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Ex9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Ex1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Ex1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Ex13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Ex1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Ex1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Ex1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harts/chartEx1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harts/chartEx18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harts/chartEx19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+xml"/>
  <Override PartName="/xl/charts/chartEx20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+xml"/>
  <Override PartName="/xl/charts/chartEx21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/>
  <mc:AlternateContent xmlns:mc="http://schemas.openxmlformats.org/markup-compatibility/2006">
    <mc:Choice Requires="x15">
      <x15ac:absPath xmlns:x15ac="http://schemas.microsoft.com/office/spreadsheetml/2010/11/ac" url="C:\TU Delft\Geomatics\GEO2020 - MSC Thesis\VegetationModeling\Data\Rotterdam\Machine Learning\Feature Selection\"/>
    </mc:Choice>
  </mc:AlternateContent>
  <xr:revisionPtr revIDLastSave="0" documentId="13_ncr:1_{977804A6-E7FB-4D4C-BAAC-EAE78496F7D9}" xr6:coauthVersionLast="36" xr6:coauthVersionMax="36" xr10:uidLastSave="{00000000-0000-0000-0000-000000000000}"/>
  <bookViews>
    <workbookView xWindow="0" yWindow="0" windowWidth="23040" windowHeight="9396" xr2:uid="{00000000-000D-0000-FFFF-FFFF00000000}"/>
  </bookViews>
  <sheets>
    <sheet name="Summary" sheetId="23" r:id="rId1"/>
    <sheet name="Perfect World Examples" sheetId="25" r:id="rId2"/>
    <sheet name="Extract from Old Final Polys" sheetId="1" r:id="rId3"/>
    <sheet name="Test New Extract" sheetId="26" r:id="rId4"/>
    <sheet name="New Extract Complete" sheetId="27" r:id="rId5"/>
    <sheet name="Translation Table" sheetId="28" r:id="rId6"/>
    <sheet name="1. Point Count" sheetId="2" r:id="rId7"/>
    <sheet name="2. Crown Base" sheetId="4" r:id="rId8"/>
    <sheet name="3. Periphery Height" sheetId="5" r:id="rId9"/>
    <sheet name="4. Periphery Radius" sheetId="6" r:id="rId10"/>
    <sheet name="5. Lower Periphery Height" sheetId="8" r:id="rId11"/>
    <sheet name="6. Lower Periphery Radius" sheetId="7" r:id="rId12"/>
    <sheet name="7. Higher Periphery Height" sheetId="9" r:id="rId13"/>
    <sheet name="8. Higher Periphery Radius" sheetId="10" r:id="rId14"/>
    <sheet name="9. Tree Top" sheetId="11" r:id="rId15"/>
    <sheet name="10. Height Ratio HighLow" sheetId="12" r:id="rId16"/>
    <sheet name="11. Height Ratio HighPer" sheetId="13" r:id="rId17"/>
    <sheet name="12. Height Ratio PerLow" sheetId="14" r:id="rId18"/>
    <sheet name="13. Radius Ratio HighLow" sheetId="15" r:id="rId19"/>
    <sheet name="14. Radius Ratio HighPer" sheetId="16" r:id="rId20"/>
    <sheet name="15. Radius Ratio PerLow" sheetId="17" r:id="rId21"/>
    <sheet name="16. Ratio H Tree Top Crown Base" sheetId="18" r:id="rId22"/>
    <sheet name="17. Average Intensity" sheetId="19" r:id="rId23"/>
    <sheet name="18. Average Number of Returns" sheetId="20" r:id="rId24"/>
    <sheet name="19. Ratio Per H Per R" sheetId="22" r:id="rId25"/>
  </sheets>
  <definedNames>
    <definedName name="_xlnm._FilterDatabase" localSheetId="5" hidden="1">'Translation Table'!$F$1:$F$42</definedName>
    <definedName name="_xlchart.v1.0" hidden="1">'Perfect World Examples'!$A$1</definedName>
    <definedName name="_xlchart.v1.1" hidden="1">'Perfect World Examples'!$A$2:$A$6</definedName>
    <definedName name="_xlchart.v1.10" hidden="1">'Perfect World Examples'!$B$10:$B$14</definedName>
    <definedName name="_xlchart.v1.100" hidden="1">'3. Periphery Height'!$A$1</definedName>
    <definedName name="_xlchart.v1.101" hidden="1">'3. Periphery Height'!$A$2:$A$491</definedName>
    <definedName name="_xlchart.v1.102" hidden="1">'3. Periphery Height'!$B$1</definedName>
    <definedName name="_xlchart.v1.103" hidden="1">'3. Periphery Height'!$B$2:$B$491</definedName>
    <definedName name="_xlchart.v1.104" hidden="1">'3. Periphery Height'!$C$1</definedName>
    <definedName name="_xlchart.v1.105" hidden="1">'3. Periphery Height'!$C$2:$C$491</definedName>
    <definedName name="_xlchart.v1.106" hidden="1">'3. Periphery Height'!$D$1</definedName>
    <definedName name="_xlchart.v1.107" hidden="1">'3. Periphery Height'!$D$2:$D$491</definedName>
    <definedName name="_xlchart.v1.108" hidden="1">'3. Periphery Height'!$E$1</definedName>
    <definedName name="_xlchart.v1.109" hidden="1">'3. Periphery Height'!$E$2:$E$491</definedName>
    <definedName name="_xlchart.v1.11" hidden="1">'Perfect World Examples'!$B$9</definedName>
    <definedName name="_xlchart.v1.110" hidden="1">'3. Periphery Height'!$F$1</definedName>
    <definedName name="_xlchart.v1.111" hidden="1">'3. Periphery Height'!$F$2:$F$491</definedName>
    <definedName name="_xlchart.v1.112" hidden="1">'3. Periphery Height'!$G$1</definedName>
    <definedName name="_xlchart.v1.113" hidden="1">'3. Periphery Height'!$G$2:$G$491</definedName>
    <definedName name="_xlchart.v1.114" hidden="1">'3. Periphery Height'!$H$1</definedName>
    <definedName name="_xlchart.v1.115" hidden="1">'3. Periphery Height'!$H$2:$H$491</definedName>
    <definedName name="_xlchart.v1.116" hidden="1">'3. Periphery Height'!$I$1</definedName>
    <definedName name="_xlchart.v1.117" hidden="1">'3. Periphery Height'!$I$2:$I$491</definedName>
    <definedName name="_xlchart.v1.118" hidden="1">'3. Periphery Height'!$J$1</definedName>
    <definedName name="_xlchart.v1.119" hidden="1">'3. Periphery Height'!$J$2:$J$491</definedName>
    <definedName name="_xlchart.v1.12" hidden="1">'Perfect World Examples'!$C$10:$C$14</definedName>
    <definedName name="_xlchart.v1.120" hidden="1">'3. Periphery Height'!$K$1</definedName>
    <definedName name="_xlchart.v1.121" hidden="1">'3. Periphery Height'!$K$2:$K$491</definedName>
    <definedName name="_xlchart.v1.122" hidden="1">'3. Periphery Height'!$L$1</definedName>
    <definedName name="_xlchart.v1.123" hidden="1">'3. Periphery Height'!$L$2:$L$491</definedName>
    <definedName name="_xlchart.v1.124" hidden="1">'3. Periphery Height'!$M$1</definedName>
    <definedName name="_xlchart.v1.125" hidden="1">'3. Periphery Height'!$M$2:$M$491</definedName>
    <definedName name="_xlchart.v1.126" hidden="1">'3. Periphery Height'!$N$1</definedName>
    <definedName name="_xlchart.v1.127" hidden="1">'3. Periphery Height'!$N$2:$N$491</definedName>
    <definedName name="_xlchart.v1.128" hidden="1">'3. Periphery Height'!$O$1</definedName>
    <definedName name="_xlchart.v1.129" hidden="1">'3. Periphery Height'!$O$2:$O$491</definedName>
    <definedName name="_xlchart.v1.13" hidden="1">'Perfect World Examples'!$C$9</definedName>
    <definedName name="_xlchart.v1.130" hidden="1">'3. Periphery Height'!$P$1</definedName>
    <definedName name="_xlchart.v1.131" hidden="1">'3. Periphery Height'!$P$2:$P$491</definedName>
    <definedName name="_xlchart.v1.132" hidden="1">'3. Periphery Height'!$Q$1</definedName>
    <definedName name="_xlchart.v1.133" hidden="1">'3. Periphery Height'!$Q$2:$Q$491</definedName>
    <definedName name="_xlchart.v1.134" hidden="1">'3. Periphery Height'!$R$1</definedName>
    <definedName name="_xlchart.v1.135" hidden="1">'3. Periphery Height'!$R$2:$R$491</definedName>
    <definedName name="_xlchart.v1.136" hidden="1">'3. Periphery Height'!$S$1</definedName>
    <definedName name="_xlchart.v1.137" hidden="1">'3. Periphery Height'!$S$2:$S$491</definedName>
    <definedName name="_xlchart.v1.138" hidden="1">'3. Periphery Height'!$T$1</definedName>
    <definedName name="_xlchart.v1.139" hidden="1">'3. Periphery Height'!$T$2:$T$491</definedName>
    <definedName name="_xlchart.v1.14" hidden="1">'Perfect World Examples'!$D$10:$D$14</definedName>
    <definedName name="_xlchart.v1.140" hidden="1">'3. Periphery Height'!$U$1</definedName>
    <definedName name="_xlchart.v1.141" hidden="1">'3. Periphery Height'!$U$2:$U$491</definedName>
    <definedName name="_xlchart.v1.142" hidden="1">'4. Periphery Radius'!$A$1</definedName>
    <definedName name="_xlchart.v1.143" hidden="1">'4. Periphery Radius'!$A$2:$A$491</definedName>
    <definedName name="_xlchart.v1.144" hidden="1">'4. Periphery Radius'!$B$1</definedName>
    <definedName name="_xlchart.v1.145" hidden="1">'4. Periphery Radius'!$B$2:$B$491</definedName>
    <definedName name="_xlchart.v1.146" hidden="1">'4. Periphery Radius'!$C$1</definedName>
    <definedName name="_xlchart.v1.147" hidden="1">'4. Periphery Radius'!$C$2:$C$491</definedName>
    <definedName name="_xlchart.v1.148" hidden="1">'4. Periphery Radius'!$D$1</definedName>
    <definedName name="_xlchart.v1.149" hidden="1">'4. Periphery Radius'!$D$2:$D$491</definedName>
    <definedName name="_xlchart.v1.15" hidden="1">'Perfect World Examples'!$D$9</definedName>
    <definedName name="_xlchart.v1.150" hidden="1">'4. Periphery Radius'!$E$1</definedName>
    <definedName name="_xlchart.v1.151" hidden="1">'4. Periphery Radius'!$E$2:$E$491</definedName>
    <definedName name="_xlchart.v1.152" hidden="1">'4. Periphery Radius'!$F$1</definedName>
    <definedName name="_xlchart.v1.153" hidden="1">'4. Periphery Radius'!$F$2:$F$491</definedName>
    <definedName name="_xlchart.v1.154" hidden="1">'4. Periphery Radius'!$G$1</definedName>
    <definedName name="_xlchart.v1.155" hidden="1">'4. Periphery Radius'!$G$2:$G$491</definedName>
    <definedName name="_xlchart.v1.156" hidden="1">'4. Periphery Radius'!$H$1</definedName>
    <definedName name="_xlchart.v1.157" hidden="1">'4. Periphery Radius'!$H$2:$H$491</definedName>
    <definedName name="_xlchart.v1.158" hidden="1">'4. Periphery Radius'!$I$1</definedName>
    <definedName name="_xlchart.v1.159" hidden="1">'4. Periphery Radius'!$I$2:$I$491</definedName>
    <definedName name="_xlchart.v1.16" hidden="1">'1. Point Count'!$A$1</definedName>
    <definedName name="_xlchart.v1.160" hidden="1">'4. Periphery Radius'!$J$1</definedName>
    <definedName name="_xlchart.v1.161" hidden="1">'4. Periphery Radius'!$J$2:$J$491</definedName>
    <definedName name="_xlchart.v1.162" hidden="1">'4. Periphery Radius'!$K$1</definedName>
    <definedName name="_xlchart.v1.163" hidden="1">'4. Periphery Radius'!$K$2:$K$491</definedName>
    <definedName name="_xlchart.v1.164" hidden="1">'4. Periphery Radius'!$L$1</definedName>
    <definedName name="_xlchart.v1.165" hidden="1">'4. Periphery Radius'!$L$2:$L$491</definedName>
    <definedName name="_xlchart.v1.166" hidden="1">'4. Periphery Radius'!$M$1</definedName>
    <definedName name="_xlchart.v1.167" hidden="1">'4. Periphery Radius'!$M$2:$M$491</definedName>
    <definedName name="_xlchart.v1.168" hidden="1">'4. Periphery Radius'!$N$1</definedName>
    <definedName name="_xlchart.v1.169" hidden="1">'4. Periphery Radius'!$N$2:$N$491</definedName>
    <definedName name="_xlchart.v1.17" hidden="1">'1. Point Count'!$A$2:$A$491</definedName>
    <definedName name="_xlchart.v1.170" hidden="1">'4. Periphery Radius'!$O$1</definedName>
    <definedName name="_xlchart.v1.171" hidden="1">'4. Periphery Radius'!$O$2:$O$491</definedName>
    <definedName name="_xlchart.v1.172" hidden="1">'4. Periphery Radius'!$P$1</definedName>
    <definedName name="_xlchart.v1.173" hidden="1">'4. Periphery Radius'!$P$2:$P$491</definedName>
    <definedName name="_xlchart.v1.174" hidden="1">'4. Periphery Radius'!$Q$1</definedName>
    <definedName name="_xlchart.v1.175" hidden="1">'4. Periphery Radius'!$Q$2:$Q$491</definedName>
    <definedName name="_xlchart.v1.176" hidden="1">'4. Periphery Radius'!$R$1</definedName>
    <definedName name="_xlchart.v1.177" hidden="1">'4. Periphery Radius'!$R$2:$R$491</definedName>
    <definedName name="_xlchart.v1.178" hidden="1">'4. Periphery Radius'!$S$1</definedName>
    <definedName name="_xlchart.v1.179" hidden="1">'4. Periphery Radius'!$S$2:$S$491</definedName>
    <definedName name="_xlchart.v1.18" hidden="1">'1. Point Count'!$B$1</definedName>
    <definedName name="_xlchart.v1.180" hidden="1">'4. Periphery Radius'!$T$1</definedName>
    <definedName name="_xlchart.v1.181" hidden="1">'4. Periphery Radius'!$T$2:$T$491</definedName>
    <definedName name="_xlchart.v1.182" hidden="1">'4. Periphery Radius'!$U$1</definedName>
    <definedName name="_xlchart.v1.183" hidden="1">'4. Periphery Radius'!$U$2:$U$491</definedName>
    <definedName name="_xlchart.v1.184" hidden="1">'5. Lower Periphery Height'!$A$1</definedName>
    <definedName name="_xlchart.v1.185" hidden="1">'5. Lower Periphery Height'!$A$2:$A$491</definedName>
    <definedName name="_xlchart.v1.186" hidden="1">'5. Lower Periphery Height'!$B$1</definedName>
    <definedName name="_xlchart.v1.187" hidden="1">'5. Lower Periphery Height'!$B$2:$B$491</definedName>
    <definedName name="_xlchart.v1.188" hidden="1">'5. Lower Periphery Height'!$C$1</definedName>
    <definedName name="_xlchart.v1.189" hidden="1">'5. Lower Periphery Height'!$C$2:$C$491</definedName>
    <definedName name="_xlchart.v1.19" hidden="1">'1. Point Count'!$B$2:$B$491</definedName>
    <definedName name="_xlchart.v1.190" hidden="1">'5. Lower Periphery Height'!$D$1</definedName>
    <definedName name="_xlchart.v1.191" hidden="1">'5. Lower Periphery Height'!$D$2:$D$491</definedName>
    <definedName name="_xlchart.v1.192" hidden="1">'5. Lower Periphery Height'!$E$1</definedName>
    <definedName name="_xlchart.v1.193" hidden="1">'5. Lower Periphery Height'!$E$2:$E$491</definedName>
    <definedName name="_xlchart.v1.194" hidden="1">'5. Lower Periphery Height'!$F$1</definedName>
    <definedName name="_xlchart.v1.195" hidden="1">'5. Lower Periphery Height'!$F$2:$F$491</definedName>
    <definedName name="_xlchart.v1.196" hidden="1">'5. Lower Periphery Height'!$G$1</definedName>
    <definedName name="_xlchart.v1.197" hidden="1">'5. Lower Periphery Height'!$G$2:$G$491</definedName>
    <definedName name="_xlchart.v1.198" hidden="1">'5. Lower Periphery Height'!$H$1</definedName>
    <definedName name="_xlchart.v1.199" hidden="1">'5. Lower Periphery Height'!$H$2:$H$491</definedName>
    <definedName name="_xlchart.v1.2" hidden="1">'Perfect World Examples'!$B$1</definedName>
    <definedName name="_xlchart.v1.20" hidden="1">'1. Point Count'!$C$1</definedName>
    <definedName name="_xlchart.v1.200" hidden="1">'5. Lower Periphery Height'!$I$1</definedName>
    <definedName name="_xlchart.v1.201" hidden="1">'5. Lower Periphery Height'!$I$2:$I$491</definedName>
    <definedName name="_xlchart.v1.202" hidden="1">'5. Lower Periphery Height'!$J$1</definedName>
    <definedName name="_xlchart.v1.203" hidden="1">'5. Lower Periphery Height'!$J$2:$J$491</definedName>
    <definedName name="_xlchart.v1.204" hidden="1">'5. Lower Periphery Height'!$K$1</definedName>
    <definedName name="_xlchart.v1.205" hidden="1">'5. Lower Periphery Height'!$K$2:$K$491</definedName>
    <definedName name="_xlchart.v1.206" hidden="1">'5. Lower Periphery Height'!$L$1</definedName>
    <definedName name="_xlchart.v1.207" hidden="1">'5. Lower Periphery Height'!$L$2:$L$491</definedName>
    <definedName name="_xlchart.v1.208" hidden="1">'5. Lower Periphery Height'!$M$1</definedName>
    <definedName name="_xlchart.v1.209" hidden="1">'5. Lower Periphery Height'!$M$2:$M$491</definedName>
    <definedName name="_xlchart.v1.21" hidden="1">'1. Point Count'!$C$2:$C$491</definedName>
    <definedName name="_xlchart.v1.210" hidden="1">'5. Lower Periphery Height'!$N$1</definedName>
    <definedName name="_xlchart.v1.211" hidden="1">'5. Lower Periphery Height'!$N$2:$N$491</definedName>
    <definedName name="_xlchart.v1.212" hidden="1">'5. Lower Periphery Height'!$O$1</definedName>
    <definedName name="_xlchart.v1.213" hidden="1">'5. Lower Periphery Height'!$O$2:$O$491</definedName>
    <definedName name="_xlchart.v1.214" hidden="1">'5. Lower Periphery Height'!$P$1</definedName>
    <definedName name="_xlchart.v1.215" hidden="1">'5. Lower Periphery Height'!$P$2:$P$491</definedName>
    <definedName name="_xlchart.v1.216" hidden="1">'5. Lower Periphery Height'!$Q$1</definedName>
    <definedName name="_xlchart.v1.217" hidden="1">'5. Lower Periphery Height'!$Q$2:$Q$491</definedName>
    <definedName name="_xlchart.v1.218" hidden="1">'5. Lower Periphery Height'!$R$1</definedName>
    <definedName name="_xlchart.v1.219" hidden="1">'5. Lower Periphery Height'!$R$2:$R$491</definedName>
    <definedName name="_xlchart.v1.22" hidden="1">'1. Point Count'!$D$1</definedName>
    <definedName name="_xlchart.v1.220" hidden="1">'5. Lower Periphery Height'!$S$1</definedName>
    <definedName name="_xlchart.v1.221" hidden="1">'5. Lower Periphery Height'!$S$2:$S$491</definedName>
    <definedName name="_xlchart.v1.222" hidden="1">'5. Lower Periphery Height'!$T$1</definedName>
    <definedName name="_xlchart.v1.223" hidden="1">'5. Lower Periphery Height'!$T$2:$T$491</definedName>
    <definedName name="_xlchart.v1.224" hidden="1">'5. Lower Periphery Height'!$U$1</definedName>
    <definedName name="_xlchart.v1.225" hidden="1">'5. Lower Periphery Height'!$U$2:$U$491</definedName>
    <definedName name="_xlchart.v1.226" hidden="1">'6. Lower Periphery Radius'!$A$1</definedName>
    <definedName name="_xlchart.v1.227" hidden="1">'6. Lower Periphery Radius'!$A$2:$A$491</definedName>
    <definedName name="_xlchart.v1.228" hidden="1">'6. Lower Periphery Radius'!$B$1</definedName>
    <definedName name="_xlchart.v1.229" hidden="1">'6. Lower Periphery Radius'!$B$2:$B$491</definedName>
    <definedName name="_xlchart.v1.23" hidden="1">'1. Point Count'!$D$2:$D$491</definedName>
    <definedName name="_xlchart.v1.230" hidden="1">'6. Lower Periphery Radius'!$C$1</definedName>
    <definedName name="_xlchart.v1.231" hidden="1">'6. Lower Periphery Radius'!$C$2:$C$491</definedName>
    <definedName name="_xlchart.v1.232" hidden="1">'6. Lower Periphery Radius'!$D$1</definedName>
    <definedName name="_xlchart.v1.233" hidden="1">'6. Lower Periphery Radius'!$D$2:$D$491</definedName>
    <definedName name="_xlchart.v1.234" hidden="1">'6. Lower Periphery Radius'!$E$1</definedName>
    <definedName name="_xlchart.v1.235" hidden="1">'6. Lower Periphery Radius'!$E$2:$E$491</definedName>
    <definedName name="_xlchart.v1.236" hidden="1">'6. Lower Periphery Radius'!$F$1</definedName>
    <definedName name="_xlchart.v1.237" hidden="1">'6. Lower Periphery Radius'!$F$2:$F$491</definedName>
    <definedName name="_xlchart.v1.238" hidden="1">'6. Lower Periphery Radius'!$G$1</definedName>
    <definedName name="_xlchart.v1.239" hidden="1">'6. Lower Periphery Radius'!$G$2:$G$491</definedName>
    <definedName name="_xlchart.v1.24" hidden="1">'1. Point Count'!$E$1</definedName>
    <definedName name="_xlchart.v1.240" hidden="1">'6. Lower Periphery Radius'!$H$1</definedName>
    <definedName name="_xlchart.v1.241" hidden="1">'6. Lower Periphery Radius'!$H$2:$H$491</definedName>
    <definedName name="_xlchart.v1.242" hidden="1">'6. Lower Periphery Radius'!$I$1</definedName>
    <definedName name="_xlchart.v1.243" hidden="1">'6. Lower Periphery Radius'!$I$2:$I$491</definedName>
    <definedName name="_xlchart.v1.244" hidden="1">'6. Lower Periphery Radius'!$J$1</definedName>
    <definedName name="_xlchart.v1.245" hidden="1">'6. Lower Periphery Radius'!$J$2:$J$491</definedName>
    <definedName name="_xlchart.v1.246" hidden="1">'6. Lower Periphery Radius'!$K$1</definedName>
    <definedName name="_xlchart.v1.247" hidden="1">'6. Lower Periphery Radius'!$K$2:$K$491</definedName>
    <definedName name="_xlchart.v1.248" hidden="1">'6. Lower Periphery Radius'!$L$1</definedName>
    <definedName name="_xlchart.v1.249" hidden="1">'6. Lower Periphery Radius'!$L$2:$L$491</definedName>
    <definedName name="_xlchart.v1.25" hidden="1">'1. Point Count'!$E$2:$E$491</definedName>
    <definedName name="_xlchart.v1.250" hidden="1">'6. Lower Periphery Radius'!$M$1</definedName>
    <definedName name="_xlchart.v1.251" hidden="1">'6. Lower Periphery Radius'!$M$2:$M$491</definedName>
    <definedName name="_xlchart.v1.252" hidden="1">'6. Lower Periphery Radius'!$N$1</definedName>
    <definedName name="_xlchart.v1.253" hidden="1">'6. Lower Periphery Radius'!$N$2:$N$491</definedName>
    <definedName name="_xlchart.v1.254" hidden="1">'6. Lower Periphery Radius'!$O$1</definedName>
    <definedName name="_xlchart.v1.255" hidden="1">'6. Lower Periphery Radius'!$O$2:$O$491</definedName>
    <definedName name="_xlchart.v1.256" hidden="1">'6. Lower Periphery Radius'!$P$1</definedName>
    <definedName name="_xlchart.v1.257" hidden="1">'6. Lower Periphery Radius'!$P$2:$P$491</definedName>
    <definedName name="_xlchart.v1.258" hidden="1">'6. Lower Periphery Radius'!$Q$1</definedName>
    <definedName name="_xlchart.v1.259" hidden="1">'6. Lower Periphery Radius'!$Q$2:$Q$491</definedName>
    <definedName name="_xlchart.v1.26" hidden="1">'1. Point Count'!$F$1</definedName>
    <definedName name="_xlchart.v1.260" hidden="1">'6. Lower Periphery Radius'!$R$1</definedName>
    <definedName name="_xlchart.v1.261" hidden="1">'6. Lower Periphery Radius'!$R$2:$R$491</definedName>
    <definedName name="_xlchart.v1.262" hidden="1">'6. Lower Periphery Radius'!$S$1</definedName>
    <definedName name="_xlchart.v1.263" hidden="1">'6. Lower Periphery Radius'!$S$2:$S$491</definedName>
    <definedName name="_xlchart.v1.264" hidden="1">'6. Lower Periphery Radius'!$T$1</definedName>
    <definedName name="_xlchart.v1.265" hidden="1">'6. Lower Periphery Radius'!$T$2:$T$491</definedName>
    <definedName name="_xlchart.v1.266" hidden="1">'6. Lower Periphery Radius'!$U$1</definedName>
    <definedName name="_xlchart.v1.267" hidden="1">'6. Lower Periphery Radius'!$U$2:$U$491</definedName>
    <definedName name="_xlchart.v1.268" hidden="1">'7. Higher Periphery Height'!$A$1</definedName>
    <definedName name="_xlchart.v1.269" hidden="1">'7. Higher Periphery Height'!$A$2:$A$491</definedName>
    <definedName name="_xlchart.v1.27" hidden="1">'1. Point Count'!$F$2:$F$491</definedName>
    <definedName name="_xlchart.v1.270" hidden="1">'7. Higher Periphery Height'!$B$1</definedName>
    <definedName name="_xlchart.v1.271" hidden="1">'7. Higher Periphery Height'!$B$2:$B$491</definedName>
    <definedName name="_xlchart.v1.272" hidden="1">'7. Higher Periphery Height'!$C$1</definedName>
    <definedName name="_xlchart.v1.273" hidden="1">'7. Higher Periphery Height'!$C$2:$C$491</definedName>
    <definedName name="_xlchart.v1.274" hidden="1">'7. Higher Periphery Height'!$D$1</definedName>
    <definedName name="_xlchart.v1.275" hidden="1">'7. Higher Periphery Height'!$D$2:$D$491</definedName>
    <definedName name="_xlchart.v1.276" hidden="1">'7. Higher Periphery Height'!$E$1</definedName>
    <definedName name="_xlchart.v1.277" hidden="1">'7. Higher Periphery Height'!$E$2:$E$491</definedName>
    <definedName name="_xlchart.v1.278" hidden="1">'7. Higher Periphery Height'!$F$1</definedName>
    <definedName name="_xlchart.v1.279" hidden="1">'7. Higher Periphery Height'!$F$2:$F$491</definedName>
    <definedName name="_xlchart.v1.28" hidden="1">'1. Point Count'!$G$1</definedName>
    <definedName name="_xlchart.v1.280" hidden="1">'7. Higher Periphery Height'!$G$1</definedName>
    <definedName name="_xlchart.v1.281" hidden="1">'7. Higher Periphery Height'!$G$2:$G$491</definedName>
    <definedName name="_xlchart.v1.282" hidden="1">'7. Higher Periphery Height'!$H$1</definedName>
    <definedName name="_xlchart.v1.283" hidden="1">'7. Higher Periphery Height'!$H$2:$H$491</definedName>
    <definedName name="_xlchart.v1.284" hidden="1">'7. Higher Periphery Height'!$I$1</definedName>
    <definedName name="_xlchart.v1.285" hidden="1">'7. Higher Periphery Height'!$I$2:$I$491</definedName>
    <definedName name="_xlchart.v1.286" hidden="1">'7. Higher Periphery Height'!$J$1</definedName>
    <definedName name="_xlchart.v1.287" hidden="1">'7. Higher Periphery Height'!$J$2:$J$491</definedName>
    <definedName name="_xlchart.v1.288" hidden="1">'7. Higher Periphery Height'!$K$1</definedName>
    <definedName name="_xlchart.v1.289" hidden="1">'7. Higher Periphery Height'!$K$2:$K$491</definedName>
    <definedName name="_xlchart.v1.29" hidden="1">'1. Point Count'!$G$2:$G$491</definedName>
    <definedName name="_xlchart.v1.290" hidden="1">'7. Higher Periphery Height'!$L$1</definedName>
    <definedName name="_xlchart.v1.291" hidden="1">'7. Higher Periphery Height'!$L$2:$L$491</definedName>
    <definedName name="_xlchart.v1.292" hidden="1">'7. Higher Periphery Height'!$M$1</definedName>
    <definedName name="_xlchart.v1.293" hidden="1">'7. Higher Periphery Height'!$M$2:$M$491</definedName>
    <definedName name="_xlchart.v1.294" hidden="1">'7. Higher Periphery Height'!$N$1</definedName>
    <definedName name="_xlchart.v1.295" hidden="1">'7. Higher Periphery Height'!$N$2:$N$491</definedName>
    <definedName name="_xlchart.v1.296" hidden="1">'7. Higher Periphery Height'!$O$1</definedName>
    <definedName name="_xlchart.v1.297" hidden="1">'7. Higher Periphery Height'!$O$2:$O$491</definedName>
    <definedName name="_xlchart.v1.298" hidden="1">'7. Higher Periphery Height'!$P$1</definedName>
    <definedName name="_xlchart.v1.299" hidden="1">'7. Higher Periphery Height'!$P$2:$P$491</definedName>
    <definedName name="_xlchart.v1.3" hidden="1">'Perfect World Examples'!$B$2:$B$6</definedName>
    <definedName name="_xlchart.v1.30" hidden="1">'1. Point Count'!$H$1</definedName>
    <definedName name="_xlchart.v1.300" hidden="1">'7. Higher Periphery Height'!$Q$1</definedName>
    <definedName name="_xlchart.v1.301" hidden="1">'7. Higher Periphery Height'!$Q$2:$Q$491</definedName>
    <definedName name="_xlchart.v1.302" hidden="1">'7. Higher Periphery Height'!$R$1</definedName>
    <definedName name="_xlchart.v1.303" hidden="1">'7. Higher Periphery Height'!$R$2:$R$491</definedName>
    <definedName name="_xlchart.v1.304" hidden="1">'7. Higher Periphery Height'!$S$1</definedName>
    <definedName name="_xlchart.v1.305" hidden="1">'7. Higher Periphery Height'!$S$2:$S$491</definedName>
    <definedName name="_xlchart.v1.306" hidden="1">'7. Higher Periphery Height'!$T$1</definedName>
    <definedName name="_xlchart.v1.307" hidden="1">'7. Higher Periphery Height'!$T$2:$T$491</definedName>
    <definedName name="_xlchart.v1.308" hidden="1">'7. Higher Periphery Height'!$U$1</definedName>
    <definedName name="_xlchart.v1.309" hidden="1">'7. Higher Periphery Height'!$U$2:$U$491</definedName>
    <definedName name="_xlchart.v1.31" hidden="1">'1. Point Count'!$H$2:$H$491</definedName>
    <definedName name="_xlchart.v1.310" hidden="1">'8. Higher Periphery Radius'!$A$1</definedName>
    <definedName name="_xlchart.v1.311" hidden="1">'8. Higher Periphery Radius'!$A$2:$A$491</definedName>
    <definedName name="_xlchart.v1.312" hidden="1">'8. Higher Periphery Radius'!$B$1</definedName>
    <definedName name="_xlchart.v1.313" hidden="1">'8. Higher Periphery Radius'!$B$2:$B$491</definedName>
    <definedName name="_xlchart.v1.314" hidden="1">'8. Higher Periphery Radius'!$C$1</definedName>
    <definedName name="_xlchart.v1.315" hidden="1">'8. Higher Periphery Radius'!$C$2:$C$491</definedName>
    <definedName name="_xlchart.v1.316" hidden="1">'8. Higher Periphery Radius'!$D$1</definedName>
    <definedName name="_xlchart.v1.317" hidden="1">'8. Higher Periphery Radius'!$D$2:$D$491</definedName>
    <definedName name="_xlchart.v1.318" hidden="1">'8. Higher Periphery Radius'!$E$1</definedName>
    <definedName name="_xlchart.v1.319" hidden="1">'8. Higher Periphery Radius'!$E$2:$E$491</definedName>
    <definedName name="_xlchart.v1.32" hidden="1">'1. Point Count'!$I$1</definedName>
    <definedName name="_xlchart.v1.320" hidden="1">'8. Higher Periphery Radius'!$F$1</definedName>
    <definedName name="_xlchart.v1.321" hidden="1">'8. Higher Periphery Radius'!$F$2:$F$491</definedName>
    <definedName name="_xlchart.v1.322" hidden="1">'8. Higher Periphery Radius'!$G$1</definedName>
    <definedName name="_xlchart.v1.323" hidden="1">'8. Higher Periphery Radius'!$G$2:$G$491</definedName>
    <definedName name="_xlchart.v1.324" hidden="1">'8. Higher Periphery Radius'!$H$1</definedName>
    <definedName name="_xlchart.v1.325" hidden="1">'8. Higher Periphery Radius'!$H$2:$H$491</definedName>
    <definedName name="_xlchart.v1.326" hidden="1">'8. Higher Periphery Radius'!$I$1</definedName>
    <definedName name="_xlchart.v1.327" hidden="1">'8. Higher Periphery Radius'!$I$2:$I$491</definedName>
    <definedName name="_xlchart.v1.328" hidden="1">'8. Higher Periphery Radius'!$J$1</definedName>
    <definedName name="_xlchart.v1.329" hidden="1">'8. Higher Periphery Radius'!$J$2:$J$491</definedName>
    <definedName name="_xlchart.v1.33" hidden="1">'1. Point Count'!$I$2:$I$491</definedName>
    <definedName name="_xlchart.v1.330" hidden="1">'8. Higher Periphery Radius'!$K$1</definedName>
    <definedName name="_xlchart.v1.331" hidden="1">'8. Higher Periphery Radius'!$K$2:$K$491</definedName>
    <definedName name="_xlchart.v1.332" hidden="1">'8. Higher Periphery Radius'!$L$1</definedName>
    <definedName name="_xlchart.v1.333" hidden="1">'8. Higher Periphery Radius'!$L$2:$L$491</definedName>
    <definedName name="_xlchart.v1.334" hidden="1">'8. Higher Periphery Radius'!$M$1</definedName>
    <definedName name="_xlchart.v1.335" hidden="1">'8. Higher Periphery Radius'!$M$2:$M$491</definedName>
    <definedName name="_xlchart.v1.336" hidden="1">'8. Higher Periphery Radius'!$N$1</definedName>
    <definedName name="_xlchart.v1.337" hidden="1">'8. Higher Periphery Radius'!$N$2:$N$491</definedName>
    <definedName name="_xlchart.v1.338" hidden="1">'8. Higher Periphery Radius'!$O$1</definedName>
    <definedName name="_xlchart.v1.339" hidden="1">'8. Higher Periphery Radius'!$O$2:$O$491</definedName>
    <definedName name="_xlchart.v1.34" hidden="1">'1. Point Count'!$J$1</definedName>
    <definedName name="_xlchart.v1.340" hidden="1">'8. Higher Periphery Radius'!$P$1</definedName>
    <definedName name="_xlchart.v1.341" hidden="1">'8. Higher Periphery Radius'!$P$2:$P$491</definedName>
    <definedName name="_xlchart.v1.342" hidden="1">'8. Higher Periphery Radius'!$Q$1</definedName>
    <definedName name="_xlchart.v1.343" hidden="1">'8. Higher Periphery Radius'!$Q$2:$Q$491</definedName>
    <definedName name="_xlchart.v1.344" hidden="1">'8. Higher Periphery Radius'!$R$1</definedName>
    <definedName name="_xlchart.v1.345" hidden="1">'8. Higher Periphery Radius'!$R$2:$R$491</definedName>
    <definedName name="_xlchart.v1.346" hidden="1">'8. Higher Periphery Radius'!$S$1</definedName>
    <definedName name="_xlchart.v1.347" hidden="1">'8. Higher Periphery Radius'!$S$2:$S$491</definedName>
    <definedName name="_xlchart.v1.348" hidden="1">'8. Higher Periphery Radius'!$T$1</definedName>
    <definedName name="_xlchart.v1.349" hidden="1">'8. Higher Periphery Radius'!$T$2:$T$491</definedName>
    <definedName name="_xlchart.v1.35" hidden="1">'1. Point Count'!$J$2:$J$491</definedName>
    <definedName name="_xlchart.v1.350" hidden="1">'8. Higher Periphery Radius'!$U$1</definedName>
    <definedName name="_xlchart.v1.351" hidden="1">'8. Higher Periphery Radius'!$U$2:$U$491</definedName>
    <definedName name="_xlchart.v1.352" hidden="1">'9. Tree Top'!$A$1</definedName>
    <definedName name="_xlchart.v1.353" hidden="1">'9. Tree Top'!$A$2:$A$491</definedName>
    <definedName name="_xlchart.v1.354" hidden="1">'9. Tree Top'!$B$1</definedName>
    <definedName name="_xlchart.v1.355" hidden="1">'9. Tree Top'!$B$2:$B$491</definedName>
    <definedName name="_xlchart.v1.356" hidden="1">'9. Tree Top'!$C$1</definedName>
    <definedName name="_xlchart.v1.357" hidden="1">'9. Tree Top'!$C$2:$C$491</definedName>
    <definedName name="_xlchart.v1.358" hidden="1">'9. Tree Top'!$D$1</definedName>
    <definedName name="_xlchart.v1.359" hidden="1">'9. Tree Top'!$D$2:$D$491</definedName>
    <definedName name="_xlchart.v1.36" hidden="1">'1. Point Count'!$K$1</definedName>
    <definedName name="_xlchart.v1.360" hidden="1">'9. Tree Top'!$E$1</definedName>
    <definedName name="_xlchart.v1.361" hidden="1">'9. Tree Top'!$E$2:$E$491</definedName>
    <definedName name="_xlchart.v1.362" hidden="1">'9. Tree Top'!$F$1</definedName>
    <definedName name="_xlchart.v1.363" hidden="1">'9. Tree Top'!$F$2:$F$491</definedName>
    <definedName name="_xlchart.v1.364" hidden="1">'9. Tree Top'!$G$1</definedName>
    <definedName name="_xlchart.v1.365" hidden="1">'9. Tree Top'!$G$2:$G$491</definedName>
    <definedName name="_xlchart.v1.366" hidden="1">'9. Tree Top'!$H$1</definedName>
    <definedName name="_xlchart.v1.367" hidden="1">'9. Tree Top'!$H$2:$H$491</definedName>
    <definedName name="_xlchart.v1.368" hidden="1">'9. Tree Top'!$I$1</definedName>
    <definedName name="_xlchart.v1.369" hidden="1">'9. Tree Top'!$I$2:$I$491</definedName>
    <definedName name="_xlchart.v1.37" hidden="1">'1. Point Count'!$K$2:$K$491</definedName>
    <definedName name="_xlchart.v1.370" hidden="1">'9. Tree Top'!$J$1</definedName>
    <definedName name="_xlchart.v1.371" hidden="1">'9. Tree Top'!$J$2:$J$491</definedName>
    <definedName name="_xlchart.v1.372" hidden="1">'9. Tree Top'!$K$1</definedName>
    <definedName name="_xlchart.v1.373" hidden="1">'9. Tree Top'!$K$2:$K$491</definedName>
    <definedName name="_xlchart.v1.374" hidden="1">'9. Tree Top'!$L$1</definedName>
    <definedName name="_xlchart.v1.375" hidden="1">'9. Tree Top'!$L$2:$L$491</definedName>
    <definedName name="_xlchart.v1.376" hidden="1">'9. Tree Top'!$M$1</definedName>
    <definedName name="_xlchart.v1.377" hidden="1">'9. Tree Top'!$M$2:$M$491</definedName>
    <definedName name="_xlchart.v1.378" hidden="1">'9. Tree Top'!$N$1</definedName>
    <definedName name="_xlchart.v1.379" hidden="1">'9. Tree Top'!$N$2:$N$491</definedName>
    <definedName name="_xlchart.v1.38" hidden="1">'1. Point Count'!$L$1</definedName>
    <definedName name="_xlchart.v1.380" hidden="1">'9. Tree Top'!$O$1</definedName>
    <definedName name="_xlchart.v1.381" hidden="1">'9. Tree Top'!$O$2:$O$491</definedName>
    <definedName name="_xlchart.v1.382" hidden="1">'9. Tree Top'!$P$1</definedName>
    <definedName name="_xlchart.v1.383" hidden="1">'9. Tree Top'!$P$2:$P$491</definedName>
    <definedName name="_xlchart.v1.384" hidden="1">'9. Tree Top'!$Q$1</definedName>
    <definedName name="_xlchart.v1.385" hidden="1">'9. Tree Top'!$Q$2:$Q$491</definedName>
    <definedName name="_xlchart.v1.386" hidden="1">'9. Tree Top'!$R$1</definedName>
    <definedName name="_xlchart.v1.387" hidden="1">'9. Tree Top'!$R$2:$R$491</definedName>
    <definedName name="_xlchart.v1.388" hidden="1">'9. Tree Top'!$S$1</definedName>
    <definedName name="_xlchart.v1.389" hidden="1">'9. Tree Top'!$S$2:$S$491</definedName>
    <definedName name="_xlchart.v1.39" hidden="1">'1. Point Count'!$L$2:$L$491</definedName>
    <definedName name="_xlchart.v1.390" hidden="1">'9. Tree Top'!$T$1</definedName>
    <definedName name="_xlchart.v1.391" hidden="1">'9. Tree Top'!$T$2:$T$491</definedName>
    <definedName name="_xlchart.v1.392" hidden="1">'9. Tree Top'!$U$1</definedName>
    <definedName name="_xlchart.v1.393" hidden="1">'9. Tree Top'!$U$2:$U$491</definedName>
    <definedName name="_xlchart.v1.394" hidden="1">'10. Height Ratio HighLow'!$A$1</definedName>
    <definedName name="_xlchart.v1.395" hidden="1">'10. Height Ratio HighLow'!$A$2:$A$491</definedName>
    <definedName name="_xlchart.v1.396" hidden="1">'10. Height Ratio HighLow'!$B$1</definedName>
    <definedName name="_xlchart.v1.397" hidden="1">'10. Height Ratio HighLow'!$B$2:$B$491</definedName>
    <definedName name="_xlchart.v1.398" hidden="1">'10. Height Ratio HighLow'!$C$1</definedName>
    <definedName name="_xlchart.v1.399" hidden="1">'10. Height Ratio HighLow'!$C$2:$C$491</definedName>
    <definedName name="_xlchart.v1.4" hidden="1">'Perfect World Examples'!$C$1</definedName>
    <definedName name="_xlchart.v1.40" hidden="1">'1. Point Count'!$M$1</definedName>
    <definedName name="_xlchart.v1.400" hidden="1">'10. Height Ratio HighLow'!$D$1</definedName>
    <definedName name="_xlchart.v1.401" hidden="1">'10. Height Ratio HighLow'!$D$2:$D$491</definedName>
    <definedName name="_xlchart.v1.402" hidden="1">'10. Height Ratio HighLow'!$E$1</definedName>
    <definedName name="_xlchart.v1.403" hidden="1">'10. Height Ratio HighLow'!$E$2:$E$491</definedName>
    <definedName name="_xlchart.v1.404" hidden="1">'10. Height Ratio HighLow'!$F$1</definedName>
    <definedName name="_xlchart.v1.405" hidden="1">'10. Height Ratio HighLow'!$F$2:$F$491</definedName>
    <definedName name="_xlchart.v1.406" hidden="1">'10. Height Ratio HighLow'!$G$1</definedName>
    <definedName name="_xlchart.v1.407" hidden="1">'10. Height Ratio HighLow'!$G$2:$G$491</definedName>
    <definedName name="_xlchart.v1.408" hidden="1">'10. Height Ratio HighLow'!$H$1</definedName>
    <definedName name="_xlchart.v1.409" hidden="1">'10. Height Ratio HighLow'!$H$2:$H$491</definedName>
    <definedName name="_xlchart.v1.41" hidden="1">'1. Point Count'!$M$2:$M$491</definedName>
    <definedName name="_xlchart.v1.410" hidden="1">'10. Height Ratio HighLow'!$I$1</definedName>
    <definedName name="_xlchart.v1.411" hidden="1">'10. Height Ratio HighLow'!$I$2:$I$491</definedName>
    <definedName name="_xlchart.v1.412" hidden="1">'10. Height Ratio HighLow'!$J$1</definedName>
    <definedName name="_xlchart.v1.413" hidden="1">'10. Height Ratio HighLow'!$J$2:$J$491</definedName>
    <definedName name="_xlchart.v1.414" hidden="1">'10. Height Ratio HighLow'!$K$1</definedName>
    <definedName name="_xlchart.v1.415" hidden="1">'10. Height Ratio HighLow'!$K$2:$K$491</definedName>
    <definedName name="_xlchart.v1.416" hidden="1">'10. Height Ratio HighLow'!$L$1</definedName>
    <definedName name="_xlchart.v1.417" hidden="1">'10. Height Ratio HighLow'!$L$2:$L$491</definedName>
    <definedName name="_xlchart.v1.418" hidden="1">'10. Height Ratio HighLow'!$M$1</definedName>
    <definedName name="_xlchart.v1.419" hidden="1">'10. Height Ratio HighLow'!$M$2:$M$491</definedName>
    <definedName name="_xlchart.v1.42" hidden="1">'1. Point Count'!$N$1</definedName>
    <definedName name="_xlchart.v1.420" hidden="1">'10. Height Ratio HighLow'!$N$1</definedName>
    <definedName name="_xlchart.v1.421" hidden="1">'10. Height Ratio HighLow'!$N$2:$N$491</definedName>
    <definedName name="_xlchart.v1.422" hidden="1">'10. Height Ratio HighLow'!$O$1</definedName>
    <definedName name="_xlchart.v1.423" hidden="1">'10. Height Ratio HighLow'!$O$2:$O$491</definedName>
    <definedName name="_xlchart.v1.424" hidden="1">'10. Height Ratio HighLow'!$P$1</definedName>
    <definedName name="_xlchart.v1.425" hidden="1">'10. Height Ratio HighLow'!$P$2:$P$491</definedName>
    <definedName name="_xlchart.v1.426" hidden="1">'10. Height Ratio HighLow'!$Q$1</definedName>
    <definedName name="_xlchart.v1.427" hidden="1">'10. Height Ratio HighLow'!$Q$2:$Q$491</definedName>
    <definedName name="_xlchart.v1.428" hidden="1">'10. Height Ratio HighLow'!$R$1</definedName>
    <definedName name="_xlchart.v1.429" hidden="1">'10. Height Ratio HighLow'!$R$2:$R$491</definedName>
    <definedName name="_xlchart.v1.43" hidden="1">'1. Point Count'!$N$2:$N$491</definedName>
    <definedName name="_xlchart.v1.430" hidden="1">'10. Height Ratio HighLow'!$S$1</definedName>
    <definedName name="_xlchart.v1.431" hidden="1">'10. Height Ratio HighLow'!$S$2:$S$491</definedName>
    <definedName name="_xlchart.v1.432" hidden="1">'10. Height Ratio HighLow'!$T$1</definedName>
    <definedName name="_xlchart.v1.433" hidden="1">'10. Height Ratio HighLow'!$T$2:$T$491</definedName>
    <definedName name="_xlchart.v1.434" hidden="1">'10. Height Ratio HighLow'!$U$1</definedName>
    <definedName name="_xlchart.v1.435" hidden="1">'10. Height Ratio HighLow'!$U$2:$U$491</definedName>
    <definedName name="_xlchart.v1.436" hidden="1">'11. Height Ratio HighPer'!$A$1</definedName>
    <definedName name="_xlchart.v1.437" hidden="1">'11. Height Ratio HighPer'!$A$2:$A$491</definedName>
    <definedName name="_xlchart.v1.438" hidden="1">'11. Height Ratio HighPer'!$B$1</definedName>
    <definedName name="_xlchart.v1.439" hidden="1">'11. Height Ratio HighPer'!$B$2:$B$491</definedName>
    <definedName name="_xlchart.v1.44" hidden="1">'1. Point Count'!$O$1</definedName>
    <definedName name="_xlchart.v1.440" hidden="1">'11. Height Ratio HighPer'!$C$1</definedName>
    <definedName name="_xlchart.v1.441" hidden="1">'11. Height Ratio HighPer'!$C$2:$C$491</definedName>
    <definedName name="_xlchart.v1.442" hidden="1">'11. Height Ratio HighPer'!$D$1</definedName>
    <definedName name="_xlchart.v1.443" hidden="1">'11. Height Ratio HighPer'!$D$2:$D$491</definedName>
    <definedName name="_xlchart.v1.444" hidden="1">'11. Height Ratio HighPer'!$E$1</definedName>
    <definedName name="_xlchart.v1.445" hidden="1">'11. Height Ratio HighPer'!$E$2:$E$491</definedName>
    <definedName name="_xlchart.v1.446" hidden="1">'11. Height Ratio HighPer'!$F$1</definedName>
    <definedName name="_xlchart.v1.447" hidden="1">'11. Height Ratio HighPer'!$F$2:$F$491</definedName>
    <definedName name="_xlchart.v1.448" hidden="1">'11. Height Ratio HighPer'!$G$1</definedName>
    <definedName name="_xlchart.v1.449" hidden="1">'11. Height Ratio HighPer'!$G$2:$G$491</definedName>
    <definedName name="_xlchart.v1.45" hidden="1">'1. Point Count'!$O$2:$O$491</definedName>
    <definedName name="_xlchart.v1.450" hidden="1">'11. Height Ratio HighPer'!$H$1</definedName>
    <definedName name="_xlchart.v1.451" hidden="1">'11. Height Ratio HighPer'!$H$2:$H$491</definedName>
    <definedName name="_xlchart.v1.452" hidden="1">'11. Height Ratio HighPer'!$I$1</definedName>
    <definedName name="_xlchart.v1.453" hidden="1">'11. Height Ratio HighPer'!$I$2:$I$491</definedName>
    <definedName name="_xlchart.v1.454" hidden="1">'11. Height Ratio HighPer'!$J$1</definedName>
    <definedName name="_xlchart.v1.455" hidden="1">'11. Height Ratio HighPer'!$J$2:$J$491</definedName>
    <definedName name="_xlchart.v1.456" hidden="1">'11. Height Ratio HighPer'!$K$1</definedName>
    <definedName name="_xlchart.v1.457" hidden="1">'11. Height Ratio HighPer'!$K$2:$K$491</definedName>
    <definedName name="_xlchart.v1.458" hidden="1">'11. Height Ratio HighPer'!$L$1</definedName>
    <definedName name="_xlchart.v1.459" hidden="1">'11. Height Ratio HighPer'!$L$2:$L$491</definedName>
    <definedName name="_xlchart.v1.46" hidden="1">'1. Point Count'!$P$1</definedName>
    <definedName name="_xlchart.v1.460" hidden="1">'11. Height Ratio HighPer'!$M$1</definedName>
    <definedName name="_xlchart.v1.461" hidden="1">'11. Height Ratio HighPer'!$M$2:$M$491</definedName>
    <definedName name="_xlchart.v1.462" hidden="1">'11. Height Ratio HighPer'!$N$1</definedName>
    <definedName name="_xlchart.v1.463" hidden="1">'11. Height Ratio HighPer'!$N$2:$N$491</definedName>
    <definedName name="_xlchart.v1.464" hidden="1">'11. Height Ratio HighPer'!$O$1</definedName>
    <definedName name="_xlchart.v1.465" hidden="1">'11. Height Ratio HighPer'!$O$2:$O$491</definedName>
    <definedName name="_xlchart.v1.466" hidden="1">'11. Height Ratio HighPer'!$P$1</definedName>
    <definedName name="_xlchart.v1.467" hidden="1">'11. Height Ratio HighPer'!$P$2:$P$491</definedName>
    <definedName name="_xlchart.v1.468" hidden="1">'11. Height Ratio HighPer'!$Q$1</definedName>
    <definedName name="_xlchart.v1.469" hidden="1">'11. Height Ratio HighPer'!$Q$2:$Q$491</definedName>
    <definedName name="_xlchart.v1.47" hidden="1">'1. Point Count'!$P$2:$P$491</definedName>
    <definedName name="_xlchart.v1.470" hidden="1">'11. Height Ratio HighPer'!$R$1</definedName>
    <definedName name="_xlchart.v1.471" hidden="1">'11. Height Ratio HighPer'!$R$2:$R$491</definedName>
    <definedName name="_xlchart.v1.472" hidden="1">'11. Height Ratio HighPer'!$S$1</definedName>
    <definedName name="_xlchart.v1.473" hidden="1">'11. Height Ratio HighPer'!$S$2:$S$491</definedName>
    <definedName name="_xlchart.v1.474" hidden="1">'11. Height Ratio HighPer'!$T$1</definedName>
    <definedName name="_xlchart.v1.475" hidden="1">'11. Height Ratio HighPer'!$T$2:$T$491</definedName>
    <definedName name="_xlchart.v1.476" hidden="1">'11. Height Ratio HighPer'!$U$1</definedName>
    <definedName name="_xlchart.v1.477" hidden="1">'11. Height Ratio HighPer'!$U$2:$U$491</definedName>
    <definedName name="_xlchart.v1.478" hidden="1">'12. Height Ratio PerLow'!$A$1</definedName>
    <definedName name="_xlchart.v1.479" hidden="1">'12. Height Ratio PerLow'!$A$2:$A$491</definedName>
    <definedName name="_xlchart.v1.48" hidden="1">'1. Point Count'!$Q$1</definedName>
    <definedName name="_xlchart.v1.480" hidden="1">'12. Height Ratio PerLow'!$B$1</definedName>
    <definedName name="_xlchart.v1.481" hidden="1">'12. Height Ratio PerLow'!$B$2:$B$491</definedName>
    <definedName name="_xlchart.v1.482" hidden="1">'12. Height Ratio PerLow'!$C$1</definedName>
    <definedName name="_xlchart.v1.483" hidden="1">'12. Height Ratio PerLow'!$C$2:$C$491</definedName>
    <definedName name="_xlchart.v1.484" hidden="1">'12. Height Ratio PerLow'!$D$1</definedName>
    <definedName name="_xlchart.v1.485" hidden="1">'12. Height Ratio PerLow'!$D$2:$D$491</definedName>
    <definedName name="_xlchart.v1.486" hidden="1">'12. Height Ratio PerLow'!$E$1</definedName>
    <definedName name="_xlchart.v1.487" hidden="1">'12. Height Ratio PerLow'!$E$2:$E$491</definedName>
    <definedName name="_xlchart.v1.488" hidden="1">'12. Height Ratio PerLow'!$F$1</definedName>
    <definedName name="_xlchart.v1.489" hidden="1">'12. Height Ratio PerLow'!$F$2:$F$491</definedName>
    <definedName name="_xlchart.v1.49" hidden="1">'1. Point Count'!$Q$2:$Q$491</definedName>
    <definedName name="_xlchart.v1.490" hidden="1">'12. Height Ratio PerLow'!$G$1</definedName>
    <definedName name="_xlchart.v1.491" hidden="1">'12. Height Ratio PerLow'!$G$2:$G$491</definedName>
    <definedName name="_xlchart.v1.492" hidden="1">'12. Height Ratio PerLow'!$H$1</definedName>
    <definedName name="_xlchart.v1.493" hidden="1">'12. Height Ratio PerLow'!$H$2:$H$491</definedName>
    <definedName name="_xlchart.v1.494" hidden="1">'12. Height Ratio PerLow'!$I$1</definedName>
    <definedName name="_xlchart.v1.495" hidden="1">'12. Height Ratio PerLow'!$I$2:$I$491</definedName>
    <definedName name="_xlchart.v1.496" hidden="1">'12. Height Ratio PerLow'!$J$1</definedName>
    <definedName name="_xlchart.v1.497" hidden="1">'12. Height Ratio PerLow'!$J$2:$J$491</definedName>
    <definedName name="_xlchart.v1.498" hidden="1">'12. Height Ratio PerLow'!$K$1</definedName>
    <definedName name="_xlchart.v1.499" hidden="1">'12. Height Ratio PerLow'!$K$2:$K$491</definedName>
    <definedName name="_xlchart.v1.5" hidden="1">'Perfect World Examples'!$C$2:$C$6</definedName>
    <definedName name="_xlchart.v1.50" hidden="1">'1. Point Count'!$R$1</definedName>
    <definedName name="_xlchart.v1.500" hidden="1">'12. Height Ratio PerLow'!$L$1</definedName>
    <definedName name="_xlchart.v1.501" hidden="1">'12. Height Ratio PerLow'!$L$2:$L$491</definedName>
    <definedName name="_xlchart.v1.502" hidden="1">'12. Height Ratio PerLow'!$M$1</definedName>
    <definedName name="_xlchart.v1.503" hidden="1">'12. Height Ratio PerLow'!$M$2:$M$491</definedName>
    <definedName name="_xlchart.v1.504" hidden="1">'12. Height Ratio PerLow'!$N$1</definedName>
    <definedName name="_xlchart.v1.505" hidden="1">'12. Height Ratio PerLow'!$N$2:$N$491</definedName>
    <definedName name="_xlchart.v1.506" hidden="1">'12. Height Ratio PerLow'!$O$1</definedName>
    <definedName name="_xlchart.v1.507" hidden="1">'12. Height Ratio PerLow'!$O$2:$O$491</definedName>
    <definedName name="_xlchart.v1.508" hidden="1">'12. Height Ratio PerLow'!$P$1</definedName>
    <definedName name="_xlchart.v1.509" hidden="1">'12. Height Ratio PerLow'!$P$2:$P$491</definedName>
    <definedName name="_xlchart.v1.51" hidden="1">'1. Point Count'!$R$2:$R$491</definedName>
    <definedName name="_xlchart.v1.510" hidden="1">'12. Height Ratio PerLow'!$Q$1</definedName>
    <definedName name="_xlchart.v1.511" hidden="1">'12. Height Ratio PerLow'!$Q$2:$Q$491</definedName>
    <definedName name="_xlchart.v1.512" hidden="1">'12. Height Ratio PerLow'!$R$1</definedName>
    <definedName name="_xlchart.v1.513" hidden="1">'12. Height Ratio PerLow'!$R$2:$R$491</definedName>
    <definedName name="_xlchart.v1.514" hidden="1">'12. Height Ratio PerLow'!$S$1</definedName>
    <definedName name="_xlchart.v1.515" hidden="1">'12. Height Ratio PerLow'!$S$2:$S$491</definedName>
    <definedName name="_xlchart.v1.516" hidden="1">'12. Height Ratio PerLow'!$T$1</definedName>
    <definedName name="_xlchart.v1.517" hidden="1">'12. Height Ratio PerLow'!$T$2:$T$491</definedName>
    <definedName name="_xlchart.v1.518" hidden="1">'12. Height Ratio PerLow'!$U$1</definedName>
    <definedName name="_xlchart.v1.519" hidden="1">'12. Height Ratio PerLow'!$U$2:$U$491</definedName>
    <definedName name="_xlchart.v1.52" hidden="1">'1. Point Count'!$S$1</definedName>
    <definedName name="_xlchart.v1.520" hidden="1">'13. Radius Ratio HighLow'!$A$1</definedName>
    <definedName name="_xlchart.v1.521" hidden="1">'13. Radius Ratio HighLow'!$A$2:$A$491</definedName>
    <definedName name="_xlchart.v1.522" hidden="1">'13. Radius Ratio HighLow'!$B$1</definedName>
    <definedName name="_xlchart.v1.523" hidden="1">'13. Radius Ratio HighLow'!$B$2:$B$491</definedName>
    <definedName name="_xlchart.v1.524" hidden="1">'13. Radius Ratio HighLow'!$C$1</definedName>
    <definedName name="_xlchart.v1.525" hidden="1">'13. Radius Ratio HighLow'!$C$2:$C$491</definedName>
    <definedName name="_xlchart.v1.526" hidden="1">'13. Radius Ratio HighLow'!$D$1</definedName>
    <definedName name="_xlchart.v1.527" hidden="1">'13. Radius Ratio HighLow'!$D$2:$D$491</definedName>
    <definedName name="_xlchart.v1.528" hidden="1">'13. Radius Ratio HighLow'!$E$1</definedName>
    <definedName name="_xlchart.v1.529" hidden="1">'13. Radius Ratio HighLow'!$E$2:$E$491</definedName>
    <definedName name="_xlchart.v1.53" hidden="1">'1. Point Count'!$S$2:$S$491</definedName>
    <definedName name="_xlchart.v1.530" hidden="1">'13. Radius Ratio HighLow'!$F$1</definedName>
    <definedName name="_xlchart.v1.531" hidden="1">'13. Radius Ratio HighLow'!$F$2:$F$491</definedName>
    <definedName name="_xlchart.v1.532" hidden="1">'13. Radius Ratio HighLow'!$G$1</definedName>
    <definedName name="_xlchart.v1.533" hidden="1">'13. Radius Ratio HighLow'!$G$2:$G$491</definedName>
    <definedName name="_xlchart.v1.534" hidden="1">'13. Radius Ratio HighLow'!$H$1</definedName>
    <definedName name="_xlchart.v1.535" hidden="1">'13. Radius Ratio HighLow'!$H$2:$H$491</definedName>
    <definedName name="_xlchart.v1.536" hidden="1">'13. Radius Ratio HighLow'!$I$1</definedName>
    <definedName name="_xlchart.v1.537" hidden="1">'13. Radius Ratio HighLow'!$I$2:$I$491</definedName>
    <definedName name="_xlchart.v1.538" hidden="1">'13. Radius Ratio HighLow'!$J$1</definedName>
    <definedName name="_xlchart.v1.539" hidden="1">'13. Radius Ratio HighLow'!$J$2:$J$491</definedName>
    <definedName name="_xlchart.v1.54" hidden="1">'1. Point Count'!$T$1</definedName>
    <definedName name="_xlchart.v1.540" hidden="1">'13. Radius Ratio HighLow'!$K$1</definedName>
    <definedName name="_xlchart.v1.541" hidden="1">'13. Radius Ratio HighLow'!$K$2:$K$491</definedName>
    <definedName name="_xlchart.v1.542" hidden="1">'13. Radius Ratio HighLow'!$L$1</definedName>
    <definedName name="_xlchart.v1.543" hidden="1">'13. Radius Ratio HighLow'!$L$2:$L$491</definedName>
    <definedName name="_xlchart.v1.544" hidden="1">'13. Radius Ratio HighLow'!$M$1</definedName>
    <definedName name="_xlchart.v1.545" hidden="1">'13. Radius Ratio HighLow'!$M$2:$M$491</definedName>
    <definedName name="_xlchart.v1.546" hidden="1">'13. Radius Ratio HighLow'!$N$1</definedName>
    <definedName name="_xlchart.v1.547" hidden="1">'13. Radius Ratio HighLow'!$N$2:$N$491</definedName>
    <definedName name="_xlchart.v1.548" hidden="1">'13. Radius Ratio HighLow'!$O$1</definedName>
    <definedName name="_xlchart.v1.549" hidden="1">'13. Radius Ratio HighLow'!$O$2:$O$491</definedName>
    <definedName name="_xlchart.v1.55" hidden="1">'1. Point Count'!$T$2:$T$491</definedName>
    <definedName name="_xlchart.v1.550" hidden="1">'13. Radius Ratio HighLow'!$P$1</definedName>
    <definedName name="_xlchart.v1.551" hidden="1">'13. Radius Ratio HighLow'!$P$2:$P$491</definedName>
    <definedName name="_xlchart.v1.552" hidden="1">'13. Radius Ratio HighLow'!$Q$1</definedName>
    <definedName name="_xlchart.v1.553" hidden="1">'13. Radius Ratio HighLow'!$Q$2:$Q$491</definedName>
    <definedName name="_xlchart.v1.554" hidden="1">'13. Radius Ratio HighLow'!$R$1</definedName>
    <definedName name="_xlchart.v1.555" hidden="1">'13. Radius Ratio HighLow'!$R$2:$R$491</definedName>
    <definedName name="_xlchart.v1.556" hidden="1">'13. Radius Ratio HighLow'!$S$1</definedName>
    <definedName name="_xlchart.v1.557" hidden="1">'13. Radius Ratio HighLow'!$S$2:$S$491</definedName>
    <definedName name="_xlchart.v1.558" hidden="1">'13. Radius Ratio HighLow'!$T$1</definedName>
    <definedName name="_xlchart.v1.559" hidden="1">'13. Radius Ratio HighLow'!$T$2:$T$491</definedName>
    <definedName name="_xlchart.v1.56" hidden="1">'1. Point Count'!$U$1</definedName>
    <definedName name="_xlchart.v1.560" hidden="1">'13. Radius Ratio HighLow'!$U$1</definedName>
    <definedName name="_xlchart.v1.561" hidden="1">'13. Radius Ratio HighLow'!$U$2:$U$491</definedName>
    <definedName name="_xlchart.v1.562" hidden="1">'14. Radius Ratio HighPer'!$A$1</definedName>
    <definedName name="_xlchart.v1.563" hidden="1">'14. Radius Ratio HighPer'!$A$2:$A$491</definedName>
    <definedName name="_xlchart.v1.564" hidden="1">'14. Radius Ratio HighPer'!$B$1</definedName>
    <definedName name="_xlchart.v1.565" hidden="1">'14. Radius Ratio HighPer'!$B$2:$B$491</definedName>
    <definedName name="_xlchart.v1.566" hidden="1">'14. Radius Ratio HighPer'!$C$1</definedName>
    <definedName name="_xlchart.v1.567" hidden="1">'14. Radius Ratio HighPer'!$C$2:$C$491</definedName>
    <definedName name="_xlchart.v1.568" hidden="1">'14. Radius Ratio HighPer'!$D$1</definedName>
    <definedName name="_xlchart.v1.569" hidden="1">'14. Radius Ratio HighPer'!$D$2:$D$491</definedName>
    <definedName name="_xlchart.v1.57" hidden="1">'1. Point Count'!$U$2:$U$491</definedName>
    <definedName name="_xlchart.v1.570" hidden="1">'14. Radius Ratio HighPer'!$E$1</definedName>
    <definedName name="_xlchart.v1.571" hidden="1">'14. Radius Ratio HighPer'!$E$2:$E$491</definedName>
    <definedName name="_xlchart.v1.572" hidden="1">'14. Radius Ratio HighPer'!$F$1</definedName>
    <definedName name="_xlchart.v1.573" hidden="1">'14. Radius Ratio HighPer'!$F$2:$F$491</definedName>
    <definedName name="_xlchart.v1.574" hidden="1">'14. Radius Ratio HighPer'!$G$1</definedName>
    <definedName name="_xlchart.v1.575" hidden="1">'14. Radius Ratio HighPer'!$G$2:$G$491</definedName>
    <definedName name="_xlchart.v1.576" hidden="1">'14. Radius Ratio HighPer'!$H$1</definedName>
    <definedName name="_xlchart.v1.577" hidden="1">'14. Radius Ratio HighPer'!$H$2:$H$491</definedName>
    <definedName name="_xlchart.v1.578" hidden="1">'14. Radius Ratio HighPer'!$I$1</definedName>
    <definedName name="_xlchart.v1.579" hidden="1">'14. Radius Ratio HighPer'!$I$2:$I$491</definedName>
    <definedName name="_xlchart.v1.58" hidden="1">'2. Crown Base'!$A$1</definedName>
    <definedName name="_xlchart.v1.580" hidden="1">'14. Radius Ratio HighPer'!$J$1</definedName>
    <definedName name="_xlchart.v1.581" hidden="1">'14. Radius Ratio HighPer'!$J$2:$J$491</definedName>
    <definedName name="_xlchart.v1.582" hidden="1">'14. Radius Ratio HighPer'!$K$1</definedName>
    <definedName name="_xlchart.v1.583" hidden="1">'14. Radius Ratio HighPer'!$K$2:$K$491</definedName>
    <definedName name="_xlchart.v1.584" hidden="1">'14. Radius Ratio HighPer'!$L$1</definedName>
    <definedName name="_xlchart.v1.585" hidden="1">'14. Radius Ratio HighPer'!$L$2:$L$491</definedName>
    <definedName name="_xlchart.v1.586" hidden="1">'14. Radius Ratio HighPer'!$M$1</definedName>
    <definedName name="_xlchart.v1.587" hidden="1">'14. Radius Ratio HighPer'!$M$2:$M$491</definedName>
    <definedName name="_xlchart.v1.588" hidden="1">'14. Radius Ratio HighPer'!$N$1</definedName>
    <definedName name="_xlchart.v1.589" hidden="1">'14. Radius Ratio HighPer'!$N$2:$N$491</definedName>
    <definedName name="_xlchart.v1.59" hidden="1">'2. Crown Base'!$A$2:$A$491</definedName>
    <definedName name="_xlchart.v1.590" hidden="1">'14. Radius Ratio HighPer'!$O$1</definedName>
    <definedName name="_xlchart.v1.591" hidden="1">'14. Radius Ratio HighPer'!$O$2:$O$491</definedName>
    <definedName name="_xlchart.v1.592" hidden="1">'14. Radius Ratio HighPer'!$P$1</definedName>
    <definedName name="_xlchart.v1.593" hidden="1">'14. Radius Ratio HighPer'!$P$2:$P$491</definedName>
    <definedName name="_xlchart.v1.594" hidden="1">'14. Radius Ratio HighPer'!$Q$1</definedName>
    <definedName name="_xlchart.v1.595" hidden="1">'14. Radius Ratio HighPer'!$Q$2:$Q$491</definedName>
    <definedName name="_xlchart.v1.596" hidden="1">'14. Radius Ratio HighPer'!$R$1</definedName>
    <definedName name="_xlchart.v1.597" hidden="1">'14. Radius Ratio HighPer'!$R$2:$R$491</definedName>
    <definedName name="_xlchart.v1.598" hidden="1">'14. Radius Ratio HighPer'!$S$1</definedName>
    <definedName name="_xlchart.v1.599" hidden="1">'14. Radius Ratio HighPer'!$S$2:$S$491</definedName>
    <definedName name="_xlchart.v1.6" hidden="1">'Perfect World Examples'!$D$1</definedName>
    <definedName name="_xlchart.v1.60" hidden="1">'2. Crown Base'!$B$1</definedName>
    <definedName name="_xlchart.v1.600" hidden="1">'14. Radius Ratio HighPer'!$T$1</definedName>
    <definedName name="_xlchart.v1.601" hidden="1">'14. Radius Ratio HighPer'!$T$2:$T$491</definedName>
    <definedName name="_xlchart.v1.602" hidden="1">'14. Radius Ratio HighPer'!$U$1</definedName>
    <definedName name="_xlchart.v1.603" hidden="1">'14. Radius Ratio HighPer'!$U$2:$U$491</definedName>
    <definedName name="_xlchart.v1.604" hidden="1">'15. Radius Ratio PerLow'!$A$1</definedName>
    <definedName name="_xlchart.v1.605" hidden="1">'15. Radius Ratio PerLow'!$A$2:$A$491</definedName>
    <definedName name="_xlchart.v1.606" hidden="1">'15. Radius Ratio PerLow'!$B$1</definedName>
    <definedName name="_xlchart.v1.607" hidden="1">'15. Radius Ratio PerLow'!$B$2:$B$491</definedName>
    <definedName name="_xlchart.v1.608" hidden="1">'15. Radius Ratio PerLow'!$C$1</definedName>
    <definedName name="_xlchart.v1.609" hidden="1">'15. Radius Ratio PerLow'!$C$2:$C$491</definedName>
    <definedName name="_xlchart.v1.61" hidden="1">'2. Crown Base'!$B$2:$B$491</definedName>
    <definedName name="_xlchart.v1.610" hidden="1">'15. Radius Ratio PerLow'!$D$1</definedName>
    <definedName name="_xlchart.v1.611" hidden="1">'15. Radius Ratio PerLow'!$D$2:$D$491</definedName>
    <definedName name="_xlchart.v1.612" hidden="1">'15. Radius Ratio PerLow'!$E$1</definedName>
    <definedName name="_xlchart.v1.613" hidden="1">'15. Radius Ratio PerLow'!$E$2:$E$491</definedName>
    <definedName name="_xlchart.v1.614" hidden="1">'15. Radius Ratio PerLow'!$F$1</definedName>
    <definedName name="_xlchart.v1.615" hidden="1">'15. Radius Ratio PerLow'!$F$2:$F$491</definedName>
    <definedName name="_xlchart.v1.616" hidden="1">'15. Radius Ratio PerLow'!$G$1</definedName>
    <definedName name="_xlchart.v1.617" hidden="1">'15. Radius Ratio PerLow'!$G$2:$G$491</definedName>
    <definedName name="_xlchart.v1.618" hidden="1">'15. Radius Ratio PerLow'!$H$1</definedName>
    <definedName name="_xlchart.v1.619" hidden="1">'15. Radius Ratio PerLow'!$H$2:$H$491</definedName>
    <definedName name="_xlchart.v1.62" hidden="1">'2. Crown Base'!$C$1</definedName>
    <definedName name="_xlchart.v1.620" hidden="1">'15. Radius Ratio PerLow'!$I$1</definedName>
    <definedName name="_xlchart.v1.621" hidden="1">'15. Radius Ratio PerLow'!$I$2:$I$491</definedName>
    <definedName name="_xlchart.v1.622" hidden="1">'15. Radius Ratio PerLow'!$J$1</definedName>
    <definedName name="_xlchart.v1.623" hidden="1">'15. Radius Ratio PerLow'!$J$2:$J$491</definedName>
    <definedName name="_xlchart.v1.624" hidden="1">'15. Radius Ratio PerLow'!$K$1</definedName>
    <definedName name="_xlchart.v1.625" hidden="1">'15. Radius Ratio PerLow'!$K$2:$K$491</definedName>
    <definedName name="_xlchart.v1.626" hidden="1">'15. Radius Ratio PerLow'!$L$1</definedName>
    <definedName name="_xlchart.v1.627" hidden="1">'15. Radius Ratio PerLow'!$L$2:$L$491</definedName>
    <definedName name="_xlchart.v1.628" hidden="1">'15. Radius Ratio PerLow'!$M$1</definedName>
    <definedName name="_xlchart.v1.629" hidden="1">'15. Radius Ratio PerLow'!$M$2:$M$491</definedName>
    <definedName name="_xlchart.v1.63" hidden="1">'2. Crown Base'!$C$2:$C$491</definedName>
    <definedName name="_xlchart.v1.630" hidden="1">'15. Radius Ratio PerLow'!$N$1</definedName>
    <definedName name="_xlchart.v1.631" hidden="1">'15. Radius Ratio PerLow'!$N$2:$N$491</definedName>
    <definedName name="_xlchart.v1.632" hidden="1">'15. Radius Ratio PerLow'!$O$1</definedName>
    <definedName name="_xlchart.v1.633" hidden="1">'15. Radius Ratio PerLow'!$O$2:$O$491</definedName>
    <definedName name="_xlchart.v1.634" hidden="1">'15. Radius Ratio PerLow'!$P$1</definedName>
    <definedName name="_xlchart.v1.635" hidden="1">'15. Radius Ratio PerLow'!$P$2:$P$491</definedName>
    <definedName name="_xlchart.v1.636" hidden="1">'15. Radius Ratio PerLow'!$Q$1</definedName>
    <definedName name="_xlchart.v1.637" hidden="1">'15. Radius Ratio PerLow'!$Q$2:$Q$491</definedName>
    <definedName name="_xlchart.v1.638" hidden="1">'15. Radius Ratio PerLow'!$R$1</definedName>
    <definedName name="_xlchart.v1.639" hidden="1">'15. Radius Ratio PerLow'!$R$2:$R$491</definedName>
    <definedName name="_xlchart.v1.64" hidden="1">'2. Crown Base'!$D$1</definedName>
    <definedName name="_xlchart.v1.640" hidden="1">'15. Radius Ratio PerLow'!$S$1</definedName>
    <definedName name="_xlchart.v1.641" hidden="1">'15. Radius Ratio PerLow'!$S$2:$S$491</definedName>
    <definedName name="_xlchart.v1.642" hidden="1">'15. Radius Ratio PerLow'!$T$1</definedName>
    <definedName name="_xlchart.v1.643" hidden="1">'15. Radius Ratio PerLow'!$T$2:$T$491</definedName>
    <definedName name="_xlchart.v1.644" hidden="1">'15. Radius Ratio PerLow'!$U$1</definedName>
    <definedName name="_xlchart.v1.645" hidden="1">'15. Radius Ratio PerLow'!$U$2:$U$491</definedName>
    <definedName name="_xlchart.v1.646" hidden="1">'16. Ratio H Tree Top Crown Base'!$A$1</definedName>
    <definedName name="_xlchart.v1.647" hidden="1">'16. Ratio H Tree Top Crown Base'!$A$2:$A$491</definedName>
    <definedName name="_xlchart.v1.648" hidden="1">'16. Ratio H Tree Top Crown Base'!$B$1</definedName>
    <definedName name="_xlchart.v1.649" hidden="1">'16. Ratio H Tree Top Crown Base'!$B$2:$B$491</definedName>
    <definedName name="_xlchart.v1.65" hidden="1">'2. Crown Base'!$D$2:$D$491</definedName>
    <definedName name="_xlchart.v1.650" hidden="1">'16. Ratio H Tree Top Crown Base'!$C$1</definedName>
    <definedName name="_xlchart.v1.651" hidden="1">'16. Ratio H Tree Top Crown Base'!$C$2:$C$491</definedName>
    <definedName name="_xlchart.v1.652" hidden="1">'16. Ratio H Tree Top Crown Base'!$D$1</definedName>
    <definedName name="_xlchart.v1.653" hidden="1">'16. Ratio H Tree Top Crown Base'!$D$2:$D$491</definedName>
    <definedName name="_xlchart.v1.654" hidden="1">'16. Ratio H Tree Top Crown Base'!$E$1</definedName>
    <definedName name="_xlchart.v1.655" hidden="1">'16. Ratio H Tree Top Crown Base'!$E$2:$E$491</definedName>
    <definedName name="_xlchart.v1.656" hidden="1">'16. Ratio H Tree Top Crown Base'!$F$1</definedName>
    <definedName name="_xlchart.v1.657" hidden="1">'16. Ratio H Tree Top Crown Base'!$F$2:$F$491</definedName>
    <definedName name="_xlchart.v1.658" hidden="1">'16. Ratio H Tree Top Crown Base'!$G$1</definedName>
    <definedName name="_xlchart.v1.659" hidden="1">'16. Ratio H Tree Top Crown Base'!$G$2:$G$491</definedName>
    <definedName name="_xlchart.v1.66" hidden="1">'2. Crown Base'!$E$1</definedName>
    <definedName name="_xlchart.v1.660" hidden="1">'16. Ratio H Tree Top Crown Base'!$H$1</definedName>
    <definedName name="_xlchart.v1.661" hidden="1">'16. Ratio H Tree Top Crown Base'!$H$2:$H$491</definedName>
    <definedName name="_xlchart.v1.662" hidden="1">'16. Ratio H Tree Top Crown Base'!$I$1</definedName>
    <definedName name="_xlchart.v1.663" hidden="1">'16. Ratio H Tree Top Crown Base'!$I$2:$I$491</definedName>
    <definedName name="_xlchart.v1.664" hidden="1">'16. Ratio H Tree Top Crown Base'!$J$1</definedName>
    <definedName name="_xlchart.v1.665" hidden="1">'16. Ratio H Tree Top Crown Base'!$J$2:$J$491</definedName>
    <definedName name="_xlchart.v1.666" hidden="1">'16. Ratio H Tree Top Crown Base'!$K$1</definedName>
    <definedName name="_xlchart.v1.667" hidden="1">'16. Ratio H Tree Top Crown Base'!$K$2:$K$491</definedName>
    <definedName name="_xlchart.v1.668" hidden="1">'16. Ratio H Tree Top Crown Base'!$L$1</definedName>
    <definedName name="_xlchart.v1.669" hidden="1">'16. Ratio H Tree Top Crown Base'!$L$2:$L$491</definedName>
    <definedName name="_xlchart.v1.67" hidden="1">'2. Crown Base'!$E$2:$E$491</definedName>
    <definedName name="_xlchart.v1.670" hidden="1">'16. Ratio H Tree Top Crown Base'!$M$1</definedName>
    <definedName name="_xlchart.v1.671" hidden="1">'16. Ratio H Tree Top Crown Base'!$M$2:$M$491</definedName>
    <definedName name="_xlchart.v1.672" hidden="1">'16. Ratio H Tree Top Crown Base'!$N$1</definedName>
    <definedName name="_xlchart.v1.673" hidden="1">'16. Ratio H Tree Top Crown Base'!$N$2:$N$491</definedName>
    <definedName name="_xlchart.v1.674" hidden="1">'16. Ratio H Tree Top Crown Base'!$O$1</definedName>
    <definedName name="_xlchart.v1.675" hidden="1">'16. Ratio H Tree Top Crown Base'!$O$2:$O$491</definedName>
    <definedName name="_xlchart.v1.676" hidden="1">'16. Ratio H Tree Top Crown Base'!$P$1</definedName>
    <definedName name="_xlchart.v1.677" hidden="1">'16. Ratio H Tree Top Crown Base'!$P$2:$P$491</definedName>
    <definedName name="_xlchart.v1.678" hidden="1">'16. Ratio H Tree Top Crown Base'!$Q$1</definedName>
    <definedName name="_xlchart.v1.679" hidden="1">'16. Ratio H Tree Top Crown Base'!$Q$2:$Q$491</definedName>
    <definedName name="_xlchart.v1.68" hidden="1">'2. Crown Base'!$F$1</definedName>
    <definedName name="_xlchart.v1.680" hidden="1">'16. Ratio H Tree Top Crown Base'!$R$1</definedName>
    <definedName name="_xlchart.v1.681" hidden="1">'16. Ratio H Tree Top Crown Base'!$R$2:$R$491</definedName>
    <definedName name="_xlchart.v1.682" hidden="1">'16. Ratio H Tree Top Crown Base'!$S$1</definedName>
    <definedName name="_xlchart.v1.683" hidden="1">'16. Ratio H Tree Top Crown Base'!$S$2:$S$491</definedName>
    <definedName name="_xlchart.v1.684" hidden="1">'16. Ratio H Tree Top Crown Base'!$T$1</definedName>
    <definedName name="_xlchart.v1.685" hidden="1">'16. Ratio H Tree Top Crown Base'!$T$2:$T$491</definedName>
    <definedName name="_xlchart.v1.686" hidden="1">'16. Ratio H Tree Top Crown Base'!$U$1</definedName>
    <definedName name="_xlchart.v1.687" hidden="1">'16. Ratio H Tree Top Crown Base'!$U$2:$U$491</definedName>
    <definedName name="_xlchart.v1.688" hidden="1">'17. Average Intensity'!$A$1</definedName>
    <definedName name="_xlchart.v1.689" hidden="1">'17. Average Intensity'!$A$2:$A$491</definedName>
    <definedName name="_xlchart.v1.69" hidden="1">'2. Crown Base'!$F$2:$F$491</definedName>
    <definedName name="_xlchart.v1.690" hidden="1">'17. Average Intensity'!$B$1</definedName>
    <definedName name="_xlchart.v1.691" hidden="1">'17. Average Intensity'!$B$2:$B$491</definedName>
    <definedName name="_xlchart.v1.692" hidden="1">'17. Average Intensity'!$C$1</definedName>
    <definedName name="_xlchart.v1.693" hidden="1">'17. Average Intensity'!$C$2:$C$491</definedName>
    <definedName name="_xlchart.v1.694" hidden="1">'17. Average Intensity'!$D$1</definedName>
    <definedName name="_xlchart.v1.695" hidden="1">'17. Average Intensity'!$D$2:$D$491</definedName>
    <definedName name="_xlchart.v1.696" hidden="1">'17. Average Intensity'!$E$1</definedName>
    <definedName name="_xlchart.v1.697" hidden="1">'17. Average Intensity'!$E$2:$E$491</definedName>
    <definedName name="_xlchart.v1.698" hidden="1">'17. Average Intensity'!$F$1</definedName>
    <definedName name="_xlchart.v1.699" hidden="1">'17. Average Intensity'!$F$2:$F$491</definedName>
    <definedName name="_xlchart.v1.7" hidden="1">'Perfect World Examples'!$D$2:$D$6</definedName>
    <definedName name="_xlchart.v1.70" hidden="1">'2. Crown Base'!$G$1</definedName>
    <definedName name="_xlchart.v1.700" hidden="1">'17. Average Intensity'!$G$1</definedName>
    <definedName name="_xlchart.v1.701" hidden="1">'17. Average Intensity'!$G$2:$G$491</definedName>
    <definedName name="_xlchart.v1.702" hidden="1">'17. Average Intensity'!$H$1</definedName>
    <definedName name="_xlchart.v1.703" hidden="1">'17. Average Intensity'!$H$2:$H$491</definedName>
    <definedName name="_xlchart.v1.704" hidden="1">'17. Average Intensity'!$I$1</definedName>
    <definedName name="_xlchart.v1.705" hidden="1">'17. Average Intensity'!$I$2:$I$491</definedName>
    <definedName name="_xlchart.v1.706" hidden="1">'17. Average Intensity'!$J$1</definedName>
    <definedName name="_xlchart.v1.707" hidden="1">'17. Average Intensity'!$J$2:$J$491</definedName>
    <definedName name="_xlchart.v1.708" hidden="1">'17. Average Intensity'!$K$1</definedName>
    <definedName name="_xlchart.v1.709" hidden="1">'17. Average Intensity'!$K$2:$K$491</definedName>
    <definedName name="_xlchart.v1.71" hidden="1">'2. Crown Base'!$G$2:$G$491</definedName>
    <definedName name="_xlchart.v1.710" hidden="1">'17. Average Intensity'!$L$1</definedName>
    <definedName name="_xlchart.v1.711" hidden="1">'17. Average Intensity'!$L$2:$L$491</definedName>
    <definedName name="_xlchart.v1.712" hidden="1">'17. Average Intensity'!$M$1</definedName>
    <definedName name="_xlchart.v1.713" hidden="1">'17. Average Intensity'!$M$2:$M$491</definedName>
    <definedName name="_xlchart.v1.714" hidden="1">'17. Average Intensity'!$N$1</definedName>
    <definedName name="_xlchart.v1.715" hidden="1">'17. Average Intensity'!$N$2:$N$491</definedName>
    <definedName name="_xlchart.v1.716" hidden="1">'17. Average Intensity'!$O$1</definedName>
    <definedName name="_xlchart.v1.717" hidden="1">'17. Average Intensity'!$O$2:$O$491</definedName>
    <definedName name="_xlchart.v1.718" hidden="1">'17. Average Intensity'!$P$1</definedName>
    <definedName name="_xlchart.v1.719" hidden="1">'17. Average Intensity'!$P$2:$P$491</definedName>
    <definedName name="_xlchart.v1.72" hidden="1">'2. Crown Base'!$H$1</definedName>
    <definedName name="_xlchart.v1.720" hidden="1">'17. Average Intensity'!$Q$1</definedName>
    <definedName name="_xlchart.v1.721" hidden="1">'17. Average Intensity'!$Q$2:$Q$491</definedName>
    <definedName name="_xlchart.v1.722" hidden="1">'17. Average Intensity'!$R$1</definedName>
    <definedName name="_xlchart.v1.723" hidden="1">'17. Average Intensity'!$R$2:$R$491</definedName>
    <definedName name="_xlchart.v1.724" hidden="1">'17. Average Intensity'!$S$1</definedName>
    <definedName name="_xlchart.v1.725" hidden="1">'17. Average Intensity'!$S$2:$S$491</definedName>
    <definedName name="_xlchart.v1.726" hidden="1">'17. Average Intensity'!$T$1</definedName>
    <definedName name="_xlchart.v1.727" hidden="1">'17. Average Intensity'!$T$2:$T$491</definedName>
    <definedName name="_xlchart.v1.728" hidden="1">'17. Average Intensity'!$U$1</definedName>
    <definedName name="_xlchart.v1.729" hidden="1">'17. Average Intensity'!$U$2:$U$491</definedName>
    <definedName name="_xlchart.v1.73" hidden="1">'2. Crown Base'!$H$2:$H$491</definedName>
    <definedName name="_xlchart.v1.730" hidden="1">'18. Average Number of Returns'!$A$1</definedName>
    <definedName name="_xlchart.v1.731" hidden="1">'18. Average Number of Returns'!$A$2:$A$491</definedName>
    <definedName name="_xlchart.v1.732" hidden="1">'18. Average Number of Returns'!$B$1</definedName>
    <definedName name="_xlchart.v1.733" hidden="1">'18. Average Number of Returns'!$B$2:$B$491</definedName>
    <definedName name="_xlchart.v1.734" hidden="1">'18. Average Number of Returns'!$C$1</definedName>
    <definedName name="_xlchart.v1.735" hidden="1">'18. Average Number of Returns'!$C$2:$C$491</definedName>
    <definedName name="_xlchart.v1.736" hidden="1">'18. Average Number of Returns'!$D$1</definedName>
    <definedName name="_xlchart.v1.737" hidden="1">'18. Average Number of Returns'!$D$2:$D$491</definedName>
    <definedName name="_xlchart.v1.738" hidden="1">'18. Average Number of Returns'!$E$1</definedName>
    <definedName name="_xlchart.v1.739" hidden="1">'18. Average Number of Returns'!$E$2:$E$491</definedName>
    <definedName name="_xlchart.v1.74" hidden="1">'2. Crown Base'!$I$1</definedName>
    <definedName name="_xlchart.v1.740" hidden="1">'18. Average Number of Returns'!$F$1</definedName>
    <definedName name="_xlchart.v1.741" hidden="1">'18. Average Number of Returns'!$F$2:$F$491</definedName>
    <definedName name="_xlchart.v1.742" hidden="1">'18. Average Number of Returns'!$G$1</definedName>
    <definedName name="_xlchart.v1.743" hidden="1">'18. Average Number of Returns'!$G$2:$G$491</definedName>
    <definedName name="_xlchart.v1.744" hidden="1">'18. Average Number of Returns'!$H$1</definedName>
    <definedName name="_xlchart.v1.745" hidden="1">'18. Average Number of Returns'!$H$2:$H$491</definedName>
    <definedName name="_xlchart.v1.746" hidden="1">'18. Average Number of Returns'!$I$1</definedName>
    <definedName name="_xlchart.v1.747" hidden="1">'18. Average Number of Returns'!$I$2:$I$491</definedName>
    <definedName name="_xlchart.v1.748" hidden="1">'18. Average Number of Returns'!$J$1</definedName>
    <definedName name="_xlchart.v1.749" hidden="1">'18. Average Number of Returns'!$J$2:$J$491</definedName>
    <definedName name="_xlchart.v1.75" hidden="1">'2. Crown Base'!$I$2:$I$491</definedName>
    <definedName name="_xlchart.v1.750" hidden="1">'18. Average Number of Returns'!$K$1</definedName>
    <definedName name="_xlchart.v1.751" hidden="1">'18. Average Number of Returns'!$K$2:$K$491</definedName>
    <definedName name="_xlchart.v1.752" hidden="1">'18. Average Number of Returns'!$L$1</definedName>
    <definedName name="_xlchart.v1.753" hidden="1">'18. Average Number of Returns'!$L$2:$L$491</definedName>
    <definedName name="_xlchart.v1.754" hidden="1">'18. Average Number of Returns'!$M$1</definedName>
    <definedName name="_xlchart.v1.755" hidden="1">'18. Average Number of Returns'!$M$2:$M$491</definedName>
    <definedName name="_xlchart.v1.756" hidden="1">'18. Average Number of Returns'!$N$1</definedName>
    <definedName name="_xlchart.v1.757" hidden="1">'18. Average Number of Returns'!$N$2:$N$491</definedName>
    <definedName name="_xlchart.v1.758" hidden="1">'18. Average Number of Returns'!$O$1</definedName>
    <definedName name="_xlchart.v1.759" hidden="1">'18. Average Number of Returns'!$O$2:$O$491</definedName>
    <definedName name="_xlchart.v1.76" hidden="1">'2. Crown Base'!$J$1</definedName>
    <definedName name="_xlchart.v1.760" hidden="1">'18. Average Number of Returns'!$P$1</definedName>
    <definedName name="_xlchart.v1.761" hidden="1">'18. Average Number of Returns'!$P$2:$P$491</definedName>
    <definedName name="_xlchart.v1.762" hidden="1">'18. Average Number of Returns'!$Q$1</definedName>
    <definedName name="_xlchart.v1.763" hidden="1">'18. Average Number of Returns'!$Q$2:$Q$491</definedName>
    <definedName name="_xlchart.v1.764" hidden="1">'18. Average Number of Returns'!$R$1</definedName>
    <definedName name="_xlchart.v1.765" hidden="1">'18. Average Number of Returns'!$R$2:$R$491</definedName>
    <definedName name="_xlchart.v1.766" hidden="1">'18. Average Number of Returns'!$S$1</definedName>
    <definedName name="_xlchart.v1.767" hidden="1">'18. Average Number of Returns'!$S$2:$S$491</definedName>
    <definedName name="_xlchart.v1.768" hidden="1">'18. Average Number of Returns'!$T$1</definedName>
    <definedName name="_xlchart.v1.769" hidden="1">'18. Average Number of Returns'!$T$2:$T$491</definedName>
    <definedName name="_xlchart.v1.77" hidden="1">'2. Crown Base'!$J$2:$J$491</definedName>
    <definedName name="_xlchart.v1.770" hidden="1">'18. Average Number of Returns'!$U$1</definedName>
    <definedName name="_xlchart.v1.771" hidden="1">'18. Average Number of Returns'!$U$2:$U$491</definedName>
    <definedName name="_xlchart.v1.772" hidden="1">'19. Ratio Per H Per R'!$A$1</definedName>
    <definedName name="_xlchart.v1.773" hidden="1">'19. Ratio Per H Per R'!$A$2:$A$491</definedName>
    <definedName name="_xlchart.v1.774" hidden="1">'19. Ratio Per H Per R'!$B$1</definedName>
    <definedName name="_xlchart.v1.775" hidden="1">'19. Ratio Per H Per R'!$B$2:$B$491</definedName>
    <definedName name="_xlchart.v1.776" hidden="1">'19. Ratio Per H Per R'!$C$1</definedName>
    <definedName name="_xlchart.v1.777" hidden="1">'19. Ratio Per H Per R'!$C$2:$C$491</definedName>
    <definedName name="_xlchart.v1.778" hidden="1">'19. Ratio Per H Per R'!$D$1</definedName>
    <definedName name="_xlchart.v1.779" hidden="1">'19. Ratio Per H Per R'!$D$2:$D$491</definedName>
    <definedName name="_xlchart.v1.78" hidden="1">'2. Crown Base'!$K$1</definedName>
    <definedName name="_xlchart.v1.780" hidden="1">'19. Ratio Per H Per R'!$E$1</definedName>
    <definedName name="_xlchart.v1.781" hidden="1">'19. Ratio Per H Per R'!$E$2:$E$491</definedName>
    <definedName name="_xlchart.v1.782" hidden="1">'19. Ratio Per H Per R'!$F$1</definedName>
    <definedName name="_xlchart.v1.783" hidden="1">'19. Ratio Per H Per R'!$F$2:$F$491</definedName>
    <definedName name="_xlchart.v1.784" hidden="1">'19. Ratio Per H Per R'!$G$1</definedName>
    <definedName name="_xlchart.v1.785" hidden="1">'19. Ratio Per H Per R'!$G$2:$G$491</definedName>
    <definedName name="_xlchart.v1.786" hidden="1">'19. Ratio Per H Per R'!$H$1</definedName>
    <definedName name="_xlchart.v1.787" hidden="1">'19. Ratio Per H Per R'!$H$2:$H$491</definedName>
    <definedName name="_xlchart.v1.788" hidden="1">'19. Ratio Per H Per R'!$I$1</definedName>
    <definedName name="_xlchart.v1.789" hidden="1">'19. Ratio Per H Per R'!$I$2:$I$491</definedName>
    <definedName name="_xlchart.v1.79" hidden="1">'2. Crown Base'!$K$2:$K$491</definedName>
    <definedName name="_xlchart.v1.790" hidden="1">'19. Ratio Per H Per R'!$J$1</definedName>
    <definedName name="_xlchart.v1.791" hidden="1">'19. Ratio Per H Per R'!$J$2:$J$491</definedName>
    <definedName name="_xlchart.v1.792" hidden="1">'19. Ratio Per H Per R'!$K$1</definedName>
    <definedName name="_xlchart.v1.793" hidden="1">'19. Ratio Per H Per R'!$K$2:$K$491</definedName>
    <definedName name="_xlchart.v1.794" hidden="1">'19. Ratio Per H Per R'!$L$1</definedName>
    <definedName name="_xlchart.v1.795" hidden="1">'19. Ratio Per H Per R'!$L$2:$L$491</definedName>
    <definedName name="_xlchart.v1.796" hidden="1">'19. Ratio Per H Per R'!$M$1</definedName>
    <definedName name="_xlchart.v1.797" hidden="1">'19. Ratio Per H Per R'!$M$2:$M$491</definedName>
    <definedName name="_xlchart.v1.798" hidden="1">'19. Ratio Per H Per R'!$N$1</definedName>
    <definedName name="_xlchart.v1.799" hidden="1">'19. Ratio Per H Per R'!$N$2:$N$491</definedName>
    <definedName name="_xlchart.v1.8" hidden="1">'Perfect World Examples'!$A$10:$A$14</definedName>
    <definedName name="_xlchart.v1.80" hidden="1">'2. Crown Base'!$L$1</definedName>
    <definedName name="_xlchart.v1.800" hidden="1">'19. Ratio Per H Per R'!$O$1</definedName>
    <definedName name="_xlchart.v1.801" hidden="1">'19. Ratio Per H Per R'!$O$2:$O$491</definedName>
    <definedName name="_xlchart.v1.802" hidden="1">'19. Ratio Per H Per R'!$P$1</definedName>
    <definedName name="_xlchart.v1.803" hidden="1">'19. Ratio Per H Per R'!$P$2:$P$491</definedName>
    <definedName name="_xlchart.v1.804" hidden="1">'19. Ratio Per H Per R'!$Q$1</definedName>
    <definedName name="_xlchart.v1.805" hidden="1">'19. Ratio Per H Per R'!$Q$2:$Q$491</definedName>
    <definedName name="_xlchart.v1.806" hidden="1">'19. Ratio Per H Per R'!$R$1</definedName>
    <definedName name="_xlchart.v1.807" hidden="1">'19. Ratio Per H Per R'!$R$2:$R$491</definedName>
    <definedName name="_xlchart.v1.808" hidden="1">'19. Ratio Per H Per R'!$S$1</definedName>
    <definedName name="_xlchart.v1.809" hidden="1">'19. Ratio Per H Per R'!$S$2:$S$491</definedName>
    <definedName name="_xlchart.v1.81" hidden="1">'2. Crown Base'!$L$2:$L$491</definedName>
    <definedName name="_xlchart.v1.810" hidden="1">'19. Ratio Per H Per R'!$T$1</definedName>
    <definedName name="_xlchart.v1.811" hidden="1">'19. Ratio Per H Per R'!$T$2:$T$491</definedName>
    <definedName name="_xlchart.v1.812" hidden="1">'19. Ratio Per H Per R'!$U$1</definedName>
    <definedName name="_xlchart.v1.813" hidden="1">'19. Ratio Per H Per R'!$U$2:$U$491</definedName>
    <definedName name="_xlchart.v1.82" hidden="1">'2. Crown Base'!$M$1</definedName>
    <definedName name="_xlchart.v1.83" hidden="1">'2. Crown Base'!$M$2:$M$491</definedName>
    <definedName name="_xlchart.v1.84" hidden="1">'2. Crown Base'!$N$1</definedName>
    <definedName name="_xlchart.v1.85" hidden="1">'2. Crown Base'!$N$2:$N$491</definedName>
    <definedName name="_xlchart.v1.86" hidden="1">'2. Crown Base'!$O$1</definedName>
    <definedName name="_xlchart.v1.87" hidden="1">'2. Crown Base'!$O$2:$O$491</definedName>
    <definedName name="_xlchart.v1.88" hidden="1">'2. Crown Base'!$P$1</definedName>
    <definedName name="_xlchart.v1.89" hidden="1">'2. Crown Base'!$P$2:$P$491</definedName>
    <definedName name="_xlchart.v1.9" hidden="1">'Perfect World Examples'!$A$9</definedName>
    <definedName name="_xlchart.v1.90" hidden="1">'2. Crown Base'!$Q$1</definedName>
    <definedName name="_xlchart.v1.91" hidden="1">'2. Crown Base'!$Q$2:$Q$491</definedName>
    <definedName name="_xlchart.v1.92" hidden="1">'2. Crown Base'!$R$1</definedName>
    <definedName name="_xlchart.v1.93" hidden="1">'2. Crown Base'!$R$2:$R$491</definedName>
    <definedName name="_xlchart.v1.94" hidden="1">'2. Crown Base'!$S$1</definedName>
    <definedName name="_xlchart.v1.95" hidden="1">'2. Crown Base'!$S$2:$S$491</definedName>
    <definedName name="_xlchart.v1.96" hidden="1">'2. Crown Base'!$T$1</definedName>
    <definedName name="_xlchart.v1.97" hidden="1">'2. Crown Base'!$T$2:$T$491</definedName>
    <definedName name="_xlchart.v1.98" hidden="1">'2. Crown Base'!$U$1</definedName>
    <definedName name="_xlchart.v1.99" hidden="1">'2. Crown Base'!$U$2:$U$491</definedName>
    <definedName name="_xlnm.Extract" localSheetId="5">'Translation Table'!$F$44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58" i="23" l="1"/>
  <c r="U158" i="23"/>
  <c r="T158" i="23"/>
  <c r="S158" i="23"/>
  <c r="R158" i="23"/>
  <c r="Q158" i="23"/>
  <c r="P158" i="23"/>
  <c r="O158" i="23"/>
  <c r="N158" i="23"/>
  <c r="M158" i="23"/>
  <c r="L158" i="23"/>
  <c r="K147" i="23"/>
  <c r="J147" i="23"/>
  <c r="I147" i="23"/>
  <c r="H147" i="23"/>
  <c r="G147" i="23"/>
  <c r="F147" i="23"/>
  <c r="E147" i="23"/>
  <c r="D147" i="23"/>
  <c r="C147" i="23"/>
  <c r="B147" i="23"/>
  <c r="Z90" i="23"/>
  <c r="Z91" i="23"/>
  <c r="Z92" i="23"/>
  <c r="Z94" i="23"/>
  <c r="Z89" i="23"/>
  <c r="C3" i="27" l="1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C724" i="27"/>
  <c r="C725" i="27"/>
  <c r="C726" i="27"/>
  <c r="C727" i="27"/>
  <c r="C728" i="27"/>
  <c r="C729" i="27"/>
  <c r="C730" i="27"/>
  <c r="C731" i="27"/>
  <c r="C732" i="27"/>
  <c r="C733" i="27"/>
  <c r="C734" i="27"/>
  <c r="C735" i="27"/>
  <c r="C736" i="27"/>
  <c r="C737" i="27"/>
  <c r="C738" i="27"/>
  <c r="C739" i="27"/>
  <c r="C740" i="27"/>
  <c r="C741" i="27"/>
  <c r="C742" i="27"/>
  <c r="C743" i="27"/>
  <c r="C744" i="27"/>
  <c r="C745" i="27"/>
  <c r="C746" i="27"/>
  <c r="C747" i="27"/>
  <c r="C748" i="27"/>
  <c r="C749" i="27"/>
  <c r="C750" i="27"/>
  <c r="C751" i="27"/>
  <c r="C752" i="27"/>
  <c r="C753" i="27"/>
  <c r="C754" i="27"/>
  <c r="C755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772" i="27"/>
  <c r="C773" i="27"/>
  <c r="C774" i="27"/>
  <c r="C775" i="27"/>
  <c r="C776" i="27"/>
  <c r="C777" i="27"/>
  <c r="C778" i="27"/>
  <c r="C779" i="27"/>
  <c r="C780" i="27"/>
  <c r="C781" i="27"/>
  <c r="C782" i="27"/>
  <c r="C783" i="27"/>
  <c r="C784" i="27"/>
  <c r="C785" i="27"/>
  <c r="C786" i="27"/>
  <c r="C787" i="27"/>
  <c r="C788" i="27"/>
  <c r="C789" i="27"/>
  <c r="C790" i="27"/>
  <c r="C791" i="27"/>
  <c r="C792" i="27"/>
  <c r="C793" i="27"/>
  <c r="C794" i="27"/>
  <c r="C795" i="27"/>
  <c r="C796" i="27"/>
  <c r="C797" i="27"/>
  <c r="C798" i="27"/>
  <c r="C799" i="27"/>
  <c r="C800" i="27"/>
  <c r="C801" i="27"/>
  <c r="C802" i="27"/>
  <c r="C803" i="27"/>
  <c r="C804" i="27"/>
  <c r="C805" i="27"/>
  <c r="C806" i="27"/>
  <c r="C807" i="27"/>
  <c r="C808" i="27"/>
  <c r="C809" i="27"/>
  <c r="C810" i="27"/>
  <c r="C811" i="27"/>
  <c r="C812" i="27"/>
  <c r="C813" i="27"/>
  <c r="C814" i="27"/>
  <c r="C815" i="27"/>
  <c r="C816" i="27"/>
  <c r="C817" i="27"/>
  <c r="C818" i="27"/>
  <c r="C819" i="27"/>
  <c r="C820" i="27"/>
  <c r="C821" i="27"/>
  <c r="C822" i="27"/>
  <c r="C823" i="27"/>
  <c r="C824" i="27"/>
  <c r="C825" i="27"/>
  <c r="C826" i="27"/>
  <c r="C827" i="27"/>
  <c r="C828" i="27"/>
  <c r="C829" i="27"/>
  <c r="C830" i="27"/>
  <c r="C831" i="27"/>
  <c r="C832" i="27"/>
  <c r="C833" i="27"/>
  <c r="C834" i="27"/>
  <c r="C835" i="27"/>
  <c r="C836" i="27"/>
  <c r="C837" i="27"/>
  <c r="C838" i="27"/>
  <c r="C839" i="27"/>
  <c r="C840" i="27"/>
  <c r="C841" i="27"/>
  <c r="C842" i="27"/>
  <c r="C843" i="27"/>
  <c r="C844" i="27"/>
  <c r="C845" i="27"/>
  <c r="C846" i="27"/>
  <c r="C847" i="27"/>
  <c r="C848" i="27"/>
  <c r="C849" i="27"/>
  <c r="C850" i="27"/>
  <c r="C851" i="27"/>
  <c r="C852" i="27"/>
  <c r="C853" i="27"/>
  <c r="C854" i="27"/>
  <c r="C855" i="27"/>
  <c r="C856" i="27"/>
  <c r="C857" i="27"/>
  <c r="C858" i="27"/>
  <c r="C859" i="27"/>
  <c r="C860" i="27"/>
  <c r="C861" i="27"/>
  <c r="C862" i="27"/>
  <c r="C863" i="27"/>
  <c r="C864" i="27"/>
  <c r="C865" i="27"/>
  <c r="C866" i="27"/>
  <c r="C867" i="27"/>
  <c r="C868" i="27"/>
  <c r="C869" i="27"/>
  <c r="C870" i="27"/>
  <c r="C871" i="27"/>
  <c r="C872" i="27"/>
  <c r="C873" i="27"/>
  <c r="C874" i="27"/>
  <c r="C875" i="27"/>
  <c r="C876" i="27"/>
  <c r="C877" i="27"/>
  <c r="C878" i="27"/>
  <c r="C879" i="27"/>
  <c r="C880" i="27"/>
  <c r="C881" i="27"/>
  <c r="C882" i="27"/>
  <c r="C883" i="27"/>
  <c r="C884" i="27"/>
  <c r="C885" i="27"/>
  <c r="C886" i="27"/>
  <c r="C887" i="27"/>
  <c r="C888" i="27"/>
  <c r="C889" i="27"/>
  <c r="C890" i="27"/>
  <c r="C891" i="27"/>
  <c r="C892" i="27"/>
  <c r="C893" i="27"/>
  <c r="C894" i="27"/>
  <c r="C895" i="27"/>
  <c r="C896" i="27"/>
  <c r="C897" i="27"/>
  <c r="C898" i="27"/>
  <c r="C899" i="27"/>
  <c r="C900" i="27"/>
  <c r="C901" i="27"/>
  <c r="C902" i="27"/>
  <c r="C903" i="27"/>
  <c r="C904" i="27"/>
  <c r="C905" i="27"/>
  <c r="C906" i="27"/>
  <c r="C907" i="27"/>
  <c r="C908" i="27"/>
  <c r="C909" i="27"/>
  <c r="C910" i="27"/>
  <c r="C911" i="27"/>
  <c r="C912" i="27"/>
  <c r="C913" i="27"/>
  <c r="C914" i="27"/>
  <c r="C915" i="27"/>
  <c r="C916" i="27"/>
  <c r="C917" i="27"/>
  <c r="C918" i="27"/>
  <c r="C919" i="27"/>
  <c r="C920" i="27"/>
  <c r="C921" i="27"/>
  <c r="C922" i="27"/>
  <c r="C923" i="27"/>
  <c r="C924" i="27"/>
  <c r="C925" i="27"/>
  <c r="C926" i="27"/>
  <c r="C927" i="27"/>
  <c r="C928" i="27"/>
  <c r="C929" i="27"/>
  <c r="C930" i="27"/>
  <c r="C931" i="27"/>
  <c r="C932" i="27"/>
  <c r="C933" i="27"/>
  <c r="C934" i="27"/>
  <c r="C935" i="27"/>
  <c r="C936" i="27"/>
  <c r="C937" i="27"/>
  <c r="C938" i="27"/>
  <c r="C939" i="27"/>
  <c r="C940" i="27"/>
  <c r="C941" i="27"/>
  <c r="C942" i="27"/>
  <c r="C943" i="27"/>
  <c r="C944" i="27"/>
  <c r="C945" i="27"/>
  <c r="C946" i="27"/>
  <c r="C947" i="27"/>
  <c r="C948" i="27"/>
  <c r="C949" i="27"/>
  <c r="C950" i="27"/>
  <c r="C951" i="27"/>
  <c r="C952" i="27"/>
  <c r="C953" i="27"/>
  <c r="C954" i="27"/>
  <c r="C955" i="27"/>
  <c r="C956" i="27"/>
  <c r="C957" i="27"/>
  <c r="C958" i="27"/>
  <c r="C959" i="27"/>
  <c r="C960" i="27"/>
  <c r="C961" i="27"/>
  <c r="C962" i="27"/>
  <c r="C963" i="27"/>
  <c r="C964" i="27"/>
  <c r="C965" i="27"/>
  <c r="C966" i="27"/>
  <c r="C967" i="27"/>
  <c r="C968" i="27"/>
  <c r="C969" i="27"/>
  <c r="C970" i="27"/>
  <c r="C971" i="27"/>
  <c r="C972" i="27"/>
  <c r="C973" i="27"/>
  <c r="C974" i="27"/>
  <c r="C975" i="27"/>
  <c r="C976" i="27"/>
  <c r="C977" i="27"/>
  <c r="C978" i="27"/>
  <c r="C979" i="27"/>
  <c r="C980" i="27"/>
  <c r="C981" i="27"/>
  <c r="C982" i="27"/>
  <c r="C983" i="27"/>
  <c r="C984" i="27"/>
  <c r="C985" i="27"/>
  <c r="C986" i="27"/>
  <c r="C987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01" i="27"/>
  <c r="C1002" i="27"/>
  <c r="C1003" i="27"/>
  <c r="C1004" i="27"/>
  <c r="C1005" i="27"/>
  <c r="C1006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34" i="27"/>
  <c r="C1035" i="27"/>
  <c r="C1036" i="27"/>
  <c r="C1037" i="27"/>
  <c r="C1038" i="27"/>
  <c r="C1039" i="27"/>
  <c r="C1040" i="27"/>
  <c r="C1041" i="27"/>
  <c r="C1042" i="27"/>
  <c r="C1043" i="27"/>
  <c r="C1044" i="27"/>
  <c r="C1045" i="27"/>
  <c r="C1046" i="27"/>
  <c r="C1047" i="27"/>
  <c r="C1048" i="27"/>
  <c r="C1049" i="27"/>
  <c r="C1050" i="27"/>
  <c r="C1051" i="27"/>
  <c r="C1052" i="27"/>
  <c r="C1053" i="27"/>
  <c r="C1054" i="27"/>
  <c r="C1055" i="27"/>
  <c r="C1056" i="27"/>
  <c r="C1057" i="27"/>
  <c r="C1058" i="27"/>
  <c r="C1059" i="27"/>
  <c r="C1060" i="27"/>
  <c r="C1061" i="27"/>
  <c r="C1062" i="27"/>
  <c r="C1063" i="27"/>
  <c r="C1064" i="27"/>
  <c r="C1065" i="27"/>
  <c r="C1066" i="27"/>
  <c r="C1067" i="27"/>
  <c r="C1068" i="27"/>
  <c r="C1069" i="27"/>
  <c r="C1070" i="27"/>
  <c r="C1071" i="27"/>
  <c r="C1072" i="27"/>
  <c r="C1073" i="27"/>
  <c r="C1074" i="27"/>
  <c r="C1075" i="27"/>
  <c r="C1076" i="27"/>
  <c r="C1077" i="27"/>
  <c r="C1078" i="27"/>
  <c r="C1079" i="27"/>
  <c r="C1080" i="27"/>
  <c r="C1081" i="27"/>
  <c r="C1082" i="27"/>
  <c r="C1083" i="27"/>
  <c r="C1084" i="27"/>
  <c r="C1085" i="27"/>
  <c r="C1086" i="27"/>
  <c r="C1087" i="27"/>
  <c r="C1088" i="27"/>
  <c r="C1089" i="27"/>
  <c r="C1090" i="27"/>
  <c r="C1091" i="27"/>
  <c r="C1092" i="27"/>
  <c r="C1093" i="27"/>
  <c r="C1094" i="27"/>
  <c r="C1095" i="27"/>
  <c r="C1096" i="27"/>
  <c r="C1097" i="27"/>
  <c r="C1098" i="27"/>
  <c r="C1099" i="27"/>
  <c r="C1100" i="27"/>
  <c r="C1101" i="27"/>
  <c r="C1102" i="27"/>
  <c r="C1103" i="27"/>
  <c r="C1104" i="27"/>
  <c r="C1105" i="27"/>
  <c r="C1106" i="27"/>
  <c r="C1107" i="27"/>
  <c r="C1108" i="27"/>
  <c r="C1109" i="27"/>
  <c r="C1110" i="27"/>
  <c r="C1111" i="27"/>
  <c r="C1112" i="27"/>
  <c r="C1113" i="27"/>
  <c r="C1114" i="27"/>
  <c r="C1115" i="27"/>
  <c r="C1116" i="27"/>
  <c r="C1117" i="27"/>
  <c r="C1118" i="27"/>
  <c r="C1119" i="27"/>
  <c r="C1120" i="27"/>
  <c r="C1121" i="27"/>
  <c r="C1122" i="27"/>
  <c r="C1123" i="27"/>
  <c r="C1124" i="27"/>
  <c r="C1125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142" i="27"/>
  <c r="C1143" i="27"/>
  <c r="C1144" i="27"/>
  <c r="C1145" i="27"/>
  <c r="C1146" i="27"/>
  <c r="C114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166" i="27"/>
  <c r="C1167" i="27"/>
  <c r="C1168" i="27"/>
  <c r="C1169" i="27"/>
  <c r="C1170" i="27"/>
  <c r="C1171" i="27"/>
  <c r="C1172" i="27"/>
  <c r="C1173" i="27"/>
  <c r="C1174" i="27"/>
  <c r="C1175" i="27"/>
  <c r="C1176" i="27"/>
  <c r="C1177" i="27"/>
  <c r="C1178" i="27"/>
  <c r="C1179" i="27"/>
  <c r="C1180" i="27"/>
  <c r="C1181" i="27"/>
  <c r="C1182" i="27"/>
  <c r="C1183" i="27"/>
  <c r="C1184" i="27"/>
  <c r="C1185" i="27"/>
  <c r="C1186" i="27"/>
  <c r="C1187" i="27"/>
  <c r="C1188" i="27"/>
  <c r="C1189" i="27"/>
  <c r="C1190" i="27"/>
  <c r="C1191" i="27"/>
  <c r="C1192" i="27"/>
  <c r="C1193" i="27"/>
  <c r="C1194" i="27"/>
  <c r="C1195" i="27"/>
  <c r="C1196" i="27"/>
  <c r="C1197" i="27"/>
  <c r="C1198" i="27"/>
  <c r="C1199" i="27"/>
  <c r="C1200" i="27"/>
  <c r="C1201" i="27"/>
  <c r="C1202" i="27"/>
  <c r="C1203" i="27"/>
  <c r="C1204" i="27"/>
  <c r="C1205" i="27"/>
  <c r="C1206" i="27"/>
  <c r="C1207" i="27"/>
  <c r="C1208" i="27"/>
  <c r="C1209" i="27"/>
  <c r="C1210" i="27"/>
  <c r="C1211" i="27"/>
  <c r="C1212" i="27"/>
  <c r="C1213" i="27"/>
  <c r="C1214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237" i="27"/>
  <c r="C1238" i="27"/>
  <c r="C1239" i="27"/>
  <c r="C1240" i="27"/>
  <c r="C1241" i="27"/>
  <c r="C1242" i="27"/>
  <c r="C1243" i="27"/>
  <c r="C1244" i="27"/>
  <c r="C1245" i="27"/>
  <c r="C1246" i="27"/>
  <c r="C1247" i="27"/>
  <c r="C1248" i="27"/>
  <c r="C1249" i="27"/>
  <c r="C1250" i="27"/>
  <c r="C1251" i="27"/>
  <c r="C1252" i="27"/>
  <c r="C1253" i="27"/>
  <c r="C1254" i="27"/>
  <c r="C1255" i="27"/>
  <c r="C1256" i="27"/>
  <c r="C1257" i="27"/>
  <c r="C1258" i="27"/>
  <c r="C1259" i="27"/>
  <c r="C1260" i="27"/>
  <c r="C1261" i="27"/>
  <c r="C1262" i="27"/>
  <c r="C1263" i="27"/>
  <c r="C1264" i="27"/>
  <c r="C1265" i="27"/>
  <c r="C1266" i="27"/>
  <c r="C1267" i="27"/>
  <c r="C1268" i="27"/>
  <c r="C1269" i="27"/>
  <c r="C1270" i="27"/>
  <c r="C1271" i="27"/>
  <c r="C1272" i="27"/>
  <c r="C1273" i="27"/>
  <c r="C1274" i="27"/>
  <c r="C1275" i="27"/>
  <c r="C1276" i="27"/>
  <c r="C1277" i="27"/>
  <c r="C1278" i="27"/>
  <c r="C1279" i="27"/>
  <c r="C1280" i="27"/>
  <c r="C1281" i="27"/>
  <c r="C1282" i="27"/>
  <c r="C1283" i="27"/>
  <c r="C1284" i="27"/>
  <c r="C1285" i="27"/>
  <c r="C1286" i="27"/>
  <c r="C1287" i="27"/>
  <c r="C1288" i="27"/>
  <c r="C1289" i="27"/>
  <c r="C1290" i="27"/>
  <c r="C1291" i="27"/>
  <c r="C1292" i="27"/>
  <c r="C1293" i="27"/>
  <c r="C1294" i="27"/>
  <c r="C1295" i="27"/>
  <c r="C1296" i="27"/>
  <c r="C1297" i="27"/>
  <c r="C1298" i="27"/>
  <c r="C1299" i="27"/>
  <c r="C1300" i="27"/>
  <c r="C1301" i="27"/>
  <c r="C1302" i="27"/>
  <c r="C1303" i="27"/>
  <c r="C1304" i="27"/>
  <c r="C1305" i="27"/>
  <c r="C1306" i="27"/>
  <c r="C1307" i="27"/>
  <c r="C1308" i="27"/>
  <c r="C1309" i="27"/>
  <c r="C1310" i="27"/>
  <c r="C1311" i="27"/>
  <c r="C1312" i="27"/>
  <c r="C1313" i="27"/>
  <c r="C1314" i="27"/>
  <c r="C1315" i="27"/>
  <c r="C1316" i="27"/>
  <c r="C1317" i="27"/>
  <c r="C1318" i="27"/>
  <c r="C1319" i="27"/>
  <c r="C1320" i="27"/>
  <c r="C1321" i="27"/>
  <c r="C1322" i="27"/>
  <c r="C1323" i="27"/>
  <c r="C1324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45" i="27"/>
  <c r="C1346" i="27"/>
  <c r="C1347" i="27"/>
  <c r="C1348" i="27"/>
  <c r="C1349" i="27"/>
  <c r="C1350" i="27"/>
  <c r="C1351" i="27"/>
  <c r="C1352" i="27"/>
  <c r="C1353" i="27"/>
  <c r="C1354" i="27"/>
  <c r="C1355" i="27"/>
  <c r="C1356" i="27"/>
  <c r="C1357" i="27"/>
  <c r="C1358" i="27"/>
  <c r="C1359" i="27"/>
  <c r="C1360" i="27"/>
  <c r="C1361" i="27"/>
  <c r="C1362" i="27"/>
  <c r="C1363" i="27"/>
  <c r="C1364" i="27"/>
  <c r="C1365" i="27"/>
  <c r="C1366" i="27"/>
  <c r="C1367" i="27"/>
  <c r="C1368" i="27"/>
  <c r="C1369" i="27"/>
  <c r="C1370" i="27"/>
  <c r="C1371" i="27"/>
  <c r="C1372" i="27"/>
  <c r="C1373" i="27"/>
  <c r="C1374" i="27"/>
  <c r="C1375" i="27"/>
  <c r="C1376" i="27"/>
  <c r="C1377" i="27"/>
  <c r="C1378" i="27"/>
  <c r="C1379" i="27"/>
  <c r="C1380" i="27"/>
  <c r="C1381" i="27"/>
  <c r="C1382" i="27"/>
  <c r="C1383" i="27"/>
  <c r="C1384" i="27"/>
  <c r="C1385" i="27"/>
  <c r="C1386" i="27"/>
  <c r="C1387" i="27"/>
  <c r="C1388" i="27"/>
  <c r="C1389" i="27"/>
  <c r="C1390" i="27"/>
  <c r="C1391" i="27"/>
  <c r="C1392" i="27"/>
  <c r="C1393" i="27"/>
  <c r="C1394" i="27"/>
  <c r="C1395" i="27"/>
  <c r="C1396" i="27"/>
  <c r="C1397" i="27"/>
  <c r="C1398" i="27"/>
  <c r="C1399" i="27"/>
  <c r="C1400" i="27"/>
  <c r="C1401" i="27"/>
  <c r="C1402" i="27"/>
  <c r="C1403" i="27"/>
  <c r="C1404" i="27"/>
  <c r="C1405" i="27"/>
  <c r="C1406" i="27"/>
  <c r="C1407" i="27"/>
  <c r="C1408" i="27"/>
  <c r="C1409" i="27"/>
  <c r="C1410" i="27"/>
  <c r="C1411" i="27"/>
  <c r="C1412" i="27"/>
  <c r="C1413" i="27"/>
  <c r="C1414" i="27"/>
  <c r="C1415" i="27"/>
  <c r="C1416" i="27"/>
  <c r="C1417" i="27"/>
  <c r="C1418" i="27"/>
  <c r="C1419" i="27"/>
  <c r="C1420" i="27"/>
  <c r="C1421" i="27"/>
  <c r="C1422" i="27"/>
  <c r="C1423" i="27"/>
  <c r="C1424" i="27"/>
  <c r="C1425" i="27"/>
  <c r="C1426" i="27"/>
  <c r="C1427" i="27"/>
  <c r="C1428" i="27"/>
  <c r="C1429" i="27"/>
  <c r="C1430" i="27"/>
  <c r="C1431" i="27"/>
  <c r="C1432" i="27"/>
  <c r="C1433" i="27"/>
  <c r="C1434" i="27"/>
  <c r="C1435" i="27"/>
  <c r="C1436" i="27"/>
  <c r="C1437" i="27"/>
  <c r="C1438" i="27"/>
  <c r="C1439" i="27"/>
  <c r="C1440" i="27"/>
  <c r="C1441" i="27"/>
  <c r="C1442" i="27"/>
  <c r="C1443" i="27"/>
  <c r="C1444" i="27"/>
  <c r="C1445" i="27"/>
  <c r="C1446" i="27"/>
  <c r="C1447" i="27"/>
  <c r="C1448" i="27"/>
  <c r="C1449" i="27"/>
  <c r="C1450" i="27"/>
  <c r="C1451" i="27"/>
  <c r="C1452" i="27"/>
  <c r="C1453" i="27"/>
  <c r="C1454" i="27"/>
  <c r="C1455" i="27"/>
  <c r="C1456" i="27"/>
  <c r="C1457" i="27"/>
  <c r="C1458" i="27"/>
  <c r="C1459" i="27"/>
  <c r="C1460" i="27"/>
  <c r="C1461" i="27"/>
  <c r="C1462" i="27"/>
  <c r="C1463" i="27"/>
  <c r="C1464" i="27"/>
  <c r="C1465" i="27"/>
  <c r="C1466" i="27"/>
  <c r="C1467" i="27"/>
  <c r="C1468" i="27"/>
  <c r="C1469" i="27"/>
  <c r="C1470" i="27"/>
  <c r="C1471" i="27"/>
  <c r="C1472" i="27"/>
  <c r="C1473" i="27"/>
  <c r="C1474" i="27"/>
  <c r="C1475" i="27"/>
  <c r="C1476" i="27"/>
  <c r="C1477" i="27"/>
  <c r="C1478" i="27"/>
  <c r="C1479" i="27"/>
  <c r="C1480" i="27"/>
  <c r="C1481" i="27"/>
  <c r="C1482" i="27"/>
  <c r="C1483" i="27"/>
  <c r="C1484" i="27"/>
  <c r="C1485" i="27"/>
  <c r="C1486" i="27"/>
  <c r="C1487" i="27"/>
  <c r="C1488" i="27"/>
  <c r="C1489" i="27"/>
  <c r="C1490" i="27"/>
  <c r="C1491" i="27"/>
  <c r="C1492" i="27"/>
  <c r="C1493" i="27"/>
  <c r="C1494" i="27"/>
  <c r="C1495" i="27"/>
  <c r="C1496" i="27"/>
  <c r="C1497" i="27"/>
  <c r="C1498" i="27"/>
  <c r="C1499" i="27"/>
  <c r="C1500" i="27"/>
  <c r="C1501" i="27"/>
  <c r="C1502" i="27"/>
  <c r="C1503" i="27"/>
  <c r="C1504" i="27"/>
  <c r="C1505" i="27"/>
  <c r="C1506" i="27"/>
  <c r="C1507" i="27"/>
  <c r="C1508" i="27"/>
  <c r="C1509" i="27"/>
  <c r="C1510" i="27"/>
  <c r="C1511" i="27"/>
  <c r="C1512" i="27"/>
  <c r="C1513" i="27"/>
  <c r="C1514" i="27"/>
  <c r="C1515" i="27"/>
  <c r="C1516" i="27"/>
  <c r="C1517" i="27"/>
  <c r="C1518" i="27"/>
  <c r="C1519" i="27"/>
  <c r="C1520" i="27"/>
  <c r="C1521" i="27"/>
  <c r="C1522" i="27"/>
  <c r="C1523" i="27"/>
  <c r="C1524" i="27"/>
  <c r="C1525" i="27"/>
  <c r="C1526" i="27"/>
  <c r="C1527" i="27"/>
  <c r="C1528" i="27"/>
  <c r="C1529" i="27"/>
  <c r="C1530" i="27"/>
  <c r="C1531" i="27"/>
  <c r="C1532" i="27"/>
  <c r="C1533" i="27"/>
  <c r="C1534" i="27"/>
  <c r="C1535" i="27"/>
  <c r="C1536" i="27"/>
  <c r="C1537" i="27"/>
  <c r="C1538" i="27"/>
  <c r="C1539" i="27"/>
  <c r="C1540" i="27"/>
  <c r="C1541" i="27"/>
  <c r="C1542" i="27"/>
  <c r="C1543" i="27"/>
  <c r="C1544" i="27"/>
  <c r="C1545" i="27"/>
  <c r="C1546" i="27"/>
  <c r="C1547" i="27"/>
  <c r="C1548" i="27"/>
  <c r="C1549" i="27"/>
  <c r="C1550" i="27"/>
  <c r="C1551" i="27"/>
  <c r="C1552" i="27"/>
  <c r="C1553" i="27"/>
  <c r="C1554" i="27"/>
  <c r="C1555" i="27"/>
  <c r="C1556" i="27"/>
  <c r="C1557" i="27"/>
  <c r="C1558" i="27"/>
  <c r="C1559" i="27"/>
  <c r="C1560" i="27"/>
  <c r="C1561" i="27"/>
  <c r="C1562" i="27"/>
  <c r="C1563" i="27"/>
  <c r="C1564" i="27"/>
  <c r="C1565" i="27"/>
  <c r="C1566" i="27"/>
  <c r="C1567" i="27"/>
  <c r="C1568" i="27"/>
  <c r="C1569" i="27"/>
  <c r="C1570" i="27"/>
  <c r="C1571" i="27"/>
  <c r="C1572" i="27"/>
  <c r="C1573" i="27"/>
  <c r="C1574" i="27"/>
  <c r="C1575" i="27"/>
  <c r="C1576" i="27"/>
  <c r="C1577" i="27"/>
  <c r="C157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596" i="27"/>
  <c r="C1597" i="27"/>
  <c r="C1598" i="27"/>
  <c r="C1599" i="27"/>
  <c r="C1600" i="27"/>
  <c r="C1601" i="27"/>
  <c r="C1602" i="27"/>
  <c r="C1603" i="27"/>
  <c r="C1604" i="27"/>
  <c r="C1605" i="27"/>
  <c r="C1606" i="27"/>
  <c r="C1607" i="27"/>
  <c r="C1608" i="27"/>
  <c r="C1609" i="27"/>
  <c r="C1610" i="27"/>
  <c r="C1611" i="27"/>
  <c r="C1612" i="27"/>
  <c r="C1613" i="27"/>
  <c r="C1614" i="27"/>
  <c r="C1615" i="27"/>
  <c r="C1616" i="27"/>
  <c r="C1617" i="27"/>
  <c r="C1618" i="27"/>
  <c r="C1619" i="27"/>
  <c r="C1620" i="27"/>
  <c r="C1621" i="27"/>
  <c r="C1622" i="27"/>
  <c r="C1623" i="27"/>
  <c r="C1624" i="27"/>
  <c r="C1625" i="27"/>
  <c r="C1626" i="27"/>
  <c r="C1627" i="27"/>
  <c r="C1628" i="27"/>
  <c r="C1629" i="27"/>
  <c r="C1630" i="27"/>
  <c r="C1631" i="27"/>
  <c r="C1632" i="27"/>
  <c r="C1633" i="27"/>
  <c r="C1634" i="27"/>
  <c r="C1635" i="27"/>
  <c r="C1636" i="27"/>
  <c r="C1637" i="27"/>
  <c r="C1638" i="27"/>
  <c r="C1639" i="27"/>
  <c r="C1640" i="27"/>
  <c r="C1641" i="27"/>
  <c r="C1642" i="27"/>
  <c r="C1643" i="27"/>
  <c r="C1644" i="27"/>
  <c r="C1645" i="27"/>
  <c r="C1646" i="27"/>
  <c r="C1647" i="27"/>
  <c r="C1648" i="27"/>
  <c r="C1649" i="27"/>
  <c r="C1650" i="27"/>
  <c r="C1651" i="27"/>
  <c r="C1652" i="27"/>
  <c r="C1653" i="27"/>
  <c r="C1654" i="27"/>
  <c r="C1655" i="27"/>
  <c r="C1656" i="27"/>
  <c r="C1657" i="27"/>
  <c r="C1658" i="27"/>
  <c r="C1659" i="27"/>
  <c r="C1660" i="27"/>
  <c r="C1661" i="27"/>
  <c r="C1662" i="27"/>
  <c r="C1663" i="27"/>
  <c r="C1664" i="27"/>
  <c r="C1665" i="27"/>
  <c r="C1666" i="27"/>
  <c r="C1667" i="27"/>
  <c r="C1668" i="27"/>
  <c r="C1669" i="27"/>
  <c r="C1670" i="27"/>
  <c r="C1671" i="27"/>
  <c r="C1672" i="27"/>
  <c r="C1673" i="27"/>
  <c r="C1674" i="27"/>
  <c r="C1675" i="27"/>
  <c r="C1676" i="27"/>
  <c r="C1677" i="27"/>
  <c r="C1678" i="27"/>
  <c r="C1679" i="27"/>
  <c r="C1680" i="27"/>
  <c r="C1681" i="27"/>
  <c r="C1682" i="27"/>
  <c r="C1683" i="27"/>
  <c r="C1684" i="27"/>
  <c r="C1685" i="27"/>
  <c r="C1686" i="27"/>
  <c r="C1687" i="27"/>
  <c r="C1688" i="27"/>
  <c r="C1689" i="27"/>
  <c r="C1690" i="27"/>
  <c r="C1691" i="27"/>
  <c r="C1692" i="27"/>
  <c r="C1693" i="27"/>
  <c r="C1694" i="27"/>
  <c r="C1695" i="27"/>
  <c r="C1696" i="27"/>
  <c r="C1697" i="27"/>
  <c r="C1698" i="27"/>
  <c r="C1699" i="27"/>
  <c r="C1700" i="27"/>
  <c r="C1701" i="27"/>
  <c r="C1702" i="27"/>
  <c r="C1703" i="27"/>
  <c r="C1704" i="27"/>
  <c r="C1705" i="27"/>
  <c r="C1706" i="27"/>
  <c r="C1707" i="27"/>
  <c r="C1708" i="27"/>
  <c r="C1709" i="27"/>
  <c r="C1710" i="27"/>
  <c r="C1711" i="27"/>
  <c r="C1712" i="27"/>
  <c r="C1713" i="27"/>
  <c r="C1714" i="27"/>
  <c r="C1715" i="27"/>
  <c r="C1716" i="27"/>
  <c r="C1717" i="27"/>
  <c r="C1718" i="27"/>
  <c r="C1719" i="27"/>
  <c r="C1720" i="27"/>
  <c r="C1721" i="27"/>
  <c r="C1722" i="27"/>
  <c r="C1723" i="27"/>
  <c r="C1724" i="27"/>
  <c r="C1725" i="27"/>
  <c r="C1726" i="27"/>
  <c r="C1727" i="27"/>
  <c r="C1728" i="27"/>
  <c r="C1729" i="27"/>
  <c r="C1730" i="27"/>
  <c r="C1731" i="27"/>
  <c r="C1732" i="27"/>
  <c r="C1733" i="27"/>
  <c r="C1734" i="27"/>
  <c r="C1735" i="27"/>
  <c r="C1736" i="27"/>
  <c r="C1737" i="27"/>
  <c r="C1738" i="27"/>
  <c r="C1739" i="27"/>
  <c r="C1740" i="27"/>
  <c r="C1741" i="27"/>
  <c r="C1742" i="27"/>
  <c r="C1743" i="27"/>
  <c r="C1744" i="27"/>
  <c r="C1745" i="27"/>
  <c r="C1746" i="27"/>
  <c r="C1747" i="27"/>
  <c r="C1748" i="27"/>
  <c r="C1749" i="27"/>
  <c r="C1750" i="27"/>
  <c r="C1751" i="27"/>
  <c r="C1752" i="27"/>
  <c r="C1753" i="27"/>
  <c r="C1754" i="27"/>
  <c r="C1755" i="27"/>
  <c r="C1756" i="27"/>
  <c r="C1757" i="27"/>
  <c r="C1758" i="27"/>
  <c r="C1759" i="27"/>
  <c r="C1760" i="27"/>
  <c r="C1761" i="27"/>
  <c r="C1762" i="27"/>
  <c r="C1763" i="27"/>
  <c r="C1764" i="27"/>
  <c r="C1765" i="27"/>
  <c r="C1766" i="27"/>
  <c r="C1767" i="27"/>
  <c r="C1768" i="27"/>
  <c r="C1769" i="27"/>
  <c r="C1770" i="27"/>
  <c r="C1771" i="27"/>
  <c r="C1772" i="27"/>
  <c r="C1773" i="27"/>
  <c r="C1774" i="27"/>
  <c r="C1775" i="27"/>
  <c r="C1776" i="27"/>
  <c r="C1777" i="27"/>
  <c r="C1778" i="27"/>
  <c r="C1779" i="27"/>
  <c r="C1780" i="27"/>
  <c r="C1781" i="27"/>
  <c r="C1782" i="27"/>
  <c r="C1783" i="27"/>
  <c r="C1784" i="27"/>
  <c r="C1785" i="27"/>
  <c r="C1786" i="27"/>
  <c r="C1787" i="27"/>
  <c r="C1788" i="27"/>
  <c r="C1789" i="27"/>
  <c r="C1790" i="27"/>
  <c r="C1791" i="27"/>
  <c r="C1792" i="27"/>
  <c r="C1793" i="27"/>
  <c r="C1794" i="27"/>
  <c r="C1795" i="27"/>
  <c r="C1796" i="27"/>
  <c r="C1797" i="27"/>
  <c r="C1798" i="27"/>
  <c r="C1799" i="27"/>
  <c r="C1800" i="27"/>
  <c r="C1801" i="27"/>
  <c r="C1802" i="27"/>
  <c r="C1803" i="27"/>
  <c r="C1804" i="27"/>
  <c r="C1805" i="27"/>
  <c r="C1806" i="27"/>
  <c r="C1807" i="27"/>
  <c r="C1808" i="27"/>
  <c r="C1809" i="27"/>
  <c r="C1810" i="27"/>
  <c r="C1811" i="27"/>
  <c r="C1812" i="27"/>
  <c r="C1813" i="27"/>
  <c r="C1814" i="27"/>
  <c r="C1815" i="27"/>
  <c r="C1816" i="27"/>
  <c r="C1817" i="27"/>
  <c r="C1818" i="27"/>
  <c r="C1819" i="27"/>
  <c r="C1820" i="27"/>
  <c r="C1821" i="27"/>
  <c r="C1822" i="27"/>
  <c r="C1823" i="27"/>
  <c r="C1824" i="27"/>
  <c r="C1825" i="27"/>
  <c r="C1826" i="27"/>
  <c r="C1827" i="27"/>
  <c r="C1828" i="27"/>
  <c r="C1829" i="27"/>
  <c r="C1830" i="27"/>
  <c r="C1831" i="27"/>
  <c r="C1832" i="27"/>
  <c r="C1833" i="27"/>
  <c r="C1834" i="27"/>
  <c r="C1835" i="27"/>
  <c r="C1836" i="27"/>
  <c r="C1837" i="27"/>
  <c r="C1838" i="27"/>
  <c r="C1839" i="27"/>
  <c r="C1840" i="27"/>
  <c r="C1841" i="27"/>
  <c r="C1842" i="27"/>
  <c r="C1843" i="27"/>
  <c r="C1844" i="27"/>
  <c r="C1845" i="27"/>
  <c r="C1846" i="27"/>
  <c r="C1847" i="27"/>
  <c r="C1848" i="27"/>
  <c r="C1849" i="27"/>
  <c r="C1850" i="27"/>
  <c r="C1851" i="27"/>
  <c r="C1852" i="27"/>
  <c r="C1853" i="27"/>
  <c r="C1854" i="27"/>
  <c r="C1855" i="27"/>
  <c r="C1856" i="27"/>
  <c r="C1857" i="27"/>
  <c r="C1858" i="27"/>
  <c r="C1859" i="27"/>
  <c r="C1860" i="27"/>
  <c r="C1861" i="27"/>
  <c r="C1862" i="27"/>
  <c r="C1863" i="27"/>
  <c r="C1864" i="27"/>
  <c r="C1865" i="27"/>
  <c r="C1866" i="27"/>
  <c r="C1867" i="27"/>
  <c r="C1868" i="27"/>
  <c r="C1869" i="27"/>
  <c r="C1870" i="27"/>
  <c r="C1871" i="27"/>
  <c r="C1872" i="27"/>
  <c r="C1873" i="27"/>
  <c r="C1874" i="27"/>
  <c r="C1875" i="27"/>
  <c r="C1876" i="27"/>
  <c r="C1877" i="27"/>
  <c r="C1878" i="27"/>
  <c r="C1879" i="27"/>
  <c r="C1880" i="27"/>
  <c r="C1881" i="27"/>
  <c r="C1882" i="27"/>
  <c r="C1883" i="27"/>
  <c r="C1884" i="27"/>
  <c r="C1885" i="27"/>
  <c r="C1886" i="27"/>
  <c r="C1887" i="27"/>
  <c r="C1888" i="27"/>
  <c r="C1889" i="27"/>
  <c r="C1890" i="27"/>
  <c r="C1891" i="27"/>
  <c r="C1892" i="27"/>
  <c r="C1893" i="27"/>
  <c r="C1894" i="27"/>
  <c r="C1895" i="27"/>
  <c r="C1896" i="27"/>
  <c r="C1897" i="27"/>
  <c r="C1898" i="27"/>
  <c r="C1899" i="27"/>
  <c r="C1900" i="27"/>
  <c r="C1901" i="27"/>
  <c r="C1902" i="27"/>
  <c r="C1903" i="27"/>
  <c r="C1904" i="27"/>
  <c r="C1905" i="27"/>
  <c r="C1906" i="27"/>
  <c r="C1907" i="27"/>
  <c r="C1908" i="27"/>
  <c r="C1909" i="27"/>
  <c r="C1910" i="27"/>
  <c r="C1911" i="27"/>
  <c r="C1912" i="27"/>
  <c r="C1913" i="27"/>
  <c r="C1914" i="27"/>
  <c r="C1915" i="27"/>
  <c r="C1916" i="27"/>
  <c r="C1917" i="27"/>
  <c r="C1918" i="27"/>
  <c r="C1919" i="27"/>
  <c r="C1920" i="27"/>
  <c r="C1921" i="27"/>
  <c r="C1922" i="27"/>
  <c r="C1923" i="27"/>
  <c r="C1924" i="27"/>
  <c r="C1925" i="27"/>
  <c r="C1926" i="27"/>
  <c r="C1927" i="27"/>
  <c r="C1928" i="27"/>
  <c r="C1929" i="27"/>
  <c r="C1930" i="27"/>
  <c r="C1931" i="27"/>
  <c r="C1932" i="27"/>
  <c r="C1933" i="27"/>
  <c r="C1934" i="27"/>
  <c r="C1935" i="27"/>
  <c r="C1936" i="27"/>
  <c r="C1937" i="27"/>
  <c r="C1938" i="27"/>
  <c r="C1939" i="27"/>
  <c r="C1940" i="27"/>
  <c r="C1941" i="27"/>
  <c r="C1942" i="27"/>
  <c r="C1943" i="27"/>
  <c r="C1944" i="27"/>
  <c r="C1945" i="27"/>
  <c r="C1946" i="27"/>
  <c r="C1947" i="27"/>
  <c r="C1948" i="27"/>
  <c r="C1949" i="27"/>
  <c r="C1950" i="27"/>
  <c r="C1951" i="27"/>
  <c r="C1952" i="27"/>
  <c r="C1953" i="27"/>
  <c r="C1954" i="27"/>
  <c r="C1955" i="27"/>
  <c r="C1956" i="27"/>
  <c r="C1957" i="27"/>
  <c r="C1958" i="27"/>
  <c r="C1959" i="27"/>
  <c r="C1960" i="27"/>
  <c r="C1961" i="27"/>
  <c r="C1962" i="27"/>
  <c r="C1963" i="27"/>
  <c r="C1964" i="27"/>
  <c r="C1965" i="27"/>
  <c r="C1966" i="27"/>
  <c r="C1967" i="27"/>
  <c r="C1968" i="27"/>
  <c r="C1969" i="27"/>
  <c r="C1970" i="27"/>
  <c r="C1971" i="27"/>
  <c r="C1972" i="27"/>
  <c r="C1973" i="27"/>
  <c r="C1974" i="27"/>
  <c r="C1975" i="27"/>
  <c r="C1976" i="27"/>
  <c r="C1977" i="27"/>
  <c r="C1978" i="27"/>
  <c r="C1979" i="27"/>
  <c r="C1980" i="27"/>
  <c r="C1981" i="27"/>
  <c r="C1982" i="27"/>
  <c r="C1983" i="27"/>
  <c r="C1984" i="27"/>
  <c r="C1985" i="27"/>
  <c r="C1986" i="27"/>
  <c r="C1987" i="27"/>
  <c r="C1988" i="27"/>
  <c r="C1989" i="27"/>
  <c r="C1990" i="27"/>
  <c r="C1991" i="27"/>
  <c r="C1992" i="27"/>
  <c r="C1993" i="27"/>
  <c r="C1994" i="27"/>
  <c r="C1995" i="27"/>
  <c r="C1996" i="27"/>
  <c r="C1997" i="27"/>
  <c r="C1998" i="27"/>
  <c r="C1999" i="27"/>
  <c r="C2000" i="27"/>
  <c r="C2001" i="27"/>
  <c r="C2002" i="27"/>
  <c r="C2003" i="27"/>
  <c r="C2004" i="27"/>
  <c r="C2005" i="27"/>
  <c r="C2006" i="27"/>
  <c r="C2007" i="27"/>
  <c r="C2008" i="27"/>
  <c r="C2009" i="27"/>
  <c r="C2010" i="27"/>
  <c r="C2011" i="27"/>
  <c r="C2012" i="27"/>
  <c r="C2013" i="27"/>
  <c r="C2014" i="27"/>
  <c r="C2015" i="27"/>
  <c r="C2016" i="27"/>
  <c r="C2017" i="27"/>
  <c r="C2018" i="27"/>
  <c r="C2019" i="27"/>
  <c r="C2020" i="27"/>
  <c r="C2021" i="27"/>
  <c r="C2022" i="27"/>
  <c r="C2023" i="27"/>
  <c r="C2024" i="27"/>
  <c r="C2025" i="27"/>
  <c r="C2026" i="27"/>
  <c r="C2027" i="27"/>
  <c r="C2028" i="27"/>
  <c r="C2029" i="27"/>
  <c r="C2030" i="27"/>
  <c r="C2031" i="27"/>
  <c r="C2032" i="27"/>
  <c r="C2033" i="27"/>
  <c r="C2034" i="27"/>
  <c r="C2035" i="27"/>
  <c r="C2036" i="27"/>
  <c r="C2037" i="27"/>
  <c r="C2038" i="27"/>
  <c r="C2039" i="27"/>
  <c r="C2040" i="27"/>
  <c r="C2041" i="27"/>
  <c r="C2042" i="27"/>
  <c r="C2043" i="27"/>
  <c r="C2044" i="27"/>
  <c r="C2045" i="27"/>
  <c r="C2046" i="27"/>
  <c r="C2047" i="27"/>
  <c r="C2048" i="27"/>
  <c r="C2049" i="27"/>
  <c r="C2050" i="27"/>
  <c r="C2051" i="27"/>
  <c r="C2052" i="27"/>
  <c r="C2053" i="27"/>
  <c r="C2054" i="27"/>
  <c r="C2055" i="27"/>
  <c r="C2056" i="27"/>
  <c r="C2057" i="27"/>
  <c r="C2058" i="27"/>
  <c r="C2059" i="27"/>
  <c r="C2060" i="27"/>
  <c r="C2061" i="27"/>
  <c r="C2062" i="27"/>
  <c r="C2063" i="27"/>
  <c r="C2064" i="27"/>
  <c r="C2065" i="27"/>
  <c r="C2066" i="27"/>
  <c r="C2067" i="27"/>
  <c r="C2068" i="27"/>
  <c r="C2069" i="27"/>
  <c r="C2070" i="27"/>
  <c r="C2071" i="27"/>
  <c r="C2072" i="27"/>
  <c r="C2073" i="27"/>
  <c r="C2074" i="27"/>
  <c r="C2075" i="27"/>
  <c r="C2076" i="27"/>
  <c r="C2077" i="27"/>
  <c r="C2078" i="27"/>
  <c r="C2079" i="27"/>
  <c r="C2080" i="27"/>
  <c r="C2081" i="27"/>
  <c r="C2082" i="27"/>
  <c r="C2083" i="27"/>
  <c r="C2084" i="27"/>
  <c r="C2085" i="27"/>
  <c r="C2086" i="27"/>
  <c r="C2087" i="27"/>
  <c r="C2088" i="27"/>
  <c r="C2089" i="27"/>
  <c r="C2090" i="27"/>
  <c r="C2091" i="27"/>
  <c r="C2092" i="27"/>
  <c r="C2093" i="27"/>
  <c r="C2094" i="27"/>
  <c r="C2095" i="27"/>
  <c r="C2096" i="27"/>
  <c r="C2097" i="27"/>
  <c r="C2098" i="27"/>
  <c r="C2099" i="27"/>
  <c r="C2100" i="27"/>
  <c r="C2101" i="27"/>
  <c r="C2102" i="27"/>
  <c r="C2103" i="27"/>
  <c r="C2104" i="27"/>
  <c r="C2105" i="27"/>
  <c r="C2106" i="27"/>
  <c r="C2107" i="27"/>
  <c r="C2108" i="27"/>
  <c r="C2109" i="27"/>
  <c r="C2110" i="27"/>
  <c r="C2111" i="27"/>
  <c r="C2112" i="27"/>
  <c r="C2113" i="27"/>
  <c r="C2114" i="27"/>
  <c r="C2115" i="27"/>
  <c r="C2116" i="27"/>
  <c r="C2117" i="27"/>
  <c r="C2118" i="27"/>
  <c r="C2119" i="27"/>
  <c r="C2120" i="27"/>
  <c r="C2121" i="27"/>
  <c r="C2122" i="27"/>
  <c r="C2123" i="27"/>
  <c r="C2124" i="27"/>
  <c r="C2125" i="27"/>
  <c r="C2126" i="27"/>
  <c r="C2127" i="27"/>
  <c r="C2128" i="27"/>
  <c r="C2129" i="27"/>
  <c r="C2130" i="27"/>
  <c r="C2131" i="27"/>
  <c r="C2132" i="27"/>
  <c r="C2133" i="27"/>
  <c r="C2134" i="27"/>
  <c r="C2135" i="27"/>
  <c r="C2136" i="27"/>
  <c r="C2137" i="27"/>
  <c r="C2138" i="27"/>
  <c r="C2139" i="27"/>
  <c r="C2140" i="27"/>
  <c r="C2141" i="27"/>
  <c r="C2142" i="27"/>
  <c r="C2143" i="27"/>
  <c r="C2144" i="27"/>
  <c r="C2145" i="27"/>
  <c r="C2146" i="27"/>
  <c r="C2147" i="27"/>
  <c r="C2148" i="27"/>
  <c r="C2149" i="27"/>
  <c r="C2150" i="27"/>
  <c r="C2151" i="27"/>
  <c r="C2152" i="27"/>
  <c r="C2153" i="27"/>
  <c r="C2154" i="27"/>
  <c r="C2155" i="27"/>
  <c r="C2156" i="27"/>
  <c r="C2157" i="27"/>
  <c r="C2158" i="27"/>
  <c r="C2159" i="27"/>
  <c r="C2160" i="27"/>
  <c r="C2161" i="27"/>
  <c r="C2162" i="27"/>
  <c r="C2163" i="27"/>
  <c r="C2164" i="27"/>
  <c r="C2165" i="27"/>
  <c r="C2166" i="27"/>
  <c r="C2167" i="27"/>
  <c r="C2168" i="27"/>
  <c r="C2169" i="27"/>
  <c r="C2170" i="27"/>
  <c r="C2171" i="27"/>
  <c r="C2172" i="27"/>
  <c r="C2173" i="27"/>
  <c r="C2174" i="27"/>
  <c r="C2175" i="27"/>
  <c r="C2176" i="27"/>
  <c r="C2177" i="27"/>
  <c r="C2178" i="27"/>
  <c r="C2179" i="27"/>
  <c r="C2180" i="27"/>
  <c r="C2181" i="27"/>
  <c r="C2182" i="27"/>
  <c r="C2183" i="27"/>
  <c r="C2184" i="27"/>
  <c r="C2185" i="27"/>
  <c r="C2186" i="27"/>
  <c r="C2187" i="27"/>
  <c r="C2188" i="27"/>
  <c r="C2189" i="27"/>
  <c r="C2190" i="27"/>
  <c r="C2191" i="27"/>
  <c r="C2192" i="27"/>
  <c r="C2193" i="27"/>
  <c r="C2194" i="27"/>
  <c r="C2195" i="27"/>
  <c r="C2196" i="27"/>
  <c r="C2197" i="27"/>
  <c r="C2198" i="27"/>
  <c r="C2199" i="27"/>
  <c r="C2200" i="27"/>
  <c r="C2201" i="27"/>
  <c r="C2202" i="27"/>
  <c r="C2203" i="27"/>
  <c r="C2204" i="27"/>
  <c r="C2205" i="27"/>
  <c r="C2206" i="27"/>
  <c r="C2207" i="27"/>
  <c r="C2208" i="27"/>
  <c r="C2209" i="27"/>
  <c r="C2210" i="27"/>
  <c r="C2211" i="27"/>
  <c r="C2212" i="27"/>
  <c r="C2213" i="27"/>
  <c r="C2214" i="27"/>
  <c r="C2215" i="27"/>
  <c r="C2216" i="27"/>
  <c r="C2217" i="27"/>
  <c r="C2218" i="27"/>
  <c r="C2219" i="27"/>
  <c r="C2220" i="27"/>
  <c r="C2221" i="27"/>
  <c r="C2222" i="27"/>
  <c r="C2223" i="27"/>
  <c r="C2224" i="27"/>
  <c r="C2225" i="27"/>
  <c r="C2226" i="27"/>
  <c r="C2227" i="27"/>
  <c r="C2228" i="27"/>
  <c r="C2229" i="27"/>
  <c r="C2230" i="27"/>
  <c r="C2231" i="27"/>
  <c r="C2232" i="27"/>
  <c r="C2233" i="27"/>
  <c r="C2234" i="27"/>
  <c r="C2235" i="27"/>
  <c r="C2236" i="27"/>
  <c r="C2237" i="27"/>
  <c r="C2238" i="27"/>
  <c r="C2239" i="27"/>
  <c r="C2240" i="27"/>
  <c r="C2241" i="27"/>
  <c r="C2242" i="27"/>
  <c r="C2243" i="27"/>
  <c r="C2244" i="27"/>
  <c r="C2245" i="27"/>
  <c r="C2246" i="27"/>
  <c r="C2247" i="27"/>
  <c r="C2248" i="27"/>
  <c r="C2249" i="27"/>
  <c r="C2250" i="27"/>
  <c r="C2251" i="27"/>
  <c r="C2252" i="27"/>
  <c r="C2253" i="27"/>
  <c r="C2254" i="27"/>
  <c r="C2255" i="27"/>
  <c r="C2256" i="27"/>
  <c r="C2257" i="27"/>
  <c r="C2258" i="27"/>
  <c r="C2259" i="27"/>
  <c r="C2260" i="27"/>
  <c r="C2261" i="27"/>
  <c r="C2262" i="27"/>
  <c r="C2263" i="27"/>
  <c r="C2264" i="27"/>
  <c r="C2265" i="27"/>
  <c r="C2266" i="27"/>
  <c r="C2267" i="27"/>
  <c r="C2268" i="27"/>
  <c r="C2269" i="27"/>
  <c r="C2270" i="27"/>
  <c r="C2271" i="27"/>
  <c r="C2272" i="27"/>
  <c r="C2273" i="27"/>
  <c r="C2274" i="27"/>
  <c r="C2275" i="27"/>
  <c r="C2276" i="27"/>
  <c r="C2277" i="27"/>
  <c r="C2278" i="27"/>
  <c r="C2279" i="27"/>
  <c r="C2280" i="27"/>
  <c r="C2281" i="27"/>
  <c r="C2282" i="27"/>
  <c r="C2283" i="27"/>
  <c r="C2284" i="27"/>
  <c r="C2285" i="27"/>
  <c r="C2286" i="27"/>
  <c r="C2287" i="27"/>
  <c r="C2288" i="27"/>
  <c r="C2289" i="27"/>
  <c r="C2290" i="27"/>
  <c r="C2291" i="27"/>
  <c r="C2292" i="27"/>
  <c r="C2293" i="27"/>
  <c r="C2294" i="27"/>
  <c r="C2295" i="27"/>
  <c r="C2296" i="27"/>
  <c r="C2297" i="27"/>
  <c r="C2298" i="27"/>
  <c r="C2299" i="27"/>
  <c r="C2300" i="27"/>
  <c r="C2301" i="27"/>
  <c r="C2302" i="27"/>
  <c r="C2303" i="27"/>
  <c r="C2304" i="27"/>
  <c r="C2305" i="27"/>
  <c r="C2306" i="27"/>
  <c r="C2307" i="27"/>
  <c r="C2308" i="27"/>
  <c r="C2309" i="27"/>
  <c r="C2310" i="27"/>
  <c r="C2311" i="27"/>
  <c r="C2312" i="27"/>
  <c r="C2313" i="27"/>
  <c r="C2314" i="27"/>
  <c r="C2315" i="27"/>
  <c r="C2316" i="27"/>
  <c r="C2317" i="27"/>
  <c r="C2318" i="27"/>
  <c r="C2319" i="27"/>
  <c r="C2320" i="27"/>
  <c r="C2321" i="27"/>
  <c r="C2322" i="27"/>
  <c r="C2323" i="27"/>
  <c r="C2324" i="27"/>
  <c r="C2325" i="27"/>
  <c r="C2326" i="27"/>
  <c r="C2327" i="27"/>
  <c r="C2328" i="27"/>
  <c r="C2329" i="27"/>
  <c r="C2330" i="27"/>
  <c r="C2331" i="27"/>
  <c r="C2332" i="27"/>
  <c r="C2333" i="27"/>
  <c r="C2334" i="27"/>
  <c r="C2335" i="27"/>
  <c r="C2336" i="27"/>
  <c r="C2337" i="27"/>
  <c r="C2338" i="27"/>
  <c r="C2339" i="27"/>
  <c r="C2340" i="27"/>
  <c r="C2341" i="27"/>
  <c r="C2342" i="27"/>
  <c r="C2343" i="27"/>
  <c r="C2344" i="27"/>
  <c r="C2345" i="27"/>
  <c r="C2346" i="27"/>
  <c r="C2347" i="27"/>
  <c r="C2348" i="27"/>
  <c r="C2349" i="27"/>
  <c r="C2350" i="27"/>
  <c r="C2351" i="27"/>
  <c r="C2352" i="27"/>
  <c r="C2353" i="27"/>
  <c r="C2354" i="27"/>
  <c r="C2355" i="27"/>
  <c r="C2356" i="27"/>
  <c r="C2357" i="27"/>
  <c r="C2358" i="27"/>
  <c r="C2359" i="27"/>
  <c r="C2360" i="27"/>
  <c r="C2361" i="27"/>
  <c r="C2362" i="27"/>
  <c r="C2363" i="27"/>
  <c r="C2364" i="27"/>
  <c r="C2365" i="27"/>
  <c r="C2366" i="27"/>
  <c r="C2367" i="27"/>
  <c r="C2368" i="27"/>
  <c r="C2369" i="27"/>
  <c r="C2370" i="27"/>
  <c r="C2371" i="27"/>
  <c r="C2372" i="27"/>
  <c r="C2373" i="27"/>
  <c r="C2374" i="27"/>
  <c r="C2375" i="27"/>
  <c r="C2376" i="27"/>
  <c r="C2377" i="27"/>
  <c r="C2378" i="27"/>
  <c r="C2379" i="27"/>
  <c r="C2380" i="27"/>
  <c r="C2381" i="27"/>
  <c r="C2382" i="27"/>
  <c r="C2383" i="27"/>
  <c r="C2384" i="27"/>
  <c r="C2385" i="27"/>
  <c r="C2386" i="27"/>
  <c r="C2387" i="27"/>
  <c r="C2388" i="27"/>
  <c r="C2389" i="27"/>
  <c r="C2390" i="27"/>
  <c r="C2391" i="27"/>
  <c r="C2392" i="27"/>
  <c r="C2393" i="27"/>
  <c r="C2394" i="27"/>
  <c r="C2395" i="27"/>
  <c r="C2396" i="27"/>
  <c r="C2397" i="27"/>
  <c r="C2398" i="27"/>
  <c r="C2399" i="27"/>
  <c r="C2400" i="27"/>
  <c r="C2401" i="27"/>
  <c r="C2402" i="27"/>
  <c r="C2403" i="27"/>
  <c r="C2404" i="27"/>
  <c r="C2405" i="27"/>
  <c r="C2406" i="27"/>
  <c r="C2407" i="27"/>
  <c r="C2408" i="27"/>
  <c r="C2409" i="27"/>
  <c r="C2410" i="27"/>
  <c r="C2411" i="27"/>
  <c r="C2412" i="27"/>
  <c r="C2413" i="27"/>
  <c r="C2414" i="27"/>
  <c r="C2415" i="27"/>
  <c r="C2416" i="27"/>
  <c r="C2417" i="27"/>
  <c r="C2418" i="27"/>
  <c r="C2419" i="27"/>
  <c r="C2420" i="27"/>
  <c r="C2421" i="27"/>
  <c r="C2422" i="27"/>
  <c r="C2423" i="27"/>
  <c r="C2424" i="27"/>
  <c r="C2425" i="27"/>
  <c r="C2426" i="27"/>
  <c r="C2427" i="27"/>
  <c r="C2428" i="27"/>
  <c r="C2429" i="27"/>
  <c r="C2430" i="27"/>
  <c r="C2431" i="27"/>
  <c r="C2432" i="27"/>
  <c r="C2433" i="27"/>
  <c r="C2434" i="27"/>
  <c r="C2435" i="27"/>
  <c r="C2436" i="27"/>
  <c r="C2437" i="27"/>
  <c r="C2438" i="27"/>
  <c r="C2439" i="27"/>
  <c r="C2440" i="27"/>
  <c r="C2441" i="27"/>
  <c r="C2442" i="27"/>
  <c r="C2443" i="27"/>
  <c r="C2444" i="27"/>
  <c r="C2445" i="27"/>
  <c r="C2446" i="27"/>
  <c r="C2447" i="27"/>
  <c r="C2448" i="27"/>
  <c r="C2449" i="27"/>
  <c r="C2450" i="27"/>
  <c r="C2451" i="27"/>
  <c r="C2452" i="27"/>
  <c r="C2453" i="27"/>
  <c r="C2454" i="27"/>
  <c r="C2455" i="27"/>
  <c r="C2456" i="27"/>
  <c r="C2457" i="27"/>
  <c r="C2458" i="27"/>
  <c r="C2459" i="27"/>
  <c r="C2460" i="27"/>
  <c r="C2461" i="27"/>
  <c r="C2462" i="27"/>
  <c r="C2463" i="27"/>
  <c r="C2464" i="27"/>
  <c r="C2465" i="27"/>
  <c r="C2466" i="27"/>
  <c r="C2467" i="27"/>
  <c r="C2468" i="27"/>
  <c r="C2469" i="27"/>
  <c r="C2470" i="27"/>
  <c r="C2471" i="27"/>
  <c r="C2472" i="27"/>
  <c r="C2473" i="27"/>
  <c r="C2474" i="27"/>
  <c r="C2475" i="27"/>
  <c r="C2476" i="27"/>
  <c r="C2477" i="27"/>
  <c r="C2478" i="27"/>
  <c r="C2479" i="27"/>
  <c r="C2480" i="27"/>
  <c r="C2481" i="27"/>
  <c r="C2482" i="27"/>
  <c r="C2483" i="27"/>
  <c r="C2484" i="27"/>
  <c r="C2485" i="27"/>
  <c r="C2486" i="27"/>
  <c r="C2487" i="27"/>
  <c r="C2488" i="27"/>
  <c r="C2489" i="27"/>
  <c r="C2490" i="27"/>
  <c r="C2491" i="27"/>
  <c r="C2492" i="27"/>
  <c r="C2493" i="27"/>
  <c r="C2494" i="27"/>
  <c r="C2495" i="27"/>
  <c r="C2496" i="27"/>
  <c r="C2497" i="27"/>
  <c r="C2498" i="27"/>
  <c r="C2499" i="27"/>
  <c r="C2500" i="27"/>
  <c r="C2501" i="27"/>
  <c r="C2502" i="27"/>
  <c r="C2503" i="27"/>
  <c r="C2504" i="27"/>
  <c r="C2505" i="27"/>
  <c r="C2506" i="27"/>
  <c r="C2507" i="27"/>
  <c r="C2508" i="27"/>
  <c r="C2509" i="27"/>
  <c r="C2510" i="27"/>
  <c r="C2511" i="27"/>
  <c r="C2512" i="27"/>
  <c r="C2513" i="27"/>
  <c r="C2514" i="27"/>
  <c r="C2515" i="27"/>
  <c r="C2516" i="27"/>
  <c r="C2517" i="27"/>
  <c r="C2518" i="27"/>
  <c r="C2519" i="27"/>
  <c r="C2520" i="27"/>
  <c r="C2521" i="27"/>
  <c r="C2522" i="27"/>
  <c r="C2523" i="27"/>
  <c r="C2524" i="27"/>
  <c r="C2525" i="27"/>
  <c r="C2526" i="27"/>
  <c r="C2527" i="27"/>
  <c r="C2528" i="27"/>
  <c r="C2529" i="27"/>
  <c r="C2530" i="27"/>
  <c r="C2531" i="27"/>
  <c r="C2532" i="27"/>
  <c r="C2533" i="27"/>
  <c r="C2534" i="27"/>
  <c r="C2535" i="27"/>
  <c r="C2536" i="27"/>
  <c r="C2537" i="27"/>
  <c r="C2538" i="27"/>
  <c r="C2539" i="27"/>
  <c r="C2540" i="27"/>
  <c r="C2541" i="27"/>
  <c r="C2542" i="27"/>
  <c r="C2543" i="27"/>
  <c r="C2544" i="27"/>
  <c r="C2545" i="27"/>
  <c r="C2546" i="27"/>
  <c r="C2547" i="27"/>
  <c r="C2548" i="27"/>
  <c r="C2549" i="27"/>
  <c r="C2550" i="27"/>
  <c r="C2551" i="27"/>
  <c r="C2552" i="27"/>
  <c r="C2553" i="27"/>
  <c r="C2554" i="27"/>
  <c r="C2555" i="27"/>
  <c r="C2556" i="27"/>
  <c r="C2557" i="27"/>
  <c r="C2558" i="27"/>
  <c r="C2559" i="27"/>
  <c r="C2560" i="27"/>
  <c r="C2561" i="27"/>
  <c r="C2562" i="27"/>
  <c r="C2563" i="27"/>
  <c r="C2564" i="27"/>
  <c r="C2565" i="27"/>
  <c r="C2566" i="27"/>
  <c r="C2567" i="27"/>
  <c r="C2568" i="27"/>
  <c r="C2569" i="27"/>
  <c r="C2570" i="27"/>
  <c r="C2571" i="27"/>
  <c r="C2572" i="27"/>
  <c r="C2573" i="27"/>
  <c r="C2574" i="27"/>
  <c r="C2575" i="27"/>
  <c r="C2576" i="27"/>
  <c r="C2577" i="27"/>
  <c r="C2578" i="27"/>
  <c r="C2579" i="27"/>
  <c r="C2580" i="27"/>
  <c r="C2581" i="27"/>
  <c r="C2582" i="27"/>
  <c r="C2583" i="27"/>
  <c r="C2584" i="27"/>
  <c r="C2585" i="27"/>
  <c r="C2586" i="27"/>
  <c r="C2587" i="27"/>
  <c r="C2588" i="27"/>
  <c r="C2589" i="27"/>
  <c r="C2590" i="27"/>
  <c r="C2591" i="27"/>
  <c r="C2592" i="27"/>
  <c r="C2593" i="27"/>
  <c r="C2594" i="27"/>
  <c r="C2595" i="27"/>
  <c r="C2596" i="27"/>
  <c r="C2597" i="27"/>
  <c r="C2598" i="27"/>
  <c r="C2599" i="27"/>
  <c r="C2600" i="27"/>
  <c r="C2601" i="27"/>
  <c r="C2602" i="27"/>
  <c r="C2603" i="27"/>
  <c r="C2604" i="27"/>
  <c r="C2605" i="27"/>
  <c r="C2606" i="27"/>
  <c r="C2607" i="27"/>
  <c r="C2608" i="27"/>
  <c r="C2609" i="27"/>
  <c r="C2610" i="27"/>
  <c r="C2611" i="27"/>
  <c r="C2612" i="27"/>
  <c r="C2613" i="27"/>
  <c r="C2614" i="27"/>
  <c r="C2615" i="27"/>
  <c r="C2616" i="27"/>
  <c r="C2617" i="27"/>
  <c r="C2618" i="27"/>
  <c r="C2619" i="27"/>
  <c r="C2620" i="27"/>
  <c r="C2621" i="27"/>
  <c r="C2622" i="27"/>
  <c r="C2623" i="27"/>
  <c r="C2624" i="27"/>
  <c r="C2625" i="27"/>
  <c r="C2626" i="27"/>
  <c r="C2627" i="27"/>
  <c r="C2628" i="27"/>
  <c r="C2629" i="27"/>
  <c r="C2630" i="27"/>
  <c r="C2631" i="27"/>
  <c r="C2632" i="27"/>
  <c r="C2633" i="27"/>
  <c r="C2634" i="27"/>
  <c r="C2635" i="27"/>
  <c r="C2636" i="27"/>
  <c r="C2637" i="27"/>
  <c r="C2638" i="27"/>
  <c r="C2639" i="27"/>
  <c r="C2640" i="27"/>
  <c r="C2641" i="27"/>
  <c r="C2642" i="27"/>
  <c r="C2643" i="27"/>
  <c r="C2644" i="27"/>
  <c r="C2645" i="27"/>
  <c r="C2646" i="27"/>
  <c r="C2647" i="27"/>
  <c r="C2648" i="27"/>
  <c r="C2649" i="27"/>
  <c r="C2650" i="27"/>
  <c r="C2651" i="27"/>
  <c r="C2652" i="27"/>
  <c r="C2653" i="27"/>
  <c r="C2654" i="27"/>
  <c r="C2655" i="27"/>
  <c r="C2656" i="27"/>
  <c r="C2657" i="27"/>
  <c r="C2658" i="27"/>
  <c r="C2659" i="27"/>
  <c r="C2660" i="27"/>
  <c r="C2661" i="27"/>
  <c r="C2662" i="27"/>
  <c r="C2663" i="27"/>
  <c r="C2664" i="27"/>
  <c r="C2665" i="27"/>
  <c r="C2666" i="27"/>
  <c r="C2667" i="27"/>
  <c r="C2668" i="27"/>
  <c r="C2669" i="27"/>
  <c r="C2670" i="27"/>
  <c r="C2671" i="27"/>
  <c r="C2672" i="27"/>
  <c r="C2673" i="27"/>
  <c r="C2674" i="27"/>
  <c r="C2675" i="27"/>
  <c r="C2676" i="27"/>
  <c r="C2677" i="27"/>
  <c r="C2678" i="27"/>
  <c r="C2679" i="27"/>
  <c r="C2680" i="27"/>
  <c r="C2681" i="27"/>
  <c r="C2682" i="27"/>
  <c r="C2683" i="27"/>
  <c r="C2684" i="27"/>
  <c r="C2685" i="27"/>
  <c r="C2686" i="27"/>
  <c r="C2687" i="27"/>
  <c r="C2688" i="27"/>
  <c r="C2689" i="27"/>
  <c r="C2690" i="27"/>
  <c r="C2691" i="27"/>
  <c r="C2692" i="27"/>
  <c r="C2693" i="27"/>
  <c r="C2694" i="27"/>
  <c r="C2695" i="27"/>
  <c r="C2696" i="27"/>
  <c r="C2697" i="27"/>
  <c r="C2698" i="27"/>
  <c r="C2699" i="27"/>
  <c r="C2700" i="27"/>
  <c r="C2701" i="27"/>
  <c r="C2702" i="27"/>
  <c r="C2703" i="27"/>
  <c r="C2704" i="27"/>
  <c r="C2705" i="27"/>
  <c r="C2706" i="27"/>
  <c r="C2707" i="27"/>
  <c r="C2708" i="27"/>
  <c r="C2709" i="27"/>
  <c r="C2710" i="27"/>
  <c r="C2711" i="27"/>
  <c r="C2712" i="27"/>
  <c r="C2713" i="27"/>
  <c r="C2714" i="27"/>
  <c r="C2715" i="27"/>
  <c r="C2716" i="27"/>
  <c r="C2717" i="27"/>
  <c r="C2718" i="27"/>
  <c r="C2719" i="27"/>
  <c r="C2720" i="27"/>
  <c r="C2721" i="27"/>
  <c r="C2722" i="27"/>
  <c r="C2723" i="27"/>
  <c r="C2724" i="27"/>
  <c r="C2725" i="27"/>
  <c r="C2726" i="27"/>
  <c r="C2727" i="27"/>
  <c r="C2728" i="27"/>
  <c r="C2729" i="27"/>
  <c r="C2730" i="27"/>
  <c r="C2731" i="27"/>
  <c r="C2732" i="27"/>
  <c r="C2733" i="27"/>
  <c r="C2734" i="27"/>
  <c r="C2735" i="27"/>
  <c r="C2736" i="27"/>
  <c r="C2737" i="27"/>
  <c r="C2738" i="27"/>
  <c r="C2739" i="27"/>
  <c r="C2740" i="27"/>
  <c r="C2741" i="27"/>
  <c r="C2742" i="27"/>
  <c r="C2743" i="27"/>
  <c r="C2744" i="27"/>
  <c r="C2745" i="27"/>
  <c r="C2746" i="27"/>
  <c r="C2747" i="27"/>
  <c r="C2748" i="27"/>
  <c r="C2749" i="27"/>
  <c r="C2750" i="27"/>
  <c r="C2751" i="27"/>
  <c r="C2752" i="27"/>
  <c r="C2753" i="27"/>
  <c r="C2754" i="27"/>
  <c r="C2755" i="27"/>
  <c r="C2756" i="27"/>
  <c r="C2757" i="27"/>
  <c r="C2758" i="27"/>
  <c r="C2759" i="27"/>
  <c r="C2" i="27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2" i="28"/>
  <c r="M36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7" i="28"/>
  <c r="M38" i="28"/>
  <c r="M39" i="28"/>
  <c r="M40" i="28"/>
  <c r="M41" i="28"/>
  <c r="M42" i="28"/>
  <c r="M2" i="28"/>
  <c r="J2" i="28"/>
  <c r="B97" i="23" l="1"/>
  <c r="C97" i="23"/>
  <c r="D97" i="23"/>
  <c r="E97" i="23"/>
  <c r="F97" i="23"/>
  <c r="G97" i="23"/>
  <c r="H97" i="23"/>
  <c r="I97" i="23"/>
  <c r="J97" i="23"/>
  <c r="K97" i="23"/>
  <c r="L97" i="23"/>
  <c r="M97" i="23"/>
  <c r="N97" i="23"/>
  <c r="O97" i="23"/>
  <c r="P97" i="23"/>
  <c r="Q97" i="23"/>
  <c r="R97" i="23"/>
  <c r="S97" i="23"/>
  <c r="T97" i="23"/>
  <c r="U97" i="23"/>
  <c r="V97" i="23"/>
  <c r="X96" i="23"/>
  <c r="Z96" i="23" s="1"/>
  <c r="X95" i="23"/>
  <c r="Z95" i="23" s="1"/>
  <c r="X93" i="23"/>
  <c r="Z93" i="23" s="1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C72" i="23"/>
  <c r="B72" i="23"/>
  <c r="X52" i="23"/>
  <c r="X70" i="23"/>
  <c r="X67" i="23"/>
  <c r="X53" i="23"/>
  <c r="X56" i="23"/>
  <c r="X69" i="23"/>
  <c r="X66" i="23"/>
  <c r="X59" i="23"/>
  <c r="X62" i="23"/>
  <c r="X61" i="23"/>
  <c r="X54" i="23"/>
  <c r="X63" i="23"/>
  <c r="X64" i="23"/>
  <c r="X58" i="23"/>
  <c r="X60" i="23"/>
  <c r="X57" i="23"/>
  <c r="X65" i="23"/>
  <c r="X55" i="23"/>
  <c r="X68" i="23"/>
  <c r="W72" i="23" l="1"/>
  <c r="X99" i="23"/>
  <c r="W99" i="23"/>
  <c r="X79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B49" i="23"/>
  <c r="C82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B82" i="23"/>
  <c r="X31" i="23"/>
  <c r="X32" i="23"/>
  <c r="X33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30" i="23"/>
  <c r="X86" i="22"/>
  <c r="X86" i="2"/>
  <c r="X86" i="4"/>
  <c r="X86" i="5"/>
  <c r="X86" i="6"/>
  <c r="X86" i="8"/>
  <c r="X86" i="7"/>
  <c r="X86" i="9"/>
  <c r="X86" i="10"/>
  <c r="X86" i="11"/>
  <c r="X86" i="12"/>
  <c r="X86" i="13"/>
  <c r="X86" i="14"/>
  <c r="X86" i="15"/>
  <c r="X86" i="20"/>
  <c r="X85" i="19"/>
  <c r="X86" i="18"/>
  <c r="X86" i="16"/>
  <c r="X86" i="17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AR83" i="13"/>
  <c r="AQ83" i="13"/>
  <c r="AP83" i="13"/>
  <c r="AO83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Y83" i="13"/>
  <c r="X83" i="13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AR83" i="15"/>
  <c r="AQ83" i="15"/>
  <c r="AP83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AR83" i="16"/>
  <c r="AQ83" i="16"/>
  <c r="AP83" i="16"/>
  <c r="AO83" i="16"/>
  <c r="AN83" i="16"/>
  <c r="AM83" i="16"/>
  <c r="AL83" i="16"/>
  <c r="AK83" i="16"/>
  <c r="AJ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AR83" i="18"/>
  <c r="AQ83" i="18"/>
  <c r="AP83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AR83" i="22"/>
  <c r="AQ83" i="22"/>
  <c r="AP83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V514" i="2"/>
  <c r="V537" i="2" s="1"/>
  <c r="S511" i="2"/>
  <c r="S534" i="2" s="1"/>
  <c r="V508" i="2"/>
  <c r="V531" i="2" s="1"/>
  <c r="S507" i="2"/>
  <c r="S530" i="2" s="1"/>
  <c r="R507" i="2"/>
  <c r="R530" i="2" s="1"/>
  <c r="O507" i="2"/>
  <c r="O530" i="2" s="1"/>
  <c r="P504" i="2"/>
  <c r="P527" i="2" s="1"/>
  <c r="N504" i="2"/>
  <c r="N527" i="2" s="1"/>
  <c r="T503" i="2"/>
  <c r="T526" i="2" s="1"/>
  <c r="S503" i="2"/>
  <c r="S526" i="2" s="1"/>
  <c r="O503" i="2"/>
  <c r="O526" i="2" s="1"/>
  <c r="K503" i="2"/>
  <c r="K526" i="2" s="1"/>
  <c r="P502" i="2"/>
  <c r="P525" i="2" s="1"/>
  <c r="V500" i="2"/>
  <c r="V523" i="2" s="1"/>
  <c r="P500" i="2"/>
  <c r="P523" i="2" s="1"/>
  <c r="O500" i="2"/>
  <c r="O523" i="2" s="1"/>
  <c r="V499" i="2"/>
  <c r="V522" i="2" s="1"/>
  <c r="S499" i="2"/>
  <c r="S522" i="2" s="1"/>
  <c r="O499" i="2"/>
  <c r="O522" i="2" s="1"/>
  <c r="K499" i="2"/>
  <c r="K522" i="2" s="1"/>
  <c r="G499" i="2"/>
  <c r="G522" i="2" s="1"/>
  <c r="S498" i="2"/>
  <c r="S521" i="2" s="1"/>
  <c r="K498" i="2"/>
  <c r="K521" i="2" s="1"/>
  <c r="T496" i="2"/>
  <c r="T519" i="2" s="1"/>
  <c r="R496" i="2"/>
  <c r="R519" i="2" s="1"/>
  <c r="L496" i="2"/>
  <c r="L519" i="2" s="1"/>
  <c r="D496" i="2"/>
  <c r="D519" i="2" s="1"/>
  <c r="S495" i="2"/>
  <c r="S518" i="2" s="1"/>
  <c r="O495" i="2"/>
  <c r="O518" i="2" s="1"/>
  <c r="L495" i="2"/>
  <c r="L518" i="2" s="1"/>
  <c r="K495" i="2"/>
  <c r="K518" i="2" s="1"/>
  <c r="H495" i="2"/>
  <c r="H518" i="2" s="1"/>
  <c r="G495" i="2"/>
  <c r="G518" i="2" s="1"/>
  <c r="C495" i="2"/>
  <c r="C518" i="2" s="1"/>
  <c r="P494" i="2"/>
  <c r="P517" i="2" s="1"/>
  <c r="K494" i="2"/>
  <c r="K517" i="2" s="1"/>
  <c r="U492" i="2"/>
  <c r="V507" i="2" s="1"/>
  <c r="V530" i="2" s="1"/>
  <c r="T492" i="2"/>
  <c r="U503" i="2" s="1"/>
  <c r="U526" i="2" s="1"/>
  <c r="S492" i="2"/>
  <c r="T512" i="2" s="1"/>
  <c r="T535" i="2" s="1"/>
  <c r="R492" i="2"/>
  <c r="Q492" i="2"/>
  <c r="P492" i="2"/>
  <c r="O492" i="2"/>
  <c r="P508" i="2" s="1"/>
  <c r="P531" i="2" s="1"/>
  <c r="N492" i="2"/>
  <c r="M492" i="2"/>
  <c r="V506" i="2" s="1"/>
  <c r="V529" i="2" s="1"/>
  <c r="L492" i="2"/>
  <c r="K492" i="2"/>
  <c r="R504" i="2" s="1"/>
  <c r="R527" i="2" s="1"/>
  <c r="J492" i="2"/>
  <c r="I492" i="2"/>
  <c r="T502" i="2" s="1"/>
  <c r="T525" i="2" s="1"/>
  <c r="H492" i="2"/>
  <c r="G492" i="2"/>
  <c r="R500" i="2" s="1"/>
  <c r="R523" i="2" s="1"/>
  <c r="F492" i="2"/>
  <c r="E492" i="2"/>
  <c r="V498" i="2" s="1"/>
  <c r="V521" i="2" s="1"/>
  <c r="D492" i="2"/>
  <c r="R497" i="2" s="1"/>
  <c r="R520" i="2" s="1"/>
  <c r="C492" i="2"/>
  <c r="V496" i="2" s="1"/>
  <c r="V519" i="2" s="1"/>
  <c r="B492" i="2"/>
  <c r="A492" i="2"/>
  <c r="S494" i="2" s="1"/>
  <c r="S517" i="2" s="1"/>
  <c r="V514" i="4"/>
  <c r="V537" i="4" s="1"/>
  <c r="T512" i="4"/>
  <c r="T535" i="4" s="1"/>
  <c r="T511" i="4"/>
  <c r="T534" i="4" s="1"/>
  <c r="S511" i="4"/>
  <c r="S534" i="4" s="1"/>
  <c r="V508" i="4"/>
  <c r="V531" i="4" s="1"/>
  <c r="P508" i="4"/>
  <c r="P531" i="4" s="1"/>
  <c r="S505" i="4"/>
  <c r="S528" i="4" s="1"/>
  <c r="V501" i="4"/>
  <c r="V524" i="4" s="1"/>
  <c r="T497" i="4"/>
  <c r="T520" i="4" s="1"/>
  <c r="Q496" i="4"/>
  <c r="Q519" i="4" s="1"/>
  <c r="L496" i="4"/>
  <c r="L519" i="4" s="1"/>
  <c r="M494" i="4"/>
  <c r="M517" i="4" s="1"/>
  <c r="U492" i="4"/>
  <c r="V512" i="4" s="1"/>
  <c r="V535" i="4" s="1"/>
  <c r="T492" i="4"/>
  <c r="S492" i="4"/>
  <c r="R492" i="4"/>
  <c r="V511" i="4" s="1"/>
  <c r="V534" i="4" s="1"/>
  <c r="Q492" i="4"/>
  <c r="R504" i="4" s="1"/>
  <c r="R527" i="4" s="1"/>
  <c r="P492" i="4"/>
  <c r="O492" i="4"/>
  <c r="N492" i="4"/>
  <c r="M492" i="4"/>
  <c r="U506" i="4" s="1"/>
  <c r="U529" i="4" s="1"/>
  <c r="L492" i="4"/>
  <c r="M504" i="4" s="1"/>
  <c r="M527" i="4" s="1"/>
  <c r="K492" i="4"/>
  <c r="J492" i="4"/>
  <c r="I492" i="4"/>
  <c r="T502" i="4" s="1"/>
  <c r="T525" i="4" s="1"/>
  <c r="H492" i="4"/>
  <c r="G492" i="4"/>
  <c r="F492" i="4"/>
  <c r="S499" i="4" s="1"/>
  <c r="S522" i="4" s="1"/>
  <c r="E492" i="4"/>
  <c r="N498" i="4" s="1"/>
  <c r="N521" i="4" s="1"/>
  <c r="D492" i="4"/>
  <c r="C492" i="4"/>
  <c r="B492" i="4"/>
  <c r="D495" i="4" s="1"/>
  <c r="D518" i="4" s="1"/>
  <c r="A492" i="4"/>
  <c r="H494" i="4" s="1"/>
  <c r="H517" i="4" s="1"/>
  <c r="V514" i="5"/>
  <c r="V537" i="5" s="1"/>
  <c r="T512" i="5"/>
  <c r="T535" i="5" s="1"/>
  <c r="V508" i="5"/>
  <c r="V531" i="5" s="1"/>
  <c r="U506" i="5"/>
  <c r="U529" i="5" s="1"/>
  <c r="N505" i="5"/>
  <c r="N528" i="5" s="1"/>
  <c r="Q500" i="5"/>
  <c r="Q523" i="5" s="1"/>
  <c r="I500" i="5"/>
  <c r="I523" i="5" s="1"/>
  <c r="P498" i="5"/>
  <c r="P521" i="5" s="1"/>
  <c r="H498" i="5"/>
  <c r="H521" i="5" s="1"/>
  <c r="Q497" i="5"/>
  <c r="Q520" i="5" s="1"/>
  <c r="I497" i="5"/>
  <c r="I520" i="5" s="1"/>
  <c r="R494" i="5"/>
  <c r="R517" i="5" s="1"/>
  <c r="J494" i="5"/>
  <c r="J517" i="5" s="1"/>
  <c r="B494" i="5"/>
  <c r="B517" i="5" s="1"/>
  <c r="U492" i="5"/>
  <c r="T492" i="5"/>
  <c r="V513" i="5" s="1"/>
  <c r="V536" i="5" s="1"/>
  <c r="S492" i="5"/>
  <c r="R492" i="5"/>
  <c r="Q492" i="5"/>
  <c r="S510" i="5" s="1"/>
  <c r="S533" i="5" s="1"/>
  <c r="P492" i="5"/>
  <c r="T509" i="5" s="1"/>
  <c r="T532" i="5" s="1"/>
  <c r="O492" i="5"/>
  <c r="N492" i="5"/>
  <c r="U507" i="5" s="1"/>
  <c r="U530" i="5" s="1"/>
  <c r="M492" i="5"/>
  <c r="L492" i="5"/>
  <c r="R505" i="5" s="1"/>
  <c r="R528" i="5" s="1"/>
  <c r="K492" i="5"/>
  <c r="J492" i="5"/>
  <c r="K496" i="5" s="1"/>
  <c r="K519" i="5" s="1"/>
  <c r="I492" i="5"/>
  <c r="J502" i="5" s="1"/>
  <c r="J525" i="5" s="1"/>
  <c r="H492" i="5"/>
  <c r="T501" i="5" s="1"/>
  <c r="T524" i="5" s="1"/>
  <c r="G492" i="5"/>
  <c r="F492" i="5"/>
  <c r="T499" i="5" s="1"/>
  <c r="T522" i="5" s="1"/>
  <c r="E492" i="5"/>
  <c r="T498" i="5" s="1"/>
  <c r="T521" i="5" s="1"/>
  <c r="D492" i="5"/>
  <c r="R497" i="5" s="1"/>
  <c r="R520" i="5" s="1"/>
  <c r="C492" i="5"/>
  <c r="B492" i="5"/>
  <c r="O495" i="5" s="1"/>
  <c r="O518" i="5" s="1"/>
  <c r="A492" i="5"/>
  <c r="V494" i="5" s="1"/>
  <c r="V517" i="5" s="1"/>
  <c r="U520" i="6"/>
  <c r="I520" i="6"/>
  <c r="E520" i="6"/>
  <c r="U513" i="6"/>
  <c r="U536" i="6" s="1"/>
  <c r="T512" i="6"/>
  <c r="T535" i="6" s="1"/>
  <c r="V510" i="6"/>
  <c r="V533" i="6" s="1"/>
  <c r="V508" i="6"/>
  <c r="V531" i="6" s="1"/>
  <c r="T508" i="6"/>
  <c r="T531" i="6" s="1"/>
  <c r="Q508" i="6"/>
  <c r="Q531" i="6" s="1"/>
  <c r="P506" i="6"/>
  <c r="P529" i="6" s="1"/>
  <c r="T505" i="6"/>
  <c r="T528" i="6" s="1"/>
  <c r="Q505" i="6"/>
  <c r="Q528" i="6" s="1"/>
  <c r="N505" i="6"/>
  <c r="N528" i="6" s="1"/>
  <c r="M505" i="6"/>
  <c r="M528" i="6" s="1"/>
  <c r="P504" i="6"/>
  <c r="P527" i="6" s="1"/>
  <c r="R502" i="6"/>
  <c r="R525" i="6" s="1"/>
  <c r="T501" i="6"/>
  <c r="T524" i="6" s="1"/>
  <c r="J501" i="6"/>
  <c r="J524" i="6" s="1"/>
  <c r="U500" i="6"/>
  <c r="U523" i="6" s="1"/>
  <c r="M500" i="6"/>
  <c r="M523" i="6" s="1"/>
  <c r="H500" i="6"/>
  <c r="H523" i="6" s="1"/>
  <c r="L498" i="6"/>
  <c r="L521" i="6" s="1"/>
  <c r="U497" i="6"/>
  <c r="R497" i="6"/>
  <c r="R520" i="6" s="1"/>
  <c r="P497" i="6"/>
  <c r="P520" i="6" s="1"/>
  <c r="M497" i="6"/>
  <c r="M520" i="6" s="1"/>
  <c r="I497" i="6"/>
  <c r="H497" i="6"/>
  <c r="H520" i="6" s="1"/>
  <c r="E497" i="6"/>
  <c r="R496" i="6"/>
  <c r="R519" i="6" s="1"/>
  <c r="L496" i="6"/>
  <c r="L519" i="6" s="1"/>
  <c r="D496" i="6"/>
  <c r="D519" i="6" s="1"/>
  <c r="N494" i="6"/>
  <c r="N517" i="6" s="1"/>
  <c r="U492" i="6"/>
  <c r="V509" i="6" s="1"/>
  <c r="V532" i="6" s="1"/>
  <c r="T492" i="6"/>
  <c r="S492" i="6"/>
  <c r="R492" i="6"/>
  <c r="Q492" i="6"/>
  <c r="R500" i="6" s="1"/>
  <c r="R523" i="6" s="1"/>
  <c r="P492" i="6"/>
  <c r="O492" i="6"/>
  <c r="N492" i="6"/>
  <c r="O501" i="6" s="1"/>
  <c r="O524" i="6" s="1"/>
  <c r="M492" i="6"/>
  <c r="U506" i="6" s="1"/>
  <c r="U529" i="6" s="1"/>
  <c r="L492" i="6"/>
  <c r="K492" i="6"/>
  <c r="J492" i="6"/>
  <c r="S503" i="6" s="1"/>
  <c r="S526" i="6" s="1"/>
  <c r="I492" i="6"/>
  <c r="M502" i="6" s="1"/>
  <c r="M525" i="6" s="1"/>
  <c r="H492" i="6"/>
  <c r="G492" i="6"/>
  <c r="F492" i="6"/>
  <c r="L499" i="6" s="1"/>
  <c r="L522" i="6" s="1"/>
  <c r="E492" i="6"/>
  <c r="Q498" i="6" s="1"/>
  <c r="Q521" i="6" s="1"/>
  <c r="D492" i="6"/>
  <c r="C492" i="6"/>
  <c r="B492" i="6"/>
  <c r="U495" i="6" s="1"/>
  <c r="U518" i="6" s="1"/>
  <c r="A492" i="6"/>
  <c r="S494" i="6" s="1"/>
  <c r="S517" i="6" s="1"/>
  <c r="L523" i="8"/>
  <c r="T520" i="8"/>
  <c r="L520" i="8"/>
  <c r="V512" i="8"/>
  <c r="V535" i="8" s="1"/>
  <c r="U510" i="8"/>
  <c r="U533" i="8" s="1"/>
  <c r="R509" i="8"/>
  <c r="R532" i="8" s="1"/>
  <c r="U508" i="8"/>
  <c r="U531" i="8" s="1"/>
  <c r="P508" i="8"/>
  <c r="P531" i="8" s="1"/>
  <c r="U505" i="8"/>
  <c r="U528" i="8" s="1"/>
  <c r="Q505" i="8"/>
  <c r="Q528" i="8" s="1"/>
  <c r="P505" i="8"/>
  <c r="P528" i="8" s="1"/>
  <c r="M505" i="8"/>
  <c r="M528" i="8" s="1"/>
  <c r="V502" i="8"/>
  <c r="V525" i="8" s="1"/>
  <c r="R502" i="8"/>
  <c r="R525" i="8" s="1"/>
  <c r="N502" i="8"/>
  <c r="N525" i="8" s="1"/>
  <c r="J502" i="8"/>
  <c r="J525" i="8" s="1"/>
  <c r="S501" i="8"/>
  <c r="S524" i="8" s="1"/>
  <c r="U500" i="8"/>
  <c r="U523" i="8" s="1"/>
  <c r="T500" i="8"/>
  <c r="T523" i="8" s="1"/>
  <c r="Q500" i="8"/>
  <c r="Q523" i="8" s="1"/>
  <c r="P500" i="8"/>
  <c r="P523" i="8" s="1"/>
  <c r="M500" i="8"/>
  <c r="M523" i="8" s="1"/>
  <c r="L500" i="8"/>
  <c r="I500" i="8"/>
  <c r="I523" i="8" s="1"/>
  <c r="H500" i="8"/>
  <c r="H523" i="8" s="1"/>
  <c r="T498" i="8"/>
  <c r="T521" i="8" s="1"/>
  <c r="P498" i="8"/>
  <c r="P521" i="8" s="1"/>
  <c r="L498" i="8"/>
  <c r="L521" i="8" s="1"/>
  <c r="H498" i="8"/>
  <c r="H521" i="8" s="1"/>
  <c r="U497" i="8"/>
  <c r="U520" i="8" s="1"/>
  <c r="T497" i="8"/>
  <c r="Q497" i="8"/>
  <c r="Q520" i="8" s="1"/>
  <c r="P497" i="8"/>
  <c r="P520" i="8" s="1"/>
  <c r="M497" i="8"/>
  <c r="M520" i="8" s="1"/>
  <c r="L497" i="8"/>
  <c r="I497" i="8"/>
  <c r="I520" i="8" s="1"/>
  <c r="H497" i="8"/>
  <c r="H520" i="8" s="1"/>
  <c r="E497" i="8"/>
  <c r="E520" i="8" s="1"/>
  <c r="V494" i="8"/>
  <c r="V517" i="8" s="1"/>
  <c r="R494" i="8"/>
  <c r="R517" i="8" s="1"/>
  <c r="N494" i="8"/>
  <c r="N517" i="8" s="1"/>
  <c r="J494" i="8"/>
  <c r="J517" i="8" s="1"/>
  <c r="F494" i="8"/>
  <c r="F517" i="8" s="1"/>
  <c r="B494" i="8"/>
  <c r="B517" i="8" s="1"/>
  <c r="U492" i="8"/>
  <c r="V514" i="8" s="1"/>
  <c r="V537" i="8" s="1"/>
  <c r="T492" i="8"/>
  <c r="U513" i="8" s="1"/>
  <c r="U536" i="8" s="1"/>
  <c r="S492" i="8"/>
  <c r="R492" i="8"/>
  <c r="S504" i="8" s="1"/>
  <c r="S527" i="8" s="1"/>
  <c r="Q492" i="8"/>
  <c r="V510" i="8" s="1"/>
  <c r="V533" i="8" s="1"/>
  <c r="P492" i="8"/>
  <c r="S509" i="8" s="1"/>
  <c r="S532" i="8" s="1"/>
  <c r="O492" i="8"/>
  <c r="N492" i="8"/>
  <c r="M492" i="8"/>
  <c r="S506" i="8" s="1"/>
  <c r="S529" i="8" s="1"/>
  <c r="L492" i="8"/>
  <c r="R505" i="8" s="1"/>
  <c r="R528" i="8" s="1"/>
  <c r="K492" i="8"/>
  <c r="U504" i="8" s="1"/>
  <c r="U527" i="8" s="1"/>
  <c r="J492" i="8"/>
  <c r="U503" i="8" s="1"/>
  <c r="U526" i="8" s="1"/>
  <c r="I492" i="8"/>
  <c r="U502" i="8" s="1"/>
  <c r="U525" i="8" s="1"/>
  <c r="H492" i="8"/>
  <c r="U501" i="8" s="1"/>
  <c r="U524" i="8" s="1"/>
  <c r="G492" i="8"/>
  <c r="S500" i="8" s="1"/>
  <c r="S523" i="8" s="1"/>
  <c r="F492" i="8"/>
  <c r="S499" i="8" s="1"/>
  <c r="S522" i="8" s="1"/>
  <c r="E492" i="8"/>
  <c r="S498" i="8" s="1"/>
  <c r="S521" i="8" s="1"/>
  <c r="D492" i="8"/>
  <c r="S497" i="8" s="1"/>
  <c r="S520" i="8" s="1"/>
  <c r="C492" i="8"/>
  <c r="U496" i="8" s="1"/>
  <c r="U519" i="8" s="1"/>
  <c r="B492" i="8"/>
  <c r="U495" i="8" s="1"/>
  <c r="U518" i="8" s="1"/>
  <c r="A492" i="8"/>
  <c r="U494" i="8" s="1"/>
  <c r="U517" i="8" s="1"/>
  <c r="U536" i="7"/>
  <c r="O530" i="7"/>
  <c r="I522" i="7"/>
  <c r="L519" i="7"/>
  <c r="K518" i="7"/>
  <c r="G518" i="7"/>
  <c r="T512" i="7"/>
  <c r="T535" i="7" s="1"/>
  <c r="U511" i="7"/>
  <c r="U534" i="7" s="1"/>
  <c r="S511" i="7"/>
  <c r="S534" i="7" s="1"/>
  <c r="U509" i="7"/>
  <c r="U532" i="7" s="1"/>
  <c r="T509" i="7"/>
  <c r="T532" i="7" s="1"/>
  <c r="T508" i="7"/>
  <c r="T531" i="7" s="1"/>
  <c r="P508" i="7"/>
  <c r="P531" i="7" s="1"/>
  <c r="S507" i="7"/>
  <c r="S530" i="7" s="1"/>
  <c r="Q507" i="7"/>
  <c r="Q530" i="7" s="1"/>
  <c r="O507" i="7"/>
  <c r="S505" i="7"/>
  <c r="S528" i="7" s="1"/>
  <c r="Q504" i="7"/>
  <c r="Q527" i="7" s="1"/>
  <c r="M504" i="7"/>
  <c r="M527" i="7" s="1"/>
  <c r="L504" i="7"/>
  <c r="L527" i="7" s="1"/>
  <c r="S503" i="7"/>
  <c r="S526" i="7" s="1"/>
  <c r="Q503" i="7"/>
  <c r="Q526" i="7" s="1"/>
  <c r="O503" i="7"/>
  <c r="O526" i="7" s="1"/>
  <c r="M503" i="7"/>
  <c r="M526" i="7" s="1"/>
  <c r="L503" i="7"/>
  <c r="L526" i="7" s="1"/>
  <c r="K503" i="7"/>
  <c r="K526" i="7" s="1"/>
  <c r="U501" i="7"/>
  <c r="U524" i="7" s="1"/>
  <c r="Q501" i="7"/>
  <c r="Q524" i="7" s="1"/>
  <c r="P501" i="7"/>
  <c r="P524" i="7" s="1"/>
  <c r="L501" i="7"/>
  <c r="L524" i="7" s="1"/>
  <c r="T500" i="7"/>
  <c r="T523" i="7" s="1"/>
  <c r="S500" i="7"/>
  <c r="S523" i="7" s="1"/>
  <c r="O500" i="7"/>
  <c r="O523" i="7" s="1"/>
  <c r="H500" i="7"/>
  <c r="H523" i="7" s="1"/>
  <c r="S499" i="7"/>
  <c r="S522" i="7" s="1"/>
  <c r="O499" i="7"/>
  <c r="O522" i="7" s="1"/>
  <c r="M499" i="7"/>
  <c r="M522" i="7" s="1"/>
  <c r="K499" i="7"/>
  <c r="K522" i="7" s="1"/>
  <c r="I499" i="7"/>
  <c r="G499" i="7"/>
  <c r="G522" i="7" s="1"/>
  <c r="T497" i="7"/>
  <c r="T520" i="7" s="1"/>
  <c r="S497" i="7"/>
  <c r="S520" i="7" s="1"/>
  <c r="O497" i="7"/>
  <c r="O520" i="7" s="1"/>
  <c r="H497" i="7"/>
  <c r="H520" i="7" s="1"/>
  <c r="U496" i="7"/>
  <c r="U519" i="7" s="1"/>
  <c r="Q496" i="7"/>
  <c r="Q519" i="7" s="1"/>
  <c r="P496" i="7"/>
  <c r="P519" i="7" s="1"/>
  <c r="L496" i="7"/>
  <c r="E496" i="7"/>
  <c r="E519" i="7" s="1"/>
  <c r="T495" i="7"/>
  <c r="T518" i="7" s="1"/>
  <c r="S495" i="7"/>
  <c r="S518" i="7" s="1"/>
  <c r="O495" i="7"/>
  <c r="O518" i="7" s="1"/>
  <c r="M495" i="7"/>
  <c r="M518" i="7" s="1"/>
  <c r="K495" i="7"/>
  <c r="I495" i="7"/>
  <c r="I518" i="7" s="1"/>
  <c r="H495" i="7"/>
  <c r="H518" i="7" s="1"/>
  <c r="G495" i="7"/>
  <c r="D495" i="7"/>
  <c r="D518" i="7" s="1"/>
  <c r="C495" i="7"/>
  <c r="C518" i="7" s="1"/>
  <c r="U492" i="7"/>
  <c r="V513" i="7" s="1"/>
  <c r="V536" i="7" s="1"/>
  <c r="T492" i="7"/>
  <c r="U513" i="7" s="1"/>
  <c r="S492" i="7"/>
  <c r="R492" i="7"/>
  <c r="Q492" i="7"/>
  <c r="T510" i="7" s="1"/>
  <c r="T533" i="7" s="1"/>
  <c r="P492" i="7"/>
  <c r="S509" i="7" s="1"/>
  <c r="S532" i="7" s="1"/>
  <c r="O492" i="7"/>
  <c r="N492" i="7"/>
  <c r="T507" i="7" s="1"/>
  <c r="T530" i="7" s="1"/>
  <c r="M492" i="7"/>
  <c r="L492" i="7"/>
  <c r="T505" i="7" s="1"/>
  <c r="T528" i="7" s="1"/>
  <c r="K492" i="7"/>
  <c r="J492" i="7"/>
  <c r="I492" i="7"/>
  <c r="M502" i="7" s="1"/>
  <c r="M525" i="7" s="1"/>
  <c r="H492" i="7"/>
  <c r="G492" i="7"/>
  <c r="F492" i="7"/>
  <c r="T499" i="7" s="1"/>
  <c r="T522" i="7" s="1"/>
  <c r="E492" i="7"/>
  <c r="D492" i="7"/>
  <c r="C492" i="7"/>
  <c r="B492" i="7"/>
  <c r="A492" i="7"/>
  <c r="L494" i="7" s="1"/>
  <c r="L517" i="7" s="1"/>
  <c r="U511" i="9"/>
  <c r="U534" i="9" s="1"/>
  <c r="S511" i="9"/>
  <c r="S534" i="9" s="1"/>
  <c r="T509" i="9"/>
  <c r="T532" i="9" s="1"/>
  <c r="T508" i="9"/>
  <c r="T531" i="9" s="1"/>
  <c r="S507" i="9"/>
  <c r="S530" i="9" s="1"/>
  <c r="Q507" i="9"/>
  <c r="Q530" i="9" s="1"/>
  <c r="O507" i="9"/>
  <c r="O530" i="9" s="1"/>
  <c r="Q504" i="9"/>
  <c r="Q527" i="9" s="1"/>
  <c r="L504" i="9"/>
  <c r="L527" i="9" s="1"/>
  <c r="Q503" i="9"/>
  <c r="Q526" i="9" s="1"/>
  <c r="O503" i="9"/>
  <c r="O526" i="9" s="1"/>
  <c r="L503" i="9"/>
  <c r="L526" i="9" s="1"/>
  <c r="K503" i="9"/>
  <c r="K526" i="9" s="1"/>
  <c r="U501" i="9"/>
  <c r="U524" i="9" s="1"/>
  <c r="P501" i="9"/>
  <c r="P524" i="9" s="1"/>
  <c r="S500" i="9"/>
  <c r="S523" i="9" s="1"/>
  <c r="H500" i="9"/>
  <c r="H523" i="9" s="1"/>
  <c r="O499" i="9"/>
  <c r="O522" i="9" s="1"/>
  <c r="M499" i="9"/>
  <c r="M522" i="9" s="1"/>
  <c r="K499" i="9"/>
  <c r="K522" i="9" s="1"/>
  <c r="G499" i="9"/>
  <c r="G522" i="9" s="1"/>
  <c r="S497" i="9"/>
  <c r="S520" i="9" s="1"/>
  <c r="H497" i="9"/>
  <c r="H520" i="9" s="1"/>
  <c r="U496" i="9"/>
  <c r="U519" i="9" s="1"/>
  <c r="P496" i="9"/>
  <c r="P519" i="9" s="1"/>
  <c r="E496" i="9"/>
  <c r="E519" i="9" s="1"/>
  <c r="S495" i="9"/>
  <c r="S518" i="9" s="1"/>
  <c r="M495" i="9"/>
  <c r="M518" i="9" s="1"/>
  <c r="K495" i="9"/>
  <c r="K518" i="9" s="1"/>
  <c r="H495" i="9"/>
  <c r="H518" i="9" s="1"/>
  <c r="G495" i="9"/>
  <c r="G518" i="9" s="1"/>
  <c r="C495" i="9"/>
  <c r="C518" i="9" s="1"/>
  <c r="U492" i="9"/>
  <c r="V499" i="9" s="1"/>
  <c r="V522" i="9" s="1"/>
  <c r="T492" i="9"/>
  <c r="U513" i="9" s="1"/>
  <c r="U536" i="9" s="1"/>
  <c r="S492" i="9"/>
  <c r="V512" i="9" s="1"/>
  <c r="V535" i="9" s="1"/>
  <c r="R492" i="9"/>
  <c r="Q492" i="9"/>
  <c r="P492" i="9"/>
  <c r="S509" i="9" s="1"/>
  <c r="S532" i="9" s="1"/>
  <c r="O492" i="9"/>
  <c r="V508" i="9" s="1"/>
  <c r="V531" i="9" s="1"/>
  <c r="N492" i="9"/>
  <c r="M492" i="9"/>
  <c r="U506" i="9" s="1"/>
  <c r="U529" i="9" s="1"/>
  <c r="L492" i="9"/>
  <c r="T505" i="9" s="1"/>
  <c r="T528" i="9" s="1"/>
  <c r="K492" i="9"/>
  <c r="R504" i="9" s="1"/>
  <c r="R527" i="9" s="1"/>
  <c r="J492" i="9"/>
  <c r="I492" i="9"/>
  <c r="T502" i="9" s="1"/>
  <c r="T525" i="9" s="1"/>
  <c r="H492" i="9"/>
  <c r="R501" i="9" s="1"/>
  <c r="R524" i="9" s="1"/>
  <c r="G492" i="9"/>
  <c r="T500" i="9" s="1"/>
  <c r="T523" i="9" s="1"/>
  <c r="F492" i="9"/>
  <c r="E492" i="9"/>
  <c r="S498" i="9" s="1"/>
  <c r="S521" i="9" s="1"/>
  <c r="D492" i="9"/>
  <c r="V497" i="9" s="1"/>
  <c r="V520" i="9" s="1"/>
  <c r="C492" i="9"/>
  <c r="V496" i="9" s="1"/>
  <c r="V519" i="9" s="1"/>
  <c r="B492" i="9"/>
  <c r="A492" i="9"/>
  <c r="V511" i="10"/>
  <c r="V534" i="10" s="1"/>
  <c r="S510" i="10"/>
  <c r="S533" i="10" s="1"/>
  <c r="S505" i="10"/>
  <c r="S528" i="10" s="1"/>
  <c r="N505" i="10"/>
  <c r="N528" i="10" s="1"/>
  <c r="S503" i="10"/>
  <c r="S526" i="10" s="1"/>
  <c r="M503" i="10"/>
  <c r="M526" i="10" s="1"/>
  <c r="O502" i="10"/>
  <c r="O525" i="10" s="1"/>
  <c r="V501" i="10"/>
  <c r="V524" i="10" s="1"/>
  <c r="Q501" i="10"/>
  <c r="Q524" i="10" s="1"/>
  <c r="S499" i="10"/>
  <c r="S522" i="10" s="1"/>
  <c r="N499" i="10"/>
  <c r="N522" i="10" s="1"/>
  <c r="I499" i="10"/>
  <c r="I522" i="10" s="1"/>
  <c r="U498" i="10"/>
  <c r="U521" i="10" s="1"/>
  <c r="Q498" i="10"/>
  <c r="Q521" i="10" s="1"/>
  <c r="M498" i="10"/>
  <c r="M521" i="10" s="1"/>
  <c r="I498" i="10"/>
  <c r="I521" i="10" s="1"/>
  <c r="V497" i="10"/>
  <c r="V520" i="10" s="1"/>
  <c r="R497" i="10"/>
  <c r="R520" i="10" s="1"/>
  <c r="N497" i="10"/>
  <c r="N520" i="10" s="1"/>
  <c r="J497" i="10"/>
  <c r="J520" i="10" s="1"/>
  <c r="F497" i="10"/>
  <c r="F520" i="10" s="1"/>
  <c r="S495" i="10"/>
  <c r="S518" i="10" s="1"/>
  <c r="O495" i="10"/>
  <c r="O518" i="10" s="1"/>
  <c r="K495" i="10"/>
  <c r="K518" i="10" s="1"/>
  <c r="G495" i="10"/>
  <c r="G518" i="10" s="1"/>
  <c r="C495" i="10"/>
  <c r="C518" i="10" s="1"/>
  <c r="S494" i="10"/>
  <c r="S517" i="10" s="1"/>
  <c r="O494" i="10"/>
  <c r="O517" i="10" s="1"/>
  <c r="K494" i="10"/>
  <c r="K517" i="10" s="1"/>
  <c r="G494" i="10"/>
  <c r="G517" i="10" s="1"/>
  <c r="C494" i="10"/>
  <c r="C517" i="10" s="1"/>
  <c r="U492" i="10"/>
  <c r="V514" i="10" s="1"/>
  <c r="V537" i="10" s="1"/>
  <c r="T492" i="10"/>
  <c r="V513" i="10" s="1"/>
  <c r="V536" i="10" s="1"/>
  <c r="S492" i="10"/>
  <c r="T512" i="10" s="1"/>
  <c r="T535" i="10" s="1"/>
  <c r="R492" i="10"/>
  <c r="Q492" i="10"/>
  <c r="U510" i="10" s="1"/>
  <c r="U533" i="10" s="1"/>
  <c r="P492" i="10"/>
  <c r="O492" i="10"/>
  <c r="Q508" i="10" s="1"/>
  <c r="Q531" i="10" s="1"/>
  <c r="N492" i="10"/>
  <c r="S507" i="10" s="1"/>
  <c r="S530" i="10" s="1"/>
  <c r="M492" i="10"/>
  <c r="S506" i="10" s="1"/>
  <c r="S529" i="10" s="1"/>
  <c r="L492" i="10"/>
  <c r="K492" i="10"/>
  <c r="J492" i="10"/>
  <c r="U503" i="10" s="1"/>
  <c r="U526" i="10" s="1"/>
  <c r="I492" i="10"/>
  <c r="U502" i="10" s="1"/>
  <c r="U525" i="10" s="1"/>
  <c r="H492" i="10"/>
  <c r="G492" i="10"/>
  <c r="F492" i="10"/>
  <c r="V499" i="10" s="1"/>
  <c r="V522" i="10" s="1"/>
  <c r="E492" i="10"/>
  <c r="T498" i="10" s="1"/>
  <c r="T521" i="10" s="1"/>
  <c r="D492" i="10"/>
  <c r="U497" i="10" s="1"/>
  <c r="U520" i="10" s="1"/>
  <c r="C492" i="10"/>
  <c r="S496" i="10" s="1"/>
  <c r="S519" i="10" s="1"/>
  <c r="B492" i="10"/>
  <c r="V495" i="10" s="1"/>
  <c r="V518" i="10" s="1"/>
  <c r="A492" i="10"/>
  <c r="V494" i="10" s="1"/>
  <c r="V517" i="10" s="1"/>
  <c r="V511" i="11"/>
  <c r="V534" i="11" s="1"/>
  <c r="R510" i="11"/>
  <c r="R533" i="11" s="1"/>
  <c r="T507" i="11"/>
  <c r="T530" i="11" s="1"/>
  <c r="T506" i="11"/>
  <c r="T529" i="11" s="1"/>
  <c r="O504" i="11"/>
  <c r="O527" i="11" s="1"/>
  <c r="R503" i="11"/>
  <c r="R526" i="11" s="1"/>
  <c r="V502" i="11"/>
  <c r="V525" i="11" s="1"/>
  <c r="N502" i="11"/>
  <c r="N525" i="11" s="1"/>
  <c r="P499" i="11"/>
  <c r="P522" i="11" s="1"/>
  <c r="T498" i="11"/>
  <c r="T521" i="11" s="1"/>
  <c r="O498" i="11"/>
  <c r="O521" i="11" s="1"/>
  <c r="P497" i="11"/>
  <c r="P520" i="11" s="1"/>
  <c r="K497" i="11"/>
  <c r="K520" i="11" s="1"/>
  <c r="Q496" i="11"/>
  <c r="Q519" i="11" s="1"/>
  <c r="M496" i="11"/>
  <c r="M519" i="11" s="1"/>
  <c r="T495" i="11"/>
  <c r="T518" i="11" s="1"/>
  <c r="P495" i="11"/>
  <c r="P518" i="11" s="1"/>
  <c r="L495" i="11"/>
  <c r="L518" i="11" s="1"/>
  <c r="H495" i="11"/>
  <c r="H518" i="11" s="1"/>
  <c r="D495" i="11"/>
  <c r="D518" i="11" s="1"/>
  <c r="T494" i="11"/>
  <c r="T517" i="11" s="1"/>
  <c r="P494" i="11"/>
  <c r="P517" i="11" s="1"/>
  <c r="L494" i="11"/>
  <c r="L517" i="11" s="1"/>
  <c r="H494" i="11"/>
  <c r="H517" i="11" s="1"/>
  <c r="D494" i="11"/>
  <c r="D517" i="11" s="1"/>
  <c r="U492" i="11"/>
  <c r="V514" i="11" s="1"/>
  <c r="V537" i="11" s="1"/>
  <c r="T492" i="11"/>
  <c r="S492" i="11"/>
  <c r="V512" i="11" s="1"/>
  <c r="V535" i="11" s="1"/>
  <c r="R492" i="11"/>
  <c r="Q492" i="11"/>
  <c r="P492" i="11"/>
  <c r="O492" i="11"/>
  <c r="Q508" i="11" s="1"/>
  <c r="Q531" i="11" s="1"/>
  <c r="N492" i="11"/>
  <c r="O507" i="11" s="1"/>
  <c r="O530" i="11" s="1"/>
  <c r="M492" i="11"/>
  <c r="L492" i="11"/>
  <c r="K492" i="11"/>
  <c r="S504" i="11" s="1"/>
  <c r="S527" i="11" s="1"/>
  <c r="J492" i="11"/>
  <c r="U503" i="11" s="1"/>
  <c r="U526" i="11" s="1"/>
  <c r="I492" i="11"/>
  <c r="H492" i="11"/>
  <c r="G492" i="11"/>
  <c r="U500" i="11" s="1"/>
  <c r="U523" i="11" s="1"/>
  <c r="F492" i="11"/>
  <c r="S499" i="11" s="1"/>
  <c r="S522" i="11" s="1"/>
  <c r="E492" i="11"/>
  <c r="D492" i="11"/>
  <c r="C492" i="11"/>
  <c r="T496" i="11" s="1"/>
  <c r="T519" i="11" s="1"/>
  <c r="B492" i="11"/>
  <c r="S495" i="11" s="1"/>
  <c r="S518" i="11" s="1"/>
  <c r="A492" i="11"/>
  <c r="S494" i="11" s="1"/>
  <c r="S517" i="11" s="1"/>
  <c r="Q532" i="12"/>
  <c r="V514" i="12"/>
  <c r="V537" i="12" s="1"/>
  <c r="U513" i="12"/>
  <c r="U536" i="12" s="1"/>
  <c r="V510" i="12"/>
  <c r="V533" i="12" s="1"/>
  <c r="S509" i="12"/>
  <c r="S532" i="12" s="1"/>
  <c r="Q509" i="12"/>
  <c r="V506" i="12"/>
  <c r="V529" i="12" s="1"/>
  <c r="N506" i="12"/>
  <c r="N529" i="12" s="1"/>
  <c r="Q505" i="12"/>
  <c r="Q528" i="12" s="1"/>
  <c r="S503" i="12"/>
  <c r="S526" i="12" s="1"/>
  <c r="N503" i="12"/>
  <c r="N526" i="12" s="1"/>
  <c r="O502" i="12"/>
  <c r="O525" i="12" s="1"/>
  <c r="N502" i="12"/>
  <c r="N525" i="12" s="1"/>
  <c r="J502" i="12"/>
  <c r="J525" i="12" s="1"/>
  <c r="U501" i="12"/>
  <c r="U524" i="12" s="1"/>
  <c r="Q501" i="12"/>
  <c r="Q524" i="12" s="1"/>
  <c r="N499" i="12"/>
  <c r="N522" i="12" s="1"/>
  <c r="I499" i="12"/>
  <c r="I522" i="12" s="1"/>
  <c r="R498" i="12"/>
  <c r="R521" i="12" s="1"/>
  <c r="N498" i="12"/>
  <c r="N521" i="12" s="1"/>
  <c r="M498" i="12"/>
  <c r="M521" i="12" s="1"/>
  <c r="I498" i="12"/>
  <c r="I521" i="12" s="1"/>
  <c r="U497" i="12"/>
  <c r="U520" i="12" s="1"/>
  <c r="O497" i="12"/>
  <c r="O520" i="12" s="1"/>
  <c r="N497" i="12"/>
  <c r="N520" i="12" s="1"/>
  <c r="J497" i="12"/>
  <c r="J520" i="12" s="1"/>
  <c r="I497" i="12"/>
  <c r="I520" i="12" s="1"/>
  <c r="E497" i="12"/>
  <c r="E520" i="12" s="1"/>
  <c r="O495" i="12"/>
  <c r="O518" i="12" s="1"/>
  <c r="J495" i="12"/>
  <c r="J518" i="12" s="1"/>
  <c r="S494" i="12"/>
  <c r="S517" i="12" s="1"/>
  <c r="R494" i="12"/>
  <c r="R517" i="12" s="1"/>
  <c r="N494" i="12"/>
  <c r="N517" i="12" s="1"/>
  <c r="C494" i="12"/>
  <c r="C517" i="12" s="1"/>
  <c r="B494" i="12"/>
  <c r="B517" i="12" s="1"/>
  <c r="U492" i="12"/>
  <c r="T492" i="12"/>
  <c r="V513" i="12" s="1"/>
  <c r="V536" i="12" s="1"/>
  <c r="S492" i="12"/>
  <c r="R492" i="12"/>
  <c r="V511" i="12" s="1"/>
  <c r="V534" i="12" s="1"/>
  <c r="Q492" i="12"/>
  <c r="P492" i="12"/>
  <c r="O492" i="12"/>
  <c r="N492" i="12"/>
  <c r="M492" i="12"/>
  <c r="R506" i="12" s="1"/>
  <c r="R529" i="12" s="1"/>
  <c r="L492" i="12"/>
  <c r="K492" i="12"/>
  <c r="J492" i="12"/>
  <c r="V503" i="12" s="1"/>
  <c r="V526" i="12" s="1"/>
  <c r="I492" i="12"/>
  <c r="V502" i="12" s="1"/>
  <c r="V525" i="12" s="1"/>
  <c r="H492" i="12"/>
  <c r="G492" i="12"/>
  <c r="F492" i="12"/>
  <c r="V499" i="12" s="1"/>
  <c r="V522" i="12" s="1"/>
  <c r="E492" i="12"/>
  <c r="U498" i="12" s="1"/>
  <c r="U521" i="12" s="1"/>
  <c r="D492" i="12"/>
  <c r="C492" i="12"/>
  <c r="D495" i="12" s="1"/>
  <c r="D518" i="12" s="1"/>
  <c r="B492" i="12"/>
  <c r="R495" i="12" s="1"/>
  <c r="R518" i="12" s="1"/>
  <c r="A492" i="12"/>
  <c r="S511" i="13"/>
  <c r="S534" i="13" s="1"/>
  <c r="U507" i="13"/>
  <c r="U530" i="13" s="1"/>
  <c r="U503" i="13"/>
  <c r="U526" i="13" s="1"/>
  <c r="Q503" i="13"/>
  <c r="Q526" i="13" s="1"/>
  <c r="M503" i="13"/>
  <c r="M526" i="13" s="1"/>
  <c r="P500" i="13"/>
  <c r="P523" i="13" s="1"/>
  <c r="H500" i="13"/>
  <c r="H523" i="13" s="1"/>
  <c r="S499" i="13"/>
  <c r="S522" i="13" s="1"/>
  <c r="O499" i="13"/>
  <c r="O522" i="13" s="1"/>
  <c r="K499" i="13"/>
  <c r="K522" i="13" s="1"/>
  <c r="G499" i="13"/>
  <c r="G522" i="13" s="1"/>
  <c r="P497" i="13"/>
  <c r="P520" i="13" s="1"/>
  <c r="H497" i="13"/>
  <c r="H520" i="13" s="1"/>
  <c r="U495" i="13"/>
  <c r="U518" i="13" s="1"/>
  <c r="Q495" i="13"/>
  <c r="Q518" i="13" s="1"/>
  <c r="M495" i="13"/>
  <c r="M518" i="13" s="1"/>
  <c r="I495" i="13"/>
  <c r="I518" i="13" s="1"/>
  <c r="E495" i="13"/>
  <c r="E518" i="13" s="1"/>
  <c r="U492" i="13"/>
  <c r="V514" i="13" s="1"/>
  <c r="V537" i="13" s="1"/>
  <c r="T492" i="13"/>
  <c r="U513" i="13" s="1"/>
  <c r="U536" i="13" s="1"/>
  <c r="S492" i="13"/>
  <c r="R492" i="13"/>
  <c r="Q492" i="13"/>
  <c r="S510" i="13" s="1"/>
  <c r="S533" i="13" s="1"/>
  <c r="P492" i="13"/>
  <c r="O492" i="13"/>
  <c r="R508" i="13" s="1"/>
  <c r="R531" i="13" s="1"/>
  <c r="N492" i="13"/>
  <c r="M492" i="13"/>
  <c r="Q506" i="13" s="1"/>
  <c r="Q529" i="13" s="1"/>
  <c r="L492" i="13"/>
  <c r="N505" i="13" s="1"/>
  <c r="N528" i="13" s="1"/>
  <c r="K492" i="13"/>
  <c r="P504" i="13" s="1"/>
  <c r="P527" i="13" s="1"/>
  <c r="J492" i="13"/>
  <c r="I492" i="13"/>
  <c r="Q502" i="13" s="1"/>
  <c r="Q525" i="13" s="1"/>
  <c r="H492" i="13"/>
  <c r="T501" i="13" s="1"/>
  <c r="T524" i="13" s="1"/>
  <c r="G492" i="13"/>
  <c r="R500" i="13" s="1"/>
  <c r="R523" i="13" s="1"/>
  <c r="F492" i="13"/>
  <c r="E492" i="13"/>
  <c r="Q498" i="13" s="1"/>
  <c r="Q521" i="13" s="1"/>
  <c r="D492" i="13"/>
  <c r="R497" i="13" s="1"/>
  <c r="R520" i="13" s="1"/>
  <c r="C492" i="13"/>
  <c r="T496" i="13" s="1"/>
  <c r="T519" i="13" s="1"/>
  <c r="B492" i="13"/>
  <c r="A492" i="13"/>
  <c r="U494" i="13" s="1"/>
  <c r="U517" i="13" s="1"/>
  <c r="U512" i="14"/>
  <c r="U535" i="14" s="1"/>
  <c r="T512" i="14"/>
  <c r="T535" i="14" s="1"/>
  <c r="U509" i="14"/>
  <c r="U532" i="14" s="1"/>
  <c r="Q509" i="14"/>
  <c r="Q532" i="14" s="1"/>
  <c r="Q508" i="14"/>
  <c r="Q531" i="14" s="1"/>
  <c r="U505" i="14"/>
  <c r="U528" i="14" s="1"/>
  <c r="T505" i="14"/>
  <c r="T528" i="14" s="1"/>
  <c r="Q505" i="14"/>
  <c r="Q528" i="14" s="1"/>
  <c r="P505" i="14"/>
  <c r="P528" i="14" s="1"/>
  <c r="M505" i="14"/>
  <c r="M528" i="14" s="1"/>
  <c r="U503" i="14"/>
  <c r="U526" i="14" s="1"/>
  <c r="Q503" i="14"/>
  <c r="Q526" i="14" s="1"/>
  <c r="M503" i="14"/>
  <c r="M526" i="14" s="1"/>
  <c r="N501" i="14"/>
  <c r="N524" i="14" s="1"/>
  <c r="U500" i="14"/>
  <c r="U523" i="14" s="1"/>
  <c r="T500" i="14"/>
  <c r="T523" i="14" s="1"/>
  <c r="Q500" i="14"/>
  <c r="Q523" i="14" s="1"/>
  <c r="P500" i="14"/>
  <c r="P523" i="14" s="1"/>
  <c r="M500" i="14"/>
  <c r="M523" i="14" s="1"/>
  <c r="L500" i="14"/>
  <c r="L523" i="14" s="1"/>
  <c r="I500" i="14"/>
  <c r="I523" i="14" s="1"/>
  <c r="H500" i="14"/>
  <c r="H523" i="14" s="1"/>
  <c r="S499" i="14"/>
  <c r="S522" i="14" s="1"/>
  <c r="O499" i="14"/>
  <c r="O522" i="14" s="1"/>
  <c r="K499" i="14"/>
  <c r="K522" i="14" s="1"/>
  <c r="G499" i="14"/>
  <c r="G522" i="14" s="1"/>
  <c r="O498" i="14"/>
  <c r="O521" i="14" s="1"/>
  <c r="K498" i="14"/>
  <c r="K521" i="14" s="1"/>
  <c r="U497" i="14"/>
  <c r="U520" i="14" s="1"/>
  <c r="T497" i="14"/>
  <c r="T520" i="14" s="1"/>
  <c r="Q497" i="14"/>
  <c r="Q520" i="14" s="1"/>
  <c r="P497" i="14"/>
  <c r="P520" i="14" s="1"/>
  <c r="M497" i="14"/>
  <c r="M520" i="14" s="1"/>
  <c r="L497" i="14"/>
  <c r="L520" i="14" s="1"/>
  <c r="I497" i="14"/>
  <c r="I520" i="14" s="1"/>
  <c r="H497" i="14"/>
  <c r="H520" i="14" s="1"/>
  <c r="E497" i="14"/>
  <c r="E520" i="14" s="1"/>
  <c r="V496" i="14"/>
  <c r="V519" i="14" s="1"/>
  <c r="R496" i="14"/>
  <c r="R519" i="14" s="1"/>
  <c r="F496" i="14"/>
  <c r="F519" i="14" s="1"/>
  <c r="U495" i="14"/>
  <c r="U518" i="14" s="1"/>
  <c r="Q495" i="14"/>
  <c r="Q518" i="14" s="1"/>
  <c r="M495" i="14"/>
  <c r="M518" i="14" s="1"/>
  <c r="I495" i="14"/>
  <c r="I518" i="14" s="1"/>
  <c r="E495" i="14"/>
  <c r="E518" i="14" s="1"/>
  <c r="M494" i="14"/>
  <c r="M517" i="14" s="1"/>
  <c r="I494" i="14"/>
  <c r="I517" i="14" s="1"/>
  <c r="U492" i="14"/>
  <c r="T492" i="14"/>
  <c r="V513" i="14" s="1"/>
  <c r="V536" i="14" s="1"/>
  <c r="S492" i="14"/>
  <c r="R492" i="14"/>
  <c r="U511" i="14" s="1"/>
  <c r="U534" i="14" s="1"/>
  <c r="Q492" i="14"/>
  <c r="P492" i="14"/>
  <c r="S509" i="14" s="1"/>
  <c r="S532" i="14" s="1"/>
  <c r="O492" i="14"/>
  <c r="N492" i="14"/>
  <c r="U507" i="14" s="1"/>
  <c r="U530" i="14" s="1"/>
  <c r="M492" i="14"/>
  <c r="L492" i="14"/>
  <c r="S505" i="14" s="1"/>
  <c r="S528" i="14" s="1"/>
  <c r="K492" i="14"/>
  <c r="U504" i="14" s="1"/>
  <c r="U527" i="14" s="1"/>
  <c r="J492" i="14"/>
  <c r="T503" i="14" s="1"/>
  <c r="T526" i="14" s="1"/>
  <c r="I492" i="14"/>
  <c r="H492" i="14"/>
  <c r="U501" i="14" s="1"/>
  <c r="U524" i="14" s="1"/>
  <c r="G492" i="14"/>
  <c r="S500" i="14" s="1"/>
  <c r="S523" i="14" s="1"/>
  <c r="F492" i="14"/>
  <c r="E492" i="14"/>
  <c r="D492" i="14"/>
  <c r="S497" i="14" s="1"/>
  <c r="S520" i="14" s="1"/>
  <c r="C492" i="14"/>
  <c r="U496" i="14" s="1"/>
  <c r="U519" i="14" s="1"/>
  <c r="B492" i="14"/>
  <c r="T495" i="14" s="1"/>
  <c r="T518" i="14" s="1"/>
  <c r="A492" i="14"/>
  <c r="S507" i="15"/>
  <c r="S530" i="15" s="1"/>
  <c r="O505" i="15"/>
  <c r="O528" i="15" s="1"/>
  <c r="T501" i="15"/>
  <c r="T524" i="15" s="1"/>
  <c r="Q499" i="15"/>
  <c r="Q522" i="15" s="1"/>
  <c r="U497" i="15"/>
  <c r="U520" i="15" s="1"/>
  <c r="M497" i="15"/>
  <c r="M520" i="15" s="1"/>
  <c r="E497" i="15"/>
  <c r="E520" i="15" s="1"/>
  <c r="O496" i="15"/>
  <c r="O519" i="15" s="1"/>
  <c r="G496" i="15"/>
  <c r="G519" i="15" s="1"/>
  <c r="M495" i="15"/>
  <c r="M518" i="15" s="1"/>
  <c r="G495" i="15"/>
  <c r="G518" i="15" s="1"/>
  <c r="U492" i="15"/>
  <c r="V514" i="15" s="1"/>
  <c r="V537" i="15" s="1"/>
  <c r="T492" i="15"/>
  <c r="S492" i="15"/>
  <c r="U512" i="15" s="1"/>
  <c r="U535" i="15" s="1"/>
  <c r="R492" i="15"/>
  <c r="Q492" i="15"/>
  <c r="R500" i="15" s="1"/>
  <c r="R523" i="15" s="1"/>
  <c r="P492" i="15"/>
  <c r="Q509" i="15" s="1"/>
  <c r="Q532" i="15" s="1"/>
  <c r="O492" i="15"/>
  <c r="Q508" i="15" s="1"/>
  <c r="Q531" i="15" s="1"/>
  <c r="N492" i="15"/>
  <c r="M492" i="15"/>
  <c r="L492" i="15"/>
  <c r="T505" i="15" s="1"/>
  <c r="T528" i="15" s="1"/>
  <c r="K492" i="15"/>
  <c r="J492" i="15"/>
  <c r="I492" i="15"/>
  <c r="H492" i="15"/>
  <c r="L501" i="15" s="1"/>
  <c r="L524" i="15" s="1"/>
  <c r="G492" i="15"/>
  <c r="V500" i="15" s="1"/>
  <c r="V523" i="15" s="1"/>
  <c r="F492" i="15"/>
  <c r="E492" i="15"/>
  <c r="P498" i="15" s="1"/>
  <c r="P521" i="15" s="1"/>
  <c r="D492" i="15"/>
  <c r="Q497" i="15" s="1"/>
  <c r="Q520" i="15" s="1"/>
  <c r="C492" i="15"/>
  <c r="P496" i="15" s="1"/>
  <c r="P519" i="15" s="1"/>
  <c r="B492" i="15"/>
  <c r="A492" i="15"/>
  <c r="Q531" i="16"/>
  <c r="G522" i="16"/>
  <c r="J518" i="16"/>
  <c r="U513" i="16"/>
  <c r="U536" i="16" s="1"/>
  <c r="R510" i="16"/>
  <c r="R533" i="16" s="1"/>
  <c r="S509" i="16"/>
  <c r="S532" i="16" s="1"/>
  <c r="U508" i="16"/>
  <c r="U531" i="16" s="1"/>
  <c r="Q508" i="16"/>
  <c r="T507" i="16"/>
  <c r="T530" i="16" s="1"/>
  <c r="P507" i="16"/>
  <c r="P530" i="16" s="1"/>
  <c r="U505" i="16"/>
  <c r="U528" i="16" s="1"/>
  <c r="Q505" i="16"/>
  <c r="Q528" i="16" s="1"/>
  <c r="M505" i="16"/>
  <c r="M528" i="16" s="1"/>
  <c r="V503" i="16"/>
  <c r="V526" i="16" s="1"/>
  <c r="V502" i="16"/>
  <c r="V525" i="16" s="1"/>
  <c r="R502" i="16"/>
  <c r="R525" i="16" s="1"/>
  <c r="O501" i="16"/>
  <c r="O524" i="16" s="1"/>
  <c r="T499" i="16"/>
  <c r="T522" i="16" s="1"/>
  <c r="S499" i="16"/>
  <c r="S522" i="16" s="1"/>
  <c r="O499" i="16"/>
  <c r="O522" i="16" s="1"/>
  <c r="K499" i="16"/>
  <c r="K522" i="16" s="1"/>
  <c r="G499" i="16"/>
  <c r="T498" i="16"/>
  <c r="T521" i="16" s="1"/>
  <c r="S498" i="16"/>
  <c r="S521" i="16" s="1"/>
  <c r="K498" i="16"/>
  <c r="K521" i="16" s="1"/>
  <c r="T497" i="16"/>
  <c r="T520" i="16" s="1"/>
  <c r="U495" i="16"/>
  <c r="U518" i="16" s="1"/>
  <c r="R495" i="16"/>
  <c r="R518" i="16" s="1"/>
  <c r="Q495" i="16"/>
  <c r="Q518" i="16" s="1"/>
  <c r="M495" i="16"/>
  <c r="M518" i="16" s="1"/>
  <c r="J495" i="16"/>
  <c r="I495" i="16"/>
  <c r="I518" i="16" s="1"/>
  <c r="V494" i="16"/>
  <c r="V517" i="16" s="1"/>
  <c r="U494" i="16"/>
  <c r="U517" i="16" s="1"/>
  <c r="N494" i="16"/>
  <c r="N517" i="16" s="1"/>
  <c r="M494" i="16"/>
  <c r="M517" i="16" s="1"/>
  <c r="F494" i="16"/>
  <c r="F517" i="16" s="1"/>
  <c r="E494" i="16"/>
  <c r="E517" i="16" s="1"/>
  <c r="U492" i="16"/>
  <c r="T492" i="16"/>
  <c r="V513" i="16" s="1"/>
  <c r="V536" i="16" s="1"/>
  <c r="S492" i="16"/>
  <c r="U512" i="16" s="1"/>
  <c r="U535" i="16" s="1"/>
  <c r="R492" i="16"/>
  <c r="Q492" i="16"/>
  <c r="P492" i="16"/>
  <c r="V509" i="16" s="1"/>
  <c r="V532" i="16" s="1"/>
  <c r="O492" i="16"/>
  <c r="T508" i="16" s="1"/>
  <c r="T531" i="16" s="1"/>
  <c r="N492" i="16"/>
  <c r="M492" i="16"/>
  <c r="L492" i="16"/>
  <c r="T505" i="16" s="1"/>
  <c r="T528" i="16" s="1"/>
  <c r="K492" i="16"/>
  <c r="J492" i="16"/>
  <c r="I492" i="16"/>
  <c r="H492" i="16"/>
  <c r="G492" i="16"/>
  <c r="Q500" i="16" s="1"/>
  <c r="Q523" i="16" s="1"/>
  <c r="F492" i="16"/>
  <c r="E492" i="16"/>
  <c r="D492" i="16"/>
  <c r="P497" i="16" s="1"/>
  <c r="P520" i="16" s="1"/>
  <c r="C492" i="16"/>
  <c r="R496" i="16" s="1"/>
  <c r="R519" i="16" s="1"/>
  <c r="B492" i="16"/>
  <c r="A492" i="16"/>
  <c r="U512" i="17"/>
  <c r="U535" i="17" s="1"/>
  <c r="V509" i="17"/>
  <c r="V532" i="17" s="1"/>
  <c r="Q508" i="17"/>
  <c r="Q531" i="17" s="1"/>
  <c r="V506" i="17"/>
  <c r="V529" i="17" s="1"/>
  <c r="T505" i="17"/>
  <c r="T528" i="17" s="1"/>
  <c r="S504" i="17"/>
  <c r="S527" i="17" s="1"/>
  <c r="U502" i="17"/>
  <c r="U525" i="17" s="1"/>
  <c r="M502" i="17"/>
  <c r="M525" i="17" s="1"/>
  <c r="R501" i="17"/>
  <c r="R524" i="17" s="1"/>
  <c r="J501" i="17"/>
  <c r="J524" i="17" s="1"/>
  <c r="P500" i="17"/>
  <c r="P523" i="17" s="1"/>
  <c r="H500" i="17"/>
  <c r="H523" i="17" s="1"/>
  <c r="P497" i="17"/>
  <c r="P520" i="17" s="1"/>
  <c r="J497" i="17"/>
  <c r="J520" i="17" s="1"/>
  <c r="V496" i="17"/>
  <c r="V519" i="17" s="1"/>
  <c r="Q496" i="17"/>
  <c r="Q519" i="17" s="1"/>
  <c r="L496" i="17"/>
  <c r="L519" i="17" s="1"/>
  <c r="F496" i="17"/>
  <c r="F519" i="17" s="1"/>
  <c r="S494" i="17"/>
  <c r="S517" i="17" s="1"/>
  <c r="M494" i="17"/>
  <c r="M517" i="17" s="1"/>
  <c r="H494" i="17"/>
  <c r="H517" i="17" s="1"/>
  <c r="U492" i="17"/>
  <c r="V514" i="17" s="1"/>
  <c r="V537" i="17" s="1"/>
  <c r="T492" i="17"/>
  <c r="U513" i="17" s="1"/>
  <c r="U536" i="17" s="1"/>
  <c r="S492" i="17"/>
  <c r="R492" i="17"/>
  <c r="S511" i="17" s="1"/>
  <c r="S534" i="17" s="1"/>
  <c r="Q492" i="17"/>
  <c r="V510" i="17" s="1"/>
  <c r="V533" i="17" s="1"/>
  <c r="P492" i="17"/>
  <c r="O492" i="17"/>
  <c r="N492" i="17"/>
  <c r="P507" i="17" s="1"/>
  <c r="P530" i="17" s="1"/>
  <c r="M492" i="17"/>
  <c r="P506" i="17" s="1"/>
  <c r="P529" i="17" s="1"/>
  <c r="L492" i="17"/>
  <c r="K492" i="17"/>
  <c r="J492" i="17"/>
  <c r="N503" i="17" s="1"/>
  <c r="N526" i="17" s="1"/>
  <c r="I492" i="17"/>
  <c r="Q502" i="17" s="1"/>
  <c r="Q525" i="17" s="1"/>
  <c r="H492" i="17"/>
  <c r="T501" i="17" s="1"/>
  <c r="T524" i="17" s="1"/>
  <c r="G492" i="17"/>
  <c r="F492" i="17"/>
  <c r="Q499" i="17" s="1"/>
  <c r="Q522" i="17" s="1"/>
  <c r="E492" i="17"/>
  <c r="S498" i="17" s="1"/>
  <c r="S521" i="17" s="1"/>
  <c r="D492" i="17"/>
  <c r="R497" i="17" s="1"/>
  <c r="R520" i="17" s="1"/>
  <c r="C492" i="17"/>
  <c r="B492" i="17"/>
  <c r="Q495" i="17" s="1"/>
  <c r="Q518" i="17" s="1"/>
  <c r="A492" i="17"/>
  <c r="U494" i="17" s="1"/>
  <c r="U517" i="17" s="1"/>
  <c r="V514" i="18"/>
  <c r="V537" i="18" s="1"/>
  <c r="T510" i="18"/>
  <c r="T533" i="18" s="1"/>
  <c r="U509" i="18"/>
  <c r="U532" i="18" s="1"/>
  <c r="N506" i="18"/>
  <c r="N529" i="18" s="1"/>
  <c r="S505" i="18"/>
  <c r="S528" i="18" s="1"/>
  <c r="Q504" i="18"/>
  <c r="Q527" i="18" s="1"/>
  <c r="M504" i="18"/>
  <c r="M527" i="18" s="1"/>
  <c r="U501" i="18"/>
  <c r="U524" i="18" s="1"/>
  <c r="Q501" i="18"/>
  <c r="Q524" i="18" s="1"/>
  <c r="S500" i="18"/>
  <c r="S523" i="18" s="1"/>
  <c r="R498" i="18"/>
  <c r="R521" i="18" s="1"/>
  <c r="S497" i="18"/>
  <c r="S520" i="18" s="1"/>
  <c r="U496" i="18"/>
  <c r="U519" i="18" s="1"/>
  <c r="Q496" i="18"/>
  <c r="Q519" i="18" s="1"/>
  <c r="E496" i="18"/>
  <c r="E519" i="18" s="1"/>
  <c r="S494" i="18"/>
  <c r="S517" i="18" s="1"/>
  <c r="U492" i="18"/>
  <c r="T492" i="18"/>
  <c r="S492" i="18"/>
  <c r="R492" i="18"/>
  <c r="S511" i="18" s="1"/>
  <c r="S534" i="18" s="1"/>
  <c r="Q492" i="18"/>
  <c r="P492" i="18"/>
  <c r="O492" i="18"/>
  <c r="N492" i="18"/>
  <c r="M492" i="18"/>
  <c r="V506" i="18" s="1"/>
  <c r="V529" i="18" s="1"/>
  <c r="L492" i="18"/>
  <c r="K492" i="18"/>
  <c r="J492" i="18"/>
  <c r="I492" i="18"/>
  <c r="P502" i="18" s="1"/>
  <c r="P525" i="18" s="1"/>
  <c r="H492" i="18"/>
  <c r="I501" i="18" s="1"/>
  <c r="I524" i="18" s="1"/>
  <c r="G492" i="18"/>
  <c r="F492" i="18"/>
  <c r="E492" i="18"/>
  <c r="J498" i="18" s="1"/>
  <c r="J521" i="18" s="1"/>
  <c r="D492" i="18"/>
  <c r="G497" i="18" s="1"/>
  <c r="G520" i="18" s="1"/>
  <c r="C492" i="18"/>
  <c r="B492" i="18"/>
  <c r="P495" i="18" s="1"/>
  <c r="P518" i="18" s="1"/>
  <c r="A492" i="18"/>
  <c r="O494" i="18" s="1"/>
  <c r="O517" i="18" s="1"/>
  <c r="Q509" i="22"/>
  <c r="Q532" i="22" s="1"/>
  <c r="V507" i="22"/>
  <c r="V530" i="22" s="1"/>
  <c r="V506" i="22"/>
  <c r="V529" i="22" s="1"/>
  <c r="N506" i="22"/>
  <c r="N529" i="22" s="1"/>
  <c r="O505" i="22"/>
  <c r="O528" i="22" s="1"/>
  <c r="U501" i="22"/>
  <c r="U524" i="22" s="1"/>
  <c r="M501" i="22"/>
  <c r="M524" i="22" s="1"/>
  <c r="R499" i="22"/>
  <c r="R522" i="22" s="1"/>
  <c r="M499" i="22"/>
  <c r="M522" i="22" s="1"/>
  <c r="I499" i="22"/>
  <c r="I522" i="22" s="1"/>
  <c r="U498" i="22"/>
  <c r="U521" i="22" s="1"/>
  <c r="Q498" i="22"/>
  <c r="Q521" i="22" s="1"/>
  <c r="M498" i="22"/>
  <c r="M521" i="22" s="1"/>
  <c r="I498" i="22"/>
  <c r="I521" i="22" s="1"/>
  <c r="V497" i="22"/>
  <c r="V520" i="22" s="1"/>
  <c r="R497" i="22"/>
  <c r="R520" i="22" s="1"/>
  <c r="N497" i="22"/>
  <c r="N520" i="22" s="1"/>
  <c r="J497" i="22"/>
  <c r="J520" i="22" s="1"/>
  <c r="F497" i="22"/>
  <c r="F520" i="22" s="1"/>
  <c r="S495" i="22"/>
  <c r="S518" i="22" s="1"/>
  <c r="O495" i="22"/>
  <c r="O518" i="22" s="1"/>
  <c r="K495" i="22"/>
  <c r="K518" i="22" s="1"/>
  <c r="G495" i="22"/>
  <c r="G518" i="22" s="1"/>
  <c r="C495" i="22"/>
  <c r="C518" i="22" s="1"/>
  <c r="S494" i="22"/>
  <c r="S517" i="22" s="1"/>
  <c r="O494" i="22"/>
  <c r="O517" i="22" s="1"/>
  <c r="K494" i="22"/>
  <c r="K517" i="22" s="1"/>
  <c r="G494" i="22"/>
  <c r="G517" i="22" s="1"/>
  <c r="C494" i="22"/>
  <c r="C517" i="22" s="1"/>
  <c r="U492" i="22"/>
  <c r="V514" i="22" s="1"/>
  <c r="V537" i="22" s="1"/>
  <c r="T492" i="22"/>
  <c r="S492" i="22"/>
  <c r="R492" i="22"/>
  <c r="T511" i="22" s="1"/>
  <c r="T534" i="22" s="1"/>
  <c r="Q492" i="22"/>
  <c r="V510" i="22" s="1"/>
  <c r="V533" i="22" s="1"/>
  <c r="P492" i="22"/>
  <c r="O492" i="22"/>
  <c r="Q508" i="22" s="1"/>
  <c r="Q531" i="22" s="1"/>
  <c r="N492" i="22"/>
  <c r="R507" i="22" s="1"/>
  <c r="R530" i="22" s="1"/>
  <c r="M492" i="22"/>
  <c r="P506" i="22" s="1"/>
  <c r="P529" i="22" s="1"/>
  <c r="L492" i="22"/>
  <c r="K492" i="22"/>
  <c r="J492" i="22"/>
  <c r="P503" i="22" s="1"/>
  <c r="P526" i="22" s="1"/>
  <c r="I492" i="22"/>
  <c r="R502" i="22" s="1"/>
  <c r="R525" i="22" s="1"/>
  <c r="H492" i="22"/>
  <c r="G492" i="22"/>
  <c r="F492" i="22"/>
  <c r="V499" i="22" s="1"/>
  <c r="V522" i="22" s="1"/>
  <c r="E492" i="22"/>
  <c r="T498" i="22" s="1"/>
  <c r="T521" i="22" s="1"/>
  <c r="D492" i="22"/>
  <c r="U497" i="22" s="1"/>
  <c r="U520" i="22" s="1"/>
  <c r="C492" i="22"/>
  <c r="S496" i="22" s="1"/>
  <c r="S519" i="22" s="1"/>
  <c r="B492" i="22"/>
  <c r="V495" i="22" s="1"/>
  <c r="V518" i="22" s="1"/>
  <c r="A492" i="22"/>
  <c r="V494" i="22" s="1"/>
  <c r="V517" i="22" s="1"/>
  <c r="AR83" i="20"/>
  <c r="AQ83" i="20"/>
  <c r="AP83" i="20"/>
  <c r="AO83" i="20"/>
  <c r="AN83" i="20"/>
  <c r="AM83" i="20"/>
  <c r="AL83" i="20"/>
  <c r="AK83" i="20"/>
  <c r="AJ83" i="20"/>
  <c r="AI83" i="20"/>
  <c r="AH83" i="20"/>
  <c r="AG83" i="20"/>
  <c r="AF83" i="20"/>
  <c r="AE83" i="20"/>
  <c r="AD83" i="20"/>
  <c r="AC83" i="20"/>
  <c r="AB83" i="20"/>
  <c r="AA83" i="20"/>
  <c r="Z83" i="20"/>
  <c r="Y83" i="20"/>
  <c r="X83" i="20"/>
  <c r="Q521" i="20"/>
  <c r="I521" i="20"/>
  <c r="R520" i="20"/>
  <c r="J520" i="20"/>
  <c r="V513" i="20"/>
  <c r="V536" i="20" s="1"/>
  <c r="U513" i="20"/>
  <c r="U536" i="20" s="1"/>
  <c r="R506" i="20"/>
  <c r="R529" i="20" s="1"/>
  <c r="V505" i="20"/>
  <c r="V528" i="20" s="1"/>
  <c r="R505" i="20"/>
  <c r="R528" i="20" s="1"/>
  <c r="Q505" i="20"/>
  <c r="Q528" i="20" s="1"/>
  <c r="N505" i="20"/>
  <c r="N528" i="20" s="1"/>
  <c r="M505" i="20"/>
  <c r="M528" i="20" s="1"/>
  <c r="V502" i="20"/>
  <c r="V525" i="20" s="1"/>
  <c r="R502" i="20"/>
  <c r="R525" i="20" s="1"/>
  <c r="N502" i="20"/>
  <c r="N525" i="20" s="1"/>
  <c r="J502" i="20"/>
  <c r="J525" i="20" s="1"/>
  <c r="U500" i="20"/>
  <c r="U523" i="20" s="1"/>
  <c r="Q500" i="20"/>
  <c r="Q523" i="20" s="1"/>
  <c r="M500" i="20"/>
  <c r="M523" i="20" s="1"/>
  <c r="I500" i="20"/>
  <c r="I523" i="20" s="1"/>
  <c r="T498" i="20"/>
  <c r="T521" i="20" s="1"/>
  <c r="Q498" i="20"/>
  <c r="P498" i="20"/>
  <c r="P521" i="20" s="1"/>
  <c r="M498" i="20"/>
  <c r="M521" i="20" s="1"/>
  <c r="L498" i="20"/>
  <c r="L521" i="20" s="1"/>
  <c r="I498" i="20"/>
  <c r="H498" i="20"/>
  <c r="H521" i="20" s="1"/>
  <c r="V497" i="20"/>
  <c r="V520" i="20" s="1"/>
  <c r="U497" i="20"/>
  <c r="U520" i="20" s="1"/>
  <c r="R497" i="20"/>
  <c r="Q497" i="20"/>
  <c r="Q520" i="20" s="1"/>
  <c r="N497" i="20"/>
  <c r="N520" i="20" s="1"/>
  <c r="M497" i="20"/>
  <c r="M520" i="20" s="1"/>
  <c r="J497" i="20"/>
  <c r="I497" i="20"/>
  <c r="I520" i="20" s="1"/>
  <c r="F497" i="20"/>
  <c r="F520" i="20" s="1"/>
  <c r="E497" i="20"/>
  <c r="E520" i="20" s="1"/>
  <c r="V494" i="20"/>
  <c r="V517" i="20" s="1"/>
  <c r="R494" i="20"/>
  <c r="R517" i="20" s="1"/>
  <c r="N494" i="20"/>
  <c r="N517" i="20" s="1"/>
  <c r="J494" i="20"/>
  <c r="J517" i="20" s="1"/>
  <c r="F494" i="20"/>
  <c r="F517" i="20" s="1"/>
  <c r="B494" i="20"/>
  <c r="B517" i="20" s="1"/>
  <c r="U492" i="20"/>
  <c r="V514" i="20" s="1"/>
  <c r="V537" i="20" s="1"/>
  <c r="T492" i="20"/>
  <c r="S492" i="20"/>
  <c r="V512" i="20" s="1"/>
  <c r="V535" i="20" s="1"/>
  <c r="R492" i="20"/>
  <c r="S509" i="20" s="1"/>
  <c r="S532" i="20" s="1"/>
  <c r="Q492" i="20"/>
  <c r="U510" i="20" s="1"/>
  <c r="U533" i="20" s="1"/>
  <c r="P492" i="20"/>
  <c r="O492" i="20"/>
  <c r="R508" i="20" s="1"/>
  <c r="R531" i="20" s="1"/>
  <c r="N492" i="20"/>
  <c r="M492" i="20"/>
  <c r="U506" i="20" s="1"/>
  <c r="U529" i="20" s="1"/>
  <c r="L492" i="20"/>
  <c r="K492" i="20"/>
  <c r="T504" i="20" s="1"/>
  <c r="T527" i="20" s="1"/>
  <c r="J492" i="20"/>
  <c r="R503" i="20" s="1"/>
  <c r="R526" i="20" s="1"/>
  <c r="I492" i="20"/>
  <c r="H492" i="20"/>
  <c r="V501" i="20" s="1"/>
  <c r="V524" i="20" s="1"/>
  <c r="G492" i="20"/>
  <c r="V500" i="20" s="1"/>
  <c r="V523" i="20" s="1"/>
  <c r="F492" i="20"/>
  <c r="E492" i="20"/>
  <c r="U498" i="20" s="1"/>
  <c r="U521" i="20" s="1"/>
  <c r="D492" i="20"/>
  <c r="T497" i="20" s="1"/>
  <c r="T520" i="20" s="1"/>
  <c r="C492" i="20"/>
  <c r="T496" i="20" s="1"/>
  <c r="T519" i="20" s="1"/>
  <c r="B492" i="20"/>
  <c r="R495" i="20" s="1"/>
  <c r="R518" i="20" s="1"/>
  <c r="A492" i="20"/>
  <c r="U494" i="20" s="1"/>
  <c r="U517" i="20" s="1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AN83" i="19"/>
  <c r="AO83" i="19"/>
  <c r="AP83" i="19"/>
  <c r="AQ83" i="19"/>
  <c r="AR83" i="19"/>
  <c r="C541" i="19"/>
  <c r="D541" i="19"/>
  <c r="E541" i="19"/>
  <c r="F541" i="19"/>
  <c r="G541" i="19"/>
  <c r="H541" i="19"/>
  <c r="I541" i="19"/>
  <c r="J541" i="19"/>
  <c r="K541" i="19"/>
  <c r="L541" i="19"/>
  <c r="M541" i="19"/>
  <c r="N541" i="19"/>
  <c r="O541" i="19"/>
  <c r="P541" i="19"/>
  <c r="Q541" i="19"/>
  <c r="R541" i="19"/>
  <c r="S541" i="19"/>
  <c r="T541" i="19"/>
  <c r="U541" i="19"/>
  <c r="V541" i="19"/>
  <c r="D542" i="19"/>
  <c r="E542" i="19"/>
  <c r="F542" i="19"/>
  <c r="G542" i="19"/>
  <c r="H542" i="19"/>
  <c r="I542" i="19"/>
  <c r="J542" i="19"/>
  <c r="K542" i="19"/>
  <c r="L542" i="19"/>
  <c r="M542" i="19"/>
  <c r="N542" i="19"/>
  <c r="O542" i="19"/>
  <c r="P542" i="19"/>
  <c r="Q542" i="19"/>
  <c r="R542" i="19"/>
  <c r="S542" i="19"/>
  <c r="T542" i="19"/>
  <c r="U542" i="19"/>
  <c r="V542" i="19"/>
  <c r="E543" i="19"/>
  <c r="F543" i="19"/>
  <c r="G543" i="19"/>
  <c r="H543" i="19"/>
  <c r="I543" i="19"/>
  <c r="J543" i="19"/>
  <c r="K543" i="19"/>
  <c r="L543" i="19"/>
  <c r="M543" i="19"/>
  <c r="N543" i="19"/>
  <c r="O543" i="19"/>
  <c r="P543" i="19"/>
  <c r="Q543" i="19"/>
  <c r="R543" i="19"/>
  <c r="S543" i="19"/>
  <c r="T543" i="19"/>
  <c r="U543" i="19"/>
  <c r="V543" i="19"/>
  <c r="F544" i="19"/>
  <c r="G544" i="19"/>
  <c r="H544" i="19"/>
  <c r="I544" i="19"/>
  <c r="J544" i="19"/>
  <c r="K544" i="19"/>
  <c r="L544" i="19"/>
  <c r="M544" i="19"/>
  <c r="N544" i="19"/>
  <c r="O544" i="19"/>
  <c r="P544" i="19"/>
  <c r="Q544" i="19"/>
  <c r="R544" i="19"/>
  <c r="S544" i="19"/>
  <c r="T544" i="19"/>
  <c r="U544" i="19"/>
  <c r="V544" i="19"/>
  <c r="G545" i="19"/>
  <c r="H545" i="19"/>
  <c r="I545" i="19"/>
  <c r="J545" i="19"/>
  <c r="K545" i="19"/>
  <c r="L545" i="19"/>
  <c r="M545" i="19"/>
  <c r="N545" i="19"/>
  <c r="O545" i="19"/>
  <c r="P545" i="19"/>
  <c r="Q545" i="19"/>
  <c r="R545" i="19"/>
  <c r="S545" i="19"/>
  <c r="T545" i="19"/>
  <c r="U545" i="19"/>
  <c r="V545" i="19"/>
  <c r="H546" i="19"/>
  <c r="I546" i="19"/>
  <c r="J546" i="19"/>
  <c r="K546" i="19"/>
  <c r="L546" i="19"/>
  <c r="M546" i="19"/>
  <c r="N546" i="19"/>
  <c r="O546" i="19"/>
  <c r="P546" i="19"/>
  <c r="Q546" i="19"/>
  <c r="R546" i="19"/>
  <c r="S546" i="19"/>
  <c r="T546" i="19"/>
  <c r="U546" i="19"/>
  <c r="V546" i="19"/>
  <c r="I547" i="19"/>
  <c r="J547" i="19"/>
  <c r="K547" i="19"/>
  <c r="L547" i="19"/>
  <c r="M547" i="19"/>
  <c r="N547" i="19"/>
  <c r="O547" i="19"/>
  <c r="P547" i="19"/>
  <c r="Q547" i="19"/>
  <c r="R547" i="19"/>
  <c r="S547" i="19"/>
  <c r="T547" i="19"/>
  <c r="U547" i="19"/>
  <c r="V547" i="19"/>
  <c r="J548" i="19"/>
  <c r="K548" i="19"/>
  <c r="L548" i="19"/>
  <c r="M548" i="19"/>
  <c r="N548" i="19"/>
  <c r="O548" i="19"/>
  <c r="P548" i="19"/>
  <c r="Q548" i="19"/>
  <c r="R548" i="19"/>
  <c r="S548" i="19"/>
  <c r="T548" i="19"/>
  <c r="U548" i="19"/>
  <c r="V548" i="19"/>
  <c r="K549" i="19"/>
  <c r="L549" i="19"/>
  <c r="M549" i="19"/>
  <c r="N549" i="19"/>
  <c r="O549" i="19"/>
  <c r="P549" i="19"/>
  <c r="Q549" i="19"/>
  <c r="R549" i="19"/>
  <c r="S549" i="19"/>
  <c r="T549" i="19"/>
  <c r="U549" i="19"/>
  <c r="V549" i="19"/>
  <c r="L550" i="19"/>
  <c r="M550" i="19"/>
  <c r="N550" i="19"/>
  <c r="O550" i="19"/>
  <c r="P550" i="19"/>
  <c r="Q550" i="19"/>
  <c r="R550" i="19"/>
  <c r="S550" i="19"/>
  <c r="T550" i="19"/>
  <c r="U550" i="19"/>
  <c r="V550" i="19"/>
  <c r="M551" i="19"/>
  <c r="N551" i="19"/>
  <c r="O551" i="19"/>
  <c r="P551" i="19"/>
  <c r="Q551" i="19"/>
  <c r="R551" i="19"/>
  <c r="S551" i="19"/>
  <c r="T551" i="19"/>
  <c r="U551" i="19"/>
  <c r="V551" i="19"/>
  <c r="N552" i="19"/>
  <c r="O552" i="19"/>
  <c r="P552" i="19"/>
  <c r="Q552" i="19"/>
  <c r="R552" i="19"/>
  <c r="S552" i="19"/>
  <c r="T552" i="19"/>
  <c r="U552" i="19"/>
  <c r="V552" i="19"/>
  <c r="O553" i="19"/>
  <c r="P553" i="19"/>
  <c r="Q553" i="19"/>
  <c r="R553" i="19"/>
  <c r="S553" i="19"/>
  <c r="T553" i="19"/>
  <c r="U553" i="19"/>
  <c r="V553" i="19"/>
  <c r="P554" i="19"/>
  <c r="Q554" i="19"/>
  <c r="R554" i="19"/>
  <c r="S554" i="19"/>
  <c r="T554" i="19"/>
  <c r="U554" i="19"/>
  <c r="V554" i="19"/>
  <c r="Q555" i="19"/>
  <c r="R555" i="19"/>
  <c r="S555" i="19"/>
  <c r="T555" i="19"/>
  <c r="U555" i="19"/>
  <c r="V555" i="19"/>
  <c r="R556" i="19"/>
  <c r="S556" i="19"/>
  <c r="T556" i="19"/>
  <c r="U556" i="19"/>
  <c r="V556" i="19"/>
  <c r="S557" i="19"/>
  <c r="T557" i="19"/>
  <c r="U557" i="19"/>
  <c r="V557" i="19"/>
  <c r="T558" i="19"/>
  <c r="U558" i="19"/>
  <c r="V558" i="19"/>
  <c r="U559" i="19"/>
  <c r="V559" i="19"/>
  <c r="V560" i="19"/>
  <c r="C540" i="19"/>
  <c r="D540" i="19"/>
  <c r="E540" i="19"/>
  <c r="F540" i="19"/>
  <c r="G540" i="19"/>
  <c r="H540" i="19"/>
  <c r="I540" i="19"/>
  <c r="J540" i="19"/>
  <c r="K540" i="19"/>
  <c r="L540" i="19"/>
  <c r="M540" i="19"/>
  <c r="N540" i="19"/>
  <c r="O540" i="19"/>
  <c r="P540" i="19"/>
  <c r="Q540" i="19"/>
  <c r="R540" i="19"/>
  <c r="S540" i="19"/>
  <c r="T540" i="19"/>
  <c r="U540" i="19"/>
  <c r="V540" i="19"/>
  <c r="B540" i="19"/>
  <c r="Y517" i="19"/>
  <c r="L527" i="19"/>
  <c r="Q532" i="19"/>
  <c r="C518" i="19"/>
  <c r="D518" i="19"/>
  <c r="E518" i="19"/>
  <c r="F518" i="19"/>
  <c r="G518" i="19"/>
  <c r="H518" i="19"/>
  <c r="I518" i="19"/>
  <c r="J518" i="19"/>
  <c r="K518" i="19"/>
  <c r="L518" i="19"/>
  <c r="M518" i="19"/>
  <c r="N518" i="19"/>
  <c r="O518" i="19"/>
  <c r="P518" i="19"/>
  <c r="Q518" i="19"/>
  <c r="R518" i="19"/>
  <c r="S518" i="19"/>
  <c r="T518" i="19"/>
  <c r="U518" i="19"/>
  <c r="V518" i="19"/>
  <c r="D519" i="19"/>
  <c r="E519" i="19"/>
  <c r="F519" i="19"/>
  <c r="G519" i="19"/>
  <c r="H519" i="19"/>
  <c r="I519" i="19"/>
  <c r="J519" i="19"/>
  <c r="K519" i="19"/>
  <c r="L519" i="19"/>
  <c r="M519" i="19"/>
  <c r="N519" i="19"/>
  <c r="O519" i="19"/>
  <c r="P519" i="19"/>
  <c r="Q519" i="19"/>
  <c r="R519" i="19"/>
  <c r="S519" i="19"/>
  <c r="T519" i="19"/>
  <c r="U519" i="19"/>
  <c r="V519" i="19"/>
  <c r="E520" i="19"/>
  <c r="F520" i="19"/>
  <c r="G520" i="19"/>
  <c r="H520" i="19"/>
  <c r="I520" i="19"/>
  <c r="J520" i="19"/>
  <c r="K520" i="19"/>
  <c r="L520" i="19"/>
  <c r="M520" i="19"/>
  <c r="N520" i="19"/>
  <c r="O520" i="19"/>
  <c r="P520" i="19"/>
  <c r="Q520" i="19"/>
  <c r="R520" i="19"/>
  <c r="S520" i="19"/>
  <c r="T520" i="19"/>
  <c r="U520" i="19"/>
  <c r="V520" i="19"/>
  <c r="F521" i="19"/>
  <c r="G521" i="19"/>
  <c r="H521" i="19"/>
  <c r="I521" i="19"/>
  <c r="J521" i="19"/>
  <c r="K521" i="19"/>
  <c r="L521" i="19"/>
  <c r="M521" i="19"/>
  <c r="N521" i="19"/>
  <c r="O521" i="19"/>
  <c r="P521" i="19"/>
  <c r="Q521" i="19"/>
  <c r="R521" i="19"/>
  <c r="S521" i="19"/>
  <c r="T521" i="19"/>
  <c r="U521" i="19"/>
  <c r="V521" i="19"/>
  <c r="G522" i="19"/>
  <c r="H522" i="19"/>
  <c r="I522" i="19"/>
  <c r="J522" i="19"/>
  <c r="K522" i="19"/>
  <c r="L522" i="19"/>
  <c r="M522" i="19"/>
  <c r="N522" i="19"/>
  <c r="O522" i="19"/>
  <c r="P522" i="19"/>
  <c r="Q522" i="19"/>
  <c r="R522" i="19"/>
  <c r="S522" i="19"/>
  <c r="T522" i="19"/>
  <c r="U522" i="19"/>
  <c r="V522" i="19"/>
  <c r="H523" i="19"/>
  <c r="I523" i="19"/>
  <c r="J523" i="19"/>
  <c r="K523" i="19"/>
  <c r="L523" i="19"/>
  <c r="M523" i="19"/>
  <c r="N523" i="19"/>
  <c r="O523" i="19"/>
  <c r="P523" i="19"/>
  <c r="Q523" i="19"/>
  <c r="R523" i="19"/>
  <c r="S523" i="19"/>
  <c r="T523" i="19"/>
  <c r="U523" i="19"/>
  <c r="V523" i="19"/>
  <c r="I524" i="19"/>
  <c r="J524" i="19"/>
  <c r="K524" i="19"/>
  <c r="L524" i="19"/>
  <c r="M524" i="19"/>
  <c r="N524" i="19"/>
  <c r="O524" i="19"/>
  <c r="P524" i="19"/>
  <c r="Q524" i="19"/>
  <c r="R524" i="19"/>
  <c r="S524" i="19"/>
  <c r="T524" i="19"/>
  <c r="U524" i="19"/>
  <c r="V524" i="19"/>
  <c r="J525" i="19"/>
  <c r="K525" i="19"/>
  <c r="L525" i="19"/>
  <c r="M525" i="19"/>
  <c r="N525" i="19"/>
  <c r="O525" i="19"/>
  <c r="P525" i="19"/>
  <c r="Q525" i="19"/>
  <c r="R525" i="19"/>
  <c r="S525" i="19"/>
  <c r="T525" i="19"/>
  <c r="U525" i="19"/>
  <c r="V525" i="19"/>
  <c r="K526" i="19"/>
  <c r="L526" i="19"/>
  <c r="M526" i="19"/>
  <c r="N526" i="19"/>
  <c r="O526" i="19"/>
  <c r="P526" i="19"/>
  <c r="Q526" i="19"/>
  <c r="R526" i="19"/>
  <c r="S526" i="19"/>
  <c r="T526" i="19"/>
  <c r="U526" i="19"/>
  <c r="V526" i="19"/>
  <c r="M527" i="19"/>
  <c r="N527" i="19"/>
  <c r="O527" i="19"/>
  <c r="P527" i="19"/>
  <c r="Q527" i="19"/>
  <c r="R527" i="19"/>
  <c r="S527" i="19"/>
  <c r="T527" i="19"/>
  <c r="U527" i="19"/>
  <c r="V527" i="19"/>
  <c r="M528" i="19"/>
  <c r="N528" i="19"/>
  <c r="O528" i="19"/>
  <c r="P528" i="19"/>
  <c r="Q528" i="19"/>
  <c r="R528" i="19"/>
  <c r="S528" i="19"/>
  <c r="T528" i="19"/>
  <c r="U528" i="19"/>
  <c r="V528" i="19"/>
  <c r="N529" i="19"/>
  <c r="O529" i="19"/>
  <c r="P529" i="19"/>
  <c r="Q529" i="19"/>
  <c r="R529" i="19"/>
  <c r="S529" i="19"/>
  <c r="T529" i="19"/>
  <c r="U529" i="19"/>
  <c r="V529" i="19"/>
  <c r="O530" i="19"/>
  <c r="P530" i="19"/>
  <c r="Q530" i="19"/>
  <c r="R530" i="19"/>
  <c r="S530" i="19"/>
  <c r="T530" i="19"/>
  <c r="U530" i="19"/>
  <c r="V530" i="19"/>
  <c r="P531" i="19"/>
  <c r="Q531" i="19"/>
  <c r="R531" i="19"/>
  <c r="S531" i="19"/>
  <c r="T531" i="19"/>
  <c r="U531" i="19"/>
  <c r="V531" i="19"/>
  <c r="R532" i="19"/>
  <c r="S532" i="19"/>
  <c r="T532" i="19"/>
  <c r="U532" i="19"/>
  <c r="V532" i="19"/>
  <c r="R533" i="19"/>
  <c r="S533" i="19"/>
  <c r="T533" i="19"/>
  <c r="U533" i="19"/>
  <c r="V533" i="19"/>
  <c r="S534" i="19"/>
  <c r="T534" i="19"/>
  <c r="U534" i="19"/>
  <c r="V534" i="19"/>
  <c r="T535" i="19"/>
  <c r="U535" i="19"/>
  <c r="V535" i="19"/>
  <c r="U536" i="19"/>
  <c r="V536" i="19"/>
  <c r="V537" i="19"/>
  <c r="C517" i="19"/>
  <c r="D517" i="19"/>
  <c r="E517" i="19"/>
  <c r="F517" i="19"/>
  <c r="G517" i="19"/>
  <c r="H517" i="19"/>
  <c r="I517" i="19"/>
  <c r="J517" i="19"/>
  <c r="K517" i="19"/>
  <c r="L517" i="19"/>
  <c r="M517" i="19"/>
  <c r="N517" i="19"/>
  <c r="O517" i="19"/>
  <c r="P517" i="19"/>
  <c r="Q517" i="19"/>
  <c r="R517" i="19"/>
  <c r="S517" i="19"/>
  <c r="T517" i="19"/>
  <c r="U517" i="19"/>
  <c r="V517" i="19"/>
  <c r="B517" i="19"/>
  <c r="V513" i="19"/>
  <c r="U512" i="19"/>
  <c r="V512" i="19"/>
  <c r="T511" i="19"/>
  <c r="U511" i="19"/>
  <c r="V511" i="19"/>
  <c r="S510" i="19"/>
  <c r="T510" i="19"/>
  <c r="U510" i="19"/>
  <c r="V510" i="19"/>
  <c r="R509" i="19"/>
  <c r="S509" i="19"/>
  <c r="T509" i="19"/>
  <c r="U509" i="19"/>
  <c r="V509" i="19"/>
  <c r="Q508" i="19"/>
  <c r="R508" i="19"/>
  <c r="S508" i="19"/>
  <c r="T508" i="19"/>
  <c r="U508" i="19"/>
  <c r="V508" i="19"/>
  <c r="P507" i="19"/>
  <c r="Q507" i="19"/>
  <c r="R507" i="19"/>
  <c r="S507" i="19"/>
  <c r="T507" i="19"/>
  <c r="U507" i="19"/>
  <c r="V507" i="19"/>
  <c r="O506" i="19"/>
  <c r="P506" i="19"/>
  <c r="Q506" i="19"/>
  <c r="R506" i="19"/>
  <c r="S506" i="19"/>
  <c r="T506" i="19"/>
  <c r="U506" i="19"/>
  <c r="V506" i="19"/>
  <c r="N505" i="19"/>
  <c r="O505" i="19"/>
  <c r="P505" i="19"/>
  <c r="Q505" i="19"/>
  <c r="R505" i="19"/>
  <c r="S505" i="19"/>
  <c r="T505" i="19"/>
  <c r="U505" i="19"/>
  <c r="V505" i="19"/>
  <c r="M504" i="19"/>
  <c r="N504" i="19"/>
  <c r="O504" i="19"/>
  <c r="P504" i="19"/>
  <c r="Q504" i="19"/>
  <c r="R504" i="19"/>
  <c r="S504" i="19"/>
  <c r="T504" i="19"/>
  <c r="U504" i="19"/>
  <c r="V504" i="19"/>
  <c r="L503" i="19"/>
  <c r="M503" i="19"/>
  <c r="N503" i="19"/>
  <c r="O503" i="19"/>
  <c r="P503" i="19"/>
  <c r="Q503" i="19"/>
  <c r="R503" i="19"/>
  <c r="S503" i="19"/>
  <c r="T503" i="19"/>
  <c r="U503" i="19"/>
  <c r="V503" i="19"/>
  <c r="K502" i="19"/>
  <c r="L502" i="19"/>
  <c r="M502" i="19"/>
  <c r="N502" i="19"/>
  <c r="O502" i="19"/>
  <c r="P502" i="19"/>
  <c r="Q502" i="19"/>
  <c r="R502" i="19"/>
  <c r="S502" i="19"/>
  <c r="T502" i="19"/>
  <c r="U502" i="19"/>
  <c r="V502" i="19"/>
  <c r="J502" i="19"/>
  <c r="J501" i="19"/>
  <c r="K501" i="19"/>
  <c r="L501" i="19"/>
  <c r="M501" i="19"/>
  <c r="N501" i="19"/>
  <c r="O501" i="19"/>
  <c r="P501" i="19"/>
  <c r="Q501" i="19"/>
  <c r="R501" i="19"/>
  <c r="S501" i="19"/>
  <c r="T501" i="19"/>
  <c r="U501" i="19"/>
  <c r="V501" i="19"/>
  <c r="V500" i="19"/>
  <c r="U500" i="19"/>
  <c r="T500" i="19"/>
  <c r="S500" i="19"/>
  <c r="R500" i="19"/>
  <c r="Q500" i="19"/>
  <c r="P500" i="19"/>
  <c r="O500" i="19"/>
  <c r="N500" i="19"/>
  <c r="M500" i="19"/>
  <c r="L500" i="19"/>
  <c r="K500" i="19"/>
  <c r="J500" i="19"/>
  <c r="I500" i="19"/>
  <c r="H499" i="19"/>
  <c r="I499" i="19"/>
  <c r="J499" i="19"/>
  <c r="K499" i="19"/>
  <c r="L499" i="19"/>
  <c r="M499" i="19"/>
  <c r="N499" i="19"/>
  <c r="O499" i="19"/>
  <c r="P499" i="19"/>
  <c r="Q499" i="19"/>
  <c r="R499" i="19"/>
  <c r="S499" i="19"/>
  <c r="T499" i="19"/>
  <c r="U499" i="19"/>
  <c r="V499" i="19"/>
  <c r="G498" i="19"/>
  <c r="H498" i="19"/>
  <c r="I498" i="19"/>
  <c r="J498" i="19"/>
  <c r="K498" i="19"/>
  <c r="L498" i="19"/>
  <c r="M498" i="19"/>
  <c r="N498" i="19"/>
  <c r="O498" i="19"/>
  <c r="P498" i="19"/>
  <c r="Q498" i="19"/>
  <c r="R498" i="19"/>
  <c r="S498" i="19"/>
  <c r="T498" i="19"/>
  <c r="U498" i="19"/>
  <c r="V498" i="19"/>
  <c r="F497" i="19"/>
  <c r="G497" i="19"/>
  <c r="H497" i="19"/>
  <c r="I497" i="19"/>
  <c r="J497" i="19"/>
  <c r="K497" i="19"/>
  <c r="L497" i="19"/>
  <c r="M497" i="19"/>
  <c r="N497" i="19"/>
  <c r="O497" i="19"/>
  <c r="P497" i="19"/>
  <c r="Q497" i="19"/>
  <c r="R497" i="19"/>
  <c r="S497" i="19"/>
  <c r="T497" i="19"/>
  <c r="U497" i="19"/>
  <c r="V497" i="19"/>
  <c r="V514" i="19"/>
  <c r="U513" i="19"/>
  <c r="T512" i="19"/>
  <c r="S511" i="19"/>
  <c r="R510" i="19"/>
  <c r="Q509" i="19"/>
  <c r="P508" i="19"/>
  <c r="O507" i="19"/>
  <c r="N506" i="19"/>
  <c r="M505" i="19"/>
  <c r="L504" i="19"/>
  <c r="K503" i="19"/>
  <c r="I501" i="19"/>
  <c r="H500" i="19"/>
  <c r="G499" i="19"/>
  <c r="F498" i="19"/>
  <c r="E496" i="19"/>
  <c r="F496" i="19"/>
  <c r="G496" i="19"/>
  <c r="H496" i="19"/>
  <c r="I496" i="19"/>
  <c r="J496" i="19"/>
  <c r="K496" i="19"/>
  <c r="L496" i="19"/>
  <c r="M496" i="19"/>
  <c r="N496" i="19"/>
  <c r="O496" i="19"/>
  <c r="P496" i="19"/>
  <c r="Q496" i="19"/>
  <c r="R496" i="19"/>
  <c r="S496" i="19"/>
  <c r="T496" i="19"/>
  <c r="U496" i="19"/>
  <c r="V496" i="19"/>
  <c r="E497" i="19"/>
  <c r="D496" i="19"/>
  <c r="D495" i="19"/>
  <c r="E495" i="19"/>
  <c r="F495" i="19"/>
  <c r="G495" i="19"/>
  <c r="H495" i="19"/>
  <c r="I495" i="19"/>
  <c r="J495" i="19"/>
  <c r="K495" i="19"/>
  <c r="L495" i="19"/>
  <c r="M495" i="19"/>
  <c r="N495" i="19"/>
  <c r="O495" i="19"/>
  <c r="P495" i="19"/>
  <c r="Q495" i="19"/>
  <c r="R495" i="19"/>
  <c r="S495" i="19"/>
  <c r="T495" i="19"/>
  <c r="U495" i="19"/>
  <c r="V495" i="19"/>
  <c r="C495" i="19"/>
  <c r="C494" i="19"/>
  <c r="D494" i="19"/>
  <c r="E494" i="19"/>
  <c r="F494" i="19"/>
  <c r="G494" i="19"/>
  <c r="H494" i="19"/>
  <c r="I494" i="19"/>
  <c r="J494" i="19"/>
  <c r="K494" i="19"/>
  <c r="L494" i="19"/>
  <c r="M494" i="19"/>
  <c r="N494" i="19"/>
  <c r="O494" i="19"/>
  <c r="P494" i="19"/>
  <c r="Q494" i="19"/>
  <c r="R494" i="19"/>
  <c r="S494" i="19"/>
  <c r="T494" i="19"/>
  <c r="U494" i="19"/>
  <c r="V494" i="19"/>
  <c r="B494" i="19"/>
  <c r="AO41" i="1"/>
  <c r="Y24" i="1"/>
  <c r="Y25" i="1"/>
  <c r="Z25" i="1"/>
  <c r="Y26" i="1"/>
  <c r="Z26" i="1"/>
  <c r="AA26" i="1"/>
  <c r="Y27" i="1"/>
  <c r="Z27" i="1"/>
  <c r="AA27" i="1"/>
  <c r="AB27" i="1"/>
  <c r="Y28" i="1"/>
  <c r="Z28" i="1"/>
  <c r="AA28" i="1"/>
  <c r="AB28" i="1"/>
  <c r="AC28" i="1"/>
  <c r="Y29" i="1"/>
  <c r="Z29" i="1"/>
  <c r="AA29" i="1"/>
  <c r="AB29" i="1"/>
  <c r="AC29" i="1"/>
  <c r="AD29" i="1"/>
  <c r="Y30" i="1"/>
  <c r="Z30" i="1"/>
  <c r="AA30" i="1"/>
  <c r="AB30" i="1"/>
  <c r="AC30" i="1"/>
  <c r="AD30" i="1"/>
  <c r="AE30" i="1"/>
  <c r="Y31" i="1"/>
  <c r="Z31" i="1"/>
  <c r="AA31" i="1"/>
  <c r="AB31" i="1"/>
  <c r="AC31" i="1"/>
  <c r="AD31" i="1"/>
  <c r="AE31" i="1"/>
  <c r="AF31" i="1"/>
  <c r="Y32" i="1"/>
  <c r="Z32" i="1"/>
  <c r="AA32" i="1"/>
  <c r="AB32" i="1"/>
  <c r="AC32" i="1"/>
  <c r="AD32" i="1"/>
  <c r="AE32" i="1"/>
  <c r="AF32" i="1"/>
  <c r="AG32" i="1"/>
  <c r="Y33" i="1"/>
  <c r="Z33" i="1"/>
  <c r="AA33" i="1"/>
  <c r="AB33" i="1"/>
  <c r="AC33" i="1"/>
  <c r="AD33" i="1"/>
  <c r="AE33" i="1"/>
  <c r="AF33" i="1"/>
  <c r="AG33" i="1"/>
  <c r="AH33" i="1"/>
  <c r="Y34" i="1"/>
  <c r="Z34" i="1"/>
  <c r="AA34" i="1"/>
  <c r="AB34" i="1"/>
  <c r="AC34" i="1"/>
  <c r="AD34" i="1"/>
  <c r="AE34" i="1"/>
  <c r="AF34" i="1"/>
  <c r="AG34" i="1"/>
  <c r="AH34" i="1"/>
  <c r="AI34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P41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23" i="1"/>
  <c r="U105" i="1"/>
  <c r="U95" i="1"/>
  <c r="U106" i="1"/>
  <c r="U101" i="1"/>
  <c r="U96" i="1"/>
  <c r="U100" i="1"/>
  <c r="U94" i="1"/>
  <c r="U104" i="1"/>
  <c r="U98" i="1"/>
  <c r="U107" i="1"/>
  <c r="U99" i="1"/>
  <c r="U92" i="1"/>
  <c r="U91" i="1"/>
  <c r="U58" i="1"/>
  <c r="U59" i="1"/>
  <c r="U88" i="1"/>
  <c r="U93" i="1"/>
  <c r="U56" i="1"/>
  <c r="U49" i="1"/>
  <c r="U89" i="1"/>
  <c r="U47" i="1"/>
  <c r="U90" i="1"/>
  <c r="U87" i="1"/>
  <c r="U86" i="1"/>
  <c r="U43" i="1"/>
  <c r="U41" i="1"/>
  <c r="U38" i="1"/>
  <c r="U84" i="1"/>
  <c r="U77" i="1"/>
  <c r="U82" i="1"/>
  <c r="U40" i="1"/>
  <c r="U54" i="1"/>
  <c r="U42" i="1"/>
  <c r="U36" i="1"/>
  <c r="U39" i="1"/>
  <c r="U80" i="1"/>
  <c r="U85" i="1"/>
  <c r="U46" i="1"/>
  <c r="U34" i="1"/>
  <c r="U37" i="1"/>
  <c r="U64" i="1"/>
  <c r="U78" i="1"/>
  <c r="U53" i="1"/>
  <c r="U83" i="1"/>
  <c r="U79" i="1"/>
  <c r="U73" i="1"/>
  <c r="U57" i="1"/>
  <c r="U62" i="1"/>
  <c r="U35" i="1"/>
  <c r="U76" i="1"/>
  <c r="U67" i="1"/>
  <c r="U27" i="1"/>
  <c r="U30" i="1"/>
  <c r="U69" i="1"/>
  <c r="U45" i="1"/>
  <c r="U81" i="1"/>
  <c r="U70" i="1"/>
  <c r="U61" i="1"/>
  <c r="U75" i="1"/>
  <c r="U51" i="1"/>
  <c r="U52" i="1"/>
  <c r="U29" i="1"/>
  <c r="U28" i="1"/>
  <c r="U63" i="1"/>
  <c r="U60" i="1"/>
  <c r="U55" i="1"/>
  <c r="U44" i="1"/>
  <c r="U71" i="1"/>
  <c r="U48" i="1"/>
  <c r="U65" i="1"/>
  <c r="U32" i="1"/>
  <c r="U74" i="1"/>
  <c r="U33" i="1"/>
  <c r="U66" i="1"/>
  <c r="U68" i="1"/>
  <c r="U50" i="1"/>
  <c r="U72" i="1"/>
  <c r="U31" i="1"/>
  <c r="U10" i="1"/>
  <c r="U9" i="1"/>
  <c r="U18" i="1"/>
  <c r="U12" i="1"/>
  <c r="U2" i="1"/>
  <c r="U25" i="1"/>
  <c r="U3" i="1"/>
  <c r="U14" i="1"/>
  <c r="U7" i="1"/>
  <c r="U23" i="1"/>
  <c r="U8" i="1"/>
  <c r="U21" i="1"/>
  <c r="U13" i="1"/>
  <c r="U4" i="1"/>
  <c r="U22" i="1"/>
  <c r="U26" i="1"/>
  <c r="U20" i="1"/>
  <c r="U5" i="1"/>
  <c r="U15" i="1"/>
  <c r="U24" i="1"/>
  <c r="U17" i="1"/>
  <c r="U11" i="1"/>
  <c r="U19" i="1"/>
  <c r="U16" i="1"/>
  <c r="U6" i="1"/>
  <c r="U102" i="1"/>
  <c r="U97" i="1"/>
  <c r="U164" i="1"/>
  <c r="U194" i="1"/>
  <c r="U167" i="1"/>
  <c r="U184" i="1"/>
  <c r="U187" i="1"/>
  <c r="U192" i="1"/>
  <c r="U175" i="1"/>
  <c r="U163" i="1"/>
  <c r="U173" i="1"/>
  <c r="U179" i="1"/>
  <c r="U171" i="1"/>
  <c r="U174" i="1"/>
  <c r="U185" i="1"/>
  <c r="U186" i="1"/>
  <c r="U176" i="1"/>
  <c r="U196" i="1"/>
  <c r="U169" i="1"/>
  <c r="U177" i="1"/>
  <c r="U180" i="1"/>
  <c r="U183" i="1"/>
  <c r="U195" i="1"/>
  <c r="U165" i="1"/>
  <c r="U188" i="1"/>
  <c r="U193" i="1"/>
  <c r="U191" i="1"/>
  <c r="U170" i="1"/>
  <c r="U168" i="1"/>
  <c r="U181" i="1"/>
  <c r="U178" i="1"/>
  <c r="U182" i="1"/>
  <c r="U136" i="1"/>
  <c r="U190" i="1"/>
  <c r="U134" i="1"/>
  <c r="U155" i="1"/>
  <c r="U133" i="1"/>
  <c r="U150" i="1"/>
  <c r="U162" i="1"/>
  <c r="U145" i="1"/>
  <c r="U146" i="1"/>
  <c r="U161" i="1"/>
  <c r="U157" i="1"/>
  <c r="U148" i="1"/>
  <c r="U154" i="1"/>
  <c r="U128" i="1"/>
  <c r="U147" i="1"/>
  <c r="U149" i="1"/>
  <c r="U160" i="1"/>
  <c r="U137" i="1"/>
  <c r="U125" i="1"/>
  <c r="U151" i="1"/>
  <c r="U158" i="1"/>
  <c r="U135" i="1"/>
  <c r="U156" i="1"/>
  <c r="U153" i="1"/>
  <c r="U124" i="1"/>
  <c r="U143" i="1"/>
  <c r="U152" i="1"/>
  <c r="U131" i="1"/>
  <c r="U132" i="1"/>
  <c r="U139" i="1"/>
  <c r="U122" i="1"/>
  <c r="U140" i="1"/>
  <c r="U130" i="1"/>
  <c r="U123" i="1"/>
  <c r="U159" i="1"/>
  <c r="U127" i="1"/>
  <c r="U129" i="1"/>
  <c r="U138" i="1"/>
  <c r="U126" i="1"/>
  <c r="U142" i="1"/>
  <c r="U141" i="1"/>
  <c r="U144" i="1"/>
  <c r="U109" i="1"/>
  <c r="U113" i="1"/>
  <c r="U110" i="1"/>
  <c r="U108" i="1"/>
  <c r="U120" i="1"/>
  <c r="U117" i="1"/>
  <c r="U114" i="1"/>
  <c r="U111" i="1"/>
  <c r="U112" i="1"/>
  <c r="U118" i="1"/>
  <c r="U115" i="1"/>
  <c r="U116" i="1"/>
  <c r="U119" i="1"/>
  <c r="U121" i="1"/>
  <c r="U166" i="1"/>
  <c r="U189" i="1"/>
  <c r="U172" i="1"/>
  <c r="U251" i="1"/>
  <c r="U250" i="1"/>
  <c r="U243" i="1"/>
  <c r="U256" i="1"/>
  <c r="U246" i="1"/>
  <c r="U254" i="1"/>
  <c r="U253" i="1"/>
  <c r="U255" i="1"/>
  <c r="U249" i="1"/>
  <c r="U252" i="1"/>
  <c r="U245" i="1"/>
  <c r="U244" i="1"/>
  <c r="U221" i="1"/>
  <c r="U218" i="1"/>
  <c r="U219" i="1"/>
  <c r="U216" i="1"/>
  <c r="U220" i="1"/>
  <c r="U222" i="1"/>
  <c r="U240" i="1"/>
  <c r="U224" i="1"/>
  <c r="U239" i="1"/>
  <c r="U228" i="1"/>
  <c r="U232" i="1"/>
  <c r="U235" i="1"/>
  <c r="U227" i="1"/>
  <c r="U241" i="1"/>
  <c r="U236" i="1"/>
  <c r="U231" i="1"/>
  <c r="U226" i="1"/>
  <c r="U242" i="1"/>
  <c r="U223" i="1"/>
  <c r="U233" i="1"/>
  <c r="U229" i="1"/>
  <c r="U238" i="1"/>
  <c r="U225" i="1"/>
  <c r="U237" i="1"/>
  <c r="U234" i="1"/>
  <c r="U230" i="1"/>
  <c r="U214" i="1"/>
  <c r="U213" i="1"/>
  <c r="U215" i="1"/>
  <c r="U217" i="1"/>
  <c r="U212" i="1"/>
  <c r="U211" i="1"/>
  <c r="U206" i="1"/>
  <c r="U210" i="1"/>
  <c r="U207" i="1"/>
  <c r="U209" i="1"/>
  <c r="U208" i="1"/>
  <c r="U203" i="1"/>
  <c r="U202" i="1"/>
  <c r="U198" i="1"/>
  <c r="U205" i="1"/>
  <c r="U200" i="1"/>
  <c r="U201" i="1"/>
  <c r="U199" i="1"/>
  <c r="U204" i="1"/>
  <c r="U197" i="1"/>
  <c r="U248" i="1"/>
  <c r="U247" i="1"/>
  <c r="U307" i="1"/>
  <c r="U306" i="1"/>
  <c r="U308" i="1"/>
  <c r="U309" i="1"/>
  <c r="U297" i="1"/>
  <c r="U289" i="1"/>
  <c r="U295" i="1"/>
  <c r="U291" i="1"/>
  <c r="U294" i="1"/>
  <c r="U284" i="1"/>
  <c r="U283" i="1"/>
  <c r="U304" i="1"/>
  <c r="U287" i="1"/>
  <c r="U286" i="1"/>
  <c r="U288" i="1"/>
  <c r="U285" i="1"/>
  <c r="U290" i="1"/>
  <c r="U292" i="1"/>
  <c r="U298" i="1"/>
  <c r="U302" i="1"/>
  <c r="U301" i="1"/>
  <c r="U280" i="1"/>
  <c r="U282" i="1"/>
  <c r="U303" i="1"/>
  <c r="U296" i="1"/>
  <c r="U305" i="1"/>
  <c r="U281" i="1"/>
  <c r="U299" i="1"/>
  <c r="U300" i="1"/>
  <c r="U293" i="1"/>
  <c r="U272" i="1"/>
  <c r="U271" i="1"/>
  <c r="U276" i="1"/>
  <c r="U275" i="1"/>
  <c r="U279" i="1"/>
  <c r="U270" i="1"/>
  <c r="U273" i="1"/>
  <c r="U274" i="1"/>
  <c r="U264" i="1"/>
  <c r="U258" i="1"/>
  <c r="U261" i="1"/>
  <c r="U268" i="1"/>
  <c r="U262" i="1"/>
  <c r="U263" i="1"/>
  <c r="U278" i="1"/>
  <c r="U277" i="1"/>
  <c r="U269" i="1"/>
  <c r="U260" i="1"/>
  <c r="U259" i="1"/>
  <c r="U265" i="1"/>
  <c r="U267" i="1"/>
  <c r="U257" i="1"/>
  <c r="U266" i="1"/>
  <c r="U362" i="1"/>
  <c r="U355" i="1"/>
  <c r="U357" i="1"/>
  <c r="U351" i="1"/>
  <c r="U358" i="1"/>
  <c r="U361" i="1"/>
  <c r="U349" i="1"/>
  <c r="U346" i="1"/>
  <c r="U345" i="1"/>
  <c r="U343" i="1"/>
  <c r="U337" i="1"/>
  <c r="U331" i="1"/>
  <c r="U340" i="1"/>
  <c r="U347" i="1"/>
  <c r="U330" i="1"/>
  <c r="U348" i="1"/>
  <c r="U333" i="1"/>
  <c r="U324" i="1"/>
  <c r="U335" i="1"/>
  <c r="U327" i="1"/>
  <c r="U332" i="1"/>
  <c r="U334" i="1"/>
  <c r="U344" i="1"/>
  <c r="U329" i="1"/>
  <c r="U323" i="1"/>
  <c r="U326" i="1"/>
  <c r="U328" i="1"/>
  <c r="U338" i="1"/>
  <c r="U325" i="1"/>
  <c r="U336" i="1"/>
  <c r="U341" i="1"/>
  <c r="U342" i="1"/>
  <c r="U339" i="1"/>
  <c r="U369" i="1"/>
  <c r="U368" i="1"/>
  <c r="U370" i="1"/>
  <c r="U366" i="1"/>
  <c r="U367" i="1"/>
  <c r="U315" i="1"/>
  <c r="U320" i="1"/>
  <c r="U350" i="1"/>
  <c r="U364" i="1"/>
  <c r="U319" i="1"/>
  <c r="U365" i="1"/>
  <c r="U322" i="1"/>
  <c r="U353" i="1"/>
  <c r="U354" i="1"/>
  <c r="U316" i="1"/>
  <c r="U321" i="1"/>
  <c r="U363" i="1"/>
  <c r="U356" i="1"/>
  <c r="U352" i="1"/>
  <c r="U318" i="1"/>
  <c r="U360" i="1"/>
  <c r="U317" i="1"/>
  <c r="U359" i="1"/>
  <c r="U314" i="1"/>
  <c r="U313" i="1"/>
  <c r="U311" i="1"/>
  <c r="U312" i="1"/>
  <c r="U310" i="1"/>
  <c r="U411" i="1"/>
  <c r="U406" i="1"/>
  <c r="U407" i="1"/>
  <c r="U396" i="1"/>
  <c r="U376" i="1"/>
  <c r="U409" i="1"/>
  <c r="U395" i="1"/>
  <c r="U400" i="1"/>
  <c r="U381" i="1"/>
  <c r="U390" i="1"/>
  <c r="U391" i="1"/>
  <c r="U388" i="1"/>
  <c r="U384" i="1"/>
  <c r="U404" i="1"/>
  <c r="U389" i="1"/>
  <c r="U379" i="1"/>
  <c r="U386" i="1"/>
  <c r="U392" i="1"/>
  <c r="U385" i="1"/>
  <c r="U399" i="1"/>
  <c r="U382" i="1"/>
  <c r="U393" i="1"/>
  <c r="U410" i="1"/>
  <c r="U398" i="1"/>
  <c r="U397" i="1"/>
  <c r="U394" i="1"/>
  <c r="U408" i="1"/>
  <c r="U383" i="1"/>
  <c r="U405" i="1"/>
  <c r="U403" i="1"/>
  <c r="U402" i="1"/>
  <c r="U380" i="1"/>
  <c r="U375" i="1"/>
  <c r="U373" i="1"/>
  <c r="U372" i="1"/>
  <c r="U377" i="1"/>
  <c r="U401" i="1"/>
  <c r="U374" i="1"/>
  <c r="U387" i="1"/>
  <c r="U378" i="1"/>
  <c r="U371" i="1"/>
  <c r="U468" i="1"/>
  <c r="U438" i="1"/>
  <c r="U425" i="1"/>
  <c r="U454" i="1"/>
  <c r="U465" i="1"/>
  <c r="U457" i="1"/>
  <c r="U446" i="1"/>
  <c r="U433" i="1"/>
  <c r="U459" i="1"/>
  <c r="U453" i="1"/>
  <c r="U464" i="1"/>
  <c r="U473" i="1"/>
  <c r="U451" i="1"/>
  <c r="U449" i="1"/>
  <c r="U478" i="1"/>
  <c r="U467" i="1"/>
  <c r="U466" i="1"/>
  <c r="U426" i="1"/>
  <c r="U458" i="1"/>
  <c r="U417" i="1"/>
  <c r="U463" i="1"/>
  <c r="U440" i="1"/>
  <c r="U441" i="1"/>
  <c r="U472" i="1"/>
  <c r="U430" i="1"/>
  <c r="U427" i="1"/>
  <c r="U477" i="1"/>
  <c r="U444" i="1"/>
  <c r="U437" i="1"/>
  <c r="U435" i="1"/>
  <c r="U432" i="1"/>
  <c r="U434" i="1"/>
  <c r="U475" i="1"/>
  <c r="U460" i="1"/>
  <c r="U421" i="1"/>
  <c r="U447" i="1"/>
  <c r="U471" i="1"/>
  <c r="U429" i="1"/>
  <c r="U445" i="1"/>
  <c r="U455" i="1"/>
  <c r="U461" i="1"/>
  <c r="U450" i="1"/>
  <c r="U428" i="1"/>
  <c r="U436" i="1"/>
  <c r="U469" i="1"/>
  <c r="U462" i="1"/>
  <c r="U442" i="1"/>
  <c r="U422" i="1"/>
  <c r="U420" i="1"/>
  <c r="U424" i="1"/>
  <c r="U439" i="1"/>
  <c r="U479" i="1"/>
  <c r="U431" i="1"/>
  <c r="U452" i="1"/>
  <c r="U480" i="1"/>
  <c r="U474" i="1"/>
  <c r="U419" i="1"/>
  <c r="U423" i="1"/>
  <c r="U448" i="1"/>
  <c r="U418" i="1"/>
  <c r="U443" i="1"/>
  <c r="U476" i="1"/>
  <c r="U416" i="1"/>
  <c r="U415" i="1"/>
  <c r="U456" i="1"/>
  <c r="U414" i="1"/>
  <c r="U470" i="1"/>
  <c r="U413" i="1"/>
  <c r="U412" i="1"/>
  <c r="U506" i="1"/>
  <c r="U507" i="1"/>
  <c r="U509" i="1"/>
  <c r="U508" i="1"/>
  <c r="U510" i="1"/>
  <c r="U496" i="1"/>
  <c r="U504" i="1"/>
  <c r="U485" i="1"/>
  <c r="U505" i="1"/>
  <c r="U502" i="1"/>
  <c r="U492" i="1"/>
  <c r="U482" i="1"/>
  <c r="U481" i="1"/>
  <c r="U489" i="1"/>
  <c r="U490" i="1"/>
  <c r="U491" i="1"/>
  <c r="U503" i="1"/>
  <c r="U483" i="1"/>
  <c r="U498" i="1"/>
  <c r="U484" i="1"/>
  <c r="U501" i="1"/>
  <c r="U494" i="1"/>
  <c r="U487" i="1"/>
  <c r="U488" i="1"/>
  <c r="U499" i="1"/>
  <c r="U486" i="1"/>
  <c r="U497" i="1"/>
  <c r="U493" i="1"/>
  <c r="U500" i="1"/>
  <c r="U495" i="1"/>
  <c r="U524" i="1"/>
  <c r="U547" i="1"/>
  <c r="U525" i="1"/>
  <c r="U537" i="1"/>
  <c r="U560" i="1"/>
  <c r="U556" i="1"/>
  <c r="U557" i="1"/>
  <c r="U559" i="1"/>
  <c r="U558" i="1"/>
  <c r="U529" i="1"/>
  <c r="U533" i="1"/>
  <c r="U545" i="1"/>
  <c r="U532" i="1"/>
  <c r="U544" i="1"/>
  <c r="U526" i="1"/>
  <c r="U528" i="1"/>
  <c r="U531" i="1"/>
  <c r="U551" i="1"/>
  <c r="U550" i="1"/>
  <c r="U523" i="1"/>
  <c r="U541" i="1"/>
  <c r="U527" i="1"/>
  <c r="U554" i="1"/>
  <c r="U522" i="1"/>
  <c r="U549" i="1"/>
  <c r="U542" i="1"/>
  <c r="U543" i="1"/>
  <c r="U546" i="1"/>
  <c r="U512" i="1"/>
  <c r="U539" i="1"/>
  <c r="U513" i="1"/>
  <c r="U534" i="1"/>
  <c r="U540" i="1"/>
  <c r="U536" i="1"/>
  <c r="U555" i="1"/>
  <c r="U511" i="1"/>
  <c r="U517" i="1"/>
  <c r="U552" i="1"/>
  <c r="U521" i="1"/>
  <c r="U535" i="1"/>
  <c r="U515" i="1"/>
  <c r="U518" i="1"/>
  <c r="U530" i="1"/>
  <c r="U538" i="1"/>
  <c r="U519" i="1"/>
  <c r="U553" i="1"/>
  <c r="U516" i="1"/>
  <c r="U520" i="1"/>
  <c r="U548" i="1"/>
  <c r="U514" i="1"/>
  <c r="U623" i="1"/>
  <c r="U600" i="1"/>
  <c r="U711" i="1"/>
  <c r="U699" i="1"/>
  <c r="U698" i="1"/>
  <c r="U697" i="1"/>
  <c r="U702" i="1"/>
  <c r="U701" i="1"/>
  <c r="U687" i="1"/>
  <c r="U692" i="1"/>
  <c r="U644" i="1"/>
  <c r="U696" i="1"/>
  <c r="U681" i="1"/>
  <c r="U689" i="1"/>
  <c r="U670" i="1"/>
  <c r="U694" i="1"/>
  <c r="U665" i="1"/>
  <c r="U638" i="1"/>
  <c r="U650" i="1"/>
  <c r="U640" i="1"/>
  <c r="U661" i="1"/>
  <c r="U688" i="1"/>
  <c r="U685" i="1"/>
  <c r="U675" i="1"/>
  <c r="U695" i="1"/>
  <c r="U676" i="1"/>
  <c r="U659" i="1"/>
  <c r="U709" i="1"/>
  <c r="U663" i="1"/>
  <c r="U653" i="1"/>
  <c r="U707" i="1"/>
  <c r="U645" i="1"/>
  <c r="U684" i="1"/>
  <c r="U652" i="1"/>
  <c r="U683" i="1"/>
  <c r="U708" i="1"/>
  <c r="U672" i="1"/>
  <c r="U682" i="1"/>
  <c r="U639" i="1"/>
  <c r="U646" i="1"/>
  <c r="U703" i="1"/>
  <c r="U642" i="1"/>
  <c r="U655" i="1"/>
  <c r="U651" i="1"/>
  <c r="U700" i="1"/>
  <c r="U657" i="1"/>
  <c r="U705" i="1"/>
  <c r="U664" i="1"/>
  <c r="U648" i="1"/>
  <c r="U643" i="1"/>
  <c r="U669" i="1"/>
  <c r="U654" i="1"/>
  <c r="U674" i="1"/>
  <c r="U660" i="1"/>
  <c r="U704" i="1"/>
  <c r="U667" i="1"/>
  <c r="U691" i="1"/>
  <c r="U680" i="1"/>
  <c r="U706" i="1"/>
  <c r="U666" i="1"/>
  <c r="U673" i="1"/>
  <c r="U637" i="1"/>
  <c r="U656" i="1"/>
  <c r="U678" i="1"/>
  <c r="U710" i="1"/>
  <c r="U649" i="1"/>
  <c r="U686" i="1"/>
  <c r="U668" i="1"/>
  <c r="U677" i="1"/>
  <c r="U658" i="1"/>
  <c r="U679" i="1"/>
  <c r="U690" i="1"/>
  <c r="U641" i="1"/>
  <c r="U662" i="1"/>
  <c r="U671" i="1"/>
  <c r="U647" i="1"/>
  <c r="U693" i="1"/>
  <c r="U633" i="1"/>
  <c r="U634" i="1"/>
  <c r="U635" i="1"/>
  <c r="U629" i="1"/>
  <c r="U630" i="1"/>
  <c r="U631" i="1"/>
  <c r="U632" i="1"/>
  <c r="U636" i="1"/>
  <c r="U577" i="1"/>
  <c r="U626" i="1"/>
  <c r="U618" i="1"/>
  <c r="U615" i="1"/>
  <c r="U580" i="1"/>
  <c r="U588" i="1"/>
  <c r="U612" i="1"/>
  <c r="U570" i="1"/>
  <c r="U578" i="1"/>
  <c r="U562" i="1"/>
  <c r="U592" i="1"/>
  <c r="U613" i="1"/>
  <c r="U567" i="1"/>
  <c r="U603" i="1"/>
  <c r="U606" i="1"/>
  <c r="U616" i="1"/>
  <c r="U564" i="1"/>
  <c r="U591" i="1"/>
  <c r="U601" i="1"/>
  <c r="U622" i="1"/>
  <c r="U590" i="1"/>
  <c r="U620" i="1"/>
  <c r="U628" i="1"/>
  <c r="U575" i="1"/>
  <c r="U599" i="1"/>
  <c r="U607" i="1"/>
  <c r="U593" i="1"/>
  <c r="U621" i="1"/>
  <c r="U625" i="1"/>
  <c r="U582" i="1"/>
  <c r="U608" i="1"/>
  <c r="U569" i="1"/>
  <c r="U565" i="1"/>
  <c r="U602" i="1"/>
  <c r="U574" i="1"/>
  <c r="U617" i="1"/>
  <c r="U595" i="1"/>
  <c r="U561" i="1"/>
  <c r="U614" i="1"/>
  <c r="U587" i="1"/>
  <c r="U571" i="1"/>
  <c r="U597" i="1"/>
  <c r="U579" i="1"/>
  <c r="U572" i="1"/>
  <c r="U568" i="1"/>
  <c r="U589" i="1"/>
  <c r="U605" i="1"/>
  <c r="U566" i="1"/>
  <c r="U610" i="1"/>
  <c r="U576" i="1"/>
  <c r="U609" i="1"/>
  <c r="U624" i="1"/>
  <c r="U598" i="1"/>
  <c r="U583" i="1"/>
  <c r="U611" i="1"/>
  <c r="U581" i="1"/>
  <c r="U594" i="1"/>
  <c r="U627" i="1"/>
  <c r="U586" i="1"/>
  <c r="U573" i="1"/>
  <c r="U584" i="1"/>
  <c r="U619" i="1"/>
  <c r="U604" i="1"/>
  <c r="U585" i="1"/>
  <c r="U563" i="1"/>
  <c r="U596" i="1"/>
  <c r="U768" i="1"/>
  <c r="U771" i="1"/>
  <c r="U758" i="1"/>
  <c r="U760" i="1"/>
  <c r="U767" i="1"/>
  <c r="U773" i="1"/>
  <c r="U744" i="1"/>
  <c r="U762" i="1"/>
  <c r="U761" i="1"/>
  <c r="U770" i="1"/>
  <c r="U759" i="1"/>
  <c r="U763" i="1"/>
  <c r="U764" i="1"/>
  <c r="U769" i="1"/>
  <c r="U766" i="1"/>
  <c r="U765" i="1"/>
  <c r="U756" i="1"/>
  <c r="U772" i="1"/>
  <c r="U739" i="1"/>
  <c r="U754" i="1"/>
  <c r="U733" i="1"/>
  <c r="U731" i="1"/>
  <c r="U752" i="1"/>
  <c r="U734" i="1"/>
  <c r="U749" i="1"/>
  <c r="U736" i="1"/>
  <c r="U730" i="1"/>
  <c r="U747" i="1"/>
  <c r="U745" i="1"/>
  <c r="U748" i="1"/>
  <c r="U757" i="1"/>
  <c r="U738" i="1"/>
  <c r="U746" i="1"/>
  <c r="U737" i="1"/>
  <c r="U732" i="1"/>
  <c r="U728" i="1"/>
  <c r="U750" i="1"/>
  <c r="U740" i="1"/>
  <c r="U755" i="1"/>
  <c r="U751" i="1"/>
  <c r="U743" i="1"/>
  <c r="U753" i="1"/>
  <c r="U742" i="1"/>
  <c r="U735" i="1"/>
  <c r="U729" i="1"/>
  <c r="U741" i="1"/>
  <c r="U727" i="1"/>
  <c r="U721" i="1"/>
  <c r="U718" i="1"/>
  <c r="U722" i="1"/>
  <c r="U725" i="1"/>
  <c r="U719" i="1"/>
  <c r="U724" i="1"/>
  <c r="U726" i="1"/>
  <c r="U723" i="1"/>
  <c r="U720" i="1"/>
  <c r="U717" i="1"/>
  <c r="U713" i="1"/>
  <c r="U715" i="1"/>
  <c r="U716" i="1"/>
  <c r="U714" i="1"/>
  <c r="U712" i="1"/>
  <c r="U774" i="1"/>
  <c r="U820" i="1"/>
  <c r="U788" i="1"/>
  <c r="U818" i="1"/>
  <c r="U819" i="1"/>
  <c r="U816" i="1"/>
  <c r="U813" i="1"/>
  <c r="U810" i="1"/>
  <c r="U809" i="1"/>
  <c r="U815" i="1"/>
  <c r="U817" i="1"/>
  <c r="U812" i="1"/>
  <c r="U814" i="1"/>
  <c r="U811" i="1"/>
  <c r="U808" i="1"/>
  <c r="U783" i="1"/>
  <c r="U782" i="1"/>
  <c r="U791" i="1"/>
  <c r="U803" i="1"/>
  <c r="U801" i="1"/>
  <c r="U790" i="1"/>
  <c r="U798" i="1"/>
  <c r="U805" i="1"/>
  <c r="U776" i="1"/>
  <c r="U799" i="1"/>
  <c r="U785" i="1"/>
  <c r="U780" i="1"/>
  <c r="U800" i="1"/>
  <c r="U779" i="1"/>
  <c r="U802" i="1"/>
  <c r="U792" i="1"/>
  <c r="U787" i="1"/>
  <c r="U806" i="1"/>
  <c r="U797" i="1"/>
  <c r="U784" i="1"/>
  <c r="U777" i="1"/>
  <c r="U781" i="1"/>
  <c r="U778" i="1"/>
  <c r="U775" i="1"/>
  <c r="U794" i="1"/>
  <c r="U804" i="1"/>
  <c r="U793" i="1"/>
  <c r="U796" i="1"/>
  <c r="U807" i="1"/>
  <c r="U786" i="1"/>
  <c r="U795" i="1"/>
  <c r="U789" i="1"/>
  <c r="U863" i="1"/>
  <c r="U864" i="1"/>
  <c r="U868" i="1"/>
  <c r="U872" i="1"/>
  <c r="U871" i="1"/>
  <c r="U870" i="1"/>
  <c r="U874" i="1"/>
  <c r="U866" i="1"/>
  <c r="U861" i="1"/>
  <c r="U859" i="1"/>
  <c r="U862" i="1"/>
  <c r="U860" i="1"/>
  <c r="U858" i="1"/>
  <c r="U867" i="1"/>
  <c r="U857" i="1"/>
  <c r="U873" i="1"/>
  <c r="U876" i="1"/>
  <c r="U875" i="1"/>
  <c r="U869" i="1"/>
  <c r="U865" i="1"/>
  <c r="U855" i="1"/>
  <c r="U847" i="1"/>
  <c r="U839" i="1"/>
  <c r="U842" i="1"/>
  <c r="U844" i="1"/>
  <c r="U849" i="1"/>
  <c r="U845" i="1"/>
  <c r="U840" i="1"/>
  <c r="U853" i="1"/>
  <c r="U854" i="1"/>
  <c r="U846" i="1"/>
  <c r="U841" i="1"/>
  <c r="U837" i="1"/>
  <c r="U851" i="1"/>
  <c r="U848" i="1"/>
  <c r="U843" i="1"/>
  <c r="U856" i="1"/>
  <c r="U850" i="1"/>
  <c r="U836" i="1"/>
  <c r="U822" i="1"/>
  <c r="U833" i="1"/>
  <c r="U826" i="1"/>
  <c r="U823" i="1"/>
  <c r="U821" i="1"/>
  <c r="U828" i="1"/>
  <c r="U830" i="1"/>
  <c r="U831" i="1"/>
  <c r="U838" i="1"/>
  <c r="U852" i="1"/>
  <c r="U834" i="1"/>
  <c r="U832" i="1"/>
  <c r="U825" i="1"/>
  <c r="U829" i="1"/>
  <c r="U835" i="1"/>
  <c r="U824" i="1"/>
  <c r="U827" i="1"/>
  <c r="U881" i="1"/>
  <c r="U924" i="1"/>
  <c r="U892" i="1"/>
  <c r="U893" i="1"/>
  <c r="U916" i="1"/>
  <c r="U885" i="1"/>
  <c r="U914" i="1"/>
  <c r="U929" i="1"/>
  <c r="U911" i="1"/>
  <c r="U889" i="1"/>
  <c r="U940" i="1"/>
  <c r="U934" i="1"/>
  <c r="U931" i="1"/>
  <c r="U894" i="1"/>
  <c r="U898" i="1"/>
  <c r="U908" i="1"/>
  <c r="U884" i="1"/>
  <c r="U886" i="1"/>
  <c r="U938" i="1"/>
  <c r="U897" i="1"/>
  <c r="U882" i="1"/>
  <c r="U939" i="1"/>
  <c r="U928" i="1"/>
  <c r="U891" i="1"/>
  <c r="U925" i="1"/>
  <c r="U921" i="1"/>
  <c r="U906" i="1"/>
  <c r="U919" i="1"/>
  <c r="U880" i="1"/>
  <c r="U896" i="1"/>
  <c r="U917" i="1"/>
  <c r="U927" i="1"/>
  <c r="U883" i="1"/>
  <c r="U932" i="1"/>
  <c r="U902" i="1"/>
  <c r="U923" i="1"/>
  <c r="U887" i="1"/>
  <c r="U937" i="1"/>
  <c r="U915" i="1"/>
  <c r="U890" i="1"/>
  <c r="U904" i="1"/>
  <c r="U903" i="1"/>
  <c r="U899" i="1"/>
  <c r="U910" i="1"/>
  <c r="U905" i="1"/>
  <c r="U936" i="1"/>
  <c r="U909" i="1"/>
  <c r="U913" i="1"/>
  <c r="U922" i="1"/>
  <c r="U912" i="1"/>
  <c r="U926" i="1"/>
  <c r="U895" i="1"/>
  <c r="U907" i="1"/>
  <c r="U901" i="1"/>
  <c r="U920" i="1"/>
  <c r="U888" i="1"/>
  <c r="U918" i="1"/>
  <c r="U900" i="1"/>
  <c r="U930" i="1"/>
  <c r="U941" i="1"/>
  <c r="U935" i="1"/>
  <c r="U933" i="1"/>
  <c r="U943" i="1"/>
  <c r="U878" i="1"/>
  <c r="U942" i="1"/>
  <c r="U879" i="1"/>
  <c r="U877" i="1"/>
  <c r="U1319" i="1"/>
  <c r="U1333" i="1"/>
  <c r="U1311" i="1"/>
  <c r="U1313" i="1"/>
  <c r="U1307" i="1"/>
  <c r="U1334" i="1"/>
  <c r="U1305" i="1"/>
  <c r="U1322" i="1"/>
  <c r="U1107" i="1"/>
  <c r="U1126" i="1"/>
  <c r="U1045" i="1"/>
  <c r="U1332" i="1"/>
  <c r="U1338" i="1"/>
  <c r="U1317" i="1"/>
  <c r="U1308" i="1"/>
  <c r="U1326" i="1"/>
  <c r="U1321" i="1"/>
  <c r="U1315" i="1"/>
  <c r="U1316" i="1"/>
  <c r="U1318" i="1"/>
  <c r="U1323" i="1"/>
  <c r="U1324" i="1"/>
  <c r="U1337" i="1"/>
  <c r="U1302" i="1"/>
  <c r="U1339" i="1"/>
  <c r="U1331" i="1"/>
  <c r="U1310" i="1"/>
  <c r="U1325" i="1"/>
  <c r="U1330" i="1"/>
  <c r="U1327" i="1"/>
  <c r="U1309" i="1"/>
  <c r="U1329" i="1"/>
  <c r="U1335" i="1"/>
  <c r="U1320" i="1"/>
  <c r="U1314" i="1"/>
  <c r="U1336" i="1"/>
  <c r="U1283" i="1"/>
  <c r="U1053" i="1"/>
  <c r="U1079" i="1"/>
  <c r="U1054" i="1"/>
  <c r="U1298" i="1"/>
  <c r="U1051" i="1"/>
  <c r="U1271" i="1"/>
  <c r="U1187" i="1"/>
  <c r="U1137" i="1"/>
  <c r="U1087" i="1"/>
  <c r="U1050" i="1"/>
  <c r="U1047" i="1"/>
  <c r="U1116" i="1"/>
  <c r="U1289" i="1"/>
  <c r="U1052" i="1"/>
  <c r="U1101" i="1"/>
  <c r="U1059" i="1"/>
  <c r="U1108" i="1"/>
  <c r="U1288" i="1"/>
  <c r="U1057" i="1"/>
  <c r="U1282" i="1"/>
  <c r="U1285" i="1"/>
  <c r="U1091" i="1"/>
  <c r="U1195" i="1"/>
  <c r="U1295" i="1"/>
  <c r="U1160" i="1"/>
  <c r="U1286" i="1"/>
  <c r="U1185" i="1"/>
  <c r="U1243" i="1"/>
  <c r="U1257" i="1"/>
  <c r="U1100" i="1"/>
  <c r="U1112" i="1"/>
  <c r="U1075" i="1"/>
  <c r="U1078" i="1"/>
  <c r="U1179" i="1"/>
  <c r="U1065" i="1"/>
  <c r="U1049" i="1"/>
  <c r="U1150" i="1"/>
  <c r="U1109" i="1"/>
  <c r="U1060" i="1"/>
  <c r="U1178" i="1"/>
  <c r="U1279" i="1"/>
  <c r="U1103" i="1"/>
  <c r="U1076" i="1"/>
  <c r="U1056" i="1"/>
  <c r="U1191" i="1"/>
  <c r="U1077" i="1"/>
  <c r="U1115" i="1"/>
  <c r="U1094" i="1"/>
  <c r="U1297" i="1"/>
  <c r="U1171" i="1"/>
  <c r="U1154" i="1"/>
  <c r="U1063" i="1"/>
  <c r="U1263" i="1"/>
  <c r="U1290" i="1"/>
  <c r="U1095" i="1"/>
  <c r="U1113" i="1"/>
  <c r="U1173" i="1"/>
  <c r="U1165" i="1"/>
  <c r="U1080" i="1"/>
  <c r="U1166" i="1"/>
  <c r="U1251" i="1"/>
  <c r="U1239" i="1"/>
  <c r="U1162" i="1"/>
  <c r="U1090" i="1"/>
  <c r="U1114" i="1"/>
  <c r="U1097" i="1"/>
  <c r="U1284" i="1"/>
  <c r="U1124" i="1"/>
  <c r="U1066" i="1"/>
  <c r="U1071" i="1"/>
  <c r="U1328" i="1"/>
  <c r="U1106" i="1"/>
  <c r="U1062" i="1"/>
  <c r="U1142" i="1"/>
  <c r="U1234" i="1"/>
  <c r="U1055" i="1"/>
  <c r="U1081" i="1"/>
  <c r="U1111" i="1"/>
  <c r="U1048" i="1"/>
  <c r="U1089" i="1"/>
  <c r="U1277" i="1"/>
  <c r="U1294" i="1"/>
  <c r="U1152" i="1"/>
  <c r="U1074" i="1"/>
  <c r="U1291" i="1"/>
  <c r="U1293" i="1"/>
  <c r="U1151" i="1"/>
  <c r="U1176" i="1"/>
  <c r="U1144" i="1"/>
  <c r="U1267" i="1"/>
  <c r="U1119" i="1"/>
  <c r="U1264" i="1"/>
  <c r="U1156" i="1"/>
  <c r="U1202" i="1"/>
  <c r="U1259" i="1"/>
  <c r="U1136" i="1"/>
  <c r="U1225" i="1"/>
  <c r="U1248" i="1"/>
  <c r="U1209" i="1"/>
  <c r="U1157" i="1"/>
  <c r="U1183" i="1"/>
  <c r="U1218" i="1"/>
  <c r="U1249" i="1"/>
  <c r="U1153" i="1"/>
  <c r="U1276" i="1"/>
  <c r="U1182" i="1"/>
  <c r="U1221" i="1"/>
  <c r="U1213" i="1"/>
  <c r="U1198" i="1"/>
  <c r="U1199" i="1"/>
  <c r="U1122" i="1"/>
  <c r="U1226" i="1"/>
  <c r="U1256" i="1"/>
  <c r="U1058" i="1"/>
  <c r="U1118" i="1"/>
  <c r="U1244" i="1"/>
  <c r="U1174" i="1"/>
  <c r="U1280" i="1"/>
  <c r="U1123" i="1"/>
  <c r="U1148" i="1"/>
  <c r="U1132" i="1"/>
  <c r="U1211" i="1"/>
  <c r="U1147" i="1"/>
  <c r="U1197" i="1"/>
  <c r="U1168" i="1"/>
  <c r="U1082" i="1"/>
  <c r="U1266" i="1"/>
  <c r="U1210" i="1"/>
  <c r="U1096" i="1"/>
  <c r="U1061" i="1"/>
  <c r="U1139" i="1"/>
  <c r="U1084" i="1"/>
  <c r="U1233" i="1"/>
  <c r="U1105" i="1"/>
  <c r="U1069" i="1"/>
  <c r="U1099" i="1"/>
  <c r="U1196" i="1"/>
  <c r="U1228" i="1"/>
  <c r="U1269" i="1"/>
  <c r="U1250" i="1"/>
  <c r="U1194" i="1"/>
  <c r="U1245" i="1"/>
  <c r="U1073" i="1"/>
  <c r="U1155" i="1"/>
  <c r="U1143" i="1"/>
  <c r="U1272" i="1"/>
  <c r="U1088" i="1"/>
  <c r="U1212" i="1"/>
  <c r="U1254" i="1"/>
  <c r="U1138" i="1"/>
  <c r="U1236" i="1"/>
  <c r="U1240" i="1"/>
  <c r="U1186" i="1"/>
  <c r="U1067" i="1"/>
  <c r="U1177" i="1"/>
  <c r="U1220" i="1"/>
  <c r="U1092" i="1"/>
  <c r="U1217" i="1"/>
  <c r="U1121" i="1"/>
  <c r="U1242" i="1"/>
  <c r="U1125" i="1"/>
  <c r="U1273" i="1"/>
  <c r="U1128" i="1"/>
  <c r="U1184" i="1"/>
  <c r="U1235" i="1"/>
  <c r="U1064" i="1"/>
  <c r="U1135" i="1"/>
  <c r="U1163" i="1"/>
  <c r="U1085" i="1"/>
  <c r="U1230" i="1"/>
  <c r="U1145" i="1"/>
  <c r="U1227" i="1"/>
  <c r="U1149" i="1"/>
  <c r="U1133" i="1"/>
  <c r="U1161" i="1"/>
  <c r="U1281" i="1"/>
  <c r="U1070" i="1"/>
  <c r="U1219" i="1"/>
  <c r="U1158" i="1"/>
  <c r="U1215" i="1"/>
  <c r="U1140" i="1"/>
  <c r="U1141" i="1"/>
  <c r="U1072" i="1"/>
  <c r="U1241" i="1"/>
  <c r="U1175" i="1"/>
  <c r="U1255" i="1"/>
  <c r="U1083" i="1"/>
  <c r="U1216" i="1"/>
  <c r="U1237" i="1"/>
  <c r="U1204" i="1"/>
  <c r="U1253" i="1"/>
  <c r="U1068" i="1"/>
  <c r="U1200" i="1"/>
  <c r="U1229" i="1"/>
  <c r="U1262" i="1"/>
  <c r="U1205" i="1"/>
  <c r="U1170" i="1"/>
  <c r="U1181" i="1"/>
  <c r="U1278" i="1"/>
  <c r="U1134" i="1"/>
  <c r="U1189" i="1"/>
  <c r="U1117" i="1"/>
  <c r="U1193" i="1"/>
  <c r="U1203" i="1"/>
  <c r="U1159" i="1"/>
  <c r="U1131" i="1"/>
  <c r="U1247" i="1"/>
  <c r="U1232" i="1"/>
  <c r="U1164" i="1"/>
  <c r="U1127" i="1"/>
  <c r="U1223" i="1"/>
  <c r="U1169" i="1"/>
  <c r="U1167" i="1"/>
  <c r="U1258" i="1"/>
  <c r="U1172" i="1"/>
  <c r="U1208" i="1"/>
  <c r="U1192" i="1"/>
  <c r="U1086" i="1"/>
  <c r="U1188" i="1"/>
  <c r="U1120" i="1"/>
  <c r="U1224" i="1"/>
  <c r="U1231" i="1"/>
  <c r="U1190" i="1"/>
  <c r="U1102" i="1"/>
  <c r="U1270" i="1"/>
  <c r="U1261" i="1"/>
  <c r="U1040" i="1"/>
  <c r="U1039" i="1"/>
  <c r="U1312" i="1"/>
  <c r="U1206" i="1"/>
  <c r="U1265" i="1"/>
  <c r="U1238" i="1"/>
  <c r="U1130" i="1"/>
  <c r="U1201" i="1"/>
  <c r="U1275" i="1"/>
  <c r="U1038" i="1"/>
  <c r="U1036" i="1"/>
  <c r="U1042" i="1"/>
  <c r="U1044" i="1"/>
  <c r="U1041" i="1"/>
  <c r="U1037" i="1"/>
  <c r="U1104" i="1"/>
  <c r="U1129" i="1"/>
  <c r="U1260" i="1"/>
  <c r="U1274" i="1"/>
  <c r="U1246" i="1"/>
  <c r="U1207" i="1"/>
  <c r="U1110" i="1"/>
  <c r="U1146" i="1"/>
  <c r="U1304" i="1"/>
  <c r="U1306" i="1"/>
  <c r="U1303" i="1"/>
  <c r="U1300" i="1"/>
  <c r="U1301" i="1"/>
  <c r="U1287" i="1"/>
  <c r="U1222" i="1"/>
  <c r="U1296" i="1"/>
  <c r="U1299" i="1"/>
  <c r="U1292" i="1"/>
  <c r="U1252" i="1"/>
  <c r="U1046" i="1"/>
  <c r="U1214" i="1"/>
  <c r="U1268" i="1"/>
  <c r="U1043" i="1"/>
  <c r="U1093" i="1"/>
  <c r="U1180" i="1"/>
  <c r="U1098" i="1"/>
  <c r="U1020" i="1"/>
  <c r="U1034" i="1"/>
  <c r="U986" i="1"/>
  <c r="U1011" i="1"/>
  <c r="U1026" i="1"/>
  <c r="U1027" i="1"/>
  <c r="U1017" i="1"/>
  <c r="U1023" i="1"/>
  <c r="U1018" i="1"/>
  <c r="U1014" i="1"/>
  <c r="U1002" i="1"/>
  <c r="U1019" i="1"/>
  <c r="U1035" i="1"/>
  <c r="U1009" i="1"/>
  <c r="U1024" i="1"/>
  <c r="U1022" i="1"/>
  <c r="U1007" i="1"/>
  <c r="U993" i="1"/>
  <c r="U1032" i="1"/>
  <c r="U999" i="1"/>
  <c r="U997" i="1"/>
  <c r="U1030" i="1"/>
  <c r="U1013" i="1"/>
  <c r="U1012" i="1"/>
  <c r="U1031" i="1"/>
  <c r="U1003" i="1"/>
  <c r="U1001" i="1"/>
  <c r="U961" i="1"/>
  <c r="U972" i="1"/>
  <c r="U962" i="1"/>
  <c r="U982" i="1"/>
  <c r="U964" i="1"/>
  <c r="U955" i="1"/>
  <c r="U984" i="1"/>
  <c r="U957" i="1"/>
  <c r="U988" i="1"/>
  <c r="U954" i="1"/>
  <c r="U989" i="1"/>
  <c r="U975" i="1"/>
  <c r="U953" i="1"/>
  <c r="U978" i="1"/>
  <c r="U966" i="1"/>
  <c r="U990" i="1"/>
  <c r="U971" i="1"/>
  <c r="U968" i="1"/>
  <c r="U1005" i="1"/>
  <c r="U1016" i="1"/>
  <c r="U1008" i="1"/>
  <c r="U1006" i="1"/>
  <c r="U1004" i="1"/>
  <c r="U1015" i="1"/>
  <c r="U1029" i="1"/>
  <c r="U1033" i="1"/>
  <c r="U1010" i="1"/>
  <c r="U1028" i="1"/>
  <c r="U1021" i="1"/>
  <c r="U969" i="1"/>
  <c r="U973" i="1"/>
  <c r="U994" i="1"/>
  <c r="U983" i="1"/>
  <c r="U998" i="1"/>
  <c r="U991" i="1"/>
  <c r="U992" i="1"/>
  <c r="U1000" i="1"/>
  <c r="U956" i="1"/>
  <c r="U987" i="1"/>
  <c r="U996" i="1"/>
  <c r="U976" i="1"/>
  <c r="U985" i="1"/>
  <c r="U1025" i="1"/>
  <c r="U980" i="1"/>
  <c r="U967" i="1"/>
  <c r="U959" i="1"/>
  <c r="U974" i="1"/>
  <c r="U960" i="1"/>
  <c r="U995" i="1"/>
  <c r="U965" i="1"/>
  <c r="U963" i="1"/>
  <c r="U979" i="1"/>
  <c r="U977" i="1"/>
  <c r="U970" i="1"/>
  <c r="U945" i="1"/>
  <c r="U946" i="1"/>
  <c r="U958" i="1"/>
  <c r="U981" i="1"/>
  <c r="U949" i="1"/>
  <c r="U950" i="1"/>
  <c r="U951" i="1"/>
  <c r="U944" i="1"/>
  <c r="U952" i="1"/>
  <c r="U948" i="1"/>
  <c r="U947" i="1"/>
  <c r="U1390" i="1"/>
  <c r="U1392" i="1"/>
  <c r="U1391" i="1"/>
  <c r="U1378" i="1"/>
  <c r="U1379" i="1"/>
  <c r="U1381" i="1"/>
  <c r="U1362" i="1"/>
  <c r="U1387" i="1"/>
  <c r="U1364" i="1"/>
  <c r="U1357" i="1"/>
  <c r="U1382" i="1"/>
  <c r="U1359" i="1"/>
  <c r="U1386" i="1"/>
  <c r="U1353" i="1"/>
  <c r="U1351" i="1"/>
  <c r="U1375" i="1"/>
  <c r="U1352" i="1"/>
  <c r="U1344" i="1"/>
  <c r="U1372" i="1"/>
  <c r="U1384" i="1"/>
  <c r="U1363" i="1"/>
  <c r="U1345" i="1"/>
  <c r="U1373" i="1"/>
  <c r="U1354" i="1"/>
  <c r="U1360" i="1"/>
  <c r="U1383" i="1"/>
  <c r="U1365" i="1"/>
  <c r="U1370" i="1"/>
  <c r="U1347" i="1"/>
  <c r="U1358" i="1"/>
  <c r="U1355" i="1"/>
  <c r="U1368" i="1"/>
  <c r="U1367" i="1"/>
  <c r="U1376" i="1"/>
  <c r="U1348" i="1"/>
  <c r="U1356" i="1"/>
  <c r="U1366" i="1"/>
  <c r="U1377" i="1"/>
  <c r="U1388" i="1"/>
  <c r="U1349" i="1"/>
  <c r="U1371" i="1"/>
  <c r="U1385" i="1"/>
  <c r="U1343" i="1"/>
  <c r="U1369" i="1"/>
  <c r="U1389" i="1"/>
  <c r="U1380" i="1"/>
  <c r="U1346" i="1"/>
  <c r="U1350" i="1"/>
  <c r="U1361" i="1"/>
  <c r="U1374" i="1"/>
  <c r="U1342" i="1"/>
  <c r="U1341" i="1"/>
  <c r="U1340" i="1"/>
  <c r="U1478" i="1"/>
  <c r="U1399" i="1"/>
  <c r="U1481" i="1"/>
  <c r="U1483" i="1"/>
  <c r="U1477" i="1"/>
  <c r="U1479" i="1"/>
  <c r="U1476" i="1"/>
  <c r="U1485" i="1"/>
  <c r="U1480" i="1"/>
  <c r="U1474" i="1"/>
  <c r="U1486" i="1"/>
  <c r="U1489" i="1"/>
  <c r="U1488" i="1"/>
  <c r="U1490" i="1"/>
  <c r="U1482" i="1"/>
  <c r="U1487" i="1"/>
  <c r="U1430" i="1"/>
  <c r="U1475" i="1"/>
  <c r="U1432" i="1"/>
  <c r="U1465" i="1"/>
  <c r="U1431" i="1"/>
  <c r="U1429" i="1"/>
  <c r="U1457" i="1"/>
  <c r="U1441" i="1"/>
  <c r="U1428" i="1"/>
  <c r="U1426" i="1"/>
  <c r="U1464" i="1"/>
  <c r="U1425" i="1"/>
  <c r="U1447" i="1"/>
  <c r="U1443" i="1"/>
  <c r="U1434" i="1"/>
  <c r="U1427" i="1"/>
  <c r="U1451" i="1"/>
  <c r="U1469" i="1"/>
  <c r="U1445" i="1"/>
  <c r="U1456" i="1"/>
  <c r="U1439" i="1"/>
  <c r="U1436" i="1"/>
  <c r="U1440" i="1"/>
  <c r="U1442" i="1"/>
  <c r="U1437" i="1"/>
  <c r="U1435" i="1"/>
  <c r="U1446" i="1"/>
  <c r="U1444" i="1"/>
  <c r="U1454" i="1"/>
  <c r="U1438" i="1"/>
  <c r="U1433" i="1"/>
  <c r="U1472" i="1"/>
  <c r="U1471" i="1"/>
  <c r="U1470" i="1"/>
  <c r="U1448" i="1"/>
  <c r="U1463" i="1"/>
  <c r="U1466" i="1"/>
  <c r="U1458" i="1"/>
  <c r="U1452" i="1"/>
  <c r="U1460" i="1"/>
  <c r="U1459" i="1"/>
  <c r="U1450" i="1"/>
  <c r="U1455" i="1"/>
  <c r="U1449" i="1"/>
  <c r="U1467" i="1"/>
  <c r="U1423" i="1"/>
  <c r="U1453" i="1"/>
  <c r="U1424" i="1"/>
  <c r="U1461" i="1"/>
  <c r="U1462" i="1"/>
  <c r="U1468" i="1"/>
  <c r="U1405" i="1"/>
  <c r="U1402" i="1"/>
  <c r="U1400" i="1"/>
  <c r="U1393" i="1"/>
  <c r="U1404" i="1"/>
  <c r="U1396" i="1"/>
  <c r="U1407" i="1"/>
  <c r="U1395" i="1"/>
  <c r="U1416" i="1"/>
  <c r="U1401" i="1"/>
  <c r="U1418" i="1"/>
  <c r="U1422" i="1"/>
  <c r="U1420" i="1"/>
  <c r="U1397" i="1"/>
  <c r="U1411" i="1"/>
  <c r="U1417" i="1"/>
  <c r="U1408" i="1"/>
  <c r="U1421" i="1"/>
  <c r="U1415" i="1"/>
  <c r="U1412" i="1"/>
  <c r="U1409" i="1"/>
  <c r="U1398" i="1"/>
  <c r="U1410" i="1"/>
  <c r="U1406" i="1"/>
  <c r="U1413" i="1"/>
  <c r="U1419" i="1"/>
  <c r="U1394" i="1"/>
  <c r="U1414" i="1"/>
  <c r="U1403" i="1"/>
  <c r="U1484" i="1"/>
  <c r="U1491" i="1"/>
  <c r="U1473" i="1"/>
  <c r="U1547" i="1"/>
  <c r="U1538" i="1"/>
  <c r="U1566" i="1"/>
  <c r="U1544" i="1"/>
  <c r="U1592" i="1"/>
  <c r="U1575" i="1"/>
  <c r="U1494" i="1"/>
  <c r="U1496" i="1"/>
  <c r="U1493" i="1"/>
  <c r="U1492" i="1"/>
  <c r="U1498" i="1"/>
  <c r="U1500" i="1"/>
  <c r="U1495" i="1"/>
  <c r="U1499" i="1"/>
  <c r="U1497" i="1"/>
  <c r="U1568" i="1"/>
  <c r="U1560" i="1"/>
  <c r="U1594" i="1"/>
  <c r="U1536" i="1"/>
  <c r="U1589" i="1"/>
  <c r="U1593" i="1"/>
  <c r="U1552" i="1"/>
  <c r="U1577" i="1"/>
  <c r="U1571" i="1"/>
  <c r="U1569" i="1"/>
  <c r="U1591" i="1"/>
  <c r="U1588" i="1"/>
  <c r="U1546" i="1"/>
  <c r="U1531" i="1"/>
  <c r="U1580" i="1"/>
  <c r="U1558" i="1"/>
  <c r="U1587" i="1"/>
  <c r="U1574" i="1"/>
  <c r="U1516" i="1"/>
  <c r="U1563" i="1"/>
  <c r="U1565" i="1"/>
  <c r="U1570" i="1"/>
  <c r="U1554" i="1"/>
  <c r="U1586" i="1"/>
  <c r="U1573" i="1"/>
  <c r="U1519" i="1"/>
  <c r="U1559" i="1"/>
  <c r="U1557" i="1"/>
  <c r="U1584" i="1"/>
  <c r="U1534" i="1"/>
  <c r="U1595" i="1"/>
  <c r="U1525" i="1"/>
  <c r="U1581" i="1"/>
  <c r="U1579" i="1"/>
  <c r="U1561" i="1"/>
  <c r="U1548" i="1"/>
  <c r="U1556" i="1"/>
  <c r="U1549" i="1"/>
  <c r="U1567" i="1"/>
  <c r="U1542" i="1"/>
  <c r="U1530" i="1"/>
  <c r="U1572" i="1"/>
  <c r="U1532" i="1"/>
  <c r="U1551" i="1"/>
  <c r="U1585" i="1"/>
  <c r="U1539" i="1"/>
  <c r="U1576" i="1"/>
  <c r="U1590" i="1"/>
  <c r="U1545" i="1"/>
  <c r="U1555" i="1"/>
  <c r="U1598" i="1"/>
  <c r="U1533" i="1"/>
  <c r="U1596" i="1"/>
  <c r="U1582" i="1"/>
  <c r="U1553" i="1"/>
  <c r="U1514" i="1"/>
  <c r="U1522" i="1"/>
  <c r="U1597" i="1"/>
  <c r="U1503" i="1"/>
  <c r="U1562" i="1"/>
  <c r="U1512" i="1"/>
  <c r="U1529" i="1"/>
  <c r="U1543" i="1"/>
  <c r="U1509" i="1"/>
  <c r="U1520" i="1"/>
  <c r="U1599" i="1"/>
  <c r="U1504" i="1"/>
  <c r="U1507" i="1"/>
  <c r="U1501" i="1"/>
  <c r="U1524" i="1"/>
  <c r="U1537" i="1"/>
  <c r="U1600" i="1"/>
  <c r="U1513" i="1"/>
  <c r="U1521" i="1"/>
  <c r="U1517" i="1"/>
  <c r="U1511" i="1"/>
  <c r="U1527" i="1"/>
  <c r="U1528" i="1"/>
  <c r="U1564" i="1"/>
  <c r="U1508" i="1"/>
  <c r="U1523" i="1"/>
  <c r="U1583" i="1"/>
  <c r="U1550" i="1"/>
  <c r="U1505" i="1"/>
  <c r="U1510" i="1"/>
  <c r="U1518" i="1"/>
  <c r="U1535" i="1"/>
  <c r="U1540" i="1"/>
  <c r="U1578" i="1"/>
  <c r="U1526" i="1"/>
  <c r="U1541" i="1"/>
  <c r="U1515" i="1"/>
  <c r="U1502" i="1"/>
  <c r="U1506" i="1"/>
  <c r="U1723" i="1"/>
  <c r="U1681" i="1"/>
  <c r="U1722" i="1"/>
  <c r="U1720" i="1"/>
  <c r="U1687" i="1"/>
  <c r="U1713" i="1"/>
  <c r="U1692" i="1"/>
  <c r="U1716" i="1"/>
  <c r="U1679" i="1"/>
  <c r="U1680" i="1"/>
  <c r="U1706" i="1"/>
  <c r="U1690" i="1"/>
  <c r="U1689" i="1"/>
  <c r="U1701" i="1"/>
  <c r="U1700" i="1"/>
  <c r="U1709" i="1"/>
  <c r="U1699" i="1"/>
  <c r="U1677" i="1"/>
  <c r="U1688" i="1"/>
  <c r="U1683" i="1"/>
  <c r="U1705" i="1"/>
  <c r="U1698" i="1"/>
  <c r="U1682" i="1"/>
  <c r="U1684" i="1"/>
  <c r="U1695" i="1"/>
  <c r="U1710" i="1"/>
  <c r="U1697" i="1"/>
  <c r="U1712" i="1"/>
  <c r="U1707" i="1"/>
  <c r="U1718" i="1"/>
  <c r="U1696" i="1"/>
  <c r="U1711" i="1"/>
  <c r="U1703" i="1"/>
  <c r="U1721" i="1"/>
  <c r="U1694" i="1"/>
  <c r="U1715" i="1"/>
  <c r="U1708" i="1"/>
  <c r="U1704" i="1"/>
  <c r="U1691" i="1"/>
  <c r="U1714" i="1"/>
  <c r="U1717" i="1"/>
  <c r="U1702" i="1"/>
  <c r="U1693" i="1"/>
  <c r="U1719" i="1"/>
  <c r="U1686" i="1"/>
  <c r="U1676" i="1"/>
  <c r="U1678" i="1"/>
  <c r="U1685" i="1"/>
  <c r="U1675" i="1"/>
  <c r="U1673" i="1"/>
  <c r="U1670" i="1"/>
  <c r="U1674" i="1"/>
  <c r="U1671" i="1"/>
  <c r="U1672" i="1"/>
  <c r="U1635" i="1"/>
  <c r="U1604" i="1"/>
  <c r="U1663" i="1"/>
  <c r="U1626" i="1"/>
  <c r="U1645" i="1"/>
  <c r="U1640" i="1"/>
  <c r="U1606" i="1"/>
  <c r="U1646" i="1"/>
  <c r="U1659" i="1"/>
  <c r="U1628" i="1"/>
  <c r="U1647" i="1"/>
  <c r="U1607" i="1"/>
  <c r="U1638" i="1"/>
  <c r="U1665" i="1"/>
  <c r="U1667" i="1"/>
  <c r="U1662" i="1"/>
  <c r="U1657" i="1"/>
  <c r="U1652" i="1"/>
  <c r="U1609" i="1"/>
  <c r="U1627" i="1"/>
  <c r="U1602" i="1"/>
  <c r="U1636" i="1"/>
  <c r="U1634" i="1"/>
  <c r="U1661" i="1"/>
  <c r="U1603" i="1"/>
  <c r="U1642" i="1"/>
  <c r="U1605" i="1"/>
  <c r="U1639" i="1"/>
  <c r="U1623" i="1"/>
  <c r="U1650" i="1"/>
  <c r="U1621" i="1"/>
  <c r="U1615" i="1"/>
  <c r="U1658" i="1"/>
  <c r="U1617" i="1"/>
  <c r="U1656" i="1"/>
  <c r="U1619" i="1"/>
  <c r="U1654" i="1"/>
  <c r="U1651" i="1"/>
  <c r="U1648" i="1"/>
  <c r="U1637" i="1"/>
  <c r="U1655" i="1"/>
  <c r="U1653" i="1"/>
  <c r="U1644" i="1"/>
  <c r="U1664" i="1"/>
  <c r="U1643" i="1"/>
  <c r="U1632" i="1"/>
  <c r="U1649" i="1"/>
  <c r="U1601" i="1"/>
  <c r="U1641" i="1"/>
  <c r="U1630" i="1"/>
  <c r="U1608" i="1"/>
  <c r="U1624" i="1"/>
  <c r="U1633" i="1"/>
  <c r="U1614" i="1"/>
  <c r="U1669" i="1"/>
  <c r="U1622" i="1"/>
  <c r="U1610" i="1"/>
  <c r="U1612" i="1"/>
  <c r="U1625" i="1"/>
  <c r="U1660" i="1"/>
  <c r="U1618" i="1"/>
  <c r="U1613" i="1"/>
  <c r="U1631" i="1"/>
  <c r="U1616" i="1"/>
  <c r="U1629" i="1"/>
  <c r="U1620" i="1"/>
  <c r="U1666" i="1"/>
  <c r="U1611" i="1"/>
  <c r="U1668" i="1"/>
  <c r="U1724" i="1"/>
  <c r="U2150" i="1"/>
  <c r="U2111" i="1"/>
  <c r="U2110" i="1"/>
  <c r="U2120" i="1"/>
  <c r="U2140" i="1"/>
  <c r="U2112" i="1"/>
  <c r="U2108" i="1"/>
  <c r="U2099" i="1"/>
  <c r="U2102" i="1"/>
  <c r="U2122" i="1"/>
  <c r="U2125" i="1"/>
  <c r="U2109" i="1"/>
  <c r="U2114" i="1"/>
  <c r="U2126" i="1"/>
  <c r="U2101" i="1"/>
  <c r="U2146" i="1"/>
  <c r="U2118" i="1"/>
  <c r="U2127" i="1"/>
  <c r="U2119" i="1"/>
  <c r="U2142" i="1"/>
  <c r="U2138" i="1"/>
  <c r="U2143" i="1"/>
  <c r="U2090" i="1"/>
  <c r="U2104" i="1"/>
  <c r="U2116" i="1"/>
  <c r="U2121" i="1"/>
  <c r="U2144" i="1"/>
  <c r="U2113" i="1"/>
  <c r="U2132" i="1"/>
  <c r="U2145" i="1"/>
  <c r="U2107" i="1"/>
  <c r="U2117" i="1"/>
  <c r="U2149" i="1"/>
  <c r="U2148" i="1"/>
  <c r="U2100" i="1"/>
  <c r="U2065" i="1"/>
  <c r="U2072" i="1"/>
  <c r="U2064" i="1"/>
  <c r="U2068" i="1"/>
  <c r="U2066" i="1"/>
  <c r="U2063" i="1"/>
  <c r="U2070" i="1"/>
  <c r="U2071" i="1"/>
  <c r="U2073" i="1"/>
  <c r="U2062" i="1"/>
  <c r="U2103" i="1"/>
  <c r="U2131" i="1"/>
  <c r="U2137" i="1"/>
  <c r="U2136" i="1"/>
  <c r="U2059" i="1"/>
  <c r="U2060" i="1"/>
  <c r="U2083" i="1"/>
  <c r="U2133" i="1"/>
  <c r="U2124" i="1"/>
  <c r="U2106" i="1"/>
  <c r="U2128" i="1"/>
  <c r="U2147" i="1"/>
  <c r="U2141" i="1"/>
  <c r="U2105" i="1"/>
  <c r="U2123" i="1"/>
  <c r="U2055" i="1"/>
  <c r="U2054" i="1"/>
  <c r="U2056" i="1"/>
  <c r="U2057" i="1"/>
  <c r="U2078" i="1"/>
  <c r="U2092" i="1"/>
  <c r="U2079" i="1"/>
  <c r="U2089" i="1"/>
  <c r="U2091" i="1"/>
  <c r="U2098" i="1"/>
  <c r="U2088" i="1"/>
  <c r="U2097" i="1"/>
  <c r="U2093" i="1"/>
  <c r="U2086" i="1"/>
  <c r="U2095" i="1"/>
  <c r="U2074" i="1"/>
  <c r="U2096" i="1"/>
  <c r="U2094" i="1"/>
  <c r="U2085" i="1"/>
  <c r="U2058" i="1"/>
  <c r="U1902" i="1"/>
  <c r="U1932" i="1"/>
  <c r="U1945" i="1"/>
  <c r="U1923" i="1"/>
  <c r="U1915" i="1"/>
  <c r="U1908" i="1"/>
  <c r="U1919" i="1"/>
  <c r="U1899" i="1"/>
  <c r="U2075" i="1"/>
  <c r="U2084" i="1"/>
  <c r="U2080" i="1"/>
  <c r="U2077" i="1"/>
  <c r="U2076" i="1"/>
  <c r="U2082" i="1"/>
  <c r="U2081" i="1"/>
  <c r="U2087" i="1"/>
  <c r="U1911" i="1"/>
  <c r="U1898" i="1"/>
  <c r="U2004" i="1"/>
  <c r="U1991" i="1"/>
  <c r="U1934" i="1"/>
  <c r="U1965" i="1"/>
  <c r="U1924" i="1"/>
  <c r="U1970" i="1"/>
  <c r="U1910" i="1"/>
  <c r="U2007" i="1"/>
  <c r="U1896" i="1"/>
  <c r="U1982" i="1"/>
  <c r="U1979" i="1"/>
  <c r="U1964" i="1"/>
  <c r="U1909" i="1"/>
  <c r="U1999" i="1"/>
  <c r="U2018" i="1"/>
  <c r="U1914" i="1"/>
  <c r="U1922" i="1"/>
  <c r="U2030" i="1"/>
  <c r="U1897" i="1"/>
  <c r="U1906" i="1"/>
  <c r="U2027" i="1"/>
  <c r="U2013" i="1"/>
  <c r="U1980" i="1"/>
  <c r="U1988" i="1"/>
  <c r="U2023" i="1"/>
  <c r="U2036" i="1"/>
  <c r="U1978" i="1"/>
  <c r="U1918" i="1"/>
  <c r="U2012" i="1"/>
  <c r="U1927" i="1"/>
  <c r="U1959" i="1"/>
  <c r="U1907" i="1"/>
  <c r="U1994" i="1"/>
  <c r="U1943" i="1"/>
  <c r="U2035" i="1"/>
  <c r="U1992" i="1"/>
  <c r="U2038" i="1"/>
  <c r="U1804" i="1"/>
  <c r="U1995" i="1"/>
  <c r="U2002" i="1"/>
  <c r="U1808" i="1"/>
  <c r="U2032" i="1"/>
  <c r="U2043" i="1"/>
  <c r="U1976" i="1"/>
  <c r="U1985" i="1"/>
  <c r="U1825" i="1"/>
  <c r="U1824" i="1"/>
  <c r="U1947" i="1"/>
  <c r="U1917" i="1"/>
  <c r="U2040" i="1"/>
  <c r="U2053" i="1"/>
  <c r="U1791" i="1"/>
  <c r="U1954" i="1"/>
  <c r="U1974" i="1"/>
  <c r="U1941" i="1"/>
  <c r="U1904" i="1"/>
  <c r="U1869" i="1"/>
  <c r="U1948" i="1"/>
  <c r="U1968" i="1"/>
  <c r="U1814" i="1"/>
  <c r="U2017" i="1"/>
  <c r="U1807" i="1"/>
  <c r="U2016" i="1"/>
  <c r="U1989" i="1"/>
  <c r="U1977" i="1"/>
  <c r="U1953" i="1"/>
  <c r="U1780" i="1"/>
  <c r="U2005" i="1"/>
  <c r="U2026" i="1"/>
  <c r="U1806" i="1"/>
  <c r="U2025" i="1"/>
  <c r="U2045" i="1"/>
  <c r="U1801" i="1"/>
  <c r="U2024" i="1"/>
  <c r="U2041" i="1"/>
  <c r="U1984" i="1"/>
  <c r="U1818" i="1"/>
  <c r="U2020" i="1"/>
  <c r="U2014" i="1"/>
  <c r="U2001" i="1"/>
  <c r="U1969" i="1"/>
  <c r="U2009" i="1"/>
  <c r="U1966" i="1"/>
  <c r="U2051" i="1"/>
  <c r="U1895" i="1"/>
  <c r="U2042" i="1"/>
  <c r="U2046" i="1"/>
  <c r="U1868" i="1"/>
  <c r="U2044" i="1"/>
  <c r="U1956" i="1"/>
  <c r="U1860" i="1"/>
  <c r="U1950" i="1"/>
  <c r="U1928" i="1"/>
  <c r="U2049" i="1"/>
  <c r="U1823" i="1"/>
  <c r="U2022" i="1"/>
  <c r="U1822" i="1"/>
  <c r="U1936" i="1"/>
  <c r="U2050" i="1"/>
  <c r="U1952" i="1"/>
  <c r="U2010" i="1"/>
  <c r="U1938" i="1"/>
  <c r="U1855" i="1"/>
  <c r="U1983" i="1"/>
  <c r="U1847" i="1"/>
  <c r="U2052" i="1"/>
  <c r="U1800" i="1"/>
  <c r="U1874" i="1"/>
  <c r="U2039" i="1"/>
  <c r="U2033" i="1"/>
  <c r="U1996" i="1"/>
  <c r="U1796" i="1"/>
  <c r="U2028" i="1"/>
  <c r="U2029" i="1"/>
  <c r="U2000" i="1"/>
  <c r="U1862" i="1"/>
  <c r="U1946" i="1"/>
  <c r="U1975" i="1"/>
  <c r="U1828" i="1"/>
  <c r="U1783" i="1"/>
  <c r="U1790" i="1"/>
  <c r="U1993" i="1"/>
  <c r="U1990" i="1"/>
  <c r="U2015" i="1"/>
  <c r="U2034" i="1"/>
  <c r="U2047" i="1"/>
  <c r="U1963" i="1"/>
  <c r="U1821" i="1"/>
  <c r="U1813" i="1"/>
  <c r="U1960" i="1"/>
  <c r="U1944" i="1"/>
  <c r="U2048" i="1"/>
  <c r="U1798" i="1"/>
  <c r="U1997" i="1"/>
  <c r="U1851" i="1"/>
  <c r="U2019" i="1"/>
  <c r="U1817" i="1"/>
  <c r="U2031" i="1"/>
  <c r="U2069" i="1"/>
  <c r="U2067" i="1"/>
  <c r="U2061" i="1"/>
  <c r="U1998" i="1"/>
  <c r="U1937" i="1"/>
  <c r="U1864" i="1"/>
  <c r="U1858" i="1"/>
  <c r="U1900" i="1"/>
  <c r="U1768" i="1"/>
  <c r="U2003" i="1"/>
  <c r="U2006" i="1"/>
  <c r="U1810" i="1"/>
  <c r="U1901" i="1"/>
  <c r="U1865" i="1"/>
  <c r="U2037" i="1"/>
  <c r="U1819" i="1"/>
  <c r="U1961" i="1"/>
  <c r="U1802" i="1"/>
  <c r="U1949" i="1"/>
  <c r="U1958" i="1"/>
  <c r="U1967" i="1"/>
  <c r="U1861" i="1"/>
  <c r="U1805" i="1"/>
  <c r="U1940" i="1"/>
  <c r="U1809" i="1"/>
  <c r="U1957" i="1"/>
  <c r="U1856" i="1"/>
  <c r="U2021" i="1"/>
  <c r="U1844" i="1"/>
  <c r="U1987" i="1"/>
  <c r="U1816" i="1"/>
  <c r="U2008" i="1"/>
  <c r="U2011" i="1"/>
  <c r="U1929" i="1"/>
  <c r="U1786" i="1"/>
  <c r="U1849" i="1"/>
  <c r="U1753" i="1"/>
  <c r="U1916" i="1"/>
  <c r="U1933" i="1"/>
  <c r="U1746" i="1"/>
  <c r="U1846" i="1"/>
  <c r="U1827" i="1"/>
  <c r="U1981" i="1"/>
  <c r="U1921" i="1"/>
  <c r="U1845" i="1"/>
  <c r="U1777" i="1"/>
  <c r="U1831" i="1"/>
  <c r="U1778" i="1"/>
  <c r="U1887" i="1"/>
  <c r="U1867" i="1"/>
  <c r="U1839" i="1"/>
  <c r="U1863" i="1"/>
  <c r="U1880" i="1"/>
  <c r="U1871" i="1"/>
  <c r="U1890" i="1"/>
  <c r="U1745" i="1"/>
  <c r="U1972" i="1"/>
  <c r="U1913" i="1"/>
  <c r="U1920" i="1"/>
  <c r="U1765" i="1"/>
  <c r="U1912" i="1"/>
  <c r="U1775" i="1"/>
  <c r="U1771" i="1"/>
  <c r="U1799" i="1"/>
  <c r="U1848" i="1"/>
  <c r="U1832" i="1"/>
  <c r="U1763" i="1"/>
  <c r="U1834" i="1"/>
  <c r="U1762" i="1"/>
  <c r="U1772" i="1"/>
  <c r="U1870" i="1"/>
  <c r="U1739" i="1"/>
  <c r="U1859" i="1"/>
  <c r="U1788" i="1"/>
  <c r="U1740" i="1"/>
  <c r="U1776" i="1"/>
  <c r="U1748" i="1"/>
  <c r="U1866" i="1"/>
  <c r="U1875" i="1"/>
  <c r="U1905" i="1"/>
  <c r="U1751" i="1"/>
  <c r="U1878" i="1"/>
  <c r="U1939" i="1"/>
  <c r="U1820" i="1"/>
  <c r="U1742" i="1"/>
  <c r="U1782" i="1"/>
  <c r="U1795" i="1"/>
  <c r="U1758" i="1"/>
  <c r="U1857" i="1"/>
  <c r="U1789" i="1"/>
  <c r="U1815" i="1"/>
  <c r="U1835" i="1"/>
  <c r="U1951" i="1"/>
  <c r="U1756" i="1"/>
  <c r="U1764" i="1"/>
  <c r="U1755" i="1"/>
  <c r="U1830" i="1"/>
  <c r="U1942" i="1"/>
  <c r="U1829" i="1"/>
  <c r="U1962" i="1"/>
  <c r="U1752" i="1"/>
  <c r="U1792" i="1"/>
  <c r="U1882" i="1"/>
  <c r="U1853" i="1"/>
  <c r="U1850" i="1"/>
  <c r="U1873" i="1"/>
  <c r="U1971" i="1"/>
  <c r="U1884" i="1"/>
  <c r="U1811" i="1"/>
  <c r="U1872" i="1"/>
  <c r="U1841" i="1"/>
  <c r="U1744" i="1"/>
  <c r="U1889" i="1"/>
  <c r="U1877" i="1"/>
  <c r="U1779" i="1"/>
  <c r="U1838" i="1"/>
  <c r="U1935" i="1"/>
  <c r="U1749" i="1"/>
  <c r="U1781" i="1"/>
  <c r="U1812" i="1"/>
  <c r="U1893" i="1"/>
  <c r="U1837" i="1"/>
  <c r="U1886" i="1"/>
  <c r="U1833" i="1"/>
  <c r="U1760" i="1"/>
  <c r="U1750" i="1"/>
  <c r="U1761" i="1"/>
  <c r="U1793" i="1"/>
  <c r="U1743" i="1"/>
  <c r="U1881" i="1"/>
  <c r="U1926" i="1"/>
  <c r="U1826" i="1"/>
  <c r="U1883" i="1"/>
  <c r="U1785" i="1"/>
  <c r="U1892" i="1"/>
  <c r="U1766" i="1"/>
  <c r="U1767" i="1"/>
  <c r="U1925" i="1"/>
  <c r="U1843" i="1"/>
  <c r="U1885" i="1"/>
  <c r="U1770" i="1"/>
  <c r="U1986" i="1"/>
  <c r="U1774" i="1"/>
  <c r="U1852" i="1"/>
  <c r="U1787" i="1"/>
  <c r="U1784" i="1"/>
  <c r="U1741" i="1"/>
  <c r="U1754" i="1"/>
  <c r="U1773" i="1"/>
  <c r="U1836" i="1"/>
  <c r="U1840" i="1"/>
  <c r="U1894" i="1"/>
  <c r="U1955" i="1"/>
  <c r="U1931" i="1"/>
  <c r="U1797" i="1"/>
  <c r="U1876" i="1"/>
  <c r="U1930" i="1"/>
  <c r="U1973" i="1"/>
  <c r="U1759" i="1"/>
  <c r="U1891" i="1"/>
  <c r="U1879" i="1"/>
  <c r="U1854" i="1"/>
  <c r="U1794" i="1"/>
  <c r="U1803" i="1"/>
  <c r="U1888" i="1"/>
  <c r="U1842" i="1"/>
  <c r="U1747" i="1"/>
  <c r="U1757" i="1"/>
  <c r="U1769" i="1"/>
  <c r="U1903" i="1"/>
  <c r="U1731" i="1"/>
  <c r="U1728" i="1"/>
  <c r="U1736" i="1"/>
  <c r="U1738" i="1"/>
  <c r="U1729" i="1"/>
  <c r="U1733" i="1"/>
  <c r="U1727" i="1"/>
  <c r="U1737" i="1"/>
  <c r="U1730" i="1"/>
  <c r="U1735" i="1"/>
  <c r="U1726" i="1"/>
  <c r="U1725" i="1"/>
  <c r="U1732" i="1"/>
  <c r="U1734" i="1"/>
  <c r="U2130" i="1"/>
  <c r="U2139" i="1"/>
  <c r="U2134" i="1"/>
  <c r="U2135" i="1"/>
  <c r="U2115" i="1"/>
  <c r="U2129" i="1"/>
  <c r="U2599" i="1"/>
  <c r="U2566" i="1"/>
  <c r="U2548" i="1"/>
  <c r="U2558" i="1"/>
  <c r="U2510" i="1"/>
  <c r="U2506" i="1"/>
  <c r="U2622" i="1"/>
  <c r="U2489" i="1"/>
  <c r="U2559" i="1"/>
  <c r="U2507" i="1"/>
  <c r="U2546" i="1"/>
  <c r="U2631" i="1"/>
  <c r="U2624" i="1"/>
  <c r="U2592" i="1"/>
  <c r="U2503" i="1"/>
  <c r="U2561" i="1"/>
  <c r="U2576" i="1"/>
  <c r="U2520" i="1"/>
  <c r="U2597" i="1"/>
  <c r="U2516" i="1"/>
  <c r="U2604" i="1"/>
  <c r="U2600" i="1"/>
  <c r="U2585" i="1"/>
  <c r="U2514" i="1"/>
  <c r="U2552" i="1"/>
  <c r="U2522" i="1"/>
  <c r="U2582" i="1"/>
  <c r="U2573" i="1"/>
  <c r="U2623" i="1"/>
  <c r="U2563" i="1"/>
  <c r="U2583" i="1"/>
  <c r="U2536" i="1"/>
  <c r="U2560" i="1"/>
  <c r="U2499" i="1"/>
  <c r="U2556" i="1"/>
  <c r="U2492" i="1"/>
  <c r="U2543" i="1"/>
  <c r="U2625" i="1"/>
  <c r="U2584" i="1"/>
  <c r="U2596" i="1"/>
  <c r="U2565" i="1"/>
  <c r="U2513" i="1"/>
  <c r="U2575" i="1"/>
  <c r="U2577" i="1"/>
  <c r="U2620" i="1"/>
  <c r="U2616" i="1"/>
  <c r="U2635" i="1"/>
  <c r="U2614" i="1"/>
  <c r="U2525" i="1"/>
  <c r="U2564" i="1"/>
  <c r="U2591" i="1"/>
  <c r="U2637" i="1"/>
  <c r="U2609" i="1"/>
  <c r="U2572" i="1"/>
  <c r="U2569" i="1"/>
  <c r="U2639" i="1"/>
  <c r="U2633" i="1"/>
  <c r="U2505" i="1"/>
  <c r="U2541" i="1"/>
  <c r="U2500" i="1"/>
  <c r="U2629" i="1"/>
  <c r="U2607" i="1"/>
  <c r="U2497" i="1"/>
  <c r="U2602" i="1"/>
  <c r="U2594" i="1"/>
  <c r="U2579" i="1"/>
  <c r="U2553" i="1"/>
  <c r="U2571" i="1"/>
  <c r="U2632" i="1"/>
  <c r="U2618" i="1"/>
  <c r="U2580" i="1"/>
  <c r="U2612" i="1"/>
  <c r="U2617" i="1"/>
  <c r="U2638" i="1"/>
  <c r="U2587" i="1"/>
  <c r="U2567" i="1"/>
  <c r="U2570" i="1"/>
  <c r="U2634" i="1"/>
  <c r="U2384" i="1"/>
  <c r="U2361" i="1"/>
  <c r="U2531" i="1"/>
  <c r="U2494" i="1"/>
  <c r="U2519" i="1"/>
  <c r="U2517" i="1"/>
  <c r="U2589" i="1"/>
  <c r="U2615" i="1"/>
  <c r="U2504" i="1"/>
  <c r="U2549" i="1"/>
  <c r="U2581" i="1"/>
  <c r="U2626" i="1"/>
  <c r="U2621" i="1"/>
  <c r="U2528" i="1"/>
  <c r="U2550" i="1"/>
  <c r="U2598" i="1"/>
  <c r="U2586" i="1"/>
  <c r="U2574" i="1"/>
  <c r="U2630" i="1"/>
  <c r="U2508" i="1"/>
  <c r="U2502" i="1"/>
  <c r="U2590" i="1"/>
  <c r="U2511" i="1"/>
  <c r="U2408" i="1"/>
  <c r="U2358" i="1"/>
  <c r="U2365" i="1"/>
  <c r="U2406" i="1"/>
  <c r="U2410" i="1"/>
  <c r="U2381" i="1"/>
  <c r="U2342" i="1"/>
  <c r="U2435" i="1"/>
  <c r="U2369" i="1"/>
  <c r="U2362" i="1"/>
  <c r="U2355" i="1"/>
  <c r="U2376" i="1"/>
  <c r="U2414" i="1"/>
  <c r="U2396" i="1"/>
  <c r="U2420" i="1"/>
  <c r="U2402" i="1"/>
  <c r="U2348" i="1"/>
  <c r="U2370" i="1"/>
  <c r="U2364" i="1"/>
  <c r="U2424" i="1"/>
  <c r="U2412" i="1"/>
  <c r="U2372" i="1"/>
  <c r="U2349" i="1"/>
  <c r="U2360" i="1"/>
  <c r="U2368" i="1"/>
  <c r="U2357" i="1"/>
  <c r="U2448" i="1"/>
  <c r="U2388" i="1"/>
  <c r="U2438" i="1"/>
  <c r="U2379" i="1"/>
  <c r="U2356" i="1"/>
  <c r="U2428" i="1"/>
  <c r="U2394" i="1"/>
  <c r="U2404" i="1"/>
  <c r="U2359" i="1"/>
  <c r="U2398" i="1"/>
  <c r="U2445" i="1"/>
  <c r="U2390" i="1"/>
  <c r="U2373" i="1"/>
  <c r="U2387" i="1"/>
  <c r="U2383" i="1"/>
  <c r="U2391" i="1"/>
  <c r="U2422" i="1"/>
  <c r="U2338" i="1"/>
  <c r="U2547" i="1"/>
  <c r="U2554" i="1"/>
  <c r="U2480" i="1"/>
  <c r="U2526" i="1"/>
  <c r="U2537" i="1"/>
  <c r="U2479" i="1"/>
  <c r="U2478" i="1"/>
  <c r="U2521" i="1"/>
  <c r="U2481" i="1"/>
  <c r="U2491" i="1"/>
  <c r="U2523" i="1"/>
  <c r="U2529" i="1"/>
  <c r="U2557" i="1"/>
  <c r="U2544" i="1"/>
  <c r="U2484" i="1"/>
  <c r="U2533" i="1"/>
  <c r="U2431" i="1"/>
  <c r="U2399" i="1"/>
  <c r="U2535" i="1"/>
  <c r="U2527" i="1"/>
  <c r="U2540" i="1"/>
  <c r="U2473" i="1"/>
  <c r="U2498" i="1"/>
  <c r="U2490" i="1"/>
  <c r="U2496" i="1"/>
  <c r="U2475" i="1"/>
  <c r="U2495" i="1"/>
  <c r="U2555" i="1"/>
  <c r="U2472" i="1"/>
  <c r="U2530" i="1"/>
  <c r="U2542" i="1"/>
  <c r="U2532" i="1"/>
  <c r="U2392" i="1"/>
  <c r="U2344" i="1"/>
  <c r="U2401" i="1"/>
  <c r="U2350" i="1"/>
  <c r="U2417" i="1"/>
  <c r="U2389" i="1"/>
  <c r="U2382" i="1"/>
  <c r="U2385" i="1"/>
  <c r="U2416" i="1"/>
  <c r="U2366" i="1"/>
  <c r="U2375" i="1"/>
  <c r="U2340" i="1"/>
  <c r="U2386" i="1"/>
  <c r="U2405" i="1"/>
  <c r="U2335" i="1"/>
  <c r="U2427" i="1"/>
  <c r="U2460" i="1"/>
  <c r="U2456" i="1"/>
  <c r="U2464" i="1"/>
  <c r="U2551" i="1"/>
  <c r="U2493" i="1"/>
  <c r="U2488" i="1"/>
  <c r="U2545" i="1"/>
  <c r="U2485" i="1"/>
  <c r="U2487" i="1"/>
  <c r="U2524" i="1"/>
  <c r="U2482" i="1"/>
  <c r="U2538" i="1"/>
  <c r="U2534" i="1"/>
  <c r="U2483" i="1"/>
  <c r="U2539" i="1"/>
  <c r="U2430" i="1"/>
  <c r="U2467" i="1"/>
  <c r="U2432" i="1"/>
  <c r="U2423" i="1"/>
  <c r="U2440" i="1"/>
  <c r="U2449" i="1"/>
  <c r="U2437" i="1"/>
  <c r="U2415" i="1"/>
  <c r="U2444" i="1"/>
  <c r="U2292" i="1"/>
  <c r="U2315" i="1"/>
  <c r="U2265" i="1"/>
  <c r="U2291" i="1"/>
  <c r="U2331" i="1"/>
  <c r="U2466" i="1"/>
  <c r="U2329" i="1"/>
  <c r="U2264" i="1"/>
  <c r="U2320" i="1"/>
  <c r="U2454" i="1"/>
  <c r="U2474" i="1"/>
  <c r="U2471" i="1"/>
  <c r="U2476" i="1"/>
  <c r="U2429" i="1"/>
  <c r="U2324" i="1"/>
  <c r="U2447" i="1"/>
  <c r="U2477" i="1"/>
  <c r="U2470" i="1"/>
  <c r="U2270" i="1"/>
  <c r="U2267" i="1"/>
  <c r="U2433" i="1"/>
  <c r="U2305" i="1"/>
  <c r="U2297" i="1"/>
  <c r="U2465" i="1"/>
  <c r="U2268" i="1"/>
  <c r="U2293" i="1"/>
  <c r="U2298" i="1"/>
  <c r="U2300" i="1"/>
  <c r="U2451" i="1"/>
  <c r="U2407" i="1"/>
  <c r="U2301" i="1"/>
  <c r="U2461" i="1"/>
  <c r="U2327" i="1"/>
  <c r="U2326" i="1"/>
  <c r="U2409" i="1"/>
  <c r="U2277" i="1"/>
  <c r="U2285" i="1"/>
  <c r="U2413" i="1"/>
  <c r="U2282" i="1"/>
  <c r="U2272" i="1"/>
  <c r="U2269" i="1"/>
  <c r="U2304" i="1"/>
  <c r="U2378" i="1"/>
  <c r="U2434" i="1"/>
  <c r="U2411" i="1"/>
  <c r="U2302" i="1"/>
  <c r="U2439" i="1"/>
  <c r="U2371" i="1"/>
  <c r="U2279" i="1"/>
  <c r="U2442" i="1"/>
  <c r="U2316" i="1"/>
  <c r="U2318" i="1"/>
  <c r="U2274" i="1"/>
  <c r="U2309" i="1"/>
  <c r="U2400" i="1"/>
  <c r="U2377" i="1"/>
  <c r="U2281" i="1"/>
  <c r="U2459" i="1"/>
  <c r="U2421" i="1"/>
  <c r="U2345" i="1"/>
  <c r="U2363" i="1"/>
  <c r="U2289" i="1"/>
  <c r="U2463" i="1"/>
  <c r="U2426" i="1"/>
  <c r="U2453" i="1"/>
  <c r="U2288" i="1"/>
  <c r="U2319" i="1"/>
  <c r="U2393" i="1"/>
  <c r="U2436" i="1"/>
  <c r="U2273" i="1"/>
  <c r="U2380" i="1"/>
  <c r="U2299" i="1"/>
  <c r="U2367" i="1"/>
  <c r="U2306" i="1"/>
  <c r="U2294" i="1"/>
  <c r="U2374" i="1"/>
  <c r="U2446" i="1"/>
  <c r="U2403" i="1"/>
  <c r="U2286" i="1"/>
  <c r="U2278" i="1"/>
  <c r="U2441" i="1"/>
  <c r="U2452" i="1"/>
  <c r="U2347" i="1"/>
  <c r="U2330" i="1"/>
  <c r="U2443" i="1"/>
  <c r="U2462" i="1"/>
  <c r="U2295" i="1"/>
  <c r="U2468" i="1"/>
  <c r="U2397" i="1"/>
  <c r="U2287" i="1"/>
  <c r="U2455" i="1"/>
  <c r="U2276" i="1"/>
  <c r="U2307" i="1"/>
  <c r="U2353" i="1"/>
  <c r="U2458" i="1"/>
  <c r="U2336" i="1"/>
  <c r="U2312" i="1"/>
  <c r="U2450" i="1"/>
  <c r="U2457" i="1"/>
  <c r="U2321" i="1"/>
  <c r="U2275" i="1"/>
  <c r="U2308" i="1"/>
  <c r="U2325" i="1"/>
  <c r="U2425" i="1"/>
  <c r="U2469" i="1"/>
  <c r="U2296" i="1"/>
  <c r="U2311" i="1"/>
  <c r="U2283" i="1"/>
  <c r="U2310" i="1"/>
  <c r="U2322" i="1"/>
  <c r="U2303" i="1"/>
  <c r="U2354" i="1"/>
  <c r="U2337" i="1"/>
  <c r="U2341" i="1"/>
  <c r="U2290" i="1"/>
  <c r="U2317" i="1"/>
  <c r="U2328" i="1"/>
  <c r="U2280" i="1"/>
  <c r="U2334" i="1"/>
  <c r="U2395" i="1"/>
  <c r="U2314" i="1"/>
  <c r="U2284" i="1"/>
  <c r="U2313" i="1"/>
  <c r="U2332" i="1"/>
  <c r="U2343" i="1"/>
  <c r="U2339" i="1"/>
  <c r="U2346" i="1"/>
  <c r="U2333" i="1"/>
  <c r="U2351" i="1"/>
  <c r="U2352" i="1"/>
  <c r="U2419" i="1"/>
  <c r="U2266" i="1"/>
  <c r="U2263" i="1"/>
  <c r="U2262" i="1"/>
  <c r="U2323" i="1"/>
  <c r="U2261" i="1"/>
  <c r="U2271" i="1"/>
  <c r="U2418" i="1"/>
  <c r="U2199" i="1"/>
  <c r="U2208" i="1"/>
  <c r="U2212" i="1"/>
  <c r="U2195" i="1"/>
  <c r="U2197" i="1"/>
  <c r="U2214" i="1"/>
  <c r="U2215" i="1"/>
  <c r="U2240" i="1"/>
  <c r="U2207" i="1"/>
  <c r="U2222" i="1"/>
  <c r="U2223" i="1"/>
  <c r="U2218" i="1"/>
  <c r="U2227" i="1"/>
  <c r="U2204" i="1"/>
  <c r="U2226" i="1"/>
  <c r="U2190" i="1"/>
  <c r="U2200" i="1"/>
  <c r="U2219" i="1"/>
  <c r="U2230" i="1"/>
  <c r="U2254" i="1"/>
  <c r="U2213" i="1"/>
  <c r="U2178" i="1"/>
  <c r="U2220" i="1"/>
  <c r="U2256" i="1"/>
  <c r="U2238" i="1"/>
  <c r="U2187" i="1"/>
  <c r="U2224" i="1"/>
  <c r="U2189" i="1"/>
  <c r="U2185" i="1"/>
  <c r="U2221" i="1"/>
  <c r="U2239" i="1"/>
  <c r="U2206" i="1"/>
  <c r="U2181" i="1"/>
  <c r="U2211" i="1"/>
  <c r="U2229" i="1"/>
  <c r="U2257" i="1"/>
  <c r="U2180" i="1"/>
  <c r="U2216" i="1"/>
  <c r="U2167" i="1"/>
  <c r="U2217" i="1"/>
  <c r="U2242" i="1"/>
  <c r="U2247" i="1"/>
  <c r="U2201" i="1"/>
  <c r="U2184" i="1"/>
  <c r="U2236" i="1"/>
  <c r="U2232" i="1"/>
  <c r="U2225" i="1"/>
  <c r="U2193" i="1"/>
  <c r="U2202" i="1"/>
  <c r="U2166" i="1"/>
  <c r="U2165" i="1"/>
  <c r="U2164" i="1"/>
  <c r="U2191" i="1"/>
  <c r="U2169" i="1"/>
  <c r="U2168" i="1"/>
  <c r="U2244" i="1"/>
  <c r="U2203" i="1"/>
  <c r="U2228" i="1"/>
  <c r="U2252" i="1"/>
  <c r="U2243" i="1"/>
  <c r="U2179" i="1"/>
  <c r="U2188" i="1"/>
  <c r="U2196" i="1"/>
  <c r="U2192" i="1"/>
  <c r="U2237" i="1"/>
  <c r="U2177" i="1"/>
  <c r="U2198" i="1"/>
  <c r="U2255" i="1"/>
  <c r="U2231" i="1"/>
  <c r="U2248" i="1"/>
  <c r="U2249" i="1"/>
  <c r="U2258" i="1"/>
  <c r="U2183" i="1"/>
  <c r="U2245" i="1"/>
  <c r="U2234" i="1"/>
  <c r="U2235" i="1"/>
  <c r="U2186" i="1"/>
  <c r="U2209" i="1"/>
  <c r="U2182" i="1"/>
  <c r="U2260" i="1"/>
  <c r="U2205" i="1"/>
  <c r="U2253" i="1"/>
  <c r="U2210" i="1"/>
  <c r="U2246" i="1"/>
  <c r="U2251" i="1"/>
  <c r="U2156" i="1"/>
  <c r="U2160" i="1"/>
  <c r="U2159" i="1"/>
  <c r="U2175" i="1"/>
  <c r="U2152" i="1"/>
  <c r="U2194" i="1"/>
  <c r="U2250" i="1"/>
  <c r="U2241" i="1"/>
  <c r="U2233" i="1"/>
  <c r="U2174" i="1"/>
  <c r="U2259" i="1"/>
  <c r="U2151" i="1"/>
  <c r="U2171" i="1"/>
  <c r="U2162" i="1"/>
  <c r="U2176" i="1"/>
  <c r="U2173" i="1"/>
  <c r="U2172" i="1"/>
  <c r="U2163" i="1"/>
  <c r="U2155" i="1"/>
  <c r="U2153" i="1"/>
  <c r="U2154" i="1"/>
  <c r="U2158" i="1"/>
  <c r="U2161" i="1"/>
  <c r="U2157" i="1"/>
  <c r="U2170" i="1"/>
  <c r="U2562" i="1"/>
  <c r="U2613" i="1"/>
  <c r="U2501" i="1"/>
  <c r="U2603" i="1"/>
  <c r="U2605" i="1"/>
  <c r="U2627" i="1"/>
  <c r="U2515" i="1"/>
  <c r="U2601" i="1"/>
  <c r="U2486" i="1"/>
  <c r="U2628" i="1"/>
  <c r="U2611" i="1"/>
  <c r="U2588" i="1"/>
  <c r="U2509" i="1"/>
  <c r="U2610" i="1"/>
  <c r="U2608" i="1"/>
  <c r="U2512" i="1"/>
  <c r="U2578" i="1"/>
  <c r="U2595" i="1"/>
  <c r="U2640" i="1"/>
  <c r="U2636" i="1"/>
  <c r="U2518" i="1"/>
  <c r="U2606" i="1"/>
  <c r="U2619" i="1"/>
  <c r="U2593" i="1"/>
  <c r="U2568" i="1"/>
  <c r="U103" i="1"/>
  <c r="X82" i="23" l="1"/>
  <c r="AB43" i="1"/>
  <c r="AO43" i="1"/>
  <c r="AL43" i="1"/>
  <c r="AE43" i="1"/>
  <c r="AA43" i="1"/>
  <c r="AP43" i="1"/>
  <c r="AN43" i="1"/>
  <c r="AK43" i="1"/>
  <c r="Y43" i="1"/>
  <c r="AF43" i="1"/>
  <c r="AC43" i="1"/>
  <c r="AJ43" i="1"/>
  <c r="AG43" i="1"/>
  <c r="AI43" i="1"/>
  <c r="AH43" i="1"/>
  <c r="Z43" i="1"/>
  <c r="AM43" i="1"/>
  <c r="AD43" i="1"/>
  <c r="X43" i="1"/>
  <c r="W49" i="23"/>
  <c r="W82" i="23"/>
  <c r="S501" i="2"/>
  <c r="S524" i="2" s="1"/>
  <c r="O501" i="2"/>
  <c r="O524" i="2" s="1"/>
  <c r="K501" i="2"/>
  <c r="K524" i="2" s="1"/>
  <c r="U501" i="2"/>
  <c r="U524" i="2" s="1"/>
  <c r="P501" i="2"/>
  <c r="P524" i="2" s="1"/>
  <c r="J501" i="2"/>
  <c r="J524" i="2" s="1"/>
  <c r="U505" i="2"/>
  <c r="U528" i="2" s="1"/>
  <c r="Q505" i="2"/>
  <c r="Q528" i="2" s="1"/>
  <c r="M505" i="2"/>
  <c r="M528" i="2" s="1"/>
  <c r="R505" i="2"/>
  <c r="R528" i="2" s="1"/>
  <c r="M499" i="2"/>
  <c r="M522" i="2" s="1"/>
  <c r="S509" i="2"/>
  <c r="S532" i="2" s="1"/>
  <c r="R509" i="2"/>
  <c r="R532" i="2" s="1"/>
  <c r="T509" i="2"/>
  <c r="T532" i="2" s="1"/>
  <c r="Q507" i="2"/>
  <c r="Q530" i="2" s="1"/>
  <c r="Q503" i="2"/>
  <c r="Q526" i="2" s="1"/>
  <c r="E494" i="2"/>
  <c r="E517" i="2" s="1"/>
  <c r="U494" i="2"/>
  <c r="U517" i="2" s="1"/>
  <c r="O497" i="2"/>
  <c r="O520" i="2" s="1"/>
  <c r="N501" i="2"/>
  <c r="N524" i="2" s="1"/>
  <c r="G494" i="2"/>
  <c r="G517" i="2" s="1"/>
  <c r="Q494" i="2"/>
  <c r="Q517" i="2" s="1"/>
  <c r="F496" i="2"/>
  <c r="F519" i="2" s="1"/>
  <c r="M496" i="2"/>
  <c r="M519" i="2" s="1"/>
  <c r="J497" i="2"/>
  <c r="J520" i="2" s="1"/>
  <c r="N498" i="2"/>
  <c r="N521" i="2" s="1"/>
  <c r="Q501" i="2"/>
  <c r="Q524" i="2" s="1"/>
  <c r="M503" i="2"/>
  <c r="M526" i="2" s="1"/>
  <c r="Q509" i="2"/>
  <c r="Q532" i="2" s="1"/>
  <c r="V495" i="2"/>
  <c r="V518" i="2" s="1"/>
  <c r="T499" i="2"/>
  <c r="T522" i="2" s="1"/>
  <c r="V503" i="2"/>
  <c r="V526" i="2" s="1"/>
  <c r="T507" i="2"/>
  <c r="T530" i="2" s="1"/>
  <c r="V511" i="2"/>
  <c r="V534" i="2" s="1"/>
  <c r="C494" i="2"/>
  <c r="C517" i="2" s="1"/>
  <c r="H494" i="2"/>
  <c r="H517" i="2" s="1"/>
  <c r="M494" i="2"/>
  <c r="M517" i="2" s="1"/>
  <c r="D495" i="2"/>
  <c r="D518" i="2" s="1"/>
  <c r="I495" i="2"/>
  <c r="I518" i="2" s="1"/>
  <c r="T495" i="2"/>
  <c r="T518" i="2" s="1"/>
  <c r="H496" i="2"/>
  <c r="H519" i="2" s="1"/>
  <c r="N496" i="2"/>
  <c r="N519" i="2" s="1"/>
  <c r="K497" i="2"/>
  <c r="K520" i="2" s="1"/>
  <c r="I498" i="2"/>
  <c r="I521" i="2" s="1"/>
  <c r="O498" i="2"/>
  <c r="O521" i="2" s="1"/>
  <c r="K500" i="2"/>
  <c r="K523" i="2" s="1"/>
  <c r="L501" i="2"/>
  <c r="L524" i="2" s="1"/>
  <c r="R501" i="2"/>
  <c r="R524" i="2" s="1"/>
  <c r="L502" i="2"/>
  <c r="L525" i="2" s="1"/>
  <c r="O505" i="2"/>
  <c r="O528" i="2" s="1"/>
  <c r="V505" i="2"/>
  <c r="V528" i="2" s="1"/>
  <c r="U509" i="2"/>
  <c r="U532" i="2" s="1"/>
  <c r="U497" i="2"/>
  <c r="U520" i="2" s="1"/>
  <c r="Q497" i="2"/>
  <c r="Q520" i="2" s="1"/>
  <c r="M497" i="2"/>
  <c r="M520" i="2" s="1"/>
  <c r="I497" i="2"/>
  <c r="I520" i="2" s="1"/>
  <c r="E497" i="2"/>
  <c r="E520" i="2" s="1"/>
  <c r="S497" i="2"/>
  <c r="S520" i="2" s="1"/>
  <c r="N497" i="2"/>
  <c r="N520" i="2" s="1"/>
  <c r="H497" i="2"/>
  <c r="H520" i="2" s="1"/>
  <c r="U513" i="2"/>
  <c r="U536" i="2" s="1"/>
  <c r="U507" i="2"/>
  <c r="U530" i="2" s="1"/>
  <c r="V513" i="2"/>
  <c r="V536" i="2" s="1"/>
  <c r="U511" i="2"/>
  <c r="U534" i="2" s="1"/>
  <c r="Q495" i="2"/>
  <c r="Q518" i="2" s="1"/>
  <c r="G497" i="2"/>
  <c r="G520" i="2" s="1"/>
  <c r="V497" i="2"/>
  <c r="V520" i="2" s="1"/>
  <c r="I499" i="2"/>
  <c r="I522" i="2" s="1"/>
  <c r="V501" i="2"/>
  <c r="V524" i="2" s="1"/>
  <c r="U504" i="2"/>
  <c r="U527" i="2" s="1"/>
  <c r="S505" i="2"/>
  <c r="S528" i="2" s="1"/>
  <c r="Q506" i="2"/>
  <c r="Q529" i="2" s="1"/>
  <c r="U510" i="2"/>
  <c r="U533" i="2" s="1"/>
  <c r="V494" i="2"/>
  <c r="V517" i="2" s="1"/>
  <c r="R494" i="2"/>
  <c r="R517" i="2" s="1"/>
  <c r="N494" i="2"/>
  <c r="N517" i="2" s="1"/>
  <c r="J494" i="2"/>
  <c r="J517" i="2" s="1"/>
  <c r="F494" i="2"/>
  <c r="F517" i="2" s="1"/>
  <c r="B494" i="2"/>
  <c r="B517" i="2" s="1"/>
  <c r="T498" i="2"/>
  <c r="T521" i="2" s="1"/>
  <c r="P498" i="2"/>
  <c r="P521" i="2" s="1"/>
  <c r="L498" i="2"/>
  <c r="L521" i="2" s="1"/>
  <c r="H498" i="2"/>
  <c r="H521" i="2" s="1"/>
  <c r="R498" i="2"/>
  <c r="R521" i="2" s="1"/>
  <c r="M498" i="2"/>
  <c r="M521" i="2" s="1"/>
  <c r="G498" i="2"/>
  <c r="G521" i="2" s="1"/>
  <c r="V502" i="2"/>
  <c r="V525" i="2" s="1"/>
  <c r="R502" i="2"/>
  <c r="R525" i="2" s="1"/>
  <c r="N502" i="2"/>
  <c r="N525" i="2" s="1"/>
  <c r="J502" i="2"/>
  <c r="J525" i="2" s="1"/>
  <c r="S502" i="2"/>
  <c r="S525" i="2" s="1"/>
  <c r="M502" i="2"/>
  <c r="M525" i="2" s="1"/>
  <c r="T506" i="2"/>
  <c r="T529" i="2" s="1"/>
  <c r="P506" i="2"/>
  <c r="P529" i="2" s="1"/>
  <c r="R506" i="2"/>
  <c r="R529" i="2" s="1"/>
  <c r="S506" i="2"/>
  <c r="S529" i="2" s="1"/>
  <c r="N506" i="2"/>
  <c r="N529" i="2" s="1"/>
  <c r="V510" i="2"/>
  <c r="V533" i="2" s="1"/>
  <c r="R510" i="2"/>
  <c r="R533" i="2" s="1"/>
  <c r="S510" i="2"/>
  <c r="S533" i="2" s="1"/>
  <c r="T510" i="2"/>
  <c r="T533" i="2" s="1"/>
  <c r="R499" i="2"/>
  <c r="R522" i="2" s="1"/>
  <c r="L494" i="2"/>
  <c r="L517" i="2" s="1"/>
  <c r="M495" i="2"/>
  <c r="M518" i="2" s="1"/>
  <c r="P497" i="2"/>
  <c r="P520" i="2" s="1"/>
  <c r="F498" i="2"/>
  <c r="F521" i="2" s="1"/>
  <c r="U498" i="2"/>
  <c r="U521" i="2" s="1"/>
  <c r="J499" i="2"/>
  <c r="J522" i="2" s="1"/>
  <c r="Q499" i="2"/>
  <c r="Q522" i="2" s="1"/>
  <c r="J500" i="2"/>
  <c r="J523" i="2" s="1"/>
  <c r="I501" i="2"/>
  <c r="I524" i="2" s="1"/>
  <c r="K502" i="2"/>
  <c r="K525" i="2" s="1"/>
  <c r="Q502" i="2"/>
  <c r="Q525" i="2" s="1"/>
  <c r="N505" i="2"/>
  <c r="N528" i="2" s="1"/>
  <c r="T505" i="2"/>
  <c r="T528" i="2" s="1"/>
  <c r="U506" i="2"/>
  <c r="U529" i="2" s="1"/>
  <c r="S496" i="2"/>
  <c r="S519" i="2" s="1"/>
  <c r="O496" i="2"/>
  <c r="O519" i="2" s="1"/>
  <c r="K496" i="2"/>
  <c r="K519" i="2" s="1"/>
  <c r="G496" i="2"/>
  <c r="G519" i="2" s="1"/>
  <c r="U496" i="2"/>
  <c r="U519" i="2" s="1"/>
  <c r="P496" i="2"/>
  <c r="P519" i="2" s="1"/>
  <c r="J496" i="2"/>
  <c r="J519" i="2" s="1"/>
  <c r="E496" i="2"/>
  <c r="E519" i="2" s="1"/>
  <c r="U500" i="2"/>
  <c r="U523" i="2" s="1"/>
  <c r="Q500" i="2"/>
  <c r="Q523" i="2" s="1"/>
  <c r="M500" i="2"/>
  <c r="M523" i="2" s="1"/>
  <c r="I500" i="2"/>
  <c r="I523" i="2" s="1"/>
  <c r="S500" i="2"/>
  <c r="S523" i="2" s="1"/>
  <c r="N500" i="2"/>
  <c r="N523" i="2" s="1"/>
  <c r="H500" i="2"/>
  <c r="H523" i="2" s="1"/>
  <c r="S504" i="2"/>
  <c r="S527" i="2" s="1"/>
  <c r="O504" i="2"/>
  <c r="O527" i="2" s="1"/>
  <c r="V504" i="2"/>
  <c r="V527" i="2" s="1"/>
  <c r="Q504" i="2"/>
  <c r="Q527" i="2" s="1"/>
  <c r="L504" i="2"/>
  <c r="L527" i="2" s="1"/>
  <c r="L503" i="2"/>
  <c r="L526" i="2" s="1"/>
  <c r="U508" i="2"/>
  <c r="U531" i="2" s="1"/>
  <c r="Q508" i="2"/>
  <c r="Q531" i="2" s="1"/>
  <c r="S508" i="2"/>
  <c r="S531" i="2" s="1"/>
  <c r="T508" i="2"/>
  <c r="T531" i="2" s="1"/>
  <c r="V512" i="2"/>
  <c r="V535" i="2" s="1"/>
  <c r="T511" i="2"/>
  <c r="T534" i="2" s="1"/>
  <c r="D494" i="2"/>
  <c r="D517" i="2" s="1"/>
  <c r="I494" i="2"/>
  <c r="I517" i="2" s="1"/>
  <c r="O494" i="2"/>
  <c r="O517" i="2" s="1"/>
  <c r="T494" i="2"/>
  <c r="T517" i="2" s="1"/>
  <c r="E495" i="2"/>
  <c r="E518" i="2" s="1"/>
  <c r="P495" i="2"/>
  <c r="P518" i="2" s="1"/>
  <c r="U495" i="2"/>
  <c r="U518" i="2" s="1"/>
  <c r="I496" i="2"/>
  <c r="I519" i="2" s="1"/>
  <c r="Q496" i="2"/>
  <c r="Q519" i="2" s="1"/>
  <c r="F497" i="2"/>
  <c r="F520" i="2" s="1"/>
  <c r="L497" i="2"/>
  <c r="L520" i="2" s="1"/>
  <c r="T497" i="2"/>
  <c r="T520" i="2" s="1"/>
  <c r="J498" i="2"/>
  <c r="J521" i="2" s="1"/>
  <c r="Q498" i="2"/>
  <c r="Q521" i="2" s="1"/>
  <c r="N499" i="2"/>
  <c r="N522" i="2" s="1"/>
  <c r="U499" i="2"/>
  <c r="U522" i="2" s="1"/>
  <c r="L500" i="2"/>
  <c r="L523" i="2" s="1"/>
  <c r="T500" i="2"/>
  <c r="T523" i="2" s="1"/>
  <c r="M501" i="2"/>
  <c r="M524" i="2" s="1"/>
  <c r="T501" i="2"/>
  <c r="T524" i="2" s="1"/>
  <c r="O502" i="2"/>
  <c r="O525" i="2" s="1"/>
  <c r="U502" i="2"/>
  <c r="U525" i="2" s="1"/>
  <c r="P503" i="2"/>
  <c r="P526" i="2" s="1"/>
  <c r="M504" i="2"/>
  <c r="M527" i="2" s="1"/>
  <c r="T504" i="2"/>
  <c r="T527" i="2" s="1"/>
  <c r="P505" i="2"/>
  <c r="P528" i="2" s="1"/>
  <c r="O506" i="2"/>
  <c r="O529" i="2" s="1"/>
  <c r="R508" i="2"/>
  <c r="R531" i="2" s="1"/>
  <c r="V509" i="2"/>
  <c r="V532" i="2" s="1"/>
  <c r="U512" i="2"/>
  <c r="U535" i="2" s="1"/>
  <c r="F495" i="2"/>
  <c r="F518" i="2" s="1"/>
  <c r="J495" i="2"/>
  <c r="J518" i="2" s="1"/>
  <c r="N495" i="2"/>
  <c r="N518" i="2" s="1"/>
  <c r="R495" i="2"/>
  <c r="R518" i="2" s="1"/>
  <c r="H499" i="2"/>
  <c r="H522" i="2" s="1"/>
  <c r="L499" i="2"/>
  <c r="L522" i="2" s="1"/>
  <c r="P499" i="2"/>
  <c r="P522" i="2" s="1"/>
  <c r="N503" i="2"/>
  <c r="N526" i="2" s="1"/>
  <c r="R503" i="2"/>
  <c r="R526" i="2" s="1"/>
  <c r="P507" i="2"/>
  <c r="P530" i="2" s="1"/>
  <c r="V503" i="4"/>
  <c r="V526" i="4" s="1"/>
  <c r="R503" i="4"/>
  <c r="R526" i="4" s="1"/>
  <c r="N503" i="4"/>
  <c r="N526" i="4" s="1"/>
  <c r="Q503" i="4"/>
  <c r="Q526" i="4" s="1"/>
  <c r="L503" i="4"/>
  <c r="L526" i="4" s="1"/>
  <c r="U503" i="4"/>
  <c r="U526" i="4" s="1"/>
  <c r="P503" i="4"/>
  <c r="P526" i="4" s="1"/>
  <c r="K503" i="4"/>
  <c r="K526" i="4" s="1"/>
  <c r="T503" i="4"/>
  <c r="T526" i="4" s="1"/>
  <c r="O503" i="4"/>
  <c r="O526" i="4" s="1"/>
  <c r="S496" i="4"/>
  <c r="S519" i="4" s="1"/>
  <c r="O496" i="4"/>
  <c r="O519" i="4" s="1"/>
  <c r="K496" i="4"/>
  <c r="K519" i="4" s="1"/>
  <c r="G496" i="4"/>
  <c r="G519" i="4" s="1"/>
  <c r="U496" i="4"/>
  <c r="U519" i="4" s="1"/>
  <c r="P496" i="4"/>
  <c r="P519" i="4" s="1"/>
  <c r="J496" i="4"/>
  <c r="J519" i="4" s="1"/>
  <c r="E496" i="4"/>
  <c r="E519" i="4" s="1"/>
  <c r="T496" i="4"/>
  <c r="T519" i="4" s="1"/>
  <c r="N496" i="4"/>
  <c r="N519" i="4" s="1"/>
  <c r="I496" i="4"/>
  <c r="I519" i="4" s="1"/>
  <c r="D496" i="4"/>
  <c r="D519" i="4" s="1"/>
  <c r="R496" i="4"/>
  <c r="R519" i="4" s="1"/>
  <c r="M496" i="4"/>
  <c r="M519" i="4" s="1"/>
  <c r="H496" i="4"/>
  <c r="H519" i="4" s="1"/>
  <c r="U500" i="4"/>
  <c r="U523" i="4" s="1"/>
  <c r="Q500" i="4"/>
  <c r="Q523" i="4" s="1"/>
  <c r="M500" i="4"/>
  <c r="M523" i="4" s="1"/>
  <c r="I500" i="4"/>
  <c r="I523" i="4" s="1"/>
  <c r="S500" i="4"/>
  <c r="S523" i="4" s="1"/>
  <c r="N500" i="4"/>
  <c r="N523" i="4" s="1"/>
  <c r="H500" i="4"/>
  <c r="H523" i="4" s="1"/>
  <c r="R500" i="4"/>
  <c r="R523" i="4" s="1"/>
  <c r="L500" i="4"/>
  <c r="L523" i="4" s="1"/>
  <c r="V500" i="4"/>
  <c r="V523" i="4" s="1"/>
  <c r="P500" i="4"/>
  <c r="P523" i="4" s="1"/>
  <c r="K500" i="4"/>
  <c r="K523" i="4" s="1"/>
  <c r="U512" i="4"/>
  <c r="U535" i="4" s="1"/>
  <c r="E494" i="4"/>
  <c r="E517" i="4" s="1"/>
  <c r="S494" i="4"/>
  <c r="S517" i="4" s="1"/>
  <c r="T495" i="4"/>
  <c r="T518" i="4" s="1"/>
  <c r="V496" i="4"/>
  <c r="V519" i="4" s="1"/>
  <c r="I498" i="4"/>
  <c r="I521" i="4" s="1"/>
  <c r="N499" i="4"/>
  <c r="N522" i="4" s="1"/>
  <c r="T500" i="4"/>
  <c r="T523" i="4" s="1"/>
  <c r="O502" i="4"/>
  <c r="O525" i="4" s="1"/>
  <c r="O506" i="4"/>
  <c r="O529" i="4" s="1"/>
  <c r="T507" i="4"/>
  <c r="T530" i="4" s="1"/>
  <c r="P507" i="4"/>
  <c r="P530" i="4" s="1"/>
  <c r="V507" i="4"/>
  <c r="V530" i="4" s="1"/>
  <c r="Q507" i="4"/>
  <c r="Q530" i="4" s="1"/>
  <c r="U507" i="4"/>
  <c r="U530" i="4" s="1"/>
  <c r="O507" i="4"/>
  <c r="O530" i="4" s="1"/>
  <c r="S507" i="4"/>
  <c r="S530" i="4" s="1"/>
  <c r="U497" i="4"/>
  <c r="U520" i="4" s="1"/>
  <c r="Q497" i="4"/>
  <c r="Q520" i="4" s="1"/>
  <c r="M497" i="4"/>
  <c r="M520" i="4" s="1"/>
  <c r="I497" i="4"/>
  <c r="I520" i="4" s="1"/>
  <c r="E497" i="4"/>
  <c r="E520" i="4" s="1"/>
  <c r="S497" i="4"/>
  <c r="S520" i="4" s="1"/>
  <c r="N497" i="4"/>
  <c r="N520" i="4" s="1"/>
  <c r="H497" i="4"/>
  <c r="H520" i="4" s="1"/>
  <c r="R497" i="4"/>
  <c r="R520" i="4" s="1"/>
  <c r="L497" i="4"/>
  <c r="L520" i="4" s="1"/>
  <c r="G497" i="4"/>
  <c r="G520" i="4" s="1"/>
  <c r="V497" i="4"/>
  <c r="V520" i="4" s="1"/>
  <c r="P497" i="4"/>
  <c r="P520" i="4" s="1"/>
  <c r="K497" i="4"/>
  <c r="K520" i="4" s="1"/>
  <c r="F497" i="4"/>
  <c r="F520" i="4" s="1"/>
  <c r="S501" i="4"/>
  <c r="S524" i="4" s="1"/>
  <c r="O501" i="4"/>
  <c r="O524" i="4" s="1"/>
  <c r="K501" i="4"/>
  <c r="K524" i="4" s="1"/>
  <c r="U501" i="4"/>
  <c r="U524" i="4" s="1"/>
  <c r="P501" i="4"/>
  <c r="P524" i="4" s="1"/>
  <c r="J501" i="4"/>
  <c r="J524" i="4" s="1"/>
  <c r="T501" i="4"/>
  <c r="T524" i="4" s="1"/>
  <c r="N501" i="4"/>
  <c r="N524" i="4" s="1"/>
  <c r="I501" i="4"/>
  <c r="I524" i="4" s="1"/>
  <c r="R501" i="4"/>
  <c r="R524" i="4" s="1"/>
  <c r="M501" i="4"/>
  <c r="M524" i="4" s="1"/>
  <c r="U505" i="4"/>
  <c r="U528" i="4" s="1"/>
  <c r="Q505" i="4"/>
  <c r="Q528" i="4" s="1"/>
  <c r="M505" i="4"/>
  <c r="M528" i="4" s="1"/>
  <c r="R505" i="4"/>
  <c r="R528" i="4" s="1"/>
  <c r="V505" i="4"/>
  <c r="V528" i="4" s="1"/>
  <c r="P505" i="4"/>
  <c r="P528" i="4" s="1"/>
  <c r="T505" i="4"/>
  <c r="T528" i="4" s="1"/>
  <c r="O505" i="4"/>
  <c r="O528" i="4" s="1"/>
  <c r="S509" i="4"/>
  <c r="S532" i="4" s="1"/>
  <c r="T509" i="4"/>
  <c r="T532" i="4" s="1"/>
  <c r="R509" i="4"/>
  <c r="R532" i="4" s="1"/>
  <c r="V509" i="4"/>
  <c r="V532" i="4" s="1"/>
  <c r="Q509" i="4"/>
  <c r="Q532" i="4" s="1"/>
  <c r="U513" i="4"/>
  <c r="U536" i="4" s="1"/>
  <c r="V513" i="4"/>
  <c r="V536" i="4" s="1"/>
  <c r="U511" i="4"/>
  <c r="U534" i="4" s="1"/>
  <c r="F496" i="4"/>
  <c r="F519" i="4" s="1"/>
  <c r="J497" i="4"/>
  <c r="J520" i="4" s="1"/>
  <c r="L501" i="4"/>
  <c r="L524" i="4" s="1"/>
  <c r="U509" i="4"/>
  <c r="U532" i="4" s="1"/>
  <c r="V495" i="4"/>
  <c r="V518" i="4" s="1"/>
  <c r="R495" i="4"/>
  <c r="R518" i="4" s="1"/>
  <c r="N495" i="4"/>
  <c r="N518" i="4" s="1"/>
  <c r="J495" i="4"/>
  <c r="J518" i="4" s="1"/>
  <c r="F495" i="4"/>
  <c r="F518" i="4" s="1"/>
  <c r="S495" i="4"/>
  <c r="S518" i="4" s="1"/>
  <c r="M495" i="4"/>
  <c r="M518" i="4" s="1"/>
  <c r="H495" i="4"/>
  <c r="H518" i="4" s="1"/>
  <c r="C495" i="4"/>
  <c r="C518" i="4" s="1"/>
  <c r="Q495" i="4"/>
  <c r="Q518" i="4" s="1"/>
  <c r="L495" i="4"/>
  <c r="L518" i="4" s="1"/>
  <c r="G495" i="4"/>
  <c r="G518" i="4" s="1"/>
  <c r="U495" i="4"/>
  <c r="U518" i="4" s="1"/>
  <c r="P495" i="4"/>
  <c r="P518" i="4" s="1"/>
  <c r="K495" i="4"/>
  <c r="K518" i="4" s="1"/>
  <c r="E495" i="4"/>
  <c r="E518" i="4" s="1"/>
  <c r="T499" i="4"/>
  <c r="T522" i="4" s="1"/>
  <c r="P499" i="4"/>
  <c r="P522" i="4" s="1"/>
  <c r="L499" i="4"/>
  <c r="L522" i="4" s="1"/>
  <c r="H499" i="4"/>
  <c r="H522" i="4" s="1"/>
  <c r="R499" i="4"/>
  <c r="R522" i="4" s="1"/>
  <c r="M499" i="4"/>
  <c r="M522" i="4" s="1"/>
  <c r="G499" i="4"/>
  <c r="G522" i="4" s="1"/>
  <c r="V499" i="4"/>
  <c r="V522" i="4" s="1"/>
  <c r="Q499" i="4"/>
  <c r="Q522" i="4" s="1"/>
  <c r="K499" i="4"/>
  <c r="K522" i="4" s="1"/>
  <c r="U499" i="4"/>
  <c r="U522" i="4" s="1"/>
  <c r="O499" i="4"/>
  <c r="O522" i="4" s="1"/>
  <c r="J499" i="4"/>
  <c r="J522" i="4" s="1"/>
  <c r="C494" i="4"/>
  <c r="C517" i="4" s="1"/>
  <c r="O495" i="4"/>
  <c r="O518" i="4" s="1"/>
  <c r="I499" i="4"/>
  <c r="I522" i="4" s="1"/>
  <c r="O500" i="4"/>
  <c r="O523" i="4" s="1"/>
  <c r="S503" i="4"/>
  <c r="S526" i="4" s="1"/>
  <c r="V494" i="4"/>
  <c r="V517" i="4" s="1"/>
  <c r="R494" i="4"/>
  <c r="R517" i="4" s="1"/>
  <c r="N494" i="4"/>
  <c r="N517" i="4" s="1"/>
  <c r="J494" i="4"/>
  <c r="J517" i="4" s="1"/>
  <c r="F494" i="4"/>
  <c r="F517" i="4" s="1"/>
  <c r="B494" i="4"/>
  <c r="B517" i="4" s="1"/>
  <c r="Q494" i="4"/>
  <c r="Q517" i="4" s="1"/>
  <c r="L494" i="4"/>
  <c r="L517" i="4" s="1"/>
  <c r="G494" i="4"/>
  <c r="G517" i="4" s="1"/>
  <c r="U494" i="4"/>
  <c r="U517" i="4" s="1"/>
  <c r="P494" i="4"/>
  <c r="P517" i="4" s="1"/>
  <c r="T494" i="4"/>
  <c r="T517" i="4" s="1"/>
  <c r="O494" i="4"/>
  <c r="O517" i="4" s="1"/>
  <c r="I494" i="4"/>
  <c r="I517" i="4" s="1"/>
  <c r="D494" i="4"/>
  <c r="D517" i="4" s="1"/>
  <c r="T498" i="4"/>
  <c r="T521" i="4" s="1"/>
  <c r="P498" i="4"/>
  <c r="P521" i="4" s="1"/>
  <c r="L498" i="4"/>
  <c r="L521" i="4" s="1"/>
  <c r="H498" i="4"/>
  <c r="H521" i="4" s="1"/>
  <c r="R498" i="4"/>
  <c r="R521" i="4" s="1"/>
  <c r="M498" i="4"/>
  <c r="M521" i="4" s="1"/>
  <c r="G498" i="4"/>
  <c r="G521" i="4" s="1"/>
  <c r="V498" i="4"/>
  <c r="V521" i="4" s="1"/>
  <c r="Q498" i="4"/>
  <c r="Q521" i="4" s="1"/>
  <c r="K498" i="4"/>
  <c r="K521" i="4" s="1"/>
  <c r="F498" i="4"/>
  <c r="F521" i="4" s="1"/>
  <c r="U498" i="4"/>
  <c r="U521" i="4" s="1"/>
  <c r="O498" i="4"/>
  <c r="O521" i="4" s="1"/>
  <c r="J498" i="4"/>
  <c r="J521" i="4" s="1"/>
  <c r="V502" i="4"/>
  <c r="V525" i="4" s="1"/>
  <c r="R502" i="4"/>
  <c r="R525" i="4" s="1"/>
  <c r="N502" i="4"/>
  <c r="N525" i="4" s="1"/>
  <c r="J502" i="4"/>
  <c r="J525" i="4" s="1"/>
  <c r="S502" i="4"/>
  <c r="S525" i="4" s="1"/>
  <c r="M502" i="4"/>
  <c r="M525" i="4" s="1"/>
  <c r="Q502" i="4"/>
  <c r="Q525" i="4" s="1"/>
  <c r="L502" i="4"/>
  <c r="L525" i="4" s="1"/>
  <c r="U502" i="4"/>
  <c r="U525" i="4" s="1"/>
  <c r="P502" i="4"/>
  <c r="P525" i="4" s="1"/>
  <c r="K502" i="4"/>
  <c r="K525" i="4" s="1"/>
  <c r="T506" i="4"/>
  <c r="T529" i="4" s="1"/>
  <c r="P506" i="4"/>
  <c r="P529" i="4" s="1"/>
  <c r="S506" i="4"/>
  <c r="S529" i="4" s="1"/>
  <c r="N506" i="4"/>
  <c r="N529" i="4" s="1"/>
  <c r="R506" i="4"/>
  <c r="R529" i="4" s="1"/>
  <c r="V506" i="4"/>
  <c r="V529" i="4" s="1"/>
  <c r="Q506" i="4"/>
  <c r="Q529" i="4" s="1"/>
  <c r="V510" i="4"/>
  <c r="V533" i="4" s="1"/>
  <c r="R510" i="4"/>
  <c r="R533" i="4" s="1"/>
  <c r="T510" i="4"/>
  <c r="T533" i="4" s="1"/>
  <c r="S510" i="4"/>
  <c r="S533" i="4" s="1"/>
  <c r="K494" i="4"/>
  <c r="K517" i="4" s="1"/>
  <c r="I495" i="4"/>
  <c r="I518" i="4" s="1"/>
  <c r="O497" i="4"/>
  <c r="O520" i="4" s="1"/>
  <c r="S498" i="4"/>
  <c r="S521" i="4" s="1"/>
  <c r="J500" i="4"/>
  <c r="J523" i="4" s="1"/>
  <c r="Q501" i="4"/>
  <c r="Q524" i="4" s="1"/>
  <c r="M503" i="4"/>
  <c r="M526" i="4" s="1"/>
  <c r="N505" i="4"/>
  <c r="N528" i="4" s="1"/>
  <c r="R507" i="4"/>
  <c r="R530" i="4" s="1"/>
  <c r="U510" i="4"/>
  <c r="U533" i="4" s="1"/>
  <c r="S504" i="4"/>
  <c r="S527" i="4" s="1"/>
  <c r="O504" i="4"/>
  <c r="O527" i="4" s="1"/>
  <c r="U508" i="4"/>
  <c r="U531" i="4" s="1"/>
  <c r="Q508" i="4"/>
  <c r="Q531" i="4" s="1"/>
  <c r="N504" i="4"/>
  <c r="N527" i="4" s="1"/>
  <c r="T504" i="4"/>
  <c r="T527" i="4" s="1"/>
  <c r="R508" i="4"/>
  <c r="R531" i="4" s="1"/>
  <c r="P504" i="4"/>
  <c r="P527" i="4" s="1"/>
  <c r="U504" i="4"/>
  <c r="U527" i="4" s="1"/>
  <c r="S508" i="4"/>
  <c r="S531" i="4" s="1"/>
  <c r="L504" i="4"/>
  <c r="L527" i="4" s="1"/>
  <c r="Q504" i="4"/>
  <c r="Q527" i="4" s="1"/>
  <c r="V504" i="4"/>
  <c r="V527" i="4" s="1"/>
  <c r="T508" i="4"/>
  <c r="T531" i="4" s="1"/>
  <c r="V511" i="5"/>
  <c r="V534" i="5" s="1"/>
  <c r="U511" i="5"/>
  <c r="U534" i="5" s="1"/>
  <c r="T511" i="5"/>
  <c r="T534" i="5" s="1"/>
  <c r="N495" i="5"/>
  <c r="N518" i="5" s="1"/>
  <c r="V496" i="5"/>
  <c r="V519" i="5" s="1"/>
  <c r="R496" i="5"/>
  <c r="R519" i="5" s="1"/>
  <c r="N496" i="5"/>
  <c r="N519" i="5" s="1"/>
  <c r="J496" i="5"/>
  <c r="J519" i="5" s="1"/>
  <c r="F496" i="5"/>
  <c r="F519" i="5" s="1"/>
  <c r="U496" i="5"/>
  <c r="U519" i="5" s="1"/>
  <c r="Q496" i="5"/>
  <c r="Q519" i="5" s="1"/>
  <c r="M496" i="5"/>
  <c r="M519" i="5" s="1"/>
  <c r="I496" i="5"/>
  <c r="I519" i="5" s="1"/>
  <c r="E496" i="5"/>
  <c r="E519" i="5" s="1"/>
  <c r="T500" i="5"/>
  <c r="T523" i="5" s="1"/>
  <c r="P500" i="5"/>
  <c r="P523" i="5" s="1"/>
  <c r="L500" i="5"/>
  <c r="L523" i="5" s="1"/>
  <c r="H500" i="5"/>
  <c r="H523" i="5" s="1"/>
  <c r="S500" i="5"/>
  <c r="S523" i="5" s="1"/>
  <c r="O500" i="5"/>
  <c r="O523" i="5" s="1"/>
  <c r="K500" i="5"/>
  <c r="K523" i="5" s="1"/>
  <c r="S504" i="5"/>
  <c r="S527" i="5" s="1"/>
  <c r="O504" i="5"/>
  <c r="O527" i="5" s="1"/>
  <c r="V504" i="5"/>
  <c r="V527" i="5" s="1"/>
  <c r="R504" i="5"/>
  <c r="R527" i="5" s="1"/>
  <c r="N504" i="5"/>
  <c r="N527" i="5" s="1"/>
  <c r="U504" i="5"/>
  <c r="U527" i="5" s="1"/>
  <c r="Q504" i="5"/>
  <c r="Q527" i="5" s="1"/>
  <c r="M504" i="5"/>
  <c r="M527" i="5" s="1"/>
  <c r="U508" i="5"/>
  <c r="U531" i="5" s="1"/>
  <c r="Q508" i="5"/>
  <c r="Q531" i="5" s="1"/>
  <c r="T508" i="5"/>
  <c r="T531" i="5" s="1"/>
  <c r="P508" i="5"/>
  <c r="P531" i="5" s="1"/>
  <c r="S508" i="5"/>
  <c r="S531" i="5" s="1"/>
  <c r="V512" i="5"/>
  <c r="V535" i="5" s="1"/>
  <c r="U512" i="5"/>
  <c r="U535" i="5" s="1"/>
  <c r="C494" i="5"/>
  <c r="C517" i="5" s="1"/>
  <c r="K494" i="5"/>
  <c r="K517" i="5" s="1"/>
  <c r="S494" i="5"/>
  <c r="S517" i="5" s="1"/>
  <c r="G495" i="5"/>
  <c r="G518" i="5" s="1"/>
  <c r="D496" i="5"/>
  <c r="D519" i="5" s="1"/>
  <c r="L496" i="5"/>
  <c r="L519" i="5" s="1"/>
  <c r="T496" i="5"/>
  <c r="T519" i="5" s="1"/>
  <c r="J497" i="5"/>
  <c r="J520" i="5" s="1"/>
  <c r="I498" i="5"/>
  <c r="I521" i="5" s="1"/>
  <c r="Q498" i="5"/>
  <c r="Q521" i="5" s="1"/>
  <c r="I499" i="5"/>
  <c r="I522" i="5" s="1"/>
  <c r="Q499" i="5"/>
  <c r="Q522" i="5" s="1"/>
  <c r="J500" i="5"/>
  <c r="J523" i="5" s="1"/>
  <c r="R500" i="5"/>
  <c r="R523" i="5" s="1"/>
  <c r="L501" i="5"/>
  <c r="L524" i="5" s="1"/>
  <c r="S502" i="5"/>
  <c r="S525" i="5" s="1"/>
  <c r="L504" i="5"/>
  <c r="L527" i="5" s="1"/>
  <c r="Q507" i="5"/>
  <c r="Q530" i="5" s="1"/>
  <c r="U495" i="5"/>
  <c r="U518" i="5" s="1"/>
  <c r="Q495" i="5"/>
  <c r="Q518" i="5" s="1"/>
  <c r="M495" i="5"/>
  <c r="M518" i="5" s="1"/>
  <c r="I495" i="5"/>
  <c r="I518" i="5" s="1"/>
  <c r="E495" i="5"/>
  <c r="E518" i="5" s="1"/>
  <c r="T495" i="5"/>
  <c r="T518" i="5" s="1"/>
  <c r="P495" i="5"/>
  <c r="P518" i="5" s="1"/>
  <c r="L495" i="5"/>
  <c r="L518" i="5" s="1"/>
  <c r="H495" i="5"/>
  <c r="H518" i="5" s="1"/>
  <c r="D495" i="5"/>
  <c r="D518" i="5" s="1"/>
  <c r="V503" i="5"/>
  <c r="V526" i="5" s="1"/>
  <c r="R503" i="5"/>
  <c r="R526" i="5" s="1"/>
  <c r="N503" i="5"/>
  <c r="N526" i="5" s="1"/>
  <c r="U503" i="5"/>
  <c r="U526" i="5" s="1"/>
  <c r="Q503" i="5"/>
  <c r="Q526" i="5" s="1"/>
  <c r="M503" i="5"/>
  <c r="M526" i="5" s="1"/>
  <c r="T503" i="5"/>
  <c r="T526" i="5" s="1"/>
  <c r="P503" i="5"/>
  <c r="P526" i="5" s="1"/>
  <c r="L503" i="5"/>
  <c r="L526" i="5" s="1"/>
  <c r="F495" i="5"/>
  <c r="F518" i="5" s="1"/>
  <c r="V495" i="5"/>
  <c r="V518" i="5" s="1"/>
  <c r="S496" i="5"/>
  <c r="S519" i="5" s="1"/>
  <c r="K501" i="5"/>
  <c r="K524" i="5" s="1"/>
  <c r="S501" i="5"/>
  <c r="S524" i="5" s="1"/>
  <c r="O502" i="5"/>
  <c r="O525" i="5" s="1"/>
  <c r="S503" i="5"/>
  <c r="S526" i="5" s="1"/>
  <c r="T497" i="5"/>
  <c r="T520" i="5" s="1"/>
  <c r="P497" i="5"/>
  <c r="P520" i="5" s="1"/>
  <c r="L497" i="5"/>
  <c r="L520" i="5" s="1"/>
  <c r="H497" i="5"/>
  <c r="H520" i="5" s="1"/>
  <c r="S497" i="5"/>
  <c r="S520" i="5" s="1"/>
  <c r="O497" i="5"/>
  <c r="O520" i="5" s="1"/>
  <c r="K497" i="5"/>
  <c r="K520" i="5" s="1"/>
  <c r="G497" i="5"/>
  <c r="G520" i="5" s="1"/>
  <c r="V501" i="5"/>
  <c r="V524" i="5" s="1"/>
  <c r="R501" i="5"/>
  <c r="R524" i="5" s="1"/>
  <c r="N501" i="5"/>
  <c r="N524" i="5" s="1"/>
  <c r="J501" i="5"/>
  <c r="J524" i="5" s="1"/>
  <c r="U501" i="5"/>
  <c r="U524" i="5" s="1"/>
  <c r="Q501" i="5"/>
  <c r="Q524" i="5" s="1"/>
  <c r="M501" i="5"/>
  <c r="M524" i="5" s="1"/>
  <c r="I501" i="5"/>
  <c r="I524" i="5" s="1"/>
  <c r="U505" i="5"/>
  <c r="U528" i="5" s="1"/>
  <c r="Q505" i="5"/>
  <c r="Q528" i="5" s="1"/>
  <c r="M505" i="5"/>
  <c r="M528" i="5" s="1"/>
  <c r="T505" i="5"/>
  <c r="T528" i="5" s="1"/>
  <c r="P505" i="5"/>
  <c r="P528" i="5" s="1"/>
  <c r="S505" i="5"/>
  <c r="S528" i="5" s="1"/>
  <c r="O505" i="5"/>
  <c r="O528" i="5" s="1"/>
  <c r="S509" i="5"/>
  <c r="S532" i="5" s="1"/>
  <c r="V509" i="5"/>
  <c r="V532" i="5" s="1"/>
  <c r="R509" i="5"/>
  <c r="R532" i="5" s="1"/>
  <c r="U509" i="5"/>
  <c r="U532" i="5" s="1"/>
  <c r="Q509" i="5"/>
  <c r="Q532" i="5" s="1"/>
  <c r="F494" i="5"/>
  <c r="F517" i="5" s="1"/>
  <c r="N494" i="5"/>
  <c r="N517" i="5" s="1"/>
  <c r="J495" i="5"/>
  <c r="J518" i="5" s="1"/>
  <c r="R495" i="5"/>
  <c r="R518" i="5" s="1"/>
  <c r="G496" i="5"/>
  <c r="G519" i="5" s="1"/>
  <c r="O496" i="5"/>
  <c r="O519" i="5" s="1"/>
  <c r="E497" i="5"/>
  <c r="E520" i="5" s="1"/>
  <c r="M497" i="5"/>
  <c r="M520" i="5" s="1"/>
  <c r="U497" i="5"/>
  <c r="U520" i="5" s="1"/>
  <c r="L498" i="5"/>
  <c r="L521" i="5" s="1"/>
  <c r="L499" i="5"/>
  <c r="L522" i="5" s="1"/>
  <c r="M500" i="5"/>
  <c r="M523" i="5" s="1"/>
  <c r="U500" i="5"/>
  <c r="U523" i="5" s="1"/>
  <c r="O501" i="5"/>
  <c r="O524" i="5" s="1"/>
  <c r="K503" i="5"/>
  <c r="K526" i="5" s="1"/>
  <c r="P504" i="5"/>
  <c r="P527" i="5" s="1"/>
  <c r="V505" i="5"/>
  <c r="V528" i="5" s="1"/>
  <c r="S499" i="5"/>
  <c r="S522" i="5" s="1"/>
  <c r="O499" i="5"/>
  <c r="O522" i="5" s="1"/>
  <c r="K499" i="5"/>
  <c r="K522" i="5" s="1"/>
  <c r="G499" i="5"/>
  <c r="G522" i="5" s="1"/>
  <c r="V499" i="5"/>
  <c r="V522" i="5" s="1"/>
  <c r="R499" i="5"/>
  <c r="R522" i="5" s="1"/>
  <c r="N499" i="5"/>
  <c r="N522" i="5" s="1"/>
  <c r="J499" i="5"/>
  <c r="J522" i="5" s="1"/>
  <c r="T507" i="5"/>
  <c r="T530" i="5" s="1"/>
  <c r="P507" i="5"/>
  <c r="P530" i="5" s="1"/>
  <c r="S507" i="5"/>
  <c r="S530" i="5" s="1"/>
  <c r="O507" i="5"/>
  <c r="O530" i="5" s="1"/>
  <c r="V507" i="5"/>
  <c r="V530" i="5" s="1"/>
  <c r="R507" i="5"/>
  <c r="R530" i="5" s="1"/>
  <c r="H499" i="5"/>
  <c r="H522" i="5" s="1"/>
  <c r="P499" i="5"/>
  <c r="P522" i="5" s="1"/>
  <c r="U494" i="5"/>
  <c r="U517" i="5" s="1"/>
  <c r="Q494" i="5"/>
  <c r="Q517" i="5" s="1"/>
  <c r="M494" i="5"/>
  <c r="M517" i="5" s="1"/>
  <c r="I494" i="5"/>
  <c r="I517" i="5" s="1"/>
  <c r="E494" i="5"/>
  <c r="E517" i="5" s="1"/>
  <c r="T494" i="5"/>
  <c r="T517" i="5" s="1"/>
  <c r="P494" i="5"/>
  <c r="P517" i="5" s="1"/>
  <c r="L494" i="5"/>
  <c r="L517" i="5" s="1"/>
  <c r="H494" i="5"/>
  <c r="H517" i="5" s="1"/>
  <c r="D494" i="5"/>
  <c r="D517" i="5" s="1"/>
  <c r="S498" i="5"/>
  <c r="S521" i="5" s="1"/>
  <c r="O498" i="5"/>
  <c r="O521" i="5" s="1"/>
  <c r="K498" i="5"/>
  <c r="K521" i="5" s="1"/>
  <c r="G498" i="5"/>
  <c r="G521" i="5" s="1"/>
  <c r="V498" i="5"/>
  <c r="V521" i="5" s="1"/>
  <c r="R498" i="5"/>
  <c r="R521" i="5" s="1"/>
  <c r="N498" i="5"/>
  <c r="N521" i="5" s="1"/>
  <c r="J498" i="5"/>
  <c r="J521" i="5" s="1"/>
  <c r="F498" i="5"/>
  <c r="F521" i="5" s="1"/>
  <c r="V502" i="5"/>
  <c r="V525" i="5" s="1"/>
  <c r="R502" i="5"/>
  <c r="R525" i="5" s="1"/>
  <c r="N502" i="5"/>
  <c r="N525" i="5" s="1"/>
  <c r="U502" i="5"/>
  <c r="U525" i="5" s="1"/>
  <c r="Q502" i="5"/>
  <c r="Q525" i="5" s="1"/>
  <c r="M502" i="5"/>
  <c r="M525" i="5" s="1"/>
  <c r="T502" i="5"/>
  <c r="T525" i="5" s="1"/>
  <c r="P502" i="5"/>
  <c r="P525" i="5" s="1"/>
  <c r="L502" i="5"/>
  <c r="L525" i="5" s="1"/>
  <c r="T506" i="5"/>
  <c r="T529" i="5" s="1"/>
  <c r="P506" i="5"/>
  <c r="P529" i="5" s="1"/>
  <c r="S506" i="5"/>
  <c r="S529" i="5" s="1"/>
  <c r="O506" i="5"/>
  <c r="O529" i="5" s="1"/>
  <c r="V506" i="5"/>
  <c r="V529" i="5" s="1"/>
  <c r="R506" i="5"/>
  <c r="R529" i="5" s="1"/>
  <c r="N506" i="5"/>
  <c r="N529" i="5" s="1"/>
  <c r="V510" i="5"/>
  <c r="V533" i="5" s="1"/>
  <c r="R510" i="5"/>
  <c r="R533" i="5" s="1"/>
  <c r="U510" i="5"/>
  <c r="U533" i="5" s="1"/>
  <c r="T510" i="5"/>
  <c r="T533" i="5" s="1"/>
  <c r="G494" i="5"/>
  <c r="G517" i="5" s="1"/>
  <c r="O494" i="5"/>
  <c r="O517" i="5" s="1"/>
  <c r="C495" i="5"/>
  <c r="C518" i="5" s="1"/>
  <c r="K495" i="5"/>
  <c r="K518" i="5" s="1"/>
  <c r="S495" i="5"/>
  <c r="S518" i="5" s="1"/>
  <c r="H496" i="5"/>
  <c r="H519" i="5" s="1"/>
  <c r="P496" i="5"/>
  <c r="P519" i="5" s="1"/>
  <c r="F497" i="5"/>
  <c r="F520" i="5" s="1"/>
  <c r="N497" i="5"/>
  <c r="N520" i="5" s="1"/>
  <c r="V497" i="5"/>
  <c r="V520" i="5" s="1"/>
  <c r="M498" i="5"/>
  <c r="M521" i="5" s="1"/>
  <c r="U498" i="5"/>
  <c r="U521" i="5" s="1"/>
  <c r="M499" i="5"/>
  <c r="M522" i="5" s="1"/>
  <c r="U499" i="5"/>
  <c r="U522" i="5" s="1"/>
  <c r="N500" i="5"/>
  <c r="N523" i="5" s="1"/>
  <c r="V500" i="5"/>
  <c r="V523" i="5" s="1"/>
  <c r="P501" i="5"/>
  <c r="P524" i="5" s="1"/>
  <c r="K502" i="5"/>
  <c r="K525" i="5" s="1"/>
  <c r="O503" i="5"/>
  <c r="O526" i="5" s="1"/>
  <c r="T504" i="5"/>
  <c r="T527" i="5" s="1"/>
  <c r="Q506" i="5"/>
  <c r="Q529" i="5" s="1"/>
  <c r="R508" i="5"/>
  <c r="R531" i="5" s="1"/>
  <c r="S511" i="5"/>
  <c r="S534" i="5" s="1"/>
  <c r="U513" i="5"/>
  <c r="U536" i="5" s="1"/>
  <c r="T511" i="6"/>
  <c r="T534" i="6" s="1"/>
  <c r="V511" i="6"/>
  <c r="V534" i="6" s="1"/>
  <c r="S511" i="6"/>
  <c r="S534" i="6" s="1"/>
  <c r="U496" i="6"/>
  <c r="U519" i="6" s="1"/>
  <c r="Q496" i="6"/>
  <c r="Q519" i="6" s="1"/>
  <c r="M496" i="6"/>
  <c r="M519" i="6" s="1"/>
  <c r="I496" i="6"/>
  <c r="I519" i="6" s="1"/>
  <c r="E496" i="6"/>
  <c r="E519" i="6" s="1"/>
  <c r="V496" i="6"/>
  <c r="V519" i="6" s="1"/>
  <c r="P496" i="6"/>
  <c r="P519" i="6" s="1"/>
  <c r="K496" i="6"/>
  <c r="K519" i="6" s="1"/>
  <c r="F496" i="6"/>
  <c r="F519" i="6" s="1"/>
  <c r="S496" i="6"/>
  <c r="S519" i="6" s="1"/>
  <c r="N496" i="6"/>
  <c r="N519" i="6" s="1"/>
  <c r="H496" i="6"/>
  <c r="H519" i="6" s="1"/>
  <c r="S500" i="6"/>
  <c r="S523" i="6" s="1"/>
  <c r="O500" i="6"/>
  <c r="O523" i="6" s="1"/>
  <c r="K500" i="6"/>
  <c r="K523" i="6" s="1"/>
  <c r="T500" i="6"/>
  <c r="T523" i="6" s="1"/>
  <c r="N500" i="6"/>
  <c r="N523" i="6" s="1"/>
  <c r="I500" i="6"/>
  <c r="I523" i="6" s="1"/>
  <c r="V500" i="6"/>
  <c r="V523" i="6" s="1"/>
  <c r="Q500" i="6"/>
  <c r="Q523" i="6" s="1"/>
  <c r="L500" i="6"/>
  <c r="L523" i="6" s="1"/>
  <c r="U504" i="6"/>
  <c r="U527" i="6" s="1"/>
  <c r="Q504" i="6"/>
  <c r="Q527" i="6" s="1"/>
  <c r="M504" i="6"/>
  <c r="M527" i="6" s="1"/>
  <c r="R504" i="6"/>
  <c r="R527" i="6" s="1"/>
  <c r="L504" i="6"/>
  <c r="L527" i="6" s="1"/>
  <c r="T504" i="6"/>
  <c r="T527" i="6" s="1"/>
  <c r="O504" i="6"/>
  <c r="O527" i="6" s="1"/>
  <c r="S508" i="6"/>
  <c r="S531" i="6" s="1"/>
  <c r="U508" i="6"/>
  <c r="U531" i="6" s="1"/>
  <c r="P508" i="6"/>
  <c r="P531" i="6" s="1"/>
  <c r="P501" i="6"/>
  <c r="P524" i="6" s="1"/>
  <c r="R508" i="6"/>
  <c r="R531" i="6" s="1"/>
  <c r="U512" i="6"/>
  <c r="U535" i="6" s="1"/>
  <c r="T509" i="6"/>
  <c r="T532" i="6" s="1"/>
  <c r="T497" i="6"/>
  <c r="T520" i="6" s="1"/>
  <c r="V512" i="6"/>
  <c r="V535" i="6" s="1"/>
  <c r="F494" i="6"/>
  <c r="F517" i="6" s="1"/>
  <c r="Q494" i="6"/>
  <c r="Q517" i="6" s="1"/>
  <c r="G495" i="6"/>
  <c r="G518" i="6" s="1"/>
  <c r="R495" i="6"/>
  <c r="R518" i="6" s="1"/>
  <c r="J496" i="6"/>
  <c r="J519" i="6" s="1"/>
  <c r="T496" i="6"/>
  <c r="T519" i="6" s="1"/>
  <c r="J497" i="6"/>
  <c r="J520" i="6" s="1"/>
  <c r="O498" i="6"/>
  <c r="O521" i="6" s="1"/>
  <c r="I499" i="6"/>
  <c r="I522" i="6" s="1"/>
  <c r="T499" i="6"/>
  <c r="T522" i="6" s="1"/>
  <c r="P500" i="6"/>
  <c r="P523" i="6" s="1"/>
  <c r="L501" i="6"/>
  <c r="L524" i="6" s="1"/>
  <c r="J502" i="6"/>
  <c r="J525" i="6" s="1"/>
  <c r="U502" i="6"/>
  <c r="U525" i="6" s="1"/>
  <c r="S504" i="6"/>
  <c r="S527" i="6" s="1"/>
  <c r="S506" i="6"/>
  <c r="S529" i="6" s="1"/>
  <c r="U507" i="6"/>
  <c r="U530" i="6" s="1"/>
  <c r="S509" i="6"/>
  <c r="S532" i="6" s="1"/>
  <c r="U511" i="6"/>
  <c r="U534" i="6" s="1"/>
  <c r="T503" i="6"/>
  <c r="T526" i="6" s="1"/>
  <c r="P503" i="6"/>
  <c r="P526" i="6" s="1"/>
  <c r="L503" i="6"/>
  <c r="L526" i="6" s="1"/>
  <c r="R503" i="6"/>
  <c r="R526" i="6" s="1"/>
  <c r="M503" i="6"/>
  <c r="M526" i="6" s="1"/>
  <c r="K501" i="6"/>
  <c r="K524" i="6" s="1"/>
  <c r="U503" i="6"/>
  <c r="U526" i="6" s="1"/>
  <c r="O503" i="6"/>
  <c r="O526" i="6" s="1"/>
  <c r="O495" i="6"/>
  <c r="O518" i="6" s="1"/>
  <c r="G499" i="6"/>
  <c r="G522" i="6" s="1"/>
  <c r="Q499" i="6"/>
  <c r="Q522" i="6" s="1"/>
  <c r="S507" i="6"/>
  <c r="S530" i="6" s="1"/>
  <c r="I494" i="6"/>
  <c r="I517" i="6" s="1"/>
  <c r="J495" i="6"/>
  <c r="J518" i="6" s="1"/>
  <c r="G498" i="6"/>
  <c r="G521" i="6" s="1"/>
  <c r="K503" i="6"/>
  <c r="K526" i="6" s="1"/>
  <c r="V503" i="6"/>
  <c r="V526" i="6" s="1"/>
  <c r="V504" i="6"/>
  <c r="V527" i="6" s="1"/>
  <c r="T495" i="6"/>
  <c r="T518" i="6" s="1"/>
  <c r="P495" i="6"/>
  <c r="P518" i="6" s="1"/>
  <c r="L495" i="6"/>
  <c r="L518" i="6" s="1"/>
  <c r="H495" i="6"/>
  <c r="H518" i="6" s="1"/>
  <c r="D495" i="6"/>
  <c r="D518" i="6" s="1"/>
  <c r="S495" i="6"/>
  <c r="S518" i="6" s="1"/>
  <c r="N495" i="6"/>
  <c r="N518" i="6" s="1"/>
  <c r="I495" i="6"/>
  <c r="I518" i="6" s="1"/>
  <c r="C495" i="6"/>
  <c r="C518" i="6" s="1"/>
  <c r="V495" i="6"/>
  <c r="V518" i="6" s="1"/>
  <c r="Q495" i="6"/>
  <c r="Q518" i="6" s="1"/>
  <c r="K495" i="6"/>
  <c r="K518" i="6" s="1"/>
  <c r="F495" i="6"/>
  <c r="F518" i="6" s="1"/>
  <c r="V499" i="6"/>
  <c r="V522" i="6" s="1"/>
  <c r="R499" i="6"/>
  <c r="R522" i="6" s="1"/>
  <c r="N499" i="6"/>
  <c r="N522" i="6" s="1"/>
  <c r="J499" i="6"/>
  <c r="J522" i="6" s="1"/>
  <c r="S499" i="6"/>
  <c r="S522" i="6" s="1"/>
  <c r="M499" i="6"/>
  <c r="M522" i="6" s="1"/>
  <c r="H499" i="6"/>
  <c r="H522" i="6" s="1"/>
  <c r="U499" i="6"/>
  <c r="U522" i="6" s="1"/>
  <c r="P499" i="6"/>
  <c r="P522" i="6" s="1"/>
  <c r="K499" i="6"/>
  <c r="K522" i="6" s="1"/>
  <c r="V507" i="6"/>
  <c r="V530" i="6" s="1"/>
  <c r="R507" i="6"/>
  <c r="R530" i="6" s="1"/>
  <c r="Q507" i="6"/>
  <c r="Q530" i="6" s="1"/>
  <c r="T507" i="6"/>
  <c r="T530" i="6" s="1"/>
  <c r="O507" i="6"/>
  <c r="O530" i="6" s="1"/>
  <c r="C494" i="6"/>
  <c r="C517" i="6" s="1"/>
  <c r="E495" i="6"/>
  <c r="E518" i="6" s="1"/>
  <c r="G496" i="6"/>
  <c r="G519" i="6" s="1"/>
  <c r="Q503" i="6"/>
  <c r="Q526" i="6" s="1"/>
  <c r="T494" i="6"/>
  <c r="T517" i="6" s="1"/>
  <c r="P494" i="6"/>
  <c r="P517" i="6" s="1"/>
  <c r="L494" i="6"/>
  <c r="L517" i="6" s="1"/>
  <c r="H494" i="6"/>
  <c r="H517" i="6" s="1"/>
  <c r="D494" i="6"/>
  <c r="D517" i="6" s="1"/>
  <c r="R494" i="6"/>
  <c r="R517" i="6" s="1"/>
  <c r="M494" i="6"/>
  <c r="M517" i="6" s="1"/>
  <c r="G494" i="6"/>
  <c r="G517" i="6" s="1"/>
  <c r="B494" i="6"/>
  <c r="B517" i="6" s="1"/>
  <c r="U494" i="6"/>
  <c r="U517" i="6" s="1"/>
  <c r="O494" i="6"/>
  <c r="O517" i="6" s="1"/>
  <c r="J494" i="6"/>
  <c r="J517" i="6" s="1"/>
  <c r="E494" i="6"/>
  <c r="E517" i="6" s="1"/>
  <c r="V498" i="6"/>
  <c r="V521" i="6" s="1"/>
  <c r="R498" i="6"/>
  <c r="R521" i="6" s="1"/>
  <c r="N498" i="6"/>
  <c r="N521" i="6" s="1"/>
  <c r="J498" i="6"/>
  <c r="J521" i="6" s="1"/>
  <c r="F498" i="6"/>
  <c r="F521" i="6" s="1"/>
  <c r="S498" i="6"/>
  <c r="S521" i="6" s="1"/>
  <c r="M498" i="6"/>
  <c r="M521" i="6" s="1"/>
  <c r="H498" i="6"/>
  <c r="H521" i="6" s="1"/>
  <c r="U498" i="6"/>
  <c r="U521" i="6" s="1"/>
  <c r="P498" i="6"/>
  <c r="P521" i="6" s="1"/>
  <c r="K498" i="6"/>
  <c r="K521" i="6" s="1"/>
  <c r="T502" i="6"/>
  <c r="T525" i="6" s="1"/>
  <c r="P502" i="6"/>
  <c r="P525" i="6" s="1"/>
  <c r="L502" i="6"/>
  <c r="L525" i="6" s="1"/>
  <c r="S502" i="6"/>
  <c r="S525" i="6" s="1"/>
  <c r="N502" i="6"/>
  <c r="N525" i="6" s="1"/>
  <c r="V502" i="6"/>
  <c r="V525" i="6" s="1"/>
  <c r="Q502" i="6"/>
  <c r="Q525" i="6" s="1"/>
  <c r="K502" i="6"/>
  <c r="K525" i="6" s="1"/>
  <c r="V506" i="6"/>
  <c r="V529" i="6" s="1"/>
  <c r="R506" i="6"/>
  <c r="R529" i="6" s="1"/>
  <c r="N506" i="6"/>
  <c r="N529" i="6" s="1"/>
  <c r="T506" i="6"/>
  <c r="T529" i="6" s="1"/>
  <c r="O506" i="6"/>
  <c r="O529" i="6" s="1"/>
  <c r="N497" i="6"/>
  <c r="N520" i="6" s="1"/>
  <c r="Q506" i="6"/>
  <c r="Q529" i="6" s="1"/>
  <c r="T510" i="6"/>
  <c r="T533" i="6" s="1"/>
  <c r="U510" i="6"/>
  <c r="U533" i="6" s="1"/>
  <c r="R505" i="6"/>
  <c r="R528" i="6" s="1"/>
  <c r="R510" i="6"/>
  <c r="R533" i="6" s="1"/>
  <c r="V514" i="6"/>
  <c r="V537" i="6" s="1"/>
  <c r="V513" i="6"/>
  <c r="V536" i="6" s="1"/>
  <c r="V501" i="6"/>
  <c r="V524" i="6" s="1"/>
  <c r="K494" i="6"/>
  <c r="K517" i="6" s="1"/>
  <c r="V494" i="6"/>
  <c r="V517" i="6" s="1"/>
  <c r="M495" i="6"/>
  <c r="M518" i="6" s="1"/>
  <c r="O496" i="6"/>
  <c r="O519" i="6" s="1"/>
  <c r="I498" i="6"/>
  <c r="I521" i="6" s="1"/>
  <c r="T498" i="6"/>
  <c r="T521" i="6" s="1"/>
  <c r="O499" i="6"/>
  <c r="O522" i="6" s="1"/>
  <c r="J500" i="6"/>
  <c r="J523" i="6" s="1"/>
  <c r="R501" i="6"/>
  <c r="R524" i="6" s="1"/>
  <c r="O502" i="6"/>
  <c r="O525" i="6" s="1"/>
  <c r="N503" i="6"/>
  <c r="N526" i="6" s="1"/>
  <c r="N504" i="6"/>
  <c r="N527" i="6" s="1"/>
  <c r="V505" i="6"/>
  <c r="V528" i="6" s="1"/>
  <c r="P507" i="6"/>
  <c r="P530" i="6" s="1"/>
  <c r="S510" i="6"/>
  <c r="S533" i="6" s="1"/>
  <c r="S497" i="6"/>
  <c r="S520" i="6" s="1"/>
  <c r="O497" i="6"/>
  <c r="O520" i="6" s="1"/>
  <c r="K497" i="6"/>
  <c r="K520" i="6" s="1"/>
  <c r="G497" i="6"/>
  <c r="G520" i="6" s="1"/>
  <c r="U501" i="6"/>
  <c r="U524" i="6" s="1"/>
  <c r="Q501" i="6"/>
  <c r="Q524" i="6" s="1"/>
  <c r="M501" i="6"/>
  <c r="M524" i="6" s="1"/>
  <c r="I501" i="6"/>
  <c r="I524" i="6" s="1"/>
  <c r="S505" i="6"/>
  <c r="S528" i="6" s="1"/>
  <c r="O505" i="6"/>
  <c r="O528" i="6" s="1"/>
  <c r="U509" i="6"/>
  <c r="U532" i="6" s="1"/>
  <c r="Q509" i="6"/>
  <c r="Q532" i="6" s="1"/>
  <c r="F497" i="6"/>
  <c r="F520" i="6" s="1"/>
  <c r="L497" i="6"/>
  <c r="L520" i="6" s="1"/>
  <c r="Q497" i="6"/>
  <c r="Q520" i="6" s="1"/>
  <c r="V497" i="6"/>
  <c r="V520" i="6" s="1"/>
  <c r="N501" i="6"/>
  <c r="N524" i="6" s="1"/>
  <c r="S501" i="6"/>
  <c r="S524" i="6" s="1"/>
  <c r="P505" i="6"/>
  <c r="P528" i="6" s="1"/>
  <c r="U505" i="6"/>
  <c r="U528" i="6" s="1"/>
  <c r="R509" i="6"/>
  <c r="R532" i="6" s="1"/>
  <c r="V507" i="8"/>
  <c r="V530" i="8" s="1"/>
  <c r="R507" i="8"/>
  <c r="R530" i="8" s="1"/>
  <c r="U507" i="8"/>
  <c r="U530" i="8" s="1"/>
  <c r="Q507" i="8"/>
  <c r="Q530" i="8" s="1"/>
  <c r="F495" i="8"/>
  <c r="F518" i="8" s="1"/>
  <c r="N495" i="8"/>
  <c r="N518" i="8" s="1"/>
  <c r="V495" i="8"/>
  <c r="V518" i="8" s="1"/>
  <c r="G496" i="8"/>
  <c r="G519" i="8" s="1"/>
  <c r="O496" i="8"/>
  <c r="O519" i="8" s="1"/>
  <c r="S496" i="8"/>
  <c r="S519" i="8" s="1"/>
  <c r="H499" i="8"/>
  <c r="H522" i="8" s="1"/>
  <c r="P499" i="8"/>
  <c r="P522" i="8" s="1"/>
  <c r="O501" i="8"/>
  <c r="O524" i="8" s="1"/>
  <c r="N503" i="8"/>
  <c r="N526" i="8" s="1"/>
  <c r="V503" i="8"/>
  <c r="V526" i="8" s="1"/>
  <c r="S508" i="8"/>
  <c r="S531" i="8" s="1"/>
  <c r="V508" i="8"/>
  <c r="V531" i="8" s="1"/>
  <c r="R508" i="8"/>
  <c r="R531" i="8" s="1"/>
  <c r="U512" i="8"/>
  <c r="U535" i="8" s="1"/>
  <c r="T512" i="8"/>
  <c r="T535" i="8" s="1"/>
  <c r="C494" i="8"/>
  <c r="C517" i="8" s="1"/>
  <c r="G494" i="8"/>
  <c r="G517" i="8" s="1"/>
  <c r="K494" i="8"/>
  <c r="K517" i="8" s="1"/>
  <c r="O494" i="8"/>
  <c r="O517" i="8" s="1"/>
  <c r="S494" i="8"/>
  <c r="S517" i="8" s="1"/>
  <c r="C495" i="8"/>
  <c r="C518" i="8" s="1"/>
  <c r="G495" i="8"/>
  <c r="G518" i="8" s="1"/>
  <c r="K495" i="8"/>
  <c r="K518" i="8" s="1"/>
  <c r="O495" i="8"/>
  <c r="O518" i="8" s="1"/>
  <c r="S495" i="8"/>
  <c r="S518" i="8" s="1"/>
  <c r="D496" i="8"/>
  <c r="D519" i="8" s="1"/>
  <c r="H496" i="8"/>
  <c r="H519" i="8" s="1"/>
  <c r="L496" i="8"/>
  <c r="L519" i="8" s="1"/>
  <c r="P496" i="8"/>
  <c r="P519" i="8" s="1"/>
  <c r="T496" i="8"/>
  <c r="T519" i="8" s="1"/>
  <c r="F497" i="8"/>
  <c r="F520" i="8" s="1"/>
  <c r="J497" i="8"/>
  <c r="J520" i="8" s="1"/>
  <c r="N497" i="8"/>
  <c r="N520" i="8" s="1"/>
  <c r="R497" i="8"/>
  <c r="R520" i="8" s="1"/>
  <c r="V497" i="8"/>
  <c r="V520" i="8" s="1"/>
  <c r="I498" i="8"/>
  <c r="I521" i="8" s="1"/>
  <c r="M498" i="8"/>
  <c r="M521" i="8" s="1"/>
  <c r="Q498" i="8"/>
  <c r="Q521" i="8" s="1"/>
  <c r="U498" i="8"/>
  <c r="U521" i="8" s="1"/>
  <c r="I499" i="8"/>
  <c r="I522" i="8" s="1"/>
  <c r="M499" i="8"/>
  <c r="M522" i="8" s="1"/>
  <c r="Q499" i="8"/>
  <c r="Q522" i="8" s="1"/>
  <c r="U499" i="8"/>
  <c r="U522" i="8" s="1"/>
  <c r="J500" i="8"/>
  <c r="J523" i="8" s="1"/>
  <c r="N500" i="8"/>
  <c r="N523" i="8" s="1"/>
  <c r="R500" i="8"/>
  <c r="R523" i="8" s="1"/>
  <c r="V500" i="8"/>
  <c r="V523" i="8" s="1"/>
  <c r="L501" i="8"/>
  <c r="L524" i="8" s="1"/>
  <c r="P501" i="8"/>
  <c r="P524" i="8" s="1"/>
  <c r="T501" i="8"/>
  <c r="T524" i="8" s="1"/>
  <c r="K502" i="8"/>
  <c r="K525" i="8" s="1"/>
  <c r="O502" i="8"/>
  <c r="O525" i="8" s="1"/>
  <c r="S502" i="8"/>
  <c r="S525" i="8" s="1"/>
  <c r="K503" i="8"/>
  <c r="K526" i="8" s="1"/>
  <c r="O503" i="8"/>
  <c r="O526" i="8" s="1"/>
  <c r="S503" i="8"/>
  <c r="S526" i="8" s="1"/>
  <c r="L504" i="8"/>
  <c r="L527" i="8" s="1"/>
  <c r="P504" i="8"/>
  <c r="P527" i="8" s="1"/>
  <c r="T504" i="8"/>
  <c r="T527" i="8" s="1"/>
  <c r="N505" i="8"/>
  <c r="N528" i="8" s="1"/>
  <c r="P506" i="8"/>
  <c r="P529" i="8" s="1"/>
  <c r="P507" i="8"/>
  <c r="P530" i="8" s="1"/>
  <c r="Q508" i="8"/>
  <c r="Q531" i="8" s="1"/>
  <c r="T511" i="8"/>
  <c r="T534" i="8" s="1"/>
  <c r="S511" i="8"/>
  <c r="S534" i="8" s="1"/>
  <c r="J495" i="8"/>
  <c r="J518" i="8" s="1"/>
  <c r="R495" i="8"/>
  <c r="R518" i="8" s="1"/>
  <c r="K496" i="8"/>
  <c r="K519" i="8" s="1"/>
  <c r="L499" i="8"/>
  <c r="L522" i="8" s="1"/>
  <c r="T499" i="8"/>
  <c r="T522" i="8" s="1"/>
  <c r="K501" i="8"/>
  <c r="K524" i="8" s="1"/>
  <c r="R503" i="8"/>
  <c r="R526" i="8" s="1"/>
  <c r="O504" i="8"/>
  <c r="O527" i="8" s="1"/>
  <c r="O506" i="8"/>
  <c r="O529" i="8" s="1"/>
  <c r="O507" i="8"/>
  <c r="O530" i="8" s="1"/>
  <c r="S505" i="8"/>
  <c r="S528" i="8" s="1"/>
  <c r="V505" i="8"/>
  <c r="V528" i="8" s="1"/>
  <c r="U509" i="8"/>
  <c r="U532" i="8" s="1"/>
  <c r="Q509" i="8"/>
  <c r="Q532" i="8" s="1"/>
  <c r="T509" i="8"/>
  <c r="T532" i="8" s="1"/>
  <c r="V513" i="8"/>
  <c r="V536" i="8" s="1"/>
  <c r="D494" i="8"/>
  <c r="D517" i="8" s="1"/>
  <c r="H494" i="8"/>
  <c r="H517" i="8" s="1"/>
  <c r="L494" i="8"/>
  <c r="L517" i="8" s="1"/>
  <c r="P494" i="8"/>
  <c r="P517" i="8" s="1"/>
  <c r="T494" i="8"/>
  <c r="T517" i="8" s="1"/>
  <c r="D495" i="8"/>
  <c r="D518" i="8" s="1"/>
  <c r="H495" i="8"/>
  <c r="H518" i="8" s="1"/>
  <c r="L495" i="8"/>
  <c r="L518" i="8" s="1"/>
  <c r="P495" i="8"/>
  <c r="P518" i="8" s="1"/>
  <c r="T495" i="8"/>
  <c r="T518" i="8" s="1"/>
  <c r="E496" i="8"/>
  <c r="E519" i="8" s="1"/>
  <c r="I496" i="8"/>
  <c r="I519" i="8" s="1"/>
  <c r="M496" i="8"/>
  <c r="M519" i="8" s="1"/>
  <c r="Q496" i="8"/>
  <c r="Q519" i="8" s="1"/>
  <c r="G497" i="8"/>
  <c r="G520" i="8" s="1"/>
  <c r="K497" i="8"/>
  <c r="K520" i="8" s="1"/>
  <c r="O497" i="8"/>
  <c r="O520" i="8" s="1"/>
  <c r="F498" i="8"/>
  <c r="F521" i="8" s="1"/>
  <c r="J498" i="8"/>
  <c r="J521" i="8" s="1"/>
  <c r="N498" i="8"/>
  <c r="N521" i="8" s="1"/>
  <c r="R498" i="8"/>
  <c r="R521" i="8" s="1"/>
  <c r="V498" i="8"/>
  <c r="V521" i="8" s="1"/>
  <c r="J499" i="8"/>
  <c r="J522" i="8" s="1"/>
  <c r="N499" i="8"/>
  <c r="N522" i="8" s="1"/>
  <c r="R499" i="8"/>
  <c r="R522" i="8" s="1"/>
  <c r="V499" i="8"/>
  <c r="V522" i="8" s="1"/>
  <c r="K500" i="8"/>
  <c r="K523" i="8" s="1"/>
  <c r="O500" i="8"/>
  <c r="O523" i="8" s="1"/>
  <c r="I501" i="8"/>
  <c r="I524" i="8" s="1"/>
  <c r="M501" i="8"/>
  <c r="M524" i="8" s="1"/>
  <c r="Q501" i="8"/>
  <c r="Q524" i="8" s="1"/>
  <c r="L502" i="8"/>
  <c r="L525" i="8" s="1"/>
  <c r="P502" i="8"/>
  <c r="P525" i="8" s="1"/>
  <c r="T502" i="8"/>
  <c r="T525" i="8" s="1"/>
  <c r="L503" i="8"/>
  <c r="L526" i="8" s="1"/>
  <c r="P503" i="8"/>
  <c r="P526" i="8" s="1"/>
  <c r="T503" i="8"/>
  <c r="T526" i="8" s="1"/>
  <c r="M504" i="8"/>
  <c r="M527" i="8" s="1"/>
  <c r="Q504" i="8"/>
  <c r="Q527" i="8" s="1"/>
  <c r="O505" i="8"/>
  <c r="O528" i="8" s="1"/>
  <c r="T505" i="8"/>
  <c r="T528" i="8" s="1"/>
  <c r="S507" i="8"/>
  <c r="S530" i="8" s="1"/>
  <c r="T508" i="8"/>
  <c r="T531" i="8" s="1"/>
  <c r="V509" i="8"/>
  <c r="V532" i="8" s="1"/>
  <c r="U511" i="8"/>
  <c r="U534" i="8" s="1"/>
  <c r="V506" i="8"/>
  <c r="V529" i="8" s="1"/>
  <c r="R506" i="8"/>
  <c r="R529" i="8" s="1"/>
  <c r="N506" i="8"/>
  <c r="N529" i="8" s="1"/>
  <c r="U506" i="8"/>
  <c r="U529" i="8" s="1"/>
  <c r="Q506" i="8"/>
  <c r="Q529" i="8" s="1"/>
  <c r="T510" i="8"/>
  <c r="T533" i="8" s="1"/>
  <c r="S510" i="8"/>
  <c r="S533" i="8" s="1"/>
  <c r="E494" i="8"/>
  <c r="E517" i="8" s="1"/>
  <c r="I494" i="8"/>
  <c r="I517" i="8" s="1"/>
  <c r="M494" i="8"/>
  <c r="M517" i="8" s="1"/>
  <c r="Q494" i="8"/>
  <c r="Q517" i="8" s="1"/>
  <c r="E495" i="8"/>
  <c r="E518" i="8" s="1"/>
  <c r="I495" i="8"/>
  <c r="I518" i="8" s="1"/>
  <c r="M495" i="8"/>
  <c r="M518" i="8" s="1"/>
  <c r="Q495" i="8"/>
  <c r="Q518" i="8" s="1"/>
  <c r="F496" i="8"/>
  <c r="F519" i="8" s="1"/>
  <c r="J496" i="8"/>
  <c r="J519" i="8" s="1"/>
  <c r="N496" i="8"/>
  <c r="N519" i="8" s="1"/>
  <c r="R496" i="8"/>
  <c r="R519" i="8" s="1"/>
  <c r="V496" i="8"/>
  <c r="V519" i="8" s="1"/>
  <c r="G498" i="8"/>
  <c r="G521" i="8" s="1"/>
  <c r="K498" i="8"/>
  <c r="K521" i="8" s="1"/>
  <c r="O498" i="8"/>
  <c r="O521" i="8" s="1"/>
  <c r="G499" i="8"/>
  <c r="G522" i="8" s="1"/>
  <c r="K499" i="8"/>
  <c r="K522" i="8" s="1"/>
  <c r="O499" i="8"/>
  <c r="O522" i="8" s="1"/>
  <c r="J501" i="8"/>
  <c r="J524" i="8" s="1"/>
  <c r="N501" i="8"/>
  <c r="N524" i="8" s="1"/>
  <c r="R501" i="8"/>
  <c r="R524" i="8" s="1"/>
  <c r="V501" i="8"/>
  <c r="V524" i="8" s="1"/>
  <c r="M502" i="8"/>
  <c r="M525" i="8" s="1"/>
  <c r="Q502" i="8"/>
  <c r="Q525" i="8" s="1"/>
  <c r="M503" i="8"/>
  <c r="M526" i="8" s="1"/>
  <c r="Q503" i="8"/>
  <c r="Q526" i="8" s="1"/>
  <c r="N504" i="8"/>
  <c r="N527" i="8" s="1"/>
  <c r="R504" i="8"/>
  <c r="R527" i="8" s="1"/>
  <c r="V504" i="8"/>
  <c r="V527" i="8" s="1"/>
  <c r="T506" i="8"/>
  <c r="T529" i="8" s="1"/>
  <c r="T507" i="8"/>
  <c r="T530" i="8" s="1"/>
  <c r="R510" i="8"/>
  <c r="R533" i="8" s="1"/>
  <c r="V511" i="8"/>
  <c r="V534" i="8" s="1"/>
  <c r="T498" i="7"/>
  <c r="T521" i="7" s="1"/>
  <c r="P498" i="7"/>
  <c r="P521" i="7" s="1"/>
  <c r="L498" i="7"/>
  <c r="L521" i="7" s="1"/>
  <c r="H498" i="7"/>
  <c r="H521" i="7" s="1"/>
  <c r="V498" i="7"/>
  <c r="V521" i="7" s="1"/>
  <c r="Q498" i="7"/>
  <c r="Q521" i="7" s="1"/>
  <c r="K498" i="7"/>
  <c r="K521" i="7" s="1"/>
  <c r="F498" i="7"/>
  <c r="F521" i="7" s="1"/>
  <c r="U498" i="7"/>
  <c r="U521" i="7" s="1"/>
  <c r="O498" i="7"/>
  <c r="O521" i="7" s="1"/>
  <c r="J498" i="7"/>
  <c r="J521" i="7" s="1"/>
  <c r="S498" i="7"/>
  <c r="S521" i="7" s="1"/>
  <c r="N498" i="7"/>
  <c r="N521" i="7" s="1"/>
  <c r="I498" i="7"/>
  <c r="I521" i="7" s="1"/>
  <c r="F496" i="7"/>
  <c r="F519" i="7" s="1"/>
  <c r="T506" i="7"/>
  <c r="T529" i="7" s="1"/>
  <c r="P506" i="7"/>
  <c r="P529" i="7" s="1"/>
  <c r="R506" i="7"/>
  <c r="R529" i="7" s="1"/>
  <c r="V506" i="7"/>
  <c r="V529" i="7" s="1"/>
  <c r="Q506" i="7"/>
  <c r="Q529" i="7" s="1"/>
  <c r="U506" i="7"/>
  <c r="U529" i="7" s="1"/>
  <c r="O506" i="7"/>
  <c r="O529" i="7" s="1"/>
  <c r="N505" i="7"/>
  <c r="N528" i="7" s="1"/>
  <c r="N499" i="7"/>
  <c r="N522" i="7" s="1"/>
  <c r="N500" i="7"/>
  <c r="N523" i="7" s="1"/>
  <c r="J501" i="7"/>
  <c r="J524" i="7" s="1"/>
  <c r="V504" i="7"/>
  <c r="V527" i="7" s="1"/>
  <c r="S506" i="7"/>
  <c r="S529" i="7" s="1"/>
  <c r="V507" i="7"/>
  <c r="V530" i="7" s="1"/>
  <c r="G494" i="7"/>
  <c r="G517" i="7" s="1"/>
  <c r="N497" i="7"/>
  <c r="N520" i="7" s="1"/>
  <c r="G498" i="7"/>
  <c r="G521" i="7" s="1"/>
  <c r="R499" i="7"/>
  <c r="R522" i="7" s="1"/>
  <c r="R505" i="7"/>
  <c r="R528" i="7" s="1"/>
  <c r="V502" i="7"/>
  <c r="V525" i="7" s="1"/>
  <c r="R502" i="7"/>
  <c r="R525" i="7" s="1"/>
  <c r="N502" i="7"/>
  <c r="N525" i="7" s="1"/>
  <c r="J502" i="7"/>
  <c r="J525" i="7" s="1"/>
  <c r="Q502" i="7"/>
  <c r="Q525" i="7" s="1"/>
  <c r="L502" i="7"/>
  <c r="L525" i="7" s="1"/>
  <c r="U502" i="7"/>
  <c r="U525" i="7" s="1"/>
  <c r="P502" i="7"/>
  <c r="P525" i="7" s="1"/>
  <c r="K502" i="7"/>
  <c r="K525" i="7" s="1"/>
  <c r="J499" i="7"/>
  <c r="J522" i="7" s="1"/>
  <c r="T502" i="7"/>
  <c r="T525" i="7" s="1"/>
  <c r="O502" i="7"/>
  <c r="O525" i="7" s="1"/>
  <c r="J500" i="7"/>
  <c r="J523" i="7" s="1"/>
  <c r="J497" i="7"/>
  <c r="J520" i="7" s="1"/>
  <c r="V510" i="7"/>
  <c r="V533" i="7" s="1"/>
  <c r="R510" i="7"/>
  <c r="R533" i="7" s="1"/>
  <c r="S510" i="7"/>
  <c r="S533" i="7" s="1"/>
  <c r="U510" i="7"/>
  <c r="U533" i="7" s="1"/>
  <c r="R507" i="7"/>
  <c r="R530" i="7" s="1"/>
  <c r="R504" i="7"/>
  <c r="R527" i="7" s="1"/>
  <c r="R496" i="7"/>
  <c r="R519" i="7" s="1"/>
  <c r="V512" i="7"/>
  <c r="V535" i="7" s="1"/>
  <c r="M498" i="7"/>
  <c r="M521" i="7" s="1"/>
  <c r="S502" i="7"/>
  <c r="S525" i="7" s="1"/>
  <c r="V494" i="7"/>
  <c r="V517" i="7" s="1"/>
  <c r="R494" i="7"/>
  <c r="R517" i="7" s="1"/>
  <c r="N494" i="7"/>
  <c r="N517" i="7" s="1"/>
  <c r="J494" i="7"/>
  <c r="J517" i="7" s="1"/>
  <c r="F494" i="7"/>
  <c r="F517" i="7" s="1"/>
  <c r="B494" i="7"/>
  <c r="B517" i="7" s="1"/>
  <c r="U494" i="7"/>
  <c r="U517" i="7" s="1"/>
  <c r="P494" i="7"/>
  <c r="P517" i="7" s="1"/>
  <c r="K494" i="7"/>
  <c r="K517" i="7" s="1"/>
  <c r="E494" i="7"/>
  <c r="E517" i="7" s="1"/>
  <c r="T494" i="7"/>
  <c r="T517" i="7" s="1"/>
  <c r="O494" i="7"/>
  <c r="O517" i="7" s="1"/>
  <c r="I494" i="7"/>
  <c r="I517" i="7" s="1"/>
  <c r="D494" i="7"/>
  <c r="D517" i="7" s="1"/>
  <c r="S494" i="7"/>
  <c r="S517" i="7" s="1"/>
  <c r="M494" i="7"/>
  <c r="M517" i="7" s="1"/>
  <c r="H494" i="7"/>
  <c r="H517" i="7" s="1"/>
  <c r="C494" i="7"/>
  <c r="C517" i="7" s="1"/>
  <c r="V499" i="7"/>
  <c r="V522" i="7" s="1"/>
  <c r="V514" i="7"/>
  <c r="V537" i="7" s="1"/>
  <c r="V508" i="7"/>
  <c r="V531" i="7" s="1"/>
  <c r="V501" i="7"/>
  <c r="V524" i="7" s="1"/>
  <c r="V496" i="7"/>
  <c r="V519" i="7" s="1"/>
  <c r="V497" i="7"/>
  <c r="V520" i="7" s="1"/>
  <c r="R501" i="7"/>
  <c r="R524" i="7" s="1"/>
  <c r="Q494" i="7"/>
  <c r="Q517" i="7" s="1"/>
  <c r="J496" i="7"/>
  <c r="J519" i="7" s="1"/>
  <c r="R498" i="7"/>
  <c r="R521" i="7" s="1"/>
  <c r="N506" i="7"/>
  <c r="N529" i="7" s="1"/>
  <c r="V495" i="7"/>
  <c r="V518" i="7" s="1"/>
  <c r="V503" i="7"/>
  <c r="V526" i="7" s="1"/>
  <c r="V511" i="7"/>
  <c r="V534" i="7" s="1"/>
  <c r="U500" i="7"/>
  <c r="U523" i="7" s="1"/>
  <c r="Q500" i="7"/>
  <c r="Q523" i="7" s="1"/>
  <c r="M500" i="7"/>
  <c r="M523" i="7" s="1"/>
  <c r="I500" i="7"/>
  <c r="I523" i="7" s="1"/>
  <c r="S504" i="7"/>
  <c r="S527" i="7" s="1"/>
  <c r="O504" i="7"/>
  <c r="O527" i="7" s="1"/>
  <c r="U508" i="7"/>
  <c r="U531" i="7" s="1"/>
  <c r="Q508" i="7"/>
  <c r="Q531" i="7" s="1"/>
  <c r="E495" i="7"/>
  <c r="E518" i="7" s="1"/>
  <c r="P495" i="7"/>
  <c r="P518" i="7" s="1"/>
  <c r="U495" i="7"/>
  <c r="U518" i="7" s="1"/>
  <c r="H496" i="7"/>
  <c r="H519" i="7" s="1"/>
  <c r="M496" i="7"/>
  <c r="M519" i="7" s="1"/>
  <c r="F497" i="7"/>
  <c r="F520" i="7" s="1"/>
  <c r="K497" i="7"/>
  <c r="K520" i="7" s="1"/>
  <c r="P497" i="7"/>
  <c r="P520" i="7" s="1"/>
  <c r="U499" i="7"/>
  <c r="U522" i="7" s="1"/>
  <c r="K500" i="7"/>
  <c r="K523" i="7" s="1"/>
  <c r="P500" i="7"/>
  <c r="P523" i="7" s="1"/>
  <c r="V500" i="7"/>
  <c r="V523" i="7" s="1"/>
  <c r="M501" i="7"/>
  <c r="M524" i="7" s="1"/>
  <c r="T503" i="7"/>
  <c r="T526" i="7" s="1"/>
  <c r="N504" i="7"/>
  <c r="N527" i="7" s="1"/>
  <c r="T504" i="7"/>
  <c r="T527" i="7" s="1"/>
  <c r="O505" i="7"/>
  <c r="O528" i="7" s="1"/>
  <c r="R508" i="7"/>
  <c r="R531" i="7" s="1"/>
  <c r="Q509" i="7"/>
  <c r="Q532" i="7" s="1"/>
  <c r="V509" i="7"/>
  <c r="V532" i="7" s="1"/>
  <c r="U512" i="7"/>
  <c r="U535" i="7" s="1"/>
  <c r="S496" i="7"/>
  <c r="S519" i="7" s="1"/>
  <c r="O496" i="7"/>
  <c r="O519" i="7" s="1"/>
  <c r="K496" i="7"/>
  <c r="K519" i="7" s="1"/>
  <c r="G496" i="7"/>
  <c r="G519" i="7" s="1"/>
  <c r="U497" i="7"/>
  <c r="U520" i="7" s="1"/>
  <c r="Q497" i="7"/>
  <c r="Q520" i="7" s="1"/>
  <c r="M497" i="7"/>
  <c r="M520" i="7" s="1"/>
  <c r="I497" i="7"/>
  <c r="I520" i="7" s="1"/>
  <c r="E497" i="7"/>
  <c r="E520" i="7" s="1"/>
  <c r="S501" i="7"/>
  <c r="S524" i="7" s="1"/>
  <c r="O501" i="7"/>
  <c r="O524" i="7" s="1"/>
  <c r="K501" i="7"/>
  <c r="K524" i="7" s="1"/>
  <c r="U505" i="7"/>
  <c r="U528" i="7" s="1"/>
  <c r="Q505" i="7"/>
  <c r="Q528" i="7" s="1"/>
  <c r="M505" i="7"/>
  <c r="M528" i="7" s="1"/>
  <c r="L495" i="7"/>
  <c r="L518" i="7" s="1"/>
  <c r="Q495" i="7"/>
  <c r="Q518" i="7" s="1"/>
  <c r="D496" i="7"/>
  <c r="D519" i="7" s="1"/>
  <c r="I496" i="7"/>
  <c r="I519" i="7" s="1"/>
  <c r="N496" i="7"/>
  <c r="N519" i="7" s="1"/>
  <c r="T496" i="7"/>
  <c r="T519" i="7" s="1"/>
  <c r="G497" i="7"/>
  <c r="G520" i="7" s="1"/>
  <c r="L497" i="7"/>
  <c r="L520" i="7" s="1"/>
  <c r="R497" i="7"/>
  <c r="R520" i="7" s="1"/>
  <c r="Q499" i="7"/>
  <c r="Q522" i="7" s="1"/>
  <c r="L500" i="7"/>
  <c r="L523" i="7" s="1"/>
  <c r="R500" i="7"/>
  <c r="R523" i="7" s="1"/>
  <c r="I501" i="7"/>
  <c r="I524" i="7" s="1"/>
  <c r="N501" i="7"/>
  <c r="N524" i="7" s="1"/>
  <c r="T501" i="7"/>
  <c r="T524" i="7" s="1"/>
  <c r="P503" i="7"/>
  <c r="P526" i="7" s="1"/>
  <c r="U503" i="7"/>
  <c r="U526" i="7" s="1"/>
  <c r="P504" i="7"/>
  <c r="P527" i="7" s="1"/>
  <c r="U504" i="7"/>
  <c r="U527" i="7" s="1"/>
  <c r="P505" i="7"/>
  <c r="P528" i="7" s="1"/>
  <c r="V505" i="7"/>
  <c r="V528" i="7" s="1"/>
  <c r="U507" i="7"/>
  <c r="U530" i="7" s="1"/>
  <c r="S508" i="7"/>
  <c r="S531" i="7" s="1"/>
  <c r="R509" i="7"/>
  <c r="R532" i="7" s="1"/>
  <c r="T511" i="7"/>
  <c r="T534" i="7" s="1"/>
  <c r="F495" i="7"/>
  <c r="F518" i="7" s="1"/>
  <c r="J495" i="7"/>
  <c r="J518" i="7" s="1"/>
  <c r="N495" i="7"/>
  <c r="N518" i="7" s="1"/>
  <c r="R495" i="7"/>
  <c r="R518" i="7" s="1"/>
  <c r="H499" i="7"/>
  <c r="H522" i="7" s="1"/>
  <c r="L499" i="7"/>
  <c r="L522" i="7" s="1"/>
  <c r="P499" i="7"/>
  <c r="P522" i="7" s="1"/>
  <c r="N503" i="7"/>
  <c r="N526" i="7" s="1"/>
  <c r="R503" i="7"/>
  <c r="R526" i="7" s="1"/>
  <c r="P507" i="7"/>
  <c r="P530" i="7" s="1"/>
  <c r="V494" i="9"/>
  <c r="V517" i="9" s="1"/>
  <c r="R494" i="9"/>
  <c r="R517" i="9" s="1"/>
  <c r="N494" i="9"/>
  <c r="N517" i="9" s="1"/>
  <c r="J494" i="9"/>
  <c r="J517" i="9" s="1"/>
  <c r="F494" i="9"/>
  <c r="F517" i="9" s="1"/>
  <c r="B494" i="9"/>
  <c r="B517" i="9" s="1"/>
  <c r="V510" i="9"/>
  <c r="V533" i="9" s="1"/>
  <c r="R510" i="9"/>
  <c r="R533" i="9" s="1"/>
  <c r="G498" i="9"/>
  <c r="G521" i="9" s="1"/>
  <c r="M498" i="9"/>
  <c r="M521" i="9" s="1"/>
  <c r="R498" i="9"/>
  <c r="R521" i="9" s="1"/>
  <c r="T510" i="9"/>
  <c r="T533" i="9" s="1"/>
  <c r="V495" i="9"/>
  <c r="V518" i="9" s="1"/>
  <c r="R495" i="9"/>
  <c r="R518" i="9" s="1"/>
  <c r="N495" i="9"/>
  <c r="N518" i="9" s="1"/>
  <c r="J495" i="9"/>
  <c r="J518" i="9" s="1"/>
  <c r="F495" i="9"/>
  <c r="F518" i="9" s="1"/>
  <c r="T499" i="9"/>
  <c r="T522" i="9" s="1"/>
  <c r="P499" i="9"/>
  <c r="P522" i="9" s="1"/>
  <c r="L499" i="9"/>
  <c r="L522" i="9" s="1"/>
  <c r="H499" i="9"/>
  <c r="H522" i="9" s="1"/>
  <c r="V503" i="9"/>
  <c r="V526" i="9" s="1"/>
  <c r="R503" i="9"/>
  <c r="R526" i="9" s="1"/>
  <c r="N503" i="9"/>
  <c r="N526" i="9" s="1"/>
  <c r="T507" i="9"/>
  <c r="T530" i="9" s="1"/>
  <c r="P507" i="9"/>
  <c r="P530" i="9" s="1"/>
  <c r="V511" i="9"/>
  <c r="V534" i="9" s="1"/>
  <c r="C494" i="9"/>
  <c r="C517" i="9" s="1"/>
  <c r="H494" i="9"/>
  <c r="H517" i="9" s="1"/>
  <c r="M494" i="9"/>
  <c r="M517" i="9" s="1"/>
  <c r="S494" i="9"/>
  <c r="S517" i="9" s="1"/>
  <c r="D495" i="9"/>
  <c r="D518" i="9" s="1"/>
  <c r="I495" i="9"/>
  <c r="I518" i="9" s="1"/>
  <c r="O495" i="9"/>
  <c r="O518" i="9" s="1"/>
  <c r="T495" i="9"/>
  <c r="T518" i="9" s="1"/>
  <c r="F496" i="9"/>
  <c r="F519" i="9" s="1"/>
  <c r="L496" i="9"/>
  <c r="L519" i="9" s="1"/>
  <c r="Q496" i="9"/>
  <c r="Q519" i="9" s="1"/>
  <c r="J497" i="9"/>
  <c r="J520" i="9" s="1"/>
  <c r="O497" i="9"/>
  <c r="O520" i="9" s="1"/>
  <c r="T497" i="9"/>
  <c r="T520" i="9" s="1"/>
  <c r="I498" i="9"/>
  <c r="I521" i="9" s="1"/>
  <c r="N498" i="9"/>
  <c r="N521" i="9" s="1"/>
  <c r="I499" i="9"/>
  <c r="I522" i="9" s="1"/>
  <c r="N499" i="9"/>
  <c r="N522" i="9" s="1"/>
  <c r="S499" i="9"/>
  <c r="S522" i="9" s="1"/>
  <c r="J500" i="9"/>
  <c r="J523" i="9" s="1"/>
  <c r="O500" i="9"/>
  <c r="O523" i="9" s="1"/>
  <c r="L501" i="9"/>
  <c r="L524" i="9" s="1"/>
  <c r="Q501" i="9"/>
  <c r="Q524" i="9" s="1"/>
  <c r="V501" i="9"/>
  <c r="V524" i="9" s="1"/>
  <c r="O502" i="9"/>
  <c r="O525" i="9" s="1"/>
  <c r="M503" i="9"/>
  <c r="M526" i="9" s="1"/>
  <c r="S503" i="9"/>
  <c r="S526" i="9" s="1"/>
  <c r="M504" i="9"/>
  <c r="M527" i="9" s="1"/>
  <c r="N505" i="9"/>
  <c r="N528" i="9" s="1"/>
  <c r="S505" i="9"/>
  <c r="S528" i="9" s="1"/>
  <c r="O506" i="9"/>
  <c r="O529" i="9" s="1"/>
  <c r="R507" i="9"/>
  <c r="R530" i="9" s="1"/>
  <c r="P508" i="9"/>
  <c r="P531" i="9" s="1"/>
  <c r="U509" i="9"/>
  <c r="U532" i="9" s="1"/>
  <c r="U510" i="9"/>
  <c r="U533" i="9" s="1"/>
  <c r="T512" i="9"/>
  <c r="T535" i="9" s="1"/>
  <c r="V514" i="9"/>
  <c r="V537" i="9" s="1"/>
  <c r="T498" i="9"/>
  <c r="T521" i="9" s="1"/>
  <c r="P498" i="9"/>
  <c r="P521" i="9" s="1"/>
  <c r="L498" i="9"/>
  <c r="L521" i="9" s="1"/>
  <c r="H498" i="9"/>
  <c r="H521" i="9" s="1"/>
  <c r="V502" i="9"/>
  <c r="V525" i="9" s="1"/>
  <c r="R502" i="9"/>
  <c r="R525" i="9" s="1"/>
  <c r="N502" i="9"/>
  <c r="N525" i="9" s="1"/>
  <c r="J502" i="9"/>
  <c r="J525" i="9" s="1"/>
  <c r="T506" i="9"/>
  <c r="T529" i="9" s="1"/>
  <c r="P506" i="9"/>
  <c r="P529" i="9" s="1"/>
  <c r="G494" i="9"/>
  <c r="G517" i="9" s="1"/>
  <c r="J496" i="9"/>
  <c r="J519" i="9" s="1"/>
  <c r="R499" i="9"/>
  <c r="R522" i="9" s="1"/>
  <c r="N500" i="9"/>
  <c r="N523" i="9" s="1"/>
  <c r="J501" i="9"/>
  <c r="J524" i="9" s="1"/>
  <c r="R505" i="9"/>
  <c r="R528" i="9" s="1"/>
  <c r="N506" i="9"/>
  <c r="N529" i="9" s="1"/>
  <c r="S506" i="9"/>
  <c r="S529" i="9" s="1"/>
  <c r="V507" i="9"/>
  <c r="V530" i="9" s="1"/>
  <c r="S496" i="9"/>
  <c r="S519" i="9" s="1"/>
  <c r="O496" i="9"/>
  <c r="O519" i="9" s="1"/>
  <c r="K496" i="9"/>
  <c r="K519" i="9" s="1"/>
  <c r="G496" i="9"/>
  <c r="G519" i="9" s="1"/>
  <c r="U500" i="9"/>
  <c r="U523" i="9" s="1"/>
  <c r="Q500" i="9"/>
  <c r="Q523" i="9" s="1"/>
  <c r="M500" i="9"/>
  <c r="M523" i="9" s="1"/>
  <c r="I500" i="9"/>
  <c r="I523" i="9" s="1"/>
  <c r="S504" i="9"/>
  <c r="S527" i="9" s="1"/>
  <c r="O504" i="9"/>
  <c r="O527" i="9" s="1"/>
  <c r="U508" i="9"/>
  <c r="U531" i="9" s="1"/>
  <c r="Q508" i="9"/>
  <c r="Q531" i="9" s="1"/>
  <c r="D494" i="9"/>
  <c r="D517" i="9" s="1"/>
  <c r="I494" i="9"/>
  <c r="I517" i="9" s="1"/>
  <c r="O494" i="9"/>
  <c r="O517" i="9" s="1"/>
  <c r="T494" i="9"/>
  <c r="T517" i="9" s="1"/>
  <c r="E495" i="9"/>
  <c r="E518" i="9" s="1"/>
  <c r="P495" i="9"/>
  <c r="P518" i="9" s="1"/>
  <c r="U495" i="9"/>
  <c r="U518" i="9" s="1"/>
  <c r="H496" i="9"/>
  <c r="H519" i="9" s="1"/>
  <c r="M496" i="9"/>
  <c r="M519" i="9" s="1"/>
  <c r="R496" i="9"/>
  <c r="R519" i="9" s="1"/>
  <c r="F497" i="9"/>
  <c r="F520" i="9" s="1"/>
  <c r="K497" i="9"/>
  <c r="K520" i="9" s="1"/>
  <c r="P497" i="9"/>
  <c r="P520" i="9" s="1"/>
  <c r="J498" i="9"/>
  <c r="J521" i="9" s="1"/>
  <c r="O498" i="9"/>
  <c r="O521" i="9" s="1"/>
  <c r="U498" i="9"/>
  <c r="U521" i="9" s="1"/>
  <c r="J499" i="9"/>
  <c r="J522" i="9" s="1"/>
  <c r="U499" i="9"/>
  <c r="U522" i="9" s="1"/>
  <c r="K500" i="9"/>
  <c r="K523" i="9" s="1"/>
  <c r="P500" i="9"/>
  <c r="P523" i="9" s="1"/>
  <c r="V500" i="9"/>
  <c r="V523" i="9" s="1"/>
  <c r="M501" i="9"/>
  <c r="M524" i="9" s="1"/>
  <c r="K502" i="9"/>
  <c r="K525" i="9" s="1"/>
  <c r="P502" i="9"/>
  <c r="P525" i="9" s="1"/>
  <c r="U502" i="9"/>
  <c r="U525" i="9" s="1"/>
  <c r="T503" i="9"/>
  <c r="T526" i="9" s="1"/>
  <c r="N504" i="9"/>
  <c r="N527" i="9" s="1"/>
  <c r="T504" i="9"/>
  <c r="T527" i="9" s="1"/>
  <c r="O505" i="9"/>
  <c r="O528" i="9" s="1"/>
  <c r="Q506" i="9"/>
  <c r="Q529" i="9" s="1"/>
  <c r="V506" i="9"/>
  <c r="V529" i="9" s="1"/>
  <c r="R508" i="9"/>
  <c r="R531" i="9" s="1"/>
  <c r="Q509" i="9"/>
  <c r="Q532" i="9" s="1"/>
  <c r="V509" i="9"/>
  <c r="V532" i="9" s="1"/>
  <c r="U512" i="9"/>
  <c r="U535" i="9" s="1"/>
  <c r="L494" i="9"/>
  <c r="L517" i="9" s="1"/>
  <c r="Q494" i="9"/>
  <c r="Q517" i="9" s="1"/>
  <c r="N497" i="9"/>
  <c r="N520" i="9" s="1"/>
  <c r="M502" i="9"/>
  <c r="M525" i="9" s="1"/>
  <c r="S502" i="9"/>
  <c r="S525" i="9" s="1"/>
  <c r="V504" i="9"/>
  <c r="V527" i="9" s="1"/>
  <c r="V513" i="9"/>
  <c r="V536" i="9" s="1"/>
  <c r="U497" i="9"/>
  <c r="U520" i="9" s="1"/>
  <c r="Q497" i="9"/>
  <c r="Q520" i="9" s="1"/>
  <c r="M497" i="9"/>
  <c r="M520" i="9" s="1"/>
  <c r="I497" i="9"/>
  <c r="I520" i="9" s="1"/>
  <c r="E497" i="9"/>
  <c r="E520" i="9" s="1"/>
  <c r="S501" i="9"/>
  <c r="S524" i="9" s="1"/>
  <c r="O501" i="9"/>
  <c r="O524" i="9" s="1"/>
  <c r="K501" i="9"/>
  <c r="K524" i="9" s="1"/>
  <c r="U505" i="9"/>
  <c r="U528" i="9" s="1"/>
  <c r="Q505" i="9"/>
  <c r="Q528" i="9" s="1"/>
  <c r="M505" i="9"/>
  <c r="M528" i="9" s="1"/>
  <c r="E494" i="9"/>
  <c r="E517" i="9" s="1"/>
  <c r="K494" i="9"/>
  <c r="K517" i="9" s="1"/>
  <c r="P494" i="9"/>
  <c r="P517" i="9" s="1"/>
  <c r="U494" i="9"/>
  <c r="U517" i="9" s="1"/>
  <c r="L495" i="9"/>
  <c r="L518" i="9" s="1"/>
  <c r="Q495" i="9"/>
  <c r="Q518" i="9" s="1"/>
  <c r="D496" i="9"/>
  <c r="D519" i="9" s="1"/>
  <c r="I496" i="9"/>
  <c r="I519" i="9" s="1"/>
  <c r="N496" i="9"/>
  <c r="N519" i="9" s="1"/>
  <c r="T496" i="9"/>
  <c r="T519" i="9" s="1"/>
  <c r="G497" i="9"/>
  <c r="G520" i="9" s="1"/>
  <c r="L497" i="9"/>
  <c r="L520" i="9" s="1"/>
  <c r="R497" i="9"/>
  <c r="R520" i="9" s="1"/>
  <c r="F498" i="9"/>
  <c r="F521" i="9" s="1"/>
  <c r="K498" i="9"/>
  <c r="K521" i="9" s="1"/>
  <c r="Q498" i="9"/>
  <c r="Q521" i="9" s="1"/>
  <c r="V498" i="9"/>
  <c r="V521" i="9" s="1"/>
  <c r="Q499" i="9"/>
  <c r="Q522" i="9" s="1"/>
  <c r="L500" i="9"/>
  <c r="L523" i="9" s="1"/>
  <c r="R500" i="9"/>
  <c r="R523" i="9" s="1"/>
  <c r="I501" i="9"/>
  <c r="I524" i="9" s="1"/>
  <c r="N501" i="9"/>
  <c r="N524" i="9" s="1"/>
  <c r="T501" i="9"/>
  <c r="T524" i="9" s="1"/>
  <c r="L502" i="9"/>
  <c r="L525" i="9" s="1"/>
  <c r="Q502" i="9"/>
  <c r="Q525" i="9" s="1"/>
  <c r="P503" i="9"/>
  <c r="P526" i="9" s="1"/>
  <c r="U503" i="9"/>
  <c r="U526" i="9" s="1"/>
  <c r="P504" i="9"/>
  <c r="P527" i="9" s="1"/>
  <c r="U504" i="9"/>
  <c r="U527" i="9" s="1"/>
  <c r="P505" i="9"/>
  <c r="P528" i="9" s="1"/>
  <c r="V505" i="9"/>
  <c r="V528" i="9" s="1"/>
  <c r="R506" i="9"/>
  <c r="R529" i="9" s="1"/>
  <c r="U507" i="9"/>
  <c r="U530" i="9" s="1"/>
  <c r="S508" i="9"/>
  <c r="S531" i="9" s="1"/>
  <c r="R509" i="9"/>
  <c r="R532" i="9" s="1"/>
  <c r="S510" i="9"/>
  <c r="S533" i="9" s="1"/>
  <c r="T511" i="9"/>
  <c r="T534" i="9" s="1"/>
  <c r="U500" i="10"/>
  <c r="U523" i="10" s="1"/>
  <c r="Q500" i="10"/>
  <c r="Q523" i="10" s="1"/>
  <c r="M500" i="10"/>
  <c r="M523" i="10" s="1"/>
  <c r="I500" i="10"/>
  <c r="I523" i="10" s="1"/>
  <c r="S504" i="10"/>
  <c r="S527" i="10" s="1"/>
  <c r="O504" i="10"/>
  <c r="O527" i="10" s="1"/>
  <c r="L496" i="10"/>
  <c r="L519" i="10" s="1"/>
  <c r="T500" i="10"/>
  <c r="T523" i="10" s="1"/>
  <c r="T502" i="10"/>
  <c r="T525" i="10" s="1"/>
  <c r="S501" i="10"/>
  <c r="S524" i="10" s="1"/>
  <c r="O501" i="10"/>
  <c r="O524" i="10" s="1"/>
  <c r="K501" i="10"/>
  <c r="K524" i="10" s="1"/>
  <c r="U505" i="10"/>
  <c r="U528" i="10" s="1"/>
  <c r="Q505" i="10"/>
  <c r="Q528" i="10" s="1"/>
  <c r="M505" i="10"/>
  <c r="M528" i="10" s="1"/>
  <c r="U509" i="10"/>
  <c r="U532" i="10" s="1"/>
  <c r="Q509" i="10"/>
  <c r="Q532" i="10" s="1"/>
  <c r="R509" i="10"/>
  <c r="R532" i="10" s="1"/>
  <c r="D494" i="10"/>
  <c r="D517" i="10" s="1"/>
  <c r="H494" i="10"/>
  <c r="H517" i="10" s="1"/>
  <c r="L494" i="10"/>
  <c r="L517" i="10" s="1"/>
  <c r="P494" i="10"/>
  <c r="P517" i="10" s="1"/>
  <c r="T494" i="10"/>
  <c r="T517" i="10" s="1"/>
  <c r="D495" i="10"/>
  <c r="D518" i="10" s="1"/>
  <c r="H495" i="10"/>
  <c r="H518" i="10" s="1"/>
  <c r="L495" i="10"/>
  <c r="L518" i="10" s="1"/>
  <c r="P495" i="10"/>
  <c r="P518" i="10" s="1"/>
  <c r="T495" i="10"/>
  <c r="T518" i="10" s="1"/>
  <c r="E496" i="10"/>
  <c r="E519" i="10" s="1"/>
  <c r="I496" i="10"/>
  <c r="I519" i="10" s="1"/>
  <c r="M496" i="10"/>
  <c r="M519" i="10" s="1"/>
  <c r="Q496" i="10"/>
  <c r="Q519" i="10" s="1"/>
  <c r="U496" i="10"/>
  <c r="U519" i="10" s="1"/>
  <c r="G497" i="10"/>
  <c r="G520" i="10" s="1"/>
  <c r="K497" i="10"/>
  <c r="K520" i="10" s="1"/>
  <c r="O497" i="10"/>
  <c r="O520" i="10" s="1"/>
  <c r="S497" i="10"/>
  <c r="S520" i="10" s="1"/>
  <c r="F498" i="10"/>
  <c r="F521" i="10" s="1"/>
  <c r="J498" i="10"/>
  <c r="J521" i="10" s="1"/>
  <c r="N498" i="10"/>
  <c r="N521" i="10" s="1"/>
  <c r="R498" i="10"/>
  <c r="R521" i="10" s="1"/>
  <c r="V498" i="10"/>
  <c r="V521" i="10" s="1"/>
  <c r="J499" i="10"/>
  <c r="J522" i="10" s="1"/>
  <c r="O499" i="10"/>
  <c r="O522" i="10" s="1"/>
  <c r="U499" i="10"/>
  <c r="U522" i="10" s="1"/>
  <c r="K500" i="10"/>
  <c r="K523" i="10" s="1"/>
  <c r="P500" i="10"/>
  <c r="P523" i="10" s="1"/>
  <c r="V500" i="10"/>
  <c r="V523" i="10" s="1"/>
  <c r="M501" i="10"/>
  <c r="M524" i="10" s="1"/>
  <c r="R501" i="10"/>
  <c r="R524" i="10" s="1"/>
  <c r="K502" i="10"/>
  <c r="K525" i="10" s="1"/>
  <c r="P502" i="10"/>
  <c r="P525" i="10" s="1"/>
  <c r="O503" i="10"/>
  <c r="O526" i="10" s="1"/>
  <c r="T503" i="10"/>
  <c r="T526" i="10" s="1"/>
  <c r="N504" i="10"/>
  <c r="N527" i="10" s="1"/>
  <c r="T504" i="10"/>
  <c r="T527" i="10" s="1"/>
  <c r="O505" i="10"/>
  <c r="O528" i="10" s="1"/>
  <c r="T505" i="10"/>
  <c r="T528" i="10" s="1"/>
  <c r="Q507" i="10"/>
  <c r="Q530" i="10" s="1"/>
  <c r="S509" i="10"/>
  <c r="S532" i="10" s="1"/>
  <c r="S508" i="10"/>
  <c r="S531" i="10" s="1"/>
  <c r="R508" i="10"/>
  <c r="R531" i="10" s="1"/>
  <c r="D496" i="10"/>
  <c r="D519" i="10" s="1"/>
  <c r="P496" i="10"/>
  <c r="P519" i="10" s="1"/>
  <c r="O500" i="10"/>
  <c r="O523" i="10" s="1"/>
  <c r="L501" i="10"/>
  <c r="L524" i="10" s="1"/>
  <c r="M504" i="10"/>
  <c r="M527" i="10" s="1"/>
  <c r="R504" i="10"/>
  <c r="R527" i="10" s="1"/>
  <c r="P506" i="10"/>
  <c r="P529" i="10" s="1"/>
  <c r="P507" i="10"/>
  <c r="P530" i="10" s="1"/>
  <c r="P508" i="10"/>
  <c r="P531" i="10" s="1"/>
  <c r="V508" i="10"/>
  <c r="V531" i="10" s="1"/>
  <c r="V502" i="10"/>
  <c r="V525" i="10" s="1"/>
  <c r="R502" i="10"/>
  <c r="R525" i="10" s="1"/>
  <c r="N502" i="10"/>
  <c r="N525" i="10" s="1"/>
  <c r="J502" i="10"/>
  <c r="J525" i="10" s="1"/>
  <c r="V506" i="10"/>
  <c r="V529" i="10" s="1"/>
  <c r="R506" i="10"/>
  <c r="R529" i="10" s="1"/>
  <c r="N506" i="10"/>
  <c r="N529" i="10" s="1"/>
  <c r="Q506" i="10"/>
  <c r="Q529" i="10" s="1"/>
  <c r="T510" i="10"/>
  <c r="T533" i="10" s="1"/>
  <c r="R510" i="10"/>
  <c r="R533" i="10" s="1"/>
  <c r="E494" i="10"/>
  <c r="E517" i="10" s="1"/>
  <c r="I494" i="10"/>
  <c r="I517" i="10" s="1"/>
  <c r="M494" i="10"/>
  <c r="M517" i="10" s="1"/>
  <c r="Q494" i="10"/>
  <c r="Q517" i="10" s="1"/>
  <c r="U494" i="10"/>
  <c r="U517" i="10" s="1"/>
  <c r="E495" i="10"/>
  <c r="E518" i="10" s="1"/>
  <c r="I495" i="10"/>
  <c r="I518" i="10" s="1"/>
  <c r="M495" i="10"/>
  <c r="M518" i="10" s="1"/>
  <c r="Q495" i="10"/>
  <c r="Q518" i="10" s="1"/>
  <c r="U495" i="10"/>
  <c r="U518" i="10" s="1"/>
  <c r="F496" i="10"/>
  <c r="F519" i="10" s="1"/>
  <c r="J496" i="10"/>
  <c r="J519" i="10" s="1"/>
  <c r="N496" i="10"/>
  <c r="N519" i="10" s="1"/>
  <c r="R496" i="10"/>
  <c r="R519" i="10" s="1"/>
  <c r="V496" i="10"/>
  <c r="V519" i="10" s="1"/>
  <c r="H497" i="10"/>
  <c r="H520" i="10" s="1"/>
  <c r="L497" i="10"/>
  <c r="L520" i="10" s="1"/>
  <c r="P497" i="10"/>
  <c r="P520" i="10" s="1"/>
  <c r="T497" i="10"/>
  <c r="T520" i="10" s="1"/>
  <c r="G498" i="10"/>
  <c r="G521" i="10" s="1"/>
  <c r="K498" i="10"/>
  <c r="K521" i="10" s="1"/>
  <c r="O498" i="10"/>
  <c r="O521" i="10" s="1"/>
  <c r="S498" i="10"/>
  <c r="S521" i="10" s="1"/>
  <c r="G499" i="10"/>
  <c r="G522" i="10" s="1"/>
  <c r="K499" i="10"/>
  <c r="K522" i="10" s="1"/>
  <c r="Q499" i="10"/>
  <c r="Q522" i="10" s="1"/>
  <c r="L500" i="10"/>
  <c r="L523" i="10" s="1"/>
  <c r="R500" i="10"/>
  <c r="R523" i="10" s="1"/>
  <c r="I501" i="10"/>
  <c r="I524" i="10" s="1"/>
  <c r="N501" i="10"/>
  <c r="N524" i="10" s="1"/>
  <c r="T501" i="10"/>
  <c r="T524" i="10" s="1"/>
  <c r="L502" i="10"/>
  <c r="L525" i="10" s="1"/>
  <c r="Q502" i="10"/>
  <c r="Q525" i="10" s="1"/>
  <c r="K503" i="10"/>
  <c r="K526" i="10" s="1"/>
  <c r="P503" i="10"/>
  <c r="P526" i="10" s="1"/>
  <c r="P504" i="10"/>
  <c r="P527" i="10" s="1"/>
  <c r="U504" i="10"/>
  <c r="U527" i="10" s="1"/>
  <c r="P505" i="10"/>
  <c r="P528" i="10" s="1"/>
  <c r="V505" i="10"/>
  <c r="V528" i="10" s="1"/>
  <c r="T506" i="10"/>
  <c r="T529" i="10" s="1"/>
  <c r="T508" i="10"/>
  <c r="T531" i="10" s="1"/>
  <c r="T509" i="10"/>
  <c r="T532" i="10" s="1"/>
  <c r="V510" i="10"/>
  <c r="V533" i="10" s="1"/>
  <c r="U513" i="10"/>
  <c r="U536" i="10" s="1"/>
  <c r="U512" i="10"/>
  <c r="U535" i="10" s="1"/>
  <c r="V512" i="10"/>
  <c r="V535" i="10" s="1"/>
  <c r="H496" i="10"/>
  <c r="H519" i="10" s="1"/>
  <c r="T496" i="10"/>
  <c r="T519" i="10" s="1"/>
  <c r="J500" i="10"/>
  <c r="J523" i="10" s="1"/>
  <c r="T499" i="10"/>
  <c r="T522" i="10" s="1"/>
  <c r="P499" i="10"/>
  <c r="P522" i="10" s="1"/>
  <c r="L499" i="10"/>
  <c r="L522" i="10" s="1"/>
  <c r="V503" i="10"/>
  <c r="V526" i="10" s="1"/>
  <c r="R503" i="10"/>
  <c r="R526" i="10" s="1"/>
  <c r="N503" i="10"/>
  <c r="N526" i="10" s="1"/>
  <c r="V507" i="10"/>
  <c r="V530" i="10" s="1"/>
  <c r="R507" i="10"/>
  <c r="R530" i="10" s="1"/>
  <c r="T507" i="10"/>
  <c r="T530" i="10" s="1"/>
  <c r="O507" i="10"/>
  <c r="O530" i="10" s="1"/>
  <c r="T511" i="10"/>
  <c r="T534" i="10" s="1"/>
  <c r="S511" i="10"/>
  <c r="S534" i="10" s="1"/>
  <c r="B494" i="10"/>
  <c r="B517" i="10" s="1"/>
  <c r="F494" i="10"/>
  <c r="F517" i="10" s="1"/>
  <c r="J494" i="10"/>
  <c r="J517" i="10" s="1"/>
  <c r="N494" i="10"/>
  <c r="N517" i="10" s="1"/>
  <c r="R494" i="10"/>
  <c r="R517" i="10" s="1"/>
  <c r="F495" i="10"/>
  <c r="F518" i="10" s="1"/>
  <c r="J495" i="10"/>
  <c r="J518" i="10" s="1"/>
  <c r="N495" i="10"/>
  <c r="N518" i="10" s="1"/>
  <c r="R495" i="10"/>
  <c r="R518" i="10" s="1"/>
  <c r="G496" i="10"/>
  <c r="G519" i="10" s="1"/>
  <c r="K496" i="10"/>
  <c r="K519" i="10" s="1"/>
  <c r="O496" i="10"/>
  <c r="O519" i="10" s="1"/>
  <c r="E497" i="10"/>
  <c r="E520" i="10" s="1"/>
  <c r="I497" i="10"/>
  <c r="I520" i="10" s="1"/>
  <c r="M497" i="10"/>
  <c r="M520" i="10" s="1"/>
  <c r="Q497" i="10"/>
  <c r="Q520" i="10" s="1"/>
  <c r="H498" i="10"/>
  <c r="H521" i="10" s="1"/>
  <c r="L498" i="10"/>
  <c r="L521" i="10" s="1"/>
  <c r="P498" i="10"/>
  <c r="P521" i="10" s="1"/>
  <c r="H499" i="10"/>
  <c r="H522" i="10" s="1"/>
  <c r="M499" i="10"/>
  <c r="M522" i="10" s="1"/>
  <c r="R499" i="10"/>
  <c r="R522" i="10" s="1"/>
  <c r="H500" i="10"/>
  <c r="H523" i="10" s="1"/>
  <c r="N500" i="10"/>
  <c r="N523" i="10" s="1"/>
  <c r="S500" i="10"/>
  <c r="S523" i="10" s="1"/>
  <c r="J501" i="10"/>
  <c r="J524" i="10" s="1"/>
  <c r="P501" i="10"/>
  <c r="P524" i="10" s="1"/>
  <c r="U501" i="10"/>
  <c r="U524" i="10" s="1"/>
  <c r="M502" i="10"/>
  <c r="M525" i="10" s="1"/>
  <c r="S502" i="10"/>
  <c r="S525" i="10" s="1"/>
  <c r="L503" i="10"/>
  <c r="L526" i="10" s="1"/>
  <c r="Q503" i="10"/>
  <c r="Q526" i="10" s="1"/>
  <c r="L504" i="10"/>
  <c r="L527" i="10" s="1"/>
  <c r="Q504" i="10"/>
  <c r="Q527" i="10" s="1"/>
  <c r="V504" i="10"/>
  <c r="V527" i="10" s="1"/>
  <c r="R505" i="10"/>
  <c r="R528" i="10" s="1"/>
  <c r="O506" i="10"/>
  <c r="O529" i="10" s="1"/>
  <c r="U506" i="10"/>
  <c r="U529" i="10" s="1"/>
  <c r="U507" i="10"/>
  <c r="U530" i="10" s="1"/>
  <c r="U508" i="10"/>
  <c r="U531" i="10" s="1"/>
  <c r="V509" i="10"/>
  <c r="V532" i="10" s="1"/>
  <c r="U511" i="10"/>
  <c r="U534" i="10" s="1"/>
  <c r="S497" i="11"/>
  <c r="S520" i="11" s="1"/>
  <c r="O497" i="11"/>
  <c r="O520" i="11" s="1"/>
  <c r="T497" i="11"/>
  <c r="T520" i="11" s="1"/>
  <c r="N497" i="11"/>
  <c r="N520" i="11" s="1"/>
  <c r="J497" i="11"/>
  <c r="J520" i="11" s="1"/>
  <c r="F497" i="11"/>
  <c r="F520" i="11" s="1"/>
  <c r="R497" i="11"/>
  <c r="R520" i="11" s="1"/>
  <c r="M497" i="11"/>
  <c r="M520" i="11" s="1"/>
  <c r="I497" i="11"/>
  <c r="I520" i="11" s="1"/>
  <c r="E497" i="11"/>
  <c r="E520" i="11" s="1"/>
  <c r="V497" i="11"/>
  <c r="V520" i="11" s="1"/>
  <c r="Q497" i="11"/>
  <c r="Q520" i="11" s="1"/>
  <c r="L497" i="11"/>
  <c r="L520" i="11" s="1"/>
  <c r="H497" i="11"/>
  <c r="H520" i="11" s="1"/>
  <c r="U501" i="11"/>
  <c r="U524" i="11" s="1"/>
  <c r="Q501" i="11"/>
  <c r="Q524" i="11" s="1"/>
  <c r="M501" i="11"/>
  <c r="M524" i="11" s="1"/>
  <c r="I501" i="11"/>
  <c r="I524" i="11" s="1"/>
  <c r="T501" i="11"/>
  <c r="T524" i="11" s="1"/>
  <c r="P501" i="11"/>
  <c r="P524" i="11" s="1"/>
  <c r="L501" i="11"/>
  <c r="L524" i="11" s="1"/>
  <c r="R501" i="11"/>
  <c r="R524" i="11" s="1"/>
  <c r="J501" i="11"/>
  <c r="J524" i="11" s="1"/>
  <c r="O501" i="11"/>
  <c r="O524" i="11" s="1"/>
  <c r="V501" i="11"/>
  <c r="V524" i="11" s="1"/>
  <c r="N501" i="11"/>
  <c r="N524" i="11" s="1"/>
  <c r="S501" i="11"/>
  <c r="S524" i="11" s="1"/>
  <c r="K501" i="11"/>
  <c r="K524" i="11" s="1"/>
  <c r="I500" i="11"/>
  <c r="I523" i="11" s="1"/>
  <c r="S505" i="11"/>
  <c r="S528" i="11" s="1"/>
  <c r="O505" i="11"/>
  <c r="O528" i="11" s="1"/>
  <c r="V505" i="11"/>
  <c r="V528" i="11" s="1"/>
  <c r="R505" i="11"/>
  <c r="R528" i="11" s="1"/>
  <c r="N505" i="11"/>
  <c r="N528" i="11" s="1"/>
  <c r="T505" i="11"/>
  <c r="T528" i="11" s="1"/>
  <c r="Q505" i="11"/>
  <c r="Q528" i="11" s="1"/>
  <c r="P505" i="11"/>
  <c r="P528" i="11" s="1"/>
  <c r="U505" i="11"/>
  <c r="U528" i="11" s="1"/>
  <c r="M505" i="11"/>
  <c r="M528" i="11" s="1"/>
  <c r="U509" i="11"/>
  <c r="U532" i="11" s="1"/>
  <c r="Q509" i="11"/>
  <c r="Q532" i="11" s="1"/>
  <c r="T509" i="11"/>
  <c r="T532" i="11" s="1"/>
  <c r="V509" i="11"/>
  <c r="V532" i="11" s="1"/>
  <c r="S509" i="11"/>
  <c r="S532" i="11" s="1"/>
  <c r="R509" i="11"/>
  <c r="R532" i="11" s="1"/>
  <c r="Q500" i="11"/>
  <c r="Q523" i="11" s="1"/>
  <c r="V513" i="11"/>
  <c r="V536" i="11" s="1"/>
  <c r="U513" i="11"/>
  <c r="U536" i="11" s="1"/>
  <c r="U508" i="11"/>
  <c r="U531" i="11" s="1"/>
  <c r="E496" i="11"/>
  <c r="E519" i="11" s="1"/>
  <c r="U496" i="11"/>
  <c r="U519" i="11" s="1"/>
  <c r="U497" i="11"/>
  <c r="U520" i="11" s="1"/>
  <c r="I499" i="11"/>
  <c r="I522" i="11" s="1"/>
  <c r="I496" i="11"/>
  <c r="I519" i="11" s="1"/>
  <c r="G497" i="11"/>
  <c r="G520" i="11" s="1"/>
  <c r="I498" i="11"/>
  <c r="I521" i="11" s="1"/>
  <c r="V498" i="11"/>
  <c r="V521" i="11" s="1"/>
  <c r="R498" i="11"/>
  <c r="R521" i="11" s="1"/>
  <c r="N498" i="11"/>
  <c r="N521" i="11" s="1"/>
  <c r="J498" i="11"/>
  <c r="J521" i="11" s="1"/>
  <c r="F498" i="11"/>
  <c r="F521" i="11" s="1"/>
  <c r="T502" i="11"/>
  <c r="T525" i="11" s="1"/>
  <c r="P502" i="11"/>
  <c r="P525" i="11" s="1"/>
  <c r="L502" i="11"/>
  <c r="L525" i="11" s="1"/>
  <c r="S502" i="11"/>
  <c r="S525" i="11" s="1"/>
  <c r="O502" i="11"/>
  <c r="O525" i="11" s="1"/>
  <c r="K502" i="11"/>
  <c r="K525" i="11" s="1"/>
  <c r="V506" i="11"/>
  <c r="V529" i="11" s="1"/>
  <c r="R506" i="11"/>
  <c r="R529" i="11" s="1"/>
  <c r="N506" i="11"/>
  <c r="N529" i="11" s="1"/>
  <c r="U506" i="11"/>
  <c r="U529" i="11" s="1"/>
  <c r="Q506" i="11"/>
  <c r="Q529" i="11" s="1"/>
  <c r="T510" i="11"/>
  <c r="T533" i="11" s="1"/>
  <c r="S510" i="11"/>
  <c r="S533" i="11" s="1"/>
  <c r="E494" i="11"/>
  <c r="E517" i="11" s="1"/>
  <c r="I494" i="11"/>
  <c r="I517" i="11" s="1"/>
  <c r="M494" i="11"/>
  <c r="M517" i="11" s="1"/>
  <c r="Q494" i="11"/>
  <c r="Q517" i="11" s="1"/>
  <c r="U494" i="11"/>
  <c r="U517" i="11" s="1"/>
  <c r="E495" i="11"/>
  <c r="E518" i="11" s="1"/>
  <c r="I495" i="11"/>
  <c r="I518" i="11" s="1"/>
  <c r="M495" i="11"/>
  <c r="M518" i="11" s="1"/>
  <c r="Q495" i="11"/>
  <c r="Q518" i="11" s="1"/>
  <c r="U495" i="11"/>
  <c r="U518" i="11" s="1"/>
  <c r="F496" i="11"/>
  <c r="F519" i="11" s="1"/>
  <c r="J496" i="11"/>
  <c r="J519" i="11" s="1"/>
  <c r="N496" i="11"/>
  <c r="N519" i="11" s="1"/>
  <c r="R496" i="11"/>
  <c r="R519" i="11" s="1"/>
  <c r="V496" i="11"/>
  <c r="V519" i="11" s="1"/>
  <c r="K498" i="11"/>
  <c r="K521" i="11" s="1"/>
  <c r="P498" i="11"/>
  <c r="P521" i="11" s="1"/>
  <c r="U498" i="11"/>
  <c r="U521" i="11" s="1"/>
  <c r="K499" i="11"/>
  <c r="K522" i="11" s="1"/>
  <c r="L500" i="11"/>
  <c r="L523" i="11" s="1"/>
  <c r="T500" i="11"/>
  <c r="T523" i="11" s="1"/>
  <c r="Q502" i="11"/>
  <c r="Q525" i="11" s="1"/>
  <c r="M503" i="11"/>
  <c r="M526" i="11" s="1"/>
  <c r="R504" i="11"/>
  <c r="R527" i="11" s="1"/>
  <c r="O506" i="11"/>
  <c r="O529" i="11" s="1"/>
  <c r="P508" i="11"/>
  <c r="P531" i="11" s="1"/>
  <c r="U510" i="11"/>
  <c r="U533" i="11" s="1"/>
  <c r="V499" i="11"/>
  <c r="V522" i="11" s="1"/>
  <c r="R499" i="11"/>
  <c r="R522" i="11" s="1"/>
  <c r="N499" i="11"/>
  <c r="N522" i="11" s="1"/>
  <c r="J499" i="11"/>
  <c r="J522" i="11" s="1"/>
  <c r="U499" i="11"/>
  <c r="U522" i="11" s="1"/>
  <c r="Q499" i="11"/>
  <c r="Q522" i="11" s="1"/>
  <c r="M499" i="11"/>
  <c r="M522" i="11" s="1"/>
  <c r="T503" i="11"/>
  <c r="T526" i="11" s="1"/>
  <c r="P503" i="11"/>
  <c r="P526" i="11" s="1"/>
  <c r="L503" i="11"/>
  <c r="L526" i="11" s="1"/>
  <c r="S503" i="11"/>
  <c r="S526" i="11" s="1"/>
  <c r="O503" i="11"/>
  <c r="O526" i="11" s="1"/>
  <c r="K503" i="11"/>
  <c r="K526" i="11" s="1"/>
  <c r="V507" i="11"/>
  <c r="V530" i="11" s="1"/>
  <c r="R507" i="11"/>
  <c r="R530" i="11" s="1"/>
  <c r="U507" i="11"/>
  <c r="U530" i="11" s="1"/>
  <c r="Q507" i="11"/>
  <c r="Q530" i="11" s="1"/>
  <c r="T511" i="11"/>
  <c r="T534" i="11" s="1"/>
  <c r="S511" i="11"/>
  <c r="S534" i="11" s="1"/>
  <c r="B494" i="11"/>
  <c r="B517" i="11" s="1"/>
  <c r="F494" i="11"/>
  <c r="F517" i="11" s="1"/>
  <c r="J494" i="11"/>
  <c r="J517" i="11" s="1"/>
  <c r="N494" i="11"/>
  <c r="N517" i="11" s="1"/>
  <c r="R494" i="11"/>
  <c r="R517" i="11" s="1"/>
  <c r="V494" i="11"/>
  <c r="V517" i="11" s="1"/>
  <c r="F495" i="11"/>
  <c r="F518" i="11" s="1"/>
  <c r="J495" i="11"/>
  <c r="J518" i="11" s="1"/>
  <c r="N495" i="11"/>
  <c r="N518" i="11" s="1"/>
  <c r="R495" i="11"/>
  <c r="R518" i="11" s="1"/>
  <c r="V495" i="11"/>
  <c r="V518" i="11" s="1"/>
  <c r="G496" i="11"/>
  <c r="G519" i="11" s="1"/>
  <c r="K496" i="11"/>
  <c r="K519" i="11" s="1"/>
  <c r="O496" i="11"/>
  <c r="O519" i="11" s="1"/>
  <c r="S496" i="11"/>
  <c r="S519" i="11" s="1"/>
  <c r="G498" i="11"/>
  <c r="G521" i="11" s="1"/>
  <c r="L498" i="11"/>
  <c r="L521" i="11" s="1"/>
  <c r="Q498" i="11"/>
  <c r="Q521" i="11" s="1"/>
  <c r="G499" i="11"/>
  <c r="G522" i="11" s="1"/>
  <c r="L499" i="11"/>
  <c r="L522" i="11" s="1"/>
  <c r="T499" i="11"/>
  <c r="T522" i="11" s="1"/>
  <c r="M500" i="11"/>
  <c r="M523" i="11" s="1"/>
  <c r="J502" i="11"/>
  <c r="J525" i="11" s="1"/>
  <c r="R502" i="11"/>
  <c r="R525" i="11" s="1"/>
  <c r="N503" i="11"/>
  <c r="N526" i="11" s="1"/>
  <c r="V503" i="11"/>
  <c r="V526" i="11" s="1"/>
  <c r="P506" i="11"/>
  <c r="P529" i="11" s="1"/>
  <c r="P507" i="11"/>
  <c r="P530" i="11" s="1"/>
  <c r="V510" i="11"/>
  <c r="V533" i="11" s="1"/>
  <c r="S500" i="11"/>
  <c r="S523" i="11" s="1"/>
  <c r="O500" i="11"/>
  <c r="O523" i="11" s="1"/>
  <c r="K500" i="11"/>
  <c r="K523" i="11" s="1"/>
  <c r="V500" i="11"/>
  <c r="V523" i="11" s="1"/>
  <c r="R500" i="11"/>
  <c r="R523" i="11" s="1"/>
  <c r="N500" i="11"/>
  <c r="N523" i="11" s="1"/>
  <c r="J500" i="11"/>
  <c r="J523" i="11" s="1"/>
  <c r="U504" i="11"/>
  <c r="U527" i="11" s="1"/>
  <c r="Q504" i="11"/>
  <c r="Q527" i="11" s="1"/>
  <c r="M504" i="11"/>
  <c r="M527" i="11" s="1"/>
  <c r="T504" i="11"/>
  <c r="T527" i="11" s="1"/>
  <c r="P504" i="11"/>
  <c r="P527" i="11" s="1"/>
  <c r="L504" i="11"/>
  <c r="L527" i="11" s="1"/>
  <c r="S508" i="11"/>
  <c r="S531" i="11" s="1"/>
  <c r="V508" i="11"/>
  <c r="V531" i="11" s="1"/>
  <c r="R508" i="11"/>
  <c r="R531" i="11" s="1"/>
  <c r="U512" i="11"/>
  <c r="U535" i="11" s="1"/>
  <c r="T512" i="11"/>
  <c r="T535" i="11" s="1"/>
  <c r="C494" i="11"/>
  <c r="C517" i="11" s="1"/>
  <c r="G494" i="11"/>
  <c r="G517" i="11" s="1"/>
  <c r="K494" i="11"/>
  <c r="K517" i="11" s="1"/>
  <c r="O494" i="11"/>
  <c r="O517" i="11" s="1"/>
  <c r="C495" i="11"/>
  <c r="C518" i="11" s="1"/>
  <c r="G495" i="11"/>
  <c r="G518" i="11" s="1"/>
  <c r="K495" i="11"/>
  <c r="K518" i="11" s="1"/>
  <c r="O495" i="11"/>
  <c r="O518" i="11" s="1"/>
  <c r="D496" i="11"/>
  <c r="D519" i="11" s="1"/>
  <c r="H496" i="11"/>
  <c r="H519" i="11" s="1"/>
  <c r="L496" i="11"/>
  <c r="L519" i="11" s="1"/>
  <c r="P496" i="11"/>
  <c r="P519" i="11" s="1"/>
  <c r="H498" i="11"/>
  <c r="H521" i="11" s="1"/>
  <c r="M498" i="11"/>
  <c r="M521" i="11" s="1"/>
  <c r="S498" i="11"/>
  <c r="S521" i="11" s="1"/>
  <c r="H499" i="11"/>
  <c r="H522" i="11" s="1"/>
  <c r="O499" i="11"/>
  <c r="O522" i="11" s="1"/>
  <c r="H500" i="11"/>
  <c r="H523" i="11" s="1"/>
  <c r="P500" i="11"/>
  <c r="P523" i="11" s="1"/>
  <c r="M502" i="11"/>
  <c r="M525" i="11" s="1"/>
  <c r="U502" i="11"/>
  <c r="U525" i="11" s="1"/>
  <c r="Q503" i="11"/>
  <c r="Q526" i="11" s="1"/>
  <c r="N504" i="11"/>
  <c r="N527" i="11" s="1"/>
  <c r="V504" i="11"/>
  <c r="V527" i="11" s="1"/>
  <c r="S506" i="11"/>
  <c r="S529" i="11" s="1"/>
  <c r="S507" i="11"/>
  <c r="S530" i="11" s="1"/>
  <c r="T508" i="11"/>
  <c r="T531" i="11" s="1"/>
  <c r="U511" i="11"/>
  <c r="U534" i="11" s="1"/>
  <c r="T500" i="12"/>
  <c r="T523" i="12" s="1"/>
  <c r="P500" i="12"/>
  <c r="P523" i="12" s="1"/>
  <c r="L500" i="12"/>
  <c r="L523" i="12" s="1"/>
  <c r="H500" i="12"/>
  <c r="H523" i="12" s="1"/>
  <c r="S500" i="12"/>
  <c r="S523" i="12" s="1"/>
  <c r="N500" i="12"/>
  <c r="N523" i="12" s="1"/>
  <c r="I500" i="12"/>
  <c r="I523" i="12" s="1"/>
  <c r="H498" i="12"/>
  <c r="H521" i="12" s="1"/>
  <c r="R500" i="12"/>
  <c r="R523" i="12" s="1"/>
  <c r="M500" i="12"/>
  <c r="M523" i="12" s="1"/>
  <c r="V500" i="12"/>
  <c r="V523" i="12" s="1"/>
  <c r="Q500" i="12"/>
  <c r="Q523" i="12" s="1"/>
  <c r="K500" i="12"/>
  <c r="K523" i="12" s="1"/>
  <c r="U500" i="12"/>
  <c r="U523" i="12" s="1"/>
  <c r="O500" i="12"/>
  <c r="O523" i="12" s="1"/>
  <c r="J500" i="12"/>
  <c r="J523" i="12" s="1"/>
  <c r="T504" i="12"/>
  <c r="T527" i="12" s="1"/>
  <c r="V504" i="12"/>
  <c r="V527" i="12" s="1"/>
  <c r="R504" i="12"/>
  <c r="R527" i="12" s="1"/>
  <c r="N504" i="12"/>
  <c r="N527" i="12" s="1"/>
  <c r="Q504" i="12"/>
  <c r="Q527" i="12" s="1"/>
  <c r="L504" i="12"/>
  <c r="L527" i="12" s="1"/>
  <c r="L494" i="12"/>
  <c r="L517" i="12" s="1"/>
  <c r="P504" i="12"/>
  <c r="P527" i="12" s="1"/>
  <c r="S504" i="12"/>
  <c r="S527" i="12" s="1"/>
  <c r="M504" i="12"/>
  <c r="M527" i="12" s="1"/>
  <c r="U504" i="12"/>
  <c r="U527" i="12" s="1"/>
  <c r="O504" i="12"/>
  <c r="O527" i="12" s="1"/>
  <c r="L501" i="12"/>
  <c r="L524" i="12" s="1"/>
  <c r="V508" i="12"/>
  <c r="V531" i="12" s="1"/>
  <c r="R508" i="12"/>
  <c r="R531" i="12" s="1"/>
  <c r="T508" i="12"/>
  <c r="T531" i="12" s="1"/>
  <c r="P508" i="12"/>
  <c r="P531" i="12" s="1"/>
  <c r="P501" i="12"/>
  <c r="P524" i="12" s="1"/>
  <c r="U508" i="12"/>
  <c r="U531" i="12" s="1"/>
  <c r="S508" i="12"/>
  <c r="S531" i="12" s="1"/>
  <c r="Q508" i="12"/>
  <c r="Q531" i="12" s="1"/>
  <c r="P507" i="12"/>
  <c r="P530" i="12" s="1"/>
  <c r="P506" i="12"/>
  <c r="P529" i="12" s="1"/>
  <c r="T512" i="12"/>
  <c r="T535" i="12" s="1"/>
  <c r="V512" i="12"/>
  <c r="V535" i="12" s="1"/>
  <c r="U512" i="12"/>
  <c r="U535" i="12" s="1"/>
  <c r="T510" i="12"/>
  <c r="T533" i="12" s="1"/>
  <c r="T498" i="12"/>
  <c r="T521" i="12" s="1"/>
  <c r="T502" i="12"/>
  <c r="T525" i="12" s="1"/>
  <c r="T499" i="12"/>
  <c r="T522" i="12" s="1"/>
  <c r="T495" i="12"/>
  <c r="T518" i="12" s="1"/>
  <c r="H494" i="12"/>
  <c r="H517" i="12" s="1"/>
  <c r="V496" i="12"/>
  <c r="V519" i="12" s="1"/>
  <c r="R496" i="12"/>
  <c r="R519" i="12" s="1"/>
  <c r="N496" i="12"/>
  <c r="N519" i="12" s="1"/>
  <c r="J496" i="12"/>
  <c r="J519" i="12" s="1"/>
  <c r="F496" i="12"/>
  <c r="F519" i="12" s="1"/>
  <c r="U496" i="12"/>
  <c r="U519" i="12" s="1"/>
  <c r="P496" i="12"/>
  <c r="P519" i="12" s="1"/>
  <c r="K496" i="12"/>
  <c r="K519" i="12" s="1"/>
  <c r="E496" i="12"/>
  <c r="E519" i="12" s="1"/>
  <c r="T496" i="12"/>
  <c r="T519" i="12" s="1"/>
  <c r="O496" i="12"/>
  <c r="O519" i="12" s="1"/>
  <c r="I496" i="12"/>
  <c r="I519" i="12" s="1"/>
  <c r="D496" i="12"/>
  <c r="D519" i="12" s="1"/>
  <c r="Q496" i="12"/>
  <c r="Q519" i="12" s="1"/>
  <c r="G496" i="12"/>
  <c r="G519" i="12" s="1"/>
  <c r="S496" i="12"/>
  <c r="S519" i="12" s="1"/>
  <c r="M496" i="12"/>
  <c r="M519" i="12" s="1"/>
  <c r="H496" i="12"/>
  <c r="H519" i="12" s="1"/>
  <c r="L496" i="12"/>
  <c r="L519" i="12" s="1"/>
  <c r="T494" i="12"/>
  <c r="T517" i="12" s="1"/>
  <c r="T507" i="12"/>
  <c r="T530" i="12" s="1"/>
  <c r="T497" i="12"/>
  <c r="T520" i="12" s="1"/>
  <c r="P497" i="12"/>
  <c r="P520" i="12" s="1"/>
  <c r="L497" i="12"/>
  <c r="L520" i="12" s="1"/>
  <c r="H497" i="12"/>
  <c r="H520" i="12" s="1"/>
  <c r="V501" i="12"/>
  <c r="V524" i="12" s="1"/>
  <c r="R501" i="12"/>
  <c r="R524" i="12" s="1"/>
  <c r="N501" i="12"/>
  <c r="N524" i="12" s="1"/>
  <c r="J501" i="12"/>
  <c r="J524" i="12" s="1"/>
  <c r="V505" i="12"/>
  <c r="V528" i="12" s="1"/>
  <c r="R505" i="12"/>
  <c r="R528" i="12" s="1"/>
  <c r="N505" i="12"/>
  <c r="N528" i="12" s="1"/>
  <c r="T505" i="12"/>
  <c r="T528" i="12" s="1"/>
  <c r="P505" i="12"/>
  <c r="P528" i="12" s="1"/>
  <c r="T509" i="12"/>
  <c r="T532" i="12" s="1"/>
  <c r="V509" i="12"/>
  <c r="V532" i="12" s="1"/>
  <c r="R509" i="12"/>
  <c r="R532" i="12" s="1"/>
  <c r="D494" i="12"/>
  <c r="D517" i="12" s="1"/>
  <c r="J494" i="12"/>
  <c r="J517" i="12" s="1"/>
  <c r="O494" i="12"/>
  <c r="O517" i="12" s="1"/>
  <c r="F495" i="12"/>
  <c r="F518" i="12" s="1"/>
  <c r="K495" i="12"/>
  <c r="K518" i="12" s="1"/>
  <c r="P495" i="12"/>
  <c r="P518" i="12" s="1"/>
  <c r="V495" i="12"/>
  <c r="V518" i="12" s="1"/>
  <c r="F497" i="12"/>
  <c r="F520" i="12" s="1"/>
  <c r="K497" i="12"/>
  <c r="K520" i="12" s="1"/>
  <c r="Q497" i="12"/>
  <c r="Q520" i="12" s="1"/>
  <c r="V497" i="12"/>
  <c r="V520" i="12" s="1"/>
  <c r="J498" i="12"/>
  <c r="J521" i="12" s="1"/>
  <c r="P498" i="12"/>
  <c r="P521" i="12" s="1"/>
  <c r="J499" i="12"/>
  <c r="J522" i="12" s="1"/>
  <c r="P499" i="12"/>
  <c r="P522" i="12" s="1"/>
  <c r="U499" i="12"/>
  <c r="U522" i="12" s="1"/>
  <c r="M501" i="12"/>
  <c r="M524" i="12" s="1"/>
  <c r="S501" i="12"/>
  <c r="S524" i="12" s="1"/>
  <c r="K502" i="12"/>
  <c r="K525" i="12" s="1"/>
  <c r="P502" i="12"/>
  <c r="P525" i="12" s="1"/>
  <c r="O503" i="12"/>
  <c r="O526" i="12" s="1"/>
  <c r="T503" i="12"/>
  <c r="T526" i="12" s="1"/>
  <c r="S505" i="12"/>
  <c r="S528" i="12" s="1"/>
  <c r="R507" i="12"/>
  <c r="R530" i="12" s="1"/>
  <c r="U509" i="12"/>
  <c r="U532" i="12" s="1"/>
  <c r="T511" i="12"/>
  <c r="T534" i="12" s="1"/>
  <c r="U494" i="12"/>
  <c r="U517" i="12" s="1"/>
  <c r="Q494" i="12"/>
  <c r="Q517" i="12" s="1"/>
  <c r="M494" i="12"/>
  <c r="M517" i="12" s="1"/>
  <c r="I494" i="12"/>
  <c r="I517" i="12" s="1"/>
  <c r="E494" i="12"/>
  <c r="E517" i="12" s="1"/>
  <c r="S498" i="12"/>
  <c r="S521" i="12" s="1"/>
  <c r="O498" i="12"/>
  <c r="O521" i="12" s="1"/>
  <c r="K498" i="12"/>
  <c r="K521" i="12" s="1"/>
  <c r="G498" i="12"/>
  <c r="G521" i="12" s="1"/>
  <c r="U502" i="12"/>
  <c r="U525" i="12" s="1"/>
  <c r="Q502" i="12"/>
  <c r="Q525" i="12" s="1"/>
  <c r="M502" i="12"/>
  <c r="M525" i="12" s="1"/>
  <c r="U506" i="12"/>
  <c r="U529" i="12" s="1"/>
  <c r="Q506" i="12"/>
  <c r="Q529" i="12" s="1"/>
  <c r="S506" i="12"/>
  <c r="S529" i="12" s="1"/>
  <c r="O506" i="12"/>
  <c r="O529" i="12" s="1"/>
  <c r="S510" i="12"/>
  <c r="S533" i="12" s="1"/>
  <c r="U510" i="12"/>
  <c r="U533" i="12" s="1"/>
  <c r="F494" i="12"/>
  <c r="F517" i="12" s="1"/>
  <c r="K494" i="12"/>
  <c r="K517" i="12" s="1"/>
  <c r="P494" i="12"/>
  <c r="P517" i="12" s="1"/>
  <c r="V494" i="12"/>
  <c r="V517" i="12" s="1"/>
  <c r="G495" i="12"/>
  <c r="G518" i="12" s="1"/>
  <c r="L495" i="12"/>
  <c r="L518" i="12" s="1"/>
  <c r="G497" i="12"/>
  <c r="G520" i="12" s="1"/>
  <c r="M497" i="12"/>
  <c r="M520" i="12" s="1"/>
  <c r="R497" i="12"/>
  <c r="R520" i="12" s="1"/>
  <c r="F498" i="12"/>
  <c r="F521" i="12" s="1"/>
  <c r="L498" i="12"/>
  <c r="L521" i="12" s="1"/>
  <c r="Q498" i="12"/>
  <c r="Q521" i="12" s="1"/>
  <c r="V498" i="12"/>
  <c r="V521" i="12" s="1"/>
  <c r="L499" i="12"/>
  <c r="L522" i="12" s="1"/>
  <c r="Q499" i="12"/>
  <c r="Q522" i="12" s="1"/>
  <c r="I501" i="12"/>
  <c r="I524" i="12" s="1"/>
  <c r="O501" i="12"/>
  <c r="O524" i="12" s="1"/>
  <c r="T501" i="12"/>
  <c r="T524" i="12" s="1"/>
  <c r="L502" i="12"/>
  <c r="L525" i="12" s="1"/>
  <c r="R502" i="12"/>
  <c r="R525" i="12" s="1"/>
  <c r="K503" i="12"/>
  <c r="K526" i="12" s="1"/>
  <c r="P503" i="12"/>
  <c r="P526" i="12" s="1"/>
  <c r="M505" i="12"/>
  <c r="M528" i="12" s="1"/>
  <c r="U505" i="12"/>
  <c r="U528" i="12" s="1"/>
  <c r="T506" i="12"/>
  <c r="T529" i="12" s="1"/>
  <c r="R510" i="12"/>
  <c r="R533" i="12" s="1"/>
  <c r="U495" i="12"/>
  <c r="U518" i="12" s="1"/>
  <c r="Q495" i="12"/>
  <c r="Q518" i="12" s="1"/>
  <c r="M495" i="12"/>
  <c r="M518" i="12" s="1"/>
  <c r="I495" i="12"/>
  <c r="I518" i="12" s="1"/>
  <c r="E495" i="12"/>
  <c r="E518" i="12" s="1"/>
  <c r="S499" i="12"/>
  <c r="S522" i="12" s="1"/>
  <c r="O499" i="12"/>
  <c r="O522" i="12" s="1"/>
  <c r="K499" i="12"/>
  <c r="K522" i="12" s="1"/>
  <c r="G499" i="12"/>
  <c r="G522" i="12" s="1"/>
  <c r="U503" i="12"/>
  <c r="U526" i="12" s="1"/>
  <c r="Q503" i="12"/>
  <c r="Q526" i="12" s="1"/>
  <c r="M503" i="12"/>
  <c r="M526" i="12" s="1"/>
  <c r="U507" i="12"/>
  <c r="U530" i="12" s="1"/>
  <c r="Q507" i="12"/>
  <c r="Q530" i="12" s="1"/>
  <c r="S507" i="12"/>
  <c r="S530" i="12" s="1"/>
  <c r="O507" i="12"/>
  <c r="O530" i="12" s="1"/>
  <c r="S511" i="12"/>
  <c r="S534" i="12" s="1"/>
  <c r="U511" i="12"/>
  <c r="U534" i="12" s="1"/>
  <c r="Y517" i="12"/>
  <c r="D541" i="12" s="1"/>
  <c r="G494" i="12"/>
  <c r="G517" i="12" s="1"/>
  <c r="C495" i="12"/>
  <c r="C518" i="12" s="1"/>
  <c r="H495" i="12"/>
  <c r="H518" i="12" s="1"/>
  <c r="N495" i="12"/>
  <c r="N518" i="12" s="1"/>
  <c r="S495" i="12"/>
  <c r="S518" i="12" s="1"/>
  <c r="S497" i="12"/>
  <c r="S520" i="12" s="1"/>
  <c r="H499" i="12"/>
  <c r="H522" i="12" s="1"/>
  <c r="M499" i="12"/>
  <c r="M522" i="12" s="1"/>
  <c r="R499" i="12"/>
  <c r="R522" i="12" s="1"/>
  <c r="K501" i="12"/>
  <c r="K524" i="12" s="1"/>
  <c r="S502" i="12"/>
  <c r="S525" i="12" s="1"/>
  <c r="L503" i="12"/>
  <c r="L526" i="12" s="1"/>
  <c r="R503" i="12"/>
  <c r="R526" i="12" s="1"/>
  <c r="O505" i="12"/>
  <c r="O528" i="12" s="1"/>
  <c r="V507" i="12"/>
  <c r="V530" i="12" s="1"/>
  <c r="I494" i="13"/>
  <c r="I517" i="13" s="1"/>
  <c r="Q494" i="13"/>
  <c r="Q517" i="13" s="1"/>
  <c r="J496" i="13"/>
  <c r="J519" i="13" s="1"/>
  <c r="R496" i="13"/>
  <c r="R519" i="13" s="1"/>
  <c r="G498" i="13"/>
  <c r="G521" i="13" s="1"/>
  <c r="O498" i="13"/>
  <c r="O521" i="13" s="1"/>
  <c r="J501" i="13"/>
  <c r="J524" i="13" s="1"/>
  <c r="R501" i="13"/>
  <c r="R524" i="13" s="1"/>
  <c r="M502" i="13"/>
  <c r="M525" i="13" s="1"/>
  <c r="U502" i="13"/>
  <c r="U525" i="13" s="1"/>
  <c r="N504" i="13"/>
  <c r="N527" i="13" s="1"/>
  <c r="V504" i="13"/>
  <c r="V527" i="13" s="1"/>
  <c r="V505" i="13"/>
  <c r="V528" i="13" s="1"/>
  <c r="V495" i="13"/>
  <c r="V518" i="13" s="1"/>
  <c r="R495" i="13"/>
  <c r="R518" i="13" s="1"/>
  <c r="N495" i="13"/>
  <c r="N518" i="13" s="1"/>
  <c r="J495" i="13"/>
  <c r="J518" i="13" s="1"/>
  <c r="F495" i="13"/>
  <c r="F518" i="13" s="1"/>
  <c r="T495" i="13"/>
  <c r="T518" i="13" s="1"/>
  <c r="P495" i="13"/>
  <c r="P518" i="13" s="1"/>
  <c r="L495" i="13"/>
  <c r="L518" i="13" s="1"/>
  <c r="H495" i="13"/>
  <c r="H518" i="13" s="1"/>
  <c r="D495" i="13"/>
  <c r="D518" i="13" s="1"/>
  <c r="T499" i="13"/>
  <c r="T522" i="13" s="1"/>
  <c r="P499" i="13"/>
  <c r="P522" i="13" s="1"/>
  <c r="L499" i="13"/>
  <c r="L522" i="13" s="1"/>
  <c r="H499" i="13"/>
  <c r="H522" i="13" s="1"/>
  <c r="V499" i="13"/>
  <c r="V522" i="13" s="1"/>
  <c r="R499" i="13"/>
  <c r="R522" i="13" s="1"/>
  <c r="N499" i="13"/>
  <c r="N522" i="13" s="1"/>
  <c r="J499" i="13"/>
  <c r="J522" i="13" s="1"/>
  <c r="V503" i="13"/>
  <c r="V526" i="13" s="1"/>
  <c r="R503" i="13"/>
  <c r="R526" i="13" s="1"/>
  <c r="N503" i="13"/>
  <c r="N526" i="13" s="1"/>
  <c r="T503" i="13"/>
  <c r="T526" i="13" s="1"/>
  <c r="P503" i="13"/>
  <c r="P526" i="13" s="1"/>
  <c r="L503" i="13"/>
  <c r="L526" i="13" s="1"/>
  <c r="T507" i="13"/>
  <c r="T530" i="13" s="1"/>
  <c r="P507" i="13"/>
  <c r="P530" i="13" s="1"/>
  <c r="S507" i="13"/>
  <c r="S530" i="13" s="1"/>
  <c r="O507" i="13"/>
  <c r="O530" i="13" s="1"/>
  <c r="V507" i="13"/>
  <c r="V530" i="13" s="1"/>
  <c r="R507" i="13"/>
  <c r="R530" i="13" s="1"/>
  <c r="V511" i="13"/>
  <c r="V534" i="13" s="1"/>
  <c r="C494" i="13"/>
  <c r="C517" i="13" s="1"/>
  <c r="K494" i="13"/>
  <c r="K517" i="13" s="1"/>
  <c r="S494" i="13"/>
  <c r="S517" i="13" s="1"/>
  <c r="G495" i="13"/>
  <c r="G518" i="13" s="1"/>
  <c r="O495" i="13"/>
  <c r="O518" i="13" s="1"/>
  <c r="D496" i="13"/>
  <c r="D519" i="13" s="1"/>
  <c r="L496" i="13"/>
  <c r="L519" i="13" s="1"/>
  <c r="J497" i="13"/>
  <c r="J520" i="13" s="1"/>
  <c r="I498" i="13"/>
  <c r="I521" i="13" s="1"/>
  <c r="I499" i="13"/>
  <c r="I522" i="13" s="1"/>
  <c r="Q499" i="13"/>
  <c r="Q522" i="13" s="1"/>
  <c r="J500" i="13"/>
  <c r="J523" i="13" s="1"/>
  <c r="L501" i="13"/>
  <c r="L524" i="13" s="1"/>
  <c r="O502" i="13"/>
  <c r="O525" i="13" s="1"/>
  <c r="K503" i="13"/>
  <c r="K526" i="13" s="1"/>
  <c r="S503" i="13"/>
  <c r="S526" i="13" s="1"/>
  <c r="T498" i="13"/>
  <c r="T521" i="13" s="1"/>
  <c r="P498" i="13"/>
  <c r="P521" i="13" s="1"/>
  <c r="L498" i="13"/>
  <c r="L521" i="13" s="1"/>
  <c r="H498" i="13"/>
  <c r="H521" i="13" s="1"/>
  <c r="V498" i="13"/>
  <c r="V521" i="13" s="1"/>
  <c r="R498" i="13"/>
  <c r="R521" i="13" s="1"/>
  <c r="N498" i="13"/>
  <c r="N521" i="13" s="1"/>
  <c r="J498" i="13"/>
  <c r="J521" i="13" s="1"/>
  <c r="F498" i="13"/>
  <c r="F521" i="13" s="1"/>
  <c r="T506" i="13"/>
  <c r="T529" i="13" s="1"/>
  <c r="P506" i="13"/>
  <c r="P529" i="13" s="1"/>
  <c r="S506" i="13"/>
  <c r="S529" i="13" s="1"/>
  <c r="O506" i="13"/>
  <c r="O529" i="13" s="1"/>
  <c r="V506" i="13"/>
  <c r="V529" i="13" s="1"/>
  <c r="R506" i="13"/>
  <c r="R529" i="13" s="1"/>
  <c r="N506" i="13"/>
  <c r="N529" i="13" s="1"/>
  <c r="S496" i="13"/>
  <c r="S519" i="13" s="1"/>
  <c r="O496" i="13"/>
  <c r="O519" i="13" s="1"/>
  <c r="K496" i="13"/>
  <c r="K519" i="13" s="1"/>
  <c r="G496" i="13"/>
  <c r="G519" i="13" s="1"/>
  <c r="U496" i="13"/>
  <c r="U519" i="13" s="1"/>
  <c r="Q496" i="13"/>
  <c r="Q519" i="13" s="1"/>
  <c r="M496" i="13"/>
  <c r="M519" i="13" s="1"/>
  <c r="I496" i="13"/>
  <c r="I519" i="13" s="1"/>
  <c r="E496" i="13"/>
  <c r="E519" i="13" s="1"/>
  <c r="U500" i="13"/>
  <c r="U523" i="13" s="1"/>
  <c r="Q500" i="13"/>
  <c r="Q523" i="13" s="1"/>
  <c r="M500" i="13"/>
  <c r="M523" i="13" s="1"/>
  <c r="I500" i="13"/>
  <c r="I523" i="13" s="1"/>
  <c r="S500" i="13"/>
  <c r="S523" i="13" s="1"/>
  <c r="O500" i="13"/>
  <c r="O523" i="13" s="1"/>
  <c r="K500" i="13"/>
  <c r="K523" i="13" s="1"/>
  <c r="S504" i="13"/>
  <c r="S527" i="13" s="1"/>
  <c r="O504" i="13"/>
  <c r="O527" i="13" s="1"/>
  <c r="U504" i="13"/>
  <c r="U527" i="13" s="1"/>
  <c r="Q504" i="13"/>
  <c r="Q527" i="13" s="1"/>
  <c r="M504" i="13"/>
  <c r="M527" i="13" s="1"/>
  <c r="U508" i="13"/>
  <c r="U531" i="13" s="1"/>
  <c r="Q508" i="13"/>
  <c r="Q531" i="13" s="1"/>
  <c r="T508" i="13"/>
  <c r="T531" i="13" s="1"/>
  <c r="P508" i="13"/>
  <c r="P531" i="13" s="1"/>
  <c r="S508" i="13"/>
  <c r="S531" i="13" s="1"/>
  <c r="V512" i="13"/>
  <c r="V535" i="13" s="1"/>
  <c r="U512" i="13"/>
  <c r="U535" i="13" s="1"/>
  <c r="E494" i="13"/>
  <c r="E517" i="13" s="1"/>
  <c r="M494" i="13"/>
  <c r="M517" i="13" s="1"/>
  <c r="F496" i="13"/>
  <c r="F519" i="13" s="1"/>
  <c r="N496" i="13"/>
  <c r="N519" i="13" s="1"/>
  <c r="V496" i="13"/>
  <c r="V519" i="13" s="1"/>
  <c r="L497" i="13"/>
  <c r="L520" i="13" s="1"/>
  <c r="T497" i="13"/>
  <c r="T520" i="13" s="1"/>
  <c r="K498" i="13"/>
  <c r="K521" i="13" s="1"/>
  <c r="S498" i="13"/>
  <c r="S521" i="13" s="1"/>
  <c r="L500" i="13"/>
  <c r="L523" i="13" s="1"/>
  <c r="T500" i="13"/>
  <c r="T523" i="13" s="1"/>
  <c r="N501" i="13"/>
  <c r="N524" i="13" s="1"/>
  <c r="V501" i="13"/>
  <c r="V524" i="13" s="1"/>
  <c r="R504" i="13"/>
  <c r="R527" i="13" s="1"/>
  <c r="P505" i="13"/>
  <c r="P528" i="13" s="1"/>
  <c r="U506" i="13"/>
  <c r="U529" i="13" s="1"/>
  <c r="V508" i="13"/>
  <c r="V531" i="13" s="1"/>
  <c r="T512" i="13"/>
  <c r="T535" i="13" s="1"/>
  <c r="V494" i="13"/>
  <c r="V517" i="13" s="1"/>
  <c r="R494" i="13"/>
  <c r="R517" i="13" s="1"/>
  <c r="N494" i="13"/>
  <c r="N517" i="13" s="1"/>
  <c r="J494" i="13"/>
  <c r="J517" i="13" s="1"/>
  <c r="F494" i="13"/>
  <c r="F517" i="13" s="1"/>
  <c r="B494" i="13"/>
  <c r="B517" i="13" s="1"/>
  <c r="T494" i="13"/>
  <c r="T517" i="13" s="1"/>
  <c r="P494" i="13"/>
  <c r="P517" i="13" s="1"/>
  <c r="L494" i="13"/>
  <c r="L517" i="13" s="1"/>
  <c r="H494" i="13"/>
  <c r="H517" i="13" s="1"/>
  <c r="D494" i="13"/>
  <c r="D517" i="13" s="1"/>
  <c r="V502" i="13"/>
  <c r="V525" i="13" s="1"/>
  <c r="R502" i="13"/>
  <c r="R525" i="13" s="1"/>
  <c r="N502" i="13"/>
  <c r="N525" i="13" s="1"/>
  <c r="J502" i="13"/>
  <c r="J525" i="13" s="1"/>
  <c r="T502" i="13"/>
  <c r="T525" i="13" s="1"/>
  <c r="P502" i="13"/>
  <c r="P525" i="13" s="1"/>
  <c r="L502" i="13"/>
  <c r="L525" i="13" s="1"/>
  <c r="V510" i="13"/>
  <c r="V533" i="13" s="1"/>
  <c r="R510" i="13"/>
  <c r="R533" i="13" s="1"/>
  <c r="U510" i="13"/>
  <c r="U533" i="13" s="1"/>
  <c r="T510" i="13"/>
  <c r="T533" i="13" s="1"/>
  <c r="U497" i="13"/>
  <c r="U520" i="13" s="1"/>
  <c r="Q497" i="13"/>
  <c r="Q520" i="13" s="1"/>
  <c r="M497" i="13"/>
  <c r="M520" i="13" s="1"/>
  <c r="I497" i="13"/>
  <c r="I520" i="13" s="1"/>
  <c r="E497" i="13"/>
  <c r="E520" i="13" s="1"/>
  <c r="S497" i="13"/>
  <c r="S520" i="13" s="1"/>
  <c r="O497" i="13"/>
  <c r="O520" i="13" s="1"/>
  <c r="K497" i="13"/>
  <c r="K520" i="13" s="1"/>
  <c r="G497" i="13"/>
  <c r="G520" i="13" s="1"/>
  <c r="S501" i="13"/>
  <c r="S524" i="13" s="1"/>
  <c r="O501" i="13"/>
  <c r="O524" i="13" s="1"/>
  <c r="K501" i="13"/>
  <c r="K524" i="13" s="1"/>
  <c r="U501" i="13"/>
  <c r="U524" i="13" s="1"/>
  <c r="Q501" i="13"/>
  <c r="Q524" i="13" s="1"/>
  <c r="M501" i="13"/>
  <c r="M524" i="13" s="1"/>
  <c r="I501" i="13"/>
  <c r="I524" i="13" s="1"/>
  <c r="U505" i="13"/>
  <c r="U528" i="13" s="1"/>
  <c r="Q505" i="13"/>
  <c r="Q528" i="13" s="1"/>
  <c r="M505" i="13"/>
  <c r="M528" i="13" s="1"/>
  <c r="T505" i="13"/>
  <c r="T528" i="13" s="1"/>
  <c r="S505" i="13"/>
  <c r="S528" i="13" s="1"/>
  <c r="O505" i="13"/>
  <c r="O528" i="13" s="1"/>
  <c r="S509" i="13"/>
  <c r="S532" i="13" s="1"/>
  <c r="V509" i="13"/>
  <c r="V532" i="13" s="1"/>
  <c r="R509" i="13"/>
  <c r="R532" i="13" s="1"/>
  <c r="U509" i="13"/>
  <c r="U532" i="13" s="1"/>
  <c r="Q509" i="13"/>
  <c r="Q532" i="13" s="1"/>
  <c r="G494" i="13"/>
  <c r="G517" i="13" s="1"/>
  <c r="O494" i="13"/>
  <c r="O517" i="13" s="1"/>
  <c r="C495" i="13"/>
  <c r="C518" i="13" s="1"/>
  <c r="K495" i="13"/>
  <c r="K518" i="13" s="1"/>
  <c r="S495" i="13"/>
  <c r="S518" i="13" s="1"/>
  <c r="H496" i="13"/>
  <c r="H519" i="13" s="1"/>
  <c r="P496" i="13"/>
  <c r="P519" i="13" s="1"/>
  <c r="F497" i="13"/>
  <c r="F520" i="13" s="1"/>
  <c r="N497" i="13"/>
  <c r="N520" i="13" s="1"/>
  <c r="V497" i="13"/>
  <c r="V520" i="13" s="1"/>
  <c r="M498" i="13"/>
  <c r="M521" i="13" s="1"/>
  <c r="U498" i="13"/>
  <c r="U521" i="13" s="1"/>
  <c r="M499" i="13"/>
  <c r="M522" i="13" s="1"/>
  <c r="U499" i="13"/>
  <c r="U522" i="13" s="1"/>
  <c r="N500" i="13"/>
  <c r="N523" i="13" s="1"/>
  <c r="V500" i="13"/>
  <c r="V523" i="13" s="1"/>
  <c r="P501" i="13"/>
  <c r="P524" i="13" s="1"/>
  <c r="K502" i="13"/>
  <c r="K525" i="13" s="1"/>
  <c r="S502" i="13"/>
  <c r="S525" i="13" s="1"/>
  <c r="O503" i="13"/>
  <c r="O526" i="13" s="1"/>
  <c r="L504" i="13"/>
  <c r="L527" i="13" s="1"/>
  <c r="T504" i="13"/>
  <c r="T527" i="13" s="1"/>
  <c r="R505" i="13"/>
  <c r="R528" i="13" s="1"/>
  <c r="Q507" i="13"/>
  <c r="Q530" i="13" s="1"/>
  <c r="T509" i="13"/>
  <c r="T532" i="13" s="1"/>
  <c r="V513" i="13"/>
  <c r="V536" i="13" s="1"/>
  <c r="T511" i="13"/>
  <c r="T534" i="13" s="1"/>
  <c r="U511" i="13"/>
  <c r="U534" i="13" s="1"/>
  <c r="T494" i="14"/>
  <c r="T517" i="14" s="1"/>
  <c r="P494" i="14"/>
  <c r="P517" i="14" s="1"/>
  <c r="L494" i="14"/>
  <c r="L517" i="14" s="1"/>
  <c r="H494" i="14"/>
  <c r="H517" i="14" s="1"/>
  <c r="D494" i="14"/>
  <c r="D517" i="14" s="1"/>
  <c r="R494" i="14"/>
  <c r="R517" i="14" s="1"/>
  <c r="J494" i="14"/>
  <c r="J517" i="14" s="1"/>
  <c r="B494" i="14"/>
  <c r="B517" i="14" s="1"/>
  <c r="S494" i="14"/>
  <c r="S517" i="14" s="1"/>
  <c r="O494" i="14"/>
  <c r="O517" i="14" s="1"/>
  <c r="K494" i="14"/>
  <c r="K517" i="14" s="1"/>
  <c r="G494" i="14"/>
  <c r="G517" i="14" s="1"/>
  <c r="C494" i="14"/>
  <c r="C517" i="14" s="1"/>
  <c r="V494" i="14"/>
  <c r="V517" i="14" s="1"/>
  <c r="N494" i="14"/>
  <c r="N517" i="14" s="1"/>
  <c r="F494" i="14"/>
  <c r="F517" i="14" s="1"/>
  <c r="V498" i="14"/>
  <c r="V521" i="14" s="1"/>
  <c r="R498" i="14"/>
  <c r="R521" i="14" s="1"/>
  <c r="N498" i="14"/>
  <c r="N521" i="14" s="1"/>
  <c r="J498" i="14"/>
  <c r="J521" i="14" s="1"/>
  <c r="F498" i="14"/>
  <c r="F521" i="14" s="1"/>
  <c r="T498" i="14"/>
  <c r="T521" i="14" s="1"/>
  <c r="L498" i="14"/>
  <c r="L521" i="14" s="1"/>
  <c r="U498" i="14"/>
  <c r="U521" i="14" s="1"/>
  <c r="Q498" i="14"/>
  <c r="Q521" i="14" s="1"/>
  <c r="M498" i="14"/>
  <c r="M521" i="14" s="1"/>
  <c r="I498" i="14"/>
  <c r="I521" i="14" s="1"/>
  <c r="P498" i="14"/>
  <c r="P521" i="14" s="1"/>
  <c r="H498" i="14"/>
  <c r="H521" i="14" s="1"/>
  <c r="T502" i="14"/>
  <c r="T525" i="14" s="1"/>
  <c r="P502" i="14"/>
  <c r="P525" i="14" s="1"/>
  <c r="L502" i="14"/>
  <c r="L525" i="14" s="1"/>
  <c r="V502" i="14"/>
  <c r="V525" i="14" s="1"/>
  <c r="N502" i="14"/>
  <c r="N525" i="14" s="1"/>
  <c r="S502" i="14"/>
  <c r="S525" i="14" s="1"/>
  <c r="O502" i="14"/>
  <c r="O525" i="14" s="1"/>
  <c r="K502" i="14"/>
  <c r="K525" i="14" s="1"/>
  <c r="R502" i="14"/>
  <c r="R525" i="14" s="1"/>
  <c r="J502" i="14"/>
  <c r="J525" i="14" s="1"/>
  <c r="U502" i="14"/>
  <c r="U525" i="14" s="1"/>
  <c r="Q502" i="14"/>
  <c r="Q525" i="14" s="1"/>
  <c r="M502" i="14"/>
  <c r="M525" i="14" s="1"/>
  <c r="S506" i="14"/>
  <c r="S529" i="14" s="1"/>
  <c r="O506" i="14"/>
  <c r="O529" i="14" s="1"/>
  <c r="T506" i="14"/>
  <c r="T529" i="14" s="1"/>
  <c r="N506" i="14"/>
  <c r="N529" i="14" s="1"/>
  <c r="Q506" i="14"/>
  <c r="Q529" i="14" s="1"/>
  <c r="R506" i="14"/>
  <c r="R529" i="14" s="1"/>
  <c r="V506" i="14"/>
  <c r="V529" i="14" s="1"/>
  <c r="U506" i="14"/>
  <c r="U529" i="14" s="1"/>
  <c r="P506" i="14"/>
  <c r="P529" i="14" s="1"/>
  <c r="N504" i="14"/>
  <c r="N527" i="14" s="1"/>
  <c r="U510" i="14"/>
  <c r="U533" i="14" s="1"/>
  <c r="T510" i="14"/>
  <c r="T533" i="14" s="1"/>
  <c r="V510" i="14"/>
  <c r="V533" i="14" s="1"/>
  <c r="R501" i="14"/>
  <c r="R524" i="14" s="1"/>
  <c r="S510" i="14"/>
  <c r="S533" i="14" s="1"/>
  <c r="R510" i="14"/>
  <c r="R533" i="14" s="1"/>
  <c r="R508" i="14"/>
  <c r="R531" i="14" s="1"/>
  <c r="R507" i="14"/>
  <c r="R530" i="14" s="1"/>
  <c r="R504" i="14"/>
  <c r="R527" i="14" s="1"/>
  <c r="V514" i="14"/>
  <c r="V537" i="14" s="1"/>
  <c r="V508" i="14"/>
  <c r="V531" i="14" s="1"/>
  <c r="V504" i="14"/>
  <c r="V527" i="14" s="1"/>
  <c r="V501" i="14"/>
  <c r="V524" i="14" s="1"/>
  <c r="Q494" i="14"/>
  <c r="Q517" i="14" s="1"/>
  <c r="J496" i="14"/>
  <c r="J519" i="14" s="1"/>
  <c r="S498" i="14"/>
  <c r="S521" i="14" s="1"/>
  <c r="V499" i="14"/>
  <c r="V522" i="14" s="1"/>
  <c r="E494" i="14"/>
  <c r="E517" i="14" s="1"/>
  <c r="U494" i="14"/>
  <c r="U517" i="14" s="1"/>
  <c r="N496" i="14"/>
  <c r="N519" i="14" s="1"/>
  <c r="G498" i="14"/>
  <c r="G521" i="14" s="1"/>
  <c r="J501" i="14"/>
  <c r="J524" i="14" s="1"/>
  <c r="J495" i="14"/>
  <c r="J518" i="14" s="1"/>
  <c r="N495" i="14"/>
  <c r="N518" i="14" s="1"/>
  <c r="V495" i="14"/>
  <c r="V518" i="14" s="1"/>
  <c r="G496" i="14"/>
  <c r="G519" i="14" s="1"/>
  <c r="K496" i="14"/>
  <c r="K519" i="14" s="1"/>
  <c r="O496" i="14"/>
  <c r="O519" i="14" s="1"/>
  <c r="S496" i="14"/>
  <c r="S519" i="14" s="1"/>
  <c r="H499" i="14"/>
  <c r="H522" i="14" s="1"/>
  <c r="P499" i="14"/>
  <c r="P522" i="14" s="1"/>
  <c r="O501" i="14"/>
  <c r="O524" i="14" s="1"/>
  <c r="N503" i="14"/>
  <c r="N526" i="14" s="1"/>
  <c r="S511" i="14"/>
  <c r="S534" i="14" s="1"/>
  <c r="T508" i="14"/>
  <c r="T531" i="14" s="1"/>
  <c r="P508" i="14"/>
  <c r="P531" i="14" s="1"/>
  <c r="V512" i="14"/>
  <c r="V535" i="14" s="1"/>
  <c r="C495" i="14"/>
  <c r="C518" i="14" s="1"/>
  <c r="G495" i="14"/>
  <c r="G518" i="14" s="1"/>
  <c r="K495" i="14"/>
  <c r="K518" i="14" s="1"/>
  <c r="O495" i="14"/>
  <c r="O518" i="14" s="1"/>
  <c r="S495" i="14"/>
  <c r="S518" i="14" s="1"/>
  <c r="D496" i="14"/>
  <c r="D519" i="14" s="1"/>
  <c r="H496" i="14"/>
  <c r="H519" i="14" s="1"/>
  <c r="L496" i="14"/>
  <c r="L519" i="14" s="1"/>
  <c r="P496" i="14"/>
  <c r="P519" i="14" s="1"/>
  <c r="T496" i="14"/>
  <c r="T519" i="14" s="1"/>
  <c r="F497" i="14"/>
  <c r="F520" i="14" s="1"/>
  <c r="J497" i="14"/>
  <c r="J520" i="14" s="1"/>
  <c r="N497" i="14"/>
  <c r="N520" i="14" s="1"/>
  <c r="R497" i="14"/>
  <c r="R520" i="14" s="1"/>
  <c r="V497" i="14"/>
  <c r="V520" i="14" s="1"/>
  <c r="I499" i="14"/>
  <c r="I522" i="14" s="1"/>
  <c r="M499" i="14"/>
  <c r="M522" i="14" s="1"/>
  <c r="Q499" i="14"/>
  <c r="Q522" i="14" s="1"/>
  <c r="U499" i="14"/>
  <c r="U522" i="14" s="1"/>
  <c r="J500" i="14"/>
  <c r="J523" i="14" s="1"/>
  <c r="N500" i="14"/>
  <c r="N523" i="14" s="1"/>
  <c r="R500" i="14"/>
  <c r="R523" i="14" s="1"/>
  <c r="V500" i="14"/>
  <c r="V523" i="14" s="1"/>
  <c r="L501" i="14"/>
  <c r="L524" i="14" s="1"/>
  <c r="P501" i="14"/>
  <c r="P524" i="14" s="1"/>
  <c r="T501" i="14"/>
  <c r="T524" i="14" s="1"/>
  <c r="K503" i="14"/>
  <c r="K526" i="14" s="1"/>
  <c r="O503" i="14"/>
  <c r="O526" i="14" s="1"/>
  <c r="S503" i="14"/>
  <c r="S526" i="14" s="1"/>
  <c r="L504" i="14"/>
  <c r="L527" i="14" s="1"/>
  <c r="P504" i="14"/>
  <c r="P527" i="14" s="1"/>
  <c r="T504" i="14"/>
  <c r="T527" i="14" s="1"/>
  <c r="N505" i="14"/>
  <c r="N528" i="14" s="1"/>
  <c r="R505" i="14"/>
  <c r="R528" i="14" s="1"/>
  <c r="V505" i="14"/>
  <c r="V528" i="14" s="1"/>
  <c r="P507" i="14"/>
  <c r="P530" i="14" s="1"/>
  <c r="S508" i="14"/>
  <c r="S531" i="14" s="1"/>
  <c r="T511" i="14"/>
  <c r="T534" i="14" s="1"/>
  <c r="U513" i="14"/>
  <c r="U536" i="14" s="1"/>
  <c r="S507" i="14"/>
  <c r="S530" i="14" s="1"/>
  <c r="O507" i="14"/>
  <c r="O530" i="14" s="1"/>
  <c r="F495" i="14"/>
  <c r="F518" i="14" s="1"/>
  <c r="R495" i="14"/>
  <c r="R518" i="14" s="1"/>
  <c r="L499" i="14"/>
  <c r="L522" i="14" s="1"/>
  <c r="T499" i="14"/>
  <c r="T522" i="14" s="1"/>
  <c r="K501" i="14"/>
  <c r="K524" i="14" s="1"/>
  <c r="S501" i="14"/>
  <c r="S524" i="14" s="1"/>
  <c r="R503" i="14"/>
  <c r="R526" i="14" s="1"/>
  <c r="V503" i="14"/>
  <c r="V526" i="14" s="1"/>
  <c r="O504" i="14"/>
  <c r="O527" i="14" s="1"/>
  <c r="S504" i="14"/>
  <c r="S527" i="14" s="1"/>
  <c r="T507" i="14"/>
  <c r="T530" i="14" s="1"/>
  <c r="V509" i="14"/>
  <c r="V532" i="14" s="1"/>
  <c r="R509" i="14"/>
  <c r="R532" i="14" s="1"/>
  <c r="D495" i="14"/>
  <c r="D518" i="14" s="1"/>
  <c r="H495" i="14"/>
  <c r="H518" i="14" s="1"/>
  <c r="L495" i="14"/>
  <c r="L518" i="14" s="1"/>
  <c r="P495" i="14"/>
  <c r="P518" i="14" s="1"/>
  <c r="E496" i="14"/>
  <c r="E519" i="14" s="1"/>
  <c r="I496" i="14"/>
  <c r="I519" i="14" s="1"/>
  <c r="M496" i="14"/>
  <c r="M519" i="14" s="1"/>
  <c r="Q496" i="14"/>
  <c r="Q519" i="14" s="1"/>
  <c r="G497" i="14"/>
  <c r="G520" i="14" s="1"/>
  <c r="K497" i="14"/>
  <c r="K520" i="14" s="1"/>
  <c r="O497" i="14"/>
  <c r="O520" i="14" s="1"/>
  <c r="J499" i="14"/>
  <c r="J522" i="14" s="1"/>
  <c r="N499" i="14"/>
  <c r="N522" i="14" s="1"/>
  <c r="R499" i="14"/>
  <c r="R522" i="14" s="1"/>
  <c r="K500" i="14"/>
  <c r="K523" i="14" s="1"/>
  <c r="O500" i="14"/>
  <c r="O523" i="14" s="1"/>
  <c r="I501" i="14"/>
  <c r="I524" i="14" s="1"/>
  <c r="M501" i="14"/>
  <c r="M524" i="14" s="1"/>
  <c r="Q501" i="14"/>
  <c r="Q524" i="14" s="1"/>
  <c r="L503" i="14"/>
  <c r="L526" i="14" s="1"/>
  <c r="P503" i="14"/>
  <c r="P526" i="14" s="1"/>
  <c r="M504" i="14"/>
  <c r="M527" i="14" s="1"/>
  <c r="Q504" i="14"/>
  <c r="Q527" i="14" s="1"/>
  <c r="O505" i="14"/>
  <c r="O528" i="14" s="1"/>
  <c r="Q507" i="14"/>
  <c r="Q530" i="14" s="1"/>
  <c r="V507" i="14"/>
  <c r="V530" i="14" s="1"/>
  <c r="U508" i="14"/>
  <c r="U531" i="14" s="1"/>
  <c r="T509" i="14"/>
  <c r="T532" i="14" s="1"/>
  <c r="V511" i="14"/>
  <c r="V534" i="14" s="1"/>
  <c r="T494" i="15"/>
  <c r="T517" i="15" s="1"/>
  <c r="P494" i="15"/>
  <c r="P517" i="15" s="1"/>
  <c r="L494" i="15"/>
  <c r="L517" i="15" s="1"/>
  <c r="H494" i="15"/>
  <c r="H517" i="15" s="1"/>
  <c r="D494" i="15"/>
  <c r="D517" i="15" s="1"/>
  <c r="S502" i="15"/>
  <c r="S525" i="15" s="1"/>
  <c r="O502" i="15"/>
  <c r="O525" i="15" s="1"/>
  <c r="T502" i="15"/>
  <c r="T525" i="15" s="1"/>
  <c r="N502" i="15"/>
  <c r="N525" i="15" s="1"/>
  <c r="J502" i="15"/>
  <c r="J525" i="15" s="1"/>
  <c r="R502" i="15"/>
  <c r="R525" i="15" s="1"/>
  <c r="M502" i="15"/>
  <c r="M525" i="15" s="1"/>
  <c r="V502" i="15"/>
  <c r="V525" i="15" s="1"/>
  <c r="Q502" i="15"/>
  <c r="Q525" i="15" s="1"/>
  <c r="L502" i="15"/>
  <c r="L525" i="15" s="1"/>
  <c r="U506" i="15"/>
  <c r="U529" i="15" s="1"/>
  <c r="Q506" i="15"/>
  <c r="Q529" i="15" s="1"/>
  <c r="T506" i="15"/>
  <c r="T529" i="15" s="1"/>
  <c r="O506" i="15"/>
  <c r="O529" i="15" s="1"/>
  <c r="S506" i="15"/>
  <c r="S529" i="15" s="1"/>
  <c r="N506" i="15"/>
  <c r="N529" i="15" s="1"/>
  <c r="R506" i="15"/>
  <c r="R529" i="15" s="1"/>
  <c r="N503" i="15"/>
  <c r="N526" i="15" s="1"/>
  <c r="V510" i="15"/>
  <c r="V533" i="15" s="1"/>
  <c r="U495" i="15"/>
  <c r="U518" i="15" s="1"/>
  <c r="T495" i="15"/>
  <c r="T518" i="15" s="1"/>
  <c r="P495" i="15"/>
  <c r="P518" i="15" s="1"/>
  <c r="L495" i="15"/>
  <c r="L518" i="15" s="1"/>
  <c r="H495" i="15"/>
  <c r="H518" i="15" s="1"/>
  <c r="D495" i="15"/>
  <c r="D518" i="15" s="1"/>
  <c r="T499" i="15"/>
  <c r="T522" i="15" s="1"/>
  <c r="P499" i="15"/>
  <c r="P522" i="15" s="1"/>
  <c r="L499" i="15"/>
  <c r="L522" i="15" s="1"/>
  <c r="H499" i="15"/>
  <c r="H522" i="15" s="1"/>
  <c r="S499" i="15"/>
  <c r="S522" i="15" s="1"/>
  <c r="O499" i="15"/>
  <c r="O522" i="15" s="1"/>
  <c r="K499" i="15"/>
  <c r="K522" i="15" s="1"/>
  <c r="G499" i="15"/>
  <c r="G522" i="15" s="1"/>
  <c r="V499" i="15"/>
  <c r="V522" i="15" s="1"/>
  <c r="R499" i="15"/>
  <c r="R522" i="15" s="1"/>
  <c r="N499" i="15"/>
  <c r="N522" i="15" s="1"/>
  <c r="J499" i="15"/>
  <c r="J522" i="15" s="1"/>
  <c r="S503" i="15"/>
  <c r="S526" i="15" s="1"/>
  <c r="O503" i="15"/>
  <c r="O526" i="15" s="1"/>
  <c r="K503" i="15"/>
  <c r="K526" i="15" s="1"/>
  <c r="R503" i="15"/>
  <c r="R526" i="15" s="1"/>
  <c r="M503" i="15"/>
  <c r="M526" i="15" s="1"/>
  <c r="V503" i="15"/>
  <c r="V526" i="15" s="1"/>
  <c r="Q503" i="15"/>
  <c r="Q526" i="15" s="1"/>
  <c r="L503" i="15"/>
  <c r="L526" i="15" s="1"/>
  <c r="U503" i="15"/>
  <c r="U526" i="15" s="1"/>
  <c r="P503" i="15"/>
  <c r="P526" i="15" s="1"/>
  <c r="U507" i="15"/>
  <c r="U530" i="15" s="1"/>
  <c r="Q507" i="15"/>
  <c r="Q530" i="15" s="1"/>
  <c r="R507" i="15"/>
  <c r="R530" i="15" s="1"/>
  <c r="V507" i="15"/>
  <c r="V530" i="15" s="1"/>
  <c r="P507" i="15"/>
  <c r="P530" i="15" s="1"/>
  <c r="T507" i="15"/>
  <c r="T530" i="15" s="1"/>
  <c r="O507" i="15"/>
  <c r="O530" i="15" s="1"/>
  <c r="S511" i="15"/>
  <c r="S534" i="15" s="1"/>
  <c r="V511" i="15"/>
  <c r="V534" i="15" s="1"/>
  <c r="U511" i="15"/>
  <c r="U534" i="15" s="1"/>
  <c r="T511" i="15"/>
  <c r="T534" i="15" s="1"/>
  <c r="B494" i="15"/>
  <c r="B517" i="15" s="1"/>
  <c r="G494" i="15"/>
  <c r="G517" i="15" s="1"/>
  <c r="M494" i="15"/>
  <c r="M517" i="15" s="1"/>
  <c r="R494" i="15"/>
  <c r="R517" i="15" s="1"/>
  <c r="C495" i="15"/>
  <c r="C518" i="15" s="1"/>
  <c r="I495" i="15"/>
  <c r="I518" i="15" s="1"/>
  <c r="N495" i="15"/>
  <c r="N518" i="15" s="1"/>
  <c r="S495" i="15"/>
  <c r="S518" i="15" s="1"/>
  <c r="H496" i="15"/>
  <c r="H519" i="15" s="1"/>
  <c r="F497" i="15"/>
  <c r="F520" i="15" s="1"/>
  <c r="N497" i="15"/>
  <c r="N520" i="15" s="1"/>
  <c r="V497" i="15"/>
  <c r="V520" i="15" s="1"/>
  <c r="M498" i="15"/>
  <c r="M521" i="15" s="1"/>
  <c r="U498" i="15"/>
  <c r="U521" i="15" s="1"/>
  <c r="U499" i="15"/>
  <c r="U522" i="15" s="1"/>
  <c r="K502" i="15"/>
  <c r="K525" i="15" s="1"/>
  <c r="T503" i="15"/>
  <c r="T526" i="15" s="1"/>
  <c r="K494" i="15"/>
  <c r="K517" i="15" s="1"/>
  <c r="V494" i="15"/>
  <c r="V517" i="15" s="1"/>
  <c r="L498" i="15"/>
  <c r="L521" i="15" s="1"/>
  <c r="V496" i="15"/>
  <c r="V519" i="15" s="1"/>
  <c r="R496" i="15"/>
  <c r="R519" i="15" s="1"/>
  <c r="N496" i="15"/>
  <c r="N519" i="15" s="1"/>
  <c r="J496" i="15"/>
  <c r="J519" i="15" s="1"/>
  <c r="F496" i="15"/>
  <c r="F519" i="15" s="1"/>
  <c r="U496" i="15"/>
  <c r="U519" i="15" s="1"/>
  <c r="Q496" i="15"/>
  <c r="Q519" i="15" s="1"/>
  <c r="M496" i="15"/>
  <c r="M519" i="15" s="1"/>
  <c r="I496" i="15"/>
  <c r="I519" i="15" s="1"/>
  <c r="E496" i="15"/>
  <c r="E519" i="15" s="1"/>
  <c r="U500" i="15"/>
  <c r="U523" i="15" s="1"/>
  <c r="Q500" i="15"/>
  <c r="Q523" i="15" s="1"/>
  <c r="M500" i="15"/>
  <c r="M523" i="15" s="1"/>
  <c r="I500" i="15"/>
  <c r="I523" i="15" s="1"/>
  <c r="T500" i="15"/>
  <c r="T523" i="15" s="1"/>
  <c r="P500" i="15"/>
  <c r="P523" i="15" s="1"/>
  <c r="L500" i="15"/>
  <c r="L523" i="15" s="1"/>
  <c r="H500" i="15"/>
  <c r="H523" i="15" s="1"/>
  <c r="S500" i="15"/>
  <c r="S523" i="15" s="1"/>
  <c r="O500" i="15"/>
  <c r="O523" i="15" s="1"/>
  <c r="K500" i="15"/>
  <c r="K523" i="15" s="1"/>
  <c r="T504" i="15"/>
  <c r="T527" i="15" s="1"/>
  <c r="P504" i="15"/>
  <c r="P527" i="15" s="1"/>
  <c r="L504" i="15"/>
  <c r="L527" i="15" s="1"/>
  <c r="R504" i="15"/>
  <c r="R527" i="15" s="1"/>
  <c r="M504" i="15"/>
  <c r="M527" i="15" s="1"/>
  <c r="V504" i="15"/>
  <c r="V527" i="15" s="1"/>
  <c r="Q504" i="15"/>
  <c r="Q527" i="15" s="1"/>
  <c r="U504" i="15"/>
  <c r="U527" i="15" s="1"/>
  <c r="O504" i="15"/>
  <c r="O527" i="15" s="1"/>
  <c r="V508" i="15"/>
  <c r="V531" i="15" s="1"/>
  <c r="R508" i="15"/>
  <c r="R531" i="15" s="1"/>
  <c r="U508" i="15"/>
  <c r="U531" i="15" s="1"/>
  <c r="P508" i="15"/>
  <c r="P531" i="15" s="1"/>
  <c r="T508" i="15"/>
  <c r="T531" i="15" s="1"/>
  <c r="S508" i="15"/>
  <c r="S531" i="15" s="1"/>
  <c r="T512" i="15"/>
  <c r="T535" i="15" s="1"/>
  <c r="V512" i="15"/>
  <c r="V535" i="15" s="1"/>
  <c r="C494" i="15"/>
  <c r="C517" i="15" s="1"/>
  <c r="I494" i="15"/>
  <c r="I517" i="15" s="1"/>
  <c r="N494" i="15"/>
  <c r="N517" i="15" s="1"/>
  <c r="S494" i="15"/>
  <c r="S517" i="15" s="1"/>
  <c r="E495" i="15"/>
  <c r="E518" i="15" s="1"/>
  <c r="J495" i="15"/>
  <c r="J518" i="15" s="1"/>
  <c r="O495" i="15"/>
  <c r="O518" i="15" s="1"/>
  <c r="V495" i="15"/>
  <c r="V518" i="15" s="1"/>
  <c r="K496" i="15"/>
  <c r="K519" i="15" s="1"/>
  <c r="S496" i="15"/>
  <c r="S519" i="15" s="1"/>
  <c r="I497" i="15"/>
  <c r="I520" i="15" s="1"/>
  <c r="H498" i="15"/>
  <c r="H521" i="15" s="1"/>
  <c r="I499" i="15"/>
  <c r="I522" i="15" s="1"/>
  <c r="J500" i="15"/>
  <c r="J523" i="15" s="1"/>
  <c r="P502" i="15"/>
  <c r="P525" i="15" s="1"/>
  <c r="N504" i="15"/>
  <c r="N527" i="15" s="1"/>
  <c r="P506" i="15"/>
  <c r="P529" i="15" s="1"/>
  <c r="S498" i="15"/>
  <c r="S521" i="15" s="1"/>
  <c r="O498" i="15"/>
  <c r="O521" i="15" s="1"/>
  <c r="K498" i="15"/>
  <c r="K521" i="15" s="1"/>
  <c r="G498" i="15"/>
  <c r="G521" i="15" s="1"/>
  <c r="V498" i="15"/>
  <c r="V521" i="15" s="1"/>
  <c r="R498" i="15"/>
  <c r="R521" i="15" s="1"/>
  <c r="N498" i="15"/>
  <c r="N521" i="15" s="1"/>
  <c r="J498" i="15"/>
  <c r="J521" i="15" s="1"/>
  <c r="F498" i="15"/>
  <c r="F521" i="15" s="1"/>
  <c r="S510" i="15"/>
  <c r="S533" i="15" s="1"/>
  <c r="U510" i="15"/>
  <c r="U533" i="15" s="1"/>
  <c r="T510" i="15"/>
  <c r="T533" i="15" s="1"/>
  <c r="R510" i="15"/>
  <c r="R533" i="15" s="1"/>
  <c r="F494" i="15"/>
  <c r="F517" i="15" s="1"/>
  <c r="Q494" i="15"/>
  <c r="Q517" i="15" s="1"/>
  <c r="R495" i="15"/>
  <c r="R518" i="15" s="1"/>
  <c r="T498" i="15"/>
  <c r="T521" i="15" s="1"/>
  <c r="T497" i="15"/>
  <c r="T520" i="15" s="1"/>
  <c r="P497" i="15"/>
  <c r="P520" i="15" s="1"/>
  <c r="L497" i="15"/>
  <c r="L520" i="15" s="1"/>
  <c r="H497" i="15"/>
  <c r="H520" i="15" s="1"/>
  <c r="S497" i="15"/>
  <c r="S520" i="15" s="1"/>
  <c r="O497" i="15"/>
  <c r="O520" i="15" s="1"/>
  <c r="K497" i="15"/>
  <c r="K520" i="15" s="1"/>
  <c r="G497" i="15"/>
  <c r="G520" i="15" s="1"/>
  <c r="S501" i="15"/>
  <c r="S524" i="15" s="1"/>
  <c r="O501" i="15"/>
  <c r="O524" i="15" s="1"/>
  <c r="K501" i="15"/>
  <c r="K524" i="15" s="1"/>
  <c r="V501" i="15"/>
  <c r="V524" i="15" s="1"/>
  <c r="R501" i="15"/>
  <c r="R524" i="15" s="1"/>
  <c r="N501" i="15"/>
  <c r="N524" i="15" s="1"/>
  <c r="J501" i="15"/>
  <c r="J524" i="15" s="1"/>
  <c r="U501" i="15"/>
  <c r="U524" i="15" s="1"/>
  <c r="Q501" i="15"/>
  <c r="Q524" i="15" s="1"/>
  <c r="M501" i="15"/>
  <c r="M524" i="15" s="1"/>
  <c r="I501" i="15"/>
  <c r="I524" i="15" s="1"/>
  <c r="V505" i="15"/>
  <c r="V528" i="15" s="1"/>
  <c r="R505" i="15"/>
  <c r="R528" i="15" s="1"/>
  <c r="N505" i="15"/>
  <c r="N528" i="15" s="1"/>
  <c r="S505" i="15"/>
  <c r="S528" i="15" s="1"/>
  <c r="M505" i="15"/>
  <c r="M528" i="15" s="1"/>
  <c r="Q505" i="15"/>
  <c r="Q528" i="15" s="1"/>
  <c r="U505" i="15"/>
  <c r="U528" i="15" s="1"/>
  <c r="P505" i="15"/>
  <c r="P528" i="15" s="1"/>
  <c r="T509" i="15"/>
  <c r="T532" i="15" s="1"/>
  <c r="U509" i="15"/>
  <c r="U532" i="15" s="1"/>
  <c r="S509" i="15"/>
  <c r="S532" i="15" s="1"/>
  <c r="R509" i="15"/>
  <c r="R532" i="15" s="1"/>
  <c r="V513" i="15"/>
  <c r="V536" i="15" s="1"/>
  <c r="E494" i="15"/>
  <c r="E517" i="15" s="1"/>
  <c r="J494" i="15"/>
  <c r="J517" i="15" s="1"/>
  <c r="O494" i="15"/>
  <c r="O517" i="15" s="1"/>
  <c r="U494" i="15"/>
  <c r="U517" i="15" s="1"/>
  <c r="F495" i="15"/>
  <c r="F518" i="15" s="1"/>
  <c r="K495" i="15"/>
  <c r="K518" i="15" s="1"/>
  <c r="Q495" i="15"/>
  <c r="Q518" i="15" s="1"/>
  <c r="D496" i="15"/>
  <c r="D519" i="15" s="1"/>
  <c r="L496" i="15"/>
  <c r="L519" i="15" s="1"/>
  <c r="T496" i="15"/>
  <c r="T519" i="15" s="1"/>
  <c r="J497" i="15"/>
  <c r="J520" i="15" s="1"/>
  <c r="R497" i="15"/>
  <c r="R520" i="15" s="1"/>
  <c r="I498" i="15"/>
  <c r="I521" i="15" s="1"/>
  <c r="Q498" i="15"/>
  <c r="Q521" i="15" s="1"/>
  <c r="M499" i="15"/>
  <c r="M522" i="15" s="1"/>
  <c r="N500" i="15"/>
  <c r="N523" i="15" s="1"/>
  <c r="P501" i="15"/>
  <c r="P524" i="15" s="1"/>
  <c r="U502" i="15"/>
  <c r="U525" i="15" s="1"/>
  <c r="S504" i="15"/>
  <c r="S527" i="15" s="1"/>
  <c r="V506" i="15"/>
  <c r="V529" i="15" s="1"/>
  <c r="V509" i="15"/>
  <c r="V532" i="15" s="1"/>
  <c r="U513" i="15"/>
  <c r="U536" i="15" s="1"/>
  <c r="V504" i="16"/>
  <c r="V527" i="16" s="1"/>
  <c r="R504" i="16"/>
  <c r="R527" i="16" s="1"/>
  <c r="N504" i="16"/>
  <c r="N527" i="16" s="1"/>
  <c r="U504" i="16"/>
  <c r="U527" i="16" s="1"/>
  <c r="Q504" i="16"/>
  <c r="Q527" i="16" s="1"/>
  <c r="M504" i="16"/>
  <c r="M527" i="16" s="1"/>
  <c r="T504" i="16"/>
  <c r="T527" i="16" s="1"/>
  <c r="P504" i="16"/>
  <c r="P527" i="16" s="1"/>
  <c r="L504" i="16"/>
  <c r="L527" i="16" s="1"/>
  <c r="F496" i="16"/>
  <c r="F519" i="16" s="1"/>
  <c r="V496" i="16"/>
  <c r="V519" i="16" s="1"/>
  <c r="L497" i="16"/>
  <c r="L520" i="16" s="1"/>
  <c r="V501" i="16"/>
  <c r="V524" i="16" s="1"/>
  <c r="R501" i="16"/>
  <c r="R524" i="16" s="1"/>
  <c r="N501" i="16"/>
  <c r="N524" i="16" s="1"/>
  <c r="J501" i="16"/>
  <c r="J524" i="16" s="1"/>
  <c r="U501" i="16"/>
  <c r="U524" i="16" s="1"/>
  <c r="Q501" i="16"/>
  <c r="Q524" i="16" s="1"/>
  <c r="M501" i="16"/>
  <c r="M524" i="16" s="1"/>
  <c r="I501" i="16"/>
  <c r="I524" i="16" s="1"/>
  <c r="T501" i="16"/>
  <c r="T524" i="16" s="1"/>
  <c r="P501" i="16"/>
  <c r="P524" i="16" s="1"/>
  <c r="L501" i="16"/>
  <c r="L524" i="16" s="1"/>
  <c r="G496" i="16"/>
  <c r="G519" i="16" s="1"/>
  <c r="O496" i="16"/>
  <c r="O519" i="16" s="1"/>
  <c r="E497" i="16"/>
  <c r="E520" i="16" s="1"/>
  <c r="M497" i="16"/>
  <c r="M520" i="16" s="1"/>
  <c r="U497" i="16"/>
  <c r="U520" i="16" s="1"/>
  <c r="L498" i="16"/>
  <c r="L521" i="16" s="1"/>
  <c r="L499" i="16"/>
  <c r="L522" i="16" s="1"/>
  <c r="S501" i="16"/>
  <c r="S524" i="16" s="1"/>
  <c r="O504" i="16"/>
  <c r="O527" i="16" s="1"/>
  <c r="T500" i="16"/>
  <c r="T523" i="16" s="1"/>
  <c r="P500" i="16"/>
  <c r="P523" i="16" s="1"/>
  <c r="L500" i="16"/>
  <c r="L523" i="16" s="1"/>
  <c r="S500" i="16"/>
  <c r="S523" i="16" s="1"/>
  <c r="O500" i="16"/>
  <c r="O523" i="16" s="1"/>
  <c r="K500" i="16"/>
  <c r="K523" i="16" s="1"/>
  <c r="V500" i="16"/>
  <c r="V523" i="16" s="1"/>
  <c r="R500" i="16"/>
  <c r="R523" i="16" s="1"/>
  <c r="N500" i="16"/>
  <c r="N523" i="16" s="1"/>
  <c r="J500" i="16"/>
  <c r="J523" i="16" s="1"/>
  <c r="N496" i="16"/>
  <c r="N519" i="16" s="1"/>
  <c r="M500" i="16"/>
  <c r="M523" i="16" s="1"/>
  <c r="T494" i="16"/>
  <c r="T517" i="16" s="1"/>
  <c r="P494" i="16"/>
  <c r="P517" i="16" s="1"/>
  <c r="L494" i="16"/>
  <c r="L517" i="16" s="1"/>
  <c r="H494" i="16"/>
  <c r="H517" i="16" s="1"/>
  <c r="D494" i="16"/>
  <c r="D517" i="16" s="1"/>
  <c r="S494" i="16"/>
  <c r="S517" i="16" s="1"/>
  <c r="O494" i="16"/>
  <c r="O517" i="16" s="1"/>
  <c r="K494" i="16"/>
  <c r="K517" i="16" s="1"/>
  <c r="G494" i="16"/>
  <c r="G517" i="16" s="1"/>
  <c r="C494" i="16"/>
  <c r="C517" i="16" s="1"/>
  <c r="V498" i="16"/>
  <c r="V521" i="16" s="1"/>
  <c r="R498" i="16"/>
  <c r="R521" i="16" s="1"/>
  <c r="N498" i="16"/>
  <c r="N521" i="16" s="1"/>
  <c r="J498" i="16"/>
  <c r="J521" i="16" s="1"/>
  <c r="F498" i="16"/>
  <c r="F521" i="16" s="1"/>
  <c r="U498" i="16"/>
  <c r="U521" i="16" s="1"/>
  <c r="Q498" i="16"/>
  <c r="Q521" i="16" s="1"/>
  <c r="M498" i="16"/>
  <c r="M521" i="16" s="1"/>
  <c r="I498" i="16"/>
  <c r="I521" i="16" s="1"/>
  <c r="U502" i="16"/>
  <c r="U525" i="16" s="1"/>
  <c r="Q502" i="16"/>
  <c r="Q525" i="16" s="1"/>
  <c r="M502" i="16"/>
  <c r="M525" i="16" s="1"/>
  <c r="T502" i="16"/>
  <c r="T525" i="16" s="1"/>
  <c r="P502" i="16"/>
  <c r="P525" i="16" s="1"/>
  <c r="L502" i="16"/>
  <c r="L525" i="16" s="1"/>
  <c r="S502" i="16"/>
  <c r="S525" i="16" s="1"/>
  <c r="O502" i="16"/>
  <c r="O525" i="16" s="1"/>
  <c r="K502" i="16"/>
  <c r="K525" i="16" s="1"/>
  <c r="S506" i="16"/>
  <c r="S529" i="16" s="1"/>
  <c r="O506" i="16"/>
  <c r="O529" i="16" s="1"/>
  <c r="V506" i="16"/>
  <c r="V529" i="16" s="1"/>
  <c r="R506" i="16"/>
  <c r="R529" i="16" s="1"/>
  <c r="N506" i="16"/>
  <c r="N529" i="16" s="1"/>
  <c r="U506" i="16"/>
  <c r="U529" i="16" s="1"/>
  <c r="Q506" i="16"/>
  <c r="Q529" i="16" s="1"/>
  <c r="U510" i="16"/>
  <c r="U533" i="16" s="1"/>
  <c r="T510" i="16"/>
  <c r="T533" i="16" s="1"/>
  <c r="S510" i="16"/>
  <c r="S533" i="16" s="1"/>
  <c r="V512" i="16"/>
  <c r="V535" i="16" s="1"/>
  <c r="V514" i="16"/>
  <c r="V537" i="16" s="1"/>
  <c r="I494" i="16"/>
  <c r="I517" i="16" s="1"/>
  <c r="Q494" i="16"/>
  <c r="Q517" i="16" s="1"/>
  <c r="E495" i="16"/>
  <c r="E518" i="16" s="1"/>
  <c r="J496" i="16"/>
  <c r="J519" i="16" s="1"/>
  <c r="H497" i="16"/>
  <c r="H520" i="16" s="1"/>
  <c r="G498" i="16"/>
  <c r="G521" i="16" s="1"/>
  <c r="O498" i="16"/>
  <c r="O521" i="16" s="1"/>
  <c r="H500" i="16"/>
  <c r="H523" i="16" s="1"/>
  <c r="U500" i="16"/>
  <c r="U523" i="16" s="1"/>
  <c r="J502" i="16"/>
  <c r="J525" i="16" s="1"/>
  <c r="N503" i="16"/>
  <c r="N526" i="16" s="1"/>
  <c r="S504" i="16"/>
  <c r="S527" i="16" s="1"/>
  <c r="P506" i="16"/>
  <c r="P529" i="16" s="1"/>
  <c r="V510" i="16"/>
  <c r="V533" i="16" s="1"/>
  <c r="U496" i="16"/>
  <c r="U519" i="16" s="1"/>
  <c r="Q496" i="16"/>
  <c r="Q519" i="16" s="1"/>
  <c r="M496" i="16"/>
  <c r="M519" i="16" s="1"/>
  <c r="I496" i="16"/>
  <c r="I519" i="16" s="1"/>
  <c r="E496" i="16"/>
  <c r="E519" i="16" s="1"/>
  <c r="T496" i="16"/>
  <c r="T519" i="16" s="1"/>
  <c r="P496" i="16"/>
  <c r="P519" i="16" s="1"/>
  <c r="L496" i="16"/>
  <c r="L519" i="16" s="1"/>
  <c r="H496" i="16"/>
  <c r="H519" i="16" s="1"/>
  <c r="D496" i="16"/>
  <c r="D519" i="16" s="1"/>
  <c r="S497" i="16"/>
  <c r="S520" i="16" s="1"/>
  <c r="O497" i="16"/>
  <c r="O520" i="16" s="1"/>
  <c r="K497" i="16"/>
  <c r="K520" i="16" s="1"/>
  <c r="G497" i="16"/>
  <c r="G520" i="16" s="1"/>
  <c r="V497" i="16"/>
  <c r="V520" i="16" s="1"/>
  <c r="R497" i="16"/>
  <c r="R520" i="16" s="1"/>
  <c r="N497" i="16"/>
  <c r="N520" i="16" s="1"/>
  <c r="J497" i="16"/>
  <c r="J520" i="16" s="1"/>
  <c r="F497" i="16"/>
  <c r="F520" i="16" s="1"/>
  <c r="T495" i="16"/>
  <c r="T518" i="16" s="1"/>
  <c r="P495" i="16"/>
  <c r="P518" i="16" s="1"/>
  <c r="L495" i="16"/>
  <c r="L518" i="16" s="1"/>
  <c r="H495" i="16"/>
  <c r="H518" i="16" s="1"/>
  <c r="D495" i="16"/>
  <c r="D518" i="16" s="1"/>
  <c r="S495" i="16"/>
  <c r="S518" i="16" s="1"/>
  <c r="O495" i="16"/>
  <c r="O518" i="16" s="1"/>
  <c r="K495" i="16"/>
  <c r="K518" i="16" s="1"/>
  <c r="G495" i="16"/>
  <c r="G518" i="16" s="1"/>
  <c r="C495" i="16"/>
  <c r="C518" i="16" s="1"/>
  <c r="V499" i="16"/>
  <c r="V522" i="16" s="1"/>
  <c r="R499" i="16"/>
  <c r="R522" i="16" s="1"/>
  <c r="N499" i="16"/>
  <c r="N522" i="16" s="1"/>
  <c r="J499" i="16"/>
  <c r="J522" i="16" s="1"/>
  <c r="U499" i="16"/>
  <c r="U522" i="16" s="1"/>
  <c r="Q499" i="16"/>
  <c r="Q522" i="16" s="1"/>
  <c r="M499" i="16"/>
  <c r="M522" i="16" s="1"/>
  <c r="I499" i="16"/>
  <c r="I522" i="16" s="1"/>
  <c r="U503" i="16"/>
  <c r="U526" i="16" s="1"/>
  <c r="Q503" i="16"/>
  <c r="Q526" i="16" s="1"/>
  <c r="M503" i="16"/>
  <c r="M526" i="16" s="1"/>
  <c r="T503" i="16"/>
  <c r="T526" i="16" s="1"/>
  <c r="P503" i="16"/>
  <c r="P526" i="16" s="1"/>
  <c r="L503" i="16"/>
  <c r="L526" i="16" s="1"/>
  <c r="S503" i="16"/>
  <c r="S526" i="16" s="1"/>
  <c r="O503" i="16"/>
  <c r="O526" i="16" s="1"/>
  <c r="K503" i="16"/>
  <c r="K526" i="16" s="1"/>
  <c r="S507" i="16"/>
  <c r="S530" i="16" s="1"/>
  <c r="O507" i="16"/>
  <c r="O530" i="16" s="1"/>
  <c r="V507" i="16"/>
  <c r="V530" i="16" s="1"/>
  <c r="R507" i="16"/>
  <c r="R530" i="16" s="1"/>
  <c r="U507" i="16"/>
  <c r="U530" i="16" s="1"/>
  <c r="Q507" i="16"/>
  <c r="Q530" i="16" s="1"/>
  <c r="U511" i="16"/>
  <c r="U534" i="16" s="1"/>
  <c r="T511" i="16"/>
  <c r="T534" i="16" s="1"/>
  <c r="S511" i="16"/>
  <c r="S534" i="16" s="1"/>
  <c r="B494" i="16"/>
  <c r="B517" i="16" s="1"/>
  <c r="J494" i="16"/>
  <c r="J517" i="16" s="1"/>
  <c r="R494" i="16"/>
  <c r="R517" i="16" s="1"/>
  <c r="F495" i="16"/>
  <c r="F518" i="16" s="1"/>
  <c r="N495" i="16"/>
  <c r="N518" i="16" s="1"/>
  <c r="V495" i="16"/>
  <c r="V518" i="16" s="1"/>
  <c r="K496" i="16"/>
  <c r="K519" i="16" s="1"/>
  <c r="S496" i="16"/>
  <c r="S519" i="16" s="1"/>
  <c r="I497" i="16"/>
  <c r="I520" i="16" s="1"/>
  <c r="Q497" i="16"/>
  <c r="Q520" i="16" s="1"/>
  <c r="H498" i="16"/>
  <c r="H521" i="16" s="1"/>
  <c r="P498" i="16"/>
  <c r="P521" i="16" s="1"/>
  <c r="H499" i="16"/>
  <c r="H522" i="16" s="1"/>
  <c r="P499" i="16"/>
  <c r="P522" i="16" s="1"/>
  <c r="I500" i="16"/>
  <c r="I523" i="16" s="1"/>
  <c r="K501" i="16"/>
  <c r="K524" i="16" s="1"/>
  <c r="N502" i="16"/>
  <c r="N525" i="16" s="1"/>
  <c r="R503" i="16"/>
  <c r="R526" i="16" s="1"/>
  <c r="T506" i="16"/>
  <c r="T529" i="16" s="1"/>
  <c r="V511" i="16"/>
  <c r="V534" i="16" s="1"/>
  <c r="N505" i="16"/>
  <c r="N528" i="16" s="1"/>
  <c r="R505" i="16"/>
  <c r="R528" i="16" s="1"/>
  <c r="V505" i="16"/>
  <c r="V528" i="16" s="1"/>
  <c r="R508" i="16"/>
  <c r="R531" i="16" s="1"/>
  <c r="V508" i="16"/>
  <c r="V531" i="16" s="1"/>
  <c r="T509" i="16"/>
  <c r="T532" i="16" s="1"/>
  <c r="T512" i="16"/>
  <c r="T535" i="16" s="1"/>
  <c r="O505" i="16"/>
  <c r="O528" i="16" s="1"/>
  <c r="S505" i="16"/>
  <c r="S528" i="16" s="1"/>
  <c r="S508" i="16"/>
  <c r="S531" i="16" s="1"/>
  <c r="Q509" i="16"/>
  <c r="Q532" i="16" s="1"/>
  <c r="U509" i="16"/>
  <c r="U532" i="16" s="1"/>
  <c r="P505" i="16"/>
  <c r="P528" i="16" s="1"/>
  <c r="P508" i="16"/>
  <c r="P531" i="16" s="1"/>
  <c r="R509" i="16"/>
  <c r="R532" i="16" s="1"/>
  <c r="S496" i="17"/>
  <c r="S519" i="17" s="1"/>
  <c r="O496" i="17"/>
  <c r="O519" i="17" s="1"/>
  <c r="K496" i="17"/>
  <c r="K519" i="17" s="1"/>
  <c r="G496" i="17"/>
  <c r="G519" i="17" s="1"/>
  <c r="S500" i="17"/>
  <c r="S523" i="17" s="1"/>
  <c r="O500" i="17"/>
  <c r="O523" i="17" s="1"/>
  <c r="K500" i="17"/>
  <c r="K523" i="17" s="1"/>
  <c r="U500" i="17"/>
  <c r="U523" i="17" s="1"/>
  <c r="Q500" i="17"/>
  <c r="Q523" i="17" s="1"/>
  <c r="M500" i="17"/>
  <c r="M523" i="17" s="1"/>
  <c r="I500" i="17"/>
  <c r="I523" i="17" s="1"/>
  <c r="T504" i="17"/>
  <c r="T527" i="17" s="1"/>
  <c r="P504" i="17"/>
  <c r="P527" i="17" s="1"/>
  <c r="L504" i="17"/>
  <c r="L527" i="17" s="1"/>
  <c r="R504" i="17"/>
  <c r="R527" i="17" s="1"/>
  <c r="M504" i="17"/>
  <c r="M527" i="17" s="1"/>
  <c r="U504" i="17"/>
  <c r="U527" i="17" s="1"/>
  <c r="O504" i="17"/>
  <c r="O527" i="17" s="1"/>
  <c r="V508" i="17"/>
  <c r="V531" i="17" s="1"/>
  <c r="R508" i="17"/>
  <c r="R531" i="17" s="1"/>
  <c r="U508" i="17"/>
  <c r="U531" i="17" s="1"/>
  <c r="P508" i="17"/>
  <c r="P531" i="17" s="1"/>
  <c r="S508" i="17"/>
  <c r="S531" i="17" s="1"/>
  <c r="T512" i="17"/>
  <c r="T535" i="17" s="1"/>
  <c r="V512" i="17"/>
  <c r="V535" i="17" s="1"/>
  <c r="D494" i="17"/>
  <c r="D517" i="17" s="1"/>
  <c r="I494" i="17"/>
  <c r="I517" i="17" s="1"/>
  <c r="O494" i="17"/>
  <c r="O517" i="17" s="1"/>
  <c r="T494" i="17"/>
  <c r="T517" i="17" s="1"/>
  <c r="E495" i="17"/>
  <c r="E518" i="17" s="1"/>
  <c r="K495" i="17"/>
  <c r="K518" i="17" s="1"/>
  <c r="P495" i="17"/>
  <c r="P518" i="17" s="1"/>
  <c r="U495" i="17"/>
  <c r="U518" i="17" s="1"/>
  <c r="H496" i="17"/>
  <c r="H519" i="17" s="1"/>
  <c r="M496" i="17"/>
  <c r="M519" i="17" s="1"/>
  <c r="R496" i="17"/>
  <c r="R519" i="17" s="1"/>
  <c r="F497" i="17"/>
  <c r="F520" i="17" s="1"/>
  <c r="K497" i="17"/>
  <c r="K520" i="17" s="1"/>
  <c r="I498" i="17"/>
  <c r="I521" i="17" s="1"/>
  <c r="Q498" i="17"/>
  <c r="Q521" i="17" s="1"/>
  <c r="I499" i="17"/>
  <c r="I522" i="17" s="1"/>
  <c r="J500" i="17"/>
  <c r="J523" i="17" s="1"/>
  <c r="R500" i="17"/>
  <c r="R523" i="17" s="1"/>
  <c r="L501" i="17"/>
  <c r="L524" i="17" s="1"/>
  <c r="O502" i="17"/>
  <c r="O525" i="17" s="1"/>
  <c r="L503" i="17"/>
  <c r="L526" i="17" s="1"/>
  <c r="V503" i="17"/>
  <c r="V526" i="17" s="1"/>
  <c r="V504" i="17"/>
  <c r="V527" i="17" s="1"/>
  <c r="N506" i="17"/>
  <c r="N529" i="17" s="1"/>
  <c r="T508" i="17"/>
  <c r="T531" i="17" s="1"/>
  <c r="T510" i="17"/>
  <c r="T533" i="17" s="1"/>
  <c r="V499" i="17"/>
  <c r="V522" i="17" s="1"/>
  <c r="R499" i="17"/>
  <c r="R522" i="17" s="1"/>
  <c r="N499" i="17"/>
  <c r="N522" i="17" s="1"/>
  <c r="J499" i="17"/>
  <c r="J522" i="17" s="1"/>
  <c r="T499" i="17"/>
  <c r="T522" i="17" s="1"/>
  <c r="P499" i="17"/>
  <c r="P522" i="17" s="1"/>
  <c r="L499" i="17"/>
  <c r="L522" i="17" s="1"/>
  <c r="H499" i="17"/>
  <c r="H522" i="17" s="1"/>
  <c r="U507" i="17"/>
  <c r="U530" i="17" s="1"/>
  <c r="Q507" i="17"/>
  <c r="Q530" i="17" s="1"/>
  <c r="R507" i="17"/>
  <c r="R530" i="17" s="1"/>
  <c r="T507" i="17"/>
  <c r="T530" i="17" s="1"/>
  <c r="O507" i="17"/>
  <c r="O530" i="17" s="1"/>
  <c r="D495" i="17"/>
  <c r="D518" i="17" s="1"/>
  <c r="I495" i="17"/>
  <c r="I518" i="17" s="1"/>
  <c r="O495" i="17"/>
  <c r="O518" i="17" s="1"/>
  <c r="T495" i="17"/>
  <c r="T518" i="17" s="1"/>
  <c r="G498" i="17"/>
  <c r="G521" i="17" s="1"/>
  <c r="G499" i="17"/>
  <c r="G522" i="17" s="1"/>
  <c r="O499" i="17"/>
  <c r="O522" i="17" s="1"/>
  <c r="S497" i="17"/>
  <c r="S520" i="17" s="1"/>
  <c r="O497" i="17"/>
  <c r="O520" i="17" s="1"/>
  <c r="U497" i="17"/>
  <c r="U520" i="17" s="1"/>
  <c r="Q497" i="17"/>
  <c r="Q520" i="17" s="1"/>
  <c r="M497" i="17"/>
  <c r="M520" i="17" s="1"/>
  <c r="I497" i="17"/>
  <c r="I520" i="17" s="1"/>
  <c r="E497" i="17"/>
  <c r="E520" i="17" s="1"/>
  <c r="U501" i="17"/>
  <c r="U524" i="17" s="1"/>
  <c r="Q501" i="17"/>
  <c r="Q524" i="17" s="1"/>
  <c r="M501" i="17"/>
  <c r="M524" i="17" s="1"/>
  <c r="I501" i="17"/>
  <c r="I524" i="17" s="1"/>
  <c r="S501" i="17"/>
  <c r="S524" i="17" s="1"/>
  <c r="O501" i="17"/>
  <c r="O524" i="17" s="1"/>
  <c r="K501" i="17"/>
  <c r="K524" i="17" s="1"/>
  <c r="V505" i="17"/>
  <c r="V528" i="17" s="1"/>
  <c r="R505" i="17"/>
  <c r="R528" i="17" s="1"/>
  <c r="N505" i="17"/>
  <c r="N528" i="17" s="1"/>
  <c r="S505" i="17"/>
  <c r="S528" i="17" s="1"/>
  <c r="M505" i="17"/>
  <c r="M528" i="17" s="1"/>
  <c r="U505" i="17"/>
  <c r="U528" i="17" s="1"/>
  <c r="P505" i="17"/>
  <c r="P528" i="17" s="1"/>
  <c r="T509" i="17"/>
  <c r="T532" i="17" s="1"/>
  <c r="U509" i="17"/>
  <c r="U532" i="17" s="1"/>
  <c r="R509" i="17"/>
  <c r="R532" i="17" s="1"/>
  <c r="V513" i="17"/>
  <c r="V536" i="17" s="1"/>
  <c r="E494" i="17"/>
  <c r="E517" i="17" s="1"/>
  <c r="K494" i="17"/>
  <c r="K517" i="17" s="1"/>
  <c r="P494" i="17"/>
  <c r="P517" i="17" s="1"/>
  <c r="G495" i="17"/>
  <c r="G518" i="17" s="1"/>
  <c r="L495" i="17"/>
  <c r="L518" i="17" s="1"/>
  <c r="D496" i="17"/>
  <c r="D519" i="17" s="1"/>
  <c r="I496" i="17"/>
  <c r="I519" i="17" s="1"/>
  <c r="N496" i="17"/>
  <c r="N519" i="17" s="1"/>
  <c r="T496" i="17"/>
  <c r="T519" i="17" s="1"/>
  <c r="G497" i="17"/>
  <c r="G520" i="17" s="1"/>
  <c r="L497" i="17"/>
  <c r="L520" i="17" s="1"/>
  <c r="T497" i="17"/>
  <c r="T520" i="17" s="1"/>
  <c r="K498" i="17"/>
  <c r="K521" i="17" s="1"/>
  <c r="K499" i="17"/>
  <c r="K522" i="17" s="1"/>
  <c r="S499" i="17"/>
  <c r="S522" i="17" s="1"/>
  <c r="L500" i="17"/>
  <c r="L523" i="17" s="1"/>
  <c r="T500" i="17"/>
  <c r="T523" i="17" s="1"/>
  <c r="N501" i="17"/>
  <c r="N524" i="17" s="1"/>
  <c r="V501" i="17"/>
  <c r="V524" i="17" s="1"/>
  <c r="N504" i="17"/>
  <c r="N527" i="17" s="1"/>
  <c r="O505" i="17"/>
  <c r="O528" i="17" s="1"/>
  <c r="S507" i="17"/>
  <c r="S530" i="17" s="1"/>
  <c r="Q509" i="17"/>
  <c r="Q532" i="17" s="1"/>
  <c r="V495" i="17"/>
  <c r="V518" i="17" s="1"/>
  <c r="R495" i="17"/>
  <c r="R518" i="17" s="1"/>
  <c r="N495" i="17"/>
  <c r="N518" i="17" s="1"/>
  <c r="J495" i="17"/>
  <c r="J518" i="17" s="1"/>
  <c r="F495" i="17"/>
  <c r="F518" i="17" s="1"/>
  <c r="S503" i="17"/>
  <c r="S526" i="17" s="1"/>
  <c r="O503" i="17"/>
  <c r="O526" i="17" s="1"/>
  <c r="K503" i="17"/>
  <c r="K526" i="17" s="1"/>
  <c r="R503" i="17"/>
  <c r="R526" i="17" s="1"/>
  <c r="M503" i="17"/>
  <c r="M526" i="17" s="1"/>
  <c r="U503" i="17"/>
  <c r="U526" i="17" s="1"/>
  <c r="P503" i="17"/>
  <c r="P526" i="17" s="1"/>
  <c r="C494" i="17"/>
  <c r="C517" i="17" s="1"/>
  <c r="O498" i="17"/>
  <c r="O521" i="17" s="1"/>
  <c r="T503" i="17"/>
  <c r="T526" i="17" s="1"/>
  <c r="V494" i="17"/>
  <c r="V517" i="17" s="1"/>
  <c r="R494" i="17"/>
  <c r="R517" i="17" s="1"/>
  <c r="N494" i="17"/>
  <c r="N517" i="17" s="1"/>
  <c r="J494" i="17"/>
  <c r="J517" i="17" s="1"/>
  <c r="F494" i="17"/>
  <c r="F517" i="17" s="1"/>
  <c r="B494" i="17"/>
  <c r="B517" i="17" s="1"/>
  <c r="V498" i="17"/>
  <c r="V521" i="17" s="1"/>
  <c r="R498" i="17"/>
  <c r="R521" i="17" s="1"/>
  <c r="N498" i="17"/>
  <c r="N521" i="17" s="1"/>
  <c r="J498" i="17"/>
  <c r="J521" i="17" s="1"/>
  <c r="F498" i="17"/>
  <c r="F521" i="17" s="1"/>
  <c r="T498" i="17"/>
  <c r="T521" i="17" s="1"/>
  <c r="P498" i="17"/>
  <c r="P521" i="17" s="1"/>
  <c r="L498" i="17"/>
  <c r="L521" i="17" s="1"/>
  <c r="H498" i="17"/>
  <c r="H521" i="17" s="1"/>
  <c r="T502" i="17"/>
  <c r="T525" i="17" s="1"/>
  <c r="P502" i="17"/>
  <c r="P525" i="17" s="1"/>
  <c r="L502" i="17"/>
  <c r="L525" i="17" s="1"/>
  <c r="V502" i="17"/>
  <c r="V525" i="17" s="1"/>
  <c r="R502" i="17"/>
  <c r="R525" i="17" s="1"/>
  <c r="N502" i="17"/>
  <c r="N525" i="17" s="1"/>
  <c r="J502" i="17"/>
  <c r="J525" i="17" s="1"/>
  <c r="U506" i="17"/>
  <c r="U529" i="17" s="1"/>
  <c r="Q506" i="17"/>
  <c r="Q529" i="17" s="1"/>
  <c r="T506" i="17"/>
  <c r="T529" i="17" s="1"/>
  <c r="O506" i="17"/>
  <c r="O529" i="17" s="1"/>
  <c r="R506" i="17"/>
  <c r="R529" i="17" s="1"/>
  <c r="S510" i="17"/>
  <c r="S533" i="17" s="1"/>
  <c r="U510" i="17"/>
  <c r="U533" i="17" s="1"/>
  <c r="R510" i="17"/>
  <c r="R533" i="17" s="1"/>
  <c r="G494" i="17"/>
  <c r="G517" i="17" s="1"/>
  <c r="L494" i="17"/>
  <c r="L517" i="17" s="1"/>
  <c r="Q494" i="17"/>
  <c r="Q517" i="17" s="1"/>
  <c r="C495" i="17"/>
  <c r="C518" i="17" s="1"/>
  <c r="H495" i="17"/>
  <c r="H518" i="17" s="1"/>
  <c r="M495" i="17"/>
  <c r="M518" i="17" s="1"/>
  <c r="S495" i="17"/>
  <c r="S518" i="17" s="1"/>
  <c r="E496" i="17"/>
  <c r="E519" i="17" s="1"/>
  <c r="J496" i="17"/>
  <c r="J519" i="17" s="1"/>
  <c r="P496" i="17"/>
  <c r="P519" i="17" s="1"/>
  <c r="U496" i="17"/>
  <c r="U519" i="17" s="1"/>
  <c r="H497" i="17"/>
  <c r="H520" i="17" s="1"/>
  <c r="N497" i="17"/>
  <c r="N520" i="17" s="1"/>
  <c r="V497" i="17"/>
  <c r="V520" i="17" s="1"/>
  <c r="M498" i="17"/>
  <c r="M521" i="17" s="1"/>
  <c r="U498" i="17"/>
  <c r="U521" i="17" s="1"/>
  <c r="M499" i="17"/>
  <c r="M522" i="17" s="1"/>
  <c r="U499" i="17"/>
  <c r="U522" i="17" s="1"/>
  <c r="N500" i="17"/>
  <c r="N523" i="17" s="1"/>
  <c r="V500" i="17"/>
  <c r="V523" i="17" s="1"/>
  <c r="P501" i="17"/>
  <c r="P524" i="17" s="1"/>
  <c r="K502" i="17"/>
  <c r="K525" i="17" s="1"/>
  <c r="S502" i="17"/>
  <c r="S525" i="17" s="1"/>
  <c r="Q503" i="17"/>
  <c r="Q526" i="17" s="1"/>
  <c r="Q504" i="17"/>
  <c r="Q527" i="17" s="1"/>
  <c r="Q505" i="17"/>
  <c r="Q528" i="17" s="1"/>
  <c r="S506" i="17"/>
  <c r="S529" i="17" s="1"/>
  <c r="V507" i="17"/>
  <c r="V530" i="17" s="1"/>
  <c r="S509" i="17"/>
  <c r="S532" i="17" s="1"/>
  <c r="U511" i="17"/>
  <c r="U534" i="17" s="1"/>
  <c r="T511" i="17"/>
  <c r="T534" i="17" s="1"/>
  <c r="V511" i="17"/>
  <c r="V534" i="17" s="1"/>
  <c r="U499" i="18"/>
  <c r="U522" i="18" s="1"/>
  <c r="Q499" i="18"/>
  <c r="Q522" i="18" s="1"/>
  <c r="M499" i="18"/>
  <c r="M522" i="18" s="1"/>
  <c r="I499" i="18"/>
  <c r="I522" i="18" s="1"/>
  <c r="T499" i="18"/>
  <c r="T522" i="18" s="1"/>
  <c r="P499" i="18"/>
  <c r="P522" i="18" s="1"/>
  <c r="L499" i="18"/>
  <c r="L522" i="18" s="1"/>
  <c r="H499" i="18"/>
  <c r="H522" i="18" s="1"/>
  <c r="S499" i="18"/>
  <c r="S522" i="18" s="1"/>
  <c r="O499" i="18"/>
  <c r="O522" i="18" s="1"/>
  <c r="K499" i="18"/>
  <c r="K522" i="18" s="1"/>
  <c r="G499" i="18"/>
  <c r="G522" i="18" s="1"/>
  <c r="S503" i="18"/>
  <c r="S526" i="18" s="1"/>
  <c r="O503" i="18"/>
  <c r="O526" i="18" s="1"/>
  <c r="K503" i="18"/>
  <c r="K526" i="18" s="1"/>
  <c r="V503" i="18"/>
  <c r="V526" i="18" s="1"/>
  <c r="R503" i="18"/>
  <c r="R526" i="18" s="1"/>
  <c r="N503" i="18"/>
  <c r="N526" i="18" s="1"/>
  <c r="U503" i="18"/>
  <c r="U526" i="18" s="1"/>
  <c r="Q503" i="18"/>
  <c r="Q526" i="18" s="1"/>
  <c r="M503" i="18"/>
  <c r="M526" i="18" s="1"/>
  <c r="U507" i="18"/>
  <c r="U530" i="18" s="1"/>
  <c r="Q507" i="18"/>
  <c r="Q530" i="18" s="1"/>
  <c r="T507" i="18"/>
  <c r="T530" i="18" s="1"/>
  <c r="P507" i="18"/>
  <c r="P530" i="18" s="1"/>
  <c r="S507" i="18"/>
  <c r="S530" i="18" s="1"/>
  <c r="O507" i="18"/>
  <c r="O530" i="18" s="1"/>
  <c r="C494" i="18"/>
  <c r="C517" i="18" s="1"/>
  <c r="K494" i="18"/>
  <c r="K517" i="18" s="1"/>
  <c r="H495" i="18"/>
  <c r="H518" i="18" s="1"/>
  <c r="T496" i="18"/>
  <c r="T519" i="18" s="1"/>
  <c r="P496" i="18"/>
  <c r="P519" i="18" s="1"/>
  <c r="L496" i="18"/>
  <c r="L519" i="18" s="1"/>
  <c r="H496" i="18"/>
  <c r="H519" i="18" s="1"/>
  <c r="D496" i="18"/>
  <c r="D519" i="18" s="1"/>
  <c r="S496" i="18"/>
  <c r="S519" i="18" s="1"/>
  <c r="O496" i="18"/>
  <c r="O519" i="18" s="1"/>
  <c r="K496" i="18"/>
  <c r="K519" i="18" s="1"/>
  <c r="G496" i="18"/>
  <c r="G519" i="18" s="1"/>
  <c r="V496" i="18"/>
  <c r="V519" i="18" s="1"/>
  <c r="R496" i="18"/>
  <c r="R519" i="18" s="1"/>
  <c r="N496" i="18"/>
  <c r="N519" i="18" s="1"/>
  <c r="J496" i="18"/>
  <c r="J519" i="18" s="1"/>
  <c r="F496" i="18"/>
  <c r="F519" i="18" s="1"/>
  <c r="V500" i="18"/>
  <c r="V523" i="18" s="1"/>
  <c r="R500" i="18"/>
  <c r="R523" i="18" s="1"/>
  <c r="N500" i="18"/>
  <c r="N523" i="18" s="1"/>
  <c r="J500" i="18"/>
  <c r="J523" i="18" s="1"/>
  <c r="U500" i="18"/>
  <c r="U523" i="18" s="1"/>
  <c r="Q500" i="18"/>
  <c r="Q523" i="18" s="1"/>
  <c r="M500" i="18"/>
  <c r="M523" i="18" s="1"/>
  <c r="I500" i="18"/>
  <c r="I523" i="18" s="1"/>
  <c r="T500" i="18"/>
  <c r="T523" i="18" s="1"/>
  <c r="P500" i="18"/>
  <c r="P523" i="18" s="1"/>
  <c r="L500" i="18"/>
  <c r="L523" i="18" s="1"/>
  <c r="H500" i="18"/>
  <c r="H523" i="18" s="1"/>
  <c r="T504" i="18"/>
  <c r="T527" i="18" s="1"/>
  <c r="P504" i="18"/>
  <c r="P527" i="18" s="1"/>
  <c r="L504" i="18"/>
  <c r="L527" i="18" s="1"/>
  <c r="S504" i="18"/>
  <c r="S527" i="18" s="1"/>
  <c r="O504" i="18"/>
  <c r="O527" i="18" s="1"/>
  <c r="V504" i="18"/>
  <c r="V527" i="18" s="1"/>
  <c r="R504" i="18"/>
  <c r="R527" i="18" s="1"/>
  <c r="N504" i="18"/>
  <c r="N527" i="18" s="1"/>
  <c r="V508" i="18"/>
  <c r="V531" i="18" s="1"/>
  <c r="R508" i="18"/>
  <c r="R531" i="18" s="1"/>
  <c r="U508" i="18"/>
  <c r="U531" i="18" s="1"/>
  <c r="Q508" i="18"/>
  <c r="Q531" i="18" s="1"/>
  <c r="T508" i="18"/>
  <c r="T531" i="18" s="1"/>
  <c r="P508" i="18"/>
  <c r="P531" i="18" s="1"/>
  <c r="T512" i="18"/>
  <c r="T535" i="18" s="1"/>
  <c r="V512" i="18"/>
  <c r="V535" i="18" s="1"/>
  <c r="D494" i="18"/>
  <c r="D517" i="18" s="1"/>
  <c r="L494" i="18"/>
  <c r="L517" i="18" s="1"/>
  <c r="T494" i="18"/>
  <c r="T517" i="18" s="1"/>
  <c r="L495" i="18"/>
  <c r="L518" i="18" s="1"/>
  <c r="I496" i="18"/>
  <c r="I519" i="18" s="1"/>
  <c r="F498" i="18"/>
  <c r="F521" i="18" s="1"/>
  <c r="V498" i="18"/>
  <c r="V521" i="18" s="1"/>
  <c r="V499" i="18"/>
  <c r="V522" i="18" s="1"/>
  <c r="L502" i="18"/>
  <c r="L525" i="18" s="1"/>
  <c r="P503" i="18"/>
  <c r="P526" i="18" s="1"/>
  <c r="U504" i="18"/>
  <c r="U527" i="18" s="1"/>
  <c r="R506" i="18"/>
  <c r="R529" i="18" s="1"/>
  <c r="S508" i="18"/>
  <c r="S531" i="18" s="1"/>
  <c r="T511" i="18"/>
  <c r="T534" i="18" s="1"/>
  <c r="R499" i="18"/>
  <c r="R522" i="18" s="1"/>
  <c r="L503" i="18"/>
  <c r="L526" i="18" s="1"/>
  <c r="V507" i="18"/>
  <c r="V530" i="18" s="1"/>
  <c r="V497" i="18"/>
  <c r="V520" i="18" s="1"/>
  <c r="R497" i="18"/>
  <c r="R520" i="18" s="1"/>
  <c r="N497" i="18"/>
  <c r="N520" i="18" s="1"/>
  <c r="J497" i="18"/>
  <c r="J520" i="18" s="1"/>
  <c r="F497" i="18"/>
  <c r="F520" i="18" s="1"/>
  <c r="U497" i="18"/>
  <c r="U520" i="18" s="1"/>
  <c r="Q497" i="18"/>
  <c r="Q520" i="18" s="1"/>
  <c r="M497" i="18"/>
  <c r="M520" i="18" s="1"/>
  <c r="I497" i="18"/>
  <c r="I520" i="18" s="1"/>
  <c r="E497" i="18"/>
  <c r="E520" i="18" s="1"/>
  <c r="T497" i="18"/>
  <c r="T520" i="18" s="1"/>
  <c r="P497" i="18"/>
  <c r="P520" i="18" s="1"/>
  <c r="L497" i="18"/>
  <c r="L520" i="18" s="1"/>
  <c r="H497" i="18"/>
  <c r="H520" i="18" s="1"/>
  <c r="T501" i="18"/>
  <c r="T524" i="18" s="1"/>
  <c r="P501" i="18"/>
  <c r="P524" i="18" s="1"/>
  <c r="L501" i="18"/>
  <c r="L524" i="18" s="1"/>
  <c r="S501" i="18"/>
  <c r="S524" i="18" s="1"/>
  <c r="O501" i="18"/>
  <c r="O524" i="18" s="1"/>
  <c r="K501" i="18"/>
  <c r="K524" i="18" s="1"/>
  <c r="V501" i="18"/>
  <c r="V524" i="18" s="1"/>
  <c r="R501" i="18"/>
  <c r="R524" i="18" s="1"/>
  <c r="N501" i="18"/>
  <c r="N524" i="18" s="1"/>
  <c r="J501" i="18"/>
  <c r="J524" i="18" s="1"/>
  <c r="V505" i="18"/>
  <c r="V528" i="18" s="1"/>
  <c r="R505" i="18"/>
  <c r="R528" i="18" s="1"/>
  <c r="N505" i="18"/>
  <c r="N528" i="18" s="1"/>
  <c r="U505" i="18"/>
  <c r="U528" i="18" s="1"/>
  <c r="Q505" i="18"/>
  <c r="Q528" i="18" s="1"/>
  <c r="M505" i="18"/>
  <c r="M528" i="18" s="1"/>
  <c r="T505" i="18"/>
  <c r="T528" i="18" s="1"/>
  <c r="P505" i="18"/>
  <c r="P528" i="18" s="1"/>
  <c r="T509" i="18"/>
  <c r="T532" i="18" s="1"/>
  <c r="S509" i="18"/>
  <c r="S532" i="18" s="1"/>
  <c r="V509" i="18"/>
  <c r="V532" i="18" s="1"/>
  <c r="R509" i="18"/>
  <c r="R532" i="18" s="1"/>
  <c r="V513" i="18"/>
  <c r="V536" i="18" s="1"/>
  <c r="U513" i="18"/>
  <c r="U536" i="18" s="1"/>
  <c r="G494" i="18"/>
  <c r="G517" i="18" s="1"/>
  <c r="C495" i="18"/>
  <c r="C518" i="18" s="1"/>
  <c r="M496" i="18"/>
  <c r="M519" i="18" s="1"/>
  <c r="K497" i="18"/>
  <c r="K520" i="18" s="1"/>
  <c r="J499" i="18"/>
  <c r="J522" i="18" s="1"/>
  <c r="K500" i="18"/>
  <c r="K523" i="18" s="1"/>
  <c r="M501" i="18"/>
  <c r="M524" i="18" s="1"/>
  <c r="T503" i="18"/>
  <c r="T526" i="18" s="1"/>
  <c r="O505" i="18"/>
  <c r="O528" i="18" s="1"/>
  <c r="Q509" i="18"/>
  <c r="Q532" i="18" s="1"/>
  <c r="U512" i="18"/>
  <c r="U535" i="18" s="1"/>
  <c r="S495" i="18"/>
  <c r="S518" i="18" s="1"/>
  <c r="O495" i="18"/>
  <c r="O518" i="18" s="1"/>
  <c r="K495" i="18"/>
  <c r="K518" i="18" s="1"/>
  <c r="G495" i="18"/>
  <c r="G518" i="18" s="1"/>
  <c r="V495" i="18"/>
  <c r="V518" i="18" s="1"/>
  <c r="R495" i="18"/>
  <c r="R518" i="18" s="1"/>
  <c r="N495" i="18"/>
  <c r="N518" i="18" s="1"/>
  <c r="J495" i="18"/>
  <c r="J518" i="18" s="1"/>
  <c r="F495" i="18"/>
  <c r="F518" i="18" s="1"/>
  <c r="U495" i="18"/>
  <c r="U518" i="18" s="1"/>
  <c r="Q495" i="18"/>
  <c r="Q518" i="18" s="1"/>
  <c r="M495" i="18"/>
  <c r="M518" i="18" s="1"/>
  <c r="I495" i="18"/>
  <c r="I518" i="18" s="1"/>
  <c r="E495" i="18"/>
  <c r="E518" i="18" s="1"/>
  <c r="V494" i="18"/>
  <c r="V517" i="18" s="1"/>
  <c r="R494" i="18"/>
  <c r="R517" i="18" s="1"/>
  <c r="N494" i="18"/>
  <c r="N517" i="18" s="1"/>
  <c r="J494" i="18"/>
  <c r="J517" i="18" s="1"/>
  <c r="F494" i="18"/>
  <c r="F517" i="18" s="1"/>
  <c r="B494" i="18"/>
  <c r="B517" i="18" s="1"/>
  <c r="U494" i="18"/>
  <c r="U517" i="18" s="1"/>
  <c r="Q494" i="18"/>
  <c r="Q517" i="18" s="1"/>
  <c r="M494" i="18"/>
  <c r="M517" i="18" s="1"/>
  <c r="I494" i="18"/>
  <c r="I517" i="18" s="1"/>
  <c r="E494" i="18"/>
  <c r="E517" i="18" s="1"/>
  <c r="U498" i="18"/>
  <c r="U521" i="18" s="1"/>
  <c r="Q498" i="18"/>
  <c r="Q521" i="18" s="1"/>
  <c r="M498" i="18"/>
  <c r="M521" i="18" s="1"/>
  <c r="I498" i="18"/>
  <c r="I521" i="18" s="1"/>
  <c r="T498" i="18"/>
  <c r="T521" i="18" s="1"/>
  <c r="P498" i="18"/>
  <c r="P521" i="18" s="1"/>
  <c r="L498" i="18"/>
  <c r="L521" i="18" s="1"/>
  <c r="H498" i="18"/>
  <c r="H521" i="18" s="1"/>
  <c r="S498" i="18"/>
  <c r="S521" i="18" s="1"/>
  <c r="O498" i="18"/>
  <c r="O521" i="18" s="1"/>
  <c r="K498" i="18"/>
  <c r="K521" i="18" s="1"/>
  <c r="G498" i="18"/>
  <c r="G521" i="18" s="1"/>
  <c r="S502" i="18"/>
  <c r="S525" i="18" s="1"/>
  <c r="O502" i="18"/>
  <c r="O525" i="18" s="1"/>
  <c r="K502" i="18"/>
  <c r="K525" i="18" s="1"/>
  <c r="V502" i="18"/>
  <c r="V525" i="18" s="1"/>
  <c r="R502" i="18"/>
  <c r="R525" i="18" s="1"/>
  <c r="N502" i="18"/>
  <c r="N525" i="18" s="1"/>
  <c r="J502" i="18"/>
  <c r="J525" i="18" s="1"/>
  <c r="U502" i="18"/>
  <c r="U525" i="18" s="1"/>
  <c r="Q502" i="18"/>
  <c r="Q525" i="18" s="1"/>
  <c r="M502" i="18"/>
  <c r="M525" i="18" s="1"/>
  <c r="U506" i="18"/>
  <c r="U529" i="18" s="1"/>
  <c r="Q506" i="18"/>
  <c r="Q529" i="18" s="1"/>
  <c r="T506" i="18"/>
  <c r="T529" i="18" s="1"/>
  <c r="P506" i="18"/>
  <c r="P529" i="18" s="1"/>
  <c r="S506" i="18"/>
  <c r="S529" i="18" s="1"/>
  <c r="O506" i="18"/>
  <c r="O529" i="18" s="1"/>
  <c r="S510" i="18"/>
  <c r="S533" i="18" s="1"/>
  <c r="V510" i="18"/>
  <c r="V533" i="18" s="1"/>
  <c r="R510" i="18"/>
  <c r="R533" i="18" s="1"/>
  <c r="U510" i="18"/>
  <c r="U533" i="18" s="1"/>
  <c r="H494" i="18"/>
  <c r="H517" i="18" s="1"/>
  <c r="P494" i="18"/>
  <c r="P517" i="18" s="1"/>
  <c r="D495" i="18"/>
  <c r="D518" i="18" s="1"/>
  <c r="T495" i="18"/>
  <c r="T518" i="18" s="1"/>
  <c r="O497" i="18"/>
  <c r="O520" i="18" s="1"/>
  <c r="N498" i="18"/>
  <c r="N521" i="18" s="1"/>
  <c r="N499" i="18"/>
  <c r="N522" i="18" s="1"/>
  <c r="O500" i="18"/>
  <c r="O523" i="18" s="1"/>
  <c r="T502" i="18"/>
  <c r="T525" i="18" s="1"/>
  <c r="R507" i="18"/>
  <c r="R530" i="18" s="1"/>
  <c r="U511" i="18"/>
  <c r="U534" i="18" s="1"/>
  <c r="V511" i="18"/>
  <c r="V534" i="18" s="1"/>
  <c r="V500" i="22"/>
  <c r="V523" i="22" s="1"/>
  <c r="R500" i="22"/>
  <c r="R523" i="22" s="1"/>
  <c r="N500" i="22"/>
  <c r="N523" i="22" s="1"/>
  <c r="J500" i="22"/>
  <c r="J523" i="22" s="1"/>
  <c r="T500" i="22"/>
  <c r="T523" i="22" s="1"/>
  <c r="P500" i="22"/>
  <c r="P523" i="22" s="1"/>
  <c r="L500" i="22"/>
  <c r="L523" i="22" s="1"/>
  <c r="H500" i="22"/>
  <c r="H523" i="22" s="1"/>
  <c r="T504" i="22"/>
  <c r="T527" i="22" s="1"/>
  <c r="P504" i="22"/>
  <c r="P527" i="22" s="1"/>
  <c r="L504" i="22"/>
  <c r="L527" i="22" s="1"/>
  <c r="V504" i="22"/>
  <c r="V527" i="22" s="1"/>
  <c r="R504" i="22"/>
  <c r="R527" i="22" s="1"/>
  <c r="N504" i="22"/>
  <c r="N527" i="22" s="1"/>
  <c r="T512" i="22"/>
  <c r="T535" i="22" s="1"/>
  <c r="V512" i="22"/>
  <c r="V535" i="22" s="1"/>
  <c r="D496" i="22"/>
  <c r="D519" i="22" s="1"/>
  <c r="K500" i="22"/>
  <c r="K523" i="22" s="1"/>
  <c r="P502" i="22"/>
  <c r="P525" i="22" s="1"/>
  <c r="U512" i="22"/>
  <c r="U535" i="22" s="1"/>
  <c r="T501" i="22"/>
  <c r="T524" i="22" s="1"/>
  <c r="P501" i="22"/>
  <c r="P524" i="22" s="1"/>
  <c r="L501" i="22"/>
  <c r="L524" i="22" s="1"/>
  <c r="V501" i="22"/>
  <c r="V524" i="22" s="1"/>
  <c r="R501" i="22"/>
  <c r="R524" i="22" s="1"/>
  <c r="N501" i="22"/>
  <c r="N524" i="22" s="1"/>
  <c r="J501" i="22"/>
  <c r="J524" i="22" s="1"/>
  <c r="V505" i="22"/>
  <c r="V528" i="22" s="1"/>
  <c r="R505" i="22"/>
  <c r="R528" i="22" s="1"/>
  <c r="N505" i="22"/>
  <c r="N528" i="22" s="1"/>
  <c r="T505" i="22"/>
  <c r="T528" i="22" s="1"/>
  <c r="P505" i="22"/>
  <c r="P528" i="22" s="1"/>
  <c r="T509" i="22"/>
  <c r="T532" i="22" s="1"/>
  <c r="V509" i="22"/>
  <c r="V532" i="22" s="1"/>
  <c r="R509" i="22"/>
  <c r="R532" i="22" s="1"/>
  <c r="V513" i="22"/>
  <c r="V536" i="22" s="1"/>
  <c r="D494" i="22"/>
  <c r="D517" i="22" s="1"/>
  <c r="H494" i="22"/>
  <c r="H517" i="22" s="1"/>
  <c r="L494" i="22"/>
  <c r="L517" i="22" s="1"/>
  <c r="P494" i="22"/>
  <c r="P517" i="22" s="1"/>
  <c r="T494" i="22"/>
  <c r="T517" i="22" s="1"/>
  <c r="D495" i="22"/>
  <c r="D518" i="22" s="1"/>
  <c r="H495" i="22"/>
  <c r="H518" i="22" s="1"/>
  <c r="L495" i="22"/>
  <c r="L518" i="22" s="1"/>
  <c r="P495" i="22"/>
  <c r="P518" i="22" s="1"/>
  <c r="T495" i="22"/>
  <c r="T518" i="22" s="1"/>
  <c r="E496" i="22"/>
  <c r="E519" i="22" s="1"/>
  <c r="I496" i="22"/>
  <c r="I519" i="22" s="1"/>
  <c r="M496" i="22"/>
  <c r="M519" i="22" s="1"/>
  <c r="Q496" i="22"/>
  <c r="Q519" i="22" s="1"/>
  <c r="U496" i="22"/>
  <c r="U519" i="22" s="1"/>
  <c r="G497" i="22"/>
  <c r="G520" i="22" s="1"/>
  <c r="K497" i="22"/>
  <c r="K520" i="22" s="1"/>
  <c r="O497" i="22"/>
  <c r="O520" i="22" s="1"/>
  <c r="S497" i="22"/>
  <c r="S520" i="22" s="1"/>
  <c r="F498" i="22"/>
  <c r="F521" i="22" s="1"/>
  <c r="J498" i="22"/>
  <c r="J521" i="22" s="1"/>
  <c r="N498" i="22"/>
  <c r="N521" i="22" s="1"/>
  <c r="R498" i="22"/>
  <c r="R521" i="22" s="1"/>
  <c r="V498" i="22"/>
  <c r="V521" i="22" s="1"/>
  <c r="J499" i="22"/>
  <c r="J522" i="22" s="1"/>
  <c r="N499" i="22"/>
  <c r="N522" i="22" s="1"/>
  <c r="T499" i="22"/>
  <c r="T522" i="22" s="1"/>
  <c r="M500" i="22"/>
  <c r="M523" i="22" s="1"/>
  <c r="U500" i="22"/>
  <c r="U523" i="22" s="1"/>
  <c r="O501" i="22"/>
  <c r="O524" i="22" s="1"/>
  <c r="J502" i="22"/>
  <c r="J525" i="22" s="1"/>
  <c r="N503" i="22"/>
  <c r="N526" i="22" s="1"/>
  <c r="V503" i="22"/>
  <c r="V526" i="22" s="1"/>
  <c r="S504" i="22"/>
  <c r="S527" i="22" s="1"/>
  <c r="Q505" i="22"/>
  <c r="Q528" i="22" s="1"/>
  <c r="P507" i="22"/>
  <c r="P530" i="22" s="1"/>
  <c r="S509" i="22"/>
  <c r="S532" i="22" s="1"/>
  <c r="U513" i="22"/>
  <c r="U536" i="22" s="1"/>
  <c r="V508" i="22"/>
  <c r="V531" i="22" s="1"/>
  <c r="R508" i="22"/>
  <c r="R531" i="22" s="1"/>
  <c r="T508" i="22"/>
  <c r="T531" i="22" s="1"/>
  <c r="P508" i="22"/>
  <c r="P531" i="22" s="1"/>
  <c r="H496" i="22"/>
  <c r="H519" i="22" s="1"/>
  <c r="L496" i="22"/>
  <c r="L519" i="22" s="1"/>
  <c r="P496" i="22"/>
  <c r="P519" i="22" s="1"/>
  <c r="T496" i="22"/>
  <c r="T519" i="22" s="1"/>
  <c r="S500" i="22"/>
  <c r="S523" i="22" s="1"/>
  <c r="L503" i="22"/>
  <c r="L526" i="22" s="1"/>
  <c r="T503" i="22"/>
  <c r="T526" i="22" s="1"/>
  <c r="Q504" i="22"/>
  <c r="Q527" i="22" s="1"/>
  <c r="T510" i="22"/>
  <c r="T533" i="22" s="1"/>
  <c r="S502" i="22"/>
  <c r="S525" i="22" s="1"/>
  <c r="O502" i="22"/>
  <c r="O525" i="22" s="1"/>
  <c r="K502" i="22"/>
  <c r="K525" i="22" s="1"/>
  <c r="U502" i="22"/>
  <c r="U525" i="22" s="1"/>
  <c r="Q502" i="22"/>
  <c r="Q525" i="22" s="1"/>
  <c r="M502" i="22"/>
  <c r="M525" i="22" s="1"/>
  <c r="U506" i="22"/>
  <c r="U529" i="22" s="1"/>
  <c r="Q506" i="22"/>
  <c r="Q529" i="22" s="1"/>
  <c r="S506" i="22"/>
  <c r="S529" i="22" s="1"/>
  <c r="O506" i="22"/>
  <c r="O529" i="22" s="1"/>
  <c r="S510" i="22"/>
  <c r="S533" i="22" s="1"/>
  <c r="U510" i="22"/>
  <c r="U533" i="22" s="1"/>
  <c r="E494" i="22"/>
  <c r="E517" i="22" s="1"/>
  <c r="I494" i="22"/>
  <c r="I517" i="22" s="1"/>
  <c r="M494" i="22"/>
  <c r="M517" i="22" s="1"/>
  <c r="Q494" i="22"/>
  <c r="Q517" i="22" s="1"/>
  <c r="U494" i="22"/>
  <c r="U517" i="22" s="1"/>
  <c r="E495" i="22"/>
  <c r="E518" i="22" s="1"/>
  <c r="I495" i="22"/>
  <c r="I518" i="22" s="1"/>
  <c r="M495" i="22"/>
  <c r="M518" i="22" s="1"/>
  <c r="Q495" i="22"/>
  <c r="Q518" i="22" s="1"/>
  <c r="U495" i="22"/>
  <c r="U518" i="22" s="1"/>
  <c r="F496" i="22"/>
  <c r="F519" i="22" s="1"/>
  <c r="J496" i="22"/>
  <c r="J519" i="22" s="1"/>
  <c r="N496" i="22"/>
  <c r="N519" i="22" s="1"/>
  <c r="R496" i="22"/>
  <c r="R519" i="22" s="1"/>
  <c r="V496" i="22"/>
  <c r="V519" i="22" s="1"/>
  <c r="H497" i="22"/>
  <c r="H520" i="22" s="1"/>
  <c r="L497" i="22"/>
  <c r="L520" i="22" s="1"/>
  <c r="P497" i="22"/>
  <c r="P520" i="22" s="1"/>
  <c r="T497" i="22"/>
  <c r="T520" i="22" s="1"/>
  <c r="G498" i="22"/>
  <c r="G521" i="22" s="1"/>
  <c r="K498" i="22"/>
  <c r="K521" i="22" s="1"/>
  <c r="O498" i="22"/>
  <c r="O521" i="22" s="1"/>
  <c r="S498" i="22"/>
  <c r="S521" i="22" s="1"/>
  <c r="G499" i="22"/>
  <c r="G522" i="22" s="1"/>
  <c r="K499" i="22"/>
  <c r="K522" i="22" s="1"/>
  <c r="P499" i="22"/>
  <c r="P522" i="22" s="1"/>
  <c r="O500" i="22"/>
  <c r="O523" i="22" s="1"/>
  <c r="I501" i="22"/>
  <c r="I524" i="22" s="1"/>
  <c r="Q501" i="22"/>
  <c r="Q524" i="22" s="1"/>
  <c r="L502" i="22"/>
  <c r="L525" i="22" s="1"/>
  <c r="T502" i="22"/>
  <c r="T525" i="22" s="1"/>
  <c r="M504" i="22"/>
  <c r="M527" i="22" s="1"/>
  <c r="U504" i="22"/>
  <c r="U527" i="22" s="1"/>
  <c r="S505" i="22"/>
  <c r="S528" i="22" s="1"/>
  <c r="R506" i="22"/>
  <c r="R529" i="22" s="1"/>
  <c r="S508" i="22"/>
  <c r="S531" i="22" s="1"/>
  <c r="U509" i="22"/>
  <c r="U532" i="22" s="1"/>
  <c r="U499" i="22"/>
  <c r="U522" i="22" s="1"/>
  <c r="S499" i="22"/>
  <c r="S522" i="22" s="1"/>
  <c r="O499" i="22"/>
  <c r="O522" i="22" s="1"/>
  <c r="S503" i="22"/>
  <c r="S526" i="22" s="1"/>
  <c r="O503" i="22"/>
  <c r="O526" i="22" s="1"/>
  <c r="K503" i="22"/>
  <c r="K526" i="22" s="1"/>
  <c r="U503" i="22"/>
  <c r="U526" i="22" s="1"/>
  <c r="Q503" i="22"/>
  <c r="Q526" i="22" s="1"/>
  <c r="M503" i="22"/>
  <c r="M526" i="22" s="1"/>
  <c r="U507" i="22"/>
  <c r="U530" i="22" s="1"/>
  <c r="Q507" i="22"/>
  <c r="Q530" i="22" s="1"/>
  <c r="S507" i="22"/>
  <c r="S530" i="22" s="1"/>
  <c r="O507" i="22"/>
  <c r="O530" i="22" s="1"/>
  <c r="S511" i="22"/>
  <c r="S534" i="22" s="1"/>
  <c r="U511" i="22"/>
  <c r="U534" i="22" s="1"/>
  <c r="B494" i="22"/>
  <c r="B517" i="22" s="1"/>
  <c r="F494" i="22"/>
  <c r="F517" i="22" s="1"/>
  <c r="J494" i="22"/>
  <c r="J517" i="22" s="1"/>
  <c r="N494" i="22"/>
  <c r="N517" i="22" s="1"/>
  <c r="R494" i="22"/>
  <c r="R517" i="22" s="1"/>
  <c r="F495" i="22"/>
  <c r="F518" i="22" s="1"/>
  <c r="J495" i="22"/>
  <c r="J518" i="22" s="1"/>
  <c r="N495" i="22"/>
  <c r="N518" i="22" s="1"/>
  <c r="R495" i="22"/>
  <c r="R518" i="22" s="1"/>
  <c r="G496" i="22"/>
  <c r="G519" i="22" s="1"/>
  <c r="K496" i="22"/>
  <c r="K519" i="22" s="1"/>
  <c r="O496" i="22"/>
  <c r="O519" i="22" s="1"/>
  <c r="E497" i="22"/>
  <c r="E520" i="22" s="1"/>
  <c r="I497" i="22"/>
  <c r="I520" i="22" s="1"/>
  <c r="M497" i="22"/>
  <c r="M520" i="22" s="1"/>
  <c r="Q497" i="22"/>
  <c r="Q520" i="22" s="1"/>
  <c r="H498" i="22"/>
  <c r="H521" i="22" s="1"/>
  <c r="L498" i="22"/>
  <c r="L521" i="22" s="1"/>
  <c r="P498" i="22"/>
  <c r="P521" i="22" s="1"/>
  <c r="H499" i="22"/>
  <c r="H522" i="22" s="1"/>
  <c r="L499" i="22"/>
  <c r="L522" i="22" s="1"/>
  <c r="Q499" i="22"/>
  <c r="Q522" i="22" s="1"/>
  <c r="I500" i="22"/>
  <c r="I523" i="22" s="1"/>
  <c r="Q500" i="22"/>
  <c r="Q523" i="22" s="1"/>
  <c r="K501" i="22"/>
  <c r="K524" i="22" s="1"/>
  <c r="S501" i="22"/>
  <c r="S524" i="22" s="1"/>
  <c r="N502" i="22"/>
  <c r="N525" i="22" s="1"/>
  <c r="V502" i="22"/>
  <c r="V525" i="22" s="1"/>
  <c r="R503" i="22"/>
  <c r="R526" i="22" s="1"/>
  <c r="O504" i="22"/>
  <c r="O527" i="22" s="1"/>
  <c r="M505" i="22"/>
  <c r="M528" i="22" s="1"/>
  <c r="U505" i="22"/>
  <c r="U528" i="22" s="1"/>
  <c r="T506" i="22"/>
  <c r="T529" i="22" s="1"/>
  <c r="T507" i="22"/>
  <c r="T530" i="22" s="1"/>
  <c r="U508" i="22"/>
  <c r="U531" i="22" s="1"/>
  <c r="R510" i="22"/>
  <c r="R533" i="22" s="1"/>
  <c r="V511" i="22"/>
  <c r="V534" i="22" s="1"/>
  <c r="U499" i="20"/>
  <c r="U522" i="20" s="1"/>
  <c r="Q499" i="20"/>
  <c r="Q522" i="20" s="1"/>
  <c r="M499" i="20"/>
  <c r="M522" i="20" s="1"/>
  <c r="I499" i="20"/>
  <c r="I522" i="20" s="1"/>
  <c r="G494" i="20"/>
  <c r="G517" i="20" s="1"/>
  <c r="S499" i="20"/>
  <c r="S522" i="20" s="1"/>
  <c r="O499" i="20"/>
  <c r="O522" i="20" s="1"/>
  <c r="K499" i="20"/>
  <c r="K522" i="20" s="1"/>
  <c r="G499" i="20"/>
  <c r="G522" i="20" s="1"/>
  <c r="V499" i="20"/>
  <c r="V522" i="20" s="1"/>
  <c r="R499" i="20"/>
  <c r="R522" i="20" s="1"/>
  <c r="N499" i="20"/>
  <c r="N522" i="20" s="1"/>
  <c r="J499" i="20"/>
  <c r="J522" i="20" s="1"/>
  <c r="S507" i="20"/>
  <c r="S530" i="20" s="1"/>
  <c r="O507" i="20"/>
  <c r="O530" i="20" s="1"/>
  <c r="V507" i="20"/>
  <c r="V530" i="20" s="1"/>
  <c r="Q507" i="20"/>
  <c r="Q530" i="20" s="1"/>
  <c r="O494" i="20"/>
  <c r="O517" i="20" s="1"/>
  <c r="T507" i="20"/>
  <c r="T530" i="20" s="1"/>
  <c r="R507" i="20"/>
  <c r="R530" i="20" s="1"/>
  <c r="H499" i="20"/>
  <c r="H522" i="20" s="1"/>
  <c r="O496" i="20"/>
  <c r="O519" i="20" s="1"/>
  <c r="L499" i="20"/>
  <c r="L522" i="20" s="1"/>
  <c r="O501" i="20"/>
  <c r="O524" i="20" s="1"/>
  <c r="V503" i="20"/>
  <c r="V526" i="20" s="1"/>
  <c r="S495" i="20"/>
  <c r="S518" i="20" s="1"/>
  <c r="O495" i="20"/>
  <c r="O518" i="20" s="1"/>
  <c r="K495" i="20"/>
  <c r="K518" i="20" s="1"/>
  <c r="G495" i="20"/>
  <c r="G518" i="20" s="1"/>
  <c r="C495" i="20"/>
  <c r="C518" i="20" s="1"/>
  <c r="C494" i="20"/>
  <c r="C517" i="20" s="1"/>
  <c r="U495" i="20"/>
  <c r="U518" i="20" s="1"/>
  <c r="Q495" i="20"/>
  <c r="Q518" i="20" s="1"/>
  <c r="M495" i="20"/>
  <c r="M518" i="20" s="1"/>
  <c r="I495" i="20"/>
  <c r="I518" i="20" s="1"/>
  <c r="E495" i="20"/>
  <c r="E518" i="20" s="1"/>
  <c r="T495" i="20"/>
  <c r="T518" i="20" s="1"/>
  <c r="P495" i="20"/>
  <c r="P518" i="20" s="1"/>
  <c r="L495" i="20"/>
  <c r="L518" i="20" s="1"/>
  <c r="H495" i="20"/>
  <c r="H518" i="20" s="1"/>
  <c r="D495" i="20"/>
  <c r="D518" i="20" s="1"/>
  <c r="U511" i="20"/>
  <c r="U534" i="20" s="1"/>
  <c r="V511" i="20"/>
  <c r="V534" i="20" s="1"/>
  <c r="S494" i="20"/>
  <c r="S517" i="20" s="1"/>
  <c r="S511" i="20"/>
  <c r="S534" i="20" s="1"/>
  <c r="N495" i="20"/>
  <c r="N518" i="20" s="1"/>
  <c r="K496" i="20"/>
  <c r="K519" i="20" s="1"/>
  <c r="K501" i="20"/>
  <c r="K524" i="20" s="1"/>
  <c r="S508" i="20"/>
  <c r="S531" i="20" s="1"/>
  <c r="F495" i="20"/>
  <c r="F518" i="20" s="1"/>
  <c r="V495" i="20"/>
  <c r="V518" i="20" s="1"/>
  <c r="S496" i="20"/>
  <c r="S519" i="20" s="1"/>
  <c r="P499" i="20"/>
  <c r="P522" i="20" s="1"/>
  <c r="S501" i="20"/>
  <c r="S524" i="20" s="1"/>
  <c r="O504" i="20"/>
  <c r="O527" i="20" s="1"/>
  <c r="P507" i="20"/>
  <c r="P530" i="20" s="1"/>
  <c r="S510" i="20"/>
  <c r="S533" i="20" s="1"/>
  <c r="S503" i="20"/>
  <c r="S526" i="20" s="1"/>
  <c r="O503" i="20"/>
  <c r="O526" i="20" s="1"/>
  <c r="K503" i="20"/>
  <c r="K526" i="20" s="1"/>
  <c r="K494" i="20"/>
  <c r="K517" i="20" s="1"/>
  <c r="U503" i="20"/>
  <c r="U526" i="20" s="1"/>
  <c r="Q503" i="20"/>
  <c r="Q526" i="20" s="1"/>
  <c r="M503" i="20"/>
  <c r="M526" i="20" s="1"/>
  <c r="T503" i="20"/>
  <c r="T526" i="20" s="1"/>
  <c r="P503" i="20"/>
  <c r="P526" i="20" s="1"/>
  <c r="L503" i="20"/>
  <c r="L526" i="20" s="1"/>
  <c r="S502" i="20"/>
  <c r="S525" i="20" s="1"/>
  <c r="J495" i="20"/>
  <c r="J518" i="20" s="1"/>
  <c r="G496" i="20"/>
  <c r="G519" i="20" s="1"/>
  <c r="T499" i="20"/>
  <c r="T522" i="20" s="1"/>
  <c r="N503" i="20"/>
  <c r="N526" i="20" s="1"/>
  <c r="S504" i="20"/>
  <c r="S527" i="20" s="1"/>
  <c r="U507" i="20"/>
  <c r="U530" i="20" s="1"/>
  <c r="T511" i="20"/>
  <c r="T534" i="20" s="1"/>
  <c r="T505" i="20"/>
  <c r="T528" i="20" s="1"/>
  <c r="V509" i="20"/>
  <c r="V532" i="20" s="1"/>
  <c r="R509" i="20"/>
  <c r="R532" i="20" s="1"/>
  <c r="D494" i="20"/>
  <c r="D517" i="20" s="1"/>
  <c r="H494" i="20"/>
  <c r="H517" i="20" s="1"/>
  <c r="L494" i="20"/>
  <c r="L517" i="20" s="1"/>
  <c r="P494" i="20"/>
  <c r="P517" i="20" s="1"/>
  <c r="T494" i="20"/>
  <c r="T517" i="20" s="1"/>
  <c r="E496" i="20"/>
  <c r="E519" i="20" s="1"/>
  <c r="I496" i="20"/>
  <c r="I519" i="20" s="1"/>
  <c r="M496" i="20"/>
  <c r="M519" i="20" s="1"/>
  <c r="Q496" i="20"/>
  <c r="Q519" i="20" s="1"/>
  <c r="U496" i="20"/>
  <c r="U519" i="20" s="1"/>
  <c r="G497" i="20"/>
  <c r="G520" i="20" s="1"/>
  <c r="K497" i="20"/>
  <c r="K520" i="20" s="1"/>
  <c r="O497" i="20"/>
  <c r="O520" i="20" s="1"/>
  <c r="S497" i="20"/>
  <c r="S520" i="20" s="1"/>
  <c r="F498" i="20"/>
  <c r="F521" i="20" s="1"/>
  <c r="J498" i="20"/>
  <c r="J521" i="20" s="1"/>
  <c r="N498" i="20"/>
  <c r="N521" i="20" s="1"/>
  <c r="R498" i="20"/>
  <c r="R521" i="20" s="1"/>
  <c r="V498" i="20"/>
  <c r="V521" i="20" s="1"/>
  <c r="K500" i="20"/>
  <c r="K523" i="20" s="1"/>
  <c r="O500" i="20"/>
  <c r="O523" i="20" s="1"/>
  <c r="S500" i="20"/>
  <c r="S523" i="20" s="1"/>
  <c r="I501" i="20"/>
  <c r="I524" i="20" s="1"/>
  <c r="M501" i="20"/>
  <c r="M524" i="20" s="1"/>
  <c r="Q501" i="20"/>
  <c r="Q524" i="20" s="1"/>
  <c r="U501" i="20"/>
  <c r="U524" i="20" s="1"/>
  <c r="L502" i="20"/>
  <c r="L525" i="20" s="1"/>
  <c r="P502" i="20"/>
  <c r="P525" i="20" s="1"/>
  <c r="T502" i="20"/>
  <c r="T525" i="20" s="1"/>
  <c r="M504" i="20"/>
  <c r="M527" i="20" s="1"/>
  <c r="Q504" i="20"/>
  <c r="Q527" i="20" s="1"/>
  <c r="U504" i="20"/>
  <c r="U527" i="20" s="1"/>
  <c r="O505" i="20"/>
  <c r="O528" i="20" s="1"/>
  <c r="S505" i="20"/>
  <c r="S528" i="20" s="1"/>
  <c r="P506" i="20"/>
  <c r="P529" i="20" s="1"/>
  <c r="Q508" i="20"/>
  <c r="Q531" i="20" s="1"/>
  <c r="V508" i="20"/>
  <c r="V531" i="20" s="1"/>
  <c r="U509" i="20"/>
  <c r="U532" i="20" s="1"/>
  <c r="V510" i="20"/>
  <c r="V533" i="20" s="1"/>
  <c r="T512" i="20"/>
  <c r="T535" i="20" s="1"/>
  <c r="S506" i="20"/>
  <c r="S529" i="20" s="1"/>
  <c r="O506" i="20"/>
  <c r="O529" i="20" s="1"/>
  <c r="E494" i="20"/>
  <c r="E517" i="20" s="1"/>
  <c r="I494" i="20"/>
  <c r="I517" i="20" s="1"/>
  <c r="M494" i="20"/>
  <c r="M517" i="20" s="1"/>
  <c r="Q494" i="20"/>
  <c r="Q517" i="20" s="1"/>
  <c r="F496" i="20"/>
  <c r="F519" i="20" s="1"/>
  <c r="J496" i="20"/>
  <c r="J519" i="20" s="1"/>
  <c r="N496" i="20"/>
  <c r="N519" i="20" s="1"/>
  <c r="R496" i="20"/>
  <c r="R519" i="20" s="1"/>
  <c r="V496" i="20"/>
  <c r="V519" i="20" s="1"/>
  <c r="H497" i="20"/>
  <c r="H520" i="20" s="1"/>
  <c r="L497" i="20"/>
  <c r="L520" i="20" s="1"/>
  <c r="P497" i="20"/>
  <c r="P520" i="20" s="1"/>
  <c r="G498" i="20"/>
  <c r="G521" i="20" s="1"/>
  <c r="K498" i="20"/>
  <c r="K521" i="20" s="1"/>
  <c r="O498" i="20"/>
  <c r="O521" i="20" s="1"/>
  <c r="S498" i="20"/>
  <c r="S521" i="20" s="1"/>
  <c r="H500" i="20"/>
  <c r="H523" i="20" s="1"/>
  <c r="L500" i="20"/>
  <c r="L523" i="20" s="1"/>
  <c r="P500" i="20"/>
  <c r="P523" i="20" s="1"/>
  <c r="T500" i="20"/>
  <c r="T523" i="20" s="1"/>
  <c r="J501" i="20"/>
  <c r="J524" i="20" s="1"/>
  <c r="N501" i="20"/>
  <c r="N524" i="20" s="1"/>
  <c r="R501" i="20"/>
  <c r="R524" i="20" s="1"/>
  <c r="M502" i="20"/>
  <c r="M525" i="20" s="1"/>
  <c r="Q502" i="20"/>
  <c r="Q525" i="20" s="1"/>
  <c r="U502" i="20"/>
  <c r="U525" i="20" s="1"/>
  <c r="N504" i="20"/>
  <c r="N527" i="20" s="1"/>
  <c r="R504" i="20"/>
  <c r="R527" i="20" s="1"/>
  <c r="V504" i="20"/>
  <c r="V527" i="20" s="1"/>
  <c r="P505" i="20"/>
  <c r="P528" i="20" s="1"/>
  <c r="U505" i="20"/>
  <c r="U528" i="20" s="1"/>
  <c r="Q506" i="20"/>
  <c r="Q529" i="20" s="1"/>
  <c r="V506" i="20"/>
  <c r="V529" i="20" s="1"/>
  <c r="Q509" i="20"/>
  <c r="Q532" i="20" s="1"/>
  <c r="R510" i="20"/>
  <c r="R533" i="20" s="1"/>
  <c r="U512" i="20"/>
  <c r="U535" i="20" s="1"/>
  <c r="T508" i="20"/>
  <c r="T531" i="20" s="1"/>
  <c r="P508" i="20"/>
  <c r="P531" i="20" s="1"/>
  <c r="D496" i="20"/>
  <c r="D519" i="20" s="1"/>
  <c r="H496" i="20"/>
  <c r="H519" i="20" s="1"/>
  <c r="L496" i="20"/>
  <c r="L519" i="20" s="1"/>
  <c r="P496" i="20"/>
  <c r="P519" i="20" s="1"/>
  <c r="J500" i="20"/>
  <c r="J523" i="20" s="1"/>
  <c r="N500" i="20"/>
  <c r="N523" i="20" s="1"/>
  <c r="R500" i="20"/>
  <c r="R523" i="20" s="1"/>
  <c r="L501" i="20"/>
  <c r="L524" i="20" s="1"/>
  <c r="P501" i="20"/>
  <c r="P524" i="20" s="1"/>
  <c r="T501" i="20"/>
  <c r="T524" i="20" s="1"/>
  <c r="K502" i="20"/>
  <c r="K525" i="20" s="1"/>
  <c r="O502" i="20"/>
  <c r="O525" i="20" s="1"/>
  <c r="L504" i="20"/>
  <c r="L527" i="20" s="1"/>
  <c r="P504" i="20"/>
  <c r="P527" i="20" s="1"/>
  <c r="N506" i="20"/>
  <c r="N529" i="20" s="1"/>
  <c r="T506" i="20"/>
  <c r="T529" i="20" s="1"/>
  <c r="U508" i="20"/>
  <c r="U531" i="20" s="1"/>
  <c r="T509" i="20"/>
  <c r="T532" i="20" s="1"/>
  <c r="T510" i="20"/>
  <c r="T533" i="20" s="1"/>
  <c r="P551" i="2" l="1"/>
  <c r="F543" i="2"/>
  <c r="L549" i="2"/>
  <c r="U542" i="2"/>
  <c r="L540" i="2"/>
  <c r="V548" i="2"/>
  <c r="Y517" i="2"/>
  <c r="R540" i="2"/>
  <c r="U553" i="2"/>
  <c r="S543" i="2"/>
  <c r="K546" i="2"/>
  <c r="I544" i="2"/>
  <c r="V549" i="2"/>
  <c r="N544" i="2"/>
  <c r="R551" i="2"/>
  <c r="J547" i="2"/>
  <c r="H545" i="2"/>
  <c r="F541" i="2"/>
  <c r="O548" i="2"/>
  <c r="L546" i="2"/>
  <c r="E541" i="2"/>
  <c r="D540" i="2"/>
  <c r="S550" i="2"/>
  <c r="I546" i="2"/>
  <c r="U552" i="2"/>
  <c r="R545" i="2"/>
  <c r="N541" i="2"/>
  <c r="U558" i="2"/>
  <c r="M547" i="2"/>
  <c r="N545" i="2"/>
  <c r="O540" i="2"/>
  <c r="V558" i="2"/>
  <c r="N546" i="2"/>
  <c r="Q546" i="2"/>
  <c r="N551" i="2"/>
  <c r="I547" i="2"/>
  <c r="S556" i="2"/>
  <c r="S552" i="2"/>
  <c r="R544" i="2"/>
  <c r="T544" i="2"/>
  <c r="V559" i="2"/>
  <c r="N543" i="2"/>
  <c r="L547" i="2"/>
  <c r="O544" i="2"/>
  <c r="T553" i="2"/>
  <c r="Q555" i="2"/>
  <c r="U540" i="2"/>
  <c r="Q553" i="2"/>
  <c r="K547" i="2"/>
  <c r="J541" i="2"/>
  <c r="P543" i="2"/>
  <c r="V556" i="2"/>
  <c r="G544" i="2"/>
  <c r="L544" i="2"/>
  <c r="S551" i="2"/>
  <c r="V547" i="2"/>
  <c r="E543" i="2"/>
  <c r="U543" i="2"/>
  <c r="I541" i="2"/>
  <c r="C540" i="2"/>
  <c r="G540" i="2"/>
  <c r="O543" i="2"/>
  <c r="M551" i="2"/>
  <c r="P547" i="2"/>
  <c r="R541" i="2"/>
  <c r="M550" i="2"/>
  <c r="T543" i="2"/>
  <c r="I542" i="2"/>
  <c r="Q554" i="2"/>
  <c r="Q550" i="2"/>
  <c r="J542" i="2"/>
  <c r="K542" i="2"/>
  <c r="J545" i="2"/>
  <c r="T556" i="2"/>
  <c r="N548" i="2"/>
  <c r="M544" i="2"/>
  <c r="U550" i="2"/>
  <c r="G543" i="2"/>
  <c r="I543" i="2"/>
  <c r="U555" i="2"/>
  <c r="D541" i="2"/>
  <c r="V557" i="2"/>
  <c r="M542" i="2"/>
  <c r="N547" i="2"/>
  <c r="Q551" i="2"/>
  <c r="U547" i="2"/>
  <c r="S552" i="4"/>
  <c r="O546" i="4"/>
  <c r="M551" i="4"/>
  <c r="V542" i="4"/>
  <c r="T549" i="4"/>
  <c r="R554" i="4"/>
  <c r="I541" i="4"/>
  <c r="U548" i="4"/>
  <c r="G544" i="4"/>
  <c r="B540" i="4"/>
  <c r="Y517" i="4"/>
  <c r="U556" i="4" s="1"/>
  <c r="J545" i="4"/>
  <c r="Q545" i="4"/>
  <c r="U541" i="4"/>
  <c r="C541" i="4"/>
  <c r="J543" i="4"/>
  <c r="U559" i="4"/>
  <c r="Q551" i="4"/>
  <c r="I547" i="4"/>
  <c r="V543" i="4"/>
  <c r="H543" i="4"/>
  <c r="T553" i="4"/>
  <c r="T546" i="4"/>
  <c r="R546" i="4"/>
  <c r="I546" i="4"/>
  <c r="J542" i="4"/>
  <c r="K542" i="4"/>
  <c r="R548" i="4"/>
  <c r="H544" i="4"/>
  <c r="P541" i="4"/>
  <c r="R541" i="4"/>
  <c r="P543" i="4"/>
  <c r="U543" i="4"/>
  <c r="U546" i="4"/>
  <c r="E542" i="4"/>
  <c r="T550" i="4"/>
  <c r="O550" i="4"/>
  <c r="K540" i="4"/>
  <c r="R556" i="4"/>
  <c r="L548" i="4"/>
  <c r="J548" i="4"/>
  <c r="M544" i="4"/>
  <c r="P544" i="4"/>
  <c r="F540" i="4"/>
  <c r="V540" i="4"/>
  <c r="V545" i="4"/>
  <c r="H545" i="4"/>
  <c r="H541" i="4"/>
  <c r="J541" i="4"/>
  <c r="S555" i="4"/>
  <c r="V551" i="4"/>
  <c r="U547" i="4"/>
  <c r="F543" i="4"/>
  <c r="M543" i="4"/>
  <c r="Q553" i="4"/>
  <c r="P546" i="4"/>
  <c r="H546" i="4"/>
  <c r="N542" i="4"/>
  <c r="P542" i="4"/>
  <c r="N549" i="4"/>
  <c r="Q554" i="4"/>
  <c r="M548" i="4"/>
  <c r="V544" i="4"/>
  <c r="M545" i="4"/>
  <c r="Q541" i="4"/>
  <c r="J547" i="4"/>
  <c r="R543" i="4"/>
  <c r="V549" i="4"/>
  <c r="Q550" i="4"/>
  <c r="S550" i="4"/>
  <c r="M549" i="4"/>
  <c r="N552" i="4"/>
  <c r="K548" i="4"/>
  <c r="O544" i="4"/>
  <c r="Q544" i="4"/>
  <c r="T540" i="4"/>
  <c r="L540" i="4"/>
  <c r="C540" i="4"/>
  <c r="U545" i="4"/>
  <c r="K541" i="4"/>
  <c r="L541" i="4"/>
  <c r="U555" i="4"/>
  <c r="U557" i="4"/>
  <c r="R551" i="4"/>
  <c r="M547" i="4"/>
  <c r="K543" i="4"/>
  <c r="L543" i="4"/>
  <c r="S553" i="4"/>
  <c r="V553" i="4"/>
  <c r="E540" i="4"/>
  <c r="V546" i="4"/>
  <c r="R542" i="4"/>
  <c r="T542" i="4"/>
  <c r="O549" i="4"/>
  <c r="U549" i="4"/>
  <c r="F543" i="5"/>
  <c r="S552" i="5"/>
  <c r="V544" i="5"/>
  <c r="P545" i="5"/>
  <c r="P550" i="5"/>
  <c r="V555" i="5"/>
  <c r="V547" i="5"/>
  <c r="S542" i="5"/>
  <c r="P541" i="5"/>
  <c r="Q544" i="5"/>
  <c r="U554" i="5"/>
  <c r="E542" i="5"/>
  <c r="S557" i="5"/>
  <c r="P542" i="5"/>
  <c r="P552" i="5"/>
  <c r="G544" i="5"/>
  <c r="H545" i="5"/>
  <c r="O545" i="5"/>
  <c r="J541" i="5"/>
  <c r="I547" i="5"/>
  <c r="K547" i="5"/>
  <c r="D541" i="5"/>
  <c r="J546" i="5"/>
  <c r="P554" i="5"/>
  <c r="L546" i="5"/>
  <c r="U557" i="5"/>
  <c r="U540" i="5"/>
  <c r="S545" i="5"/>
  <c r="N540" i="5"/>
  <c r="M547" i="5"/>
  <c r="S549" i="5"/>
  <c r="H541" i="5"/>
  <c r="Q545" i="5"/>
  <c r="T554" i="5"/>
  <c r="P546" i="5"/>
  <c r="V557" i="5"/>
  <c r="U545" i="5"/>
  <c r="R556" i="5"/>
  <c r="R548" i="5"/>
  <c r="M545" i="5"/>
  <c r="V556" i="5"/>
  <c r="V548" i="5"/>
  <c r="I540" i="5"/>
  <c r="V551" i="5"/>
  <c r="F540" i="5"/>
  <c r="Q547" i="5"/>
  <c r="O548" i="5"/>
  <c r="I541" i="5"/>
  <c r="S540" i="5"/>
  <c r="O550" i="5"/>
  <c r="N542" i="5"/>
  <c r="Y517" i="5"/>
  <c r="V546" i="5" s="1"/>
  <c r="M541" i="6"/>
  <c r="D540" i="6"/>
  <c r="K541" i="6"/>
  <c r="J541" i="6"/>
  <c r="L547" i="6"/>
  <c r="R554" i="6"/>
  <c r="N546" i="6"/>
  <c r="U542" i="6"/>
  <c r="O551" i="6"/>
  <c r="J546" i="6"/>
  <c r="T552" i="6"/>
  <c r="M544" i="6"/>
  <c r="H540" i="6"/>
  <c r="M545" i="6"/>
  <c r="L541" i="6"/>
  <c r="K547" i="6"/>
  <c r="P546" i="6"/>
  <c r="P547" i="6"/>
  <c r="T546" i="6"/>
  <c r="U555" i="6"/>
  <c r="H544" i="6"/>
  <c r="Y517" i="6"/>
  <c r="N550" i="6" s="1"/>
  <c r="R555" i="6"/>
  <c r="F543" i="6"/>
  <c r="U547" i="6"/>
  <c r="P553" i="6"/>
  <c r="O545" i="6"/>
  <c r="K540" i="6"/>
  <c r="Q552" i="6"/>
  <c r="Q548" i="6"/>
  <c r="P544" i="6"/>
  <c r="R544" i="6"/>
  <c r="M540" i="6"/>
  <c r="E541" i="6"/>
  <c r="P545" i="6"/>
  <c r="V545" i="6"/>
  <c r="S541" i="6"/>
  <c r="Q545" i="6"/>
  <c r="T549" i="6"/>
  <c r="U548" i="6"/>
  <c r="T542" i="6"/>
  <c r="T555" i="6"/>
  <c r="T550" i="6"/>
  <c r="V546" i="6"/>
  <c r="N542" i="6"/>
  <c r="M542" i="6"/>
  <c r="Q543" i="6"/>
  <c r="I544" i="6"/>
  <c r="N548" i="6"/>
  <c r="T540" i="6"/>
  <c r="V543" i="6"/>
  <c r="I547" i="6"/>
  <c r="V551" i="6"/>
  <c r="T544" i="6"/>
  <c r="R551" i="6"/>
  <c r="R552" i="6"/>
  <c r="P548" i="6"/>
  <c r="F544" i="6"/>
  <c r="U540" i="6"/>
  <c r="P540" i="6"/>
  <c r="C540" i="6"/>
  <c r="U545" i="6"/>
  <c r="F541" i="6"/>
  <c r="D541" i="6"/>
  <c r="V550" i="6"/>
  <c r="S553" i="6"/>
  <c r="O549" i="6"/>
  <c r="S552" i="6"/>
  <c r="I545" i="6"/>
  <c r="F540" i="6"/>
  <c r="U554" i="6"/>
  <c r="U550" i="6"/>
  <c r="O546" i="6"/>
  <c r="V542" i="6"/>
  <c r="V557" i="6"/>
  <c r="P550" i="8"/>
  <c r="R546" i="8"/>
  <c r="U558" i="8"/>
  <c r="T552" i="8"/>
  <c r="R550" i="8"/>
  <c r="V542" i="8"/>
  <c r="Q545" i="8"/>
  <c r="T542" i="8"/>
  <c r="T554" i="8"/>
  <c r="Q550" i="8"/>
  <c r="K546" i="8"/>
  <c r="J545" i="8"/>
  <c r="E542" i="8"/>
  <c r="H541" i="8"/>
  <c r="S551" i="8"/>
  <c r="R549" i="8"/>
  <c r="T547" i="8"/>
  <c r="Q544" i="8"/>
  <c r="K545" i="8"/>
  <c r="G544" i="8"/>
  <c r="I540" i="8"/>
  <c r="Q552" i="8"/>
  <c r="H545" i="8"/>
  <c r="V541" i="8"/>
  <c r="G545" i="8"/>
  <c r="E541" i="8"/>
  <c r="M547" i="8"/>
  <c r="V544" i="8"/>
  <c r="O552" i="8"/>
  <c r="L545" i="8"/>
  <c r="N546" i="8"/>
  <c r="M544" i="8"/>
  <c r="R554" i="8"/>
  <c r="O547" i="8"/>
  <c r="V547" i="8"/>
  <c r="O544" i="8"/>
  <c r="Q540" i="8"/>
  <c r="S556" i="8"/>
  <c r="T551" i="8"/>
  <c r="T549" i="8"/>
  <c r="R545" i="8"/>
  <c r="R544" i="8"/>
  <c r="P541" i="8"/>
  <c r="T540" i="8"/>
  <c r="K542" i="8"/>
  <c r="T557" i="8"/>
  <c r="O548" i="8"/>
  <c r="L547" i="8"/>
  <c r="I544" i="8"/>
  <c r="J543" i="8"/>
  <c r="S540" i="8"/>
  <c r="C540" i="8"/>
  <c r="O542" i="8"/>
  <c r="F541" i="8"/>
  <c r="F542" i="8"/>
  <c r="E540" i="8"/>
  <c r="V545" i="8"/>
  <c r="F544" i="8"/>
  <c r="S557" i="8"/>
  <c r="L550" i="8"/>
  <c r="N543" i="8"/>
  <c r="S541" i="8"/>
  <c r="S542" i="8"/>
  <c r="R553" i="8"/>
  <c r="M549" i="8"/>
  <c r="R547" i="8"/>
  <c r="N542" i="8"/>
  <c r="M541" i="8"/>
  <c r="R552" i="8"/>
  <c r="V555" i="8"/>
  <c r="L548" i="8"/>
  <c r="O546" i="8"/>
  <c r="K543" i="8"/>
  <c r="I542" i="8"/>
  <c r="V559" i="8"/>
  <c r="V551" i="8"/>
  <c r="R541" i="8"/>
  <c r="Q554" i="8"/>
  <c r="K548" i="8"/>
  <c r="V546" i="8"/>
  <c r="V543" i="8"/>
  <c r="F543" i="8"/>
  <c r="O540" i="8"/>
  <c r="T558" i="8"/>
  <c r="G542" i="8"/>
  <c r="Q553" i="8"/>
  <c r="Y517" i="8"/>
  <c r="J541" i="8" s="1"/>
  <c r="U543" i="7"/>
  <c r="V545" i="7"/>
  <c r="N546" i="7"/>
  <c r="N541" i="7"/>
  <c r="I547" i="7"/>
  <c r="K547" i="7"/>
  <c r="O551" i="7"/>
  <c r="E541" i="7"/>
  <c r="R547" i="7"/>
  <c r="E540" i="7"/>
  <c r="Y517" i="7"/>
  <c r="Q541" i="7" s="1"/>
  <c r="S548" i="7"/>
  <c r="R550" i="7"/>
  <c r="O548" i="7"/>
  <c r="J548" i="7"/>
  <c r="N551" i="7"/>
  <c r="F542" i="7"/>
  <c r="K544" i="7"/>
  <c r="N549" i="7"/>
  <c r="Q545" i="7"/>
  <c r="S542" i="7"/>
  <c r="O550" i="7"/>
  <c r="U540" i="7"/>
  <c r="N543" i="7"/>
  <c r="H544" i="7"/>
  <c r="L545" i="7"/>
  <c r="S554" i="7"/>
  <c r="R546" i="7"/>
  <c r="I542" i="7"/>
  <c r="O547" i="7"/>
  <c r="K542" i="7"/>
  <c r="T550" i="7"/>
  <c r="P543" i="7"/>
  <c r="Q554" i="7"/>
  <c r="V549" i="7"/>
  <c r="V543" i="7"/>
  <c r="H540" i="7"/>
  <c r="K540" i="7"/>
  <c r="V540" i="7"/>
  <c r="R553" i="7"/>
  <c r="T548" i="7"/>
  <c r="N548" i="7"/>
  <c r="R545" i="7"/>
  <c r="O552" i="7"/>
  <c r="I544" i="7"/>
  <c r="Q544" i="7"/>
  <c r="R541" i="7"/>
  <c r="T542" i="7"/>
  <c r="R554" i="7"/>
  <c r="Q546" i="7"/>
  <c r="T540" i="7"/>
  <c r="V548" i="7"/>
  <c r="N545" i="7"/>
  <c r="R549" i="7"/>
  <c r="F541" i="7"/>
  <c r="P550" i="7"/>
  <c r="L546" i="7"/>
  <c r="D542" i="7"/>
  <c r="S547" i="7"/>
  <c r="O542" i="7"/>
  <c r="N550" i="7"/>
  <c r="K543" i="7"/>
  <c r="U554" i="7"/>
  <c r="V541" i="7"/>
  <c r="J542" i="7"/>
  <c r="M540" i="7"/>
  <c r="P540" i="7"/>
  <c r="R542" i="7"/>
  <c r="J543" i="7"/>
  <c r="L548" i="7"/>
  <c r="G544" i="7"/>
  <c r="J547" i="7"/>
  <c r="P552" i="7"/>
  <c r="U544" i="7"/>
  <c r="T544" i="7"/>
  <c r="U551" i="9"/>
  <c r="K548" i="9"/>
  <c r="U541" i="9"/>
  <c r="G542" i="9"/>
  <c r="H544" i="9"/>
  <c r="O548" i="9"/>
  <c r="D541" i="9"/>
  <c r="T556" i="9"/>
  <c r="U553" i="9"/>
  <c r="L546" i="9"/>
  <c r="P540" i="9"/>
  <c r="M548" i="9"/>
  <c r="M547" i="9"/>
  <c r="P541" i="9"/>
  <c r="K542" i="9"/>
  <c r="N548" i="9"/>
  <c r="M550" i="9"/>
  <c r="J543" i="9"/>
  <c r="R549" i="9"/>
  <c r="V556" i="9"/>
  <c r="U540" i="9"/>
  <c r="S556" i="9"/>
  <c r="F544" i="9"/>
  <c r="M551" i="9"/>
  <c r="T550" i="9"/>
  <c r="P543" i="9"/>
  <c r="Q546" i="9"/>
  <c r="P552" i="9"/>
  <c r="O552" i="9"/>
  <c r="I544" i="9"/>
  <c r="P553" i="9"/>
  <c r="M544" i="9"/>
  <c r="Y517" i="9"/>
  <c r="L543" i="9" s="1"/>
  <c r="U549" i="9"/>
  <c r="I542" i="9"/>
  <c r="Q552" i="9"/>
  <c r="R555" i="9"/>
  <c r="P550" i="9"/>
  <c r="I547" i="9"/>
  <c r="R543" i="9"/>
  <c r="L541" i="9"/>
  <c r="Q551" i="9"/>
  <c r="Q543" i="9"/>
  <c r="Q540" i="9"/>
  <c r="V552" i="9"/>
  <c r="P548" i="9"/>
  <c r="U544" i="9"/>
  <c r="H542" i="9"/>
  <c r="D540" i="9"/>
  <c r="U546" i="9"/>
  <c r="N552" i="9"/>
  <c r="T552" i="9"/>
  <c r="T544" i="9"/>
  <c r="S551" i="9"/>
  <c r="L547" i="9"/>
  <c r="T543" i="9"/>
  <c r="I541" i="9"/>
  <c r="T553" i="9"/>
  <c r="F541" i="9"/>
  <c r="G544" i="9"/>
  <c r="V540" i="9"/>
  <c r="S548" i="10"/>
  <c r="I543" i="10"/>
  <c r="O553" i="10"/>
  <c r="V551" i="10"/>
  <c r="S544" i="10"/>
  <c r="I541" i="10"/>
  <c r="R548" i="10"/>
  <c r="T549" i="10"/>
  <c r="F544" i="10"/>
  <c r="P540" i="10"/>
  <c r="L542" i="10"/>
  <c r="L549" i="10"/>
  <c r="T557" i="10"/>
  <c r="R546" i="10"/>
  <c r="N548" i="10"/>
  <c r="J544" i="10"/>
  <c r="T548" i="10"/>
  <c r="L550" i="10"/>
  <c r="H544" i="10"/>
  <c r="B540" i="10"/>
  <c r="Y517" i="10"/>
  <c r="U552" i="10" s="1"/>
  <c r="T545" i="10"/>
  <c r="J546" i="10"/>
  <c r="P551" i="10"/>
  <c r="K549" i="10"/>
  <c r="O544" i="10"/>
  <c r="P543" i="10"/>
  <c r="E541" i="10"/>
  <c r="I540" i="10"/>
  <c r="V548" i="10"/>
  <c r="P552" i="10"/>
  <c r="S554" i="10"/>
  <c r="O551" i="10"/>
  <c r="U545" i="10"/>
  <c r="R544" i="10"/>
  <c r="E542" i="10"/>
  <c r="H541" i="10"/>
  <c r="U551" i="10"/>
  <c r="T546" i="10"/>
  <c r="P547" i="10"/>
  <c r="P544" i="10"/>
  <c r="V553" i="10"/>
  <c r="H542" i="10"/>
  <c r="G545" i="10"/>
  <c r="H543" i="10"/>
  <c r="M550" i="10"/>
  <c r="Q553" i="10"/>
  <c r="K543" i="10"/>
  <c r="P541" i="10"/>
  <c r="O550" i="10"/>
  <c r="U554" i="10"/>
  <c r="U547" i="10"/>
  <c r="N546" i="10"/>
  <c r="O542" i="10"/>
  <c r="N541" i="10"/>
  <c r="R553" i="10"/>
  <c r="V549" i="10"/>
  <c r="T554" i="10"/>
  <c r="U550" i="10"/>
  <c r="K545" i="10"/>
  <c r="K544" i="10"/>
  <c r="Q541" i="10"/>
  <c r="U540" i="10"/>
  <c r="J548" i="10"/>
  <c r="V554" i="10"/>
  <c r="D542" i="10"/>
  <c r="S555" i="10"/>
  <c r="V546" i="10"/>
  <c r="O545" i="10"/>
  <c r="Q542" i="10"/>
  <c r="T541" i="10"/>
  <c r="H540" i="10"/>
  <c r="U555" i="10"/>
  <c r="K547" i="10"/>
  <c r="V554" i="11"/>
  <c r="K546" i="11"/>
  <c r="R553" i="11"/>
  <c r="N545" i="11"/>
  <c r="R552" i="11"/>
  <c r="V544" i="11"/>
  <c r="P547" i="11"/>
  <c r="Q547" i="11"/>
  <c r="V550" i="11"/>
  <c r="M548" i="11"/>
  <c r="O541" i="11"/>
  <c r="O540" i="11"/>
  <c r="M550" i="11"/>
  <c r="N546" i="11"/>
  <c r="J548" i="11"/>
  <c r="G545" i="11"/>
  <c r="F541" i="11"/>
  <c r="J540" i="11"/>
  <c r="L549" i="11"/>
  <c r="Q545" i="11"/>
  <c r="T546" i="11"/>
  <c r="P544" i="11"/>
  <c r="U540" i="11"/>
  <c r="E540" i="11"/>
  <c r="L548" i="11"/>
  <c r="J544" i="11"/>
  <c r="V555" i="11"/>
  <c r="M551" i="11"/>
  <c r="S547" i="11"/>
  <c r="J547" i="11"/>
  <c r="V543" i="11"/>
  <c r="R543" i="11"/>
  <c r="H544" i="11"/>
  <c r="C540" i="11"/>
  <c r="G544" i="11"/>
  <c r="N540" i="11"/>
  <c r="R542" i="11"/>
  <c r="I540" i="11"/>
  <c r="E542" i="11"/>
  <c r="U555" i="11"/>
  <c r="T554" i="11"/>
  <c r="N550" i="11"/>
  <c r="L542" i="11"/>
  <c r="K541" i="11"/>
  <c r="L550" i="11"/>
  <c r="Q550" i="11"/>
  <c r="V549" i="11"/>
  <c r="M546" i="11"/>
  <c r="R541" i="11"/>
  <c r="V540" i="11"/>
  <c r="K549" i="11"/>
  <c r="P549" i="11"/>
  <c r="R550" i="11"/>
  <c r="L546" i="11"/>
  <c r="M541" i="11"/>
  <c r="Q540" i="11"/>
  <c r="P548" i="11"/>
  <c r="N544" i="11"/>
  <c r="Q546" i="11"/>
  <c r="T555" i="11"/>
  <c r="S551" i="11"/>
  <c r="N547" i="11"/>
  <c r="H543" i="11"/>
  <c r="E543" i="11"/>
  <c r="O545" i="11"/>
  <c r="C541" i="11"/>
  <c r="G542" i="11"/>
  <c r="S557" i="11"/>
  <c r="U541" i="11"/>
  <c r="T556" i="11"/>
  <c r="Q551" i="11"/>
  <c r="O547" i="11"/>
  <c r="Q549" i="11"/>
  <c r="H546" i="11"/>
  <c r="G541" i="11"/>
  <c r="G540" i="11"/>
  <c r="U550" i="11"/>
  <c r="V546" i="11"/>
  <c r="T545" i="11"/>
  <c r="L544" i="11"/>
  <c r="R540" i="11"/>
  <c r="B540" i="11"/>
  <c r="Y517" i="11"/>
  <c r="D542" i="11" s="1"/>
  <c r="O549" i="11"/>
  <c r="T549" i="11"/>
  <c r="J545" i="11"/>
  <c r="M549" i="11"/>
  <c r="K545" i="11"/>
  <c r="V542" i="11"/>
  <c r="I541" i="11"/>
  <c r="M540" i="11"/>
  <c r="S556" i="11"/>
  <c r="O548" i="11"/>
  <c r="T548" i="11"/>
  <c r="R544" i="11"/>
  <c r="U542" i="11"/>
  <c r="U554" i="11"/>
  <c r="R555" i="11"/>
  <c r="P551" i="11"/>
  <c r="R551" i="11"/>
  <c r="I546" i="11"/>
  <c r="L547" i="11"/>
  <c r="M547" i="11"/>
  <c r="L543" i="11"/>
  <c r="J543" i="11"/>
  <c r="S543" i="11"/>
  <c r="K545" i="12"/>
  <c r="P549" i="12"/>
  <c r="L545" i="12"/>
  <c r="K540" i="12"/>
  <c r="O552" i="12"/>
  <c r="K544" i="12"/>
  <c r="V556" i="12"/>
  <c r="T557" i="12"/>
  <c r="S547" i="12"/>
  <c r="Q543" i="12"/>
  <c r="J540" i="12"/>
  <c r="N551" i="12"/>
  <c r="L543" i="12"/>
  <c r="J548" i="12"/>
  <c r="V549" i="12"/>
  <c r="L542" i="12"/>
  <c r="G542" i="12"/>
  <c r="P542" i="12"/>
  <c r="N542" i="12"/>
  <c r="U547" i="12"/>
  <c r="N544" i="12"/>
  <c r="T541" i="12"/>
  <c r="T556" i="12"/>
  <c r="P552" i="12"/>
  <c r="U554" i="12"/>
  <c r="R554" i="12"/>
  <c r="U550" i="12"/>
  <c r="L540" i="12"/>
  <c r="O546" i="12"/>
  <c r="V546" i="12"/>
  <c r="L546" i="12"/>
  <c r="O551" i="12"/>
  <c r="N548" i="12"/>
  <c r="H545" i="12"/>
  <c r="I543" i="12"/>
  <c r="C541" i="12"/>
  <c r="B540" i="12"/>
  <c r="S553" i="12"/>
  <c r="Q549" i="12"/>
  <c r="O545" i="12"/>
  <c r="M541" i="12"/>
  <c r="T552" i="12"/>
  <c r="K549" i="12"/>
  <c r="O547" i="12"/>
  <c r="V544" i="12"/>
  <c r="R543" i="12"/>
  <c r="G541" i="12"/>
  <c r="F540" i="12"/>
  <c r="S552" i="12"/>
  <c r="Q548" i="12"/>
  <c r="O544" i="12"/>
  <c r="M540" i="12"/>
  <c r="S549" i="12"/>
  <c r="J543" i="12"/>
  <c r="U555" i="12"/>
  <c r="O549" i="12"/>
  <c r="M547" i="12"/>
  <c r="P544" i="12"/>
  <c r="K543" i="12"/>
  <c r="K541" i="12"/>
  <c r="D540" i="12"/>
  <c r="T555" i="12"/>
  <c r="R551" i="12"/>
  <c r="R547" i="12"/>
  <c r="P543" i="12"/>
  <c r="S555" i="12"/>
  <c r="I545" i="12"/>
  <c r="N545" i="12"/>
  <c r="V545" i="12"/>
  <c r="V548" i="12"/>
  <c r="H542" i="12"/>
  <c r="Q542" i="12"/>
  <c r="T542" i="12"/>
  <c r="U542" i="12"/>
  <c r="R542" i="12"/>
  <c r="R544" i="12"/>
  <c r="O543" i="12"/>
  <c r="T545" i="12"/>
  <c r="U558" i="12"/>
  <c r="P553" i="12"/>
  <c r="P547" i="12"/>
  <c r="V554" i="12"/>
  <c r="M550" i="12"/>
  <c r="L550" i="12"/>
  <c r="V550" i="12"/>
  <c r="U546" i="12"/>
  <c r="M546" i="12"/>
  <c r="N546" i="12"/>
  <c r="P546" i="12"/>
  <c r="S548" i="12"/>
  <c r="H541" i="12"/>
  <c r="M549" i="12"/>
  <c r="R556" i="12"/>
  <c r="T547" i="12"/>
  <c r="L541" i="12"/>
  <c r="M548" i="12"/>
  <c r="I540" i="12"/>
  <c r="U543" i="12"/>
  <c r="T549" i="12"/>
  <c r="J545" i="12"/>
  <c r="P541" i="12"/>
  <c r="V555" i="12"/>
  <c r="N547" i="12"/>
  <c r="U559" i="12"/>
  <c r="J541" i="12"/>
  <c r="R552" i="12"/>
  <c r="O542" i="12"/>
  <c r="I546" i="12"/>
  <c r="R549" i="12"/>
  <c r="K547" i="12"/>
  <c r="M544" i="12"/>
  <c r="S541" i="12"/>
  <c r="R540" i="12"/>
  <c r="U557" i="12"/>
  <c r="Q553" i="12"/>
  <c r="U549" i="12"/>
  <c r="S545" i="12"/>
  <c r="Q541" i="12"/>
  <c r="U551" i="12"/>
  <c r="R548" i="12"/>
  <c r="I547" i="12"/>
  <c r="Q544" i="12"/>
  <c r="M543" i="12"/>
  <c r="V540" i="12"/>
  <c r="U556" i="12"/>
  <c r="Q552" i="12"/>
  <c r="U548" i="12"/>
  <c r="S544" i="12"/>
  <c r="Q540" i="12"/>
  <c r="O548" i="12"/>
  <c r="O541" i="12"/>
  <c r="R553" i="12"/>
  <c r="P548" i="12"/>
  <c r="U545" i="12"/>
  <c r="J544" i="12"/>
  <c r="F543" i="12"/>
  <c r="F541" i="12"/>
  <c r="V559" i="12"/>
  <c r="P551" i="12"/>
  <c r="V551" i="12"/>
  <c r="V547" i="12"/>
  <c r="T543" i="12"/>
  <c r="Q551" i="12"/>
  <c r="I544" i="12"/>
  <c r="V557" i="12"/>
  <c r="R541" i="12"/>
  <c r="U544" i="12"/>
  <c r="M542" i="12"/>
  <c r="D542" i="12"/>
  <c r="E542" i="12"/>
  <c r="F542" i="12"/>
  <c r="V542" i="12"/>
  <c r="H540" i="12"/>
  <c r="S540" i="12"/>
  <c r="T548" i="12"/>
  <c r="V558" i="12"/>
  <c r="Q554" i="12"/>
  <c r="P554" i="12"/>
  <c r="L547" i="12"/>
  <c r="S550" i="12"/>
  <c r="Q550" i="12"/>
  <c r="T550" i="12"/>
  <c r="K546" i="12"/>
  <c r="R546" i="12"/>
  <c r="S546" i="12"/>
  <c r="T546" i="12"/>
  <c r="V553" i="12"/>
  <c r="M545" i="12"/>
  <c r="N543" i="12"/>
  <c r="O553" i="12"/>
  <c r="I541" i="12"/>
  <c r="F544" i="12"/>
  <c r="R550" i="12"/>
  <c r="L549" i="12"/>
  <c r="R545" i="12"/>
  <c r="S543" i="12"/>
  <c r="N541" i="12"/>
  <c r="G540" i="12"/>
  <c r="S557" i="12"/>
  <c r="U553" i="12"/>
  <c r="G545" i="12"/>
  <c r="E541" i="12"/>
  <c r="U541" i="12"/>
  <c r="M551" i="12"/>
  <c r="L548" i="12"/>
  <c r="Q545" i="12"/>
  <c r="L544" i="12"/>
  <c r="G543" i="12"/>
  <c r="P540" i="12"/>
  <c r="S556" i="12"/>
  <c r="U552" i="12"/>
  <c r="G544" i="12"/>
  <c r="E540" i="12"/>
  <c r="U540" i="12"/>
  <c r="Q547" i="12"/>
  <c r="V560" i="12"/>
  <c r="S551" i="12"/>
  <c r="K548" i="12"/>
  <c r="P545" i="12"/>
  <c r="V543" i="12"/>
  <c r="V541" i="12"/>
  <c r="O540" i="12"/>
  <c r="R555" i="12"/>
  <c r="T551" i="12"/>
  <c r="J547" i="12"/>
  <c r="H543" i="12"/>
  <c r="Q555" i="12"/>
  <c r="N549" i="12"/>
  <c r="E543" i="12"/>
  <c r="T553" i="12"/>
  <c r="N540" i="12"/>
  <c r="T540" i="12"/>
  <c r="S542" i="12"/>
  <c r="I542" i="12"/>
  <c r="K542" i="12"/>
  <c r="J542" i="12"/>
  <c r="V552" i="12"/>
  <c r="N552" i="12"/>
  <c r="C540" i="12"/>
  <c r="T544" i="12"/>
  <c r="T558" i="12"/>
  <c r="S554" i="12"/>
  <c r="T554" i="12"/>
  <c r="O550" i="12"/>
  <c r="P550" i="12"/>
  <c r="N550" i="12"/>
  <c r="J546" i="12"/>
  <c r="Q546" i="12"/>
  <c r="H544" i="12"/>
  <c r="H546" i="12"/>
  <c r="G540" i="13"/>
  <c r="U547" i="13"/>
  <c r="V548" i="13"/>
  <c r="R550" i="13"/>
  <c r="T554" i="13"/>
  <c r="K546" i="13"/>
  <c r="I542" i="13"/>
  <c r="N552" i="13"/>
  <c r="J544" i="13"/>
  <c r="L547" i="13"/>
  <c r="O541" i="13"/>
  <c r="O553" i="13"/>
  <c r="R549" i="13"/>
  <c r="P545" i="13"/>
  <c r="J541" i="13"/>
  <c r="U548" i="13"/>
  <c r="R542" i="13"/>
  <c r="U557" i="13"/>
  <c r="O549" i="13"/>
  <c r="U544" i="13"/>
  <c r="K541" i="13"/>
  <c r="T551" i="13"/>
  <c r="K547" i="13"/>
  <c r="I543" i="13"/>
  <c r="J548" i="13"/>
  <c r="T540" i="13"/>
  <c r="V554" i="13"/>
  <c r="S544" i="13"/>
  <c r="V558" i="13"/>
  <c r="U550" i="13"/>
  <c r="Q546" i="13"/>
  <c r="K542" i="13"/>
  <c r="P552" i="13"/>
  <c r="L544" i="13"/>
  <c r="J546" i="13"/>
  <c r="G541" i="13"/>
  <c r="S553" i="13"/>
  <c r="V549" i="13"/>
  <c r="T545" i="13"/>
  <c r="N541" i="13"/>
  <c r="M548" i="13"/>
  <c r="J542" i="13"/>
  <c r="P547" i="13"/>
  <c r="T557" i="13"/>
  <c r="M544" i="13"/>
  <c r="M551" i="13"/>
  <c r="M543" i="13"/>
  <c r="H540" i="13"/>
  <c r="L546" i="13"/>
  <c r="S554" i="13"/>
  <c r="O550" i="13"/>
  <c r="U546" i="13"/>
  <c r="O542" i="13"/>
  <c r="T552" i="13"/>
  <c r="K549" i="13"/>
  <c r="L542" i="13"/>
  <c r="R553" i="13"/>
  <c r="T549" i="13"/>
  <c r="H545" i="13"/>
  <c r="T541" i="13"/>
  <c r="N550" i="13"/>
  <c r="T555" i="13"/>
  <c r="R556" i="13"/>
  <c r="N546" i="13"/>
  <c r="Q555" i="13"/>
  <c r="M547" i="13"/>
  <c r="T556" i="13"/>
  <c r="B540" i="13"/>
  <c r="Y517" i="13"/>
  <c r="U552" i="13"/>
  <c r="M540" i="13"/>
  <c r="P544" i="13"/>
  <c r="V559" i="13"/>
  <c r="K548" i="13"/>
  <c r="U545" i="13"/>
  <c r="V543" i="13"/>
  <c r="O540" i="13"/>
  <c r="U555" i="13"/>
  <c r="O551" i="13"/>
  <c r="Q547" i="13"/>
  <c r="S547" i="13"/>
  <c r="S543" i="13"/>
  <c r="U556" i="13"/>
  <c r="P548" i="13"/>
  <c r="R548" i="13"/>
  <c r="F540" i="13"/>
  <c r="V540" i="13"/>
  <c r="P551" i="13"/>
  <c r="T543" i="13"/>
  <c r="F542" i="13"/>
  <c r="E540" i="13"/>
  <c r="M550" i="13"/>
  <c r="S550" i="13"/>
  <c r="I546" i="13"/>
  <c r="U542" i="13"/>
  <c r="S542" i="13"/>
  <c r="O552" i="13"/>
  <c r="V544" i="13"/>
  <c r="T544" i="13"/>
  <c r="O548" i="13"/>
  <c r="D542" i="13"/>
  <c r="K540" i="13"/>
  <c r="V553" i="13"/>
  <c r="N549" i="13"/>
  <c r="N545" i="13"/>
  <c r="L545" i="13"/>
  <c r="F541" i="13"/>
  <c r="V541" i="13"/>
  <c r="J547" i="13"/>
  <c r="Y517" i="14"/>
  <c r="R545" i="14" s="1"/>
  <c r="R555" i="15"/>
  <c r="K543" i="15"/>
  <c r="S544" i="15"/>
  <c r="I540" i="15"/>
  <c r="O546" i="15"/>
  <c r="L544" i="15"/>
  <c r="N541" i="15"/>
  <c r="Q553" i="15"/>
  <c r="R549" i="15"/>
  <c r="G545" i="15"/>
  <c r="D541" i="15"/>
  <c r="Q548" i="15"/>
  <c r="S548" i="15"/>
  <c r="U559" i="15"/>
  <c r="Q544" i="15"/>
  <c r="K541" i="15"/>
  <c r="S555" i="15"/>
  <c r="N551" i="15"/>
  <c r="N547" i="15"/>
  <c r="O543" i="15"/>
  <c r="R541" i="15"/>
  <c r="J544" i="15"/>
  <c r="P552" i="15"/>
  <c r="K542" i="15"/>
  <c r="C540" i="15"/>
  <c r="V554" i="15"/>
  <c r="P550" i="15"/>
  <c r="T546" i="15"/>
  <c r="Q542" i="15"/>
  <c r="U544" i="15"/>
  <c r="I541" i="15"/>
  <c r="V557" i="15"/>
  <c r="U553" i="15"/>
  <c r="K549" i="15"/>
  <c r="K545" i="15"/>
  <c r="H541" i="15"/>
  <c r="N552" i="15"/>
  <c r="V548" i="15"/>
  <c r="D540" i="15"/>
  <c r="S550" i="15"/>
  <c r="P551" i="15"/>
  <c r="L543" i="15"/>
  <c r="J541" i="15"/>
  <c r="P546" i="15"/>
  <c r="V555" i="15"/>
  <c r="I544" i="15"/>
  <c r="F541" i="15"/>
  <c r="U555" i="15"/>
  <c r="R551" i="15"/>
  <c r="R547" i="15"/>
  <c r="S543" i="15"/>
  <c r="Q540" i="15"/>
  <c r="N544" i="15"/>
  <c r="N550" i="15"/>
  <c r="V541" i="15"/>
  <c r="V558" i="15"/>
  <c r="O550" i="15"/>
  <c r="T550" i="15"/>
  <c r="I546" i="15"/>
  <c r="U542" i="15"/>
  <c r="T549" i="15"/>
  <c r="H542" i="15"/>
  <c r="B540" i="15"/>
  <c r="Y517" i="15"/>
  <c r="S557" i="15"/>
  <c r="P549" i="15"/>
  <c r="V549" i="15"/>
  <c r="O549" i="15"/>
  <c r="O545" i="15"/>
  <c r="P545" i="15"/>
  <c r="L541" i="15"/>
  <c r="S552" i="15"/>
  <c r="U552" i="15"/>
  <c r="M548" i="15"/>
  <c r="H540" i="15"/>
  <c r="M545" i="15"/>
  <c r="O540" i="15"/>
  <c r="K547" i="15"/>
  <c r="T544" i="15"/>
  <c r="F544" i="15"/>
  <c r="S554" i="15"/>
  <c r="L550" i="15"/>
  <c r="Q546" i="15"/>
  <c r="K540" i="15"/>
  <c r="N543" i="15"/>
  <c r="M540" i="15"/>
  <c r="T552" i="15"/>
  <c r="V552" i="15"/>
  <c r="N546" i="15"/>
  <c r="D542" i="15"/>
  <c r="U540" i="15"/>
  <c r="V559" i="15"/>
  <c r="M551" i="15"/>
  <c r="V551" i="15"/>
  <c r="U547" i="15"/>
  <c r="G543" i="15"/>
  <c r="H543" i="15"/>
  <c r="F540" i="15"/>
  <c r="R544" i="15"/>
  <c r="O544" i="15"/>
  <c r="P548" i="15"/>
  <c r="O541" i="15"/>
  <c r="N540" i="15"/>
  <c r="T558" i="15"/>
  <c r="U550" i="15"/>
  <c r="R550" i="15"/>
  <c r="K546" i="15"/>
  <c r="M546" i="15"/>
  <c r="I542" i="15"/>
  <c r="F542" i="15"/>
  <c r="V540" i="15"/>
  <c r="K548" i="15"/>
  <c r="V543" i="15"/>
  <c r="R540" i="15"/>
  <c r="T557" i="15"/>
  <c r="O553" i="15"/>
  <c r="U549" i="15"/>
  <c r="M549" i="15"/>
  <c r="S549" i="15"/>
  <c r="S545" i="15"/>
  <c r="T545" i="15"/>
  <c r="P541" i="15"/>
  <c r="O552" i="15"/>
  <c r="L548" i="15"/>
  <c r="R548" i="15"/>
  <c r="L540" i="15"/>
  <c r="Y517" i="16"/>
  <c r="R554" i="16" s="1"/>
  <c r="Q552" i="17"/>
  <c r="G541" i="17"/>
  <c r="V549" i="17"/>
  <c r="V557" i="17"/>
  <c r="U544" i="17"/>
  <c r="R552" i="17"/>
  <c r="F544" i="17"/>
  <c r="K549" i="17"/>
  <c r="S545" i="17"/>
  <c r="R555" i="17"/>
  <c r="U547" i="17"/>
  <c r="R553" i="17"/>
  <c r="L549" i="17"/>
  <c r="E541" i="17"/>
  <c r="L550" i="17"/>
  <c r="Q550" i="17"/>
  <c r="J540" i="17"/>
  <c r="P551" i="17"/>
  <c r="R546" i="17"/>
  <c r="T557" i="17"/>
  <c r="M544" i="17"/>
  <c r="R556" i="17"/>
  <c r="L544" i="17"/>
  <c r="Y517" i="17"/>
  <c r="R540" i="17"/>
  <c r="O549" i="17"/>
  <c r="N541" i="17"/>
  <c r="K545" i="17"/>
  <c r="G543" i="17"/>
  <c r="U555" i="17"/>
  <c r="M551" i="17"/>
  <c r="E543" i="17"/>
  <c r="U543" i="17"/>
  <c r="Q553" i="17"/>
  <c r="P545" i="17"/>
  <c r="O548" i="17"/>
  <c r="I545" i="17"/>
  <c r="T540" i="17"/>
  <c r="V558" i="17"/>
  <c r="P550" i="17"/>
  <c r="Q546" i="17"/>
  <c r="P547" i="17"/>
  <c r="J542" i="17"/>
  <c r="R544" i="17"/>
  <c r="V541" i="17"/>
  <c r="O547" i="17"/>
  <c r="Q547" i="17"/>
  <c r="I544" i="17"/>
  <c r="I540" i="17"/>
  <c r="U557" i="17"/>
  <c r="Q551" i="17"/>
  <c r="V543" i="17"/>
  <c r="P542" i="17"/>
  <c r="U556" i="17"/>
  <c r="T552" i="17"/>
  <c r="P544" i="17"/>
  <c r="N544" i="17"/>
  <c r="T549" i="17"/>
  <c r="C540" i="17"/>
  <c r="R541" i="17"/>
  <c r="O551" i="17"/>
  <c r="T542" i="17"/>
  <c r="L541" i="17"/>
  <c r="S551" i="17"/>
  <c r="K547" i="17"/>
  <c r="O543" i="17"/>
  <c r="G544" i="17"/>
  <c r="U553" i="17"/>
  <c r="T545" i="17"/>
  <c r="L547" i="17"/>
  <c r="Q544" i="17"/>
  <c r="O540" i="17"/>
  <c r="T558" i="17"/>
  <c r="T550" i="17"/>
  <c r="U546" i="17"/>
  <c r="Y517" i="18"/>
  <c r="B540" i="18" s="1"/>
  <c r="J541" i="18"/>
  <c r="L547" i="18"/>
  <c r="V550" i="18"/>
  <c r="C540" i="18"/>
  <c r="R553" i="18"/>
  <c r="P552" i="18"/>
  <c r="O544" i="18"/>
  <c r="F540" i="18"/>
  <c r="K541" i="18"/>
  <c r="R555" i="18"/>
  <c r="K547" i="18"/>
  <c r="J543" i="18"/>
  <c r="L548" i="18"/>
  <c r="V554" i="18"/>
  <c r="U546" i="18"/>
  <c r="L542" i="18"/>
  <c r="V549" i="18"/>
  <c r="N544" i="18"/>
  <c r="K544" i="18"/>
  <c r="V559" i="18"/>
  <c r="F544" i="18"/>
  <c r="R546" i="18"/>
  <c r="T545" i="18"/>
  <c r="H540" i="18"/>
  <c r="R548" i="18"/>
  <c r="U544" i="18"/>
  <c r="U541" i="18"/>
  <c r="J545" i="18"/>
  <c r="N551" i="18"/>
  <c r="T543" i="18"/>
  <c r="V545" i="18"/>
  <c r="N550" i="18"/>
  <c r="J546" i="18"/>
  <c r="P542" i="18"/>
  <c r="K549" i="18"/>
  <c r="T548" i="18"/>
  <c r="M544" i="18"/>
  <c r="V551" i="18"/>
  <c r="P553" i="18"/>
  <c r="O552" i="18"/>
  <c r="G544" i="18"/>
  <c r="U540" i="18"/>
  <c r="V541" i="18"/>
  <c r="U559" i="18"/>
  <c r="R547" i="18"/>
  <c r="U543" i="18"/>
  <c r="V544" i="18"/>
  <c r="R550" i="18"/>
  <c r="N546" i="18"/>
  <c r="T542" i="18"/>
  <c r="N549" i="18"/>
  <c r="Q545" i="18"/>
  <c r="H544" i="22"/>
  <c r="K544" i="22"/>
  <c r="L542" i="22"/>
  <c r="R556" i="22"/>
  <c r="H545" i="22"/>
  <c r="N540" i="22"/>
  <c r="O545" i="22"/>
  <c r="G545" i="22"/>
  <c r="M541" i="22"/>
  <c r="U548" i="22"/>
  <c r="P554" i="22"/>
  <c r="N545" i="22"/>
  <c r="T541" i="22"/>
  <c r="N551" i="22"/>
  <c r="N550" i="22"/>
  <c r="O548" i="22"/>
  <c r="P540" i="22"/>
  <c r="R549" i="22"/>
  <c r="Y517" i="22"/>
  <c r="S549" i="22"/>
  <c r="Q548" i="22"/>
  <c r="U554" i="22"/>
  <c r="P544" i="22"/>
  <c r="J540" i="22"/>
  <c r="S545" i="22"/>
  <c r="S544" i="22"/>
  <c r="I541" i="22"/>
  <c r="K548" i="22"/>
  <c r="S555" i="22"/>
  <c r="J544" i="22"/>
  <c r="T540" i="22"/>
  <c r="R547" i="22"/>
  <c r="T546" i="22"/>
  <c r="Y517" i="20"/>
  <c r="R543" i="2" l="1"/>
  <c r="V546" i="2"/>
  <c r="S541" i="2"/>
  <c r="P554" i="2"/>
  <c r="P546" i="2"/>
  <c r="T548" i="2"/>
  <c r="R542" i="2"/>
  <c r="D542" i="2"/>
  <c r="V553" i="2"/>
  <c r="K545" i="2"/>
  <c r="V545" i="2"/>
  <c r="T542" i="2"/>
  <c r="O553" i="2"/>
  <c r="G545" i="2"/>
  <c r="U549" i="2"/>
  <c r="S549" i="2"/>
  <c r="V542" i="2"/>
  <c r="T558" i="2"/>
  <c r="O549" i="2"/>
  <c r="V552" i="2"/>
  <c r="P548" i="2"/>
  <c r="T549" i="2"/>
  <c r="S545" i="2"/>
  <c r="K540" i="2"/>
  <c r="S557" i="2"/>
  <c r="L541" i="2"/>
  <c r="H541" i="2"/>
  <c r="R550" i="2"/>
  <c r="K544" i="2"/>
  <c r="V544" i="2"/>
  <c r="O541" i="2"/>
  <c r="O546" i="2"/>
  <c r="V560" i="2"/>
  <c r="L542" i="2"/>
  <c r="N550" i="2"/>
  <c r="V554" i="2"/>
  <c r="C541" i="2"/>
  <c r="R546" i="2"/>
  <c r="K541" i="2"/>
  <c r="S540" i="2"/>
  <c r="G541" i="2"/>
  <c r="P540" i="2"/>
  <c r="O545" i="2"/>
  <c r="R553" i="2"/>
  <c r="S553" i="2"/>
  <c r="S544" i="2"/>
  <c r="K549" i="2"/>
  <c r="P550" i="2"/>
  <c r="S548" i="2"/>
  <c r="F544" i="2"/>
  <c r="U546" i="2"/>
  <c r="T554" i="2"/>
  <c r="Q544" i="2"/>
  <c r="V555" i="2"/>
  <c r="S555" i="2"/>
  <c r="M549" i="2"/>
  <c r="N542" i="2"/>
  <c r="H543" i="2"/>
  <c r="J540" i="2"/>
  <c r="T552" i="2"/>
  <c r="K548" i="2"/>
  <c r="M546" i="2"/>
  <c r="T557" i="2"/>
  <c r="U545" i="2"/>
  <c r="N549" i="2"/>
  <c r="R555" i="2"/>
  <c r="J543" i="2"/>
  <c r="K543" i="2"/>
  <c r="U559" i="2"/>
  <c r="V540" i="2"/>
  <c r="J548" i="2"/>
  <c r="Q545" i="2"/>
  <c r="U551" i="2"/>
  <c r="F542" i="2"/>
  <c r="M540" i="2"/>
  <c r="V551" i="2"/>
  <c r="I545" i="2"/>
  <c r="R548" i="2"/>
  <c r="M541" i="2"/>
  <c r="O542" i="2"/>
  <c r="V550" i="2"/>
  <c r="U541" i="2"/>
  <c r="P549" i="2"/>
  <c r="P545" i="2"/>
  <c r="G542" i="2"/>
  <c r="L550" i="2"/>
  <c r="Q542" i="2"/>
  <c r="T550" i="2"/>
  <c r="R549" i="2"/>
  <c r="T555" i="2"/>
  <c r="H540" i="2"/>
  <c r="O551" i="2"/>
  <c r="Q541" i="2"/>
  <c r="B540" i="2"/>
  <c r="R552" i="2"/>
  <c r="J546" i="2"/>
  <c r="S546" i="2"/>
  <c r="I540" i="2"/>
  <c r="T546" i="2"/>
  <c r="L545" i="2"/>
  <c r="Q549" i="2"/>
  <c r="V541" i="2"/>
  <c r="R547" i="2"/>
  <c r="U557" i="2"/>
  <c r="P544" i="2"/>
  <c r="N552" i="2"/>
  <c r="T551" i="2"/>
  <c r="H546" i="2"/>
  <c r="T540" i="2"/>
  <c r="T547" i="2"/>
  <c r="S547" i="2"/>
  <c r="E540" i="2"/>
  <c r="T545" i="2"/>
  <c r="L548" i="2"/>
  <c r="V543" i="2"/>
  <c r="F540" i="2"/>
  <c r="P552" i="2"/>
  <c r="Q548" i="2"/>
  <c r="M545" i="2"/>
  <c r="Q547" i="2"/>
  <c r="H542" i="2"/>
  <c r="M543" i="2"/>
  <c r="N540" i="2"/>
  <c r="M548" i="2"/>
  <c r="U544" i="2"/>
  <c r="P542" i="2"/>
  <c r="U554" i="2"/>
  <c r="L543" i="2"/>
  <c r="O552" i="2"/>
  <c r="U556" i="2"/>
  <c r="E542" i="2"/>
  <c r="S554" i="2"/>
  <c r="J544" i="2"/>
  <c r="R554" i="2"/>
  <c r="O547" i="2"/>
  <c r="Q540" i="2"/>
  <c r="T541" i="2"/>
  <c r="Q543" i="2"/>
  <c r="Q552" i="2"/>
  <c r="H544" i="2"/>
  <c r="R556" i="2"/>
  <c r="S542" i="2"/>
  <c r="O550" i="2"/>
  <c r="P541" i="2"/>
  <c r="U548" i="2"/>
  <c r="P553" i="2"/>
  <c r="S542" i="4"/>
  <c r="Q546" i="4"/>
  <c r="I544" i="4"/>
  <c r="Q543" i="4"/>
  <c r="K547" i="4"/>
  <c r="O551" i="4"/>
  <c r="N541" i="4"/>
  <c r="L545" i="4"/>
  <c r="S549" i="4"/>
  <c r="T544" i="4"/>
  <c r="N548" i="4"/>
  <c r="V556" i="4"/>
  <c r="N550" i="4"/>
  <c r="L546" i="4"/>
  <c r="T551" i="4"/>
  <c r="N540" i="4"/>
  <c r="Q552" i="4"/>
  <c r="P549" i="4"/>
  <c r="M542" i="4"/>
  <c r="S540" i="4"/>
  <c r="N543" i="4"/>
  <c r="N547" i="4"/>
  <c r="Q555" i="4"/>
  <c r="G541" i="4"/>
  <c r="O545" i="4"/>
  <c r="G540" i="4"/>
  <c r="K544" i="4"/>
  <c r="T552" i="4"/>
  <c r="S544" i="4"/>
  <c r="U550" i="4"/>
  <c r="U558" i="4"/>
  <c r="R547" i="4"/>
  <c r="K545" i="4"/>
  <c r="Q549" i="4"/>
  <c r="I542" i="4"/>
  <c r="K546" i="4"/>
  <c r="U553" i="4"/>
  <c r="S547" i="4"/>
  <c r="P551" i="4"/>
  <c r="V541" i="4"/>
  <c r="T545" i="4"/>
  <c r="I545" i="4"/>
  <c r="U540" i="4"/>
  <c r="F544" i="4"/>
  <c r="P552" i="4"/>
  <c r="J546" i="4"/>
  <c r="S554" i="4"/>
  <c r="G542" i="4"/>
  <c r="O553" i="4"/>
  <c r="V559" i="4"/>
  <c r="P540" i="4"/>
  <c r="S556" i="4"/>
  <c r="R549" i="4"/>
  <c r="U542" i="4"/>
  <c r="N546" i="4"/>
  <c r="O552" i="4"/>
  <c r="S543" i="4"/>
  <c r="T547" i="4"/>
  <c r="V555" i="4"/>
  <c r="M541" i="4"/>
  <c r="G545" i="4"/>
  <c r="J540" i="4"/>
  <c r="R544" i="4"/>
  <c r="Q548" i="4"/>
  <c r="O543" i="4"/>
  <c r="P550" i="4"/>
  <c r="P553" i="4"/>
  <c r="L547" i="4"/>
  <c r="D540" i="4"/>
  <c r="Q547" i="4"/>
  <c r="O542" i="4"/>
  <c r="M546" i="4"/>
  <c r="N545" i="4"/>
  <c r="G543" i="4"/>
  <c r="U551" i="4"/>
  <c r="F542" i="4"/>
  <c r="E541" i="4"/>
  <c r="O541" i="4"/>
  <c r="O540" i="4"/>
  <c r="J544" i="4"/>
  <c r="R552" i="4"/>
  <c r="N551" i="4"/>
  <c r="V550" i="4"/>
  <c r="O548" i="4"/>
  <c r="R555" i="4"/>
  <c r="Q540" i="4"/>
  <c r="K549" i="4"/>
  <c r="H542" i="4"/>
  <c r="T541" i="4"/>
  <c r="I543" i="4"/>
  <c r="P547" i="4"/>
  <c r="T555" i="4"/>
  <c r="F541" i="4"/>
  <c r="R545" i="4"/>
  <c r="R540" i="4"/>
  <c r="I540" i="4"/>
  <c r="V548" i="4"/>
  <c r="V552" i="4"/>
  <c r="R553" i="4"/>
  <c r="T554" i="4"/>
  <c r="D542" i="4"/>
  <c r="E543" i="4"/>
  <c r="S541" i="4"/>
  <c r="U544" i="4"/>
  <c r="S545" i="4"/>
  <c r="N544" i="4"/>
  <c r="T543" i="4"/>
  <c r="V558" i="4"/>
  <c r="V557" i="4"/>
  <c r="L542" i="4"/>
  <c r="S557" i="4"/>
  <c r="D541" i="4"/>
  <c r="T548" i="4"/>
  <c r="V554" i="4"/>
  <c r="M540" i="4"/>
  <c r="T557" i="4"/>
  <c r="Q542" i="4"/>
  <c r="T558" i="4"/>
  <c r="R550" i="4"/>
  <c r="M550" i="4"/>
  <c r="U552" i="4"/>
  <c r="V560" i="4"/>
  <c r="V547" i="4"/>
  <c r="S551" i="4"/>
  <c r="H540" i="4"/>
  <c r="P554" i="4"/>
  <c r="L544" i="4"/>
  <c r="S548" i="4"/>
  <c r="T556" i="4"/>
  <c r="U554" i="4"/>
  <c r="L549" i="4"/>
  <c r="S546" i="4"/>
  <c r="O547" i="4"/>
  <c r="P545" i="4"/>
  <c r="P548" i="4"/>
  <c r="L550" i="4"/>
  <c r="Q542" i="5"/>
  <c r="U550" i="5"/>
  <c r="T542" i="5"/>
  <c r="L541" i="5"/>
  <c r="P543" i="5"/>
  <c r="Q551" i="5"/>
  <c r="G542" i="5"/>
  <c r="G545" i="5"/>
  <c r="L540" i="5"/>
  <c r="Q548" i="5"/>
  <c r="G540" i="5"/>
  <c r="P547" i="5"/>
  <c r="M548" i="5"/>
  <c r="O540" i="5"/>
  <c r="K548" i="5"/>
  <c r="N541" i="5"/>
  <c r="O546" i="5"/>
  <c r="U558" i="5"/>
  <c r="S548" i="5"/>
  <c r="N549" i="5"/>
  <c r="L543" i="5"/>
  <c r="M551" i="5"/>
  <c r="O542" i="5"/>
  <c r="V545" i="5"/>
  <c r="E540" i="5"/>
  <c r="V542" i="5"/>
  <c r="K546" i="5"/>
  <c r="C540" i="5"/>
  <c r="L550" i="5"/>
  <c r="U549" i="5"/>
  <c r="H543" i="5"/>
  <c r="T551" i="5"/>
  <c r="E543" i="5"/>
  <c r="R545" i="5"/>
  <c r="Q540" i="5"/>
  <c r="J544" i="5"/>
  <c r="R552" i="5"/>
  <c r="M544" i="5"/>
  <c r="T557" i="5"/>
  <c r="H546" i="5"/>
  <c r="S554" i="5"/>
  <c r="R546" i="5"/>
  <c r="V549" i="5"/>
  <c r="S547" i="5"/>
  <c r="U547" i="5"/>
  <c r="R541" i="5"/>
  <c r="K545" i="5"/>
  <c r="M540" i="5"/>
  <c r="F544" i="5"/>
  <c r="N552" i="5"/>
  <c r="U544" i="5"/>
  <c r="T546" i="5"/>
  <c r="Q554" i="5"/>
  <c r="I545" i="5"/>
  <c r="R549" i="5"/>
  <c r="O543" i="5"/>
  <c r="S551" i="5"/>
  <c r="U543" i="5"/>
  <c r="J545" i="5"/>
  <c r="O544" i="5"/>
  <c r="L548" i="5"/>
  <c r="S541" i="5"/>
  <c r="Q552" i="5"/>
  <c r="T552" i="5"/>
  <c r="H542" i="5"/>
  <c r="R554" i="5"/>
  <c r="J542" i="5"/>
  <c r="V550" i="5"/>
  <c r="G541" i="5"/>
  <c r="U541" i="5"/>
  <c r="T549" i="5"/>
  <c r="K543" i="5"/>
  <c r="O551" i="5"/>
  <c r="L544" i="5"/>
  <c r="T553" i="5"/>
  <c r="H540" i="5"/>
  <c r="F542" i="5"/>
  <c r="R550" i="5"/>
  <c r="D542" i="5"/>
  <c r="Q541" i="5"/>
  <c r="P549" i="5"/>
  <c r="G543" i="5"/>
  <c r="S555" i="5"/>
  <c r="L545" i="5"/>
  <c r="P553" i="5"/>
  <c r="T540" i="5"/>
  <c r="N548" i="5"/>
  <c r="U556" i="5"/>
  <c r="N546" i="5"/>
  <c r="R542" i="5"/>
  <c r="S550" i="5"/>
  <c r="K540" i="5"/>
  <c r="Q553" i="5"/>
  <c r="Q549" i="5"/>
  <c r="T543" i="5"/>
  <c r="U551" i="5"/>
  <c r="M543" i="5"/>
  <c r="N545" i="5"/>
  <c r="P540" i="5"/>
  <c r="U548" i="5"/>
  <c r="T556" i="5"/>
  <c r="R543" i="5"/>
  <c r="T544" i="5"/>
  <c r="O541" i="5"/>
  <c r="R540" i="5"/>
  <c r="N551" i="5"/>
  <c r="V560" i="5"/>
  <c r="B540" i="5"/>
  <c r="H544" i="5"/>
  <c r="I543" i="5"/>
  <c r="V554" i="5"/>
  <c r="T547" i="5"/>
  <c r="J548" i="5"/>
  <c r="T545" i="5"/>
  <c r="T558" i="5"/>
  <c r="I546" i="5"/>
  <c r="P544" i="5"/>
  <c r="R551" i="5"/>
  <c r="S556" i="5"/>
  <c r="K542" i="5"/>
  <c r="Q543" i="5"/>
  <c r="U552" i="5"/>
  <c r="V540" i="5"/>
  <c r="T555" i="5"/>
  <c r="U553" i="5"/>
  <c r="Q546" i="5"/>
  <c r="V559" i="5"/>
  <c r="J540" i="5"/>
  <c r="S546" i="5"/>
  <c r="V558" i="5"/>
  <c r="L547" i="5"/>
  <c r="M549" i="5"/>
  <c r="R547" i="5"/>
  <c r="R555" i="5"/>
  <c r="U546" i="5"/>
  <c r="O553" i="5"/>
  <c r="R544" i="5"/>
  <c r="O552" i="5"/>
  <c r="N543" i="5"/>
  <c r="N544" i="5"/>
  <c r="V552" i="5"/>
  <c r="V543" i="5"/>
  <c r="T550" i="5"/>
  <c r="M542" i="5"/>
  <c r="Q550" i="5"/>
  <c r="J543" i="5"/>
  <c r="E541" i="5"/>
  <c r="F541" i="5"/>
  <c r="N547" i="5"/>
  <c r="U555" i="5"/>
  <c r="O547" i="5"/>
  <c r="V553" i="5"/>
  <c r="K544" i="5"/>
  <c r="I542" i="5"/>
  <c r="M550" i="5"/>
  <c r="I544" i="5"/>
  <c r="T541" i="5"/>
  <c r="V541" i="5"/>
  <c r="J547" i="5"/>
  <c r="Q555" i="5"/>
  <c r="K549" i="5"/>
  <c r="R553" i="5"/>
  <c r="D540" i="5"/>
  <c r="T548" i="5"/>
  <c r="C541" i="5"/>
  <c r="O549" i="5"/>
  <c r="U542" i="5"/>
  <c r="N550" i="5"/>
  <c r="L542" i="5"/>
  <c r="M541" i="5"/>
  <c r="L549" i="5"/>
  <c r="S543" i="5"/>
  <c r="P551" i="5"/>
  <c r="M546" i="5"/>
  <c r="S553" i="5"/>
  <c r="S544" i="5"/>
  <c r="P548" i="5"/>
  <c r="K541" i="5"/>
  <c r="U559" i="5"/>
  <c r="Q542" i="6"/>
  <c r="I546" i="6"/>
  <c r="U558" i="6"/>
  <c r="J548" i="6"/>
  <c r="G545" i="6"/>
  <c r="T541" i="6"/>
  <c r="J545" i="6"/>
  <c r="Q549" i="6"/>
  <c r="V544" i="6"/>
  <c r="V548" i="6"/>
  <c r="V547" i="6"/>
  <c r="G543" i="6"/>
  <c r="U551" i="6"/>
  <c r="U556" i="6"/>
  <c r="S557" i="6"/>
  <c r="K546" i="6"/>
  <c r="P554" i="6"/>
  <c r="T545" i="6"/>
  <c r="M549" i="6"/>
  <c r="V541" i="6"/>
  <c r="Q553" i="6"/>
  <c r="O540" i="6"/>
  <c r="L548" i="6"/>
  <c r="R556" i="6"/>
  <c r="O548" i="6"/>
  <c r="S551" i="6"/>
  <c r="V553" i="6"/>
  <c r="V552" i="6"/>
  <c r="I542" i="6"/>
  <c r="Q546" i="6"/>
  <c r="T543" i="6"/>
  <c r="S550" i="6"/>
  <c r="O541" i="6"/>
  <c r="N541" i="6"/>
  <c r="K545" i="6"/>
  <c r="G540" i="6"/>
  <c r="K544" i="6"/>
  <c r="T556" i="6"/>
  <c r="N549" i="6"/>
  <c r="L543" i="6"/>
  <c r="E542" i="6"/>
  <c r="L546" i="6"/>
  <c r="V558" i="6"/>
  <c r="U557" i="6"/>
  <c r="V549" i="6"/>
  <c r="N545" i="6"/>
  <c r="E540" i="6"/>
  <c r="M546" i="6"/>
  <c r="M548" i="6"/>
  <c r="M543" i="6"/>
  <c r="S549" i="6"/>
  <c r="P550" i="6"/>
  <c r="I543" i="6"/>
  <c r="D542" i="6"/>
  <c r="U559" i="6"/>
  <c r="V555" i="6"/>
  <c r="T547" i="6"/>
  <c r="L542" i="6"/>
  <c r="U552" i="6"/>
  <c r="L544" i="6"/>
  <c r="O547" i="6"/>
  <c r="E543" i="6"/>
  <c r="N540" i="6"/>
  <c r="V556" i="6"/>
  <c r="H546" i="6"/>
  <c r="T551" i="6"/>
  <c r="P552" i="6"/>
  <c r="L545" i="6"/>
  <c r="U546" i="6"/>
  <c r="S540" i="6"/>
  <c r="R546" i="6"/>
  <c r="U541" i="6"/>
  <c r="P543" i="6"/>
  <c r="R542" i="6"/>
  <c r="U543" i="6"/>
  <c r="R548" i="6"/>
  <c r="Q554" i="6"/>
  <c r="V554" i="6"/>
  <c r="H543" i="6"/>
  <c r="T554" i="6"/>
  <c r="M551" i="6"/>
  <c r="Q544" i="6"/>
  <c r="J547" i="6"/>
  <c r="Q551" i="6"/>
  <c r="R543" i="6"/>
  <c r="N551" i="6"/>
  <c r="T558" i="6"/>
  <c r="V559" i="6"/>
  <c r="K542" i="6"/>
  <c r="M550" i="6"/>
  <c r="G541" i="6"/>
  <c r="S555" i="6"/>
  <c r="I540" i="6"/>
  <c r="Q541" i="6"/>
  <c r="T553" i="6"/>
  <c r="J540" i="6"/>
  <c r="S548" i="6"/>
  <c r="V560" i="6"/>
  <c r="O543" i="6"/>
  <c r="S547" i="6"/>
  <c r="F542" i="6"/>
  <c r="R550" i="6"/>
  <c r="R541" i="6"/>
  <c r="L549" i="6"/>
  <c r="H541" i="6"/>
  <c r="H545" i="6"/>
  <c r="T548" i="6"/>
  <c r="M547" i="6"/>
  <c r="S542" i="6"/>
  <c r="L550" i="6"/>
  <c r="J542" i="6"/>
  <c r="R549" i="6"/>
  <c r="G544" i="6"/>
  <c r="C541" i="6"/>
  <c r="R553" i="6"/>
  <c r="R540" i="6"/>
  <c r="U544" i="6"/>
  <c r="N543" i="6"/>
  <c r="R547" i="6"/>
  <c r="Q555" i="6"/>
  <c r="J544" i="6"/>
  <c r="K543" i="6"/>
  <c r="P542" i="6"/>
  <c r="Q550" i="6"/>
  <c r="Q540" i="6"/>
  <c r="U553" i="6"/>
  <c r="P541" i="6"/>
  <c r="S545" i="6"/>
  <c r="L540" i="6"/>
  <c r="S544" i="6"/>
  <c r="N552" i="6"/>
  <c r="O542" i="6"/>
  <c r="S543" i="6"/>
  <c r="N547" i="6"/>
  <c r="B540" i="6"/>
  <c r="S556" i="6"/>
  <c r="H542" i="6"/>
  <c r="O550" i="6"/>
  <c r="J543" i="6"/>
  <c r="P549" i="6"/>
  <c r="K549" i="6"/>
  <c r="R545" i="6"/>
  <c r="G542" i="6"/>
  <c r="N544" i="6"/>
  <c r="K548" i="6"/>
  <c r="V540" i="6"/>
  <c r="Q547" i="6"/>
  <c r="T557" i="6"/>
  <c r="S546" i="6"/>
  <c r="S554" i="6"/>
  <c r="O544" i="6"/>
  <c r="U549" i="6"/>
  <c r="I541" i="6"/>
  <c r="O553" i="6"/>
  <c r="O552" i="6"/>
  <c r="P551" i="6"/>
  <c r="P545" i="8"/>
  <c r="K541" i="8"/>
  <c r="U544" i="8"/>
  <c r="O549" i="8"/>
  <c r="K547" i="8"/>
  <c r="P540" i="8"/>
  <c r="N544" i="8"/>
  <c r="P549" i="8"/>
  <c r="T556" i="8"/>
  <c r="K544" i="8"/>
  <c r="V550" i="8"/>
  <c r="V549" i="8"/>
  <c r="M545" i="8"/>
  <c r="H540" i="8"/>
  <c r="T548" i="8"/>
  <c r="J547" i="8"/>
  <c r="N549" i="8"/>
  <c r="O541" i="8"/>
  <c r="I545" i="8"/>
  <c r="S549" i="8"/>
  <c r="U555" i="8"/>
  <c r="M542" i="8"/>
  <c r="I547" i="8"/>
  <c r="U557" i="8"/>
  <c r="Q541" i="8"/>
  <c r="Q549" i="8"/>
  <c r="C541" i="8"/>
  <c r="S548" i="8"/>
  <c r="D541" i="8"/>
  <c r="M550" i="8"/>
  <c r="Q555" i="8"/>
  <c r="O553" i="8"/>
  <c r="I541" i="8"/>
  <c r="R556" i="8"/>
  <c r="P553" i="8"/>
  <c r="T555" i="8"/>
  <c r="G543" i="8"/>
  <c r="Q547" i="8"/>
  <c r="V557" i="8"/>
  <c r="K549" i="8"/>
  <c r="M548" i="8"/>
  <c r="G541" i="8"/>
  <c r="S545" i="8"/>
  <c r="Q546" i="8"/>
  <c r="F540" i="8"/>
  <c r="M546" i="8"/>
  <c r="U547" i="8"/>
  <c r="J540" i="8"/>
  <c r="T544" i="8"/>
  <c r="S552" i="8"/>
  <c r="H543" i="8"/>
  <c r="P546" i="8"/>
  <c r="R548" i="8"/>
  <c r="P554" i="8"/>
  <c r="R555" i="8"/>
  <c r="S546" i="8"/>
  <c r="P544" i="8"/>
  <c r="U549" i="8"/>
  <c r="S555" i="8"/>
  <c r="S544" i="8"/>
  <c r="H544" i="8"/>
  <c r="V548" i="8"/>
  <c r="T543" i="8"/>
  <c r="S550" i="8"/>
  <c r="U542" i="8"/>
  <c r="V540" i="8"/>
  <c r="U541" i="8"/>
  <c r="I543" i="8"/>
  <c r="R551" i="8"/>
  <c r="E543" i="8"/>
  <c r="U540" i="8"/>
  <c r="V556" i="8"/>
  <c r="P543" i="8"/>
  <c r="U546" i="8"/>
  <c r="U556" i="8"/>
  <c r="J548" i="8"/>
  <c r="M551" i="8"/>
  <c r="V558" i="8"/>
  <c r="T546" i="8"/>
  <c r="P551" i="8"/>
  <c r="U554" i="8"/>
  <c r="R540" i="8"/>
  <c r="I546" i="8"/>
  <c r="M543" i="8"/>
  <c r="V560" i="8"/>
  <c r="L543" i="8"/>
  <c r="S547" i="8"/>
  <c r="Q543" i="8"/>
  <c r="S543" i="8"/>
  <c r="N540" i="8"/>
  <c r="U548" i="8"/>
  <c r="U550" i="8"/>
  <c r="U559" i="8"/>
  <c r="H546" i="8"/>
  <c r="U551" i="8"/>
  <c r="L544" i="8"/>
  <c r="U543" i="8"/>
  <c r="Q551" i="8"/>
  <c r="B540" i="8"/>
  <c r="N548" i="8"/>
  <c r="L546" i="8"/>
  <c r="S554" i="8"/>
  <c r="H542" i="8"/>
  <c r="U545" i="8"/>
  <c r="T550" i="8"/>
  <c r="O550" i="8"/>
  <c r="L541" i="8"/>
  <c r="N545" i="8"/>
  <c r="O551" i="8"/>
  <c r="M540" i="8"/>
  <c r="O545" i="8"/>
  <c r="T553" i="8"/>
  <c r="G540" i="8"/>
  <c r="P547" i="8"/>
  <c r="T541" i="8"/>
  <c r="S553" i="8"/>
  <c r="V553" i="8"/>
  <c r="V554" i="8"/>
  <c r="L542" i="8"/>
  <c r="J546" i="8"/>
  <c r="N551" i="8"/>
  <c r="D540" i="8"/>
  <c r="O543" i="8"/>
  <c r="P548" i="8"/>
  <c r="N552" i="8"/>
  <c r="R542" i="8"/>
  <c r="N541" i="8"/>
  <c r="P542" i="8"/>
  <c r="P552" i="8"/>
  <c r="Q542" i="8"/>
  <c r="U552" i="8"/>
  <c r="U553" i="8"/>
  <c r="V552" i="8"/>
  <c r="J542" i="8"/>
  <c r="D542" i="8"/>
  <c r="Q548" i="8"/>
  <c r="L540" i="8"/>
  <c r="J544" i="8"/>
  <c r="L549" i="8"/>
  <c r="K540" i="8"/>
  <c r="T545" i="8"/>
  <c r="N550" i="8"/>
  <c r="R543" i="8"/>
  <c r="N547" i="8"/>
  <c r="N544" i="7"/>
  <c r="V550" i="7"/>
  <c r="J545" i="7"/>
  <c r="J540" i="7"/>
  <c r="V560" i="7"/>
  <c r="M546" i="7"/>
  <c r="P546" i="7"/>
  <c r="Q543" i="7"/>
  <c r="G543" i="7"/>
  <c r="U553" i="7"/>
  <c r="F544" i="7"/>
  <c r="S556" i="7"/>
  <c r="F543" i="7"/>
  <c r="U549" i="7"/>
  <c r="O544" i="7"/>
  <c r="S552" i="7"/>
  <c r="U548" i="7"/>
  <c r="V558" i="7"/>
  <c r="I540" i="7"/>
  <c r="Q540" i="7"/>
  <c r="H542" i="7"/>
  <c r="V555" i="7"/>
  <c r="M551" i="7"/>
  <c r="U550" i="7"/>
  <c r="P553" i="7"/>
  <c r="K548" i="7"/>
  <c r="K546" i="7"/>
  <c r="V551" i="7"/>
  <c r="J544" i="7"/>
  <c r="V553" i="7"/>
  <c r="R556" i="7"/>
  <c r="R540" i="7"/>
  <c r="D540" i="7"/>
  <c r="V557" i="7"/>
  <c r="M542" i="7"/>
  <c r="U558" i="7"/>
  <c r="L541" i="7"/>
  <c r="P549" i="7"/>
  <c r="P545" i="7"/>
  <c r="Q548" i="7"/>
  <c r="R544" i="7"/>
  <c r="S557" i="7"/>
  <c r="O549" i="7"/>
  <c r="S553" i="7"/>
  <c r="L542" i="7"/>
  <c r="O545" i="7"/>
  <c r="T556" i="7"/>
  <c r="C541" i="7"/>
  <c r="K541" i="7"/>
  <c r="D541" i="7"/>
  <c r="L550" i="7"/>
  <c r="Q542" i="7"/>
  <c r="S546" i="7"/>
  <c r="T554" i="7"/>
  <c r="H543" i="7"/>
  <c r="S555" i="7"/>
  <c r="M545" i="7"/>
  <c r="S545" i="7"/>
  <c r="M550" i="7"/>
  <c r="G541" i="7"/>
  <c r="Q550" i="7"/>
  <c r="M549" i="7"/>
  <c r="M548" i="7"/>
  <c r="I541" i="7"/>
  <c r="U547" i="7"/>
  <c r="T545" i="7"/>
  <c r="T541" i="7"/>
  <c r="O543" i="7"/>
  <c r="P547" i="7"/>
  <c r="U542" i="7"/>
  <c r="H546" i="7"/>
  <c r="T555" i="7"/>
  <c r="T546" i="7"/>
  <c r="S551" i="7"/>
  <c r="U559" i="7"/>
  <c r="K549" i="7"/>
  <c r="S549" i="7"/>
  <c r="T558" i="7"/>
  <c r="S541" i="7"/>
  <c r="E542" i="7"/>
  <c r="K545" i="7"/>
  <c r="Q553" i="7"/>
  <c r="T551" i="7"/>
  <c r="O541" i="7"/>
  <c r="O553" i="7"/>
  <c r="T543" i="7"/>
  <c r="U555" i="7"/>
  <c r="L540" i="7"/>
  <c r="G545" i="7"/>
  <c r="L549" i="7"/>
  <c r="T553" i="7"/>
  <c r="P542" i="7"/>
  <c r="O546" i="7"/>
  <c r="I545" i="7"/>
  <c r="M541" i="7"/>
  <c r="H541" i="7"/>
  <c r="S543" i="7"/>
  <c r="Q549" i="7"/>
  <c r="U557" i="7"/>
  <c r="Q547" i="7"/>
  <c r="P554" i="7"/>
  <c r="V559" i="7"/>
  <c r="L547" i="7"/>
  <c r="C540" i="7"/>
  <c r="U546" i="7"/>
  <c r="U545" i="7"/>
  <c r="G542" i="7"/>
  <c r="N542" i="7"/>
  <c r="P551" i="7"/>
  <c r="S544" i="7"/>
  <c r="J546" i="7"/>
  <c r="P541" i="7"/>
  <c r="N547" i="7"/>
  <c r="V544" i="7"/>
  <c r="U552" i="7"/>
  <c r="R548" i="7"/>
  <c r="U556" i="7"/>
  <c r="O540" i="7"/>
  <c r="N552" i="7"/>
  <c r="U541" i="7"/>
  <c r="Q555" i="7"/>
  <c r="Q551" i="7"/>
  <c r="T547" i="7"/>
  <c r="H545" i="7"/>
  <c r="G540" i="7"/>
  <c r="V542" i="7"/>
  <c r="E543" i="7"/>
  <c r="P544" i="7"/>
  <c r="R552" i="7"/>
  <c r="R551" i="7"/>
  <c r="V556" i="7"/>
  <c r="F540" i="7"/>
  <c r="V554" i="7"/>
  <c r="I546" i="7"/>
  <c r="V546" i="7"/>
  <c r="M543" i="7"/>
  <c r="L543" i="7"/>
  <c r="J541" i="7"/>
  <c r="Q552" i="7"/>
  <c r="S540" i="7"/>
  <c r="U551" i="7"/>
  <c r="L544" i="7"/>
  <c r="V552" i="7"/>
  <c r="P548" i="7"/>
  <c r="M544" i="7"/>
  <c r="B540" i="7"/>
  <c r="V547" i="7"/>
  <c r="S550" i="7"/>
  <c r="M547" i="7"/>
  <c r="I543" i="7"/>
  <c r="R543" i="7"/>
  <c r="R555" i="7"/>
  <c r="T552" i="7"/>
  <c r="N540" i="7"/>
  <c r="T549" i="7"/>
  <c r="T557" i="7"/>
  <c r="V541" i="9"/>
  <c r="H540" i="9"/>
  <c r="N545" i="9"/>
  <c r="U555" i="9"/>
  <c r="R545" i="9"/>
  <c r="S550" i="9"/>
  <c r="K543" i="9"/>
  <c r="N550" i="9"/>
  <c r="V550" i="9"/>
  <c r="E540" i="9"/>
  <c r="V544" i="9"/>
  <c r="R552" i="9"/>
  <c r="U543" i="9"/>
  <c r="R540" i="9"/>
  <c r="R541" i="9"/>
  <c r="M540" i="9"/>
  <c r="S545" i="9"/>
  <c r="U556" i="9"/>
  <c r="N546" i="9"/>
  <c r="O550" i="9"/>
  <c r="J545" i="9"/>
  <c r="N543" i="9"/>
  <c r="K540" i="9"/>
  <c r="Q545" i="9"/>
  <c r="C540" i="9"/>
  <c r="R546" i="9"/>
  <c r="R544" i="9"/>
  <c r="V557" i="9"/>
  <c r="N544" i="9"/>
  <c r="R553" i="9"/>
  <c r="G540" i="9"/>
  <c r="M546" i="9"/>
  <c r="R542" i="9"/>
  <c r="O551" i="9"/>
  <c r="V559" i="9"/>
  <c r="D542" i="9"/>
  <c r="T547" i="9"/>
  <c r="T557" i="9"/>
  <c r="J541" i="9"/>
  <c r="O543" i="9"/>
  <c r="N551" i="9"/>
  <c r="J548" i="9"/>
  <c r="I546" i="9"/>
  <c r="F543" i="9"/>
  <c r="T549" i="9"/>
  <c r="C541" i="9"/>
  <c r="S546" i="9"/>
  <c r="R550" i="9"/>
  <c r="S541" i="9"/>
  <c r="Q550" i="9"/>
  <c r="H541" i="9"/>
  <c r="U547" i="9"/>
  <c r="S544" i="9"/>
  <c r="P542" i="9"/>
  <c r="U559" i="9"/>
  <c r="M541" i="9"/>
  <c r="T554" i="9"/>
  <c r="V554" i="9"/>
  <c r="H543" i="9"/>
  <c r="V543" i="9"/>
  <c r="E542" i="9"/>
  <c r="Q549" i="9"/>
  <c r="T548" i="9"/>
  <c r="G545" i="9"/>
  <c r="K541" i="9"/>
  <c r="S553" i="9"/>
  <c r="S557" i="9"/>
  <c r="T555" i="9"/>
  <c r="K549" i="9"/>
  <c r="O553" i="9"/>
  <c r="U542" i="9"/>
  <c r="V542" i="9"/>
  <c r="V558" i="9"/>
  <c r="M545" i="9"/>
  <c r="R547" i="9"/>
  <c r="S543" i="9"/>
  <c r="Q553" i="9"/>
  <c r="U552" i="9"/>
  <c r="H546" i="9"/>
  <c r="O549" i="9"/>
  <c r="S555" i="9"/>
  <c r="K545" i="9"/>
  <c r="T546" i="9"/>
  <c r="G541" i="9"/>
  <c r="P547" i="9"/>
  <c r="T551" i="9"/>
  <c r="O545" i="9"/>
  <c r="L549" i="9"/>
  <c r="V545" i="9"/>
  <c r="L550" i="9"/>
  <c r="U557" i="9"/>
  <c r="T545" i="9"/>
  <c r="O541" i="9"/>
  <c r="Q547" i="9"/>
  <c r="P544" i="9"/>
  <c r="S552" i="9"/>
  <c r="I540" i="9"/>
  <c r="V546" i="9"/>
  <c r="M543" i="9"/>
  <c r="Q541" i="9"/>
  <c r="N547" i="9"/>
  <c r="Q555" i="9"/>
  <c r="V551" i="9"/>
  <c r="N541" i="9"/>
  <c r="S540" i="9"/>
  <c r="J546" i="9"/>
  <c r="T558" i="9"/>
  <c r="J547" i="9"/>
  <c r="U554" i="9"/>
  <c r="J544" i="9"/>
  <c r="R554" i="9"/>
  <c r="I543" i="9"/>
  <c r="G543" i="9"/>
  <c r="P549" i="9"/>
  <c r="J540" i="9"/>
  <c r="L545" i="9"/>
  <c r="I545" i="9"/>
  <c r="P554" i="9"/>
  <c r="J542" i="9"/>
  <c r="Q554" i="9"/>
  <c r="O544" i="9"/>
  <c r="L540" i="9"/>
  <c r="L548" i="9"/>
  <c r="F540" i="9"/>
  <c r="H545" i="9"/>
  <c r="L542" i="9"/>
  <c r="M549" i="9"/>
  <c r="V548" i="9"/>
  <c r="S542" i="9"/>
  <c r="E541" i="9"/>
  <c r="P546" i="9"/>
  <c r="V555" i="9"/>
  <c r="S547" i="9"/>
  <c r="N542" i="9"/>
  <c r="Q548" i="9"/>
  <c r="F542" i="9"/>
  <c r="Q544" i="9"/>
  <c r="B540" i="9"/>
  <c r="V549" i="9"/>
  <c r="Q542" i="9"/>
  <c r="S549" i="9"/>
  <c r="R548" i="9"/>
  <c r="O542" i="9"/>
  <c r="M542" i="9"/>
  <c r="U548" i="9"/>
  <c r="O547" i="9"/>
  <c r="T542" i="9"/>
  <c r="U550" i="9"/>
  <c r="E543" i="9"/>
  <c r="N540" i="9"/>
  <c r="P545" i="9"/>
  <c r="T541" i="9"/>
  <c r="V547" i="9"/>
  <c r="L544" i="9"/>
  <c r="V553" i="9"/>
  <c r="O540" i="9"/>
  <c r="U545" i="9"/>
  <c r="U558" i="9"/>
  <c r="K547" i="9"/>
  <c r="K544" i="9"/>
  <c r="P551" i="9"/>
  <c r="R556" i="9"/>
  <c r="N549" i="9"/>
  <c r="O546" i="9"/>
  <c r="V560" i="9"/>
  <c r="R551" i="9"/>
  <c r="T540" i="9"/>
  <c r="K546" i="9"/>
  <c r="S548" i="9"/>
  <c r="S554" i="9"/>
  <c r="O543" i="10"/>
  <c r="P548" i="10"/>
  <c r="O546" i="10"/>
  <c r="Q552" i="10"/>
  <c r="N542" i="10"/>
  <c r="I547" i="10"/>
  <c r="U558" i="10"/>
  <c r="S557" i="10"/>
  <c r="Q543" i="10"/>
  <c r="Q549" i="10"/>
  <c r="O547" i="10"/>
  <c r="J545" i="10"/>
  <c r="N552" i="10"/>
  <c r="L548" i="10"/>
  <c r="J540" i="10"/>
  <c r="V550" i="10"/>
  <c r="Q555" i="10"/>
  <c r="U542" i="10"/>
  <c r="M547" i="10"/>
  <c r="P542" i="10"/>
  <c r="V552" i="10"/>
  <c r="U541" i="10"/>
  <c r="Q545" i="10"/>
  <c r="T555" i="10"/>
  <c r="R549" i="10"/>
  <c r="R540" i="10"/>
  <c r="M545" i="10"/>
  <c r="O552" i="10"/>
  <c r="M551" i="10"/>
  <c r="P546" i="10"/>
  <c r="Q540" i="10"/>
  <c r="P550" i="10"/>
  <c r="J541" i="10"/>
  <c r="U553" i="10"/>
  <c r="S547" i="10"/>
  <c r="L541" i="10"/>
  <c r="V544" i="10"/>
  <c r="T551" i="10"/>
  <c r="R552" i="10"/>
  <c r="F542" i="10"/>
  <c r="L546" i="10"/>
  <c r="V556" i="10"/>
  <c r="F540" i="10"/>
  <c r="L544" i="10"/>
  <c r="Q550" i="10"/>
  <c r="M546" i="10"/>
  <c r="D541" i="10"/>
  <c r="N544" i="10"/>
  <c r="T550" i="10"/>
  <c r="R550" i="10"/>
  <c r="E540" i="10"/>
  <c r="L543" i="10"/>
  <c r="Q548" i="10"/>
  <c r="T542" i="10"/>
  <c r="N540" i="10"/>
  <c r="H545" i="10"/>
  <c r="R551" i="10"/>
  <c r="D540" i="10"/>
  <c r="K548" i="10"/>
  <c r="M541" i="10"/>
  <c r="T552" i="10"/>
  <c r="K542" i="10"/>
  <c r="I546" i="10"/>
  <c r="L540" i="10"/>
  <c r="S543" i="10"/>
  <c r="O549" i="10"/>
  <c r="L547" i="10"/>
  <c r="T556" i="10"/>
  <c r="R542" i="10"/>
  <c r="N547" i="10"/>
  <c r="V558" i="10"/>
  <c r="T553" i="10"/>
  <c r="R541" i="10"/>
  <c r="S546" i="10"/>
  <c r="V555" i="10"/>
  <c r="T540" i="10"/>
  <c r="N550" i="10"/>
  <c r="J542" i="10"/>
  <c r="U559" i="10"/>
  <c r="M543" i="10"/>
  <c r="U546" i="10"/>
  <c r="Q551" i="10"/>
  <c r="I542" i="10"/>
  <c r="K546" i="10"/>
  <c r="R554" i="10"/>
  <c r="R556" i="10"/>
  <c r="V542" i="10"/>
  <c r="T547" i="10"/>
  <c r="P545" i="10"/>
  <c r="F541" i="10"/>
  <c r="R545" i="10"/>
  <c r="V540" i="10"/>
  <c r="U556" i="10"/>
  <c r="I544" i="10"/>
  <c r="V545" i="10"/>
  <c r="S551" i="10"/>
  <c r="G540" i="10"/>
  <c r="V559" i="10"/>
  <c r="V543" i="10"/>
  <c r="C540" i="10"/>
  <c r="S545" i="10"/>
  <c r="N551" i="10"/>
  <c r="V557" i="10"/>
  <c r="J543" i="10"/>
  <c r="T544" i="10"/>
  <c r="O540" i="10"/>
  <c r="I545" i="10"/>
  <c r="U549" i="10"/>
  <c r="S542" i="10"/>
  <c r="R543" i="10"/>
  <c r="K540" i="10"/>
  <c r="U544" i="10"/>
  <c r="S541" i="10"/>
  <c r="S556" i="10"/>
  <c r="S552" i="10"/>
  <c r="V541" i="10"/>
  <c r="O541" i="10"/>
  <c r="T558" i="10"/>
  <c r="U543" i="10"/>
  <c r="F543" i="10"/>
  <c r="N543" i="10"/>
  <c r="C541" i="10"/>
  <c r="N545" i="10"/>
  <c r="V560" i="10"/>
  <c r="M549" i="10"/>
  <c r="U548" i="10"/>
  <c r="K541" i="10"/>
  <c r="V547" i="10"/>
  <c r="S553" i="10"/>
  <c r="Q554" i="10"/>
  <c r="Q544" i="10"/>
  <c r="G541" i="10"/>
  <c r="O548" i="10"/>
  <c r="M544" i="10"/>
  <c r="S549" i="10"/>
  <c r="S540" i="10"/>
  <c r="Q547" i="10"/>
  <c r="E543" i="10"/>
  <c r="M548" i="10"/>
  <c r="Q546" i="10"/>
  <c r="M542" i="10"/>
  <c r="P554" i="10"/>
  <c r="G544" i="10"/>
  <c r="L545" i="10"/>
  <c r="H546" i="10"/>
  <c r="S550" i="10"/>
  <c r="R555" i="10"/>
  <c r="G543" i="10"/>
  <c r="R547" i="10"/>
  <c r="P553" i="10"/>
  <c r="M540" i="10"/>
  <c r="T543" i="10"/>
  <c r="P549" i="10"/>
  <c r="N549" i="10"/>
  <c r="G542" i="10"/>
  <c r="J547" i="10"/>
  <c r="U557" i="10"/>
  <c r="I543" i="11"/>
  <c r="V547" i="11"/>
  <c r="Q555" i="11"/>
  <c r="G543" i="11"/>
  <c r="N552" i="11"/>
  <c r="F542" i="11"/>
  <c r="U556" i="11"/>
  <c r="U553" i="11"/>
  <c r="N541" i="11"/>
  <c r="N549" i="11"/>
  <c r="P550" i="11"/>
  <c r="H542" i="11"/>
  <c r="S553" i="11"/>
  <c r="U559" i="11"/>
  <c r="Q548" i="11"/>
  <c r="R548" i="11"/>
  <c r="O543" i="11"/>
  <c r="I547" i="11"/>
  <c r="N551" i="11"/>
  <c r="U543" i="11"/>
  <c r="K548" i="11"/>
  <c r="J542" i="11"/>
  <c r="V545" i="11"/>
  <c r="Q553" i="11"/>
  <c r="O542" i="11"/>
  <c r="S546" i="11"/>
  <c r="U558" i="11"/>
  <c r="S544" i="11"/>
  <c r="Q543" i="11"/>
  <c r="I542" i="11"/>
  <c r="P554" i="11"/>
  <c r="P553" i="11"/>
  <c r="S552" i="11"/>
  <c r="U547" i="11"/>
  <c r="O551" i="11"/>
  <c r="V559" i="11"/>
  <c r="V552" i="11"/>
  <c r="Q541" i="11"/>
  <c r="O552" i="11"/>
  <c r="V553" i="11"/>
  <c r="V541" i="11"/>
  <c r="P552" i="11"/>
  <c r="S554" i="11"/>
  <c r="P542" i="11"/>
  <c r="U557" i="11"/>
  <c r="V551" i="11"/>
  <c r="E541" i="11"/>
  <c r="J541" i="11"/>
  <c r="S545" i="11"/>
  <c r="O544" i="11"/>
  <c r="Q554" i="11"/>
  <c r="T541" i="11"/>
  <c r="U549" i="11"/>
  <c r="S540" i="11"/>
  <c r="V548" i="11"/>
  <c r="T553" i="11"/>
  <c r="S550" i="11"/>
  <c r="K543" i="11"/>
  <c r="T552" i="11"/>
  <c r="O553" i="11"/>
  <c r="T542" i="11"/>
  <c r="V558" i="11"/>
  <c r="Q542" i="11"/>
  <c r="L540" i="11"/>
  <c r="D540" i="11"/>
  <c r="P540" i="11"/>
  <c r="R549" i="11"/>
  <c r="R556" i="11"/>
  <c r="V560" i="11"/>
  <c r="M542" i="11"/>
  <c r="T540" i="11"/>
  <c r="U546" i="11"/>
  <c r="H540" i="11"/>
  <c r="P543" i="11"/>
  <c r="H541" i="11"/>
  <c r="P541" i="11"/>
  <c r="L541" i="11"/>
  <c r="P545" i="11"/>
  <c r="O550" i="11"/>
  <c r="V557" i="11"/>
  <c r="D541" i="11"/>
  <c r="T544" i="11"/>
  <c r="S541" i="11"/>
  <c r="N548" i="11"/>
  <c r="K542" i="11"/>
  <c r="V556" i="11"/>
  <c r="R554" i="11"/>
  <c r="M544" i="11"/>
  <c r="M543" i="11"/>
  <c r="F544" i="11"/>
  <c r="M545" i="11"/>
  <c r="J546" i="11"/>
  <c r="F543" i="11"/>
  <c r="R547" i="11"/>
  <c r="U551" i="11"/>
  <c r="I544" i="11"/>
  <c r="U552" i="11"/>
  <c r="K544" i="11"/>
  <c r="U545" i="11"/>
  <c r="F540" i="11"/>
  <c r="Q544" i="11"/>
  <c r="R546" i="11"/>
  <c r="K540" i="11"/>
  <c r="P546" i="11"/>
  <c r="K547" i="11"/>
  <c r="S548" i="11"/>
  <c r="S549" i="11"/>
  <c r="T550" i="11"/>
  <c r="T543" i="11"/>
  <c r="T547" i="11"/>
  <c r="T551" i="11"/>
  <c r="I545" i="11"/>
  <c r="Q552" i="11"/>
  <c r="N542" i="11"/>
  <c r="R545" i="11"/>
  <c r="T557" i="11"/>
  <c r="S542" i="11"/>
  <c r="O546" i="11"/>
  <c r="T558" i="11"/>
  <c r="H545" i="11"/>
  <c r="N543" i="11"/>
  <c r="S555" i="11"/>
  <c r="U544" i="11"/>
  <c r="L545" i="11"/>
  <c r="U548" i="11"/>
  <c r="R543" i="13"/>
  <c r="Q544" i="13"/>
  <c r="U553" i="13"/>
  <c r="R554" i="13"/>
  <c r="M541" i="13"/>
  <c r="H543" i="13"/>
  <c r="G545" i="13"/>
  <c r="Q549" i="13"/>
  <c r="S545" i="13"/>
  <c r="M549" i="13"/>
  <c r="T547" i="13"/>
  <c r="Q548" i="13"/>
  <c r="T542" i="13"/>
  <c r="V560" i="13"/>
  <c r="U541" i="13"/>
  <c r="P543" i="13"/>
  <c r="O545" i="13"/>
  <c r="N551" i="13"/>
  <c r="Q552" i="13"/>
  <c r="R546" i="13"/>
  <c r="H546" i="13"/>
  <c r="I541" i="13"/>
  <c r="U549" i="13"/>
  <c r="E541" i="13"/>
  <c r="U559" i="13"/>
  <c r="U540" i="13"/>
  <c r="S556" i="13"/>
  <c r="P550" i="13"/>
  <c r="P546" i="13"/>
  <c r="S557" i="13"/>
  <c r="Q541" i="13"/>
  <c r="K545" i="13"/>
  <c r="O543" i="13"/>
  <c r="P542" i="13"/>
  <c r="M545" i="13"/>
  <c r="R541" i="13"/>
  <c r="J545" i="13"/>
  <c r="S540" i="13"/>
  <c r="R544" i="13"/>
  <c r="Q542" i="13"/>
  <c r="U554" i="13"/>
  <c r="R540" i="13"/>
  <c r="O547" i="13"/>
  <c r="S548" i="13"/>
  <c r="I540" i="13"/>
  <c r="V550" i="13"/>
  <c r="V545" i="13"/>
  <c r="V557" i="13"/>
  <c r="S549" i="13"/>
  <c r="R552" i="13"/>
  <c r="O546" i="13"/>
  <c r="V542" i="13"/>
  <c r="N540" i="13"/>
  <c r="V556" i="13"/>
  <c r="I547" i="13"/>
  <c r="F543" i="13"/>
  <c r="Q553" i="13"/>
  <c r="O544" i="13"/>
  <c r="L541" i="13"/>
  <c r="L549" i="13"/>
  <c r="I544" i="13"/>
  <c r="S552" i="13"/>
  <c r="M546" i="13"/>
  <c r="U558" i="13"/>
  <c r="T558" i="13"/>
  <c r="T548" i="13"/>
  <c r="U551" i="13"/>
  <c r="S541" i="13"/>
  <c r="L543" i="13"/>
  <c r="J540" i="13"/>
  <c r="E543" i="13"/>
  <c r="S551" i="13"/>
  <c r="N543" i="13"/>
  <c r="H541" i="13"/>
  <c r="T553" i="13"/>
  <c r="I545" i="13"/>
  <c r="F544" i="13"/>
  <c r="E542" i="13"/>
  <c r="P554" i="13"/>
  <c r="V547" i="13"/>
  <c r="L540" i="13"/>
  <c r="Q543" i="13"/>
  <c r="Q551" i="13"/>
  <c r="H542" i="13"/>
  <c r="T550" i="13"/>
  <c r="K544" i="13"/>
  <c r="N548" i="13"/>
  <c r="S555" i="13"/>
  <c r="R551" i="13"/>
  <c r="R547" i="13"/>
  <c r="D541" i="13"/>
  <c r="P553" i="13"/>
  <c r="Q545" i="13"/>
  <c r="V552" i="13"/>
  <c r="S546" i="13"/>
  <c r="N542" i="13"/>
  <c r="L548" i="13"/>
  <c r="C541" i="13"/>
  <c r="U543" i="13"/>
  <c r="G544" i="13"/>
  <c r="P541" i="13"/>
  <c r="P549" i="13"/>
  <c r="J543" i="13"/>
  <c r="N544" i="13"/>
  <c r="M542" i="13"/>
  <c r="Q554" i="13"/>
  <c r="T546" i="13"/>
  <c r="D540" i="13"/>
  <c r="K543" i="13"/>
  <c r="V555" i="13"/>
  <c r="V546" i="13"/>
  <c r="Q540" i="13"/>
  <c r="V551" i="13"/>
  <c r="R545" i="13"/>
  <c r="C540" i="13"/>
  <c r="H544" i="13"/>
  <c r="G542" i="13"/>
  <c r="Q550" i="13"/>
  <c r="N547" i="13"/>
  <c r="P540" i="13"/>
  <c r="G543" i="13"/>
  <c r="R555" i="13"/>
  <c r="L550" i="13"/>
  <c r="R540" i="14"/>
  <c r="R548" i="14"/>
  <c r="U540" i="14"/>
  <c r="M545" i="14"/>
  <c r="M542" i="14"/>
  <c r="V544" i="14"/>
  <c r="L547" i="14"/>
  <c r="N540" i="14"/>
  <c r="Q552" i="14"/>
  <c r="O547" i="14"/>
  <c r="T542" i="14"/>
  <c r="R541" i="14"/>
  <c r="L549" i="14"/>
  <c r="U556" i="14"/>
  <c r="I542" i="14"/>
  <c r="U548" i="14"/>
  <c r="N549" i="14"/>
  <c r="S553" i="14"/>
  <c r="K547" i="14"/>
  <c r="O540" i="14"/>
  <c r="M544" i="14"/>
  <c r="M548" i="14"/>
  <c r="R556" i="14"/>
  <c r="V541" i="14"/>
  <c r="S541" i="14"/>
  <c r="N546" i="14"/>
  <c r="S554" i="14"/>
  <c r="S550" i="14"/>
  <c r="O543" i="14"/>
  <c r="U554" i="14"/>
  <c r="V548" i="14"/>
  <c r="O542" i="14"/>
  <c r="P553" i="14"/>
  <c r="L540" i="14"/>
  <c r="N544" i="14"/>
  <c r="S548" i="14"/>
  <c r="P552" i="14"/>
  <c r="G544" i="14"/>
  <c r="T554" i="14"/>
  <c r="R543" i="14"/>
  <c r="L550" i="14"/>
  <c r="T545" i="14"/>
  <c r="Q542" i="14"/>
  <c r="O551" i="14"/>
  <c r="F544" i="14"/>
  <c r="V547" i="14"/>
  <c r="J546" i="14"/>
  <c r="M547" i="14"/>
  <c r="G540" i="14"/>
  <c r="P544" i="14"/>
  <c r="O552" i="14"/>
  <c r="R553" i="14"/>
  <c r="J541" i="14"/>
  <c r="P554" i="14"/>
  <c r="V543" i="14"/>
  <c r="P550" i="14"/>
  <c r="V549" i="14"/>
  <c r="I547" i="14"/>
  <c r="T540" i="14"/>
  <c r="V552" i="14"/>
  <c r="O541" i="14"/>
  <c r="H541" i="14"/>
  <c r="T544" i="14"/>
  <c r="T556" i="14"/>
  <c r="C541" i="14"/>
  <c r="N551" i="14"/>
  <c r="S547" i="14"/>
  <c r="Q550" i="14"/>
  <c r="S544" i="14"/>
  <c r="M550" i="14"/>
  <c r="P548" i="14"/>
  <c r="V554" i="14"/>
  <c r="T547" i="14"/>
  <c r="P541" i="14"/>
  <c r="S540" i="14"/>
  <c r="L542" i="14"/>
  <c r="U544" i="14"/>
  <c r="N542" i="14"/>
  <c r="K549" i="14"/>
  <c r="N545" i="14"/>
  <c r="V557" i="14"/>
  <c r="N541" i="14"/>
  <c r="V540" i="14"/>
  <c r="T548" i="14"/>
  <c r="N552" i="14"/>
  <c r="V560" i="14"/>
  <c r="S542" i="14"/>
  <c r="P542" i="14"/>
  <c r="P547" i="14"/>
  <c r="F541" i="14"/>
  <c r="V555" i="14"/>
  <c r="K546" i="14"/>
  <c r="T553" i="14"/>
  <c r="T552" i="14"/>
  <c r="V558" i="14"/>
  <c r="O550" i="14"/>
  <c r="J540" i="14"/>
  <c r="L544" i="14"/>
  <c r="J548" i="14"/>
  <c r="V556" i="14"/>
  <c r="J547" i="14"/>
  <c r="G541" i="14"/>
  <c r="Q545" i="14"/>
  <c r="R551" i="14"/>
  <c r="R549" i="14"/>
  <c r="J545" i="14"/>
  <c r="T555" i="14"/>
  <c r="H544" i="14"/>
  <c r="E540" i="14"/>
  <c r="T550" i="14"/>
  <c r="H540" i="14"/>
  <c r="F540" i="14"/>
  <c r="L548" i="14"/>
  <c r="R552" i="14"/>
  <c r="V550" i="14"/>
  <c r="K542" i="14"/>
  <c r="K541" i="14"/>
  <c r="U545" i="14"/>
  <c r="V551" i="14"/>
  <c r="E542" i="14"/>
  <c r="P549" i="14"/>
  <c r="C540" i="14"/>
  <c r="R550" i="14"/>
  <c r="I545" i="14"/>
  <c r="U542" i="14"/>
  <c r="E541" i="14"/>
  <c r="Q543" i="14"/>
  <c r="Q546" i="14"/>
  <c r="S543" i="14"/>
  <c r="V559" i="14"/>
  <c r="V542" i="14"/>
  <c r="O545" i="14"/>
  <c r="S545" i="14"/>
  <c r="T549" i="14"/>
  <c r="P543" i="14"/>
  <c r="P546" i="14"/>
  <c r="U549" i="14"/>
  <c r="U546" i="14"/>
  <c r="P551" i="14"/>
  <c r="I543" i="14"/>
  <c r="H543" i="14"/>
  <c r="U555" i="14"/>
  <c r="S546" i="14"/>
  <c r="U541" i="14"/>
  <c r="K544" i="14"/>
  <c r="N547" i="14"/>
  <c r="U547" i="14"/>
  <c r="M540" i="14"/>
  <c r="L543" i="14"/>
  <c r="L546" i="14"/>
  <c r="M541" i="14"/>
  <c r="Q549" i="14"/>
  <c r="U553" i="14"/>
  <c r="Q541" i="14"/>
  <c r="T558" i="14"/>
  <c r="M543" i="14"/>
  <c r="Q554" i="14"/>
  <c r="Q551" i="14"/>
  <c r="I540" i="14"/>
  <c r="U558" i="14"/>
  <c r="U550" i="14"/>
  <c r="R542" i="14"/>
  <c r="K545" i="14"/>
  <c r="M551" i="14"/>
  <c r="S551" i="14"/>
  <c r="I541" i="14"/>
  <c r="T543" i="14"/>
  <c r="T546" i="14"/>
  <c r="T541" i="14"/>
  <c r="U557" i="14"/>
  <c r="G545" i="14"/>
  <c r="T551" i="14"/>
  <c r="E543" i="14"/>
  <c r="M546" i="14"/>
  <c r="I546" i="14"/>
  <c r="U551" i="14"/>
  <c r="S555" i="14"/>
  <c r="F542" i="14"/>
  <c r="O544" i="14"/>
  <c r="H546" i="14"/>
  <c r="Q555" i="14"/>
  <c r="M549" i="14"/>
  <c r="U543" i="14"/>
  <c r="R547" i="14"/>
  <c r="F543" i="14"/>
  <c r="K548" i="14"/>
  <c r="P540" i="14"/>
  <c r="R544" i="14"/>
  <c r="N548" i="14"/>
  <c r="U552" i="14"/>
  <c r="Q540" i="14"/>
  <c r="S557" i="14"/>
  <c r="N543" i="14"/>
  <c r="S549" i="14"/>
  <c r="L545" i="14"/>
  <c r="L541" i="14"/>
  <c r="Q547" i="14"/>
  <c r="D540" i="14"/>
  <c r="S556" i="14"/>
  <c r="J543" i="14"/>
  <c r="K543" i="14"/>
  <c r="K540" i="14"/>
  <c r="I544" i="14"/>
  <c r="S552" i="14"/>
  <c r="R554" i="14"/>
  <c r="G542" i="14"/>
  <c r="D542" i="14"/>
  <c r="R546" i="14"/>
  <c r="T557" i="14"/>
  <c r="R555" i="14"/>
  <c r="O546" i="14"/>
  <c r="D541" i="14"/>
  <c r="Q548" i="14"/>
  <c r="P545" i="14"/>
  <c r="O553" i="14"/>
  <c r="B540" i="14"/>
  <c r="J544" i="14"/>
  <c r="O548" i="14"/>
  <c r="N550" i="14"/>
  <c r="J542" i="14"/>
  <c r="H545" i="14"/>
  <c r="H542" i="14"/>
  <c r="V546" i="14"/>
  <c r="U559" i="14"/>
  <c r="G543" i="14"/>
  <c r="Q553" i="14"/>
  <c r="Q544" i="14"/>
  <c r="V545" i="14"/>
  <c r="O549" i="14"/>
  <c r="V553" i="14"/>
  <c r="P544" i="15"/>
  <c r="Q554" i="15"/>
  <c r="O542" i="15"/>
  <c r="Q555" i="15"/>
  <c r="G541" i="15"/>
  <c r="O551" i="15"/>
  <c r="R546" i="15"/>
  <c r="U558" i="15"/>
  <c r="Q543" i="15"/>
  <c r="S553" i="15"/>
  <c r="E543" i="15"/>
  <c r="G542" i="15"/>
  <c r="P542" i="15"/>
  <c r="M541" i="15"/>
  <c r="L547" i="15"/>
  <c r="Q545" i="15"/>
  <c r="V560" i="15"/>
  <c r="U543" i="15"/>
  <c r="V546" i="15"/>
  <c r="M543" i="15"/>
  <c r="T551" i="15"/>
  <c r="T547" i="15"/>
  <c r="M544" i="15"/>
  <c r="E542" i="15"/>
  <c r="M550" i="15"/>
  <c r="S540" i="15"/>
  <c r="K544" i="15"/>
  <c r="T543" i="15"/>
  <c r="Q547" i="15"/>
  <c r="E540" i="15"/>
  <c r="P547" i="15"/>
  <c r="R554" i="15"/>
  <c r="J547" i="15"/>
  <c r="T540" i="15"/>
  <c r="Q552" i="15"/>
  <c r="L545" i="15"/>
  <c r="Q549" i="15"/>
  <c r="G540" i="15"/>
  <c r="N542" i="15"/>
  <c r="S546" i="15"/>
  <c r="T554" i="15"/>
  <c r="I545" i="15"/>
  <c r="T556" i="15"/>
  <c r="O547" i="15"/>
  <c r="U551" i="15"/>
  <c r="T542" i="15"/>
  <c r="P540" i="15"/>
  <c r="R552" i="15"/>
  <c r="J545" i="15"/>
  <c r="U557" i="15"/>
  <c r="M542" i="15"/>
  <c r="J546" i="15"/>
  <c r="I547" i="15"/>
  <c r="O548" i="15"/>
  <c r="N549" i="15"/>
  <c r="V545" i="15"/>
  <c r="R553" i="15"/>
  <c r="S541" i="15"/>
  <c r="V542" i="15"/>
  <c r="L546" i="15"/>
  <c r="U554" i="15"/>
  <c r="I543" i="15"/>
  <c r="S556" i="15"/>
  <c r="V547" i="15"/>
  <c r="T555" i="15"/>
  <c r="R543" i="15"/>
  <c r="T553" i="15"/>
  <c r="J542" i="15"/>
  <c r="S542" i="15"/>
  <c r="S551" i="15"/>
  <c r="T548" i="15"/>
  <c r="V556" i="15"/>
  <c r="R545" i="15"/>
  <c r="V553" i="15"/>
  <c r="C541" i="15"/>
  <c r="R542" i="15"/>
  <c r="H546" i="15"/>
  <c r="P554" i="15"/>
  <c r="H544" i="15"/>
  <c r="U556" i="15"/>
  <c r="S547" i="15"/>
  <c r="Q551" i="15"/>
  <c r="L542" i="15"/>
  <c r="T541" i="15"/>
  <c r="V544" i="15"/>
  <c r="Q541" i="15"/>
  <c r="N548" i="15"/>
  <c r="U541" i="15"/>
  <c r="N545" i="15"/>
  <c r="P553" i="15"/>
  <c r="F543" i="15"/>
  <c r="U546" i="15"/>
  <c r="V550" i="15"/>
  <c r="E541" i="15"/>
  <c r="G544" i="15"/>
  <c r="P543" i="15"/>
  <c r="M547" i="15"/>
  <c r="J540" i="15"/>
  <c r="U548" i="15"/>
  <c r="J548" i="15"/>
  <c r="H545" i="15"/>
  <c r="L549" i="15"/>
  <c r="U545" i="15"/>
  <c r="Q550" i="15"/>
  <c r="R556" i="15"/>
  <c r="J543" i="15"/>
  <c r="O546" i="16"/>
  <c r="S548" i="16"/>
  <c r="J543" i="16"/>
  <c r="H544" i="16"/>
  <c r="C541" i="16"/>
  <c r="D541" i="16"/>
  <c r="I546" i="16"/>
  <c r="T550" i="16"/>
  <c r="P547" i="16"/>
  <c r="C540" i="16"/>
  <c r="Q540" i="16"/>
  <c r="Q542" i="16"/>
  <c r="U545" i="16"/>
  <c r="R553" i="16"/>
  <c r="S551" i="16"/>
  <c r="U553" i="16"/>
  <c r="P544" i="16"/>
  <c r="T555" i="16"/>
  <c r="Q543" i="16"/>
  <c r="P550" i="16"/>
  <c r="O542" i="16"/>
  <c r="K546" i="16"/>
  <c r="L540" i="16"/>
  <c r="I544" i="16"/>
  <c r="Q552" i="16"/>
  <c r="U546" i="16"/>
  <c r="S543" i="16"/>
  <c r="K541" i="16"/>
  <c r="V557" i="16"/>
  <c r="F542" i="16"/>
  <c r="L546" i="16"/>
  <c r="R544" i="16"/>
  <c r="K548" i="16"/>
  <c r="G544" i="16"/>
  <c r="L542" i="16"/>
  <c r="M549" i="16"/>
  <c r="H545" i="16"/>
  <c r="V542" i="16"/>
  <c r="R546" i="16"/>
  <c r="S552" i="16"/>
  <c r="J545" i="16"/>
  <c r="G542" i="16"/>
  <c r="J544" i="16"/>
  <c r="J542" i="16"/>
  <c r="L541" i="16"/>
  <c r="T557" i="16"/>
  <c r="S557" i="16"/>
  <c r="S554" i="16"/>
  <c r="R549" i="16"/>
  <c r="J546" i="16"/>
  <c r="V558" i="16"/>
  <c r="V543" i="16"/>
  <c r="V550" i="16"/>
  <c r="V546" i="16"/>
  <c r="R552" i="16"/>
  <c r="J548" i="16"/>
  <c r="G541" i="16"/>
  <c r="S549" i="16"/>
  <c r="B540" i="16"/>
  <c r="N548" i="16"/>
  <c r="R555" i="16"/>
  <c r="V547" i="16"/>
  <c r="L545" i="16"/>
  <c r="T540" i="16"/>
  <c r="Q544" i="16"/>
  <c r="N552" i="16"/>
  <c r="U542" i="16"/>
  <c r="N543" i="16"/>
  <c r="P545" i="16"/>
  <c r="R547" i="16"/>
  <c r="U543" i="16"/>
  <c r="P540" i="16"/>
  <c r="M544" i="16"/>
  <c r="U552" i="16"/>
  <c r="H546" i="16"/>
  <c r="D542" i="16"/>
  <c r="O541" i="16"/>
  <c r="P549" i="16"/>
  <c r="R540" i="16"/>
  <c r="N551" i="16"/>
  <c r="L549" i="16"/>
  <c r="F541" i="16"/>
  <c r="T552" i="16"/>
  <c r="P554" i="16"/>
  <c r="V553" i="16"/>
  <c r="O551" i="16"/>
  <c r="M547" i="16"/>
  <c r="S547" i="16"/>
  <c r="N542" i="16"/>
  <c r="V544" i="16"/>
  <c r="O548" i="16"/>
  <c r="E541" i="16"/>
  <c r="M542" i="16"/>
  <c r="F543" i="16"/>
  <c r="Q545" i="16"/>
  <c r="Q550" i="16"/>
  <c r="I547" i="16"/>
  <c r="H540" i="16"/>
  <c r="U548" i="16"/>
  <c r="U556" i="16"/>
  <c r="V556" i="16"/>
  <c r="R543" i="16"/>
  <c r="N545" i="16"/>
  <c r="O553" i="16"/>
  <c r="N541" i="16"/>
  <c r="V551" i="16"/>
  <c r="R550" i="16"/>
  <c r="U547" i="16"/>
  <c r="O550" i="16"/>
  <c r="D540" i="16"/>
  <c r="Q548" i="16"/>
  <c r="T556" i="16"/>
  <c r="E542" i="16"/>
  <c r="P541" i="16"/>
  <c r="O549" i="16"/>
  <c r="P543" i="16"/>
  <c r="Q546" i="16"/>
  <c r="M540" i="16"/>
  <c r="V549" i="16"/>
  <c r="V559" i="16"/>
  <c r="T545" i="16"/>
  <c r="U551" i="16"/>
  <c r="Q541" i="16"/>
  <c r="S545" i="16"/>
  <c r="S555" i="16"/>
  <c r="M551" i="16"/>
  <c r="R541" i="16"/>
  <c r="T554" i="16"/>
  <c r="I541" i="16"/>
  <c r="K544" i="16"/>
  <c r="P553" i="16"/>
  <c r="F540" i="16"/>
  <c r="T553" i="16"/>
  <c r="J541" i="16"/>
  <c r="O545" i="16"/>
  <c r="K545" i="16"/>
  <c r="U559" i="16"/>
  <c r="T551" i="16"/>
  <c r="N540" i="16"/>
  <c r="T544" i="16"/>
  <c r="V548" i="16"/>
  <c r="R556" i="16"/>
  <c r="E540" i="16"/>
  <c r="T543" i="16"/>
  <c r="R548" i="16"/>
  <c r="Q554" i="16"/>
  <c r="M541" i="16"/>
  <c r="U554" i="16"/>
  <c r="R542" i="16"/>
  <c r="U558" i="16"/>
  <c r="O547" i="16"/>
  <c r="V555" i="16"/>
  <c r="V540" i="16"/>
  <c r="G545" i="16"/>
  <c r="U540" i="16"/>
  <c r="S544" i="16"/>
  <c r="Q551" i="16"/>
  <c r="U541" i="16"/>
  <c r="Q555" i="16"/>
  <c r="M543" i="16"/>
  <c r="N544" i="16"/>
  <c r="N549" i="16"/>
  <c r="K543" i="16"/>
  <c r="V541" i="16"/>
  <c r="L543" i="16"/>
  <c r="N546" i="16"/>
  <c r="O552" i="16"/>
  <c r="T542" i="16"/>
  <c r="U549" i="16"/>
  <c r="P551" i="16"/>
  <c r="K547" i="16"/>
  <c r="T549" i="16"/>
  <c r="N547" i="16"/>
  <c r="L544" i="16"/>
  <c r="O540" i="16"/>
  <c r="T548" i="16"/>
  <c r="P552" i="16"/>
  <c r="R545" i="16"/>
  <c r="J547" i="16"/>
  <c r="U544" i="16"/>
  <c r="O543" i="16"/>
  <c r="I545" i="16"/>
  <c r="N550" i="16"/>
  <c r="Q547" i="16"/>
  <c r="T546" i="16"/>
  <c r="S540" i="16"/>
  <c r="M548" i="16"/>
  <c r="S556" i="16"/>
  <c r="S550" i="16"/>
  <c r="G543" i="16"/>
  <c r="V545" i="16"/>
  <c r="K549" i="16"/>
  <c r="K542" i="16"/>
  <c r="V554" i="16"/>
  <c r="S553" i="16"/>
  <c r="S542" i="16"/>
  <c r="R551" i="16"/>
  <c r="I540" i="16"/>
  <c r="J540" i="16"/>
  <c r="U550" i="16"/>
  <c r="L547" i="16"/>
  <c r="P546" i="16"/>
  <c r="M546" i="16"/>
  <c r="F544" i="16"/>
  <c r="V552" i="16"/>
  <c r="H543" i="16"/>
  <c r="P542" i="16"/>
  <c r="H541" i="16"/>
  <c r="Q549" i="16"/>
  <c r="L550" i="16"/>
  <c r="E543" i="16"/>
  <c r="K540" i="16"/>
  <c r="P548" i="16"/>
  <c r="V560" i="16"/>
  <c r="I542" i="16"/>
  <c r="T541" i="16"/>
  <c r="M545" i="16"/>
  <c r="Q553" i="16"/>
  <c r="I543" i="16"/>
  <c r="T558" i="16"/>
  <c r="M550" i="16"/>
  <c r="T547" i="16"/>
  <c r="S546" i="16"/>
  <c r="G540" i="16"/>
  <c r="L548" i="16"/>
  <c r="O544" i="16"/>
  <c r="H542" i="16"/>
  <c r="S541" i="16"/>
  <c r="U557" i="16"/>
  <c r="U555" i="16"/>
  <c r="M540" i="17"/>
  <c r="U559" i="17"/>
  <c r="Q548" i="17"/>
  <c r="Q541" i="17"/>
  <c r="P543" i="17"/>
  <c r="S550" i="17"/>
  <c r="J543" i="17"/>
  <c r="J547" i="17"/>
  <c r="P553" i="17"/>
  <c r="M548" i="17"/>
  <c r="S557" i="17"/>
  <c r="Q542" i="17"/>
  <c r="U558" i="17"/>
  <c r="H546" i="17"/>
  <c r="P546" i="17"/>
  <c r="P552" i="17"/>
  <c r="Q545" i="17"/>
  <c r="H540" i="17"/>
  <c r="V552" i="17"/>
  <c r="S540" i="17"/>
  <c r="T551" i="17"/>
  <c r="T547" i="17"/>
  <c r="R543" i="17"/>
  <c r="U540" i="17"/>
  <c r="V556" i="17"/>
  <c r="N549" i="17"/>
  <c r="L542" i="17"/>
  <c r="V555" i="17"/>
  <c r="F542" i="17"/>
  <c r="R547" i="17"/>
  <c r="Q554" i="17"/>
  <c r="V560" i="17"/>
  <c r="S544" i="17"/>
  <c r="V542" i="17"/>
  <c r="U548" i="17"/>
  <c r="L548" i="17"/>
  <c r="Q540" i="17"/>
  <c r="N546" i="17"/>
  <c r="K546" i="17"/>
  <c r="J545" i="17"/>
  <c r="N542" i="17"/>
  <c r="T548" i="17"/>
  <c r="O542" i="17"/>
  <c r="O550" i="17"/>
  <c r="H542" i="17"/>
  <c r="T554" i="17"/>
  <c r="D541" i="17"/>
  <c r="S547" i="17"/>
  <c r="P540" i="17"/>
  <c r="V547" i="17"/>
  <c r="P549" i="17"/>
  <c r="H544" i="17"/>
  <c r="C541" i="17"/>
  <c r="V546" i="17"/>
  <c r="K542" i="17"/>
  <c r="H545" i="17"/>
  <c r="N550" i="17"/>
  <c r="H541" i="17"/>
  <c r="M550" i="17"/>
  <c r="P541" i="17"/>
  <c r="V550" i="17"/>
  <c r="O553" i="17"/>
  <c r="I543" i="17"/>
  <c r="T555" i="17"/>
  <c r="K544" i="17"/>
  <c r="S549" i="17"/>
  <c r="V540" i="17"/>
  <c r="P548" i="17"/>
  <c r="L540" i="17"/>
  <c r="U545" i="17"/>
  <c r="I546" i="17"/>
  <c r="T556" i="17"/>
  <c r="V559" i="17"/>
  <c r="R548" i="17"/>
  <c r="S542" i="17"/>
  <c r="U550" i="17"/>
  <c r="U541" i="17"/>
  <c r="N552" i="17"/>
  <c r="T541" i="17"/>
  <c r="I547" i="17"/>
  <c r="K540" i="17"/>
  <c r="N547" i="17"/>
  <c r="U549" i="17"/>
  <c r="B540" i="17"/>
  <c r="J548" i="17"/>
  <c r="S541" i="17"/>
  <c r="S548" i="17"/>
  <c r="S554" i="17"/>
  <c r="I541" i="17"/>
  <c r="L546" i="17"/>
  <c r="S556" i="17"/>
  <c r="O546" i="17"/>
  <c r="P554" i="17"/>
  <c r="K543" i="17"/>
  <c r="N545" i="17"/>
  <c r="O545" i="17"/>
  <c r="R551" i="17"/>
  <c r="I542" i="17"/>
  <c r="Q555" i="17"/>
  <c r="N540" i="17"/>
  <c r="V548" i="17"/>
  <c r="E542" i="17"/>
  <c r="Q549" i="17"/>
  <c r="V554" i="17"/>
  <c r="S543" i="17"/>
  <c r="R549" i="17"/>
  <c r="M545" i="17"/>
  <c r="G542" i="17"/>
  <c r="R554" i="17"/>
  <c r="R542" i="17"/>
  <c r="V545" i="17"/>
  <c r="O541" i="17"/>
  <c r="M547" i="17"/>
  <c r="E540" i="17"/>
  <c r="T546" i="17"/>
  <c r="M549" i="17"/>
  <c r="F540" i="17"/>
  <c r="N548" i="17"/>
  <c r="M541" i="17"/>
  <c r="K548" i="17"/>
  <c r="R550" i="17"/>
  <c r="T553" i="17"/>
  <c r="T543" i="17"/>
  <c r="G540" i="17"/>
  <c r="S546" i="17"/>
  <c r="U554" i="17"/>
  <c r="F543" i="17"/>
  <c r="R545" i="17"/>
  <c r="G545" i="17"/>
  <c r="V551" i="17"/>
  <c r="D542" i="17"/>
  <c r="S553" i="17"/>
  <c r="O544" i="17"/>
  <c r="J544" i="17"/>
  <c r="O552" i="17"/>
  <c r="U542" i="17"/>
  <c r="S552" i="17"/>
  <c r="K541" i="17"/>
  <c r="M543" i="17"/>
  <c r="F541" i="17"/>
  <c r="N543" i="17"/>
  <c r="M546" i="17"/>
  <c r="D540" i="17"/>
  <c r="J546" i="17"/>
  <c r="L545" i="17"/>
  <c r="Q543" i="17"/>
  <c r="U551" i="17"/>
  <c r="L543" i="17"/>
  <c r="J541" i="17"/>
  <c r="V544" i="17"/>
  <c r="U552" i="17"/>
  <c r="H543" i="17"/>
  <c r="V553" i="17"/>
  <c r="M542" i="17"/>
  <c r="N551" i="17"/>
  <c r="T544" i="17"/>
  <c r="S555" i="17"/>
  <c r="U553" i="18"/>
  <c r="U554" i="18"/>
  <c r="R551" i="18"/>
  <c r="V548" i="18"/>
  <c r="M545" i="18"/>
  <c r="Q548" i="18"/>
  <c r="O548" i="18"/>
  <c r="P545" i="18"/>
  <c r="D542" i="18"/>
  <c r="M546" i="18"/>
  <c r="U550" i="18"/>
  <c r="E543" i="18"/>
  <c r="K543" i="18"/>
  <c r="F541" i="18"/>
  <c r="E540" i="18"/>
  <c r="U556" i="18"/>
  <c r="L540" i="18"/>
  <c r="M542" i="18"/>
  <c r="K548" i="18"/>
  <c r="U549" i="18"/>
  <c r="S542" i="18"/>
  <c r="I546" i="18"/>
  <c r="Q554" i="18"/>
  <c r="R552" i="18"/>
  <c r="T547" i="18"/>
  <c r="T551" i="18"/>
  <c r="O551" i="18"/>
  <c r="E541" i="18"/>
  <c r="T544" i="18"/>
  <c r="O546" i="18"/>
  <c r="S549" i="18"/>
  <c r="Q546" i="18"/>
  <c r="V543" i="18"/>
  <c r="U558" i="18"/>
  <c r="J548" i="18"/>
  <c r="I545" i="18"/>
  <c r="Q549" i="18"/>
  <c r="O542" i="18"/>
  <c r="T546" i="18"/>
  <c r="T554" i="18"/>
  <c r="S554" i="18"/>
  <c r="M543" i="18"/>
  <c r="J547" i="18"/>
  <c r="C541" i="18"/>
  <c r="N541" i="18"/>
  <c r="M540" i="18"/>
  <c r="V556" i="18"/>
  <c r="U545" i="18"/>
  <c r="H542" i="18"/>
  <c r="P554" i="18"/>
  <c r="V547" i="18"/>
  <c r="G542" i="18"/>
  <c r="L549" i="18"/>
  <c r="T549" i="18"/>
  <c r="I544" i="18"/>
  <c r="U548" i="18"/>
  <c r="T557" i="18"/>
  <c r="G541" i="18"/>
  <c r="U552" i="18"/>
  <c r="L545" i="18"/>
  <c r="Q553" i="18"/>
  <c r="V542" i="18"/>
  <c r="H546" i="18"/>
  <c r="N543" i="18"/>
  <c r="O547" i="18"/>
  <c r="V555" i="18"/>
  <c r="O541" i="18"/>
  <c r="J540" i="18"/>
  <c r="S544" i="18"/>
  <c r="T552" i="18"/>
  <c r="U557" i="18"/>
  <c r="M549" i="18"/>
  <c r="P550" i="18"/>
  <c r="L543" i="18"/>
  <c r="M541" i="18"/>
  <c r="S552" i="18"/>
  <c r="H545" i="18"/>
  <c r="T553" i="18"/>
  <c r="R542" i="18"/>
  <c r="T550" i="18"/>
  <c r="D540" i="18"/>
  <c r="R545" i="18"/>
  <c r="P543" i="18"/>
  <c r="U551" i="18"/>
  <c r="K546" i="18"/>
  <c r="Q541" i="18"/>
  <c r="Q544" i="18"/>
  <c r="N548" i="18"/>
  <c r="P540" i="18"/>
  <c r="S545" i="18"/>
  <c r="N542" i="18"/>
  <c r="P549" i="18"/>
  <c r="T555" i="18"/>
  <c r="P541" i="18"/>
  <c r="J544" i="18"/>
  <c r="S543" i="18"/>
  <c r="U542" i="18"/>
  <c r="M550" i="18"/>
  <c r="V560" i="18"/>
  <c r="G543" i="18"/>
  <c r="P548" i="18"/>
  <c r="S540" i="18"/>
  <c r="S546" i="18"/>
  <c r="R544" i="18"/>
  <c r="N552" i="18"/>
  <c r="Q542" i="18"/>
  <c r="S551" i="18"/>
  <c r="O540" i="18"/>
  <c r="E542" i="18"/>
  <c r="T556" i="18"/>
  <c r="U555" i="18"/>
  <c r="I547" i="18"/>
  <c r="V552" i="18"/>
  <c r="S557" i="18"/>
  <c r="Q550" i="18"/>
  <c r="Q547" i="18"/>
  <c r="U547" i="18"/>
  <c r="O545" i="18"/>
  <c r="S553" i="18"/>
  <c r="L546" i="18"/>
  <c r="T558" i="18"/>
  <c r="H543" i="18"/>
  <c r="M551" i="18"/>
  <c r="I541" i="18"/>
  <c r="T541" i="18"/>
  <c r="V558" i="18"/>
  <c r="O549" i="18"/>
  <c r="K540" i="18"/>
  <c r="J542" i="18"/>
  <c r="L550" i="18"/>
  <c r="T540" i="18"/>
  <c r="R543" i="18"/>
  <c r="S547" i="18"/>
  <c r="S555" i="18"/>
  <c r="S541" i="18"/>
  <c r="N540" i="18"/>
  <c r="H544" i="18"/>
  <c r="Q552" i="18"/>
  <c r="N545" i="18"/>
  <c r="I543" i="18"/>
  <c r="R540" i="18"/>
  <c r="R556" i="18"/>
  <c r="K545" i="18"/>
  <c r="O553" i="18"/>
  <c r="F542" i="18"/>
  <c r="S550" i="18"/>
  <c r="L541" i="18"/>
  <c r="Q543" i="18"/>
  <c r="N547" i="18"/>
  <c r="G540" i="18"/>
  <c r="R541" i="18"/>
  <c r="Q540" i="18"/>
  <c r="S548" i="18"/>
  <c r="S556" i="18"/>
  <c r="V557" i="18"/>
  <c r="K542" i="18"/>
  <c r="R554" i="18"/>
  <c r="Q551" i="18"/>
  <c r="I540" i="18"/>
  <c r="D541" i="18"/>
  <c r="G545" i="18"/>
  <c r="H541" i="18"/>
  <c r="V546" i="18"/>
  <c r="O550" i="18"/>
  <c r="I542" i="18"/>
  <c r="V553" i="18"/>
  <c r="P547" i="18"/>
  <c r="P551" i="18"/>
  <c r="Q555" i="18"/>
  <c r="V540" i="18"/>
  <c r="P544" i="18"/>
  <c r="M548" i="18"/>
  <c r="O543" i="18"/>
  <c r="R549" i="18"/>
  <c r="P546" i="18"/>
  <c r="F543" i="18"/>
  <c r="M547" i="18"/>
  <c r="L544" i="18"/>
  <c r="S542" i="22"/>
  <c r="K540" i="22"/>
  <c r="P552" i="22"/>
  <c r="R545" i="22"/>
  <c r="R553" i="22"/>
  <c r="G541" i="22"/>
  <c r="N543" i="22"/>
  <c r="M545" i="22"/>
  <c r="O551" i="22"/>
  <c r="S541" i="22"/>
  <c r="Q544" i="22"/>
  <c r="V553" i="22"/>
  <c r="C541" i="22"/>
  <c r="R543" i="22"/>
  <c r="R548" i="22"/>
  <c r="F543" i="22"/>
  <c r="U547" i="22"/>
  <c r="Q554" i="22"/>
  <c r="V540" i="22"/>
  <c r="V556" i="22"/>
  <c r="V541" i="22"/>
  <c r="T557" i="22"/>
  <c r="O541" i="22"/>
  <c r="V543" i="22"/>
  <c r="V552" i="22"/>
  <c r="J543" i="22"/>
  <c r="I545" i="22"/>
  <c r="U543" i="22"/>
  <c r="P549" i="22"/>
  <c r="S540" i="22"/>
  <c r="I544" i="22"/>
  <c r="N552" i="22"/>
  <c r="G540" i="22"/>
  <c r="T544" i="22"/>
  <c r="V560" i="22"/>
  <c r="V545" i="22"/>
  <c r="C540" i="22"/>
  <c r="M544" i="22"/>
  <c r="M547" i="22"/>
  <c r="Q555" i="22"/>
  <c r="O540" i="22"/>
  <c r="U544" i="22"/>
  <c r="K541" i="22"/>
  <c r="V550" i="22"/>
  <c r="G543" i="22"/>
  <c r="R546" i="22"/>
  <c r="K546" i="22"/>
  <c r="V555" i="22"/>
  <c r="Q542" i="22"/>
  <c r="O547" i="22"/>
  <c r="H542" i="22"/>
  <c r="Q552" i="22"/>
  <c r="J542" i="22"/>
  <c r="I547" i="22"/>
  <c r="U549" i="22"/>
  <c r="N541" i="22"/>
  <c r="Q546" i="22"/>
  <c r="L540" i="22"/>
  <c r="S548" i="22"/>
  <c r="U550" i="22"/>
  <c r="K547" i="22"/>
  <c r="V547" i="22"/>
  <c r="P553" i="22"/>
  <c r="L550" i="22"/>
  <c r="J547" i="22"/>
  <c r="U542" i="22"/>
  <c r="Q550" i="22"/>
  <c r="U555" i="22"/>
  <c r="T552" i="22"/>
  <c r="L541" i="22"/>
  <c r="M548" i="22"/>
  <c r="R542" i="22"/>
  <c r="L548" i="22"/>
  <c r="F540" i="22"/>
  <c r="U545" i="22"/>
  <c r="I543" i="22"/>
  <c r="V558" i="22"/>
  <c r="L546" i="22"/>
  <c r="V554" i="22"/>
  <c r="L545" i="22"/>
  <c r="P542" i="22"/>
  <c r="P545" i="22"/>
  <c r="O553" i="22"/>
  <c r="O549" i="22"/>
  <c r="T550" i="22"/>
  <c r="P541" i="22"/>
  <c r="T554" i="22"/>
  <c r="F542" i="22"/>
  <c r="O546" i="22"/>
  <c r="J541" i="22"/>
  <c r="I546" i="22"/>
  <c r="H541" i="22"/>
  <c r="R550" i="22"/>
  <c r="M542" i="22"/>
  <c r="U546" i="22"/>
  <c r="S556" i="22"/>
  <c r="V542" i="22"/>
  <c r="T548" i="22"/>
  <c r="U553" i="22"/>
  <c r="K542" i="22"/>
  <c r="N548" i="22"/>
  <c r="J548" i="22"/>
  <c r="L543" i="22"/>
  <c r="B540" i="22"/>
  <c r="P548" i="22"/>
  <c r="M546" i="22"/>
  <c r="P546" i="22"/>
  <c r="P547" i="22"/>
  <c r="H540" i="22"/>
  <c r="O543" i="22"/>
  <c r="S550" i="22"/>
  <c r="T549" i="22"/>
  <c r="U556" i="22"/>
  <c r="H543" i="22"/>
  <c r="M550" i="22"/>
  <c r="Q553" i="22"/>
  <c r="O542" i="22"/>
  <c r="V548" i="22"/>
  <c r="R544" i="22"/>
  <c r="E540" i="22"/>
  <c r="Q549" i="22"/>
  <c r="V557" i="22"/>
  <c r="V559" i="22"/>
  <c r="O552" i="22"/>
  <c r="T558" i="22"/>
  <c r="T551" i="22"/>
  <c r="S543" i="22"/>
  <c r="S552" i="22"/>
  <c r="S553" i="22"/>
  <c r="H546" i="22"/>
  <c r="F544" i="22"/>
  <c r="I540" i="22"/>
  <c r="P543" i="22"/>
  <c r="S551" i="22"/>
  <c r="F541" i="22"/>
  <c r="G542" i="22"/>
  <c r="S547" i="22"/>
  <c r="V544" i="22"/>
  <c r="L547" i="22"/>
  <c r="E542" i="22"/>
  <c r="K545" i="22"/>
  <c r="P551" i="22"/>
  <c r="U541" i="22"/>
  <c r="O550" i="22"/>
  <c r="R551" i="22"/>
  <c r="J545" i="22"/>
  <c r="U552" i="22"/>
  <c r="K549" i="22"/>
  <c r="U540" i="22"/>
  <c r="T555" i="22"/>
  <c r="T542" i="22"/>
  <c r="V546" i="22"/>
  <c r="T547" i="22"/>
  <c r="D540" i="22"/>
  <c r="K543" i="22"/>
  <c r="V549" i="22"/>
  <c r="L549" i="22"/>
  <c r="M540" i="22"/>
  <c r="T543" i="22"/>
  <c r="R552" i="22"/>
  <c r="S557" i="22"/>
  <c r="M543" i="22"/>
  <c r="M551" i="22"/>
  <c r="S546" i="22"/>
  <c r="Q547" i="22"/>
  <c r="E543" i="22"/>
  <c r="V551" i="22"/>
  <c r="R554" i="22"/>
  <c r="P550" i="22"/>
  <c r="N547" i="22"/>
  <c r="D541" i="22"/>
  <c r="N544" i="22"/>
  <c r="U559" i="22"/>
  <c r="T556" i="22"/>
  <c r="Q540" i="22"/>
  <c r="G544" i="22"/>
  <c r="S554" i="22"/>
  <c r="U557" i="22"/>
  <c r="Q543" i="22"/>
  <c r="U551" i="22"/>
  <c r="Q551" i="22"/>
  <c r="Q541" i="22"/>
  <c r="R540" i="22"/>
  <c r="J546" i="22"/>
  <c r="I542" i="22"/>
  <c r="N546" i="22"/>
  <c r="D542" i="22"/>
  <c r="R555" i="22"/>
  <c r="T545" i="22"/>
  <c r="N542" i="22"/>
  <c r="R541" i="22"/>
  <c r="U558" i="22"/>
  <c r="N549" i="22"/>
  <c r="E541" i="22"/>
  <c r="O544" i="22"/>
  <c r="M549" i="22"/>
  <c r="L544" i="22"/>
  <c r="Q545" i="22"/>
  <c r="T553" i="22"/>
  <c r="R541" i="20"/>
  <c r="U559" i="20"/>
  <c r="R554" i="20"/>
  <c r="I543" i="20"/>
  <c r="I546" i="20"/>
  <c r="V551" i="20"/>
  <c r="J540" i="20"/>
  <c r="U543" i="20"/>
  <c r="U546" i="20"/>
  <c r="R551" i="20"/>
  <c r="R543" i="20"/>
  <c r="U556" i="20"/>
  <c r="R549" i="20"/>
  <c r="F543" i="20"/>
  <c r="T542" i="20"/>
  <c r="F540" i="20"/>
  <c r="Q543" i="20"/>
  <c r="M546" i="20"/>
  <c r="N551" i="20"/>
  <c r="Q546" i="20"/>
  <c r="Q551" i="20"/>
  <c r="U552" i="20"/>
  <c r="L544" i="20"/>
  <c r="J548" i="20"/>
  <c r="Q544" i="20"/>
  <c r="T550" i="20"/>
  <c r="R540" i="20"/>
  <c r="M544" i="20"/>
  <c r="M551" i="20"/>
  <c r="U544" i="20"/>
  <c r="N540" i="20"/>
  <c r="M543" i="20"/>
  <c r="J543" i="20"/>
  <c r="S555" i="20"/>
  <c r="V543" i="20"/>
  <c r="V546" i="20"/>
  <c r="V540" i="20"/>
  <c r="H544" i="20"/>
  <c r="R552" i="20"/>
  <c r="N543" i="20"/>
  <c r="N548" i="20"/>
  <c r="T543" i="20"/>
  <c r="U540" i="20"/>
  <c r="V560" i="20"/>
  <c r="E543" i="20"/>
  <c r="T544" i="20"/>
  <c r="B540" i="20"/>
  <c r="P544" i="20"/>
  <c r="R548" i="20"/>
  <c r="V547" i="20"/>
  <c r="V548" i="20"/>
  <c r="I544" i="20"/>
  <c r="V558" i="20"/>
  <c r="V559" i="20"/>
  <c r="U549" i="20"/>
  <c r="M550" i="20"/>
  <c r="K541" i="20"/>
  <c r="F541" i="20"/>
  <c r="I542" i="20"/>
  <c r="V556" i="20"/>
  <c r="G544" i="20"/>
  <c r="N546" i="20"/>
  <c r="O542" i="20"/>
  <c r="K545" i="20"/>
  <c r="P553" i="20"/>
  <c r="K543" i="20"/>
  <c r="S552" i="20"/>
  <c r="P554" i="20"/>
  <c r="U557" i="20"/>
  <c r="V554" i="20"/>
  <c r="O552" i="20"/>
  <c r="N542" i="20"/>
  <c r="S544" i="20"/>
  <c r="L545" i="20"/>
  <c r="P549" i="20"/>
  <c r="S551" i="20"/>
  <c r="U541" i="20"/>
  <c r="O549" i="20"/>
  <c r="G543" i="20"/>
  <c r="L548" i="20"/>
  <c r="H546" i="20"/>
  <c r="T547" i="20"/>
  <c r="U545" i="20"/>
  <c r="S550" i="20"/>
  <c r="G541" i="20"/>
  <c r="R555" i="20"/>
  <c r="U550" i="20"/>
  <c r="L546" i="20"/>
  <c r="H545" i="20"/>
  <c r="O543" i="20"/>
  <c r="U551" i="20"/>
  <c r="D542" i="20"/>
  <c r="T552" i="20"/>
  <c r="S553" i="20"/>
  <c r="O550" i="20"/>
  <c r="U555" i="20"/>
  <c r="K547" i="20"/>
  <c r="F544" i="20"/>
  <c r="J547" i="20"/>
  <c r="P550" i="20"/>
  <c r="G545" i="20"/>
  <c r="P541" i="20"/>
  <c r="D540" i="20"/>
  <c r="O551" i="20"/>
  <c r="Q541" i="20"/>
  <c r="V541" i="20"/>
  <c r="M549" i="20"/>
  <c r="P540" i="20"/>
  <c r="K546" i="20"/>
  <c r="Q554" i="20"/>
  <c r="J542" i="20"/>
  <c r="N547" i="20"/>
  <c r="T556" i="20"/>
  <c r="S541" i="20"/>
  <c r="T549" i="20"/>
  <c r="O546" i="20"/>
  <c r="L543" i="20"/>
  <c r="P542" i="20"/>
  <c r="T546" i="20"/>
  <c r="P547" i="20"/>
  <c r="N550" i="20"/>
  <c r="Q540" i="20"/>
  <c r="U558" i="20"/>
  <c r="S545" i="20"/>
  <c r="C540" i="20"/>
  <c r="N541" i="20"/>
  <c r="T551" i="20"/>
  <c r="S543" i="20"/>
  <c r="O545" i="20"/>
  <c r="S540" i="20"/>
  <c r="G542" i="20"/>
  <c r="I547" i="20"/>
  <c r="V550" i="20"/>
  <c r="U548" i="20"/>
  <c r="N552" i="20"/>
  <c r="K540" i="20"/>
  <c r="N544" i="20"/>
  <c r="O547" i="20"/>
  <c r="D541" i="20"/>
  <c r="T557" i="20"/>
  <c r="P548" i="20"/>
  <c r="K544" i="20"/>
  <c r="J545" i="20"/>
  <c r="T540" i="20"/>
  <c r="R547" i="20"/>
  <c r="Q552" i="20"/>
  <c r="L547" i="20"/>
  <c r="L550" i="20"/>
  <c r="V545" i="20"/>
  <c r="I541" i="20"/>
  <c r="P545" i="20"/>
  <c r="H540" i="20"/>
  <c r="R544" i="20"/>
  <c r="R545" i="20"/>
  <c r="K542" i="20"/>
  <c r="U553" i="20"/>
  <c r="E540" i="20"/>
  <c r="V552" i="20"/>
  <c r="Q555" i="20"/>
  <c r="C541" i="20"/>
  <c r="Q547" i="20"/>
  <c r="N545" i="20"/>
  <c r="S557" i="20"/>
  <c r="K549" i="20"/>
  <c r="J544" i="20"/>
  <c r="I540" i="20"/>
  <c r="R546" i="20"/>
  <c r="S556" i="20"/>
  <c r="M540" i="20"/>
  <c r="P543" i="20"/>
  <c r="P546" i="20"/>
  <c r="M548" i="20"/>
  <c r="V549" i="20"/>
  <c r="L541" i="20"/>
  <c r="S548" i="20"/>
  <c r="E542" i="20"/>
  <c r="S546" i="20"/>
  <c r="O553" i="20"/>
  <c r="E541" i="20"/>
  <c r="Q549" i="20"/>
  <c r="V555" i="20"/>
  <c r="Q550" i="20"/>
  <c r="F542" i="20"/>
  <c r="T554" i="20"/>
  <c r="L542" i="20"/>
  <c r="V553" i="20"/>
  <c r="Q545" i="20"/>
  <c r="O540" i="20"/>
  <c r="O541" i="20"/>
  <c r="V557" i="20"/>
  <c r="S549" i="20"/>
  <c r="J541" i="20"/>
  <c r="U542" i="20"/>
  <c r="U547" i="20"/>
  <c r="M545" i="20"/>
  <c r="T553" i="20"/>
  <c r="H541" i="20"/>
  <c r="S554" i="20"/>
  <c r="L549" i="20"/>
  <c r="L540" i="20"/>
  <c r="V544" i="20"/>
  <c r="P552" i="20"/>
  <c r="V542" i="20"/>
  <c r="Q548" i="20"/>
  <c r="H542" i="20"/>
  <c r="T555" i="20"/>
  <c r="K548" i="20"/>
  <c r="Q553" i="20"/>
  <c r="S542" i="20"/>
  <c r="Q542" i="20"/>
  <c r="I545" i="20"/>
  <c r="R553" i="20"/>
  <c r="T541" i="20"/>
  <c r="S547" i="20"/>
  <c r="N549" i="20"/>
  <c r="M542" i="20"/>
  <c r="M547" i="20"/>
  <c r="T558" i="20"/>
  <c r="H543" i="20"/>
  <c r="P551" i="20"/>
  <c r="G540" i="20"/>
  <c r="M541" i="20"/>
  <c r="T545" i="20"/>
  <c r="T548" i="20"/>
  <c r="O544" i="20"/>
  <c r="O548" i="20"/>
  <c r="R550" i="20"/>
  <c r="U554" i="20"/>
  <c r="R556" i="20"/>
  <c r="R542" i="20"/>
  <c r="J546" i="20"/>
  <c r="A492" i="19" l="1"/>
  <c r="B492" i="19"/>
  <c r="C492" i="19"/>
  <c r="D492" i="19"/>
  <c r="E492" i="19"/>
  <c r="F492" i="19"/>
  <c r="G492" i="19"/>
  <c r="H492" i="19"/>
  <c r="I492" i="19"/>
  <c r="J492" i="19"/>
  <c r="K492" i="19"/>
  <c r="L492" i="19"/>
  <c r="M492" i="19"/>
  <c r="N492" i="19"/>
  <c r="O492" i="19"/>
  <c r="P492" i="19"/>
  <c r="Q492" i="19"/>
  <c r="R492" i="19"/>
  <c r="S492" i="19"/>
  <c r="T492" i="19"/>
  <c r="U492" i="19"/>
  <c r="B2" i="22" l="1"/>
  <c r="C2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B28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B29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B30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B32" i="22"/>
  <c r="C32" i="22"/>
  <c r="D32" i="22"/>
  <c r="E32" i="22"/>
  <c r="F32" i="22"/>
  <c r="G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B33" i="22"/>
  <c r="C33" i="22"/>
  <c r="D33" i="22"/>
  <c r="E33" i="22"/>
  <c r="F33" i="22"/>
  <c r="G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B34" i="22"/>
  <c r="C34" i="22"/>
  <c r="D34" i="22"/>
  <c r="E34" i="22"/>
  <c r="F34" i="22"/>
  <c r="G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B35" i="22"/>
  <c r="C35" i="22"/>
  <c r="D35" i="22"/>
  <c r="E35" i="22"/>
  <c r="F35" i="22"/>
  <c r="G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B36" i="22"/>
  <c r="C36" i="22"/>
  <c r="D36" i="22"/>
  <c r="E36" i="22"/>
  <c r="F36" i="22"/>
  <c r="G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B37" i="22"/>
  <c r="C37" i="22"/>
  <c r="D37" i="22"/>
  <c r="E37" i="22"/>
  <c r="F37" i="22"/>
  <c r="G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B38" i="22"/>
  <c r="C38" i="22"/>
  <c r="D38" i="22"/>
  <c r="E38" i="22"/>
  <c r="F38" i="22"/>
  <c r="G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B39" i="22"/>
  <c r="C39" i="22"/>
  <c r="D39" i="22"/>
  <c r="E39" i="22"/>
  <c r="F39" i="22"/>
  <c r="G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B40" i="22"/>
  <c r="C40" i="22"/>
  <c r="D40" i="22"/>
  <c r="E40" i="22"/>
  <c r="F40" i="22"/>
  <c r="G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B41" i="22"/>
  <c r="C41" i="22"/>
  <c r="D41" i="22"/>
  <c r="E41" i="22"/>
  <c r="F41" i="22"/>
  <c r="G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B42" i="22"/>
  <c r="C42" i="22"/>
  <c r="D42" i="22"/>
  <c r="E42" i="22"/>
  <c r="F42" i="22"/>
  <c r="G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B43" i="22"/>
  <c r="C43" i="22"/>
  <c r="D43" i="22"/>
  <c r="E43" i="22"/>
  <c r="G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B44" i="22"/>
  <c r="C44" i="22"/>
  <c r="D44" i="22"/>
  <c r="E44" i="22"/>
  <c r="G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B45" i="22"/>
  <c r="C45" i="22"/>
  <c r="D45" i="22"/>
  <c r="E45" i="22"/>
  <c r="G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B46" i="22"/>
  <c r="C46" i="22"/>
  <c r="D46" i="22"/>
  <c r="E46" i="22"/>
  <c r="G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B47" i="22"/>
  <c r="C47" i="22"/>
  <c r="D47" i="22"/>
  <c r="E47" i="22"/>
  <c r="G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B48" i="22"/>
  <c r="C48" i="22"/>
  <c r="D48" i="22"/>
  <c r="E48" i="22"/>
  <c r="G48" i="22"/>
  <c r="I48" i="22"/>
  <c r="J48" i="22"/>
  <c r="K48" i="22"/>
  <c r="M48" i="22"/>
  <c r="N48" i="22"/>
  <c r="O48" i="22"/>
  <c r="P48" i="22"/>
  <c r="Q48" i="22"/>
  <c r="R48" i="22"/>
  <c r="S48" i="22"/>
  <c r="T48" i="22"/>
  <c r="U48" i="22"/>
  <c r="B49" i="22"/>
  <c r="C49" i="22"/>
  <c r="D49" i="22"/>
  <c r="E49" i="22"/>
  <c r="G49" i="22"/>
  <c r="I49" i="22"/>
  <c r="J49" i="22"/>
  <c r="K49" i="22"/>
  <c r="M49" i="22"/>
  <c r="N49" i="22"/>
  <c r="O49" i="22"/>
  <c r="P49" i="22"/>
  <c r="Q49" i="22"/>
  <c r="R49" i="22"/>
  <c r="S49" i="22"/>
  <c r="T49" i="22"/>
  <c r="U49" i="22"/>
  <c r="B50" i="22"/>
  <c r="C50" i="22"/>
  <c r="D50" i="22"/>
  <c r="E50" i="22"/>
  <c r="G50" i="22"/>
  <c r="I50" i="22"/>
  <c r="J50" i="22"/>
  <c r="K50" i="22"/>
  <c r="M50" i="22"/>
  <c r="N50" i="22"/>
  <c r="O50" i="22"/>
  <c r="P50" i="22"/>
  <c r="Q50" i="22"/>
  <c r="R50" i="22"/>
  <c r="S50" i="22"/>
  <c r="T50" i="22"/>
  <c r="U50" i="22"/>
  <c r="B51" i="22"/>
  <c r="C51" i="22"/>
  <c r="D51" i="22"/>
  <c r="E51" i="22"/>
  <c r="G51" i="22"/>
  <c r="I51" i="22"/>
  <c r="J51" i="22"/>
  <c r="K51" i="22"/>
  <c r="M51" i="22"/>
  <c r="N51" i="22"/>
  <c r="O51" i="22"/>
  <c r="P51" i="22"/>
  <c r="Q51" i="22"/>
  <c r="R51" i="22"/>
  <c r="S51" i="22"/>
  <c r="T51" i="22"/>
  <c r="U51" i="22"/>
  <c r="B52" i="22"/>
  <c r="C52" i="22"/>
  <c r="D52" i="22"/>
  <c r="E52" i="22"/>
  <c r="G52" i="22"/>
  <c r="J52" i="22"/>
  <c r="K52" i="22"/>
  <c r="M52" i="22"/>
  <c r="N52" i="22"/>
  <c r="O52" i="22"/>
  <c r="P52" i="22"/>
  <c r="Q52" i="22"/>
  <c r="R52" i="22"/>
  <c r="S52" i="22"/>
  <c r="T52" i="22"/>
  <c r="U52" i="22"/>
  <c r="B53" i="22"/>
  <c r="C53" i="22"/>
  <c r="D53" i="22"/>
  <c r="E53" i="22"/>
  <c r="G53" i="22"/>
  <c r="J53" i="22"/>
  <c r="K53" i="22"/>
  <c r="M53" i="22"/>
  <c r="N53" i="22"/>
  <c r="O53" i="22"/>
  <c r="P53" i="22"/>
  <c r="Q53" i="22"/>
  <c r="R53" i="22"/>
  <c r="S53" i="22"/>
  <c r="T53" i="22"/>
  <c r="U53" i="22"/>
  <c r="B54" i="22"/>
  <c r="C54" i="22"/>
  <c r="D54" i="22"/>
  <c r="E54" i="22"/>
  <c r="G54" i="22"/>
  <c r="J54" i="22"/>
  <c r="K54" i="22"/>
  <c r="M54" i="22"/>
  <c r="N54" i="22"/>
  <c r="O54" i="22"/>
  <c r="P54" i="22"/>
  <c r="Q54" i="22"/>
  <c r="R54" i="22"/>
  <c r="S54" i="22"/>
  <c r="T54" i="22"/>
  <c r="U54" i="22"/>
  <c r="B55" i="22"/>
  <c r="C55" i="22"/>
  <c r="E55" i="22"/>
  <c r="G55" i="22"/>
  <c r="J55" i="22"/>
  <c r="K55" i="22"/>
  <c r="M55" i="22"/>
  <c r="N55" i="22"/>
  <c r="O55" i="22"/>
  <c r="Q55" i="22"/>
  <c r="R55" i="22"/>
  <c r="S55" i="22"/>
  <c r="T55" i="22"/>
  <c r="U55" i="22"/>
  <c r="B56" i="22"/>
  <c r="C56" i="22"/>
  <c r="E56" i="22"/>
  <c r="G56" i="22"/>
  <c r="J56" i="22"/>
  <c r="K56" i="22"/>
  <c r="M56" i="22"/>
  <c r="N56" i="22"/>
  <c r="O56" i="22"/>
  <c r="Q56" i="22"/>
  <c r="R56" i="22"/>
  <c r="S56" i="22"/>
  <c r="T56" i="22"/>
  <c r="U56" i="22"/>
  <c r="B57" i="22"/>
  <c r="C57" i="22"/>
  <c r="E57" i="22"/>
  <c r="G57" i="22"/>
  <c r="J57" i="22"/>
  <c r="K57" i="22"/>
  <c r="M57" i="22"/>
  <c r="N57" i="22"/>
  <c r="O57" i="22"/>
  <c r="Q57" i="22"/>
  <c r="R57" i="22"/>
  <c r="S57" i="22"/>
  <c r="T57" i="22"/>
  <c r="U57" i="22"/>
  <c r="B58" i="22"/>
  <c r="C58" i="22"/>
  <c r="E58" i="22"/>
  <c r="G58" i="22"/>
  <c r="J58" i="22"/>
  <c r="K58" i="22"/>
  <c r="N58" i="22"/>
  <c r="O58" i="22"/>
  <c r="Q58" i="22"/>
  <c r="R58" i="22"/>
  <c r="S58" i="22"/>
  <c r="T58" i="22"/>
  <c r="U58" i="22"/>
  <c r="B59" i="22"/>
  <c r="C59" i="22"/>
  <c r="E59" i="22"/>
  <c r="G59" i="22"/>
  <c r="J59" i="22"/>
  <c r="K59" i="22"/>
  <c r="N59" i="22"/>
  <c r="O59" i="22"/>
  <c r="Q59" i="22"/>
  <c r="R59" i="22"/>
  <c r="S59" i="22"/>
  <c r="T59" i="22"/>
  <c r="U59" i="22"/>
  <c r="B60" i="22"/>
  <c r="C60" i="22"/>
  <c r="E60" i="22"/>
  <c r="G60" i="22"/>
  <c r="J60" i="22"/>
  <c r="K60" i="22"/>
  <c r="N60" i="22"/>
  <c r="O60" i="22"/>
  <c r="Q60" i="22"/>
  <c r="R60" i="22"/>
  <c r="S60" i="22"/>
  <c r="T60" i="22"/>
  <c r="U60" i="22"/>
  <c r="B61" i="22"/>
  <c r="C61" i="22"/>
  <c r="E61" i="22"/>
  <c r="G61" i="22"/>
  <c r="J61" i="22"/>
  <c r="K61" i="22"/>
  <c r="N61" i="22"/>
  <c r="O61" i="22"/>
  <c r="Q61" i="22"/>
  <c r="R61" i="22"/>
  <c r="S61" i="22"/>
  <c r="T61" i="22"/>
  <c r="U61" i="22"/>
  <c r="B62" i="22"/>
  <c r="E62" i="22"/>
  <c r="G62" i="22"/>
  <c r="J62" i="22"/>
  <c r="K62" i="22"/>
  <c r="N62" i="22"/>
  <c r="O62" i="22"/>
  <c r="Q62" i="22"/>
  <c r="R62" i="22"/>
  <c r="S62" i="22"/>
  <c r="T62" i="22"/>
  <c r="U62" i="22"/>
  <c r="B63" i="22"/>
  <c r="G63" i="22"/>
  <c r="J63" i="22"/>
  <c r="K63" i="22"/>
  <c r="N63" i="22"/>
  <c r="O63" i="22"/>
  <c r="Q63" i="22"/>
  <c r="R63" i="22"/>
  <c r="S63" i="22"/>
  <c r="T63" i="22"/>
  <c r="U63" i="22"/>
  <c r="B64" i="22"/>
  <c r="G64" i="22"/>
  <c r="J64" i="22"/>
  <c r="K64" i="22"/>
  <c r="N64" i="22"/>
  <c r="O64" i="22"/>
  <c r="Q64" i="22"/>
  <c r="R64" i="22"/>
  <c r="S64" i="22"/>
  <c r="T64" i="22"/>
  <c r="U64" i="22"/>
  <c r="B65" i="22"/>
  <c r="G65" i="22"/>
  <c r="J65" i="22"/>
  <c r="N65" i="22"/>
  <c r="O65" i="22"/>
  <c r="Q65" i="22"/>
  <c r="R65" i="22"/>
  <c r="S65" i="22"/>
  <c r="T65" i="22"/>
  <c r="U65" i="22"/>
  <c r="B66" i="22"/>
  <c r="G66" i="22"/>
  <c r="J66" i="22"/>
  <c r="N66" i="22"/>
  <c r="O66" i="22"/>
  <c r="Q66" i="22"/>
  <c r="R66" i="22"/>
  <c r="S66" i="22"/>
  <c r="T66" i="22"/>
  <c r="U66" i="22"/>
  <c r="B67" i="22"/>
  <c r="G67" i="22"/>
  <c r="J67" i="22"/>
  <c r="N67" i="22"/>
  <c r="O67" i="22"/>
  <c r="Q67" i="22"/>
  <c r="R67" i="22"/>
  <c r="S67" i="22"/>
  <c r="T67" i="22"/>
  <c r="U67" i="22"/>
  <c r="B68" i="22"/>
  <c r="G68" i="22"/>
  <c r="J68" i="22"/>
  <c r="N68" i="22"/>
  <c r="O68" i="22"/>
  <c r="Q68" i="22"/>
  <c r="R68" i="22"/>
  <c r="S68" i="22"/>
  <c r="T68" i="22"/>
  <c r="U68" i="22"/>
  <c r="B69" i="22"/>
  <c r="G69" i="22"/>
  <c r="J69" i="22"/>
  <c r="O69" i="22"/>
  <c r="Q69" i="22"/>
  <c r="R69" i="22"/>
  <c r="S69" i="22"/>
  <c r="T69" i="22"/>
  <c r="U69" i="22"/>
  <c r="B70" i="22"/>
  <c r="G70" i="22"/>
  <c r="J70" i="22"/>
  <c r="O70" i="22"/>
  <c r="Q70" i="22"/>
  <c r="R70" i="22"/>
  <c r="S70" i="22"/>
  <c r="T70" i="22"/>
  <c r="U70" i="22"/>
  <c r="B71" i="22"/>
  <c r="J71" i="22"/>
  <c r="O71" i="22"/>
  <c r="Q71" i="22"/>
  <c r="R71" i="22"/>
  <c r="S71" i="22"/>
  <c r="T71" i="22"/>
  <c r="U71" i="22"/>
  <c r="B72" i="22"/>
  <c r="J72" i="22"/>
  <c r="O72" i="22"/>
  <c r="Q72" i="22"/>
  <c r="R72" i="22"/>
  <c r="S72" i="22"/>
  <c r="T72" i="22"/>
  <c r="U72" i="22"/>
  <c r="B73" i="22"/>
  <c r="J73" i="22"/>
  <c r="O73" i="22"/>
  <c r="Q73" i="22"/>
  <c r="R73" i="22"/>
  <c r="S73" i="22"/>
  <c r="T73" i="22"/>
  <c r="U73" i="22"/>
  <c r="B74" i="22"/>
  <c r="J74" i="22"/>
  <c r="O74" i="22"/>
  <c r="Q74" i="22"/>
  <c r="R74" i="22"/>
  <c r="S74" i="22"/>
  <c r="T74" i="22"/>
  <c r="U74" i="22"/>
  <c r="B75" i="22"/>
  <c r="J75" i="22"/>
  <c r="O75" i="22"/>
  <c r="Q75" i="22"/>
  <c r="R75" i="22"/>
  <c r="S75" i="22"/>
  <c r="T75" i="22"/>
  <c r="U75" i="22"/>
  <c r="B76" i="22"/>
  <c r="J76" i="22"/>
  <c r="O76" i="22"/>
  <c r="Q76" i="22"/>
  <c r="R76" i="22"/>
  <c r="S76" i="22"/>
  <c r="T76" i="22"/>
  <c r="U76" i="22"/>
  <c r="B77" i="22"/>
  <c r="J77" i="22"/>
  <c r="O77" i="22"/>
  <c r="Q77" i="22"/>
  <c r="R77" i="22"/>
  <c r="S77" i="22"/>
  <c r="T77" i="22"/>
  <c r="U77" i="22"/>
  <c r="B78" i="22"/>
  <c r="J78" i="22"/>
  <c r="O78" i="22"/>
  <c r="Q78" i="22"/>
  <c r="R78" i="22"/>
  <c r="S78" i="22"/>
  <c r="T78" i="22"/>
  <c r="U78" i="22"/>
  <c r="B79" i="22"/>
  <c r="J79" i="22"/>
  <c r="O79" i="22"/>
  <c r="Q79" i="22"/>
  <c r="R79" i="22"/>
  <c r="S79" i="22"/>
  <c r="T79" i="22"/>
  <c r="U79" i="22"/>
  <c r="B80" i="22"/>
  <c r="J80" i="22"/>
  <c r="O80" i="22"/>
  <c r="Q80" i="22"/>
  <c r="R80" i="22"/>
  <c r="S80" i="22"/>
  <c r="T80" i="22"/>
  <c r="U80" i="22"/>
  <c r="B81" i="22"/>
  <c r="J81" i="22"/>
  <c r="O81" i="22"/>
  <c r="Q81" i="22"/>
  <c r="R81" i="22"/>
  <c r="S81" i="22"/>
  <c r="T81" i="22"/>
  <c r="U81" i="22"/>
  <c r="B82" i="22"/>
  <c r="J82" i="22"/>
  <c r="O82" i="22"/>
  <c r="Q82" i="22"/>
  <c r="R82" i="22"/>
  <c r="S82" i="22"/>
  <c r="T82" i="22"/>
  <c r="U82" i="22"/>
  <c r="B83" i="22"/>
  <c r="J83" i="22"/>
  <c r="O83" i="22"/>
  <c r="Q83" i="22"/>
  <c r="R83" i="22"/>
  <c r="S83" i="22"/>
  <c r="T83" i="22"/>
  <c r="U83" i="22"/>
  <c r="B84" i="22"/>
  <c r="J84" i="22"/>
  <c r="O84" i="22"/>
  <c r="Q84" i="22"/>
  <c r="R84" i="22"/>
  <c r="S84" i="22"/>
  <c r="T84" i="22"/>
  <c r="U84" i="22"/>
  <c r="B85" i="22"/>
  <c r="J85" i="22"/>
  <c r="O85" i="22"/>
  <c r="Q85" i="22"/>
  <c r="R85" i="22"/>
  <c r="S85" i="22"/>
  <c r="T85" i="22"/>
  <c r="U85" i="22"/>
  <c r="B86" i="22"/>
  <c r="J86" i="22"/>
  <c r="O86" i="22"/>
  <c r="Q86" i="22"/>
  <c r="R86" i="22"/>
  <c r="S86" i="22"/>
  <c r="T86" i="22"/>
  <c r="U86" i="22"/>
  <c r="B87" i="22"/>
  <c r="J87" i="22"/>
  <c r="O87" i="22"/>
  <c r="Q87" i="22"/>
  <c r="R87" i="22"/>
  <c r="S87" i="22"/>
  <c r="T87" i="22"/>
  <c r="U87" i="22"/>
  <c r="B88" i="22"/>
  <c r="J88" i="22"/>
  <c r="O88" i="22"/>
  <c r="Q88" i="22"/>
  <c r="R88" i="22"/>
  <c r="S88" i="22"/>
  <c r="T88" i="22"/>
  <c r="U88" i="22"/>
  <c r="B89" i="22"/>
  <c r="J89" i="22"/>
  <c r="O89" i="22"/>
  <c r="Q89" i="22"/>
  <c r="R89" i="22"/>
  <c r="S89" i="22"/>
  <c r="T89" i="22"/>
  <c r="U89" i="22"/>
  <c r="B90" i="22"/>
  <c r="J90" i="22"/>
  <c r="O90" i="22"/>
  <c r="Q90" i="22"/>
  <c r="R90" i="22"/>
  <c r="S90" i="22"/>
  <c r="T90" i="22"/>
  <c r="U90" i="22"/>
  <c r="J91" i="22"/>
  <c r="O91" i="22"/>
  <c r="Q91" i="22"/>
  <c r="R91" i="22"/>
  <c r="S91" i="22"/>
  <c r="T91" i="22"/>
  <c r="U91" i="22"/>
  <c r="J92" i="22"/>
  <c r="O92" i="22"/>
  <c r="Q92" i="22"/>
  <c r="R92" i="22"/>
  <c r="S92" i="22"/>
  <c r="T92" i="22"/>
  <c r="U92" i="22"/>
  <c r="J93" i="22"/>
  <c r="O93" i="22"/>
  <c r="Q93" i="22"/>
  <c r="R93" i="22"/>
  <c r="S93" i="22"/>
  <c r="T93" i="22"/>
  <c r="U93" i="22"/>
  <c r="J94" i="22"/>
  <c r="O94" i="22"/>
  <c r="Q94" i="22"/>
  <c r="R94" i="22"/>
  <c r="S94" i="22"/>
  <c r="T94" i="22"/>
  <c r="U94" i="22"/>
  <c r="J95" i="22"/>
  <c r="O95" i="22"/>
  <c r="Q95" i="22"/>
  <c r="R95" i="22"/>
  <c r="S95" i="22"/>
  <c r="T95" i="22"/>
  <c r="U95" i="22"/>
  <c r="J96" i="22"/>
  <c r="O96" i="22"/>
  <c r="Q96" i="22"/>
  <c r="R96" i="22"/>
  <c r="S96" i="22"/>
  <c r="T96" i="22"/>
  <c r="U96" i="22"/>
  <c r="J97" i="22"/>
  <c r="O97" i="22"/>
  <c r="Q97" i="22"/>
  <c r="R97" i="22"/>
  <c r="S97" i="22"/>
  <c r="T97" i="22"/>
  <c r="U97" i="22"/>
  <c r="J98" i="22"/>
  <c r="O98" i="22"/>
  <c r="Q98" i="22"/>
  <c r="R98" i="22"/>
  <c r="S98" i="22"/>
  <c r="T98" i="22"/>
  <c r="U98" i="22"/>
  <c r="J99" i="22"/>
  <c r="O99" i="22"/>
  <c r="Q99" i="22"/>
  <c r="R99" i="22"/>
  <c r="S99" i="22"/>
  <c r="T99" i="22"/>
  <c r="U99" i="22"/>
  <c r="J100" i="22"/>
  <c r="O100" i="22"/>
  <c r="Q100" i="22"/>
  <c r="R100" i="22"/>
  <c r="S100" i="22"/>
  <c r="T100" i="22"/>
  <c r="U100" i="22"/>
  <c r="J101" i="22"/>
  <c r="O101" i="22"/>
  <c r="R101" i="22"/>
  <c r="S101" i="22"/>
  <c r="T101" i="22"/>
  <c r="U101" i="22"/>
  <c r="J102" i="22"/>
  <c r="O102" i="22"/>
  <c r="R102" i="22"/>
  <c r="S102" i="22"/>
  <c r="T102" i="22"/>
  <c r="U102" i="22"/>
  <c r="J103" i="22"/>
  <c r="O103" i="22"/>
  <c r="R103" i="22"/>
  <c r="S103" i="22"/>
  <c r="T103" i="22"/>
  <c r="U103" i="22"/>
  <c r="J104" i="22"/>
  <c r="O104" i="22"/>
  <c r="R104" i="22"/>
  <c r="S104" i="22"/>
  <c r="T104" i="22"/>
  <c r="U104" i="22"/>
  <c r="J105" i="22"/>
  <c r="O105" i="22"/>
  <c r="R105" i="22"/>
  <c r="S105" i="22"/>
  <c r="T105" i="22"/>
  <c r="U105" i="22"/>
  <c r="J106" i="22"/>
  <c r="O106" i="22"/>
  <c r="R106" i="22"/>
  <c r="S106" i="22"/>
  <c r="T106" i="22"/>
  <c r="U106" i="22"/>
  <c r="J107" i="22"/>
  <c r="O107" i="22"/>
  <c r="R107" i="22"/>
  <c r="S107" i="22"/>
  <c r="T107" i="22"/>
  <c r="U107" i="22"/>
  <c r="J108" i="22"/>
  <c r="O108" i="22"/>
  <c r="R108" i="22"/>
  <c r="S108" i="22"/>
  <c r="T108" i="22"/>
  <c r="U108" i="22"/>
  <c r="J109" i="22"/>
  <c r="O109" i="22"/>
  <c r="R109" i="22"/>
  <c r="S109" i="22"/>
  <c r="T109" i="22"/>
  <c r="U109" i="22"/>
  <c r="J110" i="22"/>
  <c r="O110" i="22"/>
  <c r="R110" i="22"/>
  <c r="S110" i="22"/>
  <c r="T110" i="22"/>
  <c r="U110" i="22"/>
  <c r="J111" i="22"/>
  <c r="O111" i="22"/>
  <c r="S111" i="22"/>
  <c r="T111" i="22"/>
  <c r="U111" i="22"/>
  <c r="J112" i="22"/>
  <c r="O112" i="22"/>
  <c r="S112" i="22"/>
  <c r="T112" i="22"/>
  <c r="U112" i="22"/>
  <c r="J113" i="22"/>
  <c r="O113" i="22"/>
  <c r="S113" i="22"/>
  <c r="T113" i="22"/>
  <c r="U113" i="22"/>
  <c r="J114" i="22"/>
  <c r="O114" i="22"/>
  <c r="S114" i="22"/>
  <c r="T114" i="22"/>
  <c r="U114" i="22"/>
  <c r="J115" i="22"/>
  <c r="O115" i="22"/>
  <c r="S115" i="22"/>
  <c r="T115" i="22"/>
  <c r="U115" i="22"/>
  <c r="J116" i="22"/>
  <c r="O116" i="22"/>
  <c r="S116" i="22"/>
  <c r="T116" i="22"/>
  <c r="U116" i="22"/>
  <c r="J117" i="22"/>
  <c r="O117" i="22"/>
  <c r="S117" i="22"/>
  <c r="T117" i="22"/>
  <c r="U117" i="22"/>
  <c r="J118" i="22"/>
  <c r="O118" i="22"/>
  <c r="S118" i="22"/>
  <c r="T118" i="22"/>
  <c r="U118" i="22"/>
  <c r="J119" i="22"/>
  <c r="O119" i="22"/>
  <c r="S119" i="22"/>
  <c r="T119" i="22"/>
  <c r="U119" i="22"/>
  <c r="J120" i="22"/>
  <c r="O120" i="22"/>
  <c r="S120" i="22"/>
  <c r="T120" i="22"/>
  <c r="U120" i="22"/>
  <c r="J121" i="22"/>
  <c r="O121" i="22"/>
  <c r="S121" i="22"/>
  <c r="T121" i="22"/>
  <c r="U121" i="22"/>
  <c r="J122" i="22"/>
  <c r="O122" i="22"/>
  <c r="S122" i="22"/>
  <c r="T122" i="22"/>
  <c r="U122" i="22"/>
  <c r="J123" i="22"/>
  <c r="O123" i="22"/>
  <c r="S123" i="22"/>
  <c r="T123" i="22"/>
  <c r="U123" i="22"/>
  <c r="J124" i="22"/>
  <c r="O124" i="22"/>
  <c r="S124" i="22"/>
  <c r="T124" i="22"/>
  <c r="U124" i="22"/>
  <c r="J125" i="22"/>
  <c r="O125" i="22"/>
  <c r="S125" i="22"/>
  <c r="T125" i="22"/>
  <c r="U125" i="22"/>
  <c r="J126" i="22"/>
  <c r="O126" i="22"/>
  <c r="T126" i="22"/>
  <c r="U126" i="22"/>
  <c r="J127" i="22"/>
  <c r="O127" i="22"/>
  <c r="T127" i="22"/>
  <c r="U127" i="22"/>
  <c r="J128" i="22"/>
  <c r="O128" i="22"/>
  <c r="T128" i="22"/>
  <c r="U128" i="22"/>
  <c r="J129" i="22"/>
  <c r="O129" i="22"/>
  <c r="T129" i="22"/>
  <c r="U129" i="22"/>
  <c r="J130" i="22"/>
  <c r="O130" i="22"/>
  <c r="T130" i="22"/>
  <c r="U130" i="22"/>
  <c r="J131" i="22"/>
  <c r="O131" i="22"/>
  <c r="T131" i="22"/>
  <c r="U131" i="22"/>
  <c r="J132" i="22"/>
  <c r="O132" i="22"/>
  <c r="T132" i="22"/>
  <c r="U132" i="22"/>
  <c r="J133" i="22"/>
  <c r="O133" i="22"/>
  <c r="T133" i="22"/>
  <c r="U133" i="22"/>
  <c r="J134" i="22"/>
  <c r="O134" i="22"/>
  <c r="T134" i="22"/>
  <c r="U134" i="22"/>
  <c r="J135" i="22"/>
  <c r="O135" i="22"/>
  <c r="T135" i="22"/>
  <c r="U135" i="22"/>
  <c r="J136" i="22"/>
  <c r="O136" i="22"/>
  <c r="T136" i="22"/>
  <c r="U136" i="22"/>
  <c r="J137" i="22"/>
  <c r="O137" i="22"/>
  <c r="T137" i="22"/>
  <c r="U137" i="22"/>
  <c r="J138" i="22"/>
  <c r="O138" i="22"/>
  <c r="T138" i="22"/>
  <c r="U138" i="22"/>
  <c r="J139" i="22"/>
  <c r="O139" i="22"/>
  <c r="T139" i="22"/>
  <c r="U139" i="22"/>
  <c r="J140" i="22"/>
  <c r="O140" i="22"/>
  <c r="T140" i="22"/>
  <c r="U140" i="22"/>
  <c r="J141" i="22"/>
  <c r="O141" i="22"/>
  <c r="T141" i="22"/>
  <c r="U141" i="22"/>
  <c r="J142" i="22"/>
  <c r="O142" i="22"/>
  <c r="T142" i="22"/>
  <c r="U142" i="22"/>
  <c r="J143" i="22"/>
  <c r="O143" i="22"/>
  <c r="T143" i="22"/>
  <c r="U143" i="22"/>
  <c r="J144" i="22"/>
  <c r="O144" i="22"/>
  <c r="T144" i="22"/>
  <c r="U144" i="22"/>
  <c r="J145" i="22"/>
  <c r="O145" i="22"/>
  <c r="T145" i="22"/>
  <c r="U145" i="22"/>
  <c r="J146" i="22"/>
  <c r="O146" i="22"/>
  <c r="T146" i="22"/>
  <c r="U146" i="22"/>
  <c r="J147" i="22"/>
  <c r="O147" i="22"/>
  <c r="T147" i="22"/>
  <c r="U147" i="22"/>
  <c r="J148" i="22"/>
  <c r="O148" i="22"/>
  <c r="T148" i="22"/>
  <c r="U148" i="22"/>
  <c r="J149" i="22"/>
  <c r="O149" i="22"/>
  <c r="T149" i="22"/>
  <c r="U149" i="22"/>
  <c r="J150" i="22"/>
  <c r="O150" i="22"/>
  <c r="T150" i="22"/>
  <c r="U150" i="22"/>
  <c r="J151" i="22"/>
  <c r="O151" i="22"/>
  <c r="T151" i="22"/>
  <c r="U151" i="22"/>
  <c r="J152" i="22"/>
  <c r="O152" i="22"/>
  <c r="T152" i="22"/>
  <c r="U152" i="22"/>
  <c r="O153" i="22"/>
  <c r="T153" i="22"/>
  <c r="U153" i="22"/>
  <c r="O154" i="22"/>
  <c r="T154" i="22"/>
  <c r="U154" i="22"/>
  <c r="O155" i="22"/>
  <c r="T155" i="22"/>
  <c r="U155" i="22"/>
  <c r="O156" i="22"/>
  <c r="T156" i="22"/>
  <c r="U156" i="22"/>
  <c r="O157" i="22"/>
  <c r="T157" i="22"/>
  <c r="U157" i="22"/>
  <c r="O158" i="22"/>
  <c r="T158" i="22"/>
  <c r="U158" i="22"/>
  <c r="O159" i="22"/>
  <c r="T159" i="22"/>
  <c r="U159" i="22"/>
  <c r="O160" i="22"/>
  <c r="T160" i="22"/>
  <c r="U160" i="22"/>
  <c r="O161" i="22"/>
  <c r="T161" i="22"/>
  <c r="U161" i="22"/>
  <c r="O162" i="22"/>
  <c r="T162" i="22"/>
  <c r="U162" i="22"/>
  <c r="O163" i="22"/>
  <c r="T163" i="22"/>
  <c r="U163" i="22"/>
  <c r="O164" i="22"/>
  <c r="T164" i="22"/>
  <c r="U164" i="22"/>
  <c r="O165" i="22"/>
  <c r="T165" i="22"/>
  <c r="U165" i="22"/>
  <c r="O166" i="22"/>
  <c r="T166" i="22"/>
  <c r="U166" i="22"/>
  <c r="O167" i="22"/>
  <c r="T167" i="22"/>
  <c r="U167" i="22"/>
  <c r="O168" i="22"/>
  <c r="T168" i="22"/>
  <c r="U168" i="22"/>
  <c r="O169" i="22"/>
  <c r="T169" i="22"/>
  <c r="U169" i="22"/>
  <c r="O170" i="22"/>
  <c r="T170" i="22"/>
  <c r="U170" i="22"/>
  <c r="O171" i="22"/>
  <c r="T171" i="22"/>
  <c r="U171" i="22"/>
  <c r="O172" i="22"/>
  <c r="T172" i="22"/>
  <c r="U172" i="22"/>
  <c r="O173" i="22"/>
  <c r="T173" i="22"/>
  <c r="U173" i="22"/>
  <c r="O174" i="22"/>
  <c r="T174" i="22"/>
  <c r="U174" i="22"/>
  <c r="O175" i="22"/>
  <c r="T175" i="22"/>
  <c r="U175" i="22"/>
  <c r="O176" i="22"/>
  <c r="T176" i="22"/>
  <c r="U176" i="22"/>
  <c r="O177" i="22"/>
  <c r="T177" i="22"/>
  <c r="U177" i="22"/>
  <c r="O178" i="22"/>
  <c r="T178" i="22"/>
  <c r="U178" i="22"/>
  <c r="O179" i="22"/>
  <c r="T179" i="22"/>
  <c r="U179" i="22"/>
  <c r="O180" i="22"/>
  <c r="T180" i="22"/>
  <c r="U180" i="22"/>
  <c r="O181" i="22"/>
  <c r="T181" i="22"/>
  <c r="U181" i="22"/>
  <c r="O182" i="22"/>
  <c r="T182" i="22"/>
  <c r="U182" i="22"/>
  <c r="O183" i="22"/>
  <c r="T183" i="22"/>
  <c r="U183" i="22"/>
  <c r="O184" i="22"/>
  <c r="T184" i="22"/>
  <c r="U184" i="22"/>
  <c r="O185" i="22"/>
  <c r="T185" i="22"/>
  <c r="U185" i="22"/>
  <c r="O186" i="22"/>
  <c r="T186" i="22"/>
  <c r="U186" i="22"/>
  <c r="O187" i="22"/>
  <c r="T187" i="22"/>
  <c r="U187" i="22"/>
  <c r="O188" i="22"/>
  <c r="T188" i="22"/>
  <c r="U188" i="22"/>
  <c r="O189" i="22"/>
  <c r="T189" i="22"/>
  <c r="U189" i="22"/>
  <c r="O190" i="22"/>
  <c r="T190" i="22"/>
  <c r="U190" i="22"/>
  <c r="O191" i="22"/>
  <c r="T191" i="22"/>
  <c r="U191" i="22"/>
  <c r="O192" i="22"/>
  <c r="T192" i="22"/>
  <c r="U192" i="22"/>
  <c r="O193" i="22"/>
  <c r="T193" i="22"/>
  <c r="U193" i="22"/>
  <c r="O194" i="22"/>
  <c r="T194" i="22"/>
  <c r="U194" i="22"/>
  <c r="O195" i="22"/>
  <c r="T195" i="22"/>
  <c r="U195" i="22"/>
  <c r="O196" i="22"/>
  <c r="T196" i="22"/>
  <c r="U196" i="22"/>
  <c r="O197" i="22"/>
  <c r="T197" i="22"/>
  <c r="U197" i="22"/>
  <c r="O198" i="22"/>
  <c r="T198" i="22"/>
  <c r="U198" i="22"/>
  <c r="O199" i="22"/>
  <c r="T199" i="22"/>
  <c r="U199" i="22"/>
  <c r="O200" i="22"/>
  <c r="T200" i="22"/>
  <c r="U200" i="22"/>
  <c r="O201" i="22"/>
  <c r="T201" i="22"/>
  <c r="U201" i="22"/>
  <c r="O202" i="22"/>
  <c r="T202" i="22"/>
  <c r="U202" i="22"/>
  <c r="O203" i="22"/>
  <c r="T203" i="22"/>
  <c r="U203" i="22"/>
  <c r="O204" i="22"/>
  <c r="T204" i="22"/>
  <c r="U204" i="22"/>
  <c r="O205" i="22"/>
  <c r="T205" i="22"/>
  <c r="U205" i="22"/>
  <c r="O206" i="22"/>
  <c r="T206" i="22"/>
  <c r="U206" i="22"/>
  <c r="O207" i="22"/>
  <c r="T207" i="22"/>
  <c r="U207" i="22"/>
  <c r="O208" i="22"/>
  <c r="T208" i="22"/>
  <c r="U208" i="22"/>
  <c r="O209" i="22"/>
  <c r="T209" i="22"/>
  <c r="U209" i="22"/>
  <c r="O210" i="22"/>
  <c r="T210" i="22"/>
  <c r="U210" i="22"/>
  <c r="O211" i="22"/>
  <c r="T211" i="22"/>
  <c r="U211" i="22"/>
  <c r="O212" i="22"/>
  <c r="T212" i="22"/>
  <c r="U212" i="22"/>
  <c r="O213" i="22"/>
  <c r="T213" i="22"/>
  <c r="U213" i="22"/>
  <c r="O214" i="22"/>
  <c r="T214" i="22"/>
  <c r="U214" i="22"/>
  <c r="O215" i="22"/>
  <c r="T215" i="22"/>
  <c r="U215" i="22"/>
  <c r="O216" i="22"/>
  <c r="T216" i="22"/>
  <c r="U216" i="22"/>
  <c r="O217" i="22"/>
  <c r="T217" i="22"/>
  <c r="U217" i="22"/>
  <c r="O218" i="22"/>
  <c r="T218" i="22"/>
  <c r="U218" i="22"/>
  <c r="O219" i="22"/>
  <c r="T219" i="22"/>
  <c r="U219" i="22"/>
  <c r="O220" i="22"/>
  <c r="T220" i="22"/>
  <c r="U220" i="22"/>
  <c r="O221" i="22"/>
  <c r="T221" i="22"/>
  <c r="U221" i="22"/>
  <c r="O222" i="22"/>
  <c r="T222" i="22"/>
  <c r="U222" i="22"/>
  <c r="O223" i="22"/>
  <c r="T223" i="22"/>
  <c r="U223" i="22"/>
  <c r="O224" i="22"/>
  <c r="T224" i="22"/>
  <c r="U224" i="22"/>
  <c r="O225" i="22"/>
  <c r="T225" i="22"/>
  <c r="U225" i="22"/>
  <c r="O226" i="22"/>
  <c r="T226" i="22"/>
  <c r="U226" i="22"/>
  <c r="O227" i="22"/>
  <c r="T227" i="22"/>
  <c r="U227" i="22"/>
  <c r="O228" i="22"/>
  <c r="T228" i="22"/>
  <c r="U228" i="22"/>
  <c r="O229" i="22"/>
  <c r="T229" i="22"/>
  <c r="U229" i="22"/>
  <c r="O230" i="22"/>
  <c r="T230" i="22"/>
  <c r="U230" i="22"/>
  <c r="O231" i="22"/>
  <c r="T231" i="22"/>
  <c r="U231" i="22"/>
  <c r="O232" i="22"/>
  <c r="T232" i="22"/>
  <c r="U232" i="22"/>
  <c r="O233" i="22"/>
  <c r="T233" i="22"/>
  <c r="U233" i="22"/>
  <c r="O234" i="22"/>
  <c r="T234" i="22"/>
  <c r="U234" i="22"/>
  <c r="O235" i="22"/>
  <c r="T235" i="22"/>
  <c r="U235" i="22"/>
  <c r="O236" i="22"/>
  <c r="T236" i="22"/>
  <c r="U236" i="22"/>
  <c r="O237" i="22"/>
  <c r="T237" i="22"/>
  <c r="U237" i="22"/>
  <c r="O238" i="22"/>
  <c r="T238" i="22"/>
  <c r="U238" i="22"/>
  <c r="O239" i="22"/>
  <c r="T239" i="22"/>
  <c r="U239" i="22"/>
  <c r="O240" i="22"/>
  <c r="T240" i="22"/>
  <c r="U240" i="22"/>
  <c r="O241" i="22"/>
  <c r="T241" i="22"/>
  <c r="U241" i="22"/>
  <c r="O242" i="22"/>
  <c r="T242" i="22"/>
  <c r="U242" i="22"/>
  <c r="O243" i="22"/>
  <c r="T243" i="22"/>
  <c r="U243" i="22"/>
  <c r="O244" i="22"/>
  <c r="T244" i="22"/>
  <c r="U244" i="22"/>
  <c r="O245" i="22"/>
  <c r="T245" i="22"/>
  <c r="U245" i="22"/>
  <c r="O246" i="22"/>
  <c r="T246" i="22"/>
  <c r="U246" i="22"/>
  <c r="O247" i="22"/>
  <c r="T247" i="22"/>
  <c r="U247" i="22"/>
  <c r="O248" i="22"/>
  <c r="T248" i="22"/>
  <c r="U248" i="22"/>
  <c r="O249" i="22"/>
  <c r="T249" i="22"/>
  <c r="U249" i="22"/>
  <c r="O250" i="22"/>
  <c r="T250" i="22"/>
  <c r="U250" i="22"/>
  <c r="O251" i="22"/>
  <c r="T251" i="22"/>
  <c r="U251" i="22"/>
  <c r="O252" i="22"/>
  <c r="T252" i="22"/>
  <c r="U252" i="22"/>
  <c r="O253" i="22"/>
  <c r="T253" i="22"/>
  <c r="U253" i="22"/>
  <c r="O254" i="22"/>
  <c r="T254" i="22"/>
  <c r="U254" i="22"/>
  <c r="O255" i="22"/>
  <c r="T255" i="22"/>
  <c r="U255" i="22"/>
  <c r="O256" i="22"/>
  <c r="T256" i="22"/>
  <c r="U256" i="22"/>
  <c r="O257" i="22"/>
  <c r="T257" i="22"/>
  <c r="U257" i="22"/>
  <c r="O258" i="22"/>
  <c r="T258" i="22"/>
  <c r="U258" i="22"/>
  <c r="O259" i="22"/>
  <c r="T259" i="22"/>
  <c r="U259" i="22"/>
  <c r="O260" i="22"/>
  <c r="T260" i="22"/>
  <c r="U260" i="22"/>
  <c r="O261" i="22"/>
  <c r="T261" i="22"/>
  <c r="U261" i="22"/>
  <c r="O262" i="22"/>
  <c r="T262" i="22"/>
  <c r="U262" i="22"/>
  <c r="O263" i="22"/>
  <c r="T263" i="22"/>
  <c r="U263" i="22"/>
  <c r="O264" i="22"/>
  <c r="T264" i="22"/>
  <c r="U264" i="22"/>
  <c r="O265" i="22"/>
  <c r="T265" i="22"/>
  <c r="U265" i="22"/>
  <c r="O266" i="22"/>
  <c r="T266" i="22"/>
  <c r="U266" i="22"/>
  <c r="O267" i="22"/>
  <c r="T267" i="22"/>
  <c r="U267" i="22"/>
  <c r="O268" i="22"/>
  <c r="T268" i="22"/>
  <c r="U268" i="22"/>
  <c r="O269" i="22"/>
  <c r="T269" i="22"/>
  <c r="U269" i="22"/>
  <c r="O270" i="22"/>
  <c r="T270" i="22"/>
  <c r="U270" i="22"/>
  <c r="O271" i="22"/>
  <c r="T271" i="22"/>
  <c r="U271" i="22"/>
  <c r="O272" i="22"/>
  <c r="T272" i="22"/>
  <c r="U272" i="22"/>
  <c r="O273" i="22"/>
  <c r="T273" i="22"/>
  <c r="U273" i="22"/>
  <c r="O274" i="22"/>
  <c r="T274" i="22"/>
  <c r="U274" i="22"/>
  <c r="O275" i="22"/>
  <c r="T275" i="22"/>
  <c r="U275" i="22"/>
  <c r="O276" i="22"/>
  <c r="T276" i="22"/>
  <c r="U276" i="22"/>
  <c r="O277" i="22"/>
  <c r="T277" i="22"/>
  <c r="U277" i="22"/>
  <c r="O278" i="22"/>
  <c r="T278" i="22"/>
  <c r="U278" i="22"/>
  <c r="O279" i="22"/>
  <c r="T279" i="22"/>
  <c r="U279" i="22"/>
  <c r="O280" i="22"/>
  <c r="T280" i="22"/>
  <c r="U280" i="22"/>
  <c r="O281" i="22"/>
  <c r="T281" i="22"/>
  <c r="U281" i="22"/>
  <c r="O282" i="22"/>
  <c r="T282" i="22"/>
  <c r="U282" i="22"/>
  <c r="O283" i="22"/>
  <c r="T283" i="22"/>
  <c r="U283" i="22"/>
  <c r="O284" i="22"/>
  <c r="T284" i="22"/>
  <c r="U284" i="22"/>
  <c r="O285" i="22"/>
  <c r="T285" i="22"/>
  <c r="U285" i="22"/>
  <c r="O286" i="22"/>
  <c r="T286" i="22"/>
  <c r="U286" i="22"/>
  <c r="O287" i="22"/>
  <c r="T287" i="22"/>
  <c r="U287" i="22"/>
  <c r="O288" i="22"/>
  <c r="T288" i="22"/>
  <c r="U288" i="22"/>
  <c r="O289" i="22"/>
  <c r="T289" i="22"/>
  <c r="U289" i="22"/>
  <c r="O290" i="22"/>
  <c r="T290" i="22"/>
  <c r="U290" i="22"/>
  <c r="O291" i="22"/>
  <c r="T291" i="22"/>
  <c r="U291" i="22"/>
  <c r="O292" i="22"/>
  <c r="T292" i="22"/>
  <c r="U292" i="22"/>
  <c r="O293" i="22"/>
  <c r="T293" i="22"/>
  <c r="U293" i="22"/>
  <c r="O294" i="22"/>
  <c r="T294" i="22"/>
  <c r="U294" i="22"/>
  <c r="O295" i="22"/>
  <c r="T295" i="22"/>
  <c r="U295" i="22"/>
  <c r="O296" i="22"/>
  <c r="T296" i="22"/>
  <c r="U296" i="22"/>
  <c r="O297" i="22"/>
  <c r="T297" i="22"/>
  <c r="U297" i="22"/>
  <c r="O298" i="22"/>
  <c r="T298" i="22"/>
  <c r="U298" i="22"/>
  <c r="O299" i="22"/>
  <c r="T299" i="22"/>
  <c r="U299" i="22"/>
  <c r="O300" i="22"/>
  <c r="T300" i="22"/>
  <c r="U300" i="22"/>
  <c r="O301" i="22"/>
  <c r="T301" i="22"/>
  <c r="U301" i="22"/>
  <c r="O302" i="22"/>
  <c r="T302" i="22"/>
  <c r="U302" i="22"/>
  <c r="O303" i="22"/>
  <c r="T303" i="22"/>
  <c r="U303" i="22"/>
  <c r="O304" i="22"/>
  <c r="T304" i="22"/>
  <c r="U304" i="22"/>
  <c r="O305" i="22"/>
  <c r="T305" i="22"/>
  <c r="U305" i="22"/>
  <c r="O306" i="22"/>
  <c r="T306" i="22"/>
  <c r="U306" i="22"/>
  <c r="O307" i="22"/>
  <c r="T307" i="22"/>
  <c r="U307" i="22"/>
  <c r="O308" i="22"/>
  <c r="T308" i="22"/>
  <c r="U308" i="22"/>
  <c r="O309" i="22"/>
  <c r="T309" i="22"/>
  <c r="U309" i="22"/>
  <c r="O310" i="22"/>
  <c r="T310" i="22"/>
  <c r="U310" i="22"/>
  <c r="O311" i="22"/>
  <c r="T311" i="22"/>
  <c r="U311" i="22"/>
  <c r="O312" i="22"/>
  <c r="T312" i="22"/>
  <c r="U312" i="22"/>
  <c r="O313" i="22"/>
  <c r="T313" i="22"/>
  <c r="U313" i="22"/>
  <c r="O314" i="22"/>
  <c r="T314" i="22"/>
  <c r="U314" i="22"/>
  <c r="O315" i="22"/>
  <c r="T315" i="22"/>
  <c r="U315" i="22"/>
  <c r="O316" i="22"/>
  <c r="T316" i="22"/>
  <c r="U316" i="22"/>
  <c r="O317" i="22"/>
  <c r="T317" i="22"/>
  <c r="U317" i="22"/>
  <c r="O318" i="22"/>
  <c r="T318" i="22"/>
  <c r="U318" i="22"/>
  <c r="O319" i="22"/>
  <c r="T319" i="22"/>
  <c r="U319" i="22"/>
  <c r="O320" i="22"/>
  <c r="T320" i="22"/>
  <c r="U320" i="22"/>
  <c r="O321" i="22"/>
  <c r="T321" i="22"/>
  <c r="U321" i="22"/>
  <c r="O322" i="22"/>
  <c r="T322" i="22"/>
  <c r="U322" i="22"/>
  <c r="O323" i="22"/>
  <c r="T323" i="22"/>
  <c r="U323" i="22"/>
  <c r="O324" i="22"/>
  <c r="T324" i="22"/>
  <c r="U324" i="22"/>
  <c r="O325" i="22"/>
  <c r="T325" i="22"/>
  <c r="U325" i="22"/>
  <c r="O326" i="22"/>
  <c r="T326" i="22"/>
  <c r="U326" i="22"/>
  <c r="O327" i="22"/>
  <c r="T327" i="22"/>
  <c r="U327" i="22"/>
  <c r="O328" i="22"/>
  <c r="T328" i="22"/>
  <c r="U328" i="22"/>
  <c r="O329" i="22"/>
  <c r="T329" i="22"/>
  <c r="U329" i="22"/>
  <c r="O330" i="22"/>
  <c r="T330" i="22"/>
  <c r="U330" i="22"/>
  <c r="O331" i="22"/>
  <c r="T331" i="22"/>
  <c r="U331" i="22"/>
  <c r="O332" i="22"/>
  <c r="T332" i="22"/>
  <c r="U332" i="22"/>
  <c r="O333" i="22"/>
  <c r="T333" i="22"/>
  <c r="U333" i="22"/>
  <c r="O334" i="22"/>
  <c r="T334" i="22"/>
  <c r="U334" i="22"/>
  <c r="O335" i="22"/>
  <c r="T335" i="22"/>
  <c r="U335" i="22"/>
  <c r="O336" i="22"/>
  <c r="T336" i="22"/>
  <c r="U336" i="22"/>
  <c r="O337" i="22"/>
  <c r="T337" i="22"/>
  <c r="U337" i="22"/>
  <c r="O338" i="22"/>
  <c r="T338" i="22"/>
  <c r="U338" i="22"/>
  <c r="O339" i="22"/>
  <c r="T339" i="22"/>
  <c r="U339" i="22"/>
  <c r="O340" i="22"/>
  <c r="T340" i="22"/>
  <c r="U340" i="22"/>
  <c r="O341" i="22"/>
  <c r="T341" i="22"/>
  <c r="U341" i="22"/>
  <c r="O342" i="22"/>
  <c r="T342" i="22"/>
  <c r="U342" i="22"/>
  <c r="O343" i="22"/>
  <c r="T343" i="22"/>
  <c r="U343" i="22"/>
  <c r="O344" i="22"/>
  <c r="T344" i="22"/>
  <c r="U344" i="22"/>
  <c r="O345" i="22"/>
  <c r="T345" i="22"/>
  <c r="U345" i="22"/>
  <c r="O346" i="22"/>
  <c r="T346" i="22"/>
  <c r="U346" i="22"/>
  <c r="O347" i="22"/>
  <c r="T347" i="22"/>
  <c r="U347" i="22"/>
  <c r="O348" i="22"/>
  <c r="T348" i="22"/>
  <c r="U348" i="22"/>
  <c r="O349" i="22"/>
  <c r="T349" i="22"/>
  <c r="U349" i="22"/>
  <c r="O350" i="22"/>
  <c r="T350" i="22"/>
  <c r="U350" i="22"/>
  <c r="O351" i="22"/>
  <c r="T351" i="22"/>
  <c r="U351" i="22"/>
  <c r="O352" i="22"/>
  <c r="T352" i="22"/>
  <c r="U352" i="22"/>
  <c r="O353" i="22"/>
  <c r="T353" i="22"/>
  <c r="U353" i="22"/>
  <c r="O354" i="22"/>
  <c r="T354" i="22"/>
  <c r="U354" i="22"/>
  <c r="O355" i="22"/>
  <c r="T355" i="22"/>
  <c r="U355" i="22"/>
  <c r="O356" i="22"/>
  <c r="T356" i="22"/>
  <c r="U356" i="22"/>
  <c r="O357" i="22"/>
  <c r="T357" i="22"/>
  <c r="U357" i="22"/>
  <c r="O358" i="22"/>
  <c r="T358" i="22"/>
  <c r="U358" i="22"/>
  <c r="O359" i="22"/>
  <c r="T359" i="22"/>
  <c r="U359" i="22"/>
  <c r="O360" i="22"/>
  <c r="T360" i="22"/>
  <c r="U360" i="22"/>
  <c r="O361" i="22"/>
  <c r="T361" i="22"/>
  <c r="U361" i="22"/>
  <c r="O362" i="22"/>
  <c r="T362" i="22"/>
  <c r="U362" i="22"/>
  <c r="O363" i="22"/>
  <c r="T363" i="22"/>
  <c r="U363" i="22"/>
  <c r="O364" i="22"/>
  <c r="T364" i="22"/>
  <c r="U364" i="22"/>
  <c r="O365" i="22"/>
  <c r="T365" i="22"/>
  <c r="U365" i="22"/>
  <c r="O366" i="22"/>
  <c r="T366" i="22"/>
  <c r="U366" i="22"/>
  <c r="O367" i="22"/>
  <c r="T367" i="22"/>
  <c r="U367" i="22"/>
  <c r="O368" i="22"/>
  <c r="T368" i="22"/>
  <c r="U368" i="22"/>
  <c r="O369" i="22"/>
  <c r="T369" i="22"/>
  <c r="U369" i="22"/>
  <c r="O370" i="22"/>
  <c r="T370" i="22"/>
  <c r="U370" i="22"/>
  <c r="O371" i="22"/>
  <c r="T371" i="22"/>
  <c r="U371" i="22"/>
  <c r="O372" i="22"/>
  <c r="T372" i="22"/>
  <c r="U372" i="22"/>
  <c r="O373" i="22"/>
  <c r="T373" i="22"/>
  <c r="U373" i="22"/>
  <c r="O374" i="22"/>
  <c r="T374" i="22"/>
  <c r="U374" i="22"/>
  <c r="O375" i="22"/>
  <c r="T375" i="22"/>
  <c r="U375" i="22"/>
  <c r="O376" i="22"/>
  <c r="T376" i="22"/>
  <c r="U376" i="22"/>
  <c r="O377" i="22"/>
  <c r="T377" i="22"/>
  <c r="U377" i="22"/>
  <c r="O378" i="22"/>
  <c r="T378" i="22"/>
  <c r="U378" i="22"/>
  <c r="O379" i="22"/>
  <c r="T379" i="22"/>
  <c r="U379" i="22"/>
  <c r="O380" i="22"/>
  <c r="T380" i="22"/>
  <c r="U380" i="22"/>
  <c r="O381" i="22"/>
  <c r="T381" i="22"/>
  <c r="U381" i="22"/>
  <c r="O382" i="22"/>
  <c r="T382" i="22"/>
  <c r="U382" i="22"/>
  <c r="O383" i="22"/>
  <c r="T383" i="22"/>
  <c r="U383" i="22"/>
  <c r="O384" i="22"/>
  <c r="T384" i="22"/>
  <c r="U384" i="22"/>
  <c r="O385" i="22"/>
  <c r="T385" i="22"/>
  <c r="U385" i="22"/>
  <c r="O386" i="22"/>
  <c r="T386" i="22"/>
  <c r="U386" i="22"/>
  <c r="O387" i="22"/>
  <c r="T387" i="22"/>
  <c r="U387" i="22"/>
  <c r="O388" i="22"/>
  <c r="T388" i="22"/>
  <c r="U388" i="22"/>
  <c r="O389" i="22"/>
  <c r="T389" i="22"/>
  <c r="U389" i="22"/>
  <c r="O390" i="22"/>
  <c r="T390" i="22"/>
  <c r="U390" i="22"/>
  <c r="O391" i="22"/>
  <c r="T391" i="22"/>
  <c r="U391" i="22"/>
  <c r="O392" i="22"/>
  <c r="T392" i="22"/>
  <c r="U392" i="22"/>
  <c r="O393" i="22"/>
  <c r="T393" i="22"/>
  <c r="U393" i="22"/>
  <c r="O394" i="22"/>
  <c r="T394" i="22"/>
  <c r="U394" i="22"/>
  <c r="O395" i="22"/>
  <c r="T395" i="22"/>
  <c r="U395" i="22"/>
  <c r="O396" i="22"/>
  <c r="T396" i="22"/>
  <c r="U396" i="22"/>
  <c r="O397" i="22"/>
  <c r="T397" i="22"/>
  <c r="U397" i="22"/>
  <c r="T398" i="22"/>
  <c r="U398" i="22"/>
  <c r="T399" i="22"/>
  <c r="U399" i="22"/>
  <c r="T400" i="22"/>
  <c r="U400" i="22"/>
  <c r="T401" i="22"/>
  <c r="U401" i="22"/>
  <c r="T402" i="22"/>
  <c r="U402" i="22"/>
  <c r="T403" i="22"/>
  <c r="U403" i="22"/>
  <c r="T404" i="22"/>
  <c r="U404" i="22"/>
  <c r="T405" i="22"/>
  <c r="U405" i="22"/>
  <c r="T406" i="22"/>
  <c r="U406" i="22"/>
  <c r="T407" i="22"/>
  <c r="U407" i="22"/>
  <c r="T408" i="22"/>
  <c r="U408" i="22"/>
  <c r="T409" i="22"/>
  <c r="U409" i="22"/>
  <c r="T410" i="22"/>
  <c r="U410" i="22"/>
  <c r="T411" i="22"/>
  <c r="U411" i="22"/>
  <c r="T412" i="22"/>
  <c r="U412" i="22"/>
  <c r="T413" i="22"/>
  <c r="U413" i="22"/>
  <c r="T414" i="22"/>
  <c r="U414" i="22"/>
  <c r="T415" i="22"/>
  <c r="U415" i="22"/>
  <c r="T416" i="22"/>
  <c r="U416" i="22"/>
  <c r="T417" i="22"/>
  <c r="U417" i="22"/>
  <c r="T418" i="22"/>
  <c r="U418" i="22"/>
  <c r="T419" i="22"/>
  <c r="U419" i="22"/>
  <c r="T420" i="22"/>
  <c r="U420" i="22"/>
  <c r="T421" i="22"/>
  <c r="U421" i="22"/>
  <c r="T422" i="22"/>
  <c r="U422" i="22"/>
  <c r="T423" i="22"/>
  <c r="U423" i="22"/>
  <c r="T424" i="22"/>
  <c r="U424" i="22"/>
  <c r="T425" i="22"/>
  <c r="U425" i="22"/>
  <c r="T426" i="22"/>
  <c r="U426" i="22"/>
  <c r="T427" i="22"/>
  <c r="U427" i="22"/>
  <c r="U428" i="22"/>
  <c r="U429" i="22"/>
  <c r="U430" i="22"/>
  <c r="U431" i="22"/>
  <c r="U432" i="22"/>
  <c r="U433" i="22"/>
  <c r="U434" i="22"/>
  <c r="U435" i="22"/>
  <c r="U436" i="22"/>
  <c r="U437" i="22"/>
  <c r="U438" i="22"/>
  <c r="U439" i="22"/>
  <c r="U440" i="22"/>
  <c r="U441" i="22"/>
  <c r="U442" i="22"/>
  <c r="U443" i="22"/>
  <c r="U444" i="22"/>
  <c r="U445" i="22"/>
  <c r="U446" i="22"/>
  <c r="U447" i="22"/>
  <c r="U448" i="22"/>
  <c r="U449" i="22"/>
  <c r="U450" i="22"/>
  <c r="U451" i="22"/>
  <c r="U452" i="22"/>
  <c r="U453" i="22"/>
  <c r="U454" i="22"/>
  <c r="U455" i="22"/>
  <c r="U456" i="22"/>
  <c r="U457" i="22"/>
  <c r="U458" i="22"/>
  <c r="U459" i="22"/>
  <c r="U460" i="22"/>
  <c r="U461" i="22"/>
  <c r="U462" i="22"/>
  <c r="U463" i="22"/>
  <c r="U464" i="22"/>
  <c r="U465" i="22"/>
  <c r="U466" i="22"/>
  <c r="U467" i="22"/>
  <c r="U468" i="22"/>
  <c r="U469" i="22"/>
  <c r="U470" i="22"/>
  <c r="U471" i="22"/>
  <c r="U472" i="22"/>
  <c r="U473" i="22"/>
  <c r="U474" i="22"/>
  <c r="U475" i="22"/>
  <c r="U476" i="22"/>
  <c r="U477" i="22"/>
  <c r="U478" i="22"/>
  <c r="U479" i="22"/>
  <c r="U480" i="22"/>
  <c r="U481" i="22"/>
  <c r="U482" i="22"/>
  <c r="U483" i="22"/>
  <c r="U484" i="22"/>
  <c r="U485" i="22"/>
  <c r="U486" i="22"/>
  <c r="U487" i="22"/>
  <c r="U488" i="22"/>
  <c r="U489" i="22"/>
  <c r="U490" i="22"/>
  <c r="U491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3" i="22"/>
  <c r="A4" i="22"/>
  <c r="A5" i="22"/>
  <c r="A6" i="22"/>
  <c r="A7" i="22"/>
  <c r="A2" i="22"/>
  <c r="E164" i="1" l="1"/>
  <c r="E194" i="1"/>
  <c r="E167" i="1"/>
  <c r="E184" i="1"/>
  <c r="E187" i="1"/>
  <c r="E192" i="1"/>
  <c r="E175" i="1"/>
  <c r="E163" i="1"/>
  <c r="E173" i="1"/>
  <c r="E179" i="1"/>
  <c r="E171" i="1"/>
  <c r="E174" i="1"/>
  <c r="E185" i="1"/>
  <c r="E186" i="1"/>
  <c r="E176" i="1"/>
  <c r="E196" i="1"/>
  <c r="E169" i="1"/>
  <c r="E177" i="1"/>
  <c r="E180" i="1"/>
  <c r="E183" i="1"/>
  <c r="E195" i="1"/>
  <c r="E165" i="1"/>
  <c r="E188" i="1"/>
  <c r="E193" i="1"/>
  <c r="E191" i="1"/>
  <c r="E170" i="1"/>
  <c r="E168" i="1"/>
  <c r="E181" i="1"/>
  <c r="E178" i="1"/>
  <c r="E182" i="1"/>
  <c r="E136" i="1"/>
  <c r="E190" i="1"/>
  <c r="E134" i="1"/>
  <c r="E155" i="1"/>
  <c r="E133" i="1"/>
  <c r="E150" i="1"/>
  <c r="E162" i="1"/>
  <c r="E145" i="1"/>
  <c r="E146" i="1"/>
  <c r="E161" i="1"/>
  <c r="E157" i="1"/>
  <c r="E148" i="1"/>
  <c r="E154" i="1"/>
  <c r="E128" i="1"/>
  <c r="E147" i="1"/>
  <c r="E149" i="1"/>
  <c r="E160" i="1"/>
  <c r="E137" i="1"/>
  <c r="E125" i="1"/>
  <c r="E151" i="1"/>
  <c r="E158" i="1"/>
  <c r="E135" i="1"/>
  <c r="E156" i="1"/>
  <c r="E153" i="1"/>
  <c r="E124" i="1"/>
  <c r="E143" i="1"/>
  <c r="E152" i="1"/>
  <c r="E131" i="1"/>
  <c r="E132" i="1"/>
  <c r="E139" i="1"/>
  <c r="E122" i="1"/>
  <c r="E140" i="1"/>
  <c r="E130" i="1"/>
  <c r="E123" i="1"/>
  <c r="E159" i="1"/>
  <c r="E127" i="1"/>
  <c r="E129" i="1"/>
  <c r="E138" i="1"/>
  <c r="E126" i="1"/>
  <c r="E142" i="1"/>
  <c r="E141" i="1"/>
  <c r="E144" i="1"/>
  <c r="E109" i="1"/>
  <c r="E113" i="1"/>
  <c r="E110" i="1"/>
  <c r="E108" i="1"/>
  <c r="E120" i="1"/>
  <c r="E117" i="1"/>
  <c r="E114" i="1"/>
  <c r="E111" i="1"/>
  <c r="E112" i="1"/>
  <c r="E118" i="1"/>
  <c r="E115" i="1"/>
  <c r="E116" i="1"/>
  <c r="E119" i="1"/>
  <c r="E121" i="1"/>
  <c r="E166" i="1"/>
  <c r="E189" i="1"/>
  <c r="E172" i="1"/>
  <c r="E251" i="1"/>
  <c r="E250" i="1"/>
  <c r="E243" i="1"/>
  <c r="E256" i="1"/>
  <c r="E246" i="1"/>
  <c r="E254" i="1"/>
  <c r="E253" i="1"/>
  <c r="E255" i="1"/>
  <c r="E249" i="1"/>
  <c r="E252" i="1"/>
  <c r="E245" i="1"/>
  <c r="E244" i="1"/>
  <c r="E221" i="1"/>
  <c r="E218" i="1"/>
  <c r="E219" i="1"/>
  <c r="E216" i="1"/>
  <c r="E220" i="1"/>
  <c r="N105" i="1" l="1"/>
  <c r="N95" i="1"/>
  <c r="N106" i="1"/>
  <c r="N101" i="1"/>
  <c r="N96" i="1"/>
  <c r="N100" i="1"/>
  <c r="N94" i="1"/>
  <c r="N104" i="1"/>
  <c r="N98" i="1"/>
  <c r="N107" i="1"/>
  <c r="N99" i="1"/>
  <c r="N92" i="1"/>
  <c r="N91" i="1"/>
  <c r="N58" i="1"/>
  <c r="N59" i="1"/>
  <c r="N88" i="1"/>
  <c r="N93" i="1"/>
  <c r="N56" i="1"/>
  <c r="N49" i="1"/>
  <c r="N89" i="1"/>
  <c r="N47" i="1"/>
  <c r="N90" i="1"/>
  <c r="N87" i="1"/>
  <c r="N86" i="1"/>
  <c r="N43" i="1"/>
  <c r="N41" i="1"/>
  <c r="N38" i="1"/>
  <c r="N84" i="1"/>
  <c r="N77" i="1"/>
  <c r="N82" i="1"/>
  <c r="N40" i="1"/>
  <c r="N54" i="1"/>
  <c r="N42" i="1"/>
  <c r="N36" i="1"/>
  <c r="N39" i="1"/>
  <c r="N80" i="1"/>
  <c r="N85" i="1"/>
  <c r="N46" i="1"/>
  <c r="N34" i="1"/>
  <c r="N37" i="1"/>
  <c r="N64" i="1"/>
  <c r="N78" i="1"/>
  <c r="N53" i="1"/>
  <c r="N83" i="1"/>
  <c r="N79" i="1"/>
  <c r="N73" i="1"/>
  <c r="N57" i="1"/>
  <c r="N62" i="1"/>
  <c r="N35" i="1"/>
  <c r="N76" i="1"/>
  <c r="N67" i="1"/>
  <c r="N27" i="1"/>
  <c r="N30" i="1"/>
  <c r="N69" i="1"/>
  <c r="N45" i="1"/>
  <c r="N81" i="1"/>
  <c r="N70" i="1"/>
  <c r="N61" i="1"/>
  <c r="N75" i="1"/>
  <c r="N51" i="1"/>
  <c r="N52" i="1"/>
  <c r="N29" i="1"/>
  <c r="N28" i="1"/>
  <c r="N63" i="1"/>
  <c r="N60" i="1"/>
  <c r="N55" i="1"/>
  <c r="N44" i="1"/>
  <c r="N71" i="1"/>
  <c r="N48" i="1"/>
  <c r="N65" i="1"/>
  <c r="N32" i="1"/>
  <c r="N74" i="1"/>
  <c r="N33" i="1"/>
  <c r="N66" i="1"/>
  <c r="N68" i="1"/>
  <c r="N50" i="1"/>
  <c r="N72" i="1"/>
  <c r="N31" i="1"/>
  <c r="N10" i="1"/>
  <c r="N9" i="1"/>
  <c r="N18" i="1"/>
  <c r="N12" i="1"/>
  <c r="N2" i="1"/>
  <c r="N25" i="1"/>
  <c r="N3" i="1"/>
  <c r="N14" i="1"/>
  <c r="N7" i="1"/>
  <c r="N23" i="1"/>
  <c r="N8" i="1"/>
  <c r="N21" i="1"/>
  <c r="N13" i="1"/>
  <c r="N4" i="1"/>
  <c r="N22" i="1"/>
  <c r="N26" i="1"/>
  <c r="N20" i="1"/>
  <c r="N5" i="1"/>
  <c r="N15" i="1"/>
  <c r="N24" i="1"/>
  <c r="N17" i="1"/>
  <c r="N11" i="1"/>
  <c r="N19" i="1"/>
  <c r="N16" i="1"/>
  <c r="N6" i="1"/>
  <c r="N102" i="1"/>
  <c r="N97" i="1"/>
  <c r="N164" i="1"/>
  <c r="N194" i="1"/>
  <c r="N167" i="1"/>
  <c r="N184" i="1"/>
  <c r="N187" i="1"/>
  <c r="N192" i="1"/>
  <c r="N175" i="1"/>
  <c r="N163" i="1"/>
  <c r="N173" i="1"/>
  <c r="N179" i="1"/>
  <c r="N171" i="1"/>
  <c r="N174" i="1"/>
  <c r="N185" i="1"/>
  <c r="N186" i="1"/>
  <c r="N176" i="1"/>
  <c r="N196" i="1"/>
  <c r="N169" i="1"/>
  <c r="N177" i="1"/>
  <c r="N180" i="1"/>
  <c r="N183" i="1"/>
  <c r="N195" i="1"/>
  <c r="N165" i="1"/>
  <c r="N188" i="1"/>
  <c r="N193" i="1"/>
  <c r="N191" i="1"/>
  <c r="N170" i="1"/>
  <c r="N168" i="1"/>
  <c r="N181" i="1"/>
  <c r="N178" i="1"/>
  <c r="N182" i="1"/>
  <c r="N136" i="1"/>
  <c r="N190" i="1"/>
  <c r="N134" i="1"/>
  <c r="N155" i="1"/>
  <c r="N133" i="1"/>
  <c r="N150" i="1"/>
  <c r="N162" i="1"/>
  <c r="N145" i="1"/>
  <c r="N146" i="1"/>
  <c r="N161" i="1"/>
  <c r="N157" i="1"/>
  <c r="N148" i="1"/>
  <c r="N154" i="1"/>
  <c r="N128" i="1"/>
  <c r="N147" i="1"/>
  <c r="N149" i="1"/>
  <c r="N160" i="1"/>
  <c r="N137" i="1"/>
  <c r="N125" i="1"/>
  <c r="N151" i="1"/>
  <c r="N158" i="1"/>
  <c r="N135" i="1"/>
  <c r="N156" i="1"/>
  <c r="N153" i="1"/>
  <c r="N124" i="1"/>
  <c r="N143" i="1"/>
  <c r="N152" i="1"/>
  <c r="N131" i="1"/>
  <c r="N132" i="1"/>
  <c r="N139" i="1"/>
  <c r="N122" i="1"/>
  <c r="N140" i="1"/>
  <c r="N130" i="1"/>
  <c r="N123" i="1"/>
  <c r="N159" i="1"/>
  <c r="N127" i="1"/>
  <c r="N129" i="1"/>
  <c r="N138" i="1"/>
  <c r="N126" i="1"/>
  <c r="N142" i="1"/>
  <c r="N141" i="1"/>
  <c r="N144" i="1"/>
  <c r="N109" i="1"/>
  <c r="N113" i="1"/>
  <c r="N110" i="1"/>
  <c r="N108" i="1"/>
  <c r="N120" i="1"/>
  <c r="N117" i="1"/>
  <c r="N114" i="1"/>
  <c r="N111" i="1"/>
  <c r="N112" i="1"/>
  <c r="N118" i="1"/>
  <c r="N115" i="1"/>
  <c r="N116" i="1"/>
  <c r="N119" i="1"/>
  <c r="N121" i="1"/>
  <c r="N166" i="1"/>
  <c r="N189" i="1"/>
  <c r="N172" i="1"/>
  <c r="N251" i="1"/>
  <c r="N250" i="1"/>
  <c r="N243" i="1"/>
  <c r="N256" i="1"/>
  <c r="N246" i="1"/>
  <c r="N254" i="1"/>
  <c r="N253" i="1"/>
  <c r="N255" i="1"/>
  <c r="N249" i="1"/>
  <c r="N252" i="1"/>
  <c r="N245" i="1"/>
  <c r="N244" i="1"/>
  <c r="N221" i="1"/>
  <c r="N218" i="1"/>
  <c r="N219" i="1"/>
  <c r="N216" i="1"/>
  <c r="N220" i="1"/>
  <c r="N222" i="1"/>
  <c r="N240" i="1"/>
  <c r="N224" i="1"/>
  <c r="N239" i="1"/>
  <c r="N228" i="1"/>
  <c r="N232" i="1"/>
  <c r="N235" i="1"/>
  <c r="N227" i="1"/>
  <c r="N241" i="1"/>
  <c r="N236" i="1"/>
  <c r="N231" i="1"/>
  <c r="N226" i="1"/>
  <c r="N242" i="1"/>
  <c r="N223" i="1"/>
  <c r="N233" i="1"/>
  <c r="N229" i="1"/>
  <c r="N238" i="1"/>
  <c r="N225" i="1"/>
  <c r="N237" i="1"/>
  <c r="N234" i="1"/>
  <c r="N230" i="1"/>
  <c r="N214" i="1"/>
  <c r="N213" i="1"/>
  <c r="N215" i="1"/>
  <c r="N217" i="1"/>
  <c r="N212" i="1"/>
  <c r="N211" i="1"/>
  <c r="N206" i="1"/>
  <c r="N210" i="1"/>
  <c r="N207" i="1"/>
  <c r="N209" i="1"/>
  <c r="N208" i="1"/>
  <c r="N203" i="1"/>
  <c r="N202" i="1"/>
  <c r="N198" i="1"/>
  <c r="N205" i="1"/>
  <c r="N200" i="1"/>
  <c r="N201" i="1"/>
  <c r="N199" i="1"/>
  <c r="N204" i="1"/>
  <c r="N197" i="1"/>
  <c r="N248" i="1"/>
  <c r="N247" i="1"/>
  <c r="N307" i="1"/>
  <c r="N306" i="1"/>
  <c r="N308" i="1"/>
  <c r="N309" i="1"/>
  <c r="N297" i="1"/>
  <c r="N289" i="1"/>
  <c r="N295" i="1"/>
  <c r="N291" i="1"/>
  <c r="N294" i="1"/>
  <c r="N284" i="1"/>
  <c r="N283" i="1"/>
  <c r="N304" i="1"/>
  <c r="N287" i="1"/>
  <c r="N286" i="1"/>
  <c r="N288" i="1"/>
  <c r="N285" i="1"/>
  <c r="N290" i="1"/>
  <c r="N292" i="1"/>
  <c r="N298" i="1"/>
  <c r="N302" i="1"/>
  <c r="N301" i="1"/>
  <c r="N280" i="1"/>
  <c r="N282" i="1"/>
  <c r="N303" i="1"/>
  <c r="N296" i="1"/>
  <c r="N305" i="1"/>
  <c r="N281" i="1"/>
  <c r="N299" i="1"/>
  <c r="N300" i="1"/>
  <c r="N293" i="1"/>
  <c r="N272" i="1"/>
  <c r="N271" i="1"/>
  <c r="N276" i="1"/>
  <c r="N275" i="1"/>
  <c r="N279" i="1"/>
  <c r="N270" i="1"/>
  <c r="N273" i="1"/>
  <c r="N274" i="1"/>
  <c r="N264" i="1"/>
  <c r="N258" i="1"/>
  <c r="N261" i="1"/>
  <c r="N268" i="1"/>
  <c r="N262" i="1"/>
  <c r="N263" i="1"/>
  <c r="N278" i="1"/>
  <c r="N277" i="1"/>
  <c r="N269" i="1"/>
  <c r="N260" i="1"/>
  <c r="N259" i="1"/>
  <c r="N265" i="1"/>
  <c r="N267" i="1"/>
  <c r="N257" i="1"/>
  <c r="N266" i="1"/>
  <c r="N362" i="1"/>
  <c r="N355" i="1"/>
  <c r="N357" i="1"/>
  <c r="N351" i="1"/>
  <c r="N358" i="1"/>
  <c r="N361" i="1"/>
  <c r="N349" i="1"/>
  <c r="N346" i="1"/>
  <c r="N345" i="1"/>
  <c r="N343" i="1"/>
  <c r="N337" i="1"/>
  <c r="N331" i="1"/>
  <c r="N340" i="1"/>
  <c r="N347" i="1"/>
  <c r="N330" i="1"/>
  <c r="N348" i="1"/>
  <c r="N333" i="1"/>
  <c r="N324" i="1"/>
  <c r="N335" i="1"/>
  <c r="N327" i="1"/>
  <c r="N332" i="1"/>
  <c r="N334" i="1"/>
  <c r="N344" i="1"/>
  <c r="N329" i="1"/>
  <c r="N323" i="1"/>
  <c r="N326" i="1"/>
  <c r="N328" i="1"/>
  <c r="N338" i="1"/>
  <c r="N325" i="1"/>
  <c r="N336" i="1"/>
  <c r="N341" i="1"/>
  <c r="N342" i="1"/>
  <c r="N339" i="1"/>
  <c r="N369" i="1"/>
  <c r="N368" i="1"/>
  <c r="N370" i="1"/>
  <c r="N366" i="1"/>
  <c r="N367" i="1"/>
  <c r="N315" i="1"/>
  <c r="N320" i="1"/>
  <c r="N350" i="1"/>
  <c r="N364" i="1"/>
  <c r="N319" i="1"/>
  <c r="N365" i="1"/>
  <c r="N322" i="1"/>
  <c r="N353" i="1"/>
  <c r="N354" i="1"/>
  <c r="N316" i="1"/>
  <c r="N321" i="1"/>
  <c r="N363" i="1"/>
  <c r="N356" i="1"/>
  <c r="N352" i="1"/>
  <c r="N318" i="1"/>
  <c r="N360" i="1"/>
  <c r="N317" i="1"/>
  <c r="N359" i="1"/>
  <c r="N314" i="1"/>
  <c r="N313" i="1"/>
  <c r="N311" i="1"/>
  <c r="N312" i="1"/>
  <c r="N310" i="1"/>
  <c r="N411" i="1"/>
  <c r="N406" i="1"/>
  <c r="N407" i="1"/>
  <c r="N396" i="1"/>
  <c r="N376" i="1"/>
  <c r="N409" i="1"/>
  <c r="N395" i="1"/>
  <c r="N400" i="1"/>
  <c r="N381" i="1"/>
  <c r="N390" i="1"/>
  <c r="N391" i="1"/>
  <c r="N388" i="1"/>
  <c r="N384" i="1"/>
  <c r="N404" i="1"/>
  <c r="N389" i="1"/>
  <c r="N379" i="1"/>
  <c r="N386" i="1"/>
  <c r="N392" i="1"/>
  <c r="N385" i="1"/>
  <c r="N399" i="1"/>
  <c r="N382" i="1"/>
  <c r="N393" i="1"/>
  <c r="N410" i="1"/>
  <c r="N398" i="1"/>
  <c r="N397" i="1"/>
  <c r="N394" i="1"/>
  <c r="N408" i="1"/>
  <c r="N383" i="1"/>
  <c r="N405" i="1"/>
  <c r="N403" i="1"/>
  <c r="N402" i="1"/>
  <c r="N380" i="1"/>
  <c r="N375" i="1"/>
  <c r="N373" i="1"/>
  <c r="N372" i="1"/>
  <c r="N377" i="1"/>
  <c r="N401" i="1"/>
  <c r="N374" i="1"/>
  <c r="N387" i="1"/>
  <c r="N378" i="1"/>
  <c r="N371" i="1"/>
  <c r="N468" i="1"/>
  <c r="N438" i="1"/>
  <c r="N425" i="1"/>
  <c r="N454" i="1"/>
  <c r="N465" i="1"/>
  <c r="N457" i="1"/>
  <c r="N446" i="1"/>
  <c r="N433" i="1"/>
  <c r="N459" i="1"/>
  <c r="N453" i="1"/>
  <c r="N464" i="1"/>
  <c r="N473" i="1"/>
  <c r="N451" i="1"/>
  <c r="N449" i="1"/>
  <c r="N478" i="1"/>
  <c r="N467" i="1"/>
  <c r="N466" i="1"/>
  <c r="N426" i="1"/>
  <c r="N458" i="1"/>
  <c r="N417" i="1"/>
  <c r="N463" i="1"/>
  <c r="N440" i="1"/>
  <c r="N441" i="1"/>
  <c r="N472" i="1"/>
  <c r="N430" i="1"/>
  <c r="N427" i="1"/>
  <c r="N477" i="1"/>
  <c r="N444" i="1"/>
  <c r="N437" i="1"/>
  <c r="N435" i="1"/>
  <c r="N432" i="1"/>
  <c r="N434" i="1"/>
  <c r="N475" i="1"/>
  <c r="N460" i="1"/>
  <c r="N421" i="1"/>
  <c r="N447" i="1"/>
  <c r="N471" i="1"/>
  <c r="N429" i="1"/>
  <c r="N445" i="1"/>
  <c r="N455" i="1"/>
  <c r="N461" i="1"/>
  <c r="N450" i="1"/>
  <c r="N428" i="1"/>
  <c r="N436" i="1"/>
  <c r="N469" i="1"/>
  <c r="N462" i="1"/>
  <c r="N442" i="1"/>
  <c r="N422" i="1"/>
  <c r="N420" i="1"/>
  <c r="N424" i="1"/>
  <c r="N439" i="1"/>
  <c r="N479" i="1"/>
  <c r="N431" i="1"/>
  <c r="N452" i="1"/>
  <c r="N480" i="1"/>
  <c r="N474" i="1"/>
  <c r="N419" i="1"/>
  <c r="N423" i="1"/>
  <c r="N448" i="1"/>
  <c r="N418" i="1"/>
  <c r="N443" i="1"/>
  <c r="N476" i="1"/>
  <c r="N416" i="1"/>
  <c r="N415" i="1"/>
  <c r="N456" i="1"/>
  <c r="N414" i="1"/>
  <c r="N470" i="1"/>
  <c r="N413" i="1"/>
  <c r="N412" i="1"/>
  <c r="N506" i="1"/>
  <c r="N507" i="1"/>
  <c r="N509" i="1"/>
  <c r="N508" i="1"/>
  <c r="N510" i="1"/>
  <c r="N496" i="1"/>
  <c r="N504" i="1"/>
  <c r="N485" i="1"/>
  <c r="N505" i="1"/>
  <c r="N502" i="1"/>
  <c r="N492" i="1"/>
  <c r="N482" i="1"/>
  <c r="N481" i="1"/>
  <c r="N489" i="1"/>
  <c r="N490" i="1"/>
  <c r="N491" i="1"/>
  <c r="N503" i="1"/>
  <c r="N483" i="1"/>
  <c r="N498" i="1"/>
  <c r="N484" i="1"/>
  <c r="N501" i="1"/>
  <c r="N494" i="1"/>
  <c r="N487" i="1"/>
  <c r="N488" i="1"/>
  <c r="N499" i="1"/>
  <c r="N486" i="1"/>
  <c r="N497" i="1"/>
  <c r="N493" i="1"/>
  <c r="N500" i="1"/>
  <c r="N495" i="1"/>
  <c r="N524" i="1"/>
  <c r="N547" i="1"/>
  <c r="N525" i="1"/>
  <c r="N537" i="1"/>
  <c r="N560" i="1"/>
  <c r="N556" i="1"/>
  <c r="N557" i="1"/>
  <c r="N559" i="1"/>
  <c r="N558" i="1"/>
  <c r="N529" i="1"/>
  <c r="N533" i="1"/>
  <c r="N545" i="1"/>
  <c r="N532" i="1"/>
  <c r="N544" i="1"/>
  <c r="N526" i="1"/>
  <c r="N528" i="1"/>
  <c r="N531" i="1"/>
  <c r="N551" i="1"/>
  <c r="N550" i="1"/>
  <c r="N523" i="1"/>
  <c r="N541" i="1"/>
  <c r="N527" i="1"/>
  <c r="N554" i="1"/>
  <c r="N522" i="1"/>
  <c r="N549" i="1"/>
  <c r="N542" i="1"/>
  <c r="N543" i="1"/>
  <c r="N546" i="1"/>
  <c r="N512" i="1"/>
  <c r="N539" i="1"/>
  <c r="N513" i="1"/>
  <c r="N534" i="1"/>
  <c r="N540" i="1"/>
  <c r="N536" i="1"/>
  <c r="N555" i="1"/>
  <c r="N511" i="1"/>
  <c r="N517" i="1"/>
  <c r="N552" i="1"/>
  <c r="N521" i="1"/>
  <c r="N535" i="1"/>
  <c r="N515" i="1"/>
  <c r="N518" i="1"/>
  <c r="N530" i="1"/>
  <c r="N538" i="1"/>
  <c r="N519" i="1"/>
  <c r="N553" i="1"/>
  <c r="N516" i="1"/>
  <c r="N520" i="1"/>
  <c r="N548" i="1"/>
  <c r="N514" i="1"/>
  <c r="N623" i="1"/>
  <c r="N600" i="1"/>
  <c r="N711" i="1"/>
  <c r="N699" i="1"/>
  <c r="N698" i="1"/>
  <c r="N697" i="1"/>
  <c r="N702" i="1"/>
  <c r="N701" i="1"/>
  <c r="N687" i="1"/>
  <c r="N692" i="1"/>
  <c r="N644" i="1"/>
  <c r="N696" i="1"/>
  <c r="N681" i="1"/>
  <c r="N689" i="1"/>
  <c r="N670" i="1"/>
  <c r="N694" i="1"/>
  <c r="N665" i="1"/>
  <c r="N638" i="1"/>
  <c r="N650" i="1"/>
  <c r="N640" i="1"/>
  <c r="N661" i="1"/>
  <c r="N688" i="1"/>
  <c r="N685" i="1"/>
  <c r="N675" i="1"/>
  <c r="N695" i="1"/>
  <c r="N676" i="1"/>
  <c r="N659" i="1"/>
  <c r="N709" i="1"/>
  <c r="N663" i="1"/>
  <c r="N653" i="1"/>
  <c r="N707" i="1"/>
  <c r="N645" i="1"/>
  <c r="N684" i="1"/>
  <c r="N652" i="1"/>
  <c r="N683" i="1"/>
  <c r="N708" i="1"/>
  <c r="N672" i="1"/>
  <c r="N682" i="1"/>
  <c r="N639" i="1"/>
  <c r="N646" i="1"/>
  <c r="N703" i="1"/>
  <c r="N642" i="1"/>
  <c r="N655" i="1"/>
  <c r="N651" i="1"/>
  <c r="N700" i="1"/>
  <c r="N657" i="1"/>
  <c r="N705" i="1"/>
  <c r="N664" i="1"/>
  <c r="N648" i="1"/>
  <c r="N643" i="1"/>
  <c r="N669" i="1"/>
  <c r="N654" i="1"/>
  <c r="N674" i="1"/>
  <c r="N660" i="1"/>
  <c r="N704" i="1"/>
  <c r="N667" i="1"/>
  <c r="N691" i="1"/>
  <c r="N680" i="1"/>
  <c r="N706" i="1"/>
  <c r="N666" i="1"/>
  <c r="N673" i="1"/>
  <c r="N637" i="1"/>
  <c r="N656" i="1"/>
  <c r="N678" i="1"/>
  <c r="N710" i="1"/>
  <c r="N649" i="1"/>
  <c r="N686" i="1"/>
  <c r="N668" i="1"/>
  <c r="N677" i="1"/>
  <c r="N658" i="1"/>
  <c r="N679" i="1"/>
  <c r="N690" i="1"/>
  <c r="N641" i="1"/>
  <c r="N662" i="1"/>
  <c r="N671" i="1"/>
  <c r="N647" i="1"/>
  <c r="N693" i="1"/>
  <c r="N633" i="1"/>
  <c r="N634" i="1"/>
  <c r="N635" i="1"/>
  <c r="N629" i="1"/>
  <c r="N630" i="1"/>
  <c r="N631" i="1"/>
  <c r="N632" i="1"/>
  <c r="N636" i="1"/>
  <c r="N577" i="1"/>
  <c r="N626" i="1"/>
  <c r="N618" i="1"/>
  <c r="N615" i="1"/>
  <c r="N580" i="1"/>
  <c r="N588" i="1"/>
  <c r="N612" i="1"/>
  <c r="N570" i="1"/>
  <c r="N578" i="1"/>
  <c r="N562" i="1"/>
  <c r="N592" i="1"/>
  <c r="N613" i="1"/>
  <c r="N567" i="1"/>
  <c r="N603" i="1"/>
  <c r="N606" i="1"/>
  <c r="N616" i="1"/>
  <c r="N564" i="1"/>
  <c r="N591" i="1"/>
  <c r="N601" i="1"/>
  <c r="N622" i="1"/>
  <c r="N590" i="1"/>
  <c r="N620" i="1"/>
  <c r="N628" i="1"/>
  <c r="N575" i="1"/>
  <c r="N599" i="1"/>
  <c r="N607" i="1"/>
  <c r="N593" i="1"/>
  <c r="N621" i="1"/>
  <c r="N625" i="1"/>
  <c r="N582" i="1"/>
  <c r="N608" i="1"/>
  <c r="N569" i="1"/>
  <c r="N565" i="1"/>
  <c r="N602" i="1"/>
  <c r="N574" i="1"/>
  <c r="N617" i="1"/>
  <c r="N595" i="1"/>
  <c r="N561" i="1"/>
  <c r="N614" i="1"/>
  <c r="N587" i="1"/>
  <c r="N571" i="1"/>
  <c r="N597" i="1"/>
  <c r="N579" i="1"/>
  <c r="N572" i="1"/>
  <c r="N568" i="1"/>
  <c r="N589" i="1"/>
  <c r="N605" i="1"/>
  <c r="N566" i="1"/>
  <c r="N610" i="1"/>
  <c r="N576" i="1"/>
  <c r="N609" i="1"/>
  <c r="N624" i="1"/>
  <c r="N598" i="1"/>
  <c r="N583" i="1"/>
  <c r="N611" i="1"/>
  <c r="N581" i="1"/>
  <c r="N594" i="1"/>
  <c r="N627" i="1"/>
  <c r="N586" i="1"/>
  <c r="N573" i="1"/>
  <c r="N584" i="1"/>
  <c r="N619" i="1"/>
  <c r="N604" i="1"/>
  <c r="N585" i="1"/>
  <c r="N563" i="1"/>
  <c r="N596" i="1"/>
  <c r="N768" i="1"/>
  <c r="N771" i="1"/>
  <c r="N758" i="1"/>
  <c r="N760" i="1"/>
  <c r="N767" i="1"/>
  <c r="N773" i="1"/>
  <c r="N744" i="1"/>
  <c r="N762" i="1"/>
  <c r="N761" i="1"/>
  <c r="N770" i="1"/>
  <c r="N759" i="1"/>
  <c r="N763" i="1"/>
  <c r="N764" i="1"/>
  <c r="N769" i="1"/>
  <c r="N766" i="1"/>
  <c r="N765" i="1"/>
  <c r="N756" i="1"/>
  <c r="N772" i="1"/>
  <c r="N739" i="1"/>
  <c r="N754" i="1"/>
  <c r="N733" i="1"/>
  <c r="N731" i="1"/>
  <c r="N752" i="1"/>
  <c r="N734" i="1"/>
  <c r="N749" i="1"/>
  <c r="N736" i="1"/>
  <c r="N730" i="1"/>
  <c r="N747" i="1"/>
  <c r="N745" i="1"/>
  <c r="N748" i="1"/>
  <c r="N757" i="1"/>
  <c r="N738" i="1"/>
  <c r="N746" i="1"/>
  <c r="N737" i="1"/>
  <c r="N732" i="1"/>
  <c r="N728" i="1"/>
  <c r="N750" i="1"/>
  <c r="N740" i="1"/>
  <c r="N755" i="1"/>
  <c r="N751" i="1"/>
  <c r="N743" i="1"/>
  <c r="N753" i="1"/>
  <c r="N742" i="1"/>
  <c r="N735" i="1"/>
  <c r="N729" i="1"/>
  <c r="N741" i="1"/>
  <c r="N727" i="1"/>
  <c r="N721" i="1"/>
  <c r="N718" i="1"/>
  <c r="N722" i="1"/>
  <c r="N725" i="1"/>
  <c r="N719" i="1"/>
  <c r="N724" i="1"/>
  <c r="N726" i="1"/>
  <c r="N723" i="1"/>
  <c r="N720" i="1"/>
  <c r="N717" i="1"/>
  <c r="N713" i="1"/>
  <c r="N715" i="1"/>
  <c r="N716" i="1"/>
  <c r="N714" i="1"/>
  <c r="N712" i="1"/>
  <c r="N774" i="1"/>
  <c r="N820" i="1"/>
  <c r="N788" i="1"/>
  <c r="N818" i="1"/>
  <c r="N819" i="1"/>
  <c r="N816" i="1"/>
  <c r="N813" i="1"/>
  <c r="N810" i="1"/>
  <c r="N809" i="1"/>
  <c r="N815" i="1"/>
  <c r="N817" i="1"/>
  <c r="N812" i="1"/>
  <c r="N814" i="1"/>
  <c r="N811" i="1"/>
  <c r="N808" i="1"/>
  <c r="N783" i="1"/>
  <c r="N782" i="1"/>
  <c r="N791" i="1"/>
  <c r="N803" i="1"/>
  <c r="N801" i="1"/>
  <c r="N790" i="1"/>
  <c r="N798" i="1"/>
  <c r="N805" i="1"/>
  <c r="N776" i="1"/>
  <c r="N799" i="1"/>
  <c r="N785" i="1"/>
  <c r="N780" i="1"/>
  <c r="N800" i="1"/>
  <c r="N779" i="1"/>
  <c r="N802" i="1"/>
  <c r="N792" i="1"/>
  <c r="N787" i="1"/>
  <c r="N806" i="1"/>
  <c r="N797" i="1"/>
  <c r="N784" i="1"/>
  <c r="N777" i="1"/>
  <c r="N781" i="1"/>
  <c r="N778" i="1"/>
  <c r="N775" i="1"/>
  <c r="N794" i="1"/>
  <c r="N804" i="1"/>
  <c r="N793" i="1"/>
  <c r="N796" i="1"/>
  <c r="N807" i="1"/>
  <c r="N786" i="1"/>
  <c r="N795" i="1"/>
  <c r="N789" i="1"/>
  <c r="N863" i="1"/>
  <c r="N864" i="1"/>
  <c r="N868" i="1"/>
  <c r="N872" i="1"/>
  <c r="N871" i="1"/>
  <c r="N870" i="1"/>
  <c r="N874" i="1"/>
  <c r="N866" i="1"/>
  <c r="N861" i="1"/>
  <c r="N859" i="1"/>
  <c r="N862" i="1"/>
  <c r="N860" i="1"/>
  <c r="N858" i="1"/>
  <c r="N867" i="1"/>
  <c r="N857" i="1"/>
  <c r="N873" i="1"/>
  <c r="N876" i="1"/>
  <c r="N875" i="1"/>
  <c r="N869" i="1"/>
  <c r="N865" i="1"/>
  <c r="N855" i="1"/>
  <c r="N847" i="1"/>
  <c r="N839" i="1"/>
  <c r="N842" i="1"/>
  <c r="N844" i="1"/>
  <c r="N849" i="1"/>
  <c r="N845" i="1"/>
  <c r="N840" i="1"/>
  <c r="N853" i="1"/>
  <c r="N854" i="1"/>
  <c r="N846" i="1"/>
  <c r="N841" i="1"/>
  <c r="N837" i="1"/>
  <c r="N851" i="1"/>
  <c r="N848" i="1"/>
  <c r="N843" i="1"/>
  <c r="N856" i="1"/>
  <c r="N850" i="1"/>
  <c r="N836" i="1"/>
  <c r="N822" i="1"/>
  <c r="N833" i="1"/>
  <c r="N826" i="1"/>
  <c r="N823" i="1"/>
  <c r="N821" i="1"/>
  <c r="N828" i="1"/>
  <c r="N830" i="1"/>
  <c r="N831" i="1"/>
  <c r="N838" i="1"/>
  <c r="N852" i="1"/>
  <c r="N834" i="1"/>
  <c r="N832" i="1"/>
  <c r="N825" i="1"/>
  <c r="N829" i="1"/>
  <c r="N835" i="1"/>
  <c r="N824" i="1"/>
  <c r="N827" i="1"/>
  <c r="N881" i="1"/>
  <c r="N924" i="1"/>
  <c r="N892" i="1"/>
  <c r="N893" i="1"/>
  <c r="N916" i="1"/>
  <c r="N885" i="1"/>
  <c r="N914" i="1"/>
  <c r="N929" i="1"/>
  <c r="N911" i="1"/>
  <c r="N889" i="1"/>
  <c r="N940" i="1"/>
  <c r="N934" i="1"/>
  <c r="N931" i="1"/>
  <c r="N894" i="1"/>
  <c r="N898" i="1"/>
  <c r="N908" i="1"/>
  <c r="N884" i="1"/>
  <c r="N886" i="1"/>
  <c r="N938" i="1"/>
  <c r="N897" i="1"/>
  <c r="N882" i="1"/>
  <c r="N939" i="1"/>
  <c r="N928" i="1"/>
  <c r="N891" i="1"/>
  <c r="N925" i="1"/>
  <c r="N921" i="1"/>
  <c r="N906" i="1"/>
  <c r="N919" i="1"/>
  <c r="N880" i="1"/>
  <c r="N896" i="1"/>
  <c r="N917" i="1"/>
  <c r="N927" i="1"/>
  <c r="N883" i="1"/>
  <c r="N932" i="1"/>
  <c r="N902" i="1"/>
  <c r="N923" i="1"/>
  <c r="N887" i="1"/>
  <c r="N937" i="1"/>
  <c r="N915" i="1"/>
  <c r="N890" i="1"/>
  <c r="N904" i="1"/>
  <c r="N903" i="1"/>
  <c r="N899" i="1"/>
  <c r="N910" i="1"/>
  <c r="N905" i="1"/>
  <c r="N936" i="1"/>
  <c r="N909" i="1"/>
  <c r="N913" i="1"/>
  <c r="N922" i="1"/>
  <c r="N912" i="1"/>
  <c r="N926" i="1"/>
  <c r="N895" i="1"/>
  <c r="N907" i="1"/>
  <c r="N901" i="1"/>
  <c r="N920" i="1"/>
  <c r="N888" i="1"/>
  <c r="N918" i="1"/>
  <c r="N900" i="1"/>
  <c r="N930" i="1"/>
  <c r="N941" i="1"/>
  <c r="N935" i="1"/>
  <c r="N933" i="1"/>
  <c r="N943" i="1"/>
  <c r="N878" i="1"/>
  <c r="N942" i="1"/>
  <c r="N879" i="1"/>
  <c r="N877" i="1"/>
  <c r="N1319" i="1"/>
  <c r="N1333" i="1"/>
  <c r="N1311" i="1"/>
  <c r="N1313" i="1"/>
  <c r="N1307" i="1"/>
  <c r="N1334" i="1"/>
  <c r="N1305" i="1"/>
  <c r="N1322" i="1"/>
  <c r="N1107" i="1"/>
  <c r="N1126" i="1"/>
  <c r="N1045" i="1"/>
  <c r="N1332" i="1"/>
  <c r="N1338" i="1"/>
  <c r="N1317" i="1"/>
  <c r="N1308" i="1"/>
  <c r="N1326" i="1"/>
  <c r="N1321" i="1"/>
  <c r="N1315" i="1"/>
  <c r="N1316" i="1"/>
  <c r="N1318" i="1"/>
  <c r="N1323" i="1"/>
  <c r="N1324" i="1"/>
  <c r="N1337" i="1"/>
  <c r="N1302" i="1"/>
  <c r="N1339" i="1"/>
  <c r="N1331" i="1"/>
  <c r="N1310" i="1"/>
  <c r="N1325" i="1"/>
  <c r="N1330" i="1"/>
  <c r="N1327" i="1"/>
  <c r="N1309" i="1"/>
  <c r="N1329" i="1"/>
  <c r="N1335" i="1"/>
  <c r="N1320" i="1"/>
  <c r="N1314" i="1"/>
  <c r="N1336" i="1"/>
  <c r="N1283" i="1"/>
  <c r="N1053" i="1"/>
  <c r="N1079" i="1"/>
  <c r="N1054" i="1"/>
  <c r="N1298" i="1"/>
  <c r="N1051" i="1"/>
  <c r="N1271" i="1"/>
  <c r="N1187" i="1"/>
  <c r="N1137" i="1"/>
  <c r="N1087" i="1"/>
  <c r="N1050" i="1"/>
  <c r="N1047" i="1"/>
  <c r="N1116" i="1"/>
  <c r="N1289" i="1"/>
  <c r="N1052" i="1"/>
  <c r="N1101" i="1"/>
  <c r="N1059" i="1"/>
  <c r="N1108" i="1"/>
  <c r="N1288" i="1"/>
  <c r="N1057" i="1"/>
  <c r="N1282" i="1"/>
  <c r="N1285" i="1"/>
  <c r="N1091" i="1"/>
  <c r="N1195" i="1"/>
  <c r="N1295" i="1"/>
  <c r="N1160" i="1"/>
  <c r="N1286" i="1"/>
  <c r="N1185" i="1"/>
  <c r="N1243" i="1"/>
  <c r="N1257" i="1"/>
  <c r="N1100" i="1"/>
  <c r="N1112" i="1"/>
  <c r="N1075" i="1"/>
  <c r="N1078" i="1"/>
  <c r="N1179" i="1"/>
  <c r="N1065" i="1"/>
  <c r="N1049" i="1"/>
  <c r="N1150" i="1"/>
  <c r="N1109" i="1"/>
  <c r="N1060" i="1"/>
  <c r="N1178" i="1"/>
  <c r="N1279" i="1"/>
  <c r="N1103" i="1"/>
  <c r="N1076" i="1"/>
  <c r="N1056" i="1"/>
  <c r="N1191" i="1"/>
  <c r="N1077" i="1"/>
  <c r="N1115" i="1"/>
  <c r="N1094" i="1"/>
  <c r="N1297" i="1"/>
  <c r="N1171" i="1"/>
  <c r="N1154" i="1"/>
  <c r="N1063" i="1"/>
  <c r="N1263" i="1"/>
  <c r="N1290" i="1"/>
  <c r="N1095" i="1"/>
  <c r="N1113" i="1"/>
  <c r="N1173" i="1"/>
  <c r="N1165" i="1"/>
  <c r="N1080" i="1"/>
  <c r="N1166" i="1"/>
  <c r="N1251" i="1"/>
  <c r="N1239" i="1"/>
  <c r="N1162" i="1"/>
  <c r="N1090" i="1"/>
  <c r="N1114" i="1"/>
  <c r="N1097" i="1"/>
  <c r="N1284" i="1"/>
  <c r="N1124" i="1"/>
  <c r="N1066" i="1"/>
  <c r="N1071" i="1"/>
  <c r="N1328" i="1"/>
  <c r="N1106" i="1"/>
  <c r="N1062" i="1"/>
  <c r="N1142" i="1"/>
  <c r="N1234" i="1"/>
  <c r="N1055" i="1"/>
  <c r="N1081" i="1"/>
  <c r="N1111" i="1"/>
  <c r="N1048" i="1"/>
  <c r="N1089" i="1"/>
  <c r="N1277" i="1"/>
  <c r="N1294" i="1"/>
  <c r="N1152" i="1"/>
  <c r="N1074" i="1"/>
  <c r="N1291" i="1"/>
  <c r="N1293" i="1"/>
  <c r="N1151" i="1"/>
  <c r="N1176" i="1"/>
  <c r="N1144" i="1"/>
  <c r="N1267" i="1"/>
  <c r="N1119" i="1"/>
  <c r="N1264" i="1"/>
  <c r="N1156" i="1"/>
  <c r="N1202" i="1"/>
  <c r="N1259" i="1"/>
  <c r="N1136" i="1"/>
  <c r="N1225" i="1"/>
  <c r="N1248" i="1"/>
  <c r="N1209" i="1"/>
  <c r="N1157" i="1"/>
  <c r="N1183" i="1"/>
  <c r="N1218" i="1"/>
  <c r="N1249" i="1"/>
  <c r="N1153" i="1"/>
  <c r="N1276" i="1"/>
  <c r="N1182" i="1"/>
  <c r="N1221" i="1"/>
  <c r="N1213" i="1"/>
  <c r="N1198" i="1"/>
  <c r="N1199" i="1"/>
  <c r="N1122" i="1"/>
  <c r="N1226" i="1"/>
  <c r="N1256" i="1"/>
  <c r="N1058" i="1"/>
  <c r="N1118" i="1"/>
  <c r="N1244" i="1"/>
  <c r="N1174" i="1"/>
  <c r="N1280" i="1"/>
  <c r="N1123" i="1"/>
  <c r="N1148" i="1"/>
  <c r="N1132" i="1"/>
  <c r="N1211" i="1"/>
  <c r="N1147" i="1"/>
  <c r="N1197" i="1"/>
  <c r="N1168" i="1"/>
  <c r="N1082" i="1"/>
  <c r="N1266" i="1"/>
  <c r="N1210" i="1"/>
  <c r="N1096" i="1"/>
  <c r="N1061" i="1"/>
  <c r="N1139" i="1"/>
  <c r="N1084" i="1"/>
  <c r="N1233" i="1"/>
  <c r="N1105" i="1"/>
  <c r="N1069" i="1"/>
  <c r="N1099" i="1"/>
  <c r="N1196" i="1"/>
  <c r="N1228" i="1"/>
  <c r="N1269" i="1"/>
  <c r="N1250" i="1"/>
  <c r="N1194" i="1"/>
  <c r="N1245" i="1"/>
  <c r="N1073" i="1"/>
  <c r="N1155" i="1"/>
  <c r="N1143" i="1"/>
  <c r="N1272" i="1"/>
  <c r="N1088" i="1"/>
  <c r="N1212" i="1"/>
  <c r="N1254" i="1"/>
  <c r="N1138" i="1"/>
  <c r="N1236" i="1"/>
  <c r="N1240" i="1"/>
  <c r="N1186" i="1"/>
  <c r="N1067" i="1"/>
  <c r="N1177" i="1"/>
  <c r="N1220" i="1"/>
  <c r="N1092" i="1"/>
  <c r="N1217" i="1"/>
  <c r="N1121" i="1"/>
  <c r="N1242" i="1"/>
  <c r="N1125" i="1"/>
  <c r="N1273" i="1"/>
  <c r="N1128" i="1"/>
  <c r="N1184" i="1"/>
  <c r="N1235" i="1"/>
  <c r="N1064" i="1"/>
  <c r="N1135" i="1"/>
  <c r="N1163" i="1"/>
  <c r="N1085" i="1"/>
  <c r="N1230" i="1"/>
  <c r="N1145" i="1"/>
  <c r="N1227" i="1"/>
  <c r="N1149" i="1"/>
  <c r="N1133" i="1"/>
  <c r="N1161" i="1"/>
  <c r="N1281" i="1"/>
  <c r="N1070" i="1"/>
  <c r="N1219" i="1"/>
  <c r="N1158" i="1"/>
  <c r="N1215" i="1"/>
  <c r="N1140" i="1"/>
  <c r="N1141" i="1"/>
  <c r="N1072" i="1"/>
  <c r="N1241" i="1"/>
  <c r="N1175" i="1"/>
  <c r="N1255" i="1"/>
  <c r="N1083" i="1"/>
  <c r="N1216" i="1"/>
  <c r="N1237" i="1"/>
  <c r="N1204" i="1"/>
  <c r="N1253" i="1"/>
  <c r="N1068" i="1"/>
  <c r="N1200" i="1"/>
  <c r="N1229" i="1"/>
  <c r="N1262" i="1"/>
  <c r="N1205" i="1"/>
  <c r="N1170" i="1"/>
  <c r="N1181" i="1"/>
  <c r="N1278" i="1"/>
  <c r="N1134" i="1"/>
  <c r="N1189" i="1"/>
  <c r="N1117" i="1"/>
  <c r="N1193" i="1"/>
  <c r="N1203" i="1"/>
  <c r="N1159" i="1"/>
  <c r="N1131" i="1"/>
  <c r="N1247" i="1"/>
  <c r="N1232" i="1"/>
  <c r="N1164" i="1"/>
  <c r="N1127" i="1"/>
  <c r="N1223" i="1"/>
  <c r="N1169" i="1"/>
  <c r="N1167" i="1"/>
  <c r="N1258" i="1"/>
  <c r="N1172" i="1"/>
  <c r="N1208" i="1"/>
  <c r="N1192" i="1"/>
  <c r="N1086" i="1"/>
  <c r="N1188" i="1"/>
  <c r="N1120" i="1"/>
  <c r="N1224" i="1"/>
  <c r="N1231" i="1"/>
  <c r="N1190" i="1"/>
  <c r="N1102" i="1"/>
  <c r="N1270" i="1"/>
  <c r="N1261" i="1"/>
  <c r="N1040" i="1"/>
  <c r="N1039" i="1"/>
  <c r="N1312" i="1"/>
  <c r="N1206" i="1"/>
  <c r="N1265" i="1"/>
  <c r="N1238" i="1"/>
  <c r="N1130" i="1"/>
  <c r="N1201" i="1"/>
  <c r="N1275" i="1"/>
  <c r="N1038" i="1"/>
  <c r="N1036" i="1"/>
  <c r="N1042" i="1"/>
  <c r="N1044" i="1"/>
  <c r="N1041" i="1"/>
  <c r="N1037" i="1"/>
  <c r="N1104" i="1"/>
  <c r="N1129" i="1"/>
  <c r="N1260" i="1"/>
  <c r="N1274" i="1"/>
  <c r="N1246" i="1"/>
  <c r="N1207" i="1"/>
  <c r="N1110" i="1"/>
  <c r="N1146" i="1"/>
  <c r="N1304" i="1"/>
  <c r="N1306" i="1"/>
  <c r="N1303" i="1"/>
  <c r="N1300" i="1"/>
  <c r="N1301" i="1"/>
  <c r="N1287" i="1"/>
  <c r="N1222" i="1"/>
  <c r="N1296" i="1"/>
  <c r="N1299" i="1"/>
  <c r="N1292" i="1"/>
  <c r="N1252" i="1"/>
  <c r="N1046" i="1"/>
  <c r="N1214" i="1"/>
  <c r="N1268" i="1"/>
  <c r="N1043" i="1"/>
  <c r="N1093" i="1"/>
  <c r="N1180" i="1"/>
  <c r="N1098" i="1"/>
  <c r="N1020" i="1"/>
  <c r="N1034" i="1"/>
  <c r="N986" i="1"/>
  <c r="N1011" i="1"/>
  <c r="N1026" i="1"/>
  <c r="N1027" i="1"/>
  <c r="N1017" i="1"/>
  <c r="N1023" i="1"/>
  <c r="N1018" i="1"/>
  <c r="N1014" i="1"/>
  <c r="N1002" i="1"/>
  <c r="N1019" i="1"/>
  <c r="N1035" i="1"/>
  <c r="N1009" i="1"/>
  <c r="N1024" i="1"/>
  <c r="N1022" i="1"/>
  <c r="N1007" i="1"/>
  <c r="N993" i="1"/>
  <c r="N1032" i="1"/>
  <c r="N999" i="1"/>
  <c r="N997" i="1"/>
  <c r="N1030" i="1"/>
  <c r="N1013" i="1"/>
  <c r="N1012" i="1"/>
  <c r="N1031" i="1"/>
  <c r="N1003" i="1"/>
  <c r="N1001" i="1"/>
  <c r="N961" i="1"/>
  <c r="N972" i="1"/>
  <c r="N962" i="1"/>
  <c r="N982" i="1"/>
  <c r="N964" i="1"/>
  <c r="N955" i="1"/>
  <c r="N984" i="1"/>
  <c r="N957" i="1"/>
  <c r="N988" i="1"/>
  <c r="N954" i="1"/>
  <c r="N989" i="1"/>
  <c r="N975" i="1"/>
  <c r="N953" i="1"/>
  <c r="N978" i="1"/>
  <c r="N966" i="1"/>
  <c r="N990" i="1"/>
  <c r="N971" i="1"/>
  <c r="N968" i="1"/>
  <c r="N1005" i="1"/>
  <c r="N1016" i="1"/>
  <c r="N1008" i="1"/>
  <c r="N1006" i="1"/>
  <c r="N1004" i="1"/>
  <c r="N1015" i="1"/>
  <c r="N1029" i="1"/>
  <c r="N1033" i="1"/>
  <c r="N1010" i="1"/>
  <c r="N1028" i="1"/>
  <c r="N1021" i="1"/>
  <c r="N969" i="1"/>
  <c r="N973" i="1"/>
  <c r="N994" i="1"/>
  <c r="N983" i="1"/>
  <c r="N998" i="1"/>
  <c r="N991" i="1"/>
  <c r="N992" i="1"/>
  <c r="N1000" i="1"/>
  <c r="N956" i="1"/>
  <c r="N987" i="1"/>
  <c r="N996" i="1"/>
  <c r="N976" i="1"/>
  <c r="N985" i="1"/>
  <c r="N1025" i="1"/>
  <c r="N980" i="1"/>
  <c r="N967" i="1"/>
  <c r="N959" i="1"/>
  <c r="N974" i="1"/>
  <c r="N960" i="1"/>
  <c r="N995" i="1"/>
  <c r="N965" i="1"/>
  <c r="N963" i="1"/>
  <c r="N979" i="1"/>
  <c r="N977" i="1"/>
  <c r="N970" i="1"/>
  <c r="N945" i="1"/>
  <c r="N946" i="1"/>
  <c r="N958" i="1"/>
  <c r="N981" i="1"/>
  <c r="N949" i="1"/>
  <c r="N950" i="1"/>
  <c r="N951" i="1"/>
  <c r="N944" i="1"/>
  <c r="N952" i="1"/>
  <c r="N948" i="1"/>
  <c r="N947" i="1"/>
  <c r="N1390" i="1"/>
  <c r="N1392" i="1"/>
  <c r="N1391" i="1"/>
  <c r="N1378" i="1"/>
  <c r="N1379" i="1"/>
  <c r="N1381" i="1"/>
  <c r="N1362" i="1"/>
  <c r="N1387" i="1"/>
  <c r="N1364" i="1"/>
  <c r="N1357" i="1"/>
  <c r="N1382" i="1"/>
  <c r="N1359" i="1"/>
  <c r="N1386" i="1"/>
  <c r="N1353" i="1"/>
  <c r="N1351" i="1"/>
  <c r="N1375" i="1"/>
  <c r="N1352" i="1"/>
  <c r="N1344" i="1"/>
  <c r="N1372" i="1"/>
  <c r="N1384" i="1"/>
  <c r="N1363" i="1"/>
  <c r="N1345" i="1"/>
  <c r="N1373" i="1"/>
  <c r="N1354" i="1"/>
  <c r="N1360" i="1"/>
  <c r="N1383" i="1"/>
  <c r="N1365" i="1"/>
  <c r="N1370" i="1"/>
  <c r="N1347" i="1"/>
  <c r="N1358" i="1"/>
  <c r="N1355" i="1"/>
  <c r="N1368" i="1"/>
  <c r="N1367" i="1"/>
  <c r="N1376" i="1"/>
  <c r="N1348" i="1"/>
  <c r="N1356" i="1"/>
  <c r="N1366" i="1"/>
  <c r="N1377" i="1"/>
  <c r="N1388" i="1"/>
  <c r="N1349" i="1"/>
  <c r="N1371" i="1"/>
  <c r="N1385" i="1"/>
  <c r="N1343" i="1"/>
  <c r="N1369" i="1"/>
  <c r="N1389" i="1"/>
  <c r="N1380" i="1"/>
  <c r="N1346" i="1"/>
  <c r="N1350" i="1"/>
  <c r="N1361" i="1"/>
  <c r="N1374" i="1"/>
  <c r="N1342" i="1"/>
  <c r="N1341" i="1"/>
  <c r="N1340" i="1"/>
  <c r="N1478" i="1"/>
  <c r="N1399" i="1"/>
  <c r="N1481" i="1"/>
  <c r="N1483" i="1"/>
  <c r="N1477" i="1"/>
  <c r="N1479" i="1"/>
  <c r="N1476" i="1"/>
  <c r="N1485" i="1"/>
  <c r="N1480" i="1"/>
  <c r="N1474" i="1"/>
  <c r="N1486" i="1"/>
  <c r="N1489" i="1"/>
  <c r="N1488" i="1"/>
  <c r="N1490" i="1"/>
  <c r="N1482" i="1"/>
  <c r="N1487" i="1"/>
  <c r="N1430" i="1"/>
  <c r="N1475" i="1"/>
  <c r="N1432" i="1"/>
  <c r="N1465" i="1"/>
  <c r="N1431" i="1"/>
  <c r="N1429" i="1"/>
  <c r="N1457" i="1"/>
  <c r="N1441" i="1"/>
  <c r="N1428" i="1"/>
  <c r="N1426" i="1"/>
  <c r="N1464" i="1"/>
  <c r="N1425" i="1"/>
  <c r="N1447" i="1"/>
  <c r="N1443" i="1"/>
  <c r="N1434" i="1"/>
  <c r="N1427" i="1"/>
  <c r="N1451" i="1"/>
  <c r="N1469" i="1"/>
  <c r="N1445" i="1"/>
  <c r="N1456" i="1"/>
  <c r="N1439" i="1"/>
  <c r="N1436" i="1"/>
  <c r="N1440" i="1"/>
  <c r="N1442" i="1"/>
  <c r="N1437" i="1"/>
  <c r="N1435" i="1"/>
  <c r="N1446" i="1"/>
  <c r="N1444" i="1"/>
  <c r="N1454" i="1"/>
  <c r="N1438" i="1"/>
  <c r="N1433" i="1"/>
  <c r="N1472" i="1"/>
  <c r="N1471" i="1"/>
  <c r="N1470" i="1"/>
  <c r="N1448" i="1"/>
  <c r="N1463" i="1"/>
  <c r="N1466" i="1"/>
  <c r="N1458" i="1"/>
  <c r="N1452" i="1"/>
  <c r="N1460" i="1"/>
  <c r="N1459" i="1"/>
  <c r="N1450" i="1"/>
  <c r="N1455" i="1"/>
  <c r="N1449" i="1"/>
  <c r="N1467" i="1"/>
  <c r="N1423" i="1"/>
  <c r="N1453" i="1"/>
  <c r="N1424" i="1"/>
  <c r="N1461" i="1"/>
  <c r="N1462" i="1"/>
  <c r="N1468" i="1"/>
  <c r="N1405" i="1"/>
  <c r="N1402" i="1"/>
  <c r="N1400" i="1"/>
  <c r="N1393" i="1"/>
  <c r="N1404" i="1"/>
  <c r="N1396" i="1"/>
  <c r="N1407" i="1"/>
  <c r="N1395" i="1"/>
  <c r="N1416" i="1"/>
  <c r="N1401" i="1"/>
  <c r="N1418" i="1"/>
  <c r="N1422" i="1"/>
  <c r="N1420" i="1"/>
  <c r="N1397" i="1"/>
  <c r="N1411" i="1"/>
  <c r="N1417" i="1"/>
  <c r="N1408" i="1"/>
  <c r="N1421" i="1"/>
  <c r="N1415" i="1"/>
  <c r="N1412" i="1"/>
  <c r="N1409" i="1"/>
  <c r="N1398" i="1"/>
  <c r="N1410" i="1"/>
  <c r="N1406" i="1"/>
  <c r="N1413" i="1"/>
  <c r="N1419" i="1"/>
  <c r="N1394" i="1"/>
  <c r="N1414" i="1"/>
  <c r="N1403" i="1"/>
  <c r="N1484" i="1"/>
  <c r="N1491" i="1"/>
  <c r="N1473" i="1"/>
  <c r="N1547" i="1"/>
  <c r="N1538" i="1"/>
  <c r="N1566" i="1"/>
  <c r="N1544" i="1"/>
  <c r="N1592" i="1"/>
  <c r="N1575" i="1"/>
  <c r="N1494" i="1"/>
  <c r="N1496" i="1"/>
  <c r="N1493" i="1"/>
  <c r="N1492" i="1"/>
  <c r="N1498" i="1"/>
  <c r="N1500" i="1"/>
  <c r="N1495" i="1"/>
  <c r="N1499" i="1"/>
  <c r="N1497" i="1"/>
  <c r="N1568" i="1"/>
  <c r="N1560" i="1"/>
  <c r="N1594" i="1"/>
  <c r="N1536" i="1"/>
  <c r="N1589" i="1"/>
  <c r="N1593" i="1"/>
  <c r="N1552" i="1"/>
  <c r="N1577" i="1"/>
  <c r="N1571" i="1"/>
  <c r="N1569" i="1"/>
  <c r="N1591" i="1"/>
  <c r="N1588" i="1"/>
  <c r="N1546" i="1"/>
  <c r="N1531" i="1"/>
  <c r="N1580" i="1"/>
  <c r="N1558" i="1"/>
  <c r="N1587" i="1"/>
  <c r="N1574" i="1"/>
  <c r="N1516" i="1"/>
  <c r="N1563" i="1"/>
  <c r="N1565" i="1"/>
  <c r="N1570" i="1"/>
  <c r="N1554" i="1"/>
  <c r="N1586" i="1"/>
  <c r="N1573" i="1"/>
  <c r="N1519" i="1"/>
  <c r="N1559" i="1"/>
  <c r="N1557" i="1"/>
  <c r="N1584" i="1"/>
  <c r="N1534" i="1"/>
  <c r="N1595" i="1"/>
  <c r="N1525" i="1"/>
  <c r="N1581" i="1"/>
  <c r="N1579" i="1"/>
  <c r="N1561" i="1"/>
  <c r="N1548" i="1"/>
  <c r="N1556" i="1"/>
  <c r="N1549" i="1"/>
  <c r="N1567" i="1"/>
  <c r="N1542" i="1"/>
  <c r="N1530" i="1"/>
  <c r="N1572" i="1"/>
  <c r="N1532" i="1"/>
  <c r="N1551" i="1"/>
  <c r="N1585" i="1"/>
  <c r="N1539" i="1"/>
  <c r="N1576" i="1"/>
  <c r="N1590" i="1"/>
  <c r="N1545" i="1"/>
  <c r="N1555" i="1"/>
  <c r="N1598" i="1"/>
  <c r="N1533" i="1"/>
  <c r="N1596" i="1"/>
  <c r="N1582" i="1"/>
  <c r="N1553" i="1"/>
  <c r="N1514" i="1"/>
  <c r="N1522" i="1"/>
  <c r="N1597" i="1"/>
  <c r="N1503" i="1"/>
  <c r="N1562" i="1"/>
  <c r="N1512" i="1"/>
  <c r="N1529" i="1"/>
  <c r="N1543" i="1"/>
  <c r="N1509" i="1"/>
  <c r="N1520" i="1"/>
  <c r="N1599" i="1"/>
  <c r="N1504" i="1"/>
  <c r="N1507" i="1"/>
  <c r="N1501" i="1"/>
  <c r="N1524" i="1"/>
  <c r="N1537" i="1"/>
  <c r="N1600" i="1"/>
  <c r="N1513" i="1"/>
  <c r="N1521" i="1"/>
  <c r="N1517" i="1"/>
  <c r="N1511" i="1"/>
  <c r="N1527" i="1"/>
  <c r="N1528" i="1"/>
  <c r="N1564" i="1"/>
  <c r="N1508" i="1"/>
  <c r="N1523" i="1"/>
  <c r="N1583" i="1"/>
  <c r="N1550" i="1"/>
  <c r="N1505" i="1"/>
  <c r="N1510" i="1"/>
  <c r="N1518" i="1"/>
  <c r="N1535" i="1"/>
  <c r="N1540" i="1"/>
  <c r="N1578" i="1"/>
  <c r="N1526" i="1"/>
  <c r="N1541" i="1"/>
  <c r="N1515" i="1"/>
  <c r="N1502" i="1"/>
  <c r="N1506" i="1"/>
  <c r="N1723" i="1"/>
  <c r="N1681" i="1"/>
  <c r="N1722" i="1"/>
  <c r="N1720" i="1"/>
  <c r="N1687" i="1"/>
  <c r="N1713" i="1"/>
  <c r="N1692" i="1"/>
  <c r="N1716" i="1"/>
  <c r="N1679" i="1"/>
  <c r="N1680" i="1"/>
  <c r="N1706" i="1"/>
  <c r="N1690" i="1"/>
  <c r="N1689" i="1"/>
  <c r="N1701" i="1"/>
  <c r="N1700" i="1"/>
  <c r="N1709" i="1"/>
  <c r="N1699" i="1"/>
  <c r="N1677" i="1"/>
  <c r="N1688" i="1"/>
  <c r="N1683" i="1"/>
  <c r="N1705" i="1"/>
  <c r="N1698" i="1"/>
  <c r="N1682" i="1"/>
  <c r="N1684" i="1"/>
  <c r="N1695" i="1"/>
  <c r="N1710" i="1"/>
  <c r="N1697" i="1"/>
  <c r="N1712" i="1"/>
  <c r="N1707" i="1"/>
  <c r="N1718" i="1"/>
  <c r="N1696" i="1"/>
  <c r="N1711" i="1"/>
  <c r="N1703" i="1"/>
  <c r="N1721" i="1"/>
  <c r="N1694" i="1"/>
  <c r="N1715" i="1"/>
  <c r="N1708" i="1"/>
  <c r="N1704" i="1"/>
  <c r="N1691" i="1"/>
  <c r="N1714" i="1"/>
  <c r="N1717" i="1"/>
  <c r="N1702" i="1"/>
  <c r="N1693" i="1"/>
  <c r="N1719" i="1"/>
  <c r="N1686" i="1"/>
  <c r="N1676" i="1"/>
  <c r="N1678" i="1"/>
  <c r="N1685" i="1"/>
  <c r="N1675" i="1"/>
  <c r="N1673" i="1"/>
  <c r="N1670" i="1"/>
  <c r="N1674" i="1"/>
  <c r="N1671" i="1"/>
  <c r="N1672" i="1"/>
  <c r="N1635" i="1"/>
  <c r="N1604" i="1"/>
  <c r="N1663" i="1"/>
  <c r="N1626" i="1"/>
  <c r="N1645" i="1"/>
  <c r="N1640" i="1"/>
  <c r="N1606" i="1"/>
  <c r="N1646" i="1"/>
  <c r="N1659" i="1"/>
  <c r="N1628" i="1"/>
  <c r="N1647" i="1"/>
  <c r="N1607" i="1"/>
  <c r="N1638" i="1"/>
  <c r="N1665" i="1"/>
  <c r="N1667" i="1"/>
  <c r="N1662" i="1"/>
  <c r="N1657" i="1"/>
  <c r="N1652" i="1"/>
  <c r="N1609" i="1"/>
  <c r="N1627" i="1"/>
  <c r="N1602" i="1"/>
  <c r="N1636" i="1"/>
  <c r="N1634" i="1"/>
  <c r="N1661" i="1"/>
  <c r="N1603" i="1"/>
  <c r="N1642" i="1"/>
  <c r="N1605" i="1"/>
  <c r="N1639" i="1"/>
  <c r="N1623" i="1"/>
  <c r="N1650" i="1"/>
  <c r="N1621" i="1"/>
  <c r="N1615" i="1"/>
  <c r="N1658" i="1"/>
  <c r="N1617" i="1"/>
  <c r="N1656" i="1"/>
  <c r="N1619" i="1"/>
  <c r="N1654" i="1"/>
  <c r="N1651" i="1"/>
  <c r="N1648" i="1"/>
  <c r="N1637" i="1"/>
  <c r="N1655" i="1"/>
  <c r="N1653" i="1"/>
  <c r="N1644" i="1"/>
  <c r="N1664" i="1"/>
  <c r="N1643" i="1"/>
  <c r="N1632" i="1"/>
  <c r="N1649" i="1"/>
  <c r="N1601" i="1"/>
  <c r="N1641" i="1"/>
  <c r="N1630" i="1"/>
  <c r="N1608" i="1"/>
  <c r="N1624" i="1"/>
  <c r="N1633" i="1"/>
  <c r="N1614" i="1"/>
  <c r="N1669" i="1"/>
  <c r="N1622" i="1"/>
  <c r="N1610" i="1"/>
  <c r="N1612" i="1"/>
  <c r="N1625" i="1"/>
  <c r="N1660" i="1"/>
  <c r="N1618" i="1"/>
  <c r="N1613" i="1"/>
  <c r="N1631" i="1"/>
  <c r="N1616" i="1"/>
  <c r="N1629" i="1"/>
  <c r="N1620" i="1"/>
  <c r="N1666" i="1"/>
  <c r="N1611" i="1"/>
  <c r="N1668" i="1"/>
  <c r="N1724" i="1"/>
  <c r="N2150" i="1"/>
  <c r="N2111" i="1"/>
  <c r="N2110" i="1"/>
  <c r="N2120" i="1"/>
  <c r="N2140" i="1"/>
  <c r="N2112" i="1"/>
  <c r="N2108" i="1"/>
  <c r="N2099" i="1"/>
  <c r="N2102" i="1"/>
  <c r="N2122" i="1"/>
  <c r="N2125" i="1"/>
  <c r="N2109" i="1"/>
  <c r="N2114" i="1"/>
  <c r="N2126" i="1"/>
  <c r="N2101" i="1"/>
  <c r="N2146" i="1"/>
  <c r="N2118" i="1"/>
  <c r="N2127" i="1"/>
  <c r="N2119" i="1"/>
  <c r="N2142" i="1"/>
  <c r="N2138" i="1"/>
  <c r="N2143" i="1"/>
  <c r="N2090" i="1"/>
  <c r="N2104" i="1"/>
  <c r="N2116" i="1"/>
  <c r="N2121" i="1"/>
  <c r="N2144" i="1"/>
  <c r="N2113" i="1"/>
  <c r="N2132" i="1"/>
  <c r="N2145" i="1"/>
  <c r="N2107" i="1"/>
  <c r="N2117" i="1"/>
  <c r="N2149" i="1"/>
  <c r="N2148" i="1"/>
  <c r="N2100" i="1"/>
  <c r="N2065" i="1"/>
  <c r="N2072" i="1"/>
  <c r="N2064" i="1"/>
  <c r="N2068" i="1"/>
  <c r="N2066" i="1"/>
  <c r="N2063" i="1"/>
  <c r="N2070" i="1"/>
  <c r="N2071" i="1"/>
  <c r="N2073" i="1"/>
  <c r="N2062" i="1"/>
  <c r="N2103" i="1"/>
  <c r="N2131" i="1"/>
  <c r="N2137" i="1"/>
  <c r="N2136" i="1"/>
  <c r="N2059" i="1"/>
  <c r="N2060" i="1"/>
  <c r="N2083" i="1"/>
  <c r="N2133" i="1"/>
  <c r="N2124" i="1"/>
  <c r="N2106" i="1"/>
  <c r="N2128" i="1"/>
  <c r="N2147" i="1"/>
  <c r="N2141" i="1"/>
  <c r="N2105" i="1"/>
  <c r="N2123" i="1"/>
  <c r="N2055" i="1"/>
  <c r="N2054" i="1"/>
  <c r="N2056" i="1"/>
  <c r="N2057" i="1"/>
  <c r="N2078" i="1"/>
  <c r="N2092" i="1"/>
  <c r="N2079" i="1"/>
  <c r="N2089" i="1"/>
  <c r="N2091" i="1"/>
  <c r="N2098" i="1"/>
  <c r="N2088" i="1"/>
  <c r="N2097" i="1"/>
  <c r="N2093" i="1"/>
  <c r="N2086" i="1"/>
  <c r="N2095" i="1"/>
  <c r="N2074" i="1"/>
  <c r="N2096" i="1"/>
  <c r="N2094" i="1"/>
  <c r="N2085" i="1"/>
  <c r="N2058" i="1"/>
  <c r="N1902" i="1"/>
  <c r="N1932" i="1"/>
  <c r="N1945" i="1"/>
  <c r="N1923" i="1"/>
  <c r="N1915" i="1"/>
  <c r="N1908" i="1"/>
  <c r="N1919" i="1"/>
  <c r="N1899" i="1"/>
  <c r="N2075" i="1"/>
  <c r="N2084" i="1"/>
  <c r="N2080" i="1"/>
  <c r="N2077" i="1"/>
  <c r="N2076" i="1"/>
  <c r="N2082" i="1"/>
  <c r="N2081" i="1"/>
  <c r="N2087" i="1"/>
  <c r="N1911" i="1"/>
  <c r="N1898" i="1"/>
  <c r="N2004" i="1"/>
  <c r="N1991" i="1"/>
  <c r="N1934" i="1"/>
  <c r="N1965" i="1"/>
  <c r="N1924" i="1"/>
  <c r="N1970" i="1"/>
  <c r="N1910" i="1"/>
  <c r="N2007" i="1"/>
  <c r="N1896" i="1"/>
  <c r="N1982" i="1"/>
  <c r="N1979" i="1"/>
  <c r="N1964" i="1"/>
  <c r="N1909" i="1"/>
  <c r="N1999" i="1"/>
  <c r="N2018" i="1"/>
  <c r="N1914" i="1"/>
  <c r="N1922" i="1"/>
  <c r="N2030" i="1"/>
  <c r="N1897" i="1"/>
  <c r="N1906" i="1"/>
  <c r="N2027" i="1"/>
  <c r="N2013" i="1"/>
  <c r="N1980" i="1"/>
  <c r="N1988" i="1"/>
  <c r="N2023" i="1"/>
  <c r="N2036" i="1"/>
  <c r="N1978" i="1"/>
  <c r="N1918" i="1"/>
  <c r="N2012" i="1"/>
  <c r="N1927" i="1"/>
  <c r="N1959" i="1"/>
  <c r="N1907" i="1"/>
  <c r="N1994" i="1"/>
  <c r="N1943" i="1"/>
  <c r="N2035" i="1"/>
  <c r="N1992" i="1"/>
  <c r="N2038" i="1"/>
  <c r="N1804" i="1"/>
  <c r="N1995" i="1"/>
  <c r="N2002" i="1"/>
  <c r="N1808" i="1"/>
  <c r="N2032" i="1"/>
  <c r="N2043" i="1"/>
  <c r="N1976" i="1"/>
  <c r="N1985" i="1"/>
  <c r="N1825" i="1"/>
  <c r="N1824" i="1"/>
  <c r="N1947" i="1"/>
  <c r="N1917" i="1"/>
  <c r="N2040" i="1"/>
  <c r="N2053" i="1"/>
  <c r="N1791" i="1"/>
  <c r="N1954" i="1"/>
  <c r="N1974" i="1"/>
  <c r="N1941" i="1"/>
  <c r="N1904" i="1"/>
  <c r="N1869" i="1"/>
  <c r="N1948" i="1"/>
  <c r="N1968" i="1"/>
  <c r="N1814" i="1"/>
  <c r="N2017" i="1"/>
  <c r="N1807" i="1"/>
  <c r="N2016" i="1"/>
  <c r="N1989" i="1"/>
  <c r="N1977" i="1"/>
  <c r="N1953" i="1"/>
  <c r="N1780" i="1"/>
  <c r="N2005" i="1"/>
  <c r="N2026" i="1"/>
  <c r="N1806" i="1"/>
  <c r="N2025" i="1"/>
  <c r="N2045" i="1"/>
  <c r="N1801" i="1"/>
  <c r="N2024" i="1"/>
  <c r="N2041" i="1"/>
  <c r="N1984" i="1"/>
  <c r="N1818" i="1"/>
  <c r="N2020" i="1"/>
  <c r="N2014" i="1"/>
  <c r="N2001" i="1"/>
  <c r="N1969" i="1"/>
  <c r="N2009" i="1"/>
  <c r="N1966" i="1"/>
  <c r="N2051" i="1"/>
  <c r="N1895" i="1"/>
  <c r="N2042" i="1"/>
  <c r="N2046" i="1"/>
  <c r="N1868" i="1"/>
  <c r="N2044" i="1"/>
  <c r="N1956" i="1"/>
  <c r="N1860" i="1"/>
  <c r="N1950" i="1"/>
  <c r="N1928" i="1"/>
  <c r="N2049" i="1"/>
  <c r="N1823" i="1"/>
  <c r="N2022" i="1"/>
  <c r="N1822" i="1"/>
  <c r="N1936" i="1"/>
  <c r="N2050" i="1"/>
  <c r="N1952" i="1"/>
  <c r="N2010" i="1"/>
  <c r="N1938" i="1"/>
  <c r="N1855" i="1"/>
  <c r="N1983" i="1"/>
  <c r="N1847" i="1"/>
  <c r="N2052" i="1"/>
  <c r="N1800" i="1"/>
  <c r="N1874" i="1"/>
  <c r="N2039" i="1"/>
  <c r="N2033" i="1"/>
  <c r="N1996" i="1"/>
  <c r="N1796" i="1"/>
  <c r="N2028" i="1"/>
  <c r="N2029" i="1"/>
  <c r="N2000" i="1"/>
  <c r="N1862" i="1"/>
  <c r="N1946" i="1"/>
  <c r="N1975" i="1"/>
  <c r="N1828" i="1"/>
  <c r="N1783" i="1"/>
  <c r="N1790" i="1"/>
  <c r="N1993" i="1"/>
  <c r="N1990" i="1"/>
  <c r="N2015" i="1"/>
  <c r="N2034" i="1"/>
  <c r="N2047" i="1"/>
  <c r="N1963" i="1"/>
  <c r="N1821" i="1"/>
  <c r="N1813" i="1"/>
  <c r="N1960" i="1"/>
  <c r="N1944" i="1"/>
  <c r="N2048" i="1"/>
  <c r="N1798" i="1"/>
  <c r="N1997" i="1"/>
  <c r="N1851" i="1"/>
  <c r="N2019" i="1"/>
  <c r="N1817" i="1"/>
  <c r="N2031" i="1"/>
  <c r="N2069" i="1"/>
  <c r="N2067" i="1"/>
  <c r="N2061" i="1"/>
  <c r="N1998" i="1"/>
  <c r="N1937" i="1"/>
  <c r="N1864" i="1"/>
  <c r="N1858" i="1"/>
  <c r="N1900" i="1"/>
  <c r="N1768" i="1"/>
  <c r="N2003" i="1"/>
  <c r="N2006" i="1"/>
  <c r="N1810" i="1"/>
  <c r="N1901" i="1"/>
  <c r="N1865" i="1"/>
  <c r="N2037" i="1"/>
  <c r="N1819" i="1"/>
  <c r="N1961" i="1"/>
  <c r="N1802" i="1"/>
  <c r="N1949" i="1"/>
  <c r="N1958" i="1"/>
  <c r="N1967" i="1"/>
  <c r="N1861" i="1"/>
  <c r="N1805" i="1"/>
  <c r="N1940" i="1"/>
  <c r="N1809" i="1"/>
  <c r="N1957" i="1"/>
  <c r="N1856" i="1"/>
  <c r="N2021" i="1"/>
  <c r="N1844" i="1"/>
  <c r="N1987" i="1"/>
  <c r="N1816" i="1"/>
  <c r="N2008" i="1"/>
  <c r="N2011" i="1"/>
  <c r="N1929" i="1"/>
  <c r="N1786" i="1"/>
  <c r="N1849" i="1"/>
  <c r="N1753" i="1"/>
  <c r="N1916" i="1"/>
  <c r="N1933" i="1"/>
  <c r="N1746" i="1"/>
  <c r="N1846" i="1"/>
  <c r="N1827" i="1"/>
  <c r="N1981" i="1"/>
  <c r="N1921" i="1"/>
  <c r="N1845" i="1"/>
  <c r="N1777" i="1"/>
  <c r="N1831" i="1"/>
  <c r="N1778" i="1"/>
  <c r="N1887" i="1"/>
  <c r="N1867" i="1"/>
  <c r="N1839" i="1"/>
  <c r="N1863" i="1"/>
  <c r="N1880" i="1"/>
  <c r="N1871" i="1"/>
  <c r="N1890" i="1"/>
  <c r="N1745" i="1"/>
  <c r="N1972" i="1"/>
  <c r="N1913" i="1"/>
  <c r="N1920" i="1"/>
  <c r="N1765" i="1"/>
  <c r="N1912" i="1"/>
  <c r="N1775" i="1"/>
  <c r="N1771" i="1"/>
  <c r="N1799" i="1"/>
  <c r="N1848" i="1"/>
  <c r="N1832" i="1"/>
  <c r="N1763" i="1"/>
  <c r="N1834" i="1"/>
  <c r="N1762" i="1"/>
  <c r="N1772" i="1"/>
  <c r="N1870" i="1"/>
  <c r="N1739" i="1"/>
  <c r="N1859" i="1"/>
  <c r="N1788" i="1"/>
  <c r="N1740" i="1"/>
  <c r="N1776" i="1"/>
  <c r="N1748" i="1"/>
  <c r="N1866" i="1"/>
  <c r="N1875" i="1"/>
  <c r="N1905" i="1"/>
  <c r="N1751" i="1"/>
  <c r="N1878" i="1"/>
  <c r="N1939" i="1"/>
  <c r="N1820" i="1"/>
  <c r="N1742" i="1"/>
  <c r="N1782" i="1"/>
  <c r="N1795" i="1"/>
  <c r="N1758" i="1"/>
  <c r="N1857" i="1"/>
  <c r="N1789" i="1"/>
  <c r="N1815" i="1"/>
  <c r="N1835" i="1"/>
  <c r="N1951" i="1"/>
  <c r="N1756" i="1"/>
  <c r="N1764" i="1"/>
  <c r="N1755" i="1"/>
  <c r="N1830" i="1"/>
  <c r="N1942" i="1"/>
  <c r="N1829" i="1"/>
  <c r="N1962" i="1"/>
  <c r="N1752" i="1"/>
  <c r="N1792" i="1"/>
  <c r="N1882" i="1"/>
  <c r="N1853" i="1"/>
  <c r="N1850" i="1"/>
  <c r="N1873" i="1"/>
  <c r="N1971" i="1"/>
  <c r="N1884" i="1"/>
  <c r="N1811" i="1"/>
  <c r="N1872" i="1"/>
  <c r="N1841" i="1"/>
  <c r="N1744" i="1"/>
  <c r="N1889" i="1"/>
  <c r="N1877" i="1"/>
  <c r="N1779" i="1"/>
  <c r="N1838" i="1"/>
  <c r="N1935" i="1"/>
  <c r="N1749" i="1"/>
  <c r="N1781" i="1"/>
  <c r="N1812" i="1"/>
  <c r="N1893" i="1"/>
  <c r="N1837" i="1"/>
  <c r="N1886" i="1"/>
  <c r="N1833" i="1"/>
  <c r="N1760" i="1"/>
  <c r="N1750" i="1"/>
  <c r="N1761" i="1"/>
  <c r="N1793" i="1"/>
  <c r="N1743" i="1"/>
  <c r="N1881" i="1"/>
  <c r="N1926" i="1"/>
  <c r="N1826" i="1"/>
  <c r="N1883" i="1"/>
  <c r="N1785" i="1"/>
  <c r="N1892" i="1"/>
  <c r="N1766" i="1"/>
  <c r="N1767" i="1"/>
  <c r="N1925" i="1"/>
  <c r="N1843" i="1"/>
  <c r="N1885" i="1"/>
  <c r="N1770" i="1"/>
  <c r="N1986" i="1"/>
  <c r="N1774" i="1"/>
  <c r="N1852" i="1"/>
  <c r="N1787" i="1"/>
  <c r="N1784" i="1"/>
  <c r="N1741" i="1"/>
  <c r="N1754" i="1"/>
  <c r="N1773" i="1"/>
  <c r="N1836" i="1"/>
  <c r="N1840" i="1"/>
  <c r="N1894" i="1"/>
  <c r="N1955" i="1"/>
  <c r="N1931" i="1"/>
  <c r="N1797" i="1"/>
  <c r="N1876" i="1"/>
  <c r="N1930" i="1"/>
  <c r="N1973" i="1"/>
  <c r="N1759" i="1"/>
  <c r="N1891" i="1"/>
  <c r="N1879" i="1"/>
  <c r="N1854" i="1"/>
  <c r="N1794" i="1"/>
  <c r="N1803" i="1"/>
  <c r="N1888" i="1"/>
  <c r="N1842" i="1"/>
  <c r="N1747" i="1"/>
  <c r="N1757" i="1"/>
  <c r="N1769" i="1"/>
  <c r="N1903" i="1"/>
  <c r="N1731" i="1"/>
  <c r="N1728" i="1"/>
  <c r="N1736" i="1"/>
  <c r="N1738" i="1"/>
  <c r="N1729" i="1"/>
  <c r="N1733" i="1"/>
  <c r="N1727" i="1"/>
  <c r="N1737" i="1"/>
  <c r="N1730" i="1"/>
  <c r="N1735" i="1"/>
  <c r="N1726" i="1"/>
  <c r="N1725" i="1"/>
  <c r="N1732" i="1"/>
  <c r="N1734" i="1"/>
  <c r="N2130" i="1"/>
  <c r="N2139" i="1"/>
  <c r="N2134" i="1"/>
  <c r="N2135" i="1"/>
  <c r="N2115" i="1"/>
  <c r="N2129" i="1"/>
  <c r="N2599" i="1"/>
  <c r="N2566" i="1"/>
  <c r="N2548" i="1"/>
  <c r="N2558" i="1"/>
  <c r="N2510" i="1"/>
  <c r="N2506" i="1"/>
  <c r="N2622" i="1"/>
  <c r="N2489" i="1"/>
  <c r="N2559" i="1"/>
  <c r="N2507" i="1"/>
  <c r="N2546" i="1"/>
  <c r="N2631" i="1"/>
  <c r="N2624" i="1"/>
  <c r="N2592" i="1"/>
  <c r="N2503" i="1"/>
  <c r="N2561" i="1"/>
  <c r="N2576" i="1"/>
  <c r="N2520" i="1"/>
  <c r="N2597" i="1"/>
  <c r="N2516" i="1"/>
  <c r="N2604" i="1"/>
  <c r="N2600" i="1"/>
  <c r="N2585" i="1"/>
  <c r="N2514" i="1"/>
  <c r="N2552" i="1"/>
  <c r="N2522" i="1"/>
  <c r="N2582" i="1"/>
  <c r="N2573" i="1"/>
  <c r="N2623" i="1"/>
  <c r="N2563" i="1"/>
  <c r="N2583" i="1"/>
  <c r="N2536" i="1"/>
  <c r="N2560" i="1"/>
  <c r="N2499" i="1"/>
  <c r="N2556" i="1"/>
  <c r="N2492" i="1"/>
  <c r="N2543" i="1"/>
  <c r="N2625" i="1"/>
  <c r="N2584" i="1"/>
  <c r="N2596" i="1"/>
  <c r="N2565" i="1"/>
  <c r="N2513" i="1"/>
  <c r="N2575" i="1"/>
  <c r="N2577" i="1"/>
  <c r="N2620" i="1"/>
  <c r="N2616" i="1"/>
  <c r="N2635" i="1"/>
  <c r="N2614" i="1"/>
  <c r="N2525" i="1"/>
  <c r="N2564" i="1"/>
  <c r="N2591" i="1"/>
  <c r="N2637" i="1"/>
  <c r="N2609" i="1"/>
  <c r="N2572" i="1"/>
  <c r="N2569" i="1"/>
  <c r="N2639" i="1"/>
  <c r="N2633" i="1"/>
  <c r="N2505" i="1"/>
  <c r="N2541" i="1"/>
  <c r="N2500" i="1"/>
  <c r="N2629" i="1"/>
  <c r="N2607" i="1"/>
  <c r="N2497" i="1"/>
  <c r="N2602" i="1"/>
  <c r="N2594" i="1"/>
  <c r="N2579" i="1"/>
  <c r="N2553" i="1"/>
  <c r="N2571" i="1"/>
  <c r="N2632" i="1"/>
  <c r="N2618" i="1"/>
  <c r="N2580" i="1"/>
  <c r="N2612" i="1"/>
  <c r="N2617" i="1"/>
  <c r="N2638" i="1"/>
  <c r="N2587" i="1"/>
  <c r="N2567" i="1"/>
  <c r="N2570" i="1"/>
  <c r="N2634" i="1"/>
  <c r="N2384" i="1"/>
  <c r="N2361" i="1"/>
  <c r="N2531" i="1"/>
  <c r="N2494" i="1"/>
  <c r="N2519" i="1"/>
  <c r="N2517" i="1"/>
  <c r="N2589" i="1"/>
  <c r="N2615" i="1"/>
  <c r="N2504" i="1"/>
  <c r="N2549" i="1"/>
  <c r="N2581" i="1"/>
  <c r="N2626" i="1"/>
  <c r="N2621" i="1"/>
  <c r="N2528" i="1"/>
  <c r="N2550" i="1"/>
  <c r="N2598" i="1"/>
  <c r="N2586" i="1"/>
  <c r="N2574" i="1"/>
  <c r="N2630" i="1"/>
  <c r="N2508" i="1"/>
  <c r="N2502" i="1"/>
  <c r="N2590" i="1"/>
  <c r="N2511" i="1"/>
  <c r="N2408" i="1"/>
  <c r="N2358" i="1"/>
  <c r="N2365" i="1"/>
  <c r="N2406" i="1"/>
  <c r="N2410" i="1"/>
  <c r="N2381" i="1"/>
  <c r="N2342" i="1"/>
  <c r="N2435" i="1"/>
  <c r="N2369" i="1"/>
  <c r="N2362" i="1"/>
  <c r="N2355" i="1"/>
  <c r="N2376" i="1"/>
  <c r="N2414" i="1"/>
  <c r="N2396" i="1"/>
  <c r="N2420" i="1"/>
  <c r="N2402" i="1"/>
  <c r="N2348" i="1"/>
  <c r="N2370" i="1"/>
  <c r="N2364" i="1"/>
  <c r="N2424" i="1"/>
  <c r="N2412" i="1"/>
  <c r="N2372" i="1"/>
  <c r="N2349" i="1"/>
  <c r="N2360" i="1"/>
  <c r="N2368" i="1"/>
  <c r="N2357" i="1"/>
  <c r="N2448" i="1"/>
  <c r="N2388" i="1"/>
  <c r="N2438" i="1"/>
  <c r="N2379" i="1"/>
  <c r="N2356" i="1"/>
  <c r="N2428" i="1"/>
  <c r="N2394" i="1"/>
  <c r="N2404" i="1"/>
  <c r="N2359" i="1"/>
  <c r="N2398" i="1"/>
  <c r="N2445" i="1"/>
  <c r="N2390" i="1"/>
  <c r="N2373" i="1"/>
  <c r="N2387" i="1"/>
  <c r="N2383" i="1"/>
  <c r="N2391" i="1"/>
  <c r="N2422" i="1"/>
  <c r="N2338" i="1"/>
  <c r="N2547" i="1"/>
  <c r="N2554" i="1"/>
  <c r="N2480" i="1"/>
  <c r="N2526" i="1"/>
  <c r="N2537" i="1"/>
  <c r="N2479" i="1"/>
  <c r="N2478" i="1"/>
  <c r="N2521" i="1"/>
  <c r="N2481" i="1"/>
  <c r="N2491" i="1"/>
  <c r="N2523" i="1"/>
  <c r="N2529" i="1"/>
  <c r="N2557" i="1"/>
  <c r="N2544" i="1"/>
  <c r="N2484" i="1"/>
  <c r="N2533" i="1"/>
  <c r="N2431" i="1"/>
  <c r="N2399" i="1"/>
  <c r="N2535" i="1"/>
  <c r="N2527" i="1"/>
  <c r="N2540" i="1"/>
  <c r="N2473" i="1"/>
  <c r="N2498" i="1"/>
  <c r="N2490" i="1"/>
  <c r="N2496" i="1"/>
  <c r="N2475" i="1"/>
  <c r="N2495" i="1"/>
  <c r="N2555" i="1"/>
  <c r="N2472" i="1"/>
  <c r="N2530" i="1"/>
  <c r="N2542" i="1"/>
  <c r="N2532" i="1"/>
  <c r="N2392" i="1"/>
  <c r="N2344" i="1"/>
  <c r="N2401" i="1"/>
  <c r="N2350" i="1"/>
  <c r="N2417" i="1"/>
  <c r="N2389" i="1"/>
  <c r="N2382" i="1"/>
  <c r="N2385" i="1"/>
  <c r="N2416" i="1"/>
  <c r="N2366" i="1"/>
  <c r="N2375" i="1"/>
  <c r="N2340" i="1"/>
  <c r="N2386" i="1"/>
  <c r="N2405" i="1"/>
  <c r="N2335" i="1"/>
  <c r="N2427" i="1"/>
  <c r="N2460" i="1"/>
  <c r="N2456" i="1"/>
  <c r="N2464" i="1"/>
  <c r="N2551" i="1"/>
  <c r="N2493" i="1"/>
  <c r="N2488" i="1"/>
  <c r="N2545" i="1"/>
  <c r="N2485" i="1"/>
  <c r="N2487" i="1"/>
  <c r="N2524" i="1"/>
  <c r="N2482" i="1"/>
  <c r="N2538" i="1"/>
  <c r="N2534" i="1"/>
  <c r="N2483" i="1"/>
  <c r="N2539" i="1"/>
  <c r="N2430" i="1"/>
  <c r="N2467" i="1"/>
  <c r="N2432" i="1"/>
  <c r="N2423" i="1"/>
  <c r="N2440" i="1"/>
  <c r="N2449" i="1"/>
  <c r="N2437" i="1"/>
  <c r="N2415" i="1"/>
  <c r="N2444" i="1"/>
  <c r="N2292" i="1"/>
  <c r="N2315" i="1"/>
  <c r="N2265" i="1"/>
  <c r="N2291" i="1"/>
  <c r="N2331" i="1"/>
  <c r="N2466" i="1"/>
  <c r="N2329" i="1"/>
  <c r="N2264" i="1"/>
  <c r="N2320" i="1"/>
  <c r="N2454" i="1"/>
  <c r="N2474" i="1"/>
  <c r="N2471" i="1"/>
  <c r="N2476" i="1"/>
  <c r="N2429" i="1"/>
  <c r="N2324" i="1"/>
  <c r="N2447" i="1"/>
  <c r="N2477" i="1"/>
  <c r="N2470" i="1"/>
  <c r="N2270" i="1"/>
  <c r="N2267" i="1"/>
  <c r="N2433" i="1"/>
  <c r="N2305" i="1"/>
  <c r="N2297" i="1"/>
  <c r="N2465" i="1"/>
  <c r="N2268" i="1"/>
  <c r="N2293" i="1"/>
  <c r="N2298" i="1"/>
  <c r="N2300" i="1"/>
  <c r="N2451" i="1"/>
  <c r="N2407" i="1"/>
  <c r="N2301" i="1"/>
  <c r="N2461" i="1"/>
  <c r="N2327" i="1"/>
  <c r="N2326" i="1"/>
  <c r="N2409" i="1"/>
  <c r="N2277" i="1"/>
  <c r="N2285" i="1"/>
  <c r="N2413" i="1"/>
  <c r="N2282" i="1"/>
  <c r="N2272" i="1"/>
  <c r="N2269" i="1"/>
  <c r="N2304" i="1"/>
  <c r="N2378" i="1"/>
  <c r="N2434" i="1"/>
  <c r="N2411" i="1"/>
  <c r="N2302" i="1"/>
  <c r="N2439" i="1"/>
  <c r="N2371" i="1"/>
  <c r="N2279" i="1"/>
  <c r="N2442" i="1"/>
  <c r="N2316" i="1"/>
  <c r="N2318" i="1"/>
  <c r="N2274" i="1"/>
  <c r="N2309" i="1"/>
  <c r="N2400" i="1"/>
  <c r="N2377" i="1"/>
  <c r="N2281" i="1"/>
  <c r="N2459" i="1"/>
  <c r="N2421" i="1"/>
  <c r="N2345" i="1"/>
  <c r="N2363" i="1"/>
  <c r="N2289" i="1"/>
  <c r="N2463" i="1"/>
  <c r="N2426" i="1"/>
  <c r="N2453" i="1"/>
  <c r="N2288" i="1"/>
  <c r="N2319" i="1"/>
  <c r="N2393" i="1"/>
  <c r="N2436" i="1"/>
  <c r="N2273" i="1"/>
  <c r="N2380" i="1"/>
  <c r="N2299" i="1"/>
  <c r="N2367" i="1"/>
  <c r="N2306" i="1"/>
  <c r="N2294" i="1"/>
  <c r="N2374" i="1"/>
  <c r="N2446" i="1"/>
  <c r="N2403" i="1"/>
  <c r="N2286" i="1"/>
  <c r="N2278" i="1"/>
  <c r="N2441" i="1"/>
  <c r="N2452" i="1"/>
  <c r="N2347" i="1"/>
  <c r="N2330" i="1"/>
  <c r="N2443" i="1"/>
  <c r="N2462" i="1"/>
  <c r="N2295" i="1"/>
  <c r="N2468" i="1"/>
  <c r="N2397" i="1"/>
  <c r="N2287" i="1"/>
  <c r="N2455" i="1"/>
  <c r="N2276" i="1"/>
  <c r="N2307" i="1"/>
  <c r="N2353" i="1"/>
  <c r="N2458" i="1"/>
  <c r="N2336" i="1"/>
  <c r="N2312" i="1"/>
  <c r="N2450" i="1"/>
  <c r="N2457" i="1"/>
  <c r="N2321" i="1"/>
  <c r="N2275" i="1"/>
  <c r="N2308" i="1"/>
  <c r="N2325" i="1"/>
  <c r="N2425" i="1"/>
  <c r="N2469" i="1"/>
  <c r="N2296" i="1"/>
  <c r="N2311" i="1"/>
  <c r="N2283" i="1"/>
  <c r="N2310" i="1"/>
  <c r="N2322" i="1"/>
  <c r="N2303" i="1"/>
  <c r="N2354" i="1"/>
  <c r="N2337" i="1"/>
  <c r="N2341" i="1"/>
  <c r="N2290" i="1"/>
  <c r="N2317" i="1"/>
  <c r="N2328" i="1"/>
  <c r="N2280" i="1"/>
  <c r="N2334" i="1"/>
  <c r="N2395" i="1"/>
  <c r="N2314" i="1"/>
  <c r="N2284" i="1"/>
  <c r="N2313" i="1"/>
  <c r="N2332" i="1"/>
  <c r="N2343" i="1"/>
  <c r="N2339" i="1"/>
  <c r="N2346" i="1"/>
  <c r="N2333" i="1"/>
  <c r="N2351" i="1"/>
  <c r="N2352" i="1"/>
  <c r="N2419" i="1"/>
  <c r="N2266" i="1"/>
  <c r="N2263" i="1"/>
  <c r="N2262" i="1"/>
  <c r="N2323" i="1"/>
  <c r="N2261" i="1"/>
  <c r="N2271" i="1"/>
  <c r="N2418" i="1"/>
  <c r="N2199" i="1"/>
  <c r="N2208" i="1"/>
  <c r="N2212" i="1"/>
  <c r="N2195" i="1"/>
  <c r="N2197" i="1"/>
  <c r="N2214" i="1"/>
  <c r="N2215" i="1"/>
  <c r="N2240" i="1"/>
  <c r="N2207" i="1"/>
  <c r="N2222" i="1"/>
  <c r="N2223" i="1"/>
  <c r="N2218" i="1"/>
  <c r="N2227" i="1"/>
  <c r="N2204" i="1"/>
  <c r="N2226" i="1"/>
  <c r="N2190" i="1"/>
  <c r="N2200" i="1"/>
  <c r="N2219" i="1"/>
  <c r="N2230" i="1"/>
  <c r="N2254" i="1"/>
  <c r="N2213" i="1"/>
  <c r="N2178" i="1"/>
  <c r="N2220" i="1"/>
  <c r="N2256" i="1"/>
  <c r="N2238" i="1"/>
  <c r="N2187" i="1"/>
  <c r="N2224" i="1"/>
  <c r="N2189" i="1"/>
  <c r="N2185" i="1"/>
  <c r="N2221" i="1"/>
  <c r="N2239" i="1"/>
  <c r="N2206" i="1"/>
  <c r="N2181" i="1"/>
  <c r="N2211" i="1"/>
  <c r="N2229" i="1"/>
  <c r="N2257" i="1"/>
  <c r="N2180" i="1"/>
  <c r="N2216" i="1"/>
  <c r="N2167" i="1"/>
  <c r="N2217" i="1"/>
  <c r="N2242" i="1"/>
  <c r="N2247" i="1"/>
  <c r="N2201" i="1"/>
  <c r="N2184" i="1"/>
  <c r="N2236" i="1"/>
  <c r="N2232" i="1"/>
  <c r="N2225" i="1"/>
  <c r="N2193" i="1"/>
  <c r="N2202" i="1"/>
  <c r="N2166" i="1"/>
  <c r="N2165" i="1"/>
  <c r="N2164" i="1"/>
  <c r="N2191" i="1"/>
  <c r="N2169" i="1"/>
  <c r="N2168" i="1"/>
  <c r="N2244" i="1"/>
  <c r="N2203" i="1"/>
  <c r="N2228" i="1"/>
  <c r="N2252" i="1"/>
  <c r="N2243" i="1"/>
  <c r="N2179" i="1"/>
  <c r="N2188" i="1"/>
  <c r="N2196" i="1"/>
  <c r="N2192" i="1"/>
  <c r="N2237" i="1"/>
  <c r="N2177" i="1"/>
  <c r="N2198" i="1"/>
  <c r="N2255" i="1"/>
  <c r="N2231" i="1"/>
  <c r="N2248" i="1"/>
  <c r="N2249" i="1"/>
  <c r="N2258" i="1"/>
  <c r="N2183" i="1"/>
  <c r="N2245" i="1"/>
  <c r="N2234" i="1"/>
  <c r="N2235" i="1"/>
  <c r="N2186" i="1"/>
  <c r="N2209" i="1"/>
  <c r="N2182" i="1"/>
  <c r="N2260" i="1"/>
  <c r="N2205" i="1"/>
  <c r="N2253" i="1"/>
  <c r="N2210" i="1"/>
  <c r="N2246" i="1"/>
  <c r="N2251" i="1"/>
  <c r="N2156" i="1"/>
  <c r="N2160" i="1"/>
  <c r="N2159" i="1"/>
  <c r="N2175" i="1"/>
  <c r="N2152" i="1"/>
  <c r="N2194" i="1"/>
  <c r="N2250" i="1"/>
  <c r="N2241" i="1"/>
  <c r="N2233" i="1"/>
  <c r="N2174" i="1"/>
  <c r="N2259" i="1"/>
  <c r="N2151" i="1"/>
  <c r="N2171" i="1"/>
  <c r="N2162" i="1"/>
  <c r="N2176" i="1"/>
  <c r="N2173" i="1"/>
  <c r="N2172" i="1"/>
  <c r="N2163" i="1"/>
  <c r="N2155" i="1"/>
  <c r="N2153" i="1"/>
  <c r="N2154" i="1"/>
  <c r="N2158" i="1"/>
  <c r="N2161" i="1"/>
  <c r="N2157" i="1"/>
  <c r="N2170" i="1"/>
  <c r="N2562" i="1"/>
  <c r="N2613" i="1"/>
  <c r="N2501" i="1"/>
  <c r="N2603" i="1"/>
  <c r="N2605" i="1"/>
  <c r="N2627" i="1"/>
  <c r="N2515" i="1"/>
  <c r="N2601" i="1"/>
  <c r="N2486" i="1"/>
  <c r="N2628" i="1"/>
  <c r="N2611" i="1"/>
  <c r="N2588" i="1"/>
  <c r="N2509" i="1"/>
  <c r="N2610" i="1"/>
  <c r="N2608" i="1"/>
  <c r="N2512" i="1"/>
  <c r="N2578" i="1"/>
  <c r="N2595" i="1"/>
  <c r="N2640" i="1"/>
  <c r="N2636" i="1"/>
  <c r="N2518" i="1"/>
  <c r="N2606" i="1"/>
  <c r="N2619" i="1"/>
  <c r="N2593" i="1"/>
  <c r="N2568" i="1"/>
  <c r="N103" i="1"/>
  <c r="E95" i="1"/>
  <c r="E106" i="1"/>
  <c r="E101" i="1"/>
  <c r="E96" i="1"/>
  <c r="E100" i="1"/>
  <c r="E94" i="1"/>
  <c r="E104" i="1"/>
  <c r="E98" i="1"/>
  <c r="E107" i="1"/>
  <c r="E99" i="1"/>
  <c r="E92" i="1"/>
  <c r="E91" i="1"/>
  <c r="E58" i="1"/>
  <c r="E59" i="1"/>
  <c r="E88" i="1"/>
  <c r="E93" i="1"/>
  <c r="E56" i="1"/>
  <c r="E49" i="1"/>
  <c r="E89" i="1"/>
  <c r="E47" i="1"/>
  <c r="E90" i="1"/>
  <c r="E87" i="1"/>
  <c r="E86" i="1"/>
  <c r="E43" i="1"/>
  <c r="E41" i="1"/>
  <c r="E38" i="1"/>
  <c r="E84" i="1"/>
  <c r="E77" i="1"/>
  <c r="E82" i="1"/>
  <c r="E40" i="1"/>
  <c r="E54" i="1"/>
  <c r="E42" i="1"/>
  <c r="E36" i="1"/>
  <c r="E39" i="1"/>
  <c r="E80" i="1"/>
  <c r="E85" i="1"/>
  <c r="E46" i="1"/>
  <c r="E34" i="1"/>
  <c r="E37" i="1"/>
  <c r="E64" i="1"/>
  <c r="E78" i="1"/>
  <c r="E53" i="1"/>
  <c r="E83" i="1"/>
  <c r="E79" i="1"/>
  <c r="E73" i="1"/>
  <c r="E57" i="1"/>
  <c r="E62" i="1"/>
  <c r="E35" i="1"/>
  <c r="E76" i="1"/>
  <c r="E67" i="1"/>
  <c r="E27" i="1"/>
  <c r="E30" i="1"/>
  <c r="E69" i="1"/>
  <c r="E45" i="1"/>
  <c r="E81" i="1"/>
  <c r="E70" i="1"/>
  <c r="E61" i="1"/>
  <c r="E75" i="1"/>
  <c r="E51" i="1"/>
  <c r="E52" i="1"/>
  <c r="E29" i="1"/>
  <c r="E28" i="1"/>
  <c r="E63" i="1"/>
  <c r="E60" i="1"/>
  <c r="E55" i="1"/>
  <c r="E44" i="1"/>
  <c r="E71" i="1"/>
  <c r="E48" i="1"/>
  <c r="E65" i="1"/>
  <c r="E32" i="1"/>
  <c r="E74" i="1"/>
  <c r="E33" i="1"/>
  <c r="E66" i="1"/>
  <c r="E68" i="1"/>
  <c r="E50" i="1"/>
  <c r="E72" i="1"/>
  <c r="E31" i="1"/>
  <c r="E10" i="1"/>
  <c r="E9" i="1"/>
  <c r="E18" i="1"/>
  <c r="E12" i="1"/>
  <c r="E2" i="1"/>
  <c r="E25" i="1"/>
  <c r="E3" i="1"/>
  <c r="E14" i="1"/>
  <c r="E7" i="1"/>
  <c r="E23" i="1"/>
  <c r="E8" i="1"/>
  <c r="E21" i="1"/>
  <c r="E13" i="1"/>
  <c r="E4" i="1"/>
  <c r="E22" i="1"/>
  <c r="E26" i="1"/>
  <c r="E20" i="1"/>
  <c r="E5" i="1"/>
  <c r="E15" i="1"/>
  <c r="E24" i="1"/>
  <c r="E17" i="1"/>
  <c r="E11" i="1"/>
  <c r="E19" i="1"/>
  <c r="E16" i="1"/>
  <c r="E6" i="1"/>
  <c r="E102" i="1"/>
  <c r="E97" i="1"/>
  <c r="E222" i="1"/>
  <c r="E240" i="1"/>
  <c r="E224" i="1"/>
  <c r="E239" i="1"/>
  <c r="E228" i="1"/>
  <c r="E232" i="1"/>
  <c r="E235" i="1"/>
  <c r="E227" i="1"/>
  <c r="E241" i="1"/>
  <c r="E236" i="1"/>
  <c r="E231" i="1"/>
  <c r="E226" i="1"/>
  <c r="E242" i="1"/>
  <c r="E223" i="1"/>
  <c r="E233" i="1"/>
  <c r="E229" i="1"/>
  <c r="E238" i="1"/>
  <c r="E225" i="1"/>
  <c r="E237" i="1"/>
  <c r="E234" i="1"/>
  <c r="E230" i="1"/>
  <c r="E214" i="1"/>
  <c r="E213" i="1"/>
  <c r="E215" i="1"/>
  <c r="E217" i="1"/>
  <c r="E212" i="1"/>
  <c r="E211" i="1"/>
  <c r="E206" i="1"/>
  <c r="E210" i="1"/>
  <c r="E207" i="1"/>
  <c r="E209" i="1"/>
  <c r="E208" i="1"/>
  <c r="E203" i="1"/>
  <c r="E202" i="1"/>
  <c r="E198" i="1"/>
  <c r="E205" i="1"/>
  <c r="E200" i="1"/>
  <c r="E201" i="1"/>
  <c r="E199" i="1"/>
  <c r="E204" i="1"/>
  <c r="E197" i="1"/>
  <c r="E248" i="1"/>
  <c r="E247" i="1"/>
  <c r="E307" i="1"/>
  <c r="E306" i="1"/>
  <c r="E308" i="1"/>
  <c r="E309" i="1"/>
  <c r="E297" i="1"/>
  <c r="E289" i="1"/>
  <c r="E295" i="1"/>
  <c r="E291" i="1"/>
  <c r="E294" i="1"/>
  <c r="E284" i="1"/>
  <c r="E283" i="1"/>
  <c r="E304" i="1"/>
  <c r="E287" i="1"/>
  <c r="E286" i="1"/>
  <c r="E288" i="1"/>
  <c r="E285" i="1"/>
  <c r="E290" i="1"/>
  <c r="E292" i="1"/>
  <c r="E298" i="1"/>
  <c r="E302" i="1"/>
  <c r="E301" i="1"/>
  <c r="E280" i="1"/>
  <c r="E282" i="1"/>
  <c r="E303" i="1"/>
  <c r="E296" i="1"/>
  <c r="E305" i="1"/>
  <c r="E281" i="1"/>
  <c r="E299" i="1"/>
  <c r="E300" i="1"/>
  <c r="E293" i="1"/>
  <c r="E272" i="1"/>
  <c r="E271" i="1"/>
  <c r="E276" i="1"/>
  <c r="E275" i="1"/>
  <c r="E279" i="1"/>
  <c r="E270" i="1"/>
  <c r="E273" i="1"/>
  <c r="E274" i="1"/>
  <c r="E264" i="1"/>
  <c r="E258" i="1"/>
  <c r="E261" i="1"/>
  <c r="E268" i="1"/>
  <c r="E262" i="1"/>
  <c r="E263" i="1"/>
  <c r="E278" i="1"/>
  <c r="E277" i="1"/>
  <c r="E269" i="1"/>
  <c r="E260" i="1"/>
  <c r="E259" i="1"/>
  <c r="E265" i="1"/>
  <c r="E267" i="1"/>
  <c r="E257" i="1"/>
  <c r="E266" i="1"/>
  <c r="E362" i="1"/>
  <c r="E355" i="1"/>
  <c r="E357" i="1"/>
  <c r="E351" i="1"/>
  <c r="E358" i="1"/>
  <c r="E361" i="1"/>
  <c r="E349" i="1"/>
  <c r="E346" i="1"/>
  <c r="E345" i="1"/>
  <c r="E343" i="1"/>
  <c r="E337" i="1"/>
  <c r="E331" i="1"/>
  <c r="E340" i="1"/>
  <c r="E347" i="1"/>
  <c r="E330" i="1"/>
  <c r="E348" i="1"/>
  <c r="E333" i="1"/>
  <c r="E324" i="1"/>
  <c r="E335" i="1"/>
  <c r="E327" i="1"/>
  <c r="E332" i="1"/>
  <c r="E334" i="1"/>
  <c r="E344" i="1"/>
  <c r="E329" i="1"/>
  <c r="E323" i="1"/>
  <c r="E326" i="1"/>
  <c r="E328" i="1"/>
  <c r="E338" i="1"/>
  <c r="E325" i="1"/>
  <c r="E336" i="1"/>
  <c r="E341" i="1"/>
  <c r="E342" i="1"/>
  <c r="E339" i="1"/>
  <c r="E369" i="1"/>
  <c r="E368" i="1"/>
  <c r="E370" i="1"/>
  <c r="E366" i="1"/>
  <c r="E367" i="1"/>
  <c r="E315" i="1"/>
  <c r="E320" i="1"/>
  <c r="E350" i="1"/>
  <c r="E364" i="1"/>
  <c r="E319" i="1"/>
  <c r="E365" i="1"/>
  <c r="E322" i="1"/>
  <c r="E353" i="1"/>
  <c r="E354" i="1"/>
  <c r="E316" i="1"/>
  <c r="E321" i="1"/>
  <c r="E363" i="1"/>
  <c r="E356" i="1"/>
  <c r="E352" i="1"/>
  <c r="E318" i="1"/>
  <c r="E360" i="1"/>
  <c r="E317" i="1"/>
  <c r="E359" i="1"/>
  <c r="E314" i="1"/>
  <c r="E313" i="1"/>
  <c r="E311" i="1"/>
  <c r="E312" i="1"/>
  <c r="E310" i="1"/>
  <c r="E411" i="1"/>
  <c r="E406" i="1"/>
  <c r="E407" i="1"/>
  <c r="E396" i="1"/>
  <c r="E376" i="1"/>
  <c r="E409" i="1"/>
  <c r="E395" i="1"/>
  <c r="E400" i="1"/>
  <c r="E381" i="1"/>
  <c r="E390" i="1"/>
  <c r="E391" i="1"/>
  <c r="E388" i="1"/>
  <c r="E384" i="1"/>
  <c r="E404" i="1"/>
  <c r="E389" i="1"/>
  <c r="E379" i="1"/>
  <c r="E386" i="1"/>
  <c r="E392" i="1"/>
  <c r="E385" i="1"/>
  <c r="E399" i="1"/>
  <c r="E382" i="1"/>
  <c r="E393" i="1"/>
  <c r="E410" i="1"/>
  <c r="E398" i="1"/>
  <c r="E397" i="1"/>
  <c r="E394" i="1"/>
  <c r="E408" i="1"/>
  <c r="E383" i="1"/>
  <c r="E405" i="1"/>
  <c r="E403" i="1"/>
  <c r="E402" i="1"/>
  <c r="E380" i="1"/>
  <c r="E375" i="1"/>
  <c r="E373" i="1"/>
  <c r="E372" i="1"/>
  <c r="E377" i="1"/>
  <c r="E401" i="1"/>
  <c r="E374" i="1"/>
  <c r="E387" i="1"/>
  <c r="E378" i="1"/>
  <c r="E371" i="1"/>
  <c r="E468" i="1"/>
  <c r="E438" i="1"/>
  <c r="E425" i="1"/>
  <c r="E454" i="1"/>
  <c r="E465" i="1"/>
  <c r="E457" i="1"/>
  <c r="E446" i="1"/>
  <c r="E433" i="1"/>
  <c r="E459" i="1"/>
  <c r="E453" i="1"/>
  <c r="E464" i="1"/>
  <c r="E473" i="1"/>
  <c r="E451" i="1"/>
  <c r="E449" i="1"/>
  <c r="E478" i="1"/>
  <c r="E467" i="1"/>
  <c r="E466" i="1"/>
  <c r="E426" i="1"/>
  <c r="E458" i="1"/>
  <c r="E417" i="1"/>
  <c r="E463" i="1"/>
  <c r="E440" i="1"/>
  <c r="E441" i="1"/>
  <c r="E472" i="1"/>
  <c r="E430" i="1"/>
  <c r="E427" i="1"/>
  <c r="E477" i="1"/>
  <c r="E444" i="1"/>
  <c r="E437" i="1"/>
  <c r="E435" i="1"/>
  <c r="E432" i="1"/>
  <c r="E434" i="1"/>
  <c r="E475" i="1"/>
  <c r="E460" i="1"/>
  <c r="E421" i="1"/>
  <c r="E447" i="1"/>
  <c r="E471" i="1"/>
  <c r="E429" i="1"/>
  <c r="E445" i="1"/>
  <c r="E455" i="1"/>
  <c r="E461" i="1"/>
  <c r="E450" i="1"/>
  <c r="E428" i="1"/>
  <c r="E436" i="1"/>
  <c r="E469" i="1"/>
  <c r="E462" i="1"/>
  <c r="E442" i="1"/>
  <c r="E422" i="1"/>
  <c r="E420" i="1"/>
  <c r="E424" i="1"/>
  <c r="E439" i="1"/>
  <c r="E479" i="1"/>
  <c r="E431" i="1"/>
  <c r="E452" i="1"/>
  <c r="E480" i="1"/>
  <c r="E474" i="1"/>
  <c r="E419" i="1"/>
  <c r="E423" i="1"/>
  <c r="E448" i="1"/>
  <c r="E418" i="1"/>
  <c r="E443" i="1"/>
  <c r="E476" i="1"/>
  <c r="E416" i="1"/>
  <c r="E415" i="1"/>
  <c r="E456" i="1"/>
  <c r="E414" i="1"/>
  <c r="E470" i="1"/>
  <c r="E413" i="1"/>
  <c r="E412" i="1"/>
  <c r="E506" i="1"/>
  <c r="E507" i="1"/>
  <c r="E509" i="1"/>
  <c r="E508" i="1"/>
  <c r="E510" i="1"/>
  <c r="E496" i="1"/>
  <c r="E504" i="1"/>
  <c r="E485" i="1"/>
  <c r="E505" i="1"/>
  <c r="E502" i="1"/>
  <c r="E492" i="1"/>
  <c r="E482" i="1"/>
  <c r="E481" i="1"/>
  <c r="E489" i="1"/>
  <c r="E490" i="1"/>
  <c r="E491" i="1"/>
  <c r="E503" i="1"/>
  <c r="E483" i="1"/>
  <c r="E498" i="1"/>
  <c r="E484" i="1"/>
  <c r="E501" i="1"/>
  <c r="E494" i="1"/>
  <c r="E487" i="1"/>
  <c r="E488" i="1"/>
  <c r="E499" i="1"/>
  <c r="E486" i="1"/>
  <c r="E497" i="1"/>
  <c r="E493" i="1"/>
  <c r="E500" i="1"/>
  <c r="E495" i="1"/>
  <c r="E524" i="1"/>
  <c r="E547" i="1"/>
  <c r="E525" i="1"/>
  <c r="E537" i="1"/>
  <c r="E560" i="1"/>
  <c r="E556" i="1"/>
  <c r="E557" i="1"/>
  <c r="E559" i="1"/>
  <c r="E558" i="1"/>
  <c r="E529" i="1"/>
  <c r="E533" i="1"/>
  <c r="E545" i="1"/>
  <c r="E532" i="1"/>
  <c r="E544" i="1"/>
  <c r="E526" i="1"/>
  <c r="E528" i="1"/>
  <c r="E531" i="1"/>
  <c r="E551" i="1"/>
  <c r="E550" i="1"/>
  <c r="E523" i="1"/>
  <c r="E541" i="1"/>
  <c r="E527" i="1"/>
  <c r="E554" i="1"/>
  <c r="E522" i="1"/>
  <c r="E549" i="1"/>
  <c r="E542" i="1"/>
  <c r="E543" i="1"/>
  <c r="E546" i="1"/>
  <c r="E512" i="1"/>
  <c r="E539" i="1"/>
  <c r="E513" i="1"/>
  <c r="E534" i="1"/>
  <c r="E540" i="1"/>
  <c r="E536" i="1"/>
  <c r="E555" i="1"/>
  <c r="E511" i="1"/>
  <c r="E517" i="1"/>
  <c r="E552" i="1"/>
  <c r="E521" i="1"/>
  <c r="E535" i="1"/>
  <c r="E515" i="1"/>
  <c r="E518" i="1"/>
  <c r="E530" i="1"/>
  <c r="E538" i="1"/>
  <c r="E519" i="1"/>
  <c r="E553" i="1"/>
  <c r="E516" i="1"/>
  <c r="E520" i="1"/>
  <c r="E548" i="1"/>
  <c r="E514" i="1"/>
  <c r="E623" i="1"/>
  <c r="E600" i="1"/>
  <c r="E711" i="1"/>
  <c r="E699" i="1"/>
  <c r="E698" i="1"/>
  <c r="E697" i="1"/>
  <c r="E702" i="1"/>
  <c r="E701" i="1"/>
  <c r="E687" i="1"/>
  <c r="E692" i="1"/>
  <c r="E644" i="1"/>
  <c r="E696" i="1"/>
  <c r="E681" i="1"/>
  <c r="E689" i="1"/>
  <c r="E670" i="1"/>
  <c r="E694" i="1"/>
  <c r="E665" i="1"/>
  <c r="E638" i="1"/>
  <c r="E650" i="1"/>
  <c r="E640" i="1"/>
  <c r="E661" i="1"/>
  <c r="E688" i="1"/>
  <c r="E685" i="1"/>
  <c r="E675" i="1"/>
  <c r="E695" i="1"/>
  <c r="E676" i="1"/>
  <c r="E659" i="1"/>
  <c r="E709" i="1"/>
  <c r="E663" i="1"/>
  <c r="E653" i="1"/>
  <c r="E707" i="1"/>
  <c r="E645" i="1"/>
  <c r="E684" i="1"/>
  <c r="E652" i="1"/>
  <c r="E683" i="1"/>
  <c r="E708" i="1"/>
  <c r="E672" i="1"/>
  <c r="E682" i="1"/>
  <c r="E639" i="1"/>
  <c r="E646" i="1"/>
  <c r="E703" i="1"/>
  <c r="E642" i="1"/>
  <c r="E655" i="1"/>
  <c r="E651" i="1"/>
  <c r="E700" i="1"/>
  <c r="E657" i="1"/>
  <c r="E705" i="1"/>
  <c r="E664" i="1"/>
  <c r="E648" i="1"/>
  <c r="E643" i="1"/>
  <c r="E669" i="1"/>
  <c r="E654" i="1"/>
  <c r="E674" i="1"/>
  <c r="E660" i="1"/>
  <c r="E704" i="1"/>
  <c r="E667" i="1"/>
  <c r="E691" i="1"/>
  <c r="E680" i="1"/>
  <c r="E706" i="1"/>
  <c r="E666" i="1"/>
  <c r="E673" i="1"/>
  <c r="E637" i="1"/>
  <c r="E656" i="1"/>
  <c r="E678" i="1"/>
  <c r="E710" i="1"/>
  <c r="E649" i="1"/>
  <c r="E686" i="1"/>
  <c r="E668" i="1"/>
  <c r="E677" i="1"/>
  <c r="E658" i="1"/>
  <c r="E679" i="1"/>
  <c r="E690" i="1"/>
  <c r="E641" i="1"/>
  <c r="E662" i="1"/>
  <c r="E671" i="1"/>
  <c r="E647" i="1"/>
  <c r="E693" i="1"/>
  <c r="E633" i="1"/>
  <c r="E634" i="1"/>
  <c r="E635" i="1"/>
  <c r="E629" i="1"/>
  <c r="E630" i="1"/>
  <c r="E631" i="1"/>
  <c r="E632" i="1"/>
  <c r="E636" i="1"/>
  <c r="E577" i="1"/>
  <c r="E626" i="1"/>
  <c r="E618" i="1"/>
  <c r="E615" i="1"/>
  <c r="E580" i="1"/>
  <c r="E588" i="1"/>
  <c r="E612" i="1"/>
  <c r="E570" i="1"/>
  <c r="E578" i="1"/>
  <c r="E562" i="1"/>
  <c r="E592" i="1"/>
  <c r="E613" i="1"/>
  <c r="E567" i="1"/>
  <c r="E603" i="1"/>
  <c r="E606" i="1"/>
  <c r="E616" i="1"/>
  <c r="E564" i="1"/>
  <c r="E591" i="1"/>
  <c r="E601" i="1"/>
  <c r="E622" i="1"/>
  <c r="E590" i="1"/>
  <c r="E620" i="1"/>
  <c r="E628" i="1"/>
  <c r="E575" i="1"/>
  <c r="E599" i="1"/>
  <c r="E607" i="1"/>
  <c r="E593" i="1"/>
  <c r="E621" i="1"/>
  <c r="E625" i="1"/>
  <c r="E582" i="1"/>
  <c r="E608" i="1"/>
  <c r="E569" i="1"/>
  <c r="E565" i="1"/>
  <c r="E602" i="1"/>
  <c r="E574" i="1"/>
  <c r="E617" i="1"/>
  <c r="E595" i="1"/>
  <c r="E561" i="1"/>
  <c r="E614" i="1"/>
  <c r="E587" i="1"/>
  <c r="E571" i="1"/>
  <c r="E597" i="1"/>
  <c r="E579" i="1"/>
  <c r="E572" i="1"/>
  <c r="E568" i="1"/>
  <c r="E589" i="1"/>
  <c r="E605" i="1"/>
  <c r="E566" i="1"/>
  <c r="E610" i="1"/>
  <c r="E576" i="1"/>
  <c r="E609" i="1"/>
  <c r="E624" i="1"/>
  <c r="E598" i="1"/>
  <c r="E583" i="1"/>
  <c r="E611" i="1"/>
  <c r="E581" i="1"/>
  <c r="E594" i="1"/>
  <c r="E627" i="1"/>
  <c r="E586" i="1"/>
  <c r="E573" i="1"/>
  <c r="E584" i="1"/>
  <c r="E619" i="1"/>
  <c r="E604" i="1"/>
  <c r="E585" i="1"/>
  <c r="E563" i="1"/>
  <c r="E596" i="1"/>
  <c r="E768" i="1"/>
  <c r="E771" i="1"/>
  <c r="E758" i="1"/>
  <c r="E760" i="1"/>
  <c r="E767" i="1"/>
  <c r="E773" i="1"/>
  <c r="E744" i="1"/>
  <c r="E762" i="1"/>
  <c r="E761" i="1"/>
  <c r="E770" i="1"/>
  <c r="E759" i="1"/>
  <c r="E763" i="1"/>
  <c r="E764" i="1"/>
  <c r="E769" i="1"/>
  <c r="E766" i="1"/>
  <c r="E765" i="1"/>
  <c r="E756" i="1"/>
  <c r="E772" i="1"/>
  <c r="E739" i="1"/>
  <c r="E754" i="1"/>
  <c r="E733" i="1"/>
  <c r="E731" i="1"/>
  <c r="E752" i="1"/>
  <c r="E734" i="1"/>
  <c r="E749" i="1"/>
  <c r="E736" i="1"/>
  <c r="E730" i="1"/>
  <c r="E747" i="1"/>
  <c r="E745" i="1"/>
  <c r="E748" i="1"/>
  <c r="E757" i="1"/>
  <c r="E738" i="1"/>
  <c r="E746" i="1"/>
  <c r="E737" i="1"/>
  <c r="E732" i="1"/>
  <c r="E728" i="1"/>
  <c r="E750" i="1"/>
  <c r="E740" i="1"/>
  <c r="E755" i="1"/>
  <c r="E751" i="1"/>
  <c r="E743" i="1"/>
  <c r="E753" i="1"/>
  <c r="E742" i="1"/>
  <c r="E735" i="1"/>
  <c r="E729" i="1"/>
  <c r="E741" i="1"/>
  <c r="E727" i="1"/>
  <c r="E721" i="1"/>
  <c r="E718" i="1"/>
  <c r="E722" i="1"/>
  <c r="E725" i="1"/>
  <c r="E719" i="1"/>
  <c r="E724" i="1"/>
  <c r="E726" i="1"/>
  <c r="E723" i="1"/>
  <c r="E720" i="1"/>
  <c r="E717" i="1"/>
  <c r="E713" i="1"/>
  <c r="E715" i="1"/>
  <c r="E716" i="1"/>
  <c r="E714" i="1"/>
  <c r="E712" i="1"/>
  <c r="E774" i="1"/>
  <c r="E820" i="1"/>
  <c r="E788" i="1"/>
  <c r="E818" i="1"/>
  <c r="E819" i="1"/>
  <c r="E816" i="1"/>
  <c r="E813" i="1"/>
  <c r="E810" i="1"/>
  <c r="E809" i="1"/>
  <c r="E815" i="1"/>
  <c r="E817" i="1"/>
  <c r="E812" i="1"/>
  <c r="E814" i="1"/>
  <c r="E811" i="1"/>
  <c r="E808" i="1"/>
  <c r="E783" i="1"/>
  <c r="E782" i="1"/>
  <c r="E791" i="1"/>
  <c r="E803" i="1"/>
  <c r="E801" i="1"/>
  <c r="E790" i="1"/>
  <c r="E798" i="1"/>
  <c r="E805" i="1"/>
  <c r="E776" i="1"/>
  <c r="E799" i="1"/>
  <c r="E785" i="1"/>
  <c r="E780" i="1"/>
  <c r="E800" i="1"/>
  <c r="E779" i="1"/>
  <c r="E802" i="1"/>
  <c r="E792" i="1"/>
  <c r="E787" i="1"/>
  <c r="E806" i="1"/>
  <c r="E797" i="1"/>
  <c r="E784" i="1"/>
  <c r="E777" i="1"/>
  <c r="E781" i="1"/>
  <c r="E778" i="1"/>
  <c r="E775" i="1"/>
  <c r="E794" i="1"/>
  <c r="E804" i="1"/>
  <c r="E793" i="1"/>
  <c r="E796" i="1"/>
  <c r="E807" i="1"/>
  <c r="E786" i="1"/>
  <c r="E795" i="1"/>
  <c r="E789" i="1"/>
  <c r="E863" i="1"/>
  <c r="E864" i="1"/>
  <c r="E868" i="1"/>
  <c r="E872" i="1"/>
  <c r="E871" i="1"/>
  <c r="E870" i="1"/>
  <c r="E874" i="1"/>
  <c r="E866" i="1"/>
  <c r="E861" i="1"/>
  <c r="E859" i="1"/>
  <c r="E862" i="1"/>
  <c r="E860" i="1"/>
  <c r="E858" i="1"/>
  <c r="E867" i="1"/>
  <c r="E857" i="1"/>
  <c r="E873" i="1"/>
  <c r="E876" i="1"/>
  <c r="E875" i="1"/>
  <c r="E869" i="1"/>
  <c r="E865" i="1"/>
  <c r="E855" i="1"/>
  <c r="E847" i="1"/>
  <c r="E839" i="1"/>
  <c r="E842" i="1"/>
  <c r="E844" i="1"/>
  <c r="E849" i="1"/>
  <c r="E845" i="1"/>
  <c r="E840" i="1"/>
  <c r="E853" i="1"/>
  <c r="E854" i="1"/>
  <c r="E846" i="1"/>
  <c r="E841" i="1"/>
  <c r="E837" i="1"/>
  <c r="E851" i="1"/>
  <c r="E848" i="1"/>
  <c r="E843" i="1"/>
  <c r="E856" i="1"/>
  <c r="E850" i="1"/>
  <c r="E836" i="1"/>
  <c r="E822" i="1"/>
  <c r="E833" i="1"/>
  <c r="E826" i="1"/>
  <c r="E823" i="1"/>
  <c r="E821" i="1"/>
  <c r="E828" i="1"/>
  <c r="E830" i="1"/>
  <c r="E831" i="1"/>
  <c r="E838" i="1"/>
  <c r="E852" i="1"/>
  <c r="E834" i="1"/>
  <c r="E832" i="1"/>
  <c r="E825" i="1"/>
  <c r="E829" i="1"/>
  <c r="E835" i="1"/>
  <c r="E824" i="1"/>
  <c r="E827" i="1"/>
  <c r="E881" i="1"/>
  <c r="E924" i="1"/>
  <c r="E892" i="1"/>
  <c r="E893" i="1"/>
  <c r="E916" i="1"/>
  <c r="E885" i="1"/>
  <c r="E914" i="1"/>
  <c r="E929" i="1"/>
  <c r="E911" i="1"/>
  <c r="E889" i="1"/>
  <c r="E940" i="1"/>
  <c r="E934" i="1"/>
  <c r="E931" i="1"/>
  <c r="E894" i="1"/>
  <c r="E898" i="1"/>
  <c r="E908" i="1"/>
  <c r="E884" i="1"/>
  <c r="E886" i="1"/>
  <c r="E938" i="1"/>
  <c r="E897" i="1"/>
  <c r="E882" i="1"/>
  <c r="E939" i="1"/>
  <c r="E928" i="1"/>
  <c r="E891" i="1"/>
  <c r="E925" i="1"/>
  <c r="E921" i="1"/>
  <c r="E906" i="1"/>
  <c r="E919" i="1"/>
  <c r="E880" i="1"/>
  <c r="E896" i="1"/>
  <c r="E917" i="1"/>
  <c r="E927" i="1"/>
  <c r="E883" i="1"/>
  <c r="E932" i="1"/>
  <c r="E902" i="1"/>
  <c r="E923" i="1"/>
  <c r="E887" i="1"/>
  <c r="E937" i="1"/>
  <c r="E915" i="1"/>
  <c r="E890" i="1"/>
  <c r="E904" i="1"/>
  <c r="E903" i="1"/>
  <c r="E899" i="1"/>
  <c r="E910" i="1"/>
  <c r="E905" i="1"/>
  <c r="E936" i="1"/>
  <c r="E909" i="1"/>
  <c r="E913" i="1"/>
  <c r="E922" i="1"/>
  <c r="E912" i="1"/>
  <c r="E926" i="1"/>
  <c r="E895" i="1"/>
  <c r="E907" i="1"/>
  <c r="E901" i="1"/>
  <c r="E920" i="1"/>
  <c r="E888" i="1"/>
  <c r="E918" i="1"/>
  <c r="E900" i="1"/>
  <c r="E930" i="1"/>
  <c r="E941" i="1"/>
  <c r="E935" i="1"/>
  <c r="E933" i="1"/>
  <c r="E943" i="1"/>
  <c r="E878" i="1"/>
  <c r="E942" i="1"/>
  <c r="E879" i="1"/>
  <c r="E877" i="1"/>
  <c r="E1319" i="1"/>
  <c r="E1333" i="1"/>
  <c r="E1311" i="1"/>
  <c r="E1313" i="1"/>
  <c r="E1307" i="1"/>
  <c r="E1334" i="1"/>
  <c r="E1305" i="1"/>
  <c r="E1322" i="1"/>
  <c r="E1107" i="1"/>
  <c r="E1126" i="1"/>
  <c r="E1045" i="1"/>
  <c r="E1332" i="1"/>
  <c r="E1338" i="1"/>
  <c r="E1317" i="1"/>
  <c r="E1308" i="1"/>
  <c r="E1326" i="1"/>
  <c r="E1321" i="1"/>
  <c r="E1315" i="1"/>
  <c r="E1316" i="1"/>
  <c r="E1318" i="1"/>
  <c r="E1323" i="1"/>
  <c r="E1324" i="1"/>
  <c r="E1337" i="1"/>
  <c r="E1302" i="1"/>
  <c r="E1339" i="1"/>
  <c r="E1331" i="1"/>
  <c r="E1310" i="1"/>
  <c r="E1325" i="1"/>
  <c r="E1330" i="1"/>
  <c r="E1327" i="1"/>
  <c r="E1309" i="1"/>
  <c r="E1329" i="1"/>
  <c r="E1335" i="1"/>
  <c r="E1320" i="1"/>
  <c r="E1314" i="1"/>
  <c r="E1336" i="1"/>
  <c r="E1283" i="1"/>
  <c r="E1053" i="1"/>
  <c r="E1079" i="1"/>
  <c r="E1054" i="1"/>
  <c r="E1298" i="1"/>
  <c r="E1051" i="1"/>
  <c r="E1271" i="1"/>
  <c r="E1187" i="1"/>
  <c r="E1137" i="1"/>
  <c r="E1087" i="1"/>
  <c r="E1050" i="1"/>
  <c r="E1047" i="1"/>
  <c r="E1116" i="1"/>
  <c r="E1289" i="1"/>
  <c r="E1052" i="1"/>
  <c r="E1101" i="1"/>
  <c r="E1059" i="1"/>
  <c r="E1108" i="1"/>
  <c r="E1288" i="1"/>
  <c r="E1057" i="1"/>
  <c r="E1282" i="1"/>
  <c r="E1285" i="1"/>
  <c r="E1091" i="1"/>
  <c r="E1195" i="1"/>
  <c r="E1295" i="1"/>
  <c r="E1160" i="1"/>
  <c r="E1286" i="1"/>
  <c r="E1185" i="1"/>
  <c r="E1243" i="1"/>
  <c r="E1257" i="1"/>
  <c r="E1100" i="1"/>
  <c r="E1112" i="1"/>
  <c r="E1075" i="1"/>
  <c r="E1078" i="1"/>
  <c r="E1179" i="1"/>
  <c r="E1065" i="1"/>
  <c r="E1049" i="1"/>
  <c r="E1150" i="1"/>
  <c r="E1109" i="1"/>
  <c r="E1060" i="1"/>
  <c r="E1178" i="1"/>
  <c r="E1279" i="1"/>
  <c r="E1103" i="1"/>
  <c r="E1076" i="1"/>
  <c r="E1056" i="1"/>
  <c r="E1191" i="1"/>
  <c r="E1077" i="1"/>
  <c r="E1115" i="1"/>
  <c r="E1094" i="1"/>
  <c r="E1297" i="1"/>
  <c r="E1171" i="1"/>
  <c r="E1154" i="1"/>
  <c r="E1063" i="1"/>
  <c r="E1263" i="1"/>
  <c r="E1290" i="1"/>
  <c r="E1095" i="1"/>
  <c r="E1113" i="1"/>
  <c r="E1173" i="1"/>
  <c r="E1165" i="1"/>
  <c r="E1080" i="1"/>
  <c r="E1166" i="1"/>
  <c r="E1251" i="1"/>
  <c r="E1239" i="1"/>
  <c r="E1162" i="1"/>
  <c r="E1090" i="1"/>
  <c r="E1114" i="1"/>
  <c r="E1097" i="1"/>
  <c r="E1284" i="1"/>
  <c r="E1124" i="1"/>
  <c r="E1066" i="1"/>
  <c r="E1071" i="1"/>
  <c r="E1328" i="1"/>
  <c r="E1106" i="1"/>
  <c r="E1062" i="1"/>
  <c r="E1142" i="1"/>
  <c r="E1234" i="1"/>
  <c r="E1055" i="1"/>
  <c r="E1081" i="1"/>
  <c r="E1111" i="1"/>
  <c r="E1048" i="1"/>
  <c r="E1089" i="1"/>
  <c r="E1277" i="1"/>
  <c r="E1294" i="1"/>
  <c r="E1152" i="1"/>
  <c r="E1074" i="1"/>
  <c r="E1291" i="1"/>
  <c r="E1293" i="1"/>
  <c r="E1151" i="1"/>
  <c r="E1176" i="1"/>
  <c r="E1144" i="1"/>
  <c r="E1267" i="1"/>
  <c r="E1119" i="1"/>
  <c r="E1264" i="1"/>
  <c r="E1156" i="1"/>
  <c r="E1202" i="1"/>
  <c r="E1259" i="1"/>
  <c r="E1136" i="1"/>
  <c r="E1225" i="1"/>
  <c r="E1248" i="1"/>
  <c r="E1209" i="1"/>
  <c r="E1157" i="1"/>
  <c r="E1183" i="1"/>
  <c r="E1218" i="1"/>
  <c r="E1249" i="1"/>
  <c r="E1153" i="1"/>
  <c r="E1276" i="1"/>
  <c r="E1182" i="1"/>
  <c r="E1221" i="1"/>
  <c r="E1213" i="1"/>
  <c r="E1198" i="1"/>
  <c r="E1199" i="1"/>
  <c r="E1122" i="1"/>
  <c r="E1226" i="1"/>
  <c r="E1256" i="1"/>
  <c r="E1058" i="1"/>
  <c r="E1118" i="1"/>
  <c r="E1244" i="1"/>
  <c r="E1174" i="1"/>
  <c r="E1280" i="1"/>
  <c r="E1123" i="1"/>
  <c r="E1148" i="1"/>
  <c r="E1132" i="1"/>
  <c r="E1211" i="1"/>
  <c r="E1147" i="1"/>
  <c r="E1197" i="1"/>
  <c r="E1168" i="1"/>
  <c r="E1082" i="1"/>
  <c r="E1266" i="1"/>
  <c r="E1210" i="1"/>
  <c r="E1096" i="1"/>
  <c r="E1061" i="1"/>
  <c r="E1139" i="1"/>
  <c r="E1084" i="1"/>
  <c r="E1233" i="1"/>
  <c r="E1105" i="1"/>
  <c r="E1069" i="1"/>
  <c r="E1099" i="1"/>
  <c r="E1196" i="1"/>
  <c r="E1228" i="1"/>
  <c r="E1269" i="1"/>
  <c r="E1250" i="1"/>
  <c r="E1194" i="1"/>
  <c r="E1245" i="1"/>
  <c r="E1073" i="1"/>
  <c r="E1155" i="1"/>
  <c r="E1143" i="1"/>
  <c r="E1272" i="1"/>
  <c r="E1088" i="1"/>
  <c r="E1212" i="1"/>
  <c r="E1254" i="1"/>
  <c r="E1138" i="1"/>
  <c r="E1236" i="1"/>
  <c r="E1240" i="1"/>
  <c r="E1186" i="1"/>
  <c r="E1067" i="1"/>
  <c r="E1177" i="1"/>
  <c r="E1220" i="1"/>
  <c r="E1092" i="1"/>
  <c r="E1217" i="1"/>
  <c r="E1121" i="1"/>
  <c r="E1242" i="1"/>
  <c r="E1125" i="1"/>
  <c r="E1273" i="1"/>
  <c r="E1128" i="1"/>
  <c r="E1184" i="1"/>
  <c r="E1235" i="1"/>
  <c r="E1064" i="1"/>
  <c r="E1135" i="1"/>
  <c r="E1163" i="1"/>
  <c r="E1085" i="1"/>
  <c r="E1230" i="1"/>
  <c r="E1145" i="1"/>
  <c r="E1227" i="1"/>
  <c r="E1149" i="1"/>
  <c r="E1133" i="1"/>
  <c r="E1161" i="1"/>
  <c r="E1281" i="1"/>
  <c r="E1070" i="1"/>
  <c r="E1219" i="1"/>
  <c r="E1158" i="1"/>
  <c r="E1215" i="1"/>
  <c r="E1140" i="1"/>
  <c r="E1141" i="1"/>
  <c r="E1072" i="1"/>
  <c r="E1241" i="1"/>
  <c r="E1175" i="1"/>
  <c r="E1255" i="1"/>
  <c r="E1083" i="1"/>
  <c r="E1216" i="1"/>
  <c r="E1237" i="1"/>
  <c r="E1204" i="1"/>
  <c r="E1253" i="1"/>
  <c r="E1068" i="1"/>
  <c r="E1200" i="1"/>
  <c r="E1229" i="1"/>
  <c r="E1262" i="1"/>
  <c r="E1205" i="1"/>
  <c r="E1170" i="1"/>
  <c r="E1181" i="1"/>
  <c r="E1278" i="1"/>
  <c r="E1134" i="1"/>
  <c r="E1189" i="1"/>
  <c r="E1117" i="1"/>
  <c r="E1193" i="1"/>
  <c r="E1203" i="1"/>
  <c r="E1159" i="1"/>
  <c r="E1131" i="1"/>
  <c r="E1247" i="1"/>
  <c r="E1232" i="1"/>
  <c r="E1164" i="1"/>
  <c r="E1127" i="1"/>
  <c r="E1223" i="1"/>
  <c r="E1169" i="1"/>
  <c r="E1167" i="1"/>
  <c r="E1258" i="1"/>
  <c r="E1172" i="1"/>
  <c r="E1208" i="1"/>
  <c r="E1192" i="1"/>
  <c r="E1086" i="1"/>
  <c r="E1188" i="1"/>
  <c r="E1120" i="1"/>
  <c r="E1224" i="1"/>
  <c r="E1231" i="1"/>
  <c r="E1190" i="1"/>
  <c r="E1102" i="1"/>
  <c r="E1270" i="1"/>
  <c r="E1261" i="1"/>
  <c r="E1040" i="1"/>
  <c r="E1039" i="1"/>
  <c r="E1312" i="1"/>
  <c r="E1206" i="1"/>
  <c r="E1265" i="1"/>
  <c r="E1238" i="1"/>
  <c r="E1130" i="1"/>
  <c r="E1201" i="1"/>
  <c r="E1275" i="1"/>
  <c r="E1038" i="1"/>
  <c r="E1036" i="1"/>
  <c r="E1042" i="1"/>
  <c r="E1044" i="1"/>
  <c r="E1041" i="1"/>
  <c r="E1037" i="1"/>
  <c r="E1104" i="1"/>
  <c r="E1129" i="1"/>
  <c r="E1260" i="1"/>
  <c r="E1274" i="1"/>
  <c r="E1246" i="1"/>
  <c r="E1207" i="1"/>
  <c r="E1110" i="1"/>
  <c r="E1146" i="1"/>
  <c r="E1304" i="1"/>
  <c r="E1306" i="1"/>
  <c r="E1303" i="1"/>
  <c r="E1300" i="1"/>
  <c r="E1301" i="1"/>
  <c r="E1287" i="1"/>
  <c r="E1222" i="1"/>
  <c r="E1296" i="1"/>
  <c r="E1299" i="1"/>
  <c r="E1292" i="1"/>
  <c r="E1252" i="1"/>
  <c r="E1046" i="1"/>
  <c r="E1214" i="1"/>
  <c r="E1268" i="1"/>
  <c r="E1043" i="1"/>
  <c r="E1093" i="1"/>
  <c r="E1180" i="1"/>
  <c r="E1098" i="1"/>
  <c r="E1020" i="1"/>
  <c r="E1034" i="1"/>
  <c r="E986" i="1"/>
  <c r="E1011" i="1"/>
  <c r="E1026" i="1"/>
  <c r="E1027" i="1"/>
  <c r="E1017" i="1"/>
  <c r="E1023" i="1"/>
  <c r="E1018" i="1"/>
  <c r="E1014" i="1"/>
  <c r="E1002" i="1"/>
  <c r="E1019" i="1"/>
  <c r="E1035" i="1"/>
  <c r="E1009" i="1"/>
  <c r="E1024" i="1"/>
  <c r="E1022" i="1"/>
  <c r="E1007" i="1"/>
  <c r="E993" i="1"/>
  <c r="E1032" i="1"/>
  <c r="E999" i="1"/>
  <c r="E997" i="1"/>
  <c r="E1030" i="1"/>
  <c r="E1013" i="1"/>
  <c r="E1012" i="1"/>
  <c r="E1031" i="1"/>
  <c r="E1003" i="1"/>
  <c r="E1001" i="1"/>
  <c r="E961" i="1"/>
  <c r="E972" i="1"/>
  <c r="E962" i="1"/>
  <c r="E982" i="1"/>
  <c r="E964" i="1"/>
  <c r="E955" i="1"/>
  <c r="E984" i="1"/>
  <c r="E957" i="1"/>
  <c r="E988" i="1"/>
  <c r="E954" i="1"/>
  <c r="E989" i="1"/>
  <c r="E975" i="1"/>
  <c r="E953" i="1"/>
  <c r="E978" i="1"/>
  <c r="E966" i="1"/>
  <c r="E990" i="1"/>
  <c r="E971" i="1"/>
  <c r="E968" i="1"/>
  <c r="E1005" i="1"/>
  <c r="E1016" i="1"/>
  <c r="E1008" i="1"/>
  <c r="E1006" i="1"/>
  <c r="E1004" i="1"/>
  <c r="E1015" i="1"/>
  <c r="E1029" i="1"/>
  <c r="E1033" i="1"/>
  <c r="E1010" i="1"/>
  <c r="E1028" i="1"/>
  <c r="E1021" i="1"/>
  <c r="E969" i="1"/>
  <c r="E973" i="1"/>
  <c r="E994" i="1"/>
  <c r="E983" i="1"/>
  <c r="E998" i="1"/>
  <c r="E991" i="1"/>
  <c r="E992" i="1"/>
  <c r="E1000" i="1"/>
  <c r="E956" i="1"/>
  <c r="E987" i="1"/>
  <c r="E996" i="1"/>
  <c r="E976" i="1"/>
  <c r="E985" i="1"/>
  <c r="E1025" i="1"/>
  <c r="E980" i="1"/>
  <c r="E967" i="1"/>
  <c r="E959" i="1"/>
  <c r="E974" i="1"/>
  <c r="E960" i="1"/>
  <c r="E995" i="1"/>
  <c r="E965" i="1"/>
  <c r="E963" i="1"/>
  <c r="E979" i="1"/>
  <c r="E977" i="1"/>
  <c r="E970" i="1"/>
  <c r="E945" i="1"/>
  <c r="E946" i="1"/>
  <c r="E958" i="1"/>
  <c r="E981" i="1"/>
  <c r="E949" i="1"/>
  <c r="E950" i="1"/>
  <c r="E951" i="1"/>
  <c r="E944" i="1"/>
  <c r="E952" i="1"/>
  <c r="E948" i="1"/>
  <c r="E947" i="1"/>
  <c r="E1390" i="1"/>
  <c r="E1392" i="1"/>
  <c r="E1391" i="1"/>
  <c r="E1378" i="1"/>
  <c r="E1379" i="1"/>
  <c r="E1381" i="1"/>
  <c r="E1362" i="1"/>
  <c r="E1387" i="1"/>
  <c r="E1364" i="1"/>
  <c r="E1357" i="1"/>
  <c r="E1382" i="1"/>
  <c r="E1359" i="1"/>
  <c r="E1386" i="1"/>
  <c r="E1353" i="1"/>
  <c r="E1351" i="1"/>
  <c r="E1375" i="1"/>
  <c r="E1352" i="1"/>
  <c r="E1344" i="1"/>
  <c r="E1372" i="1"/>
  <c r="E1384" i="1"/>
  <c r="E1363" i="1"/>
  <c r="E1345" i="1"/>
  <c r="E1373" i="1"/>
  <c r="E1354" i="1"/>
  <c r="E1360" i="1"/>
  <c r="E1383" i="1"/>
  <c r="E1365" i="1"/>
  <c r="E1370" i="1"/>
  <c r="E1347" i="1"/>
  <c r="E1358" i="1"/>
  <c r="E1355" i="1"/>
  <c r="E1368" i="1"/>
  <c r="E1367" i="1"/>
  <c r="E1376" i="1"/>
  <c r="E1348" i="1"/>
  <c r="E1356" i="1"/>
  <c r="E1366" i="1"/>
  <c r="E1377" i="1"/>
  <c r="E1388" i="1"/>
  <c r="E1349" i="1"/>
  <c r="E1371" i="1"/>
  <c r="E1385" i="1"/>
  <c r="E1343" i="1"/>
  <c r="E1369" i="1"/>
  <c r="E1389" i="1"/>
  <c r="E1380" i="1"/>
  <c r="E1346" i="1"/>
  <c r="E1350" i="1"/>
  <c r="E1361" i="1"/>
  <c r="E1374" i="1"/>
  <c r="E1342" i="1"/>
  <c r="E1341" i="1"/>
  <c r="E1340" i="1"/>
  <c r="E1478" i="1"/>
  <c r="E1399" i="1"/>
  <c r="E1481" i="1"/>
  <c r="E1483" i="1"/>
  <c r="E1477" i="1"/>
  <c r="E1479" i="1"/>
  <c r="E1476" i="1"/>
  <c r="E1485" i="1"/>
  <c r="E1480" i="1"/>
  <c r="E1474" i="1"/>
  <c r="E1486" i="1"/>
  <c r="E1489" i="1"/>
  <c r="E1488" i="1"/>
  <c r="E1490" i="1"/>
  <c r="E1482" i="1"/>
  <c r="E1487" i="1"/>
  <c r="E1430" i="1"/>
  <c r="E1475" i="1"/>
  <c r="E1432" i="1"/>
  <c r="E1465" i="1"/>
  <c r="E1431" i="1"/>
  <c r="E1429" i="1"/>
  <c r="E1457" i="1"/>
  <c r="E1441" i="1"/>
  <c r="E1428" i="1"/>
  <c r="E1426" i="1"/>
  <c r="E1464" i="1"/>
  <c r="E1425" i="1"/>
  <c r="E1447" i="1"/>
  <c r="E1443" i="1"/>
  <c r="E1434" i="1"/>
  <c r="E1427" i="1"/>
  <c r="E1451" i="1"/>
  <c r="E1469" i="1"/>
  <c r="E1445" i="1"/>
  <c r="E1456" i="1"/>
  <c r="E1439" i="1"/>
  <c r="E1436" i="1"/>
  <c r="E1440" i="1"/>
  <c r="E1442" i="1"/>
  <c r="E1437" i="1"/>
  <c r="E1435" i="1"/>
  <c r="E1446" i="1"/>
  <c r="E1444" i="1"/>
  <c r="E1454" i="1"/>
  <c r="E1438" i="1"/>
  <c r="E1433" i="1"/>
  <c r="E1472" i="1"/>
  <c r="E1471" i="1"/>
  <c r="E1470" i="1"/>
  <c r="E1448" i="1"/>
  <c r="E1463" i="1"/>
  <c r="E1466" i="1"/>
  <c r="E1458" i="1"/>
  <c r="E1452" i="1"/>
  <c r="E1460" i="1"/>
  <c r="E1459" i="1"/>
  <c r="E1450" i="1"/>
  <c r="E1455" i="1"/>
  <c r="E1449" i="1"/>
  <c r="E1467" i="1"/>
  <c r="E1423" i="1"/>
  <c r="E1453" i="1"/>
  <c r="E1424" i="1"/>
  <c r="E1461" i="1"/>
  <c r="E1462" i="1"/>
  <c r="E1468" i="1"/>
  <c r="E1405" i="1"/>
  <c r="E1402" i="1"/>
  <c r="E1400" i="1"/>
  <c r="E1393" i="1"/>
  <c r="E1404" i="1"/>
  <c r="E1396" i="1"/>
  <c r="E1407" i="1"/>
  <c r="E1395" i="1"/>
  <c r="E1416" i="1"/>
  <c r="E1401" i="1"/>
  <c r="E1418" i="1"/>
  <c r="E1422" i="1"/>
  <c r="E1420" i="1"/>
  <c r="E1397" i="1"/>
  <c r="E1411" i="1"/>
  <c r="E1417" i="1"/>
  <c r="E1408" i="1"/>
  <c r="E1421" i="1"/>
  <c r="E1415" i="1"/>
  <c r="E1412" i="1"/>
  <c r="E1409" i="1"/>
  <c r="E1398" i="1"/>
  <c r="E1410" i="1"/>
  <c r="E1406" i="1"/>
  <c r="E1413" i="1"/>
  <c r="E1419" i="1"/>
  <c r="E1394" i="1"/>
  <c r="E1414" i="1"/>
  <c r="E1403" i="1"/>
  <c r="E1484" i="1"/>
  <c r="E1491" i="1"/>
  <c r="E1473" i="1"/>
  <c r="E1547" i="1"/>
  <c r="E1538" i="1"/>
  <c r="E1566" i="1"/>
  <c r="E1544" i="1"/>
  <c r="E1592" i="1"/>
  <c r="E1575" i="1"/>
  <c r="E1494" i="1"/>
  <c r="E1496" i="1"/>
  <c r="E1493" i="1"/>
  <c r="E1492" i="1"/>
  <c r="E1498" i="1"/>
  <c r="E1500" i="1"/>
  <c r="E1495" i="1"/>
  <c r="E1499" i="1"/>
  <c r="E1497" i="1"/>
  <c r="E1568" i="1"/>
  <c r="E1560" i="1"/>
  <c r="E1594" i="1"/>
  <c r="E1536" i="1"/>
  <c r="E1589" i="1"/>
  <c r="E1593" i="1"/>
  <c r="E1552" i="1"/>
  <c r="E1577" i="1"/>
  <c r="E1571" i="1"/>
  <c r="E1569" i="1"/>
  <c r="E1591" i="1"/>
  <c r="E1588" i="1"/>
  <c r="E1546" i="1"/>
  <c r="E1531" i="1"/>
  <c r="E1580" i="1"/>
  <c r="E1558" i="1"/>
  <c r="E1587" i="1"/>
  <c r="E1574" i="1"/>
  <c r="E1516" i="1"/>
  <c r="E1563" i="1"/>
  <c r="E1565" i="1"/>
  <c r="E1570" i="1"/>
  <c r="E1554" i="1"/>
  <c r="E1586" i="1"/>
  <c r="E1573" i="1"/>
  <c r="E1519" i="1"/>
  <c r="E1559" i="1"/>
  <c r="E1557" i="1"/>
  <c r="E1584" i="1"/>
  <c r="E1534" i="1"/>
  <c r="E1595" i="1"/>
  <c r="E1525" i="1"/>
  <c r="E1581" i="1"/>
  <c r="E1579" i="1"/>
  <c r="E1561" i="1"/>
  <c r="E1548" i="1"/>
  <c r="E1556" i="1"/>
  <c r="E1549" i="1"/>
  <c r="E1567" i="1"/>
  <c r="E1542" i="1"/>
  <c r="E1530" i="1"/>
  <c r="E1572" i="1"/>
  <c r="E1532" i="1"/>
  <c r="E1551" i="1"/>
  <c r="E1585" i="1"/>
  <c r="E1539" i="1"/>
  <c r="E1576" i="1"/>
  <c r="E1590" i="1"/>
  <c r="E1545" i="1"/>
  <c r="E1555" i="1"/>
  <c r="E1598" i="1"/>
  <c r="E1533" i="1"/>
  <c r="E1596" i="1"/>
  <c r="E1582" i="1"/>
  <c r="E1553" i="1"/>
  <c r="E1514" i="1"/>
  <c r="E1522" i="1"/>
  <c r="E1597" i="1"/>
  <c r="E1503" i="1"/>
  <c r="E1562" i="1"/>
  <c r="E1512" i="1"/>
  <c r="E1529" i="1"/>
  <c r="E1543" i="1"/>
  <c r="E1509" i="1"/>
  <c r="E1520" i="1"/>
  <c r="E1599" i="1"/>
  <c r="E1504" i="1"/>
  <c r="E1507" i="1"/>
  <c r="E1501" i="1"/>
  <c r="E1524" i="1"/>
  <c r="E1537" i="1"/>
  <c r="E1600" i="1"/>
  <c r="E1513" i="1"/>
  <c r="E1521" i="1"/>
  <c r="E1517" i="1"/>
  <c r="E1511" i="1"/>
  <c r="E1527" i="1"/>
  <c r="E1528" i="1"/>
  <c r="E1564" i="1"/>
  <c r="E1508" i="1"/>
  <c r="E1523" i="1"/>
  <c r="E1583" i="1"/>
  <c r="E1550" i="1"/>
  <c r="E1505" i="1"/>
  <c r="E1510" i="1"/>
  <c r="E1518" i="1"/>
  <c r="E1535" i="1"/>
  <c r="E1540" i="1"/>
  <c r="E1578" i="1"/>
  <c r="E1526" i="1"/>
  <c r="E1541" i="1"/>
  <c r="E1515" i="1"/>
  <c r="E1502" i="1"/>
  <c r="E1506" i="1"/>
  <c r="E1723" i="1"/>
  <c r="E1681" i="1"/>
  <c r="E1722" i="1"/>
  <c r="E1720" i="1"/>
  <c r="E1687" i="1"/>
  <c r="E1713" i="1"/>
  <c r="E1692" i="1"/>
  <c r="E1716" i="1"/>
  <c r="E1679" i="1"/>
  <c r="E1680" i="1"/>
  <c r="E1706" i="1"/>
  <c r="E1690" i="1"/>
  <c r="E1689" i="1"/>
  <c r="E1701" i="1"/>
  <c r="E1700" i="1"/>
  <c r="E1709" i="1"/>
  <c r="E1699" i="1"/>
  <c r="E1677" i="1"/>
  <c r="E1688" i="1"/>
  <c r="E1683" i="1"/>
  <c r="E1705" i="1"/>
  <c r="E1698" i="1"/>
  <c r="E1682" i="1"/>
  <c r="E1684" i="1"/>
  <c r="E1695" i="1"/>
  <c r="E1710" i="1"/>
  <c r="E1697" i="1"/>
  <c r="E1712" i="1"/>
  <c r="E1707" i="1"/>
  <c r="E1718" i="1"/>
  <c r="E1696" i="1"/>
  <c r="E1711" i="1"/>
  <c r="E1703" i="1"/>
  <c r="E1721" i="1"/>
  <c r="E1694" i="1"/>
  <c r="E1715" i="1"/>
  <c r="E1708" i="1"/>
  <c r="E1704" i="1"/>
  <c r="E1691" i="1"/>
  <c r="E1714" i="1"/>
  <c r="E1717" i="1"/>
  <c r="E1702" i="1"/>
  <c r="E1693" i="1"/>
  <c r="E1719" i="1"/>
  <c r="E1686" i="1"/>
  <c r="E1676" i="1"/>
  <c r="E1678" i="1"/>
  <c r="E1685" i="1"/>
  <c r="E1675" i="1"/>
  <c r="E1673" i="1"/>
  <c r="E1670" i="1"/>
  <c r="E1674" i="1"/>
  <c r="E1671" i="1"/>
  <c r="E1672" i="1"/>
  <c r="E1635" i="1"/>
  <c r="E1604" i="1"/>
  <c r="E1663" i="1"/>
  <c r="E1626" i="1"/>
  <c r="E1645" i="1"/>
  <c r="E1640" i="1"/>
  <c r="E1606" i="1"/>
  <c r="E1646" i="1"/>
  <c r="E1659" i="1"/>
  <c r="E1628" i="1"/>
  <c r="E1647" i="1"/>
  <c r="E1607" i="1"/>
  <c r="E1638" i="1"/>
  <c r="E1665" i="1"/>
  <c r="E1667" i="1"/>
  <c r="E1662" i="1"/>
  <c r="E1657" i="1"/>
  <c r="E1652" i="1"/>
  <c r="E1609" i="1"/>
  <c r="E1627" i="1"/>
  <c r="E1602" i="1"/>
  <c r="E1636" i="1"/>
  <c r="E1634" i="1"/>
  <c r="E1661" i="1"/>
  <c r="E1603" i="1"/>
  <c r="E1642" i="1"/>
  <c r="E1605" i="1"/>
  <c r="E1639" i="1"/>
  <c r="E1623" i="1"/>
  <c r="E1650" i="1"/>
  <c r="E1621" i="1"/>
  <c r="E1615" i="1"/>
  <c r="E1658" i="1"/>
  <c r="E1617" i="1"/>
  <c r="E1656" i="1"/>
  <c r="E1619" i="1"/>
  <c r="E1654" i="1"/>
  <c r="E1651" i="1"/>
  <c r="E1648" i="1"/>
  <c r="E1637" i="1"/>
  <c r="E1655" i="1"/>
  <c r="E1653" i="1"/>
  <c r="E1644" i="1"/>
  <c r="E1664" i="1"/>
  <c r="E1643" i="1"/>
  <c r="E1632" i="1"/>
  <c r="E1649" i="1"/>
  <c r="E1601" i="1"/>
  <c r="E1641" i="1"/>
  <c r="E1630" i="1"/>
  <c r="E1608" i="1"/>
  <c r="E1624" i="1"/>
  <c r="E1633" i="1"/>
  <c r="E1614" i="1"/>
  <c r="E1669" i="1"/>
  <c r="E1622" i="1"/>
  <c r="E1610" i="1"/>
  <c r="E1612" i="1"/>
  <c r="E1625" i="1"/>
  <c r="E1660" i="1"/>
  <c r="E1618" i="1"/>
  <c r="E1613" i="1"/>
  <c r="E1631" i="1"/>
  <c r="E1616" i="1"/>
  <c r="E1629" i="1"/>
  <c r="E1620" i="1"/>
  <c r="E1666" i="1"/>
  <c r="E1611" i="1"/>
  <c r="E1668" i="1"/>
  <c r="E1724" i="1"/>
  <c r="E2150" i="1"/>
  <c r="E2111" i="1"/>
  <c r="E2110" i="1"/>
  <c r="E2120" i="1"/>
  <c r="E2140" i="1"/>
  <c r="E2112" i="1"/>
  <c r="E2108" i="1"/>
  <c r="E2099" i="1"/>
  <c r="E2102" i="1"/>
  <c r="E2122" i="1"/>
  <c r="E2125" i="1"/>
  <c r="E2109" i="1"/>
  <c r="E2114" i="1"/>
  <c r="E2126" i="1"/>
  <c r="E2101" i="1"/>
  <c r="E2146" i="1"/>
  <c r="E2118" i="1"/>
  <c r="E2127" i="1"/>
  <c r="E2119" i="1"/>
  <c r="E2142" i="1"/>
  <c r="E2138" i="1"/>
  <c r="E2143" i="1"/>
  <c r="E2090" i="1"/>
  <c r="E2104" i="1"/>
  <c r="E2116" i="1"/>
  <c r="E2121" i="1"/>
  <c r="E2144" i="1"/>
  <c r="E2113" i="1"/>
  <c r="E2132" i="1"/>
  <c r="E2145" i="1"/>
  <c r="E2107" i="1"/>
  <c r="E2117" i="1"/>
  <c r="E2149" i="1"/>
  <c r="E2148" i="1"/>
  <c r="E2100" i="1"/>
  <c r="E2065" i="1"/>
  <c r="E2072" i="1"/>
  <c r="E2064" i="1"/>
  <c r="E2068" i="1"/>
  <c r="E2066" i="1"/>
  <c r="E2063" i="1"/>
  <c r="E2070" i="1"/>
  <c r="E2071" i="1"/>
  <c r="E2073" i="1"/>
  <c r="E2062" i="1"/>
  <c r="E2103" i="1"/>
  <c r="E2131" i="1"/>
  <c r="E2137" i="1"/>
  <c r="E2136" i="1"/>
  <c r="E2059" i="1"/>
  <c r="E2060" i="1"/>
  <c r="E2083" i="1"/>
  <c r="E2133" i="1"/>
  <c r="E2124" i="1"/>
  <c r="E2106" i="1"/>
  <c r="E2128" i="1"/>
  <c r="E2147" i="1"/>
  <c r="E2141" i="1"/>
  <c r="E2105" i="1"/>
  <c r="E2123" i="1"/>
  <c r="E2055" i="1"/>
  <c r="E2054" i="1"/>
  <c r="E2056" i="1"/>
  <c r="E2057" i="1"/>
  <c r="E2078" i="1"/>
  <c r="E2092" i="1"/>
  <c r="E2079" i="1"/>
  <c r="E2089" i="1"/>
  <c r="E2091" i="1"/>
  <c r="E2098" i="1"/>
  <c r="E2088" i="1"/>
  <c r="E2097" i="1"/>
  <c r="E2093" i="1"/>
  <c r="E2086" i="1"/>
  <c r="E2095" i="1"/>
  <c r="E2074" i="1"/>
  <c r="E2096" i="1"/>
  <c r="E2094" i="1"/>
  <c r="E2085" i="1"/>
  <c r="E2058" i="1"/>
  <c r="E1902" i="1"/>
  <c r="E1932" i="1"/>
  <c r="E1945" i="1"/>
  <c r="E1923" i="1"/>
  <c r="E1915" i="1"/>
  <c r="E1908" i="1"/>
  <c r="E1919" i="1"/>
  <c r="E1899" i="1"/>
  <c r="E2075" i="1"/>
  <c r="E2084" i="1"/>
  <c r="E2080" i="1"/>
  <c r="E2077" i="1"/>
  <c r="E2076" i="1"/>
  <c r="E2082" i="1"/>
  <c r="E2081" i="1"/>
  <c r="E2087" i="1"/>
  <c r="E1911" i="1"/>
  <c r="E1898" i="1"/>
  <c r="E2004" i="1"/>
  <c r="E1991" i="1"/>
  <c r="E1934" i="1"/>
  <c r="E1965" i="1"/>
  <c r="E1924" i="1"/>
  <c r="E1970" i="1"/>
  <c r="E1910" i="1"/>
  <c r="E2007" i="1"/>
  <c r="E1896" i="1"/>
  <c r="E1982" i="1"/>
  <c r="E1979" i="1"/>
  <c r="E1964" i="1"/>
  <c r="E1909" i="1"/>
  <c r="E1999" i="1"/>
  <c r="E2018" i="1"/>
  <c r="E1914" i="1"/>
  <c r="E1922" i="1"/>
  <c r="E2030" i="1"/>
  <c r="E1897" i="1"/>
  <c r="E1906" i="1"/>
  <c r="E2027" i="1"/>
  <c r="E2013" i="1"/>
  <c r="E1980" i="1"/>
  <c r="E1988" i="1"/>
  <c r="E2023" i="1"/>
  <c r="E2036" i="1"/>
  <c r="E1978" i="1"/>
  <c r="E1918" i="1"/>
  <c r="E2012" i="1"/>
  <c r="E1927" i="1"/>
  <c r="E1959" i="1"/>
  <c r="E1907" i="1"/>
  <c r="E1994" i="1"/>
  <c r="E1943" i="1"/>
  <c r="E2035" i="1"/>
  <c r="E1992" i="1"/>
  <c r="E2038" i="1"/>
  <c r="E1804" i="1"/>
  <c r="E1995" i="1"/>
  <c r="E2002" i="1"/>
  <c r="E1808" i="1"/>
  <c r="E2032" i="1"/>
  <c r="E2043" i="1"/>
  <c r="E1976" i="1"/>
  <c r="E1985" i="1"/>
  <c r="E1825" i="1"/>
  <c r="E1824" i="1"/>
  <c r="E1947" i="1"/>
  <c r="E1917" i="1"/>
  <c r="E2040" i="1"/>
  <c r="E2053" i="1"/>
  <c r="E1791" i="1"/>
  <c r="E1954" i="1"/>
  <c r="E1974" i="1"/>
  <c r="E1941" i="1"/>
  <c r="E1904" i="1"/>
  <c r="E1869" i="1"/>
  <c r="E1948" i="1"/>
  <c r="E1968" i="1"/>
  <c r="E1814" i="1"/>
  <c r="E2017" i="1"/>
  <c r="E1807" i="1"/>
  <c r="E2016" i="1"/>
  <c r="E1989" i="1"/>
  <c r="E1977" i="1"/>
  <c r="E1953" i="1"/>
  <c r="E1780" i="1"/>
  <c r="E2005" i="1"/>
  <c r="E2026" i="1"/>
  <c r="E1806" i="1"/>
  <c r="E2025" i="1"/>
  <c r="E2045" i="1"/>
  <c r="E1801" i="1"/>
  <c r="E2024" i="1"/>
  <c r="E2041" i="1"/>
  <c r="E1984" i="1"/>
  <c r="E1818" i="1"/>
  <c r="E2020" i="1"/>
  <c r="E2014" i="1"/>
  <c r="E2001" i="1"/>
  <c r="E1969" i="1"/>
  <c r="E2009" i="1"/>
  <c r="E1966" i="1"/>
  <c r="E2051" i="1"/>
  <c r="E1895" i="1"/>
  <c r="E2042" i="1"/>
  <c r="E2046" i="1"/>
  <c r="E1868" i="1"/>
  <c r="E2044" i="1"/>
  <c r="E1956" i="1"/>
  <c r="E1860" i="1"/>
  <c r="E1950" i="1"/>
  <c r="E1928" i="1"/>
  <c r="E2049" i="1"/>
  <c r="E1823" i="1"/>
  <c r="E2022" i="1"/>
  <c r="E1822" i="1"/>
  <c r="E1936" i="1"/>
  <c r="E2050" i="1"/>
  <c r="E1952" i="1"/>
  <c r="E2010" i="1"/>
  <c r="E1938" i="1"/>
  <c r="E1855" i="1"/>
  <c r="E1983" i="1"/>
  <c r="E1847" i="1"/>
  <c r="E2052" i="1"/>
  <c r="E1800" i="1"/>
  <c r="E1874" i="1"/>
  <c r="E2039" i="1"/>
  <c r="E2033" i="1"/>
  <c r="E1996" i="1"/>
  <c r="E1796" i="1"/>
  <c r="E2028" i="1"/>
  <c r="E2029" i="1"/>
  <c r="E2000" i="1"/>
  <c r="E1862" i="1"/>
  <c r="E1946" i="1"/>
  <c r="E1975" i="1"/>
  <c r="E1828" i="1"/>
  <c r="E1783" i="1"/>
  <c r="E1790" i="1"/>
  <c r="E1993" i="1"/>
  <c r="E1990" i="1"/>
  <c r="E2015" i="1"/>
  <c r="E2034" i="1"/>
  <c r="E2047" i="1"/>
  <c r="E1963" i="1"/>
  <c r="E1821" i="1"/>
  <c r="E1813" i="1"/>
  <c r="E1960" i="1"/>
  <c r="E1944" i="1"/>
  <c r="E2048" i="1"/>
  <c r="E1798" i="1"/>
  <c r="E1997" i="1"/>
  <c r="E1851" i="1"/>
  <c r="E2019" i="1"/>
  <c r="E1817" i="1"/>
  <c r="E2031" i="1"/>
  <c r="E2069" i="1"/>
  <c r="E2067" i="1"/>
  <c r="E2061" i="1"/>
  <c r="E1998" i="1"/>
  <c r="E1937" i="1"/>
  <c r="E1864" i="1"/>
  <c r="E1858" i="1"/>
  <c r="E1900" i="1"/>
  <c r="E1768" i="1"/>
  <c r="E2003" i="1"/>
  <c r="E2006" i="1"/>
  <c r="E1810" i="1"/>
  <c r="E1901" i="1"/>
  <c r="E1865" i="1"/>
  <c r="E2037" i="1"/>
  <c r="E1819" i="1"/>
  <c r="E1961" i="1"/>
  <c r="E1802" i="1"/>
  <c r="E1949" i="1"/>
  <c r="E1958" i="1"/>
  <c r="E1967" i="1"/>
  <c r="E1861" i="1"/>
  <c r="E1805" i="1"/>
  <c r="E1940" i="1"/>
  <c r="E1809" i="1"/>
  <c r="E1957" i="1"/>
  <c r="E1856" i="1"/>
  <c r="E2021" i="1"/>
  <c r="E1844" i="1"/>
  <c r="E1987" i="1"/>
  <c r="E1816" i="1"/>
  <c r="E2008" i="1"/>
  <c r="E2011" i="1"/>
  <c r="E1929" i="1"/>
  <c r="E1786" i="1"/>
  <c r="E1849" i="1"/>
  <c r="E1753" i="1"/>
  <c r="E1916" i="1"/>
  <c r="E1933" i="1"/>
  <c r="E1746" i="1"/>
  <c r="E1846" i="1"/>
  <c r="E1827" i="1"/>
  <c r="E1981" i="1"/>
  <c r="E1921" i="1"/>
  <c r="E1845" i="1"/>
  <c r="E1777" i="1"/>
  <c r="E1831" i="1"/>
  <c r="E1778" i="1"/>
  <c r="E1887" i="1"/>
  <c r="E1867" i="1"/>
  <c r="E1839" i="1"/>
  <c r="E1863" i="1"/>
  <c r="E1880" i="1"/>
  <c r="E1871" i="1"/>
  <c r="E1890" i="1"/>
  <c r="E1745" i="1"/>
  <c r="E1972" i="1"/>
  <c r="E1913" i="1"/>
  <c r="E1920" i="1"/>
  <c r="E1765" i="1"/>
  <c r="E1912" i="1"/>
  <c r="E1775" i="1"/>
  <c r="E1771" i="1"/>
  <c r="E1799" i="1"/>
  <c r="E1848" i="1"/>
  <c r="E1832" i="1"/>
  <c r="E1763" i="1"/>
  <c r="E1834" i="1"/>
  <c r="E1762" i="1"/>
  <c r="E1772" i="1"/>
  <c r="E1870" i="1"/>
  <c r="E1739" i="1"/>
  <c r="E1859" i="1"/>
  <c r="E1788" i="1"/>
  <c r="E1740" i="1"/>
  <c r="E1776" i="1"/>
  <c r="E1748" i="1"/>
  <c r="E1866" i="1"/>
  <c r="E1875" i="1"/>
  <c r="E1905" i="1"/>
  <c r="E1751" i="1"/>
  <c r="E1878" i="1"/>
  <c r="E1939" i="1"/>
  <c r="E1820" i="1"/>
  <c r="E1742" i="1"/>
  <c r="E1782" i="1"/>
  <c r="E1795" i="1"/>
  <c r="E1758" i="1"/>
  <c r="E1857" i="1"/>
  <c r="E1789" i="1"/>
  <c r="E1815" i="1"/>
  <c r="E1835" i="1"/>
  <c r="E1951" i="1"/>
  <c r="E1756" i="1"/>
  <c r="E1764" i="1"/>
  <c r="E1755" i="1"/>
  <c r="E1830" i="1"/>
  <c r="E1942" i="1"/>
  <c r="E1829" i="1"/>
  <c r="E1962" i="1"/>
  <c r="E1752" i="1"/>
  <c r="E1792" i="1"/>
  <c r="E1882" i="1"/>
  <c r="E1853" i="1"/>
  <c r="E1850" i="1"/>
  <c r="E1873" i="1"/>
  <c r="E1971" i="1"/>
  <c r="E1884" i="1"/>
  <c r="E1811" i="1"/>
  <c r="E1872" i="1"/>
  <c r="E1841" i="1"/>
  <c r="E1744" i="1"/>
  <c r="E1889" i="1"/>
  <c r="E1877" i="1"/>
  <c r="E1779" i="1"/>
  <c r="E1838" i="1"/>
  <c r="E1935" i="1"/>
  <c r="E1749" i="1"/>
  <c r="E1781" i="1"/>
  <c r="E1812" i="1"/>
  <c r="E1893" i="1"/>
  <c r="E1837" i="1"/>
  <c r="E1886" i="1"/>
  <c r="E1833" i="1"/>
  <c r="E1760" i="1"/>
  <c r="E1750" i="1"/>
  <c r="E1761" i="1"/>
  <c r="E1793" i="1"/>
  <c r="E1743" i="1"/>
  <c r="E1881" i="1"/>
  <c r="E1926" i="1"/>
  <c r="E1826" i="1"/>
  <c r="E1883" i="1"/>
  <c r="E1785" i="1"/>
  <c r="E1892" i="1"/>
  <c r="E1766" i="1"/>
  <c r="E1767" i="1"/>
  <c r="E1925" i="1"/>
  <c r="E1843" i="1"/>
  <c r="E1885" i="1"/>
  <c r="E1770" i="1"/>
  <c r="E1986" i="1"/>
  <c r="E1774" i="1"/>
  <c r="E1852" i="1"/>
  <c r="E1787" i="1"/>
  <c r="E1784" i="1"/>
  <c r="E1741" i="1"/>
  <c r="E1754" i="1"/>
  <c r="E1773" i="1"/>
  <c r="E1836" i="1"/>
  <c r="E1840" i="1"/>
  <c r="E1894" i="1"/>
  <c r="E1955" i="1"/>
  <c r="E1931" i="1"/>
  <c r="E1797" i="1"/>
  <c r="E1876" i="1"/>
  <c r="E1930" i="1"/>
  <c r="E1973" i="1"/>
  <c r="E1759" i="1"/>
  <c r="E1891" i="1"/>
  <c r="E1879" i="1"/>
  <c r="E1854" i="1"/>
  <c r="E1794" i="1"/>
  <c r="E1803" i="1"/>
  <c r="E1888" i="1"/>
  <c r="E1842" i="1"/>
  <c r="E1747" i="1"/>
  <c r="E1757" i="1"/>
  <c r="E1769" i="1"/>
  <c r="E1903" i="1"/>
  <c r="E1731" i="1"/>
  <c r="E1728" i="1"/>
  <c r="E1736" i="1"/>
  <c r="E1738" i="1"/>
  <c r="E1729" i="1"/>
  <c r="E1733" i="1"/>
  <c r="E1727" i="1"/>
  <c r="E1737" i="1"/>
  <c r="E1730" i="1"/>
  <c r="E1735" i="1"/>
  <c r="E1726" i="1"/>
  <c r="E1725" i="1"/>
  <c r="E1732" i="1"/>
  <c r="E1734" i="1"/>
  <c r="E2130" i="1"/>
  <c r="E2139" i="1"/>
  <c r="E2134" i="1"/>
  <c r="E2135" i="1"/>
  <c r="E2115" i="1"/>
  <c r="E2129" i="1"/>
  <c r="E2599" i="1"/>
  <c r="E2566" i="1"/>
  <c r="E2548" i="1"/>
  <c r="E2558" i="1"/>
  <c r="E2510" i="1"/>
  <c r="E2506" i="1"/>
  <c r="E2622" i="1"/>
  <c r="E2489" i="1"/>
  <c r="E2559" i="1"/>
  <c r="E2507" i="1"/>
  <c r="E2546" i="1"/>
  <c r="E2631" i="1"/>
  <c r="E2624" i="1"/>
  <c r="E2592" i="1"/>
  <c r="E2503" i="1"/>
  <c r="E2561" i="1"/>
  <c r="E2576" i="1"/>
  <c r="E2520" i="1"/>
  <c r="E2597" i="1"/>
  <c r="E2516" i="1"/>
  <c r="E2604" i="1"/>
  <c r="E2600" i="1"/>
  <c r="E2585" i="1"/>
  <c r="E2514" i="1"/>
  <c r="E2552" i="1"/>
  <c r="E2522" i="1"/>
  <c r="E2582" i="1"/>
  <c r="E2573" i="1"/>
  <c r="E2623" i="1"/>
  <c r="E2563" i="1"/>
  <c r="E2583" i="1"/>
  <c r="E2536" i="1"/>
  <c r="E2560" i="1"/>
  <c r="E2499" i="1"/>
  <c r="E2556" i="1"/>
  <c r="E2492" i="1"/>
  <c r="E2543" i="1"/>
  <c r="E2625" i="1"/>
  <c r="E2584" i="1"/>
  <c r="E2596" i="1"/>
  <c r="E2565" i="1"/>
  <c r="E2513" i="1"/>
  <c r="E2575" i="1"/>
  <c r="E2577" i="1"/>
  <c r="E2620" i="1"/>
  <c r="E2616" i="1"/>
  <c r="E2635" i="1"/>
  <c r="E2614" i="1"/>
  <c r="E2525" i="1"/>
  <c r="E2564" i="1"/>
  <c r="E2591" i="1"/>
  <c r="E2637" i="1"/>
  <c r="E2609" i="1"/>
  <c r="E2572" i="1"/>
  <c r="E2569" i="1"/>
  <c r="E2639" i="1"/>
  <c r="E2633" i="1"/>
  <c r="E2505" i="1"/>
  <c r="E2541" i="1"/>
  <c r="E2500" i="1"/>
  <c r="E2629" i="1"/>
  <c r="E2607" i="1"/>
  <c r="E2497" i="1"/>
  <c r="E2602" i="1"/>
  <c r="E2594" i="1"/>
  <c r="E2579" i="1"/>
  <c r="E2553" i="1"/>
  <c r="E2571" i="1"/>
  <c r="E2632" i="1"/>
  <c r="E2618" i="1"/>
  <c r="E2580" i="1"/>
  <c r="E2612" i="1"/>
  <c r="E2617" i="1"/>
  <c r="E2638" i="1"/>
  <c r="E2587" i="1"/>
  <c r="E2567" i="1"/>
  <c r="E2570" i="1"/>
  <c r="E2634" i="1"/>
  <c r="E2384" i="1"/>
  <c r="E2361" i="1"/>
  <c r="E2531" i="1"/>
  <c r="E2494" i="1"/>
  <c r="E2519" i="1"/>
  <c r="E2517" i="1"/>
  <c r="E2589" i="1"/>
  <c r="E2615" i="1"/>
  <c r="E2504" i="1"/>
  <c r="E2549" i="1"/>
  <c r="E2581" i="1"/>
  <c r="E2626" i="1"/>
  <c r="E2621" i="1"/>
  <c r="E2528" i="1"/>
  <c r="E2550" i="1"/>
  <c r="E2598" i="1"/>
  <c r="E2586" i="1"/>
  <c r="E2574" i="1"/>
  <c r="E2630" i="1"/>
  <c r="E2508" i="1"/>
  <c r="E2502" i="1"/>
  <c r="E2590" i="1"/>
  <c r="E2511" i="1"/>
  <c r="E2408" i="1"/>
  <c r="E2358" i="1"/>
  <c r="E2365" i="1"/>
  <c r="E2406" i="1"/>
  <c r="E2410" i="1"/>
  <c r="E2381" i="1"/>
  <c r="E2342" i="1"/>
  <c r="E2435" i="1"/>
  <c r="E2369" i="1"/>
  <c r="E2362" i="1"/>
  <c r="E2355" i="1"/>
  <c r="E2376" i="1"/>
  <c r="E2414" i="1"/>
  <c r="E2396" i="1"/>
  <c r="E2420" i="1"/>
  <c r="E2402" i="1"/>
  <c r="E2348" i="1"/>
  <c r="E2370" i="1"/>
  <c r="E2364" i="1"/>
  <c r="E2424" i="1"/>
  <c r="E2412" i="1"/>
  <c r="E2372" i="1"/>
  <c r="E2349" i="1"/>
  <c r="E2360" i="1"/>
  <c r="E2368" i="1"/>
  <c r="E2357" i="1"/>
  <c r="E2448" i="1"/>
  <c r="E2388" i="1"/>
  <c r="E2438" i="1"/>
  <c r="E2379" i="1"/>
  <c r="E2356" i="1"/>
  <c r="E2428" i="1"/>
  <c r="E2394" i="1"/>
  <c r="E2404" i="1"/>
  <c r="E2359" i="1"/>
  <c r="E2398" i="1"/>
  <c r="E2445" i="1"/>
  <c r="E2390" i="1"/>
  <c r="E2373" i="1"/>
  <c r="E2387" i="1"/>
  <c r="E2383" i="1"/>
  <c r="E2391" i="1"/>
  <c r="E2422" i="1"/>
  <c r="E2338" i="1"/>
  <c r="E2547" i="1"/>
  <c r="E2554" i="1"/>
  <c r="E2480" i="1"/>
  <c r="E2526" i="1"/>
  <c r="E2537" i="1"/>
  <c r="E2479" i="1"/>
  <c r="E2478" i="1"/>
  <c r="E2521" i="1"/>
  <c r="E2481" i="1"/>
  <c r="E2491" i="1"/>
  <c r="E2523" i="1"/>
  <c r="E2529" i="1"/>
  <c r="E2557" i="1"/>
  <c r="E2544" i="1"/>
  <c r="E2484" i="1"/>
  <c r="E2533" i="1"/>
  <c r="E2431" i="1"/>
  <c r="E2399" i="1"/>
  <c r="E2535" i="1"/>
  <c r="E2527" i="1"/>
  <c r="E2540" i="1"/>
  <c r="E2473" i="1"/>
  <c r="E2498" i="1"/>
  <c r="E2490" i="1"/>
  <c r="E2496" i="1"/>
  <c r="E2475" i="1"/>
  <c r="E2495" i="1"/>
  <c r="E2555" i="1"/>
  <c r="E2472" i="1"/>
  <c r="E2530" i="1"/>
  <c r="E2542" i="1"/>
  <c r="E2532" i="1"/>
  <c r="E2392" i="1"/>
  <c r="E2344" i="1"/>
  <c r="E2401" i="1"/>
  <c r="E2350" i="1"/>
  <c r="E2417" i="1"/>
  <c r="E2389" i="1"/>
  <c r="E2382" i="1"/>
  <c r="E2385" i="1"/>
  <c r="E2416" i="1"/>
  <c r="E2366" i="1"/>
  <c r="E2375" i="1"/>
  <c r="E2340" i="1"/>
  <c r="E2386" i="1"/>
  <c r="E2405" i="1"/>
  <c r="E2335" i="1"/>
  <c r="E2427" i="1"/>
  <c r="E2460" i="1"/>
  <c r="E2456" i="1"/>
  <c r="E2464" i="1"/>
  <c r="E2551" i="1"/>
  <c r="E2493" i="1"/>
  <c r="E2488" i="1"/>
  <c r="E2545" i="1"/>
  <c r="E2485" i="1"/>
  <c r="E2487" i="1"/>
  <c r="E2524" i="1"/>
  <c r="E2482" i="1"/>
  <c r="E2538" i="1"/>
  <c r="E2534" i="1"/>
  <c r="E2483" i="1"/>
  <c r="E2539" i="1"/>
  <c r="E2430" i="1"/>
  <c r="E2467" i="1"/>
  <c r="E2432" i="1"/>
  <c r="E2423" i="1"/>
  <c r="E2440" i="1"/>
  <c r="E2449" i="1"/>
  <c r="E2437" i="1"/>
  <c r="E2415" i="1"/>
  <c r="E2444" i="1"/>
  <c r="E2292" i="1"/>
  <c r="E2315" i="1"/>
  <c r="E2265" i="1"/>
  <c r="E2291" i="1"/>
  <c r="E2331" i="1"/>
  <c r="E2466" i="1"/>
  <c r="E2329" i="1"/>
  <c r="E2264" i="1"/>
  <c r="E2320" i="1"/>
  <c r="E2454" i="1"/>
  <c r="E2474" i="1"/>
  <c r="E2471" i="1"/>
  <c r="E2476" i="1"/>
  <c r="E2429" i="1"/>
  <c r="E2324" i="1"/>
  <c r="E2447" i="1"/>
  <c r="E2477" i="1"/>
  <c r="E2470" i="1"/>
  <c r="E2270" i="1"/>
  <c r="E2267" i="1"/>
  <c r="E2433" i="1"/>
  <c r="E2305" i="1"/>
  <c r="E2297" i="1"/>
  <c r="E2465" i="1"/>
  <c r="E2268" i="1"/>
  <c r="E2293" i="1"/>
  <c r="E2298" i="1"/>
  <c r="E2300" i="1"/>
  <c r="E2451" i="1"/>
  <c r="E2407" i="1"/>
  <c r="E2301" i="1"/>
  <c r="E2461" i="1"/>
  <c r="E2327" i="1"/>
  <c r="E2326" i="1"/>
  <c r="E2409" i="1"/>
  <c r="E2277" i="1"/>
  <c r="E2285" i="1"/>
  <c r="E2413" i="1"/>
  <c r="E2282" i="1"/>
  <c r="E2272" i="1"/>
  <c r="E2269" i="1"/>
  <c r="E2304" i="1"/>
  <c r="E2378" i="1"/>
  <c r="E2434" i="1"/>
  <c r="E2411" i="1"/>
  <c r="E2302" i="1"/>
  <c r="E2439" i="1"/>
  <c r="E2371" i="1"/>
  <c r="E2279" i="1"/>
  <c r="E2442" i="1"/>
  <c r="E2316" i="1"/>
  <c r="E2318" i="1"/>
  <c r="E2274" i="1"/>
  <c r="E2309" i="1"/>
  <c r="E2400" i="1"/>
  <c r="E2377" i="1"/>
  <c r="E2281" i="1"/>
  <c r="E2459" i="1"/>
  <c r="E2421" i="1"/>
  <c r="E2345" i="1"/>
  <c r="E2363" i="1"/>
  <c r="E2289" i="1"/>
  <c r="E2463" i="1"/>
  <c r="E2426" i="1"/>
  <c r="E2453" i="1"/>
  <c r="E2288" i="1"/>
  <c r="E2319" i="1"/>
  <c r="E2393" i="1"/>
  <c r="E2436" i="1"/>
  <c r="E2273" i="1"/>
  <c r="E2380" i="1"/>
  <c r="E2299" i="1"/>
  <c r="E2367" i="1"/>
  <c r="E2306" i="1"/>
  <c r="E2294" i="1"/>
  <c r="E2374" i="1"/>
  <c r="E2446" i="1"/>
  <c r="E2403" i="1"/>
  <c r="E2286" i="1"/>
  <c r="E2278" i="1"/>
  <c r="E2441" i="1"/>
  <c r="E2452" i="1"/>
  <c r="E2347" i="1"/>
  <c r="E2330" i="1"/>
  <c r="E2443" i="1"/>
  <c r="E2462" i="1"/>
  <c r="E2295" i="1"/>
  <c r="E2468" i="1"/>
  <c r="E2397" i="1"/>
  <c r="E2287" i="1"/>
  <c r="E2455" i="1"/>
  <c r="E2276" i="1"/>
  <c r="E2307" i="1"/>
  <c r="E2353" i="1"/>
  <c r="E2458" i="1"/>
  <c r="E2336" i="1"/>
  <c r="E2312" i="1"/>
  <c r="E2450" i="1"/>
  <c r="E2457" i="1"/>
  <c r="E2321" i="1"/>
  <c r="E2275" i="1"/>
  <c r="E2308" i="1"/>
  <c r="E2325" i="1"/>
  <c r="E2425" i="1"/>
  <c r="E2469" i="1"/>
  <c r="E2296" i="1"/>
  <c r="E2311" i="1"/>
  <c r="E2283" i="1"/>
  <c r="E2310" i="1"/>
  <c r="E2322" i="1"/>
  <c r="E2303" i="1"/>
  <c r="E2354" i="1"/>
  <c r="E2337" i="1"/>
  <c r="E2341" i="1"/>
  <c r="E2290" i="1"/>
  <c r="E2317" i="1"/>
  <c r="E2328" i="1"/>
  <c r="E2280" i="1"/>
  <c r="E2334" i="1"/>
  <c r="E2395" i="1"/>
  <c r="E2314" i="1"/>
  <c r="E2284" i="1"/>
  <c r="E2313" i="1"/>
  <c r="E2332" i="1"/>
  <c r="E2343" i="1"/>
  <c r="E2339" i="1"/>
  <c r="E2346" i="1"/>
  <c r="E2333" i="1"/>
  <c r="E2351" i="1"/>
  <c r="E2352" i="1"/>
  <c r="E2419" i="1"/>
  <c r="E2266" i="1"/>
  <c r="E2263" i="1"/>
  <c r="E2262" i="1"/>
  <c r="E2323" i="1"/>
  <c r="E2261" i="1"/>
  <c r="E2271" i="1"/>
  <c r="E2418" i="1"/>
  <c r="E2199" i="1"/>
  <c r="E2208" i="1"/>
  <c r="E2212" i="1"/>
  <c r="E2195" i="1"/>
  <c r="E2197" i="1"/>
  <c r="E2214" i="1"/>
  <c r="E2215" i="1"/>
  <c r="E2240" i="1"/>
  <c r="E2207" i="1"/>
  <c r="E2222" i="1"/>
  <c r="E2223" i="1"/>
  <c r="E2218" i="1"/>
  <c r="E2227" i="1"/>
  <c r="E2204" i="1"/>
  <c r="E2226" i="1"/>
  <c r="E2190" i="1"/>
  <c r="E2200" i="1"/>
  <c r="E2219" i="1"/>
  <c r="E2230" i="1"/>
  <c r="E2254" i="1"/>
  <c r="E2213" i="1"/>
  <c r="E2178" i="1"/>
  <c r="E2220" i="1"/>
  <c r="E2256" i="1"/>
  <c r="E2238" i="1"/>
  <c r="E2187" i="1"/>
  <c r="E2224" i="1"/>
  <c r="E2189" i="1"/>
  <c r="E2185" i="1"/>
  <c r="E2221" i="1"/>
  <c r="E2239" i="1"/>
  <c r="E2206" i="1"/>
  <c r="E2181" i="1"/>
  <c r="E2211" i="1"/>
  <c r="E2229" i="1"/>
  <c r="E2257" i="1"/>
  <c r="E2180" i="1"/>
  <c r="E2216" i="1"/>
  <c r="E2167" i="1"/>
  <c r="E2217" i="1"/>
  <c r="E2242" i="1"/>
  <c r="E2247" i="1"/>
  <c r="E2201" i="1"/>
  <c r="E2184" i="1"/>
  <c r="E2236" i="1"/>
  <c r="E2232" i="1"/>
  <c r="E2225" i="1"/>
  <c r="E2193" i="1"/>
  <c r="E2202" i="1"/>
  <c r="E2166" i="1"/>
  <c r="E2165" i="1"/>
  <c r="E2164" i="1"/>
  <c r="E2191" i="1"/>
  <c r="E2169" i="1"/>
  <c r="E2168" i="1"/>
  <c r="E2244" i="1"/>
  <c r="E2203" i="1"/>
  <c r="E2228" i="1"/>
  <c r="E2252" i="1"/>
  <c r="E2243" i="1"/>
  <c r="E2179" i="1"/>
  <c r="E2188" i="1"/>
  <c r="E2196" i="1"/>
  <c r="E2192" i="1"/>
  <c r="E2237" i="1"/>
  <c r="E2177" i="1"/>
  <c r="E2198" i="1"/>
  <c r="E2255" i="1"/>
  <c r="E2231" i="1"/>
  <c r="E2248" i="1"/>
  <c r="E2249" i="1"/>
  <c r="E2258" i="1"/>
  <c r="E2183" i="1"/>
  <c r="E2245" i="1"/>
  <c r="E2234" i="1"/>
  <c r="E2235" i="1"/>
  <c r="E2186" i="1"/>
  <c r="E2209" i="1"/>
  <c r="E2182" i="1"/>
  <c r="E2260" i="1"/>
  <c r="E2205" i="1"/>
  <c r="E2253" i="1"/>
  <c r="E2210" i="1"/>
  <c r="E2246" i="1"/>
  <c r="E2251" i="1"/>
  <c r="E2156" i="1"/>
  <c r="E2160" i="1"/>
  <c r="E2159" i="1"/>
  <c r="E2175" i="1"/>
  <c r="E2152" i="1"/>
  <c r="E2194" i="1"/>
  <c r="E2250" i="1"/>
  <c r="E2241" i="1"/>
  <c r="E2233" i="1"/>
  <c r="E2174" i="1"/>
  <c r="E2259" i="1"/>
  <c r="E2151" i="1"/>
  <c r="E2171" i="1"/>
  <c r="E2162" i="1"/>
  <c r="E2176" i="1"/>
  <c r="E2173" i="1"/>
  <c r="E2172" i="1"/>
  <c r="E2163" i="1"/>
  <c r="E2155" i="1"/>
  <c r="E2153" i="1"/>
  <c r="E2154" i="1"/>
  <c r="E2158" i="1"/>
  <c r="E2161" i="1"/>
  <c r="E2157" i="1"/>
  <c r="E2170" i="1"/>
  <c r="E2562" i="1"/>
  <c r="E2613" i="1"/>
  <c r="E2501" i="1"/>
  <c r="E2603" i="1"/>
  <c r="E2605" i="1"/>
  <c r="E2627" i="1"/>
  <c r="E2515" i="1"/>
  <c r="E2601" i="1"/>
  <c r="E2486" i="1"/>
  <c r="E2628" i="1"/>
  <c r="E2611" i="1"/>
  <c r="E2588" i="1"/>
  <c r="E2509" i="1"/>
  <c r="E2610" i="1"/>
  <c r="E2608" i="1"/>
  <c r="E2512" i="1"/>
  <c r="E2578" i="1"/>
  <c r="E2595" i="1"/>
  <c r="E2640" i="1"/>
  <c r="E2636" i="1"/>
  <c r="E2518" i="1"/>
  <c r="E2606" i="1"/>
  <c r="E2619" i="1"/>
  <c r="E2593" i="1"/>
  <c r="E2568" i="1"/>
  <c r="E105" i="1"/>
  <c r="E103" i="1"/>
</calcChain>
</file>

<file path=xl/sharedStrings.xml><?xml version="1.0" encoding="utf-8"?>
<sst xmlns="http://schemas.openxmlformats.org/spreadsheetml/2006/main" count="14089" uniqueCount="153">
  <si>
    <t>uid</t>
  </si>
  <si>
    <t>Platanus</t>
  </si>
  <si>
    <t>Quercus</t>
  </si>
  <si>
    <t>Fagus</t>
  </si>
  <si>
    <t>Tilia</t>
  </si>
  <si>
    <t>Aesculus</t>
  </si>
  <si>
    <t>Ulmus</t>
  </si>
  <si>
    <t>Populus</t>
  </si>
  <si>
    <t>Gleditsia</t>
  </si>
  <si>
    <t>Fraxinus</t>
  </si>
  <si>
    <t>Betula</t>
  </si>
  <si>
    <t>Prunus</t>
  </si>
  <si>
    <t>Carpinus</t>
  </si>
  <si>
    <t>Ailanthus</t>
  </si>
  <si>
    <t>Acer</t>
  </si>
  <si>
    <t>Crataegus</t>
  </si>
  <si>
    <t>Robinia</t>
  </si>
  <si>
    <t>Liquidambar</t>
  </si>
  <si>
    <t>Pinus</t>
  </si>
  <si>
    <t>Alnus</t>
  </si>
  <si>
    <t>Corylus</t>
  </si>
  <si>
    <t>Malus</t>
  </si>
  <si>
    <t>Lower Periphery Radius</t>
  </si>
  <si>
    <t>Periphery Height</t>
  </si>
  <si>
    <t>Ratio Height High + Periphery</t>
  </si>
  <si>
    <t>Tree Top</t>
  </si>
  <si>
    <t>Higher Periphery Radius</t>
  </si>
  <si>
    <t>Average Number of Returns</t>
  </si>
  <si>
    <t>Higher Periphery Height</t>
  </si>
  <si>
    <t>Ratio Radius Periphery + Low</t>
  </si>
  <si>
    <t>Average Intensity</t>
  </si>
  <si>
    <t>Ratio Height Tree Top + Crown Base</t>
  </si>
  <si>
    <t>Ratio Height Periphery + Low</t>
  </si>
  <si>
    <t>Periphery Radius</t>
  </si>
  <si>
    <t>Point Count</t>
  </si>
  <si>
    <t>Height Crown Base</t>
  </si>
  <si>
    <t>Ratio Height High + Low</t>
  </si>
  <si>
    <t>Ratio Radius High + Low</t>
  </si>
  <si>
    <t>Lower Periphery Height</t>
  </si>
  <si>
    <t>Ratio Radius High + Periphery</t>
  </si>
  <si>
    <t>Type</t>
  </si>
  <si>
    <t>Ratio Per H Per R</t>
  </si>
  <si>
    <t>Gemiddelde</t>
  </si>
  <si>
    <t>Standaardfout</t>
  </si>
  <si>
    <t>Mediaan</t>
  </si>
  <si>
    <t>Modus</t>
  </si>
  <si>
    <t>Standaarddeviatie</t>
  </si>
  <si>
    <t>Steekproefvariantie</t>
  </si>
  <si>
    <t>Kurtosis</t>
  </si>
  <si>
    <t>Scheefheid</t>
  </si>
  <si>
    <t>Bereik</t>
  </si>
  <si>
    <t>Minimum</t>
  </si>
  <si>
    <t>Maximum</t>
  </si>
  <si>
    <t>Som</t>
  </si>
  <si>
    <t>Aantal</t>
  </si>
  <si>
    <t>absolute change</t>
  </si>
  <si>
    <t>Relative Change</t>
  </si>
  <si>
    <t>Relative Difference</t>
  </si>
  <si>
    <t>Average Difference From Other Tree Types</t>
  </si>
  <si>
    <t>Score:</t>
  </si>
  <si>
    <t>Correlation Matrix of Features</t>
  </si>
  <si>
    <t>Ranking Average Correlations</t>
  </si>
  <si>
    <t>Maximum Value</t>
  </si>
  <si>
    <t>Score</t>
  </si>
  <si>
    <t>Corr. Score</t>
  </si>
  <si>
    <t>BEST SIX FEATURES</t>
  </si>
  <si>
    <t>Max Score/Type</t>
  </si>
  <si>
    <t>SORTED BY CORRELATION SCORE</t>
  </si>
  <si>
    <t>SORTED BY CLASSIFYING SCORE</t>
  </si>
  <si>
    <t>A</t>
  </si>
  <si>
    <t>B</t>
  </si>
  <si>
    <t>C</t>
  </si>
  <si>
    <t>D</t>
  </si>
  <si>
    <t>Chamaecyparis</t>
  </si>
  <si>
    <t>Taxodium</t>
  </si>
  <si>
    <t>Styphnolobium</t>
  </si>
  <si>
    <t>Metasequoia</t>
  </si>
  <si>
    <t>Sorbus</t>
  </si>
  <si>
    <t>Castanea</t>
  </si>
  <si>
    <t>Magnolia</t>
  </si>
  <si>
    <t>Taxus</t>
  </si>
  <si>
    <t>Ostrya</t>
  </si>
  <si>
    <t>Salix</t>
  </si>
  <si>
    <t>Catalpa</t>
  </si>
  <si>
    <t>Ilex</t>
  </si>
  <si>
    <t>Mespilus</t>
  </si>
  <si>
    <t>Cercidiphyllum</t>
  </si>
  <si>
    <t>Ginkgo</t>
  </si>
  <si>
    <t>Pterocarya</t>
  </si>
  <si>
    <t>Liriodendron</t>
  </si>
  <si>
    <t>Cedrus</t>
  </si>
  <si>
    <t>Amelanchier</t>
  </si>
  <si>
    <t>Pyrus</t>
  </si>
  <si>
    <t>Genus</t>
  </si>
  <si>
    <t>Ratio Periphery Height + Periphery Radius</t>
  </si>
  <si>
    <t>Family</t>
  </si>
  <si>
    <t>Order</t>
  </si>
  <si>
    <t>Kingdom</t>
  </si>
  <si>
    <t>Plantae</t>
  </si>
  <si>
    <t>Sapindaceae</t>
  </si>
  <si>
    <t>Sapindales</t>
  </si>
  <si>
    <t>Clade3</t>
  </si>
  <si>
    <t>Clade4</t>
  </si>
  <si>
    <t>Rosids</t>
  </si>
  <si>
    <t>Eudicots</t>
  </si>
  <si>
    <t>Angiosperms</t>
  </si>
  <si>
    <t>Tracheophytes</t>
  </si>
  <si>
    <t>Simaroubaceae</t>
  </si>
  <si>
    <t>Betulaceae</t>
  </si>
  <si>
    <t>Fagales</t>
  </si>
  <si>
    <t>Rosaceae</t>
  </si>
  <si>
    <t>Rosales</t>
  </si>
  <si>
    <t>Magnoliaceae</t>
  </si>
  <si>
    <t>Fagaceae</t>
  </si>
  <si>
    <t>Bignoniaceae</t>
  </si>
  <si>
    <t>Lamiales</t>
  </si>
  <si>
    <t>Asterids</t>
  </si>
  <si>
    <t>Pinaceae</t>
  </si>
  <si>
    <t>Pinales</t>
  </si>
  <si>
    <t>Pinophyta</t>
  </si>
  <si>
    <t>Pinopsida</t>
  </si>
  <si>
    <t>Clade1/Class</t>
  </si>
  <si>
    <t>Clade2/Division</t>
  </si>
  <si>
    <t>Saxifragales</t>
  </si>
  <si>
    <t>Cercidiphyllaceae</t>
  </si>
  <si>
    <t>Cupressaceae</t>
  </si>
  <si>
    <t>Oleaceae</t>
  </si>
  <si>
    <t>Ginkgoaceae</t>
  </si>
  <si>
    <t>Ginkgoales</t>
  </si>
  <si>
    <t>Ginkgoopsida</t>
  </si>
  <si>
    <t>Ginkgophyta</t>
  </si>
  <si>
    <t>Fabaceae</t>
  </si>
  <si>
    <t>Fabales</t>
  </si>
  <si>
    <t>Aquifoliaceae</t>
  </si>
  <si>
    <t>Aquifoliales</t>
  </si>
  <si>
    <t>Altingiaceae</t>
  </si>
  <si>
    <t>Magnoliales</t>
  </si>
  <si>
    <t>Magnoliids</t>
  </si>
  <si>
    <t>Platanaceae</t>
  </si>
  <si>
    <t>Proteales</t>
  </si>
  <si>
    <t>Salicaceae</t>
  </si>
  <si>
    <t>Malpighiales</t>
  </si>
  <si>
    <t>Juglandaceae</t>
  </si>
  <si>
    <t>Taxaceae</t>
  </si>
  <si>
    <t>Malvaceae</t>
  </si>
  <si>
    <t>Malvales</t>
  </si>
  <si>
    <t>Ulmaceae</t>
  </si>
  <si>
    <t>Coniferae</t>
  </si>
  <si>
    <t>Name</t>
  </si>
  <si>
    <t>Angiospermae</t>
  </si>
  <si>
    <t>Magnoliophyta</t>
  </si>
  <si>
    <t>Name2</t>
  </si>
  <si>
    <t>BEST 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</si>
</sst>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1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6" fillId="2" borderId="0" applyNumberFormat="0" applyBorder="0" applyAlignment="0" applyProtection="0"/>
  </cellStyleXfs>
  <cellXfs count="65">
    <xf numFmtId="0" fontId="0" fillId="0" borderId="0" xfId="0"/>
    <xf numFmtId="0" fontId="0" fillId="0" borderId="1" xfId="0" applyBorder="1" applyAlignment="1">
      <alignment vertical="center"/>
    </xf>
    <xf numFmtId="0" fontId="0" fillId="0" borderId="0" xfId="0" applyAlignment="1"/>
    <xf numFmtId="2" fontId="0" fillId="0" borderId="0" xfId="0" applyNumberFormat="1"/>
    <xf numFmtId="1" fontId="0" fillId="0" borderId="0" xfId="0" applyNumberFormat="1"/>
    <xf numFmtId="0" fontId="5" fillId="0" borderId="2" xfId="0" applyFont="1" applyBorder="1"/>
    <xf numFmtId="1" fontId="5" fillId="0" borderId="2" xfId="0" applyNumberFormat="1" applyFont="1" applyBorder="1"/>
    <xf numFmtId="2" fontId="5" fillId="0" borderId="2" xfId="0" applyNumberFormat="1" applyFont="1" applyBorder="1"/>
    <xf numFmtId="0" fontId="5" fillId="0" borderId="3" xfId="0" applyFont="1" applyBorder="1"/>
    <xf numFmtId="0" fontId="0" fillId="0" borderId="4" xfId="0" applyBorder="1"/>
    <xf numFmtId="0" fontId="6" fillId="2" borderId="4" xfId="1" applyBorder="1"/>
    <xf numFmtId="0" fontId="7" fillId="2" borderId="2" xfId="1" applyFont="1" applyBorder="1"/>
    <xf numFmtId="1" fontId="0" fillId="0" borderId="5" xfId="0" applyNumberFormat="1" applyBorder="1"/>
    <xf numFmtId="0" fontId="0" fillId="0" borderId="5" xfId="0" applyBorder="1"/>
    <xf numFmtId="2" fontId="0" fillId="0" borderId="5" xfId="0" applyNumberFormat="1" applyBorder="1"/>
    <xf numFmtId="2" fontId="8" fillId="0" borderId="5" xfId="0" applyNumberFormat="1" applyFont="1" applyBorder="1"/>
    <xf numFmtId="0" fontId="0" fillId="0" borderId="0" xfId="0" applyFill="1" applyBorder="1" applyAlignment="1"/>
    <xf numFmtId="0" fontId="0" fillId="0" borderId="6" xfId="0" applyFill="1" applyBorder="1" applyAlignment="1"/>
    <xf numFmtId="0" fontId="9" fillId="0" borderId="7" xfId="0" applyFont="1" applyFill="1" applyBorder="1" applyAlignment="1">
      <alignment horizontal="center"/>
    </xf>
    <xf numFmtId="0" fontId="8" fillId="0" borderId="0" xfId="0" applyFont="1" applyFill="1" applyBorder="1" applyAlignment="1"/>
    <xf numFmtId="0" fontId="8" fillId="0" borderId="6" xfId="0" applyFont="1" applyFill="1" applyBorder="1" applyAlignment="1"/>
    <xf numFmtId="0" fontId="8" fillId="0" borderId="7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10" fillId="0" borderId="7" xfId="0" applyFont="1" applyFill="1" applyBorder="1" applyAlignment="1">
      <alignment horizontal="center"/>
    </xf>
    <xf numFmtId="0" fontId="0" fillId="0" borderId="2" xfId="0" applyBorder="1"/>
    <xf numFmtId="2" fontId="0" fillId="0" borderId="2" xfId="0" applyNumberFormat="1" applyBorder="1"/>
    <xf numFmtId="0" fontId="8" fillId="0" borderId="0" xfId="0" applyFont="1"/>
    <xf numFmtId="0" fontId="8" fillId="0" borderId="2" xfId="0" applyFont="1" applyBorder="1"/>
    <xf numFmtId="0" fontId="4" fillId="0" borderId="2" xfId="0" applyFont="1" applyFill="1" applyBorder="1" applyAlignment="1">
      <alignment horizontal="left"/>
    </xf>
    <xf numFmtId="0" fontId="0" fillId="0" borderId="2" xfId="0" applyFill="1" applyBorder="1" applyAlignment="1"/>
    <xf numFmtId="0" fontId="4" fillId="0" borderId="0" xfId="0" applyFont="1" applyFill="1" applyBorder="1" applyAlignment="1"/>
    <xf numFmtId="0" fontId="4" fillId="0" borderId="6" xfId="0" applyFont="1" applyFill="1" applyBorder="1" applyAlignment="1"/>
    <xf numFmtId="0" fontId="0" fillId="0" borderId="8" xfId="0" applyFill="1" applyBorder="1"/>
    <xf numFmtId="0" fontId="8" fillId="0" borderId="2" xfId="0" applyFont="1" applyFill="1" applyBorder="1" applyAlignment="1">
      <alignment horizontal="left"/>
    </xf>
    <xf numFmtId="0" fontId="0" fillId="0" borderId="2" xfId="0" applyFill="1" applyBorder="1" applyAlignment="1">
      <alignment horizontal="right"/>
    </xf>
    <xf numFmtId="2" fontId="0" fillId="0" borderId="2" xfId="0" applyNumberFormat="1" applyFill="1" applyBorder="1"/>
    <xf numFmtId="0" fontId="10" fillId="0" borderId="2" xfId="0" applyFont="1" applyFill="1" applyBorder="1" applyAlignment="1">
      <alignment horizontal="left"/>
    </xf>
    <xf numFmtId="2" fontId="4" fillId="0" borderId="2" xfId="0" applyNumberFormat="1" applyFont="1" applyBorder="1"/>
    <xf numFmtId="2" fontId="4" fillId="0" borderId="2" xfId="0" applyNumberFormat="1" applyFont="1" applyFill="1" applyBorder="1"/>
    <xf numFmtId="2" fontId="4" fillId="0" borderId="0" xfId="0" applyNumberFormat="1" applyFont="1"/>
    <xf numFmtId="0" fontId="4" fillId="0" borderId="0" xfId="0" applyFont="1"/>
    <xf numFmtId="0" fontId="11" fillId="0" borderId="2" xfId="0" applyFont="1" applyFill="1" applyBorder="1" applyAlignment="1">
      <alignment horizontal="left"/>
    </xf>
    <xf numFmtId="2" fontId="3" fillId="0" borderId="2" xfId="0" applyNumberFormat="1" applyFont="1" applyBorder="1"/>
    <xf numFmtId="0" fontId="3" fillId="0" borderId="0" xfId="0" applyFont="1" applyFill="1" applyBorder="1" applyAlignment="1">
      <alignment horizontal="left"/>
    </xf>
    <xf numFmtId="0" fontId="3" fillId="0" borderId="0" xfId="0" applyFont="1"/>
    <xf numFmtId="2" fontId="3" fillId="0" borderId="0" xfId="0" applyNumberFormat="1" applyFont="1"/>
    <xf numFmtId="0" fontId="3" fillId="0" borderId="2" xfId="0" applyFont="1" applyBorder="1"/>
    <xf numFmtId="0" fontId="6" fillId="2" borderId="2" xfId="1" applyFont="1" applyBorder="1"/>
    <xf numFmtId="0" fontId="2" fillId="0" borderId="0" xfId="0" applyFont="1"/>
    <xf numFmtId="2" fontId="8" fillId="0" borderId="2" xfId="0" applyNumberFormat="1" applyFont="1" applyBorder="1"/>
    <xf numFmtId="2" fontId="7" fillId="2" borderId="2" xfId="1" applyNumberFormat="1" applyFont="1" applyBorder="1"/>
    <xf numFmtId="2" fontId="6" fillId="2" borderId="9" xfId="1" applyNumberFormat="1" applyFont="1" applyBorder="1"/>
    <xf numFmtId="2" fontId="6" fillId="2" borderId="2" xfId="1" applyNumberFormat="1" applyFont="1" applyBorder="1"/>
    <xf numFmtId="1" fontId="8" fillId="0" borderId="2" xfId="0" applyNumberFormat="1" applyFont="1" applyBorder="1"/>
    <xf numFmtId="2" fontId="5" fillId="0" borderId="3" xfId="0" applyNumberFormat="1" applyFont="1" applyBorder="1"/>
    <xf numFmtId="0" fontId="8" fillId="0" borderId="8" xfId="0" applyFont="1" applyFill="1" applyBorder="1"/>
    <xf numFmtId="0" fontId="8" fillId="0" borderId="0" xfId="0" applyFont="1" applyFill="1" applyBorder="1"/>
    <xf numFmtId="0" fontId="0" fillId="0" borderId="0" xfId="0" applyBorder="1"/>
    <xf numFmtId="2" fontId="1" fillId="0" borderId="0" xfId="0" applyNumberFormat="1" applyFont="1"/>
    <xf numFmtId="2" fontId="0" fillId="0" borderId="2" xfId="0" applyNumberFormat="1" applyFill="1" applyBorder="1" applyAlignment="1"/>
    <xf numFmtId="0" fontId="3" fillId="0" borderId="0" xfId="0" applyFont="1" applyBorder="1"/>
    <xf numFmtId="2" fontId="4" fillId="0" borderId="9" xfId="0" applyNumberFormat="1" applyFont="1" applyBorder="1"/>
    <xf numFmtId="2" fontId="0" fillId="0" borderId="10" xfId="0" applyNumberFormat="1" applyBorder="1"/>
    <xf numFmtId="0" fontId="8" fillId="0" borderId="10" xfId="0" applyFont="1" applyFill="1" applyBorder="1" applyAlignment="1">
      <alignment horizontal="left"/>
    </xf>
    <xf numFmtId="0" fontId="8" fillId="0" borderId="9" xfId="0" applyFont="1" applyBorder="1"/>
  </cellXfs>
  <cellStyles count="2">
    <cellStyle name="Goed" xfId="1" builtinId="26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'Perfect World Examples'!$A$2:$A$6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'Perfect World Examples'!$A$10:$A$14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20-472A-99CD-6DEB50E37E8D}"/>
            </c:ext>
          </c:extLst>
        </c:ser>
        <c:ser>
          <c:idx val="1"/>
          <c:order val="1"/>
          <c:tx>
            <c:v>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'Perfect World Examples'!$B$2:$B$5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'Perfect World Examples'!$B$10:$B$14</c:f>
              <c:numCache>
                <c:formatCode>General</c:formatCode>
                <c:ptCount val="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20-472A-99CD-6DEB50E37E8D}"/>
            </c:ext>
          </c:extLst>
        </c:ser>
        <c:ser>
          <c:idx val="2"/>
          <c:order val="2"/>
          <c:tx>
            <c:v>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'Perfect World Examples'!$C$2:$C$6</c:f>
              <c:numCache>
                <c:formatCode>General</c:formatCode>
                <c:ptCount val="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</c:numCache>
            </c:numRef>
          </c:xVal>
          <c:yVal>
            <c:numRef>
              <c:f>'Perfect World Examples'!$C$10:$C$14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20-472A-99CD-6DEB50E37E8D}"/>
            </c:ext>
          </c:extLst>
        </c:ser>
        <c:ser>
          <c:idx val="3"/>
          <c:order val="3"/>
          <c:tx>
            <c:v>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'Perfect World Examples'!$D$2:$D$6</c:f>
              <c:numCache>
                <c:formatCode>General</c:formatCode>
                <c:ptCount val="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</c:numCache>
            </c:numRef>
          </c:xVal>
          <c:yVal>
            <c:numRef>
              <c:f>'Perfect World Examples'!$D$10:$D$14</c:f>
              <c:numCache>
                <c:formatCode>General</c:formatCode>
                <c:ptCount val="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20-472A-99CD-6DEB50E37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41720"/>
        <c:axId val="520239424"/>
      </c:scatterChart>
      <c:valAx>
        <c:axId val="5202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0239424"/>
        <c:crosses val="autoZero"/>
        <c:crossBetween val="midCat"/>
      </c:valAx>
      <c:valAx>
        <c:axId val="5202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0241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tx>
            <c:v>A</c:v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xVal>
            <c:numRef>
              <c:f>'Perfect World Examples'!$A$2:$A$6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'Perfect World Examples'!$A$10:$A$14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bubbleSize>
            <c:numLit>
              <c:formatCode>General</c:formatCode>
              <c:ptCount val="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73B2-4C5C-ADC2-51E16EB6D51C}"/>
            </c:ext>
          </c:extLst>
        </c:ser>
        <c:ser>
          <c:idx val="1"/>
          <c:order val="1"/>
          <c:tx>
            <c:v>B</c:v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xVal>
            <c:numRef>
              <c:f>'Perfect World Examples'!$B$2:$B$5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'Perfect World Examples'!$B$10:$B$14</c:f>
              <c:numCache>
                <c:formatCode>General</c:formatCode>
                <c:ptCount val="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</c:numCache>
            </c:numRef>
          </c:yVal>
          <c:bubbleSize>
            <c:numLit>
              <c:formatCode>General</c:formatCode>
              <c:ptCount val="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1-73B2-4C5C-ADC2-51E16EB6D51C}"/>
            </c:ext>
          </c:extLst>
        </c:ser>
        <c:ser>
          <c:idx val="2"/>
          <c:order val="2"/>
          <c:tx>
            <c:v>C</c:v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xVal>
            <c:numRef>
              <c:f>'Perfect World Examples'!$C$2:$C$6</c:f>
              <c:numCache>
                <c:formatCode>General</c:formatCode>
                <c:ptCount val="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</c:numCache>
            </c:numRef>
          </c:xVal>
          <c:yVal>
            <c:numRef>
              <c:f>'Perfect World Examples'!$C$10:$C$14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bubbleSize>
            <c:numLit>
              <c:formatCode>General</c:formatCode>
              <c:ptCount val="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2-73B2-4C5C-ADC2-51E16EB6D51C}"/>
            </c:ext>
          </c:extLst>
        </c:ser>
        <c:ser>
          <c:idx val="3"/>
          <c:order val="3"/>
          <c:tx>
            <c:v>D</c:v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xVal>
            <c:numRef>
              <c:f>'Perfect World Examples'!$D$2:$D$6</c:f>
              <c:numCache>
                <c:formatCode>General</c:formatCode>
                <c:ptCount val="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</c:numCache>
            </c:numRef>
          </c:xVal>
          <c:yVal>
            <c:numRef>
              <c:f>'Perfect World Examples'!$D$10:$D$14</c:f>
              <c:numCache>
                <c:formatCode>General</c:formatCode>
                <c:ptCount val="5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</c:numCache>
            </c:numRef>
          </c:yVal>
          <c:bubbleSize>
            <c:numLit>
              <c:formatCode>General</c:formatCode>
              <c:ptCount val="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3-73B2-4C5C-ADC2-51E16EB6D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520241720"/>
        <c:axId val="520239424"/>
      </c:bubbleChart>
      <c:valAx>
        <c:axId val="5202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0239424"/>
        <c:crosses val="autoZero"/>
        <c:crossBetween val="midCat"/>
      </c:valAx>
      <c:valAx>
        <c:axId val="5202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20241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</cx:chartData>
  <cx:chart>
    <cx:title pos="t" align="ctr" overlay="0">
      <cx:tx>
        <cx:txData>
          <cx:v>Feature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600"/>
          </a:pPr>
          <a:r>
            <a:rPr lang="nl-NL" sz="3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Feature 1</a:t>
          </a:r>
        </a:p>
      </cx:txPr>
    </cx:title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6EBF4630-B6A2-442E-B02F-AE3470C2AF06}">
          <cx:tx>
            <cx:txData>
              <cx:f>_xlchart.v1.0</cx:f>
              <cx:v>A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5FB2BF1D-AB85-44B9-8294-E9BB83A817ED}">
          <cx:tx>
            <cx:txData>
              <cx:f>_xlchart.v1.2</cx:f>
              <cx:v>B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4B84B7ED-39E2-4650-925E-AE55AD0302CB}">
          <cx:tx>
            <cx:txData>
              <cx:f>_xlchart.v1.4</cx:f>
              <cx:v>C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B06497BD-2041-4220-9CBE-A2B065C851AF}">
          <cx:tx>
            <cx:txData>
              <cx:f>_xlchart.v1.6</cx:f>
              <cx:v>D</cx:v>
            </cx:txData>
          </cx:tx>
          <cx:dataId val="3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15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/>
            </a:pPr>
            <a:endParaRPr lang="nl-NL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  <cx:data id="1">
      <cx:numDim type="val">
        <cx:f>_xlchart.v1.10</cx:f>
      </cx:numDim>
    </cx:data>
    <cx:data id="2">
      <cx:numDim type="val">
        <cx:f>_xlchart.v1.12</cx:f>
      </cx:numDim>
    </cx:data>
    <cx:data id="3">
      <cx:numDim type="val">
        <cx:f>_xlchart.v1.14</cx:f>
      </cx:numDim>
    </cx:data>
  </cx:chartData>
  <cx:chart>
    <cx:title pos="t" align="ctr" overlay="0">
      <cx:tx>
        <cx:txData>
          <cx:v>Feature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600"/>
          </a:pPr>
          <a:r>
            <a:rPr lang="nl-NL" sz="3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Feature 2</a:t>
          </a:r>
        </a:p>
      </cx:txPr>
    </cx:title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8F2DDF12-AED1-4ECA-9DF4-87ECF7395BEE}">
          <cx:tx>
            <cx:txData>
              <cx:f>_xlchart.v1.9</cx:f>
              <cx:v>A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EED29DA1-9CE7-4B22-B755-1D6DFD828E6D}">
          <cx:tx>
            <cx:txData>
              <cx:f>_xlchart.v1.11</cx:f>
              <cx:v>B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C687E39B-ECD8-4D1C-A5B6-73AB44CAB149}">
          <cx:tx>
            <cx:txData>
              <cx:f>_xlchart.v1.13</cx:f>
              <cx:v>C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07861D00-625D-43CF-A0A0-AD3C223CF169}">
          <cx:tx>
            <cx:txData>
              <cx:f>_xlchart.v1.15</cx:f>
              <cx:v>D</cx:v>
            </cx:txData>
          </cx:tx>
          <cx:dataId val="3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15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/>
            </a:pPr>
            <a:endParaRPr lang="nl-NL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  <cx:data id="2">
      <cx:numDim type="val">
        <cx:f>_xlchart.v1.21</cx:f>
      </cx:numDim>
    </cx:data>
    <cx:data id="3">
      <cx:numDim type="val">
        <cx:f>_xlchart.v1.23</cx:f>
      </cx:numDim>
    </cx:data>
    <cx:data id="4">
      <cx:numDim type="val">
        <cx:f>_xlchart.v1.25</cx:f>
      </cx:numDim>
    </cx:data>
    <cx:data id="5">
      <cx:numDim type="val">
        <cx:f>_xlchart.v1.27</cx:f>
      </cx:numDim>
    </cx:data>
    <cx:data id="6">
      <cx:numDim type="val">
        <cx:f>_xlchart.v1.29</cx:f>
      </cx:numDim>
    </cx:data>
    <cx:data id="7">
      <cx:numDim type="val">
        <cx:f>_xlchart.v1.31</cx:f>
      </cx:numDim>
    </cx:data>
    <cx:data id="8">
      <cx:numDim type="val">
        <cx:f>_xlchart.v1.33</cx:f>
      </cx:numDim>
    </cx:data>
    <cx:data id="9">
      <cx:numDim type="val">
        <cx:f>_xlchart.v1.35</cx:f>
      </cx:numDim>
    </cx:data>
    <cx:data id="10">
      <cx:numDim type="val">
        <cx:f>_xlchart.v1.37</cx:f>
      </cx:numDim>
    </cx:data>
    <cx:data id="11">
      <cx:numDim type="val">
        <cx:f>_xlchart.v1.39</cx:f>
      </cx:numDim>
    </cx:data>
    <cx:data id="12">
      <cx:numDim type="val">
        <cx:f>_xlchart.v1.41</cx:f>
      </cx:numDim>
    </cx:data>
    <cx:data id="13">
      <cx:numDim type="val">
        <cx:f>_xlchart.v1.43</cx:f>
      </cx:numDim>
    </cx:data>
    <cx:data id="14">
      <cx:numDim type="val">
        <cx:f>_xlchart.v1.45</cx:f>
      </cx:numDim>
    </cx:data>
    <cx:data id="15">
      <cx:numDim type="val">
        <cx:f>_xlchart.v1.47</cx:f>
      </cx:numDim>
    </cx:data>
    <cx:data id="16">
      <cx:numDim type="val">
        <cx:f>_xlchart.v1.49</cx:f>
      </cx:numDim>
    </cx:data>
    <cx:data id="17">
      <cx:numDim type="val">
        <cx:f>_xlchart.v1.51</cx:f>
      </cx:numDim>
    </cx:data>
    <cx:data id="18">
      <cx:numDim type="val">
        <cx:f>_xlchart.v1.53</cx:f>
      </cx:numDim>
    </cx:data>
    <cx:data id="19">
      <cx:numDim type="val">
        <cx:f>_xlchart.v1.55</cx:f>
      </cx:numDim>
    </cx:data>
    <cx:data id="20">
      <cx:numDim type="val">
        <cx:f>_xlchart.v1.57</cx:f>
      </cx:numDim>
    </cx:data>
  </cx:chartData>
  <cx:chart>
    <cx:title pos="t" align="ctr" overlay="0">
      <cx:tx>
        <cx:txData>
          <cx:v>Point Count per Tree Type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600"/>
          </a:pPr>
          <a:r>
            <a:rPr lang="nl-NL" sz="3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Point Count per Tree Type</a:t>
          </a:r>
        </a:p>
      </cx:txPr>
    </cx:title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17A75AD1-1A96-49A4-A3A0-370C2ECA9CA6}">
          <cx:tx>
            <cx:txData>
              <cx:f>_xlchart.v1.16</cx:f>
              <cx:v>Acer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ED624AB9-ED6A-4F72-869D-8C31D45CC9BA}">
          <cx:tx>
            <cx:txData>
              <cx:f>_xlchart.v1.18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7354EFAD-6E8F-4D03-8350-FB03BE5B8432}">
          <cx:tx>
            <cx:txData>
              <cx:f>_xlchart.v1.20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CAE0CDA0-811E-4144-8B21-82A627EA8AED}">
          <cx:tx>
            <cx:txData>
              <cx:f>_xlchart.v1.22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F895D5BE-FB94-409E-93D7-D6A3F071FCE8}">
          <cx:tx>
            <cx:txData>
              <cx:f>_xlchart.v1.24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C4DFEAD2-1537-459E-8475-D8F3A6230C15}">
          <cx:tx>
            <cx:txData>
              <cx:f>_xlchart.v1.26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3D2B6E01-F1DA-4AAD-ACDD-8301EA1BC225}">
          <cx:tx>
            <cx:txData>
              <cx:f>_xlchart.v1.28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78FC4D5D-BDB4-4BF8-8223-AD8CAD85424C}">
          <cx:tx>
            <cx:txData>
              <cx:f>_xlchart.v1.30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8C417C2D-5484-4149-BD84-E40FD4ADD61B}">
          <cx:tx>
            <cx:txData>
              <cx:f>_xlchart.v1.32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990F38F3-5497-43E2-BD80-A0729F4B1127}">
          <cx:tx>
            <cx:txData>
              <cx:f>_xlchart.v1.34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9461595E-7BD4-4BD1-A69B-C0891AB91CA0}">
          <cx:tx>
            <cx:txData>
              <cx:f>_xlchart.v1.36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5B1F324A-D669-4AF4-87B5-B8964A8ECADC}">
          <cx:tx>
            <cx:txData>
              <cx:f>_xlchart.v1.38</cx:f>
              <cx:v>Liquidambar</cx:v>
            </cx:txData>
          </cx:tx>
          <cx:dataId val="11"/>
          <cx:layoutPr>
            <cx:visibility nonoutliers="0" outliers="0"/>
            <cx:statistics quartileMethod="exclusive"/>
          </cx:layoutPr>
        </cx:series>
        <cx:series layoutId="boxWhisker" uniqueId="{3FCD0ED7-96AD-4BB4-B19F-3DA5B9484453}">
          <cx:tx>
            <cx:txData>
              <cx:f>_xlchart.v1.40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0C3874CB-B183-48E8-99F0-F33EA67B42A7}">
          <cx:tx>
            <cx:txData>
              <cx:f>_xlchart.v1.42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E2D8D7DA-1E17-49A9-9F9D-FCA8D40D1E4A}">
          <cx:tx>
            <cx:txData>
              <cx:f>_xlchart.v1.44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5F828503-8AAF-4256-A44D-A6A725ED66D5}">
          <cx:tx>
            <cx:txData>
              <cx:f>_xlchart.v1.46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89B9E7E7-88F7-45AC-939B-C53642D8CFD4}">
          <cx:tx>
            <cx:txData>
              <cx:f>_xlchart.v1.48</cx:f>
              <cx:v>Prunus</cx:v>
            </cx:txData>
          </cx:tx>
          <cx:dataId val="16"/>
          <cx:layoutPr>
            <cx:visibility nonoutliers="0" outliers="0"/>
            <cx:statistics quartileMethod="exclusive"/>
          </cx:layoutPr>
        </cx:series>
        <cx:series layoutId="boxWhisker" uniqueId="{EC5DABBD-69F7-43AF-9476-91187A25AA48}">
          <cx:tx>
            <cx:txData>
              <cx:f>_xlchart.v1.50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D630EDAA-819A-441B-8E38-1E7948DC7853}">
          <cx:tx>
            <cx:txData>
              <cx:f>_xlchart.v1.52</cx:f>
              <cx:v>Robinia</cx:v>
            </cx:txData>
          </cx:tx>
          <cx:dataId val="18"/>
          <cx:layoutPr>
            <cx:visibility nonoutliers="0" outliers="0"/>
            <cx:statistics quartileMethod="exclusive"/>
          </cx:layoutPr>
        </cx:series>
        <cx:series layoutId="boxWhisker" uniqueId="{DD64E3BA-F61A-4650-99B4-86EC317837B3}">
          <cx:tx>
            <cx:txData>
              <cx:f>_xlchart.v1.54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3B65B35B-6ADA-43FA-B7AA-81C3BFADDE8A}">
          <cx:tx>
            <cx:txData>
              <cx:f>_xlchart.v1.56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1000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/>
            </a:pPr>
            <a:endParaRPr lang="nl-NL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_xlchart.v1.59</cx:f>
      </cx:numDim>
    </cx:data>
    <cx:data id="1">
      <cx:numDim type="val">
        <cx:f>_xlchart.v1.61</cx:f>
      </cx:numDim>
    </cx:data>
    <cx:data id="2">
      <cx:numDim type="val">
        <cx:f>_xlchart.v1.63</cx:f>
      </cx:numDim>
    </cx:data>
    <cx:data id="3">
      <cx:numDim type="val">
        <cx:f>_xlchart.v1.65</cx:f>
      </cx:numDim>
    </cx:data>
    <cx:data id="4">
      <cx:numDim type="val">
        <cx:f>_xlchart.v1.67</cx:f>
      </cx:numDim>
    </cx:data>
    <cx:data id="5">
      <cx:numDim type="val">
        <cx:f>_xlchart.v1.69</cx:f>
      </cx:numDim>
    </cx:data>
    <cx:data id="6">
      <cx:numDim type="val">
        <cx:f>_xlchart.v1.71</cx:f>
      </cx:numDim>
    </cx:data>
    <cx:data id="7">
      <cx:numDim type="val">
        <cx:f>_xlchart.v1.73</cx:f>
      </cx:numDim>
    </cx:data>
    <cx:data id="8">
      <cx:numDim type="val">
        <cx:f>_xlchart.v1.75</cx:f>
      </cx:numDim>
    </cx:data>
    <cx:data id="9">
      <cx:numDim type="val">
        <cx:f>_xlchart.v1.77</cx:f>
      </cx:numDim>
    </cx:data>
    <cx:data id="10">
      <cx:numDim type="val">
        <cx:f>_xlchart.v1.79</cx:f>
      </cx:numDim>
    </cx:data>
    <cx:data id="11">
      <cx:numDim type="val">
        <cx:f>_xlchart.v1.81</cx:f>
      </cx:numDim>
    </cx:data>
    <cx:data id="12">
      <cx:numDim type="val">
        <cx:f>_xlchart.v1.83</cx:f>
      </cx:numDim>
    </cx:data>
    <cx:data id="13">
      <cx:numDim type="val">
        <cx:f>_xlchart.v1.85</cx:f>
      </cx:numDim>
    </cx:data>
    <cx:data id="14">
      <cx:numDim type="val">
        <cx:f>_xlchart.v1.87</cx:f>
      </cx:numDim>
    </cx:data>
    <cx:data id="15">
      <cx:numDim type="val">
        <cx:f>_xlchart.v1.89</cx:f>
      </cx:numDim>
    </cx:data>
    <cx:data id="16">
      <cx:numDim type="val">
        <cx:f>_xlchart.v1.91</cx:f>
      </cx:numDim>
    </cx:data>
    <cx:data id="17">
      <cx:numDim type="val">
        <cx:f>_xlchart.v1.93</cx:f>
      </cx:numDim>
    </cx:data>
    <cx:data id="18">
      <cx:numDim type="val">
        <cx:f>_xlchart.v1.95</cx:f>
      </cx:numDim>
    </cx:data>
    <cx:data id="19">
      <cx:numDim type="val">
        <cx:f>_xlchart.v1.97</cx:f>
      </cx:numDim>
    </cx:data>
    <cx:data id="20">
      <cx:numDim type="val">
        <cx:f>_xlchart.v1.99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05ECE585-0CB1-4913-B869-94AE77AEE540}">
          <cx:tx>
            <cx:txData>
              <cx:f>_xlchart.v1.58</cx:f>
              <cx:v>Acer</cx:v>
            </cx:txData>
          </cx:tx>
          <cx:dataId val="0"/>
          <cx:layoutPr>
            <cx:statistics quartileMethod="exclusive"/>
          </cx:layoutPr>
        </cx:series>
        <cx:series layoutId="boxWhisker" uniqueId="{E0E1843A-F8EB-48F5-ACC1-BB291066D903}">
          <cx:tx>
            <cx:txData>
              <cx:f>_xlchart.v1.60</cx:f>
              <cx:v>Aesculus</cx:v>
            </cx:txData>
          </cx:tx>
          <cx:dataId val="1"/>
          <cx:layoutPr>
            <cx:statistics quartileMethod="exclusive"/>
          </cx:layoutPr>
        </cx:series>
        <cx:series layoutId="boxWhisker" uniqueId="{B8D4456F-F4F1-4346-B1FD-F99D782AE43E}">
          <cx:tx>
            <cx:txData>
              <cx:f>_xlchart.v1.62</cx:f>
              <cx:v>Ailanthus</cx:v>
            </cx:txData>
          </cx:tx>
          <cx:dataId val="2"/>
          <cx:layoutPr>
            <cx:statistics quartileMethod="exclusive"/>
          </cx:layoutPr>
        </cx:series>
        <cx:series layoutId="boxWhisker" uniqueId="{1145A173-C58B-4555-A403-38A7ADF2E5EA}">
          <cx:tx>
            <cx:txData>
              <cx:f>_xlchart.v1.64</cx:f>
              <cx:v>Alnus</cx:v>
            </cx:txData>
          </cx:tx>
          <cx:dataId val="3"/>
          <cx:layoutPr>
            <cx:statistics quartileMethod="exclusive"/>
          </cx:layoutPr>
        </cx:series>
        <cx:series layoutId="boxWhisker" uniqueId="{4B9A95CF-92C5-4F26-8CB3-C0F0F62A4DE9}">
          <cx:tx>
            <cx:txData>
              <cx:f>_xlchart.v1.66</cx:f>
              <cx:v>Betula</cx:v>
            </cx:txData>
          </cx:tx>
          <cx:dataId val="4"/>
          <cx:layoutPr>
            <cx:statistics quartileMethod="exclusive"/>
          </cx:layoutPr>
        </cx:series>
        <cx:series layoutId="boxWhisker" uniqueId="{DA504E85-84BE-4A3A-9B9C-1293BE467264}">
          <cx:tx>
            <cx:txData>
              <cx:f>_xlchart.v1.68</cx:f>
              <cx:v>Carpinus</cx:v>
            </cx:txData>
          </cx:tx>
          <cx:dataId val="5"/>
          <cx:layoutPr>
            <cx:statistics quartileMethod="exclusive"/>
          </cx:layoutPr>
        </cx:series>
        <cx:series layoutId="boxWhisker" uniqueId="{FAA5DA32-D1DB-4613-A9D5-DB3D2E3F1C07}">
          <cx:tx>
            <cx:txData>
              <cx:f>_xlchart.v1.70</cx:f>
              <cx:v>Corylus</cx:v>
            </cx:txData>
          </cx:tx>
          <cx:dataId val="6"/>
          <cx:layoutPr>
            <cx:statistics quartileMethod="exclusive"/>
          </cx:layoutPr>
        </cx:series>
        <cx:series layoutId="boxWhisker" uniqueId="{5C858A1C-E982-43C3-A8FB-82D7F57C4FBA}">
          <cx:tx>
            <cx:txData>
              <cx:f>_xlchart.v1.72</cx:f>
              <cx:v>Crataegus</cx:v>
            </cx:txData>
          </cx:tx>
          <cx:dataId val="7"/>
          <cx:layoutPr>
            <cx:statistics quartileMethod="exclusive"/>
          </cx:layoutPr>
        </cx:series>
        <cx:series layoutId="boxWhisker" uniqueId="{348E71A6-065C-470A-A438-BB43380F4DFA}">
          <cx:tx>
            <cx:txData>
              <cx:f>_xlchart.v1.74</cx:f>
              <cx:v>Fagus</cx:v>
            </cx:txData>
          </cx:tx>
          <cx:dataId val="8"/>
          <cx:layoutPr>
            <cx:statistics quartileMethod="exclusive"/>
          </cx:layoutPr>
        </cx:series>
        <cx:series layoutId="boxWhisker" uniqueId="{60164F7A-4265-4CE7-857A-C5E49C85EACE}">
          <cx:tx>
            <cx:txData>
              <cx:f>_xlchart.v1.76</cx:f>
              <cx:v>Fraxinus</cx:v>
            </cx:txData>
          </cx:tx>
          <cx:dataId val="9"/>
          <cx:layoutPr>
            <cx:statistics quartileMethod="exclusive"/>
          </cx:layoutPr>
        </cx:series>
        <cx:series layoutId="boxWhisker" uniqueId="{7D5A71A1-203C-495F-B0E1-70A324354296}">
          <cx:tx>
            <cx:txData>
              <cx:f>_xlchart.v1.78</cx:f>
              <cx:v>Gleditsia</cx:v>
            </cx:txData>
          </cx:tx>
          <cx:dataId val="10"/>
          <cx:layoutPr>
            <cx:statistics quartileMethod="exclusive"/>
          </cx:layoutPr>
        </cx:series>
        <cx:series layoutId="boxWhisker" uniqueId="{49F35CB7-A97B-4CA1-AF65-D19E68A7D391}">
          <cx:tx>
            <cx:txData>
              <cx:f>_xlchart.v1.80</cx:f>
              <cx:v>Liquidambar</cx:v>
            </cx:txData>
          </cx:tx>
          <cx:dataId val="11"/>
          <cx:layoutPr>
            <cx:statistics quartileMethod="exclusive"/>
          </cx:layoutPr>
        </cx:series>
        <cx:series layoutId="boxWhisker" uniqueId="{D046BE15-5FB0-471A-BB05-95156A2B9B0A}">
          <cx:tx>
            <cx:txData>
              <cx:f>_xlchart.v1.82</cx:f>
              <cx:v>Malus</cx:v>
            </cx:txData>
          </cx:tx>
          <cx:dataId val="12"/>
          <cx:layoutPr>
            <cx:statistics quartileMethod="exclusive"/>
          </cx:layoutPr>
        </cx:series>
        <cx:series layoutId="boxWhisker" uniqueId="{4B358C6D-4378-4924-978C-E4FDE7869954}">
          <cx:tx>
            <cx:txData>
              <cx:f>_xlchart.v1.84</cx:f>
              <cx:v>Pinus</cx:v>
            </cx:txData>
          </cx:tx>
          <cx:dataId val="13"/>
          <cx:layoutPr>
            <cx:statistics quartileMethod="exclusive"/>
          </cx:layoutPr>
        </cx:series>
        <cx:series layoutId="boxWhisker" uniqueId="{7F364B48-B805-4C40-AD8D-64D1F005E0F4}">
          <cx:tx>
            <cx:txData>
              <cx:f>_xlchart.v1.86</cx:f>
              <cx:v>Platanus</cx:v>
            </cx:txData>
          </cx:tx>
          <cx:dataId val="14"/>
          <cx:layoutPr>
            <cx:statistics quartileMethod="exclusive"/>
          </cx:layoutPr>
        </cx:series>
        <cx:series layoutId="boxWhisker" uniqueId="{E6303A2E-F753-4BB1-949E-3D7142804955}">
          <cx:tx>
            <cx:txData>
              <cx:f>_xlchart.v1.88</cx:f>
              <cx:v>Populus</cx:v>
            </cx:txData>
          </cx:tx>
          <cx:dataId val="15"/>
          <cx:layoutPr>
            <cx:statistics quartileMethod="exclusive"/>
          </cx:layoutPr>
        </cx:series>
        <cx:series layoutId="boxWhisker" uniqueId="{F3D75625-D828-4336-B125-58C8E88318B1}">
          <cx:tx>
            <cx:txData>
              <cx:f>_xlchart.v1.90</cx:f>
              <cx:v>Prunus</cx:v>
            </cx:txData>
          </cx:tx>
          <cx:dataId val="16"/>
          <cx:layoutPr>
            <cx:statistics quartileMethod="exclusive"/>
          </cx:layoutPr>
        </cx:series>
        <cx:series layoutId="boxWhisker" uniqueId="{2A3A5092-D67B-4801-ACA3-3DB3650D8446}">
          <cx:tx>
            <cx:txData>
              <cx:f>_xlchart.v1.92</cx:f>
              <cx:v>Quercus</cx:v>
            </cx:txData>
          </cx:tx>
          <cx:dataId val="17"/>
          <cx:layoutPr>
            <cx:statistics quartileMethod="exclusive"/>
          </cx:layoutPr>
        </cx:series>
        <cx:series layoutId="boxWhisker" uniqueId="{DC66B13E-BEB1-47A2-8CC8-E1B9F89F986C}">
          <cx:tx>
            <cx:txData>
              <cx:f>_xlchart.v1.94</cx:f>
              <cx:v>Robinia</cx:v>
            </cx:txData>
          </cx:tx>
          <cx:dataId val="18"/>
          <cx:layoutPr>
            <cx:statistics quartileMethod="exclusive"/>
          </cx:layoutPr>
        </cx:series>
        <cx:series layoutId="boxWhisker" uniqueId="{E8D09A77-C6EF-4F0E-96AD-F3468D1D4604}">
          <cx:tx>
            <cx:txData>
              <cx:f>_xlchart.v1.96</cx:f>
              <cx:v>Tilia</cx:v>
            </cx:txData>
          </cx:tx>
          <cx:dataId val="19"/>
          <cx:layoutPr>
            <cx:statistics quartileMethod="exclusive"/>
          </cx:layoutPr>
        </cx:series>
        <cx:series layoutId="boxWhisker" uniqueId="{F0124B22-4720-45CA-94FD-B4AE6391BA85}">
          <cx:tx>
            <cx:txData>
              <cx:f>_xlchart.v1.98</cx:f>
              <cx:v>Ulmus</cx:v>
            </cx:txData>
          </cx:tx>
          <cx:dataId val="20"/>
          <cx:layoutPr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  <cx:data id="10">
      <cx:numDim type="val">
        <cx:f>_xlchart.v1.121</cx:f>
      </cx:numDim>
    </cx:data>
    <cx:data id="11">
      <cx:numDim type="val">
        <cx:f>_xlchart.v1.123</cx:f>
      </cx:numDim>
    </cx:data>
    <cx:data id="12">
      <cx:numDim type="val">
        <cx:f>_xlchart.v1.125</cx:f>
      </cx:numDim>
    </cx:data>
    <cx:data id="13">
      <cx:numDim type="val">
        <cx:f>_xlchart.v1.127</cx:f>
      </cx:numDim>
    </cx:data>
    <cx:data id="14">
      <cx:numDim type="val">
        <cx:f>_xlchart.v1.129</cx:f>
      </cx:numDim>
    </cx:data>
    <cx:data id="15">
      <cx:numDim type="val">
        <cx:f>_xlchart.v1.131</cx:f>
      </cx:numDim>
    </cx:data>
    <cx:data id="16">
      <cx:numDim type="val">
        <cx:f>_xlchart.v1.133</cx:f>
      </cx:numDim>
    </cx:data>
    <cx:data id="17">
      <cx:numDim type="val">
        <cx:f>_xlchart.v1.135</cx:f>
      </cx:numDim>
    </cx:data>
    <cx:data id="18">
      <cx:numDim type="val">
        <cx:f>_xlchart.v1.137</cx:f>
      </cx:numDim>
    </cx:data>
    <cx:data id="19">
      <cx:numDim type="val">
        <cx:f>_xlchart.v1.139</cx:f>
      </cx:numDim>
    </cx:data>
    <cx:data id="20">
      <cx:numDim type="val">
        <cx:f>_xlchart.v1.141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ACBFF27F-6E03-4C81-A9E4-DA3F247FAFA4}">
          <cx:tx>
            <cx:txData>
              <cx:f>_xlchart.v1.100</cx:f>
              <cx:v>Acer</cx:v>
            </cx:txData>
          </cx:tx>
          <cx:dataId val="0"/>
          <cx:layoutPr>
            <cx:statistics quartileMethod="exclusive"/>
          </cx:layoutPr>
        </cx:series>
        <cx:series layoutId="boxWhisker" uniqueId="{4584113D-16E7-4BF7-8A3C-BF635B57B7BB}">
          <cx:tx>
            <cx:txData>
              <cx:f>_xlchart.v1.102</cx:f>
              <cx:v>Aesculus</cx:v>
            </cx:txData>
          </cx:tx>
          <cx:dataId val="1"/>
          <cx:layoutPr>
            <cx:statistics quartileMethod="exclusive"/>
          </cx:layoutPr>
        </cx:series>
        <cx:series layoutId="boxWhisker" uniqueId="{F41EAFC0-039F-41A1-B8ED-9484EB0AE642}">
          <cx:tx>
            <cx:txData>
              <cx:f>_xlchart.v1.104</cx:f>
              <cx:v>Ailanthus</cx:v>
            </cx:txData>
          </cx:tx>
          <cx:dataId val="2"/>
          <cx:layoutPr>
            <cx:statistics quartileMethod="exclusive"/>
          </cx:layoutPr>
        </cx:series>
        <cx:series layoutId="boxWhisker" uniqueId="{91F508C2-0FA3-4C6F-942D-F4DF32EA076B}">
          <cx:tx>
            <cx:txData>
              <cx:f>_xlchart.v1.106</cx:f>
              <cx:v>Alnus</cx:v>
            </cx:txData>
          </cx:tx>
          <cx:dataId val="3"/>
          <cx:layoutPr>
            <cx:statistics quartileMethod="exclusive"/>
          </cx:layoutPr>
        </cx:series>
        <cx:series layoutId="boxWhisker" uniqueId="{45055DC8-428C-4CAA-8761-6874C1F63B63}">
          <cx:tx>
            <cx:txData>
              <cx:f>_xlchart.v1.108</cx:f>
              <cx:v>Betula</cx:v>
            </cx:txData>
          </cx:tx>
          <cx:dataId val="4"/>
          <cx:layoutPr>
            <cx:statistics quartileMethod="exclusive"/>
          </cx:layoutPr>
        </cx:series>
        <cx:series layoutId="boxWhisker" uniqueId="{9AA92361-06A4-49C4-A4D8-640DC92AC951}">
          <cx:tx>
            <cx:txData>
              <cx:f>_xlchart.v1.110</cx:f>
              <cx:v>Carpinus</cx:v>
            </cx:txData>
          </cx:tx>
          <cx:dataId val="5"/>
          <cx:layoutPr>
            <cx:statistics quartileMethod="exclusive"/>
          </cx:layoutPr>
        </cx:series>
        <cx:series layoutId="boxWhisker" uniqueId="{C088BA80-CC83-4DA3-BC5E-FC5FCB218B16}">
          <cx:tx>
            <cx:txData>
              <cx:f>_xlchart.v1.112</cx:f>
              <cx:v>Corylus</cx:v>
            </cx:txData>
          </cx:tx>
          <cx:dataId val="6"/>
          <cx:layoutPr>
            <cx:statistics quartileMethod="exclusive"/>
          </cx:layoutPr>
        </cx:series>
        <cx:series layoutId="boxWhisker" uniqueId="{66D2CC8D-9FDB-42B2-A48B-CACFAC74D124}">
          <cx:tx>
            <cx:txData>
              <cx:f>_xlchart.v1.114</cx:f>
              <cx:v>Crataegus</cx:v>
            </cx:txData>
          </cx:tx>
          <cx:dataId val="7"/>
          <cx:layoutPr>
            <cx:statistics quartileMethod="exclusive"/>
          </cx:layoutPr>
        </cx:series>
        <cx:series layoutId="boxWhisker" uniqueId="{E97BEA91-0CAB-4C98-B680-D0C5E2D9E0EC}">
          <cx:tx>
            <cx:txData>
              <cx:f>_xlchart.v1.116</cx:f>
              <cx:v>Fagus</cx:v>
            </cx:txData>
          </cx:tx>
          <cx:dataId val="8"/>
          <cx:layoutPr>
            <cx:statistics quartileMethod="exclusive"/>
          </cx:layoutPr>
        </cx:series>
        <cx:series layoutId="boxWhisker" uniqueId="{E0610B0C-F847-460E-B889-E0AF0347C2B2}">
          <cx:tx>
            <cx:txData>
              <cx:f>_xlchart.v1.118</cx:f>
              <cx:v>Fraxinus</cx:v>
            </cx:txData>
          </cx:tx>
          <cx:dataId val="9"/>
          <cx:layoutPr>
            <cx:statistics quartileMethod="exclusive"/>
          </cx:layoutPr>
        </cx:series>
        <cx:series layoutId="boxWhisker" uniqueId="{674741E4-F300-4AC5-A45B-3B7CB4FC0425}">
          <cx:tx>
            <cx:txData>
              <cx:f>_xlchart.v1.120</cx:f>
              <cx:v>Gleditsia</cx:v>
            </cx:txData>
          </cx:tx>
          <cx:dataId val="10"/>
          <cx:layoutPr>
            <cx:statistics quartileMethod="exclusive"/>
          </cx:layoutPr>
        </cx:series>
        <cx:series layoutId="boxWhisker" uniqueId="{7E57F31C-19FF-48F5-8572-A1D3DE351FEC}">
          <cx:tx>
            <cx:txData>
              <cx:f>_xlchart.v1.122</cx:f>
              <cx:v>Liquidambar</cx:v>
            </cx:txData>
          </cx:tx>
          <cx:dataId val="11"/>
          <cx:layoutPr>
            <cx:statistics quartileMethod="exclusive"/>
          </cx:layoutPr>
        </cx:series>
        <cx:series layoutId="boxWhisker" uniqueId="{0119545A-9BD0-4708-B799-0F4BD354CEB9}">
          <cx:tx>
            <cx:txData>
              <cx:f>_xlchart.v1.124</cx:f>
              <cx:v>Malus</cx:v>
            </cx:txData>
          </cx:tx>
          <cx:dataId val="12"/>
          <cx:layoutPr>
            <cx:statistics quartileMethod="exclusive"/>
          </cx:layoutPr>
        </cx:series>
        <cx:series layoutId="boxWhisker" uniqueId="{3017B8F8-DFBB-4842-A331-16A37CAB223E}">
          <cx:tx>
            <cx:txData>
              <cx:f>_xlchart.v1.126</cx:f>
              <cx:v>Pinus</cx:v>
            </cx:txData>
          </cx:tx>
          <cx:dataId val="13"/>
          <cx:layoutPr>
            <cx:statistics quartileMethod="exclusive"/>
          </cx:layoutPr>
        </cx:series>
        <cx:series layoutId="boxWhisker" uniqueId="{0050D9F2-2003-467E-9391-B6D7679536A2}">
          <cx:tx>
            <cx:txData>
              <cx:f>_xlchart.v1.128</cx:f>
              <cx:v>Platanus</cx:v>
            </cx:txData>
          </cx:tx>
          <cx:dataId val="14"/>
          <cx:layoutPr>
            <cx:statistics quartileMethod="exclusive"/>
          </cx:layoutPr>
        </cx:series>
        <cx:series layoutId="boxWhisker" uniqueId="{6ACD77DE-0027-47F9-B3E8-62647D6E3784}">
          <cx:tx>
            <cx:txData>
              <cx:f>_xlchart.v1.130</cx:f>
              <cx:v>Populus</cx:v>
            </cx:txData>
          </cx:tx>
          <cx:dataId val="15"/>
          <cx:layoutPr>
            <cx:statistics quartileMethod="exclusive"/>
          </cx:layoutPr>
        </cx:series>
        <cx:series layoutId="boxWhisker" uniqueId="{F1EE7E64-41D8-46CC-83DF-B18AFE71B815}">
          <cx:tx>
            <cx:txData>
              <cx:f>_xlchart.v1.132</cx:f>
              <cx:v>Prunus</cx:v>
            </cx:txData>
          </cx:tx>
          <cx:dataId val="16"/>
          <cx:layoutPr>
            <cx:statistics quartileMethod="exclusive"/>
          </cx:layoutPr>
        </cx:series>
        <cx:series layoutId="boxWhisker" uniqueId="{AF66E86C-BC94-49D2-B5F8-C2061E5AC495}">
          <cx:tx>
            <cx:txData>
              <cx:f>_xlchart.v1.134</cx:f>
              <cx:v>Quercus</cx:v>
            </cx:txData>
          </cx:tx>
          <cx:dataId val="17"/>
          <cx:layoutPr>
            <cx:statistics quartileMethod="exclusive"/>
          </cx:layoutPr>
        </cx:series>
        <cx:series layoutId="boxWhisker" uniqueId="{4A9378D3-8C53-4A73-84D3-018BF79EB826}">
          <cx:tx>
            <cx:txData>
              <cx:f>_xlchart.v1.136</cx:f>
              <cx:v>Robinia</cx:v>
            </cx:txData>
          </cx:tx>
          <cx:dataId val="18"/>
          <cx:layoutPr>
            <cx:statistics quartileMethod="exclusive"/>
          </cx:layoutPr>
        </cx:series>
        <cx:series layoutId="boxWhisker" uniqueId="{83D4C990-1238-48B0-82E0-330D249BCBED}">
          <cx:tx>
            <cx:txData>
              <cx:f>_xlchart.v1.138</cx:f>
              <cx:v>Tilia</cx:v>
            </cx:txData>
          </cx:tx>
          <cx:dataId val="19"/>
          <cx:layoutPr>
            <cx:statistics quartileMethod="exclusive"/>
          </cx:layoutPr>
        </cx:series>
        <cx:series layoutId="boxWhisker" uniqueId="{B5C72685-C636-462B-B9A7-093C77C4AB7D}">
          <cx:tx>
            <cx:txData>
              <cx:f>_xlchart.v1.140</cx:f>
              <cx:v>Ulmus</cx:v>
            </cx:txData>
          </cx:tx>
          <cx:dataId val="20"/>
          <cx:layoutPr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_xlchart.v1.143</cx:f>
      </cx:numDim>
    </cx:data>
    <cx:data id="1">
      <cx:numDim type="val">
        <cx:f>_xlchart.v1.145</cx:f>
      </cx:numDim>
    </cx:data>
    <cx:data id="2">
      <cx:numDim type="val">
        <cx:f>_xlchart.v1.147</cx:f>
      </cx:numDim>
    </cx:data>
    <cx:data id="3">
      <cx:numDim type="val">
        <cx:f>_xlchart.v1.149</cx:f>
      </cx:numDim>
    </cx:data>
    <cx:data id="4">
      <cx:numDim type="val">
        <cx:f>_xlchart.v1.151</cx:f>
      </cx:numDim>
    </cx:data>
    <cx:data id="5">
      <cx:numDim type="val">
        <cx:f>_xlchart.v1.153</cx:f>
      </cx:numDim>
    </cx:data>
    <cx:data id="6">
      <cx:numDim type="val">
        <cx:f>_xlchart.v1.155</cx:f>
      </cx:numDim>
    </cx:data>
    <cx:data id="7">
      <cx:numDim type="val">
        <cx:f>_xlchart.v1.157</cx:f>
      </cx:numDim>
    </cx:data>
    <cx:data id="8">
      <cx:numDim type="val">
        <cx:f>_xlchart.v1.159</cx:f>
      </cx:numDim>
    </cx:data>
    <cx:data id="9">
      <cx:numDim type="val">
        <cx:f>_xlchart.v1.161</cx:f>
      </cx:numDim>
    </cx:data>
    <cx:data id="10">
      <cx:numDim type="val">
        <cx:f>_xlchart.v1.163</cx:f>
      </cx:numDim>
    </cx:data>
    <cx:data id="11">
      <cx:numDim type="val">
        <cx:f>_xlchart.v1.165</cx:f>
      </cx:numDim>
    </cx:data>
    <cx:data id="12">
      <cx:numDim type="val">
        <cx:f>_xlchart.v1.167</cx:f>
      </cx:numDim>
    </cx:data>
    <cx:data id="13">
      <cx:numDim type="val">
        <cx:f>_xlchart.v1.169</cx:f>
      </cx:numDim>
    </cx:data>
    <cx:data id="14">
      <cx:numDim type="val">
        <cx:f>_xlchart.v1.171</cx:f>
      </cx:numDim>
    </cx:data>
    <cx:data id="15">
      <cx:numDim type="val">
        <cx:f>_xlchart.v1.173</cx:f>
      </cx:numDim>
    </cx:data>
    <cx:data id="16">
      <cx:numDim type="val">
        <cx:f>_xlchart.v1.175</cx:f>
      </cx:numDim>
    </cx:data>
    <cx:data id="17">
      <cx:numDim type="val">
        <cx:f>_xlchart.v1.177</cx:f>
      </cx:numDim>
    </cx:data>
    <cx:data id="18">
      <cx:numDim type="val">
        <cx:f>_xlchart.v1.179</cx:f>
      </cx:numDim>
    </cx:data>
    <cx:data id="19">
      <cx:numDim type="val">
        <cx:f>_xlchart.v1.181</cx:f>
      </cx:numDim>
    </cx:data>
    <cx:data id="20">
      <cx:numDim type="val">
        <cx:f>_xlchart.v1.183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D88421FA-B781-4B6C-ACA5-15C8BFB77196}">
          <cx:tx>
            <cx:txData>
              <cx:f>_xlchart.v1.142</cx:f>
              <cx:v>Acer</cx:v>
            </cx:txData>
          </cx:tx>
          <cx:dataId val="0"/>
          <cx:layoutPr>
            <cx:statistics quartileMethod="exclusive"/>
          </cx:layoutPr>
        </cx:series>
        <cx:series layoutId="boxWhisker" uniqueId="{94BD22D7-9FA1-43B9-910F-223B91F04C36}">
          <cx:tx>
            <cx:txData>
              <cx:f>_xlchart.v1.144</cx:f>
              <cx:v>Aesculus</cx:v>
            </cx:txData>
          </cx:tx>
          <cx:dataId val="1"/>
          <cx:layoutPr>
            <cx:statistics quartileMethod="exclusive"/>
          </cx:layoutPr>
        </cx:series>
        <cx:series layoutId="boxWhisker" uniqueId="{8CAB6E6E-C102-44F3-835F-D1D7F21CCA80}">
          <cx:tx>
            <cx:txData>
              <cx:f>_xlchart.v1.146</cx:f>
              <cx:v>Ailanthus</cx:v>
            </cx:txData>
          </cx:tx>
          <cx:dataId val="2"/>
          <cx:layoutPr>
            <cx:statistics quartileMethod="exclusive"/>
          </cx:layoutPr>
        </cx:series>
        <cx:series layoutId="boxWhisker" uniqueId="{F4A24405-C291-4893-8D7D-92C865DCD041}">
          <cx:tx>
            <cx:txData>
              <cx:f>_xlchart.v1.148</cx:f>
              <cx:v>Alnus</cx:v>
            </cx:txData>
          </cx:tx>
          <cx:dataId val="3"/>
          <cx:layoutPr>
            <cx:statistics quartileMethod="exclusive"/>
          </cx:layoutPr>
        </cx:series>
        <cx:series layoutId="boxWhisker" uniqueId="{9BD64723-5BD7-4F81-A1DE-F4364FA6C142}">
          <cx:tx>
            <cx:txData>
              <cx:f>_xlchart.v1.150</cx:f>
              <cx:v>Betula</cx:v>
            </cx:txData>
          </cx:tx>
          <cx:dataId val="4"/>
          <cx:layoutPr>
            <cx:statistics quartileMethod="exclusive"/>
          </cx:layoutPr>
        </cx:series>
        <cx:series layoutId="boxWhisker" uniqueId="{1EDBBC54-351E-42B7-B4A5-D2AD77579E10}">
          <cx:tx>
            <cx:txData>
              <cx:f>_xlchart.v1.152</cx:f>
              <cx:v>Carpinus</cx:v>
            </cx:txData>
          </cx:tx>
          <cx:dataId val="5"/>
          <cx:layoutPr>
            <cx:statistics quartileMethod="exclusive"/>
          </cx:layoutPr>
        </cx:series>
        <cx:series layoutId="boxWhisker" uniqueId="{67F431E9-04CC-40D2-B64F-CC11F682D1A4}">
          <cx:tx>
            <cx:txData>
              <cx:f>_xlchart.v1.154</cx:f>
              <cx:v>Corylus</cx:v>
            </cx:txData>
          </cx:tx>
          <cx:dataId val="6"/>
          <cx:layoutPr>
            <cx:statistics quartileMethod="exclusive"/>
          </cx:layoutPr>
        </cx:series>
        <cx:series layoutId="boxWhisker" uniqueId="{8499D81F-3927-45D5-ADE5-04F84535B172}">
          <cx:tx>
            <cx:txData>
              <cx:f>_xlchart.v1.156</cx:f>
              <cx:v>Crataegus</cx:v>
            </cx:txData>
          </cx:tx>
          <cx:dataId val="7"/>
          <cx:layoutPr>
            <cx:statistics quartileMethod="exclusive"/>
          </cx:layoutPr>
        </cx:series>
        <cx:series layoutId="boxWhisker" uniqueId="{BCF89259-DD55-46BA-92A4-6E4C45D9E555}">
          <cx:tx>
            <cx:txData>
              <cx:f>_xlchart.v1.158</cx:f>
              <cx:v>Fagus</cx:v>
            </cx:txData>
          </cx:tx>
          <cx:dataId val="8"/>
          <cx:layoutPr>
            <cx:statistics quartileMethod="exclusive"/>
          </cx:layoutPr>
        </cx:series>
        <cx:series layoutId="boxWhisker" uniqueId="{BB7A3E4A-7314-4156-B0B9-A108AE0DC930}">
          <cx:tx>
            <cx:txData>
              <cx:f>_xlchart.v1.160</cx:f>
              <cx:v>Fraxinus</cx:v>
            </cx:txData>
          </cx:tx>
          <cx:dataId val="9"/>
          <cx:layoutPr>
            <cx:statistics quartileMethod="exclusive"/>
          </cx:layoutPr>
        </cx:series>
        <cx:series layoutId="boxWhisker" uniqueId="{C1239741-8C0F-4D81-B335-BE542F278ACB}">
          <cx:tx>
            <cx:txData>
              <cx:f>_xlchart.v1.162</cx:f>
              <cx:v>Gleditsia</cx:v>
            </cx:txData>
          </cx:tx>
          <cx:dataId val="10"/>
          <cx:layoutPr>
            <cx:statistics quartileMethod="exclusive"/>
          </cx:layoutPr>
        </cx:series>
        <cx:series layoutId="boxWhisker" uniqueId="{A61F4121-D1B6-4AD3-A4B8-390027875549}">
          <cx:tx>
            <cx:txData>
              <cx:f>_xlchart.v1.164</cx:f>
              <cx:v>Liquidambar</cx:v>
            </cx:txData>
          </cx:tx>
          <cx:dataId val="11"/>
          <cx:layoutPr>
            <cx:statistics quartileMethod="exclusive"/>
          </cx:layoutPr>
        </cx:series>
        <cx:series layoutId="boxWhisker" uniqueId="{AEBC2112-77DE-44A7-B322-BA22A0620271}">
          <cx:tx>
            <cx:txData>
              <cx:f>_xlchart.v1.166</cx:f>
              <cx:v>Malus</cx:v>
            </cx:txData>
          </cx:tx>
          <cx:dataId val="12"/>
          <cx:layoutPr>
            <cx:statistics quartileMethod="exclusive"/>
          </cx:layoutPr>
        </cx:series>
        <cx:series layoutId="boxWhisker" uniqueId="{D5E82B78-3E25-4A9A-89DF-4E9B181F730B}">
          <cx:tx>
            <cx:txData>
              <cx:f>_xlchart.v1.168</cx:f>
              <cx:v>Pinus</cx:v>
            </cx:txData>
          </cx:tx>
          <cx:dataId val="13"/>
          <cx:layoutPr>
            <cx:statistics quartileMethod="exclusive"/>
          </cx:layoutPr>
        </cx:series>
        <cx:series layoutId="boxWhisker" uniqueId="{54112ABE-24A9-4B28-BD0E-EB998E5876D9}">
          <cx:tx>
            <cx:txData>
              <cx:f>_xlchart.v1.170</cx:f>
              <cx:v>Platanus</cx:v>
            </cx:txData>
          </cx:tx>
          <cx:dataId val="14"/>
          <cx:layoutPr>
            <cx:statistics quartileMethod="exclusive"/>
          </cx:layoutPr>
        </cx:series>
        <cx:series layoutId="boxWhisker" uniqueId="{CFCBB5D5-A022-4888-9F87-44BA86265D56}">
          <cx:tx>
            <cx:txData>
              <cx:f>_xlchart.v1.172</cx:f>
              <cx:v>Populus</cx:v>
            </cx:txData>
          </cx:tx>
          <cx:dataId val="15"/>
          <cx:layoutPr>
            <cx:statistics quartileMethod="exclusive"/>
          </cx:layoutPr>
        </cx:series>
        <cx:series layoutId="boxWhisker" uniqueId="{92BF8806-BC6A-4F91-B912-9CFE1917940E}">
          <cx:tx>
            <cx:txData>
              <cx:f>_xlchart.v1.174</cx:f>
              <cx:v>Prunus</cx:v>
            </cx:txData>
          </cx:tx>
          <cx:dataId val="16"/>
          <cx:layoutPr>
            <cx:statistics quartileMethod="exclusive"/>
          </cx:layoutPr>
        </cx:series>
        <cx:series layoutId="boxWhisker" uniqueId="{44DC8860-F952-4BD9-AFA7-A882CF6AAE12}">
          <cx:tx>
            <cx:txData>
              <cx:f>_xlchart.v1.176</cx:f>
              <cx:v>Quercus</cx:v>
            </cx:txData>
          </cx:tx>
          <cx:dataId val="17"/>
          <cx:layoutPr>
            <cx:statistics quartileMethod="exclusive"/>
          </cx:layoutPr>
        </cx:series>
        <cx:series layoutId="boxWhisker" uniqueId="{A44DDE39-373C-4D5E-8EFB-A73AC089B98A}">
          <cx:tx>
            <cx:txData>
              <cx:f>_xlchart.v1.178</cx:f>
              <cx:v>Robinia</cx:v>
            </cx:txData>
          </cx:tx>
          <cx:dataId val="18"/>
          <cx:layoutPr>
            <cx:statistics quartileMethod="exclusive"/>
          </cx:layoutPr>
        </cx:series>
        <cx:series layoutId="boxWhisker" uniqueId="{778A4B54-FF40-4572-9734-599D28B6CB5C}">
          <cx:tx>
            <cx:txData>
              <cx:f>_xlchart.v1.180</cx:f>
              <cx:v>Tilia</cx:v>
            </cx:txData>
          </cx:tx>
          <cx:dataId val="19"/>
          <cx:layoutPr>
            <cx:statistics quartileMethod="exclusive"/>
          </cx:layoutPr>
        </cx:series>
        <cx:series layoutId="boxWhisker" uniqueId="{6BEBC0A1-4419-4B7E-BBA6-2A2608EDDA9C}">
          <cx:tx>
            <cx:txData>
              <cx:f>_xlchart.v1.182</cx:f>
              <cx:v>Ulmus</cx:v>
            </cx:txData>
          </cx:tx>
          <cx:dataId val="20"/>
          <cx:layoutPr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_xlchart.v1.185</cx:f>
      </cx:numDim>
    </cx:data>
    <cx:data id="1">
      <cx:numDim type="val">
        <cx:f>_xlchart.v1.187</cx:f>
      </cx:numDim>
    </cx:data>
    <cx:data id="2">
      <cx:numDim type="val">
        <cx:f>_xlchart.v1.189</cx:f>
      </cx:numDim>
    </cx:data>
    <cx:data id="3">
      <cx:numDim type="val">
        <cx:f>_xlchart.v1.191</cx:f>
      </cx:numDim>
    </cx:data>
    <cx:data id="4">
      <cx:numDim type="val">
        <cx:f>_xlchart.v1.193</cx:f>
      </cx:numDim>
    </cx:data>
    <cx:data id="5">
      <cx:numDim type="val">
        <cx:f>_xlchart.v1.195</cx:f>
      </cx:numDim>
    </cx:data>
    <cx:data id="6">
      <cx:numDim type="val">
        <cx:f>_xlchart.v1.197</cx:f>
      </cx:numDim>
    </cx:data>
    <cx:data id="7">
      <cx:numDim type="val">
        <cx:f>_xlchart.v1.199</cx:f>
      </cx:numDim>
    </cx:data>
    <cx:data id="8">
      <cx:numDim type="val">
        <cx:f>_xlchart.v1.201</cx:f>
      </cx:numDim>
    </cx:data>
    <cx:data id="9">
      <cx:numDim type="val">
        <cx:f>_xlchart.v1.203</cx:f>
      </cx:numDim>
    </cx:data>
    <cx:data id="10">
      <cx:numDim type="val">
        <cx:f>_xlchart.v1.205</cx:f>
      </cx:numDim>
    </cx:data>
    <cx:data id="11">
      <cx:numDim type="val">
        <cx:f>_xlchart.v1.207</cx:f>
      </cx:numDim>
    </cx:data>
    <cx:data id="12">
      <cx:numDim type="val">
        <cx:f>_xlchart.v1.209</cx:f>
      </cx:numDim>
    </cx:data>
    <cx:data id="13">
      <cx:numDim type="val">
        <cx:f>_xlchart.v1.211</cx:f>
      </cx:numDim>
    </cx:data>
    <cx:data id="14">
      <cx:numDim type="val">
        <cx:f>_xlchart.v1.213</cx:f>
      </cx:numDim>
    </cx:data>
    <cx:data id="15">
      <cx:numDim type="val">
        <cx:f>_xlchart.v1.215</cx:f>
      </cx:numDim>
    </cx:data>
    <cx:data id="16">
      <cx:numDim type="val">
        <cx:f>_xlchart.v1.217</cx:f>
      </cx:numDim>
    </cx:data>
    <cx:data id="17">
      <cx:numDim type="val">
        <cx:f>_xlchart.v1.219</cx:f>
      </cx:numDim>
    </cx:data>
    <cx:data id="18">
      <cx:numDim type="val">
        <cx:f>_xlchart.v1.221</cx:f>
      </cx:numDim>
    </cx:data>
    <cx:data id="19">
      <cx:numDim type="val">
        <cx:f>_xlchart.v1.223</cx:f>
      </cx:numDim>
    </cx:data>
    <cx:data id="20">
      <cx:numDim type="val">
        <cx:f>_xlchart.v1.225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F0213D41-BF8A-4453-B087-19D2E9030E0A}">
          <cx:tx>
            <cx:txData>
              <cx:f>_xlchart.v1.184</cx:f>
              <cx:v>Acer</cx:v>
            </cx:txData>
          </cx:tx>
          <cx:dataId val="0"/>
          <cx:layoutPr>
            <cx:statistics quartileMethod="exclusive"/>
          </cx:layoutPr>
        </cx:series>
        <cx:series layoutId="boxWhisker" uniqueId="{83241687-88F9-402B-89EB-B9C362D03100}">
          <cx:tx>
            <cx:txData>
              <cx:f>_xlchart.v1.186</cx:f>
              <cx:v>Aesculus</cx:v>
            </cx:txData>
          </cx:tx>
          <cx:dataId val="1"/>
          <cx:layoutPr>
            <cx:statistics quartileMethod="exclusive"/>
          </cx:layoutPr>
        </cx:series>
        <cx:series layoutId="boxWhisker" uniqueId="{9BE6ABCF-51EB-4135-891E-F559B62B5431}">
          <cx:tx>
            <cx:txData>
              <cx:f>_xlchart.v1.188</cx:f>
              <cx:v>Ailanthus</cx:v>
            </cx:txData>
          </cx:tx>
          <cx:dataId val="2"/>
          <cx:layoutPr>
            <cx:statistics quartileMethod="exclusive"/>
          </cx:layoutPr>
        </cx:series>
        <cx:series layoutId="boxWhisker" uniqueId="{AF8AB036-8FC9-49B2-BBC1-79C1311992CE}">
          <cx:tx>
            <cx:txData>
              <cx:f>_xlchart.v1.190</cx:f>
              <cx:v>Alnus</cx:v>
            </cx:txData>
          </cx:tx>
          <cx:dataId val="3"/>
          <cx:layoutPr>
            <cx:statistics quartileMethod="exclusive"/>
          </cx:layoutPr>
        </cx:series>
        <cx:series layoutId="boxWhisker" uniqueId="{D860D07F-A517-4A52-A108-03B2DFBD04CD}">
          <cx:tx>
            <cx:txData>
              <cx:f>_xlchart.v1.192</cx:f>
              <cx:v>Betula</cx:v>
            </cx:txData>
          </cx:tx>
          <cx:dataId val="4"/>
          <cx:layoutPr>
            <cx:statistics quartileMethod="exclusive"/>
          </cx:layoutPr>
        </cx:series>
        <cx:series layoutId="boxWhisker" uniqueId="{D6A26238-0723-40EA-97BC-DCADF0A151DA}">
          <cx:tx>
            <cx:txData>
              <cx:f>_xlchart.v1.194</cx:f>
              <cx:v>Carpinus</cx:v>
            </cx:txData>
          </cx:tx>
          <cx:dataId val="5"/>
          <cx:layoutPr>
            <cx:statistics quartileMethod="exclusive"/>
          </cx:layoutPr>
        </cx:series>
        <cx:series layoutId="boxWhisker" uniqueId="{DAE59E03-4626-4C6A-B088-4C84A93F3D7F}">
          <cx:tx>
            <cx:txData>
              <cx:f>_xlchart.v1.196</cx:f>
              <cx:v>Corylus</cx:v>
            </cx:txData>
          </cx:tx>
          <cx:dataId val="6"/>
          <cx:layoutPr>
            <cx:statistics quartileMethod="exclusive"/>
          </cx:layoutPr>
        </cx:series>
        <cx:series layoutId="boxWhisker" uniqueId="{0EBF374E-C4D8-4E78-ABB3-FE5D6BE3767A}">
          <cx:tx>
            <cx:txData>
              <cx:f>_xlchart.v1.198</cx:f>
              <cx:v>Crataegus</cx:v>
            </cx:txData>
          </cx:tx>
          <cx:dataId val="7"/>
          <cx:layoutPr>
            <cx:statistics quartileMethod="exclusive"/>
          </cx:layoutPr>
        </cx:series>
        <cx:series layoutId="boxWhisker" uniqueId="{D293D717-C5BF-40D5-BB5F-9E382C775CB2}">
          <cx:tx>
            <cx:txData>
              <cx:f>_xlchart.v1.200</cx:f>
              <cx:v>Fagus</cx:v>
            </cx:txData>
          </cx:tx>
          <cx:dataId val="8"/>
          <cx:layoutPr>
            <cx:statistics quartileMethod="exclusive"/>
          </cx:layoutPr>
        </cx:series>
        <cx:series layoutId="boxWhisker" uniqueId="{399ED4B8-8B28-4B36-B0A6-505D401D8CF2}">
          <cx:tx>
            <cx:txData>
              <cx:f>_xlchart.v1.202</cx:f>
              <cx:v>Fraxinus</cx:v>
            </cx:txData>
          </cx:tx>
          <cx:dataId val="9"/>
          <cx:layoutPr>
            <cx:statistics quartileMethod="exclusive"/>
          </cx:layoutPr>
        </cx:series>
        <cx:series layoutId="boxWhisker" uniqueId="{3DDE88D6-06A8-415F-96A1-7679BE2E0998}">
          <cx:tx>
            <cx:txData>
              <cx:f>_xlchart.v1.204</cx:f>
              <cx:v>Gleditsia</cx:v>
            </cx:txData>
          </cx:tx>
          <cx:dataId val="10"/>
          <cx:layoutPr>
            <cx:statistics quartileMethod="exclusive"/>
          </cx:layoutPr>
        </cx:series>
        <cx:series layoutId="boxWhisker" uniqueId="{CBE64C79-EED0-43B4-9DCB-399DF5FD1FFD}">
          <cx:tx>
            <cx:txData>
              <cx:f>_xlchart.v1.206</cx:f>
              <cx:v>Liquidambar</cx:v>
            </cx:txData>
          </cx:tx>
          <cx:dataId val="11"/>
          <cx:layoutPr>
            <cx:statistics quartileMethod="exclusive"/>
          </cx:layoutPr>
        </cx:series>
        <cx:series layoutId="boxWhisker" uniqueId="{62EBB3CC-8D62-4AA5-A6CC-A56F0A301C70}">
          <cx:tx>
            <cx:txData>
              <cx:f>_xlchart.v1.208</cx:f>
              <cx:v>Malus</cx:v>
            </cx:txData>
          </cx:tx>
          <cx:dataId val="12"/>
          <cx:layoutPr>
            <cx:statistics quartileMethod="exclusive"/>
          </cx:layoutPr>
        </cx:series>
        <cx:series layoutId="boxWhisker" uniqueId="{23F21342-A737-4847-9A67-8FA1A6AE68D0}">
          <cx:tx>
            <cx:txData>
              <cx:f>_xlchart.v1.210</cx:f>
              <cx:v>Pinus</cx:v>
            </cx:txData>
          </cx:tx>
          <cx:dataId val="13"/>
          <cx:layoutPr>
            <cx:statistics quartileMethod="exclusive"/>
          </cx:layoutPr>
        </cx:series>
        <cx:series layoutId="boxWhisker" uniqueId="{A313E15F-7AE4-4E75-B7D9-25C012E18E66}">
          <cx:tx>
            <cx:txData>
              <cx:f>_xlchart.v1.212</cx:f>
              <cx:v>Platanus</cx:v>
            </cx:txData>
          </cx:tx>
          <cx:dataId val="14"/>
          <cx:layoutPr>
            <cx:statistics quartileMethod="exclusive"/>
          </cx:layoutPr>
        </cx:series>
        <cx:series layoutId="boxWhisker" uniqueId="{C183353D-A52E-4283-A682-8B6450C44513}">
          <cx:tx>
            <cx:txData>
              <cx:f>_xlchart.v1.214</cx:f>
              <cx:v>Populus</cx:v>
            </cx:txData>
          </cx:tx>
          <cx:dataId val="15"/>
          <cx:layoutPr>
            <cx:statistics quartileMethod="exclusive"/>
          </cx:layoutPr>
        </cx:series>
        <cx:series layoutId="boxWhisker" uniqueId="{5444E291-C658-481E-9489-DBAF4CCE76EA}">
          <cx:tx>
            <cx:txData>
              <cx:f>_xlchart.v1.216</cx:f>
              <cx:v>Prunus</cx:v>
            </cx:txData>
          </cx:tx>
          <cx:dataId val="16"/>
          <cx:layoutPr>
            <cx:statistics quartileMethod="exclusive"/>
          </cx:layoutPr>
        </cx:series>
        <cx:series layoutId="boxWhisker" uniqueId="{67CAB5F4-F411-4E0D-BF6E-CB5395B43FEA}">
          <cx:tx>
            <cx:txData>
              <cx:f>_xlchart.v1.218</cx:f>
              <cx:v>Quercus</cx:v>
            </cx:txData>
          </cx:tx>
          <cx:dataId val="17"/>
          <cx:layoutPr>
            <cx:statistics quartileMethod="exclusive"/>
          </cx:layoutPr>
        </cx:series>
        <cx:series layoutId="boxWhisker" uniqueId="{592792F8-6D4A-4901-B88E-9676A2E6EF19}">
          <cx:tx>
            <cx:txData>
              <cx:f>_xlchart.v1.220</cx:f>
              <cx:v>Robinia</cx:v>
            </cx:txData>
          </cx:tx>
          <cx:dataId val="18"/>
          <cx:layoutPr>
            <cx:statistics quartileMethod="exclusive"/>
          </cx:layoutPr>
        </cx:series>
        <cx:series layoutId="boxWhisker" uniqueId="{45054517-4748-4154-9BC6-8A63B5D3D93F}">
          <cx:tx>
            <cx:txData>
              <cx:f>_xlchart.v1.222</cx:f>
              <cx:v>Tilia</cx:v>
            </cx:txData>
          </cx:tx>
          <cx:dataId val="19"/>
          <cx:layoutPr>
            <cx:statistics quartileMethod="exclusive"/>
          </cx:layoutPr>
        </cx:series>
        <cx:series layoutId="boxWhisker" uniqueId="{A1FD8A34-F0C3-48B9-95CF-AEB8915BFA7D}">
          <cx:tx>
            <cx:txData>
              <cx:f>_xlchart.v1.224</cx:f>
              <cx:v>Ulmus</cx:v>
            </cx:txData>
          </cx:tx>
          <cx:dataId val="20"/>
          <cx:layoutPr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_xlchart.v1.227</cx:f>
      </cx:numDim>
    </cx:data>
    <cx:data id="1">
      <cx:numDim type="val">
        <cx:f>_xlchart.v1.229</cx:f>
      </cx:numDim>
    </cx:data>
    <cx:data id="2">
      <cx:numDim type="val">
        <cx:f>_xlchart.v1.231</cx:f>
      </cx:numDim>
    </cx:data>
    <cx:data id="3">
      <cx:numDim type="val">
        <cx:f>_xlchart.v1.233</cx:f>
      </cx:numDim>
    </cx:data>
    <cx:data id="4">
      <cx:numDim type="val">
        <cx:f>_xlchart.v1.235</cx:f>
      </cx:numDim>
    </cx:data>
    <cx:data id="5">
      <cx:numDim type="val">
        <cx:f>_xlchart.v1.237</cx:f>
      </cx:numDim>
    </cx:data>
    <cx:data id="6">
      <cx:numDim type="val">
        <cx:f>_xlchart.v1.239</cx:f>
      </cx:numDim>
    </cx:data>
    <cx:data id="7">
      <cx:numDim type="val">
        <cx:f>_xlchart.v1.241</cx:f>
      </cx:numDim>
    </cx:data>
    <cx:data id="8">
      <cx:numDim type="val">
        <cx:f>_xlchart.v1.243</cx:f>
      </cx:numDim>
    </cx:data>
    <cx:data id="9">
      <cx:numDim type="val">
        <cx:f>_xlchart.v1.245</cx:f>
      </cx:numDim>
    </cx:data>
    <cx:data id="10">
      <cx:numDim type="val">
        <cx:f>_xlchart.v1.247</cx:f>
      </cx:numDim>
    </cx:data>
    <cx:data id="11">
      <cx:numDim type="val">
        <cx:f>_xlchart.v1.249</cx:f>
      </cx:numDim>
    </cx:data>
    <cx:data id="12">
      <cx:numDim type="val">
        <cx:f>_xlchart.v1.251</cx:f>
      </cx:numDim>
    </cx:data>
    <cx:data id="13">
      <cx:numDim type="val">
        <cx:f>_xlchart.v1.253</cx:f>
      </cx:numDim>
    </cx:data>
    <cx:data id="14">
      <cx:numDim type="val">
        <cx:f>_xlchart.v1.255</cx:f>
      </cx:numDim>
    </cx:data>
    <cx:data id="15">
      <cx:numDim type="val">
        <cx:f>_xlchart.v1.257</cx:f>
      </cx:numDim>
    </cx:data>
    <cx:data id="16">
      <cx:numDim type="val">
        <cx:f>_xlchart.v1.259</cx:f>
      </cx:numDim>
    </cx:data>
    <cx:data id="17">
      <cx:numDim type="val">
        <cx:f>_xlchart.v1.261</cx:f>
      </cx:numDim>
    </cx:data>
    <cx:data id="18">
      <cx:numDim type="val">
        <cx:f>_xlchart.v1.263</cx:f>
      </cx:numDim>
    </cx:data>
    <cx:data id="19">
      <cx:numDim type="val">
        <cx:f>_xlchart.v1.265</cx:f>
      </cx:numDim>
    </cx:data>
    <cx:data id="20">
      <cx:numDim type="val">
        <cx:f>_xlchart.v1.267</cx:f>
      </cx:numDim>
    </cx:data>
  </cx:chartData>
  <cx:chart>
    <cx:title pos="t" align="ctr" overlay="0">
      <cx:tx>
        <cx:txData>
          <cx:v>Lower Periphery Radius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600"/>
          </a:pPr>
          <a:r>
            <a:rPr lang="nl-NL" sz="3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Lower Periphery Radius</a:t>
          </a:r>
        </a:p>
      </cx:txPr>
    </cx:title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2E4DD1EC-0750-4963-89B6-3246DDC42A36}">
          <cx:tx>
            <cx:txData>
              <cx:f>_xlchart.v1.226</cx:f>
              <cx:v>Acer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C7882F53-9961-4D9C-ADD5-DCE5BE31675C}">
          <cx:tx>
            <cx:txData>
              <cx:f>_xlchart.v1.228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00E06E9B-FF71-44FF-942D-433F870316BD}">
          <cx:tx>
            <cx:txData>
              <cx:f>_xlchart.v1.230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E1DD100D-50DB-46B0-8776-C9A8D16020AF}">
          <cx:tx>
            <cx:txData>
              <cx:f>_xlchart.v1.232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E60A9953-5CC4-4443-B0A2-F70E9F6ED61C}">
          <cx:tx>
            <cx:txData>
              <cx:f>_xlchart.v1.234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F68296B2-1900-4CE1-87FA-867A20F51F80}">
          <cx:tx>
            <cx:txData>
              <cx:f>_xlchart.v1.236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1349C9AE-6313-4F40-91B4-B4FBEA84D4A8}">
          <cx:tx>
            <cx:txData>
              <cx:f>_xlchart.v1.238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6B1DA4B5-9E01-4D6A-ABEA-BD13A31D1287}">
          <cx:tx>
            <cx:txData>
              <cx:f>_xlchart.v1.240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529F02B4-3A4D-4A9A-BEBE-68C7EF68E611}">
          <cx:tx>
            <cx:txData>
              <cx:f>_xlchart.v1.242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D9526CA5-746B-460C-AE96-FC6EC6369003}">
          <cx:tx>
            <cx:txData>
              <cx:f>_xlchart.v1.244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CA82FCFB-42CD-48D3-B3B3-8352849E9F28}">
          <cx:tx>
            <cx:txData>
              <cx:f>_xlchart.v1.246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AF1996CA-D189-483B-82C4-52D22C572484}">
          <cx:tx>
            <cx:txData>
              <cx:f>_xlchart.v1.248</cx:f>
              <cx:v>Liquidambar</cx:v>
            </cx:txData>
          </cx:tx>
          <cx:dataId val="11"/>
          <cx:layoutPr>
            <cx:visibility nonoutliers="0" outliers="0"/>
            <cx:statistics quartileMethod="exclusive"/>
          </cx:layoutPr>
        </cx:series>
        <cx:series layoutId="boxWhisker" uniqueId="{E1E2587F-C88D-4A09-99C7-AFA077ACFF09}">
          <cx:tx>
            <cx:txData>
              <cx:f>_xlchart.v1.250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8F9879A6-775C-4C6B-A2EF-2B8C3028D00E}">
          <cx:tx>
            <cx:txData>
              <cx:f>_xlchart.v1.252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FB6BC0BE-E9D9-4A08-B79F-B3B60EC6D3A2}">
          <cx:tx>
            <cx:txData>
              <cx:f>_xlchart.v1.254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B9F60D2D-BD2E-439A-BC2C-063259C52F2F}">
          <cx:tx>
            <cx:txData>
              <cx:f>_xlchart.v1.256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3D80E11B-AF10-4282-B51B-E3E57BD59445}">
          <cx:tx>
            <cx:txData>
              <cx:f>_xlchart.v1.258</cx:f>
              <cx:v>Prunus</cx:v>
            </cx:txData>
          </cx:tx>
          <cx:dataId val="16"/>
          <cx:layoutPr>
            <cx:visibility nonoutliers="0" outliers="0"/>
            <cx:statistics quartileMethod="exclusive"/>
          </cx:layoutPr>
        </cx:series>
        <cx:series layoutId="boxWhisker" uniqueId="{93DD51CC-554A-455A-B2F2-71DDD37EE49A}">
          <cx:tx>
            <cx:txData>
              <cx:f>_xlchart.v1.260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9821155F-1E24-464F-91F4-69DAAE3B8AC8}">
          <cx:tx>
            <cx:txData>
              <cx:f>_xlchart.v1.262</cx:f>
              <cx:v>Robinia</cx:v>
            </cx:txData>
          </cx:tx>
          <cx:dataId val="18"/>
          <cx:layoutPr>
            <cx:visibility nonoutliers="0" outliers="0"/>
            <cx:statistics quartileMethod="exclusive"/>
          </cx:layoutPr>
        </cx:series>
        <cx:series layoutId="boxWhisker" uniqueId="{E5E534AA-CC6B-4B21-B2A5-551F163D543E}">
          <cx:tx>
            <cx:txData>
              <cx:f>_xlchart.v1.264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72CBB929-AF25-4666-BE81-6AA55B34427F}">
          <cx:tx>
            <cx:txData>
              <cx:f>_xlchart.v1.266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/>
            </a:pPr>
            <a:endParaRPr lang="nl-NL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_xlchart.v1.269</cx:f>
      </cx:numDim>
    </cx:data>
    <cx:data id="1">
      <cx:numDim type="val">
        <cx:f>_xlchart.v1.271</cx:f>
      </cx:numDim>
    </cx:data>
    <cx:data id="2">
      <cx:numDim type="val">
        <cx:f>_xlchart.v1.273</cx:f>
      </cx:numDim>
    </cx:data>
    <cx:data id="3">
      <cx:numDim type="val">
        <cx:f>_xlchart.v1.275</cx:f>
      </cx:numDim>
    </cx:data>
    <cx:data id="4">
      <cx:numDim type="val">
        <cx:f>_xlchart.v1.277</cx:f>
      </cx:numDim>
    </cx:data>
    <cx:data id="5">
      <cx:numDim type="val">
        <cx:f>_xlchart.v1.279</cx:f>
      </cx:numDim>
    </cx:data>
    <cx:data id="6">
      <cx:numDim type="val">
        <cx:f>_xlchart.v1.281</cx:f>
      </cx:numDim>
    </cx:data>
    <cx:data id="7">
      <cx:numDim type="val">
        <cx:f>_xlchart.v1.283</cx:f>
      </cx:numDim>
    </cx:data>
    <cx:data id="8">
      <cx:numDim type="val">
        <cx:f>_xlchart.v1.285</cx:f>
      </cx:numDim>
    </cx:data>
    <cx:data id="9">
      <cx:numDim type="val">
        <cx:f>_xlchart.v1.287</cx:f>
      </cx:numDim>
    </cx:data>
    <cx:data id="10">
      <cx:numDim type="val">
        <cx:f>_xlchart.v1.289</cx:f>
      </cx:numDim>
    </cx:data>
    <cx:data id="11">
      <cx:numDim type="val">
        <cx:f>_xlchart.v1.291</cx:f>
      </cx:numDim>
    </cx:data>
    <cx:data id="12">
      <cx:numDim type="val">
        <cx:f>_xlchart.v1.293</cx:f>
      </cx:numDim>
    </cx:data>
    <cx:data id="13">
      <cx:numDim type="val">
        <cx:f>_xlchart.v1.295</cx:f>
      </cx:numDim>
    </cx:data>
    <cx:data id="14">
      <cx:numDim type="val">
        <cx:f>_xlchart.v1.297</cx:f>
      </cx:numDim>
    </cx:data>
    <cx:data id="15">
      <cx:numDim type="val">
        <cx:f>_xlchart.v1.299</cx:f>
      </cx:numDim>
    </cx:data>
    <cx:data id="16">
      <cx:numDim type="val">
        <cx:f>_xlchart.v1.301</cx:f>
      </cx:numDim>
    </cx:data>
    <cx:data id="17">
      <cx:numDim type="val">
        <cx:f>_xlchart.v1.303</cx:f>
      </cx:numDim>
    </cx:data>
    <cx:data id="18">
      <cx:numDim type="val">
        <cx:f>_xlchart.v1.305</cx:f>
      </cx:numDim>
    </cx:data>
    <cx:data id="19">
      <cx:numDim type="val">
        <cx:f>_xlchart.v1.307</cx:f>
      </cx:numDim>
    </cx:data>
    <cx:data id="20">
      <cx:numDim type="val">
        <cx:f>_xlchart.v1.309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3ADFCB50-EB32-45C2-8E68-26CE82A5C0FC}">
          <cx:tx>
            <cx:txData>
              <cx:f>_xlchart.v1.268</cx:f>
              <cx:v>Acer</cx:v>
            </cx:txData>
          </cx:tx>
          <cx:dataId val="0"/>
          <cx:layoutPr>
            <cx:statistics quartileMethod="exclusive"/>
          </cx:layoutPr>
        </cx:series>
        <cx:series layoutId="boxWhisker" uniqueId="{48D2E66B-83F5-4950-9BC0-C725DFF8A41E}">
          <cx:tx>
            <cx:txData>
              <cx:f>_xlchart.v1.270</cx:f>
              <cx:v>Aesculus</cx:v>
            </cx:txData>
          </cx:tx>
          <cx:dataId val="1"/>
          <cx:layoutPr>
            <cx:statistics quartileMethod="exclusive"/>
          </cx:layoutPr>
        </cx:series>
        <cx:series layoutId="boxWhisker" uniqueId="{BBCDDBD1-79D2-4A80-9CF8-E3B5E322028E}">
          <cx:tx>
            <cx:txData>
              <cx:f>_xlchart.v1.272</cx:f>
              <cx:v>Ailanthus</cx:v>
            </cx:txData>
          </cx:tx>
          <cx:dataId val="2"/>
          <cx:layoutPr>
            <cx:statistics quartileMethod="exclusive"/>
          </cx:layoutPr>
        </cx:series>
        <cx:series layoutId="boxWhisker" uniqueId="{6DE8A3B3-51C7-4F4C-8D27-982057595813}">
          <cx:tx>
            <cx:txData>
              <cx:f>_xlchart.v1.274</cx:f>
              <cx:v>Alnus</cx:v>
            </cx:txData>
          </cx:tx>
          <cx:dataId val="3"/>
          <cx:layoutPr>
            <cx:statistics quartileMethod="exclusive"/>
          </cx:layoutPr>
        </cx:series>
        <cx:series layoutId="boxWhisker" uniqueId="{5153AD1C-6251-4492-9265-278AE3410632}">
          <cx:tx>
            <cx:txData>
              <cx:f>_xlchart.v1.276</cx:f>
              <cx:v>Betula</cx:v>
            </cx:txData>
          </cx:tx>
          <cx:dataId val="4"/>
          <cx:layoutPr>
            <cx:statistics quartileMethod="exclusive"/>
          </cx:layoutPr>
        </cx:series>
        <cx:series layoutId="boxWhisker" uniqueId="{D96B5F8D-EE31-4931-811A-BA3887EF2119}">
          <cx:tx>
            <cx:txData>
              <cx:f>_xlchart.v1.278</cx:f>
              <cx:v>Carpinus</cx:v>
            </cx:txData>
          </cx:tx>
          <cx:dataId val="5"/>
          <cx:layoutPr>
            <cx:statistics quartileMethod="exclusive"/>
          </cx:layoutPr>
        </cx:series>
        <cx:series layoutId="boxWhisker" uniqueId="{12F10CDE-6501-46A6-A7BD-FF889912F526}">
          <cx:tx>
            <cx:txData>
              <cx:f>_xlchart.v1.280</cx:f>
              <cx:v>Corylus</cx:v>
            </cx:txData>
          </cx:tx>
          <cx:dataId val="6"/>
          <cx:layoutPr>
            <cx:statistics quartileMethod="exclusive"/>
          </cx:layoutPr>
        </cx:series>
        <cx:series layoutId="boxWhisker" uniqueId="{56B2CBC2-7344-4A38-A4F1-D14E1706EEE9}">
          <cx:tx>
            <cx:txData>
              <cx:f>_xlchart.v1.282</cx:f>
              <cx:v>Crataegus</cx:v>
            </cx:txData>
          </cx:tx>
          <cx:dataId val="7"/>
          <cx:layoutPr>
            <cx:statistics quartileMethod="exclusive"/>
          </cx:layoutPr>
        </cx:series>
        <cx:series layoutId="boxWhisker" uniqueId="{02E2C639-583E-4F75-9A14-86F580954DE3}">
          <cx:tx>
            <cx:txData>
              <cx:f>_xlchart.v1.284</cx:f>
              <cx:v>Fagus</cx:v>
            </cx:txData>
          </cx:tx>
          <cx:dataId val="8"/>
          <cx:layoutPr>
            <cx:statistics quartileMethod="exclusive"/>
          </cx:layoutPr>
        </cx:series>
        <cx:series layoutId="boxWhisker" uniqueId="{29087552-6D4F-4C99-A61B-92D581614D2F}">
          <cx:tx>
            <cx:txData>
              <cx:f>_xlchart.v1.286</cx:f>
              <cx:v>Fraxinus</cx:v>
            </cx:txData>
          </cx:tx>
          <cx:dataId val="9"/>
          <cx:layoutPr>
            <cx:statistics quartileMethod="exclusive"/>
          </cx:layoutPr>
        </cx:series>
        <cx:series layoutId="boxWhisker" uniqueId="{5DE07DC1-AB91-4368-B704-24A8BD228CD4}">
          <cx:tx>
            <cx:txData>
              <cx:f>_xlchart.v1.288</cx:f>
              <cx:v>Gleditsia</cx:v>
            </cx:txData>
          </cx:tx>
          <cx:dataId val="10"/>
          <cx:layoutPr>
            <cx:statistics quartileMethod="exclusive"/>
          </cx:layoutPr>
        </cx:series>
        <cx:series layoutId="boxWhisker" uniqueId="{A057AC00-8968-4F20-A9B0-5DC90F013A7C}">
          <cx:tx>
            <cx:txData>
              <cx:f>_xlchart.v1.290</cx:f>
              <cx:v>Liquidambar</cx:v>
            </cx:txData>
          </cx:tx>
          <cx:dataId val="11"/>
          <cx:layoutPr>
            <cx:statistics quartileMethod="exclusive"/>
          </cx:layoutPr>
        </cx:series>
        <cx:series layoutId="boxWhisker" uniqueId="{4FB4FC8B-1486-48DB-9385-75D78AA868E2}">
          <cx:tx>
            <cx:txData>
              <cx:f>_xlchart.v1.292</cx:f>
              <cx:v>Malus</cx:v>
            </cx:txData>
          </cx:tx>
          <cx:dataId val="12"/>
          <cx:layoutPr>
            <cx:statistics quartileMethod="exclusive"/>
          </cx:layoutPr>
        </cx:series>
        <cx:series layoutId="boxWhisker" uniqueId="{C9C973CE-EED6-4B7C-B13A-68257D979695}">
          <cx:tx>
            <cx:txData>
              <cx:f>_xlchart.v1.294</cx:f>
              <cx:v>Pinus</cx:v>
            </cx:txData>
          </cx:tx>
          <cx:dataId val="13"/>
          <cx:layoutPr>
            <cx:statistics quartileMethod="exclusive"/>
          </cx:layoutPr>
        </cx:series>
        <cx:series layoutId="boxWhisker" uniqueId="{2FF6D361-C2EA-4D64-95E2-7D299D199E6B}">
          <cx:tx>
            <cx:txData>
              <cx:f>_xlchart.v1.296</cx:f>
              <cx:v>Platanus</cx:v>
            </cx:txData>
          </cx:tx>
          <cx:dataId val="14"/>
          <cx:layoutPr>
            <cx:statistics quartileMethod="exclusive"/>
          </cx:layoutPr>
        </cx:series>
        <cx:series layoutId="boxWhisker" uniqueId="{8CFB119F-59C2-47C2-999D-9F437D753475}">
          <cx:tx>
            <cx:txData>
              <cx:f>_xlchart.v1.298</cx:f>
              <cx:v>Populus</cx:v>
            </cx:txData>
          </cx:tx>
          <cx:dataId val="15"/>
          <cx:layoutPr>
            <cx:statistics quartileMethod="exclusive"/>
          </cx:layoutPr>
        </cx:series>
        <cx:series layoutId="boxWhisker" uniqueId="{2040789B-4F4C-4ED0-885B-8DB2F242EBDA}">
          <cx:tx>
            <cx:txData>
              <cx:f>_xlchart.v1.300</cx:f>
              <cx:v>Prunus</cx:v>
            </cx:txData>
          </cx:tx>
          <cx:dataId val="16"/>
          <cx:layoutPr>
            <cx:statistics quartileMethod="exclusive"/>
          </cx:layoutPr>
        </cx:series>
        <cx:series layoutId="boxWhisker" uniqueId="{EDD02A33-D687-4DFB-A4B7-053EEC6E1737}">
          <cx:tx>
            <cx:txData>
              <cx:f>_xlchart.v1.302</cx:f>
              <cx:v>Quercus</cx:v>
            </cx:txData>
          </cx:tx>
          <cx:dataId val="17"/>
          <cx:layoutPr>
            <cx:statistics quartileMethod="exclusive"/>
          </cx:layoutPr>
        </cx:series>
        <cx:series layoutId="boxWhisker" uniqueId="{62C452BD-E956-4FA1-A2FE-5E87E8EAF2D1}">
          <cx:tx>
            <cx:txData>
              <cx:f>_xlchart.v1.304</cx:f>
              <cx:v>Robinia</cx:v>
            </cx:txData>
          </cx:tx>
          <cx:dataId val="18"/>
          <cx:layoutPr>
            <cx:statistics quartileMethod="exclusive"/>
          </cx:layoutPr>
        </cx:series>
        <cx:series layoutId="boxWhisker" uniqueId="{37AE3522-99D6-4520-BABB-84D12752F38C}">
          <cx:tx>
            <cx:txData>
              <cx:f>_xlchart.v1.306</cx:f>
              <cx:v>Tilia</cx:v>
            </cx:txData>
          </cx:tx>
          <cx:dataId val="19"/>
          <cx:layoutPr>
            <cx:statistics quartileMethod="exclusive"/>
          </cx:layoutPr>
        </cx:series>
        <cx:series layoutId="boxWhisker" uniqueId="{A9BE7F29-A5FD-4F6D-8994-DAB7AD075D12}">
          <cx:tx>
            <cx:txData>
              <cx:f>_xlchart.v1.308</cx:f>
              <cx:v>Ulmus</cx:v>
            </cx:txData>
          </cx:tx>
          <cx:dataId val="20"/>
          <cx:layoutPr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_xlchart.v1.311</cx:f>
      </cx:numDim>
    </cx:data>
    <cx:data id="1">
      <cx:numDim type="val">
        <cx:f>_xlchart.v1.313</cx:f>
      </cx:numDim>
    </cx:data>
    <cx:data id="2">
      <cx:numDim type="val">
        <cx:f>_xlchart.v1.315</cx:f>
      </cx:numDim>
    </cx:data>
    <cx:data id="3">
      <cx:numDim type="val">
        <cx:f>_xlchart.v1.317</cx:f>
      </cx:numDim>
    </cx:data>
    <cx:data id="4">
      <cx:numDim type="val">
        <cx:f>_xlchart.v1.319</cx:f>
      </cx:numDim>
    </cx:data>
    <cx:data id="5">
      <cx:numDim type="val">
        <cx:f>_xlchart.v1.321</cx:f>
      </cx:numDim>
    </cx:data>
    <cx:data id="6">
      <cx:numDim type="val">
        <cx:f>_xlchart.v1.323</cx:f>
      </cx:numDim>
    </cx:data>
    <cx:data id="7">
      <cx:numDim type="val">
        <cx:f>_xlchart.v1.325</cx:f>
      </cx:numDim>
    </cx:data>
    <cx:data id="8">
      <cx:numDim type="val">
        <cx:f>_xlchart.v1.327</cx:f>
      </cx:numDim>
    </cx:data>
    <cx:data id="9">
      <cx:numDim type="val">
        <cx:f>_xlchart.v1.329</cx:f>
      </cx:numDim>
    </cx:data>
    <cx:data id="10">
      <cx:numDim type="val">
        <cx:f>_xlchart.v1.331</cx:f>
      </cx:numDim>
    </cx:data>
    <cx:data id="11">
      <cx:numDim type="val">
        <cx:f>_xlchart.v1.333</cx:f>
      </cx:numDim>
    </cx:data>
    <cx:data id="12">
      <cx:numDim type="val">
        <cx:f>_xlchart.v1.335</cx:f>
      </cx:numDim>
    </cx:data>
    <cx:data id="13">
      <cx:numDim type="val">
        <cx:f>_xlchart.v1.337</cx:f>
      </cx:numDim>
    </cx:data>
    <cx:data id="14">
      <cx:numDim type="val">
        <cx:f>_xlchart.v1.339</cx:f>
      </cx:numDim>
    </cx:data>
    <cx:data id="15">
      <cx:numDim type="val">
        <cx:f>_xlchart.v1.341</cx:f>
      </cx:numDim>
    </cx:data>
    <cx:data id="16">
      <cx:numDim type="val">
        <cx:f>_xlchart.v1.343</cx:f>
      </cx:numDim>
    </cx:data>
    <cx:data id="17">
      <cx:numDim type="val">
        <cx:f>_xlchart.v1.345</cx:f>
      </cx:numDim>
    </cx:data>
    <cx:data id="18">
      <cx:numDim type="val">
        <cx:f>_xlchart.v1.347</cx:f>
      </cx:numDim>
    </cx:data>
    <cx:data id="19">
      <cx:numDim type="val">
        <cx:f>_xlchart.v1.349</cx:f>
      </cx:numDim>
    </cx:data>
    <cx:data id="20">
      <cx:numDim type="val">
        <cx:f>_xlchart.v1.351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D9F42117-E292-4830-814A-031A4D8520A8}">
          <cx:tx>
            <cx:txData>
              <cx:f>_xlchart.v1.310</cx:f>
              <cx:v>Acer</cx:v>
            </cx:txData>
          </cx:tx>
          <cx:dataId val="0"/>
          <cx:layoutPr>
            <cx:statistics quartileMethod="exclusive"/>
          </cx:layoutPr>
        </cx:series>
        <cx:series layoutId="boxWhisker" uniqueId="{690E4896-17D3-4394-8D75-B289D0B9471C}">
          <cx:tx>
            <cx:txData>
              <cx:f>_xlchart.v1.312</cx:f>
              <cx:v>Aesculus</cx:v>
            </cx:txData>
          </cx:tx>
          <cx:dataId val="1"/>
          <cx:layoutPr>
            <cx:statistics quartileMethod="exclusive"/>
          </cx:layoutPr>
        </cx:series>
        <cx:series layoutId="boxWhisker" uniqueId="{FEBD91F0-F33D-4554-9C84-5D41ED413D2E}">
          <cx:tx>
            <cx:txData>
              <cx:f>_xlchart.v1.314</cx:f>
              <cx:v>Ailanthus</cx:v>
            </cx:txData>
          </cx:tx>
          <cx:dataId val="2"/>
          <cx:layoutPr>
            <cx:statistics quartileMethod="exclusive"/>
          </cx:layoutPr>
        </cx:series>
        <cx:series layoutId="boxWhisker" uniqueId="{4F343125-DF58-42FC-9B25-396D1C8EA545}">
          <cx:tx>
            <cx:txData>
              <cx:f>_xlchart.v1.316</cx:f>
              <cx:v>Alnus</cx:v>
            </cx:txData>
          </cx:tx>
          <cx:dataId val="3"/>
          <cx:layoutPr>
            <cx:statistics quartileMethod="exclusive"/>
          </cx:layoutPr>
        </cx:series>
        <cx:series layoutId="boxWhisker" uniqueId="{8FEBB58C-9C49-4806-88AE-6225B6554411}">
          <cx:tx>
            <cx:txData>
              <cx:f>_xlchart.v1.318</cx:f>
              <cx:v>Betula</cx:v>
            </cx:txData>
          </cx:tx>
          <cx:dataId val="4"/>
          <cx:layoutPr>
            <cx:statistics quartileMethod="exclusive"/>
          </cx:layoutPr>
        </cx:series>
        <cx:series layoutId="boxWhisker" uniqueId="{20462DD7-0784-4546-BAE8-8E4A40B0BF43}">
          <cx:tx>
            <cx:txData>
              <cx:f>_xlchart.v1.320</cx:f>
              <cx:v>Carpinus</cx:v>
            </cx:txData>
          </cx:tx>
          <cx:dataId val="5"/>
          <cx:layoutPr>
            <cx:statistics quartileMethod="exclusive"/>
          </cx:layoutPr>
        </cx:series>
        <cx:series layoutId="boxWhisker" uniqueId="{C2D110F2-AA43-4DA5-AB89-5EAEEC1EC0EE}">
          <cx:tx>
            <cx:txData>
              <cx:f>_xlchart.v1.322</cx:f>
              <cx:v>Corylus</cx:v>
            </cx:txData>
          </cx:tx>
          <cx:dataId val="6"/>
          <cx:layoutPr>
            <cx:statistics quartileMethod="exclusive"/>
          </cx:layoutPr>
        </cx:series>
        <cx:series layoutId="boxWhisker" uniqueId="{B5DD68EE-91B6-4168-B57F-01D31D2218CA}">
          <cx:tx>
            <cx:txData>
              <cx:f>_xlchart.v1.324</cx:f>
              <cx:v>Crataegus</cx:v>
            </cx:txData>
          </cx:tx>
          <cx:dataId val="7"/>
          <cx:layoutPr>
            <cx:statistics quartileMethod="exclusive"/>
          </cx:layoutPr>
        </cx:series>
        <cx:series layoutId="boxWhisker" uniqueId="{6ED69EB5-0D2E-4575-8371-EEB96F720EE3}">
          <cx:tx>
            <cx:txData>
              <cx:f>_xlchart.v1.326</cx:f>
              <cx:v>Fagus</cx:v>
            </cx:txData>
          </cx:tx>
          <cx:dataId val="8"/>
          <cx:layoutPr>
            <cx:statistics quartileMethod="exclusive"/>
          </cx:layoutPr>
        </cx:series>
        <cx:series layoutId="boxWhisker" uniqueId="{E06A02A1-FB49-4C9F-A928-2E5C47FA9188}">
          <cx:tx>
            <cx:txData>
              <cx:f>_xlchart.v1.328</cx:f>
              <cx:v>Fraxinus</cx:v>
            </cx:txData>
          </cx:tx>
          <cx:dataId val="9"/>
          <cx:layoutPr>
            <cx:statistics quartileMethod="exclusive"/>
          </cx:layoutPr>
        </cx:series>
        <cx:series layoutId="boxWhisker" uniqueId="{80896964-B0A7-4F25-8FC9-DE369AC46C8D}">
          <cx:tx>
            <cx:txData>
              <cx:f>_xlchart.v1.330</cx:f>
              <cx:v>Gleditsia</cx:v>
            </cx:txData>
          </cx:tx>
          <cx:dataId val="10"/>
          <cx:layoutPr>
            <cx:statistics quartileMethod="exclusive"/>
          </cx:layoutPr>
        </cx:series>
        <cx:series layoutId="boxWhisker" uniqueId="{560975AE-013B-4E50-AE56-7F9520E62B63}">
          <cx:tx>
            <cx:txData>
              <cx:f>_xlchart.v1.332</cx:f>
              <cx:v>Liquidambar</cx:v>
            </cx:txData>
          </cx:tx>
          <cx:dataId val="11"/>
          <cx:layoutPr>
            <cx:statistics quartileMethod="exclusive"/>
          </cx:layoutPr>
        </cx:series>
        <cx:series layoutId="boxWhisker" uniqueId="{CFA39D37-C994-4BC7-A784-38376F79B01A}">
          <cx:tx>
            <cx:txData>
              <cx:f>_xlchart.v1.334</cx:f>
              <cx:v>Malus</cx:v>
            </cx:txData>
          </cx:tx>
          <cx:dataId val="12"/>
          <cx:layoutPr>
            <cx:statistics quartileMethod="exclusive"/>
          </cx:layoutPr>
        </cx:series>
        <cx:series layoutId="boxWhisker" uniqueId="{DCDE402F-EDCE-415B-8B55-56CC14D03BDF}">
          <cx:tx>
            <cx:txData>
              <cx:f>_xlchart.v1.336</cx:f>
              <cx:v>Pinus</cx:v>
            </cx:txData>
          </cx:tx>
          <cx:dataId val="13"/>
          <cx:layoutPr>
            <cx:statistics quartileMethod="exclusive"/>
          </cx:layoutPr>
        </cx:series>
        <cx:series layoutId="boxWhisker" uniqueId="{0B4391B9-8314-4000-984D-E23494F46426}">
          <cx:tx>
            <cx:txData>
              <cx:f>_xlchart.v1.338</cx:f>
              <cx:v>Platanus</cx:v>
            </cx:txData>
          </cx:tx>
          <cx:dataId val="14"/>
          <cx:layoutPr>
            <cx:statistics quartileMethod="exclusive"/>
          </cx:layoutPr>
        </cx:series>
        <cx:series layoutId="boxWhisker" uniqueId="{7EA1ADF3-BDD6-4B60-B2C3-B713ADC2BE3B}">
          <cx:tx>
            <cx:txData>
              <cx:f>_xlchart.v1.340</cx:f>
              <cx:v>Populus</cx:v>
            </cx:txData>
          </cx:tx>
          <cx:dataId val="15"/>
          <cx:layoutPr>
            <cx:statistics quartileMethod="exclusive"/>
          </cx:layoutPr>
        </cx:series>
        <cx:series layoutId="boxWhisker" uniqueId="{C6E475B5-6667-4C90-A9AD-A59D469448D3}">
          <cx:tx>
            <cx:txData>
              <cx:f>_xlchart.v1.342</cx:f>
              <cx:v>Prunus</cx:v>
            </cx:txData>
          </cx:tx>
          <cx:dataId val="16"/>
          <cx:layoutPr>
            <cx:statistics quartileMethod="exclusive"/>
          </cx:layoutPr>
        </cx:series>
        <cx:series layoutId="boxWhisker" uniqueId="{3B4AB0E3-6098-486A-843C-2DBEB1661499}">
          <cx:tx>
            <cx:txData>
              <cx:f>_xlchart.v1.344</cx:f>
              <cx:v>Quercus</cx:v>
            </cx:txData>
          </cx:tx>
          <cx:dataId val="17"/>
          <cx:layoutPr>
            <cx:statistics quartileMethod="exclusive"/>
          </cx:layoutPr>
        </cx:series>
        <cx:series layoutId="boxWhisker" uniqueId="{04666CF6-570D-49DC-AD07-27D27DF7D1AC}">
          <cx:tx>
            <cx:txData>
              <cx:f>_xlchart.v1.346</cx:f>
              <cx:v>Robinia</cx:v>
            </cx:txData>
          </cx:tx>
          <cx:dataId val="18"/>
          <cx:layoutPr>
            <cx:statistics quartileMethod="exclusive"/>
          </cx:layoutPr>
        </cx:series>
        <cx:series layoutId="boxWhisker" uniqueId="{68A4D3E3-80A2-4AD4-9ECC-61384B88B44B}">
          <cx:tx>
            <cx:txData>
              <cx:f>_xlchart.v1.348</cx:f>
              <cx:v>Tilia</cx:v>
            </cx:txData>
          </cx:tx>
          <cx:dataId val="19"/>
          <cx:layoutPr>
            <cx:statistics quartileMethod="exclusive"/>
          </cx:layoutPr>
        </cx:series>
        <cx:series layoutId="boxWhisker" uniqueId="{AF10B44C-B97A-4F54-B76D-A2A7020469BB}">
          <cx:tx>
            <cx:txData>
              <cx:f>_xlchart.v1.350</cx:f>
              <cx:v>Ulmus</cx:v>
            </cx:txData>
          </cx:tx>
          <cx:dataId val="20"/>
          <cx:layoutPr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_xlchart.v1.353</cx:f>
      </cx:numDim>
    </cx:data>
    <cx:data id="1">
      <cx:numDim type="val">
        <cx:f>_xlchart.v1.355</cx:f>
      </cx:numDim>
    </cx:data>
    <cx:data id="2">
      <cx:numDim type="val">
        <cx:f>_xlchart.v1.357</cx:f>
      </cx:numDim>
    </cx:data>
    <cx:data id="3">
      <cx:numDim type="val">
        <cx:f>_xlchart.v1.359</cx:f>
      </cx:numDim>
    </cx:data>
    <cx:data id="4">
      <cx:numDim type="val">
        <cx:f>_xlchart.v1.361</cx:f>
      </cx:numDim>
    </cx:data>
    <cx:data id="5">
      <cx:numDim type="val">
        <cx:f>_xlchart.v1.363</cx:f>
      </cx:numDim>
    </cx:data>
    <cx:data id="6">
      <cx:numDim type="val">
        <cx:f>_xlchart.v1.365</cx:f>
      </cx:numDim>
    </cx:data>
    <cx:data id="7">
      <cx:numDim type="val">
        <cx:f>_xlchart.v1.367</cx:f>
      </cx:numDim>
    </cx:data>
    <cx:data id="8">
      <cx:numDim type="val">
        <cx:f>_xlchart.v1.369</cx:f>
      </cx:numDim>
    </cx:data>
    <cx:data id="9">
      <cx:numDim type="val">
        <cx:f>_xlchart.v1.371</cx:f>
      </cx:numDim>
    </cx:data>
    <cx:data id="10">
      <cx:numDim type="val">
        <cx:f>_xlchart.v1.373</cx:f>
      </cx:numDim>
    </cx:data>
    <cx:data id="11">
      <cx:numDim type="val">
        <cx:f>_xlchart.v1.375</cx:f>
      </cx:numDim>
    </cx:data>
    <cx:data id="12">
      <cx:numDim type="val">
        <cx:f>_xlchart.v1.377</cx:f>
      </cx:numDim>
    </cx:data>
    <cx:data id="13">
      <cx:numDim type="val">
        <cx:f>_xlchart.v1.379</cx:f>
      </cx:numDim>
    </cx:data>
    <cx:data id="14">
      <cx:numDim type="val">
        <cx:f>_xlchart.v1.381</cx:f>
      </cx:numDim>
    </cx:data>
    <cx:data id="15">
      <cx:numDim type="val">
        <cx:f>_xlchart.v1.383</cx:f>
      </cx:numDim>
    </cx:data>
    <cx:data id="16">
      <cx:numDim type="val">
        <cx:f>_xlchart.v1.385</cx:f>
      </cx:numDim>
    </cx:data>
    <cx:data id="17">
      <cx:numDim type="val">
        <cx:f>_xlchart.v1.387</cx:f>
      </cx:numDim>
    </cx:data>
    <cx:data id="18">
      <cx:numDim type="val">
        <cx:f>_xlchart.v1.389</cx:f>
      </cx:numDim>
    </cx:data>
    <cx:data id="19">
      <cx:numDim type="val">
        <cx:f>_xlchart.v1.391</cx:f>
      </cx:numDim>
    </cx:data>
    <cx:data id="20">
      <cx:numDim type="val">
        <cx:f>_xlchart.v1.393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77F2769B-A9F8-4859-ACDE-D6BA1BF2F93D}">
          <cx:tx>
            <cx:txData>
              <cx:f>_xlchart.v1.352</cx:f>
              <cx:v>Acer</cx:v>
            </cx:txData>
          </cx:tx>
          <cx:dataId val="0"/>
          <cx:layoutPr>
            <cx:statistics quartileMethod="exclusive"/>
          </cx:layoutPr>
        </cx:series>
        <cx:series layoutId="boxWhisker" uniqueId="{DDF6B3DD-C11B-4985-AE7A-76DE6B4FB8C1}">
          <cx:tx>
            <cx:txData>
              <cx:f>_xlchart.v1.354</cx:f>
              <cx:v>Aesculus</cx:v>
            </cx:txData>
          </cx:tx>
          <cx:dataId val="1"/>
          <cx:layoutPr>
            <cx:statistics quartileMethod="exclusive"/>
          </cx:layoutPr>
        </cx:series>
        <cx:series layoutId="boxWhisker" uniqueId="{04618E8C-F306-4139-8D24-A1ECC8DBA5C1}">
          <cx:tx>
            <cx:txData>
              <cx:f>_xlchart.v1.356</cx:f>
              <cx:v>Ailanthus</cx:v>
            </cx:txData>
          </cx:tx>
          <cx:dataId val="2"/>
          <cx:layoutPr>
            <cx:statistics quartileMethod="exclusive"/>
          </cx:layoutPr>
        </cx:series>
        <cx:series layoutId="boxWhisker" uniqueId="{49416E81-463E-4F66-8954-E3C0CC9099E3}">
          <cx:tx>
            <cx:txData>
              <cx:f>_xlchart.v1.358</cx:f>
              <cx:v>Alnus</cx:v>
            </cx:txData>
          </cx:tx>
          <cx:dataId val="3"/>
          <cx:layoutPr>
            <cx:statistics quartileMethod="exclusive"/>
          </cx:layoutPr>
        </cx:series>
        <cx:series layoutId="boxWhisker" uniqueId="{52F6EFF0-A3AC-422F-9100-304821E4D40C}">
          <cx:tx>
            <cx:txData>
              <cx:f>_xlchart.v1.360</cx:f>
              <cx:v>Betula</cx:v>
            </cx:txData>
          </cx:tx>
          <cx:dataId val="4"/>
          <cx:layoutPr>
            <cx:statistics quartileMethod="exclusive"/>
          </cx:layoutPr>
        </cx:series>
        <cx:series layoutId="boxWhisker" uniqueId="{1D5A029D-1480-4387-8EAF-FD4B102CAD7B}">
          <cx:tx>
            <cx:txData>
              <cx:f>_xlchart.v1.362</cx:f>
              <cx:v>Carpinus</cx:v>
            </cx:txData>
          </cx:tx>
          <cx:dataId val="5"/>
          <cx:layoutPr>
            <cx:statistics quartileMethod="exclusive"/>
          </cx:layoutPr>
        </cx:series>
        <cx:series layoutId="boxWhisker" uniqueId="{7F115F26-89AB-408D-BED5-85DCC1920BF4}">
          <cx:tx>
            <cx:txData>
              <cx:f>_xlchart.v1.364</cx:f>
              <cx:v>Corylus</cx:v>
            </cx:txData>
          </cx:tx>
          <cx:dataId val="6"/>
          <cx:layoutPr>
            <cx:statistics quartileMethod="exclusive"/>
          </cx:layoutPr>
        </cx:series>
        <cx:series layoutId="boxWhisker" uniqueId="{F7A9EAEA-B9F1-400D-8E02-5A5121772266}">
          <cx:tx>
            <cx:txData>
              <cx:f>_xlchart.v1.366</cx:f>
              <cx:v>Crataegus</cx:v>
            </cx:txData>
          </cx:tx>
          <cx:dataId val="7"/>
          <cx:layoutPr>
            <cx:statistics quartileMethod="exclusive"/>
          </cx:layoutPr>
        </cx:series>
        <cx:series layoutId="boxWhisker" uniqueId="{BFEC388B-51DB-4B82-B1AF-25243D41EBEB}">
          <cx:tx>
            <cx:txData>
              <cx:f>_xlchart.v1.368</cx:f>
              <cx:v>Fagus</cx:v>
            </cx:txData>
          </cx:tx>
          <cx:dataId val="8"/>
          <cx:layoutPr>
            <cx:statistics quartileMethod="exclusive"/>
          </cx:layoutPr>
        </cx:series>
        <cx:series layoutId="boxWhisker" uniqueId="{3AB636F4-A227-4DEC-8A3F-1352FB3078A2}">
          <cx:tx>
            <cx:txData>
              <cx:f>_xlchart.v1.370</cx:f>
              <cx:v>Fraxinus</cx:v>
            </cx:txData>
          </cx:tx>
          <cx:dataId val="9"/>
          <cx:layoutPr>
            <cx:statistics quartileMethod="exclusive"/>
          </cx:layoutPr>
        </cx:series>
        <cx:series layoutId="boxWhisker" uniqueId="{62FA7A02-57B2-4065-BEEF-793697CB4CFC}">
          <cx:tx>
            <cx:txData>
              <cx:f>_xlchart.v1.372</cx:f>
              <cx:v>Gleditsia</cx:v>
            </cx:txData>
          </cx:tx>
          <cx:dataId val="10"/>
          <cx:layoutPr>
            <cx:statistics quartileMethod="exclusive"/>
          </cx:layoutPr>
        </cx:series>
        <cx:series layoutId="boxWhisker" uniqueId="{7D3C8878-A6A9-412E-928A-4213E0FEA870}">
          <cx:tx>
            <cx:txData>
              <cx:f>_xlchart.v1.374</cx:f>
              <cx:v>Liquidambar</cx:v>
            </cx:txData>
          </cx:tx>
          <cx:dataId val="11"/>
          <cx:layoutPr>
            <cx:statistics quartileMethod="exclusive"/>
          </cx:layoutPr>
        </cx:series>
        <cx:series layoutId="boxWhisker" uniqueId="{D193764F-211C-4203-B0DD-F54791C23A56}">
          <cx:tx>
            <cx:txData>
              <cx:f>_xlchart.v1.376</cx:f>
              <cx:v>Malus</cx:v>
            </cx:txData>
          </cx:tx>
          <cx:dataId val="12"/>
          <cx:layoutPr>
            <cx:statistics quartileMethod="exclusive"/>
          </cx:layoutPr>
        </cx:series>
        <cx:series layoutId="boxWhisker" uniqueId="{62E1816D-0BE2-440B-A683-FA5AB7879D8C}">
          <cx:tx>
            <cx:txData>
              <cx:f>_xlchart.v1.378</cx:f>
              <cx:v>Pinus</cx:v>
            </cx:txData>
          </cx:tx>
          <cx:dataId val="13"/>
          <cx:layoutPr>
            <cx:statistics quartileMethod="exclusive"/>
          </cx:layoutPr>
        </cx:series>
        <cx:series layoutId="boxWhisker" uniqueId="{17027458-6B52-4390-A46D-422FB32A25C4}">
          <cx:tx>
            <cx:txData>
              <cx:f>_xlchart.v1.380</cx:f>
              <cx:v>Platanus</cx:v>
            </cx:txData>
          </cx:tx>
          <cx:dataId val="14"/>
          <cx:layoutPr>
            <cx:statistics quartileMethod="exclusive"/>
          </cx:layoutPr>
        </cx:series>
        <cx:series layoutId="boxWhisker" uniqueId="{9E115E22-96C9-4D0D-87D9-D98D183D6D65}">
          <cx:tx>
            <cx:txData>
              <cx:f>_xlchart.v1.382</cx:f>
              <cx:v>Populus</cx:v>
            </cx:txData>
          </cx:tx>
          <cx:dataId val="15"/>
          <cx:layoutPr>
            <cx:statistics quartileMethod="exclusive"/>
          </cx:layoutPr>
        </cx:series>
        <cx:series layoutId="boxWhisker" uniqueId="{6F48E808-6C41-4DF1-A35D-01A6AB246B92}">
          <cx:tx>
            <cx:txData>
              <cx:f>_xlchart.v1.384</cx:f>
              <cx:v>Prunus</cx:v>
            </cx:txData>
          </cx:tx>
          <cx:dataId val="16"/>
          <cx:layoutPr>
            <cx:statistics quartileMethod="exclusive"/>
          </cx:layoutPr>
        </cx:series>
        <cx:series layoutId="boxWhisker" uniqueId="{E33409BC-0EB4-42CA-AFCC-0661EC9E75E5}">
          <cx:tx>
            <cx:txData>
              <cx:f>_xlchart.v1.386</cx:f>
              <cx:v>Quercus</cx:v>
            </cx:txData>
          </cx:tx>
          <cx:dataId val="17"/>
          <cx:layoutPr>
            <cx:statistics quartileMethod="exclusive"/>
          </cx:layoutPr>
        </cx:series>
        <cx:series layoutId="boxWhisker" uniqueId="{D27E9E1B-25B7-4953-8329-802B511F1B3F}">
          <cx:tx>
            <cx:txData>
              <cx:f>_xlchart.v1.388</cx:f>
              <cx:v>Robinia</cx:v>
            </cx:txData>
          </cx:tx>
          <cx:dataId val="18"/>
          <cx:layoutPr>
            <cx:statistics quartileMethod="exclusive"/>
          </cx:layoutPr>
        </cx:series>
        <cx:series layoutId="boxWhisker" uniqueId="{13B214A9-B0B0-449D-B37A-9837EC04EE9B}">
          <cx:tx>
            <cx:txData>
              <cx:f>_xlchart.v1.390</cx:f>
              <cx:v>Tilia</cx:v>
            </cx:txData>
          </cx:tx>
          <cx:dataId val="19"/>
          <cx:layoutPr>
            <cx:statistics quartileMethod="exclusive"/>
          </cx:layoutPr>
        </cx:series>
        <cx:series layoutId="boxWhisker" uniqueId="{A53B6F42-6263-47D7-90D8-AB84EC64272F}">
          <cx:tx>
            <cx:txData>
              <cx:f>_xlchart.v1.392</cx:f>
              <cx:v>Ulmus</cx:v>
            </cx:txData>
          </cx:tx>
          <cx:dataId val="20"/>
          <cx:layoutPr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_xlchart.v1.395</cx:f>
      </cx:numDim>
    </cx:data>
    <cx:data id="1">
      <cx:numDim type="val">
        <cx:f>_xlchart.v1.397</cx:f>
      </cx:numDim>
    </cx:data>
    <cx:data id="2">
      <cx:numDim type="val">
        <cx:f>_xlchart.v1.399</cx:f>
      </cx:numDim>
    </cx:data>
    <cx:data id="3">
      <cx:numDim type="val">
        <cx:f>_xlchart.v1.401</cx:f>
      </cx:numDim>
    </cx:data>
    <cx:data id="4">
      <cx:numDim type="val">
        <cx:f>_xlchart.v1.403</cx:f>
      </cx:numDim>
    </cx:data>
    <cx:data id="5">
      <cx:numDim type="val">
        <cx:f>_xlchart.v1.405</cx:f>
      </cx:numDim>
    </cx:data>
    <cx:data id="6">
      <cx:numDim type="val">
        <cx:f>_xlchart.v1.407</cx:f>
      </cx:numDim>
    </cx:data>
    <cx:data id="7">
      <cx:numDim type="val">
        <cx:f>_xlchart.v1.409</cx:f>
      </cx:numDim>
    </cx:data>
    <cx:data id="8">
      <cx:numDim type="val">
        <cx:f>_xlchart.v1.411</cx:f>
      </cx:numDim>
    </cx:data>
    <cx:data id="9">
      <cx:numDim type="val">
        <cx:f>_xlchart.v1.413</cx:f>
      </cx:numDim>
    </cx:data>
    <cx:data id="10">
      <cx:numDim type="val">
        <cx:f>_xlchart.v1.415</cx:f>
      </cx:numDim>
    </cx:data>
    <cx:data id="11">
      <cx:numDim type="val">
        <cx:f>_xlchart.v1.417</cx:f>
      </cx:numDim>
    </cx:data>
    <cx:data id="12">
      <cx:numDim type="val">
        <cx:f>_xlchart.v1.419</cx:f>
      </cx:numDim>
    </cx:data>
    <cx:data id="13">
      <cx:numDim type="val">
        <cx:f>_xlchart.v1.421</cx:f>
      </cx:numDim>
    </cx:data>
    <cx:data id="14">
      <cx:numDim type="val">
        <cx:f>_xlchart.v1.423</cx:f>
      </cx:numDim>
    </cx:data>
    <cx:data id="15">
      <cx:numDim type="val">
        <cx:f>_xlchart.v1.425</cx:f>
      </cx:numDim>
    </cx:data>
    <cx:data id="16">
      <cx:numDim type="val">
        <cx:f>_xlchart.v1.427</cx:f>
      </cx:numDim>
    </cx:data>
    <cx:data id="17">
      <cx:numDim type="val">
        <cx:f>_xlchart.v1.429</cx:f>
      </cx:numDim>
    </cx:data>
    <cx:data id="18">
      <cx:numDim type="val">
        <cx:f>_xlchart.v1.431</cx:f>
      </cx:numDim>
    </cx:data>
    <cx:data id="19">
      <cx:numDim type="val">
        <cx:f>_xlchart.v1.433</cx:f>
      </cx:numDim>
    </cx:data>
    <cx:data id="20">
      <cx:numDim type="val">
        <cx:f>_xlchart.v1.435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B2F0223C-6B1D-4B18-B857-0F2B17CBAB48}">
          <cx:tx>
            <cx:txData>
              <cx:f>_xlchart.v1.394</cx:f>
              <cx:v>Acer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2E26AEDF-EFC0-40BD-BCC4-B4A31FD835AC}">
          <cx:tx>
            <cx:txData>
              <cx:f>_xlchart.v1.396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F4FB0802-AB3E-48EF-9161-AA4884CE348F}">
          <cx:tx>
            <cx:txData>
              <cx:f>_xlchart.v1.398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E61091BE-1850-4145-8536-A0E6CB28B1F3}">
          <cx:tx>
            <cx:txData>
              <cx:f>_xlchart.v1.400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C0272F5E-32F8-4326-A7D6-AC7A041E63D7}">
          <cx:tx>
            <cx:txData>
              <cx:f>_xlchart.v1.402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C762494F-A9EE-41B3-89D3-61186B32CAAE}">
          <cx:tx>
            <cx:txData>
              <cx:f>_xlchart.v1.404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3389CC91-520B-446C-B21F-B775116DCE43}">
          <cx:tx>
            <cx:txData>
              <cx:f>_xlchart.v1.406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B2C0D00A-BFFD-40D6-A115-DA8E0FABA994}">
          <cx:tx>
            <cx:txData>
              <cx:f>_xlchart.v1.408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7297082B-C9AD-426A-80DE-758A6EAF9910}">
          <cx:tx>
            <cx:txData>
              <cx:f>_xlchart.v1.410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0C059EE6-1D66-4F73-A212-4EE0D6C7A9A5}">
          <cx:tx>
            <cx:txData>
              <cx:f>_xlchart.v1.412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02A5961C-A920-4A4B-A823-642CD7116FC4}">
          <cx:tx>
            <cx:txData>
              <cx:f>_xlchart.v1.414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8300599B-64C6-41DE-BE6A-09668526327A}">
          <cx:tx>
            <cx:txData>
              <cx:f>_xlchart.v1.416</cx:f>
              <cx:v>Liquidambar</cx:v>
            </cx:txData>
          </cx:tx>
          <cx:dataId val="11"/>
          <cx:layoutPr>
            <cx:visibility nonoutliers="0" outliers="0"/>
            <cx:statistics quartileMethod="exclusive"/>
          </cx:layoutPr>
        </cx:series>
        <cx:series layoutId="boxWhisker" uniqueId="{A2FC885F-ED43-4A41-A355-4F9266D2078F}">
          <cx:tx>
            <cx:txData>
              <cx:f>_xlchart.v1.418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5728F7C0-E3CC-41F2-BF68-636507B9F90A}">
          <cx:tx>
            <cx:txData>
              <cx:f>_xlchart.v1.420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09BFFB69-35C5-4686-8FE2-22E5E7143748}">
          <cx:tx>
            <cx:txData>
              <cx:f>_xlchart.v1.422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0F929087-75A8-4B8F-B973-15DB17A5BA2F}">
          <cx:tx>
            <cx:txData>
              <cx:f>_xlchart.v1.424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A64C0CB6-5512-4BD5-BEA6-8C598697A429}">
          <cx:tx>
            <cx:txData>
              <cx:f>_xlchart.v1.426</cx:f>
              <cx:v>Prunus</cx:v>
            </cx:txData>
          </cx:tx>
          <cx:dataId val="16"/>
          <cx:layoutPr>
            <cx:visibility nonoutliers="0" outliers="0"/>
            <cx:statistics quartileMethod="exclusive"/>
          </cx:layoutPr>
        </cx:series>
        <cx:series layoutId="boxWhisker" uniqueId="{58E638CD-38C5-4191-AB07-0CAC069A38B2}">
          <cx:tx>
            <cx:txData>
              <cx:f>_xlchart.v1.428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62D1F39B-2C91-47F7-881B-49B46825DD30}">
          <cx:tx>
            <cx:txData>
              <cx:f>_xlchart.v1.430</cx:f>
              <cx:v>Robinia</cx:v>
            </cx:txData>
          </cx:tx>
          <cx:dataId val="18"/>
          <cx:layoutPr>
            <cx:visibility nonoutliers="0" outliers="0"/>
            <cx:statistics quartileMethod="exclusive"/>
          </cx:layoutPr>
        </cx:series>
        <cx:series layoutId="boxWhisker" uniqueId="{F59A4136-E198-4039-A9EC-13A946DD6AB4}">
          <cx:tx>
            <cx:txData>
              <cx:f>_xlchart.v1.432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7DCD0278-C846-4B45-8C8B-24C52A28C30E}">
          <cx:tx>
            <cx:txData>
              <cx:f>_xlchart.v1.434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2.5" min="1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nl-NL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_xlchart.v1.437</cx:f>
      </cx:numDim>
    </cx:data>
    <cx:data id="1">
      <cx:numDim type="val">
        <cx:f>_xlchart.v1.439</cx:f>
      </cx:numDim>
    </cx:data>
    <cx:data id="2">
      <cx:numDim type="val">
        <cx:f>_xlchart.v1.441</cx:f>
      </cx:numDim>
    </cx:data>
    <cx:data id="3">
      <cx:numDim type="val">
        <cx:f>_xlchart.v1.443</cx:f>
      </cx:numDim>
    </cx:data>
    <cx:data id="4">
      <cx:numDim type="val">
        <cx:f>_xlchart.v1.445</cx:f>
      </cx:numDim>
    </cx:data>
    <cx:data id="5">
      <cx:numDim type="val">
        <cx:f>_xlchart.v1.447</cx:f>
      </cx:numDim>
    </cx:data>
    <cx:data id="6">
      <cx:numDim type="val">
        <cx:f>_xlchart.v1.449</cx:f>
      </cx:numDim>
    </cx:data>
    <cx:data id="7">
      <cx:numDim type="val">
        <cx:f>_xlchart.v1.451</cx:f>
      </cx:numDim>
    </cx:data>
    <cx:data id="8">
      <cx:numDim type="val">
        <cx:f>_xlchart.v1.453</cx:f>
      </cx:numDim>
    </cx:data>
    <cx:data id="9">
      <cx:numDim type="val">
        <cx:f>_xlchart.v1.455</cx:f>
      </cx:numDim>
    </cx:data>
    <cx:data id="10">
      <cx:numDim type="val">
        <cx:f>_xlchart.v1.457</cx:f>
      </cx:numDim>
    </cx:data>
    <cx:data id="11">
      <cx:numDim type="val">
        <cx:f>_xlchart.v1.459</cx:f>
      </cx:numDim>
    </cx:data>
    <cx:data id="12">
      <cx:numDim type="val">
        <cx:f>_xlchart.v1.461</cx:f>
      </cx:numDim>
    </cx:data>
    <cx:data id="13">
      <cx:numDim type="val">
        <cx:f>_xlchart.v1.463</cx:f>
      </cx:numDim>
    </cx:data>
    <cx:data id="14">
      <cx:numDim type="val">
        <cx:f>_xlchart.v1.465</cx:f>
      </cx:numDim>
    </cx:data>
    <cx:data id="15">
      <cx:numDim type="val">
        <cx:f>_xlchart.v1.467</cx:f>
      </cx:numDim>
    </cx:data>
    <cx:data id="16">
      <cx:numDim type="val">
        <cx:f>_xlchart.v1.469</cx:f>
      </cx:numDim>
    </cx:data>
    <cx:data id="17">
      <cx:numDim type="val">
        <cx:f>_xlchart.v1.471</cx:f>
      </cx:numDim>
    </cx:data>
    <cx:data id="18">
      <cx:numDim type="val">
        <cx:f>_xlchart.v1.473</cx:f>
      </cx:numDim>
    </cx:data>
    <cx:data id="19">
      <cx:numDim type="val">
        <cx:f>_xlchart.v1.475</cx:f>
      </cx:numDim>
    </cx:data>
    <cx:data id="20">
      <cx:numDim type="val">
        <cx:f>_xlchart.v1.477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F1BD055F-07CA-4BE5-9FB9-86E5AA82BF4D}">
          <cx:tx>
            <cx:txData>
              <cx:f>_xlchart.v1.436</cx:f>
              <cx:v>Acer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63F48551-0637-4D73-9C98-3A7E459B5CE3}">
          <cx:tx>
            <cx:txData>
              <cx:f>_xlchart.v1.438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FB939A9E-E4BE-40D3-ACCF-3299556D14DD}">
          <cx:tx>
            <cx:txData>
              <cx:f>_xlchart.v1.440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B17A53C3-9843-485C-99A8-9C5736672542}">
          <cx:tx>
            <cx:txData>
              <cx:f>_xlchart.v1.442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42B4F6BF-E053-481F-BF8A-8E47913430B0}">
          <cx:tx>
            <cx:txData>
              <cx:f>_xlchart.v1.444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B2174802-67AD-4CE2-8B50-48A7C46426AA}">
          <cx:tx>
            <cx:txData>
              <cx:f>_xlchart.v1.446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E02031BF-4915-46D8-9032-73D159773161}">
          <cx:tx>
            <cx:txData>
              <cx:f>_xlchart.v1.448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050D06E8-3D35-4B95-A711-25B599B1214E}">
          <cx:tx>
            <cx:txData>
              <cx:f>_xlchart.v1.450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FA507F53-529E-4A1A-B84F-A79ECAECEC36}">
          <cx:tx>
            <cx:txData>
              <cx:f>_xlchart.v1.452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6DA81E0E-1BDE-4CB6-94FC-B0A930D3B066}">
          <cx:tx>
            <cx:txData>
              <cx:f>_xlchart.v1.454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46FEB130-6075-44DF-A304-F0FC5D58C7E9}">
          <cx:tx>
            <cx:txData>
              <cx:f>_xlchart.v1.456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91006AB7-257A-4C4C-8E38-2F57B78475A7}">
          <cx:tx>
            <cx:txData>
              <cx:f>_xlchart.v1.458</cx:f>
              <cx:v>Liquidambar</cx:v>
            </cx:txData>
          </cx:tx>
          <cx:dataId val="11"/>
          <cx:layoutPr>
            <cx:visibility nonoutliers="0" outliers="0"/>
            <cx:statistics quartileMethod="exclusive"/>
          </cx:layoutPr>
        </cx:series>
        <cx:series layoutId="boxWhisker" uniqueId="{DF145799-1958-4CE4-9D34-F659778186A2}">
          <cx:tx>
            <cx:txData>
              <cx:f>_xlchart.v1.460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B7A668D1-F3E5-4C89-82AF-532D602F5C4C}">
          <cx:tx>
            <cx:txData>
              <cx:f>_xlchart.v1.462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AD726A02-EF78-46F5-B78D-BFF5CDF609F9}">
          <cx:tx>
            <cx:txData>
              <cx:f>_xlchart.v1.464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1F14E186-C650-4369-834D-D2CB664F4371}">
          <cx:tx>
            <cx:txData>
              <cx:f>_xlchart.v1.466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7374E579-5EAB-4780-9060-555962F23E18}">
          <cx:tx>
            <cx:txData>
              <cx:f>_xlchart.v1.468</cx:f>
              <cx:v>Prunus</cx:v>
            </cx:txData>
          </cx:tx>
          <cx:dataId val="16"/>
          <cx:layoutPr>
            <cx:visibility nonoutliers="0" outliers="0"/>
            <cx:statistics quartileMethod="exclusive"/>
          </cx:layoutPr>
        </cx:series>
        <cx:series layoutId="boxWhisker" uniqueId="{61ADBEC9-71CC-408E-9B87-AACBF3CD2736}">
          <cx:tx>
            <cx:txData>
              <cx:f>_xlchart.v1.470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B22A4FD6-F693-4576-8A9A-B82F8CA3A001}">
          <cx:tx>
            <cx:txData>
              <cx:f>_xlchart.v1.472</cx:f>
              <cx:v>Robinia</cx:v>
            </cx:txData>
          </cx:tx>
          <cx:dataId val="18"/>
          <cx:layoutPr>
            <cx:visibility nonoutliers="0" outliers="0"/>
            <cx:statistics quartileMethod="exclusive"/>
          </cx:layoutPr>
        </cx:series>
        <cx:series layoutId="boxWhisker" uniqueId="{F175BC89-5574-4AB5-B540-8EF34A937F04}">
          <cx:tx>
            <cx:txData>
              <cx:f>_xlchart.v1.474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D590D1E3-E51B-442A-8E7E-0BFE20080DBC}">
          <cx:tx>
            <cx:txData>
              <cx:f>_xlchart.v1.476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1.6000000000000001" min="1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nl-NL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_xlchart.v1.479</cx:f>
      </cx:numDim>
    </cx:data>
    <cx:data id="1">
      <cx:numDim type="val">
        <cx:f>_xlchart.v1.481</cx:f>
      </cx:numDim>
    </cx:data>
    <cx:data id="2">
      <cx:numDim type="val">
        <cx:f>_xlchart.v1.483</cx:f>
      </cx:numDim>
    </cx:data>
    <cx:data id="3">
      <cx:numDim type="val">
        <cx:f>_xlchart.v1.485</cx:f>
      </cx:numDim>
    </cx:data>
    <cx:data id="4">
      <cx:numDim type="val">
        <cx:f>_xlchart.v1.487</cx:f>
      </cx:numDim>
    </cx:data>
    <cx:data id="5">
      <cx:numDim type="val">
        <cx:f>_xlchart.v1.489</cx:f>
      </cx:numDim>
    </cx:data>
    <cx:data id="6">
      <cx:numDim type="val">
        <cx:f>_xlchart.v1.491</cx:f>
      </cx:numDim>
    </cx:data>
    <cx:data id="7">
      <cx:numDim type="val">
        <cx:f>_xlchart.v1.493</cx:f>
      </cx:numDim>
    </cx:data>
    <cx:data id="8">
      <cx:numDim type="val">
        <cx:f>_xlchart.v1.495</cx:f>
      </cx:numDim>
    </cx:data>
    <cx:data id="9">
      <cx:numDim type="val">
        <cx:f>_xlchart.v1.497</cx:f>
      </cx:numDim>
    </cx:data>
    <cx:data id="10">
      <cx:numDim type="val">
        <cx:f>_xlchart.v1.499</cx:f>
      </cx:numDim>
    </cx:data>
    <cx:data id="11">
      <cx:numDim type="val">
        <cx:f>_xlchart.v1.501</cx:f>
      </cx:numDim>
    </cx:data>
    <cx:data id="12">
      <cx:numDim type="val">
        <cx:f>_xlchart.v1.503</cx:f>
      </cx:numDim>
    </cx:data>
    <cx:data id="13">
      <cx:numDim type="val">
        <cx:f>_xlchart.v1.505</cx:f>
      </cx:numDim>
    </cx:data>
    <cx:data id="14">
      <cx:numDim type="val">
        <cx:f>_xlchart.v1.507</cx:f>
      </cx:numDim>
    </cx:data>
    <cx:data id="15">
      <cx:numDim type="val">
        <cx:f>_xlchart.v1.509</cx:f>
      </cx:numDim>
    </cx:data>
    <cx:data id="16">
      <cx:numDim type="val">
        <cx:f>_xlchart.v1.511</cx:f>
      </cx:numDim>
    </cx:data>
    <cx:data id="17">
      <cx:numDim type="val">
        <cx:f>_xlchart.v1.513</cx:f>
      </cx:numDim>
    </cx:data>
    <cx:data id="18">
      <cx:numDim type="val">
        <cx:f>_xlchart.v1.515</cx:f>
      </cx:numDim>
    </cx:data>
    <cx:data id="19">
      <cx:numDim type="val">
        <cx:f>_xlchart.v1.517</cx:f>
      </cx:numDim>
    </cx:data>
    <cx:data id="20">
      <cx:numDim type="val">
        <cx:f>_xlchart.v1.519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9D1A74FA-F3EA-4043-A55A-14043EC90E65}">
          <cx:tx>
            <cx:txData>
              <cx:f>_xlchart.v1.478</cx:f>
              <cx:v>Acer</cx:v>
            </cx:txData>
          </cx:tx>
          <cx:dataId val="0"/>
          <cx:layoutPr>
            <cx:statistics quartileMethod="exclusive"/>
          </cx:layoutPr>
        </cx:series>
        <cx:series layoutId="boxWhisker" uniqueId="{5BADD557-FC49-49A1-80F9-679FEB2DC819}">
          <cx:tx>
            <cx:txData>
              <cx:f>_xlchart.v1.480</cx:f>
              <cx:v>Aesculus</cx:v>
            </cx:txData>
          </cx:tx>
          <cx:dataId val="1"/>
          <cx:layoutPr>
            <cx:statistics quartileMethod="exclusive"/>
          </cx:layoutPr>
        </cx:series>
        <cx:series layoutId="boxWhisker" uniqueId="{924D9F7D-45EC-4F5C-98CB-7EABE8D32AE6}">
          <cx:tx>
            <cx:txData>
              <cx:f>_xlchart.v1.482</cx:f>
              <cx:v>Ailanthus</cx:v>
            </cx:txData>
          </cx:tx>
          <cx:dataId val="2"/>
          <cx:layoutPr>
            <cx:statistics quartileMethod="exclusive"/>
          </cx:layoutPr>
        </cx:series>
        <cx:series layoutId="boxWhisker" uniqueId="{1926B329-602E-4A53-B86B-D8834231BFCC}">
          <cx:tx>
            <cx:txData>
              <cx:f>_xlchart.v1.484</cx:f>
              <cx:v>Alnus</cx:v>
            </cx:txData>
          </cx:tx>
          <cx:dataId val="3"/>
          <cx:layoutPr>
            <cx:statistics quartileMethod="exclusive"/>
          </cx:layoutPr>
        </cx:series>
        <cx:series layoutId="boxWhisker" uniqueId="{2A949425-2AC7-48B0-A777-7D59A801402C}">
          <cx:tx>
            <cx:txData>
              <cx:f>_xlchart.v1.486</cx:f>
              <cx:v>Betula</cx:v>
            </cx:txData>
          </cx:tx>
          <cx:dataId val="4"/>
          <cx:layoutPr>
            <cx:statistics quartileMethod="exclusive"/>
          </cx:layoutPr>
        </cx:series>
        <cx:series layoutId="boxWhisker" uniqueId="{A8062345-A8B5-44B2-B53F-7CF59FBE5060}">
          <cx:tx>
            <cx:txData>
              <cx:f>_xlchart.v1.488</cx:f>
              <cx:v>Carpinus</cx:v>
            </cx:txData>
          </cx:tx>
          <cx:dataId val="5"/>
          <cx:layoutPr>
            <cx:statistics quartileMethod="exclusive"/>
          </cx:layoutPr>
        </cx:series>
        <cx:series layoutId="boxWhisker" uniqueId="{0BC1AC7B-4CF0-434E-84DC-23AFFA6C5DB5}">
          <cx:tx>
            <cx:txData>
              <cx:f>_xlchart.v1.490</cx:f>
              <cx:v>Corylus</cx:v>
            </cx:txData>
          </cx:tx>
          <cx:dataId val="6"/>
          <cx:layoutPr>
            <cx:statistics quartileMethod="exclusive"/>
          </cx:layoutPr>
        </cx:series>
        <cx:series layoutId="boxWhisker" uniqueId="{CFDFBB81-76C4-49A4-BA3F-A877547295C3}">
          <cx:tx>
            <cx:txData>
              <cx:f>_xlchart.v1.492</cx:f>
              <cx:v>Crataegus</cx:v>
            </cx:txData>
          </cx:tx>
          <cx:dataId val="7"/>
          <cx:layoutPr>
            <cx:statistics quartileMethod="exclusive"/>
          </cx:layoutPr>
        </cx:series>
        <cx:series layoutId="boxWhisker" uniqueId="{2167BBC6-42D9-4FDA-9E34-61410CDD930D}">
          <cx:tx>
            <cx:txData>
              <cx:f>_xlchart.v1.494</cx:f>
              <cx:v>Fagus</cx:v>
            </cx:txData>
          </cx:tx>
          <cx:dataId val="8"/>
          <cx:layoutPr>
            <cx:statistics quartileMethod="exclusive"/>
          </cx:layoutPr>
        </cx:series>
        <cx:series layoutId="boxWhisker" uniqueId="{8C285FB8-C11D-4B01-8430-EBFAE7FB326D}">
          <cx:tx>
            <cx:txData>
              <cx:f>_xlchart.v1.496</cx:f>
              <cx:v>Fraxinus</cx:v>
            </cx:txData>
          </cx:tx>
          <cx:dataId val="9"/>
          <cx:layoutPr>
            <cx:statistics quartileMethod="exclusive"/>
          </cx:layoutPr>
        </cx:series>
        <cx:series layoutId="boxWhisker" uniqueId="{7792F4A8-EB71-432A-B985-F5AD085B0794}">
          <cx:tx>
            <cx:txData>
              <cx:f>_xlchart.v1.498</cx:f>
              <cx:v>Gleditsia</cx:v>
            </cx:txData>
          </cx:tx>
          <cx:dataId val="10"/>
          <cx:layoutPr>
            <cx:statistics quartileMethod="exclusive"/>
          </cx:layoutPr>
        </cx:series>
        <cx:series layoutId="boxWhisker" uniqueId="{456C9FE7-B174-4DBB-9686-A397672F4FD1}">
          <cx:tx>
            <cx:txData>
              <cx:f>_xlchart.v1.500</cx:f>
              <cx:v>Liquidambar</cx:v>
            </cx:txData>
          </cx:tx>
          <cx:dataId val="11"/>
          <cx:layoutPr>
            <cx:statistics quartileMethod="exclusive"/>
          </cx:layoutPr>
        </cx:series>
        <cx:series layoutId="boxWhisker" uniqueId="{DD850583-6AB2-4DA7-B7B5-9755FCBCEC27}">
          <cx:tx>
            <cx:txData>
              <cx:f>_xlchart.v1.502</cx:f>
              <cx:v>Malus</cx:v>
            </cx:txData>
          </cx:tx>
          <cx:dataId val="12"/>
          <cx:layoutPr>
            <cx:statistics quartileMethod="exclusive"/>
          </cx:layoutPr>
        </cx:series>
        <cx:series layoutId="boxWhisker" uniqueId="{C791190E-4600-4201-BB7A-EC02D95232A3}">
          <cx:tx>
            <cx:txData>
              <cx:f>_xlchart.v1.504</cx:f>
              <cx:v>Pinus</cx:v>
            </cx:txData>
          </cx:tx>
          <cx:dataId val="13"/>
          <cx:layoutPr>
            <cx:statistics quartileMethod="exclusive"/>
          </cx:layoutPr>
        </cx:series>
        <cx:series layoutId="boxWhisker" uniqueId="{31A4981B-7473-42EF-B7FA-A93AEB16FF47}">
          <cx:tx>
            <cx:txData>
              <cx:f>_xlchart.v1.506</cx:f>
              <cx:v>Platanus</cx:v>
            </cx:txData>
          </cx:tx>
          <cx:dataId val="14"/>
          <cx:layoutPr>
            <cx:statistics quartileMethod="exclusive"/>
          </cx:layoutPr>
        </cx:series>
        <cx:series layoutId="boxWhisker" uniqueId="{948C4C89-3B35-49B3-B0E4-10AD6F212B53}">
          <cx:tx>
            <cx:txData>
              <cx:f>_xlchart.v1.508</cx:f>
              <cx:v>Populus</cx:v>
            </cx:txData>
          </cx:tx>
          <cx:dataId val="15"/>
          <cx:layoutPr>
            <cx:statistics quartileMethod="exclusive"/>
          </cx:layoutPr>
        </cx:series>
        <cx:series layoutId="boxWhisker" uniqueId="{78AB6C69-E045-4547-BDD8-FA1CACFE7D5F}">
          <cx:tx>
            <cx:txData>
              <cx:f>_xlchart.v1.510</cx:f>
              <cx:v>Prunus</cx:v>
            </cx:txData>
          </cx:tx>
          <cx:dataId val="16"/>
          <cx:layoutPr>
            <cx:statistics quartileMethod="exclusive"/>
          </cx:layoutPr>
        </cx:series>
        <cx:series layoutId="boxWhisker" uniqueId="{2AB80164-3C20-4417-A596-C86714FA82F1}">
          <cx:tx>
            <cx:txData>
              <cx:f>_xlchart.v1.512</cx:f>
              <cx:v>Quercus</cx:v>
            </cx:txData>
          </cx:tx>
          <cx:dataId val="17"/>
          <cx:layoutPr>
            <cx:statistics quartileMethod="exclusive"/>
          </cx:layoutPr>
        </cx:series>
        <cx:series layoutId="boxWhisker" uniqueId="{B9BC14CE-362A-4CBC-A4B9-2118BED999EB}">
          <cx:tx>
            <cx:txData>
              <cx:f>_xlchart.v1.514</cx:f>
              <cx:v>Robinia</cx:v>
            </cx:txData>
          </cx:tx>
          <cx:dataId val="18"/>
          <cx:layoutPr>
            <cx:statistics quartileMethod="exclusive"/>
          </cx:layoutPr>
        </cx:series>
        <cx:series layoutId="boxWhisker" uniqueId="{D7FFDC66-651E-4FD2-87CB-5FC75E7F0D9E}">
          <cx:tx>
            <cx:txData>
              <cx:f>_xlchart.v1.516</cx:f>
              <cx:v>Tilia</cx:v>
            </cx:txData>
          </cx:tx>
          <cx:dataId val="19"/>
          <cx:layoutPr>
            <cx:statistics quartileMethod="exclusive"/>
          </cx:layoutPr>
        </cx:series>
        <cx:series layoutId="boxWhisker" uniqueId="{EAE550CC-0C08-495F-A38B-D0BFF4DD8FFC}">
          <cx:tx>
            <cx:txData>
              <cx:f>_xlchart.v1.518</cx:f>
              <cx:v>Ulmus</cx:v>
            </cx:txData>
          </cx:tx>
          <cx:dataId val="20"/>
          <cx:layoutPr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1.7500000000000002" min="0.95000000000000007"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_xlchart.v1.521</cx:f>
      </cx:numDim>
    </cx:data>
    <cx:data id="1">
      <cx:numDim type="val">
        <cx:f>_xlchart.v1.523</cx:f>
      </cx:numDim>
    </cx:data>
    <cx:data id="2">
      <cx:numDim type="val">
        <cx:f>_xlchart.v1.525</cx:f>
      </cx:numDim>
    </cx:data>
    <cx:data id="3">
      <cx:numDim type="val">
        <cx:f>_xlchart.v1.527</cx:f>
      </cx:numDim>
    </cx:data>
    <cx:data id="4">
      <cx:numDim type="val">
        <cx:f>_xlchart.v1.529</cx:f>
      </cx:numDim>
    </cx:data>
    <cx:data id="5">
      <cx:numDim type="val">
        <cx:f>_xlchart.v1.531</cx:f>
      </cx:numDim>
    </cx:data>
    <cx:data id="6">
      <cx:numDim type="val">
        <cx:f>_xlchart.v1.533</cx:f>
      </cx:numDim>
    </cx:data>
    <cx:data id="7">
      <cx:numDim type="val">
        <cx:f>_xlchart.v1.535</cx:f>
      </cx:numDim>
    </cx:data>
    <cx:data id="8">
      <cx:numDim type="val">
        <cx:f>_xlchart.v1.537</cx:f>
      </cx:numDim>
    </cx:data>
    <cx:data id="9">
      <cx:numDim type="val">
        <cx:f>_xlchart.v1.539</cx:f>
      </cx:numDim>
    </cx:data>
    <cx:data id="10">
      <cx:numDim type="val">
        <cx:f>_xlchart.v1.541</cx:f>
      </cx:numDim>
    </cx:data>
    <cx:data id="11">
      <cx:numDim type="val">
        <cx:f>_xlchart.v1.543</cx:f>
      </cx:numDim>
    </cx:data>
    <cx:data id="12">
      <cx:numDim type="val">
        <cx:f>_xlchart.v1.545</cx:f>
      </cx:numDim>
    </cx:data>
    <cx:data id="13">
      <cx:numDim type="val">
        <cx:f>_xlchart.v1.547</cx:f>
      </cx:numDim>
    </cx:data>
    <cx:data id="14">
      <cx:numDim type="val">
        <cx:f>_xlchart.v1.549</cx:f>
      </cx:numDim>
    </cx:data>
    <cx:data id="15">
      <cx:numDim type="val">
        <cx:f>_xlchart.v1.551</cx:f>
      </cx:numDim>
    </cx:data>
    <cx:data id="16">
      <cx:numDim type="val">
        <cx:f>_xlchart.v1.553</cx:f>
      </cx:numDim>
    </cx:data>
    <cx:data id="17">
      <cx:numDim type="val">
        <cx:f>_xlchart.v1.555</cx:f>
      </cx:numDim>
    </cx:data>
    <cx:data id="18">
      <cx:numDim type="val">
        <cx:f>_xlchart.v1.557</cx:f>
      </cx:numDim>
    </cx:data>
    <cx:data id="19">
      <cx:numDim type="val">
        <cx:f>_xlchart.v1.559</cx:f>
      </cx:numDim>
    </cx:data>
    <cx:data id="20">
      <cx:numDim type="val">
        <cx:f>_xlchart.v1.561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BAB91903-677C-4C5F-AF1F-866534B738C8}">
          <cx:tx>
            <cx:txData>
              <cx:f>_xlchart.v1.520</cx:f>
              <cx:v>Acer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3632E016-AA22-41E6-866D-5FC9084510BA}">
          <cx:tx>
            <cx:txData>
              <cx:f>_xlchart.v1.522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79A55617-6EC4-49D2-A269-65C5D2F946ED}">
          <cx:tx>
            <cx:txData>
              <cx:f>_xlchart.v1.524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CE37C660-AB25-40DE-9CF9-8C12C2A6D174}">
          <cx:tx>
            <cx:txData>
              <cx:f>_xlchart.v1.526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588F7295-86EF-458D-AC78-14209A172198}">
          <cx:tx>
            <cx:txData>
              <cx:f>_xlchart.v1.528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8DBF0EBE-F6C1-4272-AE7D-29786A35BF63}">
          <cx:tx>
            <cx:txData>
              <cx:f>_xlchart.v1.530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8CFD90B8-1F93-4345-A100-3E84B4C8166C}">
          <cx:tx>
            <cx:txData>
              <cx:f>_xlchart.v1.532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C8884A18-5C84-4B7C-87AF-248780648CA9}">
          <cx:tx>
            <cx:txData>
              <cx:f>_xlchart.v1.534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140DF9CA-2EB9-47DE-B006-B3412AC9E7E8}">
          <cx:tx>
            <cx:txData>
              <cx:f>_xlchart.v1.536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E49A4AF7-D182-4FEF-B0FD-81B39DBD813E}">
          <cx:tx>
            <cx:txData>
              <cx:f>_xlchart.v1.538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F892711E-D294-4B43-9B22-BFE57F0C6B4C}">
          <cx:tx>
            <cx:txData>
              <cx:f>_xlchart.v1.540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1EA20782-8940-47D7-81A4-44CFC15C34C1}">
          <cx:tx>
            <cx:txData>
              <cx:f>_xlchart.v1.542</cx:f>
              <cx:v>Liquidambar</cx:v>
            </cx:txData>
          </cx:tx>
          <cx:dataId val="11"/>
          <cx:layoutPr>
            <cx:visibility nonoutliers="0" outliers="0"/>
            <cx:statistics quartileMethod="exclusive"/>
          </cx:layoutPr>
        </cx:series>
        <cx:series layoutId="boxWhisker" uniqueId="{5BFE59E6-A92C-4F14-9DB5-9D2ECD8D5F64}">
          <cx:tx>
            <cx:txData>
              <cx:f>_xlchart.v1.544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046572C2-00D5-4D64-BC8F-A4CBEB3B003F}">
          <cx:tx>
            <cx:txData>
              <cx:f>_xlchart.v1.546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82E0BF10-999D-4C6D-AC24-B698E161FDC4}">
          <cx:tx>
            <cx:txData>
              <cx:f>_xlchart.v1.548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569798E5-5266-4C9C-B571-E1BF2B3A3BAA}">
          <cx:tx>
            <cx:txData>
              <cx:f>_xlchart.v1.550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5F25A9A6-287E-41E1-A960-9283123381F6}">
          <cx:tx>
            <cx:txData>
              <cx:f>_xlchart.v1.552</cx:f>
              <cx:v>Prunus</cx:v>
            </cx:txData>
          </cx:tx>
          <cx:dataId val="16"/>
          <cx:layoutPr>
            <cx:visibility nonoutliers="0" outliers="0"/>
            <cx:statistics quartileMethod="exclusive"/>
          </cx:layoutPr>
        </cx:series>
        <cx:series layoutId="boxWhisker" uniqueId="{08958579-A129-4716-B271-0F739427F467}">
          <cx:tx>
            <cx:txData>
              <cx:f>_xlchart.v1.554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0C8DBAA8-EFA2-4050-AD91-F6BA915B0FAE}">
          <cx:tx>
            <cx:txData>
              <cx:f>_xlchart.v1.556</cx:f>
              <cx:v>Robinia</cx:v>
            </cx:txData>
          </cx:tx>
          <cx:dataId val="18"/>
          <cx:layoutPr>
            <cx:visibility nonoutliers="0" outliers="0"/>
            <cx:statistics quartileMethod="exclusive"/>
          </cx:layoutPr>
        </cx:series>
        <cx:series layoutId="boxWhisker" uniqueId="{EE63E1CF-59CC-4899-B0CD-E4575340D738}">
          <cx:tx>
            <cx:txData>
              <cx:f>_xlchart.v1.558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84572B38-35F6-4CCF-8BAD-DD10D793A770}">
          <cx:tx>
            <cx:txData>
              <cx:f>_xlchart.v1.560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1.5" min="0.25"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_xlchart.v1.563</cx:f>
      </cx:numDim>
    </cx:data>
    <cx:data id="1">
      <cx:numDim type="val">
        <cx:f>_xlchart.v1.565</cx:f>
      </cx:numDim>
    </cx:data>
    <cx:data id="2">
      <cx:numDim type="val">
        <cx:f>_xlchart.v1.567</cx:f>
      </cx:numDim>
    </cx:data>
    <cx:data id="3">
      <cx:numDim type="val">
        <cx:f>_xlchart.v1.569</cx:f>
      </cx:numDim>
    </cx:data>
    <cx:data id="4">
      <cx:numDim type="val">
        <cx:f>_xlchart.v1.571</cx:f>
      </cx:numDim>
    </cx:data>
    <cx:data id="5">
      <cx:numDim type="val">
        <cx:f>_xlchart.v1.573</cx:f>
      </cx:numDim>
    </cx:data>
    <cx:data id="6">
      <cx:numDim type="val">
        <cx:f>_xlchart.v1.575</cx:f>
      </cx:numDim>
    </cx:data>
    <cx:data id="7">
      <cx:numDim type="val">
        <cx:f>_xlchart.v1.577</cx:f>
      </cx:numDim>
    </cx:data>
    <cx:data id="8">
      <cx:numDim type="val">
        <cx:f>_xlchart.v1.579</cx:f>
      </cx:numDim>
    </cx:data>
    <cx:data id="9">
      <cx:numDim type="val">
        <cx:f>_xlchart.v1.581</cx:f>
      </cx:numDim>
    </cx:data>
    <cx:data id="10">
      <cx:numDim type="val">
        <cx:f>_xlchart.v1.583</cx:f>
      </cx:numDim>
    </cx:data>
    <cx:data id="11">
      <cx:numDim type="val">
        <cx:f>_xlchart.v1.585</cx:f>
      </cx:numDim>
    </cx:data>
    <cx:data id="12">
      <cx:numDim type="val">
        <cx:f>_xlchart.v1.587</cx:f>
      </cx:numDim>
    </cx:data>
    <cx:data id="13">
      <cx:numDim type="val">
        <cx:f>_xlchart.v1.589</cx:f>
      </cx:numDim>
    </cx:data>
    <cx:data id="14">
      <cx:numDim type="val">
        <cx:f>_xlchart.v1.591</cx:f>
      </cx:numDim>
    </cx:data>
    <cx:data id="15">
      <cx:numDim type="val">
        <cx:f>_xlchart.v1.593</cx:f>
      </cx:numDim>
    </cx:data>
    <cx:data id="16">
      <cx:numDim type="val">
        <cx:f>_xlchart.v1.595</cx:f>
      </cx:numDim>
    </cx:data>
    <cx:data id="17">
      <cx:numDim type="val">
        <cx:f>_xlchart.v1.597</cx:f>
      </cx:numDim>
    </cx:data>
    <cx:data id="18">
      <cx:numDim type="val">
        <cx:f>_xlchart.v1.599</cx:f>
      </cx:numDim>
    </cx:data>
    <cx:data id="19">
      <cx:numDim type="val">
        <cx:f>_xlchart.v1.601</cx:f>
      </cx:numDim>
    </cx:data>
    <cx:data id="20">
      <cx:numDim type="val">
        <cx:f>_xlchart.v1.603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4DA4C9C5-FE70-4638-BBF3-5A2F79C50D1E}">
          <cx:tx>
            <cx:txData>
              <cx:f>_xlchart.v1.562</cx:f>
              <cx:v>Acer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F817B28A-9A14-46DC-878B-75382E852563}">
          <cx:tx>
            <cx:txData>
              <cx:f>_xlchart.v1.564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0BD09F3A-75AA-4E03-BD37-ECB2097E0FCF}">
          <cx:tx>
            <cx:txData>
              <cx:f>_xlchart.v1.566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1F797FF7-75D5-4EA8-8EA7-1F1A303F4D14}">
          <cx:tx>
            <cx:txData>
              <cx:f>_xlchart.v1.568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22C355C2-3825-42B1-A34B-4F3A271A08B8}">
          <cx:tx>
            <cx:txData>
              <cx:f>_xlchart.v1.570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11F69C00-4A32-4803-916D-55397C0E7E08}">
          <cx:tx>
            <cx:txData>
              <cx:f>_xlchart.v1.572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0E70741B-28F4-46CA-A14B-7C80733EDC8A}">
          <cx:tx>
            <cx:txData>
              <cx:f>_xlchart.v1.574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06328AC6-4855-488C-900E-E614A88396DF}">
          <cx:tx>
            <cx:txData>
              <cx:f>_xlchart.v1.576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53676AF1-F447-49BC-BF34-75E4AB70F6B1}">
          <cx:tx>
            <cx:txData>
              <cx:f>_xlchart.v1.578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80FA9CB7-1A30-4236-9BC2-94178C3BD8D2}">
          <cx:tx>
            <cx:txData>
              <cx:f>_xlchart.v1.580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0ABC70DC-708D-4CD1-8E99-5ED13D9F1A16}">
          <cx:tx>
            <cx:txData>
              <cx:f>_xlchart.v1.582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F68BBD03-9115-4399-9D37-A53125A71F79}">
          <cx:tx>
            <cx:txData>
              <cx:f>_xlchart.v1.584</cx:f>
              <cx:v>Liquidambar</cx:v>
            </cx:txData>
          </cx:tx>
          <cx:dataId val="11"/>
          <cx:layoutPr>
            <cx:visibility nonoutliers="0" outliers="0"/>
            <cx:statistics quartileMethod="exclusive"/>
          </cx:layoutPr>
        </cx:series>
        <cx:series layoutId="boxWhisker" uniqueId="{1569471D-8845-4207-B3C0-9358F7ACD1EB}">
          <cx:tx>
            <cx:txData>
              <cx:f>_xlchart.v1.586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E5DF0F03-3C06-4F8B-9985-4AB350D7422A}">
          <cx:tx>
            <cx:txData>
              <cx:f>_xlchart.v1.588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B4C2F404-A623-47F7-A945-A4FCC052D626}">
          <cx:tx>
            <cx:txData>
              <cx:f>_xlchart.v1.590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6C8679BB-E95C-48E1-B49D-55E2930A3151}">
          <cx:tx>
            <cx:txData>
              <cx:f>_xlchart.v1.592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1B27841C-6B98-4B9E-97C6-1B8FB818C82D}">
          <cx:tx>
            <cx:txData>
              <cx:f>_xlchart.v1.594</cx:f>
              <cx:v>Prunus</cx:v>
            </cx:txData>
          </cx:tx>
          <cx:dataId val="16"/>
          <cx:layoutPr>
            <cx:visibility nonoutliers="0" outliers="0"/>
            <cx:statistics quartileMethod="exclusive"/>
          </cx:layoutPr>
        </cx:series>
        <cx:series layoutId="boxWhisker" uniqueId="{67A310D3-D470-413A-A2D1-D6AD08A97C15}">
          <cx:tx>
            <cx:txData>
              <cx:f>_xlchart.v1.596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AAC58AA0-CD6B-4852-BBC5-FBF9F999FF9C}">
          <cx:tx>
            <cx:txData>
              <cx:f>_xlchart.v1.598</cx:f>
              <cx:v>Robinia</cx:v>
            </cx:txData>
          </cx:tx>
          <cx:dataId val="18"/>
          <cx:layoutPr>
            <cx:visibility nonoutliers="0" outliers="0"/>
            <cx:statistics quartileMethod="exclusive"/>
          </cx:layoutPr>
        </cx:series>
        <cx:series layoutId="boxWhisker" uniqueId="{E3FDF6FC-3BF2-4673-A08D-12A394B60CB5}">
          <cx:tx>
            <cx:txData>
              <cx:f>_xlchart.v1.600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17433BCD-9A50-4522-B49B-E15C22DDF35E}">
          <cx:tx>
            <cx:txData>
              <cx:f>_xlchart.v1.602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1.5" min="0.25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nl-NL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_xlchart.v1.605</cx:f>
      </cx:numDim>
    </cx:data>
    <cx:data id="1">
      <cx:numDim type="val">
        <cx:f>_xlchart.v1.607</cx:f>
      </cx:numDim>
    </cx:data>
    <cx:data id="2">
      <cx:numDim type="val">
        <cx:f>_xlchart.v1.609</cx:f>
      </cx:numDim>
    </cx:data>
    <cx:data id="3">
      <cx:numDim type="val">
        <cx:f>_xlchart.v1.611</cx:f>
      </cx:numDim>
    </cx:data>
    <cx:data id="4">
      <cx:numDim type="val">
        <cx:f>_xlchart.v1.613</cx:f>
      </cx:numDim>
    </cx:data>
    <cx:data id="5">
      <cx:numDim type="val">
        <cx:f>_xlchart.v1.615</cx:f>
      </cx:numDim>
    </cx:data>
    <cx:data id="6">
      <cx:numDim type="val">
        <cx:f>_xlchart.v1.617</cx:f>
      </cx:numDim>
    </cx:data>
    <cx:data id="7">
      <cx:numDim type="val">
        <cx:f>_xlchart.v1.619</cx:f>
      </cx:numDim>
    </cx:data>
    <cx:data id="8">
      <cx:numDim type="val">
        <cx:f>_xlchart.v1.621</cx:f>
      </cx:numDim>
    </cx:data>
    <cx:data id="9">
      <cx:numDim type="val">
        <cx:f>_xlchart.v1.623</cx:f>
      </cx:numDim>
    </cx:data>
    <cx:data id="10">
      <cx:numDim type="val">
        <cx:f>_xlchart.v1.625</cx:f>
      </cx:numDim>
    </cx:data>
    <cx:data id="11">
      <cx:numDim type="val">
        <cx:f>_xlchart.v1.627</cx:f>
      </cx:numDim>
    </cx:data>
    <cx:data id="12">
      <cx:numDim type="val">
        <cx:f>_xlchart.v1.629</cx:f>
      </cx:numDim>
    </cx:data>
    <cx:data id="13">
      <cx:numDim type="val">
        <cx:f>_xlchart.v1.631</cx:f>
      </cx:numDim>
    </cx:data>
    <cx:data id="14">
      <cx:numDim type="val">
        <cx:f>_xlchart.v1.633</cx:f>
      </cx:numDim>
    </cx:data>
    <cx:data id="15">
      <cx:numDim type="val">
        <cx:f>_xlchart.v1.635</cx:f>
      </cx:numDim>
    </cx:data>
    <cx:data id="16">
      <cx:numDim type="val">
        <cx:f>_xlchart.v1.637</cx:f>
      </cx:numDim>
    </cx:data>
    <cx:data id="17">
      <cx:numDim type="val">
        <cx:f>_xlchart.v1.639</cx:f>
      </cx:numDim>
    </cx:data>
    <cx:data id="18">
      <cx:numDim type="val">
        <cx:f>_xlchart.v1.641</cx:f>
      </cx:numDim>
    </cx:data>
    <cx:data id="19">
      <cx:numDim type="val">
        <cx:f>_xlchart.v1.643</cx:f>
      </cx:numDim>
    </cx:data>
    <cx:data id="20">
      <cx:numDim type="val">
        <cx:f>_xlchart.v1.645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F2FF01AB-C9FE-46C4-8920-5801DAE5A141}">
          <cx:tx>
            <cx:txData>
              <cx:f>_xlchart.v1.604</cx:f>
              <cx:v>Acer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1E1BB8A2-7583-42EB-805A-086484344CC1}">
          <cx:tx>
            <cx:txData>
              <cx:f>_xlchart.v1.606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6BA7EF50-9686-4EDC-8597-18395931D47B}">
          <cx:tx>
            <cx:txData>
              <cx:f>_xlchart.v1.608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C7F3E461-E412-47B6-9613-341992E080AA}">
          <cx:tx>
            <cx:txData>
              <cx:f>_xlchart.v1.610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55D00AB5-3E49-48D3-B743-38E45C41AD98}">
          <cx:tx>
            <cx:txData>
              <cx:f>_xlchart.v1.612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836D91DB-816E-41D1-B9EB-7CED58275631}">
          <cx:tx>
            <cx:txData>
              <cx:f>_xlchart.v1.614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BFA7B07B-D066-4FF5-8622-4D3510063D0D}">
          <cx:tx>
            <cx:txData>
              <cx:f>_xlchart.v1.616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F0475E32-DCCF-4D7E-8933-2CABE6288507}">
          <cx:tx>
            <cx:txData>
              <cx:f>_xlchart.v1.618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4DF8BF92-159B-47D3-AD5A-1325A96759E5}">
          <cx:tx>
            <cx:txData>
              <cx:f>_xlchart.v1.620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16D940A4-C834-4384-BF73-62BDEC855A65}">
          <cx:tx>
            <cx:txData>
              <cx:f>_xlchart.v1.622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DC43F3FF-55B4-48EF-AE65-9626D5C3F87B}">
          <cx:tx>
            <cx:txData>
              <cx:f>_xlchart.v1.624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D3030326-27FF-48EC-84AF-9393964D7D51}">
          <cx:tx>
            <cx:txData>
              <cx:f>_xlchart.v1.626</cx:f>
              <cx:v>Liquidambar</cx:v>
            </cx:txData>
          </cx:tx>
          <cx:dataId val="11"/>
          <cx:layoutPr>
            <cx:visibility nonoutliers="0" outliers="0"/>
            <cx:statistics quartileMethod="exclusive"/>
          </cx:layoutPr>
        </cx:series>
        <cx:series layoutId="boxWhisker" uniqueId="{147B49C3-14E8-4F93-85B6-A237794C3483}">
          <cx:tx>
            <cx:txData>
              <cx:f>_xlchart.v1.628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5D5DC6A9-2DA4-442C-97FA-F5909CCB73FC}">
          <cx:tx>
            <cx:txData>
              <cx:f>_xlchart.v1.630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895A06B7-77AB-4368-A6CA-CFECE4C20A60}">
          <cx:tx>
            <cx:txData>
              <cx:f>_xlchart.v1.632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CE71E1CB-905C-4652-87D2-670CB349D436}">
          <cx:tx>
            <cx:txData>
              <cx:f>_xlchart.v1.634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E5344FF1-382D-4048-ADD6-F496DE7CAF9C}">
          <cx:tx>
            <cx:txData>
              <cx:f>_xlchart.v1.636</cx:f>
              <cx:v>Prunus</cx:v>
            </cx:txData>
          </cx:tx>
          <cx:dataId val="16"/>
          <cx:layoutPr>
            <cx:visibility nonoutliers="0" outliers="0"/>
            <cx:statistics quartileMethod="exclusive"/>
          </cx:layoutPr>
        </cx:series>
        <cx:series layoutId="boxWhisker" uniqueId="{C4003DAD-3D63-4181-A146-569803FBC604}">
          <cx:tx>
            <cx:txData>
              <cx:f>_xlchart.v1.638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77E8F5EA-FD1C-4B73-B398-4CBB4E4F365C}">
          <cx:tx>
            <cx:txData>
              <cx:f>_xlchart.v1.640</cx:f>
              <cx:v>Robinia</cx:v>
            </cx:txData>
          </cx:tx>
          <cx:dataId val="18"/>
          <cx:layoutPr>
            <cx:visibility meanLine="0" meanMarker="1" nonoutliers="0" outliers="0"/>
            <cx:statistics quartileMethod="exclusive"/>
          </cx:layoutPr>
        </cx:series>
        <cx:series layoutId="boxWhisker" uniqueId="{C1BB0A94-48C1-46BF-B54E-6BF03AFDF6D1}">
          <cx:tx>
            <cx:txData>
              <cx:f>_xlchart.v1.642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8A2C0729-1763-4CC2-A914-51ACAB4682D9}">
          <cx:tx>
            <cx:txData>
              <cx:f>_xlchart.v1.644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2" min="0.5"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_xlchart.v1.647</cx:f>
      </cx:numDim>
    </cx:data>
    <cx:data id="1">
      <cx:numDim type="val">
        <cx:f>_xlchart.v1.649</cx:f>
      </cx:numDim>
    </cx:data>
    <cx:data id="2">
      <cx:numDim type="val">
        <cx:f>_xlchart.v1.651</cx:f>
      </cx:numDim>
    </cx:data>
    <cx:data id="3">
      <cx:numDim type="val">
        <cx:f>_xlchart.v1.653</cx:f>
      </cx:numDim>
    </cx:data>
    <cx:data id="4">
      <cx:numDim type="val">
        <cx:f>_xlchart.v1.655</cx:f>
      </cx:numDim>
    </cx:data>
    <cx:data id="5">
      <cx:numDim type="val">
        <cx:f>_xlchart.v1.657</cx:f>
      </cx:numDim>
    </cx:data>
    <cx:data id="6">
      <cx:numDim type="val">
        <cx:f>_xlchart.v1.659</cx:f>
      </cx:numDim>
    </cx:data>
    <cx:data id="7">
      <cx:numDim type="val">
        <cx:f>_xlchart.v1.661</cx:f>
      </cx:numDim>
    </cx:data>
    <cx:data id="8">
      <cx:numDim type="val">
        <cx:f>_xlchart.v1.663</cx:f>
      </cx:numDim>
    </cx:data>
    <cx:data id="9">
      <cx:numDim type="val">
        <cx:f>_xlchart.v1.665</cx:f>
      </cx:numDim>
    </cx:data>
    <cx:data id="10">
      <cx:numDim type="val">
        <cx:f>_xlchart.v1.667</cx:f>
      </cx:numDim>
    </cx:data>
    <cx:data id="11">
      <cx:numDim type="val">
        <cx:f>_xlchart.v1.669</cx:f>
      </cx:numDim>
    </cx:data>
    <cx:data id="12">
      <cx:numDim type="val">
        <cx:f>_xlchart.v1.671</cx:f>
      </cx:numDim>
    </cx:data>
    <cx:data id="13">
      <cx:numDim type="val">
        <cx:f>_xlchart.v1.673</cx:f>
      </cx:numDim>
    </cx:data>
    <cx:data id="14">
      <cx:numDim type="val">
        <cx:f>_xlchart.v1.675</cx:f>
      </cx:numDim>
    </cx:data>
    <cx:data id="15">
      <cx:numDim type="val">
        <cx:f>_xlchart.v1.677</cx:f>
      </cx:numDim>
    </cx:data>
    <cx:data id="16">
      <cx:numDim type="val">
        <cx:f>_xlchart.v1.679</cx:f>
      </cx:numDim>
    </cx:data>
    <cx:data id="17">
      <cx:numDim type="val">
        <cx:f>_xlchart.v1.681</cx:f>
      </cx:numDim>
    </cx:data>
    <cx:data id="18">
      <cx:numDim type="val">
        <cx:f>_xlchart.v1.683</cx:f>
      </cx:numDim>
    </cx:data>
    <cx:data id="19">
      <cx:numDim type="val">
        <cx:f>_xlchart.v1.685</cx:f>
      </cx:numDim>
    </cx:data>
    <cx:data id="20">
      <cx:numDim type="val">
        <cx:f>_xlchart.v1.687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46427251-6183-4F07-AD91-233A7852E710}">
          <cx:tx>
            <cx:txData>
              <cx:f>_xlchart.v1.646</cx:f>
              <cx:v>Acer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24477040-55E8-48B8-8F32-85CBBCEF51F8}">
          <cx:tx>
            <cx:txData>
              <cx:f>_xlchart.v1.648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62A8E92A-C2CB-4FD1-B3EA-A4501749841C}">
          <cx:tx>
            <cx:txData>
              <cx:f>_xlchart.v1.650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365FC8EB-A759-4557-B277-C95E947BEBAA}">
          <cx:tx>
            <cx:txData>
              <cx:f>_xlchart.v1.652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DAA68F0E-751E-4B06-B9B6-6586CDDD18B0}">
          <cx:tx>
            <cx:txData>
              <cx:f>_xlchart.v1.654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0E7C6AD6-B029-49EE-AE2F-BFC5D58333C5}">
          <cx:tx>
            <cx:txData>
              <cx:f>_xlchart.v1.656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F6A70A0D-2E3D-4E78-85E9-C42510B20394}">
          <cx:tx>
            <cx:txData>
              <cx:f>_xlchart.v1.658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8E0B1E47-E02C-4BAD-AEFF-18D4A3AFE025}">
          <cx:tx>
            <cx:txData>
              <cx:f>_xlchart.v1.660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BD277994-5323-4E75-8EA5-22FCBE34B32B}">
          <cx:tx>
            <cx:txData>
              <cx:f>_xlchart.v1.662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1A2B0A8C-D68A-48A9-A957-0CF7D96E9200}">
          <cx:tx>
            <cx:txData>
              <cx:f>_xlchart.v1.664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DAD3C7C6-F8E4-481C-8B49-B6C19B51855B}">
          <cx:tx>
            <cx:txData>
              <cx:f>_xlchart.v1.666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CDCE0B37-A524-4209-A6C5-00F704DFF3A8}">
          <cx:tx>
            <cx:txData>
              <cx:f>_xlchart.v1.668</cx:f>
              <cx:v>Liquidambar</cx:v>
            </cx:txData>
          </cx:tx>
          <cx:dataId val="11"/>
          <cx:layoutPr>
            <cx:visibility nonoutliers="0" outliers="0"/>
            <cx:statistics quartileMethod="exclusive"/>
          </cx:layoutPr>
        </cx:series>
        <cx:series layoutId="boxWhisker" uniqueId="{460A7F3E-1D96-46B6-B49A-76008220CE1D}">
          <cx:tx>
            <cx:txData>
              <cx:f>_xlchart.v1.670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0D31067F-11A1-4B9C-87F0-639CE4F896A4}">
          <cx:tx>
            <cx:txData>
              <cx:f>_xlchart.v1.672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184C990F-6841-4650-AEEB-AB11F68BEBF3}">
          <cx:tx>
            <cx:txData>
              <cx:f>_xlchart.v1.674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15117F8D-6FE4-406A-BCC4-89A93DBBBC89}">
          <cx:tx>
            <cx:txData>
              <cx:f>_xlchart.v1.676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94941C23-1CA1-4D62-9DA4-63FC6BCA5138}">
          <cx:tx>
            <cx:txData>
              <cx:f>_xlchart.v1.678</cx:f>
              <cx:v>Prunus</cx:v>
            </cx:txData>
          </cx:tx>
          <cx:dataId val="16"/>
          <cx:layoutPr>
            <cx:visibility nonoutliers="0" outliers="0"/>
            <cx:statistics quartileMethod="exclusive"/>
          </cx:layoutPr>
        </cx:series>
        <cx:series layoutId="boxWhisker" uniqueId="{B4562863-9E73-4701-B120-4D7296283415}">
          <cx:tx>
            <cx:txData>
              <cx:f>_xlchart.v1.680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496ABEBD-95A1-48AD-BF88-C0CEA389E835}">
          <cx:tx>
            <cx:txData>
              <cx:f>_xlchart.v1.682</cx:f>
              <cx:v>Robinia</cx:v>
            </cx:txData>
          </cx:tx>
          <cx:dataId val="18"/>
          <cx:layoutPr>
            <cx:visibility nonoutliers="0" outliers="0"/>
            <cx:statistics quartileMethod="exclusive"/>
          </cx:layoutPr>
        </cx:series>
        <cx:series layoutId="boxWhisker" uniqueId="{2E4410C2-7C04-471A-8798-743E2DDD25CC}">
          <cx:tx>
            <cx:txData>
              <cx:f>_xlchart.v1.684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F7DF5F5B-C560-4373-A477-EB12621B05ED}">
          <cx:tx>
            <cx:txData>
              <cx:f>_xlchart.v1.686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6" min="1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nl-NL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_xlchart.v1.689</cx:f>
      </cx:numDim>
    </cx:data>
    <cx:data id="1">
      <cx:numDim type="val">
        <cx:f>_xlchart.v1.691</cx:f>
      </cx:numDim>
    </cx:data>
    <cx:data id="2">
      <cx:numDim type="val">
        <cx:f>_xlchart.v1.693</cx:f>
      </cx:numDim>
    </cx:data>
    <cx:data id="3">
      <cx:numDim type="val">
        <cx:f>_xlchart.v1.695</cx:f>
      </cx:numDim>
    </cx:data>
    <cx:data id="4">
      <cx:numDim type="val">
        <cx:f>_xlchart.v1.697</cx:f>
      </cx:numDim>
    </cx:data>
    <cx:data id="5">
      <cx:numDim type="val">
        <cx:f>_xlchart.v1.699</cx:f>
      </cx:numDim>
    </cx:data>
    <cx:data id="6">
      <cx:numDim type="val">
        <cx:f>_xlchart.v1.701</cx:f>
      </cx:numDim>
    </cx:data>
    <cx:data id="7">
      <cx:numDim type="val">
        <cx:f>_xlchart.v1.703</cx:f>
      </cx:numDim>
    </cx:data>
    <cx:data id="8">
      <cx:numDim type="val">
        <cx:f>_xlchart.v1.705</cx:f>
      </cx:numDim>
    </cx:data>
    <cx:data id="9">
      <cx:numDim type="val">
        <cx:f>_xlchart.v1.707</cx:f>
      </cx:numDim>
    </cx:data>
    <cx:data id="10">
      <cx:numDim type="val">
        <cx:f>_xlchart.v1.709</cx:f>
      </cx:numDim>
    </cx:data>
    <cx:data id="11">
      <cx:numDim type="val">
        <cx:f>_xlchart.v1.711</cx:f>
      </cx:numDim>
    </cx:data>
    <cx:data id="12">
      <cx:numDim type="val">
        <cx:f>_xlchart.v1.713</cx:f>
      </cx:numDim>
    </cx:data>
    <cx:data id="13">
      <cx:numDim type="val">
        <cx:f>_xlchart.v1.715</cx:f>
      </cx:numDim>
    </cx:data>
    <cx:data id="14">
      <cx:numDim type="val">
        <cx:f>_xlchart.v1.717</cx:f>
      </cx:numDim>
    </cx:data>
    <cx:data id="15">
      <cx:numDim type="val">
        <cx:f>_xlchart.v1.719</cx:f>
      </cx:numDim>
    </cx:data>
    <cx:data id="16">
      <cx:numDim type="val">
        <cx:f>_xlchart.v1.721</cx:f>
      </cx:numDim>
    </cx:data>
    <cx:data id="17">
      <cx:numDim type="val">
        <cx:f>_xlchart.v1.723</cx:f>
      </cx:numDim>
    </cx:data>
    <cx:data id="18">
      <cx:numDim type="val">
        <cx:f>_xlchart.v1.725</cx:f>
      </cx:numDim>
    </cx:data>
    <cx:data id="19">
      <cx:numDim type="val">
        <cx:f>_xlchart.v1.727</cx:f>
      </cx:numDim>
    </cx:data>
    <cx:data id="20">
      <cx:numDim type="val">
        <cx:f>_xlchart.v1.729</cx:f>
      </cx:numDim>
    </cx:data>
  </cx:chartData>
  <cx:chart>
    <cx:title pos="t" align="ctr" overlay="0">
      <cx:tx>
        <cx:txData>
          <cx:v>Average Intensity per Tree Type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600"/>
          </a:pPr>
          <a:r>
            <a:rPr lang="nl-NL" sz="3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Intensity per Tree Type</a:t>
          </a:r>
        </a:p>
      </cx:txPr>
    </cx:title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8F537714-1908-4E37-B7EE-DD2AC4C14F1A}">
          <cx:tx>
            <cx:txData>
              <cx:f>_xlchart.v1.688</cx:f>
              <cx:v>Acer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C9C9C55A-16BC-4BB7-83FB-9A1B6EC57C74}">
          <cx:tx>
            <cx:txData>
              <cx:f>_xlchart.v1.690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F68693EC-C5DF-4343-B702-8F78E88C4DE9}">
          <cx:tx>
            <cx:txData>
              <cx:f>_xlchart.v1.692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6E511AAA-63D4-4F4F-8E72-EA74B14951C4}">
          <cx:tx>
            <cx:txData>
              <cx:f>_xlchart.v1.694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66E1627D-B63E-413B-B8E2-B2FAD8913E55}">
          <cx:tx>
            <cx:txData>
              <cx:f>_xlchart.v1.696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C1EEDE2D-5536-4138-9309-F1D65FEBEBD0}">
          <cx:tx>
            <cx:txData>
              <cx:f>_xlchart.v1.698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DF69D683-36D4-4E54-A1EB-35506BECC6D2}">
          <cx:tx>
            <cx:txData>
              <cx:f>_xlchart.v1.700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74026E77-96CF-432A-A0CB-671E80DE5EA2}">
          <cx:tx>
            <cx:txData>
              <cx:f>_xlchart.v1.702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C052C47A-A2EB-4633-BDE2-F253DF4108CF}">
          <cx:tx>
            <cx:txData>
              <cx:f>_xlchart.v1.704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74AC977E-66C1-4ADF-9D3B-5894EF1BDAE7}">
          <cx:tx>
            <cx:txData>
              <cx:f>_xlchart.v1.706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40F5E506-BB00-4391-BB68-77834CFF9C87}">
          <cx:tx>
            <cx:txData>
              <cx:f>_xlchart.v1.708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265C8E29-6165-4460-932B-E8A50C16AB24}">
          <cx:tx>
            <cx:txData>
              <cx:f>_xlchart.v1.710</cx:f>
              <cx:v>Liquidambar</cx:v>
            </cx:txData>
          </cx:tx>
          <cx:dataId val="11"/>
          <cx:layoutPr>
            <cx:visibility nonoutliers="0" outliers="0"/>
            <cx:statistics quartileMethod="exclusive"/>
          </cx:layoutPr>
        </cx:series>
        <cx:series layoutId="boxWhisker" uniqueId="{0D9EEE1B-5DA8-46DA-BD9C-5BA33D381CA2}">
          <cx:tx>
            <cx:txData>
              <cx:f>_xlchart.v1.712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B3EFD185-6353-4B34-990D-0A97DFC44CC1}">
          <cx:tx>
            <cx:txData>
              <cx:f>_xlchart.v1.714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131B29DE-EE8B-4D8A-9180-C2F11689164D}">
          <cx:tx>
            <cx:txData>
              <cx:f>_xlchart.v1.716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58AD797A-6707-4C25-8774-5A2005CA32B8}">
          <cx:tx>
            <cx:txData>
              <cx:f>_xlchart.v1.718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61A42184-9EFC-41CB-80C3-C877F27D1589}">
          <cx:tx>
            <cx:txData>
              <cx:f>_xlchart.v1.720</cx:f>
              <cx:v>Prunus</cx:v>
            </cx:txData>
          </cx:tx>
          <cx:dataId val="16"/>
          <cx:layoutPr>
            <cx:visibility nonoutliers="0" outliers="0"/>
            <cx:statistics quartileMethod="exclusive"/>
          </cx:layoutPr>
        </cx:series>
        <cx:series layoutId="boxWhisker" uniqueId="{C8BC7FFA-7692-43D9-B4D2-72CC97923B8F}">
          <cx:tx>
            <cx:txData>
              <cx:f>_xlchart.v1.722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9129347F-737B-46D4-8E61-05E241504311}">
          <cx:tx>
            <cx:txData>
              <cx:f>_xlchart.v1.724</cx:f>
              <cx:v>Robinia</cx:v>
            </cx:txData>
          </cx:tx>
          <cx:dataId val="18"/>
          <cx:layoutPr>
            <cx:visibility nonoutliers="0" outliers="0"/>
            <cx:statistics quartileMethod="exclusive"/>
          </cx:layoutPr>
        </cx:series>
        <cx:series layoutId="boxWhisker" uniqueId="{D95E72A1-F996-4937-AD80-A4C32FEDC250}">
          <cx:tx>
            <cx:txData>
              <cx:f>_xlchart.v1.726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BE0374FF-BD17-4CD3-8B33-3B1E26909655}">
          <cx:tx>
            <cx:txData>
              <cx:f>_xlchart.v1.728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/>
            </a:pPr>
            <a:endParaRPr lang="nl-NL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_xlchart.v1.731</cx:f>
      </cx:numDim>
    </cx:data>
    <cx:data id="1">
      <cx:numDim type="val">
        <cx:f>_xlchart.v1.733</cx:f>
      </cx:numDim>
    </cx:data>
    <cx:data id="2">
      <cx:numDim type="val">
        <cx:f>_xlchart.v1.735</cx:f>
      </cx:numDim>
    </cx:data>
    <cx:data id="3">
      <cx:numDim type="val">
        <cx:f>_xlchart.v1.737</cx:f>
      </cx:numDim>
    </cx:data>
    <cx:data id="4">
      <cx:numDim type="val">
        <cx:f>_xlchart.v1.739</cx:f>
      </cx:numDim>
    </cx:data>
    <cx:data id="5">
      <cx:numDim type="val">
        <cx:f>_xlchart.v1.741</cx:f>
      </cx:numDim>
    </cx:data>
    <cx:data id="6">
      <cx:numDim type="val">
        <cx:f>_xlchart.v1.743</cx:f>
      </cx:numDim>
    </cx:data>
    <cx:data id="7">
      <cx:numDim type="val">
        <cx:f>_xlchart.v1.745</cx:f>
      </cx:numDim>
    </cx:data>
    <cx:data id="8">
      <cx:numDim type="val">
        <cx:f>_xlchart.v1.747</cx:f>
      </cx:numDim>
    </cx:data>
    <cx:data id="9">
      <cx:numDim type="val">
        <cx:f>_xlchart.v1.749</cx:f>
      </cx:numDim>
    </cx:data>
    <cx:data id="10">
      <cx:numDim type="val">
        <cx:f>_xlchart.v1.751</cx:f>
      </cx:numDim>
    </cx:data>
    <cx:data id="11">
      <cx:numDim type="val">
        <cx:f>_xlchart.v1.753</cx:f>
      </cx:numDim>
    </cx:data>
    <cx:data id="12">
      <cx:numDim type="val">
        <cx:f>_xlchart.v1.755</cx:f>
      </cx:numDim>
    </cx:data>
    <cx:data id="13">
      <cx:numDim type="val">
        <cx:f>_xlchart.v1.757</cx:f>
      </cx:numDim>
    </cx:data>
    <cx:data id="14">
      <cx:numDim type="val">
        <cx:f>_xlchart.v1.759</cx:f>
      </cx:numDim>
    </cx:data>
    <cx:data id="15">
      <cx:numDim type="val">
        <cx:f>_xlchart.v1.761</cx:f>
      </cx:numDim>
    </cx:data>
    <cx:data id="16">
      <cx:numDim type="val">
        <cx:f>_xlchart.v1.763</cx:f>
      </cx:numDim>
    </cx:data>
    <cx:data id="17">
      <cx:numDim type="val">
        <cx:f>_xlchart.v1.765</cx:f>
      </cx:numDim>
    </cx:data>
    <cx:data id="18">
      <cx:numDim type="val">
        <cx:f>_xlchart.v1.767</cx:f>
      </cx:numDim>
    </cx:data>
    <cx:data id="19">
      <cx:numDim type="val">
        <cx:f>_xlchart.v1.769</cx:f>
      </cx:numDim>
    </cx:data>
    <cx:data id="20">
      <cx:numDim type="val">
        <cx:f>_xlchart.v1.771</cx:f>
      </cx:numDim>
    </cx:data>
  </cx:chartData>
  <cx:chart>
    <cx:title pos="t" align="ctr" overlay="0">
      <cx:tx>
        <cx:txData>
          <cx:v>Average Number of Returns per Tree Type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nl-NL" sz="3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Number of Returns per Tree Type</a:t>
          </a:r>
        </a:p>
      </cx:txPr>
    </cx:title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66FE84D6-431A-4271-A9F7-578B121E443E}">
          <cx:tx>
            <cx:txData>
              <cx:f>_xlchart.v1.730</cx:f>
              <cx:v>Acer</cx:v>
            </cx:txData>
          </cx:tx>
          <cx:dataId val="0"/>
          <cx:layoutPr>
            <cx:visibility meanLine="0" nonoutliers="0" outliers="0"/>
            <cx:statistics quartileMethod="exclusive"/>
          </cx:layoutPr>
        </cx:series>
        <cx:series layoutId="boxWhisker" uniqueId="{A9A7D21D-FD42-4136-9FC7-3212F6A7FDD5}">
          <cx:tx>
            <cx:txData>
              <cx:f>_xlchart.v1.732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77759F33-D628-44D7-AD64-5162E0214492}">
          <cx:tx>
            <cx:txData>
              <cx:f>_xlchart.v1.734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3EA935FD-04DE-4DC3-9BD6-AE2A9406FF1E}">
          <cx:tx>
            <cx:txData>
              <cx:f>_xlchart.v1.736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6AC5A4BF-666A-467D-AB12-32BA9D982C7A}">
          <cx:tx>
            <cx:txData>
              <cx:f>_xlchart.v1.738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F9E86853-FF53-4028-9F95-A5DAE42F8330}">
          <cx:tx>
            <cx:txData>
              <cx:f>_xlchart.v1.740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F8745C67-546E-47A4-BD5B-C3569055448D}">
          <cx:tx>
            <cx:txData>
              <cx:f>_xlchart.v1.742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31847BC7-3EDD-4F56-A127-465C0DFAB32E}">
          <cx:tx>
            <cx:txData>
              <cx:f>_xlchart.v1.744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25C01F57-571F-4254-9BAE-79A0A3E29270}">
          <cx:tx>
            <cx:txData>
              <cx:f>_xlchart.v1.746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4158EAC4-4A4B-416D-A487-784992E7677C}">
          <cx:tx>
            <cx:txData>
              <cx:f>_xlchart.v1.748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9E93BEDD-E192-4186-BC61-E2E136D7F28E}">
          <cx:tx>
            <cx:txData>
              <cx:f>_xlchart.v1.750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AB87FE0C-6FC0-4FAF-AA97-6C0E9AB78E23}">
          <cx:tx>
            <cx:txData>
              <cx:f>_xlchart.v1.752</cx:f>
              <cx:v>Liquidambar</cx:v>
            </cx:txData>
          </cx:tx>
          <cx:dataId val="11"/>
          <cx:layoutPr>
            <cx:visibility meanLine="0" meanMarker="1" nonoutliers="0" outliers="0"/>
            <cx:statistics quartileMethod="exclusive"/>
          </cx:layoutPr>
        </cx:series>
        <cx:series layoutId="boxWhisker" uniqueId="{96507F7A-9F8F-4E7A-B634-8A2D7292C760}">
          <cx:tx>
            <cx:txData>
              <cx:f>_xlchart.v1.754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77A354CB-D57F-4A46-8E9D-8AC7A1595913}">
          <cx:tx>
            <cx:txData>
              <cx:f>_xlchart.v1.756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4EAD5215-F14C-402E-AF4D-E228913D5910}">
          <cx:tx>
            <cx:txData>
              <cx:f>_xlchart.v1.758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B678520D-AD05-46FD-9965-18120E63CA17}">
          <cx:tx>
            <cx:txData>
              <cx:f>_xlchart.v1.760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316375C1-C1B2-49CB-B34D-A2CB59A06255}">
          <cx:tx>
            <cx:txData>
              <cx:f>_xlchart.v1.762</cx:f>
              <cx:v>Prunus</cx:v>
            </cx:txData>
          </cx:tx>
          <cx:dataId val="16"/>
          <cx:layoutPr>
            <cx:visibility meanLine="0" nonoutliers="0" outliers="0"/>
            <cx:statistics quartileMethod="exclusive"/>
          </cx:layoutPr>
        </cx:series>
        <cx:series layoutId="boxWhisker" uniqueId="{19A0BBB6-D502-4B14-B5E7-786AF30215AD}">
          <cx:tx>
            <cx:txData>
              <cx:f>_xlchart.v1.764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5B46D95A-58B6-40EA-8BB3-C8CB4BD215B9}">
          <cx:tx>
            <cx:txData>
              <cx:f>_xlchart.v1.766</cx:f>
              <cx:v>Robinia</cx:v>
            </cx:txData>
          </cx:tx>
          <cx:dataId val="18"/>
          <cx:layoutPr>
            <cx:visibility nonoutliers="0" outliers="0"/>
            <cx:statistics quartileMethod="exclusive"/>
          </cx:layoutPr>
        </cx:series>
        <cx:series layoutId="boxWhisker" uniqueId="{92B48877-FF45-4B22-8EA1-C559F4520DAE}">
          <cx:tx>
            <cx:txData>
              <cx:f>_xlchart.v1.768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51C656AD-2506-4333-8D5E-D206B2A4AAA8}">
          <cx:tx>
            <cx:txData>
              <cx:f>_xlchart.v1.770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/>
            </a:pPr>
            <a:endParaRPr lang="nl-NL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_xlchart.v1.773</cx:f>
      </cx:numDim>
    </cx:data>
    <cx:data id="1">
      <cx:numDim type="val">
        <cx:f>_xlchart.v1.775</cx:f>
      </cx:numDim>
    </cx:data>
    <cx:data id="2">
      <cx:numDim type="val">
        <cx:f>_xlchart.v1.777</cx:f>
      </cx:numDim>
    </cx:data>
    <cx:data id="3">
      <cx:numDim type="val">
        <cx:f>_xlchart.v1.779</cx:f>
      </cx:numDim>
    </cx:data>
    <cx:data id="4">
      <cx:numDim type="val">
        <cx:f>_xlchart.v1.781</cx:f>
      </cx:numDim>
    </cx:data>
    <cx:data id="5">
      <cx:numDim type="val">
        <cx:f>_xlchart.v1.783</cx:f>
      </cx:numDim>
    </cx:data>
    <cx:data id="6">
      <cx:numDim type="val">
        <cx:f>_xlchart.v1.785</cx:f>
      </cx:numDim>
    </cx:data>
    <cx:data id="7">
      <cx:numDim type="val">
        <cx:f>_xlchart.v1.787</cx:f>
      </cx:numDim>
    </cx:data>
    <cx:data id="8">
      <cx:numDim type="val">
        <cx:f>_xlchart.v1.789</cx:f>
      </cx:numDim>
    </cx:data>
    <cx:data id="9">
      <cx:numDim type="val">
        <cx:f>_xlchart.v1.791</cx:f>
      </cx:numDim>
    </cx:data>
    <cx:data id="10">
      <cx:numDim type="val">
        <cx:f>_xlchart.v1.793</cx:f>
      </cx:numDim>
    </cx:data>
    <cx:data id="11">
      <cx:numDim type="val">
        <cx:f>_xlchart.v1.795</cx:f>
      </cx:numDim>
    </cx:data>
    <cx:data id="12">
      <cx:numDim type="val">
        <cx:f>_xlchart.v1.797</cx:f>
      </cx:numDim>
    </cx:data>
    <cx:data id="13">
      <cx:numDim type="val">
        <cx:f>_xlchart.v1.799</cx:f>
      </cx:numDim>
    </cx:data>
    <cx:data id="14">
      <cx:numDim type="val">
        <cx:f>_xlchart.v1.801</cx:f>
      </cx:numDim>
    </cx:data>
    <cx:data id="15">
      <cx:numDim type="val">
        <cx:f>_xlchart.v1.803</cx:f>
      </cx:numDim>
    </cx:data>
    <cx:data id="16">
      <cx:numDim type="val">
        <cx:f>_xlchart.v1.805</cx:f>
      </cx:numDim>
    </cx:data>
    <cx:data id="17">
      <cx:numDim type="val">
        <cx:f>_xlchart.v1.807</cx:f>
      </cx:numDim>
    </cx:data>
    <cx:data id="18">
      <cx:numDim type="val">
        <cx:f>_xlchart.v1.809</cx:f>
      </cx:numDim>
    </cx:data>
    <cx:data id="19">
      <cx:numDim type="val">
        <cx:f>_xlchart.v1.811</cx:f>
      </cx:numDim>
    </cx:data>
    <cx:data id="20">
      <cx:numDim type="val">
        <cx:f>_xlchart.v1.813</cx:f>
      </cx:numDim>
    </cx:data>
  </cx:chartData>
  <cx:chart>
    <cx:title pos="t" align="ctr" overlay="0"/>
    <cx:plotArea>
      <cx:plotAreaRegion>
        <cx:plotSurface>
          <cx:spPr>
            <a:ln w="0">
              <a:solidFill>
                <a:schemeClr val="accent1"/>
              </a:solidFill>
            </a:ln>
          </cx:spPr>
        </cx:plotSurface>
        <cx:series layoutId="boxWhisker" uniqueId="{C8DB6A9E-0E93-40FC-9A91-0506C131A370}">
          <cx:tx>
            <cx:txData>
              <cx:f>_xlchart.v1.772</cx:f>
              <cx:v>Acer</cx:v>
            </cx:txData>
          </cx:tx>
          <cx:dataId val="0"/>
          <cx:layoutPr>
            <cx:visibility nonoutliers="0" outliers="0"/>
            <cx:statistics quartileMethod="exclusive"/>
          </cx:layoutPr>
        </cx:series>
        <cx:series layoutId="boxWhisker" uniqueId="{BB9DF88F-CB6E-44EF-A892-33323CF3BE7D}">
          <cx:tx>
            <cx:txData>
              <cx:f>_xlchart.v1.774</cx:f>
              <cx:v>Aesculus</cx:v>
            </cx:txData>
          </cx:tx>
          <cx:dataId val="1"/>
          <cx:layoutPr>
            <cx:visibility nonoutliers="0" outliers="0"/>
            <cx:statistics quartileMethod="exclusive"/>
          </cx:layoutPr>
        </cx:series>
        <cx:series layoutId="boxWhisker" uniqueId="{00995931-56FF-4586-9482-91D07C3064AA}">
          <cx:tx>
            <cx:txData>
              <cx:f>_xlchart.v1.776</cx:f>
              <cx:v>Ailanthus</cx:v>
            </cx:txData>
          </cx:tx>
          <cx:dataId val="2"/>
          <cx:layoutPr>
            <cx:visibility nonoutliers="0" outliers="0"/>
            <cx:statistics quartileMethod="exclusive"/>
          </cx:layoutPr>
        </cx:series>
        <cx:series layoutId="boxWhisker" uniqueId="{CA997983-EA5E-4AFA-9F50-85D20EA05E60}">
          <cx:tx>
            <cx:txData>
              <cx:f>_xlchart.v1.778</cx:f>
              <cx:v>Alnus</cx:v>
            </cx:txData>
          </cx:tx>
          <cx:dataId val="3"/>
          <cx:layoutPr>
            <cx:visibility nonoutliers="0" outliers="0"/>
            <cx:statistics quartileMethod="exclusive"/>
          </cx:layoutPr>
        </cx:series>
        <cx:series layoutId="boxWhisker" uniqueId="{D3293487-11F3-4E1B-ACD5-4DB4A41E64EE}">
          <cx:tx>
            <cx:txData>
              <cx:f>_xlchart.v1.780</cx:f>
              <cx:v>Betula</cx:v>
            </cx:txData>
          </cx:tx>
          <cx:dataId val="4"/>
          <cx:layoutPr>
            <cx:visibility nonoutliers="0" outliers="0"/>
            <cx:statistics quartileMethod="exclusive"/>
          </cx:layoutPr>
        </cx:series>
        <cx:series layoutId="boxWhisker" uniqueId="{DCEE5F16-0DC8-4A02-A0A6-1008B7FF1391}">
          <cx:tx>
            <cx:txData>
              <cx:f>_xlchart.v1.782</cx:f>
              <cx:v>Carpinus</cx:v>
            </cx:txData>
          </cx:tx>
          <cx:dataId val="5"/>
          <cx:layoutPr>
            <cx:visibility nonoutliers="0" outliers="0"/>
            <cx:statistics quartileMethod="exclusive"/>
          </cx:layoutPr>
        </cx:series>
        <cx:series layoutId="boxWhisker" uniqueId="{44E362A9-4179-45B5-B82B-F763D7A95A6E}">
          <cx:tx>
            <cx:txData>
              <cx:f>_xlchart.v1.784</cx:f>
              <cx:v>Corylus</cx:v>
            </cx:txData>
          </cx:tx>
          <cx:dataId val="6"/>
          <cx:layoutPr>
            <cx:visibility nonoutliers="0" outliers="0"/>
            <cx:statistics quartileMethod="exclusive"/>
          </cx:layoutPr>
        </cx:series>
        <cx:series layoutId="boxWhisker" uniqueId="{BA285454-8D59-4B43-810D-7AF0F053F78B}">
          <cx:tx>
            <cx:txData>
              <cx:f>_xlchart.v1.786</cx:f>
              <cx:v>Crataegus</cx:v>
            </cx:txData>
          </cx:tx>
          <cx:dataId val="7"/>
          <cx:layoutPr>
            <cx:visibility nonoutliers="0" outliers="0"/>
            <cx:statistics quartileMethod="exclusive"/>
          </cx:layoutPr>
        </cx:series>
        <cx:series layoutId="boxWhisker" uniqueId="{98E08291-2E97-4373-9C51-06F6532CEEAA}">
          <cx:tx>
            <cx:txData>
              <cx:f>_xlchart.v1.788</cx:f>
              <cx:v>Fagus</cx:v>
            </cx:txData>
          </cx:tx>
          <cx:dataId val="8"/>
          <cx:layoutPr>
            <cx:visibility nonoutliers="0" outliers="0"/>
            <cx:statistics quartileMethod="exclusive"/>
          </cx:layoutPr>
        </cx:series>
        <cx:series layoutId="boxWhisker" uniqueId="{C3981868-F190-40AE-BEF3-11E30900F398}">
          <cx:tx>
            <cx:txData>
              <cx:f>_xlchart.v1.790</cx:f>
              <cx:v>Fraxinus</cx:v>
            </cx:txData>
          </cx:tx>
          <cx:dataId val="9"/>
          <cx:layoutPr>
            <cx:visibility nonoutliers="0" outliers="0"/>
            <cx:statistics quartileMethod="exclusive"/>
          </cx:layoutPr>
        </cx:series>
        <cx:series layoutId="boxWhisker" uniqueId="{F8D1BF09-92BD-496B-90F3-F863A9E60108}">
          <cx:tx>
            <cx:txData>
              <cx:f>_xlchart.v1.792</cx:f>
              <cx:v>Gleditsia</cx:v>
            </cx:txData>
          </cx:tx>
          <cx:dataId val="10"/>
          <cx:layoutPr>
            <cx:visibility nonoutliers="0" outliers="0"/>
            <cx:statistics quartileMethod="exclusive"/>
          </cx:layoutPr>
        </cx:series>
        <cx:series layoutId="boxWhisker" uniqueId="{8EB1C24D-99EA-4CE4-99EE-23882CB93A39}">
          <cx:tx>
            <cx:txData>
              <cx:f>_xlchart.v1.794</cx:f>
              <cx:v>Liquidambar</cx:v>
            </cx:txData>
          </cx:tx>
          <cx:dataId val="11"/>
          <cx:layoutPr>
            <cx:visibility nonoutliers="0" outliers="0"/>
            <cx:statistics quartileMethod="exclusive"/>
          </cx:layoutPr>
        </cx:series>
        <cx:series layoutId="boxWhisker" uniqueId="{A70CBB31-DC6F-4A15-BBE2-3AE897C60C63}">
          <cx:tx>
            <cx:txData>
              <cx:f>_xlchart.v1.796</cx:f>
              <cx:v>Malus</cx:v>
            </cx:txData>
          </cx:tx>
          <cx:dataId val="12"/>
          <cx:layoutPr>
            <cx:visibility nonoutliers="0" outliers="0"/>
            <cx:statistics quartileMethod="exclusive"/>
          </cx:layoutPr>
        </cx:series>
        <cx:series layoutId="boxWhisker" uniqueId="{91FCCB04-3462-4484-A721-CDD2CE32F391}">
          <cx:tx>
            <cx:txData>
              <cx:f>_xlchart.v1.798</cx:f>
              <cx:v>Pinus</cx:v>
            </cx:txData>
          </cx:tx>
          <cx:dataId val="13"/>
          <cx:layoutPr>
            <cx:visibility nonoutliers="0" outliers="0"/>
            <cx:statistics quartileMethod="exclusive"/>
          </cx:layoutPr>
        </cx:series>
        <cx:series layoutId="boxWhisker" uniqueId="{92475E31-36E6-4B9A-B048-2E1058FF7CA2}">
          <cx:tx>
            <cx:txData>
              <cx:f>_xlchart.v1.800</cx:f>
              <cx:v>Platanus</cx:v>
            </cx:txData>
          </cx:tx>
          <cx:dataId val="14"/>
          <cx:layoutPr>
            <cx:visibility nonoutliers="0" outliers="0"/>
            <cx:statistics quartileMethod="exclusive"/>
          </cx:layoutPr>
        </cx:series>
        <cx:series layoutId="boxWhisker" uniqueId="{7EDB41EF-023B-4F55-8ABC-3C034CA21AB7}">
          <cx:tx>
            <cx:txData>
              <cx:f>_xlchart.v1.802</cx:f>
              <cx:v>Populus</cx:v>
            </cx:txData>
          </cx:tx>
          <cx:dataId val="15"/>
          <cx:layoutPr>
            <cx:visibility nonoutliers="0" outliers="0"/>
            <cx:statistics quartileMethod="exclusive"/>
          </cx:layoutPr>
        </cx:series>
        <cx:series layoutId="boxWhisker" uniqueId="{52C1BF86-D669-495F-A1FD-141B6457D947}">
          <cx:tx>
            <cx:txData>
              <cx:f>_xlchart.v1.804</cx:f>
              <cx:v>Prunus</cx:v>
            </cx:txData>
          </cx:tx>
          <cx:dataId val="16"/>
          <cx:layoutPr>
            <cx:visibility nonoutliers="0" outliers="0"/>
            <cx:statistics quartileMethod="exclusive"/>
          </cx:layoutPr>
        </cx:series>
        <cx:series layoutId="boxWhisker" uniqueId="{F126E271-EB72-46B6-B448-8482907904E3}">
          <cx:tx>
            <cx:txData>
              <cx:f>_xlchart.v1.806</cx:f>
              <cx:v>Quercus</cx:v>
            </cx:txData>
          </cx:tx>
          <cx:dataId val="17"/>
          <cx:layoutPr>
            <cx:visibility nonoutliers="0" outliers="0"/>
            <cx:statistics quartileMethod="exclusive"/>
          </cx:layoutPr>
        </cx:series>
        <cx:series layoutId="boxWhisker" uniqueId="{9A56A8F1-A02C-437A-8890-530F073593B6}">
          <cx:tx>
            <cx:txData>
              <cx:f>_xlchart.v1.808</cx:f>
              <cx:v>Robinia</cx:v>
            </cx:txData>
          </cx:tx>
          <cx:dataId val="18"/>
          <cx:layoutPr>
            <cx:visibility nonoutliers="0" outliers="0"/>
            <cx:statistics quartileMethod="exclusive"/>
          </cx:layoutPr>
        </cx:series>
        <cx:series layoutId="boxWhisker" uniqueId="{40C60E41-7B88-4860-A2D7-FCFA5802704E}">
          <cx:tx>
            <cx:txData>
              <cx:f>_xlchart.v1.810</cx:f>
              <cx:v>Tilia</cx:v>
            </cx:txData>
          </cx:tx>
          <cx:dataId val="19"/>
          <cx:layoutPr>
            <cx:visibility nonoutliers="0" outliers="0"/>
            <cx:statistics quartileMethod="exclusive"/>
          </cx:layoutPr>
        </cx:series>
        <cx:series layoutId="boxWhisker" uniqueId="{54CDF0BB-1058-4733-ACFF-674CA66400A7}">
          <cx:tx>
            <cx:txData>
              <cx:f>_xlchart.v1.812</cx:f>
              <cx:v>Ulmus</cx:v>
            </cx:txData>
          </cx:tx>
          <cx:dataId val="2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0.200000003"/>
        <cx:tickLabels/>
      </cx:axis>
      <cx:axis id="1">
        <cx:valScaling max="17.5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nl-NL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/>
          </a:pPr>
          <a:endParaRPr lang="nl-NL" sz="2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15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16.xml"/></Relationships>
</file>

<file path=xl/drawings/_rels/drawing17.xml.rels><?xml version="1.0" encoding="UTF-8" standalone="yes"?>
<Relationships xmlns="http://schemas.openxmlformats.org/package/2006/relationships"><Relationship Id="rId1" Type="http://schemas.microsoft.com/office/2014/relationships/chartEx" Target="../charts/chartEx17.xml"/></Relationships>
</file>

<file path=xl/drawings/_rels/drawing18.xml.rels><?xml version="1.0" encoding="UTF-8" standalone="yes"?>
<Relationships xmlns="http://schemas.openxmlformats.org/package/2006/relationships"><Relationship Id="rId1" Type="http://schemas.microsoft.com/office/2014/relationships/chartEx" Target="../charts/chartEx18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microsoft.com/office/2014/relationships/chartEx" Target="../charts/chartEx19.xml"/></Relationships>
</file>

<file path=xl/drawings/_rels/drawing20.xml.rels><?xml version="1.0" encoding="UTF-8" standalone="yes"?>
<Relationships xmlns="http://schemas.openxmlformats.org/package/2006/relationships"><Relationship Id="rId1" Type="http://schemas.microsoft.com/office/2014/relationships/chartEx" Target="../charts/chartEx20.xml"/></Relationships>
</file>

<file path=xl/drawings/_rels/drawing21.xml.rels><?xml version="1.0" encoding="UTF-8" standalone="yes"?>
<Relationships xmlns="http://schemas.openxmlformats.org/package/2006/relationships"><Relationship Id="rId1" Type="http://schemas.microsoft.com/office/2014/relationships/chartEx" Target="../charts/chartEx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123</xdr:row>
      <xdr:rowOff>0</xdr:rowOff>
    </xdr:from>
    <xdr:to>
      <xdr:col>22</xdr:col>
      <xdr:colOff>40277</xdr:colOff>
      <xdr:row>133</xdr:row>
      <xdr:rowOff>22860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09BFA1C8-BF0F-4216-A2AC-754072C91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17100"/>
          <a:ext cx="13091160" cy="185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43542</xdr:colOff>
      <xdr:row>158</xdr:row>
      <xdr:rowOff>76201</xdr:rowOff>
    </xdr:from>
    <xdr:to>
      <xdr:col>11</xdr:col>
      <xdr:colOff>83819</xdr:colOff>
      <xdr:row>168</xdr:row>
      <xdr:rowOff>105593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6F691FB3-2FEB-4831-8D76-5D7F6986C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42" y="29391430"/>
          <a:ext cx="7213963" cy="1879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169</xdr:row>
      <xdr:rowOff>174172</xdr:rowOff>
    </xdr:from>
    <xdr:to>
      <xdr:col>12</xdr:col>
      <xdr:colOff>40277</xdr:colOff>
      <xdr:row>180</xdr:row>
      <xdr:rowOff>18506</xdr:rowOff>
    </xdr:to>
    <xdr:pic>
      <xdr:nvPicPr>
        <xdr:cNvPr id="4" name="Afbeelding 3">
          <a:extLst>
            <a:ext uri="{FF2B5EF4-FFF2-40B4-BE49-F238E27FC236}">
              <a16:creationId xmlns:a16="http://schemas.microsoft.com/office/drawing/2014/main" id="{3A707DD9-7E63-4A85-880C-6EC90F4B9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31525029"/>
          <a:ext cx="7780020" cy="1879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</xdr:rowOff>
    </xdr:from>
    <xdr:to>
      <xdr:col>14</xdr:col>
      <xdr:colOff>371475</xdr:colOff>
      <xdr:row>13</xdr:row>
      <xdr:rowOff>171451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0D878B93-3AD6-4377-B8D7-E1DCE3367A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57600" y="1"/>
              <a:ext cx="5248275" cy="25488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15</xdr:row>
      <xdr:rowOff>1</xdr:rowOff>
    </xdr:from>
    <xdr:to>
      <xdr:col>14</xdr:col>
      <xdr:colOff>371475</xdr:colOff>
      <xdr:row>28</xdr:row>
      <xdr:rowOff>171451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ek 2">
              <a:extLst>
                <a:ext uri="{FF2B5EF4-FFF2-40B4-BE49-F238E27FC236}">
                  <a16:creationId xmlns:a16="http://schemas.microsoft.com/office/drawing/2014/main" id="{F3536ED2-DB96-4101-91BF-2B3BA9D59D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57600" y="2743201"/>
              <a:ext cx="5248275" cy="25488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  <xdr:twoCellAnchor>
    <xdr:from>
      <xdr:col>14</xdr:col>
      <xdr:colOff>604837</xdr:colOff>
      <xdr:row>0</xdr:row>
      <xdr:rowOff>0</xdr:rowOff>
    </xdr:from>
    <xdr:to>
      <xdr:col>22</xdr:col>
      <xdr:colOff>300037</xdr:colOff>
      <xdr:row>14</xdr:row>
      <xdr:rowOff>76200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761E3266-3F4B-4235-A3C5-BA5573230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15</xdr:row>
      <xdr:rowOff>0</xdr:rowOff>
    </xdr:from>
    <xdr:to>
      <xdr:col>22</xdr:col>
      <xdr:colOff>304800</xdr:colOff>
      <xdr:row>29</xdr:row>
      <xdr:rowOff>76200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3842E927-F9F5-4689-9693-243C50313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fiek 4">
              <a:extLst>
                <a:ext uri="{FF2B5EF4-FFF2-40B4-BE49-F238E27FC236}">
                  <a16:creationId xmlns:a16="http://schemas.microsoft.com/office/drawing/2014/main" id="{B665B4DB-39DC-4AA7-83BE-1783C8A6DD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3124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fiek 3">
              <a:extLst>
                <a:ext uri="{FF2B5EF4-FFF2-40B4-BE49-F238E27FC236}">
                  <a16:creationId xmlns:a16="http://schemas.microsoft.com/office/drawing/2014/main" id="{FFB7C182-26EB-43D6-B85D-A9E2970A82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ek 2">
              <a:extLst>
                <a:ext uri="{FF2B5EF4-FFF2-40B4-BE49-F238E27FC236}">
                  <a16:creationId xmlns:a16="http://schemas.microsoft.com/office/drawing/2014/main" id="{03EFFEF4-361E-42E0-B3E5-59CD0DA060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ek 2">
              <a:extLst>
                <a:ext uri="{FF2B5EF4-FFF2-40B4-BE49-F238E27FC236}">
                  <a16:creationId xmlns:a16="http://schemas.microsoft.com/office/drawing/2014/main" id="{38804DDF-17D5-4E97-9A8F-A466FF6550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ek 2">
              <a:extLst>
                <a:ext uri="{FF2B5EF4-FFF2-40B4-BE49-F238E27FC236}">
                  <a16:creationId xmlns:a16="http://schemas.microsoft.com/office/drawing/2014/main" id="{8B7F93AA-EF32-4CE3-8809-69D395FBB5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ek 2">
              <a:extLst>
                <a:ext uri="{FF2B5EF4-FFF2-40B4-BE49-F238E27FC236}">
                  <a16:creationId xmlns:a16="http://schemas.microsoft.com/office/drawing/2014/main" id="{4487892A-D734-438E-AE63-79224B9079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0</xdr:colOff>
      <xdr:row>165</xdr:row>
      <xdr:rowOff>0</xdr:rowOff>
    </xdr:from>
    <xdr:to>
      <xdr:col>64</xdr:col>
      <xdr:colOff>20509</xdr:colOff>
      <xdr:row>220</xdr:row>
      <xdr:rowOff>859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F919E5C3-15B7-4F3B-ADFD-887C89F6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29718000"/>
          <a:ext cx="25623709" cy="99068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ek 2">
              <a:extLst>
                <a:ext uri="{FF2B5EF4-FFF2-40B4-BE49-F238E27FC236}">
                  <a16:creationId xmlns:a16="http://schemas.microsoft.com/office/drawing/2014/main" id="{4EC8EFFE-8F84-4479-9D2D-85DCAD1B93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ek 2">
              <a:extLst>
                <a:ext uri="{FF2B5EF4-FFF2-40B4-BE49-F238E27FC236}">
                  <a16:creationId xmlns:a16="http://schemas.microsoft.com/office/drawing/2014/main" id="{F50431C7-9190-4347-824F-319534F2F7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ek 2">
              <a:extLst>
                <a:ext uri="{FF2B5EF4-FFF2-40B4-BE49-F238E27FC236}">
                  <a16:creationId xmlns:a16="http://schemas.microsoft.com/office/drawing/2014/main" id="{86DCE271-7271-46FF-B0DE-89191FDAB7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ek 2">
              <a:extLst>
                <a:ext uri="{FF2B5EF4-FFF2-40B4-BE49-F238E27FC236}">
                  <a16:creationId xmlns:a16="http://schemas.microsoft.com/office/drawing/2014/main" id="{4338A65F-F619-4280-9590-A0DBD2D2A7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BD461314-0533-4A66-807A-A392602C79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D0650F2B-491D-4B76-83C2-A9BE75C781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BEF79C84-AC4A-4338-8E33-4A892A587B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0B93F80E-0459-435D-99E8-BA19E40D0C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72442D0F-5E73-4E7E-8CAB-CB4C7678A9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B7051DD7-2BB3-4FE8-B865-310ACDC1C8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ED00C5C1-DA0E-4394-B3F7-8CF2041A19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0</xdr:colOff>
      <xdr:row>125</xdr:row>
      <xdr:rowOff>0</xdr:rowOff>
    </xdr:from>
    <xdr:to>
      <xdr:col>65</xdr:col>
      <xdr:colOff>20509</xdr:colOff>
      <xdr:row>180</xdr:row>
      <xdr:rowOff>859</xdr:rowOff>
    </xdr:to>
    <xdr:pic>
      <xdr:nvPicPr>
        <xdr:cNvPr id="4" name="Afbeelding 3">
          <a:extLst>
            <a:ext uri="{FF2B5EF4-FFF2-40B4-BE49-F238E27FC236}">
              <a16:creationId xmlns:a16="http://schemas.microsoft.com/office/drawing/2014/main" id="{0BB0BB4E-127B-40C3-912F-E574A8F24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22541345"/>
          <a:ext cx="25623709" cy="99068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13608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A860E4D3-DEE1-4BBA-B28D-99739C46B0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6168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64</xdr:col>
      <xdr:colOff>127908</xdr:colOff>
      <xdr:row>54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ek 2">
              <a:extLst>
                <a:ext uri="{FF2B5EF4-FFF2-40B4-BE49-F238E27FC236}">
                  <a16:creationId xmlns:a16="http://schemas.microsoft.com/office/drawing/2014/main" id="{5B4899B5-B702-4F1A-BF4F-4C9568CDF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11200" y="0"/>
              <a:ext cx="25731108" cy="10052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0BF3D-6923-4F91-9E4A-3FDE9955145D}">
  <dimension ref="A1:Z158"/>
  <sheetViews>
    <sheetView tabSelected="1" topLeftCell="A142" zoomScale="70" zoomScaleNormal="70" workbookViewId="0">
      <selection activeCell="Q172" sqref="Q172"/>
    </sheetView>
  </sheetViews>
  <sheetFormatPr defaultRowHeight="14.4" x14ac:dyDescent="0.3"/>
  <cols>
    <col min="1" max="1" width="27.44140625" bestFit="1" customWidth="1"/>
    <col min="2" max="2" width="4.88671875" bestFit="1" customWidth="1"/>
    <col min="4" max="4" width="9.44140625" bestFit="1" customWidth="1"/>
    <col min="5" max="5" width="6" bestFit="1" customWidth="1"/>
    <col min="6" max="6" width="6.6640625" bestFit="1" customWidth="1"/>
    <col min="7" max="7" width="9" bestFit="1" customWidth="1"/>
    <col min="8" max="8" width="7.77734375" bestFit="1" customWidth="1"/>
    <col min="9" max="9" width="9.77734375" bestFit="1" customWidth="1"/>
    <col min="10" max="10" width="6.109375" bestFit="1" customWidth="1"/>
    <col min="11" max="11" width="8.21875" bestFit="1" customWidth="1"/>
    <col min="12" max="12" width="9" bestFit="1" customWidth="1"/>
    <col min="13" max="13" width="12.21875" bestFit="1" customWidth="1"/>
    <col min="14" max="14" width="6.6640625" bestFit="1" customWidth="1"/>
    <col min="15" max="15" width="6" bestFit="1" customWidth="1"/>
    <col min="17" max="17" width="8.21875" bestFit="1" customWidth="1"/>
    <col min="18" max="18" width="7.21875" bestFit="1" customWidth="1"/>
    <col min="19" max="19" width="8.33203125" bestFit="1" customWidth="1"/>
    <col min="20" max="20" width="7.88671875" bestFit="1" customWidth="1"/>
    <col min="21" max="21" width="5" bestFit="1" customWidth="1"/>
    <col min="22" max="22" width="6.6640625" bestFit="1" customWidth="1"/>
    <col min="23" max="23" width="39.109375" bestFit="1" customWidth="1"/>
  </cols>
  <sheetData>
    <row r="1" spans="1:24" x14ac:dyDescent="0.3">
      <c r="A1" t="s">
        <v>60</v>
      </c>
      <c r="W1" s="27" t="s">
        <v>61</v>
      </c>
      <c r="X1" s="24"/>
    </row>
    <row r="2" spans="1:24" x14ac:dyDescent="0.3">
      <c r="A2" s="16" t="s">
        <v>22</v>
      </c>
      <c r="B2" s="16">
        <v>1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V2">
        <v>1</v>
      </c>
      <c r="W2" s="28" t="s">
        <v>30</v>
      </c>
      <c r="X2" s="29">
        <v>7.6496518490742169E-2</v>
      </c>
    </row>
    <row r="3" spans="1:24" x14ac:dyDescent="0.3">
      <c r="A3" s="16" t="s">
        <v>23</v>
      </c>
      <c r="B3" s="16">
        <v>0.59197671917343553</v>
      </c>
      <c r="C3" s="16">
        <v>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V3">
        <v>2</v>
      </c>
      <c r="W3" s="28" t="s">
        <v>39</v>
      </c>
      <c r="X3" s="29">
        <v>9.4949989400592599E-2</v>
      </c>
    </row>
    <row r="4" spans="1:24" x14ac:dyDescent="0.3">
      <c r="A4" s="16" t="s">
        <v>24</v>
      </c>
      <c r="B4" s="16">
        <v>0.11543679824553466</v>
      </c>
      <c r="C4" s="16">
        <v>0.33152578592310145</v>
      </c>
      <c r="D4" s="16">
        <v>1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V4">
        <v>3</v>
      </c>
      <c r="W4" s="28" t="s">
        <v>41</v>
      </c>
      <c r="X4" s="29">
        <v>0.19670856433129857</v>
      </c>
    </row>
    <row r="5" spans="1:24" x14ac:dyDescent="0.3">
      <c r="A5" s="16" t="s">
        <v>25</v>
      </c>
      <c r="B5" s="16">
        <v>0.68892166284368339</v>
      </c>
      <c r="C5" s="16">
        <v>0.8882324470609877</v>
      </c>
      <c r="D5" s="16">
        <v>8.3824654784191779E-2</v>
      </c>
      <c r="E5" s="16">
        <v>1</v>
      </c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V5">
        <v>4</v>
      </c>
      <c r="W5" s="28" t="s">
        <v>24</v>
      </c>
      <c r="X5" s="29">
        <v>0.21245858704870563</v>
      </c>
    </row>
    <row r="6" spans="1:24" x14ac:dyDescent="0.3">
      <c r="A6" s="16" t="s">
        <v>26</v>
      </c>
      <c r="B6" s="16">
        <v>0.91019961590336118</v>
      </c>
      <c r="C6" s="16">
        <v>0.55410591575845902</v>
      </c>
      <c r="D6" s="16">
        <v>0.12737835823984062</v>
      </c>
      <c r="E6" s="16">
        <v>0.65323834849921369</v>
      </c>
      <c r="F6" s="16">
        <v>1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V6">
        <v>5</v>
      </c>
      <c r="W6" s="28" t="s">
        <v>37</v>
      </c>
      <c r="X6" s="29">
        <v>0.21801001869536948</v>
      </c>
    </row>
    <row r="7" spans="1:24" x14ac:dyDescent="0.3">
      <c r="A7" s="30" t="s">
        <v>27</v>
      </c>
      <c r="B7" s="16">
        <v>0.31494814458455223</v>
      </c>
      <c r="C7" s="16">
        <v>0.30570987910444353</v>
      </c>
      <c r="D7" s="16">
        <v>0.25830907840746159</v>
      </c>
      <c r="E7" s="16">
        <v>0.46673857133997665</v>
      </c>
      <c r="F7" s="16">
        <v>0.29841392201185407</v>
      </c>
      <c r="G7" s="16">
        <v>1</v>
      </c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V7">
        <v>6</v>
      </c>
      <c r="W7" s="28" t="s">
        <v>29</v>
      </c>
      <c r="X7" s="29">
        <v>0.2348016811215326</v>
      </c>
    </row>
    <row r="8" spans="1:24" x14ac:dyDescent="0.3">
      <c r="A8" s="16" t="s">
        <v>28</v>
      </c>
      <c r="B8" s="16">
        <v>0.66374862538715385</v>
      </c>
      <c r="C8" s="16">
        <v>0.96585909068583609</v>
      </c>
      <c r="D8" s="16">
        <v>0.10687294169837111</v>
      </c>
      <c r="E8" s="16">
        <v>0.97692173497527901</v>
      </c>
      <c r="F8" s="16">
        <v>0.62601738679897956</v>
      </c>
      <c r="G8" s="16">
        <v>0.40535093176673676</v>
      </c>
      <c r="H8" s="16">
        <v>1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V8">
        <v>7</v>
      </c>
      <c r="W8" s="28" t="s">
        <v>27</v>
      </c>
      <c r="X8" s="29">
        <v>0.28304284050091555</v>
      </c>
    </row>
    <row r="9" spans="1:24" x14ac:dyDescent="0.3">
      <c r="A9" s="30" t="s">
        <v>30</v>
      </c>
      <c r="B9" s="16">
        <v>6.2735406746432604E-2</v>
      </c>
      <c r="C9" s="16">
        <v>6.2054619928661597E-2</v>
      </c>
      <c r="D9" s="16">
        <v>5.7070997001659185E-3</v>
      </c>
      <c r="E9" s="16">
        <v>8.3915759202235998E-2</v>
      </c>
      <c r="F9" s="16">
        <v>2.0454308585533539E-2</v>
      </c>
      <c r="G9" s="16">
        <v>0.35574182121103681</v>
      </c>
      <c r="H9" s="16">
        <v>7.6175526210518402E-2</v>
      </c>
      <c r="I9" s="16">
        <v>1</v>
      </c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V9">
        <v>8</v>
      </c>
      <c r="W9" s="28" t="s">
        <v>35</v>
      </c>
      <c r="X9" s="29">
        <v>0.30791315215254894</v>
      </c>
    </row>
    <row r="10" spans="1:24" x14ac:dyDescent="0.3">
      <c r="A10" s="16" t="s">
        <v>29</v>
      </c>
      <c r="B10" s="16">
        <v>0.44805402783694581</v>
      </c>
      <c r="C10" s="16">
        <v>0.31113168612179809</v>
      </c>
      <c r="D10" s="16">
        <v>4.7543124035024094E-2</v>
      </c>
      <c r="E10" s="16">
        <v>0.2921337515999991</v>
      </c>
      <c r="F10" s="16">
        <v>0.27167278184315446</v>
      </c>
      <c r="G10" s="16">
        <v>0.18648850118795712</v>
      </c>
      <c r="H10" s="16">
        <v>0.30940626511100416</v>
      </c>
      <c r="I10" s="16">
        <v>4.6599055340163571E-2</v>
      </c>
      <c r="J10" s="16">
        <v>1</v>
      </c>
      <c r="K10" s="16"/>
      <c r="L10" s="16"/>
      <c r="M10" s="16"/>
      <c r="N10" s="16"/>
      <c r="O10" s="16"/>
      <c r="P10" s="16"/>
      <c r="Q10" s="16"/>
      <c r="R10" s="16"/>
      <c r="S10" s="16"/>
      <c r="T10" s="16"/>
      <c r="V10">
        <v>9</v>
      </c>
      <c r="W10" s="28" t="s">
        <v>36</v>
      </c>
      <c r="X10" s="29">
        <v>0.34217315802911957</v>
      </c>
    </row>
    <row r="11" spans="1:24" x14ac:dyDescent="0.3">
      <c r="A11" s="16" t="s">
        <v>31</v>
      </c>
      <c r="B11" s="16">
        <v>0.44527895223339381</v>
      </c>
      <c r="C11" s="16">
        <v>0.22928121675880564</v>
      </c>
      <c r="D11" s="16">
        <v>0.48202162023788986</v>
      </c>
      <c r="E11" s="16">
        <v>0.4457865132565792</v>
      </c>
      <c r="F11" s="16">
        <v>0.40615066265061628</v>
      </c>
      <c r="G11" s="16">
        <v>0.43167620649165434</v>
      </c>
      <c r="H11" s="16">
        <v>0.35799948587104063</v>
      </c>
      <c r="I11" s="16">
        <v>3.6289902682503671E-2</v>
      </c>
      <c r="J11" s="16">
        <v>0.14215004813759111</v>
      </c>
      <c r="K11" s="16">
        <v>1</v>
      </c>
      <c r="L11" s="16"/>
      <c r="M11" s="16"/>
      <c r="N11" s="16"/>
      <c r="O11" s="16"/>
      <c r="P11" s="16"/>
      <c r="Q11" s="16"/>
      <c r="R11" s="16"/>
      <c r="S11" s="16"/>
      <c r="T11" s="16"/>
      <c r="V11">
        <v>10</v>
      </c>
      <c r="W11" s="28" t="s">
        <v>31</v>
      </c>
      <c r="X11" s="29">
        <v>0.34652465106896818</v>
      </c>
    </row>
    <row r="12" spans="1:24" x14ac:dyDescent="0.3">
      <c r="A12" s="16" t="s">
        <v>33</v>
      </c>
      <c r="B12" s="16">
        <v>0.95013084655212432</v>
      </c>
      <c r="C12" s="16">
        <v>0.54100645609882769</v>
      </c>
      <c r="D12" s="16">
        <v>0.18106252946007742</v>
      </c>
      <c r="E12" s="16">
        <v>0.67542646599530598</v>
      </c>
      <c r="F12" s="16">
        <v>0.9436767639656356</v>
      </c>
      <c r="G12" s="16">
        <v>0.29927798674356842</v>
      </c>
      <c r="H12" s="16">
        <v>0.63243936011420177</v>
      </c>
      <c r="I12" s="16">
        <v>5.4561549367053909E-2</v>
      </c>
      <c r="J12" s="16">
        <v>0.24656792138839054</v>
      </c>
      <c r="K12" s="16">
        <v>0.43141814871464085</v>
      </c>
      <c r="L12" s="16">
        <v>1</v>
      </c>
      <c r="M12" s="16"/>
      <c r="N12" s="16"/>
      <c r="O12" s="16"/>
      <c r="P12" s="16"/>
      <c r="Q12" s="16"/>
      <c r="R12" s="16"/>
      <c r="S12" s="16"/>
      <c r="T12" s="16"/>
      <c r="V12">
        <v>11</v>
      </c>
      <c r="W12" s="28" t="s">
        <v>32</v>
      </c>
      <c r="X12" s="29">
        <v>0.35981184600685373</v>
      </c>
    </row>
    <row r="13" spans="1:24" x14ac:dyDescent="0.3">
      <c r="A13" s="16" t="s">
        <v>32</v>
      </c>
      <c r="B13" s="16">
        <v>0.51209494745028983</v>
      </c>
      <c r="C13" s="16">
        <v>0.60083393494157988</v>
      </c>
      <c r="D13" s="16">
        <v>0.12439266881280042</v>
      </c>
      <c r="E13" s="16">
        <v>0.56102504984678692</v>
      </c>
      <c r="F13" s="16">
        <v>0.44849490396085817</v>
      </c>
      <c r="G13" s="16">
        <v>0.40391716899082625</v>
      </c>
      <c r="H13" s="16">
        <v>0.59574160557356393</v>
      </c>
      <c r="I13" s="16">
        <v>1.8157222148844944E-2</v>
      </c>
      <c r="J13" s="16">
        <v>0.26134148165315668</v>
      </c>
      <c r="K13" s="16">
        <v>0.75248174272151713</v>
      </c>
      <c r="L13" s="16">
        <v>0.44120517515015645</v>
      </c>
      <c r="M13" s="16">
        <v>1</v>
      </c>
      <c r="N13" s="16"/>
      <c r="O13" s="16"/>
      <c r="P13" s="16"/>
      <c r="Q13" s="16"/>
      <c r="R13" s="16"/>
      <c r="S13" s="16"/>
      <c r="T13" s="16"/>
      <c r="V13">
        <v>12</v>
      </c>
      <c r="W13" s="28" t="s">
        <v>34</v>
      </c>
      <c r="X13" s="29">
        <v>0.39413004864789886</v>
      </c>
    </row>
    <row r="14" spans="1:24" x14ac:dyDescent="0.3">
      <c r="A14" s="16" t="s">
        <v>34</v>
      </c>
      <c r="B14" s="16">
        <v>0.77283442394459767</v>
      </c>
      <c r="C14" s="16">
        <v>0.48199547464963866</v>
      </c>
      <c r="D14" s="16">
        <v>0.10444043714101998</v>
      </c>
      <c r="E14" s="16">
        <v>0.56474768108653806</v>
      </c>
      <c r="F14" s="16">
        <v>0.69640917514625389</v>
      </c>
      <c r="G14" s="16">
        <v>0.39940287666735114</v>
      </c>
      <c r="H14" s="16">
        <v>0.54258641303236543</v>
      </c>
      <c r="I14" s="16">
        <v>4.9085672048011328E-2</v>
      </c>
      <c r="J14" s="16">
        <v>0.29381538280399516</v>
      </c>
      <c r="K14" s="16">
        <v>0.47764550301621805</v>
      </c>
      <c r="L14" s="16">
        <v>0.71250258603329597</v>
      </c>
      <c r="M14" s="16">
        <v>0.54278291601782858</v>
      </c>
      <c r="N14" s="16">
        <v>1</v>
      </c>
      <c r="O14" s="16"/>
      <c r="P14" s="16"/>
      <c r="Q14" s="16"/>
      <c r="R14" s="16"/>
      <c r="S14" s="16"/>
      <c r="T14" s="16"/>
      <c r="V14">
        <v>13</v>
      </c>
      <c r="W14" s="28" t="s">
        <v>38</v>
      </c>
      <c r="X14" s="29">
        <v>0.40076615808913835</v>
      </c>
    </row>
    <row r="15" spans="1:24" x14ac:dyDescent="0.3">
      <c r="A15" s="16" t="s">
        <v>35</v>
      </c>
      <c r="B15" s="16">
        <v>0.31797820657286702</v>
      </c>
      <c r="C15" s="16">
        <v>0.70648433632128527</v>
      </c>
      <c r="D15" s="16">
        <v>0.30957326590967038</v>
      </c>
      <c r="E15" s="16">
        <v>0.61289184461560642</v>
      </c>
      <c r="F15" s="16">
        <v>0.34047881732155494</v>
      </c>
      <c r="G15" s="16">
        <v>4.273486542830373E-2</v>
      </c>
      <c r="H15" s="16">
        <v>0.67411370404897009</v>
      </c>
      <c r="I15" s="16">
        <v>0.11125530032362192</v>
      </c>
      <c r="J15" s="16">
        <v>0.1547411184876418</v>
      </c>
      <c r="K15" s="16">
        <v>0.34598959178350835</v>
      </c>
      <c r="L15" s="16">
        <v>0.33318519232532912</v>
      </c>
      <c r="M15" s="16">
        <v>0.10610431122164424</v>
      </c>
      <c r="N15" s="16">
        <v>0.1143709278317394</v>
      </c>
      <c r="O15" s="16">
        <v>1</v>
      </c>
      <c r="P15" s="16"/>
      <c r="Q15" s="16"/>
      <c r="R15" s="16"/>
      <c r="S15" s="16"/>
      <c r="T15" s="16"/>
      <c r="V15">
        <v>14</v>
      </c>
      <c r="W15" s="28" t="s">
        <v>23</v>
      </c>
      <c r="X15" s="29">
        <v>0.44164998106597131</v>
      </c>
    </row>
    <row r="16" spans="1:24" x14ac:dyDescent="0.3">
      <c r="A16" s="16" t="s">
        <v>36</v>
      </c>
      <c r="B16" s="16">
        <v>0.42474121937741605</v>
      </c>
      <c r="C16" s="16">
        <v>8.8237869315531514E-2</v>
      </c>
      <c r="D16" s="16">
        <v>0.77440294421578237</v>
      </c>
      <c r="E16" s="16">
        <v>0.42262530495943651</v>
      </c>
      <c r="F16" s="16">
        <v>0.39396766761994967</v>
      </c>
      <c r="G16" s="16">
        <v>0.47401985806544072</v>
      </c>
      <c r="H16" s="16">
        <v>0.27935931877247222</v>
      </c>
      <c r="I16" s="16">
        <v>1.5639539375282296E-2</v>
      </c>
      <c r="J16" s="16">
        <v>0.12027578503210128</v>
      </c>
      <c r="K16" s="16">
        <v>0.89493449068303721</v>
      </c>
      <c r="L16" s="16">
        <v>0.4384377485221852</v>
      </c>
      <c r="M16" s="16">
        <v>0.52792879498837497</v>
      </c>
      <c r="N16" s="16">
        <v>0.4335321219646569</v>
      </c>
      <c r="O16" s="16">
        <v>0.33610613787289606</v>
      </c>
      <c r="P16" s="16">
        <v>1</v>
      </c>
      <c r="Q16" s="16"/>
      <c r="R16" s="16"/>
      <c r="S16" s="16"/>
      <c r="T16" s="16"/>
      <c r="V16">
        <v>15</v>
      </c>
      <c r="W16" s="28" t="s">
        <v>26</v>
      </c>
      <c r="X16" s="29">
        <v>0.44616478072290111</v>
      </c>
    </row>
    <row r="17" spans="1:25" x14ac:dyDescent="0.3">
      <c r="A17" s="16" t="s">
        <v>37</v>
      </c>
      <c r="B17" s="16">
        <v>0.36490893070449165</v>
      </c>
      <c r="C17" s="16">
        <v>0.20687149880512085</v>
      </c>
      <c r="D17" s="16">
        <v>2.6173980257570943E-2</v>
      </c>
      <c r="E17" s="16">
        <v>0.23575612433269777</v>
      </c>
      <c r="F17" s="16">
        <v>4.2455323050604912E-2</v>
      </c>
      <c r="G17" s="16">
        <v>0.11922776892019425</v>
      </c>
      <c r="H17" s="16">
        <v>0.22913674233935785</v>
      </c>
      <c r="I17" s="16">
        <v>0.11833715864458597</v>
      </c>
      <c r="J17" s="16">
        <v>0.64116610046888856</v>
      </c>
      <c r="K17" s="16">
        <v>0.12040501596451528</v>
      </c>
      <c r="L17" s="16">
        <v>0.2358277048872727</v>
      </c>
      <c r="M17" s="16">
        <v>0.17180790442081492</v>
      </c>
      <c r="N17" s="16">
        <v>0.22278042442694773</v>
      </c>
      <c r="O17" s="16">
        <v>0.1030713888297924</v>
      </c>
      <c r="P17" s="16">
        <v>0.13143175646263527</v>
      </c>
      <c r="Q17" s="16">
        <v>1</v>
      </c>
      <c r="R17" s="16"/>
      <c r="S17" s="16"/>
      <c r="T17" s="16"/>
      <c r="V17">
        <v>16</v>
      </c>
      <c r="W17" s="28" t="s">
        <v>33</v>
      </c>
      <c r="X17" s="29">
        <v>0.46193708255838062</v>
      </c>
    </row>
    <row r="18" spans="1:25" x14ac:dyDescent="0.3">
      <c r="A18" s="16" t="s">
        <v>38</v>
      </c>
      <c r="B18" s="16">
        <v>0.52986039845748212</v>
      </c>
      <c r="C18" s="16">
        <v>0.96113057377164746</v>
      </c>
      <c r="D18" s="16">
        <v>0.34803673248853839</v>
      </c>
      <c r="E18" s="16">
        <v>0.84799982505724725</v>
      </c>
      <c r="F18" s="16">
        <v>0.51267692055255909</v>
      </c>
      <c r="G18" s="16">
        <v>0.226242212411635</v>
      </c>
      <c r="H18" s="16">
        <v>0.92509802923277651</v>
      </c>
      <c r="I18" s="16">
        <v>8.5941943045909311E-2</v>
      </c>
      <c r="J18" s="16">
        <v>0.27365408497464172</v>
      </c>
      <c r="K18" s="16">
        <v>2.2202199337619393E-2</v>
      </c>
      <c r="L18" s="16">
        <v>0.50085161698719427</v>
      </c>
      <c r="M18" s="16">
        <v>0.37049207040119619</v>
      </c>
      <c r="N18" s="16">
        <v>0.3750359943042213</v>
      </c>
      <c r="O18" s="16">
        <v>0.87442349538609532</v>
      </c>
      <c r="P18" s="16">
        <v>7.0630423147086466E-2</v>
      </c>
      <c r="Q18" s="16">
        <v>0.18202441728087529</v>
      </c>
      <c r="R18" s="16">
        <v>1</v>
      </c>
      <c r="S18" s="16"/>
      <c r="T18" s="16"/>
      <c r="V18">
        <v>17</v>
      </c>
      <c r="W18" s="28" t="s">
        <v>28</v>
      </c>
      <c r="X18" s="29">
        <v>0.46569441156958064</v>
      </c>
    </row>
    <row r="19" spans="1:25" x14ac:dyDescent="0.3">
      <c r="A19" s="16" t="s">
        <v>39</v>
      </c>
      <c r="B19" s="16">
        <v>4.0237841001377672E-2</v>
      </c>
      <c r="C19" s="16">
        <v>4.1109212735658297E-2</v>
      </c>
      <c r="D19" s="16">
        <v>9.2581687546489252E-2</v>
      </c>
      <c r="E19" s="16">
        <v>2.4188177190170641E-2</v>
      </c>
      <c r="F19" s="16">
        <v>0.2103583520067232</v>
      </c>
      <c r="G19" s="16">
        <v>2.1998482814276684E-2</v>
      </c>
      <c r="H19" s="16">
        <v>5.4733939770778561E-3</v>
      </c>
      <c r="I19" s="16">
        <v>0.10903985278734614</v>
      </c>
      <c r="J19" s="16">
        <v>0.12537458819508759</v>
      </c>
      <c r="K19" s="16">
        <v>2.6553050107400306E-2</v>
      </c>
      <c r="L19" s="16">
        <v>7.5496140816419435E-2</v>
      </c>
      <c r="M19" s="16">
        <v>3.4209001233754005E-2</v>
      </c>
      <c r="N19" s="16">
        <v>1.6189385490196673E-3</v>
      </c>
      <c r="O19" s="16">
        <v>1.9610340485950874E-2</v>
      </c>
      <c r="P19" s="16">
        <v>6.2878782664346947E-2</v>
      </c>
      <c r="Q19" s="16">
        <v>0.65782662967885652</v>
      </c>
      <c r="R19" s="16">
        <v>3.58315114486564E-2</v>
      </c>
      <c r="S19" s="16">
        <v>1</v>
      </c>
      <c r="T19" s="16"/>
      <c r="V19">
        <v>18</v>
      </c>
      <c r="W19" s="28" t="s">
        <v>25</v>
      </c>
      <c r="X19" s="29">
        <v>0.4783440528816687</v>
      </c>
    </row>
    <row r="20" spans="1:25" ht="15" thickBot="1" x14ac:dyDescent="0.35">
      <c r="A20" s="31" t="s">
        <v>41</v>
      </c>
      <c r="B20" s="16">
        <v>0.5346990519474818</v>
      </c>
      <c r="C20" s="16">
        <v>8.2152942032664183E-2</v>
      </c>
      <c r="D20" s="16">
        <v>0.3049708597731714</v>
      </c>
      <c r="E20" s="16">
        <v>8.5819035224100532E-2</v>
      </c>
      <c r="F20" s="16">
        <v>0.57481682909706477</v>
      </c>
      <c r="G20" s="16">
        <v>8.4572852869211387E-2</v>
      </c>
      <c r="H20" s="16">
        <v>1.0198852656747619E-2</v>
      </c>
      <c r="I20" s="16">
        <v>6.5245595485450891E-2</v>
      </c>
      <c r="J20" s="16">
        <v>5.4314555970047182E-2</v>
      </c>
      <c r="K20" s="16">
        <v>0.18917936859289461</v>
      </c>
      <c r="L20" s="16">
        <v>0.62179329292917163</v>
      </c>
      <c r="M20" s="16">
        <v>3.6023285893732565E-3</v>
      </c>
      <c r="N20" s="16">
        <v>0.30875392699847876</v>
      </c>
      <c r="O20" s="16">
        <v>3.932389397940373E-2</v>
      </c>
      <c r="P20" s="16">
        <v>0.26996708148552045</v>
      </c>
      <c r="Q20" s="16">
        <v>0.11497146704142881</v>
      </c>
      <c r="R20" s="16">
        <v>7.165839731910785E-2</v>
      </c>
      <c r="S20" s="16">
        <v>0.12471382597205539</v>
      </c>
      <c r="T20" s="16">
        <v>1</v>
      </c>
      <c r="V20">
        <v>19</v>
      </c>
      <c r="W20" s="28" t="s">
        <v>22</v>
      </c>
      <c r="X20" s="29">
        <v>0.48271032327570118</v>
      </c>
    </row>
    <row r="21" spans="1:25" x14ac:dyDescent="0.3">
      <c r="B21" s="22" t="s">
        <v>22</v>
      </c>
      <c r="C21" s="22" t="s">
        <v>23</v>
      </c>
      <c r="D21" s="21" t="s">
        <v>24</v>
      </c>
      <c r="E21" s="22" t="s">
        <v>25</v>
      </c>
      <c r="F21" s="22" t="s">
        <v>26</v>
      </c>
      <c r="G21" s="21" t="s">
        <v>27</v>
      </c>
      <c r="H21" s="22" t="s">
        <v>28</v>
      </c>
      <c r="I21" s="21" t="s">
        <v>30</v>
      </c>
      <c r="J21" s="21" t="s">
        <v>29</v>
      </c>
      <c r="K21" s="22" t="s">
        <v>31</v>
      </c>
      <c r="L21" s="22" t="s">
        <v>33</v>
      </c>
      <c r="M21" s="22" t="s">
        <v>32</v>
      </c>
      <c r="N21" s="22" t="s">
        <v>34</v>
      </c>
      <c r="O21" s="22" t="s">
        <v>35</v>
      </c>
      <c r="P21" s="22" t="s">
        <v>36</v>
      </c>
      <c r="Q21" s="21" t="s">
        <v>37</v>
      </c>
      <c r="R21" s="22" t="s">
        <v>38</v>
      </c>
      <c r="S21" s="21" t="s">
        <v>39</v>
      </c>
      <c r="T21" s="21" t="s">
        <v>41</v>
      </c>
    </row>
    <row r="22" spans="1:25" x14ac:dyDescent="0.3">
      <c r="B22" s="16">
        <v>0.48271032327570118</v>
      </c>
      <c r="C22" s="16">
        <v>0.44164998106597131</v>
      </c>
      <c r="D22" s="16">
        <v>0.21245858704870563</v>
      </c>
      <c r="E22" s="16">
        <v>0.4783440528816687</v>
      </c>
      <c r="F22" s="16">
        <v>0.44616478072290111</v>
      </c>
      <c r="G22" s="16">
        <v>0.28304284050091555</v>
      </c>
      <c r="H22" s="16">
        <v>0.46569441156958064</v>
      </c>
      <c r="I22" s="16">
        <v>7.6496518490742169E-2</v>
      </c>
      <c r="J22" s="16">
        <v>0.2348016811215326</v>
      </c>
      <c r="K22" s="16">
        <v>0.34652465106896818</v>
      </c>
      <c r="L22" s="16">
        <v>0.46193708255838062</v>
      </c>
      <c r="M22" s="16">
        <v>0.35981184600685373</v>
      </c>
      <c r="N22" s="16">
        <v>0.39413004864789886</v>
      </c>
      <c r="O22" s="16">
        <v>0.30791315215254894</v>
      </c>
      <c r="P22" s="16">
        <v>0.34217315802911957</v>
      </c>
      <c r="Q22" s="16">
        <v>0.21801001869536948</v>
      </c>
      <c r="R22" s="16">
        <v>0.40076615808913835</v>
      </c>
      <c r="S22" s="16">
        <v>9.4949989400592599E-2</v>
      </c>
      <c r="T22" s="16">
        <v>0.19670856433129857</v>
      </c>
    </row>
    <row r="28" spans="1:25" x14ac:dyDescent="0.3">
      <c r="A28" s="44" t="s">
        <v>67</v>
      </c>
    </row>
    <row r="29" spans="1:25" x14ac:dyDescent="0.3">
      <c r="A29" s="24" t="s">
        <v>58</v>
      </c>
      <c r="B29" s="24" t="s">
        <v>14</v>
      </c>
      <c r="C29" s="24" t="s">
        <v>5</v>
      </c>
      <c r="D29" s="27" t="s">
        <v>13</v>
      </c>
      <c r="E29" s="24" t="s">
        <v>19</v>
      </c>
      <c r="F29" s="24" t="s">
        <v>10</v>
      </c>
      <c r="G29" s="27" t="s">
        <v>12</v>
      </c>
      <c r="H29" s="24" t="s">
        <v>20</v>
      </c>
      <c r="I29" s="24" t="s">
        <v>15</v>
      </c>
      <c r="J29" s="24" t="s">
        <v>3</v>
      </c>
      <c r="K29" s="24" t="s">
        <v>9</v>
      </c>
      <c r="L29" s="24" t="s">
        <v>8</v>
      </c>
      <c r="M29" s="24" t="s">
        <v>17</v>
      </c>
      <c r="N29" s="24" t="s">
        <v>21</v>
      </c>
      <c r="O29" s="27" t="s">
        <v>18</v>
      </c>
      <c r="P29" s="24" t="s">
        <v>1</v>
      </c>
      <c r="Q29" s="27" t="s">
        <v>7</v>
      </c>
      <c r="R29" s="24" t="s">
        <v>11</v>
      </c>
      <c r="S29" s="24" t="s">
        <v>2</v>
      </c>
      <c r="T29" s="24" t="s">
        <v>16</v>
      </c>
      <c r="U29" s="24" t="s">
        <v>4</v>
      </c>
      <c r="V29" s="24" t="s">
        <v>6</v>
      </c>
      <c r="W29" s="34" t="s">
        <v>62</v>
      </c>
      <c r="X29" s="32" t="s">
        <v>63</v>
      </c>
      <c r="Y29" s="32" t="s">
        <v>64</v>
      </c>
    </row>
    <row r="30" spans="1:25" x14ac:dyDescent="0.3">
      <c r="A30" s="33" t="s">
        <v>30</v>
      </c>
      <c r="B30" s="25">
        <v>0.1524741225811522</v>
      </c>
      <c r="C30" s="25">
        <v>0.17426621163087247</v>
      </c>
      <c r="D30" s="25">
        <v>0.15542590555033284</v>
      </c>
      <c r="E30" s="25">
        <v>0.20497110802546201</v>
      </c>
      <c r="F30" s="25">
        <v>0.29104892458421311</v>
      </c>
      <c r="G30" s="25">
        <v>0.22343640958956013</v>
      </c>
      <c r="H30" s="25">
        <v>0.22443898807562157</v>
      </c>
      <c r="I30" s="25">
        <v>0.13534305828598184</v>
      </c>
      <c r="J30" s="25">
        <v>0.18163049663050373</v>
      </c>
      <c r="K30" s="25">
        <v>0.14279162862381389</v>
      </c>
      <c r="L30" s="25">
        <v>0.20956774893095773</v>
      </c>
      <c r="M30" s="25">
        <v>0.35966872364048424</v>
      </c>
      <c r="N30" s="25">
        <v>0.15542350150402401</v>
      </c>
      <c r="O30" s="25">
        <v>0.75640719563949721</v>
      </c>
      <c r="P30" s="25">
        <v>0.15296045413144765</v>
      </c>
      <c r="Q30" s="25">
        <v>0.14583630728131478</v>
      </c>
      <c r="R30" s="25">
        <v>0.22246728498595741</v>
      </c>
      <c r="S30" s="25">
        <v>0.16244355867886978</v>
      </c>
      <c r="T30" s="25">
        <v>0.1948481607819289</v>
      </c>
      <c r="U30" s="25">
        <v>0.19221366527186634</v>
      </c>
      <c r="V30" s="25">
        <v>0.18906082943003691</v>
      </c>
      <c r="W30" s="35">
        <v>1</v>
      </c>
      <c r="X30" s="3">
        <f>AVERAGE(B30:V30)</f>
        <v>0.22032020399304281</v>
      </c>
      <c r="Y30" s="29">
        <v>7.6496518490742169E-2</v>
      </c>
    </row>
    <row r="31" spans="1:25" x14ac:dyDescent="0.3">
      <c r="A31" s="36" t="s">
        <v>39</v>
      </c>
      <c r="B31" s="25">
        <v>0.27360167814891423</v>
      </c>
      <c r="C31" s="25">
        <v>0.30251045047737107</v>
      </c>
      <c r="D31" s="25">
        <v>0.42240151106910845</v>
      </c>
      <c r="E31" s="25">
        <v>0.42872194032142807</v>
      </c>
      <c r="F31" s="25">
        <v>0.37215900774342625</v>
      </c>
      <c r="G31" s="25">
        <v>0.36238695260945153</v>
      </c>
      <c r="H31" s="25">
        <v>0.50507937532162861</v>
      </c>
      <c r="I31" s="25">
        <v>0.44722344103683254</v>
      </c>
      <c r="J31" s="25">
        <v>0.26371965770264283</v>
      </c>
      <c r="K31" s="25">
        <v>0.29533766474997142</v>
      </c>
      <c r="L31" s="25">
        <v>0.39355667536464717</v>
      </c>
      <c r="M31" s="25">
        <v>0.29331378299944694</v>
      </c>
      <c r="N31" s="25">
        <v>0.26955980820988301</v>
      </c>
      <c r="O31" s="25">
        <v>0.57498971682588396</v>
      </c>
      <c r="P31" s="25">
        <v>0.27526867670950439</v>
      </c>
      <c r="Q31" s="25">
        <v>0.31903157418156269</v>
      </c>
      <c r="R31" s="25">
        <v>0.37088495660190168</v>
      </c>
      <c r="S31" s="25">
        <v>0.26465471027364867</v>
      </c>
      <c r="T31" s="25">
        <v>0.45111061661777691</v>
      </c>
      <c r="U31" s="25">
        <v>0.31245421965034981</v>
      </c>
      <c r="V31" s="25">
        <v>0.26999831971149491</v>
      </c>
      <c r="W31" s="35">
        <v>1</v>
      </c>
      <c r="X31" s="3">
        <f t="shared" ref="X31:X48" si="0">AVERAGE(B31:V31)</f>
        <v>0.35561736839651786</v>
      </c>
      <c r="Y31" s="29">
        <v>9.4949989400592599E-2</v>
      </c>
    </row>
    <row r="32" spans="1:25" x14ac:dyDescent="0.3">
      <c r="A32" s="33" t="s">
        <v>41</v>
      </c>
      <c r="B32" s="25">
        <v>0.25058889100503146</v>
      </c>
      <c r="C32" s="25">
        <v>0.28267789630711315</v>
      </c>
      <c r="D32" s="25">
        <v>0.17847830797630321</v>
      </c>
      <c r="E32" s="25">
        <v>0.1878379074297441</v>
      </c>
      <c r="F32" s="25">
        <v>0.1936961107482631</v>
      </c>
      <c r="G32" s="25">
        <v>0.57815817372258571</v>
      </c>
      <c r="H32" s="25">
        <v>0.29883643795997944</v>
      </c>
      <c r="I32" s="25">
        <v>0.26183397138674552</v>
      </c>
      <c r="J32" s="25">
        <v>0.18281835900207313</v>
      </c>
      <c r="K32" s="25">
        <v>0.1801868118138894</v>
      </c>
      <c r="L32" s="25">
        <v>0.23069631594244358</v>
      </c>
      <c r="M32" s="25">
        <v>0.18309425773729035</v>
      </c>
      <c r="N32" s="25">
        <v>0.1830050285795089</v>
      </c>
      <c r="O32" s="25">
        <v>0.1983859634896844</v>
      </c>
      <c r="P32" s="25">
        <v>0.24017744979593772</v>
      </c>
      <c r="Q32" s="25">
        <v>0.75553004003488433</v>
      </c>
      <c r="R32" s="25">
        <v>0.17248793789160835</v>
      </c>
      <c r="S32" s="25">
        <v>0.18249671592103051</v>
      </c>
      <c r="T32" s="25">
        <v>0.2225656014002737</v>
      </c>
      <c r="U32" s="25">
        <v>0.20200682590150093</v>
      </c>
      <c r="V32" s="25">
        <v>0.20798525716225119</v>
      </c>
      <c r="W32" s="35">
        <v>1</v>
      </c>
      <c r="X32" s="3">
        <f t="shared" si="0"/>
        <v>0.25588306005753064</v>
      </c>
      <c r="Y32" s="29">
        <v>0.19670856433129857</v>
      </c>
    </row>
    <row r="33" spans="1:25" x14ac:dyDescent="0.3">
      <c r="A33" s="36" t="s">
        <v>24</v>
      </c>
      <c r="B33" s="25">
        <v>0.40005204420358026</v>
      </c>
      <c r="C33" s="25">
        <v>0.37759078207924979</v>
      </c>
      <c r="D33" s="25">
        <v>0.5717378200820401</v>
      </c>
      <c r="E33" s="25">
        <v>0.37437698276238851</v>
      </c>
      <c r="F33" s="25">
        <v>0.33721161220119378</v>
      </c>
      <c r="G33" s="25">
        <v>0.25934377732659958</v>
      </c>
      <c r="H33" s="25">
        <v>0.27966175340982502</v>
      </c>
      <c r="I33" s="25">
        <v>0.35726760558432485</v>
      </c>
      <c r="J33" s="25">
        <v>0.46248096463253752</v>
      </c>
      <c r="K33" s="25">
        <v>0.27827795402452449</v>
      </c>
      <c r="L33" s="25">
        <v>0.45962446569528093</v>
      </c>
      <c r="M33" s="25">
        <v>0.25694350974595098</v>
      </c>
      <c r="N33" s="25">
        <v>0.35795177880331036</v>
      </c>
      <c r="O33" s="25">
        <v>0.29590263439420939</v>
      </c>
      <c r="P33" s="25">
        <v>0.26317092390512503</v>
      </c>
      <c r="Q33" s="25">
        <v>0.32643889454589892</v>
      </c>
      <c r="R33" s="25">
        <v>0.35925388372349853</v>
      </c>
      <c r="S33" s="25">
        <v>0.37728889383582642</v>
      </c>
      <c r="T33" s="25">
        <v>0.43785649025576517</v>
      </c>
      <c r="U33" s="25">
        <v>0.26186042539900434</v>
      </c>
      <c r="V33" s="25">
        <v>0.25477562435069728</v>
      </c>
      <c r="W33" s="35">
        <v>1</v>
      </c>
      <c r="X33" s="3">
        <f t="shared" si="0"/>
        <v>0.349955658140992</v>
      </c>
      <c r="Y33" s="29">
        <v>0.21245858704870563</v>
      </c>
    </row>
    <row r="34" spans="1:25" x14ac:dyDescent="0.3">
      <c r="A34" s="41" t="s">
        <v>37</v>
      </c>
      <c r="B34" s="42">
        <v>0.24179614741319749</v>
      </c>
      <c r="C34" s="42">
        <v>0.23978122180080813</v>
      </c>
      <c r="D34" s="42">
        <v>0.24462413942982503</v>
      </c>
      <c r="E34" s="42">
        <v>0.40838045720208627</v>
      </c>
      <c r="F34" s="42">
        <v>0.23540775621076518</v>
      </c>
      <c r="G34" s="42">
        <v>0.26886689528837648</v>
      </c>
      <c r="H34" s="42">
        <v>0.29919480029780787</v>
      </c>
      <c r="I34" s="42">
        <v>0.55382321327356998</v>
      </c>
      <c r="J34" s="42">
        <v>0.25935220084645466</v>
      </c>
      <c r="K34" s="42">
        <v>0.28052256136254566</v>
      </c>
      <c r="L34" s="42">
        <v>0.50490479573043223</v>
      </c>
      <c r="M34" s="42">
        <v>0.24217767980513474</v>
      </c>
      <c r="N34" s="42">
        <v>0.23931741935083445</v>
      </c>
      <c r="O34" s="42">
        <v>0.50175308023234233</v>
      </c>
      <c r="P34" s="42">
        <v>0.2444238891983064</v>
      </c>
      <c r="Q34" s="42">
        <v>0.41797718047378474</v>
      </c>
      <c r="R34" s="42">
        <v>0.5100659909045604</v>
      </c>
      <c r="S34" s="42">
        <v>0.31960810718368299</v>
      </c>
      <c r="T34" s="42">
        <v>0.29225243956596247</v>
      </c>
      <c r="U34" s="42">
        <v>0.37825815596235418</v>
      </c>
      <c r="V34" s="42">
        <v>0.24295232911571624</v>
      </c>
      <c r="W34" s="35">
        <v>1</v>
      </c>
      <c r="X34" s="3">
        <f t="shared" si="0"/>
        <v>0.32978287907850229</v>
      </c>
      <c r="Y34" s="29">
        <v>0.21801001869536948</v>
      </c>
    </row>
    <row r="35" spans="1:25" x14ac:dyDescent="0.3">
      <c r="A35" s="28" t="s">
        <v>29</v>
      </c>
      <c r="B35" s="25">
        <v>0.24826528120911906</v>
      </c>
      <c r="C35" s="25">
        <v>0.27290132177049486</v>
      </c>
      <c r="D35" s="25">
        <v>0.32672286290958535</v>
      </c>
      <c r="E35" s="25">
        <v>0.28994280576477227</v>
      </c>
      <c r="F35" s="25">
        <v>0.34207730263951402</v>
      </c>
      <c r="G35" s="25">
        <v>0.64717780381596901</v>
      </c>
      <c r="H35" s="25">
        <v>0.275027639318774</v>
      </c>
      <c r="I35" s="25">
        <v>0.53694026385104954</v>
      </c>
      <c r="J35" s="25">
        <v>0.28360118257499028</v>
      </c>
      <c r="K35" s="25">
        <v>0.31871492130005064</v>
      </c>
      <c r="L35" s="25">
        <v>0.45348277881464194</v>
      </c>
      <c r="M35" s="25">
        <v>0.2543942312834237</v>
      </c>
      <c r="N35" s="25">
        <v>0.29970076258675493</v>
      </c>
      <c r="O35" s="25">
        <v>0.2903819759437869</v>
      </c>
      <c r="P35" s="25">
        <v>0.26427430407486596</v>
      </c>
      <c r="Q35" s="25">
        <v>0.4326961644422645</v>
      </c>
      <c r="R35" s="25">
        <v>0.41465992979693006</v>
      </c>
      <c r="S35" s="25">
        <v>0.41842978930073299</v>
      </c>
      <c r="T35" s="25">
        <v>0.24267930590909981</v>
      </c>
      <c r="U35" s="25">
        <v>0.37602166330797593</v>
      </c>
      <c r="V35" s="25">
        <v>0.25443949886481698</v>
      </c>
      <c r="W35" s="35">
        <v>1</v>
      </c>
      <c r="X35" s="3">
        <f t="shared" si="0"/>
        <v>0.34488246616569584</v>
      </c>
      <c r="Y35" s="29">
        <v>0.2348016811215326</v>
      </c>
    </row>
    <row r="36" spans="1:25" x14ac:dyDescent="0.3">
      <c r="A36" s="33" t="s">
        <v>27</v>
      </c>
      <c r="B36" s="25">
        <v>0.26745842379026502</v>
      </c>
      <c r="C36" s="25">
        <v>0.27267524062476212</v>
      </c>
      <c r="D36" s="25">
        <v>0.20112285130377222</v>
      </c>
      <c r="E36" s="25">
        <v>0.22977567604890275</v>
      </c>
      <c r="F36" s="25">
        <v>0.20081085067066534</v>
      </c>
      <c r="G36" s="25">
        <v>0.20550140016733476</v>
      </c>
      <c r="H36" s="25">
        <v>0.20013251146399644</v>
      </c>
      <c r="I36" s="25">
        <v>0.28905870428369829</v>
      </c>
      <c r="J36" s="25">
        <v>0.3693913274325431</v>
      </c>
      <c r="K36" s="25">
        <v>0.18186582178898442</v>
      </c>
      <c r="L36" s="25">
        <v>0.18706318143077902</v>
      </c>
      <c r="M36" s="25">
        <v>0.24270452241711624</v>
      </c>
      <c r="N36" s="25">
        <v>0.30053448940137995</v>
      </c>
      <c r="O36" s="25">
        <v>0.64599690147841971</v>
      </c>
      <c r="P36" s="25">
        <v>0.17779959158211403</v>
      </c>
      <c r="Q36" s="25">
        <v>0.39637089232185857</v>
      </c>
      <c r="R36" s="25">
        <v>0.23649386551323826</v>
      </c>
      <c r="S36" s="25">
        <v>0.3679046453270578</v>
      </c>
      <c r="T36" s="25">
        <v>0.2005989649961753</v>
      </c>
      <c r="U36" s="25">
        <v>0.2791161574401762</v>
      </c>
      <c r="V36" s="25">
        <v>0.27256370026377563</v>
      </c>
      <c r="W36" s="35">
        <v>1</v>
      </c>
      <c r="X36" s="3">
        <f t="shared" si="0"/>
        <v>0.27261617713081032</v>
      </c>
      <c r="Y36" s="29">
        <v>0.28304284050091555</v>
      </c>
    </row>
    <row r="37" spans="1:25" x14ac:dyDescent="0.3">
      <c r="A37" s="28" t="s">
        <v>35</v>
      </c>
      <c r="B37" s="25">
        <v>0.20645278344096923</v>
      </c>
      <c r="C37" s="25">
        <v>0.2075306706404127</v>
      </c>
      <c r="D37" s="25">
        <v>0.46500438980694747</v>
      </c>
      <c r="E37" s="25">
        <v>0.21382070195977337</v>
      </c>
      <c r="F37" s="25">
        <v>0.19321066380365307</v>
      </c>
      <c r="G37" s="25">
        <v>0.18938357953234111</v>
      </c>
      <c r="H37" s="25">
        <v>0.28250907129024855</v>
      </c>
      <c r="I37" s="25">
        <v>0.25219795725258082</v>
      </c>
      <c r="J37" s="25">
        <v>0.30450947728554351</v>
      </c>
      <c r="K37" s="25">
        <v>0.19432024907936396</v>
      </c>
      <c r="L37" s="25">
        <v>0.1822716480637504</v>
      </c>
      <c r="M37" s="25">
        <v>0.25509721413766401</v>
      </c>
      <c r="N37" s="25">
        <v>0.21318735030003977</v>
      </c>
      <c r="O37" s="25">
        <v>0.23630372967189581</v>
      </c>
      <c r="P37" s="25">
        <v>0.42141911992060399</v>
      </c>
      <c r="Q37" s="25">
        <v>0.76701285059240998</v>
      </c>
      <c r="R37" s="25">
        <v>0.19012348368499676</v>
      </c>
      <c r="S37" s="25">
        <v>0.17631395285838436</v>
      </c>
      <c r="T37" s="25">
        <v>0.24792799425334064</v>
      </c>
      <c r="U37" s="25">
        <v>0.28428822854678887</v>
      </c>
      <c r="V37" s="25">
        <v>0.28867549439106699</v>
      </c>
      <c r="W37" s="35">
        <v>1</v>
      </c>
      <c r="X37" s="3">
        <f t="shared" si="0"/>
        <v>0.2748362195482274</v>
      </c>
      <c r="Y37" s="29">
        <v>0.30791315215254894</v>
      </c>
    </row>
    <row r="38" spans="1:25" s="40" customFormat="1" x14ac:dyDescent="0.3">
      <c r="A38" s="36" t="s">
        <v>36</v>
      </c>
      <c r="B38" s="37">
        <v>0.52550637116955157</v>
      </c>
      <c r="C38" s="37">
        <v>0.38004106534670834</v>
      </c>
      <c r="D38" s="37">
        <v>0.35245365862858813</v>
      </c>
      <c r="E38" s="37">
        <v>0.36360558393705972</v>
      </c>
      <c r="F38" s="37">
        <v>0.27503788092980558</v>
      </c>
      <c r="G38" s="37">
        <v>0.2873234396245633</v>
      </c>
      <c r="H38" s="37">
        <v>0.30531179171070333</v>
      </c>
      <c r="I38" s="37">
        <v>0.35697681302184187</v>
      </c>
      <c r="J38" s="37">
        <v>0.61213408389355028</v>
      </c>
      <c r="K38" s="37">
        <v>0.25934914648517898</v>
      </c>
      <c r="L38" s="37">
        <v>0.30726005511341259</v>
      </c>
      <c r="M38" s="37">
        <v>0.25394112119254575</v>
      </c>
      <c r="N38" s="37">
        <v>0.41512411732382309</v>
      </c>
      <c r="O38" s="37">
        <v>0.2848771597023681</v>
      </c>
      <c r="P38" s="37">
        <v>0.25952308082832409</v>
      </c>
      <c r="Q38" s="37">
        <v>0.63318714936538545</v>
      </c>
      <c r="R38" s="37">
        <v>0.34915535353735422</v>
      </c>
      <c r="S38" s="37">
        <v>0.50620717261693049</v>
      </c>
      <c r="T38" s="37">
        <v>0.27936733243755674</v>
      </c>
      <c r="U38" s="37">
        <v>0.2798619252106786</v>
      </c>
      <c r="V38" s="37">
        <v>0.27948663487577857</v>
      </c>
      <c r="W38" s="38">
        <v>1</v>
      </c>
      <c r="X38" s="39">
        <f t="shared" si="0"/>
        <v>0.36027290175960519</v>
      </c>
      <c r="Y38" s="29">
        <v>0.34217315802911957</v>
      </c>
    </row>
    <row r="39" spans="1:25" x14ac:dyDescent="0.3">
      <c r="A39" s="28" t="s">
        <v>31</v>
      </c>
      <c r="B39" s="25">
        <v>0.52790606674567075</v>
      </c>
      <c r="C39" s="25">
        <v>0.31889109223809631</v>
      </c>
      <c r="D39" s="25">
        <v>0.28639508172416112</v>
      </c>
      <c r="E39" s="25">
        <v>0.31807748266059688</v>
      </c>
      <c r="F39" s="25">
        <v>0.2604642067505224</v>
      </c>
      <c r="G39" s="25">
        <v>0.26178533312722901</v>
      </c>
      <c r="H39" s="25">
        <v>0.28003558836013481</v>
      </c>
      <c r="I39" s="25">
        <v>0.31135599033369249</v>
      </c>
      <c r="J39" s="25">
        <v>0.67120331777128939</v>
      </c>
      <c r="K39" s="25">
        <v>0.23160944201018482</v>
      </c>
      <c r="L39" s="25">
        <v>0.26322058172645924</v>
      </c>
      <c r="M39" s="25">
        <v>0.22913326568624751</v>
      </c>
      <c r="N39" s="25">
        <v>0.36423091173801475</v>
      </c>
      <c r="O39" s="25">
        <v>0.26031776154051134</v>
      </c>
      <c r="P39" s="25">
        <v>0.23509535056417297</v>
      </c>
      <c r="Q39" s="25">
        <v>0.59507289220329618</v>
      </c>
      <c r="R39" s="25">
        <v>0.29759538669716751</v>
      </c>
      <c r="S39" s="25">
        <v>0.49055679392435148</v>
      </c>
      <c r="T39" s="25">
        <v>0.23544379754017397</v>
      </c>
      <c r="U39" s="25">
        <v>0.24199622093103207</v>
      </c>
      <c r="V39" s="25">
        <v>0.24005678784638079</v>
      </c>
      <c r="W39" s="35">
        <v>1</v>
      </c>
      <c r="X39" s="3">
        <f t="shared" si="0"/>
        <v>0.32954492152949461</v>
      </c>
      <c r="Y39" s="29">
        <v>0.34652465106896818</v>
      </c>
    </row>
    <row r="40" spans="1:25" x14ac:dyDescent="0.3">
      <c r="A40" s="28" t="s">
        <v>32</v>
      </c>
      <c r="B40" s="25">
        <v>0.43361375104406069</v>
      </c>
      <c r="C40" s="25">
        <v>0.24734525575160968</v>
      </c>
      <c r="D40" s="25">
        <v>0.20347836073303011</v>
      </c>
      <c r="E40" s="25">
        <v>0.22704827054036839</v>
      </c>
      <c r="F40" s="25">
        <v>0.27790909076864739</v>
      </c>
      <c r="G40" s="25">
        <v>0.2814820483532614</v>
      </c>
      <c r="H40" s="25">
        <v>0.40739448999732453</v>
      </c>
      <c r="I40" s="25">
        <v>0.29957700161111273</v>
      </c>
      <c r="J40" s="25">
        <v>0.48213871812053832</v>
      </c>
      <c r="K40" s="25">
        <v>0.20863259729796121</v>
      </c>
      <c r="L40" s="25">
        <v>0.20024800494075606</v>
      </c>
      <c r="M40" s="25">
        <v>0.23717791348871112</v>
      </c>
      <c r="N40" s="25">
        <v>0.35100818923135196</v>
      </c>
      <c r="O40" s="25">
        <v>0.24000865779013825</v>
      </c>
      <c r="P40" s="25">
        <v>0.21207018948261447</v>
      </c>
      <c r="Q40" s="25">
        <v>0.64913960210186394</v>
      </c>
      <c r="R40" s="25">
        <v>0.2768099548636262</v>
      </c>
      <c r="S40" s="25">
        <v>0.42175690934769527</v>
      </c>
      <c r="T40" s="25">
        <v>0.19773871374919572</v>
      </c>
      <c r="U40" s="25">
        <v>0.20733179087983325</v>
      </c>
      <c r="V40" s="25">
        <v>0.21232226281920977</v>
      </c>
      <c r="W40" s="35">
        <v>1</v>
      </c>
      <c r="X40" s="3">
        <f t="shared" si="0"/>
        <v>0.29877294156728151</v>
      </c>
      <c r="Y40" s="29">
        <v>0.35981184600685373</v>
      </c>
    </row>
    <row r="41" spans="1:25" x14ac:dyDescent="0.3">
      <c r="A41" s="28" t="s">
        <v>34</v>
      </c>
      <c r="B41" s="25">
        <v>0.35204865943971758</v>
      </c>
      <c r="C41" s="25">
        <v>0.39650424489184505</v>
      </c>
      <c r="D41" s="25">
        <v>0.29924715001665259</v>
      </c>
      <c r="E41" s="25">
        <v>0.28882980935896102</v>
      </c>
      <c r="F41" s="25">
        <v>0.28223085072796517</v>
      </c>
      <c r="G41" s="25">
        <v>0.28223766576598786</v>
      </c>
      <c r="H41" s="25">
        <v>0.3584672039348597</v>
      </c>
      <c r="I41" s="25">
        <v>0.34192549928247251</v>
      </c>
      <c r="J41" s="25">
        <v>0.68930455921094647</v>
      </c>
      <c r="K41" s="25">
        <v>0.25465060570755066</v>
      </c>
      <c r="L41" s="25">
        <v>0.31307236539511307</v>
      </c>
      <c r="M41" s="25">
        <v>0.28376985377064895</v>
      </c>
      <c r="N41" s="25">
        <v>0.31372442277003304</v>
      </c>
      <c r="O41" s="25">
        <v>0.3115980265041281</v>
      </c>
      <c r="P41" s="25">
        <v>0.26463537795893849</v>
      </c>
      <c r="Q41" s="25">
        <v>0.34890269752987879</v>
      </c>
      <c r="R41" s="25">
        <v>0.27941137774578589</v>
      </c>
      <c r="S41" s="25">
        <v>0.6201974528600771</v>
      </c>
      <c r="T41" s="25">
        <v>0.25337800880826017</v>
      </c>
      <c r="U41" s="25">
        <v>0.39816245888858237</v>
      </c>
      <c r="V41" s="25">
        <v>0.27520430744169444</v>
      </c>
      <c r="W41" s="35">
        <v>1</v>
      </c>
      <c r="X41" s="3">
        <f t="shared" si="0"/>
        <v>0.3432144094290524</v>
      </c>
      <c r="Y41" s="29">
        <v>0.39413004864789886</v>
      </c>
    </row>
    <row r="42" spans="1:25" x14ac:dyDescent="0.3">
      <c r="A42" s="28" t="s">
        <v>38</v>
      </c>
      <c r="B42" s="25">
        <v>0.20133690893848682</v>
      </c>
      <c r="C42" s="25">
        <v>0.16816136144042221</v>
      </c>
      <c r="D42" s="25">
        <v>0.31565907403207116</v>
      </c>
      <c r="E42" s="25">
        <v>0.17277378387173603</v>
      </c>
      <c r="F42" s="25">
        <v>0.16336181701603855</v>
      </c>
      <c r="G42" s="25">
        <v>0.18476248559120217</v>
      </c>
      <c r="H42" s="25">
        <v>0.28143479889041978</v>
      </c>
      <c r="I42" s="25">
        <v>0.24060594381301814</v>
      </c>
      <c r="J42" s="25">
        <v>0.15541860841142346</v>
      </c>
      <c r="K42" s="25">
        <v>0.15174635324732852</v>
      </c>
      <c r="L42" s="25">
        <v>0.15512446701348317</v>
      </c>
      <c r="M42" s="25">
        <v>0.22313239782658867</v>
      </c>
      <c r="N42" s="25">
        <v>0.2174969062880607</v>
      </c>
      <c r="O42" s="25">
        <v>0.20682700850922067</v>
      </c>
      <c r="P42" s="25">
        <v>0.26540786887165657</v>
      </c>
      <c r="Q42" s="25">
        <v>0.78673916761269613</v>
      </c>
      <c r="R42" s="25">
        <v>0.18605896907441266</v>
      </c>
      <c r="S42" s="25">
        <v>0.18416378570225328</v>
      </c>
      <c r="T42" s="25">
        <v>0.17430944242133989</v>
      </c>
      <c r="U42" s="25">
        <v>0.20342028312910634</v>
      </c>
      <c r="V42" s="25">
        <v>0.20963957356805127</v>
      </c>
      <c r="W42" s="35">
        <v>1</v>
      </c>
      <c r="X42" s="3">
        <f t="shared" si="0"/>
        <v>0.23083719072709596</v>
      </c>
      <c r="Y42" s="29">
        <v>0.40076615808913835</v>
      </c>
    </row>
    <row r="43" spans="1:25" x14ac:dyDescent="0.3">
      <c r="A43" s="28" t="s">
        <v>23</v>
      </c>
      <c r="B43" s="25">
        <v>0.2145883263239407</v>
      </c>
      <c r="C43" s="25">
        <v>0.1591295922255842</v>
      </c>
      <c r="D43" s="25">
        <v>0.25121033249777069</v>
      </c>
      <c r="E43" s="25">
        <v>0.1597030014207764</v>
      </c>
      <c r="F43" s="25">
        <v>0.15754392282608048</v>
      </c>
      <c r="G43" s="25">
        <v>0.1893966440587688</v>
      </c>
      <c r="H43" s="25">
        <v>0.27886113262594686</v>
      </c>
      <c r="I43" s="25">
        <v>0.23734214449779731</v>
      </c>
      <c r="J43" s="25">
        <v>0.14568765035901643</v>
      </c>
      <c r="K43" s="25">
        <v>0.14412267963966985</v>
      </c>
      <c r="L43" s="25">
        <v>0.15312277606318622</v>
      </c>
      <c r="M43" s="25">
        <v>0.21044116915258709</v>
      </c>
      <c r="N43" s="25">
        <v>0.2247422537082675</v>
      </c>
      <c r="O43" s="25">
        <v>0.1977258755188884</v>
      </c>
      <c r="P43" s="25">
        <v>0.19963937929336595</v>
      </c>
      <c r="Q43" s="25">
        <v>0.78615728566501897</v>
      </c>
      <c r="R43" s="25">
        <v>0.18830524412343694</v>
      </c>
      <c r="S43" s="25">
        <v>0.20282286149043635</v>
      </c>
      <c r="T43" s="25">
        <v>0.15127823554125924</v>
      </c>
      <c r="U43" s="25">
        <v>0.17812672974253257</v>
      </c>
      <c r="V43" s="25">
        <v>0.18340105001050847</v>
      </c>
      <c r="W43" s="35">
        <v>1</v>
      </c>
      <c r="X43" s="3">
        <f t="shared" si="0"/>
        <v>0.21968325175165898</v>
      </c>
      <c r="Y43" s="29">
        <v>0.44164998106597131</v>
      </c>
    </row>
    <row r="44" spans="1:25" x14ac:dyDescent="0.3">
      <c r="A44" s="28" t="s">
        <v>26</v>
      </c>
      <c r="B44" s="25">
        <v>0.49477784615584575</v>
      </c>
      <c r="C44" s="25">
        <v>0.33328097371202831</v>
      </c>
      <c r="D44" s="25">
        <v>0.33435789339065652</v>
      </c>
      <c r="E44" s="25">
        <v>0.26297122636532561</v>
      </c>
      <c r="F44" s="25">
        <v>0.3120878193192026</v>
      </c>
      <c r="G44" s="25">
        <v>0.51922008259292429</v>
      </c>
      <c r="H44" s="25">
        <v>0.59740182602133962</v>
      </c>
      <c r="I44" s="25">
        <v>0.42180049801205061</v>
      </c>
      <c r="J44" s="25">
        <v>0.31612535295921612</v>
      </c>
      <c r="K44" s="25">
        <v>0.2644920083098804</v>
      </c>
      <c r="L44" s="25">
        <v>0.31785241468927294</v>
      </c>
      <c r="M44" s="25">
        <v>0.36733747896956798</v>
      </c>
      <c r="N44" s="25">
        <v>0.30989282009114527</v>
      </c>
      <c r="O44" s="25">
        <v>0.35058224204200633</v>
      </c>
      <c r="P44" s="25">
        <v>0.40179386025151526</v>
      </c>
      <c r="Q44" s="25">
        <v>0.33279837691562975</v>
      </c>
      <c r="R44" s="25">
        <v>0.29311958210927547</v>
      </c>
      <c r="S44" s="25">
        <v>0.36654127633464573</v>
      </c>
      <c r="T44" s="25">
        <v>0.2765660003659936</v>
      </c>
      <c r="U44" s="25">
        <v>0.28896326797942795</v>
      </c>
      <c r="V44" s="25">
        <v>0.2649596373791146</v>
      </c>
      <c r="W44" s="35">
        <v>1</v>
      </c>
      <c r="X44" s="3">
        <f t="shared" si="0"/>
        <v>0.35366297542695546</v>
      </c>
      <c r="Y44" s="29">
        <v>0.44616478072290111</v>
      </c>
    </row>
    <row r="45" spans="1:25" x14ac:dyDescent="0.3">
      <c r="A45" s="36" t="s">
        <v>33</v>
      </c>
      <c r="B45" s="25">
        <v>0.50419915726617037</v>
      </c>
      <c r="C45" s="25">
        <v>0.32515859274120618</v>
      </c>
      <c r="D45" s="25">
        <v>0.32074294808282028</v>
      </c>
      <c r="E45" s="25">
        <v>0.30021489484029523</v>
      </c>
      <c r="F45" s="25">
        <v>0.31534336299724408</v>
      </c>
      <c r="G45" s="25">
        <v>0.53637494614908998</v>
      </c>
      <c r="H45" s="25">
        <v>0.5847730592252155</v>
      </c>
      <c r="I45" s="25">
        <v>0.47414586597514691</v>
      </c>
      <c r="J45" s="25">
        <v>0.33897034838089718</v>
      </c>
      <c r="K45" s="25">
        <v>0.2814170411687365</v>
      </c>
      <c r="L45" s="25">
        <v>0.36459579130839981</v>
      </c>
      <c r="M45" s="25">
        <v>0.38755144710237605</v>
      </c>
      <c r="N45" s="25">
        <v>0.33405574202279203</v>
      </c>
      <c r="O45" s="25">
        <v>0.33005500790293429</v>
      </c>
      <c r="P45" s="25">
        <v>0.43959971277878296</v>
      </c>
      <c r="Q45" s="25">
        <v>0.36918310746233723</v>
      </c>
      <c r="R45" s="25">
        <v>0.32844279038826052</v>
      </c>
      <c r="S45" s="25">
        <v>0.39426122826206778</v>
      </c>
      <c r="T45" s="25">
        <v>0.28983580127231773</v>
      </c>
      <c r="U45" s="25">
        <v>0.31428872643842792</v>
      </c>
      <c r="V45" s="25">
        <v>0.28250589156812467</v>
      </c>
      <c r="W45" s="35">
        <v>1</v>
      </c>
      <c r="X45" s="3">
        <f t="shared" si="0"/>
        <v>0.37217692682541159</v>
      </c>
      <c r="Y45" s="29">
        <v>0.46193708255838062</v>
      </c>
    </row>
    <row r="46" spans="1:25" x14ac:dyDescent="0.3">
      <c r="A46" s="28" t="s">
        <v>28</v>
      </c>
      <c r="B46" s="25">
        <v>0.22685227018017762</v>
      </c>
      <c r="C46" s="25">
        <v>0.15947558959700614</v>
      </c>
      <c r="D46" s="25">
        <v>0.19633944443042922</v>
      </c>
      <c r="E46" s="25">
        <v>0.16877944420200114</v>
      </c>
      <c r="F46" s="25">
        <v>0.16270223008453946</v>
      </c>
      <c r="G46" s="25">
        <v>0.18562989615757958</v>
      </c>
      <c r="H46" s="25">
        <v>0.25492216576156429</v>
      </c>
      <c r="I46" s="25">
        <v>0.24721443675571619</v>
      </c>
      <c r="J46" s="25">
        <v>0.15340420666799265</v>
      </c>
      <c r="K46" s="25">
        <v>0.14493280533606073</v>
      </c>
      <c r="L46" s="25">
        <v>0.16252863428537351</v>
      </c>
      <c r="M46" s="25">
        <v>0.19978132149874245</v>
      </c>
      <c r="N46" s="25">
        <v>0.23879585644755935</v>
      </c>
      <c r="O46" s="25">
        <v>0.19950814391863028</v>
      </c>
      <c r="P46" s="25">
        <v>0.20317389294082516</v>
      </c>
      <c r="Q46" s="25">
        <v>0.80264233454226153</v>
      </c>
      <c r="R46" s="25">
        <v>0.19398468205436281</v>
      </c>
      <c r="S46" s="25">
        <v>0.21485146740508221</v>
      </c>
      <c r="T46" s="25">
        <v>0.14594628649450514</v>
      </c>
      <c r="U46" s="25">
        <v>0.1830331465022039</v>
      </c>
      <c r="V46" s="25">
        <v>0.18481822814093302</v>
      </c>
      <c r="W46" s="35">
        <v>1</v>
      </c>
      <c r="X46" s="3">
        <f t="shared" si="0"/>
        <v>0.2204436420668355</v>
      </c>
      <c r="Y46" s="29">
        <v>0.46569441156958064</v>
      </c>
    </row>
    <row r="47" spans="1:25" x14ac:dyDescent="0.3">
      <c r="A47" s="28" t="s">
        <v>25</v>
      </c>
      <c r="B47" s="25">
        <v>0.23308586262705658</v>
      </c>
      <c r="C47" s="25">
        <v>0.16138730208145263</v>
      </c>
      <c r="D47" s="25">
        <v>0.17206427904576968</v>
      </c>
      <c r="E47" s="25">
        <v>0.17141007765589081</v>
      </c>
      <c r="F47" s="25">
        <v>0.16482876721465251</v>
      </c>
      <c r="G47" s="25">
        <v>0.17887439062597776</v>
      </c>
      <c r="H47" s="25">
        <v>0.23572765452241662</v>
      </c>
      <c r="I47" s="25">
        <v>0.24950526087657462</v>
      </c>
      <c r="J47" s="25">
        <v>0.15951760443053214</v>
      </c>
      <c r="K47" s="25">
        <v>0.14454102415554904</v>
      </c>
      <c r="L47" s="25">
        <v>0.16547567053282833</v>
      </c>
      <c r="M47" s="25">
        <v>0.18940737600208421</v>
      </c>
      <c r="N47" s="25">
        <v>0.24618560311353829</v>
      </c>
      <c r="O47" s="25">
        <v>0.19699570838853628</v>
      </c>
      <c r="P47" s="25">
        <v>0.20581473145391871</v>
      </c>
      <c r="Q47" s="25">
        <v>0.79557938617091128</v>
      </c>
      <c r="R47" s="25">
        <v>0.1946023513063086</v>
      </c>
      <c r="S47" s="25">
        <v>0.22377411194751934</v>
      </c>
      <c r="T47" s="25">
        <v>0.14274335218126297</v>
      </c>
      <c r="U47" s="25">
        <v>0.18490467974579816</v>
      </c>
      <c r="V47" s="25">
        <v>0.1846110399559478</v>
      </c>
      <c r="W47" s="35">
        <v>1</v>
      </c>
      <c r="X47" s="3">
        <f t="shared" si="0"/>
        <v>0.21909696352545366</v>
      </c>
      <c r="Y47" s="29">
        <v>0.4783440528816687</v>
      </c>
    </row>
    <row r="48" spans="1:25" x14ac:dyDescent="0.3">
      <c r="A48" s="28" t="s">
        <v>22</v>
      </c>
      <c r="B48" s="25">
        <v>0.45619488735095109</v>
      </c>
      <c r="C48" s="25">
        <v>0.34594874539613923</v>
      </c>
      <c r="D48" s="25">
        <v>0.36333846941693654</v>
      </c>
      <c r="E48" s="25">
        <v>0.3212104444745208</v>
      </c>
      <c r="F48" s="25">
        <v>0.33817729717538764</v>
      </c>
      <c r="G48" s="25">
        <v>0.53499921877109324</v>
      </c>
      <c r="H48" s="25">
        <v>0.57821217517131929</v>
      </c>
      <c r="I48" s="25">
        <v>0.50138025028095179</v>
      </c>
      <c r="J48" s="25">
        <v>0.46788293369103218</v>
      </c>
      <c r="K48" s="25">
        <v>0.30059354131008215</v>
      </c>
      <c r="L48" s="25">
        <v>0.39321212483600948</v>
      </c>
      <c r="M48" s="25">
        <v>0.38738477805134119</v>
      </c>
      <c r="N48" s="25">
        <v>0.35943830588772357</v>
      </c>
      <c r="O48" s="25">
        <v>0.33232180918424775</v>
      </c>
      <c r="P48" s="25">
        <v>0.41327719127190499</v>
      </c>
      <c r="Q48" s="25">
        <v>0.4053368963748224</v>
      </c>
      <c r="R48" s="25">
        <v>0.34831632533197732</v>
      </c>
      <c r="S48" s="25">
        <v>0.45499097351825085</v>
      </c>
      <c r="T48" s="25">
        <v>0.30535497972366432</v>
      </c>
      <c r="U48" s="25">
        <v>0.34546946818160851</v>
      </c>
      <c r="V48" s="25">
        <v>0.30298557449113667</v>
      </c>
      <c r="W48" s="35">
        <v>1</v>
      </c>
      <c r="X48" s="3">
        <f t="shared" si="0"/>
        <v>0.39314411380433817</v>
      </c>
      <c r="Y48" s="29">
        <v>0.48271032327570118</v>
      </c>
    </row>
    <row r="49" spans="1:25" x14ac:dyDescent="0.3">
      <c r="B49" s="3">
        <f>MAX(B30:B48)</f>
        <v>0.52790606674567075</v>
      </c>
      <c r="C49" s="3">
        <f t="shared" ref="C49:V49" si="1">MAX(C30:C48)</f>
        <v>0.39650424489184505</v>
      </c>
      <c r="D49" s="3">
        <f t="shared" si="1"/>
        <v>0.5717378200820401</v>
      </c>
      <c r="E49" s="3">
        <f t="shared" si="1"/>
        <v>0.42872194032142807</v>
      </c>
      <c r="F49" s="3">
        <f t="shared" si="1"/>
        <v>0.37215900774342625</v>
      </c>
      <c r="G49" s="3">
        <f t="shared" si="1"/>
        <v>0.64717780381596901</v>
      </c>
      <c r="H49" s="3">
        <f t="shared" si="1"/>
        <v>0.59740182602133962</v>
      </c>
      <c r="I49" s="3">
        <f t="shared" si="1"/>
        <v>0.55382321327356998</v>
      </c>
      <c r="J49" s="3">
        <f t="shared" si="1"/>
        <v>0.68930455921094647</v>
      </c>
      <c r="K49" s="3">
        <f t="shared" si="1"/>
        <v>0.31871492130005064</v>
      </c>
      <c r="L49" s="3">
        <f t="shared" si="1"/>
        <v>0.50490479573043223</v>
      </c>
      <c r="M49" s="3">
        <f t="shared" si="1"/>
        <v>0.38755144710237605</v>
      </c>
      <c r="N49" s="3">
        <f t="shared" si="1"/>
        <v>0.41512411732382309</v>
      </c>
      <c r="O49" s="3">
        <f t="shared" si="1"/>
        <v>0.75640719563949721</v>
      </c>
      <c r="P49" s="3">
        <f t="shared" si="1"/>
        <v>0.43959971277878296</v>
      </c>
      <c r="Q49" s="3">
        <f t="shared" si="1"/>
        <v>0.80264233454226153</v>
      </c>
      <c r="R49" s="3">
        <f t="shared" si="1"/>
        <v>0.5100659909045604</v>
      </c>
      <c r="S49" s="3">
        <f t="shared" si="1"/>
        <v>0.6201974528600771</v>
      </c>
      <c r="T49" s="3">
        <f t="shared" si="1"/>
        <v>0.45111061661777691</v>
      </c>
      <c r="U49" s="3">
        <f t="shared" si="1"/>
        <v>0.39816245888858237</v>
      </c>
      <c r="V49" s="3">
        <f t="shared" si="1"/>
        <v>0.30298557449113667</v>
      </c>
      <c r="W49" s="3">
        <f>SUM(B49:V49)</f>
        <v>10.692203100285594</v>
      </c>
      <c r="X49">
        <v>0</v>
      </c>
    </row>
    <row r="50" spans="1:25" x14ac:dyDescent="0.3">
      <c r="A50" s="43" t="s">
        <v>68</v>
      </c>
      <c r="X50">
        <v>1</v>
      </c>
    </row>
    <row r="51" spans="1:25" x14ac:dyDescent="0.3">
      <c r="A51" s="24" t="s">
        <v>58</v>
      </c>
      <c r="B51" s="46" t="s">
        <v>14</v>
      </c>
      <c r="C51" s="46" t="s">
        <v>5</v>
      </c>
      <c r="D51" s="46" t="s">
        <v>13</v>
      </c>
      <c r="E51" s="46" t="s">
        <v>19</v>
      </c>
      <c r="F51" s="46" t="s">
        <v>10</v>
      </c>
      <c r="G51" s="46" t="s">
        <v>12</v>
      </c>
      <c r="H51" s="46" t="s">
        <v>20</v>
      </c>
      <c r="I51" s="46" t="s">
        <v>15</v>
      </c>
      <c r="J51" s="46" t="s">
        <v>3</v>
      </c>
      <c r="K51" s="46" t="s">
        <v>9</v>
      </c>
      <c r="L51" s="46" t="s">
        <v>8</v>
      </c>
      <c r="M51" s="46" t="s">
        <v>17</v>
      </c>
      <c r="N51" s="46" t="s">
        <v>21</v>
      </c>
      <c r="O51" s="46" t="s">
        <v>18</v>
      </c>
      <c r="P51" s="46" t="s">
        <v>1</v>
      </c>
      <c r="Q51" s="46" t="s">
        <v>7</v>
      </c>
      <c r="R51" s="46" t="s">
        <v>11</v>
      </c>
      <c r="S51" s="46" t="s">
        <v>2</v>
      </c>
      <c r="T51" s="46" t="s">
        <v>16</v>
      </c>
      <c r="U51" s="46" t="s">
        <v>4</v>
      </c>
      <c r="V51" s="46" t="s">
        <v>6</v>
      </c>
      <c r="W51" s="34" t="s">
        <v>62</v>
      </c>
      <c r="X51" s="32" t="s">
        <v>63</v>
      </c>
      <c r="Y51" s="32" t="s">
        <v>64</v>
      </c>
    </row>
    <row r="52" spans="1:25" x14ac:dyDescent="0.3">
      <c r="A52" s="28" t="s">
        <v>22</v>
      </c>
      <c r="B52" s="25">
        <v>0.45619488735095109</v>
      </c>
      <c r="C52" s="25">
        <v>0.34594874539613923</v>
      </c>
      <c r="D52" s="25">
        <v>0.36333846941693654</v>
      </c>
      <c r="E52" s="25">
        <v>0.3212104444745208</v>
      </c>
      <c r="F52" s="25">
        <v>0.33817729717538764</v>
      </c>
      <c r="G52" s="25">
        <v>0.53499921877109324</v>
      </c>
      <c r="H52" s="25">
        <v>0.57821217517131929</v>
      </c>
      <c r="I52" s="25">
        <v>0.50138025028095179</v>
      </c>
      <c r="J52" s="25">
        <v>0.46788293369103218</v>
      </c>
      <c r="K52" s="25">
        <v>0.30059354131008215</v>
      </c>
      <c r="L52" s="25">
        <v>0.39321212483600948</v>
      </c>
      <c r="M52" s="25">
        <v>0.38738477805134119</v>
      </c>
      <c r="N52" s="25">
        <v>0.35943830588772357</v>
      </c>
      <c r="O52" s="25">
        <v>0.33232180918424775</v>
      </c>
      <c r="P52" s="25">
        <v>0.41327719127190499</v>
      </c>
      <c r="Q52" s="25">
        <v>0.4053368963748224</v>
      </c>
      <c r="R52" s="25">
        <v>0.34831632533197732</v>
      </c>
      <c r="S52" s="25">
        <v>0.45499097351825085</v>
      </c>
      <c r="T52" s="25">
        <v>0.30535497972366432</v>
      </c>
      <c r="U52" s="25">
        <v>0.34546946818160851</v>
      </c>
      <c r="V52" s="25">
        <v>0.30298557449113667</v>
      </c>
      <c r="W52" s="35">
        <v>1</v>
      </c>
      <c r="X52" s="3">
        <f t="shared" ref="X52:X70" si="2">AVERAGE(B52:V52)</f>
        <v>0.39314411380433817</v>
      </c>
      <c r="Y52" s="29">
        <v>0.48271032327570118</v>
      </c>
    </row>
    <row r="53" spans="1:25" x14ac:dyDescent="0.3">
      <c r="A53" s="36" t="s">
        <v>33</v>
      </c>
      <c r="B53" s="25">
        <v>0.50419915726617037</v>
      </c>
      <c r="C53" s="25">
        <v>0.32515859274120618</v>
      </c>
      <c r="D53" s="25">
        <v>0.32074294808282028</v>
      </c>
      <c r="E53" s="25">
        <v>0.30021489484029523</v>
      </c>
      <c r="F53" s="25">
        <v>0.31534336299724408</v>
      </c>
      <c r="G53" s="25">
        <v>0.53637494614908998</v>
      </c>
      <c r="H53" s="25">
        <v>0.5847730592252155</v>
      </c>
      <c r="I53" s="25">
        <v>0.47414586597514691</v>
      </c>
      <c r="J53" s="25">
        <v>0.33897034838089718</v>
      </c>
      <c r="K53" s="25">
        <v>0.2814170411687365</v>
      </c>
      <c r="L53" s="25">
        <v>0.36459579130839981</v>
      </c>
      <c r="M53" s="25">
        <v>0.38755144710237605</v>
      </c>
      <c r="N53" s="25">
        <v>0.33405574202279203</v>
      </c>
      <c r="O53" s="25">
        <v>0.33005500790293429</v>
      </c>
      <c r="P53" s="25">
        <v>0.43959971277878296</v>
      </c>
      <c r="Q53" s="25">
        <v>0.36918310746233723</v>
      </c>
      <c r="R53" s="25">
        <v>0.32844279038826052</v>
      </c>
      <c r="S53" s="25">
        <v>0.39426122826206778</v>
      </c>
      <c r="T53" s="25">
        <v>0.28983580127231773</v>
      </c>
      <c r="U53" s="25">
        <v>0.31428872643842792</v>
      </c>
      <c r="V53" s="25">
        <v>0.28250589156812467</v>
      </c>
      <c r="W53" s="35">
        <v>1</v>
      </c>
      <c r="X53" s="3">
        <f t="shared" si="2"/>
        <v>0.37217692682541159</v>
      </c>
      <c r="Y53" s="29">
        <v>0.46193708255838062</v>
      </c>
    </row>
    <row r="54" spans="1:25" x14ac:dyDescent="0.3">
      <c r="A54" s="36" t="s">
        <v>36</v>
      </c>
      <c r="B54" s="37">
        <v>0.52550637116955157</v>
      </c>
      <c r="C54" s="37">
        <v>0.38004106534670834</v>
      </c>
      <c r="D54" s="37">
        <v>0.35245365862858813</v>
      </c>
      <c r="E54" s="37">
        <v>0.36360558393705972</v>
      </c>
      <c r="F54" s="37">
        <v>0.27503788092980558</v>
      </c>
      <c r="G54" s="37">
        <v>0.2873234396245633</v>
      </c>
      <c r="H54" s="37">
        <v>0.30531179171070333</v>
      </c>
      <c r="I54" s="37">
        <v>0.35697681302184187</v>
      </c>
      <c r="J54" s="37">
        <v>0.61213408389355028</v>
      </c>
      <c r="K54" s="37">
        <v>0.25934914648517898</v>
      </c>
      <c r="L54" s="37">
        <v>0.30726005511341259</v>
      </c>
      <c r="M54" s="37">
        <v>0.25394112119254575</v>
      </c>
      <c r="N54" s="37">
        <v>0.41512411732382309</v>
      </c>
      <c r="O54" s="37">
        <v>0.2848771597023681</v>
      </c>
      <c r="P54" s="37">
        <v>0.25952308082832409</v>
      </c>
      <c r="Q54" s="37">
        <v>0.63318714936538545</v>
      </c>
      <c r="R54" s="37">
        <v>0.34915535353735422</v>
      </c>
      <c r="S54" s="37">
        <v>0.50620717261693049</v>
      </c>
      <c r="T54" s="37">
        <v>0.27936733243755674</v>
      </c>
      <c r="U54" s="37">
        <v>0.2798619252106786</v>
      </c>
      <c r="V54" s="37">
        <v>0.27948663487577857</v>
      </c>
      <c r="W54" s="38">
        <v>1</v>
      </c>
      <c r="X54" s="39">
        <f t="shared" si="2"/>
        <v>0.36027290175960519</v>
      </c>
      <c r="Y54" s="29">
        <v>0.34217315802911957</v>
      </c>
    </row>
    <row r="55" spans="1:25" x14ac:dyDescent="0.3">
      <c r="A55" s="36" t="s">
        <v>39</v>
      </c>
      <c r="B55" s="25">
        <v>0.27360167814891423</v>
      </c>
      <c r="C55" s="25">
        <v>0.30251045047737107</v>
      </c>
      <c r="D55" s="25">
        <v>0.42240151106910845</v>
      </c>
      <c r="E55" s="25">
        <v>0.42872194032142807</v>
      </c>
      <c r="F55" s="25">
        <v>0.37215900774342625</v>
      </c>
      <c r="G55" s="25">
        <v>0.36238695260945153</v>
      </c>
      <c r="H55" s="25">
        <v>0.50507937532162861</v>
      </c>
      <c r="I55" s="25">
        <v>0.44722344103683254</v>
      </c>
      <c r="J55" s="25">
        <v>0.26371965770264283</v>
      </c>
      <c r="K55" s="25">
        <v>0.29533766474997142</v>
      </c>
      <c r="L55" s="25">
        <v>0.39355667536464717</v>
      </c>
      <c r="M55" s="25">
        <v>0.29331378299944694</v>
      </c>
      <c r="N55" s="25">
        <v>0.26955980820988301</v>
      </c>
      <c r="O55" s="25">
        <v>0.57498971682588396</v>
      </c>
      <c r="P55" s="25">
        <v>0.27526867670950439</v>
      </c>
      <c r="Q55" s="25">
        <v>0.31903157418156269</v>
      </c>
      <c r="R55" s="25">
        <v>0.37088495660190168</v>
      </c>
      <c r="S55" s="25">
        <v>0.26465471027364867</v>
      </c>
      <c r="T55" s="25">
        <v>0.45111061661777691</v>
      </c>
      <c r="U55" s="25">
        <v>0.31245421965034981</v>
      </c>
      <c r="V55" s="25">
        <v>0.26999831971149491</v>
      </c>
      <c r="W55" s="35">
        <v>1</v>
      </c>
      <c r="X55" s="3">
        <f t="shared" si="2"/>
        <v>0.35561736839651786</v>
      </c>
      <c r="Y55" s="29">
        <v>9.4949989400592599E-2</v>
      </c>
    </row>
    <row r="56" spans="1:25" x14ac:dyDescent="0.3">
      <c r="A56" s="28" t="s">
        <v>26</v>
      </c>
      <c r="B56" s="25">
        <v>0.49477784615584575</v>
      </c>
      <c r="C56" s="25">
        <v>0.33328097371202831</v>
      </c>
      <c r="D56" s="25">
        <v>0.33435789339065652</v>
      </c>
      <c r="E56" s="25">
        <v>0.26297122636532561</v>
      </c>
      <c r="F56" s="25">
        <v>0.3120878193192026</v>
      </c>
      <c r="G56" s="25">
        <v>0.51922008259292429</v>
      </c>
      <c r="H56" s="25">
        <v>0.59740182602133962</v>
      </c>
      <c r="I56" s="25">
        <v>0.42180049801205061</v>
      </c>
      <c r="J56" s="25">
        <v>0.31612535295921612</v>
      </c>
      <c r="K56" s="25">
        <v>0.2644920083098804</v>
      </c>
      <c r="L56" s="25">
        <v>0.31785241468927294</v>
      </c>
      <c r="M56" s="25">
        <v>0.36733747896956798</v>
      </c>
      <c r="N56" s="25">
        <v>0.30989282009114527</v>
      </c>
      <c r="O56" s="25">
        <v>0.35058224204200633</v>
      </c>
      <c r="P56" s="25">
        <v>0.40179386025151526</v>
      </c>
      <c r="Q56" s="25">
        <v>0.33279837691562975</v>
      </c>
      <c r="R56" s="25">
        <v>0.29311958210927547</v>
      </c>
      <c r="S56" s="25">
        <v>0.36654127633464573</v>
      </c>
      <c r="T56" s="25">
        <v>0.2765660003659936</v>
      </c>
      <c r="U56" s="25">
        <v>0.28896326797942795</v>
      </c>
      <c r="V56" s="25">
        <v>0.2649596373791146</v>
      </c>
      <c r="W56" s="35">
        <v>1</v>
      </c>
      <c r="X56" s="3">
        <f t="shared" si="2"/>
        <v>0.35366297542695546</v>
      </c>
      <c r="Y56" s="29">
        <v>0.44616478072290111</v>
      </c>
    </row>
    <row r="57" spans="1:25" x14ac:dyDescent="0.3">
      <c r="A57" s="36" t="s">
        <v>24</v>
      </c>
      <c r="B57" s="25">
        <v>0.40005204420358026</v>
      </c>
      <c r="C57" s="25">
        <v>0.37759078207924979</v>
      </c>
      <c r="D57" s="25">
        <v>0.5717378200820401</v>
      </c>
      <c r="E57" s="25">
        <v>0.37437698276238851</v>
      </c>
      <c r="F57" s="25">
        <v>0.33721161220119378</v>
      </c>
      <c r="G57" s="25">
        <v>0.25934377732659958</v>
      </c>
      <c r="H57" s="25">
        <v>0.27966175340982502</v>
      </c>
      <c r="I57" s="25">
        <v>0.35726760558432485</v>
      </c>
      <c r="J57" s="25">
        <v>0.46248096463253752</v>
      </c>
      <c r="K57" s="25">
        <v>0.27827795402452449</v>
      </c>
      <c r="L57" s="25">
        <v>0.45962446569528093</v>
      </c>
      <c r="M57" s="25">
        <v>0.25694350974595098</v>
      </c>
      <c r="N57" s="25">
        <v>0.35795177880331036</v>
      </c>
      <c r="O57" s="25">
        <v>0.29590263439420939</v>
      </c>
      <c r="P57" s="25">
        <v>0.26317092390512503</v>
      </c>
      <c r="Q57" s="25">
        <v>0.32643889454589892</v>
      </c>
      <c r="R57" s="25">
        <v>0.35925388372349853</v>
      </c>
      <c r="S57" s="25">
        <v>0.37728889383582642</v>
      </c>
      <c r="T57" s="25">
        <v>0.43785649025576517</v>
      </c>
      <c r="U57" s="25">
        <v>0.26186042539900434</v>
      </c>
      <c r="V57" s="25">
        <v>0.25477562435069728</v>
      </c>
      <c r="W57" s="35">
        <v>1</v>
      </c>
      <c r="X57" s="3">
        <f t="shared" si="2"/>
        <v>0.349955658140992</v>
      </c>
      <c r="Y57" s="29">
        <v>0.21245858704870563</v>
      </c>
    </row>
    <row r="58" spans="1:25" s="40" customFormat="1" x14ac:dyDescent="0.3">
      <c r="A58" s="28" t="s">
        <v>29</v>
      </c>
      <c r="B58" s="25">
        <v>0.24826528120911906</v>
      </c>
      <c r="C58" s="25">
        <v>0.27290132177049486</v>
      </c>
      <c r="D58" s="25">
        <v>0.32672286290958535</v>
      </c>
      <c r="E58" s="25">
        <v>0.28994280576477227</v>
      </c>
      <c r="F58" s="25">
        <v>0.34207730263951402</v>
      </c>
      <c r="G58" s="25">
        <v>0.64717780381596901</v>
      </c>
      <c r="H58" s="25">
        <v>0.275027639318774</v>
      </c>
      <c r="I58" s="25">
        <v>0.53694026385104954</v>
      </c>
      <c r="J58" s="25">
        <v>0.28360118257499028</v>
      </c>
      <c r="K58" s="25">
        <v>0.31871492130005064</v>
      </c>
      <c r="L58" s="25">
        <v>0.45348277881464194</v>
      </c>
      <c r="M58" s="25">
        <v>0.2543942312834237</v>
      </c>
      <c r="N58" s="25">
        <v>0.29970076258675493</v>
      </c>
      <c r="O58" s="25">
        <v>0.2903819759437869</v>
      </c>
      <c r="P58" s="25">
        <v>0.26427430407486596</v>
      </c>
      <c r="Q58" s="25">
        <v>0.4326961644422645</v>
      </c>
      <c r="R58" s="25">
        <v>0.41465992979693006</v>
      </c>
      <c r="S58" s="25">
        <v>0.41842978930073299</v>
      </c>
      <c r="T58" s="25">
        <v>0.24267930590909981</v>
      </c>
      <c r="U58" s="25">
        <v>0.37602166330797593</v>
      </c>
      <c r="V58" s="25">
        <v>0.25443949886481698</v>
      </c>
      <c r="W58" s="35">
        <v>1</v>
      </c>
      <c r="X58" s="3">
        <f t="shared" si="2"/>
        <v>0.34488246616569584</v>
      </c>
      <c r="Y58" s="29">
        <v>0.2348016811215326</v>
      </c>
    </row>
    <row r="59" spans="1:25" x14ac:dyDescent="0.3">
      <c r="A59" s="28" t="s">
        <v>34</v>
      </c>
      <c r="B59" s="25">
        <v>0.35204865943971758</v>
      </c>
      <c r="C59" s="25">
        <v>0.39650424489184505</v>
      </c>
      <c r="D59" s="25">
        <v>0.29924715001665259</v>
      </c>
      <c r="E59" s="25">
        <v>0.28882980935896102</v>
      </c>
      <c r="F59" s="25">
        <v>0.28223085072796517</v>
      </c>
      <c r="G59" s="25">
        <v>0.28223766576598786</v>
      </c>
      <c r="H59" s="25">
        <v>0.3584672039348597</v>
      </c>
      <c r="I59" s="25">
        <v>0.34192549928247251</v>
      </c>
      <c r="J59" s="25">
        <v>0.68930455921094647</v>
      </c>
      <c r="K59" s="25">
        <v>0.25465060570755066</v>
      </c>
      <c r="L59" s="25">
        <v>0.31307236539511307</v>
      </c>
      <c r="M59" s="25">
        <v>0.28376985377064895</v>
      </c>
      <c r="N59" s="25">
        <v>0.31372442277003304</v>
      </c>
      <c r="O59" s="25">
        <v>0.3115980265041281</v>
      </c>
      <c r="P59" s="25">
        <v>0.26463537795893849</v>
      </c>
      <c r="Q59" s="25">
        <v>0.34890269752987879</v>
      </c>
      <c r="R59" s="25">
        <v>0.27941137774578589</v>
      </c>
      <c r="S59" s="25">
        <v>0.6201974528600771</v>
      </c>
      <c r="T59" s="25">
        <v>0.25337800880826017</v>
      </c>
      <c r="U59" s="25">
        <v>0.39816245888858237</v>
      </c>
      <c r="V59" s="25">
        <v>0.27520430744169444</v>
      </c>
      <c r="W59" s="35">
        <v>1</v>
      </c>
      <c r="X59" s="3">
        <f t="shared" si="2"/>
        <v>0.3432144094290524</v>
      </c>
      <c r="Y59" s="29">
        <v>0.39413004864789886</v>
      </c>
    </row>
    <row r="60" spans="1:25" x14ac:dyDescent="0.3">
      <c r="A60" s="41" t="s">
        <v>37</v>
      </c>
      <c r="B60" s="42">
        <v>0.24179614741319749</v>
      </c>
      <c r="C60" s="42">
        <v>0.23978122180080813</v>
      </c>
      <c r="D60" s="42">
        <v>0.24462413942982503</v>
      </c>
      <c r="E60" s="42">
        <v>0.40838045720208627</v>
      </c>
      <c r="F60" s="42">
        <v>0.23540775621076518</v>
      </c>
      <c r="G60" s="42">
        <v>0.26886689528837648</v>
      </c>
      <c r="H60" s="42">
        <v>0.29919480029780787</v>
      </c>
      <c r="I60" s="42">
        <v>0.55382321327356998</v>
      </c>
      <c r="J60" s="42">
        <v>0.25935220084645466</v>
      </c>
      <c r="K60" s="42">
        <v>0.28052256136254566</v>
      </c>
      <c r="L60" s="42">
        <v>0.50490479573043223</v>
      </c>
      <c r="M60" s="42">
        <v>0.24217767980513474</v>
      </c>
      <c r="N60" s="42">
        <v>0.23931741935083445</v>
      </c>
      <c r="O60" s="42">
        <v>0.50175308023234233</v>
      </c>
      <c r="P60" s="42">
        <v>0.2444238891983064</v>
      </c>
      <c r="Q60" s="42">
        <v>0.41797718047378474</v>
      </c>
      <c r="R60" s="42">
        <v>0.5100659909045604</v>
      </c>
      <c r="S60" s="42">
        <v>0.31960810718368299</v>
      </c>
      <c r="T60" s="42">
        <v>0.29225243956596247</v>
      </c>
      <c r="U60" s="42">
        <v>0.37825815596235418</v>
      </c>
      <c r="V60" s="42">
        <v>0.24295232911571624</v>
      </c>
      <c r="W60" s="35">
        <v>1</v>
      </c>
      <c r="X60" s="3">
        <f t="shared" si="2"/>
        <v>0.32978287907850229</v>
      </c>
      <c r="Y60" s="29">
        <v>0.21801001869536948</v>
      </c>
    </row>
    <row r="61" spans="1:25" x14ac:dyDescent="0.3">
      <c r="A61" s="28" t="s">
        <v>31</v>
      </c>
      <c r="B61" s="25">
        <v>0.52790606674567075</v>
      </c>
      <c r="C61" s="25">
        <v>0.31889109223809631</v>
      </c>
      <c r="D61" s="25">
        <v>0.28639508172416112</v>
      </c>
      <c r="E61" s="25">
        <v>0.31807748266059688</v>
      </c>
      <c r="F61" s="25">
        <v>0.2604642067505224</v>
      </c>
      <c r="G61" s="25">
        <v>0.26178533312722901</v>
      </c>
      <c r="H61" s="25">
        <v>0.28003558836013481</v>
      </c>
      <c r="I61" s="25">
        <v>0.31135599033369249</v>
      </c>
      <c r="J61" s="25">
        <v>0.67120331777128939</v>
      </c>
      <c r="K61" s="25">
        <v>0.23160944201018482</v>
      </c>
      <c r="L61" s="25">
        <v>0.26322058172645924</v>
      </c>
      <c r="M61" s="25">
        <v>0.22913326568624751</v>
      </c>
      <c r="N61" s="25">
        <v>0.36423091173801475</v>
      </c>
      <c r="O61" s="25">
        <v>0.26031776154051134</v>
      </c>
      <c r="P61" s="25">
        <v>0.23509535056417297</v>
      </c>
      <c r="Q61" s="25">
        <v>0.59507289220329618</v>
      </c>
      <c r="R61" s="25">
        <v>0.29759538669716751</v>
      </c>
      <c r="S61" s="25">
        <v>0.49055679392435148</v>
      </c>
      <c r="T61" s="25">
        <v>0.23544379754017397</v>
      </c>
      <c r="U61" s="25">
        <v>0.24199622093103207</v>
      </c>
      <c r="V61" s="25">
        <v>0.24005678784638079</v>
      </c>
      <c r="W61" s="35">
        <v>1</v>
      </c>
      <c r="X61" s="3">
        <f t="shared" si="2"/>
        <v>0.32954492152949461</v>
      </c>
      <c r="Y61" s="29">
        <v>0.34652465106896818</v>
      </c>
    </row>
    <row r="62" spans="1:25" x14ac:dyDescent="0.3">
      <c r="A62" s="28" t="s">
        <v>32</v>
      </c>
      <c r="B62" s="25">
        <v>0.43361375104406069</v>
      </c>
      <c r="C62" s="25">
        <v>0.24734525575160968</v>
      </c>
      <c r="D62" s="25">
        <v>0.20347836073303011</v>
      </c>
      <c r="E62" s="25">
        <v>0.22704827054036839</v>
      </c>
      <c r="F62" s="25">
        <v>0.27790909076864739</v>
      </c>
      <c r="G62" s="25">
        <v>0.2814820483532614</v>
      </c>
      <c r="H62" s="25">
        <v>0.40739448999732453</v>
      </c>
      <c r="I62" s="25">
        <v>0.29957700161111273</v>
      </c>
      <c r="J62" s="25">
        <v>0.48213871812053832</v>
      </c>
      <c r="K62" s="25">
        <v>0.20863259729796121</v>
      </c>
      <c r="L62" s="25">
        <v>0.20024800494075606</v>
      </c>
      <c r="M62" s="25">
        <v>0.23717791348871112</v>
      </c>
      <c r="N62" s="25">
        <v>0.35100818923135196</v>
      </c>
      <c r="O62" s="25">
        <v>0.24000865779013825</v>
      </c>
      <c r="P62" s="25">
        <v>0.21207018948261447</v>
      </c>
      <c r="Q62" s="25">
        <v>0.64913960210186394</v>
      </c>
      <c r="R62" s="25">
        <v>0.2768099548636262</v>
      </c>
      <c r="S62" s="25">
        <v>0.42175690934769527</v>
      </c>
      <c r="T62" s="25">
        <v>0.19773871374919572</v>
      </c>
      <c r="U62" s="25">
        <v>0.20733179087983325</v>
      </c>
      <c r="V62" s="25">
        <v>0.21232226281920977</v>
      </c>
      <c r="W62" s="35">
        <v>1</v>
      </c>
      <c r="X62" s="3">
        <f t="shared" si="2"/>
        <v>0.29877294156728151</v>
      </c>
      <c r="Y62" s="29">
        <v>0.35981184600685373</v>
      </c>
    </row>
    <row r="63" spans="1:25" x14ac:dyDescent="0.3">
      <c r="A63" s="28" t="s">
        <v>35</v>
      </c>
      <c r="B63" s="25">
        <v>0.20645278344096923</v>
      </c>
      <c r="C63" s="25">
        <v>0.2075306706404127</v>
      </c>
      <c r="D63" s="25">
        <v>0.46500438980694747</v>
      </c>
      <c r="E63" s="25">
        <v>0.21382070195977337</v>
      </c>
      <c r="F63" s="25">
        <v>0.19321066380365307</v>
      </c>
      <c r="G63" s="25">
        <v>0.18938357953234111</v>
      </c>
      <c r="H63" s="25">
        <v>0.28250907129024855</v>
      </c>
      <c r="I63" s="25">
        <v>0.25219795725258082</v>
      </c>
      <c r="J63" s="25">
        <v>0.30450947728554351</v>
      </c>
      <c r="K63" s="25">
        <v>0.19432024907936396</v>
      </c>
      <c r="L63" s="25">
        <v>0.1822716480637504</v>
      </c>
      <c r="M63" s="25">
        <v>0.25509721413766401</v>
      </c>
      <c r="N63" s="25">
        <v>0.21318735030003977</v>
      </c>
      <c r="O63" s="25">
        <v>0.23630372967189581</v>
      </c>
      <c r="P63" s="25">
        <v>0.42141911992060399</v>
      </c>
      <c r="Q63" s="25">
        <v>0.76701285059240998</v>
      </c>
      <c r="R63" s="25">
        <v>0.19012348368499676</v>
      </c>
      <c r="S63" s="25">
        <v>0.17631395285838436</v>
      </c>
      <c r="T63" s="25">
        <v>0.24792799425334064</v>
      </c>
      <c r="U63" s="25">
        <v>0.28428822854678887</v>
      </c>
      <c r="V63" s="25">
        <v>0.28867549439106699</v>
      </c>
      <c r="W63" s="35">
        <v>1</v>
      </c>
      <c r="X63" s="3">
        <f t="shared" si="2"/>
        <v>0.2748362195482274</v>
      </c>
      <c r="Y63" s="29">
        <v>0.30791315215254894</v>
      </c>
    </row>
    <row r="64" spans="1:25" x14ac:dyDescent="0.3">
      <c r="A64" s="33" t="s">
        <v>27</v>
      </c>
      <c r="B64" s="25">
        <v>0.26745842379026502</v>
      </c>
      <c r="C64" s="25">
        <v>0.27267524062476212</v>
      </c>
      <c r="D64" s="25">
        <v>0.20112285130377222</v>
      </c>
      <c r="E64" s="25">
        <v>0.22977567604890275</v>
      </c>
      <c r="F64" s="25">
        <v>0.20081085067066534</v>
      </c>
      <c r="G64" s="25">
        <v>0.20550140016733476</v>
      </c>
      <c r="H64" s="25">
        <v>0.20013251146399644</v>
      </c>
      <c r="I64" s="25">
        <v>0.28905870428369829</v>
      </c>
      <c r="J64" s="25">
        <v>0.3693913274325431</v>
      </c>
      <c r="K64" s="25">
        <v>0.18186582178898442</v>
      </c>
      <c r="L64" s="25">
        <v>0.18706318143077902</v>
      </c>
      <c r="M64" s="25">
        <v>0.24270452241711624</v>
      </c>
      <c r="N64" s="25">
        <v>0.30053448940137995</v>
      </c>
      <c r="O64" s="25">
        <v>0.64599690147841971</v>
      </c>
      <c r="P64" s="25">
        <v>0.17779959158211403</v>
      </c>
      <c r="Q64" s="25">
        <v>0.39637089232185857</v>
      </c>
      <c r="R64" s="25">
        <v>0.23649386551323826</v>
      </c>
      <c r="S64" s="25">
        <v>0.3679046453270578</v>
      </c>
      <c r="T64" s="25">
        <v>0.2005989649961753</v>
      </c>
      <c r="U64" s="25">
        <v>0.2791161574401762</v>
      </c>
      <c r="V64" s="25">
        <v>0.27256370026377563</v>
      </c>
      <c r="W64" s="35">
        <v>1</v>
      </c>
      <c r="X64" s="3">
        <f t="shared" si="2"/>
        <v>0.27261617713081032</v>
      </c>
      <c r="Y64" s="29">
        <v>0.28304284050091555</v>
      </c>
    </row>
    <row r="65" spans="1:25" x14ac:dyDescent="0.3">
      <c r="A65" s="33" t="s">
        <v>41</v>
      </c>
      <c r="B65" s="25">
        <v>0.25058889100503146</v>
      </c>
      <c r="C65" s="25">
        <v>0.28267789630711315</v>
      </c>
      <c r="D65" s="25">
        <v>0.17847830797630321</v>
      </c>
      <c r="E65" s="25">
        <v>0.1878379074297441</v>
      </c>
      <c r="F65" s="25">
        <v>0.1936961107482631</v>
      </c>
      <c r="G65" s="25">
        <v>0.57815817372258571</v>
      </c>
      <c r="H65" s="25">
        <v>0.29883643795997944</v>
      </c>
      <c r="I65" s="25">
        <v>0.26183397138674552</v>
      </c>
      <c r="J65" s="25">
        <v>0.18281835900207313</v>
      </c>
      <c r="K65" s="25">
        <v>0.1801868118138894</v>
      </c>
      <c r="L65" s="25">
        <v>0.23069631594244358</v>
      </c>
      <c r="M65" s="25">
        <v>0.18309425773729035</v>
      </c>
      <c r="N65" s="25">
        <v>0.1830050285795089</v>
      </c>
      <c r="O65" s="25">
        <v>0.1983859634896844</v>
      </c>
      <c r="P65" s="25">
        <v>0.24017744979593772</v>
      </c>
      <c r="Q65" s="25">
        <v>0.75553004003488433</v>
      </c>
      <c r="R65" s="25">
        <v>0.17248793789160835</v>
      </c>
      <c r="S65" s="25">
        <v>0.18249671592103051</v>
      </c>
      <c r="T65" s="25">
        <v>0.2225656014002737</v>
      </c>
      <c r="U65" s="25">
        <v>0.20200682590150093</v>
      </c>
      <c r="V65" s="25">
        <v>0.20798525716225119</v>
      </c>
      <c r="W65" s="35">
        <v>1</v>
      </c>
      <c r="X65" s="3">
        <f t="shared" si="2"/>
        <v>0.25588306005753064</v>
      </c>
      <c r="Y65" s="29">
        <v>0.19670856433129857</v>
      </c>
    </row>
    <row r="66" spans="1:25" x14ac:dyDescent="0.3">
      <c r="A66" s="28" t="s">
        <v>38</v>
      </c>
      <c r="B66" s="25">
        <v>0.20133690893848682</v>
      </c>
      <c r="C66" s="25">
        <v>0.16816136144042221</v>
      </c>
      <c r="D66" s="25">
        <v>0.31565907403207116</v>
      </c>
      <c r="E66" s="25">
        <v>0.17277378387173603</v>
      </c>
      <c r="F66" s="25">
        <v>0.16336181701603855</v>
      </c>
      <c r="G66" s="25">
        <v>0.18476248559120217</v>
      </c>
      <c r="H66" s="25">
        <v>0.28143479889041978</v>
      </c>
      <c r="I66" s="25">
        <v>0.24060594381301814</v>
      </c>
      <c r="J66" s="25">
        <v>0.15541860841142346</v>
      </c>
      <c r="K66" s="25">
        <v>0.15174635324732852</v>
      </c>
      <c r="L66" s="25">
        <v>0.15512446701348317</v>
      </c>
      <c r="M66" s="25">
        <v>0.22313239782658867</v>
      </c>
      <c r="N66" s="25">
        <v>0.2174969062880607</v>
      </c>
      <c r="O66" s="25">
        <v>0.20682700850922067</v>
      </c>
      <c r="P66" s="25">
        <v>0.26540786887165657</v>
      </c>
      <c r="Q66" s="25">
        <v>0.78673916761269613</v>
      </c>
      <c r="R66" s="25">
        <v>0.18605896907441266</v>
      </c>
      <c r="S66" s="25">
        <v>0.18416378570225328</v>
      </c>
      <c r="T66" s="25">
        <v>0.17430944242133989</v>
      </c>
      <c r="U66" s="25">
        <v>0.20342028312910634</v>
      </c>
      <c r="V66" s="25">
        <v>0.20963957356805127</v>
      </c>
      <c r="W66" s="35">
        <v>1</v>
      </c>
      <c r="X66" s="3">
        <f t="shared" si="2"/>
        <v>0.23083719072709596</v>
      </c>
      <c r="Y66" s="29">
        <v>0.40076615808913835</v>
      </c>
    </row>
    <row r="67" spans="1:25" x14ac:dyDescent="0.3">
      <c r="A67" s="28" t="s">
        <v>28</v>
      </c>
      <c r="B67" s="25">
        <v>0.22685227018017762</v>
      </c>
      <c r="C67" s="25">
        <v>0.15947558959700614</v>
      </c>
      <c r="D67" s="25">
        <v>0.19633944443042922</v>
      </c>
      <c r="E67" s="25">
        <v>0.16877944420200114</v>
      </c>
      <c r="F67" s="25">
        <v>0.16270223008453946</v>
      </c>
      <c r="G67" s="25">
        <v>0.18562989615757958</v>
      </c>
      <c r="H67" s="25">
        <v>0.25492216576156429</v>
      </c>
      <c r="I67" s="25">
        <v>0.24721443675571619</v>
      </c>
      <c r="J67" s="25">
        <v>0.15340420666799265</v>
      </c>
      <c r="K67" s="25">
        <v>0.14493280533606073</v>
      </c>
      <c r="L67" s="25">
        <v>0.16252863428537351</v>
      </c>
      <c r="M67" s="25">
        <v>0.19978132149874245</v>
      </c>
      <c r="N67" s="25">
        <v>0.23879585644755935</v>
      </c>
      <c r="O67" s="25">
        <v>0.19950814391863028</v>
      </c>
      <c r="P67" s="25">
        <v>0.20317389294082516</v>
      </c>
      <c r="Q67" s="25">
        <v>0.80264233454226153</v>
      </c>
      <c r="R67" s="25">
        <v>0.19398468205436281</v>
      </c>
      <c r="S67" s="25">
        <v>0.21485146740508221</v>
      </c>
      <c r="T67" s="25">
        <v>0.14594628649450514</v>
      </c>
      <c r="U67" s="25">
        <v>0.1830331465022039</v>
      </c>
      <c r="V67" s="25">
        <v>0.18481822814093302</v>
      </c>
      <c r="W67" s="35">
        <v>1</v>
      </c>
      <c r="X67" s="3">
        <f t="shared" si="2"/>
        <v>0.2204436420668355</v>
      </c>
      <c r="Y67" s="29">
        <v>0.46569441156958064</v>
      </c>
    </row>
    <row r="68" spans="1:25" x14ac:dyDescent="0.3">
      <c r="A68" s="33" t="s">
        <v>30</v>
      </c>
      <c r="B68" s="25">
        <v>0.1524741225811522</v>
      </c>
      <c r="C68" s="25">
        <v>0.17426621163087247</v>
      </c>
      <c r="D68" s="25">
        <v>0.15542590555033284</v>
      </c>
      <c r="E68" s="25">
        <v>0.20497110802546201</v>
      </c>
      <c r="F68" s="25">
        <v>0.29104892458421311</v>
      </c>
      <c r="G68" s="25">
        <v>0.22343640958956013</v>
      </c>
      <c r="H68" s="25">
        <v>0.22443898807562157</v>
      </c>
      <c r="I68" s="25">
        <v>0.13534305828598184</v>
      </c>
      <c r="J68" s="25">
        <v>0.18163049663050373</v>
      </c>
      <c r="K68" s="25">
        <v>0.14279162862381389</v>
      </c>
      <c r="L68" s="25">
        <v>0.20956774893095773</v>
      </c>
      <c r="M68" s="25">
        <v>0.35966872364048424</v>
      </c>
      <c r="N68" s="25">
        <v>0.15542350150402401</v>
      </c>
      <c r="O68" s="25">
        <v>0.75640719563949721</v>
      </c>
      <c r="P68" s="25">
        <v>0.15296045413144765</v>
      </c>
      <c r="Q68" s="25">
        <v>0.14583630728131478</v>
      </c>
      <c r="R68" s="25">
        <v>0.22246728498595741</v>
      </c>
      <c r="S68" s="25">
        <v>0.16244355867886978</v>
      </c>
      <c r="T68" s="25">
        <v>0.1948481607819289</v>
      </c>
      <c r="U68" s="25">
        <v>0.19221366527186634</v>
      </c>
      <c r="V68" s="25">
        <v>0.18906082943003691</v>
      </c>
      <c r="W68" s="35">
        <v>1</v>
      </c>
      <c r="X68" s="3">
        <f t="shared" si="2"/>
        <v>0.22032020399304281</v>
      </c>
      <c r="Y68" s="29">
        <v>7.6496518490742169E-2</v>
      </c>
    </row>
    <row r="69" spans="1:25" x14ac:dyDescent="0.3">
      <c r="A69" s="28" t="s">
        <v>23</v>
      </c>
      <c r="B69" s="25">
        <v>0.2145883263239407</v>
      </c>
      <c r="C69" s="25">
        <v>0.1591295922255842</v>
      </c>
      <c r="D69" s="25">
        <v>0.25121033249777069</v>
      </c>
      <c r="E69" s="25">
        <v>0.1597030014207764</v>
      </c>
      <c r="F69" s="25">
        <v>0.15754392282608048</v>
      </c>
      <c r="G69" s="25">
        <v>0.1893966440587688</v>
      </c>
      <c r="H69" s="25">
        <v>0.27886113262594686</v>
      </c>
      <c r="I69" s="25">
        <v>0.23734214449779731</v>
      </c>
      <c r="J69" s="25">
        <v>0.14568765035901643</v>
      </c>
      <c r="K69" s="25">
        <v>0.14412267963966985</v>
      </c>
      <c r="L69" s="25">
        <v>0.15312277606318622</v>
      </c>
      <c r="M69" s="25">
        <v>0.21044116915258709</v>
      </c>
      <c r="N69" s="25">
        <v>0.2247422537082675</v>
      </c>
      <c r="O69" s="25">
        <v>0.1977258755188884</v>
      </c>
      <c r="P69" s="25">
        <v>0.19963937929336595</v>
      </c>
      <c r="Q69" s="25">
        <v>0.78615728566501897</v>
      </c>
      <c r="R69" s="25">
        <v>0.18830524412343694</v>
      </c>
      <c r="S69" s="25">
        <v>0.20282286149043635</v>
      </c>
      <c r="T69" s="25">
        <v>0.15127823554125924</v>
      </c>
      <c r="U69" s="25">
        <v>0.17812672974253257</v>
      </c>
      <c r="V69" s="25">
        <v>0.18340105001050847</v>
      </c>
      <c r="W69" s="35">
        <v>1</v>
      </c>
      <c r="X69" s="3">
        <f t="shared" si="2"/>
        <v>0.21968325175165898</v>
      </c>
      <c r="Y69" s="29">
        <v>0.44164998106597131</v>
      </c>
    </row>
    <row r="70" spans="1:25" x14ac:dyDescent="0.3">
      <c r="A70" s="28" t="s">
        <v>25</v>
      </c>
      <c r="B70" s="25">
        <v>0.23308586262705658</v>
      </c>
      <c r="C70" s="25">
        <v>0.16138730208145263</v>
      </c>
      <c r="D70" s="25">
        <v>0.17206427904576968</v>
      </c>
      <c r="E70" s="25">
        <v>0.17141007765589081</v>
      </c>
      <c r="F70" s="25">
        <v>0.16482876721465251</v>
      </c>
      <c r="G70" s="25">
        <v>0.17887439062597776</v>
      </c>
      <c r="H70" s="25">
        <v>0.23572765452241662</v>
      </c>
      <c r="I70" s="25">
        <v>0.24950526087657462</v>
      </c>
      <c r="J70" s="25">
        <v>0.15951760443053214</v>
      </c>
      <c r="K70" s="25">
        <v>0.14454102415554904</v>
      </c>
      <c r="L70" s="25">
        <v>0.16547567053282833</v>
      </c>
      <c r="M70" s="25">
        <v>0.18940737600208421</v>
      </c>
      <c r="N70" s="25">
        <v>0.24618560311353829</v>
      </c>
      <c r="O70" s="25">
        <v>0.19699570838853628</v>
      </c>
      <c r="P70" s="25">
        <v>0.20581473145391871</v>
      </c>
      <c r="Q70" s="25">
        <v>0.79557938617091128</v>
      </c>
      <c r="R70" s="25">
        <v>0.1946023513063086</v>
      </c>
      <c r="S70" s="25">
        <v>0.22377411194751934</v>
      </c>
      <c r="T70" s="25">
        <v>0.14274335218126297</v>
      </c>
      <c r="U70" s="25">
        <v>0.18490467974579816</v>
      </c>
      <c r="V70" s="25">
        <v>0.1846110399559478</v>
      </c>
      <c r="W70" s="35">
        <v>1</v>
      </c>
      <c r="X70" s="3">
        <f t="shared" si="2"/>
        <v>0.21909696352545366</v>
      </c>
      <c r="Y70" s="29">
        <v>0.4783440528816687</v>
      </c>
    </row>
    <row r="72" spans="1:25" x14ac:dyDescent="0.3">
      <c r="A72" t="s">
        <v>66</v>
      </c>
      <c r="B72" s="3">
        <f t="shared" ref="B72:V72" si="3">MAX(B52:B70)</f>
        <v>0.52790606674567075</v>
      </c>
      <c r="C72" s="3">
        <f t="shared" si="3"/>
        <v>0.39650424489184505</v>
      </c>
      <c r="D72" s="3">
        <f t="shared" si="3"/>
        <v>0.5717378200820401</v>
      </c>
      <c r="E72" s="3">
        <f t="shared" si="3"/>
        <v>0.42872194032142807</v>
      </c>
      <c r="F72" s="3">
        <f t="shared" si="3"/>
        <v>0.37215900774342625</v>
      </c>
      <c r="G72" s="3">
        <f t="shared" si="3"/>
        <v>0.64717780381596901</v>
      </c>
      <c r="H72" s="3">
        <f t="shared" si="3"/>
        <v>0.59740182602133962</v>
      </c>
      <c r="I72" s="3">
        <f t="shared" si="3"/>
        <v>0.55382321327356998</v>
      </c>
      <c r="J72" s="3">
        <f t="shared" si="3"/>
        <v>0.68930455921094647</v>
      </c>
      <c r="K72" s="3">
        <f t="shared" si="3"/>
        <v>0.31871492130005064</v>
      </c>
      <c r="L72" s="3">
        <f t="shared" si="3"/>
        <v>0.50490479573043223</v>
      </c>
      <c r="M72" s="3">
        <f t="shared" si="3"/>
        <v>0.38755144710237605</v>
      </c>
      <c r="N72" s="3">
        <f t="shared" si="3"/>
        <v>0.41512411732382309</v>
      </c>
      <c r="O72" s="3">
        <f t="shared" si="3"/>
        <v>0.75640719563949721</v>
      </c>
      <c r="P72" s="3">
        <f t="shared" si="3"/>
        <v>0.43959971277878296</v>
      </c>
      <c r="Q72" s="3">
        <f t="shared" si="3"/>
        <v>0.80264233454226153</v>
      </c>
      <c r="R72" s="3">
        <f t="shared" si="3"/>
        <v>0.5100659909045604</v>
      </c>
      <c r="S72" s="3">
        <f t="shared" si="3"/>
        <v>0.6201974528600771</v>
      </c>
      <c r="T72" s="3">
        <f t="shared" si="3"/>
        <v>0.45111061661777691</v>
      </c>
      <c r="U72" s="3">
        <f t="shared" si="3"/>
        <v>0.39816245888858237</v>
      </c>
      <c r="V72" s="3">
        <f t="shared" si="3"/>
        <v>0.30298557449113667</v>
      </c>
      <c r="W72" s="3">
        <f>SUM(B72:V72)</f>
        <v>10.692203100285594</v>
      </c>
      <c r="X72">
        <v>0</v>
      </c>
    </row>
    <row r="74" spans="1:25" x14ac:dyDescent="0.3">
      <c r="A74" s="43" t="s">
        <v>65</v>
      </c>
      <c r="B74" s="46" t="s">
        <v>14</v>
      </c>
      <c r="C74" s="46" t="s">
        <v>5</v>
      </c>
      <c r="D74" s="46" t="s">
        <v>13</v>
      </c>
      <c r="E74" s="46" t="s">
        <v>19</v>
      </c>
      <c r="F74" s="46" t="s">
        <v>10</v>
      </c>
      <c r="G74" s="46" t="s">
        <v>12</v>
      </c>
      <c r="H74" s="46" t="s">
        <v>20</v>
      </c>
      <c r="I74" s="46" t="s">
        <v>15</v>
      </c>
      <c r="J74" s="46" t="s">
        <v>3</v>
      </c>
      <c r="K74" s="46" t="s">
        <v>9</v>
      </c>
      <c r="L74" s="46" t="s">
        <v>8</v>
      </c>
      <c r="M74" s="46" t="s">
        <v>17</v>
      </c>
      <c r="N74" s="46" t="s">
        <v>21</v>
      </c>
      <c r="O74" s="46" t="s">
        <v>18</v>
      </c>
      <c r="P74" s="46" t="s">
        <v>1</v>
      </c>
      <c r="Q74" s="46" t="s">
        <v>7</v>
      </c>
      <c r="R74" s="46" t="s">
        <v>11</v>
      </c>
      <c r="S74" s="46" t="s">
        <v>2</v>
      </c>
      <c r="T74" s="46" t="s">
        <v>16</v>
      </c>
      <c r="U74" s="46" t="s">
        <v>4</v>
      </c>
      <c r="V74" s="46" t="s">
        <v>6</v>
      </c>
      <c r="X74" t="s">
        <v>63</v>
      </c>
      <c r="Y74" t="s">
        <v>64</v>
      </c>
    </row>
    <row r="75" spans="1:25" x14ac:dyDescent="0.3">
      <c r="A75" s="33" t="s">
        <v>30</v>
      </c>
      <c r="B75" s="25">
        <v>0.1524741225811522</v>
      </c>
      <c r="C75" s="25">
        <v>0.17426621163087247</v>
      </c>
      <c r="D75" s="25">
        <v>0.15542590555033284</v>
      </c>
      <c r="E75" s="25">
        <v>0.20497110802546201</v>
      </c>
      <c r="F75" s="25">
        <v>0.29104892458421311</v>
      </c>
      <c r="G75" s="25">
        <v>0.22343640958956013</v>
      </c>
      <c r="H75" s="25">
        <v>0.22443898807562157</v>
      </c>
      <c r="I75" s="25">
        <v>0.13534305828598184</v>
      </c>
      <c r="J75" s="25">
        <v>0.18163049663050373</v>
      </c>
      <c r="K75" s="25">
        <v>0.14279162862381389</v>
      </c>
      <c r="L75" s="25">
        <v>0.20956774893095773</v>
      </c>
      <c r="M75" s="25">
        <v>0.35966872364048424</v>
      </c>
      <c r="N75" s="25">
        <v>0.15542350150402401</v>
      </c>
      <c r="O75" s="25">
        <v>0.75640719563949721</v>
      </c>
      <c r="P75" s="25">
        <v>0.15296045413144765</v>
      </c>
      <c r="Q75" s="25">
        <v>0.14583630728131478</v>
      </c>
      <c r="R75" s="25">
        <v>0.22246728498595741</v>
      </c>
      <c r="S75" s="25">
        <v>0.16244355867886978</v>
      </c>
      <c r="T75" s="25">
        <v>0.1948481607819289</v>
      </c>
      <c r="U75" s="25">
        <v>0.19221366527186634</v>
      </c>
      <c r="V75" s="25">
        <v>0.18906082943003691</v>
      </c>
      <c r="W75" s="35">
        <v>1</v>
      </c>
      <c r="X75" s="3">
        <v>0.22032020399304281</v>
      </c>
      <c r="Y75" s="29">
        <v>7.6496518490742169E-2</v>
      </c>
    </row>
    <row r="76" spans="1:25" x14ac:dyDescent="0.3">
      <c r="A76" s="36" t="s">
        <v>39</v>
      </c>
      <c r="B76" s="25">
        <v>0.27360167814891423</v>
      </c>
      <c r="C76" s="25">
        <v>0.30251045047737107</v>
      </c>
      <c r="D76" s="25">
        <v>0.42240151106910845</v>
      </c>
      <c r="E76" s="25">
        <v>0.42872194032142807</v>
      </c>
      <c r="F76" s="25">
        <v>0.37215900774342625</v>
      </c>
      <c r="G76" s="25">
        <v>0.36238695260945153</v>
      </c>
      <c r="H76" s="25">
        <v>0.50507937532162861</v>
      </c>
      <c r="I76" s="25">
        <v>0.44722344103683254</v>
      </c>
      <c r="J76" s="25">
        <v>0.26371965770264283</v>
      </c>
      <c r="K76" s="25">
        <v>0.29533766474997142</v>
      </c>
      <c r="L76" s="25">
        <v>0.39355667536464717</v>
      </c>
      <c r="M76" s="25">
        <v>0.29331378299944694</v>
      </c>
      <c r="N76" s="25">
        <v>0.26955980820988301</v>
      </c>
      <c r="O76" s="25">
        <v>0.57498971682588396</v>
      </c>
      <c r="P76" s="25">
        <v>0.27526867670950439</v>
      </c>
      <c r="Q76" s="25">
        <v>0.31903157418156269</v>
      </c>
      <c r="R76" s="25">
        <v>0.37088495660190168</v>
      </c>
      <c r="S76" s="25">
        <v>0.26465471027364867</v>
      </c>
      <c r="T76" s="25">
        <v>0.45111061661777691</v>
      </c>
      <c r="U76" s="25">
        <v>0.31245421965034981</v>
      </c>
      <c r="V76" s="25">
        <v>0.26999831971149491</v>
      </c>
      <c r="W76" s="35">
        <v>1</v>
      </c>
      <c r="X76" s="3">
        <v>0.35561736839651786</v>
      </c>
      <c r="Y76" s="29">
        <v>9.4949989400592599E-2</v>
      </c>
    </row>
    <row r="77" spans="1:25" x14ac:dyDescent="0.3">
      <c r="A77" s="33" t="s">
        <v>41</v>
      </c>
      <c r="B77" s="25">
        <v>0.25058889100503146</v>
      </c>
      <c r="C77" s="25">
        <v>0.28267789630711315</v>
      </c>
      <c r="D77" s="25">
        <v>0.17847830797630321</v>
      </c>
      <c r="E77" s="25">
        <v>0.1878379074297441</v>
      </c>
      <c r="F77" s="25">
        <v>0.1936961107482631</v>
      </c>
      <c r="G77" s="25">
        <v>0.57815817372258571</v>
      </c>
      <c r="H77" s="25">
        <v>0.29883643795997944</v>
      </c>
      <c r="I77" s="25">
        <v>0.26183397138674552</v>
      </c>
      <c r="J77" s="25">
        <v>0.18281835900207313</v>
      </c>
      <c r="K77" s="25">
        <v>0.1801868118138894</v>
      </c>
      <c r="L77" s="25">
        <v>0.23069631594244358</v>
      </c>
      <c r="M77" s="25">
        <v>0.18309425773729035</v>
      </c>
      <c r="N77" s="25">
        <v>0.1830050285795089</v>
      </c>
      <c r="O77" s="25">
        <v>0.1983859634896844</v>
      </c>
      <c r="P77" s="25">
        <v>0.24017744979593772</v>
      </c>
      <c r="Q77" s="25">
        <v>0.75553004003488433</v>
      </c>
      <c r="R77" s="25">
        <v>0.17248793789160835</v>
      </c>
      <c r="S77" s="25">
        <v>0.18249671592103051</v>
      </c>
      <c r="T77" s="25">
        <v>0.2225656014002737</v>
      </c>
      <c r="U77" s="25">
        <v>0.20200682590150093</v>
      </c>
      <c r="V77" s="25">
        <v>0.20798525716225119</v>
      </c>
      <c r="W77" s="35">
        <v>1</v>
      </c>
      <c r="X77" s="3">
        <v>0.25588306005753064</v>
      </c>
      <c r="Y77" s="29">
        <v>0.19670856433129857</v>
      </c>
    </row>
    <row r="78" spans="1:25" x14ac:dyDescent="0.3">
      <c r="A78" s="36" t="s">
        <v>24</v>
      </c>
      <c r="B78" s="25">
        <v>0.40005204420358026</v>
      </c>
      <c r="C78" s="25">
        <v>0.37759078207924979</v>
      </c>
      <c r="D78" s="25">
        <v>0.5717378200820401</v>
      </c>
      <c r="E78" s="25">
        <v>0.37437698276238851</v>
      </c>
      <c r="F78" s="25">
        <v>0.33721161220119378</v>
      </c>
      <c r="G78" s="25">
        <v>0.25934377732659958</v>
      </c>
      <c r="H78" s="25">
        <v>0.27966175340982502</v>
      </c>
      <c r="I78" s="25">
        <v>0.35726760558432485</v>
      </c>
      <c r="J78" s="25">
        <v>0.46248096463253752</v>
      </c>
      <c r="K78" s="25">
        <v>0.27827795402452449</v>
      </c>
      <c r="L78" s="25">
        <v>0.45962446569528093</v>
      </c>
      <c r="M78" s="25">
        <v>0.25694350974595098</v>
      </c>
      <c r="N78" s="25">
        <v>0.35795177880331036</v>
      </c>
      <c r="O78" s="25">
        <v>0.29590263439420939</v>
      </c>
      <c r="P78" s="25">
        <v>0.26317092390512503</v>
      </c>
      <c r="Q78" s="25">
        <v>0.32643889454589892</v>
      </c>
      <c r="R78" s="25">
        <v>0.35925388372349853</v>
      </c>
      <c r="S78" s="25">
        <v>0.37728889383582642</v>
      </c>
      <c r="T78" s="25">
        <v>0.43785649025576517</v>
      </c>
      <c r="U78" s="25">
        <v>0.26186042539900434</v>
      </c>
      <c r="V78" s="25">
        <v>0.25477562435069728</v>
      </c>
      <c r="W78" s="35">
        <v>1</v>
      </c>
      <c r="X78" s="3">
        <v>0.349955658140992</v>
      </c>
      <c r="Y78" s="29">
        <v>0.21245858704870563</v>
      </c>
    </row>
    <row r="79" spans="1:25" x14ac:dyDescent="0.3">
      <c r="A79" s="28" t="s">
        <v>22</v>
      </c>
      <c r="B79" s="25">
        <v>0.45619488735095109</v>
      </c>
      <c r="C79" s="25">
        <v>0.34594874539613923</v>
      </c>
      <c r="D79" s="25">
        <v>0.36333846941693654</v>
      </c>
      <c r="E79" s="25">
        <v>0.3212104444745208</v>
      </c>
      <c r="F79" s="25">
        <v>0.33817729717538764</v>
      </c>
      <c r="G79" s="25">
        <v>0.53499921877109324</v>
      </c>
      <c r="H79" s="25">
        <v>0.57821217517131929</v>
      </c>
      <c r="I79" s="25">
        <v>0.50138025028095179</v>
      </c>
      <c r="J79" s="25">
        <v>0.46788293369103218</v>
      </c>
      <c r="K79" s="25">
        <v>0.30059354131008215</v>
      </c>
      <c r="L79" s="25">
        <v>0.39321212483600948</v>
      </c>
      <c r="M79" s="25">
        <v>0.38738477805134119</v>
      </c>
      <c r="N79" s="25">
        <v>0.35943830588772357</v>
      </c>
      <c r="O79" s="25">
        <v>0.33232180918424775</v>
      </c>
      <c r="P79" s="25">
        <v>0.41327719127190499</v>
      </c>
      <c r="Q79" s="25">
        <v>0.4053368963748224</v>
      </c>
      <c r="R79" s="25">
        <v>0.34831632533197732</v>
      </c>
      <c r="S79" s="25">
        <v>0.45499097351825085</v>
      </c>
      <c r="T79" s="25">
        <v>0.30535497972366432</v>
      </c>
      <c r="U79" s="25">
        <v>0.34546946818160851</v>
      </c>
      <c r="V79" s="25">
        <v>0.30298557449113667</v>
      </c>
      <c r="W79" s="35">
        <v>1</v>
      </c>
      <c r="X79" s="3">
        <f t="shared" ref="X79" si="4">AVERAGE(B79:V79)</f>
        <v>0.39314411380433817</v>
      </c>
      <c r="Y79" s="29">
        <v>0.48271032327570118</v>
      </c>
    </row>
    <row r="80" spans="1:25" x14ac:dyDescent="0.3">
      <c r="A80" s="36" t="s">
        <v>36</v>
      </c>
      <c r="B80" s="37">
        <v>0.52550637116955157</v>
      </c>
      <c r="C80" s="37">
        <v>0.38004106534670834</v>
      </c>
      <c r="D80" s="37">
        <v>0.35245365862858813</v>
      </c>
      <c r="E80" s="37">
        <v>0.36360558393705972</v>
      </c>
      <c r="F80" s="37">
        <v>0.27503788092980558</v>
      </c>
      <c r="G80" s="37">
        <v>0.2873234396245633</v>
      </c>
      <c r="H80" s="37">
        <v>0.30531179171070333</v>
      </c>
      <c r="I80" s="37">
        <v>0.35697681302184187</v>
      </c>
      <c r="J80" s="37">
        <v>0.61213408389355028</v>
      </c>
      <c r="K80" s="37">
        <v>0.25934914648517898</v>
      </c>
      <c r="L80" s="37">
        <v>0.30726005511341259</v>
      </c>
      <c r="M80" s="37">
        <v>0.25394112119254575</v>
      </c>
      <c r="N80" s="37">
        <v>0.41512411732382309</v>
      </c>
      <c r="O80" s="37">
        <v>0.2848771597023681</v>
      </c>
      <c r="P80" s="37">
        <v>0.25952308082832409</v>
      </c>
      <c r="Q80" s="37">
        <v>0.63318714936538545</v>
      </c>
      <c r="R80" s="37">
        <v>0.34915535353735422</v>
      </c>
      <c r="S80" s="37">
        <v>0.50620717261693049</v>
      </c>
      <c r="T80" s="37">
        <v>0.27936733243755674</v>
      </c>
      <c r="U80" s="37">
        <v>0.2798619252106786</v>
      </c>
      <c r="V80" s="37">
        <v>0.27948663487577857</v>
      </c>
      <c r="W80" s="38">
        <v>1</v>
      </c>
      <c r="X80" s="39">
        <v>0.36027290175960519</v>
      </c>
      <c r="Y80" s="29">
        <v>0.34217315802911957</v>
      </c>
    </row>
    <row r="82" spans="1:26" x14ac:dyDescent="0.3">
      <c r="A82" t="s">
        <v>66</v>
      </c>
      <c r="B82" s="45">
        <f t="shared" ref="B82:V82" si="5">MAX(B75:B80)</f>
        <v>0.52550637116955157</v>
      </c>
      <c r="C82" s="45">
        <f t="shared" si="5"/>
        <v>0.38004106534670834</v>
      </c>
      <c r="D82" s="45">
        <f t="shared" si="5"/>
        <v>0.5717378200820401</v>
      </c>
      <c r="E82" s="45">
        <f t="shared" si="5"/>
        <v>0.42872194032142807</v>
      </c>
      <c r="F82" s="45">
        <f t="shared" si="5"/>
        <v>0.37215900774342625</v>
      </c>
      <c r="G82" s="45">
        <f t="shared" si="5"/>
        <v>0.57815817372258571</v>
      </c>
      <c r="H82" s="45">
        <f t="shared" si="5"/>
        <v>0.57821217517131929</v>
      </c>
      <c r="I82" s="45">
        <f t="shared" si="5"/>
        <v>0.50138025028095179</v>
      </c>
      <c r="J82" s="45">
        <f t="shared" si="5"/>
        <v>0.61213408389355028</v>
      </c>
      <c r="K82" s="45">
        <f t="shared" si="5"/>
        <v>0.30059354131008215</v>
      </c>
      <c r="L82" s="45">
        <f t="shared" si="5"/>
        <v>0.45962446569528093</v>
      </c>
      <c r="M82" s="45">
        <f t="shared" si="5"/>
        <v>0.38738477805134119</v>
      </c>
      <c r="N82" s="45">
        <f t="shared" si="5"/>
        <v>0.41512411732382309</v>
      </c>
      <c r="O82" s="45">
        <f t="shared" si="5"/>
        <v>0.75640719563949721</v>
      </c>
      <c r="P82" s="45">
        <f t="shared" si="5"/>
        <v>0.41327719127190499</v>
      </c>
      <c r="Q82" s="45">
        <f t="shared" si="5"/>
        <v>0.75553004003488433</v>
      </c>
      <c r="R82" s="45">
        <f t="shared" si="5"/>
        <v>0.37088495660190168</v>
      </c>
      <c r="S82" s="45">
        <f t="shared" si="5"/>
        <v>0.50620717261693049</v>
      </c>
      <c r="T82" s="45">
        <f t="shared" si="5"/>
        <v>0.45111061661777691</v>
      </c>
      <c r="U82" s="45">
        <f t="shared" si="5"/>
        <v>0.34546946818160851</v>
      </c>
      <c r="V82" s="45">
        <f t="shared" si="5"/>
        <v>0.30298557449113667</v>
      </c>
      <c r="W82" s="3">
        <f>SUM(B82:V82)</f>
        <v>10.012650005567732</v>
      </c>
      <c r="X82" s="58">
        <f>AVERAGE(B82:V82)</f>
        <v>0.47679285740798721</v>
      </c>
    </row>
    <row r="88" spans="1:26" x14ac:dyDescent="0.3">
      <c r="A88" s="24" t="s">
        <v>152</v>
      </c>
      <c r="B88" s="27" t="s">
        <v>14</v>
      </c>
      <c r="C88" s="27" t="s">
        <v>5</v>
      </c>
      <c r="D88" s="27" t="s">
        <v>13</v>
      </c>
      <c r="E88" s="27" t="s">
        <v>19</v>
      </c>
      <c r="F88" s="27" t="s">
        <v>10</v>
      </c>
      <c r="G88" s="27" t="s">
        <v>12</v>
      </c>
      <c r="H88" s="27" t="s">
        <v>20</v>
      </c>
      <c r="I88" s="27" t="s">
        <v>15</v>
      </c>
      <c r="J88" s="27" t="s">
        <v>3</v>
      </c>
      <c r="K88" s="27" t="s">
        <v>9</v>
      </c>
      <c r="L88" s="27" t="s">
        <v>8</v>
      </c>
      <c r="M88" s="27" t="s">
        <v>17</v>
      </c>
      <c r="N88" s="27" t="s">
        <v>21</v>
      </c>
      <c r="O88" s="27" t="s">
        <v>18</v>
      </c>
      <c r="P88" s="27" t="s">
        <v>1</v>
      </c>
      <c r="Q88" s="27" t="s">
        <v>7</v>
      </c>
      <c r="R88" s="27" t="s">
        <v>11</v>
      </c>
      <c r="S88" s="27" t="s">
        <v>2</v>
      </c>
      <c r="T88" s="27" t="s">
        <v>16</v>
      </c>
      <c r="U88" s="27" t="s">
        <v>4</v>
      </c>
      <c r="V88" s="27" t="s">
        <v>6</v>
      </c>
      <c r="X88" t="s">
        <v>63</v>
      </c>
      <c r="Y88" t="s">
        <v>64</v>
      </c>
    </row>
    <row r="89" spans="1:26" x14ac:dyDescent="0.3">
      <c r="A89" s="33" t="s">
        <v>30</v>
      </c>
      <c r="B89" s="25">
        <v>0.1524741225811522</v>
      </c>
      <c r="C89" s="25">
        <v>0.17426621163087247</v>
      </c>
      <c r="D89" s="25">
        <v>0.15542590555033284</v>
      </c>
      <c r="E89" s="25">
        <v>0.20497110802546201</v>
      </c>
      <c r="F89" s="25">
        <v>0.29104892458421311</v>
      </c>
      <c r="G89" s="25">
        <v>0.22343640958956013</v>
      </c>
      <c r="H89" s="25">
        <v>0.22443898807562157</v>
      </c>
      <c r="I89" s="25">
        <v>0.13534305828598184</v>
      </c>
      <c r="J89" s="25">
        <v>0.18163049663050373</v>
      </c>
      <c r="K89" s="25">
        <v>0.14279162862381389</v>
      </c>
      <c r="L89" s="25">
        <v>0.20956774893095773</v>
      </c>
      <c r="M89" s="25">
        <v>0.35966872364048424</v>
      </c>
      <c r="N89" s="25">
        <v>0.15542350150402401</v>
      </c>
      <c r="O89" s="25">
        <v>0.75640719563949721</v>
      </c>
      <c r="P89" s="25">
        <v>0.15296045413144765</v>
      </c>
      <c r="Q89" s="25">
        <v>0.14583630728131478</v>
      </c>
      <c r="R89" s="25">
        <v>0.22246728498595741</v>
      </c>
      <c r="S89" s="25">
        <v>0.16244355867886978</v>
      </c>
      <c r="T89" s="25">
        <v>0.1948481607819289</v>
      </c>
      <c r="U89" s="25">
        <v>0.19221366527186634</v>
      </c>
      <c r="V89" s="25">
        <v>0.18906082943003691</v>
      </c>
      <c r="W89" s="35">
        <v>1</v>
      </c>
      <c r="X89" s="3">
        <v>0.22032020399304281</v>
      </c>
      <c r="Y89" s="59">
        <v>7.6496518490742169E-2</v>
      </c>
      <c r="Z89" s="3">
        <f>AVERAGE(X89:Y89)</f>
        <v>0.14840836124189249</v>
      </c>
    </row>
    <row r="90" spans="1:26" x14ac:dyDescent="0.3">
      <c r="A90" s="33" t="s">
        <v>39</v>
      </c>
      <c r="B90" s="25">
        <v>0.27360167814891423</v>
      </c>
      <c r="C90" s="25">
        <v>0.30251045047737107</v>
      </c>
      <c r="D90" s="25">
        <v>0.42240151106910845</v>
      </c>
      <c r="E90" s="25">
        <v>0.42872194032142807</v>
      </c>
      <c r="F90" s="25">
        <v>0.37215900774342625</v>
      </c>
      <c r="G90" s="25">
        <v>0.36238695260945153</v>
      </c>
      <c r="H90" s="25">
        <v>0.50507937532162861</v>
      </c>
      <c r="I90" s="25">
        <v>0.44722344103683254</v>
      </c>
      <c r="J90" s="25">
        <v>0.26371965770264283</v>
      </c>
      <c r="K90" s="25">
        <v>0.29533766474997142</v>
      </c>
      <c r="L90" s="25">
        <v>0.39355667536464717</v>
      </c>
      <c r="M90" s="25">
        <v>0.29331378299944694</v>
      </c>
      <c r="N90" s="25">
        <v>0.26955980820988301</v>
      </c>
      <c r="O90" s="25">
        <v>0.57498971682588396</v>
      </c>
      <c r="P90" s="25">
        <v>0.27526867670950439</v>
      </c>
      <c r="Q90" s="25">
        <v>0.31903157418156269</v>
      </c>
      <c r="R90" s="25">
        <v>0.37088495660190168</v>
      </c>
      <c r="S90" s="25">
        <v>0.26465471027364867</v>
      </c>
      <c r="T90" s="25">
        <v>0.45111061661777691</v>
      </c>
      <c r="U90" s="25">
        <v>0.31245421965034981</v>
      </c>
      <c r="V90" s="25">
        <v>0.26999831971149491</v>
      </c>
      <c r="W90" s="35">
        <v>1</v>
      </c>
      <c r="X90" s="3">
        <v>0.35561736839651786</v>
      </c>
      <c r="Y90" s="59">
        <v>9.4949989400592599E-2</v>
      </c>
      <c r="Z90" s="3">
        <f t="shared" ref="Z90:Z96" si="6">AVERAGE(X90:Y90)</f>
        <v>0.22528367889855522</v>
      </c>
    </row>
    <row r="91" spans="1:26" x14ac:dyDescent="0.3">
      <c r="A91" s="33" t="s">
        <v>41</v>
      </c>
      <c r="B91" s="25">
        <v>0.25058889100503146</v>
      </c>
      <c r="C91" s="25">
        <v>0.28267789630711315</v>
      </c>
      <c r="D91" s="25">
        <v>0.17847830797630321</v>
      </c>
      <c r="E91" s="25">
        <v>0.1878379074297441</v>
      </c>
      <c r="F91" s="25">
        <v>0.1936961107482631</v>
      </c>
      <c r="G91" s="25">
        <v>0.57815817372258571</v>
      </c>
      <c r="H91" s="25">
        <v>0.29883643795997944</v>
      </c>
      <c r="I91" s="25">
        <v>0.26183397138674552</v>
      </c>
      <c r="J91" s="25">
        <v>0.18281835900207313</v>
      </c>
      <c r="K91" s="25">
        <v>0.1801868118138894</v>
      </c>
      <c r="L91" s="25">
        <v>0.23069631594244358</v>
      </c>
      <c r="M91" s="25">
        <v>0.18309425773729035</v>
      </c>
      <c r="N91" s="25">
        <v>0.1830050285795089</v>
      </c>
      <c r="O91" s="25">
        <v>0.1983859634896844</v>
      </c>
      <c r="P91" s="25">
        <v>0.24017744979593772</v>
      </c>
      <c r="Q91" s="25">
        <v>0.75553004003488433</v>
      </c>
      <c r="R91" s="25">
        <v>0.17248793789160835</v>
      </c>
      <c r="S91" s="25">
        <v>0.18249671592103051</v>
      </c>
      <c r="T91" s="25">
        <v>0.2225656014002737</v>
      </c>
      <c r="U91" s="25">
        <v>0.20200682590150093</v>
      </c>
      <c r="V91" s="25">
        <v>0.20798525716225119</v>
      </c>
      <c r="W91" s="35">
        <v>1</v>
      </c>
      <c r="X91" s="3">
        <v>0.25588306005753064</v>
      </c>
      <c r="Y91" s="59">
        <v>0.19670856433129857</v>
      </c>
      <c r="Z91" s="3">
        <f t="shared" si="6"/>
        <v>0.22629581219441461</v>
      </c>
    </row>
    <row r="92" spans="1:26" x14ac:dyDescent="0.3">
      <c r="A92" s="33" t="s">
        <v>24</v>
      </c>
      <c r="B92" s="25">
        <v>0.40005204420358026</v>
      </c>
      <c r="C92" s="25">
        <v>0.37759078207924979</v>
      </c>
      <c r="D92" s="25">
        <v>0.5717378200820401</v>
      </c>
      <c r="E92" s="25">
        <v>0.37437698276238851</v>
      </c>
      <c r="F92" s="25">
        <v>0.33721161220119378</v>
      </c>
      <c r="G92" s="25">
        <v>0.25934377732659958</v>
      </c>
      <c r="H92" s="25">
        <v>0.27966175340982502</v>
      </c>
      <c r="I92" s="25">
        <v>0.35726760558432485</v>
      </c>
      <c r="J92" s="25">
        <v>0.46248096463253752</v>
      </c>
      <c r="K92" s="25">
        <v>0.27827795402452449</v>
      </c>
      <c r="L92" s="25">
        <v>0.45962446569528093</v>
      </c>
      <c r="M92" s="25">
        <v>0.25694350974595098</v>
      </c>
      <c r="N92" s="25">
        <v>0.35795177880331036</v>
      </c>
      <c r="O92" s="25">
        <v>0.29590263439420939</v>
      </c>
      <c r="P92" s="25">
        <v>0.26317092390512503</v>
      </c>
      <c r="Q92" s="25">
        <v>0.32643889454589892</v>
      </c>
      <c r="R92" s="25">
        <v>0.35925388372349853</v>
      </c>
      <c r="S92" s="25">
        <v>0.37728889383582642</v>
      </c>
      <c r="T92" s="25">
        <v>0.43785649025576517</v>
      </c>
      <c r="U92" s="25">
        <v>0.26186042539900434</v>
      </c>
      <c r="V92" s="25">
        <v>0.25477562435069728</v>
      </c>
      <c r="W92" s="35">
        <v>1</v>
      </c>
      <c r="X92" s="3">
        <v>0.349955658140992</v>
      </c>
      <c r="Y92" s="59">
        <v>0.21245858704870563</v>
      </c>
      <c r="Z92" s="3">
        <f t="shared" si="6"/>
        <v>0.28120712259484881</v>
      </c>
    </row>
    <row r="93" spans="1:26" x14ac:dyDescent="0.3">
      <c r="A93" s="33" t="s">
        <v>22</v>
      </c>
      <c r="B93" s="25">
        <v>0.45619488735095109</v>
      </c>
      <c r="C93" s="25">
        <v>0.34594874539613923</v>
      </c>
      <c r="D93" s="25">
        <v>0.36333846941693654</v>
      </c>
      <c r="E93" s="25">
        <v>0.3212104444745208</v>
      </c>
      <c r="F93" s="25">
        <v>0.33817729717538764</v>
      </c>
      <c r="G93" s="25">
        <v>0.53499921877109324</v>
      </c>
      <c r="H93" s="25">
        <v>0.57821217517131929</v>
      </c>
      <c r="I93" s="25">
        <v>0.50138025028095179</v>
      </c>
      <c r="J93" s="25">
        <v>0.46788293369103218</v>
      </c>
      <c r="K93" s="25">
        <v>0.30059354131008215</v>
      </c>
      <c r="L93" s="25">
        <v>0.39321212483600948</v>
      </c>
      <c r="M93" s="25">
        <v>0.38738477805134119</v>
      </c>
      <c r="N93" s="25">
        <v>0.35943830588772357</v>
      </c>
      <c r="O93" s="25">
        <v>0.33232180918424775</v>
      </c>
      <c r="P93" s="25">
        <v>0.41327719127190499</v>
      </c>
      <c r="Q93" s="25">
        <v>0.4053368963748224</v>
      </c>
      <c r="R93" s="25">
        <v>0.34831632533197732</v>
      </c>
      <c r="S93" s="25">
        <v>0.45499097351825085</v>
      </c>
      <c r="T93" s="25">
        <v>0.30535497972366432</v>
      </c>
      <c r="U93" s="25">
        <v>0.34546946818160851</v>
      </c>
      <c r="V93" s="25">
        <v>0.30298557449113667</v>
      </c>
      <c r="W93" s="35">
        <v>1</v>
      </c>
      <c r="X93" s="3">
        <f t="shared" ref="X93" si="7">AVERAGE(B93:V93)</f>
        <v>0.39314411380433817</v>
      </c>
      <c r="Y93" s="59">
        <v>0.48271032327570118</v>
      </c>
      <c r="Z93" s="3">
        <f t="shared" si="6"/>
        <v>0.4379272185400197</v>
      </c>
    </row>
    <row r="94" spans="1:26" x14ac:dyDescent="0.3">
      <c r="A94" s="33" t="s">
        <v>36</v>
      </c>
      <c r="B94" s="37">
        <v>0.52550637116955157</v>
      </c>
      <c r="C94" s="37">
        <v>0.38004106534670834</v>
      </c>
      <c r="D94" s="37">
        <v>0.35245365862858813</v>
      </c>
      <c r="E94" s="37">
        <v>0.36360558393705972</v>
      </c>
      <c r="F94" s="37">
        <v>0.27503788092980558</v>
      </c>
      <c r="G94" s="37">
        <v>0.2873234396245633</v>
      </c>
      <c r="H94" s="37">
        <v>0.30531179171070333</v>
      </c>
      <c r="I94" s="37">
        <v>0.35697681302184187</v>
      </c>
      <c r="J94" s="37">
        <v>0.61213408389355028</v>
      </c>
      <c r="K94" s="37">
        <v>0.25934914648517898</v>
      </c>
      <c r="L94" s="37">
        <v>0.30726005511341259</v>
      </c>
      <c r="M94" s="37">
        <v>0.25394112119254575</v>
      </c>
      <c r="N94" s="37">
        <v>0.41512411732382309</v>
      </c>
      <c r="O94" s="37">
        <v>0.2848771597023681</v>
      </c>
      <c r="P94" s="37">
        <v>0.25952308082832409</v>
      </c>
      <c r="Q94" s="37">
        <v>0.63318714936538545</v>
      </c>
      <c r="R94" s="37">
        <v>0.34915535353735422</v>
      </c>
      <c r="S94" s="37">
        <v>0.50620717261693049</v>
      </c>
      <c r="T94" s="37">
        <v>0.27936733243755674</v>
      </c>
      <c r="U94" s="37">
        <v>0.2798619252106786</v>
      </c>
      <c r="V94" s="37">
        <v>0.27948663487577857</v>
      </c>
      <c r="W94" s="38">
        <v>1</v>
      </c>
      <c r="X94" s="39">
        <v>0.36027290175960519</v>
      </c>
      <c r="Y94" s="59">
        <v>0.34217315802911957</v>
      </c>
      <c r="Z94" s="3">
        <f t="shared" si="6"/>
        <v>0.35122302989436238</v>
      </c>
    </row>
    <row r="95" spans="1:26" x14ac:dyDescent="0.3">
      <c r="A95" s="33" t="s">
        <v>37</v>
      </c>
      <c r="B95" s="42">
        <v>0.24179614741319749</v>
      </c>
      <c r="C95" s="42">
        <v>0.23978122180080813</v>
      </c>
      <c r="D95" s="42">
        <v>0.24462413942982503</v>
      </c>
      <c r="E95" s="42">
        <v>0.40838045720208627</v>
      </c>
      <c r="F95" s="42">
        <v>0.23540775621076518</v>
      </c>
      <c r="G95" s="42">
        <v>0.26886689528837648</v>
      </c>
      <c r="H95" s="42">
        <v>0.29919480029780787</v>
      </c>
      <c r="I95" s="42">
        <v>0.55382321327356998</v>
      </c>
      <c r="J95" s="42">
        <v>0.25935220084645466</v>
      </c>
      <c r="K95" s="42">
        <v>0.28052256136254566</v>
      </c>
      <c r="L95" s="42">
        <v>0.50490479573043223</v>
      </c>
      <c r="M95" s="42">
        <v>0.24217767980513474</v>
      </c>
      <c r="N95" s="42">
        <v>0.23931741935083445</v>
      </c>
      <c r="O95" s="42">
        <v>0.50175308023234233</v>
      </c>
      <c r="P95" s="42">
        <v>0.2444238891983064</v>
      </c>
      <c r="Q95" s="42">
        <v>0.41797718047378474</v>
      </c>
      <c r="R95" s="42">
        <v>0.5100659909045604</v>
      </c>
      <c r="S95" s="42">
        <v>0.31960810718368299</v>
      </c>
      <c r="T95" s="42">
        <v>0.29225243956596247</v>
      </c>
      <c r="U95" s="42">
        <v>0.37825815596235418</v>
      </c>
      <c r="V95" s="42">
        <v>0.24295232911571624</v>
      </c>
      <c r="W95" s="38">
        <v>1</v>
      </c>
      <c r="X95" s="3">
        <f>AVERAGE(B95:V95)</f>
        <v>0.32978287907850229</v>
      </c>
      <c r="Y95" s="59">
        <v>0.21801001869536948</v>
      </c>
      <c r="Z95" s="3">
        <f t="shared" si="6"/>
        <v>0.27389644888693587</v>
      </c>
    </row>
    <row r="96" spans="1:26" ht="15" thickBot="1" x14ac:dyDescent="0.35">
      <c r="A96" s="63" t="s">
        <v>29</v>
      </c>
      <c r="B96" s="62">
        <v>0.24826528120911906</v>
      </c>
      <c r="C96" s="62">
        <v>0.27290132177049486</v>
      </c>
      <c r="D96" s="62">
        <v>0.32672286290958535</v>
      </c>
      <c r="E96" s="62">
        <v>0.28994280576477227</v>
      </c>
      <c r="F96" s="62">
        <v>0.34207730263951402</v>
      </c>
      <c r="G96" s="62">
        <v>0.64717780381596901</v>
      </c>
      <c r="H96" s="62">
        <v>0.275027639318774</v>
      </c>
      <c r="I96" s="62">
        <v>0.53694026385104954</v>
      </c>
      <c r="J96" s="62">
        <v>0.28360118257499028</v>
      </c>
      <c r="K96" s="62">
        <v>0.31871492130005064</v>
      </c>
      <c r="L96" s="62">
        <v>0.45348277881464194</v>
      </c>
      <c r="M96" s="62">
        <v>0.2543942312834237</v>
      </c>
      <c r="N96" s="62">
        <v>0.29970076258675493</v>
      </c>
      <c r="O96" s="62">
        <v>0.2903819759437869</v>
      </c>
      <c r="P96" s="62">
        <v>0.26427430407486596</v>
      </c>
      <c r="Q96" s="62">
        <v>0.4326961644422645</v>
      </c>
      <c r="R96" s="62">
        <v>0.41465992979693006</v>
      </c>
      <c r="S96" s="62">
        <v>0.41842978930073299</v>
      </c>
      <c r="T96" s="62">
        <v>0.24267930590909981</v>
      </c>
      <c r="U96" s="62">
        <v>0.37602166330797593</v>
      </c>
      <c r="V96" s="62">
        <v>0.25443949886481698</v>
      </c>
      <c r="W96" s="38">
        <v>1</v>
      </c>
      <c r="X96" s="3">
        <f>AVERAGE(B96:V96)</f>
        <v>0.34488246616569584</v>
      </c>
      <c r="Y96" s="59">
        <v>0.2348016811215326</v>
      </c>
      <c r="Z96" s="3">
        <f t="shared" si="6"/>
        <v>0.28984207364361425</v>
      </c>
    </row>
    <row r="97" spans="1:26" ht="15" thickTop="1" x14ac:dyDescent="0.3">
      <c r="A97" s="64" t="s">
        <v>66</v>
      </c>
      <c r="B97" s="61">
        <f>MAX(B89:B96)</f>
        <v>0.52550637116955157</v>
      </c>
      <c r="C97" s="61">
        <f>MAX(C89:C96)</f>
        <v>0.38004106534670834</v>
      </c>
      <c r="D97" s="61">
        <f>MAX(D89:D96)</f>
        <v>0.5717378200820401</v>
      </c>
      <c r="E97" s="61">
        <f>MAX(E89:E96)</f>
        <v>0.42872194032142807</v>
      </c>
      <c r="F97" s="61">
        <f>MAX(F89:F96)</f>
        <v>0.37215900774342625</v>
      </c>
      <c r="G97" s="61">
        <f>MAX(G89:G96)</f>
        <v>0.64717780381596901</v>
      </c>
      <c r="H97" s="61">
        <f>MAX(H89:H96)</f>
        <v>0.57821217517131929</v>
      </c>
      <c r="I97" s="61">
        <f>MAX(I89:I96)</f>
        <v>0.55382321327356998</v>
      </c>
      <c r="J97" s="61">
        <f>MAX(J89:J96)</f>
        <v>0.61213408389355028</v>
      </c>
      <c r="K97" s="61">
        <f>MAX(K89:K96)</f>
        <v>0.31871492130005064</v>
      </c>
      <c r="L97" s="61">
        <f>MAX(L89:L96)</f>
        <v>0.50490479573043223</v>
      </c>
      <c r="M97" s="61">
        <f>MAX(M89:M96)</f>
        <v>0.38738477805134119</v>
      </c>
      <c r="N97" s="61">
        <f>MAX(N89:N96)</f>
        <v>0.41512411732382309</v>
      </c>
      <c r="O97" s="61">
        <f>MAX(O89:O96)</f>
        <v>0.75640719563949721</v>
      </c>
      <c r="P97" s="61">
        <f>MAX(P89:P96)</f>
        <v>0.41327719127190499</v>
      </c>
      <c r="Q97" s="61">
        <f>MAX(Q89:Q96)</f>
        <v>0.75553004003488433</v>
      </c>
      <c r="R97" s="61">
        <f>MAX(R89:R96)</f>
        <v>0.5100659909045604</v>
      </c>
      <c r="S97" s="61">
        <f>MAX(S89:S96)</f>
        <v>0.50620717261693049</v>
      </c>
      <c r="T97" s="61">
        <f>MAX(T89:T96)</f>
        <v>0.45111061661777691</v>
      </c>
      <c r="U97" s="61">
        <f>MAX(U89:U96)</f>
        <v>0.37825815596235418</v>
      </c>
      <c r="V97" s="61">
        <f>MAX(V89:V96)</f>
        <v>0.30298557449113667</v>
      </c>
      <c r="W97" s="38">
        <v>1</v>
      </c>
      <c r="Z97" s="3"/>
    </row>
    <row r="98" spans="1:26" x14ac:dyDescent="0.3">
      <c r="A98" s="57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</row>
    <row r="99" spans="1:26" x14ac:dyDescent="0.3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3">
        <f>SUM(B97:V97)</f>
        <v>10.369484030762257</v>
      </c>
      <c r="X99" s="58">
        <f>AVERAGE(B97:V97)</f>
        <v>0.49378495384582177</v>
      </c>
    </row>
    <row r="104" spans="1:26" x14ac:dyDescent="0.3">
      <c r="A104" s="28" t="s">
        <v>22</v>
      </c>
      <c r="B104" s="3">
        <v>0.39314411380433817</v>
      </c>
      <c r="C104">
        <v>1</v>
      </c>
    </row>
    <row r="105" spans="1:26" x14ac:dyDescent="0.3">
      <c r="A105" s="36" t="s">
        <v>33</v>
      </c>
      <c r="B105" s="3">
        <v>0.37217692682541159</v>
      </c>
      <c r="C105">
        <v>2</v>
      </c>
    </row>
    <row r="106" spans="1:26" x14ac:dyDescent="0.3">
      <c r="A106" s="36" t="s">
        <v>36</v>
      </c>
      <c r="B106" s="39">
        <v>0.36027290175960519</v>
      </c>
      <c r="C106">
        <v>3</v>
      </c>
    </row>
    <row r="107" spans="1:26" x14ac:dyDescent="0.3">
      <c r="A107" s="36" t="s">
        <v>39</v>
      </c>
      <c r="B107" s="3">
        <v>0.35561736839651786</v>
      </c>
      <c r="C107">
        <v>4</v>
      </c>
    </row>
    <row r="108" spans="1:26" x14ac:dyDescent="0.3">
      <c r="A108" s="28" t="s">
        <v>26</v>
      </c>
      <c r="B108" s="3">
        <v>0.35366297542695546</v>
      </c>
      <c r="C108">
        <v>5</v>
      </c>
    </row>
    <row r="109" spans="1:26" x14ac:dyDescent="0.3">
      <c r="A109" s="36" t="s">
        <v>24</v>
      </c>
      <c r="B109" s="3">
        <v>0.349955658140992</v>
      </c>
      <c r="C109">
        <v>6</v>
      </c>
    </row>
    <row r="110" spans="1:26" x14ac:dyDescent="0.3">
      <c r="A110" s="28" t="s">
        <v>29</v>
      </c>
      <c r="B110" s="3">
        <v>0.34488246616569584</v>
      </c>
      <c r="C110">
        <v>7</v>
      </c>
    </row>
    <row r="111" spans="1:26" x14ac:dyDescent="0.3">
      <c r="A111" s="28" t="s">
        <v>34</v>
      </c>
      <c r="B111" s="3">
        <v>0.3432144094290524</v>
      </c>
      <c r="C111">
        <v>8</v>
      </c>
    </row>
    <row r="112" spans="1:26" x14ac:dyDescent="0.3">
      <c r="A112" s="41" t="s">
        <v>37</v>
      </c>
      <c r="B112" s="3">
        <v>0.32978287907850229</v>
      </c>
      <c r="C112">
        <v>9</v>
      </c>
    </row>
    <row r="113" spans="1:3" x14ac:dyDescent="0.3">
      <c r="A113" s="28" t="s">
        <v>31</v>
      </c>
      <c r="B113" s="3">
        <v>0.32954492152949461</v>
      </c>
      <c r="C113">
        <v>10</v>
      </c>
    </row>
    <row r="114" spans="1:3" x14ac:dyDescent="0.3">
      <c r="A114" s="28" t="s">
        <v>32</v>
      </c>
      <c r="B114" s="3">
        <v>0.29877294156728151</v>
      </c>
      <c r="C114">
        <v>11</v>
      </c>
    </row>
    <row r="115" spans="1:3" x14ac:dyDescent="0.3">
      <c r="A115" s="28" t="s">
        <v>35</v>
      </c>
      <c r="B115" s="3">
        <v>0.2748362195482274</v>
      </c>
      <c r="C115">
        <v>12</v>
      </c>
    </row>
    <row r="116" spans="1:3" x14ac:dyDescent="0.3">
      <c r="A116" s="33" t="s">
        <v>27</v>
      </c>
      <c r="B116" s="3">
        <v>0.27261617713081032</v>
      </c>
      <c r="C116">
        <v>13</v>
      </c>
    </row>
    <row r="117" spans="1:3" x14ac:dyDescent="0.3">
      <c r="A117" s="33" t="s">
        <v>41</v>
      </c>
      <c r="B117" s="3">
        <v>0.25588306005753064</v>
      </c>
      <c r="C117">
        <v>14</v>
      </c>
    </row>
    <row r="118" spans="1:3" x14ac:dyDescent="0.3">
      <c r="A118" s="28" t="s">
        <v>38</v>
      </c>
      <c r="B118" s="3">
        <v>0.23083719072709596</v>
      </c>
      <c r="C118">
        <v>15</v>
      </c>
    </row>
    <row r="119" spans="1:3" x14ac:dyDescent="0.3">
      <c r="A119" s="28" t="s">
        <v>28</v>
      </c>
      <c r="B119" s="3">
        <v>0.2204436420668355</v>
      </c>
      <c r="C119">
        <v>16</v>
      </c>
    </row>
    <row r="120" spans="1:3" x14ac:dyDescent="0.3">
      <c r="A120" s="33" t="s">
        <v>30</v>
      </c>
      <c r="B120" s="3">
        <v>0.22032020399304281</v>
      </c>
      <c r="C120">
        <v>17</v>
      </c>
    </row>
    <row r="121" spans="1:3" x14ac:dyDescent="0.3">
      <c r="A121" s="28" t="s">
        <v>23</v>
      </c>
      <c r="B121" s="3">
        <v>0.21968325175165898</v>
      </c>
      <c r="C121">
        <v>18</v>
      </c>
    </row>
    <row r="122" spans="1:3" x14ac:dyDescent="0.3">
      <c r="A122" s="28" t="s">
        <v>25</v>
      </c>
      <c r="B122" s="3">
        <v>0.21909696352545366</v>
      </c>
      <c r="C122">
        <v>19</v>
      </c>
    </row>
    <row r="138" spans="1:11" x14ac:dyDescent="0.3">
      <c r="A138" s="24" t="s">
        <v>152</v>
      </c>
      <c r="B138" s="27" t="s">
        <v>14</v>
      </c>
      <c r="C138" s="27" t="s">
        <v>5</v>
      </c>
      <c r="D138" s="27" t="s">
        <v>13</v>
      </c>
      <c r="E138" s="27" t="s">
        <v>19</v>
      </c>
      <c r="F138" s="27" t="s">
        <v>10</v>
      </c>
      <c r="G138" s="27" t="s">
        <v>12</v>
      </c>
      <c r="H138" s="27" t="s">
        <v>20</v>
      </c>
      <c r="I138" s="27" t="s">
        <v>15</v>
      </c>
      <c r="J138" s="27" t="s">
        <v>3</v>
      </c>
      <c r="K138" s="27" t="s">
        <v>9</v>
      </c>
    </row>
    <row r="139" spans="1:11" x14ac:dyDescent="0.3">
      <c r="A139" s="33" t="s">
        <v>30</v>
      </c>
      <c r="B139" s="25">
        <v>0.1524741225811522</v>
      </c>
      <c r="C139" s="25">
        <v>0.17426621163087247</v>
      </c>
      <c r="D139" s="25">
        <v>0.15542590555033284</v>
      </c>
      <c r="E139" s="25">
        <v>0.20497110802546201</v>
      </c>
      <c r="F139" s="25">
        <v>0.29104892458421311</v>
      </c>
      <c r="G139" s="25">
        <v>0.22343640958956013</v>
      </c>
      <c r="H139" s="25">
        <v>0.22443898807562157</v>
      </c>
      <c r="I139" s="25">
        <v>0.13534305828598184</v>
      </c>
      <c r="J139" s="25">
        <v>0.18163049663050373</v>
      </c>
      <c r="K139" s="25">
        <v>0.14279162862381389</v>
      </c>
    </row>
    <row r="140" spans="1:11" x14ac:dyDescent="0.3">
      <c r="A140" s="33" t="s">
        <v>39</v>
      </c>
      <c r="B140" s="25">
        <v>0.27360167814891423</v>
      </c>
      <c r="C140" s="25">
        <v>0.30251045047737107</v>
      </c>
      <c r="D140" s="25">
        <v>0.42240151106910845</v>
      </c>
      <c r="E140" s="25">
        <v>0.42872194032142807</v>
      </c>
      <c r="F140" s="25">
        <v>0.37215900774342625</v>
      </c>
      <c r="G140" s="25">
        <v>0.36238695260945153</v>
      </c>
      <c r="H140" s="25">
        <v>0.50507937532162861</v>
      </c>
      <c r="I140" s="25">
        <v>0.44722344103683254</v>
      </c>
      <c r="J140" s="25">
        <v>0.26371965770264283</v>
      </c>
      <c r="K140" s="25">
        <v>0.29533766474997142</v>
      </c>
    </row>
    <row r="141" spans="1:11" x14ac:dyDescent="0.3">
      <c r="A141" s="33" t="s">
        <v>41</v>
      </c>
      <c r="B141" s="25">
        <v>0.25058889100503146</v>
      </c>
      <c r="C141" s="25">
        <v>0.28267789630711315</v>
      </c>
      <c r="D141" s="25">
        <v>0.17847830797630321</v>
      </c>
      <c r="E141" s="25">
        <v>0.1878379074297441</v>
      </c>
      <c r="F141" s="25">
        <v>0.1936961107482631</v>
      </c>
      <c r="G141" s="25">
        <v>0.57815817372258571</v>
      </c>
      <c r="H141" s="25">
        <v>0.29883643795997944</v>
      </c>
      <c r="I141" s="25">
        <v>0.26183397138674552</v>
      </c>
      <c r="J141" s="25">
        <v>0.18281835900207313</v>
      </c>
      <c r="K141" s="25">
        <v>0.1801868118138894</v>
      </c>
    </row>
    <row r="142" spans="1:11" x14ac:dyDescent="0.3">
      <c r="A142" s="33" t="s">
        <v>24</v>
      </c>
      <c r="B142" s="25">
        <v>0.40005204420358026</v>
      </c>
      <c r="C142" s="25">
        <v>0.37759078207924979</v>
      </c>
      <c r="D142" s="25">
        <v>0.5717378200820401</v>
      </c>
      <c r="E142" s="25">
        <v>0.37437698276238851</v>
      </c>
      <c r="F142" s="25">
        <v>0.33721161220119378</v>
      </c>
      <c r="G142" s="25">
        <v>0.25934377732659958</v>
      </c>
      <c r="H142" s="25">
        <v>0.27966175340982502</v>
      </c>
      <c r="I142" s="25">
        <v>0.35726760558432485</v>
      </c>
      <c r="J142" s="25">
        <v>0.46248096463253752</v>
      </c>
      <c r="K142" s="25">
        <v>0.27827795402452449</v>
      </c>
    </row>
    <row r="143" spans="1:11" x14ac:dyDescent="0.3">
      <c r="A143" s="33" t="s">
        <v>22</v>
      </c>
      <c r="B143" s="25">
        <v>0.45619488735095109</v>
      </c>
      <c r="C143" s="25">
        <v>0.34594874539613923</v>
      </c>
      <c r="D143" s="25">
        <v>0.36333846941693654</v>
      </c>
      <c r="E143" s="25">
        <v>0.3212104444745208</v>
      </c>
      <c r="F143" s="25">
        <v>0.33817729717538764</v>
      </c>
      <c r="G143" s="25">
        <v>0.53499921877109324</v>
      </c>
      <c r="H143" s="25">
        <v>0.57821217517131929</v>
      </c>
      <c r="I143" s="25">
        <v>0.50138025028095179</v>
      </c>
      <c r="J143" s="25">
        <v>0.46788293369103218</v>
      </c>
      <c r="K143" s="25">
        <v>0.30059354131008215</v>
      </c>
    </row>
    <row r="144" spans="1:11" x14ac:dyDescent="0.3">
      <c r="A144" s="33" t="s">
        <v>36</v>
      </c>
      <c r="B144" s="37">
        <v>0.52550637116955157</v>
      </c>
      <c r="C144" s="37">
        <v>0.38004106534670834</v>
      </c>
      <c r="D144" s="37">
        <v>0.35245365862858813</v>
      </c>
      <c r="E144" s="37">
        <v>0.36360558393705972</v>
      </c>
      <c r="F144" s="37">
        <v>0.27503788092980558</v>
      </c>
      <c r="G144" s="37">
        <v>0.2873234396245633</v>
      </c>
      <c r="H144" s="37">
        <v>0.30531179171070333</v>
      </c>
      <c r="I144" s="37">
        <v>0.35697681302184187</v>
      </c>
      <c r="J144" s="37">
        <v>0.61213408389355028</v>
      </c>
      <c r="K144" s="37">
        <v>0.25934914648517898</v>
      </c>
    </row>
    <row r="145" spans="1:22" x14ac:dyDescent="0.3">
      <c r="A145" s="33" t="s">
        <v>37</v>
      </c>
      <c r="B145" s="42">
        <v>0.24179614741319749</v>
      </c>
      <c r="C145" s="42">
        <v>0.23978122180080813</v>
      </c>
      <c r="D145" s="42">
        <v>0.24462413942982503</v>
      </c>
      <c r="E145" s="42">
        <v>0.40838045720208627</v>
      </c>
      <c r="F145" s="42">
        <v>0.23540775621076518</v>
      </c>
      <c r="G145" s="42">
        <v>0.26886689528837648</v>
      </c>
      <c r="H145" s="42">
        <v>0.29919480029780787</v>
      </c>
      <c r="I145" s="42">
        <v>0.55382321327356998</v>
      </c>
      <c r="J145" s="42">
        <v>0.25935220084645466</v>
      </c>
      <c r="K145" s="42">
        <v>0.28052256136254566</v>
      </c>
    </row>
    <row r="146" spans="1:22" ht="15" thickBot="1" x14ac:dyDescent="0.35">
      <c r="A146" s="63" t="s">
        <v>29</v>
      </c>
      <c r="B146" s="62">
        <v>0.24826528120911906</v>
      </c>
      <c r="C146" s="62">
        <v>0.27290132177049486</v>
      </c>
      <c r="D146" s="62">
        <v>0.32672286290958535</v>
      </c>
      <c r="E146" s="62">
        <v>0.28994280576477227</v>
      </c>
      <c r="F146" s="62">
        <v>0.34207730263951402</v>
      </c>
      <c r="G146" s="62">
        <v>0.64717780381596901</v>
      </c>
      <c r="H146" s="62">
        <v>0.275027639318774</v>
      </c>
      <c r="I146" s="62">
        <v>0.53694026385104954</v>
      </c>
      <c r="J146" s="62">
        <v>0.28360118257499028</v>
      </c>
      <c r="K146" s="62">
        <v>0.31871492130005064</v>
      </c>
    </row>
    <row r="147" spans="1:22" ht="15" thickTop="1" x14ac:dyDescent="0.3">
      <c r="A147" s="64" t="s">
        <v>66</v>
      </c>
      <c r="B147" s="61">
        <f>MAX(B139:B146)</f>
        <v>0.52550637116955157</v>
      </c>
      <c r="C147" s="61">
        <f>MAX(C139:C146)</f>
        <v>0.38004106534670834</v>
      </c>
      <c r="D147" s="61">
        <f>MAX(D139:D146)</f>
        <v>0.5717378200820401</v>
      </c>
      <c r="E147" s="61">
        <f>MAX(E139:E146)</f>
        <v>0.42872194032142807</v>
      </c>
      <c r="F147" s="61">
        <f>MAX(F139:F146)</f>
        <v>0.37215900774342625</v>
      </c>
      <c r="G147" s="61">
        <f>MAX(G139:G146)</f>
        <v>0.64717780381596901</v>
      </c>
      <c r="H147" s="61">
        <f>MAX(H139:H146)</f>
        <v>0.57821217517131929</v>
      </c>
      <c r="I147" s="61">
        <f>MAX(I139:I146)</f>
        <v>0.55382321327356998</v>
      </c>
      <c r="J147" s="61">
        <f>MAX(J139:J146)</f>
        <v>0.61213408389355028</v>
      </c>
      <c r="K147" s="61">
        <f>MAX(K139:K146)</f>
        <v>0.31871492130005064</v>
      </c>
    </row>
    <row r="149" spans="1:22" x14ac:dyDescent="0.3">
      <c r="K149" s="24"/>
      <c r="L149" s="27" t="s">
        <v>8</v>
      </c>
      <c r="M149" s="27" t="s">
        <v>17</v>
      </c>
      <c r="N149" s="27" t="s">
        <v>21</v>
      </c>
      <c r="O149" s="27" t="s">
        <v>18</v>
      </c>
      <c r="P149" s="27" t="s">
        <v>1</v>
      </c>
      <c r="Q149" s="27" t="s">
        <v>7</v>
      </c>
      <c r="R149" s="27" t="s">
        <v>11</v>
      </c>
      <c r="S149" s="27" t="s">
        <v>2</v>
      </c>
      <c r="T149" s="27" t="s">
        <v>16</v>
      </c>
      <c r="U149" s="27" t="s">
        <v>4</v>
      </c>
      <c r="V149" s="27" t="s">
        <v>6</v>
      </c>
    </row>
    <row r="150" spans="1:22" x14ac:dyDescent="0.3">
      <c r="K150" s="33"/>
      <c r="L150" s="25">
        <v>0.20956774893095773</v>
      </c>
      <c r="M150" s="25">
        <v>0.35966872364048424</v>
      </c>
      <c r="N150" s="25">
        <v>0.15542350150402401</v>
      </c>
      <c r="O150" s="25">
        <v>0.75640719563949721</v>
      </c>
      <c r="P150" s="25">
        <v>0.15296045413144765</v>
      </c>
      <c r="Q150" s="25">
        <v>0.14583630728131478</v>
      </c>
      <c r="R150" s="25">
        <v>0.22246728498595741</v>
      </c>
      <c r="S150" s="25">
        <v>0.16244355867886978</v>
      </c>
      <c r="T150" s="25">
        <v>0.1948481607819289</v>
      </c>
      <c r="U150" s="25">
        <v>0.19221366527186634</v>
      </c>
      <c r="V150" s="25">
        <v>0.18906082943003691</v>
      </c>
    </row>
    <row r="151" spans="1:22" x14ac:dyDescent="0.3">
      <c r="K151" s="33"/>
      <c r="L151" s="25">
        <v>0.39355667536464717</v>
      </c>
      <c r="M151" s="25">
        <v>0.29331378299944694</v>
      </c>
      <c r="N151" s="25">
        <v>0.26955980820988301</v>
      </c>
      <c r="O151" s="25">
        <v>0.57498971682588396</v>
      </c>
      <c r="P151" s="25">
        <v>0.27526867670950439</v>
      </c>
      <c r="Q151" s="25">
        <v>0.31903157418156269</v>
      </c>
      <c r="R151" s="25">
        <v>0.37088495660190168</v>
      </c>
      <c r="S151" s="25">
        <v>0.26465471027364867</v>
      </c>
      <c r="T151" s="25">
        <v>0.45111061661777691</v>
      </c>
      <c r="U151" s="25">
        <v>0.31245421965034981</v>
      </c>
      <c r="V151" s="25">
        <v>0.26999831971149491</v>
      </c>
    </row>
    <row r="152" spans="1:22" x14ac:dyDescent="0.3">
      <c r="K152" s="33"/>
      <c r="L152" s="25">
        <v>0.23069631594244358</v>
      </c>
      <c r="M152" s="25">
        <v>0.18309425773729035</v>
      </c>
      <c r="N152" s="25">
        <v>0.1830050285795089</v>
      </c>
      <c r="O152" s="25">
        <v>0.1983859634896844</v>
      </c>
      <c r="P152" s="25">
        <v>0.24017744979593772</v>
      </c>
      <c r="Q152" s="25">
        <v>0.75553004003488433</v>
      </c>
      <c r="R152" s="25">
        <v>0.17248793789160835</v>
      </c>
      <c r="S152" s="25">
        <v>0.18249671592103051</v>
      </c>
      <c r="T152" s="25">
        <v>0.2225656014002737</v>
      </c>
      <c r="U152" s="25">
        <v>0.20200682590150093</v>
      </c>
      <c r="V152" s="25">
        <v>0.20798525716225119</v>
      </c>
    </row>
    <row r="153" spans="1:22" x14ac:dyDescent="0.3">
      <c r="K153" s="33"/>
      <c r="L153" s="25">
        <v>0.45962446569528093</v>
      </c>
      <c r="M153" s="25">
        <v>0.25694350974595098</v>
      </c>
      <c r="N153" s="25">
        <v>0.35795177880331036</v>
      </c>
      <c r="O153" s="25">
        <v>0.29590263439420939</v>
      </c>
      <c r="P153" s="25">
        <v>0.26317092390512503</v>
      </c>
      <c r="Q153" s="25">
        <v>0.32643889454589892</v>
      </c>
      <c r="R153" s="25">
        <v>0.35925388372349853</v>
      </c>
      <c r="S153" s="25">
        <v>0.37728889383582642</v>
      </c>
      <c r="T153" s="25">
        <v>0.43785649025576517</v>
      </c>
      <c r="U153" s="25">
        <v>0.26186042539900434</v>
      </c>
      <c r="V153" s="25">
        <v>0.25477562435069728</v>
      </c>
    </row>
    <row r="154" spans="1:22" x14ac:dyDescent="0.3">
      <c r="K154" s="33"/>
      <c r="L154" s="25">
        <v>0.39321212483600948</v>
      </c>
      <c r="M154" s="25">
        <v>0.38738477805134119</v>
      </c>
      <c r="N154" s="25">
        <v>0.35943830588772357</v>
      </c>
      <c r="O154" s="25">
        <v>0.33232180918424775</v>
      </c>
      <c r="P154" s="25">
        <v>0.41327719127190499</v>
      </c>
      <c r="Q154" s="25">
        <v>0.4053368963748224</v>
      </c>
      <c r="R154" s="25">
        <v>0.34831632533197732</v>
      </c>
      <c r="S154" s="25">
        <v>0.45499097351825085</v>
      </c>
      <c r="T154" s="25">
        <v>0.30535497972366432</v>
      </c>
      <c r="U154" s="25">
        <v>0.34546946818160851</v>
      </c>
      <c r="V154" s="25">
        <v>0.30298557449113667</v>
      </c>
    </row>
    <row r="155" spans="1:22" x14ac:dyDescent="0.3">
      <c r="K155" s="33"/>
      <c r="L155" s="37">
        <v>0.30726005511341259</v>
      </c>
      <c r="M155" s="37">
        <v>0.25394112119254575</v>
      </c>
      <c r="N155" s="37">
        <v>0.41512411732382309</v>
      </c>
      <c r="O155" s="37">
        <v>0.2848771597023681</v>
      </c>
      <c r="P155" s="37">
        <v>0.25952308082832409</v>
      </c>
      <c r="Q155" s="37">
        <v>0.63318714936538545</v>
      </c>
      <c r="R155" s="37">
        <v>0.34915535353735422</v>
      </c>
      <c r="S155" s="37">
        <v>0.50620717261693049</v>
      </c>
      <c r="T155" s="37">
        <v>0.27936733243755674</v>
      </c>
      <c r="U155" s="37">
        <v>0.2798619252106786</v>
      </c>
      <c r="V155" s="37">
        <v>0.27948663487577857</v>
      </c>
    </row>
    <row r="156" spans="1:22" x14ac:dyDescent="0.3">
      <c r="K156" s="33"/>
      <c r="L156" s="42">
        <v>0.50490479573043223</v>
      </c>
      <c r="M156" s="42">
        <v>0.24217767980513474</v>
      </c>
      <c r="N156" s="42">
        <v>0.23931741935083445</v>
      </c>
      <c r="O156" s="42">
        <v>0.50175308023234233</v>
      </c>
      <c r="P156" s="42">
        <v>0.2444238891983064</v>
      </c>
      <c r="Q156" s="42">
        <v>0.41797718047378474</v>
      </c>
      <c r="R156" s="42">
        <v>0.5100659909045604</v>
      </c>
      <c r="S156" s="42">
        <v>0.31960810718368299</v>
      </c>
      <c r="T156" s="42">
        <v>0.29225243956596247</v>
      </c>
      <c r="U156" s="42">
        <v>0.37825815596235418</v>
      </c>
      <c r="V156" s="42">
        <v>0.24295232911571624</v>
      </c>
    </row>
    <row r="157" spans="1:22" ht="15" thickBot="1" x14ac:dyDescent="0.35">
      <c r="K157" s="63"/>
      <c r="L157" s="62">
        <v>0.45348277881464194</v>
      </c>
      <c r="M157" s="62">
        <v>0.2543942312834237</v>
      </c>
      <c r="N157" s="62">
        <v>0.29970076258675493</v>
      </c>
      <c r="O157" s="62">
        <v>0.2903819759437869</v>
      </c>
      <c r="P157" s="62">
        <v>0.26427430407486596</v>
      </c>
      <c r="Q157" s="62">
        <v>0.4326961644422645</v>
      </c>
      <c r="R157" s="62">
        <v>0.41465992979693006</v>
      </c>
      <c r="S157" s="62">
        <v>0.41842978930073299</v>
      </c>
      <c r="T157" s="62">
        <v>0.24267930590909981</v>
      </c>
      <c r="U157" s="62">
        <v>0.37602166330797593</v>
      </c>
      <c r="V157" s="62">
        <v>0.25443949886481698</v>
      </c>
    </row>
    <row r="158" spans="1:22" ht="15" thickTop="1" x14ac:dyDescent="0.3">
      <c r="K158" s="64"/>
      <c r="L158" s="61">
        <f>MAX(L150:L157)</f>
        <v>0.50490479573043223</v>
      </c>
      <c r="M158" s="61">
        <f>MAX(M150:M157)</f>
        <v>0.38738477805134119</v>
      </c>
      <c r="N158" s="61">
        <f>MAX(N150:N157)</f>
        <v>0.41512411732382309</v>
      </c>
      <c r="O158" s="61">
        <f>MAX(O150:O157)</f>
        <v>0.75640719563949721</v>
      </c>
      <c r="P158" s="61">
        <f>MAX(P150:P157)</f>
        <v>0.41327719127190499</v>
      </c>
      <c r="Q158" s="61">
        <f>MAX(Q150:Q157)</f>
        <v>0.75553004003488433</v>
      </c>
      <c r="R158" s="61">
        <f>MAX(R150:R157)</f>
        <v>0.5100659909045604</v>
      </c>
      <c r="S158" s="61">
        <f>MAX(S150:S157)</f>
        <v>0.50620717261693049</v>
      </c>
      <c r="T158" s="61">
        <f>MAX(T150:T157)</f>
        <v>0.45111061661777691</v>
      </c>
      <c r="U158" s="61">
        <f>MAX(U150:U157)</f>
        <v>0.37825815596235418</v>
      </c>
      <c r="V158" s="61">
        <f>MAX(V150:V157)</f>
        <v>0.30298557449113667</v>
      </c>
    </row>
  </sheetData>
  <sortState ref="A52:Y71">
    <sortCondition descending="1" ref="X51"/>
  </sortState>
  <conditionalFormatting sqref="B2:T20 B22:T22">
    <cfRule type="colorScale" priority="17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X2:X20">
    <cfRule type="colorScale" priority="1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30:W30">
    <cfRule type="colorScale" priority="16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69">
      <colorScale>
        <cfvo type="min"/>
        <cfvo type="max"/>
        <color rgb="FFFCFCFF"/>
        <color rgb="FF63BE7B"/>
      </colorScale>
    </cfRule>
  </conditionalFormatting>
  <conditionalFormatting sqref="B31:W31">
    <cfRule type="colorScale" priority="16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67">
      <colorScale>
        <cfvo type="min"/>
        <cfvo type="max"/>
        <color rgb="FFFCFCFF"/>
        <color rgb="FF63BE7B"/>
      </colorScale>
    </cfRule>
  </conditionalFormatting>
  <conditionalFormatting sqref="B32:W32">
    <cfRule type="colorScale" priority="16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65">
      <colorScale>
        <cfvo type="min"/>
        <cfvo type="max"/>
        <color rgb="FFFCFCFF"/>
        <color rgb="FF63BE7B"/>
      </colorScale>
    </cfRule>
  </conditionalFormatting>
  <conditionalFormatting sqref="B33:W33">
    <cfRule type="colorScale" priority="16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63">
      <colorScale>
        <cfvo type="min"/>
        <cfvo type="max"/>
        <color rgb="FFFCFCFF"/>
        <color rgb="FF63BE7B"/>
      </colorScale>
    </cfRule>
  </conditionalFormatting>
  <conditionalFormatting sqref="B34:W34">
    <cfRule type="colorScale" priority="16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61">
      <colorScale>
        <cfvo type="min"/>
        <cfvo type="max"/>
        <color rgb="FFFCFCFF"/>
        <color rgb="FF63BE7B"/>
      </colorScale>
    </cfRule>
  </conditionalFormatting>
  <conditionalFormatting sqref="B35:W35">
    <cfRule type="colorScale" priority="15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59">
      <colorScale>
        <cfvo type="min"/>
        <cfvo type="max"/>
        <color rgb="FFFCFCFF"/>
        <color rgb="FF63BE7B"/>
      </colorScale>
    </cfRule>
  </conditionalFormatting>
  <conditionalFormatting sqref="B36:W36">
    <cfRule type="colorScale" priority="15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57">
      <colorScale>
        <cfvo type="min"/>
        <cfvo type="max"/>
        <color rgb="FFFCFCFF"/>
        <color rgb="FF63BE7B"/>
      </colorScale>
    </cfRule>
  </conditionalFormatting>
  <conditionalFormatting sqref="B37:W37">
    <cfRule type="colorScale" priority="15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55">
      <colorScale>
        <cfvo type="min"/>
        <cfvo type="max"/>
        <color rgb="FFFCFCFF"/>
        <color rgb="FF63BE7B"/>
      </colorScale>
    </cfRule>
  </conditionalFormatting>
  <conditionalFormatting sqref="B38:W38">
    <cfRule type="colorScale" priority="15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53">
      <colorScale>
        <cfvo type="min"/>
        <cfvo type="max"/>
        <color rgb="FFFCFCFF"/>
        <color rgb="FF63BE7B"/>
      </colorScale>
    </cfRule>
  </conditionalFormatting>
  <conditionalFormatting sqref="B39:W39">
    <cfRule type="colorScale" priority="15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51">
      <colorScale>
        <cfvo type="min"/>
        <cfvo type="max"/>
        <color rgb="FFFCFCFF"/>
        <color rgb="FF63BE7B"/>
      </colorScale>
    </cfRule>
  </conditionalFormatting>
  <conditionalFormatting sqref="B40:W40">
    <cfRule type="colorScale" priority="14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49">
      <colorScale>
        <cfvo type="min"/>
        <cfvo type="max"/>
        <color rgb="FFFCFCFF"/>
        <color rgb="FF63BE7B"/>
      </colorScale>
    </cfRule>
  </conditionalFormatting>
  <conditionalFormatting sqref="B41:W41">
    <cfRule type="colorScale" priority="14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47">
      <colorScale>
        <cfvo type="min"/>
        <cfvo type="max"/>
        <color rgb="FFFCFCFF"/>
        <color rgb="FF63BE7B"/>
      </colorScale>
    </cfRule>
  </conditionalFormatting>
  <conditionalFormatting sqref="B42:W42">
    <cfRule type="colorScale" priority="14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45">
      <colorScale>
        <cfvo type="min"/>
        <cfvo type="max"/>
        <color rgb="FFFCFCFF"/>
        <color rgb="FF63BE7B"/>
      </colorScale>
    </cfRule>
  </conditionalFormatting>
  <conditionalFormatting sqref="B43:W43">
    <cfRule type="colorScale" priority="14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43">
      <colorScale>
        <cfvo type="min"/>
        <cfvo type="max"/>
        <color rgb="FFFCFCFF"/>
        <color rgb="FF63BE7B"/>
      </colorScale>
    </cfRule>
  </conditionalFormatting>
  <conditionalFormatting sqref="B44:W44">
    <cfRule type="colorScale" priority="14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41">
      <colorScale>
        <cfvo type="min"/>
        <cfvo type="max"/>
        <color rgb="FFFCFCFF"/>
        <color rgb="FF63BE7B"/>
      </colorScale>
    </cfRule>
  </conditionalFormatting>
  <conditionalFormatting sqref="B45:W45">
    <cfRule type="colorScale" priority="13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39">
      <colorScale>
        <cfvo type="min"/>
        <cfvo type="max"/>
        <color rgb="FFFCFCFF"/>
        <color rgb="FF63BE7B"/>
      </colorScale>
    </cfRule>
  </conditionalFormatting>
  <conditionalFormatting sqref="B46:W46">
    <cfRule type="colorScale" priority="13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37">
      <colorScale>
        <cfvo type="min"/>
        <cfvo type="max"/>
        <color rgb="FFFCFCFF"/>
        <color rgb="FF63BE7B"/>
      </colorScale>
    </cfRule>
  </conditionalFormatting>
  <conditionalFormatting sqref="B47:W47">
    <cfRule type="colorScale" priority="13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35">
      <colorScale>
        <cfvo type="min"/>
        <cfvo type="max"/>
        <color rgb="FFFCFCFF"/>
        <color rgb="FF63BE7B"/>
      </colorScale>
    </cfRule>
  </conditionalFormatting>
  <conditionalFormatting sqref="B48:W48">
    <cfRule type="colorScale" priority="13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33">
      <colorScale>
        <cfvo type="min"/>
        <cfvo type="max"/>
        <color rgb="FFFCFCFF"/>
        <color rgb="FF63BE7B"/>
      </colorScale>
    </cfRule>
  </conditionalFormatting>
  <conditionalFormatting sqref="X30:X48">
    <cfRule type="colorScale" priority="1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5:W75">
    <cfRule type="colorScale" priority="12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30">
      <colorScale>
        <cfvo type="min"/>
        <cfvo type="max"/>
        <color rgb="FFFCFCFF"/>
        <color rgb="FF63BE7B"/>
      </colorScale>
    </cfRule>
  </conditionalFormatting>
  <conditionalFormatting sqref="X75:X78 X80">
    <cfRule type="colorScale" priority="1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6:W76">
    <cfRule type="colorScale" priority="12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27">
      <colorScale>
        <cfvo type="min"/>
        <cfvo type="max"/>
        <color rgb="FFFCFCFF"/>
        <color rgb="FF63BE7B"/>
      </colorScale>
    </cfRule>
  </conditionalFormatting>
  <conditionalFormatting sqref="B77:W77">
    <cfRule type="colorScale" priority="12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25">
      <colorScale>
        <cfvo type="min"/>
        <cfvo type="max"/>
        <color rgb="FFFCFCFF"/>
        <color rgb="FF63BE7B"/>
      </colorScale>
    </cfRule>
  </conditionalFormatting>
  <conditionalFormatting sqref="B78:W78">
    <cfRule type="colorScale" priority="12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23">
      <colorScale>
        <cfvo type="min"/>
        <cfvo type="max"/>
        <color rgb="FFFCFCFF"/>
        <color rgb="FF63BE7B"/>
      </colorScale>
    </cfRule>
  </conditionalFormatting>
  <conditionalFormatting sqref="W79">
    <cfRule type="colorScale" priority="12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21">
      <colorScale>
        <cfvo type="min"/>
        <cfvo type="max"/>
        <color rgb="FFFCFCFF"/>
        <color rgb="FF63BE7B"/>
      </colorScale>
    </cfRule>
  </conditionalFormatting>
  <conditionalFormatting sqref="B80:W80">
    <cfRule type="colorScale" priority="11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19">
      <colorScale>
        <cfvo type="min"/>
        <cfvo type="max"/>
        <color rgb="FFFCFCFF"/>
        <color rgb="FF63BE7B"/>
      </colorScale>
    </cfRule>
  </conditionalFormatting>
  <conditionalFormatting sqref="Y75">
    <cfRule type="colorScale" priority="1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76">
    <cfRule type="colorScale" priority="1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77">
    <cfRule type="colorScale" priority="1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78">
    <cfRule type="colorScale" priority="1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80">
    <cfRule type="colorScale" priority="1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75:Y78 Y80">
    <cfRule type="colorScale" priority="1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30:Y48">
    <cfRule type="colorScale" priority="1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79:V79">
    <cfRule type="colorScale" priority="10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07">
      <colorScale>
        <cfvo type="min"/>
        <cfvo type="max"/>
        <color rgb="FFFCFCFF"/>
        <color rgb="FF63BE7B"/>
      </colorScale>
    </cfRule>
  </conditionalFormatting>
  <conditionalFormatting sqref="X79">
    <cfRule type="colorScale" priority="1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79">
    <cfRule type="colorScale" priority="10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75:W80">
    <cfRule type="colorScale" priority="1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95:V95">
    <cfRule type="colorScale" priority="10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02">
      <colorScale>
        <cfvo type="min"/>
        <cfvo type="max"/>
        <color rgb="FFFCFCFF"/>
        <color rgb="FF63BE7B"/>
      </colorScale>
    </cfRule>
  </conditionalFormatting>
  <conditionalFormatting sqref="B52:W52">
    <cfRule type="colorScale" priority="9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00">
      <colorScale>
        <cfvo type="min"/>
        <cfvo type="max"/>
        <color rgb="FFFCFCFF"/>
        <color rgb="FF63BE7B"/>
      </colorScale>
    </cfRule>
  </conditionalFormatting>
  <conditionalFormatting sqref="B53:W53">
    <cfRule type="colorScale" priority="9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98">
      <colorScale>
        <cfvo type="min"/>
        <cfvo type="max"/>
        <color rgb="FFFCFCFF"/>
        <color rgb="FF63BE7B"/>
      </colorScale>
    </cfRule>
  </conditionalFormatting>
  <conditionalFormatting sqref="B54:W54">
    <cfRule type="colorScale" priority="9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96">
      <colorScale>
        <cfvo type="min"/>
        <cfvo type="max"/>
        <color rgb="FFFCFCFF"/>
        <color rgb="FF63BE7B"/>
      </colorScale>
    </cfRule>
  </conditionalFormatting>
  <conditionalFormatting sqref="B55:W55">
    <cfRule type="colorScale" priority="9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94">
      <colorScale>
        <cfvo type="min"/>
        <cfvo type="max"/>
        <color rgb="FFFCFCFF"/>
        <color rgb="FF63BE7B"/>
      </colorScale>
    </cfRule>
  </conditionalFormatting>
  <conditionalFormatting sqref="B56:W56">
    <cfRule type="colorScale" priority="9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92">
      <colorScale>
        <cfvo type="min"/>
        <cfvo type="max"/>
        <color rgb="FFFCFCFF"/>
        <color rgb="FF63BE7B"/>
      </colorScale>
    </cfRule>
  </conditionalFormatting>
  <conditionalFormatting sqref="B57:W57">
    <cfRule type="colorScale" priority="8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90">
      <colorScale>
        <cfvo type="min"/>
        <cfvo type="max"/>
        <color rgb="FFFCFCFF"/>
        <color rgb="FF63BE7B"/>
      </colorScale>
    </cfRule>
  </conditionalFormatting>
  <conditionalFormatting sqref="B58:W58">
    <cfRule type="colorScale" priority="8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88">
      <colorScale>
        <cfvo type="min"/>
        <cfvo type="max"/>
        <color rgb="FFFCFCFF"/>
        <color rgb="FF63BE7B"/>
      </colorScale>
    </cfRule>
  </conditionalFormatting>
  <conditionalFormatting sqref="B59:W59">
    <cfRule type="colorScale" priority="8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86">
      <colorScale>
        <cfvo type="min"/>
        <cfvo type="max"/>
        <color rgb="FFFCFCFF"/>
        <color rgb="FF63BE7B"/>
      </colorScale>
    </cfRule>
  </conditionalFormatting>
  <conditionalFormatting sqref="B60:W60">
    <cfRule type="colorScale" priority="8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84">
      <colorScale>
        <cfvo type="min"/>
        <cfvo type="max"/>
        <color rgb="FFFCFCFF"/>
        <color rgb="FF63BE7B"/>
      </colorScale>
    </cfRule>
  </conditionalFormatting>
  <conditionalFormatting sqref="B61:W61">
    <cfRule type="colorScale" priority="8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82">
      <colorScale>
        <cfvo type="min"/>
        <cfvo type="max"/>
        <color rgb="FFFCFCFF"/>
        <color rgb="FF63BE7B"/>
      </colorScale>
    </cfRule>
  </conditionalFormatting>
  <conditionalFormatting sqref="B62:W62">
    <cfRule type="colorScale" priority="7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80">
      <colorScale>
        <cfvo type="min"/>
        <cfvo type="max"/>
        <color rgb="FFFCFCFF"/>
        <color rgb="FF63BE7B"/>
      </colorScale>
    </cfRule>
  </conditionalFormatting>
  <conditionalFormatting sqref="B63:W63">
    <cfRule type="colorScale" priority="7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8">
      <colorScale>
        <cfvo type="min"/>
        <cfvo type="max"/>
        <color rgb="FFFCFCFF"/>
        <color rgb="FF63BE7B"/>
      </colorScale>
    </cfRule>
  </conditionalFormatting>
  <conditionalFormatting sqref="B64:W64">
    <cfRule type="colorScale" priority="7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6">
      <colorScale>
        <cfvo type="min"/>
        <cfvo type="max"/>
        <color rgb="FFFCFCFF"/>
        <color rgb="FF63BE7B"/>
      </colorScale>
    </cfRule>
  </conditionalFormatting>
  <conditionalFormatting sqref="B65:W65">
    <cfRule type="colorScale" priority="7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4">
      <colorScale>
        <cfvo type="min"/>
        <cfvo type="max"/>
        <color rgb="FFFCFCFF"/>
        <color rgb="FF63BE7B"/>
      </colorScale>
    </cfRule>
  </conditionalFormatting>
  <conditionalFormatting sqref="B66:W66">
    <cfRule type="colorScale" priority="7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2">
      <colorScale>
        <cfvo type="min"/>
        <cfvo type="max"/>
        <color rgb="FFFCFCFF"/>
        <color rgb="FF63BE7B"/>
      </colorScale>
    </cfRule>
  </conditionalFormatting>
  <conditionalFormatting sqref="B67:W67">
    <cfRule type="colorScale" priority="6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0">
      <colorScale>
        <cfvo type="min"/>
        <cfvo type="max"/>
        <color rgb="FFFCFCFF"/>
        <color rgb="FF63BE7B"/>
      </colorScale>
    </cfRule>
  </conditionalFormatting>
  <conditionalFormatting sqref="B68:W68">
    <cfRule type="colorScale" priority="6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8">
      <colorScale>
        <cfvo type="min"/>
        <cfvo type="max"/>
        <color rgb="FFFCFCFF"/>
        <color rgb="FF63BE7B"/>
      </colorScale>
    </cfRule>
  </conditionalFormatting>
  <conditionalFormatting sqref="B69:W69">
    <cfRule type="colorScale" priority="6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6">
      <colorScale>
        <cfvo type="min"/>
        <cfvo type="max"/>
        <color rgb="FFFCFCFF"/>
        <color rgb="FF63BE7B"/>
      </colorScale>
    </cfRule>
  </conditionalFormatting>
  <conditionalFormatting sqref="B70:W70">
    <cfRule type="colorScale" priority="6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4">
      <colorScale>
        <cfvo type="min"/>
        <cfvo type="max"/>
        <color rgb="FFFCFCFF"/>
        <color rgb="FF63BE7B"/>
      </colorScale>
    </cfRule>
  </conditionalFormatting>
  <conditionalFormatting sqref="X52:X70">
    <cfRule type="colorScale" priority="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52:Y70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96:V96">
    <cfRule type="colorScale" priority="5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0">
      <colorScale>
        <cfvo type="min"/>
        <cfvo type="max"/>
        <color rgb="FFFCFCFF"/>
        <color rgb="FF63BE7B"/>
      </colorScale>
    </cfRule>
  </conditionalFormatting>
  <conditionalFormatting sqref="B89:W89">
    <cfRule type="colorScale" priority="5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8">
      <colorScale>
        <cfvo type="min"/>
        <cfvo type="max"/>
        <color rgb="FFFCFCFF"/>
        <color rgb="FF63BE7B"/>
      </colorScale>
    </cfRule>
  </conditionalFormatting>
  <conditionalFormatting sqref="X89:X92 X94">
    <cfRule type="colorScale" priority="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90:W90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5">
      <colorScale>
        <cfvo type="min"/>
        <cfvo type="max"/>
        <color rgb="FFFCFCFF"/>
        <color rgb="FF63BE7B"/>
      </colorScale>
    </cfRule>
  </conditionalFormatting>
  <conditionalFormatting sqref="B91:W91">
    <cfRule type="colorScale" priority="5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3">
      <colorScale>
        <cfvo type="min"/>
        <cfvo type="max"/>
        <color rgb="FFFCFCFF"/>
        <color rgb="FF63BE7B"/>
      </colorScale>
    </cfRule>
  </conditionalFormatting>
  <conditionalFormatting sqref="B92:W92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51">
      <colorScale>
        <cfvo type="min"/>
        <cfvo type="max"/>
        <color rgb="FFFCFCFF"/>
        <color rgb="FF63BE7B"/>
      </colorScale>
    </cfRule>
  </conditionalFormatting>
  <conditionalFormatting sqref="W93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9">
      <colorScale>
        <cfvo type="min"/>
        <cfvo type="max"/>
        <color rgb="FFFCFCFF"/>
        <color rgb="FF63BE7B"/>
      </colorScale>
    </cfRule>
  </conditionalFormatting>
  <conditionalFormatting sqref="B94:W94 W95:W97">
    <cfRule type="colorScale" priority="4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7">
      <colorScale>
        <cfvo type="min"/>
        <cfvo type="max"/>
        <color rgb="FFFCFCFF"/>
        <color rgb="FF63BE7B"/>
      </colorScale>
    </cfRule>
  </conditionalFormatting>
  <conditionalFormatting sqref="Y89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90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91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92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94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89:Y92 Y94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93:V93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39">
      <colorScale>
        <cfvo type="min"/>
        <cfvo type="max"/>
        <color rgb="FFFCFCFF"/>
        <color rgb="FF63BE7B"/>
      </colorScale>
    </cfRule>
  </conditionalFormatting>
  <conditionalFormatting sqref="X93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93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89:W94 W95:W97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X95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95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X96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96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75:Y80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89:Y96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89:W96 W97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97:V97 X99 W96:W9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2:V82 W80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2:V72 W70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4:B122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X82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9:W9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45:K145 L156:V156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20">
      <colorScale>
        <cfvo type="min"/>
        <cfvo type="max"/>
        <color rgb="FFFCFCFF"/>
        <color rgb="FF63BE7B"/>
      </colorScale>
    </cfRule>
  </conditionalFormatting>
  <conditionalFormatting sqref="B146:K146 L157:V157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8">
      <colorScale>
        <cfvo type="min"/>
        <cfvo type="max"/>
        <color rgb="FFFCFCFF"/>
        <color rgb="FF63BE7B"/>
      </colorScale>
    </cfRule>
  </conditionalFormatting>
  <conditionalFormatting sqref="B139:K139 L150:V15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6">
      <colorScale>
        <cfvo type="min"/>
        <cfvo type="max"/>
        <color rgb="FFFCFCFF"/>
        <color rgb="FF63BE7B"/>
      </colorScale>
    </cfRule>
  </conditionalFormatting>
  <conditionalFormatting sqref="B140:K140 L151:V151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B141:K141 L152:V152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2">
      <colorScale>
        <cfvo type="min"/>
        <cfvo type="max"/>
        <color rgb="FFFCFCFF"/>
        <color rgb="FF63BE7B"/>
      </colorScale>
    </cfRule>
  </conditionalFormatting>
  <conditionalFormatting sqref="B142:K142 L153:V15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0">
      <colorScale>
        <cfvo type="min"/>
        <cfvo type="max"/>
        <color rgb="FFFCFCFF"/>
        <color rgb="FF63BE7B"/>
      </colorScale>
    </cfRule>
  </conditionalFormatting>
  <conditionalFormatting sqref="B144:K144 L155:V155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8">
      <colorScale>
        <cfvo type="min"/>
        <cfvo type="max"/>
        <color rgb="FFFCFCFF"/>
        <color rgb="FF63BE7B"/>
      </colorScale>
    </cfRule>
  </conditionalFormatting>
  <conditionalFormatting sqref="B143:K143 L154:V15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">
      <colorScale>
        <cfvo type="min"/>
        <cfvo type="max"/>
        <color rgb="FFFCFCFF"/>
        <color rgb="FF63BE7B"/>
      </colorScale>
    </cfRule>
  </conditionalFormatting>
  <conditionalFormatting sqref="B139:K144 L150:V15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9:K146 L150:V15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47:K147 L158:V15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9:K147 L150:V15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6400-D053-4730-850C-E4C5590EF1B5}">
  <dimension ref="A1:D14"/>
  <sheetViews>
    <sheetView zoomScaleNormal="100" workbookViewId="0">
      <selection activeCell="C24" sqref="C24"/>
    </sheetView>
  </sheetViews>
  <sheetFormatPr defaultRowHeight="14.4" x14ac:dyDescent="0.3"/>
  <sheetData>
    <row r="1" spans="1:4" x14ac:dyDescent="0.3">
      <c r="A1" t="s">
        <v>69</v>
      </c>
      <c r="B1" t="s">
        <v>70</v>
      </c>
      <c r="C1" t="s">
        <v>71</v>
      </c>
      <c r="D1" t="s">
        <v>72</v>
      </c>
    </row>
    <row r="2" spans="1:4" x14ac:dyDescent="0.3">
      <c r="A2">
        <v>1</v>
      </c>
      <c r="B2">
        <v>1</v>
      </c>
      <c r="C2">
        <v>7</v>
      </c>
      <c r="D2">
        <v>7</v>
      </c>
    </row>
    <row r="3" spans="1:4" x14ac:dyDescent="0.3">
      <c r="A3">
        <v>2</v>
      </c>
      <c r="B3">
        <v>2</v>
      </c>
      <c r="C3">
        <v>8</v>
      </c>
      <c r="D3">
        <v>8</v>
      </c>
    </row>
    <row r="4" spans="1:4" x14ac:dyDescent="0.3">
      <c r="A4">
        <v>3</v>
      </c>
      <c r="B4">
        <v>3</v>
      </c>
      <c r="C4">
        <v>9</v>
      </c>
      <c r="D4">
        <v>9</v>
      </c>
    </row>
    <row r="5" spans="1:4" x14ac:dyDescent="0.3">
      <c r="A5">
        <v>4</v>
      </c>
      <c r="B5">
        <v>4</v>
      </c>
      <c r="C5">
        <v>10</v>
      </c>
      <c r="D5">
        <v>10</v>
      </c>
    </row>
    <row r="6" spans="1:4" x14ac:dyDescent="0.3">
      <c r="A6">
        <v>5</v>
      </c>
      <c r="B6">
        <v>5</v>
      </c>
      <c r="C6">
        <v>11</v>
      </c>
      <c r="D6">
        <v>11</v>
      </c>
    </row>
    <row r="9" spans="1:4" x14ac:dyDescent="0.3">
      <c r="A9" t="s">
        <v>69</v>
      </c>
      <c r="B9" t="s">
        <v>70</v>
      </c>
      <c r="C9" t="s">
        <v>71</v>
      </c>
      <c r="D9" t="s">
        <v>72</v>
      </c>
    </row>
    <row r="10" spans="1:4" x14ac:dyDescent="0.3">
      <c r="A10">
        <v>1</v>
      </c>
      <c r="B10">
        <v>7</v>
      </c>
      <c r="C10">
        <v>1</v>
      </c>
      <c r="D10">
        <v>7</v>
      </c>
    </row>
    <row r="11" spans="1:4" x14ac:dyDescent="0.3">
      <c r="A11">
        <v>2</v>
      </c>
      <c r="B11">
        <v>8</v>
      </c>
      <c r="C11">
        <v>2</v>
      </c>
      <c r="D11">
        <v>8</v>
      </c>
    </row>
    <row r="12" spans="1:4" x14ac:dyDescent="0.3">
      <c r="A12">
        <v>3</v>
      </c>
      <c r="B12">
        <v>9</v>
      </c>
      <c r="C12">
        <v>3</v>
      </c>
      <c r="D12">
        <v>9</v>
      </c>
    </row>
    <row r="13" spans="1:4" x14ac:dyDescent="0.3">
      <c r="A13">
        <v>4</v>
      </c>
      <c r="B13">
        <v>10</v>
      </c>
      <c r="C13">
        <v>4</v>
      </c>
      <c r="D13">
        <v>10</v>
      </c>
    </row>
    <row r="14" spans="1:4" x14ac:dyDescent="0.3">
      <c r="A14">
        <v>5</v>
      </c>
      <c r="B14">
        <v>11</v>
      </c>
      <c r="C14">
        <v>5</v>
      </c>
      <c r="D14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640"/>
  <sheetViews>
    <sheetView zoomScaleNormal="100" workbookViewId="0">
      <selection activeCell="B1" sqref="B1:B1048576"/>
    </sheetView>
  </sheetViews>
  <sheetFormatPr defaultRowHeight="14.4" x14ac:dyDescent="0.3"/>
  <cols>
    <col min="1" max="1" width="10.6640625" customWidth="1"/>
    <col min="2" max="2" width="11" style="10" bestFit="1" customWidth="1"/>
    <col min="3" max="3" width="31" bestFit="1" customWidth="1"/>
    <col min="4" max="4" width="22.33203125" style="3" bestFit="1" customWidth="1"/>
    <col min="5" max="5" width="38.5546875" style="3" bestFit="1" customWidth="1"/>
    <col min="6" max="6" width="12.88671875" style="3" bestFit="1" customWidth="1"/>
    <col min="7" max="7" width="31.5546875" bestFit="1" customWidth="1"/>
    <col min="8" max="8" width="36" bestFit="1" customWidth="1"/>
    <col min="9" max="9" width="31" style="3" bestFit="1" customWidth="1"/>
    <col min="10" max="10" width="23.5546875" bestFit="1" customWidth="1"/>
    <col min="11" max="11" width="38.5546875" bestFit="1" customWidth="1"/>
    <col min="12" max="12" width="47.44140625" style="3" bestFit="1" customWidth="1"/>
    <col min="13" max="13" width="22.6640625" style="3" bestFit="1" customWidth="1"/>
    <col min="14" max="14" width="38" style="3" bestFit="1" customWidth="1"/>
    <col min="15" max="15" width="16.5546875" style="4" bestFit="1" customWidth="1"/>
    <col min="16" max="16" width="25.33203125" style="3" bestFit="1" customWidth="1"/>
    <col min="17" max="17" width="31.5546875" style="3" bestFit="1" customWidth="1"/>
    <col min="18" max="18" width="32.33203125" bestFit="1" customWidth="1"/>
    <col min="19" max="19" width="30.5546875" style="3" bestFit="1" customWidth="1"/>
    <col min="20" max="20" width="39.109375" style="3" bestFit="1" customWidth="1"/>
    <col min="21" max="21" width="23.6640625" bestFit="1" customWidth="1"/>
    <col min="23" max="23" width="33.44140625" customWidth="1"/>
    <col min="24" max="24" width="22.33203125" bestFit="1" customWidth="1"/>
    <col min="25" max="25" width="16.109375" bestFit="1" customWidth="1"/>
    <col min="26" max="26" width="27.44140625" bestFit="1" customWidth="1"/>
    <col min="27" max="27" width="9" bestFit="1" customWidth="1"/>
    <col min="28" max="28" width="22.6640625" bestFit="1" customWidth="1"/>
    <col min="29" max="29" width="26.44140625" bestFit="1" customWidth="1"/>
    <col min="30" max="30" width="22.5546875" bestFit="1" customWidth="1"/>
    <col min="31" max="31" width="17" bestFit="1" customWidth="1"/>
    <col min="32" max="32" width="27.109375" bestFit="1" customWidth="1"/>
    <col min="33" max="33" width="33" bestFit="1" customWidth="1"/>
    <col min="34" max="34" width="16.33203125" bestFit="1" customWidth="1"/>
    <col min="35" max="35" width="27" bestFit="1" customWidth="1"/>
    <col min="36" max="36" width="11.88671875" bestFit="1" customWidth="1"/>
    <col min="37" max="37" width="18.33203125" bestFit="1" customWidth="1"/>
    <col min="38" max="38" width="22.5546875" bestFit="1" customWidth="1"/>
    <col min="39" max="39" width="22.6640625" bestFit="1" customWidth="1"/>
    <col min="40" max="40" width="22.109375" bestFit="1" customWidth="1"/>
    <col min="41" max="41" width="27.5546875" bestFit="1" customWidth="1"/>
    <col min="42" max="42" width="16.109375" bestFit="1" customWidth="1"/>
  </cols>
  <sheetData>
    <row r="1" spans="1:42" s="5" customFormat="1" x14ac:dyDescent="0.3">
      <c r="A1" s="8" t="s">
        <v>0</v>
      </c>
      <c r="B1" s="11" t="s">
        <v>40</v>
      </c>
      <c r="C1" s="5" t="s">
        <v>22</v>
      </c>
      <c r="D1" s="15" t="s">
        <v>23</v>
      </c>
      <c r="E1" s="15" t="s">
        <v>24</v>
      </c>
      <c r="F1" s="15" t="s">
        <v>25</v>
      </c>
      <c r="G1" s="5" t="s">
        <v>26</v>
      </c>
      <c r="H1" s="5" t="s">
        <v>27</v>
      </c>
      <c r="I1" s="15" t="s">
        <v>28</v>
      </c>
      <c r="J1" s="5" t="s">
        <v>30</v>
      </c>
      <c r="K1" s="5" t="s">
        <v>29</v>
      </c>
      <c r="L1" s="15" t="s">
        <v>31</v>
      </c>
      <c r="M1" s="15" t="s">
        <v>33</v>
      </c>
      <c r="N1" s="15" t="s">
        <v>32</v>
      </c>
      <c r="O1" s="6" t="s">
        <v>34</v>
      </c>
      <c r="P1" s="15" t="s">
        <v>35</v>
      </c>
      <c r="Q1" s="15" t="s">
        <v>36</v>
      </c>
      <c r="R1" s="5" t="s">
        <v>37</v>
      </c>
      <c r="S1" s="15" t="s">
        <v>38</v>
      </c>
      <c r="T1" s="7" t="s">
        <v>39</v>
      </c>
      <c r="U1" s="5" t="s">
        <v>41</v>
      </c>
      <c r="W1" s="18"/>
      <c r="X1" s="18" t="s">
        <v>22</v>
      </c>
      <c r="Y1" s="18" t="s">
        <v>23</v>
      </c>
      <c r="Z1" s="18" t="s">
        <v>24</v>
      </c>
      <c r="AA1" s="18" t="s">
        <v>25</v>
      </c>
      <c r="AB1" s="18" t="s">
        <v>26</v>
      </c>
      <c r="AC1" s="18" t="s">
        <v>27</v>
      </c>
      <c r="AD1" s="18" t="s">
        <v>28</v>
      </c>
      <c r="AE1" s="18" t="s">
        <v>30</v>
      </c>
      <c r="AF1" s="18" t="s">
        <v>29</v>
      </c>
      <c r="AG1" s="18" t="s">
        <v>31</v>
      </c>
      <c r="AH1" s="18" t="s">
        <v>33</v>
      </c>
      <c r="AI1" s="18" t="s">
        <v>32</v>
      </c>
      <c r="AJ1" s="18" t="s">
        <v>34</v>
      </c>
      <c r="AK1" s="18" t="s">
        <v>35</v>
      </c>
      <c r="AL1" s="18" t="s">
        <v>36</v>
      </c>
      <c r="AM1" s="18" t="s">
        <v>37</v>
      </c>
      <c r="AN1" s="18" t="s">
        <v>38</v>
      </c>
      <c r="AO1" s="18" t="s">
        <v>39</v>
      </c>
      <c r="AP1" s="18" t="s">
        <v>41</v>
      </c>
    </row>
    <row r="2" spans="1:42" x14ac:dyDescent="0.3">
      <c r="A2">
        <v>5592</v>
      </c>
      <c r="B2" s="10" t="s">
        <v>14</v>
      </c>
      <c r="C2" s="3">
        <v>2.4632995110471398</v>
      </c>
      <c r="D2" s="3">
        <v>9.08429999999999</v>
      </c>
      <c r="E2" s="3">
        <f t="shared" ref="E2:E65" si="0">(I2/D2)</f>
        <v>1.111228162874411</v>
      </c>
      <c r="F2" s="3">
        <v>11.10516</v>
      </c>
      <c r="G2" s="3">
        <v>1.17680677233473</v>
      </c>
      <c r="H2" s="3">
        <v>2.4054054054053999</v>
      </c>
      <c r="I2" s="3">
        <v>10.09473</v>
      </c>
      <c r="J2" s="3">
        <v>32.702702702702702</v>
      </c>
      <c r="K2" s="3">
        <v>0.69080524949313804</v>
      </c>
      <c r="L2" s="3">
        <v>1.3403287710913101</v>
      </c>
      <c r="M2" s="3">
        <v>1.70166023330524</v>
      </c>
      <c r="N2" s="3">
        <f t="shared" ref="N2:N65" si="1">(D2/S2)</f>
        <v>1.0459938859047653</v>
      </c>
      <c r="O2" s="4">
        <v>77</v>
      </c>
      <c r="P2" s="3">
        <v>8.2853999999999992</v>
      </c>
      <c r="Q2" s="3">
        <v>1.1623378642118101</v>
      </c>
      <c r="R2" s="3">
        <v>0.47773596635614801</v>
      </c>
      <c r="S2" s="3">
        <v>8.6848499999999902</v>
      </c>
      <c r="T2" s="3">
        <v>0.69156389113527394</v>
      </c>
      <c r="U2">
        <f t="shared" ref="U2:U65" si="2">D2/M2</f>
        <v>5.3384922690207031</v>
      </c>
      <c r="W2" s="16" t="s">
        <v>22</v>
      </c>
      <c r="X2" s="16">
        <v>1</v>
      </c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</row>
    <row r="3" spans="1:42" x14ac:dyDescent="0.3">
      <c r="A3">
        <v>5787</v>
      </c>
      <c r="B3" s="10" t="s">
        <v>14</v>
      </c>
      <c r="C3" s="3">
        <v>3.2930300223407101</v>
      </c>
      <c r="D3" s="3">
        <v>9.4494500000000006</v>
      </c>
      <c r="E3" s="3">
        <f t="shared" si="0"/>
        <v>1.1715311473154522</v>
      </c>
      <c r="F3" s="3">
        <v>12.6912</v>
      </c>
      <c r="G3" s="3">
        <v>4.4109285386578199</v>
      </c>
      <c r="H3" s="3">
        <v>2.6842105263157801</v>
      </c>
      <c r="I3" s="3">
        <v>11.070325</v>
      </c>
      <c r="J3" s="3">
        <v>46.421052631578902</v>
      </c>
      <c r="K3" s="3">
        <v>1.2349548794248</v>
      </c>
      <c r="L3" s="3">
        <v>1.48539325842696</v>
      </c>
      <c r="M3" s="3">
        <v>4.06674349418204</v>
      </c>
      <c r="N3" s="3">
        <f t="shared" si="1"/>
        <v>1.0503210890629646</v>
      </c>
      <c r="O3" s="4">
        <v>288</v>
      </c>
      <c r="P3" s="3">
        <v>8.5440000000000005</v>
      </c>
      <c r="Q3" s="3">
        <v>1.23048387051955</v>
      </c>
      <c r="R3" s="3">
        <v>1.33947413437867</v>
      </c>
      <c r="S3" s="3">
        <v>8.9967249999999996</v>
      </c>
      <c r="T3" s="3">
        <v>1.08463406776655</v>
      </c>
      <c r="U3">
        <f t="shared" si="2"/>
        <v>2.3235913485860524</v>
      </c>
      <c r="W3" s="16" t="s">
        <v>23</v>
      </c>
      <c r="X3" s="16">
        <v>0.59197671917343553</v>
      </c>
      <c r="Y3" s="16">
        <v>1</v>
      </c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</row>
    <row r="4" spans="1:42" x14ac:dyDescent="0.3">
      <c r="A4">
        <v>6091</v>
      </c>
      <c r="B4" s="10" t="s">
        <v>14</v>
      </c>
      <c r="C4" s="3">
        <v>4.3034053181989096</v>
      </c>
      <c r="D4" s="3">
        <v>9.0675999999999899</v>
      </c>
      <c r="E4" s="3">
        <f t="shared" si="0"/>
        <v>1.2690017204111357</v>
      </c>
      <c r="F4" s="3">
        <v>13.946</v>
      </c>
      <c r="G4" s="3">
        <v>3.3927095766907698</v>
      </c>
      <c r="H4" s="3">
        <v>2.5872235872235798</v>
      </c>
      <c r="I4" s="3">
        <v>11.5068</v>
      </c>
      <c r="J4" s="3">
        <v>31.631449631449598</v>
      </c>
      <c r="K4" s="3">
        <v>1</v>
      </c>
      <c r="L4" s="3">
        <v>1.5813046386901399</v>
      </c>
      <c r="M4" s="3">
        <v>4.3034053181989096</v>
      </c>
      <c r="N4" s="3">
        <f t="shared" si="1"/>
        <v>1.0138816675891296</v>
      </c>
      <c r="O4" s="4">
        <v>407</v>
      </c>
      <c r="P4" s="3">
        <v>8.8193000000000001</v>
      </c>
      <c r="Q4" s="3">
        <v>1.2866175804639099</v>
      </c>
      <c r="R4" s="3">
        <v>0.78837788352009397</v>
      </c>
      <c r="S4" s="3">
        <v>8.9434499999999897</v>
      </c>
      <c r="T4" s="3">
        <v>0.78837788352009397</v>
      </c>
      <c r="U4">
        <f t="shared" si="2"/>
        <v>2.107075520321898</v>
      </c>
      <c r="W4" s="16" t="s">
        <v>24</v>
      </c>
      <c r="X4" s="16">
        <v>0.11543679824553466</v>
      </c>
      <c r="Y4" s="16">
        <v>-0.33152578592310145</v>
      </c>
      <c r="Z4" s="16">
        <v>1</v>
      </c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</row>
    <row r="5" spans="1:42" x14ac:dyDescent="0.3">
      <c r="A5">
        <v>6119</v>
      </c>
      <c r="B5" s="10" t="s">
        <v>14</v>
      </c>
      <c r="C5" s="3">
        <v>5.4807275577168202</v>
      </c>
      <c r="D5" s="3">
        <v>10.948549999999999</v>
      </c>
      <c r="E5" s="3">
        <f t="shared" si="0"/>
        <v>1.2546044910056584</v>
      </c>
      <c r="F5" s="3">
        <v>16.52365</v>
      </c>
      <c r="G5" s="3">
        <v>4.2803641991987602</v>
      </c>
      <c r="H5" s="3">
        <v>2.8761609907120702</v>
      </c>
      <c r="I5" s="3">
        <v>13.7361</v>
      </c>
      <c r="J5" s="3">
        <v>46.837809917355301</v>
      </c>
      <c r="K5" s="3">
        <v>0.99987001100134598</v>
      </c>
      <c r="L5" s="3">
        <v>2.0536477752920699</v>
      </c>
      <c r="M5" s="3">
        <v>5.4800151234297001</v>
      </c>
      <c r="N5" s="3">
        <f t="shared" si="1"/>
        <v>1.1528096217072792</v>
      </c>
      <c r="O5" s="4">
        <v>971</v>
      </c>
      <c r="P5" s="3">
        <v>8.0459999999999994</v>
      </c>
      <c r="Q5" s="3">
        <v>1.4463201286684799</v>
      </c>
      <c r="R5" s="3">
        <v>0.78098466930216903</v>
      </c>
      <c r="S5" s="3">
        <v>9.4972750000000001</v>
      </c>
      <c r="T5" s="3">
        <v>0.781086201915418</v>
      </c>
      <c r="U5">
        <f t="shared" si="2"/>
        <v>1.9979050702231975</v>
      </c>
      <c r="W5" s="16" t="s">
        <v>25</v>
      </c>
      <c r="X5" s="16">
        <v>0.68892166284368339</v>
      </c>
      <c r="Y5" s="16">
        <v>0.8882324470609877</v>
      </c>
      <c r="Z5" s="16">
        <v>8.3824654784191779E-2</v>
      </c>
      <c r="AA5" s="16">
        <v>1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</row>
    <row r="6" spans="1:42" x14ac:dyDescent="0.3">
      <c r="A6">
        <v>6216</v>
      </c>
      <c r="B6" s="10" t="s">
        <v>14</v>
      </c>
      <c r="C6" s="3">
        <v>5.6437389745226101</v>
      </c>
      <c r="D6" s="3">
        <v>10.103249999999999</v>
      </c>
      <c r="E6" s="3">
        <f t="shared" si="0"/>
        <v>1.1867889045604041</v>
      </c>
      <c r="F6" s="3">
        <v>13.8775999999999</v>
      </c>
      <c r="G6" s="3">
        <v>3.5936146288095401</v>
      </c>
      <c r="H6" s="3">
        <v>2.6928895612708001</v>
      </c>
      <c r="I6" s="3">
        <v>11.990424999999901</v>
      </c>
      <c r="J6" s="3">
        <v>52.969040247678002</v>
      </c>
      <c r="K6" s="3">
        <v>0.91115830187727698</v>
      </c>
      <c r="L6" s="3">
        <v>1.82900823723228</v>
      </c>
      <c r="M6" s="3">
        <v>5.1423396202646297</v>
      </c>
      <c r="N6" s="3">
        <f t="shared" si="1"/>
        <v>1.1422070856238429</v>
      </c>
      <c r="O6" s="4">
        <v>661</v>
      </c>
      <c r="P6" s="3">
        <v>7.5875000000000004</v>
      </c>
      <c r="Q6" s="3">
        <v>1.3555586959286601</v>
      </c>
      <c r="R6" s="3">
        <v>0.636743592329854</v>
      </c>
      <c r="S6" s="3">
        <v>8.8453750000000007</v>
      </c>
      <c r="T6" s="3">
        <v>0.69882872275647301</v>
      </c>
      <c r="U6">
        <f t="shared" si="2"/>
        <v>1.9647185417675848</v>
      </c>
      <c r="W6" s="16" t="s">
        <v>26</v>
      </c>
      <c r="X6" s="16">
        <v>0.91019961590336118</v>
      </c>
      <c r="Y6" s="16">
        <v>0.55410591575845902</v>
      </c>
      <c r="Z6" s="16">
        <v>0.12737835823984062</v>
      </c>
      <c r="AA6" s="16">
        <v>0.65323834849921369</v>
      </c>
      <c r="AB6" s="16">
        <v>1</v>
      </c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</row>
    <row r="7" spans="1:42" x14ac:dyDescent="0.3">
      <c r="A7">
        <v>6310</v>
      </c>
      <c r="B7" s="10" t="s">
        <v>14</v>
      </c>
      <c r="C7" s="3">
        <v>3.6644890674114001</v>
      </c>
      <c r="D7" s="3">
        <v>11.47045</v>
      </c>
      <c r="E7" s="3">
        <f t="shared" si="0"/>
        <v>1.1266711419342745</v>
      </c>
      <c r="F7" s="3">
        <v>14.3764</v>
      </c>
      <c r="G7" s="3">
        <v>3.6101967376638302</v>
      </c>
      <c r="H7" s="3">
        <v>2.6366279069767402</v>
      </c>
      <c r="I7" s="3">
        <v>12.923425</v>
      </c>
      <c r="J7" s="3">
        <v>30.307917888563001</v>
      </c>
      <c r="K7" s="3">
        <v>1.08818596619417</v>
      </c>
      <c r="L7" s="3">
        <v>1.4464634269041099</v>
      </c>
      <c r="M7" s="3">
        <v>3.9876455764290699</v>
      </c>
      <c r="N7" s="3">
        <f t="shared" si="1"/>
        <v>1.071531496605471</v>
      </c>
      <c r="O7" s="4">
        <v>344</v>
      </c>
      <c r="P7" s="3">
        <v>9.9390000000000001</v>
      </c>
      <c r="Q7" s="3">
        <v>1.2072636148990199</v>
      </c>
      <c r="R7" s="3">
        <v>0.985184202013208</v>
      </c>
      <c r="S7" s="3">
        <v>10.704725</v>
      </c>
      <c r="T7" s="3">
        <v>0.90534543967589898</v>
      </c>
      <c r="U7">
        <f t="shared" si="2"/>
        <v>2.876496865168185</v>
      </c>
      <c r="W7" s="16" t="s">
        <v>27</v>
      </c>
      <c r="X7" s="16">
        <v>0.31494814458455223</v>
      </c>
      <c r="Y7" s="16">
        <v>0.30570987910444353</v>
      </c>
      <c r="Z7" s="16">
        <v>0.25830907840746159</v>
      </c>
      <c r="AA7" s="16">
        <v>0.46673857133997665</v>
      </c>
      <c r="AB7" s="16">
        <v>0.29841392201185407</v>
      </c>
      <c r="AC7" s="16">
        <v>1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</row>
    <row r="8" spans="1:42" x14ac:dyDescent="0.3">
      <c r="A8">
        <v>6337</v>
      </c>
      <c r="B8" s="10" t="s">
        <v>14</v>
      </c>
      <c r="C8" s="3">
        <v>6.4321679095983102</v>
      </c>
      <c r="D8" s="3">
        <v>14.6105</v>
      </c>
      <c r="E8" s="3">
        <f t="shared" si="0"/>
        <v>1.1173094692173435</v>
      </c>
      <c r="F8" s="3">
        <v>18.038399999999999</v>
      </c>
      <c r="G8" s="3">
        <v>4.1080300717807798</v>
      </c>
      <c r="H8" s="3">
        <v>2.6380153738644299</v>
      </c>
      <c r="I8" s="3">
        <v>16.324449999999999</v>
      </c>
      <c r="J8" s="3">
        <v>38.406094968107702</v>
      </c>
      <c r="K8" s="3">
        <v>0.807235109831966</v>
      </c>
      <c r="L8" s="3">
        <v>1.7396470247854099</v>
      </c>
      <c r="M8" s="3">
        <v>5.1922717689622502</v>
      </c>
      <c r="N8" s="3">
        <f t="shared" si="1"/>
        <v>1.1697992353730058</v>
      </c>
      <c r="O8" s="4">
        <v>1431</v>
      </c>
      <c r="P8" s="3">
        <v>10.369</v>
      </c>
      <c r="Q8" s="3">
        <v>1.3070277627654601</v>
      </c>
      <c r="R8" s="3">
        <v>0.63866959468682805</v>
      </c>
      <c r="S8" s="3">
        <v>12.489750000000001</v>
      </c>
      <c r="T8" s="3">
        <v>0.79118163581830903</v>
      </c>
      <c r="U8">
        <f t="shared" si="2"/>
        <v>2.8138935421941746</v>
      </c>
      <c r="W8" s="16" t="s">
        <v>28</v>
      </c>
      <c r="X8" s="16">
        <v>0.66374862538715385</v>
      </c>
      <c r="Y8" s="16">
        <v>0.96585909068583609</v>
      </c>
      <c r="Z8" s="16">
        <v>-0.10687294169837111</v>
      </c>
      <c r="AA8" s="16">
        <v>0.97692173497527901</v>
      </c>
      <c r="AB8" s="16">
        <v>0.62601738679897956</v>
      </c>
      <c r="AC8" s="16">
        <v>0.40535093176673676</v>
      </c>
      <c r="AD8" s="16">
        <v>1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</row>
    <row r="9" spans="1:42" x14ac:dyDescent="0.3">
      <c r="A9">
        <v>6408</v>
      </c>
      <c r="B9" s="10" t="s">
        <v>14</v>
      </c>
      <c r="C9" s="3">
        <v>2.2216207778419501</v>
      </c>
      <c r="D9" s="3">
        <v>9.8175000000000008</v>
      </c>
      <c r="E9" s="3">
        <f t="shared" si="0"/>
        <v>1.1589559460147694</v>
      </c>
      <c r="F9" s="3">
        <v>12.938599999999999</v>
      </c>
      <c r="G9" s="3">
        <v>2.74310720346576</v>
      </c>
      <c r="H9" s="3">
        <v>2.8190476190476099</v>
      </c>
      <c r="I9" s="3">
        <v>11.37805</v>
      </c>
      <c r="J9" s="3">
        <v>26.487046632124301</v>
      </c>
      <c r="K9" s="3">
        <v>1.03585037145887</v>
      </c>
      <c r="L9" s="3">
        <v>1.41761805631642</v>
      </c>
      <c r="M9" s="3">
        <v>2.30126670796834</v>
      </c>
      <c r="N9" s="3">
        <f t="shared" si="1"/>
        <v>1.0364485734645938</v>
      </c>
      <c r="O9" s="4">
        <v>210</v>
      </c>
      <c r="P9" s="3">
        <v>9.1270000000000007</v>
      </c>
      <c r="Q9" s="3">
        <v>1.20119823695531</v>
      </c>
      <c r="R9" s="3">
        <v>1.2347324218539</v>
      </c>
      <c r="S9" s="3">
        <v>9.4722500000000007</v>
      </c>
      <c r="T9" s="3">
        <v>1.19199882133066</v>
      </c>
      <c r="U9">
        <f t="shared" si="2"/>
        <v>4.2661287220668669</v>
      </c>
      <c r="W9" s="16" t="s">
        <v>30</v>
      </c>
      <c r="X9" s="16">
        <v>6.2735406746432604E-2</v>
      </c>
      <c r="Y9" s="16">
        <v>-6.2054619928661597E-2</v>
      </c>
      <c r="Z9" s="16">
        <v>5.7070997001659185E-3</v>
      </c>
      <c r="AA9" s="16">
        <v>-8.3915759202235998E-2</v>
      </c>
      <c r="AB9" s="16">
        <v>2.0454308585533539E-2</v>
      </c>
      <c r="AC9" s="16">
        <v>-0.35574182121103681</v>
      </c>
      <c r="AD9" s="16">
        <v>-7.6175526210518402E-2</v>
      </c>
      <c r="AE9" s="16">
        <v>1</v>
      </c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</row>
    <row r="10" spans="1:42" x14ac:dyDescent="0.3">
      <c r="A10">
        <v>6436</v>
      </c>
      <c r="B10" s="10" t="s">
        <v>14</v>
      </c>
      <c r="C10" s="3">
        <v>4.8133666030516</v>
      </c>
      <c r="D10" s="3">
        <v>11.44355</v>
      </c>
      <c r="E10" s="3">
        <f t="shared" si="0"/>
        <v>1.2616176798283663</v>
      </c>
      <c r="F10" s="3">
        <v>17.4312199999999</v>
      </c>
      <c r="G10" s="3">
        <v>4.1858800345226301</v>
      </c>
      <c r="H10" s="3">
        <v>2.8065447545716999</v>
      </c>
      <c r="I10" s="3">
        <v>14.4373849999999</v>
      </c>
      <c r="J10" s="3">
        <v>42.304138594802602</v>
      </c>
      <c r="K10" s="3">
        <v>1.1198368055785599</v>
      </c>
      <c r="L10" s="3">
        <v>2.09761973525872</v>
      </c>
      <c r="M10" s="3">
        <v>5.3901850808398502</v>
      </c>
      <c r="N10" s="3">
        <f t="shared" si="1"/>
        <v>1.1586322458494802</v>
      </c>
      <c r="O10" s="4">
        <v>1039</v>
      </c>
      <c r="P10" s="3">
        <v>8.31</v>
      </c>
      <c r="Q10" s="3">
        <v>1.46175092578296</v>
      </c>
      <c r="R10" s="3">
        <v>0.86963665553104696</v>
      </c>
      <c r="S10" s="3">
        <v>9.8767750000000003</v>
      </c>
      <c r="T10" s="3">
        <v>0.77657445370510803</v>
      </c>
      <c r="U10">
        <f t="shared" si="2"/>
        <v>2.1230347062993555</v>
      </c>
      <c r="W10" s="16" t="s">
        <v>29</v>
      </c>
      <c r="X10" s="16">
        <v>-0.44805402783694581</v>
      </c>
      <c r="Y10" s="16">
        <v>-0.31113168612179809</v>
      </c>
      <c r="Z10" s="16">
        <v>4.7543124035024094E-2</v>
      </c>
      <c r="AA10" s="16">
        <v>-0.2921337515999991</v>
      </c>
      <c r="AB10" s="16">
        <v>-0.27167278184315446</v>
      </c>
      <c r="AC10" s="16">
        <v>-0.18648850118795712</v>
      </c>
      <c r="AD10" s="16">
        <v>-0.30940626511100416</v>
      </c>
      <c r="AE10" s="16">
        <v>-4.6599055340163571E-2</v>
      </c>
      <c r="AF10" s="16">
        <v>1</v>
      </c>
      <c r="AG10" s="16"/>
      <c r="AH10" s="16"/>
      <c r="AI10" s="16"/>
      <c r="AJ10" s="16"/>
      <c r="AK10" s="16"/>
      <c r="AL10" s="16"/>
      <c r="AM10" s="16"/>
      <c r="AN10" s="16"/>
      <c r="AO10" s="16"/>
      <c r="AP10" s="16"/>
    </row>
    <row r="11" spans="1:42" x14ac:dyDescent="0.3">
      <c r="A11">
        <v>6905</v>
      </c>
      <c r="B11" s="10" t="s">
        <v>14</v>
      </c>
      <c r="C11" s="3">
        <v>3.1657351241549199</v>
      </c>
      <c r="D11" s="3">
        <v>11.710199999999899</v>
      </c>
      <c r="E11" s="3">
        <f t="shared" si="0"/>
        <v>1.0972494065003169</v>
      </c>
      <c r="F11" s="3">
        <v>13.987819999999999</v>
      </c>
      <c r="G11" s="3">
        <v>3.4157628725401699</v>
      </c>
      <c r="H11" s="3">
        <v>2.8602673147023001</v>
      </c>
      <c r="I11" s="3">
        <v>12.8490099999999</v>
      </c>
      <c r="J11" s="3">
        <v>33.240348692403401</v>
      </c>
      <c r="K11" s="3">
        <v>1.4834755015929399</v>
      </c>
      <c r="L11" s="3">
        <v>1.85773557341124</v>
      </c>
      <c r="M11" s="3">
        <v>4.6962905012161196</v>
      </c>
      <c r="N11" s="3">
        <f t="shared" si="1"/>
        <v>1.217295487975375</v>
      </c>
      <c r="O11" s="4">
        <v>825</v>
      </c>
      <c r="P11" s="3">
        <v>7.5294999999999996</v>
      </c>
      <c r="Q11" s="3">
        <v>1.3356767517165</v>
      </c>
      <c r="R11" s="3">
        <v>1.0789793645329</v>
      </c>
      <c r="S11" s="3">
        <v>9.6198499999999907</v>
      </c>
      <c r="T11" s="3">
        <v>0.72733210853452201</v>
      </c>
      <c r="U11">
        <f t="shared" si="2"/>
        <v>2.4934999223253982</v>
      </c>
      <c r="W11" s="16" t="s">
        <v>31</v>
      </c>
      <c r="X11" s="16">
        <v>0.44527895223339381</v>
      </c>
      <c r="Y11" s="16">
        <v>0.22928121675880564</v>
      </c>
      <c r="Z11" s="16">
        <v>0.48202162023788986</v>
      </c>
      <c r="AA11" s="16">
        <v>0.4457865132565792</v>
      </c>
      <c r="AB11" s="16">
        <v>0.40615066265061628</v>
      </c>
      <c r="AC11" s="16">
        <v>0.43167620649165434</v>
      </c>
      <c r="AD11" s="16">
        <v>0.35799948587104063</v>
      </c>
      <c r="AE11" s="16">
        <v>3.6289902682503671E-2</v>
      </c>
      <c r="AF11" s="16">
        <v>-0.14215004813759111</v>
      </c>
      <c r="AG11" s="16">
        <v>1</v>
      </c>
      <c r="AH11" s="16"/>
      <c r="AI11" s="16"/>
      <c r="AJ11" s="16"/>
      <c r="AK11" s="16"/>
      <c r="AL11" s="16"/>
      <c r="AM11" s="16"/>
      <c r="AN11" s="16"/>
      <c r="AO11" s="16"/>
      <c r="AP11" s="16"/>
    </row>
    <row r="12" spans="1:42" x14ac:dyDescent="0.3">
      <c r="A12">
        <v>7228</v>
      </c>
      <c r="B12" s="10" t="s">
        <v>14</v>
      </c>
      <c r="C12" s="3">
        <v>6.3760011570710597</v>
      </c>
      <c r="D12" s="3">
        <v>13.4253499999999</v>
      </c>
      <c r="E12" s="3">
        <f t="shared" si="0"/>
        <v>1.1857013038766302</v>
      </c>
      <c r="F12" s="3">
        <v>18.411560000000001</v>
      </c>
      <c r="G12" s="3">
        <v>4.0494441932727403</v>
      </c>
      <c r="H12" s="3">
        <v>2.8116395494367898</v>
      </c>
      <c r="I12" s="3">
        <v>15.918455</v>
      </c>
      <c r="J12" s="3">
        <v>29.326815642458101</v>
      </c>
      <c r="K12" s="3">
        <v>0.86077024530683499</v>
      </c>
      <c r="L12" s="3">
        <v>1.62207098271905</v>
      </c>
      <c r="M12" s="3">
        <v>5.4882720800487199</v>
      </c>
      <c r="N12" s="3">
        <f t="shared" si="1"/>
        <v>1.0837382951243058</v>
      </c>
      <c r="O12" s="4">
        <v>1598</v>
      </c>
      <c r="P12" s="3">
        <v>11.35065</v>
      </c>
      <c r="Q12" s="3">
        <v>1.28498990958992</v>
      </c>
      <c r="R12" s="3">
        <v>0.63510719234764601</v>
      </c>
      <c r="S12" s="3">
        <v>12.388</v>
      </c>
      <c r="T12" s="3">
        <v>0.73783590430830004</v>
      </c>
      <c r="U12">
        <f t="shared" si="2"/>
        <v>2.4461888558339697</v>
      </c>
      <c r="W12" s="16" t="s">
        <v>33</v>
      </c>
      <c r="X12" s="16">
        <v>0.95013084655212432</v>
      </c>
      <c r="Y12" s="16">
        <v>0.54100645609882769</v>
      </c>
      <c r="Z12" s="16">
        <v>0.18106252946007742</v>
      </c>
      <c r="AA12" s="16">
        <v>0.67542646599530598</v>
      </c>
      <c r="AB12" s="16">
        <v>0.9436767639656356</v>
      </c>
      <c r="AC12" s="16">
        <v>0.29927798674356842</v>
      </c>
      <c r="AD12" s="16">
        <v>0.63243936011420177</v>
      </c>
      <c r="AE12" s="16">
        <v>5.4561549367053909E-2</v>
      </c>
      <c r="AF12" s="16">
        <v>-0.24656792138839054</v>
      </c>
      <c r="AG12" s="16">
        <v>0.43141814871464085</v>
      </c>
      <c r="AH12" s="16">
        <v>1</v>
      </c>
      <c r="AI12" s="16"/>
      <c r="AJ12" s="16"/>
      <c r="AK12" s="16"/>
      <c r="AL12" s="16"/>
      <c r="AM12" s="16"/>
      <c r="AN12" s="16"/>
      <c r="AO12" s="16"/>
      <c r="AP12" s="16"/>
    </row>
    <row r="13" spans="1:42" x14ac:dyDescent="0.3">
      <c r="A13">
        <v>7285</v>
      </c>
      <c r="B13" s="10" t="s">
        <v>14</v>
      </c>
      <c r="C13" s="3">
        <v>5.6111862844265197</v>
      </c>
      <c r="D13" s="3">
        <v>11.466049999999999</v>
      </c>
      <c r="E13" s="3">
        <f t="shared" si="0"/>
        <v>1.2003545248799719</v>
      </c>
      <c r="F13" s="3">
        <v>16.060600000000001</v>
      </c>
      <c r="G13" s="3">
        <v>4.5584361985614903</v>
      </c>
      <c r="H13" s="3">
        <v>2.8399734395750298</v>
      </c>
      <c r="I13" s="3">
        <v>13.763325</v>
      </c>
      <c r="J13" s="3">
        <v>31.701206529453501</v>
      </c>
      <c r="K13" s="3">
        <v>0.95530040440208397</v>
      </c>
      <c r="L13" s="3">
        <v>1.8034270571325901</v>
      </c>
      <c r="M13" s="3">
        <v>5.3603685266880801</v>
      </c>
      <c r="N13" s="3">
        <f t="shared" si="1"/>
        <v>1.1256869227578521</v>
      </c>
      <c r="O13" s="4">
        <v>1506</v>
      </c>
      <c r="P13" s="3">
        <v>8.9055999999999997</v>
      </c>
      <c r="Q13" s="3">
        <v>1.35122339133059</v>
      </c>
      <c r="R13" s="3">
        <v>0.81238368635401303</v>
      </c>
      <c r="S13" s="3">
        <v>10.185824999999999</v>
      </c>
      <c r="T13" s="3">
        <v>0.85039604569462901</v>
      </c>
      <c r="U13">
        <f t="shared" si="2"/>
        <v>2.1390413630915659</v>
      </c>
      <c r="W13" s="16" t="s">
        <v>32</v>
      </c>
      <c r="X13" s="16">
        <v>0.51209494745028983</v>
      </c>
      <c r="Y13" s="16">
        <v>0.60083393494157988</v>
      </c>
      <c r="Z13" s="16">
        <v>-0.12439266881280042</v>
      </c>
      <c r="AA13" s="16">
        <v>0.56102504984678692</v>
      </c>
      <c r="AB13" s="16">
        <v>0.44849490396085817</v>
      </c>
      <c r="AC13" s="16">
        <v>0.40391716899082625</v>
      </c>
      <c r="AD13" s="16">
        <v>0.59574160557356393</v>
      </c>
      <c r="AE13" s="16">
        <v>1.8157222148844944E-2</v>
      </c>
      <c r="AF13" s="16">
        <v>-0.26134148165315668</v>
      </c>
      <c r="AG13" s="16">
        <v>0.75248174272151713</v>
      </c>
      <c r="AH13" s="16">
        <v>0.44120517515015645</v>
      </c>
      <c r="AI13" s="16">
        <v>1</v>
      </c>
      <c r="AJ13" s="16"/>
      <c r="AK13" s="16"/>
      <c r="AL13" s="16"/>
      <c r="AM13" s="16"/>
      <c r="AN13" s="16"/>
      <c r="AO13" s="16"/>
      <c r="AP13" s="16"/>
    </row>
    <row r="14" spans="1:42" x14ac:dyDescent="0.3">
      <c r="A14">
        <v>7523</v>
      </c>
      <c r="B14" s="10" t="s">
        <v>14</v>
      </c>
      <c r="C14" s="3">
        <v>6.8534317107975999</v>
      </c>
      <c r="D14" s="3">
        <v>15.9078999999999</v>
      </c>
      <c r="E14" s="3">
        <f t="shared" si="0"/>
        <v>1.107176308626532</v>
      </c>
      <c r="F14" s="3">
        <v>19.317799999999899</v>
      </c>
      <c r="G14" s="3">
        <v>4.6472292211825303</v>
      </c>
      <c r="H14" s="3">
        <v>2.6818526955201198</v>
      </c>
      <c r="I14" s="3">
        <v>17.612849999999899</v>
      </c>
      <c r="J14" s="3">
        <v>31.210689388071199</v>
      </c>
      <c r="K14" s="3">
        <v>0.95841032159472705</v>
      </c>
      <c r="L14" s="3">
        <v>1.8064148120441299</v>
      </c>
      <c r="M14" s="3">
        <v>6.5683996899730301</v>
      </c>
      <c r="N14" s="3">
        <f t="shared" si="1"/>
        <v>1.1959972783898909</v>
      </c>
      <c r="O14" s="4">
        <v>1317</v>
      </c>
      <c r="P14" s="3">
        <v>10.694000000000001</v>
      </c>
      <c r="Q14" s="3">
        <v>1.32417985181509</v>
      </c>
      <c r="R14" s="3">
        <v>0.67808791526452505</v>
      </c>
      <c r="S14" s="3">
        <v>13.300949999999901</v>
      </c>
      <c r="T14" s="3">
        <v>0.70751316005887199</v>
      </c>
      <c r="U14">
        <f t="shared" si="2"/>
        <v>2.4218836780417083</v>
      </c>
      <c r="W14" s="16" t="s">
        <v>34</v>
      </c>
      <c r="X14" s="16">
        <v>0.77283442394459767</v>
      </c>
      <c r="Y14" s="16">
        <v>0.48199547464963866</v>
      </c>
      <c r="Z14" s="16">
        <v>0.10444043714101998</v>
      </c>
      <c r="AA14" s="16">
        <v>0.56474768108653806</v>
      </c>
      <c r="AB14" s="16">
        <v>0.69640917514625389</v>
      </c>
      <c r="AC14" s="16">
        <v>0.39940287666735114</v>
      </c>
      <c r="AD14" s="16">
        <v>0.54258641303236543</v>
      </c>
      <c r="AE14" s="16">
        <v>-4.9085672048011328E-2</v>
      </c>
      <c r="AF14" s="16">
        <v>-0.29381538280399516</v>
      </c>
      <c r="AG14" s="16">
        <v>0.47764550301621805</v>
      </c>
      <c r="AH14" s="16">
        <v>0.71250258603329597</v>
      </c>
      <c r="AI14" s="16">
        <v>0.54278291601782858</v>
      </c>
      <c r="AJ14" s="16">
        <v>1</v>
      </c>
      <c r="AK14" s="16"/>
      <c r="AL14" s="16"/>
      <c r="AM14" s="16"/>
      <c r="AN14" s="16"/>
      <c r="AO14" s="16"/>
      <c r="AP14" s="16"/>
    </row>
    <row r="15" spans="1:42" x14ac:dyDescent="0.3">
      <c r="A15">
        <v>7573</v>
      </c>
      <c r="B15" s="10" t="s">
        <v>14</v>
      </c>
      <c r="C15" s="3">
        <v>7.7716671490150899</v>
      </c>
      <c r="D15" s="3">
        <v>12.463900000000001</v>
      </c>
      <c r="E15" s="3">
        <f t="shared" si="0"/>
        <v>1.2561581848378116</v>
      </c>
      <c r="F15" s="3">
        <v>18.849360000000001</v>
      </c>
      <c r="G15" s="3">
        <v>5.30082483319757</v>
      </c>
      <c r="H15" s="3">
        <v>2.7629834254143599</v>
      </c>
      <c r="I15" s="3">
        <v>15.65663</v>
      </c>
      <c r="J15" s="3">
        <v>30.484240687679002</v>
      </c>
      <c r="K15" s="3">
        <v>0.87963200748713699</v>
      </c>
      <c r="L15" s="3">
        <v>1.93441842326717</v>
      </c>
      <c r="M15" s="3">
        <v>6.8362071758099896</v>
      </c>
      <c r="N15" s="3">
        <f t="shared" si="1"/>
        <v>1.1224643260792233</v>
      </c>
      <c r="O15" s="4">
        <v>1810</v>
      </c>
      <c r="P15" s="3">
        <v>9.7441999999999993</v>
      </c>
      <c r="Q15" s="3">
        <v>1.40999275039287</v>
      </c>
      <c r="R15" s="3">
        <v>0.68207049164082401</v>
      </c>
      <c r="S15" s="3">
        <v>11.104050000000001</v>
      </c>
      <c r="T15" s="3">
        <v>0.77540435754413695</v>
      </c>
      <c r="U15">
        <f t="shared" si="2"/>
        <v>1.8232185888256396</v>
      </c>
      <c r="W15" s="16" t="s">
        <v>35</v>
      </c>
      <c r="X15" s="16">
        <v>0.31797820657286702</v>
      </c>
      <c r="Y15" s="16">
        <v>0.70648433632128527</v>
      </c>
      <c r="Z15" s="16">
        <v>-0.30957326590967038</v>
      </c>
      <c r="AA15" s="16">
        <v>0.61289184461560642</v>
      </c>
      <c r="AB15" s="16">
        <v>0.34047881732155494</v>
      </c>
      <c r="AC15" s="16">
        <v>4.273486542830373E-2</v>
      </c>
      <c r="AD15" s="16">
        <v>0.67411370404897009</v>
      </c>
      <c r="AE15" s="16">
        <v>-0.11125530032362192</v>
      </c>
      <c r="AF15" s="16">
        <v>-0.1547411184876418</v>
      </c>
      <c r="AG15" s="16">
        <v>-0.34598959178350835</v>
      </c>
      <c r="AH15" s="16">
        <v>0.33318519232532912</v>
      </c>
      <c r="AI15" s="16">
        <v>-0.10610431122164424</v>
      </c>
      <c r="AJ15" s="16">
        <v>0.1143709278317394</v>
      </c>
      <c r="AK15" s="16">
        <v>1</v>
      </c>
      <c r="AL15" s="16"/>
      <c r="AM15" s="16"/>
      <c r="AN15" s="16"/>
      <c r="AO15" s="16"/>
      <c r="AP15" s="16"/>
    </row>
    <row r="16" spans="1:42" x14ac:dyDescent="0.3">
      <c r="A16">
        <v>7863</v>
      </c>
      <c r="B16" s="10" t="s">
        <v>14</v>
      </c>
      <c r="C16" s="3">
        <v>5.6524293335925098</v>
      </c>
      <c r="D16" s="3">
        <v>17.045999999999999</v>
      </c>
      <c r="E16" s="3">
        <f t="shared" si="0"/>
        <v>1.0679294262583598</v>
      </c>
      <c r="F16" s="3">
        <v>19.36185</v>
      </c>
      <c r="G16" s="3">
        <v>3.2471805498988702</v>
      </c>
      <c r="H16" s="3">
        <v>2.8088942307692299</v>
      </c>
      <c r="I16" s="3">
        <v>18.203925000000002</v>
      </c>
      <c r="J16" s="3">
        <v>34.620772946859901</v>
      </c>
      <c r="K16" s="3">
        <v>0.73048919043709803</v>
      </c>
      <c r="L16" s="3">
        <v>2.08989691834421</v>
      </c>
      <c r="M16" s="3">
        <v>4.1290385278989099</v>
      </c>
      <c r="N16" s="3">
        <f t="shared" si="1"/>
        <v>1.295756447045856</v>
      </c>
      <c r="O16" s="4">
        <v>832</v>
      </c>
      <c r="P16" s="3">
        <v>9.2645</v>
      </c>
      <c r="Q16" s="3">
        <v>1.38377643906425</v>
      </c>
      <c r="R16" s="3">
        <v>0.57447521379892497</v>
      </c>
      <c r="S16" s="3">
        <v>13.155250000000001</v>
      </c>
      <c r="T16" s="3">
        <v>0.78642534526100205</v>
      </c>
      <c r="U16">
        <f t="shared" si="2"/>
        <v>4.1283218562443338</v>
      </c>
      <c r="W16" s="16" t="s">
        <v>36</v>
      </c>
      <c r="X16" s="16">
        <v>0.42474121937741605</v>
      </c>
      <c r="Y16" s="16">
        <v>8.8237869315531514E-2</v>
      </c>
      <c r="Z16" s="16">
        <v>0.77440294421578237</v>
      </c>
      <c r="AA16" s="16">
        <v>0.42262530495943651</v>
      </c>
      <c r="AB16" s="16">
        <v>0.39396766761994967</v>
      </c>
      <c r="AC16" s="16">
        <v>0.47401985806544072</v>
      </c>
      <c r="AD16" s="16">
        <v>0.27935931877247222</v>
      </c>
      <c r="AE16" s="16">
        <v>1.5639539375282296E-2</v>
      </c>
      <c r="AF16" s="16">
        <v>-0.12027578503210128</v>
      </c>
      <c r="AG16" s="16">
        <v>0.89493449068303721</v>
      </c>
      <c r="AH16" s="16">
        <v>0.4384377485221852</v>
      </c>
      <c r="AI16" s="16">
        <v>0.52792879498837497</v>
      </c>
      <c r="AJ16" s="16">
        <v>0.4335321219646569</v>
      </c>
      <c r="AK16" s="16">
        <v>-0.33610613787289606</v>
      </c>
      <c r="AL16" s="16">
        <v>1</v>
      </c>
      <c r="AM16" s="16"/>
      <c r="AN16" s="16"/>
      <c r="AO16" s="16"/>
      <c r="AP16" s="16"/>
    </row>
    <row r="17" spans="1:42" x14ac:dyDescent="0.3">
      <c r="A17">
        <v>7979</v>
      </c>
      <c r="B17" s="10" t="s">
        <v>14</v>
      </c>
      <c r="C17" s="3">
        <v>5.8730332078866603</v>
      </c>
      <c r="D17" s="3">
        <v>12.903600000000001</v>
      </c>
      <c r="E17" s="3">
        <f t="shared" si="0"/>
        <v>1.1425648656188969</v>
      </c>
      <c r="F17" s="3">
        <v>16.582799999999999</v>
      </c>
      <c r="G17" s="3">
        <v>4.6309340637832399</v>
      </c>
      <c r="H17" s="3">
        <v>3.1287697462900899</v>
      </c>
      <c r="I17" s="3">
        <v>14.7432</v>
      </c>
      <c r="J17" s="3">
        <v>39.548044422983999</v>
      </c>
      <c r="K17" s="3">
        <v>0.87599094728628002</v>
      </c>
      <c r="L17" s="3">
        <v>1.79934895833333</v>
      </c>
      <c r="M17" s="3">
        <v>5.14472392322042</v>
      </c>
      <c r="N17" s="3">
        <f t="shared" si="1"/>
        <v>1.1667118754407857</v>
      </c>
      <c r="O17" s="4">
        <v>2095</v>
      </c>
      <c r="P17" s="3">
        <v>9.2159999999999993</v>
      </c>
      <c r="Q17" s="3">
        <v>1.33304399717897</v>
      </c>
      <c r="R17" s="3">
        <v>0.78850806727340506</v>
      </c>
      <c r="S17" s="3">
        <v>11.059799999999999</v>
      </c>
      <c r="T17" s="3">
        <v>0.90013266657162705</v>
      </c>
      <c r="U17">
        <f t="shared" si="2"/>
        <v>2.5081229221572672</v>
      </c>
      <c r="W17" s="16" t="s">
        <v>37</v>
      </c>
      <c r="X17" s="16">
        <v>-0.36490893070449165</v>
      </c>
      <c r="Y17" s="16">
        <v>-0.20687149880512085</v>
      </c>
      <c r="Z17" s="16">
        <v>-2.6173980257570943E-2</v>
      </c>
      <c r="AA17" s="16">
        <v>-0.23575612433269777</v>
      </c>
      <c r="AB17" s="16">
        <v>-4.2455323050604912E-2</v>
      </c>
      <c r="AC17" s="16">
        <v>-0.11922776892019425</v>
      </c>
      <c r="AD17" s="16">
        <v>-0.22913674233935785</v>
      </c>
      <c r="AE17" s="16">
        <v>-0.11833715864458597</v>
      </c>
      <c r="AF17" s="16">
        <v>0.64116610046888856</v>
      </c>
      <c r="AG17" s="16">
        <v>-0.12040501596451528</v>
      </c>
      <c r="AH17" s="16">
        <v>-0.2358277048872727</v>
      </c>
      <c r="AI17" s="16">
        <v>-0.17180790442081492</v>
      </c>
      <c r="AJ17" s="16">
        <v>-0.22278042442694773</v>
      </c>
      <c r="AK17" s="16">
        <v>-0.1030713888297924</v>
      </c>
      <c r="AL17" s="16">
        <v>-0.13143175646263527</v>
      </c>
      <c r="AM17" s="16">
        <v>1</v>
      </c>
      <c r="AN17" s="16"/>
      <c r="AO17" s="16"/>
      <c r="AP17" s="16"/>
    </row>
    <row r="18" spans="1:42" x14ac:dyDescent="0.3">
      <c r="A18">
        <v>8167</v>
      </c>
      <c r="B18" s="10" t="s">
        <v>14</v>
      </c>
      <c r="C18" s="3">
        <v>5.2071238860512201</v>
      </c>
      <c r="D18" s="3">
        <v>15.071249999999999</v>
      </c>
      <c r="E18" s="3">
        <f t="shared" si="0"/>
        <v>1.0851823836775318</v>
      </c>
      <c r="F18" s="3">
        <v>17.638860000000001</v>
      </c>
      <c r="G18" s="3">
        <v>4.2982586843128701</v>
      </c>
      <c r="H18" s="3">
        <v>2.8027522935779801</v>
      </c>
      <c r="I18" s="3">
        <v>16.355055</v>
      </c>
      <c r="J18" s="3">
        <v>33.630347054075798</v>
      </c>
      <c r="K18" s="3">
        <v>0.94596624688075803</v>
      </c>
      <c r="L18" s="3">
        <v>1.8480072919285799</v>
      </c>
      <c r="M18" s="3">
        <v>4.9257634395310204</v>
      </c>
      <c r="N18" s="3">
        <f t="shared" si="1"/>
        <v>1.2245059625731991</v>
      </c>
      <c r="O18" s="4">
        <v>1308</v>
      </c>
      <c r="P18" s="3">
        <v>9.5448000000000004</v>
      </c>
      <c r="Q18" s="3">
        <v>1.32881229929253</v>
      </c>
      <c r="R18" s="3">
        <v>0.82545735004058396</v>
      </c>
      <c r="S18" s="3">
        <v>12.308025000000001</v>
      </c>
      <c r="T18" s="3">
        <v>0.87260761444973101</v>
      </c>
      <c r="U18">
        <f t="shared" si="2"/>
        <v>3.0596779940846948</v>
      </c>
      <c r="W18" s="16" t="s">
        <v>38</v>
      </c>
      <c r="X18" s="16">
        <v>0.52986039845748212</v>
      </c>
      <c r="Y18" s="16">
        <v>0.96113057377164746</v>
      </c>
      <c r="Z18" s="16">
        <v>-0.34803673248853839</v>
      </c>
      <c r="AA18" s="16">
        <v>0.84799982505724725</v>
      </c>
      <c r="AB18" s="16">
        <v>0.51267692055255909</v>
      </c>
      <c r="AC18" s="16">
        <v>0.226242212411635</v>
      </c>
      <c r="AD18" s="16">
        <v>0.92509802923277651</v>
      </c>
      <c r="AE18" s="16">
        <v>-8.5941943045909311E-2</v>
      </c>
      <c r="AF18" s="16">
        <v>-0.27365408497464172</v>
      </c>
      <c r="AG18" s="16">
        <v>2.2202199337619393E-2</v>
      </c>
      <c r="AH18" s="16">
        <v>0.50085161698719427</v>
      </c>
      <c r="AI18" s="16">
        <v>0.37049207040119619</v>
      </c>
      <c r="AJ18" s="16">
        <v>0.3750359943042213</v>
      </c>
      <c r="AK18" s="16">
        <v>0.87442349538609532</v>
      </c>
      <c r="AL18" s="16">
        <v>-7.0630423147086466E-2</v>
      </c>
      <c r="AM18" s="16">
        <v>-0.18202441728087529</v>
      </c>
      <c r="AN18" s="16">
        <v>1</v>
      </c>
      <c r="AO18" s="16"/>
      <c r="AP18" s="16"/>
    </row>
    <row r="19" spans="1:42" x14ac:dyDescent="0.3">
      <c r="A19">
        <v>8269</v>
      </c>
      <c r="B19" s="10" t="s">
        <v>14</v>
      </c>
      <c r="C19" s="3">
        <v>6.1938435034747998</v>
      </c>
      <c r="D19" s="3">
        <v>11.6108999999999</v>
      </c>
      <c r="E19" s="3">
        <f t="shared" si="0"/>
        <v>1.1537038472469934</v>
      </c>
      <c r="F19" s="3">
        <v>15.18018</v>
      </c>
      <c r="G19" s="3">
        <v>6.7612347446840202</v>
      </c>
      <c r="H19" s="3">
        <v>2.71566597653554</v>
      </c>
      <c r="I19" s="3">
        <v>13.39554</v>
      </c>
      <c r="J19" s="3">
        <v>34.409578270192902</v>
      </c>
      <c r="K19" s="3">
        <v>1.15342982179154</v>
      </c>
      <c r="L19" s="3">
        <v>1.63442149917095</v>
      </c>
      <c r="M19" s="3">
        <v>7.1441638084176704</v>
      </c>
      <c r="N19" s="3">
        <f t="shared" si="1"/>
        <v>1.1111600243077331</v>
      </c>
      <c r="O19" s="4">
        <v>1449</v>
      </c>
      <c r="P19" s="3">
        <v>9.2877999999999901</v>
      </c>
      <c r="Q19" s="3">
        <v>1.2819495949508799</v>
      </c>
      <c r="R19" s="3">
        <v>1.09160567923469</v>
      </c>
      <c r="S19" s="3">
        <v>10.4493499999999</v>
      </c>
      <c r="T19" s="3">
        <v>0.94639973634388497</v>
      </c>
      <c r="U19">
        <f t="shared" si="2"/>
        <v>1.6252286917496572</v>
      </c>
      <c r="W19" s="16" t="s">
        <v>39</v>
      </c>
      <c r="X19" s="16">
        <v>-4.0237841001377672E-2</v>
      </c>
      <c r="Y19" s="16">
        <v>4.1109212735658297E-2</v>
      </c>
      <c r="Z19" s="16">
        <v>-9.2581687546489252E-2</v>
      </c>
      <c r="AA19" s="16">
        <v>-2.4188177190170641E-2</v>
      </c>
      <c r="AB19" s="16">
        <v>0.2103583520067232</v>
      </c>
      <c r="AC19" s="16">
        <v>2.1998482814276684E-2</v>
      </c>
      <c r="AD19" s="16">
        <v>5.4733939770778561E-3</v>
      </c>
      <c r="AE19" s="16">
        <v>-0.10903985278734614</v>
      </c>
      <c r="AF19" s="16">
        <v>-0.12537458819508759</v>
      </c>
      <c r="AG19" s="16">
        <v>-2.6553050107400306E-2</v>
      </c>
      <c r="AH19" s="16">
        <v>-7.5496140816419435E-2</v>
      </c>
      <c r="AI19" s="16">
        <v>3.4209001233754005E-2</v>
      </c>
      <c r="AJ19" s="16">
        <v>-1.6189385490196673E-3</v>
      </c>
      <c r="AK19" s="16">
        <v>1.9610340485950874E-2</v>
      </c>
      <c r="AL19" s="16">
        <v>-6.2878782664346947E-2</v>
      </c>
      <c r="AM19" s="16">
        <v>0.65782662967885652</v>
      </c>
      <c r="AN19" s="16">
        <v>3.58315114486564E-2</v>
      </c>
      <c r="AO19" s="16">
        <v>1</v>
      </c>
      <c r="AP19" s="16"/>
    </row>
    <row r="20" spans="1:42" ht="15" thickBot="1" x14ac:dyDescent="0.35">
      <c r="A20">
        <v>8654</v>
      </c>
      <c r="B20" s="10" t="s">
        <v>14</v>
      </c>
      <c r="C20" s="3">
        <v>4.7488674993853897</v>
      </c>
      <c r="D20" s="3">
        <v>13.9658</v>
      </c>
      <c r="E20" s="3">
        <f t="shared" si="0"/>
        <v>1.100173280442216</v>
      </c>
      <c r="F20" s="3">
        <v>16.7638</v>
      </c>
      <c r="G20" s="3">
        <v>2.9269007365274899</v>
      </c>
      <c r="H20" s="3">
        <v>2.93601312551271</v>
      </c>
      <c r="I20" s="3">
        <v>15.364799999999899</v>
      </c>
      <c r="J20" s="3">
        <v>40.267219917012397</v>
      </c>
      <c r="K20" s="3">
        <v>0.86312262909137405</v>
      </c>
      <c r="L20" s="3">
        <v>1.6918775988050501</v>
      </c>
      <c r="M20" s="3">
        <v>4.0988550012760996</v>
      </c>
      <c r="N20" s="3">
        <f t="shared" si="1"/>
        <v>1.1699491501285908</v>
      </c>
      <c r="O20" s="4">
        <v>1227</v>
      </c>
      <c r="P20" s="3">
        <v>9.9084000000000003</v>
      </c>
      <c r="Q20" s="3">
        <v>1.2871467944475601</v>
      </c>
      <c r="R20" s="3">
        <v>0.61633657643770701</v>
      </c>
      <c r="S20" s="3">
        <v>11.937099999999999</v>
      </c>
      <c r="T20" s="3">
        <v>0.71407764744453095</v>
      </c>
      <c r="U20">
        <f t="shared" si="2"/>
        <v>3.4072442171416206</v>
      </c>
      <c r="W20" s="17" t="s">
        <v>41</v>
      </c>
      <c r="X20" s="17">
        <v>-0.5346990519474818</v>
      </c>
      <c r="Y20" s="17">
        <v>8.2152942032664183E-2</v>
      </c>
      <c r="Z20" s="17">
        <v>-0.3049708597731714</v>
      </c>
      <c r="AA20" s="17">
        <v>-8.5819035224100532E-2</v>
      </c>
      <c r="AB20" s="17">
        <v>-0.57481682909706477</v>
      </c>
      <c r="AC20" s="17">
        <v>-8.4572852869211387E-2</v>
      </c>
      <c r="AD20" s="17">
        <v>-1.0198852656747619E-2</v>
      </c>
      <c r="AE20" s="17">
        <v>-6.5245595485450891E-2</v>
      </c>
      <c r="AF20" s="17">
        <v>5.4314555970047182E-2</v>
      </c>
      <c r="AG20" s="17">
        <v>-0.18917936859289461</v>
      </c>
      <c r="AH20" s="17">
        <v>-0.62179329292917163</v>
      </c>
      <c r="AI20" s="17">
        <v>-3.6023285893732565E-3</v>
      </c>
      <c r="AJ20" s="17">
        <v>-0.30875392699847876</v>
      </c>
      <c r="AK20" s="17">
        <v>3.932389397940373E-2</v>
      </c>
      <c r="AL20" s="17">
        <v>-0.26996708148552045</v>
      </c>
      <c r="AM20" s="17">
        <v>0.11497146704142881</v>
      </c>
      <c r="AN20" s="17">
        <v>7.165839731910785E-2</v>
      </c>
      <c r="AO20" s="17">
        <v>0.12471382597205539</v>
      </c>
      <c r="AP20" s="17">
        <v>1</v>
      </c>
    </row>
    <row r="21" spans="1:42" ht="15" thickBot="1" x14ac:dyDescent="0.35">
      <c r="A21">
        <v>8788</v>
      </c>
      <c r="B21" s="10" t="s">
        <v>14</v>
      </c>
      <c r="C21" s="3">
        <v>7.3317571274018798</v>
      </c>
      <c r="D21" s="3">
        <v>15.3515</v>
      </c>
      <c r="E21" s="3">
        <f t="shared" si="0"/>
        <v>1.0701534052046968</v>
      </c>
      <c r="F21" s="3">
        <v>17.505420000000001</v>
      </c>
      <c r="G21" s="3">
        <v>4.9694806964629397</v>
      </c>
      <c r="H21" s="3">
        <v>2.6082783443311301</v>
      </c>
      <c r="I21" s="3">
        <v>16.428459999999902</v>
      </c>
      <c r="J21" s="3">
        <v>42.104651162790603</v>
      </c>
      <c r="K21" s="3">
        <v>0.80902927910300804</v>
      </c>
      <c r="L21" s="3">
        <v>1.74680383978286</v>
      </c>
      <c r="M21" s="3">
        <v>5.93160618334029</v>
      </c>
      <c r="N21" s="3">
        <f t="shared" si="1"/>
        <v>1.2100705871224811</v>
      </c>
      <c r="O21" s="4">
        <v>1667</v>
      </c>
      <c r="P21" s="3">
        <v>10.0214</v>
      </c>
      <c r="Q21" s="3">
        <v>1.2949611593471699</v>
      </c>
      <c r="R21" s="3">
        <v>0.67780214348479795</v>
      </c>
      <c r="S21" s="3">
        <v>12.686450000000001</v>
      </c>
      <c r="T21" s="3">
        <v>0.83779680289976</v>
      </c>
      <c r="U21">
        <f t="shared" si="2"/>
        <v>2.5880848332643427</v>
      </c>
    </row>
    <row r="22" spans="1:42" x14ac:dyDescent="0.3">
      <c r="A22">
        <v>8866</v>
      </c>
      <c r="B22" s="10" t="s">
        <v>14</v>
      </c>
      <c r="C22" s="3">
        <v>7.96027429592659</v>
      </c>
      <c r="D22" s="3">
        <v>9.6714000000000002</v>
      </c>
      <c r="E22" s="3">
        <f t="shared" si="0"/>
        <v>1.3084599954504932</v>
      </c>
      <c r="F22" s="3">
        <v>15.6378799999999</v>
      </c>
      <c r="G22" s="3">
        <v>5.8279952606527603</v>
      </c>
      <c r="H22" s="3">
        <v>3.02577741407528</v>
      </c>
      <c r="I22" s="3">
        <v>12.654639999999899</v>
      </c>
      <c r="J22" s="3">
        <v>36.218532185321799</v>
      </c>
      <c r="K22" s="3">
        <v>1</v>
      </c>
      <c r="L22" s="3">
        <v>1.7736256507389201</v>
      </c>
      <c r="M22" s="3">
        <v>7.96027429592659</v>
      </c>
      <c r="N22" s="3">
        <f t="shared" si="1"/>
        <v>1.0462184192164776</v>
      </c>
      <c r="O22" s="4">
        <v>2450</v>
      </c>
      <c r="P22" s="3">
        <v>8.8169000000000004</v>
      </c>
      <c r="Q22" s="3">
        <v>1.36893494804822</v>
      </c>
      <c r="R22" s="3">
        <v>0.73213497977513697</v>
      </c>
      <c r="S22" s="3">
        <v>9.2441499999999994</v>
      </c>
      <c r="T22" s="3">
        <v>0.73213497977513697</v>
      </c>
      <c r="U22">
        <f t="shared" si="2"/>
        <v>1.2149581334086719</v>
      </c>
      <c r="W22" s="18"/>
      <c r="X22" s="23" t="s">
        <v>22</v>
      </c>
      <c r="Y22" s="23" t="s">
        <v>23</v>
      </c>
      <c r="Z22" s="23" t="s">
        <v>24</v>
      </c>
      <c r="AA22" s="23" t="s">
        <v>25</v>
      </c>
      <c r="AB22" s="23" t="s">
        <v>26</v>
      </c>
      <c r="AC22" s="23" t="s">
        <v>27</v>
      </c>
      <c r="AD22" s="23" t="s">
        <v>28</v>
      </c>
      <c r="AE22" s="23" t="s">
        <v>30</v>
      </c>
      <c r="AF22" s="23" t="s">
        <v>29</v>
      </c>
      <c r="AG22" s="23" t="s">
        <v>31</v>
      </c>
      <c r="AH22" s="23" t="s">
        <v>33</v>
      </c>
      <c r="AI22" s="23" t="s">
        <v>32</v>
      </c>
      <c r="AJ22" s="23" t="s">
        <v>34</v>
      </c>
      <c r="AK22" s="23" t="s">
        <v>35</v>
      </c>
      <c r="AL22" s="23" t="s">
        <v>36</v>
      </c>
      <c r="AM22" s="23" t="s">
        <v>37</v>
      </c>
      <c r="AN22" s="23" t="s">
        <v>38</v>
      </c>
      <c r="AO22" s="23" t="s">
        <v>39</v>
      </c>
      <c r="AP22" s="23" t="s">
        <v>41</v>
      </c>
    </row>
    <row r="23" spans="1:42" x14ac:dyDescent="0.3">
      <c r="A23">
        <v>8949</v>
      </c>
      <c r="B23" s="10" t="s">
        <v>14</v>
      </c>
      <c r="C23" s="3">
        <v>4.78838618604646</v>
      </c>
      <c r="D23" s="3">
        <v>10.65225</v>
      </c>
      <c r="E23" s="3">
        <f t="shared" si="0"/>
        <v>1.2348269145016311</v>
      </c>
      <c r="F23" s="3">
        <v>15.655119999999901</v>
      </c>
      <c r="G23" s="3">
        <v>3.5466731472460298</v>
      </c>
      <c r="H23" s="3">
        <v>3.08580343213728</v>
      </c>
      <c r="I23" s="3">
        <v>13.153684999999999</v>
      </c>
      <c r="J23" s="3">
        <v>35.231736056559299</v>
      </c>
      <c r="K23" s="3">
        <v>1.2035148725004201</v>
      </c>
      <c r="L23" s="3">
        <v>1.83259429213588</v>
      </c>
      <c r="M23" s="3">
        <v>5.7628939901824801</v>
      </c>
      <c r="N23" s="3">
        <f t="shared" si="1"/>
        <v>1.1099070844523402</v>
      </c>
      <c r="O23" s="4">
        <v>1282</v>
      </c>
      <c r="P23" s="3">
        <v>8.5426000000000002</v>
      </c>
      <c r="Q23" s="3">
        <v>1.3705431404777799</v>
      </c>
      <c r="R23" s="3">
        <v>0.74068235297753804</v>
      </c>
      <c r="S23" s="3">
        <v>9.5974249999999994</v>
      </c>
      <c r="T23" s="3">
        <v>0.61543265471966802</v>
      </c>
      <c r="U23">
        <f t="shared" si="2"/>
        <v>1.8484202586663754</v>
      </c>
      <c r="W23" s="16" t="s">
        <v>22</v>
      </c>
      <c r="X23" s="16">
        <f>ABS(X2)</f>
        <v>1</v>
      </c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</row>
    <row r="24" spans="1:42" x14ac:dyDescent="0.3">
      <c r="A24">
        <v>9036</v>
      </c>
      <c r="B24" s="10" t="s">
        <v>14</v>
      </c>
      <c r="C24" s="3">
        <v>4.3068517182226902</v>
      </c>
      <c r="D24" s="3">
        <v>12.190049999999999</v>
      </c>
      <c r="E24" s="3">
        <f t="shared" si="0"/>
        <v>1.0894175987793324</v>
      </c>
      <c r="F24" s="3">
        <v>14.37006</v>
      </c>
      <c r="G24" s="3">
        <v>3.19225307904874</v>
      </c>
      <c r="H24" s="3">
        <v>2.9764868603042798</v>
      </c>
      <c r="I24" s="3">
        <v>13.280055000000001</v>
      </c>
      <c r="J24" s="3">
        <v>35.4075416968818</v>
      </c>
      <c r="K24" s="3">
        <v>0.988186241226374</v>
      </c>
      <c r="L24" s="3">
        <v>1.6200926729726299</v>
      </c>
      <c r="M24" s="3">
        <v>4.25597161094983</v>
      </c>
      <c r="N24" s="3">
        <f t="shared" si="1"/>
        <v>1.1576523211118734</v>
      </c>
      <c r="O24" s="4">
        <v>1446</v>
      </c>
      <c r="P24" s="3">
        <v>8.8698999999999995</v>
      </c>
      <c r="Q24" s="3">
        <v>1.2611668118870101</v>
      </c>
      <c r="R24" s="3">
        <v>0.74120338658097396</v>
      </c>
      <c r="S24" s="3">
        <v>10.529975</v>
      </c>
      <c r="T24" s="3">
        <v>0.75006446726187403</v>
      </c>
      <c r="U24">
        <f t="shared" si="2"/>
        <v>2.8642225828380172</v>
      </c>
      <c r="W24" s="16" t="s">
        <v>23</v>
      </c>
      <c r="X24" s="16">
        <f t="shared" ref="X24:Y41" si="3">ABS(X3)</f>
        <v>0.59197671917343553</v>
      </c>
      <c r="Y24" s="16">
        <f t="shared" si="3"/>
        <v>1</v>
      </c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</row>
    <row r="25" spans="1:42" x14ac:dyDescent="0.3">
      <c r="A25">
        <v>9139</v>
      </c>
      <c r="B25" s="10" t="s">
        <v>14</v>
      </c>
      <c r="C25" s="3">
        <v>5.8151198224511003</v>
      </c>
      <c r="D25" s="3">
        <v>12.21885</v>
      </c>
      <c r="E25" s="3">
        <f t="shared" si="0"/>
        <v>1.1423910597151123</v>
      </c>
      <c r="F25" s="3">
        <v>15.698560000000001</v>
      </c>
      <c r="G25" s="3">
        <v>4.81752132609539</v>
      </c>
      <c r="H25" s="3">
        <v>2.7715105162523899</v>
      </c>
      <c r="I25" s="3">
        <v>13.958705</v>
      </c>
      <c r="J25" s="3">
        <v>30.180487804877998</v>
      </c>
      <c r="K25" s="3">
        <v>0.89635339431315797</v>
      </c>
      <c r="L25" s="3">
        <v>1.6484543010752599</v>
      </c>
      <c r="M25" s="3">
        <v>5.2124023911917696</v>
      </c>
      <c r="N25" s="3">
        <f t="shared" si="1"/>
        <v>1.1239832490496526</v>
      </c>
      <c r="O25" s="4">
        <v>1050</v>
      </c>
      <c r="P25" s="3">
        <v>9.5231999999999992</v>
      </c>
      <c r="Q25" s="3">
        <v>1.2840284149838599</v>
      </c>
      <c r="R25" s="3">
        <v>0.82844747368675498</v>
      </c>
      <c r="S25" s="3">
        <v>10.871024999999999</v>
      </c>
      <c r="T25" s="3">
        <v>0.92424202211178397</v>
      </c>
      <c r="U25">
        <f t="shared" si="2"/>
        <v>2.3441877819425732</v>
      </c>
      <c r="W25" s="16" t="s">
        <v>24</v>
      </c>
      <c r="X25" s="16">
        <f t="shared" si="3"/>
        <v>0.11543679824553466</v>
      </c>
      <c r="Y25" s="16">
        <f t="shared" ref="Y25:AL37" si="4">ABS(Y4)</f>
        <v>0.33152578592310145</v>
      </c>
      <c r="Z25" s="16">
        <f t="shared" si="4"/>
        <v>1</v>
      </c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</row>
    <row r="26" spans="1:42" x14ac:dyDescent="0.3">
      <c r="A26">
        <v>9163</v>
      </c>
      <c r="B26" s="10" t="s">
        <v>14</v>
      </c>
      <c r="C26" s="3">
        <v>4.8955831624568598</v>
      </c>
      <c r="D26" s="3">
        <v>12.756549999999899</v>
      </c>
      <c r="E26" s="3">
        <f t="shared" si="0"/>
        <v>1.1333620767370576</v>
      </c>
      <c r="F26" s="3">
        <v>16.159030000000001</v>
      </c>
      <c r="G26" s="3">
        <v>5.7413772774596303</v>
      </c>
      <c r="H26" s="3">
        <v>2.63427800269905</v>
      </c>
      <c r="I26" s="3">
        <v>14.457789999999999</v>
      </c>
      <c r="J26" s="3">
        <v>39.159919028339999</v>
      </c>
      <c r="K26" s="3">
        <v>1.3547067312330801</v>
      </c>
      <c r="L26" s="3">
        <v>3.4083589959923999</v>
      </c>
      <c r="M26" s="3">
        <v>6.6320794634916602</v>
      </c>
      <c r="N26" s="3">
        <f t="shared" si="1"/>
        <v>1.4580955619500902</v>
      </c>
      <c r="O26" s="4">
        <v>1482</v>
      </c>
      <c r="P26" s="3">
        <v>4.7409999999999997</v>
      </c>
      <c r="Q26" s="3">
        <v>1.6525502141728401</v>
      </c>
      <c r="R26" s="3">
        <v>1.1727667750573501</v>
      </c>
      <c r="S26" s="3">
        <v>8.7487750000000002</v>
      </c>
      <c r="T26" s="3">
        <v>0.86569790200265495</v>
      </c>
      <c r="U26">
        <f t="shared" si="2"/>
        <v>1.9234615734359468</v>
      </c>
      <c r="W26" s="16" t="s">
        <v>25</v>
      </c>
      <c r="X26" s="16">
        <f t="shared" si="3"/>
        <v>0.68892166284368339</v>
      </c>
      <c r="Y26" s="16">
        <f t="shared" si="4"/>
        <v>0.8882324470609877</v>
      </c>
      <c r="Z26" s="16">
        <f t="shared" si="4"/>
        <v>8.3824654784191779E-2</v>
      </c>
      <c r="AA26" s="16">
        <f t="shared" si="4"/>
        <v>1</v>
      </c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</row>
    <row r="27" spans="1:42" x14ac:dyDescent="0.3">
      <c r="A27">
        <v>9822</v>
      </c>
      <c r="B27" s="10" t="s">
        <v>14</v>
      </c>
      <c r="C27" s="3">
        <v>7.1127699799371999</v>
      </c>
      <c r="D27" s="3">
        <v>18.169149999999998</v>
      </c>
      <c r="E27" s="3">
        <f t="shared" si="0"/>
        <v>1.1338494095761222</v>
      </c>
      <c r="F27" s="3">
        <v>23.033009999999901</v>
      </c>
      <c r="G27" s="3">
        <v>4.2637432951727297</v>
      </c>
      <c r="H27" s="3">
        <v>3.1481035520770599</v>
      </c>
      <c r="I27" s="3">
        <v>20.60108</v>
      </c>
      <c r="J27" s="3">
        <v>43.244444444444397</v>
      </c>
      <c r="K27" s="3">
        <v>0.79248526654004703</v>
      </c>
      <c r="L27" s="3">
        <v>2.5278360358877201</v>
      </c>
      <c r="M27" s="3">
        <v>5.6367654133885798</v>
      </c>
      <c r="N27" s="3">
        <f t="shared" si="1"/>
        <v>1.3320051757823239</v>
      </c>
      <c r="O27" s="4">
        <v>1661</v>
      </c>
      <c r="P27" s="3">
        <v>9.1117500000000007</v>
      </c>
      <c r="Q27" s="3">
        <v>1.5102932821131201</v>
      </c>
      <c r="R27" s="3">
        <v>0.59944906234833395</v>
      </c>
      <c r="S27" s="3">
        <v>13.64045</v>
      </c>
      <c r="T27" s="3">
        <v>0.75641666496274396</v>
      </c>
      <c r="U27">
        <f t="shared" si="2"/>
        <v>3.2233291023330861</v>
      </c>
      <c r="W27" s="16" t="s">
        <v>26</v>
      </c>
      <c r="X27" s="16">
        <f t="shared" si="3"/>
        <v>0.91019961590336118</v>
      </c>
      <c r="Y27" s="16">
        <f t="shared" si="4"/>
        <v>0.55410591575845902</v>
      </c>
      <c r="Z27" s="16">
        <f t="shared" si="4"/>
        <v>0.12737835823984062</v>
      </c>
      <c r="AA27" s="16">
        <f t="shared" si="4"/>
        <v>0.65323834849921369</v>
      </c>
      <c r="AB27" s="16">
        <f t="shared" si="4"/>
        <v>1</v>
      </c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</row>
    <row r="28" spans="1:42" x14ac:dyDescent="0.3">
      <c r="A28">
        <v>11078</v>
      </c>
      <c r="B28" s="10" t="s">
        <v>14</v>
      </c>
      <c r="C28" s="3">
        <v>5.4653208934953001</v>
      </c>
      <c r="D28" s="3">
        <v>19.421049999999902</v>
      </c>
      <c r="E28" s="3">
        <f t="shared" si="0"/>
        <v>1.1765854575319057</v>
      </c>
      <c r="F28" s="3">
        <v>26.28</v>
      </c>
      <c r="G28" s="3">
        <v>6.0097479326295602</v>
      </c>
      <c r="H28" s="3">
        <v>3.4892086330935199</v>
      </c>
      <c r="I28" s="3">
        <v>22.850524999999902</v>
      </c>
      <c r="J28" s="3">
        <v>41.5673183327185</v>
      </c>
      <c r="K28" s="3">
        <v>1.21744442938973</v>
      </c>
      <c r="L28" s="3">
        <v>6.5593410707600102</v>
      </c>
      <c r="M28" s="3">
        <v>6.65372447661316</v>
      </c>
      <c r="N28" s="3">
        <f t="shared" si="1"/>
        <v>1.6579667955035902</v>
      </c>
      <c r="O28" s="4">
        <v>2780</v>
      </c>
      <c r="P28" s="3">
        <v>4.0065</v>
      </c>
      <c r="Q28" s="3">
        <v>1.9507396206602901</v>
      </c>
      <c r="R28" s="3">
        <v>1.0996148350195101</v>
      </c>
      <c r="S28" s="3">
        <v>11.713774999999901</v>
      </c>
      <c r="T28" s="3">
        <v>0.90321562814224199</v>
      </c>
      <c r="U28">
        <f t="shared" si="2"/>
        <v>2.9188238960392736</v>
      </c>
      <c r="W28" s="19" t="s">
        <v>27</v>
      </c>
      <c r="X28" s="16">
        <f t="shared" si="3"/>
        <v>0.31494814458455223</v>
      </c>
      <c r="Y28" s="16">
        <f t="shared" si="4"/>
        <v>0.30570987910444353</v>
      </c>
      <c r="Z28" s="16">
        <f t="shared" si="4"/>
        <v>0.25830907840746159</v>
      </c>
      <c r="AA28" s="16">
        <f t="shared" si="4"/>
        <v>0.46673857133997665</v>
      </c>
      <c r="AB28" s="16">
        <f t="shared" si="4"/>
        <v>0.29841392201185407</v>
      </c>
      <c r="AC28" s="16">
        <f t="shared" si="4"/>
        <v>1</v>
      </c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</row>
    <row r="29" spans="1:42" x14ac:dyDescent="0.3">
      <c r="A29">
        <v>11242</v>
      </c>
      <c r="B29" s="10" t="s">
        <v>14</v>
      </c>
      <c r="C29" s="3">
        <v>5.26859004004542</v>
      </c>
      <c r="D29" s="3">
        <v>19.3492</v>
      </c>
      <c r="E29" s="3">
        <f t="shared" si="0"/>
        <v>1.0430033283029738</v>
      </c>
      <c r="F29" s="3">
        <v>21.013359999999999</v>
      </c>
      <c r="G29" s="3">
        <v>3.4975820855339799</v>
      </c>
      <c r="H29" s="3">
        <v>4.1820700075547697</v>
      </c>
      <c r="I29" s="3">
        <v>20.181279999999902</v>
      </c>
      <c r="J29" s="3">
        <v>32.786740610032702</v>
      </c>
      <c r="K29" s="3">
        <v>0.66385542601523495</v>
      </c>
      <c r="L29" s="3">
        <v>3.2600586437469898</v>
      </c>
      <c r="M29" s="3">
        <v>3.4975820855339799</v>
      </c>
      <c r="N29" s="3">
        <f t="shared" si="1"/>
        <v>1.5002345424870809</v>
      </c>
      <c r="O29" s="4">
        <v>3971</v>
      </c>
      <c r="P29" s="3">
        <v>6.4456999999999898</v>
      </c>
      <c r="Q29" s="3">
        <v>1.5647496210491201</v>
      </c>
      <c r="R29" s="3">
        <v>0.66385542601523495</v>
      </c>
      <c r="S29" s="3">
        <v>12.897449999999999</v>
      </c>
      <c r="T29" s="3">
        <v>1</v>
      </c>
      <c r="U29">
        <f t="shared" si="2"/>
        <v>5.5321646574153052</v>
      </c>
      <c r="W29" s="16" t="s">
        <v>28</v>
      </c>
      <c r="X29" s="16">
        <f t="shared" si="3"/>
        <v>0.66374862538715385</v>
      </c>
      <c r="Y29" s="16">
        <f t="shared" si="4"/>
        <v>0.96585909068583609</v>
      </c>
      <c r="Z29" s="16">
        <f t="shared" si="4"/>
        <v>0.10687294169837111</v>
      </c>
      <c r="AA29" s="16">
        <f t="shared" si="4"/>
        <v>0.97692173497527901</v>
      </c>
      <c r="AB29" s="16">
        <f t="shared" si="4"/>
        <v>0.62601738679897956</v>
      </c>
      <c r="AC29" s="16">
        <f t="shared" si="4"/>
        <v>0.40535093176673676</v>
      </c>
      <c r="AD29" s="16">
        <f t="shared" si="4"/>
        <v>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</row>
    <row r="30" spans="1:42" x14ac:dyDescent="0.3">
      <c r="A30">
        <v>11441</v>
      </c>
      <c r="B30" s="10" t="s">
        <v>14</v>
      </c>
      <c r="C30" s="3">
        <v>6.7499078628505398</v>
      </c>
      <c r="D30" s="3">
        <v>14.318049999999999</v>
      </c>
      <c r="E30" s="3">
        <f t="shared" si="0"/>
        <v>1.1952238607910994</v>
      </c>
      <c r="F30" s="3">
        <v>19.9085</v>
      </c>
      <c r="G30" s="3">
        <v>7.0284046530053796</v>
      </c>
      <c r="H30" s="3">
        <v>3.2443270127447899</v>
      </c>
      <c r="I30" s="3">
        <v>17.113275000000002</v>
      </c>
      <c r="J30" s="3">
        <v>37.556360201511303</v>
      </c>
      <c r="K30" s="3">
        <v>1.0106566596752</v>
      </c>
      <c r="L30" s="3">
        <v>3.0694572926302799</v>
      </c>
      <c r="M30" s="3">
        <v>6.82183933378393</v>
      </c>
      <c r="N30" s="3">
        <f t="shared" si="1"/>
        <v>1.3764675628062804</v>
      </c>
      <c r="O30" s="4">
        <v>3217</v>
      </c>
      <c r="P30" s="3">
        <v>6.4859999999999998</v>
      </c>
      <c r="Q30" s="3">
        <v>1.6451868746710301</v>
      </c>
      <c r="R30" s="3">
        <v>1.0412593469145801</v>
      </c>
      <c r="S30" s="3">
        <v>10.402025</v>
      </c>
      <c r="T30" s="3">
        <v>1.03028000354662</v>
      </c>
      <c r="U30">
        <f t="shared" si="2"/>
        <v>2.0988547662054184</v>
      </c>
      <c r="W30" s="19" t="s">
        <v>30</v>
      </c>
      <c r="X30" s="16">
        <f t="shared" si="3"/>
        <v>6.2735406746432604E-2</v>
      </c>
      <c r="Y30" s="16">
        <f t="shared" si="4"/>
        <v>6.2054619928661597E-2</v>
      </c>
      <c r="Z30" s="16">
        <f t="shared" si="4"/>
        <v>5.7070997001659185E-3</v>
      </c>
      <c r="AA30" s="16">
        <f t="shared" si="4"/>
        <v>8.3915759202235998E-2</v>
      </c>
      <c r="AB30" s="16">
        <f t="shared" si="4"/>
        <v>2.0454308585533539E-2</v>
      </c>
      <c r="AC30" s="16">
        <f t="shared" si="4"/>
        <v>0.35574182121103681</v>
      </c>
      <c r="AD30" s="16">
        <f t="shared" si="4"/>
        <v>7.6175526210518402E-2</v>
      </c>
      <c r="AE30" s="16">
        <f t="shared" si="4"/>
        <v>1</v>
      </c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</row>
    <row r="31" spans="1:42" x14ac:dyDescent="0.3">
      <c r="A31">
        <v>11497</v>
      </c>
      <c r="B31" s="10" t="s">
        <v>14</v>
      </c>
      <c r="C31" s="3">
        <v>6.0319141414767099</v>
      </c>
      <c r="D31" s="3">
        <v>18.155049999999999</v>
      </c>
      <c r="E31" s="3">
        <f t="shared" si="0"/>
        <v>1.271476806728701</v>
      </c>
      <c r="F31" s="3">
        <v>28.0123999999999</v>
      </c>
      <c r="G31" s="3">
        <v>6.0940848996920698</v>
      </c>
      <c r="H31" s="3">
        <v>3.3786535303776599</v>
      </c>
      <c r="I31" s="3">
        <v>23.083724999999902</v>
      </c>
      <c r="J31" s="3">
        <v>39.471634776770699</v>
      </c>
      <c r="K31" s="3">
        <v>1.13072292625065</v>
      </c>
      <c r="L31" s="3">
        <v>2.5739357352224999</v>
      </c>
      <c r="M31" s="3">
        <v>6.8204236089432504</v>
      </c>
      <c r="N31" s="3">
        <f t="shared" si="1"/>
        <v>1.250427454917066</v>
      </c>
      <c r="O31" s="4">
        <v>3045</v>
      </c>
      <c r="P31" s="3">
        <v>10.883100000000001</v>
      </c>
      <c r="Q31" s="3">
        <v>1.5898895074238499</v>
      </c>
      <c r="R31" s="3">
        <v>1.0103069700193199</v>
      </c>
      <c r="S31" s="3">
        <v>14.519075000000001</v>
      </c>
      <c r="T31" s="3">
        <v>0.89350533765985096</v>
      </c>
      <c r="U31">
        <f t="shared" si="2"/>
        <v>2.6618654560098394</v>
      </c>
      <c r="W31" s="16" t="s">
        <v>29</v>
      </c>
      <c r="X31" s="16">
        <f t="shared" si="3"/>
        <v>0.44805402783694581</v>
      </c>
      <c r="Y31" s="16">
        <f t="shared" si="4"/>
        <v>0.31113168612179809</v>
      </c>
      <c r="Z31" s="16">
        <f t="shared" si="4"/>
        <v>4.7543124035024094E-2</v>
      </c>
      <c r="AA31" s="16">
        <f t="shared" si="4"/>
        <v>0.2921337515999991</v>
      </c>
      <c r="AB31" s="16">
        <f t="shared" si="4"/>
        <v>0.27167278184315446</v>
      </c>
      <c r="AC31" s="16">
        <f t="shared" si="4"/>
        <v>0.18648850118795712</v>
      </c>
      <c r="AD31" s="16">
        <f t="shared" si="4"/>
        <v>0.30940626511100416</v>
      </c>
      <c r="AE31" s="16">
        <f t="shared" si="4"/>
        <v>4.6599055340163571E-2</v>
      </c>
      <c r="AF31" s="16">
        <f t="shared" si="4"/>
        <v>1</v>
      </c>
      <c r="AG31" s="16"/>
      <c r="AH31" s="16"/>
      <c r="AI31" s="16"/>
      <c r="AJ31" s="16"/>
      <c r="AK31" s="16"/>
      <c r="AL31" s="16"/>
      <c r="AM31" s="16"/>
      <c r="AN31" s="16"/>
      <c r="AO31" s="16"/>
      <c r="AP31" s="16"/>
    </row>
    <row r="32" spans="1:42" x14ac:dyDescent="0.3">
      <c r="A32">
        <v>11713</v>
      </c>
      <c r="B32" s="10" t="s">
        <v>14</v>
      </c>
      <c r="C32" s="3">
        <v>4.1116380319331096</v>
      </c>
      <c r="D32" s="3">
        <v>18.252199999999998</v>
      </c>
      <c r="E32" s="3">
        <f t="shared" si="0"/>
        <v>1.1632537447540572</v>
      </c>
      <c r="F32" s="3">
        <v>24.211680000000001</v>
      </c>
      <c r="G32" s="3">
        <v>4.8761625734899301</v>
      </c>
      <c r="H32" s="3">
        <v>3.5436997319034802</v>
      </c>
      <c r="I32" s="3">
        <v>21.231940000000002</v>
      </c>
      <c r="J32" s="3">
        <v>34.124782356355198</v>
      </c>
      <c r="K32" s="3">
        <v>1.3656885030442301</v>
      </c>
      <c r="L32" s="3">
        <v>1.6685627648943799</v>
      </c>
      <c r="M32" s="3">
        <v>5.61521678889049</v>
      </c>
      <c r="N32" s="3">
        <f t="shared" si="1"/>
        <v>1.1142060941253313</v>
      </c>
      <c r="O32" s="4">
        <v>1865</v>
      </c>
      <c r="P32" s="3">
        <v>14.5105</v>
      </c>
      <c r="Q32" s="3">
        <v>1.2961044114190801</v>
      </c>
      <c r="R32" s="3">
        <v>1.1859415969059299</v>
      </c>
      <c r="S32" s="3">
        <v>16.381350000000001</v>
      </c>
      <c r="T32" s="3">
        <v>0.86838367187126997</v>
      </c>
      <c r="U32">
        <f t="shared" si="2"/>
        <v>3.250488927891678</v>
      </c>
      <c r="W32" s="16" t="s">
        <v>31</v>
      </c>
      <c r="X32" s="16">
        <f t="shared" si="3"/>
        <v>0.44527895223339381</v>
      </c>
      <c r="Y32" s="16">
        <f t="shared" si="4"/>
        <v>0.22928121675880564</v>
      </c>
      <c r="Z32" s="16">
        <f t="shared" si="4"/>
        <v>0.48202162023788986</v>
      </c>
      <c r="AA32" s="16">
        <f t="shared" si="4"/>
        <v>0.4457865132565792</v>
      </c>
      <c r="AB32" s="16">
        <f t="shared" si="4"/>
        <v>0.40615066265061628</v>
      </c>
      <c r="AC32" s="16">
        <f t="shared" si="4"/>
        <v>0.43167620649165434</v>
      </c>
      <c r="AD32" s="16">
        <f t="shared" si="4"/>
        <v>0.35799948587104063</v>
      </c>
      <c r="AE32" s="16">
        <f t="shared" si="4"/>
        <v>3.6289902682503671E-2</v>
      </c>
      <c r="AF32" s="16">
        <f t="shared" si="4"/>
        <v>0.14215004813759111</v>
      </c>
      <c r="AG32" s="16">
        <f t="shared" si="4"/>
        <v>1</v>
      </c>
      <c r="AH32" s="16"/>
      <c r="AI32" s="16"/>
      <c r="AJ32" s="16"/>
      <c r="AK32" s="16"/>
      <c r="AL32" s="16"/>
      <c r="AM32" s="16"/>
      <c r="AN32" s="16"/>
      <c r="AO32" s="16"/>
      <c r="AP32" s="16"/>
    </row>
    <row r="33" spans="1:42" x14ac:dyDescent="0.3">
      <c r="A33">
        <v>11790</v>
      </c>
      <c r="B33" s="10" t="s">
        <v>14</v>
      </c>
      <c r="C33" s="3">
        <v>4.3309721565739698</v>
      </c>
      <c r="D33" s="3">
        <v>14.41155</v>
      </c>
      <c r="E33" s="3">
        <f t="shared" si="0"/>
        <v>1.1501035627673637</v>
      </c>
      <c r="F33" s="3">
        <v>18.738</v>
      </c>
      <c r="G33" s="3">
        <v>4.0725567343331202</v>
      </c>
      <c r="H33" s="3">
        <v>3.2488399071925702</v>
      </c>
      <c r="I33" s="3">
        <v>16.574774999999999</v>
      </c>
      <c r="J33" s="3">
        <v>36.558449424591103</v>
      </c>
      <c r="K33" s="3">
        <v>0.87169481131501003</v>
      </c>
      <c r="L33" s="3">
        <v>2.55547221275144</v>
      </c>
      <c r="M33" s="3">
        <v>3.7752859568353099</v>
      </c>
      <c r="N33" s="3">
        <f t="shared" si="1"/>
        <v>1.3255626251779344</v>
      </c>
      <c r="O33" s="4">
        <v>1724</v>
      </c>
      <c r="P33" s="3">
        <v>7.3324999999999996</v>
      </c>
      <c r="Q33" s="3">
        <v>1.52453429788838</v>
      </c>
      <c r="R33" s="3">
        <v>0.94033316010849799</v>
      </c>
      <c r="S33" s="3">
        <v>10.872024999999899</v>
      </c>
      <c r="T33" s="3">
        <v>1.07874126116449</v>
      </c>
      <c r="U33">
        <f t="shared" si="2"/>
        <v>3.8173399749778687</v>
      </c>
      <c r="W33" s="16" t="s">
        <v>33</v>
      </c>
      <c r="X33" s="16">
        <f t="shared" si="3"/>
        <v>0.95013084655212432</v>
      </c>
      <c r="Y33" s="16">
        <f t="shared" si="4"/>
        <v>0.54100645609882769</v>
      </c>
      <c r="Z33" s="16">
        <f t="shared" si="4"/>
        <v>0.18106252946007742</v>
      </c>
      <c r="AA33" s="16">
        <f t="shared" si="4"/>
        <v>0.67542646599530598</v>
      </c>
      <c r="AB33" s="16">
        <f t="shared" si="4"/>
        <v>0.9436767639656356</v>
      </c>
      <c r="AC33" s="16">
        <f t="shared" si="4"/>
        <v>0.29927798674356842</v>
      </c>
      <c r="AD33" s="16">
        <f t="shared" si="4"/>
        <v>0.63243936011420177</v>
      </c>
      <c r="AE33" s="16">
        <f t="shared" si="4"/>
        <v>5.4561549367053909E-2</v>
      </c>
      <c r="AF33" s="16">
        <f t="shared" si="4"/>
        <v>0.24656792138839054</v>
      </c>
      <c r="AG33" s="16">
        <f t="shared" si="4"/>
        <v>0.43141814871464085</v>
      </c>
      <c r="AH33" s="16">
        <f t="shared" si="4"/>
        <v>1</v>
      </c>
      <c r="AI33" s="16"/>
      <c r="AJ33" s="16"/>
      <c r="AK33" s="16"/>
      <c r="AL33" s="16"/>
      <c r="AM33" s="16"/>
      <c r="AN33" s="16"/>
      <c r="AO33" s="16"/>
      <c r="AP33" s="16"/>
    </row>
    <row r="34" spans="1:42" x14ac:dyDescent="0.3">
      <c r="A34">
        <v>11939</v>
      </c>
      <c r="B34" s="10" t="s">
        <v>14</v>
      </c>
      <c r="C34" s="3">
        <v>3.9330990382200102</v>
      </c>
      <c r="D34" s="3">
        <v>13.324</v>
      </c>
      <c r="E34" s="3">
        <f t="shared" si="0"/>
        <v>1.2070511858300812</v>
      </c>
      <c r="F34" s="3">
        <v>18.8415</v>
      </c>
      <c r="G34" s="3">
        <v>2.4071524523488699</v>
      </c>
      <c r="H34" s="3">
        <v>3.7609108159392699</v>
      </c>
      <c r="I34" s="3">
        <v>16.082750000000001</v>
      </c>
      <c r="J34" s="3">
        <v>24.548757170171999</v>
      </c>
      <c r="K34" s="3">
        <v>0.90432465004885998</v>
      </c>
      <c r="L34" s="3">
        <v>1.81526085071535</v>
      </c>
      <c r="M34" s="3">
        <v>3.5567984113458202</v>
      </c>
      <c r="N34" s="3">
        <f t="shared" si="1"/>
        <v>1.1242221612841985</v>
      </c>
      <c r="O34" s="4">
        <v>1057</v>
      </c>
      <c r="P34" s="3">
        <v>10.3795</v>
      </c>
      <c r="Q34" s="3">
        <v>1.3569936929145401</v>
      </c>
      <c r="R34" s="3">
        <v>0.61202436779681801</v>
      </c>
      <c r="S34" s="3">
        <v>11.851749999999999</v>
      </c>
      <c r="T34" s="3">
        <v>0.67677505834188001</v>
      </c>
      <c r="U34">
        <f t="shared" si="2"/>
        <v>3.7460655508329666</v>
      </c>
      <c r="W34" s="16" t="s">
        <v>32</v>
      </c>
      <c r="X34" s="16">
        <f t="shared" si="3"/>
        <v>0.51209494745028983</v>
      </c>
      <c r="Y34" s="16">
        <f t="shared" si="4"/>
        <v>0.60083393494157988</v>
      </c>
      <c r="Z34" s="16">
        <f t="shared" si="4"/>
        <v>0.12439266881280042</v>
      </c>
      <c r="AA34" s="16">
        <f t="shared" si="4"/>
        <v>0.56102504984678692</v>
      </c>
      <c r="AB34" s="16">
        <f t="shared" si="4"/>
        <v>0.44849490396085817</v>
      </c>
      <c r="AC34" s="16">
        <f t="shared" si="4"/>
        <v>0.40391716899082625</v>
      </c>
      <c r="AD34" s="16">
        <f t="shared" si="4"/>
        <v>0.59574160557356393</v>
      </c>
      <c r="AE34" s="16">
        <f t="shared" si="4"/>
        <v>1.8157222148844944E-2</v>
      </c>
      <c r="AF34" s="16">
        <f t="shared" si="4"/>
        <v>0.26134148165315668</v>
      </c>
      <c r="AG34" s="16">
        <f t="shared" si="4"/>
        <v>0.75248174272151713</v>
      </c>
      <c r="AH34" s="16">
        <f t="shared" si="4"/>
        <v>0.44120517515015645</v>
      </c>
      <c r="AI34" s="16">
        <f t="shared" si="4"/>
        <v>1</v>
      </c>
      <c r="AJ34" s="16"/>
      <c r="AK34" s="16"/>
      <c r="AL34" s="16"/>
      <c r="AM34" s="16"/>
      <c r="AN34" s="16"/>
      <c r="AO34" s="16"/>
      <c r="AP34" s="16"/>
    </row>
    <row r="35" spans="1:42" x14ac:dyDescent="0.3">
      <c r="A35">
        <v>12066</v>
      </c>
      <c r="B35" s="10" t="s">
        <v>14</v>
      </c>
      <c r="C35" s="3">
        <v>5.0170516704254302</v>
      </c>
      <c r="D35" s="3">
        <v>17.654250000000001</v>
      </c>
      <c r="E35" s="3">
        <f t="shared" si="0"/>
        <v>1.1002611269241118</v>
      </c>
      <c r="F35" s="3">
        <v>21.194320000000001</v>
      </c>
      <c r="G35" s="3">
        <v>3.8823341369863802</v>
      </c>
      <c r="H35" s="3">
        <v>3.7346514047866801</v>
      </c>
      <c r="I35" s="3">
        <v>19.424285000000001</v>
      </c>
      <c r="J35" s="3">
        <v>33.024453694068598</v>
      </c>
      <c r="K35" s="3">
        <v>0.79808638955911704</v>
      </c>
      <c r="L35" s="3">
        <v>3.51405501301543</v>
      </c>
      <c r="M35" s="3">
        <v>4.0040406538813702</v>
      </c>
      <c r="N35" s="3">
        <f t="shared" si="1"/>
        <v>1.4907190248907036</v>
      </c>
      <c r="O35" s="4">
        <v>1922</v>
      </c>
      <c r="P35" s="3">
        <v>6.0312999999999999</v>
      </c>
      <c r="Q35" s="3">
        <v>1.64018019425345</v>
      </c>
      <c r="R35" s="3">
        <v>0.77382781602031503</v>
      </c>
      <c r="S35" s="3">
        <v>11.842775</v>
      </c>
      <c r="T35" s="3">
        <v>0.96960407562869999</v>
      </c>
      <c r="U35">
        <f t="shared" si="2"/>
        <v>4.4091085795761389</v>
      </c>
      <c r="W35" s="16" t="s">
        <v>34</v>
      </c>
      <c r="X35" s="16">
        <f t="shared" si="3"/>
        <v>0.77283442394459767</v>
      </c>
      <c r="Y35" s="16">
        <f t="shared" si="4"/>
        <v>0.48199547464963866</v>
      </c>
      <c r="Z35" s="16">
        <f t="shared" si="4"/>
        <v>0.10444043714101998</v>
      </c>
      <c r="AA35" s="16">
        <f t="shared" si="4"/>
        <v>0.56474768108653806</v>
      </c>
      <c r="AB35" s="16">
        <f t="shared" si="4"/>
        <v>0.69640917514625389</v>
      </c>
      <c r="AC35" s="16">
        <f t="shared" si="4"/>
        <v>0.39940287666735114</v>
      </c>
      <c r="AD35" s="16">
        <f t="shared" si="4"/>
        <v>0.54258641303236543</v>
      </c>
      <c r="AE35" s="16">
        <f t="shared" si="4"/>
        <v>4.9085672048011328E-2</v>
      </c>
      <c r="AF35" s="16">
        <f t="shared" si="4"/>
        <v>0.29381538280399516</v>
      </c>
      <c r="AG35" s="16">
        <f t="shared" si="4"/>
        <v>0.47764550301621805</v>
      </c>
      <c r="AH35" s="16">
        <f t="shared" si="4"/>
        <v>0.71250258603329597</v>
      </c>
      <c r="AI35" s="16">
        <f t="shared" si="4"/>
        <v>0.54278291601782858</v>
      </c>
      <c r="AJ35" s="16">
        <f t="shared" si="4"/>
        <v>1</v>
      </c>
      <c r="AK35" s="16"/>
      <c r="AL35" s="16"/>
      <c r="AM35" s="16"/>
      <c r="AN35" s="16"/>
      <c r="AO35" s="16"/>
      <c r="AP35" s="16"/>
    </row>
    <row r="36" spans="1:42" x14ac:dyDescent="0.3">
      <c r="A36">
        <v>12159</v>
      </c>
      <c r="B36" s="10" t="s">
        <v>14</v>
      </c>
      <c r="C36" s="3">
        <v>3.6126382361440199</v>
      </c>
      <c r="D36" s="3">
        <v>14.696249999999999</v>
      </c>
      <c r="E36" s="3">
        <f t="shared" si="0"/>
        <v>1.1879190269626605</v>
      </c>
      <c r="F36" s="3">
        <v>20.219660000000001</v>
      </c>
      <c r="G36" s="3">
        <v>3.6847582033759099</v>
      </c>
      <c r="H36" s="3">
        <v>3.7114197530864099</v>
      </c>
      <c r="I36" s="3">
        <v>17.457954999999998</v>
      </c>
      <c r="J36" s="3">
        <v>27.676791277258499</v>
      </c>
      <c r="K36" s="3">
        <v>0.90907485801480403</v>
      </c>
      <c r="L36" s="3">
        <v>1.8215827856631199</v>
      </c>
      <c r="M36" s="3">
        <v>3.2841585915814799</v>
      </c>
      <c r="N36" s="3">
        <f t="shared" si="1"/>
        <v>1.139407589460504</v>
      </c>
      <c r="O36" s="4">
        <v>1303</v>
      </c>
      <c r="P36" s="3">
        <v>11.10005</v>
      </c>
      <c r="Q36" s="3">
        <v>1.35352395498579</v>
      </c>
      <c r="R36" s="3">
        <v>1.01996324085548</v>
      </c>
      <c r="S36" s="3">
        <v>12.898149999999999</v>
      </c>
      <c r="T36" s="3">
        <v>1.121979374815</v>
      </c>
      <c r="U36">
        <f t="shared" si="2"/>
        <v>4.4748904750434262</v>
      </c>
      <c r="W36" s="16" t="s">
        <v>35</v>
      </c>
      <c r="X36" s="16">
        <f t="shared" si="3"/>
        <v>0.31797820657286702</v>
      </c>
      <c r="Y36" s="16">
        <f t="shared" si="4"/>
        <v>0.70648433632128527</v>
      </c>
      <c r="Z36" s="16">
        <f t="shared" si="4"/>
        <v>0.30957326590967038</v>
      </c>
      <c r="AA36" s="16">
        <f t="shared" si="4"/>
        <v>0.61289184461560642</v>
      </c>
      <c r="AB36" s="16">
        <f t="shared" si="4"/>
        <v>0.34047881732155494</v>
      </c>
      <c r="AC36" s="16">
        <f t="shared" si="4"/>
        <v>4.273486542830373E-2</v>
      </c>
      <c r="AD36" s="16">
        <f t="shared" si="4"/>
        <v>0.67411370404897009</v>
      </c>
      <c r="AE36" s="16">
        <f t="shared" si="4"/>
        <v>0.11125530032362192</v>
      </c>
      <c r="AF36" s="16">
        <f t="shared" si="4"/>
        <v>0.1547411184876418</v>
      </c>
      <c r="AG36" s="16">
        <f t="shared" si="4"/>
        <v>0.34598959178350835</v>
      </c>
      <c r="AH36" s="16">
        <f t="shared" si="4"/>
        <v>0.33318519232532912</v>
      </c>
      <c r="AI36" s="16">
        <f t="shared" si="4"/>
        <v>0.10610431122164424</v>
      </c>
      <c r="AJ36" s="16">
        <f t="shared" si="4"/>
        <v>0.1143709278317394</v>
      </c>
      <c r="AK36" s="16">
        <f t="shared" si="4"/>
        <v>1</v>
      </c>
      <c r="AL36" s="16"/>
      <c r="AM36" s="16"/>
      <c r="AN36" s="16"/>
      <c r="AO36" s="16"/>
      <c r="AP36" s="16"/>
    </row>
    <row r="37" spans="1:42" x14ac:dyDescent="0.3">
      <c r="A37">
        <v>12236</v>
      </c>
      <c r="B37" s="10" t="s">
        <v>14</v>
      </c>
      <c r="C37" s="3">
        <v>2.9776416344168299</v>
      </c>
      <c r="D37" s="3">
        <v>7.9295499999999999</v>
      </c>
      <c r="E37" s="3">
        <f t="shared" si="0"/>
        <v>1.19002024074506</v>
      </c>
      <c r="F37" s="3">
        <v>10.943099999999999</v>
      </c>
      <c r="G37" s="3">
        <v>2.8314458457140601</v>
      </c>
      <c r="H37" s="3">
        <v>3.0654545454545401</v>
      </c>
      <c r="I37" s="3">
        <v>9.4363249999999894</v>
      </c>
      <c r="J37" s="3">
        <v>30.293902439024301</v>
      </c>
      <c r="K37" s="3">
        <v>1.12411273999272</v>
      </c>
      <c r="L37" s="3">
        <v>1.5273953004724601</v>
      </c>
      <c r="M37" s="3">
        <v>3.3472048963807302</v>
      </c>
      <c r="N37" s="3">
        <f t="shared" si="1"/>
        <v>1.0506820545776165</v>
      </c>
      <c r="O37" s="4">
        <v>826</v>
      </c>
      <c r="P37" s="3">
        <v>7.1645499999999904</v>
      </c>
      <c r="Q37" s="3">
        <v>1.2503329115349699</v>
      </c>
      <c r="R37" s="3">
        <v>0.95090215457327598</v>
      </c>
      <c r="S37" s="3">
        <v>7.5470499999999996</v>
      </c>
      <c r="T37" s="3">
        <v>0.84591351093434597</v>
      </c>
      <c r="U37">
        <f t="shared" si="2"/>
        <v>2.3690064532870614</v>
      </c>
      <c r="W37" s="16" t="s">
        <v>36</v>
      </c>
      <c r="X37" s="16">
        <f t="shared" si="3"/>
        <v>0.42474121937741605</v>
      </c>
      <c r="Y37" s="16">
        <f t="shared" si="4"/>
        <v>8.8237869315531514E-2</v>
      </c>
      <c r="Z37" s="16">
        <f t="shared" si="4"/>
        <v>0.77440294421578237</v>
      </c>
      <c r="AA37" s="16">
        <f t="shared" si="4"/>
        <v>0.42262530495943651</v>
      </c>
      <c r="AB37" s="16">
        <f t="shared" si="4"/>
        <v>0.39396766761994967</v>
      </c>
      <c r="AC37" s="16">
        <f t="shared" si="4"/>
        <v>0.47401985806544072</v>
      </c>
      <c r="AD37" s="16">
        <f t="shared" si="4"/>
        <v>0.27935931877247222</v>
      </c>
      <c r="AE37" s="16">
        <f t="shared" si="4"/>
        <v>1.5639539375282296E-2</v>
      </c>
      <c r="AF37" s="16">
        <f t="shared" si="4"/>
        <v>0.12027578503210128</v>
      </c>
      <c r="AG37" s="16">
        <f t="shared" si="4"/>
        <v>0.89493449068303721</v>
      </c>
      <c r="AH37" s="16">
        <f t="shared" si="4"/>
        <v>0.4384377485221852</v>
      </c>
      <c r="AI37" s="16">
        <f t="shared" si="4"/>
        <v>0.52792879498837497</v>
      </c>
      <c r="AJ37" s="16">
        <f t="shared" si="4"/>
        <v>0.4335321219646569</v>
      </c>
      <c r="AK37" s="16">
        <f t="shared" si="4"/>
        <v>0.33610613787289606</v>
      </c>
      <c r="AL37" s="16">
        <f t="shared" si="4"/>
        <v>1</v>
      </c>
      <c r="AM37" s="16"/>
      <c r="AN37" s="16"/>
      <c r="AO37" s="16"/>
      <c r="AP37" s="16"/>
    </row>
    <row r="38" spans="1:42" x14ac:dyDescent="0.3">
      <c r="A38">
        <v>12390</v>
      </c>
      <c r="B38" s="10" t="s">
        <v>14</v>
      </c>
      <c r="C38" s="3">
        <v>3.9381108451381799</v>
      </c>
      <c r="D38" s="3">
        <v>14.857749999999999</v>
      </c>
      <c r="E38" s="3">
        <f t="shared" si="0"/>
        <v>1.1930440342582156</v>
      </c>
      <c r="F38" s="3">
        <v>20.594149999999999</v>
      </c>
      <c r="G38" s="3">
        <v>3.39308117250321</v>
      </c>
      <c r="H38" s="3">
        <v>3.7381074168797901</v>
      </c>
      <c r="I38" s="3">
        <v>17.725950000000001</v>
      </c>
      <c r="J38" s="3">
        <v>27.7034161490683</v>
      </c>
      <c r="K38" s="3">
        <v>0.96690035343908698</v>
      </c>
      <c r="L38" s="3">
        <v>1.9185725864301599</v>
      </c>
      <c r="M38" s="3">
        <v>3.8077607680463998</v>
      </c>
      <c r="N38" s="3">
        <f t="shared" si="1"/>
        <v>1.1611313758091046</v>
      </c>
      <c r="O38" s="4">
        <v>1959</v>
      </c>
      <c r="P38" s="3">
        <v>10.7340999999999</v>
      </c>
      <c r="Q38" s="3">
        <v>1.3852808608990701</v>
      </c>
      <c r="R38" s="3">
        <v>0.86160123621003704</v>
      </c>
      <c r="S38" s="3">
        <v>12.795924999999899</v>
      </c>
      <c r="T38" s="3">
        <v>0.89109620566946701</v>
      </c>
      <c r="U38">
        <f t="shared" si="2"/>
        <v>3.9019651982030581</v>
      </c>
      <c r="W38" s="16" t="s">
        <v>37</v>
      </c>
      <c r="X38" s="16">
        <f t="shared" si="3"/>
        <v>0.36490893070449165</v>
      </c>
      <c r="Y38" s="16">
        <f t="shared" ref="Y38:AP41" si="5">ABS(Y17)</f>
        <v>0.20687149880512085</v>
      </c>
      <c r="Z38" s="16">
        <f t="shared" si="5"/>
        <v>2.6173980257570943E-2</v>
      </c>
      <c r="AA38" s="16">
        <f t="shared" si="5"/>
        <v>0.23575612433269777</v>
      </c>
      <c r="AB38" s="16">
        <f t="shared" si="5"/>
        <v>4.2455323050604912E-2</v>
      </c>
      <c r="AC38" s="16">
        <f t="shared" si="5"/>
        <v>0.11922776892019425</v>
      </c>
      <c r="AD38" s="16">
        <f t="shared" si="5"/>
        <v>0.22913674233935785</v>
      </c>
      <c r="AE38" s="16">
        <f t="shared" si="5"/>
        <v>0.11833715864458597</v>
      </c>
      <c r="AF38" s="16">
        <f t="shared" si="5"/>
        <v>0.64116610046888856</v>
      </c>
      <c r="AG38" s="16">
        <f t="shared" si="5"/>
        <v>0.12040501596451528</v>
      </c>
      <c r="AH38" s="16">
        <f t="shared" si="5"/>
        <v>0.2358277048872727</v>
      </c>
      <c r="AI38" s="16">
        <f t="shared" si="5"/>
        <v>0.17180790442081492</v>
      </c>
      <c r="AJ38" s="16">
        <f t="shared" si="5"/>
        <v>0.22278042442694773</v>
      </c>
      <c r="AK38" s="16">
        <f t="shared" si="5"/>
        <v>0.1030713888297924</v>
      </c>
      <c r="AL38" s="16">
        <f t="shared" si="5"/>
        <v>0.13143175646263527</v>
      </c>
      <c r="AM38" s="16">
        <f t="shared" si="5"/>
        <v>1</v>
      </c>
      <c r="AN38" s="16"/>
      <c r="AO38" s="16"/>
      <c r="AP38" s="16"/>
    </row>
    <row r="39" spans="1:42" x14ac:dyDescent="0.3">
      <c r="A39">
        <v>12894</v>
      </c>
      <c r="B39" s="10" t="s">
        <v>14</v>
      </c>
      <c r="C39" s="3">
        <v>1.85529271721501</v>
      </c>
      <c r="D39" s="3">
        <v>10.727349999999999</v>
      </c>
      <c r="E39" s="3">
        <f t="shared" si="0"/>
        <v>1.1777661771080463</v>
      </c>
      <c r="F39" s="3">
        <v>14.541270000000001</v>
      </c>
      <c r="G39" s="3">
        <v>1.12026631790146</v>
      </c>
      <c r="H39" s="3">
        <v>2.9963235294117601</v>
      </c>
      <c r="I39" s="3">
        <v>12.634309999999999</v>
      </c>
      <c r="J39" s="3">
        <v>24.6407407407407</v>
      </c>
      <c r="K39" s="3">
        <v>0.99597827965503105</v>
      </c>
      <c r="L39" s="3">
        <v>1.8689977828475901</v>
      </c>
      <c r="M39" s="3">
        <v>1.8478312487483199</v>
      </c>
      <c r="N39" s="3">
        <f t="shared" si="1"/>
        <v>1.1592372863040048</v>
      </c>
      <c r="O39" s="4">
        <v>272</v>
      </c>
      <c r="P39" s="3">
        <v>7.7802499999999997</v>
      </c>
      <c r="Q39" s="3">
        <v>1.36531046705137</v>
      </c>
      <c r="R39" s="3">
        <v>0.603821869997472</v>
      </c>
      <c r="S39" s="3">
        <v>9.2538</v>
      </c>
      <c r="T39" s="3">
        <v>0.60626007848947605</v>
      </c>
      <c r="U39">
        <f t="shared" si="2"/>
        <v>5.8053731948014571</v>
      </c>
      <c r="W39" s="16" t="s">
        <v>38</v>
      </c>
      <c r="X39" s="16">
        <f t="shared" si="3"/>
        <v>0.52986039845748212</v>
      </c>
      <c r="Y39" s="16">
        <f t="shared" si="5"/>
        <v>0.96113057377164746</v>
      </c>
      <c r="Z39" s="16">
        <f t="shared" si="5"/>
        <v>0.34803673248853839</v>
      </c>
      <c r="AA39" s="16">
        <f t="shared" si="5"/>
        <v>0.84799982505724725</v>
      </c>
      <c r="AB39" s="16">
        <f t="shared" si="5"/>
        <v>0.51267692055255909</v>
      </c>
      <c r="AC39" s="16">
        <f t="shared" si="5"/>
        <v>0.226242212411635</v>
      </c>
      <c r="AD39" s="16">
        <f t="shared" si="5"/>
        <v>0.92509802923277651</v>
      </c>
      <c r="AE39" s="16">
        <f t="shared" si="5"/>
        <v>8.5941943045909311E-2</v>
      </c>
      <c r="AF39" s="16">
        <f t="shared" si="5"/>
        <v>0.27365408497464172</v>
      </c>
      <c r="AG39" s="16">
        <f t="shared" si="5"/>
        <v>2.2202199337619393E-2</v>
      </c>
      <c r="AH39" s="16">
        <f t="shared" si="5"/>
        <v>0.50085161698719427</v>
      </c>
      <c r="AI39" s="16">
        <f t="shared" si="5"/>
        <v>0.37049207040119619</v>
      </c>
      <c r="AJ39" s="16">
        <f t="shared" si="5"/>
        <v>0.3750359943042213</v>
      </c>
      <c r="AK39" s="16">
        <f t="shared" si="5"/>
        <v>0.87442349538609532</v>
      </c>
      <c r="AL39" s="16">
        <f t="shared" si="5"/>
        <v>7.0630423147086466E-2</v>
      </c>
      <c r="AM39" s="16">
        <f t="shared" si="5"/>
        <v>0.18202441728087529</v>
      </c>
      <c r="AN39" s="16">
        <f t="shared" si="5"/>
        <v>1</v>
      </c>
      <c r="AO39" s="16"/>
      <c r="AP39" s="16"/>
    </row>
    <row r="40" spans="1:42" x14ac:dyDescent="0.3">
      <c r="A40">
        <v>13224</v>
      </c>
      <c r="B40" s="10" t="s">
        <v>14</v>
      </c>
      <c r="C40" s="3">
        <v>4.2309617275989302</v>
      </c>
      <c r="D40" s="3">
        <v>12.687200000000001</v>
      </c>
      <c r="E40" s="3">
        <f t="shared" si="0"/>
        <v>1.228862948483511</v>
      </c>
      <c r="F40" s="3">
        <v>18.49446</v>
      </c>
      <c r="G40" s="3">
        <v>3.9044886373016299</v>
      </c>
      <c r="H40" s="3">
        <v>3.6293986636971001</v>
      </c>
      <c r="I40" s="3">
        <v>15.59083</v>
      </c>
      <c r="J40" s="3">
        <v>26.689499774673202</v>
      </c>
      <c r="K40" s="3">
        <v>1.08004367395734</v>
      </c>
      <c r="L40" s="3">
        <v>2.04250342359853</v>
      </c>
      <c r="M40" s="3">
        <v>4.5696234486488603</v>
      </c>
      <c r="N40" s="3">
        <f t="shared" si="1"/>
        <v>1.1670683469781988</v>
      </c>
      <c r="O40" s="4">
        <v>2245</v>
      </c>
      <c r="P40" s="3">
        <v>9.0548000000000002</v>
      </c>
      <c r="Q40" s="3">
        <v>1.4341670499493999</v>
      </c>
      <c r="R40" s="3">
        <v>0.92283714405457895</v>
      </c>
      <c r="S40" s="3">
        <v>10.871</v>
      </c>
      <c r="T40" s="3">
        <v>0.85444428434384501</v>
      </c>
      <c r="U40">
        <f t="shared" si="2"/>
        <v>2.7764213271776987</v>
      </c>
      <c r="W40" s="16" t="s">
        <v>39</v>
      </c>
      <c r="X40" s="16">
        <f t="shared" si="3"/>
        <v>4.0237841001377672E-2</v>
      </c>
      <c r="Y40" s="16">
        <f t="shared" si="5"/>
        <v>4.1109212735658297E-2</v>
      </c>
      <c r="Z40" s="16">
        <f t="shared" si="5"/>
        <v>9.2581687546489252E-2</v>
      </c>
      <c r="AA40" s="16">
        <f t="shared" si="5"/>
        <v>2.4188177190170641E-2</v>
      </c>
      <c r="AB40" s="16">
        <f t="shared" si="5"/>
        <v>0.2103583520067232</v>
      </c>
      <c r="AC40" s="16">
        <f t="shared" si="5"/>
        <v>2.1998482814276684E-2</v>
      </c>
      <c r="AD40" s="16">
        <f t="shared" si="5"/>
        <v>5.4733939770778561E-3</v>
      </c>
      <c r="AE40" s="16">
        <f t="shared" si="5"/>
        <v>0.10903985278734614</v>
      </c>
      <c r="AF40" s="16">
        <f t="shared" si="5"/>
        <v>0.12537458819508759</v>
      </c>
      <c r="AG40" s="16">
        <f t="shared" si="5"/>
        <v>2.6553050107400306E-2</v>
      </c>
      <c r="AH40" s="16">
        <f t="shared" si="5"/>
        <v>7.5496140816419435E-2</v>
      </c>
      <c r="AI40" s="16">
        <f t="shared" si="5"/>
        <v>3.4209001233754005E-2</v>
      </c>
      <c r="AJ40" s="16">
        <f t="shared" si="5"/>
        <v>1.6189385490196673E-3</v>
      </c>
      <c r="AK40" s="16">
        <f t="shared" si="5"/>
        <v>1.9610340485950874E-2</v>
      </c>
      <c r="AL40" s="16">
        <f t="shared" si="5"/>
        <v>6.2878782664346947E-2</v>
      </c>
      <c r="AM40" s="16">
        <f t="shared" si="5"/>
        <v>0.65782662967885652</v>
      </c>
      <c r="AN40" s="16">
        <f t="shared" si="5"/>
        <v>3.58315114486564E-2</v>
      </c>
      <c r="AO40" s="16">
        <f t="shared" si="5"/>
        <v>1</v>
      </c>
      <c r="AP40" s="16"/>
    </row>
    <row r="41" spans="1:42" ht="15" thickBot="1" x14ac:dyDescent="0.35">
      <c r="A41">
        <v>13303</v>
      </c>
      <c r="B41" s="10" t="s">
        <v>14</v>
      </c>
      <c r="C41" s="3">
        <v>3.8813293598352301</v>
      </c>
      <c r="D41" s="3">
        <v>10.673249999999999</v>
      </c>
      <c r="E41" s="3">
        <f t="shared" si="0"/>
        <v>1.4194298831190124</v>
      </c>
      <c r="F41" s="3">
        <v>19.626609999999999</v>
      </c>
      <c r="G41" s="3">
        <v>3.25805299983594</v>
      </c>
      <c r="H41" s="3">
        <v>3.5573267933782899</v>
      </c>
      <c r="I41" s="3">
        <v>15.149929999999999</v>
      </c>
      <c r="J41" s="3">
        <v>27.559445178335501</v>
      </c>
      <c r="K41" s="3">
        <v>0.978760373951155</v>
      </c>
      <c r="L41" s="3">
        <v>2.2556729111596301</v>
      </c>
      <c r="M41" s="3">
        <v>3.7988913756599301</v>
      </c>
      <c r="N41" s="3">
        <f t="shared" si="1"/>
        <v>1.1017974889350555</v>
      </c>
      <c r="O41" s="4">
        <v>1639</v>
      </c>
      <c r="P41" s="3">
        <v>8.7010000000000005</v>
      </c>
      <c r="Q41" s="3">
        <v>1.5639242809399001</v>
      </c>
      <c r="R41" s="3">
        <v>0.83941678167045597</v>
      </c>
      <c r="S41" s="3">
        <v>9.687125</v>
      </c>
      <c r="T41" s="3">
        <v>0.85763257689092598</v>
      </c>
      <c r="U41">
        <f t="shared" si="2"/>
        <v>2.8095696729801545</v>
      </c>
      <c r="W41" s="20" t="s">
        <v>41</v>
      </c>
      <c r="X41" s="16">
        <f t="shared" si="3"/>
        <v>0.5346990519474818</v>
      </c>
      <c r="Y41" s="16">
        <f t="shared" si="5"/>
        <v>8.2152942032664183E-2</v>
      </c>
      <c r="Z41" s="16">
        <f t="shared" si="5"/>
        <v>0.3049708597731714</v>
      </c>
      <c r="AA41" s="16">
        <f t="shared" si="5"/>
        <v>8.5819035224100532E-2</v>
      </c>
      <c r="AB41" s="16">
        <f t="shared" si="5"/>
        <v>0.57481682909706477</v>
      </c>
      <c r="AC41" s="16">
        <f t="shared" si="5"/>
        <v>8.4572852869211387E-2</v>
      </c>
      <c r="AD41" s="16">
        <f t="shared" si="5"/>
        <v>1.0198852656747619E-2</v>
      </c>
      <c r="AE41" s="16">
        <f t="shared" si="5"/>
        <v>6.5245595485450891E-2</v>
      </c>
      <c r="AF41" s="16">
        <f t="shared" si="5"/>
        <v>5.4314555970047182E-2</v>
      </c>
      <c r="AG41" s="16">
        <f t="shared" si="5"/>
        <v>0.18917936859289461</v>
      </c>
      <c r="AH41" s="16">
        <f t="shared" si="5"/>
        <v>0.62179329292917163</v>
      </c>
      <c r="AI41" s="16">
        <f t="shared" si="5"/>
        <v>3.6023285893732565E-3</v>
      </c>
      <c r="AJ41" s="16">
        <f t="shared" si="5"/>
        <v>0.30875392699847876</v>
      </c>
      <c r="AK41" s="16">
        <f t="shared" si="5"/>
        <v>3.932389397940373E-2</v>
      </c>
      <c r="AL41" s="16">
        <f t="shared" si="5"/>
        <v>0.26996708148552045</v>
      </c>
      <c r="AM41" s="16">
        <f t="shared" si="5"/>
        <v>0.11497146704142881</v>
      </c>
      <c r="AN41" s="16">
        <f t="shared" si="5"/>
        <v>7.165839731910785E-2</v>
      </c>
      <c r="AO41" s="16">
        <f>ABS(AO20)</f>
        <v>0.12471382597205539</v>
      </c>
      <c r="AP41" s="16">
        <f t="shared" si="5"/>
        <v>1</v>
      </c>
    </row>
    <row r="42" spans="1:42" x14ac:dyDescent="0.3">
      <c r="A42">
        <v>13420</v>
      </c>
      <c r="B42" s="10" t="s">
        <v>14</v>
      </c>
      <c r="C42" s="3">
        <v>3.9539278916382701</v>
      </c>
      <c r="D42" s="3">
        <v>11.2895</v>
      </c>
      <c r="E42" s="3">
        <f t="shared" si="0"/>
        <v>1.321542583816812</v>
      </c>
      <c r="F42" s="3">
        <v>18.549609999999898</v>
      </c>
      <c r="G42" s="3">
        <v>2.9648015269885901</v>
      </c>
      <c r="H42" s="3">
        <v>3.5606557377049102</v>
      </c>
      <c r="I42" s="3">
        <v>14.9195549999999</v>
      </c>
      <c r="J42" s="3">
        <v>26.4041994750656</v>
      </c>
      <c r="K42" s="3">
        <v>0.98749151176663796</v>
      </c>
      <c r="L42" s="3">
        <v>2.1969620882830099</v>
      </c>
      <c r="M42" s="3">
        <v>3.90447023113015</v>
      </c>
      <c r="N42" s="3">
        <f t="shared" si="1"/>
        <v>1.1442370064055785</v>
      </c>
      <c r="O42" s="4">
        <v>1530</v>
      </c>
      <c r="P42" s="3">
        <v>8.44329999999999</v>
      </c>
      <c r="Q42" s="3">
        <v>1.51215792994405</v>
      </c>
      <c r="R42" s="3">
        <v>0.74983702491351101</v>
      </c>
      <c r="S42" s="3">
        <v>9.8664000000000005</v>
      </c>
      <c r="T42" s="3">
        <v>0.75933515982536404</v>
      </c>
      <c r="U42">
        <f t="shared" si="2"/>
        <v>2.8914293954630179</v>
      </c>
      <c r="X42" s="22" t="s">
        <v>22</v>
      </c>
      <c r="Y42" s="22" t="s">
        <v>23</v>
      </c>
      <c r="Z42" s="21" t="s">
        <v>24</v>
      </c>
      <c r="AA42" s="22" t="s">
        <v>25</v>
      </c>
      <c r="AB42" s="22" t="s">
        <v>26</v>
      </c>
      <c r="AC42" s="21" t="s">
        <v>27</v>
      </c>
      <c r="AD42" s="22" t="s">
        <v>28</v>
      </c>
      <c r="AE42" s="21" t="s">
        <v>30</v>
      </c>
      <c r="AF42" s="21" t="s">
        <v>29</v>
      </c>
      <c r="AG42" s="22" t="s">
        <v>31</v>
      </c>
      <c r="AH42" s="22" t="s">
        <v>33</v>
      </c>
      <c r="AI42" s="22" t="s">
        <v>32</v>
      </c>
      <c r="AJ42" s="22" t="s">
        <v>34</v>
      </c>
      <c r="AK42" s="22" t="s">
        <v>35</v>
      </c>
      <c r="AL42" s="22" t="s">
        <v>36</v>
      </c>
      <c r="AM42" s="21" t="s">
        <v>37</v>
      </c>
      <c r="AN42" s="22" t="s">
        <v>38</v>
      </c>
      <c r="AO42" s="21" t="s">
        <v>39</v>
      </c>
      <c r="AP42" s="21" t="s">
        <v>41</v>
      </c>
    </row>
    <row r="43" spans="1:42" x14ac:dyDescent="0.3">
      <c r="A43">
        <v>13567</v>
      </c>
      <c r="B43" s="10" t="s">
        <v>14</v>
      </c>
      <c r="C43" s="3">
        <v>5.4619955459209804</v>
      </c>
      <c r="D43" s="3">
        <v>12.601049999999899</v>
      </c>
      <c r="E43" s="3">
        <f t="shared" si="0"/>
        <v>1.2509128207570104</v>
      </c>
      <c r="F43" s="3">
        <v>18.924579999999999</v>
      </c>
      <c r="G43" s="3">
        <v>3.8775725486695598</v>
      </c>
      <c r="H43" s="3">
        <v>3.5115806582689899</v>
      </c>
      <c r="I43" s="3">
        <v>15.762815</v>
      </c>
      <c r="J43" s="3">
        <v>27.9189747829681</v>
      </c>
      <c r="K43" s="3">
        <v>0.85288089986951598</v>
      </c>
      <c r="L43" s="3">
        <v>2.2362607236546599</v>
      </c>
      <c r="M43" s="3">
        <v>4.6584316762883704</v>
      </c>
      <c r="N43" s="3">
        <f t="shared" si="1"/>
        <v>1.1964735456580318</v>
      </c>
      <c r="O43" s="4">
        <v>2461</v>
      </c>
      <c r="P43" s="3">
        <v>8.4626000000000001</v>
      </c>
      <c r="Q43" s="3">
        <v>1.4966840979602301</v>
      </c>
      <c r="R43" s="3">
        <v>0.70991865812950605</v>
      </c>
      <c r="S43" s="3">
        <v>10.531825</v>
      </c>
      <c r="T43" s="3">
        <v>0.83237725013904895</v>
      </c>
      <c r="U43">
        <f t="shared" si="2"/>
        <v>2.7049983504405182</v>
      </c>
      <c r="X43" s="16">
        <f>AVERAGE(X24:X41)</f>
        <v>0.48271032327570118</v>
      </c>
      <c r="Y43" s="16">
        <f>AVERAGE(Y25:Y41,X24)</f>
        <v>0.44164998106597131</v>
      </c>
      <c r="Z43" s="16">
        <f>AVERAGE(Z26:Z41,X25:Y25)</f>
        <v>0.21245858704870563</v>
      </c>
      <c r="AA43" s="16">
        <f>AVERAGE(AA27:AA41,X26:Z26)</f>
        <v>0.4783440528816687</v>
      </c>
      <c r="AB43" s="16">
        <f>AVERAGE(AB28:AB41,X27:AA27)</f>
        <v>0.44616478072290111</v>
      </c>
      <c r="AC43" s="16">
        <f>AVERAGE(AC29:AC41,X28:AB28)</f>
        <v>0.28304284050091555</v>
      </c>
      <c r="AD43" s="16">
        <f>AVERAGE(AD30:AD41,X29:AC29)</f>
        <v>0.46569441156958064</v>
      </c>
      <c r="AE43" s="16">
        <f>AVERAGE(AE31:AE41,X30:AD30)</f>
        <v>7.6496518490742169E-2</v>
      </c>
      <c r="AF43" s="16">
        <f>AVERAGE(AF32:AF41,X31:AE31)</f>
        <v>0.2348016811215326</v>
      </c>
      <c r="AG43" s="16">
        <f>AVERAGE(AG33:AG41,X32:AF32)</f>
        <v>0.34652465106896818</v>
      </c>
      <c r="AH43" s="16">
        <f>AVERAGE(AH34:AH41,X33:AG33)</f>
        <v>0.46193708255838062</v>
      </c>
      <c r="AI43" s="16">
        <f>AVERAGE(AI35:AI41,X34:AH34)</f>
        <v>0.35981184600685373</v>
      </c>
      <c r="AJ43" s="16">
        <f>AVERAGE(AJ36:AJ41,X35:AI35)</f>
        <v>0.39413004864789886</v>
      </c>
      <c r="AK43" s="16">
        <f>AVERAGE(AK37:AK41,X36:AJ36)</f>
        <v>0.30791315215254894</v>
      </c>
      <c r="AL43" s="16">
        <f>AVERAGE(AL38:AL41,X37:AK37)</f>
        <v>0.34217315802911957</v>
      </c>
      <c r="AM43" s="16">
        <f>AVERAGE(AM39:AM41,X38:AL38)</f>
        <v>0.21801001869536948</v>
      </c>
      <c r="AN43" s="16">
        <f>AVERAGE(AN40:AN41,X39:AM39)</f>
        <v>0.40076615808913835</v>
      </c>
      <c r="AO43" s="16">
        <f>AVERAGE(AO41,X40:AN40)</f>
        <v>9.4949989400592599E-2</v>
      </c>
      <c r="AP43" s="16">
        <f>AVERAGE(X41:AO41)</f>
        <v>0.19670856433129857</v>
      </c>
    </row>
    <row r="44" spans="1:42" x14ac:dyDescent="0.3">
      <c r="A44">
        <v>13578</v>
      </c>
      <c r="B44" s="10" t="s">
        <v>14</v>
      </c>
      <c r="C44" s="3">
        <v>6.77134436703078</v>
      </c>
      <c r="D44" s="3">
        <v>22.161000000000001</v>
      </c>
      <c r="E44" s="3">
        <f t="shared" si="0"/>
        <v>1.0531731420062271</v>
      </c>
      <c r="F44" s="3">
        <v>24.51774</v>
      </c>
      <c r="G44" s="3">
        <v>4.9724250472286702</v>
      </c>
      <c r="H44" s="3">
        <v>3.8394112478031599</v>
      </c>
      <c r="I44" s="3">
        <v>23.339369999999999</v>
      </c>
      <c r="J44" s="3">
        <v>25.459662288930499</v>
      </c>
      <c r="K44" s="3">
        <v>0.82049470641618405</v>
      </c>
      <c r="L44" s="3">
        <v>1.6461322062688999</v>
      </c>
      <c r="M44" s="3">
        <v>5.5558522084698101</v>
      </c>
      <c r="N44" s="3">
        <f t="shared" si="1"/>
        <v>1.1961090428725834</v>
      </c>
      <c r="O44" s="4">
        <v>4552</v>
      </c>
      <c r="P44" s="3">
        <v>14.89415</v>
      </c>
      <c r="Q44" s="3">
        <v>1.2597099188641701</v>
      </c>
      <c r="R44" s="3">
        <v>0.73433350568301803</v>
      </c>
      <c r="S44" s="3">
        <v>18.527574999999999</v>
      </c>
      <c r="T44" s="3">
        <v>0.89498871831908899</v>
      </c>
      <c r="U44">
        <f t="shared" si="2"/>
        <v>3.9887670097156116</v>
      </c>
    </row>
    <row r="45" spans="1:42" x14ac:dyDescent="0.3">
      <c r="A45">
        <v>13631</v>
      </c>
      <c r="B45" s="10" t="s">
        <v>14</v>
      </c>
      <c r="C45" s="3">
        <v>5.5853800725820797</v>
      </c>
      <c r="D45" s="3">
        <v>21.34085</v>
      </c>
      <c r="E45" s="3">
        <f t="shared" si="0"/>
        <v>1.0472645185173037</v>
      </c>
      <c r="F45" s="3">
        <v>23.358180000000001</v>
      </c>
      <c r="G45" s="3">
        <v>3.7248716155416099</v>
      </c>
      <c r="H45" s="3">
        <v>3.1539695268644699</v>
      </c>
      <c r="I45" s="3">
        <v>22.349515</v>
      </c>
      <c r="J45" s="3">
        <v>29.764044943820199</v>
      </c>
      <c r="K45" s="3">
        <v>1.45059102959638</v>
      </c>
      <c r="L45" s="3">
        <v>3.0435102120590201</v>
      </c>
      <c r="M45" s="3">
        <v>8.1021022301739691</v>
      </c>
      <c r="N45" s="3">
        <f t="shared" si="1"/>
        <v>1.4709914666593142</v>
      </c>
      <c r="O45" s="4">
        <v>2494</v>
      </c>
      <c r="P45" s="3">
        <v>7.6747500000000004</v>
      </c>
      <c r="Q45" s="3">
        <v>1.5405171700740199</v>
      </c>
      <c r="R45" s="3">
        <v>0.66689671376645099</v>
      </c>
      <c r="S45" s="3">
        <v>14.5078</v>
      </c>
      <c r="T45" s="3">
        <v>0.45974137448789398</v>
      </c>
      <c r="U45">
        <f t="shared" si="2"/>
        <v>2.6339892281934052</v>
      </c>
    </row>
    <row r="46" spans="1:42" ht="15" thickBot="1" x14ac:dyDescent="0.35">
      <c r="A46">
        <v>13718</v>
      </c>
      <c r="B46" s="10" t="s">
        <v>14</v>
      </c>
      <c r="C46" s="3">
        <v>3.9943443317596898</v>
      </c>
      <c r="D46" s="3">
        <v>9.7837999999999994</v>
      </c>
      <c r="E46" s="3">
        <f t="shared" si="0"/>
        <v>1.302074858439451</v>
      </c>
      <c r="F46" s="3">
        <v>15.6946799999999</v>
      </c>
      <c r="G46" s="3">
        <v>3.8221750397002099</v>
      </c>
      <c r="H46" s="3">
        <v>3.8133047210300401</v>
      </c>
      <c r="I46" s="3">
        <v>12.739239999999899</v>
      </c>
      <c r="J46" s="3">
        <v>28.466666666666601</v>
      </c>
      <c r="K46" s="3">
        <v>1.08338538060253</v>
      </c>
      <c r="L46" s="3">
        <v>1.8956759107159999</v>
      </c>
      <c r="M46" s="3">
        <v>4.3274142541210701</v>
      </c>
      <c r="N46" s="3">
        <f t="shared" si="1"/>
        <v>1.0832973481702928</v>
      </c>
      <c r="O46" s="4">
        <v>2330</v>
      </c>
      <c r="P46" s="3">
        <v>8.2791999999999994</v>
      </c>
      <c r="Q46" s="3">
        <v>1.4105342412666699</v>
      </c>
      <c r="R46" s="3">
        <v>0.95689673253992202</v>
      </c>
      <c r="S46" s="3">
        <v>9.0314999999999994</v>
      </c>
      <c r="T46" s="3">
        <v>0.88324685718735696</v>
      </c>
      <c r="U46">
        <f t="shared" si="2"/>
        <v>2.2608882407508641</v>
      </c>
    </row>
    <row r="47" spans="1:42" ht="15" thickBot="1" x14ac:dyDescent="0.35">
      <c r="A47">
        <v>13831</v>
      </c>
      <c r="B47" s="10" t="s">
        <v>14</v>
      </c>
      <c r="C47" s="3">
        <v>4.0274980631390802</v>
      </c>
      <c r="D47" s="3">
        <v>8.5947499999999994</v>
      </c>
      <c r="E47" s="3">
        <f t="shared" si="0"/>
        <v>1.3734256377439718</v>
      </c>
      <c r="F47" s="3">
        <v>15.0137499999999</v>
      </c>
      <c r="G47" s="3">
        <v>3.4683902136031999</v>
      </c>
      <c r="H47" s="3">
        <v>3.5669472073450601</v>
      </c>
      <c r="I47" s="3">
        <v>11.80425</v>
      </c>
      <c r="J47" s="3">
        <v>28.611019736842099</v>
      </c>
      <c r="K47" s="3">
        <v>0.95705647144664696</v>
      </c>
      <c r="L47" s="3">
        <v>1.98338782654645</v>
      </c>
      <c r="M47" s="3">
        <v>3.8545430850660898</v>
      </c>
      <c r="N47" s="3">
        <f t="shared" si="1"/>
        <v>1.063410560178168</v>
      </c>
      <c r="O47" s="4">
        <v>1307</v>
      </c>
      <c r="P47" s="3">
        <v>7.56975</v>
      </c>
      <c r="Q47" s="3">
        <v>1.46051532679637</v>
      </c>
      <c r="R47" s="3">
        <v>0.86117737593643795</v>
      </c>
      <c r="S47" s="3">
        <v>8.0822500000000002</v>
      </c>
      <c r="T47" s="3">
        <v>0.89981876893295298</v>
      </c>
      <c r="U47">
        <f t="shared" si="2"/>
        <v>2.2297714178625232</v>
      </c>
      <c r="W47" s="21" t="s">
        <v>30</v>
      </c>
      <c r="X47" s="3">
        <v>7.6496518490742169E-2</v>
      </c>
    </row>
    <row r="48" spans="1:42" ht="15" thickBot="1" x14ac:dyDescent="0.35">
      <c r="A48">
        <v>13985</v>
      </c>
      <c r="B48" s="10" t="s">
        <v>14</v>
      </c>
      <c r="C48" s="3">
        <v>6.9001681729902096</v>
      </c>
      <c r="D48" s="3">
        <v>17.187000000000001</v>
      </c>
      <c r="E48" s="3">
        <f t="shared" si="0"/>
        <v>1.1054576133123872</v>
      </c>
      <c r="F48" s="3">
        <v>20.812000000000001</v>
      </c>
      <c r="G48" s="3">
        <v>4.6615576673842396</v>
      </c>
      <c r="H48" s="3">
        <v>3.7469437652811699</v>
      </c>
      <c r="I48" s="3">
        <v>18.999500000000001</v>
      </c>
      <c r="J48" s="3">
        <v>28.182457212713899</v>
      </c>
      <c r="K48" s="3">
        <v>0.80598841337210103</v>
      </c>
      <c r="L48" s="3">
        <v>4.0387339659622299</v>
      </c>
      <c r="M48" s="3">
        <v>5.5614555977490499</v>
      </c>
      <c r="N48" s="3">
        <f t="shared" si="1"/>
        <v>1.5386681348785369</v>
      </c>
      <c r="O48" s="4">
        <v>3272</v>
      </c>
      <c r="P48" s="3">
        <v>5.1531000000000002</v>
      </c>
      <c r="Q48" s="3">
        <v>1.7009324040626499</v>
      </c>
      <c r="R48" s="3">
        <v>0.67557160209968303</v>
      </c>
      <c r="S48" s="3">
        <v>11.17005</v>
      </c>
      <c r="T48" s="3">
        <v>0.838190215754121</v>
      </c>
      <c r="U48">
        <f t="shared" si="2"/>
        <v>3.0903779950983137</v>
      </c>
      <c r="W48" s="21" t="s">
        <v>39</v>
      </c>
      <c r="X48" s="3">
        <v>9.4949989400592599E-2</v>
      </c>
    </row>
    <row r="49" spans="1:24" ht="15" thickBot="1" x14ac:dyDescent="0.35">
      <c r="A49">
        <v>14102</v>
      </c>
      <c r="B49" s="10" t="s">
        <v>14</v>
      </c>
      <c r="C49" s="3">
        <v>3.0594321808999498</v>
      </c>
      <c r="D49" s="3">
        <v>9.3100499999999897</v>
      </c>
      <c r="E49" s="3">
        <f t="shared" si="0"/>
        <v>1.2691537639432564</v>
      </c>
      <c r="F49" s="3">
        <v>14.321719999999999</v>
      </c>
      <c r="G49" s="3">
        <v>3.2343560085166199</v>
      </c>
      <c r="H49" s="3">
        <v>3.3950738916256098</v>
      </c>
      <c r="I49" s="3">
        <v>11.8158849999999</v>
      </c>
      <c r="J49" s="3">
        <v>30.0896551724137</v>
      </c>
      <c r="K49" s="3">
        <v>1.06106299636034</v>
      </c>
      <c r="L49" s="3">
        <v>1.7601386311403799</v>
      </c>
      <c r="M49" s="3">
        <v>3.2462502770269701</v>
      </c>
      <c r="N49" s="3">
        <f t="shared" si="1"/>
        <v>1.0672532133491899</v>
      </c>
      <c r="O49" s="4">
        <v>1015</v>
      </c>
      <c r="P49" s="3">
        <v>8.1366999999999994</v>
      </c>
      <c r="Q49" s="3">
        <v>1.35450843280267</v>
      </c>
      <c r="R49" s="3">
        <v>1.05717525909177</v>
      </c>
      <c r="S49" s="3">
        <v>8.7233750000000008</v>
      </c>
      <c r="T49" s="3">
        <v>0.99633599769108205</v>
      </c>
      <c r="U49">
        <f t="shared" si="2"/>
        <v>2.8679396859463528</v>
      </c>
      <c r="W49" s="21" t="s">
        <v>41</v>
      </c>
      <c r="X49" s="3">
        <v>0.19670856433129857</v>
      </c>
    </row>
    <row r="50" spans="1:24" ht="15" thickBot="1" x14ac:dyDescent="0.35">
      <c r="A50">
        <v>14587</v>
      </c>
      <c r="B50" s="10" t="s">
        <v>14</v>
      </c>
      <c r="C50" s="3">
        <v>2.0685584379188802</v>
      </c>
      <c r="D50" s="3">
        <v>7.2322499999999996</v>
      </c>
      <c r="E50" s="3">
        <f t="shared" si="0"/>
        <v>1.2029859310726263</v>
      </c>
      <c r="F50" s="3">
        <v>10.168340000000001</v>
      </c>
      <c r="G50" s="3">
        <v>2.83005347149731</v>
      </c>
      <c r="H50" s="3">
        <v>3.8391812865496999</v>
      </c>
      <c r="I50" s="3">
        <v>8.7002950000000006</v>
      </c>
      <c r="J50" s="3">
        <v>22.565088757396399</v>
      </c>
      <c r="K50" s="3">
        <v>1.0874339281280601</v>
      </c>
      <c r="L50" s="3">
        <v>1.5394679868586301</v>
      </c>
      <c r="M50" s="3">
        <v>2.24942062770858</v>
      </c>
      <c r="N50" s="3">
        <f t="shared" si="1"/>
        <v>1.0453229845309975</v>
      </c>
      <c r="O50" s="4">
        <v>343</v>
      </c>
      <c r="P50" s="3">
        <v>6.6051000000000002</v>
      </c>
      <c r="Q50" s="3">
        <v>1.2575088438176301</v>
      </c>
      <c r="R50" s="3">
        <v>1.36812836399465</v>
      </c>
      <c r="S50" s="3">
        <v>6.9186750000000004</v>
      </c>
      <c r="T50" s="3">
        <v>1.2581255086916201</v>
      </c>
      <c r="U50">
        <f t="shared" si="2"/>
        <v>3.2151612334805004</v>
      </c>
      <c r="W50" s="21" t="s">
        <v>24</v>
      </c>
      <c r="X50" s="3">
        <v>0.21245858704870563</v>
      </c>
    </row>
    <row r="51" spans="1:24" ht="15" thickBot="1" x14ac:dyDescent="0.35">
      <c r="A51">
        <v>15353</v>
      </c>
      <c r="B51" s="10" t="s">
        <v>14</v>
      </c>
      <c r="C51" s="3">
        <v>7.0925057327185304</v>
      </c>
      <c r="D51" s="3">
        <v>6.2513500000000004</v>
      </c>
      <c r="E51" s="3">
        <f t="shared" si="0"/>
        <v>1.3750205955513608</v>
      </c>
      <c r="F51" s="3">
        <v>10.940119999999901</v>
      </c>
      <c r="G51" s="3">
        <v>1.88062147919389</v>
      </c>
      <c r="H51" s="3">
        <v>3.8263157894736799</v>
      </c>
      <c r="I51" s="3">
        <v>8.5957349999999995</v>
      </c>
      <c r="J51" s="3">
        <v>21.412844036697201</v>
      </c>
      <c r="K51" s="3">
        <v>1</v>
      </c>
      <c r="L51" s="3">
        <v>1.8194112755695899</v>
      </c>
      <c r="M51" s="3">
        <v>7.0925057327185304</v>
      </c>
      <c r="N51" s="3">
        <f t="shared" si="1"/>
        <v>1.0194343768728062</v>
      </c>
      <c r="O51" s="4">
        <v>570</v>
      </c>
      <c r="P51" s="3">
        <v>6.0129999999999999</v>
      </c>
      <c r="Q51" s="3">
        <v>1.40174326401317</v>
      </c>
      <c r="R51" s="3">
        <v>0.26515614510093</v>
      </c>
      <c r="S51" s="3">
        <v>6.1321750000000002</v>
      </c>
      <c r="T51" s="3">
        <v>0.26515614510093</v>
      </c>
      <c r="U51">
        <f t="shared" si="2"/>
        <v>0.88140217795832243</v>
      </c>
      <c r="W51" s="21" t="s">
        <v>37</v>
      </c>
      <c r="X51" s="3">
        <v>0.21801001869536948</v>
      </c>
    </row>
    <row r="52" spans="1:24" ht="15" thickBot="1" x14ac:dyDescent="0.35">
      <c r="A52">
        <v>17836</v>
      </c>
      <c r="B52" s="10" t="s">
        <v>14</v>
      </c>
      <c r="C52" s="3">
        <v>9.2125939398559407</v>
      </c>
      <c r="D52" s="3">
        <v>8.6542499999999993</v>
      </c>
      <c r="E52" s="3">
        <f t="shared" si="0"/>
        <v>1.767566224687281</v>
      </c>
      <c r="F52" s="3">
        <v>21.93967</v>
      </c>
      <c r="G52" s="3">
        <v>7.1346263779361596</v>
      </c>
      <c r="H52" s="3">
        <v>3.7065820777160901</v>
      </c>
      <c r="I52" s="3">
        <v>15.296959999999901</v>
      </c>
      <c r="J52" s="3">
        <v>50.631130928252901</v>
      </c>
      <c r="K52" s="3">
        <v>0.98937046297335596</v>
      </c>
      <c r="L52" s="3">
        <v>3.7997679231721699</v>
      </c>
      <c r="M52" s="3">
        <v>9.1146683314608001</v>
      </c>
      <c r="N52" s="3">
        <f t="shared" si="1"/>
        <v>1.1996298914625523</v>
      </c>
      <c r="O52" s="4">
        <v>5044</v>
      </c>
      <c r="P52" s="3">
        <v>5.7739500000000001</v>
      </c>
      <c r="Q52" s="3">
        <v>2.1204252782744901</v>
      </c>
      <c r="R52" s="3">
        <v>0.77444272747874099</v>
      </c>
      <c r="S52" s="3">
        <v>7.2141000000000002</v>
      </c>
      <c r="T52" s="3">
        <v>0.78276313722900903</v>
      </c>
      <c r="U52">
        <f t="shared" si="2"/>
        <v>0.94948600270274341</v>
      </c>
      <c r="W52" s="21" t="s">
        <v>29</v>
      </c>
      <c r="X52" s="3">
        <v>0.2348016811215326</v>
      </c>
    </row>
    <row r="53" spans="1:24" x14ac:dyDescent="0.3">
      <c r="A53">
        <v>18319</v>
      </c>
      <c r="B53" s="10" t="s">
        <v>14</v>
      </c>
      <c r="C53" s="3">
        <v>12.2805499452534</v>
      </c>
      <c r="D53" s="3">
        <v>14.48545</v>
      </c>
      <c r="E53" s="3">
        <f t="shared" si="0"/>
        <v>1.1815349195226865</v>
      </c>
      <c r="F53" s="3">
        <v>19.744679999999899</v>
      </c>
      <c r="G53" s="3">
        <v>10.088796618277099</v>
      </c>
      <c r="H53" s="3">
        <v>3.6807748999789398</v>
      </c>
      <c r="I53" s="3">
        <v>17.115064999999898</v>
      </c>
      <c r="J53" s="3">
        <v>43.017272438274802</v>
      </c>
      <c r="K53" s="3">
        <v>0.89216876137921297</v>
      </c>
      <c r="L53" s="3">
        <v>2.9063648139425302</v>
      </c>
      <c r="M53" s="3">
        <v>10.9563230337123</v>
      </c>
      <c r="N53" s="3">
        <f t="shared" si="1"/>
        <v>1.3614752538294708</v>
      </c>
      <c r="O53" s="4">
        <v>9498</v>
      </c>
      <c r="P53" s="3">
        <v>6.7935999999999996</v>
      </c>
      <c r="Q53" s="3">
        <v>1.6086305544655399</v>
      </c>
      <c r="R53" s="3">
        <v>0.82152645144173997</v>
      </c>
      <c r="S53" s="3">
        <v>10.639525000000001</v>
      </c>
      <c r="T53" s="3">
        <v>0.92081956576436597</v>
      </c>
      <c r="U53">
        <f t="shared" si="2"/>
        <v>1.322108699737008</v>
      </c>
      <c r="W53" s="21" t="s">
        <v>27</v>
      </c>
      <c r="X53" s="3">
        <v>0.28304284050091555</v>
      </c>
    </row>
    <row r="54" spans="1:24" x14ac:dyDescent="0.3">
      <c r="A54">
        <v>18386</v>
      </c>
      <c r="B54" s="10" t="s">
        <v>14</v>
      </c>
      <c r="C54" s="3">
        <v>7.4950816732442096</v>
      </c>
      <c r="D54" s="3">
        <v>23.667349999999999</v>
      </c>
      <c r="E54" s="3">
        <f t="shared" si="0"/>
        <v>1.0604243821129067</v>
      </c>
      <c r="F54" s="3">
        <v>26.527519999999999</v>
      </c>
      <c r="G54" s="3">
        <v>4.9848515758666796</v>
      </c>
      <c r="H54" s="3">
        <v>3.4330281451339402</v>
      </c>
      <c r="I54" s="3">
        <v>25.097434999999901</v>
      </c>
      <c r="J54" s="3">
        <v>55.460495083079003</v>
      </c>
      <c r="K54" s="3">
        <v>0.76940436879033103</v>
      </c>
      <c r="L54" s="3">
        <v>2.24603921834253</v>
      </c>
      <c r="M54" s="3">
        <v>5.7667485838344499</v>
      </c>
      <c r="N54" s="3">
        <f t="shared" si="1"/>
        <v>1.3341930173924026</v>
      </c>
      <c r="O54" s="4">
        <v>2949</v>
      </c>
      <c r="P54" s="3">
        <v>11.810799999999899</v>
      </c>
      <c r="Q54" s="3">
        <v>1.4148108060876901</v>
      </c>
      <c r="R54" s="3">
        <v>0.66508302286571497</v>
      </c>
      <c r="S54" s="3">
        <v>17.7390749999999</v>
      </c>
      <c r="T54" s="3">
        <v>0.86441284952848396</v>
      </c>
      <c r="U54">
        <f t="shared" si="2"/>
        <v>4.1041064398654621</v>
      </c>
    </row>
    <row r="55" spans="1:24" x14ac:dyDescent="0.3">
      <c r="A55">
        <v>18842</v>
      </c>
      <c r="B55" s="10" t="s">
        <v>14</v>
      </c>
      <c r="C55" s="3">
        <v>1.3183330865784899</v>
      </c>
      <c r="D55" s="3">
        <v>12.3345</v>
      </c>
      <c r="E55" s="3">
        <f t="shared" si="0"/>
        <v>1.1789849608820786</v>
      </c>
      <c r="F55" s="3">
        <v>16.749880000000001</v>
      </c>
      <c r="G55" s="3">
        <v>3.7232635158845699</v>
      </c>
      <c r="H55" s="3">
        <v>3.52889667250437</v>
      </c>
      <c r="I55" s="3">
        <v>14.54219</v>
      </c>
      <c r="J55" s="3">
        <v>24.901234567901199</v>
      </c>
      <c r="K55" s="3">
        <v>2.3936743549803099</v>
      </c>
      <c r="L55" s="3">
        <v>6.31665723875249</v>
      </c>
      <c r="M55" s="3">
        <v>3.1556601006649698</v>
      </c>
      <c r="N55" s="3">
        <f t="shared" si="1"/>
        <v>1.6461144252712496</v>
      </c>
      <c r="O55" s="4">
        <v>571</v>
      </c>
      <c r="P55" s="3">
        <v>2.6516999999999999</v>
      </c>
      <c r="Q55" s="3">
        <v>1.9407441512858401</v>
      </c>
      <c r="R55" s="3">
        <v>2.8242206418012801</v>
      </c>
      <c r="S55" s="3">
        <v>7.4931000000000001</v>
      </c>
      <c r="T55" s="3">
        <v>1.17986836259709</v>
      </c>
      <c r="U55">
        <f t="shared" si="2"/>
        <v>3.9086909256801259</v>
      </c>
    </row>
    <row r="56" spans="1:24" x14ac:dyDescent="0.3">
      <c r="A56">
        <v>19270</v>
      </c>
      <c r="B56" s="10" t="s">
        <v>14</v>
      </c>
      <c r="C56" s="3">
        <v>2.26610587722167</v>
      </c>
      <c r="D56" s="3">
        <v>7.4480499999999896</v>
      </c>
      <c r="E56" s="3">
        <f t="shared" si="0"/>
        <v>1.1843395251106013</v>
      </c>
      <c r="F56" s="3">
        <v>10.193989999999999</v>
      </c>
      <c r="G56" s="3">
        <v>2.2554076718842802</v>
      </c>
      <c r="H56" s="3">
        <v>2.7373737373737299</v>
      </c>
      <c r="I56" s="3">
        <v>8.8210200000000007</v>
      </c>
      <c r="J56" s="3">
        <v>32.428571428571402</v>
      </c>
      <c r="K56" s="3">
        <v>0.90323608806043598</v>
      </c>
      <c r="L56" s="3">
        <v>1.56830615384615</v>
      </c>
      <c r="M56" s="3">
        <v>2.04682860767246</v>
      </c>
      <c r="N56" s="3">
        <f t="shared" si="1"/>
        <v>1.0679700746699359</v>
      </c>
      <c r="O56" s="4">
        <v>99</v>
      </c>
      <c r="P56" s="3">
        <v>6.5</v>
      </c>
      <c r="Q56" s="3">
        <v>1.26483917106692</v>
      </c>
      <c r="R56" s="3">
        <v>0.995279035527457</v>
      </c>
      <c r="S56" s="3">
        <v>6.9740249999999904</v>
      </c>
      <c r="T56" s="3">
        <v>1.1019035318492001</v>
      </c>
      <c r="U56">
        <f t="shared" si="2"/>
        <v>3.638824458521468</v>
      </c>
    </row>
    <row r="57" spans="1:24" x14ac:dyDescent="0.3">
      <c r="A57">
        <v>19432</v>
      </c>
      <c r="B57" s="10" t="s">
        <v>14</v>
      </c>
      <c r="C57" s="3">
        <v>7.3913571292502898</v>
      </c>
      <c r="D57" s="3">
        <v>8.5349000000000004</v>
      </c>
      <c r="E57" s="3">
        <f t="shared" si="0"/>
        <v>1.3871293161021101</v>
      </c>
      <c r="F57" s="3">
        <v>15.1431199999999</v>
      </c>
      <c r="G57" s="3">
        <v>7.1796300063105498</v>
      </c>
      <c r="H57" s="3">
        <v>3.5623560381704502</v>
      </c>
      <c r="I57" s="3">
        <v>11.839009999999901</v>
      </c>
      <c r="J57" s="3">
        <v>39.400131622244103</v>
      </c>
      <c r="K57" s="3">
        <v>1.0320168984356199</v>
      </c>
      <c r="L57" s="3">
        <v>3.5151976601128099</v>
      </c>
      <c r="M57" s="3">
        <v>7.6280054597589304</v>
      </c>
      <c r="N57" s="3">
        <f t="shared" si="1"/>
        <v>1.3291338337434226</v>
      </c>
      <c r="O57" s="4">
        <v>3039</v>
      </c>
      <c r="P57" s="3">
        <v>4.3079000000000001</v>
      </c>
      <c r="Q57" s="3">
        <v>1.8436805058087</v>
      </c>
      <c r="R57" s="3">
        <v>0.97135477027596595</v>
      </c>
      <c r="S57" s="3">
        <v>6.4213999999999896</v>
      </c>
      <c r="T57" s="3">
        <v>0.94121983055547598</v>
      </c>
      <c r="U57">
        <f t="shared" si="2"/>
        <v>1.118890127311174</v>
      </c>
    </row>
    <row r="58" spans="1:24" x14ac:dyDescent="0.3">
      <c r="A58">
        <v>19568</v>
      </c>
      <c r="B58" s="10" t="s">
        <v>14</v>
      </c>
      <c r="C58" s="3">
        <v>1.72593079230997</v>
      </c>
      <c r="D58" s="3">
        <v>6.6423999999999896</v>
      </c>
      <c r="E58" s="3">
        <f t="shared" si="0"/>
        <v>1.3203766710827431</v>
      </c>
      <c r="F58" s="3">
        <v>10.898539999999899</v>
      </c>
      <c r="G58" s="3">
        <v>2.22239425903039</v>
      </c>
      <c r="H58" s="3">
        <v>2.7777777777777701</v>
      </c>
      <c r="I58" s="3">
        <v>8.7704699999999995</v>
      </c>
      <c r="J58" s="3">
        <v>33.292929292929202</v>
      </c>
      <c r="K58" s="3">
        <v>1</v>
      </c>
      <c r="L58" s="3">
        <v>1.7257085853627601</v>
      </c>
      <c r="M58" s="3">
        <v>1.72593079230997</v>
      </c>
      <c r="N58" s="3">
        <f t="shared" si="1"/>
        <v>1.0252357653305346</v>
      </c>
      <c r="O58" s="4">
        <v>99</v>
      </c>
      <c r="P58" s="3">
        <v>6.3154000000000003</v>
      </c>
      <c r="Q58" s="3">
        <v>1.3536973869020901</v>
      </c>
      <c r="R58" s="3">
        <v>1.2876496954179399</v>
      </c>
      <c r="S58" s="3">
        <v>6.4788999999999897</v>
      </c>
      <c r="T58" s="3">
        <v>1.2876496954179399</v>
      </c>
      <c r="U58">
        <f t="shared" si="2"/>
        <v>3.8485900069665377</v>
      </c>
    </row>
    <row r="59" spans="1:24" x14ac:dyDescent="0.3">
      <c r="A59">
        <v>19864</v>
      </c>
      <c r="B59" s="10" t="s">
        <v>14</v>
      </c>
      <c r="C59" s="3">
        <v>1.9412808743929999</v>
      </c>
      <c r="D59" s="3">
        <v>8.4240499999999994</v>
      </c>
      <c r="E59" s="3">
        <f t="shared" si="0"/>
        <v>1.1012749212077315</v>
      </c>
      <c r="F59" s="3">
        <v>10.13034</v>
      </c>
      <c r="G59" s="3">
        <v>1.458071934019</v>
      </c>
      <c r="H59" s="3">
        <v>2.4886363636363602</v>
      </c>
      <c r="I59" s="3">
        <v>9.2771949999999901</v>
      </c>
      <c r="J59" s="3">
        <v>32.181818181818102</v>
      </c>
      <c r="K59" s="3">
        <v>1.19236830814918</v>
      </c>
      <c r="L59" s="3">
        <v>1.3945568679276401</v>
      </c>
      <c r="M59" s="3">
        <v>2.3147217918423499</v>
      </c>
      <c r="N59" s="3">
        <f t="shared" si="1"/>
        <v>1.0739311267987186</v>
      </c>
      <c r="O59" s="4">
        <v>88</v>
      </c>
      <c r="P59" s="3">
        <v>7.2641999999999998</v>
      </c>
      <c r="Q59" s="3">
        <v>1.1826934170477901</v>
      </c>
      <c r="R59" s="3">
        <v>0.75108756968252499</v>
      </c>
      <c r="S59" s="3">
        <v>7.844125</v>
      </c>
      <c r="T59" s="3">
        <v>0.629912389107672</v>
      </c>
      <c r="U59">
        <f t="shared" si="2"/>
        <v>3.639335850074263</v>
      </c>
    </row>
    <row r="60" spans="1:24" x14ac:dyDescent="0.3">
      <c r="A60">
        <v>20509</v>
      </c>
      <c r="B60" s="10" t="s">
        <v>14</v>
      </c>
      <c r="C60" s="3">
        <v>6.7504559931845298</v>
      </c>
      <c r="D60" s="3">
        <v>10.23075</v>
      </c>
      <c r="E60" s="3">
        <f t="shared" si="0"/>
        <v>1.1992077804657528</v>
      </c>
      <c r="F60" s="3">
        <v>14.306839999999999</v>
      </c>
      <c r="G60" s="3">
        <v>4.8666730425209401</v>
      </c>
      <c r="H60" s="3">
        <v>3.60272197018794</v>
      </c>
      <c r="I60" s="3">
        <v>12.268795000000001</v>
      </c>
      <c r="J60" s="3">
        <v>41.830739299610897</v>
      </c>
      <c r="K60" s="3">
        <v>0.85916578656081</v>
      </c>
      <c r="L60" s="3">
        <v>1.9357109998647</v>
      </c>
      <c r="M60" s="3">
        <v>5.79976083302852</v>
      </c>
      <c r="N60" s="3">
        <f t="shared" si="1"/>
        <v>1.1611502830309137</v>
      </c>
      <c r="O60" s="4">
        <v>3088</v>
      </c>
      <c r="P60" s="3">
        <v>7.391</v>
      </c>
      <c r="Q60" s="3">
        <v>1.3924604537006799</v>
      </c>
      <c r="R60" s="3">
        <v>0.72093989612471798</v>
      </c>
      <c r="S60" s="3">
        <v>8.8108749999999993</v>
      </c>
      <c r="T60" s="3">
        <v>0.83911616058478999</v>
      </c>
      <c r="U60">
        <f t="shared" si="2"/>
        <v>1.763995153341126</v>
      </c>
    </row>
    <row r="61" spans="1:24" x14ac:dyDescent="0.3">
      <c r="A61">
        <v>20937</v>
      </c>
      <c r="B61" s="10" t="s">
        <v>14</v>
      </c>
      <c r="C61" s="3">
        <v>7.17200982676452</v>
      </c>
      <c r="D61" s="3">
        <v>11.589499999999999</v>
      </c>
      <c r="E61" s="3">
        <f t="shared" si="0"/>
        <v>1.3006868285948401</v>
      </c>
      <c r="F61" s="3">
        <v>18.55912</v>
      </c>
      <c r="G61" s="3">
        <v>4.7433226856746602</v>
      </c>
      <c r="H61" s="3">
        <v>3.3365010799135999</v>
      </c>
      <c r="I61" s="3">
        <v>15.074309999999899</v>
      </c>
      <c r="J61" s="3">
        <v>39.284044943820199</v>
      </c>
      <c r="K61" s="3">
        <v>0.95426912032727695</v>
      </c>
      <c r="L61" s="3">
        <v>2.1013020538484102</v>
      </c>
      <c r="M61" s="3">
        <v>6.84402750836517</v>
      </c>
      <c r="N61" s="3">
        <f t="shared" si="1"/>
        <v>1.1350181424661021</v>
      </c>
      <c r="O61" s="4">
        <v>2315</v>
      </c>
      <c r="P61" s="3">
        <v>8.8322000000000003</v>
      </c>
      <c r="Q61" s="3">
        <v>1.47630314812185</v>
      </c>
      <c r="R61" s="3">
        <v>0.661365893277714</v>
      </c>
      <c r="S61" s="3">
        <v>10.210850000000001</v>
      </c>
      <c r="T61" s="3">
        <v>0.69306014329677801</v>
      </c>
      <c r="U61">
        <f t="shared" si="2"/>
        <v>1.6933742574580004</v>
      </c>
    </row>
    <row r="62" spans="1:24" x14ac:dyDescent="0.3">
      <c r="A62">
        <v>21522</v>
      </c>
      <c r="B62" s="10" t="s">
        <v>14</v>
      </c>
      <c r="C62" s="3">
        <v>4.37057498136764</v>
      </c>
      <c r="D62" s="3">
        <v>17.309650000000001</v>
      </c>
      <c r="E62" s="3">
        <f t="shared" si="0"/>
        <v>1.0655221220532998</v>
      </c>
      <c r="F62" s="3">
        <v>19.577979999999901</v>
      </c>
      <c r="G62" s="3">
        <v>2.6906679589024902</v>
      </c>
      <c r="H62" s="3">
        <v>4.0315142198308997</v>
      </c>
      <c r="I62" s="3">
        <v>18.443814999999901</v>
      </c>
      <c r="J62" s="3">
        <v>39.753760886777499</v>
      </c>
      <c r="K62" s="3">
        <v>0.71333218436183299</v>
      </c>
      <c r="L62" s="3">
        <v>4.0267338543809101</v>
      </c>
      <c r="M62" s="3">
        <v>3.1176717983761599</v>
      </c>
      <c r="N62" s="3">
        <f t="shared" si="1"/>
        <v>1.5614219059023575</v>
      </c>
      <c r="O62" s="4">
        <v>1423</v>
      </c>
      <c r="P62" s="3">
        <v>4.8620000000000001</v>
      </c>
      <c r="Q62" s="3">
        <v>1.66372958259759</v>
      </c>
      <c r="R62" s="3">
        <v>0.61563249008956</v>
      </c>
      <c r="S62" s="3">
        <v>11.085825</v>
      </c>
      <c r="T62" s="3">
        <v>0.86303759116143297</v>
      </c>
      <c r="U62">
        <f t="shared" si="2"/>
        <v>5.5521078289946155</v>
      </c>
    </row>
    <row r="63" spans="1:24" x14ac:dyDescent="0.3">
      <c r="A63">
        <v>22513</v>
      </c>
      <c r="B63" s="10" t="s">
        <v>14</v>
      </c>
      <c r="C63" s="3">
        <v>7.1532481169251101</v>
      </c>
      <c r="D63" s="3">
        <v>9.0904000000000007</v>
      </c>
      <c r="E63" s="3">
        <f t="shared" si="0"/>
        <v>1.6405438704567454</v>
      </c>
      <c r="F63" s="3">
        <v>20.736000000000001</v>
      </c>
      <c r="G63" s="3">
        <v>4.7402004668315803</v>
      </c>
      <c r="H63" s="3">
        <v>4.0179845846417299</v>
      </c>
      <c r="I63" s="3">
        <v>14.9132</v>
      </c>
      <c r="J63" s="3">
        <v>30.8683506686478</v>
      </c>
      <c r="K63" s="3">
        <v>1</v>
      </c>
      <c r="L63" s="3">
        <v>2.5183385960650901</v>
      </c>
      <c r="M63" s="3">
        <v>7.1532481169251101</v>
      </c>
      <c r="N63" s="3">
        <f t="shared" si="1"/>
        <v>1.0494331694026922</v>
      </c>
      <c r="O63" s="4">
        <v>3503</v>
      </c>
      <c r="P63" s="3">
        <v>8.234</v>
      </c>
      <c r="Q63" s="3">
        <v>1.72164115351758</v>
      </c>
      <c r="R63" s="3">
        <v>0.66266406384197996</v>
      </c>
      <c r="S63" s="3">
        <v>8.6622000000000003</v>
      </c>
      <c r="T63" s="3">
        <v>0.66266406384197996</v>
      </c>
      <c r="U63">
        <f t="shared" si="2"/>
        <v>1.2708073103869342</v>
      </c>
    </row>
    <row r="64" spans="1:24" x14ac:dyDescent="0.3">
      <c r="A64">
        <v>23276</v>
      </c>
      <c r="B64" s="10" t="s">
        <v>14</v>
      </c>
      <c r="C64" s="3">
        <v>5.1560670279790202</v>
      </c>
      <c r="D64" s="3">
        <v>16.90015</v>
      </c>
      <c r="E64" s="3">
        <f t="shared" si="0"/>
        <v>1.1847110824460079</v>
      </c>
      <c r="F64" s="3">
        <v>23.143439999999998</v>
      </c>
      <c r="G64" s="3">
        <v>4.3530215311496097</v>
      </c>
      <c r="H64" s="3">
        <v>3.6856974690994702</v>
      </c>
      <c r="I64" s="3">
        <v>20.021794999999901</v>
      </c>
      <c r="J64" s="3">
        <v>43.0201588271227</v>
      </c>
      <c r="K64" s="3">
        <v>1.18095006395374</v>
      </c>
      <c r="L64" s="3">
        <v>2.0381717305151899</v>
      </c>
      <c r="M64" s="3">
        <v>6.0890576864416301</v>
      </c>
      <c r="N64" s="3">
        <f t="shared" si="1"/>
        <v>1.1962527185309582</v>
      </c>
      <c r="O64" s="4">
        <v>1699</v>
      </c>
      <c r="P64" s="3">
        <v>11.355</v>
      </c>
      <c r="Q64" s="3">
        <v>1.41721385304979</v>
      </c>
      <c r="R64" s="3">
        <v>0.84425231625738395</v>
      </c>
      <c r="S64" s="3">
        <v>14.127575</v>
      </c>
      <c r="T64" s="3">
        <v>0.71489247685112101</v>
      </c>
      <c r="U64">
        <f t="shared" si="2"/>
        <v>2.7754951373890231</v>
      </c>
    </row>
    <row r="65" spans="1:21" x14ac:dyDescent="0.3">
      <c r="A65">
        <v>23640</v>
      </c>
      <c r="B65" s="10" t="s">
        <v>14</v>
      </c>
      <c r="C65" s="3">
        <v>2.52656700630616</v>
      </c>
      <c r="D65" s="3">
        <v>7.7195</v>
      </c>
      <c r="E65" s="3">
        <f t="shared" si="0"/>
        <v>1.1491864758080186</v>
      </c>
      <c r="F65" s="3">
        <v>10.022790000000001</v>
      </c>
      <c r="G65" s="3">
        <v>2.1566887173108098</v>
      </c>
      <c r="H65" s="3">
        <v>2.9072580645161201</v>
      </c>
      <c r="I65" s="3">
        <v>8.8711450000000003</v>
      </c>
      <c r="J65" s="3">
        <v>31.834677419354801</v>
      </c>
      <c r="K65" s="3">
        <v>0.89624653229629003</v>
      </c>
      <c r="L65" s="3">
        <v>2.0179978657861302</v>
      </c>
      <c r="M65" s="3">
        <v>2.2644269180161198</v>
      </c>
      <c r="N65" s="3">
        <f t="shared" si="1"/>
        <v>1.2169916917595498</v>
      </c>
      <c r="O65" s="4">
        <v>248</v>
      </c>
      <c r="P65" s="3">
        <v>4.9667000000000003</v>
      </c>
      <c r="Q65" s="3">
        <v>1.3985503933407899</v>
      </c>
      <c r="R65" s="3">
        <v>0.85360440151709405</v>
      </c>
      <c r="S65" s="3">
        <v>6.3430999999999997</v>
      </c>
      <c r="T65" s="3">
        <v>0.95242142731649704</v>
      </c>
      <c r="U65">
        <f t="shared" si="2"/>
        <v>3.4090303107521382</v>
      </c>
    </row>
    <row r="66" spans="1:21" x14ac:dyDescent="0.3">
      <c r="A66">
        <v>23754</v>
      </c>
      <c r="B66" s="10" t="s">
        <v>14</v>
      </c>
      <c r="C66" s="3">
        <v>4.0584232961949498</v>
      </c>
      <c r="D66" s="3">
        <v>6.0219500000000004</v>
      </c>
      <c r="E66" s="3">
        <f t="shared" ref="E66:E129" si="6">(I66/D66)</f>
        <v>1.6227310090585274</v>
      </c>
      <c r="F66" s="3">
        <v>13.52206</v>
      </c>
      <c r="G66" s="3">
        <v>3.3252800437621701</v>
      </c>
      <c r="H66" s="3">
        <v>3.6586206896551698</v>
      </c>
      <c r="I66" s="3">
        <v>9.7720050000000001</v>
      </c>
      <c r="J66" s="3">
        <v>35.4180478821362</v>
      </c>
      <c r="K66" s="3">
        <v>1.0318406131514199</v>
      </c>
      <c r="L66" s="3">
        <v>2.79525788113695</v>
      </c>
      <c r="M66" s="3">
        <v>4.1876459823738301</v>
      </c>
      <c r="N66" s="3">
        <f t="shared" ref="N66:N129" si="7">(D66/S66)</f>
        <v>1.1090709013808251</v>
      </c>
      <c r="O66" s="4">
        <v>580</v>
      </c>
      <c r="P66" s="3">
        <v>4.8375000000000004</v>
      </c>
      <c r="Q66" s="3">
        <v>1.79972374291515</v>
      </c>
      <c r="R66" s="3">
        <v>0.81935268972062203</v>
      </c>
      <c r="S66" s="3">
        <v>5.4297250000000004</v>
      </c>
      <c r="T66" s="3">
        <v>0.79406904446043602</v>
      </c>
      <c r="U66">
        <f t="shared" ref="U66:U129" si="8">D66/M66</f>
        <v>1.4380274801993571</v>
      </c>
    </row>
    <row r="67" spans="1:21" x14ac:dyDescent="0.3">
      <c r="A67">
        <v>24024</v>
      </c>
      <c r="B67" s="10" t="s">
        <v>14</v>
      </c>
      <c r="C67" s="3">
        <v>11.5160055149539</v>
      </c>
      <c r="D67" s="3">
        <v>19.657250000000001</v>
      </c>
      <c r="E67" s="3">
        <f t="shared" si="6"/>
        <v>1.1073840440549925</v>
      </c>
      <c r="F67" s="3">
        <v>23.879000000000001</v>
      </c>
      <c r="G67" s="3">
        <v>8.4676607485572895</v>
      </c>
      <c r="H67" s="3">
        <v>3.6182742550487199</v>
      </c>
      <c r="I67" s="3">
        <v>21.768125000000001</v>
      </c>
      <c r="J67" s="3">
        <v>34.972179070752702</v>
      </c>
      <c r="K67" s="3">
        <v>0.80016880560925896</v>
      </c>
      <c r="L67" s="3">
        <v>2.6567645749888702</v>
      </c>
      <c r="M67" s="3">
        <v>9.2147483782903201</v>
      </c>
      <c r="N67" s="3">
        <f t="shared" si="7"/>
        <v>1.3724614028503854</v>
      </c>
      <c r="O67" s="4">
        <v>7081</v>
      </c>
      <c r="P67" s="3">
        <v>8.9879999999999995</v>
      </c>
      <c r="Q67" s="3">
        <v>1.5198418585978399</v>
      </c>
      <c r="R67" s="3">
        <v>0.73529495427574598</v>
      </c>
      <c r="S67" s="3">
        <v>14.322625</v>
      </c>
      <c r="T67" s="3">
        <v>0.91892479327019405</v>
      </c>
      <c r="U67">
        <f t="shared" si="8"/>
        <v>2.133237847960332</v>
      </c>
    </row>
    <row r="68" spans="1:21" x14ac:dyDescent="0.3">
      <c r="A68">
        <v>24584</v>
      </c>
      <c r="B68" s="10" t="s">
        <v>14</v>
      </c>
      <c r="C68" s="3">
        <v>2.7724564816750901</v>
      </c>
      <c r="D68" s="3">
        <v>11.39395</v>
      </c>
      <c r="E68" s="3">
        <f t="shared" si="6"/>
        <v>1.1896532809078502</v>
      </c>
      <c r="F68" s="3">
        <v>15.71575</v>
      </c>
      <c r="G68" s="3">
        <v>4.6133438967163301</v>
      </c>
      <c r="H68" s="3">
        <v>2.2217630853994401</v>
      </c>
      <c r="I68" s="3">
        <v>13.55485</v>
      </c>
      <c r="J68" s="3">
        <v>70.611570247933798</v>
      </c>
      <c r="K68" s="3">
        <v>2.0773541856622102</v>
      </c>
      <c r="L68" s="3">
        <v>6.2050143125061599</v>
      </c>
      <c r="M68" s="3">
        <v>5.75937407677411</v>
      </c>
      <c r="N68" s="3">
        <f t="shared" si="7"/>
        <v>1.6362742070985947</v>
      </c>
      <c r="O68" s="4">
        <v>726</v>
      </c>
      <c r="P68" s="3">
        <v>2.5327500000000001</v>
      </c>
      <c r="Q68" s="3">
        <v>1.94659897893973</v>
      </c>
      <c r="R68" s="3">
        <v>1.66399145566713</v>
      </c>
      <c r="S68" s="3">
        <v>6.9633500000000002</v>
      </c>
      <c r="T68" s="3">
        <v>0.80101480390388502</v>
      </c>
      <c r="U68">
        <f t="shared" si="8"/>
        <v>1.9783312992202582</v>
      </c>
    </row>
    <row r="69" spans="1:21" x14ac:dyDescent="0.3">
      <c r="A69">
        <v>24760</v>
      </c>
      <c r="B69" s="10" t="s">
        <v>14</v>
      </c>
      <c r="C69" s="3">
        <v>6.5953773229996902</v>
      </c>
      <c r="D69" s="3">
        <v>3.7091999999999898</v>
      </c>
      <c r="E69" s="3">
        <f t="shared" si="6"/>
        <v>2.9663134907796906</v>
      </c>
      <c r="F69" s="3">
        <v>18.296099999999999</v>
      </c>
      <c r="G69" s="3">
        <v>7.0265405428147298</v>
      </c>
      <c r="H69" s="3">
        <v>4.1204651162790702</v>
      </c>
      <c r="I69" s="3">
        <v>11.002649999999999</v>
      </c>
      <c r="J69" s="3">
        <v>42.961860465116203</v>
      </c>
      <c r="K69" s="3">
        <v>1</v>
      </c>
      <c r="L69" s="3">
        <v>5.6591710485617002</v>
      </c>
      <c r="M69" s="3">
        <v>6.5953773229996902</v>
      </c>
      <c r="N69" s="3">
        <f t="shared" si="7"/>
        <v>1.0685949698942669</v>
      </c>
      <c r="O69" s="4">
        <v>2643</v>
      </c>
      <c r="P69" s="3">
        <v>3.2330000000000001</v>
      </c>
      <c r="Q69" s="3">
        <v>3.1697876753766798</v>
      </c>
      <c r="R69" s="3">
        <v>1.0653735485779501</v>
      </c>
      <c r="S69" s="3">
        <v>3.4710999999999999</v>
      </c>
      <c r="T69" s="3">
        <v>1.0653735485779501</v>
      </c>
      <c r="U69">
        <f t="shared" si="8"/>
        <v>0.56239390384309085</v>
      </c>
    </row>
    <row r="70" spans="1:21" x14ac:dyDescent="0.3">
      <c r="A70">
        <v>26296</v>
      </c>
      <c r="B70" s="10" t="s">
        <v>14</v>
      </c>
      <c r="C70" s="3">
        <v>4.2590486869256603</v>
      </c>
      <c r="D70" s="3">
        <v>19.6737</v>
      </c>
      <c r="E70" s="3">
        <f t="shared" si="6"/>
        <v>1.141870110858654</v>
      </c>
      <c r="F70" s="3">
        <v>25.25592</v>
      </c>
      <c r="G70" s="3">
        <v>4.5706961611560999</v>
      </c>
      <c r="H70" s="3">
        <v>3.5818639798488601</v>
      </c>
      <c r="I70" s="3">
        <v>22.4648099999999</v>
      </c>
      <c r="J70" s="3">
        <v>31.209059233449398</v>
      </c>
      <c r="K70" s="3">
        <v>1.21918059937618</v>
      </c>
      <c r="L70" s="3">
        <v>1.68218039403748</v>
      </c>
      <c r="M70" s="3">
        <v>5.1925495308983898</v>
      </c>
      <c r="N70" s="3">
        <f t="shared" si="7"/>
        <v>1.1343394594594596</v>
      </c>
      <c r="O70" s="4">
        <v>1193</v>
      </c>
      <c r="P70" s="3">
        <v>15.0138</v>
      </c>
      <c r="Q70" s="3">
        <v>1.2952683243243199</v>
      </c>
      <c r="R70" s="3">
        <v>1.0731730245740301</v>
      </c>
      <c r="S70" s="3">
        <v>17.34375</v>
      </c>
      <c r="T70" s="3">
        <v>0.88024122523204795</v>
      </c>
      <c r="U70">
        <f t="shared" si="8"/>
        <v>3.7888324190132763</v>
      </c>
    </row>
    <row r="71" spans="1:21" x14ac:dyDescent="0.3">
      <c r="A71">
        <v>26375</v>
      </c>
      <c r="B71" s="10" t="s">
        <v>14</v>
      </c>
      <c r="C71" s="3">
        <v>5.2170520744105202</v>
      </c>
      <c r="D71" s="3">
        <v>6.5182500000000001</v>
      </c>
      <c r="E71" s="3">
        <f t="shared" si="6"/>
        <v>1.4061834081233444</v>
      </c>
      <c r="F71" s="3">
        <v>11.813459999999999</v>
      </c>
      <c r="G71" s="3">
        <v>3.9949901928356599</v>
      </c>
      <c r="H71" s="3">
        <v>3.47537138389366</v>
      </c>
      <c r="I71" s="3">
        <v>9.1658549999999899</v>
      </c>
      <c r="J71" s="3">
        <v>37.122923588039797</v>
      </c>
      <c r="K71" s="3">
        <v>1.02114242899414</v>
      </c>
      <c r="L71" s="3">
        <v>2.4347609233305798</v>
      </c>
      <c r="M71" s="3">
        <v>5.3273532274525097</v>
      </c>
      <c r="N71" s="3">
        <f t="shared" si="7"/>
        <v>1.1465447109782108</v>
      </c>
      <c r="O71" s="4">
        <v>1279</v>
      </c>
      <c r="P71" s="3">
        <v>4.8520000000000003</v>
      </c>
      <c r="Q71" s="3">
        <v>1.61225214924913</v>
      </c>
      <c r="R71" s="3">
        <v>0.76575624238657003</v>
      </c>
      <c r="S71" s="3">
        <v>5.6851250000000002</v>
      </c>
      <c r="T71" s="3">
        <v>0.74990150310457804</v>
      </c>
      <c r="U71">
        <f t="shared" si="8"/>
        <v>1.2235437977738461</v>
      </c>
    </row>
    <row r="72" spans="1:21" x14ac:dyDescent="0.3">
      <c r="A72">
        <v>27351</v>
      </c>
      <c r="B72" s="10" t="s">
        <v>14</v>
      </c>
      <c r="C72" s="3">
        <v>6.4184244123196796</v>
      </c>
      <c r="D72" s="3">
        <v>9.5654000000000003</v>
      </c>
      <c r="E72" s="3">
        <f t="shared" si="6"/>
        <v>1.3061889727559746</v>
      </c>
      <c r="F72" s="3">
        <v>15.42304</v>
      </c>
      <c r="G72" s="3">
        <v>4.6287919179192398</v>
      </c>
      <c r="H72" s="3">
        <v>3.5236994219653099</v>
      </c>
      <c r="I72" s="3">
        <v>12.49422</v>
      </c>
      <c r="J72" s="3">
        <v>35.879057187016997</v>
      </c>
      <c r="K72" s="3">
        <v>1.0148071394135001</v>
      </c>
      <c r="L72" s="3">
        <v>2.9697385142681099</v>
      </c>
      <c r="M72" s="3">
        <v>6.5134629174079599</v>
      </c>
      <c r="N72" s="3">
        <f t="shared" si="7"/>
        <v>1.2962300458031837</v>
      </c>
      <c r="O72" s="4">
        <v>2857</v>
      </c>
      <c r="P72" s="3">
        <v>5.1933999999999996</v>
      </c>
      <c r="Q72" s="3">
        <v>1.6931213919830801</v>
      </c>
      <c r="R72" s="3">
        <v>0.72117261504780295</v>
      </c>
      <c r="S72" s="3">
        <v>7.3793999999999897</v>
      </c>
      <c r="T72" s="3">
        <v>0.71064992257010795</v>
      </c>
      <c r="U72">
        <f t="shared" si="8"/>
        <v>1.4685582955320735</v>
      </c>
    </row>
    <row r="73" spans="1:21" x14ac:dyDescent="0.3">
      <c r="A73">
        <v>27657</v>
      </c>
      <c r="B73" s="10" t="s">
        <v>14</v>
      </c>
      <c r="C73" s="3">
        <v>6.0901638460762202</v>
      </c>
      <c r="D73" s="3">
        <v>15.06995</v>
      </c>
      <c r="E73" s="3">
        <f t="shared" si="6"/>
        <v>1.1213653661757272</v>
      </c>
      <c r="F73" s="3">
        <v>18.727889999999999</v>
      </c>
      <c r="G73" s="3">
        <v>5.5508806537990099</v>
      </c>
      <c r="H73" s="3">
        <v>3.5065195586760201</v>
      </c>
      <c r="I73" s="3">
        <v>16.898919999999901</v>
      </c>
      <c r="J73" s="3">
        <v>35.4768588770864</v>
      </c>
      <c r="K73" s="3">
        <v>0.94999196343223602</v>
      </c>
      <c r="L73" s="3">
        <v>2.4279209961690702</v>
      </c>
      <c r="M73" s="3">
        <v>5.7856067097579702</v>
      </c>
      <c r="N73" s="3">
        <f t="shared" si="7"/>
        <v>1.3228827879825313</v>
      </c>
      <c r="O73" s="4">
        <v>5982</v>
      </c>
      <c r="P73" s="3">
        <v>7.7135499999999997</v>
      </c>
      <c r="Q73" s="3">
        <v>1.4834349419535999</v>
      </c>
      <c r="R73" s="3">
        <v>0.91145013403462705</v>
      </c>
      <c r="S73" s="3">
        <v>11.39175</v>
      </c>
      <c r="T73" s="3">
        <v>0.959429310056097</v>
      </c>
      <c r="U73">
        <f t="shared" si="8"/>
        <v>2.6047311467928007</v>
      </c>
    </row>
    <row r="74" spans="1:21" x14ac:dyDescent="0.3">
      <c r="A74">
        <v>28576</v>
      </c>
      <c r="B74" s="10" t="s">
        <v>14</v>
      </c>
      <c r="C74" s="3">
        <v>9.8307940490607297</v>
      </c>
      <c r="D74" s="3">
        <v>16.786750000000001</v>
      </c>
      <c r="E74" s="3">
        <f t="shared" si="6"/>
        <v>1.1002978539622021</v>
      </c>
      <c r="F74" s="3">
        <v>20.1541</v>
      </c>
      <c r="G74" s="3">
        <v>8.5902726107895795</v>
      </c>
      <c r="H74" s="3">
        <v>3.3789896427816499</v>
      </c>
      <c r="I74" s="3">
        <v>18.470424999999999</v>
      </c>
      <c r="J74" s="3">
        <v>34.523120443912497</v>
      </c>
      <c r="K74" s="3">
        <v>0.96940992057491804</v>
      </c>
      <c r="L74" s="3">
        <v>2.54021930930173</v>
      </c>
      <c r="M74" s="3">
        <v>9.5300692782883392</v>
      </c>
      <c r="N74" s="3">
        <f t="shared" si="7"/>
        <v>1.3581100897019711</v>
      </c>
      <c r="O74" s="4">
        <v>9462</v>
      </c>
      <c r="P74" s="3">
        <v>7.9340000000000002</v>
      </c>
      <c r="Q74" s="3">
        <v>1.49432561714349</v>
      </c>
      <c r="R74" s="3">
        <v>0.873812691825267</v>
      </c>
      <c r="S74" s="3">
        <v>12.360374999999999</v>
      </c>
      <c r="T74" s="3">
        <v>0.90138616624332102</v>
      </c>
      <c r="U74">
        <f t="shared" si="8"/>
        <v>1.761450993671581</v>
      </c>
    </row>
    <row r="75" spans="1:21" x14ac:dyDescent="0.3">
      <c r="A75">
        <v>28878</v>
      </c>
      <c r="B75" s="10" t="s">
        <v>14</v>
      </c>
      <c r="C75" s="3">
        <v>8.1060655258731291</v>
      </c>
      <c r="D75" s="3">
        <v>12.710099999999899</v>
      </c>
      <c r="E75" s="3">
        <f t="shared" si="6"/>
        <v>1.1089232185427347</v>
      </c>
      <c r="F75" s="3">
        <v>15.4789499999999</v>
      </c>
      <c r="G75" s="3">
        <v>4.1254070433286101</v>
      </c>
      <c r="H75" s="3">
        <v>3.4317111459968599</v>
      </c>
      <c r="I75" s="3">
        <v>14.0945249999999</v>
      </c>
      <c r="J75" s="3">
        <v>30.197473404255302</v>
      </c>
      <c r="K75" s="3">
        <v>0.66593781891694503</v>
      </c>
      <c r="L75" s="3">
        <v>1.91832321229396</v>
      </c>
      <c r="M75" s="3">
        <v>5.3981355962977897</v>
      </c>
      <c r="N75" s="3">
        <f t="shared" si="7"/>
        <v>1.2233542357464857</v>
      </c>
      <c r="O75" s="4">
        <v>3348</v>
      </c>
      <c r="P75" s="3">
        <v>8.0690000000000008</v>
      </c>
      <c r="Q75" s="3">
        <v>1.35660591652188</v>
      </c>
      <c r="R75" s="3">
        <v>0.50892841047991</v>
      </c>
      <c r="S75" s="3">
        <v>10.38955</v>
      </c>
      <c r="T75" s="3">
        <v>0.76422812464324497</v>
      </c>
      <c r="U75">
        <f t="shared" si="8"/>
        <v>2.3545351488978681</v>
      </c>
    </row>
    <row r="76" spans="1:21" x14ac:dyDescent="0.3">
      <c r="A76">
        <v>29159</v>
      </c>
      <c r="B76" s="10" t="s">
        <v>14</v>
      </c>
      <c r="C76" s="3">
        <v>8.3105118615026701</v>
      </c>
      <c r="D76" s="3">
        <v>13.896599999999999</v>
      </c>
      <c r="E76" s="3">
        <f t="shared" si="6"/>
        <v>1.1491760574529022</v>
      </c>
      <c r="F76" s="3">
        <v>18.042680000000001</v>
      </c>
      <c r="G76" s="3">
        <v>5.7239506238380402</v>
      </c>
      <c r="H76" s="3">
        <v>3.28466438020578</v>
      </c>
      <c r="I76" s="3">
        <v>15.96964</v>
      </c>
      <c r="J76" s="3">
        <v>37.323044259349899</v>
      </c>
      <c r="K76" s="3">
        <v>0.78718415983455103</v>
      </c>
      <c r="L76" s="3">
        <v>2.2247447595561001</v>
      </c>
      <c r="M76" s="3">
        <v>6.5419032974920501</v>
      </c>
      <c r="N76" s="3">
        <f t="shared" si="7"/>
        <v>1.2629483882108095</v>
      </c>
      <c r="O76" s="4">
        <v>6123</v>
      </c>
      <c r="P76" s="3">
        <v>8.11</v>
      </c>
      <c r="Q76" s="3">
        <v>1.45135004953059</v>
      </c>
      <c r="R76" s="3">
        <v>0.68876029770843294</v>
      </c>
      <c r="S76" s="3">
        <v>11.003299999999999</v>
      </c>
      <c r="T76" s="3">
        <v>0.87496717140903202</v>
      </c>
      <c r="U76">
        <f t="shared" si="8"/>
        <v>2.1242441791103053</v>
      </c>
    </row>
    <row r="77" spans="1:21" x14ac:dyDescent="0.3">
      <c r="A77">
        <v>30132</v>
      </c>
      <c r="B77" s="10" t="s">
        <v>14</v>
      </c>
      <c r="C77" s="3">
        <v>6.33777880497649</v>
      </c>
      <c r="D77" s="3">
        <v>6.6615000000000002</v>
      </c>
      <c r="E77" s="3">
        <f t="shared" si="6"/>
        <v>1.5042467912632138</v>
      </c>
      <c r="F77" s="3">
        <v>13.379579999999899</v>
      </c>
      <c r="G77" s="3">
        <v>5.8647940937130798</v>
      </c>
      <c r="H77" s="3">
        <v>4.1373414230557</v>
      </c>
      <c r="I77" s="3">
        <v>10.020539999999899</v>
      </c>
      <c r="J77" s="3">
        <v>40.251358950327997</v>
      </c>
      <c r="K77" s="3">
        <v>1.00450219809804</v>
      </c>
      <c r="L77" s="3">
        <v>2.5149586466165399</v>
      </c>
      <c r="M77" s="3">
        <v>6.36631274065806</v>
      </c>
      <c r="N77" s="3">
        <f t="shared" si="7"/>
        <v>1.1119642782623211</v>
      </c>
      <c r="O77" s="4">
        <v>5440</v>
      </c>
      <c r="P77" s="3">
        <v>5.32</v>
      </c>
      <c r="Q77" s="3">
        <v>1.6726686975754199</v>
      </c>
      <c r="R77" s="3">
        <v>0.925370587106634</v>
      </c>
      <c r="S77" s="3">
        <v>5.9907500000000002</v>
      </c>
      <c r="T77" s="3">
        <v>0.92122305840521101</v>
      </c>
      <c r="U77">
        <f t="shared" si="8"/>
        <v>1.0463670685633688</v>
      </c>
    </row>
    <row r="78" spans="1:21" x14ac:dyDescent="0.3">
      <c r="A78">
        <v>31045</v>
      </c>
      <c r="B78" s="10" t="s">
        <v>14</v>
      </c>
      <c r="C78" s="3">
        <v>5.4972568831663704</v>
      </c>
      <c r="D78" s="3">
        <v>13.113950000000001</v>
      </c>
      <c r="E78" s="3">
        <f t="shared" si="6"/>
        <v>1.1632380022800071</v>
      </c>
      <c r="F78" s="3">
        <v>17.395339999999901</v>
      </c>
      <c r="G78" s="3">
        <v>3.9379199299161498</v>
      </c>
      <c r="H78" s="3">
        <v>3.49956408020924</v>
      </c>
      <c r="I78" s="3">
        <v>15.254644999999901</v>
      </c>
      <c r="J78" s="3">
        <v>37.164596273291899</v>
      </c>
      <c r="K78" s="3">
        <v>0.86759272955123501</v>
      </c>
      <c r="L78" s="3">
        <v>2.87293596921501</v>
      </c>
      <c r="M78" s="3">
        <v>4.7693801043106303</v>
      </c>
      <c r="N78" s="3">
        <f t="shared" si="7"/>
        <v>1.3682563116723228</v>
      </c>
      <c r="O78" s="4">
        <v>2294</v>
      </c>
      <c r="P78" s="3">
        <v>6.0548999999999999</v>
      </c>
      <c r="Q78" s="3">
        <v>1.59160773859673</v>
      </c>
      <c r="R78" s="3">
        <v>0.71634271666925398</v>
      </c>
      <c r="S78" s="3">
        <v>9.5844249999999995</v>
      </c>
      <c r="T78" s="3">
        <v>0.82566703508428896</v>
      </c>
      <c r="U78">
        <f t="shared" si="8"/>
        <v>2.7496130971292128</v>
      </c>
    </row>
    <row r="79" spans="1:21" x14ac:dyDescent="0.3">
      <c r="A79">
        <v>31788</v>
      </c>
      <c r="B79" s="10" t="s">
        <v>14</v>
      </c>
      <c r="C79" s="3">
        <v>4.1010774238046004</v>
      </c>
      <c r="D79" s="3">
        <v>6.1712999999999996</v>
      </c>
      <c r="E79" s="3">
        <f t="shared" si="6"/>
        <v>1.4407547842431903</v>
      </c>
      <c r="F79" s="3">
        <v>11.611359999999999</v>
      </c>
      <c r="G79" s="3">
        <v>3.29249532171657</v>
      </c>
      <c r="H79" s="3">
        <v>3.6028636021100202</v>
      </c>
      <c r="I79" s="3">
        <v>8.89133</v>
      </c>
      <c r="J79" s="3">
        <v>27.434815373021799</v>
      </c>
      <c r="K79" s="3">
        <v>0.96889825481803504</v>
      </c>
      <c r="L79" s="3">
        <v>2.7211999062573198</v>
      </c>
      <c r="M79" s="3">
        <v>3.9735267587979202</v>
      </c>
      <c r="N79" s="3">
        <f t="shared" si="7"/>
        <v>1.1824339212323844</v>
      </c>
      <c r="O79" s="4">
        <v>1327</v>
      </c>
      <c r="P79" s="3">
        <v>4.2670000000000003</v>
      </c>
      <c r="Q79" s="3">
        <v>1.7035973290669899</v>
      </c>
      <c r="R79" s="3">
        <v>0.80283666497134798</v>
      </c>
      <c r="S79" s="3">
        <v>5.21915</v>
      </c>
      <c r="T79" s="3">
        <v>0.82860781406002704</v>
      </c>
      <c r="U79">
        <f t="shared" si="8"/>
        <v>1.5531039236959749</v>
      </c>
    </row>
    <row r="80" spans="1:21" x14ac:dyDescent="0.3">
      <c r="A80">
        <v>32399</v>
      </c>
      <c r="B80" s="10" t="s">
        <v>14</v>
      </c>
      <c r="C80" s="3">
        <v>10.203960918415101</v>
      </c>
      <c r="D80" s="3">
        <v>19.402999999999999</v>
      </c>
      <c r="E80" s="3">
        <f t="shared" si="6"/>
        <v>1.1078183786012474</v>
      </c>
      <c r="F80" s="3">
        <v>23.587</v>
      </c>
      <c r="G80" s="3">
        <v>8.5485638954034808</v>
      </c>
      <c r="H80" s="3">
        <v>3.7844987363100202</v>
      </c>
      <c r="I80" s="3">
        <v>21.495000000000001</v>
      </c>
      <c r="J80" s="3">
        <v>27.658614564831201</v>
      </c>
      <c r="K80" s="3">
        <v>1.01296454855893</v>
      </c>
      <c r="L80" s="3">
        <v>2.9011943272530401</v>
      </c>
      <c r="M80" s="3">
        <v>10.336250665235299</v>
      </c>
      <c r="N80" s="3">
        <f t="shared" si="7"/>
        <v>1.4094308305276297</v>
      </c>
      <c r="O80" s="4">
        <v>5935</v>
      </c>
      <c r="P80" s="3">
        <v>8.1300999999999899</v>
      </c>
      <c r="Q80" s="3">
        <v>1.56139337742571</v>
      </c>
      <c r="R80" s="3">
        <v>0.837769172554927</v>
      </c>
      <c r="S80" s="3">
        <v>13.766549999999899</v>
      </c>
      <c r="T80" s="3">
        <v>0.82704688307874097</v>
      </c>
      <c r="U80">
        <f t="shared" si="8"/>
        <v>1.8771797074600356</v>
      </c>
    </row>
    <row r="81" spans="1:21" x14ac:dyDescent="0.3">
      <c r="A81">
        <v>32440</v>
      </c>
      <c r="B81" s="10" t="s">
        <v>14</v>
      </c>
      <c r="C81" s="3">
        <v>4.4640542694777103</v>
      </c>
      <c r="D81" s="3">
        <v>18.769500000000001</v>
      </c>
      <c r="E81" s="3">
        <f t="shared" si="6"/>
        <v>1.1108902741149205</v>
      </c>
      <c r="F81" s="3">
        <v>22.932209999999898</v>
      </c>
      <c r="G81" s="3">
        <v>4.3923283397689703</v>
      </c>
      <c r="H81" s="3">
        <v>3.4128571428571401</v>
      </c>
      <c r="I81" s="3">
        <v>20.850854999999999</v>
      </c>
      <c r="J81" s="3">
        <v>32.1</v>
      </c>
      <c r="K81" s="3">
        <v>1.2825006815058999</v>
      </c>
      <c r="L81" s="3">
        <v>3.2599166974667999</v>
      </c>
      <c r="M81" s="3">
        <v>5.7251526428844999</v>
      </c>
      <c r="N81" s="3">
        <f t="shared" si="7"/>
        <v>1.4547688158083407</v>
      </c>
      <c r="O81" s="4">
        <v>1400</v>
      </c>
      <c r="P81" s="3">
        <v>7.0346000000000002</v>
      </c>
      <c r="Q81" s="3">
        <v>1.61608852856716</v>
      </c>
      <c r="R81" s="3">
        <v>0.983932558750649</v>
      </c>
      <c r="S81" s="3">
        <v>12.902049999999999</v>
      </c>
      <c r="T81" s="3">
        <v>0.76719846853829599</v>
      </c>
      <c r="U81">
        <f t="shared" si="8"/>
        <v>3.2784278727184075</v>
      </c>
    </row>
    <row r="82" spans="1:21" x14ac:dyDescent="0.3">
      <c r="A82">
        <v>32480</v>
      </c>
      <c r="B82" s="10" t="s">
        <v>14</v>
      </c>
      <c r="C82" s="3">
        <v>4.14308223345411</v>
      </c>
      <c r="D82" s="3">
        <v>11.904</v>
      </c>
      <c r="E82" s="3">
        <f t="shared" si="6"/>
        <v>1.1044191028225807</v>
      </c>
      <c r="F82" s="3">
        <v>14.39001</v>
      </c>
      <c r="G82" s="3">
        <v>3.4205152697830399</v>
      </c>
      <c r="H82" s="3">
        <v>3.1164465786314501</v>
      </c>
      <c r="I82" s="3">
        <v>13.147005</v>
      </c>
      <c r="J82" s="3">
        <v>49.3819277108433</v>
      </c>
      <c r="K82" s="3">
        <v>0.94798058523456796</v>
      </c>
      <c r="L82" s="3">
        <v>5.2172688214926604</v>
      </c>
      <c r="M82" s="3">
        <v>3.9275615203447698</v>
      </c>
      <c r="N82" s="3">
        <f t="shared" si="7"/>
        <v>1.6237727754797215</v>
      </c>
      <c r="O82" s="4">
        <v>833</v>
      </c>
      <c r="P82" s="3">
        <v>2.7581500000000001</v>
      </c>
      <c r="Q82" s="3">
        <v>1.7933256718830399</v>
      </c>
      <c r="R82" s="3">
        <v>0.82559676034509499</v>
      </c>
      <c r="S82" s="3">
        <v>7.3310750000000002</v>
      </c>
      <c r="T82" s="3">
        <v>0.87090049438175898</v>
      </c>
      <c r="U82">
        <f t="shared" si="8"/>
        <v>3.030888233917477</v>
      </c>
    </row>
    <row r="83" spans="1:21" x14ac:dyDescent="0.3">
      <c r="A83">
        <v>33005</v>
      </c>
      <c r="B83" s="10" t="s">
        <v>14</v>
      </c>
      <c r="C83" s="3">
        <v>7.5750045544339999</v>
      </c>
      <c r="D83" s="3">
        <v>21.526250000000001</v>
      </c>
      <c r="E83" s="3">
        <f t="shared" si="6"/>
        <v>1.0966241217118633</v>
      </c>
      <c r="F83" s="3">
        <v>25.686160000000001</v>
      </c>
      <c r="G83" s="3">
        <v>6.2855013383988796</v>
      </c>
      <c r="H83" s="3">
        <v>3.6916508538899402</v>
      </c>
      <c r="I83" s="3">
        <v>23.606204999999999</v>
      </c>
      <c r="J83" s="3">
        <v>28.6402116402116</v>
      </c>
      <c r="K83" s="3">
        <v>0.97531214352124596</v>
      </c>
      <c r="L83" s="3">
        <v>2.2137325369944199</v>
      </c>
      <c r="M83" s="3">
        <v>7.3879939291682302</v>
      </c>
      <c r="N83" s="3">
        <f t="shared" si="7"/>
        <v>1.2995274582809579</v>
      </c>
      <c r="O83" s="4">
        <v>3162</v>
      </c>
      <c r="P83" s="3">
        <v>11.6031</v>
      </c>
      <c r="Q83" s="3">
        <v>1.4250931575777901</v>
      </c>
      <c r="R83" s="3">
        <v>0.82976865468941297</v>
      </c>
      <c r="S83" s="3">
        <v>16.564674999999902</v>
      </c>
      <c r="T83" s="3">
        <v>0.85077240163711398</v>
      </c>
      <c r="U83">
        <f t="shared" si="8"/>
        <v>2.9136799794884931</v>
      </c>
    </row>
    <row r="84" spans="1:21" x14ac:dyDescent="0.3">
      <c r="A84">
        <v>33288</v>
      </c>
      <c r="B84" s="10" t="s">
        <v>14</v>
      </c>
      <c r="C84" s="3">
        <v>8.9696693750071006</v>
      </c>
      <c r="D84" s="3">
        <v>19.023499999999999</v>
      </c>
      <c r="E84" s="3">
        <f t="shared" si="6"/>
        <v>1.1073714090467055</v>
      </c>
      <c r="F84" s="3">
        <v>23.10866</v>
      </c>
      <c r="G84" s="3">
        <v>5.7332953751399103</v>
      </c>
      <c r="H84" s="3">
        <v>3.67809364548495</v>
      </c>
      <c r="I84" s="3">
        <v>21.066079999999999</v>
      </c>
      <c r="J84" s="3">
        <v>30.102652825836199</v>
      </c>
      <c r="K84" s="3">
        <v>0.66897437302967799</v>
      </c>
      <c r="L84" s="3">
        <v>3.2230775131629401</v>
      </c>
      <c r="M84" s="3">
        <v>6.0004789464288804</v>
      </c>
      <c r="N84" s="3">
        <f t="shared" si="7"/>
        <v>1.4525497981350157</v>
      </c>
      <c r="O84" s="4">
        <v>3588</v>
      </c>
      <c r="P84" s="3">
        <v>7.1697499999999996</v>
      </c>
      <c r="Q84" s="3">
        <v>1.6085121166712799</v>
      </c>
      <c r="R84" s="3">
        <v>0.63918692378060804</v>
      </c>
      <c r="S84" s="3">
        <v>13.096625</v>
      </c>
      <c r="T84" s="3">
        <v>0.95547295912970798</v>
      </c>
      <c r="U84">
        <f t="shared" si="8"/>
        <v>3.1703302636069788</v>
      </c>
    </row>
    <row r="85" spans="1:21" x14ac:dyDescent="0.3">
      <c r="A85">
        <v>33523</v>
      </c>
      <c r="B85" s="10" t="s">
        <v>14</v>
      </c>
      <c r="C85" s="3">
        <v>3.2795755235617299</v>
      </c>
      <c r="D85" s="3">
        <v>5.7922500000000001</v>
      </c>
      <c r="E85" s="3">
        <f t="shared" si="6"/>
        <v>1.8059156631706157</v>
      </c>
      <c r="F85" s="3">
        <v>15.12838</v>
      </c>
      <c r="G85" s="3">
        <v>2.8655974924041798</v>
      </c>
      <c r="H85" s="3">
        <v>3.4611801242236</v>
      </c>
      <c r="I85" s="3">
        <v>10.460315</v>
      </c>
      <c r="J85" s="3">
        <v>31.964726631393201</v>
      </c>
      <c r="K85" s="3">
        <v>1.05840399350476</v>
      </c>
      <c r="L85" s="3">
        <v>3.65252178951688</v>
      </c>
      <c r="M85" s="3">
        <v>3.47111583113823</v>
      </c>
      <c r="N85" s="3">
        <f t="shared" si="7"/>
        <v>1.1661289591963102</v>
      </c>
      <c r="O85" s="4">
        <v>644</v>
      </c>
      <c r="P85" s="3">
        <v>4.1418999999999997</v>
      </c>
      <c r="Q85" s="3">
        <v>2.1059305526894598</v>
      </c>
      <c r="R85" s="3">
        <v>0.87377084986048503</v>
      </c>
      <c r="S85" s="3">
        <v>4.9670749999999897</v>
      </c>
      <c r="T85" s="3">
        <v>0.82555513322196195</v>
      </c>
      <c r="U85">
        <f t="shared" si="8"/>
        <v>1.6686997155322922</v>
      </c>
    </row>
    <row r="86" spans="1:21" x14ac:dyDescent="0.3">
      <c r="A86">
        <v>33936</v>
      </c>
      <c r="B86" s="10" t="s">
        <v>14</v>
      </c>
      <c r="C86" s="3">
        <v>7.2381502523875101</v>
      </c>
      <c r="D86" s="3">
        <v>12.645799999999999</v>
      </c>
      <c r="E86" s="3">
        <f t="shared" si="6"/>
        <v>1.1796248556833098</v>
      </c>
      <c r="F86" s="3">
        <v>17.188800000000001</v>
      </c>
      <c r="G86" s="3">
        <v>4.49266577189643</v>
      </c>
      <c r="H86" s="3">
        <v>3.7060720042987598</v>
      </c>
      <c r="I86" s="3">
        <v>14.917299999999999</v>
      </c>
      <c r="J86" s="3">
        <v>38.818622174380998</v>
      </c>
      <c r="K86" s="3">
        <v>0.63569148192976899</v>
      </c>
      <c r="L86" s="3">
        <v>5.7298864943247096</v>
      </c>
      <c r="M86" s="3">
        <v>4.6012304603705498</v>
      </c>
      <c r="N86" s="3">
        <f t="shared" si="7"/>
        <v>1.6165259992394052</v>
      </c>
      <c r="O86" s="4">
        <v>1861</v>
      </c>
      <c r="P86" s="3">
        <v>2.9998499999999999</v>
      </c>
      <c r="Q86" s="3">
        <v>1.9068942485611</v>
      </c>
      <c r="R86" s="3">
        <v>0.62069252712936096</v>
      </c>
      <c r="S86" s="3">
        <v>7.8228249999999999</v>
      </c>
      <c r="T86" s="3">
        <v>0.97640529214757499</v>
      </c>
      <c r="U86">
        <f t="shared" si="8"/>
        <v>2.7483517960936035</v>
      </c>
    </row>
    <row r="87" spans="1:21" x14ac:dyDescent="0.3">
      <c r="A87">
        <v>34018</v>
      </c>
      <c r="B87" s="10" t="s">
        <v>14</v>
      </c>
      <c r="C87" s="3">
        <v>6.0733152934768402</v>
      </c>
      <c r="D87" s="3">
        <v>11.472049999999999</v>
      </c>
      <c r="E87" s="3">
        <f t="shared" si="6"/>
        <v>1.1743807776291073</v>
      </c>
      <c r="F87" s="3">
        <v>15.47306</v>
      </c>
      <c r="G87" s="3">
        <v>5.3593061080270799</v>
      </c>
      <c r="H87" s="3">
        <v>4.0618462937698903</v>
      </c>
      <c r="I87" s="3">
        <v>13.472555</v>
      </c>
      <c r="J87" s="3">
        <v>37.807520564042299</v>
      </c>
      <c r="K87" s="3">
        <v>0.952349132379263</v>
      </c>
      <c r="L87" s="3">
        <v>5.3569657942113196</v>
      </c>
      <c r="M87" s="3">
        <v>5.7839165504083896</v>
      </c>
      <c r="N87" s="3">
        <f t="shared" si="7"/>
        <v>1.5977284834388916</v>
      </c>
      <c r="O87" s="4">
        <v>4398</v>
      </c>
      <c r="P87" s="3">
        <v>2.8883999999999999</v>
      </c>
      <c r="Q87" s="3">
        <v>1.8763416188211299</v>
      </c>
      <c r="R87" s="3">
        <v>0.882435020915732</v>
      </c>
      <c r="S87" s="3">
        <v>7.1802249999999903</v>
      </c>
      <c r="T87" s="3">
        <v>0.92658773018581497</v>
      </c>
      <c r="U87">
        <f t="shared" si="8"/>
        <v>1.9834397505596764</v>
      </c>
    </row>
    <row r="88" spans="1:21" x14ac:dyDescent="0.3">
      <c r="A88">
        <v>34111</v>
      </c>
      <c r="B88" s="10" t="s">
        <v>14</v>
      </c>
      <c r="C88" s="3">
        <v>4.3793897598111</v>
      </c>
      <c r="D88" s="3">
        <v>10.80355</v>
      </c>
      <c r="E88" s="3">
        <f t="shared" si="6"/>
        <v>1.2709530663531896</v>
      </c>
      <c r="F88" s="3">
        <v>16.658059999999999</v>
      </c>
      <c r="G88" s="3">
        <v>3.8071627416031002</v>
      </c>
      <c r="H88" s="3">
        <v>3.26554621848739</v>
      </c>
      <c r="I88" s="3">
        <v>13.730805</v>
      </c>
      <c r="J88" s="3">
        <v>31.616806722688999</v>
      </c>
      <c r="K88" s="3">
        <v>1.06988126919301</v>
      </c>
      <c r="L88" s="3">
        <v>2.0817110508491501</v>
      </c>
      <c r="M88" s="3">
        <v>4.6854270745175803</v>
      </c>
      <c r="N88" s="3">
        <f t="shared" si="7"/>
        <v>1.148968528075339</v>
      </c>
      <c r="O88" s="4">
        <v>596</v>
      </c>
      <c r="P88" s="3">
        <v>8.0021000000000004</v>
      </c>
      <c r="Q88" s="3">
        <v>1.4602850739006601</v>
      </c>
      <c r="R88" s="3">
        <v>0.86933635743974502</v>
      </c>
      <c r="S88" s="3">
        <v>9.402825</v>
      </c>
      <c r="T88" s="3">
        <v>0.81255404919413698</v>
      </c>
      <c r="U88">
        <f t="shared" si="8"/>
        <v>2.3057770035002307</v>
      </c>
    </row>
    <row r="89" spans="1:21" x14ac:dyDescent="0.3">
      <c r="A89">
        <v>35421</v>
      </c>
      <c r="B89" s="10" t="s">
        <v>14</v>
      </c>
      <c r="C89" s="3">
        <v>6.3586709212970298</v>
      </c>
      <c r="D89" s="3">
        <v>5.4788999999999897</v>
      </c>
      <c r="E89" s="3">
        <f t="shared" si="6"/>
        <v>2.2904013579368168</v>
      </c>
      <c r="F89" s="3">
        <v>19.618860000000002</v>
      </c>
      <c r="G89" s="3">
        <v>5.6664024304468201</v>
      </c>
      <c r="H89" s="3">
        <v>3.3610653487094999</v>
      </c>
      <c r="I89" s="3">
        <v>12.54888</v>
      </c>
      <c r="J89" s="3">
        <v>44.041758241758203</v>
      </c>
      <c r="K89" s="3">
        <v>1.0369581843725799</v>
      </c>
      <c r="L89" s="3">
        <v>6.2501345991493897</v>
      </c>
      <c r="M89" s="3">
        <v>6.5936758535709101</v>
      </c>
      <c r="N89" s="3">
        <f t="shared" si="7"/>
        <v>1.2715236398869794</v>
      </c>
      <c r="O89" s="4">
        <v>3642</v>
      </c>
      <c r="P89" s="3">
        <v>3.1389499999999999</v>
      </c>
      <c r="Q89" s="3">
        <v>2.9122994714458899</v>
      </c>
      <c r="R89" s="3">
        <v>0.89113000194244996</v>
      </c>
      <c r="S89" s="3">
        <v>4.3089249999999897</v>
      </c>
      <c r="T89" s="3">
        <v>0.85936927387446405</v>
      </c>
      <c r="U89">
        <f t="shared" si="8"/>
        <v>0.83093256654902203</v>
      </c>
    </row>
    <row r="90" spans="1:21" x14ac:dyDescent="0.3">
      <c r="A90">
        <v>36842</v>
      </c>
      <c r="B90" s="10" t="s">
        <v>14</v>
      </c>
      <c r="C90" s="3">
        <v>7.4953205653180097</v>
      </c>
      <c r="D90" s="3">
        <v>20.155849999999901</v>
      </c>
      <c r="E90" s="3">
        <f t="shared" si="6"/>
        <v>1.0394453719391692</v>
      </c>
      <c r="F90" s="3">
        <v>21.74596</v>
      </c>
      <c r="G90" s="3">
        <v>5.0595563454275903</v>
      </c>
      <c r="H90" s="3">
        <v>3.8532219570405699</v>
      </c>
      <c r="I90" s="3">
        <v>20.950904999999999</v>
      </c>
      <c r="J90" s="3">
        <v>27.241693092513401</v>
      </c>
      <c r="K90" s="3">
        <v>0.820158376847687</v>
      </c>
      <c r="L90" s="3">
        <v>1.8995754642813401</v>
      </c>
      <c r="M90" s="3">
        <v>6.14734994880431</v>
      </c>
      <c r="N90" s="3">
        <f t="shared" si="7"/>
        <v>1.2755393759897924</v>
      </c>
      <c r="O90" s="4">
        <v>7542</v>
      </c>
      <c r="P90" s="3">
        <v>11.4477999999999</v>
      </c>
      <c r="Q90" s="3">
        <v>1.32585350109876</v>
      </c>
      <c r="R90" s="3">
        <v>0.67502867973905301</v>
      </c>
      <c r="S90" s="3">
        <v>15.801824999999999</v>
      </c>
      <c r="T90" s="3">
        <v>0.82304674169585901</v>
      </c>
      <c r="U90">
        <f t="shared" si="8"/>
        <v>3.2787868216157623</v>
      </c>
    </row>
    <row r="91" spans="1:21" x14ac:dyDescent="0.3">
      <c r="A91">
        <v>38935</v>
      </c>
      <c r="B91" s="10" t="s">
        <v>14</v>
      </c>
      <c r="C91" s="3">
        <v>8.2623065955705304</v>
      </c>
      <c r="D91" s="3">
        <v>15.03655</v>
      </c>
      <c r="E91" s="3">
        <f t="shared" si="6"/>
        <v>1.1292643591781357</v>
      </c>
      <c r="F91" s="3">
        <v>18.923929999999999</v>
      </c>
      <c r="G91" s="3">
        <v>6.7353397708899303</v>
      </c>
      <c r="H91" s="3">
        <v>2.6212303980699598</v>
      </c>
      <c r="I91" s="3">
        <v>16.980239999999998</v>
      </c>
      <c r="J91" s="3">
        <v>35.719541616405301</v>
      </c>
      <c r="K91" s="3">
        <v>0.92190866963531704</v>
      </c>
      <c r="L91" s="3">
        <v>2.1146536744534199</v>
      </c>
      <c r="M91" s="3">
        <v>7.6170920816415402</v>
      </c>
      <c r="N91" s="3">
        <f t="shared" si="7"/>
        <v>1.2538033395176253</v>
      </c>
      <c r="O91" s="4">
        <v>1658</v>
      </c>
      <c r="P91" s="3">
        <v>8.94895</v>
      </c>
      <c r="Q91" s="3">
        <v>1.4158754247357701</v>
      </c>
      <c r="R91" s="3">
        <v>0.81518879661289501</v>
      </c>
      <c r="S91" s="3">
        <v>11.992749999999999</v>
      </c>
      <c r="T91" s="3">
        <v>0.88424029783271496</v>
      </c>
      <c r="U91">
        <f t="shared" si="8"/>
        <v>1.9740538566207686</v>
      </c>
    </row>
    <row r="92" spans="1:21" x14ac:dyDescent="0.3">
      <c r="A92">
        <v>39005</v>
      </c>
      <c r="B92" s="10" t="s">
        <v>14</v>
      </c>
      <c r="C92" s="3">
        <v>4.1338009436966603</v>
      </c>
      <c r="D92" s="3">
        <v>17.680250000000001</v>
      </c>
      <c r="E92" s="3">
        <f t="shared" si="6"/>
        <v>1.0696480536191513</v>
      </c>
      <c r="F92" s="3">
        <v>20.143039999999999</v>
      </c>
      <c r="G92" s="3">
        <v>4.4083267211002202</v>
      </c>
      <c r="H92" s="3">
        <v>2.6456692913385802</v>
      </c>
      <c r="I92" s="3">
        <v>18.911645</v>
      </c>
      <c r="J92" s="3">
        <v>30.9810426540284</v>
      </c>
      <c r="K92" s="3">
        <v>1.13477314404465</v>
      </c>
      <c r="L92" s="3">
        <v>1.6655399371589199</v>
      </c>
      <c r="M92" s="3">
        <v>4.6909262937334004</v>
      </c>
      <c r="N92" s="3">
        <f t="shared" si="7"/>
        <v>1.1876201751513473</v>
      </c>
      <c r="O92" s="4">
        <v>635</v>
      </c>
      <c r="P92" s="3">
        <v>12.093999999999999</v>
      </c>
      <c r="Q92" s="3">
        <v>1.2703356087894699</v>
      </c>
      <c r="R92" s="3">
        <v>1.0664100137240899</v>
      </c>
      <c r="S92" s="3">
        <v>14.887124999999999</v>
      </c>
      <c r="T92" s="3">
        <v>0.93975612598929303</v>
      </c>
      <c r="U92">
        <f t="shared" si="8"/>
        <v>3.7690317205834196</v>
      </c>
    </row>
    <row r="93" spans="1:21" x14ac:dyDescent="0.3">
      <c r="A93">
        <v>39201</v>
      </c>
      <c r="B93" s="10" t="s">
        <v>14</v>
      </c>
      <c r="C93" s="3">
        <v>5.2407031237592099</v>
      </c>
      <c r="D93" s="3">
        <v>14.07945</v>
      </c>
      <c r="E93" s="3">
        <f t="shared" si="6"/>
        <v>1.1197390523067308</v>
      </c>
      <c r="F93" s="3">
        <v>17.451170000000001</v>
      </c>
      <c r="G93" s="3">
        <v>3.6566413833805602</v>
      </c>
      <c r="H93" s="3">
        <v>3.0698027314112202</v>
      </c>
      <c r="I93" s="3">
        <v>15.765309999999999</v>
      </c>
      <c r="J93" s="3">
        <v>47.1936026936026</v>
      </c>
      <c r="K93" s="3">
        <v>1.14269110638539</v>
      </c>
      <c r="L93" s="3">
        <v>1.6731225372232801</v>
      </c>
      <c r="M93" s="3">
        <v>5.9885048507257901</v>
      </c>
      <c r="N93" s="3">
        <f t="shared" si="7"/>
        <v>1.1488856475484246</v>
      </c>
      <c r="O93" s="4">
        <v>659</v>
      </c>
      <c r="P93" s="3">
        <v>10.4302999999999</v>
      </c>
      <c r="Q93" s="3">
        <v>1.28645212619467</v>
      </c>
      <c r="R93" s="3">
        <v>0.69773869975630498</v>
      </c>
      <c r="S93" s="3">
        <v>12.254875</v>
      </c>
      <c r="T93" s="3">
        <v>0.61061007288612001</v>
      </c>
      <c r="U93">
        <f t="shared" si="8"/>
        <v>2.3510793346512209</v>
      </c>
    </row>
    <row r="94" spans="1:21" x14ac:dyDescent="0.3">
      <c r="A94">
        <v>41021</v>
      </c>
      <c r="B94" s="10" t="s">
        <v>14</v>
      </c>
      <c r="C94" s="3">
        <v>6.19895809565182</v>
      </c>
      <c r="D94" s="3">
        <v>12.1482999999999</v>
      </c>
      <c r="E94" s="3">
        <f t="shared" si="6"/>
        <v>1.2222146308537098</v>
      </c>
      <c r="F94" s="3">
        <v>17.547360000000001</v>
      </c>
      <c r="G94" s="3">
        <v>5.8383397457398996</v>
      </c>
      <c r="H94" s="3">
        <v>3.4295572167912498</v>
      </c>
      <c r="I94" s="3">
        <v>14.84783</v>
      </c>
      <c r="J94" s="3">
        <v>28.5379509379509</v>
      </c>
      <c r="K94" s="3">
        <v>1.0346010345477801</v>
      </c>
      <c r="L94" s="3">
        <v>1.8065477906354199</v>
      </c>
      <c r="M94" s="3">
        <v>6.4134484588797704</v>
      </c>
      <c r="N94" s="3">
        <f t="shared" si="7"/>
        <v>1.1113875992040712</v>
      </c>
      <c r="O94" s="4">
        <v>3478</v>
      </c>
      <c r="P94" s="3">
        <v>9.7132000000000005</v>
      </c>
      <c r="Q94" s="3">
        <v>1.3583541842965901</v>
      </c>
      <c r="R94" s="3">
        <v>0.94182597392215295</v>
      </c>
      <c r="S94" s="3">
        <v>10.93075</v>
      </c>
      <c r="T94" s="3">
        <v>0.91032769393451496</v>
      </c>
      <c r="U94">
        <f t="shared" si="8"/>
        <v>1.8941915691518365</v>
      </c>
    </row>
    <row r="95" spans="1:21" x14ac:dyDescent="0.3">
      <c r="A95">
        <v>41428</v>
      </c>
      <c r="B95" s="10" t="s">
        <v>14</v>
      </c>
      <c r="C95" s="3">
        <v>8.1772960535206192</v>
      </c>
      <c r="D95" s="3">
        <v>12.342499999999999</v>
      </c>
      <c r="E95" s="3">
        <f t="shared" si="6"/>
        <v>1.1650743366416854</v>
      </c>
      <c r="F95" s="3">
        <v>16.417359999999999</v>
      </c>
      <c r="G95" s="3">
        <v>7.2214020168344302</v>
      </c>
      <c r="H95" s="3">
        <v>3.9898292771521899</v>
      </c>
      <c r="I95" s="3">
        <v>14.37993</v>
      </c>
      <c r="J95" s="3">
        <v>31.812488350419301</v>
      </c>
      <c r="K95" s="3">
        <v>0.95086381273054799</v>
      </c>
      <c r="L95" s="3">
        <v>1.99065864778349</v>
      </c>
      <c r="M95" s="3">
        <v>7.7754949032770799</v>
      </c>
      <c r="N95" s="3">
        <f t="shared" si="7"/>
        <v>1.1989004210843284</v>
      </c>
      <c r="O95" s="4">
        <v>5509</v>
      </c>
      <c r="P95" s="3">
        <v>8.2471999999999994</v>
      </c>
      <c r="Q95" s="3">
        <v>1.39680811279426</v>
      </c>
      <c r="R95" s="3">
        <v>0.88310389761727603</v>
      </c>
      <c r="S95" s="3">
        <v>10.29485</v>
      </c>
      <c r="T95" s="3">
        <v>0.92873856991287695</v>
      </c>
      <c r="U95">
        <f t="shared" si="8"/>
        <v>1.5873587666809605</v>
      </c>
    </row>
    <row r="96" spans="1:21" x14ac:dyDescent="0.3">
      <c r="A96">
        <v>41498</v>
      </c>
      <c r="B96" s="10" t="s">
        <v>14</v>
      </c>
      <c r="C96" s="3">
        <v>7.7931598858637203</v>
      </c>
      <c r="D96" s="3">
        <v>8.6137499999999996</v>
      </c>
      <c r="E96" s="3">
        <f t="shared" si="6"/>
        <v>1.9518862284138618</v>
      </c>
      <c r="F96" s="3">
        <v>25.012369999999901</v>
      </c>
      <c r="G96" s="3">
        <v>6.3210906402854601</v>
      </c>
      <c r="H96" s="3">
        <v>3.6543349977303601</v>
      </c>
      <c r="I96" s="3">
        <v>16.813059999999901</v>
      </c>
      <c r="J96" s="3">
        <v>25.983539094650201</v>
      </c>
      <c r="K96" s="3">
        <v>1</v>
      </c>
      <c r="L96" s="3">
        <v>3.1558761741939101</v>
      </c>
      <c r="M96" s="3">
        <v>7.7931598858637203</v>
      </c>
      <c r="N96" s="3">
        <f t="shared" si="7"/>
        <v>1.0416036857443438</v>
      </c>
      <c r="O96" s="4">
        <v>4406</v>
      </c>
      <c r="P96" s="3">
        <v>7.9256499999999903</v>
      </c>
      <c r="Q96" s="3">
        <v>2.0330918896695098</v>
      </c>
      <c r="R96" s="3">
        <v>0.81110752671089204</v>
      </c>
      <c r="S96" s="3">
        <v>8.2697000000000003</v>
      </c>
      <c r="T96" s="3">
        <v>0.81110752671089204</v>
      </c>
      <c r="U96">
        <f t="shared" si="8"/>
        <v>1.1052961989942971</v>
      </c>
    </row>
    <row r="97" spans="1:21" x14ac:dyDescent="0.3">
      <c r="A97">
        <v>41662</v>
      </c>
      <c r="B97" s="10" t="s">
        <v>14</v>
      </c>
      <c r="C97" s="3">
        <v>5.0904708241170296</v>
      </c>
      <c r="D97" s="3">
        <v>18.161000000000001</v>
      </c>
      <c r="E97" s="3">
        <f t="shared" si="6"/>
        <v>1.0946941247728648</v>
      </c>
      <c r="F97" s="3">
        <v>21.600480000000001</v>
      </c>
      <c r="G97" s="3">
        <v>3.9535159503747699</v>
      </c>
      <c r="H97" s="3">
        <v>3.9494760479041902</v>
      </c>
      <c r="I97" s="3">
        <v>19.880739999999999</v>
      </c>
      <c r="J97" s="3">
        <v>27.623580101840901</v>
      </c>
      <c r="K97" s="3">
        <v>0.88010311617141401</v>
      </c>
      <c r="L97" s="3">
        <v>2.0729827255278299</v>
      </c>
      <c r="M97" s="3">
        <v>4.4801392350850699</v>
      </c>
      <c r="N97" s="3">
        <f t="shared" si="7"/>
        <v>1.270844267170498</v>
      </c>
      <c r="O97" s="4">
        <v>2672</v>
      </c>
      <c r="P97" s="3">
        <v>10.42</v>
      </c>
      <c r="Q97" s="3">
        <v>1.39118575277282</v>
      </c>
      <c r="R97" s="3">
        <v>0.77665035062066801</v>
      </c>
      <c r="S97" s="3">
        <v>14.2905</v>
      </c>
      <c r="T97" s="3">
        <v>0.88245381291139802</v>
      </c>
      <c r="U97">
        <f t="shared" si="8"/>
        <v>4.0536686578347281</v>
      </c>
    </row>
    <row r="98" spans="1:21" x14ac:dyDescent="0.3">
      <c r="A98">
        <v>41686</v>
      </c>
      <c r="B98" s="10" t="s">
        <v>14</v>
      </c>
      <c r="C98" s="3">
        <v>4.4183668342915396</v>
      </c>
      <c r="D98" s="3">
        <v>19.8301499999999</v>
      </c>
      <c r="E98" s="3">
        <f t="shared" si="6"/>
        <v>1.1010468907194353</v>
      </c>
      <c r="F98" s="3">
        <v>23.837699999999899</v>
      </c>
      <c r="G98" s="3">
        <v>3.7258562821282699</v>
      </c>
      <c r="H98" s="3">
        <v>3.9240366972477001</v>
      </c>
      <c r="I98" s="3">
        <v>21.833924999999901</v>
      </c>
      <c r="J98" s="3">
        <v>24.218784942228801</v>
      </c>
      <c r="K98" s="3">
        <v>0.96218721539537699</v>
      </c>
      <c r="L98" s="3">
        <v>2.24903057806794</v>
      </c>
      <c r="M98" s="3">
        <v>4.2512960808822697</v>
      </c>
      <c r="N98" s="3">
        <f t="shared" si="7"/>
        <v>1.3033610752811784</v>
      </c>
      <c r="O98" s="4">
        <v>2725</v>
      </c>
      <c r="P98" s="3">
        <v>10.5991</v>
      </c>
      <c r="Q98" s="3">
        <v>1.4350616594230801</v>
      </c>
      <c r="R98" s="3">
        <v>0.843265491948608</v>
      </c>
      <c r="S98" s="3">
        <v>15.214625</v>
      </c>
      <c r="T98" s="3">
        <v>0.876404797794052</v>
      </c>
      <c r="U98">
        <f t="shared" si="8"/>
        <v>4.6644951616459887</v>
      </c>
    </row>
    <row r="99" spans="1:21" x14ac:dyDescent="0.3">
      <c r="A99">
        <v>41930</v>
      </c>
      <c r="B99" s="10" t="s">
        <v>14</v>
      </c>
      <c r="C99" s="3">
        <v>6.0234136344264799</v>
      </c>
      <c r="D99" s="3">
        <v>9.5611999999999995</v>
      </c>
      <c r="E99" s="3">
        <f t="shared" si="6"/>
        <v>1.523451031251297</v>
      </c>
      <c r="F99" s="3">
        <v>19.570839999999901</v>
      </c>
      <c r="G99" s="3">
        <v>3.5108924648084199</v>
      </c>
      <c r="H99" s="3">
        <v>3.8509036144578301</v>
      </c>
      <c r="I99" s="3">
        <v>14.5660199999999</v>
      </c>
      <c r="J99" s="3">
        <v>26.9514415781487</v>
      </c>
      <c r="K99" s="3">
        <v>1</v>
      </c>
      <c r="L99" s="3">
        <v>2.0979396694037602</v>
      </c>
      <c r="M99" s="3">
        <v>6.0234136344264799</v>
      </c>
      <c r="N99" s="3">
        <f t="shared" si="7"/>
        <v>1.0123135237006213</v>
      </c>
      <c r="O99" s="4">
        <v>664</v>
      </c>
      <c r="P99" s="3">
        <v>9.3285999999999998</v>
      </c>
      <c r="Q99" s="3">
        <v>1.54221008163135</v>
      </c>
      <c r="R99" s="3">
        <v>0.58287421018907204</v>
      </c>
      <c r="S99" s="3">
        <v>9.4449000000000005</v>
      </c>
      <c r="T99" s="3">
        <v>0.58287421018907204</v>
      </c>
      <c r="U99">
        <f t="shared" si="8"/>
        <v>1.5873391037523144</v>
      </c>
    </row>
    <row r="100" spans="1:21" x14ac:dyDescent="0.3">
      <c r="A100">
        <v>41973</v>
      </c>
      <c r="B100" s="10" t="s">
        <v>14</v>
      </c>
      <c r="C100" s="3">
        <v>5.2485985628967402</v>
      </c>
      <c r="D100" s="3">
        <v>10.60295</v>
      </c>
      <c r="E100" s="3">
        <f t="shared" si="6"/>
        <v>1.2205263629461611</v>
      </c>
      <c r="F100" s="3">
        <v>15.27941</v>
      </c>
      <c r="G100" s="3">
        <v>4.4643415245449898</v>
      </c>
      <c r="H100" s="3">
        <v>4.0742647058823502</v>
      </c>
      <c r="I100" s="3">
        <v>12.941179999999999</v>
      </c>
      <c r="J100" s="3">
        <v>31.351470588235198</v>
      </c>
      <c r="K100" s="3">
        <v>0.91442661124698499</v>
      </c>
      <c r="L100" s="3">
        <v>2.0598304079376599</v>
      </c>
      <c r="M100" s="3">
        <v>4.7994581976654596</v>
      </c>
      <c r="N100" s="3">
        <f t="shared" si="7"/>
        <v>1.1767490254290194</v>
      </c>
      <c r="O100" s="4">
        <v>1361</v>
      </c>
      <c r="P100" s="3">
        <v>7.4177999999999997</v>
      </c>
      <c r="Q100" s="3">
        <v>1.43625320810732</v>
      </c>
      <c r="R100" s="3">
        <v>0.85057782016407302</v>
      </c>
      <c r="S100" s="3">
        <v>9.0103749999999998</v>
      </c>
      <c r="T100" s="3">
        <v>0.93017614503164603</v>
      </c>
      <c r="U100">
        <f t="shared" si="8"/>
        <v>2.2091972808842173</v>
      </c>
    </row>
    <row r="101" spans="1:21" x14ac:dyDescent="0.3">
      <c r="A101">
        <v>42160</v>
      </c>
      <c r="B101" s="10" t="s">
        <v>14</v>
      </c>
      <c r="C101" s="3">
        <v>5.6192418417210899</v>
      </c>
      <c r="D101" s="3">
        <v>8.8082499999999992</v>
      </c>
      <c r="E101" s="3">
        <f t="shared" si="6"/>
        <v>1.3361984503164648</v>
      </c>
      <c r="F101" s="3">
        <v>14.730889999999899</v>
      </c>
      <c r="G101" s="3">
        <v>3.0206874737931799</v>
      </c>
      <c r="H101" s="3">
        <v>4.4356029532403598</v>
      </c>
      <c r="I101" s="3">
        <v>11.76957</v>
      </c>
      <c r="J101" s="3">
        <v>28.645973154362402</v>
      </c>
      <c r="K101" s="3">
        <v>1.0302942765252601</v>
      </c>
      <c r="L101" s="3">
        <v>2.0772161626701799</v>
      </c>
      <c r="M101" s="3">
        <v>5.78947270793652</v>
      </c>
      <c r="N101" s="3">
        <f t="shared" si="7"/>
        <v>1.1079629431631659</v>
      </c>
      <c r="O101" s="4">
        <v>1219</v>
      </c>
      <c r="P101" s="3">
        <v>7.0916499999999996</v>
      </c>
      <c r="Q101" s="3">
        <v>1.4804583676626799</v>
      </c>
      <c r="R101" s="3">
        <v>0.53756139331208996</v>
      </c>
      <c r="S101" s="3">
        <v>7.9499499999999896</v>
      </c>
      <c r="T101" s="3">
        <v>0.521755197092865</v>
      </c>
      <c r="U101">
        <f t="shared" si="8"/>
        <v>1.5214252565566424</v>
      </c>
    </row>
    <row r="102" spans="1:21" x14ac:dyDescent="0.3">
      <c r="A102">
        <v>42208</v>
      </c>
      <c r="B102" s="10" t="s">
        <v>14</v>
      </c>
      <c r="C102" s="3">
        <v>2.8995194557828401</v>
      </c>
      <c r="D102" s="3">
        <v>8.6854499999999994</v>
      </c>
      <c r="E102" s="3">
        <f t="shared" si="6"/>
        <v>1.2615552446908336</v>
      </c>
      <c r="F102" s="3">
        <v>13.228899999999999</v>
      </c>
      <c r="G102" s="3">
        <v>1.79206212041385</v>
      </c>
      <c r="H102" s="3">
        <v>3.4884393063583801</v>
      </c>
      <c r="I102" s="3">
        <v>10.957174999999999</v>
      </c>
      <c r="J102" s="3">
        <v>24.9768786127167</v>
      </c>
      <c r="K102" s="3">
        <v>1.0620204171254399</v>
      </c>
      <c r="L102" s="3">
        <v>1.91051738455428</v>
      </c>
      <c r="M102" s="3">
        <v>3.0793488618938301</v>
      </c>
      <c r="N102" s="3">
        <f t="shared" si="7"/>
        <v>1.112827280473039</v>
      </c>
      <c r="O102" s="4">
        <v>346</v>
      </c>
      <c r="P102" s="3">
        <v>6.9242499999999998</v>
      </c>
      <c r="Q102" s="3">
        <v>1.4038930921157999</v>
      </c>
      <c r="R102" s="3">
        <v>0.61805487003708404</v>
      </c>
      <c r="S102" s="3">
        <v>7.8048500000000001</v>
      </c>
      <c r="T102" s="3">
        <v>0.58196138235267003</v>
      </c>
      <c r="U102">
        <f t="shared" si="8"/>
        <v>2.8205475863681007</v>
      </c>
    </row>
    <row r="103" spans="1:21" x14ac:dyDescent="0.3">
      <c r="A103">
        <v>42316</v>
      </c>
      <c r="B103" s="10" t="s">
        <v>14</v>
      </c>
      <c r="C103" s="3">
        <v>4.8043534779284203</v>
      </c>
      <c r="D103" s="3">
        <v>6.8659499999999998</v>
      </c>
      <c r="E103" s="3">
        <f t="shared" si="6"/>
        <v>1.7001631238211756</v>
      </c>
      <c r="F103" s="3">
        <v>16.480519999999999</v>
      </c>
      <c r="G103" s="3">
        <v>4.20530918954036</v>
      </c>
      <c r="H103" s="3">
        <v>4.3023032629558502</v>
      </c>
      <c r="I103" s="3">
        <v>11.673235</v>
      </c>
      <c r="J103" s="3">
        <v>28.2410800385728</v>
      </c>
      <c r="K103" s="3">
        <v>1</v>
      </c>
      <c r="L103" s="3">
        <v>2.5037250850753501</v>
      </c>
      <c r="M103" s="3">
        <v>4.8043534779284203</v>
      </c>
      <c r="N103" s="3">
        <f t="shared" si="7"/>
        <v>1.021084370945136</v>
      </c>
      <c r="O103" s="4">
        <v>1042</v>
      </c>
      <c r="P103" s="3">
        <v>6.5823999999999998</v>
      </c>
      <c r="Q103" s="3">
        <v>1.73600999379106</v>
      </c>
      <c r="R103" s="3">
        <v>0.87531219525371795</v>
      </c>
      <c r="S103" s="3">
        <v>6.72417499999999</v>
      </c>
      <c r="T103" s="3">
        <v>0.87531219525371795</v>
      </c>
      <c r="U103">
        <f t="shared" si="8"/>
        <v>1.4291100834987926</v>
      </c>
    </row>
    <row r="104" spans="1:21" x14ac:dyDescent="0.3">
      <c r="A104">
        <v>42495</v>
      </c>
      <c r="B104" s="10" t="s">
        <v>14</v>
      </c>
      <c r="C104" s="3">
        <v>1.8705560738851501</v>
      </c>
      <c r="D104" s="3">
        <v>7.9837499999999997</v>
      </c>
      <c r="E104" s="3">
        <f t="shared" si="6"/>
        <v>1.2675140128385785</v>
      </c>
      <c r="F104" s="3">
        <v>12.2552799999999</v>
      </c>
      <c r="G104" s="3">
        <v>1.56093993502688</v>
      </c>
      <c r="H104" s="3">
        <v>3.0072992700729899</v>
      </c>
      <c r="I104" s="3">
        <v>10.119515</v>
      </c>
      <c r="J104" s="3">
        <v>23.890510948905099</v>
      </c>
      <c r="K104" s="3">
        <v>1.17204525926633</v>
      </c>
      <c r="L104" s="3">
        <v>1.7944359845378901</v>
      </c>
      <c r="M104" s="3">
        <v>2.1923763785889401</v>
      </c>
      <c r="N104" s="3">
        <f t="shared" si="7"/>
        <v>1.0779128286309323</v>
      </c>
      <c r="O104" s="4">
        <v>137</v>
      </c>
      <c r="P104" s="3">
        <v>6.8295999999999903</v>
      </c>
      <c r="Q104" s="3">
        <v>1.3662696149081699</v>
      </c>
      <c r="R104" s="3">
        <v>0.83447909251114005</v>
      </c>
      <c r="S104" s="3">
        <v>7.4066749999999901</v>
      </c>
      <c r="T104" s="3">
        <v>0.71198538274323697</v>
      </c>
      <c r="U104">
        <f t="shared" si="8"/>
        <v>3.6415964329712907</v>
      </c>
    </row>
    <row r="105" spans="1:21" x14ac:dyDescent="0.3">
      <c r="A105">
        <v>42587</v>
      </c>
      <c r="B105" s="10" t="s">
        <v>14</v>
      </c>
      <c r="C105" s="3">
        <v>2.7145534006187</v>
      </c>
      <c r="D105" s="3">
        <v>8.9658999999999995</v>
      </c>
      <c r="E105" s="3">
        <f t="shared" si="6"/>
        <v>1.1867871602404554</v>
      </c>
      <c r="F105" s="3">
        <v>12.3153299999999</v>
      </c>
      <c r="G105" s="3">
        <v>2.3109450257714399</v>
      </c>
      <c r="H105" s="3">
        <v>3.5833333333333299</v>
      </c>
      <c r="I105" s="3">
        <v>10.640614999999899</v>
      </c>
      <c r="J105" s="3">
        <v>22.4683908045977</v>
      </c>
      <c r="K105" s="3">
        <v>1.2193930329182301</v>
      </c>
      <c r="L105" s="3">
        <v>1.86693498874411</v>
      </c>
      <c r="M105" s="3">
        <v>3.3101075041989398</v>
      </c>
      <c r="N105" s="3">
        <f t="shared" si="7"/>
        <v>1.1522478787080455</v>
      </c>
      <c r="O105" s="4">
        <v>348</v>
      </c>
      <c r="P105" s="3">
        <v>6.5965499999999997</v>
      </c>
      <c r="Q105" s="3">
        <v>1.36747298786502</v>
      </c>
      <c r="R105" s="3">
        <v>0.85131684101139105</v>
      </c>
      <c r="S105" s="3">
        <v>7.7812249999999903</v>
      </c>
      <c r="T105" s="3">
        <v>0.69814802777249996</v>
      </c>
      <c r="U105">
        <f t="shared" si="8"/>
        <v>2.7086431448605732</v>
      </c>
    </row>
    <row r="106" spans="1:21" x14ac:dyDescent="0.3">
      <c r="A106">
        <v>42589</v>
      </c>
      <c r="B106" s="10" t="s">
        <v>14</v>
      </c>
      <c r="C106" s="3">
        <v>1.54882946125437</v>
      </c>
      <c r="D106" s="3">
        <v>6.4024999999999999</v>
      </c>
      <c r="E106" s="3">
        <f t="shared" si="6"/>
        <v>1.2410737992971494</v>
      </c>
      <c r="F106" s="3">
        <v>9.4894499999999997</v>
      </c>
      <c r="G106" s="3">
        <v>1.18258001993784</v>
      </c>
      <c r="H106" s="3">
        <v>2.5</v>
      </c>
      <c r="I106" s="3">
        <v>7.9459749999999998</v>
      </c>
      <c r="J106" s="3">
        <v>23.254237288135499</v>
      </c>
      <c r="K106" s="3">
        <v>1.32733090188042</v>
      </c>
      <c r="L106" s="3">
        <v>1.69333511777301</v>
      </c>
      <c r="M106" s="3">
        <v>2.05580920566574</v>
      </c>
      <c r="N106" s="3">
        <f t="shared" si="7"/>
        <v>1.0665056427768291</v>
      </c>
      <c r="O106" s="4">
        <v>118</v>
      </c>
      <c r="P106" s="3">
        <v>5.6040000000000001</v>
      </c>
      <c r="Q106" s="3">
        <v>1.32361221005288</v>
      </c>
      <c r="R106" s="3">
        <v>0.76353146006151296</v>
      </c>
      <c r="S106" s="3">
        <v>6.0032500000000004</v>
      </c>
      <c r="T106" s="3">
        <v>0.57523821601668401</v>
      </c>
      <c r="U106">
        <f t="shared" si="8"/>
        <v>3.1143454277541558</v>
      </c>
    </row>
    <row r="107" spans="1:21" x14ac:dyDescent="0.3">
      <c r="A107">
        <v>42722</v>
      </c>
      <c r="B107" s="10" t="s">
        <v>14</v>
      </c>
      <c r="C107" s="3">
        <v>4.0203872413423598</v>
      </c>
      <c r="D107" s="3">
        <v>10.16615</v>
      </c>
      <c r="E107" s="3">
        <f t="shared" si="6"/>
        <v>1.1410101169075706</v>
      </c>
      <c r="F107" s="3">
        <v>13.033209999999899</v>
      </c>
      <c r="G107" s="3">
        <v>3.50158774362249</v>
      </c>
      <c r="H107" s="3">
        <v>3.5902578796561602</v>
      </c>
      <c r="I107" s="3">
        <v>11.5996799999999</v>
      </c>
      <c r="J107" s="3">
        <v>22.083577712609902</v>
      </c>
      <c r="K107" s="3">
        <v>1.13687263189975</v>
      </c>
      <c r="L107" s="3">
        <v>1.85125564614641</v>
      </c>
      <c r="M107" s="3">
        <v>4.5706682243210599</v>
      </c>
      <c r="N107" s="3">
        <f t="shared" si="7"/>
        <v>1.1816742074873534</v>
      </c>
      <c r="O107" s="4">
        <v>698</v>
      </c>
      <c r="P107" s="3">
        <v>7.0401999999999996</v>
      </c>
      <c r="Q107" s="3">
        <v>1.34830222563181</v>
      </c>
      <c r="R107" s="3">
        <v>0.87095782904070596</v>
      </c>
      <c r="S107" s="3">
        <v>8.6031749999999896</v>
      </c>
      <c r="T107" s="3">
        <v>0.76609974116916502</v>
      </c>
      <c r="U107">
        <f t="shared" si="8"/>
        <v>2.2242152571706533</v>
      </c>
    </row>
    <row r="108" spans="1:21" x14ac:dyDescent="0.3">
      <c r="A108">
        <v>4226</v>
      </c>
      <c r="B108" s="10" t="s">
        <v>5</v>
      </c>
      <c r="C108" s="3">
        <v>2.00801292381137</v>
      </c>
      <c r="D108" s="3">
        <v>7.0780000000000003</v>
      </c>
      <c r="E108" s="3">
        <f t="shared" si="6"/>
        <v>1.1728143543373835</v>
      </c>
      <c r="F108" s="3">
        <v>9.5243599999999997</v>
      </c>
      <c r="G108" s="3">
        <v>2.4846243865329098</v>
      </c>
      <c r="H108" s="3">
        <v>2.5320197044334898</v>
      </c>
      <c r="I108" s="3">
        <v>8.3011800000000004</v>
      </c>
      <c r="J108" s="3">
        <v>37.7081081081081</v>
      </c>
      <c r="K108" s="3">
        <v>1.0123170838811</v>
      </c>
      <c r="L108" s="3">
        <v>1.49144378327591</v>
      </c>
      <c r="M108" s="3">
        <v>2.0327457874283001</v>
      </c>
      <c r="N108" s="3">
        <f t="shared" si="7"/>
        <v>1.0513963161021984</v>
      </c>
      <c r="O108" s="4">
        <v>204</v>
      </c>
      <c r="P108" s="3">
        <v>6.3860000000000001</v>
      </c>
      <c r="Q108" s="3">
        <v>1.2330926916220999</v>
      </c>
      <c r="R108" s="3">
        <v>1.23735477848264</v>
      </c>
      <c r="S108" s="3">
        <v>6.7320000000000002</v>
      </c>
      <c r="T108" s="3">
        <v>1.2222996116382501</v>
      </c>
      <c r="U108">
        <f t="shared" si="8"/>
        <v>3.4819897518787299</v>
      </c>
    </row>
    <row r="109" spans="1:21" x14ac:dyDescent="0.3">
      <c r="A109">
        <v>4325</v>
      </c>
      <c r="B109" s="10" t="s">
        <v>5</v>
      </c>
      <c r="C109" s="3">
        <v>1.4514996429739999</v>
      </c>
      <c r="D109" s="3">
        <v>7.4016000000000002</v>
      </c>
      <c r="E109" s="3">
        <f t="shared" si="6"/>
        <v>1.1118839169909209</v>
      </c>
      <c r="F109" s="3">
        <v>9.0578400000000006</v>
      </c>
      <c r="G109" s="3">
        <v>0.76729166416976102</v>
      </c>
      <c r="H109" s="3">
        <v>2.2903225806451601</v>
      </c>
      <c r="I109" s="3">
        <v>8.2297200000000004</v>
      </c>
      <c r="J109" s="3">
        <v>33.919354838709602</v>
      </c>
      <c r="K109" s="3">
        <v>1.0446644138857599</v>
      </c>
      <c r="L109" s="3">
        <v>1.3798532984987</v>
      </c>
      <c r="M109" s="3">
        <v>1.5163300237828301</v>
      </c>
      <c r="N109" s="3">
        <f t="shared" si="7"/>
        <v>1.0599493768773338</v>
      </c>
      <c r="O109" s="4">
        <v>62</v>
      </c>
      <c r="P109" s="3">
        <v>6.5643500000000001</v>
      </c>
      <c r="Q109" s="3">
        <v>1.1785406649744501</v>
      </c>
      <c r="R109" s="3">
        <v>0.52861994688310199</v>
      </c>
      <c r="S109" s="3">
        <v>6.9829749999999997</v>
      </c>
      <c r="T109" s="3">
        <v>0.50601890890188495</v>
      </c>
      <c r="U109">
        <f t="shared" si="8"/>
        <v>4.8812592799125785</v>
      </c>
    </row>
    <row r="110" spans="1:21" x14ac:dyDescent="0.3">
      <c r="A110">
        <v>4370</v>
      </c>
      <c r="B110" s="10" t="s">
        <v>5</v>
      </c>
      <c r="C110" s="3">
        <v>2.1837905702096099</v>
      </c>
      <c r="D110" s="3">
        <v>7.6687500000000002</v>
      </c>
      <c r="E110" s="3">
        <f t="shared" si="6"/>
        <v>1.1246780766096169</v>
      </c>
      <c r="F110" s="3">
        <v>9.5809999999999995</v>
      </c>
      <c r="G110" s="3">
        <v>1.3347827098884799</v>
      </c>
      <c r="H110" s="3">
        <v>2.35593220338983</v>
      </c>
      <c r="I110" s="3">
        <v>8.6248749999999994</v>
      </c>
      <c r="J110" s="3">
        <v>32.900900900900901</v>
      </c>
      <c r="K110" s="3">
        <v>0.92904299974154803</v>
      </c>
      <c r="L110" s="3">
        <v>1.3431936071779</v>
      </c>
      <c r="M110" s="3">
        <v>2.02883534215484</v>
      </c>
      <c r="N110" s="3">
        <f t="shared" si="7"/>
        <v>1.0361950445048727</v>
      </c>
      <c r="O110" s="4">
        <v>119</v>
      </c>
      <c r="P110" s="3">
        <v>7.133</v>
      </c>
      <c r="Q110" s="3">
        <v>1.16538584964615</v>
      </c>
      <c r="R110" s="3">
        <v>0.61122285630181195</v>
      </c>
      <c r="S110" s="3">
        <v>7.4008750000000001</v>
      </c>
      <c r="T110" s="3">
        <v>0.65790588430443797</v>
      </c>
      <c r="U110">
        <f t="shared" si="8"/>
        <v>3.7798779628192833</v>
      </c>
    </row>
    <row r="111" spans="1:21" x14ac:dyDescent="0.3">
      <c r="A111">
        <v>4460</v>
      </c>
      <c r="B111" s="10" t="s">
        <v>5</v>
      </c>
      <c r="C111" s="3">
        <v>2.6627161251773801</v>
      </c>
      <c r="D111" s="3">
        <v>8.7858499999999999</v>
      </c>
      <c r="E111" s="3">
        <f t="shared" si="6"/>
        <v>1.1209484568937553</v>
      </c>
      <c r="F111" s="3">
        <v>10.91112</v>
      </c>
      <c r="G111" s="3">
        <v>2.5199040052236001</v>
      </c>
      <c r="H111" s="3">
        <v>2.3487179487179399</v>
      </c>
      <c r="I111" s="3">
        <v>9.8484850000000002</v>
      </c>
      <c r="J111" s="3">
        <v>26.246153846153799</v>
      </c>
      <c r="K111" s="3">
        <v>1.13452491583071</v>
      </c>
      <c r="L111" s="3">
        <v>1.3384921121715401</v>
      </c>
      <c r="M111" s="3">
        <v>3.0209177877979498</v>
      </c>
      <c r="N111" s="3">
        <f t="shared" si="7"/>
        <v>1.0374343548249019</v>
      </c>
      <c r="O111" s="4">
        <v>202</v>
      </c>
      <c r="P111" s="3">
        <v>8.1517999999999997</v>
      </c>
      <c r="Q111" s="3">
        <v>1.16291043916954</v>
      </c>
      <c r="R111" s="3">
        <v>0.94636599876215999</v>
      </c>
      <c r="S111" s="3">
        <v>8.4688250000000007</v>
      </c>
      <c r="T111" s="3">
        <v>0.83415179830512598</v>
      </c>
      <c r="U111">
        <f t="shared" si="8"/>
        <v>2.9083380009504682</v>
      </c>
    </row>
    <row r="112" spans="1:21" x14ac:dyDescent="0.3">
      <c r="A112">
        <v>4461</v>
      </c>
      <c r="B112" s="10" t="s">
        <v>5</v>
      </c>
      <c r="C112" s="3">
        <v>2.1516925782926601</v>
      </c>
      <c r="D112" s="3">
        <v>8.8268500000000003</v>
      </c>
      <c r="E112" s="3">
        <f t="shared" si="6"/>
        <v>1.1137466933277445</v>
      </c>
      <c r="F112" s="3">
        <v>10.834899999999999</v>
      </c>
      <c r="G112" s="3">
        <v>1.8663982012526801</v>
      </c>
      <c r="H112" s="3">
        <v>2.3197278911564601</v>
      </c>
      <c r="I112" s="3">
        <v>9.8308750000000007</v>
      </c>
      <c r="J112" s="3">
        <v>26.7534246575342</v>
      </c>
      <c r="K112" s="3">
        <v>0.98401210581935505</v>
      </c>
      <c r="L112" s="3">
        <v>1.2910602043552</v>
      </c>
      <c r="M112" s="3">
        <v>2.1172915450416401</v>
      </c>
      <c r="N112" s="3">
        <f t="shared" si="7"/>
        <v>1.0252394143712518</v>
      </c>
      <c r="O112" s="4">
        <v>149</v>
      </c>
      <c r="P112" s="3">
        <v>8.3922500000000007</v>
      </c>
      <c r="Q112" s="3">
        <v>1.1418570076252501</v>
      </c>
      <c r="R112" s="3">
        <v>0.86740932235479595</v>
      </c>
      <c r="S112" s="3">
        <v>8.6095499999999898</v>
      </c>
      <c r="T112" s="3">
        <v>0.881502694148801</v>
      </c>
      <c r="U112">
        <f t="shared" si="8"/>
        <v>4.1689346092516537</v>
      </c>
    </row>
    <row r="113" spans="1:21" x14ac:dyDescent="0.3">
      <c r="A113">
        <v>4544</v>
      </c>
      <c r="B113" s="10" t="s">
        <v>5</v>
      </c>
      <c r="C113" s="3">
        <v>2.7629009258963699</v>
      </c>
      <c r="D113" s="3">
        <v>9.9774999999999991</v>
      </c>
      <c r="E113" s="3">
        <f t="shared" si="6"/>
        <v>1.1114257078426459</v>
      </c>
      <c r="F113" s="3">
        <v>12.201000000000001</v>
      </c>
      <c r="G113" s="3">
        <v>2.8155099339525398</v>
      </c>
      <c r="H113" s="3">
        <v>2.37391304347826</v>
      </c>
      <c r="I113" s="3">
        <v>11.08925</v>
      </c>
      <c r="J113" s="3">
        <v>27.716157205240101</v>
      </c>
      <c r="K113" s="3">
        <v>0.81837590484508504</v>
      </c>
      <c r="L113" s="3">
        <v>1.4422326768954301</v>
      </c>
      <c r="M113" s="3">
        <v>2.26109154522777</v>
      </c>
      <c r="N113" s="3">
        <f t="shared" si="7"/>
        <v>1.0823168251316624</v>
      </c>
      <c r="O113" s="4">
        <v>236</v>
      </c>
      <c r="P113" s="3">
        <v>8.4597999999999995</v>
      </c>
      <c r="Q113" s="3">
        <v>1.20291474348196</v>
      </c>
      <c r="R113" s="3">
        <v>1.0190412213348099</v>
      </c>
      <c r="S113" s="3">
        <v>9.2186500000000002</v>
      </c>
      <c r="T113" s="3">
        <v>1.2451994435585301</v>
      </c>
      <c r="U113">
        <f t="shared" si="8"/>
        <v>4.4126917466293563</v>
      </c>
    </row>
    <row r="114" spans="1:21" x14ac:dyDescent="0.3">
      <c r="A114">
        <v>4596</v>
      </c>
      <c r="B114" s="10" t="s">
        <v>5</v>
      </c>
      <c r="C114" s="3">
        <v>2.6746298658780598</v>
      </c>
      <c r="D114" s="3">
        <v>10.332849999999899</v>
      </c>
      <c r="E114" s="3">
        <f t="shared" si="6"/>
        <v>1.0654287055362275</v>
      </c>
      <c r="F114" s="3">
        <v>11.684979999999999</v>
      </c>
      <c r="G114" s="3">
        <v>2.16283236326155</v>
      </c>
      <c r="H114" s="3">
        <v>2.5</v>
      </c>
      <c r="I114" s="3">
        <v>11.008914999999901</v>
      </c>
      <c r="J114" s="3">
        <v>32.892473118279497</v>
      </c>
      <c r="K114" s="3">
        <v>1.01027692152483</v>
      </c>
      <c r="L114" s="3">
        <v>1.4074728080847001</v>
      </c>
      <c r="M114" s="3">
        <v>2.7021168271176701</v>
      </c>
      <c r="N114" s="3">
        <f t="shared" si="7"/>
        <v>1.1089753393489021</v>
      </c>
      <c r="O114" s="4">
        <v>282</v>
      </c>
      <c r="P114" s="3">
        <v>8.3020999999999994</v>
      </c>
      <c r="Q114" s="3">
        <v>1.1815341602741001</v>
      </c>
      <c r="R114" s="3">
        <v>0.80864735373449803</v>
      </c>
      <c r="S114" s="3">
        <v>9.3174749999999893</v>
      </c>
      <c r="T114" s="3">
        <v>0.80042148494690502</v>
      </c>
      <c r="U114">
        <f t="shared" si="8"/>
        <v>3.8239834400579493</v>
      </c>
    </row>
    <row r="115" spans="1:21" x14ac:dyDescent="0.3">
      <c r="A115">
        <v>4639</v>
      </c>
      <c r="B115" s="10" t="s">
        <v>5</v>
      </c>
      <c r="C115" s="3">
        <v>2.9408189685554502</v>
      </c>
      <c r="D115" s="3">
        <v>9.4773999999999994</v>
      </c>
      <c r="E115" s="3">
        <f t="shared" si="6"/>
        <v>1.1542290079557687</v>
      </c>
      <c r="F115" s="3">
        <v>12.400779999999999</v>
      </c>
      <c r="G115" s="3">
        <v>2.1326985387201001</v>
      </c>
      <c r="H115" s="3">
        <v>2.7432432432432399</v>
      </c>
      <c r="I115" s="3">
        <v>10.93909</v>
      </c>
      <c r="J115" s="3">
        <v>37.945454545454503</v>
      </c>
      <c r="K115" s="3">
        <v>1.1564162098297099</v>
      </c>
      <c r="L115" s="3">
        <v>1.4005455007482199</v>
      </c>
      <c r="M115" s="3">
        <v>3.4008107254122302</v>
      </c>
      <c r="N115" s="3">
        <f t="shared" si="7"/>
        <v>1.0339931211865816</v>
      </c>
      <c r="O115" s="4">
        <v>228</v>
      </c>
      <c r="P115" s="3">
        <v>8.8542500000000004</v>
      </c>
      <c r="Q115" s="3">
        <v>1.19346485450027</v>
      </c>
      <c r="R115" s="3">
        <v>0.72520565241310897</v>
      </c>
      <c r="S115" s="3">
        <v>9.1658249999999999</v>
      </c>
      <c r="T115" s="3">
        <v>0.62711474143024704</v>
      </c>
      <c r="U115">
        <f t="shared" si="8"/>
        <v>2.7868060780863346</v>
      </c>
    </row>
    <row r="116" spans="1:21" x14ac:dyDescent="0.3">
      <c r="A116">
        <v>4656</v>
      </c>
      <c r="B116" s="10" t="s">
        <v>5</v>
      </c>
      <c r="C116" s="3">
        <v>2.8357267188761299</v>
      </c>
      <c r="D116" s="3">
        <v>9.0052500000000002</v>
      </c>
      <c r="E116" s="3">
        <f t="shared" si="6"/>
        <v>1.1394902973265595</v>
      </c>
      <c r="F116" s="3">
        <v>11.517539999999901</v>
      </c>
      <c r="G116" s="3">
        <v>2.6283357483157301</v>
      </c>
      <c r="H116" s="3">
        <v>2.5818181818181798</v>
      </c>
      <c r="I116" s="3">
        <v>10.261395</v>
      </c>
      <c r="J116" s="3">
        <v>28.3248175182481</v>
      </c>
      <c r="K116" s="3">
        <v>1.08812423664819</v>
      </c>
      <c r="L116" s="3">
        <v>1.41943888146016</v>
      </c>
      <c r="M116" s="3">
        <v>3.0856229713199701</v>
      </c>
      <c r="N116" s="3">
        <f t="shared" si="7"/>
        <v>1.0520520578992256</v>
      </c>
      <c r="O116" s="4">
        <v>281</v>
      </c>
      <c r="P116" s="3">
        <v>8.1141500000000004</v>
      </c>
      <c r="Q116" s="3">
        <v>1.1988031122586</v>
      </c>
      <c r="R116" s="3">
        <v>0.92686496580227795</v>
      </c>
      <c r="S116" s="3">
        <v>8.5596999999999994</v>
      </c>
      <c r="T116" s="3">
        <v>0.85180068101171202</v>
      </c>
      <c r="U116">
        <f t="shared" si="8"/>
        <v>2.9184544202909302</v>
      </c>
    </row>
    <row r="117" spans="1:21" x14ac:dyDescent="0.3">
      <c r="A117">
        <v>4795</v>
      </c>
      <c r="B117" s="10" t="s">
        <v>5</v>
      </c>
      <c r="C117" s="3">
        <v>1.6068556026693801</v>
      </c>
      <c r="D117" s="3">
        <v>9.2888999999999999</v>
      </c>
      <c r="E117" s="3">
        <f t="shared" si="6"/>
        <v>1.0815376417013747</v>
      </c>
      <c r="F117" s="3">
        <v>10.80369</v>
      </c>
      <c r="G117" s="3">
        <v>1.70745337767732</v>
      </c>
      <c r="H117" s="3">
        <v>2.3374999999999999</v>
      </c>
      <c r="I117" s="3">
        <v>10.046294999999899</v>
      </c>
      <c r="J117" s="3">
        <v>29.425000000000001</v>
      </c>
      <c r="K117" s="3">
        <v>1.52229730042282</v>
      </c>
      <c r="L117" s="3">
        <v>1.24871443679675</v>
      </c>
      <c r="M117" s="3">
        <v>2.44611194611289</v>
      </c>
      <c r="N117" s="3">
        <f t="shared" si="7"/>
        <v>1.035508548973705</v>
      </c>
      <c r="O117" s="4">
        <v>81</v>
      </c>
      <c r="P117" s="3">
        <v>8.6518499999999996</v>
      </c>
      <c r="Q117" s="3">
        <v>1.11994147401864</v>
      </c>
      <c r="R117" s="3">
        <v>1.06260536095516</v>
      </c>
      <c r="S117" s="3">
        <v>8.9703750000000007</v>
      </c>
      <c r="T117" s="3">
        <v>0.69802748823112004</v>
      </c>
      <c r="U117">
        <f t="shared" si="8"/>
        <v>3.7974141023107983</v>
      </c>
    </row>
    <row r="118" spans="1:21" x14ac:dyDescent="0.3">
      <c r="A118">
        <v>5209</v>
      </c>
      <c r="B118" s="10" t="s">
        <v>5</v>
      </c>
      <c r="C118" s="3">
        <v>2.6241338984192302</v>
      </c>
      <c r="D118" s="3">
        <v>8.8406500000000001</v>
      </c>
      <c r="E118" s="3">
        <f t="shared" si="6"/>
        <v>1.0945920266043785</v>
      </c>
      <c r="F118" s="3">
        <v>10.513159999999999</v>
      </c>
      <c r="G118" s="3">
        <v>1.88393366201362</v>
      </c>
      <c r="H118" s="3">
        <v>2.4950495049504902</v>
      </c>
      <c r="I118" s="3">
        <v>9.6769049999999996</v>
      </c>
      <c r="J118" s="3">
        <v>33.030303030303003</v>
      </c>
      <c r="K118" s="3">
        <v>0.97953575683035499</v>
      </c>
      <c r="L118" s="3">
        <v>1.3151148972367099</v>
      </c>
      <c r="M118" s="3">
        <v>2.5704329842122799</v>
      </c>
      <c r="N118" s="3">
        <f t="shared" si="7"/>
        <v>1.0502858670309925</v>
      </c>
      <c r="O118" s="4">
        <v>101</v>
      </c>
      <c r="P118" s="3">
        <v>7.9941000000000004</v>
      </c>
      <c r="Q118" s="3">
        <v>1.14963453570739</v>
      </c>
      <c r="R118" s="3">
        <v>0.71792588905180799</v>
      </c>
      <c r="S118" s="3">
        <v>8.4173749999999998</v>
      </c>
      <c r="T118" s="3">
        <v>0.73292463704941102</v>
      </c>
      <c r="U118">
        <f t="shared" si="8"/>
        <v>3.4393621830639769</v>
      </c>
    </row>
    <row r="119" spans="1:21" x14ac:dyDescent="0.3">
      <c r="A119">
        <v>5404</v>
      </c>
      <c r="B119" s="10" t="s">
        <v>5</v>
      </c>
      <c r="C119" s="3">
        <v>2.2744658779589702</v>
      </c>
      <c r="D119" s="3">
        <v>9.0205000000000002</v>
      </c>
      <c r="E119" s="3">
        <f t="shared" si="6"/>
        <v>1.0546311180089794</v>
      </c>
      <c r="F119" s="3">
        <v>10.0061</v>
      </c>
      <c r="G119" s="3">
        <v>1.02546289104702</v>
      </c>
      <c r="H119" s="3">
        <v>2.4242424242424199</v>
      </c>
      <c r="I119" s="3">
        <v>9.5132999999999992</v>
      </c>
      <c r="J119" s="3">
        <v>35.808080808080803</v>
      </c>
      <c r="K119" s="3">
        <v>0.86879469600986503</v>
      </c>
      <c r="L119" s="3">
        <v>1.27855509129707</v>
      </c>
      <c r="M119" s="3">
        <v>1.97604389102617</v>
      </c>
      <c r="N119" s="3">
        <f t="shared" si="7"/>
        <v>1.0708985789417451</v>
      </c>
      <c r="O119" s="4">
        <v>99</v>
      </c>
      <c r="P119" s="3">
        <v>7.8261000000000003</v>
      </c>
      <c r="Q119" s="3">
        <v>1.12940296558355</v>
      </c>
      <c r="R119" s="3">
        <v>0.450858771276552</v>
      </c>
      <c r="S119" s="3">
        <v>8.4232999999999993</v>
      </c>
      <c r="T119" s="3">
        <v>0.51894742606880795</v>
      </c>
      <c r="U119">
        <f t="shared" si="8"/>
        <v>4.5649289679064804</v>
      </c>
    </row>
    <row r="120" spans="1:21" x14ac:dyDescent="0.3">
      <c r="A120">
        <v>5531</v>
      </c>
      <c r="B120" s="10" t="s">
        <v>5</v>
      </c>
      <c r="C120" s="3">
        <v>1.5721308325193499</v>
      </c>
      <c r="D120" s="3">
        <v>8.82</v>
      </c>
      <c r="E120" s="3">
        <f t="shared" si="6"/>
        <v>1.0819370748299308</v>
      </c>
      <c r="F120" s="3">
        <v>10.2653699999999</v>
      </c>
      <c r="G120" s="3">
        <v>2.40400000601936</v>
      </c>
      <c r="H120" s="3">
        <v>2.4673913043478199</v>
      </c>
      <c r="I120" s="3">
        <v>9.5426849999999899</v>
      </c>
      <c r="J120" s="3">
        <v>34.836956521739097</v>
      </c>
      <c r="K120" s="3">
        <v>1.2857736014488299</v>
      </c>
      <c r="L120" s="3">
        <v>1.2457066233041201</v>
      </c>
      <c r="M120" s="3">
        <v>2.0214043224771601</v>
      </c>
      <c r="N120" s="3">
        <f t="shared" si="7"/>
        <v>1.0339612909276357</v>
      </c>
      <c r="O120" s="4">
        <v>92</v>
      </c>
      <c r="P120" s="3">
        <v>8.2406000000000006</v>
      </c>
      <c r="Q120" s="3">
        <v>1.1186810545936201</v>
      </c>
      <c r="R120" s="3">
        <v>1.5291348253547901</v>
      </c>
      <c r="S120" s="3">
        <v>8.5302999999999898</v>
      </c>
      <c r="T120" s="3">
        <v>1.18927221995515</v>
      </c>
      <c r="U120">
        <f t="shared" si="8"/>
        <v>4.3633032253494939</v>
      </c>
    </row>
    <row r="121" spans="1:21" x14ac:dyDescent="0.3">
      <c r="A121">
        <v>5574</v>
      </c>
      <c r="B121" s="10" t="s">
        <v>5</v>
      </c>
      <c r="C121" s="3">
        <v>2.0556205340679599</v>
      </c>
      <c r="D121" s="3">
        <v>8.5950000000000006</v>
      </c>
      <c r="E121" s="3">
        <f t="shared" si="6"/>
        <v>1.0680860965677719</v>
      </c>
      <c r="F121" s="3">
        <v>9.7653999999999996</v>
      </c>
      <c r="G121" s="3">
        <v>1.5217506137041299</v>
      </c>
      <c r="H121" s="3">
        <v>2.2372881355932202</v>
      </c>
      <c r="I121" s="3">
        <v>9.1801999999999992</v>
      </c>
      <c r="J121" s="3">
        <v>38.084745762711798</v>
      </c>
      <c r="K121" s="3">
        <v>1.0175479366837801</v>
      </c>
      <c r="L121" s="3">
        <v>1.22693235501055</v>
      </c>
      <c r="M121" s="3">
        <v>2.0916924330456701</v>
      </c>
      <c r="N121" s="3">
        <f t="shared" si="7"/>
        <v>1.0384071715939158</v>
      </c>
      <c r="O121" s="4">
        <v>59</v>
      </c>
      <c r="P121" s="3">
        <v>7.9592000000000001</v>
      </c>
      <c r="Q121" s="3">
        <v>1.10910826255572</v>
      </c>
      <c r="R121" s="3">
        <v>0.74028770801032395</v>
      </c>
      <c r="S121" s="3">
        <v>8.2771000000000008</v>
      </c>
      <c r="T121" s="3">
        <v>0.72752121184869101</v>
      </c>
      <c r="U121">
        <f t="shared" si="8"/>
        <v>4.1091127281485642</v>
      </c>
    </row>
    <row r="122" spans="1:21" x14ac:dyDescent="0.3">
      <c r="A122">
        <v>12828</v>
      </c>
      <c r="B122" s="10" t="s">
        <v>5</v>
      </c>
      <c r="C122" s="3">
        <v>2.02205690269489</v>
      </c>
      <c r="D122" s="3">
        <v>4.2380000000000004</v>
      </c>
      <c r="E122" s="3">
        <f t="shared" si="6"/>
        <v>1.2799244926852287</v>
      </c>
      <c r="F122" s="3">
        <v>6.6106400000000001</v>
      </c>
      <c r="G122" s="3">
        <v>0.98646198868889701</v>
      </c>
      <c r="H122" s="3">
        <v>2.80232558139534</v>
      </c>
      <c r="I122" s="3">
        <v>5.4243199999999998</v>
      </c>
      <c r="J122" s="3">
        <v>32.9360465116279</v>
      </c>
      <c r="K122" s="3">
        <v>0.96531586560857696</v>
      </c>
      <c r="L122" s="3">
        <v>2.0951572008113502</v>
      </c>
      <c r="M122" s="3">
        <v>1.9519236093347201</v>
      </c>
      <c r="N122" s="3">
        <f t="shared" si="7"/>
        <v>1.1464589081859007</v>
      </c>
      <c r="O122" s="4">
        <v>172</v>
      </c>
      <c r="P122" s="3">
        <v>3.1551999999999998</v>
      </c>
      <c r="Q122" s="3">
        <v>1.4673808364443</v>
      </c>
      <c r="R122" s="3">
        <v>0.48785075601690098</v>
      </c>
      <c r="S122" s="3">
        <v>3.6966000000000001</v>
      </c>
      <c r="T122" s="3">
        <v>0.50537940315457097</v>
      </c>
      <c r="U122">
        <f t="shared" si="8"/>
        <v>2.1711915260067225</v>
      </c>
    </row>
    <row r="123" spans="1:21" x14ac:dyDescent="0.3">
      <c r="A123">
        <v>14524</v>
      </c>
      <c r="B123" s="10" t="s">
        <v>5</v>
      </c>
      <c r="C123" s="3">
        <v>7.23366751329677</v>
      </c>
      <c r="D123" s="3">
        <v>13.7843</v>
      </c>
      <c r="E123" s="3">
        <f t="shared" si="6"/>
        <v>1.2233660758979419</v>
      </c>
      <c r="F123" s="3">
        <v>19.94219</v>
      </c>
      <c r="G123" s="3">
        <v>4.5746174411549596</v>
      </c>
      <c r="H123" s="3">
        <v>3.6708764839605901</v>
      </c>
      <c r="I123" s="3">
        <v>16.863244999999999</v>
      </c>
      <c r="J123" s="3">
        <v>41.102471678681702</v>
      </c>
      <c r="K123" s="3">
        <v>0.89504157617565006</v>
      </c>
      <c r="L123" s="3">
        <v>2.1810594585135599</v>
      </c>
      <c r="M123" s="3">
        <v>6.4744331726317403</v>
      </c>
      <c r="N123" s="3">
        <f t="shared" si="7"/>
        <v>1.2024171687896492</v>
      </c>
      <c r="O123" s="4">
        <v>3959</v>
      </c>
      <c r="P123" s="3">
        <v>9.1433499999999999</v>
      </c>
      <c r="Q123" s="3">
        <v>1.4709963733745</v>
      </c>
      <c r="R123" s="3">
        <v>0.63240637377181097</v>
      </c>
      <c r="S123" s="3">
        <v>11.463825</v>
      </c>
      <c r="T123" s="3">
        <v>0.70656647758640201</v>
      </c>
      <c r="U123">
        <f t="shared" si="8"/>
        <v>2.1290357985727622</v>
      </c>
    </row>
    <row r="124" spans="1:21" x14ac:dyDescent="0.3">
      <c r="A124">
        <v>14828</v>
      </c>
      <c r="B124" s="10" t="s">
        <v>5</v>
      </c>
      <c r="C124" s="3">
        <v>4.3560937792173897</v>
      </c>
      <c r="D124" s="3">
        <v>5.3805499999999897</v>
      </c>
      <c r="E124" s="3">
        <f t="shared" si="6"/>
        <v>1.3275436526005713</v>
      </c>
      <c r="F124" s="3">
        <v>8.9052799999999994</v>
      </c>
      <c r="G124" s="3">
        <v>3.6703032199617098</v>
      </c>
      <c r="H124" s="3">
        <v>3.3711656441717701</v>
      </c>
      <c r="I124" s="3">
        <v>7.1429149999999897</v>
      </c>
      <c r="J124" s="3">
        <v>23.976361767728601</v>
      </c>
      <c r="K124" s="3">
        <v>1.1592361496652099</v>
      </c>
      <c r="L124" s="3">
        <v>2.1422371902814499</v>
      </c>
      <c r="M124" s="3">
        <v>5.04974138020056</v>
      </c>
      <c r="N124" s="3">
        <f t="shared" si="7"/>
        <v>1.1282876629742418</v>
      </c>
      <c r="O124" s="4">
        <v>978</v>
      </c>
      <c r="P124" s="3">
        <v>4.157</v>
      </c>
      <c r="Q124" s="3">
        <v>1.4978511252889799</v>
      </c>
      <c r="R124" s="3">
        <v>0.84256754009118495</v>
      </c>
      <c r="S124" s="3">
        <v>4.7687749999999998</v>
      </c>
      <c r="T124" s="3">
        <v>0.72682993912372096</v>
      </c>
      <c r="U124">
        <f t="shared" si="8"/>
        <v>1.0655100122743892</v>
      </c>
    </row>
    <row r="125" spans="1:21" x14ac:dyDescent="0.3">
      <c r="A125">
        <v>15398</v>
      </c>
      <c r="B125" s="10" t="s">
        <v>5</v>
      </c>
      <c r="C125" s="3">
        <v>11.3096941272496</v>
      </c>
      <c r="D125" s="3">
        <v>17.140499999999999</v>
      </c>
      <c r="E125" s="3">
        <f t="shared" si="6"/>
        <v>1.1383944459029727</v>
      </c>
      <c r="F125" s="3">
        <v>21.884799999999899</v>
      </c>
      <c r="G125" s="3">
        <v>7.1134931241072596</v>
      </c>
      <c r="H125" s="3">
        <v>3.7161085972850598</v>
      </c>
      <c r="I125" s="3">
        <v>19.512649999999901</v>
      </c>
      <c r="J125" s="3">
        <v>36.048705134029902</v>
      </c>
      <c r="K125" s="3">
        <v>0.72667196873468498</v>
      </c>
      <c r="L125" s="3">
        <v>2.51116465863453</v>
      </c>
      <c r="M125" s="3">
        <v>8.2184376972356397</v>
      </c>
      <c r="N125" s="3">
        <f t="shared" si="7"/>
        <v>1.3258687706677497</v>
      </c>
      <c r="O125" s="4">
        <v>11050</v>
      </c>
      <c r="P125" s="3">
        <v>8.7149999999999999</v>
      </c>
      <c r="Q125" s="3">
        <v>1.50936164452437</v>
      </c>
      <c r="R125" s="3">
        <v>0.62897307779243405</v>
      </c>
      <c r="S125" s="3">
        <v>12.92775</v>
      </c>
      <c r="T125" s="3">
        <v>0.865552965924406</v>
      </c>
      <c r="U125">
        <f t="shared" si="8"/>
        <v>2.085615372586616</v>
      </c>
    </row>
    <row r="126" spans="1:21" x14ac:dyDescent="0.3">
      <c r="A126">
        <v>16929</v>
      </c>
      <c r="B126" s="10" t="s">
        <v>5</v>
      </c>
      <c r="C126" s="3">
        <v>4.6357649890188597</v>
      </c>
      <c r="D126" s="3">
        <v>18.564499999999999</v>
      </c>
      <c r="E126" s="3">
        <f t="shared" si="6"/>
        <v>1.1310334240081878</v>
      </c>
      <c r="F126" s="3">
        <v>23.429639999999999</v>
      </c>
      <c r="G126" s="3">
        <v>4.6847521224855901</v>
      </c>
      <c r="H126" s="3">
        <v>3.4381044487427399</v>
      </c>
      <c r="I126" s="3">
        <v>20.997070000000001</v>
      </c>
      <c r="J126" s="3">
        <v>40.687137330754297</v>
      </c>
      <c r="K126" s="3">
        <v>0.99476399403819604</v>
      </c>
      <c r="L126" s="3">
        <v>3.24985123691821</v>
      </c>
      <c r="M126" s="3">
        <v>4.6114920958988401</v>
      </c>
      <c r="N126" s="3">
        <f t="shared" si="7"/>
        <v>1.4405630491251826</v>
      </c>
      <c r="O126" s="4">
        <v>2068</v>
      </c>
      <c r="P126" s="3">
        <v>7.2094500000000004</v>
      </c>
      <c r="Q126" s="3">
        <v>1.6293249579517299</v>
      </c>
      <c r="R126" s="3">
        <v>1.01056721675554</v>
      </c>
      <c r="S126" s="3">
        <v>12.886975</v>
      </c>
      <c r="T126" s="3">
        <v>1.01588640402352</v>
      </c>
      <c r="U126">
        <f t="shared" si="8"/>
        <v>4.0257035280424862</v>
      </c>
    </row>
    <row r="127" spans="1:21" x14ac:dyDescent="0.3">
      <c r="A127">
        <v>17894</v>
      </c>
      <c r="B127" s="10" t="s">
        <v>5</v>
      </c>
      <c r="C127" s="3">
        <v>6.7703989540635199</v>
      </c>
      <c r="D127" s="3">
        <v>13.063499999999999</v>
      </c>
      <c r="E127" s="3">
        <f t="shared" si="6"/>
        <v>1.2938527194090406</v>
      </c>
      <c r="F127" s="3">
        <v>20.74099</v>
      </c>
      <c r="G127" s="3">
        <v>3.8117535924797799</v>
      </c>
      <c r="H127" s="3">
        <v>3.75650118203309</v>
      </c>
      <c r="I127" s="3">
        <v>16.902245000000001</v>
      </c>
      <c r="J127" s="3">
        <v>42.307211538461502</v>
      </c>
      <c r="K127" s="3">
        <v>0.87335914529473502</v>
      </c>
      <c r="L127" s="3">
        <v>4.0219100252084496</v>
      </c>
      <c r="M127" s="3">
        <v>5.9129898438252901</v>
      </c>
      <c r="N127" s="3">
        <f t="shared" si="7"/>
        <v>1.4339343047666089</v>
      </c>
      <c r="O127" s="4">
        <v>2115</v>
      </c>
      <c r="P127" s="3">
        <v>5.157</v>
      </c>
      <c r="Q127" s="3">
        <v>1.85529979967618</v>
      </c>
      <c r="R127" s="3">
        <v>0.56300280357806698</v>
      </c>
      <c r="S127" s="3">
        <v>9.1102500000000006</v>
      </c>
      <c r="T127" s="3">
        <v>0.64464064596022397</v>
      </c>
      <c r="U127">
        <f t="shared" si="8"/>
        <v>2.2092884217688473</v>
      </c>
    </row>
    <row r="128" spans="1:21" x14ac:dyDescent="0.3">
      <c r="A128">
        <v>18132</v>
      </c>
      <c r="B128" s="10" t="s">
        <v>5</v>
      </c>
      <c r="C128" s="3">
        <v>7.75379391687071</v>
      </c>
      <c r="D128" s="3">
        <v>18.871849999999998</v>
      </c>
      <c r="E128" s="3">
        <f t="shared" si="6"/>
        <v>1.0631180832827678</v>
      </c>
      <c r="F128" s="3">
        <v>21.254159999999899</v>
      </c>
      <c r="G128" s="3">
        <v>5.7505062107086902</v>
      </c>
      <c r="H128" s="3">
        <v>3.7216881594372802</v>
      </c>
      <c r="I128" s="3">
        <v>20.063004999999901</v>
      </c>
      <c r="J128" s="3">
        <v>54.538100820632998</v>
      </c>
      <c r="K128" s="3">
        <v>0.85558865360734604</v>
      </c>
      <c r="L128" s="3">
        <v>2.8611259187464602</v>
      </c>
      <c r="M128" s="3">
        <v>6.6340580976842398</v>
      </c>
      <c r="N128" s="3">
        <f t="shared" si="7"/>
        <v>1.4350971181101573</v>
      </c>
      <c r="O128" s="4">
        <v>4265</v>
      </c>
      <c r="P128" s="3">
        <v>7.4286000000000003</v>
      </c>
      <c r="Q128" s="3">
        <v>1.52567769752989</v>
      </c>
      <c r="R128" s="3">
        <v>0.74163774177654296</v>
      </c>
      <c r="S128" s="3">
        <v>13.150224999999899</v>
      </c>
      <c r="T128" s="3">
        <v>0.86681577490495998</v>
      </c>
      <c r="U128">
        <f t="shared" si="8"/>
        <v>2.844691698824227</v>
      </c>
    </row>
    <row r="129" spans="1:21" x14ac:dyDescent="0.3">
      <c r="A129">
        <v>19820</v>
      </c>
      <c r="B129" s="10" t="s">
        <v>5</v>
      </c>
      <c r="C129" s="3">
        <v>3.7836502199841502</v>
      </c>
      <c r="D129" s="3">
        <v>7.0701000000000001</v>
      </c>
      <c r="E129" s="3">
        <f t="shared" si="6"/>
        <v>1.1963918473571802</v>
      </c>
      <c r="F129" s="3">
        <v>9.8471200000000003</v>
      </c>
      <c r="G129" s="3">
        <v>3.2072897376901799</v>
      </c>
      <c r="H129" s="3">
        <v>3.8395939086294399</v>
      </c>
      <c r="I129" s="3">
        <v>8.4586100000000002</v>
      </c>
      <c r="J129" s="3">
        <v>42.7512690355329</v>
      </c>
      <c r="K129" s="3">
        <v>0.91075226546266197</v>
      </c>
      <c r="L129" s="3">
        <v>2.59585596035219</v>
      </c>
      <c r="M129" s="3">
        <v>3.4459680095688698</v>
      </c>
      <c r="N129" s="3">
        <f t="shared" si="7"/>
        <v>1.3016247065862752</v>
      </c>
      <c r="O129" s="4">
        <v>986</v>
      </c>
      <c r="P129" s="3">
        <v>3.7934000000000001</v>
      </c>
      <c r="Q129" s="3">
        <v>1.5572531872785</v>
      </c>
      <c r="R129" s="3">
        <v>0.84767078118114703</v>
      </c>
      <c r="S129" s="3">
        <v>5.4317500000000001</v>
      </c>
      <c r="T129" s="3">
        <v>0.93073694496991499</v>
      </c>
      <c r="U129">
        <f t="shared" si="8"/>
        <v>2.0517021575265728</v>
      </c>
    </row>
    <row r="130" spans="1:21" x14ac:dyDescent="0.3">
      <c r="A130">
        <v>19847</v>
      </c>
      <c r="B130" s="10" t="s">
        <v>5</v>
      </c>
      <c r="C130" s="3">
        <v>7.9743181170724</v>
      </c>
      <c r="D130" s="3">
        <v>14.767849999999999</v>
      </c>
      <c r="E130" s="3">
        <f t="shared" ref="E130:E193" si="9">(I130/D130)</f>
        <v>1.1643675281100501</v>
      </c>
      <c r="F130" s="3">
        <v>19.62256</v>
      </c>
      <c r="G130" s="3">
        <v>5.7256074590106296</v>
      </c>
      <c r="H130" s="3">
        <v>3.9800109529025098</v>
      </c>
      <c r="I130" s="3">
        <v>17.195205000000001</v>
      </c>
      <c r="J130" s="3">
        <v>40.3635085746415</v>
      </c>
      <c r="K130" s="3">
        <v>0.88895393796265598</v>
      </c>
      <c r="L130" s="3">
        <v>2.85228210942496</v>
      </c>
      <c r="M130" s="3">
        <v>7.0888014927384697</v>
      </c>
      <c r="N130" s="3">
        <f t="shared" ref="N130:N193" si="10">(D130/S130)</f>
        <v>1.36439626838265</v>
      </c>
      <c r="O130" s="4">
        <v>3652</v>
      </c>
      <c r="P130" s="3">
        <v>6.8795999999999999</v>
      </c>
      <c r="Q130" s="3">
        <v>1.58865871037928</v>
      </c>
      <c r="R130" s="3">
        <v>0.71800590031046496</v>
      </c>
      <c r="S130" s="3">
        <v>10.823725</v>
      </c>
      <c r="T130" s="3">
        <v>0.807697530376009</v>
      </c>
      <c r="U130">
        <f t="shared" ref="U130:U193" si="11">D130/M130</f>
        <v>2.083264711972495</v>
      </c>
    </row>
    <row r="131" spans="1:21" x14ac:dyDescent="0.3">
      <c r="A131">
        <v>20126</v>
      </c>
      <c r="B131" s="10" t="s">
        <v>5</v>
      </c>
      <c r="C131" s="3">
        <v>10.0381701346478</v>
      </c>
      <c r="D131" s="3">
        <v>14.446999999999999</v>
      </c>
      <c r="E131" s="3">
        <f t="shared" si="9"/>
        <v>1.172370042223299</v>
      </c>
      <c r="F131" s="3">
        <v>19.42746</v>
      </c>
      <c r="G131" s="3">
        <v>6.5906548565539103</v>
      </c>
      <c r="H131" s="3">
        <v>3.94550034348523</v>
      </c>
      <c r="I131" s="3">
        <v>16.93723</v>
      </c>
      <c r="J131" s="3">
        <v>41.729965556831203</v>
      </c>
      <c r="K131" s="3">
        <v>0.76999292016017395</v>
      </c>
      <c r="L131" s="3">
        <v>3.2358606216063102</v>
      </c>
      <c r="M131" s="3">
        <v>7.7293199350421302</v>
      </c>
      <c r="N131" s="3">
        <f t="shared" si="10"/>
        <v>1.4128542648698339</v>
      </c>
      <c r="O131" s="4">
        <v>4367</v>
      </c>
      <c r="P131" s="3">
        <v>6.0038</v>
      </c>
      <c r="Q131" s="3">
        <v>1.6563880141608101</v>
      </c>
      <c r="R131" s="3">
        <v>0.65655938962476201</v>
      </c>
      <c r="S131" s="3">
        <v>10.2254</v>
      </c>
      <c r="T131" s="3">
        <v>0.85268237205114195</v>
      </c>
      <c r="U131">
        <f t="shared" si="11"/>
        <v>1.8691165744740585</v>
      </c>
    </row>
    <row r="132" spans="1:21" x14ac:dyDescent="0.3">
      <c r="A132">
        <v>20480</v>
      </c>
      <c r="B132" s="10" t="s">
        <v>5</v>
      </c>
      <c r="C132" s="3">
        <v>5.8948931440884396</v>
      </c>
      <c r="D132" s="3">
        <v>12.6022</v>
      </c>
      <c r="E132" s="3">
        <f t="shared" si="9"/>
        <v>1.166974417165257</v>
      </c>
      <c r="F132" s="3">
        <v>16.810690000000001</v>
      </c>
      <c r="G132" s="3">
        <v>4.2219007804227102</v>
      </c>
      <c r="H132" s="3">
        <v>3.7133724027703701</v>
      </c>
      <c r="I132" s="3">
        <v>14.706445</v>
      </c>
      <c r="J132" s="3">
        <v>48.731147540983599</v>
      </c>
      <c r="K132" s="3">
        <v>0.86939281781885902</v>
      </c>
      <c r="L132" s="3">
        <v>2.7964451172346099</v>
      </c>
      <c r="M132" s="3">
        <v>5.1249777612801202</v>
      </c>
      <c r="N132" s="3">
        <f t="shared" si="10"/>
        <v>1.3540815476814059</v>
      </c>
      <c r="O132" s="4">
        <v>1877</v>
      </c>
      <c r="P132" s="3">
        <v>6.01145</v>
      </c>
      <c r="Q132" s="3">
        <v>1.58017852489973</v>
      </c>
      <c r="R132" s="3">
        <v>0.71619632065028105</v>
      </c>
      <c r="S132" s="3">
        <v>9.3068249999999999</v>
      </c>
      <c r="T132" s="3">
        <v>0.82378909276830803</v>
      </c>
      <c r="U132">
        <f t="shared" si="11"/>
        <v>2.4589765238029471</v>
      </c>
    </row>
    <row r="133" spans="1:21" x14ac:dyDescent="0.3">
      <c r="A133">
        <v>21425</v>
      </c>
      <c r="B133" s="10" t="s">
        <v>5</v>
      </c>
      <c r="C133" s="3">
        <v>8.0295657710277801</v>
      </c>
      <c r="D133" s="3">
        <v>16.909749999999999</v>
      </c>
      <c r="E133" s="3">
        <f t="shared" si="9"/>
        <v>1.1105099129200611</v>
      </c>
      <c r="F133" s="3">
        <v>20.64714</v>
      </c>
      <c r="G133" s="3">
        <v>7.5640078551854302</v>
      </c>
      <c r="H133" s="3">
        <v>3.7929526748971099</v>
      </c>
      <c r="I133" s="3">
        <v>18.778445000000001</v>
      </c>
      <c r="J133" s="3">
        <v>41.104562737642503</v>
      </c>
      <c r="K133" s="3">
        <v>0.85234049740361695</v>
      </c>
      <c r="L133" s="3">
        <v>2.1682706040493902</v>
      </c>
      <c r="M133" s="3">
        <v>6.8439240832128698</v>
      </c>
      <c r="N133" s="3">
        <f t="shared" si="10"/>
        <v>1.279483507773677</v>
      </c>
      <c r="O133" s="4">
        <v>3888</v>
      </c>
      <c r="P133" s="3">
        <v>9.5223999999999993</v>
      </c>
      <c r="Q133" s="3">
        <v>1.4208791188004</v>
      </c>
      <c r="R133" s="3">
        <v>0.942019540144727</v>
      </c>
      <c r="S133" s="3">
        <v>13.216075</v>
      </c>
      <c r="T133" s="3">
        <v>1.1052150437698101</v>
      </c>
      <c r="U133">
        <f t="shared" si="11"/>
        <v>2.4707682017509671</v>
      </c>
    </row>
    <row r="134" spans="1:21" x14ac:dyDescent="0.3">
      <c r="A134">
        <v>21850</v>
      </c>
      <c r="B134" s="10" t="s">
        <v>5</v>
      </c>
      <c r="C134" s="3">
        <v>1.7238732717926799</v>
      </c>
      <c r="D134" s="3">
        <v>6.5154500000000004</v>
      </c>
      <c r="E134" s="3">
        <f t="shared" si="9"/>
        <v>1.1400287010106747</v>
      </c>
      <c r="F134" s="3">
        <v>8.3401499999999995</v>
      </c>
      <c r="G134" s="3">
        <v>1.74498917185462</v>
      </c>
      <c r="H134" s="3">
        <v>2.36752136752136</v>
      </c>
      <c r="I134" s="3">
        <v>7.4278000000000004</v>
      </c>
      <c r="J134" s="3">
        <v>33.663793103448199</v>
      </c>
      <c r="K134" s="3">
        <v>1</v>
      </c>
      <c r="L134" s="3">
        <v>1.29284607037668</v>
      </c>
      <c r="M134" s="3">
        <v>1.7238732717926799</v>
      </c>
      <c r="N134" s="3">
        <f t="shared" si="10"/>
        <v>1.0049705200729575</v>
      </c>
      <c r="O134" s="4">
        <v>117</v>
      </c>
      <c r="P134" s="3">
        <v>6.4509999999999996</v>
      </c>
      <c r="Q134" s="3">
        <v>1.1456952365527899</v>
      </c>
      <c r="R134" s="3">
        <v>1.0122491023020399</v>
      </c>
      <c r="S134" s="3">
        <v>6.483225</v>
      </c>
      <c r="T134" s="3">
        <v>1.0122491023020399</v>
      </c>
      <c r="U134">
        <f t="shared" si="11"/>
        <v>3.7795411684900091</v>
      </c>
    </row>
    <row r="135" spans="1:21" x14ac:dyDescent="0.3">
      <c r="A135">
        <v>22033</v>
      </c>
      <c r="B135" s="10" t="s">
        <v>5</v>
      </c>
      <c r="C135" s="3">
        <v>9.4334262831267992</v>
      </c>
      <c r="D135" s="3">
        <v>18.43375</v>
      </c>
      <c r="E135" s="3">
        <f t="shared" si="9"/>
        <v>1.1509058113514612</v>
      </c>
      <c r="F135" s="3">
        <v>23.99727</v>
      </c>
      <c r="G135" s="3">
        <v>6.4873462610350501</v>
      </c>
      <c r="H135" s="3">
        <v>3.7630081300813001</v>
      </c>
      <c r="I135" s="3">
        <v>21.215509999999998</v>
      </c>
      <c r="J135" s="3">
        <v>41.246589940323901</v>
      </c>
      <c r="K135" s="3">
        <v>0.84656176245200399</v>
      </c>
      <c r="L135" s="3">
        <v>2.5186976851584602</v>
      </c>
      <c r="M135" s="3">
        <v>7.98597798020488</v>
      </c>
      <c r="N135" s="3">
        <f t="shared" si="10"/>
        <v>1.3185140944301788</v>
      </c>
      <c r="O135" s="4">
        <v>4920</v>
      </c>
      <c r="P135" s="3">
        <v>9.5276499999999995</v>
      </c>
      <c r="Q135" s="3">
        <v>1.5174855336285</v>
      </c>
      <c r="R135" s="3">
        <v>0.68769777452320902</v>
      </c>
      <c r="S135" s="3">
        <v>13.980700000000001</v>
      </c>
      <c r="T135" s="3">
        <v>0.81234211728550498</v>
      </c>
      <c r="U135">
        <f t="shared" si="11"/>
        <v>2.3082645664303576</v>
      </c>
    </row>
    <row r="136" spans="1:21" x14ac:dyDescent="0.3">
      <c r="A136">
        <v>22345</v>
      </c>
      <c r="B136" s="10" t="s">
        <v>5</v>
      </c>
      <c r="C136" s="3">
        <v>1.8974406812856</v>
      </c>
      <c r="D136" s="3">
        <v>7.7889999999999997</v>
      </c>
      <c r="E136" s="3">
        <f t="shared" si="9"/>
        <v>1.1044710489151368</v>
      </c>
      <c r="F136" s="3">
        <v>9.4164499999999993</v>
      </c>
      <c r="G136" s="3">
        <v>1.7397428629990199</v>
      </c>
      <c r="H136" s="3">
        <v>2.5514705882352899</v>
      </c>
      <c r="I136" s="3">
        <v>8.6027249999999995</v>
      </c>
      <c r="J136" s="3">
        <v>45.676470588235297</v>
      </c>
      <c r="K136" s="3">
        <v>1.1133969308940399</v>
      </c>
      <c r="L136" s="3">
        <v>1.4259246640166501</v>
      </c>
      <c r="M136" s="3">
        <v>2.1126046310968798</v>
      </c>
      <c r="N136" s="3">
        <f t="shared" si="10"/>
        <v>1.0823504889614564</v>
      </c>
      <c r="O136" s="4">
        <v>136</v>
      </c>
      <c r="P136" s="3">
        <v>6.6037499999999998</v>
      </c>
      <c r="Q136" s="3">
        <v>1.1954247798370701</v>
      </c>
      <c r="R136" s="3">
        <v>0.91688919720023698</v>
      </c>
      <c r="S136" s="3">
        <v>7.1963749999999997</v>
      </c>
      <c r="T136" s="3">
        <v>0.82350612953817703</v>
      </c>
      <c r="U136">
        <f t="shared" si="11"/>
        <v>3.6869179804627685</v>
      </c>
    </row>
    <row r="137" spans="1:21" x14ac:dyDescent="0.3">
      <c r="A137">
        <v>22378</v>
      </c>
      <c r="B137" s="10" t="s">
        <v>5</v>
      </c>
      <c r="C137" s="3">
        <v>9.18641872215772</v>
      </c>
      <c r="D137" s="3">
        <v>11.79425</v>
      </c>
      <c r="E137" s="3">
        <f t="shared" si="9"/>
        <v>1.2237916781482503</v>
      </c>
      <c r="F137" s="3">
        <v>17.073160000000001</v>
      </c>
      <c r="G137" s="3">
        <v>6.6476496327805403</v>
      </c>
      <c r="H137" s="3">
        <v>3.83395922746781</v>
      </c>
      <c r="I137" s="3">
        <v>14.433705</v>
      </c>
      <c r="J137" s="3">
        <v>42.940511440107599</v>
      </c>
      <c r="K137" s="3">
        <v>0.79297407534022002</v>
      </c>
      <c r="L137" s="3">
        <v>2.8150305028854001</v>
      </c>
      <c r="M137" s="3">
        <v>7.2845918918911101</v>
      </c>
      <c r="N137" s="3">
        <f t="shared" si="10"/>
        <v>1.3208001455828213</v>
      </c>
      <c r="O137" s="4">
        <v>3728</v>
      </c>
      <c r="P137" s="3">
        <v>6.0650000000000004</v>
      </c>
      <c r="Q137" s="3">
        <v>1.61638422666125</v>
      </c>
      <c r="R137" s="3">
        <v>0.72363886666153698</v>
      </c>
      <c r="S137" s="3">
        <v>8.9296249999999997</v>
      </c>
      <c r="T137" s="3">
        <v>0.91256308265949804</v>
      </c>
      <c r="U137">
        <f t="shared" si="11"/>
        <v>1.6190680514482692</v>
      </c>
    </row>
    <row r="138" spans="1:21" x14ac:dyDescent="0.3">
      <c r="A138">
        <v>26981</v>
      </c>
      <c r="B138" s="10" t="s">
        <v>5</v>
      </c>
      <c r="C138" s="3">
        <v>13.2854444146123</v>
      </c>
      <c r="D138" s="3">
        <v>23.9315</v>
      </c>
      <c r="E138" s="3">
        <f t="shared" si="9"/>
        <v>1.1152424628627542</v>
      </c>
      <c r="F138" s="3">
        <v>29.44735</v>
      </c>
      <c r="G138" s="3">
        <v>6.2353433301754704</v>
      </c>
      <c r="H138" s="3">
        <v>3.7722953634802501</v>
      </c>
      <c r="I138" s="3">
        <v>26.689425</v>
      </c>
      <c r="J138" s="3">
        <v>34.8897364771151</v>
      </c>
      <c r="K138" s="3">
        <v>0.62175280821280898</v>
      </c>
      <c r="L138" s="3">
        <v>3.4200144013565099</v>
      </c>
      <c r="M138" s="3">
        <v>8.2602623731403995</v>
      </c>
      <c r="N138" s="3">
        <f t="shared" si="10"/>
        <v>1.4708159966566077</v>
      </c>
      <c r="O138" s="4">
        <v>8735</v>
      </c>
      <c r="P138" s="3">
        <v>8.6102999999999899</v>
      </c>
      <c r="Q138" s="3">
        <v>1.6403164545292499</v>
      </c>
      <c r="R138" s="3">
        <v>0.46933645089940501</v>
      </c>
      <c r="S138" s="3">
        <v>16.270900000000001</v>
      </c>
      <c r="T138" s="3">
        <v>0.75486020280066501</v>
      </c>
      <c r="U138">
        <f t="shared" si="11"/>
        <v>2.8971840020260378</v>
      </c>
    </row>
    <row r="139" spans="1:21" x14ac:dyDescent="0.3">
      <c r="A139">
        <v>28053</v>
      </c>
      <c r="B139" s="10" t="s">
        <v>5</v>
      </c>
      <c r="C139" s="3">
        <v>2.15350695639229</v>
      </c>
      <c r="D139" s="3">
        <v>5.2717999999999998</v>
      </c>
      <c r="E139" s="3">
        <f t="shared" si="9"/>
        <v>1.2097623202701164</v>
      </c>
      <c r="F139" s="3">
        <v>7.4834499999999897</v>
      </c>
      <c r="G139" s="3">
        <v>1.18172969928378</v>
      </c>
      <c r="H139" s="3">
        <v>2.8734939759036102</v>
      </c>
      <c r="I139" s="3">
        <v>6.3776250000000001</v>
      </c>
      <c r="J139" s="3">
        <v>31.939759036144501</v>
      </c>
      <c r="K139" s="3">
        <v>0.93364038324586096</v>
      </c>
      <c r="L139" s="3">
        <v>1.9219133226324201</v>
      </c>
      <c r="M139" s="3">
        <v>2.0106010600887201</v>
      </c>
      <c r="N139" s="3">
        <f t="shared" si="10"/>
        <v>1.1503510427633912</v>
      </c>
      <c r="O139" s="4">
        <v>166</v>
      </c>
      <c r="P139" s="3">
        <v>3.8937499999999998</v>
      </c>
      <c r="Q139" s="3">
        <v>1.39165134661858</v>
      </c>
      <c r="R139" s="3">
        <v>0.548746636631953</v>
      </c>
      <c r="S139" s="3">
        <v>4.5827749999999998</v>
      </c>
      <c r="T139" s="3">
        <v>0.58774946593912303</v>
      </c>
      <c r="U139">
        <f t="shared" si="11"/>
        <v>2.6220019996246173</v>
      </c>
    </row>
    <row r="140" spans="1:21" x14ac:dyDescent="0.3">
      <c r="A140">
        <v>28706</v>
      </c>
      <c r="B140" s="10" t="s">
        <v>5</v>
      </c>
      <c r="C140" s="3">
        <v>8.7355925278890005</v>
      </c>
      <c r="D140" s="3">
        <v>7.64025</v>
      </c>
      <c r="E140" s="3">
        <f t="shared" si="9"/>
        <v>1.7781878865220246</v>
      </c>
      <c r="F140" s="3">
        <v>19.53135</v>
      </c>
      <c r="G140" s="3">
        <v>6.4230808011887603</v>
      </c>
      <c r="H140" s="3">
        <v>3.6677142857142799</v>
      </c>
      <c r="I140" s="3">
        <v>13.5857999999999</v>
      </c>
      <c r="J140" s="3">
        <v>37.218777040669103</v>
      </c>
      <c r="K140" s="3">
        <v>0.98637854804304104</v>
      </c>
      <c r="L140" s="3">
        <v>3.9491977798671498</v>
      </c>
      <c r="M140" s="3">
        <v>8.6166010739548007</v>
      </c>
      <c r="N140" s="3">
        <f t="shared" si="10"/>
        <v>1.2140967272900647</v>
      </c>
      <c r="O140" s="4">
        <v>7000</v>
      </c>
      <c r="P140" s="3">
        <v>4.9456499999999997</v>
      </c>
      <c r="Q140" s="3">
        <v>2.1588920935332299</v>
      </c>
      <c r="R140" s="3">
        <v>0.73527706113610602</v>
      </c>
      <c r="S140" s="3">
        <v>6.2929499999999896</v>
      </c>
      <c r="T140" s="3">
        <v>0.74543091249792903</v>
      </c>
      <c r="U140">
        <f t="shared" si="11"/>
        <v>0.88668953505274906</v>
      </c>
    </row>
    <row r="141" spans="1:21" x14ac:dyDescent="0.3">
      <c r="A141">
        <v>29185</v>
      </c>
      <c r="B141" s="10" t="s">
        <v>5</v>
      </c>
      <c r="C141" s="3">
        <v>4.1506927302465702</v>
      </c>
      <c r="D141" s="3">
        <v>6.4524999999999997</v>
      </c>
      <c r="E141" s="3">
        <f t="shared" si="9"/>
        <v>1.3744734598992641</v>
      </c>
      <c r="F141" s="3">
        <v>11.285080000000001</v>
      </c>
      <c r="G141" s="3">
        <v>3.9530692451362399</v>
      </c>
      <c r="H141" s="3">
        <v>3.4909012131715702</v>
      </c>
      <c r="I141" s="3">
        <v>8.8687900000000006</v>
      </c>
      <c r="J141" s="3">
        <v>29.4075685080469</v>
      </c>
      <c r="K141" s="3">
        <v>1.01504916823728</v>
      </c>
      <c r="L141" s="3">
        <v>1.9850973631902</v>
      </c>
      <c r="M141" s="3">
        <v>4.2131572034453297</v>
      </c>
      <c r="N141" s="3">
        <f t="shared" si="10"/>
        <v>1.0632425395883798</v>
      </c>
      <c r="O141" s="4">
        <v>2310</v>
      </c>
      <c r="P141" s="3">
        <v>5.6848999999999998</v>
      </c>
      <c r="Q141" s="3">
        <v>1.4613986521001201</v>
      </c>
      <c r="R141" s="3">
        <v>0.95238783066975097</v>
      </c>
      <c r="S141" s="3">
        <v>6.0686999999999998</v>
      </c>
      <c r="T141" s="3">
        <v>0.93826768246473102</v>
      </c>
      <c r="U141">
        <f t="shared" si="11"/>
        <v>1.5315118065671598</v>
      </c>
    </row>
    <row r="142" spans="1:21" x14ac:dyDescent="0.3">
      <c r="A142">
        <v>29207</v>
      </c>
      <c r="B142" s="10" t="s">
        <v>5</v>
      </c>
      <c r="C142" s="3">
        <v>4.0987616390942403</v>
      </c>
      <c r="D142" s="3">
        <v>7.3762999999999996</v>
      </c>
      <c r="E142" s="3">
        <f t="shared" si="9"/>
        <v>1.1883356154169435</v>
      </c>
      <c r="F142" s="3">
        <v>10.15474</v>
      </c>
      <c r="G142" s="3">
        <v>3.6223353462804702</v>
      </c>
      <c r="H142" s="3">
        <v>3.3761178327196202</v>
      </c>
      <c r="I142" s="3">
        <v>8.7655200000000004</v>
      </c>
      <c r="J142" s="3">
        <v>29.642094017093999</v>
      </c>
      <c r="K142" s="3">
        <v>1.01117452484547</v>
      </c>
      <c r="L142" s="3">
        <v>1.8080031335962401</v>
      </c>
      <c r="M142" s="3">
        <v>4.1445633528660002</v>
      </c>
      <c r="N142" s="3">
        <f t="shared" si="10"/>
        <v>1.1354398765474856</v>
      </c>
      <c r="O142" s="4">
        <v>1904</v>
      </c>
      <c r="P142" s="3">
        <v>5.6165500000000002</v>
      </c>
      <c r="Q142" s="3">
        <v>1.3492836444659899</v>
      </c>
      <c r="R142" s="3">
        <v>0.88376335713948595</v>
      </c>
      <c r="S142" s="3">
        <v>6.4964250000000003</v>
      </c>
      <c r="T142" s="3">
        <v>0.87399685754003498</v>
      </c>
      <c r="U142">
        <f t="shared" si="11"/>
        <v>1.7797532265731266</v>
      </c>
    </row>
    <row r="143" spans="1:21" x14ac:dyDescent="0.3">
      <c r="A143">
        <v>29941</v>
      </c>
      <c r="B143" s="10" t="s">
        <v>5</v>
      </c>
      <c r="C143" s="3">
        <v>7.3375890476160501</v>
      </c>
      <c r="D143" s="3">
        <v>12.564500000000001</v>
      </c>
      <c r="E143" s="3">
        <f t="shared" si="9"/>
        <v>1.4218206056747182</v>
      </c>
      <c r="F143" s="3">
        <v>23.164429999999999</v>
      </c>
      <c r="G143" s="3">
        <v>5.6647457881317802</v>
      </c>
      <c r="H143" s="3">
        <v>3.1835011367327</v>
      </c>
      <c r="I143" s="3">
        <v>17.864464999999999</v>
      </c>
      <c r="J143" s="3">
        <v>37.358433734939702</v>
      </c>
      <c r="K143" s="3">
        <v>0.98138072338899796</v>
      </c>
      <c r="L143" s="3">
        <v>2.7540146115572699</v>
      </c>
      <c r="M143" s="3">
        <v>7.2009684474806299</v>
      </c>
      <c r="N143" s="3">
        <f t="shared" si="10"/>
        <v>1.1980081666122384</v>
      </c>
      <c r="O143" s="4">
        <v>3428</v>
      </c>
      <c r="P143" s="3">
        <v>8.4111499999999992</v>
      </c>
      <c r="Q143" s="3">
        <v>1.7033526970558699</v>
      </c>
      <c r="R143" s="3">
        <v>0.77201731404843799</v>
      </c>
      <c r="S143" s="3">
        <v>10.487825000000001</v>
      </c>
      <c r="T143" s="3">
        <v>0.78666443679720299</v>
      </c>
      <c r="U143">
        <f t="shared" si="11"/>
        <v>1.7448347526638428</v>
      </c>
    </row>
    <row r="144" spans="1:21" x14ac:dyDescent="0.3">
      <c r="A144">
        <v>30656</v>
      </c>
      <c r="B144" s="10" t="s">
        <v>5</v>
      </c>
      <c r="C144" s="3">
        <v>8.0596431210120603</v>
      </c>
      <c r="D144" s="3">
        <v>12.345549999999999</v>
      </c>
      <c r="E144" s="3">
        <f t="shared" si="9"/>
        <v>1.3780888660286501</v>
      </c>
      <c r="F144" s="3">
        <v>21.680979999999899</v>
      </c>
      <c r="G144" s="3">
        <v>5.1612867716065702</v>
      </c>
      <c r="H144" s="3">
        <v>3.6760583123072599</v>
      </c>
      <c r="I144" s="3">
        <v>17.013265000000001</v>
      </c>
      <c r="J144" s="3">
        <v>34.077708451503099</v>
      </c>
      <c r="K144" s="3">
        <v>0.87170908176555595</v>
      </c>
      <c r="L144" s="3">
        <v>2.3185734146080601</v>
      </c>
      <c r="M144" s="3">
        <v>7.0256641043755002</v>
      </c>
      <c r="N144" s="3">
        <f t="shared" si="10"/>
        <v>1.1380196390670407</v>
      </c>
      <c r="O144" s="4">
        <v>7134</v>
      </c>
      <c r="P144" s="3">
        <v>9.3510000000000009</v>
      </c>
      <c r="Q144" s="3">
        <v>1.5682921939202299</v>
      </c>
      <c r="R144" s="3">
        <v>0.64038651514863298</v>
      </c>
      <c r="S144" s="3">
        <v>10.848274999999999</v>
      </c>
      <c r="T144" s="3">
        <v>0.73463329514887798</v>
      </c>
      <c r="U144">
        <f t="shared" si="11"/>
        <v>1.757207548865215</v>
      </c>
    </row>
    <row r="145" spans="1:21" x14ac:dyDescent="0.3">
      <c r="A145">
        <v>31057</v>
      </c>
      <c r="B145" s="10" t="s">
        <v>5</v>
      </c>
      <c r="C145" s="3">
        <v>3.7899656788420901</v>
      </c>
      <c r="D145" s="3">
        <v>9.7119499999999999</v>
      </c>
      <c r="E145" s="3">
        <f t="shared" si="9"/>
        <v>1.1736031384016599</v>
      </c>
      <c r="F145" s="3">
        <v>13.084</v>
      </c>
      <c r="G145" s="3">
        <v>3.2386000155205101</v>
      </c>
      <c r="H145" s="3">
        <v>3.54394776494224</v>
      </c>
      <c r="I145" s="3">
        <v>11.397975000000001</v>
      </c>
      <c r="J145" s="3">
        <v>35.733982573039398</v>
      </c>
      <c r="K145" s="3">
        <v>1.0685814859131599</v>
      </c>
      <c r="L145" s="3">
        <v>1.77989389198748</v>
      </c>
      <c r="M145" s="3">
        <v>4.0498871566569896</v>
      </c>
      <c r="N145" s="3">
        <f t="shared" si="10"/>
        <v>1.138367046729903</v>
      </c>
      <c r="O145" s="4">
        <v>1992</v>
      </c>
      <c r="P145" s="3">
        <v>7.351</v>
      </c>
      <c r="Q145" s="3">
        <v>1.3359911386952401</v>
      </c>
      <c r="R145" s="3">
        <v>0.85451961573170898</v>
      </c>
      <c r="S145" s="3">
        <v>8.5314750000000004</v>
      </c>
      <c r="T145" s="3">
        <v>0.799676605852356</v>
      </c>
      <c r="U145">
        <f t="shared" si="11"/>
        <v>2.3980791622887594</v>
      </c>
    </row>
    <row r="146" spans="1:21" x14ac:dyDescent="0.3">
      <c r="A146">
        <v>31177</v>
      </c>
      <c r="B146" s="10" t="s">
        <v>5</v>
      </c>
      <c r="C146" s="3">
        <v>3.71803545035911</v>
      </c>
      <c r="D146" s="3">
        <v>8.4922500000000003</v>
      </c>
      <c r="E146" s="3">
        <f t="shared" si="9"/>
        <v>1.3447113544702523</v>
      </c>
      <c r="F146" s="3">
        <v>14.347</v>
      </c>
      <c r="G146" s="3">
        <v>3.4616718958764601</v>
      </c>
      <c r="H146" s="3">
        <v>3.6214039125431499</v>
      </c>
      <c r="I146" s="3">
        <v>11.419625</v>
      </c>
      <c r="J146" s="3">
        <v>37.248551564310503</v>
      </c>
      <c r="K146" s="3">
        <v>1.23480632904719</v>
      </c>
      <c r="L146" s="3">
        <v>1.9571652683991501</v>
      </c>
      <c r="M146" s="3">
        <v>4.5910537057252698</v>
      </c>
      <c r="N146" s="3">
        <f t="shared" si="10"/>
        <v>1.0734227615300755</v>
      </c>
      <c r="O146" s="4">
        <v>1741</v>
      </c>
      <c r="P146" s="3">
        <v>7.3304999999999998</v>
      </c>
      <c r="Q146" s="3">
        <v>1.4434437755763001</v>
      </c>
      <c r="R146" s="3">
        <v>0.93104865246567703</v>
      </c>
      <c r="S146" s="3">
        <v>7.9113749999999996</v>
      </c>
      <c r="T146" s="3">
        <v>0.754003790362894</v>
      </c>
      <c r="U146">
        <f t="shared" si="11"/>
        <v>1.8497387624565895</v>
      </c>
    </row>
    <row r="147" spans="1:21" x14ac:dyDescent="0.3">
      <c r="A147">
        <v>31334</v>
      </c>
      <c r="B147" s="10" t="s">
        <v>5</v>
      </c>
      <c r="C147" s="3">
        <v>5.5150755285406801</v>
      </c>
      <c r="D147" s="3">
        <v>12.388500000000001</v>
      </c>
      <c r="E147" s="3">
        <f t="shared" si="9"/>
        <v>1.1599071719740002</v>
      </c>
      <c r="F147" s="3">
        <v>16.350519999999999</v>
      </c>
      <c r="G147" s="3">
        <v>3.9881599072</v>
      </c>
      <c r="H147" s="3">
        <v>4.03977968176254</v>
      </c>
      <c r="I147" s="3">
        <v>14.369509999999901</v>
      </c>
      <c r="J147" s="3">
        <v>36.493333333333297</v>
      </c>
      <c r="K147" s="3">
        <v>0.91249984471378098</v>
      </c>
      <c r="L147" s="3">
        <v>1.83627052402237</v>
      </c>
      <c r="M147" s="3">
        <v>5.0325055633781401</v>
      </c>
      <c r="N147" s="3">
        <f t="shared" si="10"/>
        <v>1.1636382422144789</v>
      </c>
      <c r="O147" s="4">
        <v>3269</v>
      </c>
      <c r="P147" s="3">
        <v>8.9041999999999994</v>
      </c>
      <c r="Q147" s="3">
        <v>1.34971234272778</v>
      </c>
      <c r="R147" s="3">
        <v>0.723137858504594</v>
      </c>
      <c r="S147" s="3">
        <v>10.646349999999901</v>
      </c>
      <c r="T147" s="3">
        <v>0.79247997979815099</v>
      </c>
      <c r="U147">
        <f t="shared" si="11"/>
        <v>2.4616962354004923</v>
      </c>
    </row>
    <row r="148" spans="1:21" x14ac:dyDescent="0.3">
      <c r="A148">
        <v>31336</v>
      </c>
      <c r="B148" s="10" t="s">
        <v>5</v>
      </c>
      <c r="C148" s="3">
        <v>4.2401366990495397</v>
      </c>
      <c r="D148" s="3">
        <v>9.9053499999999897</v>
      </c>
      <c r="E148" s="3">
        <f t="shared" si="9"/>
        <v>1.2670516438086501</v>
      </c>
      <c r="F148" s="3">
        <v>15.195830000000001</v>
      </c>
      <c r="G148" s="3">
        <v>3.8618201373072099</v>
      </c>
      <c r="H148" s="3">
        <v>3.7690520446096598</v>
      </c>
      <c r="I148" s="3">
        <v>12.55059</v>
      </c>
      <c r="J148" s="3">
        <v>37.996268656716403</v>
      </c>
      <c r="K148" s="3">
        <v>0.99147066022008101</v>
      </c>
      <c r="L148" s="3">
        <v>1.97111651587378</v>
      </c>
      <c r="M148" s="3">
        <v>4.2039711324300404</v>
      </c>
      <c r="N148" s="3">
        <f t="shared" si="10"/>
        <v>1.1246749855233715</v>
      </c>
      <c r="O148" s="4">
        <v>2153</v>
      </c>
      <c r="P148" s="3">
        <v>7.7092499999999999</v>
      </c>
      <c r="Q148" s="3">
        <v>1.42502128915785</v>
      </c>
      <c r="R148" s="3">
        <v>0.91077727238673001</v>
      </c>
      <c r="S148" s="3">
        <v>8.8072999999999997</v>
      </c>
      <c r="T148" s="3">
        <v>0.91861242992763903</v>
      </c>
      <c r="U148">
        <f t="shared" si="11"/>
        <v>2.3561888718951205</v>
      </c>
    </row>
    <row r="149" spans="1:21" x14ac:dyDescent="0.3">
      <c r="A149">
        <v>31381</v>
      </c>
      <c r="B149" s="10" t="s">
        <v>5</v>
      </c>
      <c r="C149" s="3">
        <v>7.6836688534870001</v>
      </c>
      <c r="D149" s="3">
        <v>3.8287</v>
      </c>
      <c r="E149" s="3">
        <f t="shared" si="9"/>
        <v>2.7252696737795858</v>
      </c>
      <c r="F149" s="3">
        <v>17.03978</v>
      </c>
      <c r="G149" s="3">
        <v>6.2400820030064104</v>
      </c>
      <c r="H149" s="3">
        <v>3.5532619775739001</v>
      </c>
      <c r="I149" s="3">
        <v>10.4342399999999</v>
      </c>
      <c r="J149" s="3">
        <v>41.177925057354003</v>
      </c>
      <c r="K149" s="3">
        <v>1</v>
      </c>
      <c r="L149" s="3">
        <v>5.1182806680283504</v>
      </c>
      <c r="M149" s="3">
        <v>7.6836688534870001</v>
      </c>
      <c r="N149" s="3">
        <f t="shared" si="10"/>
        <v>1.0697830369242376</v>
      </c>
      <c r="O149" s="4">
        <v>3924</v>
      </c>
      <c r="P149" s="3">
        <v>3.3292000000000002</v>
      </c>
      <c r="Q149" s="3">
        <v>2.91544726805347</v>
      </c>
      <c r="R149" s="3">
        <v>0.81212271403062097</v>
      </c>
      <c r="S149" s="3">
        <v>3.5789499999999999</v>
      </c>
      <c r="T149" s="3">
        <v>0.81212271403062097</v>
      </c>
      <c r="U149">
        <f t="shared" si="11"/>
        <v>0.49829060478868248</v>
      </c>
    </row>
    <row r="150" spans="1:21" x14ac:dyDescent="0.3">
      <c r="A150">
        <v>31509</v>
      </c>
      <c r="B150" s="10" t="s">
        <v>5</v>
      </c>
      <c r="C150" s="3">
        <v>4.5404355242719303</v>
      </c>
      <c r="D150" s="3">
        <v>9.1037499999999998</v>
      </c>
      <c r="E150" s="3">
        <f t="shared" si="9"/>
        <v>1.3410138679115748</v>
      </c>
      <c r="F150" s="3">
        <v>15.312760000000001</v>
      </c>
      <c r="G150" s="3">
        <v>4.4596803445390298</v>
      </c>
      <c r="H150" s="3">
        <v>3.7066954643628498</v>
      </c>
      <c r="I150" s="3">
        <v>12.208254999999999</v>
      </c>
      <c r="J150" s="3">
        <v>39.054182921543102</v>
      </c>
      <c r="K150" s="3">
        <v>1.0909464554299999</v>
      </c>
      <c r="L150" s="3">
        <v>1.9815673689114299</v>
      </c>
      <c r="M150" s="3">
        <v>4.9533720413129396</v>
      </c>
      <c r="N150" s="3">
        <f t="shared" si="10"/>
        <v>1.0817611183891978</v>
      </c>
      <c r="O150" s="4">
        <v>2316</v>
      </c>
      <c r="P150" s="3">
        <v>7.7275999999999998</v>
      </c>
      <c r="Q150" s="3">
        <v>1.4506566615274401</v>
      </c>
      <c r="R150" s="3">
        <v>0.98221422167516403</v>
      </c>
      <c r="S150" s="3">
        <v>8.4156749999999896</v>
      </c>
      <c r="T150" s="3">
        <v>0.90033219942771403</v>
      </c>
      <c r="U150">
        <f t="shared" si="11"/>
        <v>1.8378894062613076</v>
      </c>
    </row>
    <row r="151" spans="1:21" x14ac:dyDescent="0.3">
      <c r="A151">
        <v>31595</v>
      </c>
      <c r="B151" s="10" t="s">
        <v>5</v>
      </c>
      <c r="C151" s="3">
        <v>5.1704342071227698</v>
      </c>
      <c r="D151" s="3">
        <v>9.6937999999999995</v>
      </c>
      <c r="E151" s="3">
        <f t="shared" si="9"/>
        <v>1.2653783861849843</v>
      </c>
      <c r="F151" s="3">
        <v>14.838850000000001</v>
      </c>
      <c r="G151" s="3">
        <v>4.0279771398827497</v>
      </c>
      <c r="H151" s="3">
        <v>3.8360503027480202</v>
      </c>
      <c r="I151" s="3">
        <v>12.266325</v>
      </c>
      <c r="J151" s="3">
        <v>35.9719887955182</v>
      </c>
      <c r="K151" s="3">
        <v>0.93316523937415696</v>
      </c>
      <c r="L151" s="3">
        <v>1.90435764657567</v>
      </c>
      <c r="M151" s="3">
        <v>4.8248694745580503</v>
      </c>
      <c r="N151" s="3">
        <f t="shared" si="10"/>
        <v>1.1087593682892167</v>
      </c>
      <c r="O151" s="4">
        <v>2147</v>
      </c>
      <c r="P151" s="3">
        <v>7.7920499999999997</v>
      </c>
      <c r="Q151" s="3">
        <v>1.4030001401132901</v>
      </c>
      <c r="R151" s="3">
        <v>0.77904040135233199</v>
      </c>
      <c r="S151" s="3">
        <v>8.7429249999999996</v>
      </c>
      <c r="T151" s="3">
        <v>0.83483649891932199</v>
      </c>
      <c r="U151">
        <f t="shared" si="11"/>
        <v>2.0091320710573077</v>
      </c>
    </row>
    <row r="152" spans="1:21" x14ac:dyDescent="0.3">
      <c r="A152">
        <v>31663</v>
      </c>
      <c r="B152" s="10" t="s">
        <v>5</v>
      </c>
      <c r="C152" s="3">
        <v>4.1436100278726702</v>
      </c>
      <c r="D152" s="3">
        <v>6.3102999999999998</v>
      </c>
      <c r="E152" s="3">
        <f t="shared" si="9"/>
        <v>1.2698239386400012</v>
      </c>
      <c r="F152" s="3">
        <v>9.7156399999999898</v>
      </c>
      <c r="G152" s="3">
        <v>2.9515949181913999</v>
      </c>
      <c r="H152" s="3">
        <v>3.36994660564454</v>
      </c>
      <c r="I152" s="3">
        <v>8.0129699999999993</v>
      </c>
      <c r="J152" s="3">
        <v>32.937404580152602</v>
      </c>
      <c r="K152" s="3">
        <v>0.86073919635964402</v>
      </c>
      <c r="L152" s="3">
        <v>2.5054515446902799</v>
      </c>
      <c r="M152" s="3">
        <v>3.56656756541889</v>
      </c>
      <c r="N152" s="3">
        <f t="shared" si="10"/>
        <v>1.2387589442584976</v>
      </c>
      <c r="O152" s="4">
        <v>1311</v>
      </c>
      <c r="P152" s="3">
        <v>3.8777999999999899</v>
      </c>
      <c r="Q152" s="3">
        <v>1.57300576162385</v>
      </c>
      <c r="R152" s="3">
        <v>0.71232449442322199</v>
      </c>
      <c r="S152" s="3">
        <v>5.0940500000000002</v>
      </c>
      <c r="T152" s="3">
        <v>0.827572971506215</v>
      </c>
      <c r="U152">
        <f t="shared" si="11"/>
        <v>1.7692921511382782</v>
      </c>
    </row>
    <row r="153" spans="1:21" x14ac:dyDescent="0.3">
      <c r="A153">
        <v>31702</v>
      </c>
      <c r="B153" s="10" t="s">
        <v>5</v>
      </c>
      <c r="C153" s="3">
        <v>5.4326235339487097</v>
      </c>
      <c r="D153" s="3">
        <v>10.004949999999999</v>
      </c>
      <c r="E153" s="3">
        <f t="shared" si="9"/>
        <v>1.2433200565719869</v>
      </c>
      <c r="F153" s="3">
        <v>14.8737599999999</v>
      </c>
      <c r="G153" s="3">
        <v>4.2639846928697596</v>
      </c>
      <c r="H153" s="3">
        <v>3.6688741721854301</v>
      </c>
      <c r="I153" s="3">
        <v>12.4393549999999</v>
      </c>
      <c r="J153" s="3">
        <v>39.992096505823604</v>
      </c>
      <c r="K153" s="3">
        <v>0.94719177057103898</v>
      </c>
      <c r="L153" s="3">
        <v>1.8375938177572599</v>
      </c>
      <c r="M153" s="3">
        <v>5.1457363039667703</v>
      </c>
      <c r="N153" s="3">
        <f t="shared" si="10"/>
        <v>1.1055743103248228</v>
      </c>
      <c r="O153" s="4">
        <v>2421</v>
      </c>
      <c r="P153" s="3">
        <v>8.0941499999999902</v>
      </c>
      <c r="Q153" s="3">
        <v>1.3745827140575999</v>
      </c>
      <c r="R153" s="3">
        <v>0.78488499455630001</v>
      </c>
      <c r="S153" s="3">
        <v>9.04955</v>
      </c>
      <c r="T153" s="3">
        <v>0.828644229122802</v>
      </c>
      <c r="U153">
        <f t="shared" si="11"/>
        <v>1.9443184432687184</v>
      </c>
    </row>
    <row r="154" spans="1:21" x14ac:dyDescent="0.3">
      <c r="A154">
        <v>31800</v>
      </c>
      <c r="B154" s="10" t="s">
        <v>5</v>
      </c>
      <c r="C154" s="3">
        <v>5.8018469290501802</v>
      </c>
      <c r="D154" s="3">
        <v>9.1462500000000002</v>
      </c>
      <c r="E154" s="3">
        <f t="shared" si="9"/>
        <v>1.3616361896952303</v>
      </c>
      <c r="F154" s="3">
        <v>15.761479999999899</v>
      </c>
      <c r="G154" s="3">
        <v>5.2724412235874301</v>
      </c>
      <c r="H154" s="3">
        <v>3.8384251968503902</v>
      </c>
      <c r="I154" s="3">
        <v>12.453865</v>
      </c>
      <c r="J154" s="3">
        <v>36.719281663516</v>
      </c>
      <c r="K154" s="3">
        <v>0.91411834494120503</v>
      </c>
      <c r="L154" s="3">
        <v>2.01099564282661</v>
      </c>
      <c r="M154" s="3">
        <v>5.3035747123855597</v>
      </c>
      <c r="N154" s="3">
        <f t="shared" si="10"/>
        <v>1.0770494409411266</v>
      </c>
      <c r="O154" s="4">
        <v>3176</v>
      </c>
      <c r="P154" s="3">
        <v>7.83765</v>
      </c>
      <c r="Q154" s="3">
        <v>1.4665494968764501</v>
      </c>
      <c r="R154" s="3">
        <v>0.90875221081549296</v>
      </c>
      <c r="S154" s="3">
        <v>8.4919499999999992</v>
      </c>
      <c r="T154" s="3">
        <v>0.99412971618455204</v>
      </c>
      <c r="U154">
        <f t="shared" si="11"/>
        <v>1.7245443867587182</v>
      </c>
    </row>
    <row r="155" spans="1:21" x14ac:dyDescent="0.3">
      <c r="A155">
        <v>31860</v>
      </c>
      <c r="B155" s="10" t="s">
        <v>5</v>
      </c>
      <c r="C155" s="3">
        <v>9.1711555512842597</v>
      </c>
      <c r="D155" s="3">
        <v>4.1855500000000001</v>
      </c>
      <c r="E155" s="3">
        <f t="shared" si="9"/>
        <v>3.2574512310209887</v>
      </c>
      <c r="F155" s="3">
        <v>23.082899999999999</v>
      </c>
      <c r="G155" s="3">
        <v>7.7087245618724403</v>
      </c>
      <c r="H155" s="3">
        <v>3.4279032258064501</v>
      </c>
      <c r="I155" s="3">
        <v>13.634224999999899</v>
      </c>
      <c r="J155" s="3">
        <v>54.232444733420003</v>
      </c>
      <c r="K155" s="3">
        <v>1</v>
      </c>
      <c r="L155" s="3">
        <v>6.8790213228829797</v>
      </c>
      <c r="M155" s="3">
        <v>9.1711555512842597</v>
      </c>
      <c r="N155" s="3">
        <f t="shared" si="10"/>
        <v>1.1100635185848218</v>
      </c>
      <c r="O155" s="4">
        <v>6200</v>
      </c>
      <c r="P155" s="3">
        <v>3.35555</v>
      </c>
      <c r="Q155" s="3">
        <v>3.6159777751256401</v>
      </c>
      <c r="R155" s="3">
        <v>0.84054016080808502</v>
      </c>
      <c r="S155" s="3">
        <v>3.7705500000000001</v>
      </c>
      <c r="T155" s="3">
        <v>0.84054016080808502</v>
      </c>
      <c r="U155">
        <f t="shared" si="11"/>
        <v>0.45638196589238822</v>
      </c>
    </row>
    <row r="156" spans="1:21" x14ac:dyDescent="0.3">
      <c r="A156">
        <v>31999</v>
      </c>
      <c r="B156" s="10" t="s">
        <v>5</v>
      </c>
      <c r="C156" s="3">
        <v>4.9336633792259397</v>
      </c>
      <c r="D156" s="3">
        <v>10.515499999999999</v>
      </c>
      <c r="E156" s="3">
        <f t="shared" si="9"/>
        <v>1.2737558841709762</v>
      </c>
      <c r="F156" s="3">
        <v>16.272859999999898</v>
      </c>
      <c r="G156" s="3">
        <v>4.0577040408443796</v>
      </c>
      <c r="H156" s="3">
        <v>3.9433167368824198</v>
      </c>
      <c r="I156" s="3">
        <v>13.394179999999899</v>
      </c>
      <c r="J156" s="3">
        <v>36.935434281322003</v>
      </c>
      <c r="K156" s="3">
        <v>0.92172672607056405</v>
      </c>
      <c r="L156" s="3">
        <v>1.9915383673968901</v>
      </c>
      <c r="M156" s="3">
        <v>4.5474893940681698</v>
      </c>
      <c r="N156" s="3">
        <f t="shared" si="10"/>
        <v>1.1254649078211543</v>
      </c>
      <c r="O156" s="4">
        <v>2612</v>
      </c>
      <c r="P156" s="3">
        <v>8.1709999999999994</v>
      </c>
      <c r="Q156" s="3">
        <v>1.43356754876515</v>
      </c>
      <c r="R156" s="3">
        <v>0.82245255278867602</v>
      </c>
      <c r="S156" s="3">
        <v>9.3432499999999994</v>
      </c>
      <c r="T156" s="3">
        <v>0.89229543803605704</v>
      </c>
      <c r="U156">
        <f t="shared" si="11"/>
        <v>2.3123748268036897</v>
      </c>
    </row>
    <row r="157" spans="1:21" x14ac:dyDescent="0.3">
      <c r="A157">
        <v>32060</v>
      </c>
      <c r="B157" s="10" t="s">
        <v>5</v>
      </c>
      <c r="C157" s="3">
        <v>4.7659968011779403</v>
      </c>
      <c r="D157" s="3">
        <v>7.6853499999999997</v>
      </c>
      <c r="E157" s="3">
        <f t="shared" si="9"/>
        <v>1.4539864807718583</v>
      </c>
      <c r="F157" s="3">
        <v>14.66344</v>
      </c>
      <c r="G157" s="3">
        <v>3.82675467719509</v>
      </c>
      <c r="H157" s="3">
        <v>3.5574823378291498</v>
      </c>
      <c r="I157" s="3">
        <v>11.174395000000001</v>
      </c>
      <c r="J157" s="3">
        <v>39.594911937377603</v>
      </c>
      <c r="K157" s="3">
        <v>1</v>
      </c>
      <c r="L157" s="3">
        <v>2.0628907458991002</v>
      </c>
      <c r="M157" s="3">
        <v>4.7659968011779403</v>
      </c>
      <c r="N157" s="3">
        <f t="shared" si="10"/>
        <v>1.0390136241808086</v>
      </c>
      <c r="O157" s="4">
        <v>1561</v>
      </c>
      <c r="P157" s="3">
        <v>7.1082000000000001</v>
      </c>
      <c r="Q157" s="3">
        <v>1.51071176289666</v>
      </c>
      <c r="R157" s="3">
        <v>0.80292850306766606</v>
      </c>
      <c r="S157" s="3">
        <v>7.3967749999999999</v>
      </c>
      <c r="T157" s="3">
        <v>0.80292850306766606</v>
      </c>
      <c r="U157">
        <f t="shared" si="11"/>
        <v>1.6125378007178952</v>
      </c>
    </row>
    <row r="158" spans="1:21" x14ac:dyDescent="0.3">
      <c r="A158">
        <v>32271</v>
      </c>
      <c r="B158" s="10" t="s">
        <v>5</v>
      </c>
      <c r="C158" s="3">
        <v>4.2204650614565598</v>
      </c>
      <c r="D158" s="3">
        <v>10.710649999999999</v>
      </c>
      <c r="E158" s="3">
        <f t="shared" si="9"/>
        <v>1.3004490857230886</v>
      </c>
      <c r="F158" s="3">
        <v>17.146660000000001</v>
      </c>
      <c r="G158" s="3">
        <v>2.48261475026775</v>
      </c>
      <c r="H158" s="3">
        <v>3.4762600438276099</v>
      </c>
      <c r="I158" s="3">
        <v>13.928654999999999</v>
      </c>
      <c r="J158" s="3">
        <v>45.526914329037098</v>
      </c>
      <c r="K158" s="3">
        <v>0.91906897834434997</v>
      </c>
      <c r="L158" s="3">
        <v>2.02048689668174</v>
      </c>
      <c r="M158" s="3">
        <v>3.8788985121708999</v>
      </c>
      <c r="N158" s="3">
        <f t="shared" si="10"/>
        <v>1.115864156211501</v>
      </c>
      <c r="O158" s="4">
        <v>1375</v>
      </c>
      <c r="P158" s="3">
        <v>8.4863999999999997</v>
      </c>
      <c r="Q158" s="3">
        <v>1.4511245217364099</v>
      </c>
      <c r="R158" s="3">
        <v>0.58823250853093301</v>
      </c>
      <c r="S158" s="3">
        <v>9.5985250000000004</v>
      </c>
      <c r="T158" s="3">
        <v>0.64003085991499897</v>
      </c>
      <c r="U158">
        <f t="shared" si="11"/>
        <v>2.7612606946000189</v>
      </c>
    </row>
    <row r="159" spans="1:21" x14ac:dyDescent="0.3">
      <c r="A159">
        <v>32688</v>
      </c>
      <c r="B159" s="10" t="s">
        <v>5</v>
      </c>
      <c r="C159" s="3">
        <v>8.3682716630067908</v>
      </c>
      <c r="D159" s="3">
        <v>10.27435</v>
      </c>
      <c r="E159" s="3">
        <f t="shared" si="9"/>
        <v>1.3828568230593565</v>
      </c>
      <c r="F159" s="3">
        <v>18.141559999999998</v>
      </c>
      <c r="G159" s="3">
        <v>7.0824308545598802</v>
      </c>
      <c r="H159" s="3">
        <v>3.6796299792335199</v>
      </c>
      <c r="I159" s="3">
        <v>14.207954999999901</v>
      </c>
      <c r="J159" s="3">
        <v>42.4430809892391</v>
      </c>
      <c r="K159" s="3">
        <v>1.0128159949227</v>
      </c>
      <c r="L159" s="3">
        <v>3.38499832070754</v>
      </c>
      <c r="M159" s="3">
        <v>8.4755193901516694</v>
      </c>
      <c r="N159" s="3">
        <f t="shared" si="10"/>
        <v>1.3143807467818023</v>
      </c>
      <c r="O159" s="4">
        <v>5297</v>
      </c>
      <c r="P159" s="3">
        <v>5.3593999999999999</v>
      </c>
      <c r="Q159" s="3">
        <v>1.81760038378508</v>
      </c>
      <c r="R159" s="3">
        <v>0.84634332389910805</v>
      </c>
      <c r="S159" s="3">
        <v>7.8168749999999996</v>
      </c>
      <c r="T159" s="3">
        <v>0.83563384478708003</v>
      </c>
      <c r="U159">
        <f t="shared" si="11"/>
        <v>1.2122383923678499</v>
      </c>
    </row>
    <row r="160" spans="1:21" x14ac:dyDescent="0.3">
      <c r="A160">
        <v>32872</v>
      </c>
      <c r="B160" s="10" t="s">
        <v>5</v>
      </c>
      <c r="C160" s="3">
        <v>2.38778027147649</v>
      </c>
      <c r="D160" s="3">
        <v>6.4950000000000001</v>
      </c>
      <c r="E160" s="3">
        <f t="shared" si="9"/>
        <v>1.3560415704387989</v>
      </c>
      <c r="F160" s="3">
        <v>11.11998</v>
      </c>
      <c r="G160" s="3">
        <v>1.8380084929117999</v>
      </c>
      <c r="H160" s="3">
        <v>2.9533678756476598</v>
      </c>
      <c r="I160" s="3">
        <v>8.8074899999999996</v>
      </c>
      <c r="J160" s="3">
        <v>36.584210526315701</v>
      </c>
      <c r="K160" s="3">
        <v>1</v>
      </c>
      <c r="L160" s="3">
        <v>1.72698654283695</v>
      </c>
      <c r="M160" s="3">
        <v>2.38778027147649</v>
      </c>
      <c r="N160" s="3">
        <f t="shared" si="10"/>
        <v>1.0043335562608484</v>
      </c>
      <c r="O160" s="4">
        <v>386</v>
      </c>
      <c r="P160" s="3">
        <v>6.4389500000000002</v>
      </c>
      <c r="Q160" s="3">
        <v>1.3619180528763399</v>
      </c>
      <c r="R160" s="3">
        <v>0.76975612658666503</v>
      </c>
      <c r="S160" s="3">
        <v>6.4669749999999997</v>
      </c>
      <c r="T160" s="3">
        <v>0.76975612658666503</v>
      </c>
      <c r="U160">
        <f t="shared" si="11"/>
        <v>2.7200995324346993</v>
      </c>
    </row>
    <row r="161" spans="1:21" x14ac:dyDescent="0.3">
      <c r="A161">
        <v>33363</v>
      </c>
      <c r="B161" s="10" t="s">
        <v>5</v>
      </c>
      <c r="C161" s="3">
        <v>2.8720799838540798</v>
      </c>
      <c r="D161" s="3">
        <v>7.2707499999999996</v>
      </c>
      <c r="E161" s="3">
        <f t="shared" si="9"/>
        <v>1.2188776948732938</v>
      </c>
      <c r="F161" s="3">
        <v>10.45356</v>
      </c>
      <c r="G161" s="3">
        <v>2.4362896246099002</v>
      </c>
      <c r="H161" s="3">
        <v>2.7803203661327198</v>
      </c>
      <c r="I161" s="3">
        <v>8.8621549999999996</v>
      </c>
      <c r="J161" s="3">
        <v>38.585812356979403</v>
      </c>
      <c r="K161" s="3">
        <v>1.0057434048540299</v>
      </c>
      <c r="L161" s="3">
        <v>1.5872395991497099</v>
      </c>
      <c r="M161" s="3">
        <v>2.8885755019745298</v>
      </c>
      <c r="N161" s="3">
        <f t="shared" si="10"/>
        <v>1.049416349432587</v>
      </c>
      <c r="O161" s="4">
        <v>437</v>
      </c>
      <c r="P161" s="3">
        <v>6.5860000000000003</v>
      </c>
      <c r="Q161" s="3">
        <v>1.27911018095873</v>
      </c>
      <c r="R161" s="3">
        <v>0.84826663543701597</v>
      </c>
      <c r="S161" s="3">
        <v>6.928375</v>
      </c>
      <c r="T161" s="3">
        <v>0.84342251845054295</v>
      </c>
      <c r="U161">
        <f t="shared" si="11"/>
        <v>2.517071129014965</v>
      </c>
    </row>
    <row r="162" spans="1:21" x14ac:dyDescent="0.3">
      <c r="A162">
        <v>34190</v>
      </c>
      <c r="B162" s="10" t="s">
        <v>5</v>
      </c>
      <c r="C162" s="3">
        <v>3.6938059894055799</v>
      </c>
      <c r="D162" s="3">
        <v>8.5322999999999993</v>
      </c>
      <c r="E162" s="3">
        <f t="shared" si="9"/>
        <v>1.1584180115560869</v>
      </c>
      <c r="F162" s="3">
        <v>11.23564</v>
      </c>
      <c r="G162" s="3">
        <v>3.6061704704499502</v>
      </c>
      <c r="H162" s="3">
        <v>3.73529411764705</v>
      </c>
      <c r="I162" s="3">
        <v>9.8839699999999997</v>
      </c>
      <c r="J162" s="3">
        <v>46.052987012987003</v>
      </c>
      <c r="K162" s="3">
        <v>1.0164434231520001</v>
      </c>
      <c r="L162" s="3">
        <v>3.1387976310202199</v>
      </c>
      <c r="M162" s="3">
        <v>3.7545448043307701</v>
      </c>
      <c r="N162" s="3">
        <f t="shared" si="10"/>
        <v>1.4089118965645355</v>
      </c>
      <c r="O162" s="4">
        <v>2507</v>
      </c>
      <c r="P162" s="3">
        <v>3.5796000000000001</v>
      </c>
      <c r="Q162" s="3">
        <v>1.632108917676</v>
      </c>
      <c r="R162" s="3">
        <v>0.97627500761897501</v>
      </c>
      <c r="S162" s="3">
        <v>6.0559500000000002</v>
      </c>
      <c r="T162" s="3">
        <v>0.96048140543970095</v>
      </c>
      <c r="U162">
        <f t="shared" si="11"/>
        <v>2.2725258172863492</v>
      </c>
    </row>
    <row r="163" spans="1:21" x14ac:dyDescent="0.3">
      <c r="A163">
        <v>37807</v>
      </c>
      <c r="B163" s="10" t="s">
        <v>5</v>
      </c>
      <c r="C163" s="3">
        <v>2.7384503738430501</v>
      </c>
      <c r="D163" s="3">
        <v>8.9385999999999992</v>
      </c>
      <c r="E163" s="3">
        <f t="shared" si="9"/>
        <v>1.1672812297227755</v>
      </c>
      <c r="F163" s="3">
        <v>11.929119999999999</v>
      </c>
      <c r="G163" s="3">
        <v>2.4706344992946598</v>
      </c>
      <c r="H163" s="3">
        <v>3.66501240694789</v>
      </c>
      <c r="I163" s="3">
        <v>10.433859999999999</v>
      </c>
      <c r="J163" s="3">
        <v>29.475716064757101</v>
      </c>
      <c r="K163" s="3">
        <v>0.98730898128089695</v>
      </c>
      <c r="L163" s="3">
        <v>1.6269718088951299</v>
      </c>
      <c r="M163" s="3">
        <v>2.7036966488872798</v>
      </c>
      <c r="N163" s="3">
        <f t="shared" si="10"/>
        <v>1.0987357642879529</v>
      </c>
      <c r="O163" s="4">
        <v>806</v>
      </c>
      <c r="P163" s="3">
        <v>7.3320999999999996</v>
      </c>
      <c r="Q163" s="3">
        <v>1.2825336340784299</v>
      </c>
      <c r="R163" s="3">
        <v>0.90220166956228298</v>
      </c>
      <c r="S163" s="3">
        <v>8.1353500000000007</v>
      </c>
      <c r="T163" s="3">
        <v>0.91379870604620705</v>
      </c>
      <c r="U163">
        <f t="shared" si="11"/>
        <v>3.3060661608167936</v>
      </c>
    </row>
    <row r="164" spans="1:21" x14ac:dyDescent="0.3">
      <c r="A164">
        <v>37901</v>
      </c>
      <c r="B164" s="10" t="s">
        <v>5</v>
      </c>
      <c r="C164" s="3">
        <v>3.2176993816268999</v>
      </c>
      <c r="D164" s="3">
        <v>8.62089999999999</v>
      </c>
      <c r="E164" s="3">
        <f t="shared" si="9"/>
        <v>1.2038360264009571</v>
      </c>
      <c r="F164" s="3">
        <v>12.135400000000001</v>
      </c>
      <c r="G164" s="3">
        <v>3.22509988524576</v>
      </c>
      <c r="H164" s="3">
        <v>3.6556962025316402</v>
      </c>
      <c r="I164" s="3">
        <v>10.37815</v>
      </c>
      <c r="J164" s="3">
        <v>33.077637130801598</v>
      </c>
      <c r="K164" s="3">
        <v>1.05988754893735</v>
      </c>
      <c r="L164" s="3">
        <v>1.78656184671554</v>
      </c>
      <c r="M164" s="3">
        <v>3.41039951080977</v>
      </c>
      <c r="N164" s="3">
        <f t="shared" si="10"/>
        <v>1.1186167969636993</v>
      </c>
      <c r="O164" s="4">
        <v>1185</v>
      </c>
      <c r="P164" s="3">
        <v>6.7926000000000002</v>
      </c>
      <c r="Q164" s="3">
        <v>1.3466311999221401</v>
      </c>
      <c r="R164" s="3">
        <v>1.0022999363026599</v>
      </c>
      <c r="S164" s="3">
        <v>7.7067500000000004</v>
      </c>
      <c r="T164" s="3">
        <v>0.94566629951222103</v>
      </c>
      <c r="U164">
        <f t="shared" si="11"/>
        <v>2.527827010493862</v>
      </c>
    </row>
    <row r="165" spans="1:21" x14ac:dyDescent="0.3">
      <c r="A165">
        <v>37932</v>
      </c>
      <c r="B165" s="10" t="s">
        <v>5</v>
      </c>
      <c r="C165" s="3">
        <v>3.9710095835305599</v>
      </c>
      <c r="D165" s="3">
        <v>11.2285</v>
      </c>
      <c r="E165" s="3">
        <f t="shared" si="9"/>
        <v>1.0941577236496416</v>
      </c>
      <c r="F165" s="3">
        <v>13.343</v>
      </c>
      <c r="G165" s="3">
        <v>3.6208083334121599</v>
      </c>
      <c r="H165" s="3">
        <v>3.7710539586485101</v>
      </c>
      <c r="I165" s="3">
        <v>12.28575</v>
      </c>
      <c r="J165" s="3">
        <v>31.202252944188398</v>
      </c>
      <c r="K165" s="3">
        <v>0.88809840093095305</v>
      </c>
      <c r="L165" s="3">
        <v>1.71622977387904</v>
      </c>
      <c r="M165" s="3">
        <v>3.52664726121498</v>
      </c>
      <c r="N165" s="3">
        <f t="shared" si="10"/>
        <v>1.1817545558356268</v>
      </c>
      <c r="O165" s="4">
        <v>1992</v>
      </c>
      <c r="P165" s="3">
        <v>7.7746000000000004</v>
      </c>
      <c r="Q165" s="3">
        <v>1.2930258747257</v>
      </c>
      <c r="R165" s="3">
        <v>0.91181052506877802</v>
      </c>
      <c r="S165" s="3">
        <v>9.5015499999999999</v>
      </c>
      <c r="T165" s="3">
        <v>1.02669988383378</v>
      </c>
      <c r="U165">
        <f t="shared" si="11"/>
        <v>3.1839022074840631</v>
      </c>
    </row>
    <row r="166" spans="1:21" x14ac:dyDescent="0.3">
      <c r="A166">
        <v>38077</v>
      </c>
      <c r="B166" s="10" t="s">
        <v>5</v>
      </c>
      <c r="C166" s="3">
        <v>5.9037396301502501</v>
      </c>
      <c r="D166" s="3">
        <v>11.33075</v>
      </c>
      <c r="E166" s="3">
        <f t="shared" si="9"/>
        <v>1.1759217174502923</v>
      </c>
      <c r="F166" s="3">
        <v>15.3173999999999</v>
      </c>
      <c r="G166" s="3">
        <v>4.3197368395332898</v>
      </c>
      <c r="H166" s="3">
        <v>3.8153924827409802</v>
      </c>
      <c r="I166" s="3">
        <v>13.324074999999899</v>
      </c>
      <c r="J166" s="3">
        <v>33.2877624167946</v>
      </c>
      <c r="K166" s="3">
        <v>0.96967374139669904</v>
      </c>
      <c r="L166" s="3">
        <v>2.0466178975849201</v>
      </c>
      <c r="M166" s="3">
        <v>5.7247012953997602</v>
      </c>
      <c r="N166" s="3">
        <f t="shared" si="10"/>
        <v>1.2044379484453893</v>
      </c>
      <c r="O166" s="4">
        <v>3919</v>
      </c>
      <c r="P166" s="3">
        <v>7.4842500000000003</v>
      </c>
      <c r="Q166" s="3">
        <v>1.41632474089821</v>
      </c>
      <c r="R166" s="3">
        <v>0.73169501200095299</v>
      </c>
      <c r="S166" s="3">
        <v>9.4075000000000006</v>
      </c>
      <c r="T166" s="3">
        <v>0.75457855644006</v>
      </c>
      <c r="U166">
        <f t="shared" si="11"/>
        <v>1.9792735752178254</v>
      </c>
    </row>
    <row r="167" spans="1:21" x14ac:dyDescent="0.3">
      <c r="A167">
        <v>38120</v>
      </c>
      <c r="B167" s="10" t="s">
        <v>5</v>
      </c>
      <c r="C167" s="3">
        <v>4.1429083589186302</v>
      </c>
      <c r="D167" s="3">
        <v>9.2548999999999992</v>
      </c>
      <c r="E167" s="3">
        <f t="shared" si="9"/>
        <v>1.2108191336481215</v>
      </c>
      <c r="F167" s="3">
        <v>13.1571199999999</v>
      </c>
      <c r="G167" s="3">
        <v>3.94905079851375</v>
      </c>
      <c r="H167" s="3">
        <v>3.60576476057647</v>
      </c>
      <c r="I167" s="3">
        <v>11.206009999999999</v>
      </c>
      <c r="J167" s="3">
        <v>31.523255813953401</v>
      </c>
      <c r="K167" s="3">
        <v>1.02934656817006</v>
      </c>
      <c r="L167" s="3">
        <v>1.8817929574644501</v>
      </c>
      <c r="M167" s="3">
        <v>4.2644885014959799</v>
      </c>
      <c r="N167" s="3">
        <f t="shared" si="10"/>
        <v>1.1392959801067293</v>
      </c>
      <c r="O167" s="4">
        <v>2158</v>
      </c>
      <c r="P167" s="3">
        <v>6.9917999999999996</v>
      </c>
      <c r="Q167" s="3">
        <v>1.3794813716016101</v>
      </c>
      <c r="R167" s="3">
        <v>0.95320737423806301</v>
      </c>
      <c r="S167" s="3">
        <v>8.1233500000000003</v>
      </c>
      <c r="T167" s="3">
        <v>0.92603152690608204</v>
      </c>
      <c r="U167">
        <f t="shared" si="11"/>
        <v>2.1702251036093512</v>
      </c>
    </row>
    <row r="168" spans="1:21" x14ac:dyDescent="0.3">
      <c r="A168">
        <v>38191</v>
      </c>
      <c r="B168" s="10" t="s">
        <v>5</v>
      </c>
      <c r="C168" s="3">
        <v>4.9663142314851196</v>
      </c>
      <c r="D168" s="3">
        <v>10.40715</v>
      </c>
      <c r="E168" s="3">
        <f t="shared" si="9"/>
        <v>1.1545576839000014</v>
      </c>
      <c r="F168" s="3">
        <v>13.62416</v>
      </c>
      <c r="G168" s="3">
        <v>4.3339120195699001</v>
      </c>
      <c r="H168" s="3">
        <v>3.6917500862961599</v>
      </c>
      <c r="I168" s="3">
        <v>12.015654999999899</v>
      </c>
      <c r="J168" s="3">
        <v>32.338748703767699</v>
      </c>
      <c r="K168" s="3">
        <v>0.91107208685576402</v>
      </c>
      <c r="L168" s="3">
        <v>1.8784172066731</v>
      </c>
      <c r="M168" s="3">
        <v>4.5246702708606197</v>
      </c>
      <c r="N168" s="3">
        <f t="shared" si="10"/>
        <v>1.1786026732502271</v>
      </c>
      <c r="O168" s="4">
        <v>2900</v>
      </c>
      <c r="P168" s="3">
        <v>7.2530000000000001</v>
      </c>
      <c r="Q168" s="3">
        <v>1.36076477266614</v>
      </c>
      <c r="R168" s="3">
        <v>0.87266165964570697</v>
      </c>
      <c r="S168" s="3">
        <v>8.8300750000000008</v>
      </c>
      <c r="T168" s="3">
        <v>0.95784040827920003</v>
      </c>
      <c r="U168">
        <f t="shared" si="11"/>
        <v>2.3000902556420972</v>
      </c>
    </row>
    <row r="169" spans="1:21" x14ac:dyDescent="0.3">
      <c r="A169">
        <v>38233</v>
      </c>
      <c r="B169" s="10" t="s">
        <v>5</v>
      </c>
      <c r="C169" s="3">
        <v>4.2555987799172996</v>
      </c>
      <c r="D169" s="3">
        <v>9.2559000000000005</v>
      </c>
      <c r="E169" s="3">
        <f t="shared" si="9"/>
        <v>1.1947871087630593</v>
      </c>
      <c r="F169" s="3">
        <v>12.86176</v>
      </c>
      <c r="G169" s="3">
        <v>3.96137618182052</v>
      </c>
      <c r="H169" s="3">
        <v>3.5147796988287698</v>
      </c>
      <c r="I169" s="3">
        <v>11.05883</v>
      </c>
      <c r="J169" s="3">
        <v>31.681843732433901</v>
      </c>
      <c r="K169" s="3">
        <v>1.1054520110255399</v>
      </c>
      <c r="L169" s="3">
        <v>1.77992803764184</v>
      </c>
      <c r="M169" s="3">
        <v>4.7043602293774098</v>
      </c>
      <c r="N169" s="3">
        <f t="shared" si="10"/>
        <v>1.1231593444930501</v>
      </c>
      <c r="O169" s="4">
        <v>1797</v>
      </c>
      <c r="P169" s="3">
        <v>7.226</v>
      </c>
      <c r="Q169" s="3">
        <v>1.3419363058870599</v>
      </c>
      <c r="R169" s="3">
        <v>0.93086223271675705</v>
      </c>
      <c r="S169" s="3">
        <v>8.2409499999999998</v>
      </c>
      <c r="T169" s="3">
        <v>0.84206480555694596</v>
      </c>
      <c r="U169">
        <f t="shared" si="11"/>
        <v>1.9675151452474879</v>
      </c>
    </row>
    <row r="170" spans="1:21" x14ac:dyDescent="0.3">
      <c r="A170">
        <v>38320</v>
      </c>
      <c r="B170" s="10" t="s">
        <v>5</v>
      </c>
      <c r="C170" s="3">
        <v>4.5245311390427796</v>
      </c>
      <c r="D170" s="3">
        <v>9.7759</v>
      </c>
      <c r="E170" s="3">
        <f t="shared" si="9"/>
        <v>1.2149346863204309</v>
      </c>
      <c r="F170" s="3">
        <v>13.978259999999899</v>
      </c>
      <c r="G170" s="3">
        <v>3.8167419278318602</v>
      </c>
      <c r="H170" s="3">
        <v>3.8228643216080398</v>
      </c>
      <c r="I170" s="3">
        <v>11.8770799999999</v>
      </c>
      <c r="J170" s="3">
        <v>32.448842105263097</v>
      </c>
      <c r="K170" s="3">
        <v>0.92954795954491198</v>
      </c>
      <c r="L170" s="3">
        <v>1.86247668283323</v>
      </c>
      <c r="M170" s="3">
        <v>4.2057686881946301</v>
      </c>
      <c r="N170" s="3">
        <f t="shared" si="10"/>
        <v>1.1313978855512672</v>
      </c>
      <c r="O170" s="4">
        <v>2545</v>
      </c>
      <c r="P170" s="3">
        <v>7.5052000000000003</v>
      </c>
      <c r="Q170" s="3">
        <v>1.3745745351858301</v>
      </c>
      <c r="R170" s="3">
        <v>0.84356628577416404</v>
      </c>
      <c r="S170" s="3">
        <v>8.6405499999999993</v>
      </c>
      <c r="T170" s="3">
        <v>0.907501627121162</v>
      </c>
      <c r="U170">
        <f t="shared" si="11"/>
        <v>2.3244026775510584</v>
      </c>
    </row>
    <row r="171" spans="1:21" x14ac:dyDescent="0.3">
      <c r="A171">
        <v>38331</v>
      </c>
      <c r="B171" s="10" t="s">
        <v>5</v>
      </c>
      <c r="C171" s="3">
        <v>4.2057680832021003</v>
      </c>
      <c r="D171" s="3">
        <v>10.3047</v>
      </c>
      <c r="E171" s="3">
        <f t="shared" si="9"/>
        <v>1.1582433258610147</v>
      </c>
      <c r="F171" s="3">
        <v>13.566000000000001</v>
      </c>
      <c r="G171" s="3">
        <v>3.9493659280152702</v>
      </c>
      <c r="H171" s="3">
        <v>3.6873180873180802</v>
      </c>
      <c r="I171" s="3">
        <v>11.93535</v>
      </c>
      <c r="J171" s="3">
        <v>31.317519766957901</v>
      </c>
      <c r="K171" s="3">
        <v>1.05834391293648</v>
      </c>
      <c r="L171" s="3">
        <v>1.8793898840447101</v>
      </c>
      <c r="M171" s="3">
        <v>4.4511490500794704</v>
      </c>
      <c r="N171" s="3">
        <f t="shared" si="10"/>
        <v>1.1761342235918508</v>
      </c>
      <c r="O171" s="4">
        <v>2413</v>
      </c>
      <c r="P171" s="3">
        <v>7.2183000000000002</v>
      </c>
      <c r="Q171" s="3">
        <v>1.36224961479198</v>
      </c>
      <c r="R171" s="3">
        <v>0.93903559347199805</v>
      </c>
      <c r="S171" s="3">
        <v>8.7614999999999998</v>
      </c>
      <c r="T171" s="3">
        <v>0.88726885655396304</v>
      </c>
      <c r="U171">
        <f t="shared" si="11"/>
        <v>2.3150651402733913</v>
      </c>
    </row>
    <row r="172" spans="1:21" x14ac:dyDescent="0.3">
      <c r="A172">
        <v>38414</v>
      </c>
      <c r="B172" s="10" t="s">
        <v>5</v>
      </c>
      <c r="C172" s="3">
        <v>4.9877954762757799</v>
      </c>
      <c r="D172" s="3">
        <v>10.935600000000001</v>
      </c>
      <c r="E172" s="3">
        <f t="shared" si="9"/>
        <v>1.1534950071326675</v>
      </c>
      <c r="F172" s="3">
        <v>14.2927199999999</v>
      </c>
      <c r="G172" s="3">
        <v>4.2951100979711203</v>
      </c>
      <c r="H172" s="3">
        <v>3.8104330037504202</v>
      </c>
      <c r="I172" s="3">
        <v>12.61416</v>
      </c>
      <c r="J172" s="3">
        <v>32.7572451414933</v>
      </c>
      <c r="K172" s="3">
        <v>0.92554410646708296</v>
      </c>
      <c r="L172" s="3">
        <v>2.0125489312568599</v>
      </c>
      <c r="M172" s="3">
        <v>4.6164247073302302</v>
      </c>
      <c r="N172" s="3">
        <f t="shared" si="10"/>
        <v>1.2125472629092884</v>
      </c>
      <c r="O172" s="4">
        <v>2980</v>
      </c>
      <c r="P172" s="3">
        <v>7.1017999999999901</v>
      </c>
      <c r="Q172" s="3">
        <v>1.3986672136782401</v>
      </c>
      <c r="R172" s="3">
        <v>0.86112394110797197</v>
      </c>
      <c r="S172" s="3">
        <v>9.0187000000000008</v>
      </c>
      <c r="T172" s="3">
        <v>0.93039751978432295</v>
      </c>
      <c r="U172">
        <f t="shared" si="11"/>
        <v>2.3688461728046408</v>
      </c>
    </row>
    <row r="173" spans="1:21" x14ac:dyDescent="0.3">
      <c r="A173">
        <v>38467</v>
      </c>
      <c r="B173" s="10" t="s">
        <v>5</v>
      </c>
      <c r="C173" s="3">
        <v>4.2265418817488198</v>
      </c>
      <c r="D173" s="3">
        <v>9.9038500000000003</v>
      </c>
      <c r="E173" s="3">
        <f t="shared" si="9"/>
        <v>1.1577038222509326</v>
      </c>
      <c r="F173" s="3">
        <v>13.0275999999999</v>
      </c>
      <c r="G173" s="3">
        <v>4.1138884734597703</v>
      </c>
      <c r="H173" s="3">
        <v>3.5239294710327398</v>
      </c>
      <c r="I173" s="3">
        <v>11.4657249999999</v>
      </c>
      <c r="J173" s="3">
        <v>35.074338513229698</v>
      </c>
      <c r="K173" s="3">
        <v>1.17480564707518</v>
      </c>
      <c r="L173" s="3">
        <v>1.7917205336267299</v>
      </c>
      <c r="M173" s="3">
        <v>4.96536527027828</v>
      </c>
      <c r="N173" s="3">
        <f t="shared" si="10"/>
        <v>1.1532968264642778</v>
      </c>
      <c r="O173" s="4">
        <v>2387</v>
      </c>
      <c r="P173" s="3">
        <v>7.2709999999999999</v>
      </c>
      <c r="Q173" s="3">
        <v>1.33517614418757</v>
      </c>
      <c r="R173" s="3">
        <v>0.97334619851384496</v>
      </c>
      <c r="S173" s="3">
        <v>8.5874249999999996</v>
      </c>
      <c r="T173" s="3">
        <v>0.82851678568034404</v>
      </c>
      <c r="U173">
        <f t="shared" si="11"/>
        <v>1.9945863921195361</v>
      </c>
    </row>
    <row r="174" spans="1:21" x14ac:dyDescent="0.3">
      <c r="A174">
        <v>38540</v>
      </c>
      <c r="B174" s="10" t="s">
        <v>5</v>
      </c>
      <c r="C174" s="3">
        <v>4.4047293859168999</v>
      </c>
      <c r="D174" s="3">
        <v>10.478999999999999</v>
      </c>
      <c r="E174" s="3">
        <f t="shared" si="9"/>
        <v>1.0777745968126731</v>
      </c>
      <c r="F174" s="3">
        <v>12.109</v>
      </c>
      <c r="G174" s="3">
        <v>3.2488573056944801</v>
      </c>
      <c r="H174" s="3">
        <v>3.41087962962962</v>
      </c>
      <c r="I174" s="3">
        <v>11.294</v>
      </c>
      <c r="J174" s="3">
        <v>31.2616108171663</v>
      </c>
      <c r="K174" s="3">
        <v>0.934247575088201</v>
      </c>
      <c r="L174" s="3">
        <v>1.66378125858752</v>
      </c>
      <c r="M174" s="3">
        <v>4.1151077477126101</v>
      </c>
      <c r="N174" s="3">
        <f t="shared" si="10"/>
        <v>1.1802669369825982</v>
      </c>
      <c r="O174" s="4">
        <v>1731</v>
      </c>
      <c r="P174" s="3">
        <v>7.2779999999999996</v>
      </c>
      <c r="Q174" s="3">
        <v>1.2720617221377399</v>
      </c>
      <c r="R174" s="3">
        <v>0.73758386067528803</v>
      </c>
      <c r="S174" s="3">
        <v>8.8785000000000007</v>
      </c>
      <c r="T174" s="3">
        <v>0.78949507640483196</v>
      </c>
      <c r="U174">
        <f t="shared" si="11"/>
        <v>2.5464703824158117</v>
      </c>
    </row>
    <row r="175" spans="1:21" x14ac:dyDescent="0.3">
      <c r="A175">
        <v>38583</v>
      </c>
      <c r="B175" s="10" t="s">
        <v>5</v>
      </c>
      <c r="C175" s="3">
        <v>3.8650624271075502</v>
      </c>
      <c r="D175" s="3">
        <v>10.575799999999999</v>
      </c>
      <c r="E175" s="3">
        <f t="shared" si="9"/>
        <v>1.1354885682407005</v>
      </c>
      <c r="F175" s="3">
        <v>13.441599999999999</v>
      </c>
      <c r="G175" s="3">
        <v>3.5223224184496198</v>
      </c>
      <c r="H175" s="3">
        <v>3.4591088550479401</v>
      </c>
      <c r="I175" s="3">
        <v>12.008699999999999</v>
      </c>
      <c r="J175" s="3">
        <v>35.191981931112302</v>
      </c>
      <c r="K175" s="3">
        <v>1.0975681428050399</v>
      </c>
      <c r="L175" s="3">
        <v>1.86055782407087</v>
      </c>
      <c r="M175" s="3">
        <v>4.2421693899459996</v>
      </c>
      <c r="N175" s="3">
        <f t="shared" si="10"/>
        <v>1.1882721077734644</v>
      </c>
      <c r="O175" s="4">
        <v>1775</v>
      </c>
      <c r="P175" s="3">
        <v>7.2244999999999999</v>
      </c>
      <c r="Q175" s="3">
        <v>1.3492693943360501</v>
      </c>
      <c r="R175" s="3">
        <v>0.91132355165750201</v>
      </c>
      <c r="S175" s="3">
        <v>8.90015</v>
      </c>
      <c r="T175" s="3">
        <v>0.83031159170531199</v>
      </c>
      <c r="U175">
        <f t="shared" si="11"/>
        <v>2.4930169042907133</v>
      </c>
    </row>
    <row r="176" spans="1:21" x14ac:dyDescent="0.3">
      <c r="A176">
        <v>38641</v>
      </c>
      <c r="B176" s="10" t="s">
        <v>5</v>
      </c>
      <c r="C176" s="3">
        <v>3.3519930716767301</v>
      </c>
      <c r="D176" s="3">
        <v>8.3644999999999996</v>
      </c>
      <c r="E176" s="3">
        <f t="shared" si="9"/>
        <v>1.245940582222488</v>
      </c>
      <c r="F176" s="3">
        <v>12.47884</v>
      </c>
      <c r="G176" s="3">
        <v>3.3318753415334399</v>
      </c>
      <c r="H176" s="3">
        <v>3.4223500410846301</v>
      </c>
      <c r="I176" s="3">
        <v>10.421670000000001</v>
      </c>
      <c r="J176" s="3">
        <v>35.973705834017998</v>
      </c>
      <c r="K176" s="3">
        <v>1.0545212413034299</v>
      </c>
      <c r="L176" s="3">
        <v>1.66762528397701</v>
      </c>
      <c r="M176" s="3">
        <v>3.5347478947850499</v>
      </c>
      <c r="N176" s="3">
        <f t="shared" si="10"/>
        <v>1.0556239154440763</v>
      </c>
      <c r="O176" s="4">
        <v>1218</v>
      </c>
      <c r="P176" s="3">
        <v>7.4829999999999997</v>
      </c>
      <c r="Q176" s="3">
        <v>1.3152446758163701</v>
      </c>
      <c r="R176" s="3">
        <v>0.99399827812495101</v>
      </c>
      <c r="S176" s="3">
        <v>7.9237500000000001</v>
      </c>
      <c r="T176" s="3">
        <v>0.94260621710789705</v>
      </c>
      <c r="U176">
        <f t="shared" si="11"/>
        <v>2.3663639526712696</v>
      </c>
    </row>
    <row r="177" spans="1:21" x14ac:dyDescent="0.3">
      <c r="A177">
        <v>38648</v>
      </c>
      <c r="B177" s="10" t="s">
        <v>5</v>
      </c>
      <c r="C177" s="3">
        <v>4.8159327081998997</v>
      </c>
      <c r="D177" s="3">
        <v>10.62645</v>
      </c>
      <c r="E177" s="3">
        <f t="shared" si="9"/>
        <v>1.1602905956363603</v>
      </c>
      <c r="F177" s="3">
        <v>14.03309</v>
      </c>
      <c r="G177" s="3">
        <v>4.0390968249201098</v>
      </c>
      <c r="H177" s="3">
        <v>3.6397941680960502</v>
      </c>
      <c r="I177" s="3">
        <v>12.32977</v>
      </c>
      <c r="J177" s="3">
        <v>32.405971173644403</v>
      </c>
      <c r="K177" s="3">
        <v>1.0129655554603401</v>
      </c>
      <c r="L177" s="3">
        <v>1.84930616870708</v>
      </c>
      <c r="M177" s="3">
        <v>4.8783739508213797</v>
      </c>
      <c r="N177" s="3">
        <f t="shared" si="10"/>
        <v>1.1667961404905367</v>
      </c>
      <c r="O177" s="4">
        <v>2921</v>
      </c>
      <c r="P177" s="3">
        <v>7.5883000000000003</v>
      </c>
      <c r="Q177" s="3">
        <v>1.3538225888359701</v>
      </c>
      <c r="R177" s="3">
        <v>0.83869461424220004</v>
      </c>
      <c r="S177" s="3">
        <v>9.1073749999999993</v>
      </c>
      <c r="T177" s="3">
        <v>0.82795965738543797</v>
      </c>
      <c r="U177">
        <f t="shared" si="11"/>
        <v>2.1782770462298831</v>
      </c>
    </row>
    <row r="178" spans="1:21" x14ac:dyDescent="0.3">
      <c r="A178">
        <v>38668</v>
      </c>
      <c r="B178" s="10" t="s">
        <v>5</v>
      </c>
      <c r="C178" s="3">
        <v>2.41288710150797</v>
      </c>
      <c r="D178" s="3">
        <v>7.1369999999999996</v>
      </c>
      <c r="E178" s="3">
        <f t="shared" si="9"/>
        <v>1.1592048479753398</v>
      </c>
      <c r="F178" s="3">
        <v>9.4094899999999999</v>
      </c>
      <c r="G178" s="3">
        <v>2.1963325076081799</v>
      </c>
      <c r="H178" s="3">
        <v>2.5461538461538402</v>
      </c>
      <c r="I178" s="3">
        <v>8.2732449999999993</v>
      </c>
      <c r="J178" s="3">
        <v>43.423076923076898</v>
      </c>
      <c r="K178" s="3">
        <v>1.0219594999533701</v>
      </c>
      <c r="L178" s="3">
        <v>1.4823463616743</v>
      </c>
      <c r="M178" s="3">
        <v>2.4658728957010299</v>
      </c>
      <c r="N178" s="3">
        <f t="shared" si="10"/>
        <v>1.0585330040712808</v>
      </c>
      <c r="O178" s="4">
        <v>130</v>
      </c>
      <c r="P178" s="3">
        <v>6.3476999999999997</v>
      </c>
      <c r="Q178" s="3">
        <v>1.22705659006132</v>
      </c>
      <c r="R178" s="3">
        <v>0.91025083860556399</v>
      </c>
      <c r="S178" s="3">
        <v>6.7423500000000001</v>
      </c>
      <c r="T178" s="3">
        <v>0.89069169438426299</v>
      </c>
      <c r="U178">
        <f t="shared" si="11"/>
        <v>2.8943097644824074</v>
      </c>
    </row>
    <row r="179" spans="1:21" x14ac:dyDescent="0.3">
      <c r="A179">
        <v>38683</v>
      </c>
      <c r="B179" s="10" t="s">
        <v>5</v>
      </c>
      <c r="C179" s="3">
        <v>5.07645673566123</v>
      </c>
      <c r="D179" s="3">
        <v>11.372549999999899</v>
      </c>
      <c r="E179" s="3">
        <f t="shared" si="9"/>
        <v>1.1642696668733148</v>
      </c>
      <c r="F179" s="3">
        <v>15.108879999999999</v>
      </c>
      <c r="G179" s="3">
        <v>4.2463011199207896</v>
      </c>
      <c r="H179" s="3">
        <v>3.6641452344931902</v>
      </c>
      <c r="I179" s="3">
        <v>13.240715</v>
      </c>
      <c r="J179" s="3">
        <v>33.291855888586099</v>
      </c>
      <c r="K179" s="3">
        <v>0.96041449483642904</v>
      </c>
      <c r="L179" s="3">
        <v>1.95525992261203</v>
      </c>
      <c r="M179" s="3">
        <v>4.8755026313390699</v>
      </c>
      <c r="N179" s="3">
        <f t="shared" si="10"/>
        <v>1.1908522841802316</v>
      </c>
      <c r="O179" s="4">
        <v>3305</v>
      </c>
      <c r="P179" s="3">
        <v>7.7272999999999996</v>
      </c>
      <c r="Q179" s="3">
        <v>1.3864731921978399</v>
      </c>
      <c r="R179" s="3">
        <v>0.83646947881802203</v>
      </c>
      <c r="S179" s="3">
        <v>9.549925</v>
      </c>
      <c r="T179" s="3">
        <v>0.87094632923098803</v>
      </c>
      <c r="U179">
        <f t="shared" si="11"/>
        <v>2.332590270159776</v>
      </c>
    </row>
    <row r="180" spans="1:21" x14ac:dyDescent="0.3">
      <c r="A180">
        <v>38694</v>
      </c>
      <c r="B180" s="10" t="s">
        <v>5</v>
      </c>
      <c r="C180" s="3">
        <v>2.5901933800224399</v>
      </c>
      <c r="D180" s="3">
        <v>7.9916499999999999</v>
      </c>
      <c r="E180" s="3">
        <f t="shared" si="9"/>
        <v>1.2868763021403589</v>
      </c>
      <c r="F180" s="3">
        <v>12.576879999999999</v>
      </c>
      <c r="G180" s="3">
        <v>2.33962836752921</v>
      </c>
      <c r="H180" s="3">
        <v>3.4748700173310199</v>
      </c>
      <c r="I180" s="3">
        <v>10.284265</v>
      </c>
      <c r="J180" s="3">
        <v>30.9064124783362</v>
      </c>
      <c r="K180" s="3">
        <v>1</v>
      </c>
      <c r="L180" s="3">
        <v>1.7279731809188801</v>
      </c>
      <c r="M180" s="3">
        <v>2.5901933800224399</v>
      </c>
      <c r="N180" s="3">
        <f t="shared" si="10"/>
        <v>1.0467090808478035</v>
      </c>
      <c r="O180" s="4">
        <v>579</v>
      </c>
      <c r="P180" s="3">
        <v>7.2783999999999898</v>
      </c>
      <c r="Q180" s="3">
        <v>1.3469851113781499</v>
      </c>
      <c r="R180" s="3">
        <v>0.90326397464151698</v>
      </c>
      <c r="S180" s="3">
        <v>7.6350249999999997</v>
      </c>
      <c r="T180" s="3">
        <v>0.90326397464151698</v>
      </c>
      <c r="U180">
        <f t="shared" si="11"/>
        <v>3.0853487857847761</v>
      </c>
    </row>
    <row r="181" spans="1:21" x14ac:dyDescent="0.3">
      <c r="A181">
        <v>38703</v>
      </c>
      <c r="B181" s="10" t="s">
        <v>5</v>
      </c>
      <c r="C181" s="3">
        <v>1.7606708117462699</v>
      </c>
      <c r="D181" s="3">
        <v>6.7352499999999997</v>
      </c>
      <c r="E181" s="3">
        <f t="shared" si="9"/>
        <v>1.1841409004862462</v>
      </c>
      <c r="F181" s="3">
        <v>9.2157199999999904</v>
      </c>
      <c r="G181" s="3">
        <v>1.736387422722</v>
      </c>
      <c r="H181" s="3">
        <v>2.5221238938053099</v>
      </c>
      <c r="I181" s="3">
        <v>7.9754849999999902</v>
      </c>
      <c r="J181" s="3">
        <v>47.831858407079601</v>
      </c>
      <c r="K181" s="3">
        <v>1.2476079624958301</v>
      </c>
      <c r="L181" s="3">
        <v>1.51087284412092</v>
      </c>
      <c r="M181" s="3">
        <v>2.19662692406864</v>
      </c>
      <c r="N181" s="3">
        <f t="shared" si="10"/>
        <v>1.049525315839297</v>
      </c>
      <c r="O181" s="4">
        <v>113</v>
      </c>
      <c r="P181" s="3">
        <v>6.0995999999999997</v>
      </c>
      <c r="Q181" s="3">
        <v>1.24278585258105</v>
      </c>
      <c r="R181" s="3">
        <v>0.98620787664436504</v>
      </c>
      <c r="S181" s="3">
        <v>6.4174249999999997</v>
      </c>
      <c r="T181" s="3">
        <v>0.79047898561937902</v>
      </c>
      <c r="U181">
        <f t="shared" si="11"/>
        <v>3.066178387509165</v>
      </c>
    </row>
    <row r="182" spans="1:21" x14ac:dyDescent="0.3">
      <c r="A182">
        <v>38728</v>
      </c>
      <c r="B182" s="10" t="s">
        <v>5</v>
      </c>
      <c r="C182" s="3">
        <v>2.9336387690403498</v>
      </c>
      <c r="D182" s="3">
        <v>8.6156500000000005</v>
      </c>
      <c r="E182" s="3">
        <f t="shared" si="9"/>
        <v>1.12134545855507</v>
      </c>
      <c r="F182" s="3">
        <v>10.70659</v>
      </c>
      <c r="G182" s="3">
        <v>2.9215595097835401</v>
      </c>
      <c r="H182" s="3">
        <v>2.8537414965986301</v>
      </c>
      <c r="I182" s="3">
        <v>9.6611199999999897</v>
      </c>
      <c r="J182" s="3">
        <v>43.632653061224403</v>
      </c>
      <c r="K182" s="3">
        <v>1.0857463229370801</v>
      </c>
      <c r="L182" s="3">
        <v>1.59319514300169</v>
      </c>
      <c r="M182" s="3">
        <v>3.18518750631124</v>
      </c>
      <c r="N182" s="3">
        <f t="shared" si="10"/>
        <v>1.1235960184795757</v>
      </c>
      <c r="O182" s="4">
        <v>295</v>
      </c>
      <c r="P182" s="3">
        <v>6.7202000000000002</v>
      </c>
      <c r="Q182" s="3">
        <v>1.25993929257263</v>
      </c>
      <c r="R182" s="3">
        <v>0.99588249944598095</v>
      </c>
      <c r="S182" s="3">
        <v>7.6679250000000003</v>
      </c>
      <c r="T182" s="3">
        <v>0.91723313117191896</v>
      </c>
      <c r="U182">
        <f t="shared" si="11"/>
        <v>2.7049114009547806</v>
      </c>
    </row>
    <row r="183" spans="1:21" x14ac:dyDescent="0.3">
      <c r="A183">
        <v>38770</v>
      </c>
      <c r="B183" s="10" t="s">
        <v>5</v>
      </c>
      <c r="C183" s="3">
        <v>5.3090838706640504</v>
      </c>
      <c r="D183" s="3">
        <v>10.33015</v>
      </c>
      <c r="E183" s="3">
        <f t="shared" si="9"/>
        <v>1.2424258118226745</v>
      </c>
      <c r="F183" s="3">
        <v>15.33874</v>
      </c>
      <c r="G183" s="3">
        <v>4.6787894829610499</v>
      </c>
      <c r="H183" s="3">
        <v>3.8581580443433698</v>
      </c>
      <c r="I183" s="3">
        <v>12.834445000000001</v>
      </c>
      <c r="J183" s="3">
        <v>32.879374110953002</v>
      </c>
      <c r="K183" s="3">
        <v>1.00158802565033</v>
      </c>
      <c r="L183" s="3">
        <v>2.0811272115488899</v>
      </c>
      <c r="M183" s="3">
        <v>5.3175148320304197</v>
      </c>
      <c r="N183" s="3">
        <f t="shared" si="10"/>
        <v>1.167212318261297</v>
      </c>
      <c r="O183" s="4">
        <v>3525</v>
      </c>
      <c r="P183" s="3">
        <v>7.3704000000000001</v>
      </c>
      <c r="Q183" s="3">
        <v>1.45017471208521</v>
      </c>
      <c r="R183" s="3">
        <v>0.88128000930899497</v>
      </c>
      <c r="S183" s="3">
        <v>8.8502749999999999</v>
      </c>
      <c r="T183" s="3">
        <v>0.87988273295977204</v>
      </c>
      <c r="U183">
        <f t="shared" si="11"/>
        <v>1.9426650091835427</v>
      </c>
    </row>
    <row r="184" spans="1:21" x14ac:dyDescent="0.3">
      <c r="A184">
        <v>38803</v>
      </c>
      <c r="B184" s="10" t="s">
        <v>5</v>
      </c>
      <c r="C184" s="3">
        <v>5.0442220452275004</v>
      </c>
      <c r="D184" s="3">
        <v>10.294750000000001</v>
      </c>
      <c r="E184" s="3">
        <f t="shared" si="9"/>
        <v>1.1602525559144223</v>
      </c>
      <c r="F184" s="3">
        <v>13.59427</v>
      </c>
      <c r="G184" s="3">
        <v>4.0842753480970204</v>
      </c>
      <c r="H184" s="3">
        <v>3.48504188272836</v>
      </c>
      <c r="I184" s="3">
        <v>11.944509999999999</v>
      </c>
      <c r="J184" s="3">
        <v>34.062600321027197</v>
      </c>
      <c r="K184" s="3">
        <v>0.95427160071244199</v>
      </c>
      <c r="L184" s="3">
        <v>1.8377837260548</v>
      </c>
      <c r="M184" s="3">
        <v>4.8135578454482397</v>
      </c>
      <c r="N184" s="3">
        <f t="shared" si="10"/>
        <v>1.1637844544239297</v>
      </c>
      <c r="O184" s="4">
        <v>2511</v>
      </c>
      <c r="P184" s="3">
        <v>7.3971</v>
      </c>
      <c r="Q184" s="3">
        <v>1.3502838877788299</v>
      </c>
      <c r="R184" s="3">
        <v>0.80969380639404698</v>
      </c>
      <c r="S184" s="3">
        <v>8.8459249999999994</v>
      </c>
      <c r="T184" s="3">
        <v>0.84849408259613301</v>
      </c>
      <c r="U184">
        <f t="shared" si="11"/>
        <v>2.1386987194378153</v>
      </c>
    </row>
    <row r="185" spans="1:21" x14ac:dyDescent="0.3">
      <c r="A185">
        <v>38879</v>
      </c>
      <c r="B185" s="10" t="s">
        <v>5</v>
      </c>
      <c r="C185" s="3">
        <v>4.2845256325632999</v>
      </c>
      <c r="D185" s="3">
        <v>9.5424500000000005</v>
      </c>
      <c r="E185" s="3">
        <f t="shared" si="9"/>
        <v>1.1574936206110589</v>
      </c>
      <c r="F185" s="3">
        <v>12.5482</v>
      </c>
      <c r="G185" s="3">
        <v>4.2386628146423098</v>
      </c>
      <c r="H185" s="3">
        <v>3.3359298928919099</v>
      </c>
      <c r="I185" s="3">
        <v>11.045325</v>
      </c>
      <c r="J185" s="3">
        <v>37.100440960313499</v>
      </c>
      <c r="K185" s="3">
        <v>1.0779383379651899</v>
      </c>
      <c r="L185" s="3">
        <v>1.69341430499325</v>
      </c>
      <c r="M185" s="3">
        <v>4.6184544393345703</v>
      </c>
      <c r="N185" s="3">
        <f t="shared" si="10"/>
        <v>1.1257900775404146</v>
      </c>
      <c r="O185" s="4">
        <v>2054</v>
      </c>
      <c r="P185" s="3">
        <v>7.41</v>
      </c>
      <c r="Q185" s="3">
        <v>1.3030948329002501</v>
      </c>
      <c r="R185" s="3">
        <v>0.98929570695704805</v>
      </c>
      <c r="S185" s="3">
        <v>8.4762249999999995</v>
      </c>
      <c r="T185" s="3">
        <v>0.91776651048938696</v>
      </c>
      <c r="U185">
        <f t="shared" si="11"/>
        <v>2.0661565736642586</v>
      </c>
    </row>
    <row r="186" spans="1:21" x14ac:dyDescent="0.3">
      <c r="A186">
        <v>38891</v>
      </c>
      <c r="B186" s="10" t="s">
        <v>5</v>
      </c>
      <c r="C186" s="3">
        <v>2.65553892730459</v>
      </c>
      <c r="D186" s="3">
        <v>9.5353499999999993</v>
      </c>
      <c r="E186" s="3">
        <f t="shared" si="9"/>
        <v>1.1426318908063156</v>
      </c>
      <c r="F186" s="3">
        <v>12.255439999999901</v>
      </c>
      <c r="G186" s="3">
        <v>1.98383094808473</v>
      </c>
      <c r="H186" s="3">
        <v>3.4858096828046699</v>
      </c>
      <c r="I186" s="3">
        <v>10.895395000000001</v>
      </c>
      <c r="J186" s="3">
        <v>28.487719298245601</v>
      </c>
      <c r="K186" s="3">
        <v>0.88219498142000397</v>
      </c>
      <c r="L186" s="3">
        <v>1.8290336542049099</v>
      </c>
      <c r="M186" s="3">
        <v>2.3427031146335699</v>
      </c>
      <c r="N186" s="3">
        <f t="shared" si="10"/>
        <v>1.1746043477859183</v>
      </c>
      <c r="O186" s="4">
        <v>600</v>
      </c>
      <c r="P186" s="3">
        <v>6.7004999999999999</v>
      </c>
      <c r="Q186" s="3">
        <v>1.34214038685994</v>
      </c>
      <c r="R186" s="3">
        <v>0.74705398881060303</v>
      </c>
      <c r="S186" s="3">
        <v>8.1179249999999996</v>
      </c>
      <c r="T186" s="3">
        <v>0.84681278463874898</v>
      </c>
      <c r="U186">
        <f t="shared" si="11"/>
        <v>4.07023405588098</v>
      </c>
    </row>
    <row r="187" spans="1:21" x14ac:dyDescent="0.3">
      <c r="A187">
        <v>38946</v>
      </c>
      <c r="B187" s="10" t="s">
        <v>5</v>
      </c>
      <c r="C187" s="3">
        <v>5.3246431898737896</v>
      </c>
      <c r="D187" s="3">
        <v>10.3903</v>
      </c>
      <c r="E187" s="3">
        <f t="shared" si="9"/>
        <v>1.2386957065724666</v>
      </c>
      <c r="F187" s="3">
        <v>15.350539999999899</v>
      </c>
      <c r="G187" s="3">
        <v>4.9766540855438404</v>
      </c>
      <c r="H187" s="3">
        <v>3.96841397849462</v>
      </c>
      <c r="I187" s="3">
        <v>12.8704199999999</v>
      </c>
      <c r="J187" s="3">
        <v>33.8421407690577</v>
      </c>
      <c r="K187" s="3">
        <v>1.0098775487148699</v>
      </c>
      <c r="L187" s="3">
        <v>1.9598518991381999</v>
      </c>
      <c r="M187" s="3">
        <v>5.3772376123711103</v>
      </c>
      <c r="N187" s="3">
        <f t="shared" si="10"/>
        <v>1.1403626226485502</v>
      </c>
      <c r="O187" s="4">
        <v>4464</v>
      </c>
      <c r="P187" s="3">
        <v>7.8324999999999996</v>
      </c>
      <c r="Q187" s="3">
        <v>1.4125622846104799</v>
      </c>
      <c r="R187" s="3">
        <v>0.93464555428019302</v>
      </c>
      <c r="S187" s="3">
        <v>9.1113999999999997</v>
      </c>
      <c r="T187" s="3">
        <v>0.92550384496573601</v>
      </c>
      <c r="U187">
        <f t="shared" si="11"/>
        <v>1.9322746638712072</v>
      </c>
    </row>
    <row r="188" spans="1:21" x14ac:dyDescent="0.3">
      <c r="A188">
        <v>39019</v>
      </c>
      <c r="B188" s="10" t="s">
        <v>5</v>
      </c>
      <c r="C188" s="3">
        <v>4.9096237256118798</v>
      </c>
      <c r="D188" s="3">
        <v>8.7885499999999901</v>
      </c>
      <c r="E188" s="3">
        <f t="shared" si="9"/>
        <v>1.3094219182914149</v>
      </c>
      <c r="F188" s="3">
        <v>14.22729</v>
      </c>
      <c r="G188" s="3">
        <v>4.7569968974066699</v>
      </c>
      <c r="H188" s="3">
        <v>3.95738554563777</v>
      </c>
      <c r="I188" s="3">
        <v>11.50792</v>
      </c>
      <c r="J188" s="3">
        <v>33.430587557603602</v>
      </c>
      <c r="K188" s="3">
        <v>1.0249552996648901</v>
      </c>
      <c r="L188" s="3">
        <v>1.91301582606123</v>
      </c>
      <c r="M188" s="3">
        <v>5.0321448569263998</v>
      </c>
      <c r="N188" s="3">
        <f t="shared" si="10"/>
        <v>1.0832909621494364</v>
      </c>
      <c r="O188" s="4">
        <v>3475</v>
      </c>
      <c r="P188" s="3">
        <v>7.4371</v>
      </c>
      <c r="Q188" s="3">
        <v>1.41848492972546</v>
      </c>
      <c r="R188" s="3">
        <v>0.96891272392036698</v>
      </c>
      <c r="S188" s="3">
        <v>8.1128249999999902</v>
      </c>
      <c r="T188" s="3">
        <v>0.94532193183170998</v>
      </c>
      <c r="U188">
        <f t="shared" si="11"/>
        <v>1.7464819177260285</v>
      </c>
    </row>
    <row r="189" spans="1:21" x14ac:dyDescent="0.3">
      <c r="A189">
        <v>39082</v>
      </c>
      <c r="B189" s="10" t="s">
        <v>5</v>
      </c>
      <c r="C189" s="3">
        <v>3.0780466252229801</v>
      </c>
      <c r="D189" s="3">
        <v>9.2146000000000008</v>
      </c>
      <c r="E189" s="3">
        <f t="shared" si="9"/>
        <v>1.2171624378703361</v>
      </c>
      <c r="F189" s="3">
        <v>13.21673</v>
      </c>
      <c r="G189" s="3">
        <v>2.9453602313788498</v>
      </c>
      <c r="H189" s="3">
        <v>3.7786259541984699</v>
      </c>
      <c r="I189" s="3">
        <v>11.215665</v>
      </c>
      <c r="J189" s="3">
        <v>27.712213740458001</v>
      </c>
      <c r="K189" s="3">
        <v>1.01960321933166</v>
      </c>
      <c r="L189" s="3">
        <v>2.0423766660227902</v>
      </c>
      <c r="M189" s="3">
        <v>3.1383862483303102</v>
      </c>
      <c r="N189" s="3">
        <f t="shared" si="10"/>
        <v>1.1748932955498108</v>
      </c>
      <c r="O189" s="4">
        <v>1310</v>
      </c>
      <c r="P189" s="3">
        <v>6.4712500000000004</v>
      </c>
      <c r="Q189" s="3">
        <v>1.4300359878489199</v>
      </c>
      <c r="R189" s="3">
        <v>0.95689266278267904</v>
      </c>
      <c r="S189" s="3">
        <v>7.8429250000000001</v>
      </c>
      <c r="T189" s="3">
        <v>0.93849513677478302</v>
      </c>
      <c r="U189">
        <f t="shared" si="11"/>
        <v>2.936094945261237</v>
      </c>
    </row>
    <row r="190" spans="1:21" x14ac:dyDescent="0.3">
      <c r="A190">
        <v>39206</v>
      </c>
      <c r="B190" s="10" t="s">
        <v>5</v>
      </c>
      <c r="C190" s="3">
        <v>7.8743315548397801</v>
      </c>
      <c r="D190" s="3">
        <v>8.1935000000000002</v>
      </c>
      <c r="E190" s="3">
        <f t="shared" si="9"/>
        <v>1.4377250259351924</v>
      </c>
      <c r="F190" s="3">
        <v>15.3665</v>
      </c>
      <c r="G190" s="3">
        <v>5.1709939212993801</v>
      </c>
      <c r="H190" s="3">
        <v>2.8933074684772002</v>
      </c>
      <c r="I190" s="3">
        <v>11.78</v>
      </c>
      <c r="J190" s="3">
        <v>63.5640776699029</v>
      </c>
      <c r="K190" s="3">
        <v>0.821042961304568</v>
      </c>
      <c r="L190" s="3">
        <v>2.5018723542819901</v>
      </c>
      <c r="M190" s="3">
        <v>6.4651644980796599</v>
      </c>
      <c r="N190" s="3">
        <f t="shared" si="10"/>
        <v>1.1431062746329044</v>
      </c>
      <c r="O190" s="4">
        <v>1031</v>
      </c>
      <c r="P190" s="3">
        <v>6.1420000000000003</v>
      </c>
      <c r="Q190" s="3">
        <v>1.64347249834327</v>
      </c>
      <c r="R190" s="3">
        <v>0.65668988983847598</v>
      </c>
      <c r="S190" s="3">
        <v>7.1677499999999998</v>
      </c>
      <c r="T190" s="3">
        <v>0.79982402966472199</v>
      </c>
      <c r="U190">
        <f t="shared" si="11"/>
        <v>1.2673304758809627</v>
      </c>
    </row>
    <row r="191" spans="1:21" x14ac:dyDescent="0.3">
      <c r="A191">
        <v>40423</v>
      </c>
      <c r="B191" s="10" t="s">
        <v>5</v>
      </c>
      <c r="C191" s="3">
        <v>3.2285511736372698</v>
      </c>
      <c r="D191" s="3">
        <v>10.547800000000001</v>
      </c>
      <c r="E191" s="3">
        <f t="shared" si="9"/>
        <v>1.0948671760935929</v>
      </c>
      <c r="F191" s="3">
        <v>12.54908</v>
      </c>
      <c r="G191" s="3">
        <v>3.0513105154289901</v>
      </c>
      <c r="H191" s="3">
        <v>3.5690298507462601</v>
      </c>
      <c r="I191" s="3">
        <v>11.548439999999999</v>
      </c>
      <c r="J191" s="3">
        <v>30.78779342723</v>
      </c>
      <c r="K191" s="3">
        <v>1.00260014321084</v>
      </c>
      <c r="L191" s="3">
        <v>1.6808304312885001</v>
      </c>
      <c r="M191" s="3">
        <v>3.2369458690522799</v>
      </c>
      <c r="N191" s="3">
        <f t="shared" si="10"/>
        <v>1.1710799498162521</v>
      </c>
      <c r="O191" s="4">
        <v>1077</v>
      </c>
      <c r="P191" s="3">
        <v>7.4660000000000002</v>
      </c>
      <c r="Q191" s="3">
        <v>1.28217699763514</v>
      </c>
      <c r="R191" s="3">
        <v>0.94510210658714799</v>
      </c>
      <c r="S191" s="3">
        <v>9.0068999999999999</v>
      </c>
      <c r="T191" s="3">
        <v>0.94265107878444698</v>
      </c>
      <c r="U191">
        <f t="shared" si="11"/>
        <v>3.2585654585222361</v>
      </c>
    </row>
    <row r="192" spans="1:21" x14ac:dyDescent="0.3">
      <c r="A192">
        <v>40428</v>
      </c>
      <c r="B192" s="10" t="s">
        <v>5</v>
      </c>
      <c r="C192" s="3">
        <v>4.3064726684074399</v>
      </c>
      <c r="D192" s="3">
        <v>13.3376</v>
      </c>
      <c r="E192" s="3">
        <f t="shared" si="9"/>
        <v>1.1274948266554701</v>
      </c>
      <c r="F192" s="3">
        <v>16.73855</v>
      </c>
      <c r="G192" s="3">
        <v>3.5600454532027199</v>
      </c>
      <c r="H192" s="3">
        <v>3.7649219467401198</v>
      </c>
      <c r="I192" s="3">
        <v>15.038074999999999</v>
      </c>
      <c r="J192" s="3">
        <v>28.763746505125798</v>
      </c>
      <c r="K192" s="3">
        <v>0.93376683857060705</v>
      </c>
      <c r="L192" s="3">
        <v>1.9948812680630399</v>
      </c>
      <c r="M192" s="3">
        <v>4.0212413689695401</v>
      </c>
      <c r="N192" s="3">
        <f t="shared" si="10"/>
        <v>1.2276680005614784</v>
      </c>
      <c r="O192" s="4">
        <v>2185</v>
      </c>
      <c r="P192" s="3">
        <v>8.3907500000000006</v>
      </c>
      <c r="Q192" s="3">
        <v>1.38418931948353</v>
      </c>
      <c r="R192" s="3">
        <v>0.82667317949547103</v>
      </c>
      <c r="S192" s="3">
        <v>10.864174999999999</v>
      </c>
      <c r="T192" s="3">
        <v>0.88531006387089795</v>
      </c>
      <c r="U192">
        <f t="shared" si="11"/>
        <v>3.3167867273328624</v>
      </c>
    </row>
    <row r="193" spans="1:21" x14ac:dyDescent="0.3">
      <c r="A193">
        <v>40634</v>
      </c>
      <c r="B193" s="10" t="s">
        <v>5</v>
      </c>
      <c r="C193" s="3">
        <v>2.88673405833871</v>
      </c>
      <c r="D193" s="3">
        <v>8.3120999999999992</v>
      </c>
      <c r="E193" s="3">
        <f t="shared" si="9"/>
        <v>1.2454439912898065</v>
      </c>
      <c r="F193" s="3">
        <v>12.39241</v>
      </c>
      <c r="G193" s="3">
        <v>3.0519078585322799</v>
      </c>
      <c r="H193" s="3">
        <v>3.5644028103044398</v>
      </c>
      <c r="I193" s="3">
        <v>10.352255</v>
      </c>
      <c r="J193" s="3">
        <v>27.289906103286299</v>
      </c>
      <c r="K193" s="3">
        <v>1.0205322913383199</v>
      </c>
      <c r="L193" s="3">
        <v>1.6666097341205199</v>
      </c>
      <c r="M193" s="3">
        <v>2.9460053230407901</v>
      </c>
      <c r="N193" s="3">
        <f t="shared" si="10"/>
        <v>1.0556522180876058</v>
      </c>
      <c r="O193" s="4">
        <v>855</v>
      </c>
      <c r="P193" s="3">
        <v>7.4356999999999998</v>
      </c>
      <c r="Q193" s="3">
        <v>1.3147557119089599</v>
      </c>
      <c r="R193" s="3">
        <v>1.0572182254601601</v>
      </c>
      <c r="S193" s="3">
        <v>7.8738999999999999</v>
      </c>
      <c r="T193" s="3">
        <v>1.03594784254571</v>
      </c>
      <c r="U193">
        <f t="shared" si="11"/>
        <v>2.8214816636585249</v>
      </c>
    </row>
    <row r="194" spans="1:21" x14ac:dyDescent="0.3">
      <c r="A194">
        <v>40655</v>
      </c>
      <c r="B194" s="10" t="s">
        <v>5</v>
      </c>
      <c r="C194" s="3">
        <v>3.7607091136295998</v>
      </c>
      <c r="D194" s="3">
        <v>8.44285</v>
      </c>
      <c r="E194" s="3">
        <f t="shared" ref="E194:E257" si="12">(I194/D194)</f>
        <v>1.203788412680552</v>
      </c>
      <c r="F194" s="3">
        <v>11.883959999999901</v>
      </c>
      <c r="G194" s="3">
        <v>3.9070532397807498</v>
      </c>
      <c r="H194" s="3">
        <v>3.41887905604719</v>
      </c>
      <c r="I194" s="3">
        <v>10.163404999999999</v>
      </c>
      <c r="J194" s="3">
        <v>27.039911308203902</v>
      </c>
      <c r="K194" s="3">
        <v>1.0721951663732201</v>
      </c>
      <c r="L194" s="3">
        <v>1.5508639139739999</v>
      </c>
      <c r="M194" s="3">
        <v>4.03221413376939</v>
      </c>
      <c r="N194" s="3">
        <f t="shared" ref="N194:N257" si="13">(D194/S194)</f>
        <v>1.0484333137749795</v>
      </c>
      <c r="O194" s="4">
        <v>1357</v>
      </c>
      <c r="P194" s="3">
        <v>7.6627999999999901</v>
      </c>
      <c r="Q194" s="3">
        <v>1.26209187459059</v>
      </c>
      <c r="R194" s="3">
        <v>1.0389139712031299</v>
      </c>
      <c r="S194" s="3">
        <v>8.0528250000000003</v>
      </c>
      <c r="T194" s="3">
        <v>0.96895976011283003</v>
      </c>
      <c r="U194">
        <f t="shared" ref="U194:U257" si="14">D194/M194</f>
        <v>2.093849612125501</v>
      </c>
    </row>
    <row r="195" spans="1:21" x14ac:dyDescent="0.3">
      <c r="A195">
        <v>40666</v>
      </c>
      <c r="B195" s="10" t="s">
        <v>5</v>
      </c>
      <c r="C195" s="3">
        <v>7.3306636735732704</v>
      </c>
      <c r="D195" s="3">
        <v>13.049149999999999</v>
      </c>
      <c r="E195" s="3">
        <f t="shared" si="12"/>
        <v>1.1644896410877261</v>
      </c>
      <c r="F195" s="3">
        <v>17.34205</v>
      </c>
      <c r="G195" s="3">
        <v>5.8807528881058602</v>
      </c>
      <c r="H195" s="3">
        <v>3.9143537987103998</v>
      </c>
      <c r="I195" s="3">
        <v>15.195599999999899</v>
      </c>
      <c r="J195" s="3">
        <v>31.283447684391</v>
      </c>
      <c r="K195" s="3">
        <v>0.93217046434537099</v>
      </c>
      <c r="L195" s="3">
        <v>1.97827463282475</v>
      </c>
      <c r="M195" s="3">
        <v>6.8334281605545399</v>
      </c>
      <c r="N195" s="3">
        <f t="shared" si="13"/>
        <v>1.1963246147217101</v>
      </c>
      <c r="O195" s="4">
        <v>7134</v>
      </c>
      <c r="P195" s="3">
        <v>8.7662499999999994</v>
      </c>
      <c r="Q195" s="3">
        <v>1.3931076212217</v>
      </c>
      <c r="R195" s="3">
        <v>0.80221288957856896</v>
      </c>
      <c r="S195" s="3">
        <v>10.9077</v>
      </c>
      <c r="T195" s="3">
        <v>0.86058604113994597</v>
      </c>
      <c r="U195">
        <f t="shared" si="14"/>
        <v>1.9096052074309138</v>
      </c>
    </row>
    <row r="196" spans="1:21" x14ac:dyDescent="0.3">
      <c r="A196">
        <v>41181</v>
      </c>
      <c r="B196" s="10" t="s">
        <v>5</v>
      </c>
      <c r="C196" s="3">
        <v>9.7576766397280803</v>
      </c>
      <c r="D196" s="3">
        <v>19.740749999999998</v>
      </c>
      <c r="E196" s="3">
        <f t="shared" si="12"/>
        <v>1.0907384471208035</v>
      </c>
      <c r="F196" s="3">
        <v>23.323239999999998</v>
      </c>
      <c r="G196" s="3">
        <v>6.5937649576791904</v>
      </c>
      <c r="H196" s="3">
        <v>3.8632991318074099</v>
      </c>
      <c r="I196" s="3">
        <v>21.531994999999998</v>
      </c>
      <c r="J196" s="3">
        <v>34.8039478878799</v>
      </c>
      <c r="K196" s="3">
        <v>0.76330015237478999</v>
      </c>
      <c r="L196" s="3">
        <v>2.4467332466115499</v>
      </c>
      <c r="M196" s="3">
        <v>7.4480360659283704</v>
      </c>
      <c r="N196" s="3">
        <f t="shared" si="13"/>
        <v>1.3487274174456796</v>
      </c>
      <c r="O196" s="4">
        <v>12670</v>
      </c>
      <c r="P196" s="3">
        <v>9.5323999999999902</v>
      </c>
      <c r="Q196" s="3">
        <v>1.4711088488939501</v>
      </c>
      <c r="R196" s="3">
        <v>0.67575153401096399</v>
      </c>
      <c r="S196" s="3">
        <v>14.636575000000001</v>
      </c>
      <c r="T196" s="3">
        <v>0.88530250113085396</v>
      </c>
      <c r="U196">
        <f t="shared" si="14"/>
        <v>2.6504638035126629</v>
      </c>
    </row>
    <row r="197" spans="1:21" x14ac:dyDescent="0.3">
      <c r="A197">
        <v>1762</v>
      </c>
      <c r="B197" s="10" t="s">
        <v>13</v>
      </c>
      <c r="C197" s="3">
        <v>2.58808682044539</v>
      </c>
      <c r="D197" s="3">
        <v>10.12745</v>
      </c>
      <c r="E197" s="3">
        <f t="shared" si="12"/>
        <v>1.0767394556378951</v>
      </c>
      <c r="F197" s="3">
        <v>11.6817999999999</v>
      </c>
      <c r="G197" s="3">
        <v>2.2080523495504201</v>
      </c>
      <c r="H197" s="3">
        <v>2.37096774193548</v>
      </c>
      <c r="I197" s="3">
        <v>10.904624999999999</v>
      </c>
      <c r="J197" s="3">
        <v>38.4876033057851</v>
      </c>
      <c r="K197" s="3">
        <v>0.97257282021441605</v>
      </c>
      <c r="L197" s="3">
        <v>1.2612610667242401</v>
      </c>
      <c r="M197" s="3">
        <v>2.51710289792033</v>
      </c>
      <c r="N197" s="3">
        <f t="shared" si="13"/>
        <v>1.0446350979527526</v>
      </c>
      <c r="O197" s="4">
        <v>124</v>
      </c>
      <c r="P197" s="3">
        <v>9.2620000000000005</v>
      </c>
      <c r="Q197" s="3">
        <v>1.12479982670988</v>
      </c>
      <c r="R197" s="3">
        <v>0.85316007643454295</v>
      </c>
      <c r="S197" s="3">
        <v>9.694725</v>
      </c>
      <c r="T197" s="3">
        <v>0.87721973995371605</v>
      </c>
      <c r="U197">
        <f t="shared" si="14"/>
        <v>4.023454904591885</v>
      </c>
    </row>
    <row r="198" spans="1:21" x14ac:dyDescent="0.3">
      <c r="A198">
        <v>1846</v>
      </c>
      <c r="B198" s="10" t="s">
        <v>13</v>
      </c>
      <c r="C198" s="3">
        <v>2.9068148648843501</v>
      </c>
      <c r="D198" s="3">
        <v>11.0293499999999</v>
      </c>
      <c r="E198" s="3">
        <f t="shared" si="12"/>
        <v>1.0947431172281239</v>
      </c>
      <c r="F198" s="3">
        <v>13.119259999999899</v>
      </c>
      <c r="G198" s="3">
        <v>3.5845406064659802</v>
      </c>
      <c r="H198" s="3">
        <v>2.4235294117646999</v>
      </c>
      <c r="I198" s="3">
        <v>12.074304999999899</v>
      </c>
      <c r="J198" s="3">
        <v>36.6666666666666</v>
      </c>
      <c r="K198" s="3">
        <v>1.05855350072169</v>
      </c>
      <c r="L198" s="3">
        <v>1.41521550352475</v>
      </c>
      <c r="M198" s="3">
        <v>3.0770190511731998</v>
      </c>
      <c r="N198" s="3">
        <f t="shared" si="13"/>
        <v>1.0866622330599178</v>
      </c>
      <c r="O198" s="4">
        <v>170</v>
      </c>
      <c r="P198" s="3">
        <v>9.2701499999999992</v>
      </c>
      <c r="Q198" s="3">
        <v>1.1896160003940901</v>
      </c>
      <c r="R198" s="3">
        <v>1.23315063844239</v>
      </c>
      <c r="S198" s="3">
        <v>10.149749999999999</v>
      </c>
      <c r="T198" s="3">
        <v>1.1649393607424201</v>
      </c>
      <c r="U198">
        <f t="shared" si="14"/>
        <v>3.5844269458762859</v>
      </c>
    </row>
    <row r="199" spans="1:21" x14ac:dyDescent="0.3">
      <c r="A199">
        <v>2086</v>
      </c>
      <c r="B199" s="10" t="s">
        <v>13</v>
      </c>
      <c r="C199" s="3">
        <v>4.6087683831164998</v>
      </c>
      <c r="D199" s="3">
        <v>13.259</v>
      </c>
      <c r="E199" s="3">
        <f t="shared" si="12"/>
        <v>1.028591899841617</v>
      </c>
      <c r="F199" s="3">
        <v>14.017200000000001</v>
      </c>
      <c r="G199" s="3">
        <v>2.5703210431382599</v>
      </c>
      <c r="H199" s="3">
        <v>2.259009009009</v>
      </c>
      <c r="I199" s="3">
        <v>13.6381</v>
      </c>
      <c r="J199" s="3">
        <v>30.968253968253901</v>
      </c>
      <c r="K199" s="3">
        <v>0.84595547417602901</v>
      </c>
      <c r="L199" s="3">
        <v>1.4268322475570001</v>
      </c>
      <c r="M199" s="3">
        <v>3.8988128429068101</v>
      </c>
      <c r="N199" s="3">
        <f t="shared" si="13"/>
        <v>1.1488108131525365</v>
      </c>
      <c r="O199" s="4">
        <v>444</v>
      </c>
      <c r="P199" s="3">
        <v>9.8239999999999998</v>
      </c>
      <c r="Q199" s="3">
        <v>1.18165749685916</v>
      </c>
      <c r="R199" s="3">
        <v>0.55770236850136001</v>
      </c>
      <c r="S199" s="3">
        <v>11.541499999999999</v>
      </c>
      <c r="T199" s="3">
        <v>0.65925735517530504</v>
      </c>
      <c r="U199">
        <f t="shared" si="14"/>
        <v>3.4007787842707993</v>
      </c>
    </row>
    <row r="200" spans="1:21" x14ac:dyDescent="0.3">
      <c r="A200">
        <v>2104</v>
      </c>
      <c r="B200" s="10" t="s">
        <v>13</v>
      </c>
      <c r="C200" s="3">
        <v>2.41633395306709</v>
      </c>
      <c r="D200" s="3">
        <v>11.6972</v>
      </c>
      <c r="E200" s="3">
        <f t="shared" si="12"/>
        <v>1.0635981260472591</v>
      </c>
      <c r="F200" s="3">
        <v>13.1850399999999</v>
      </c>
      <c r="G200" s="3">
        <v>2.5089958827524801</v>
      </c>
      <c r="H200" s="3">
        <v>2.1592356687897998</v>
      </c>
      <c r="I200" s="3">
        <v>12.44112</v>
      </c>
      <c r="J200" s="3">
        <v>45.287581699346397</v>
      </c>
      <c r="K200" s="3">
        <v>0.97409603220022001</v>
      </c>
      <c r="L200" s="3">
        <v>1.2986348862405199</v>
      </c>
      <c r="M200" s="3">
        <v>2.35374131615333</v>
      </c>
      <c r="N200" s="3">
        <f t="shared" si="13"/>
        <v>1.0706721219943067</v>
      </c>
      <c r="O200" s="4">
        <v>160</v>
      </c>
      <c r="P200" s="3">
        <v>10.153</v>
      </c>
      <c r="Q200" s="3">
        <v>1.13876486256418</v>
      </c>
      <c r="R200" s="3">
        <v>1.0383481470215501</v>
      </c>
      <c r="S200" s="3">
        <v>10.9251</v>
      </c>
      <c r="T200" s="3">
        <v>1.06596076023039</v>
      </c>
      <c r="U200">
        <f t="shared" si="14"/>
        <v>4.969620034166069</v>
      </c>
    </row>
    <row r="201" spans="1:21" x14ac:dyDescent="0.3">
      <c r="A201">
        <v>2204</v>
      </c>
      <c r="B201" s="10" t="s">
        <v>13</v>
      </c>
      <c r="C201" s="3">
        <v>2.17716342302713</v>
      </c>
      <c r="D201" s="3">
        <v>12.086</v>
      </c>
      <c r="E201" s="3">
        <f t="shared" si="12"/>
        <v>1.0343566936951845</v>
      </c>
      <c r="F201" s="3">
        <v>12.916469999999901</v>
      </c>
      <c r="G201" s="3">
        <v>1.4941144049420501</v>
      </c>
      <c r="H201" s="3">
        <v>2.3658536585365799</v>
      </c>
      <c r="I201" s="3">
        <v>12.501234999999999</v>
      </c>
      <c r="J201" s="3">
        <v>34.0731707317073</v>
      </c>
      <c r="K201" s="3">
        <v>0.98678073362241103</v>
      </c>
      <c r="L201" s="3">
        <v>1.30001258095846</v>
      </c>
      <c r="M201" s="3">
        <v>2.1483829197905902</v>
      </c>
      <c r="N201" s="3">
        <f t="shared" si="13"/>
        <v>1.0976470882063787</v>
      </c>
      <c r="O201" s="4">
        <v>90</v>
      </c>
      <c r="P201" s="3">
        <v>9.9356499999999901</v>
      </c>
      <c r="Q201" s="3">
        <v>1.13535861300129</v>
      </c>
      <c r="R201" s="3">
        <v>0.68626653798208204</v>
      </c>
      <c r="S201" s="3">
        <v>11.010825000000001</v>
      </c>
      <c r="T201" s="3">
        <v>0.69546000909729899</v>
      </c>
      <c r="U201">
        <f t="shared" si="14"/>
        <v>5.6256265531928831</v>
      </c>
    </row>
    <row r="202" spans="1:21" x14ac:dyDescent="0.3">
      <c r="A202">
        <v>2279</v>
      </c>
      <c r="B202" s="10" t="s">
        <v>13</v>
      </c>
      <c r="C202" s="3">
        <v>4.2691189131384197</v>
      </c>
      <c r="D202" s="3">
        <v>12.2301999999999</v>
      </c>
      <c r="E202" s="3">
        <f t="shared" si="12"/>
        <v>1.1085738581544056</v>
      </c>
      <c r="F202" s="3">
        <v>14.885959999999899</v>
      </c>
      <c r="G202" s="3">
        <v>4.0858429553189204</v>
      </c>
      <c r="H202" s="3">
        <v>2.6203346203346198</v>
      </c>
      <c r="I202" s="3">
        <v>13.558079999999901</v>
      </c>
      <c r="J202" s="3">
        <v>31.745173745173702</v>
      </c>
      <c r="K202" s="3">
        <v>1.07676152931463</v>
      </c>
      <c r="L202" s="3">
        <v>1.5489105779035599</v>
      </c>
      <c r="M202" s="3">
        <v>4.5968230097369496</v>
      </c>
      <c r="N202" s="3">
        <f t="shared" si="13"/>
        <v>1.1199406615142316</v>
      </c>
      <c r="O202" s="4">
        <v>777</v>
      </c>
      <c r="P202" s="3">
        <v>9.6105999999999998</v>
      </c>
      <c r="Q202" s="3">
        <v>1.2415369400388201</v>
      </c>
      <c r="R202" s="3">
        <v>0.95706937156155203</v>
      </c>
      <c r="S202" s="3">
        <v>10.9203999999999</v>
      </c>
      <c r="T202" s="3">
        <v>0.88884060723336999</v>
      </c>
      <c r="U202">
        <f t="shared" si="14"/>
        <v>2.6605766578556538</v>
      </c>
    </row>
    <row r="203" spans="1:21" x14ac:dyDescent="0.3">
      <c r="A203">
        <v>2364</v>
      </c>
      <c r="B203" s="10" t="s">
        <v>13</v>
      </c>
      <c r="C203" s="3">
        <v>3.2700360809695899</v>
      </c>
      <c r="D203" s="3">
        <v>12.384399999999999</v>
      </c>
      <c r="E203" s="3">
        <f t="shared" si="12"/>
        <v>1.0318497464552179</v>
      </c>
      <c r="F203" s="3">
        <v>13.17328</v>
      </c>
      <c r="G203" s="3">
        <v>1.48821101139384</v>
      </c>
      <c r="H203" s="3">
        <v>2.3797468354430298</v>
      </c>
      <c r="I203" s="3">
        <v>12.778840000000001</v>
      </c>
      <c r="J203" s="3">
        <v>36.291139240506297</v>
      </c>
      <c r="K203" s="3">
        <v>0.98388599649861497</v>
      </c>
      <c r="L203" s="3">
        <v>1.3760006685050501</v>
      </c>
      <c r="M203" s="3">
        <v>3.2173427081111901</v>
      </c>
      <c r="N203" s="3">
        <f t="shared" si="13"/>
        <v>1.1280080153019401</v>
      </c>
      <c r="O203" s="4">
        <v>161</v>
      </c>
      <c r="P203" s="3">
        <v>9.5736000000000008</v>
      </c>
      <c r="Q203" s="3">
        <v>1.16393478458876</v>
      </c>
      <c r="R203" s="3">
        <v>0.45510537943439899</v>
      </c>
      <c r="S203" s="3">
        <v>10.978999999999999</v>
      </c>
      <c r="T203" s="3">
        <v>0.462559057709934</v>
      </c>
      <c r="U203">
        <f t="shared" si="14"/>
        <v>3.8492635455893125</v>
      </c>
    </row>
    <row r="204" spans="1:21" x14ac:dyDescent="0.3">
      <c r="A204">
        <v>2417</v>
      </c>
      <c r="B204" s="10" t="s">
        <v>13</v>
      </c>
      <c r="C204" s="3">
        <v>2.8505228356469798</v>
      </c>
      <c r="D204" s="3">
        <v>11.103249999999999</v>
      </c>
      <c r="E204" s="3">
        <f t="shared" si="12"/>
        <v>1.0401346452615228</v>
      </c>
      <c r="F204" s="3">
        <v>11.9945</v>
      </c>
      <c r="G204" s="3">
        <v>3.0145749377692801</v>
      </c>
      <c r="H204" s="3">
        <v>2.3619047619047602</v>
      </c>
      <c r="I204" s="3">
        <v>11.548875000000001</v>
      </c>
      <c r="J204" s="3">
        <v>28.009803921568601</v>
      </c>
      <c r="K204" s="3">
        <v>0.89539661086595101</v>
      </c>
      <c r="L204" s="3">
        <v>1.3042816365366301</v>
      </c>
      <c r="M204" s="3">
        <v>2.55234848623431</v>
      </c>
      <c r="N204" s="3">
        <f t="shared" si="13"/>
        <v>1.0939432005714427</v>
      </c>
      <c r="O204" s="4">
        <v>210</v>
      </c>
      <c r="P204" s="3">
        <v>9.1962499999999991</v>
      </c>
      <c r="Q204" s="3">
        <v>1.1378482228626301</v>
      </c>
      <c r="R204" s="3">
        <v>1.0575515831940501</v>
      </c>
      <c r="S204" s="3">
        <v>10.149749999999999</v>
      </c>
      <c r="T204" s="3">
        <v>1.18109848793294</v>
      </c>
      <c r="U204">
        <f t="shared" si="14"/>
        <v>4.350209252335107</v>
      </c>
    </row>
    <row r="205" spans="1:21" x14ac:dyDescent="0.3">
      <c r="A205">
        <v>2535</v>
      </c>
      <c r="B205" s="10" t="s">
        <v>13</v>
      </c>
      <c r="C205" s="3">
        <v>2.9906581767023499</v>
      </c>
      <c r="D205" s="3">
        <v>10.446949999999999</v>
      </c>
      <c r="E205" s="3">
        <f t="shared" si="12"/>
        <v>1.0938685453649153</v>
      </c>
      <c r="F205" s="3">
        <v>12.4082299999999</v>
      </c>
      <c r="G205" s="3">
        <v>2.77481788554346</v>
      </c>
      <c r="H205" s="3">
        <v>2.53785900783289</v>
      </c>
      <c r="I205" s="3">
        <v>11.42759</v>
      </c>
      <c r="J205" s="3">
        <v>31.6394736842105</v>
      </c>
      <c r="K205" s="3">
        <v>1.09424970583975</v>
      </c>
      <c r="L205" s="3">
        <v>1.3342900155922299</v>
      </c>
      <c r="M205" s="3">
        <v>3.2725268301238102</v>
      </c>
      <c r="N205" s="3">
        <f t="shared" si="13"/>
        <v>1.058109179118272</v>
      </c>
      <c r="O205" s="4">
        <v>389</v>
      </c>
      <c r="P205" s="3">
        <v>9.2995000000000001</v>
      </c>
      <c r="Q205" s="3">
        <v>1.1574323485993601</v>
      </c>
      <c r="R205" s="3">
        <v>0.92782849847558202</v>
      </c>
      <c r="S205" s="3">
        <v>9.8732249999999997</v>
      </c>
      <c r="T205" s="3">
        <v>0.84791295215705798</v>
      </c>
      <c r="U205">
        <f t="shared" si="14"/>
        <v>3.1923191290091752</v>
      </c>
    </row>
    <row r="206" spans="1:21" x14ac:dyDescent="0.3">
      <c r="A206">
        <v>2838</v>
      </c>
      <c r="B206" s="10" t="s">
        <v>13</v>
      </c>
      <c r="C206" s="3">
        <v>3.8104585148623702</v>
      </c>
      <c r="D206" s="3">
        <v>12.745799999999999</v>
      </c>
      <c r="E206" s="3">
        <f t="shared" si="12"/>
        <v>1.0510379889846067</v>
      </c>
      <c r="F206" s="3">
        <v>14.0468399999999</v>
      </c>
      <c r="G206" s="3">
        <v>2.6447612000478502</v>
      </c>
      <c r="H206" s="3">
        <v>2.37560975609756</v>
      </c>
      <c r="I206" s="3">
        <v>13.396319999999999</v>
      </c>
      <c r="J206" s="3">
        <v>34.264248704663203</v>
      </c>
      <c r="K206" s="3">
        <v>0.99140951151781698</v>
      </c>
      <c r="L206" s="3">
        <v>1.3414481349198699</v>
      </c>
      <c r="M206" s="3">
        <v>3.77772481487861</v>
      </c>
      <c r="N206" s="3">
        <f t="shared" si="13"/>
        <v>1.0979618558654791</v>
      </c>
      <c r="O206" s="4">
        <v>207</v>
      </c>
      <c r="P206" s="3">
        <v>10.471399999999999</v>
      </c>
      <c r="Q206" s="3">
        <v>1.15399962097065</v>
      </c>
      <c r="R206" s="3">
        <v>0.69407951555755998</v>
      </c>
      <c r="S206" s="3">
        <v>11.608599999999999</v>
      </c>
      <c r="T206" s="3">
        <v>0.70009366209826396</v>
      </c>
      <c r="U206">
        <f t="shared" si="14"/>
        <v>3.3739355364902517</v>
      </c>
    </row>
    <row r="207" spans="1:21" x14ac:dyDescent="0.3">
      <c r="A207">
        <v>5173</v>
      </c>
      <c r="B207" s="10" t="s">
        <v>13</v>
      </c>
      <c r="C207" s="3">
        <v>6.90287853578167</v>
      </c>
      <c r="D207" s="3">
        <v>15.321949999999999</v>
      </c>
      <c r="E207" s="3">
        <f t="shared" si="12"/>
        <v>1.097540130335884</v>
      </c>
      <c r="F207" s="3">
        <v>18.310959999999898</v>
      </c>
      <c r="G207" s="3">
        <v>4.8468445260472599</v>
      </c>
      <c r="H207" s="3">
        <v>2.5397435897435798</v>
      </c>
      <c r="I207" s="3">
        <v>16.816454999999898</v>
      </c>
      <c r="J207" s="3">
        <v>49.581151832460698</v>
      </c>
      <c r="K207" s="3">
        <v>0.92389071619727603</v>
      </c>
      <c r="L207" s="3">
        <v>1.52831406000258</v>
      </c>
      <c r="M207" s="3">
        <v>6.3775053942461399</v>
      </c>
      <c r="N207" s="3">
        <f t="shared" si="13"/>
        <v>1.1223597320450873</v>
      </c>
      <c r="O207" s="4">
        <v>780</v>
      </c>
      <c r="P207" s="3">
        <v>11.98115</v>
      </c>
      <c r="Q207" s="3">
        <v>1.23183484659251</v>
      </c>
      <c r="R207" s="3">
        <v>0.70214831405814604</v>
      </c>
      <c r="S207" s="3">
        <v>13.651549999999901</v>
      </c>
      <c r="T207" s="3">
        <v>0.75999065879585903</v>
      </c>
      <c r="U207">
        <f t="shared" si="14"/>
        <v>2.402498947915221</v>
      </c>
    </row>
    <row r="208" spans="1:21" x14ac:dyDescent="0.3">
      <c r="A208">
        <v>5847</v>
      </c>
      <c r="B208" s="10" t="s">
        <v>13</v>
      </c>
      <c r="C208" s="3">
        <v>2.3597954324583701</v>
      </c>
      <c r="D208" s="3">
        <v>9.5014000000000003</v>
      </c>
      <c r="E208" s="3">
        <f t="shared" si="12"/>
        <v>1.0887406066474414</v>
      </c>
      <c r="F208" s="3">
        <v>11.187719999999899</v>
      </c>
      <c r="G208" s="3">
        <v>2.17623021759066</v>
      </c>
      <c r="H208" s="3">
        <v>2.28828828828828</v>
      </c>
      <c r="I208" s="3">
        <v>10.34456</v>
      </c>
      <c r="J208" s="3">
        <v>34.809523809523803</v>
      </c>
      <c r="K208" s="3">
        <v>1.00079444132567</v>
      </c>
      <c r="L208" s="3">
        <v>1.4160236938031501</v>
      </c>
      <c r="M208" s="3">
        <v>2.36167015147005</v>
      </c>
      <c r="N208" s="3">
        <f t="shared" si="13"/>
        <v>1.0919768764868822</v>
      </c>
      <c r="O208" s="4">
        <v>230</v>
      </c>
      <c r="P208" s="3">
        <v>7.9007999999999896</v>
      </c>
      <c r="Q208" s="3">
        <v>1.1888795669512999</v>
      </c>
      <c r="R208" s="3">
        <v>0.92221138648595802</v>
      </c>
      <c r="S208" s="3">
        <v>8.7010999999999896</v>
      </c>
      <c r="T208" s="3">
        <v>0.92147932522924303</v>
      </c>
      <c r="U208">
        <f t="shared" si="14"/>
        <v>4.0231697868924412</v>
      </c>
    </row>
    <row r="209" spans="1:21" x14ac:dyDescent="0.3">
      <c r="A209">
        <v>6005</v>
      </c>
      <c r="B209" s="10" t="s">
        <v>13</v>
      </c>
      <c r="C209" s="3">
        <v>1.8617798189986099</v>
      </c>
      <c r="D209" s="3">
        <v>8.8650999999999893</v>
      </c>
      <c r="E209" s="3">
        <f t="shared" si="12"/>
        <v>1.0719935477321181</v>
      </c>
      <c r="F209" s="3">
        <v>10.14156</v>
      </c>
      <c r="G209" s="3">
        <v>1.91609050121728</v>
      </c>
      <c r="H209" s="3">
        <v>2.1891891891891802</v>
      </c>
      <c r="I209" s="3">
        <v>9.5033299999999894</v>
      </c>
      <c r="J209" s="3">
        <v>37.851351351351298</v>
      </c>
      <c r="K209" s="3">
        <v>0.99772341052558799</v>
      </c>
      <c r="L209" s="3">
        <v>1.3030399588847399</v>
      </c>
      <c r="M209" s="3">
        <v>1.857541310659</v>
      </c>
      <c r="N209" s="3">
        <f t="shared" si="13"/>
        <v>1.0649984082267634</v>
      </c>
      <c r="O209" s="4">
        <v>74</v>
      </c>
      <c r="P209" s="3">
        <v>7.7830000000000004</v>
      </c>
      <c r="Q209" s="3">
        <v>1.14167142196406</v>
      </c>
      <c r="R209" s="3">
        <v>1.0291713776594</v>
      </c>
      <c r="S209" s="3">
        <v>8.3240499999999997</v>
      </c>
      <c r="T209" s="3">
        <v>1.03151972460709</v>
      </c>
      <c r="U209">
        <f t="shared" si="14"/>
        <v>4.7724914375416594</v>
      </c>
    </row>
    <row r="210" spans="1:21" x14ac:dyDescent="0.3">
      <c r="A210">
        <v>7694</v>
      </c>
      <c r="B210" s="10" t="s">
        <v>13</v>
      </c>
      <c r="C210" s="3">
        <v>7.9837942535658</v>
      </c>
      <c r="D210" s="3">
        <v>17.699249999999999</v>
      </c>
      <c r="E210" s="3">
        <f t="shared" si="12"/>
        <v>1.0558625365481531</v>
      </c>
      <c r="F210" s="3">
        <v>19.676699999999901</v>
      </c>
      <c r="G210" s="3">
        <v>5.8864463366927797</v>
      </c>
      <c r="H210" s="3">
        <v>2.3916478555304699</v>
      </c>
      <c r="I210" s="3">
        <v>18.687974999999899</v>
      </c>
      <c r="J210" s="3">
        <v>37.017401392111303</v>
      </c>
      <c r="K210" s="3">
        <v>0.88708819754510904</v>
      </c>
      <c r="L210" s="3">
        <v>1.5693463549247599</v>
      </c>
      <c r="M210" s="3">
        <v>7.0823296539666902</v>
      </c>
      <c r="N210" s="3">
        <f t="shared" si="13"/>
        <v>1.1706859716774589</v>
      </c>
      <c r="O210" s="4">
        <v>1772</v>
      </c>
      <c r="P210" s="3">
        <v>12.53815</v>
      </c>
      <c r="Q210" s="3">
        <v>1.2360834595567001</v>
      </c>
      <c r="R210" s="3">
        <v>0.73729935288145998</v>
      </c>
      <c r="S210" s="3">
        <v>15.1187</v>
      </c>
      <c r="T210" s="3">
        <v>0.83114548803808996</v>
      </c>
      <c r="U210">
        <f t="shared" si="14"/>
        <v>2.4990717553068085</v>
      </c>
    </row>
    <row r="211" spans="1:21" x14ac:dyDescent="0.3">
      <c r="A211">
        <v>10264</v>
      </c>
      <c r="B211" s="10" t="s">
        <v>13</v>
      </c>
      <c r="C211" s="3">
        <v>4.8700063750617</v>
      </c>
      <c r="D211" s="3">
        <v>22.790900000000001</v>
      </c>
      <c r="E211" s="3">
        <f t="shared" si="12"/>
        <v>1.0495825088083401</v>
      </c>
      <c r="F211" s="3">
        <v>25.05096</v>
      </c>
      <c r="G211" s="3">
        <v>4.2489562900145801</v>
      </c>
      <c r="H211" s="3">
        <v>3.1658955717118298</v>
      </c>
      <c r="I211" s="3">
        <v>23.920929999999998</v>
      </c>
      <c r="J211" s="3">
        <v>39.090421969189499</v>
      </c>
      <c r="K211" s="3">
        <v>1.0223776980782699</v>
      </c>
      <c r="L211" s="3">
        <v>2.4400444158728298</v>
      </c>
      <c r="M211" s="3">
        <v>4.9789859073620999</v>
      </c>
      <c r="N211" s="3">
        <f t="shared" si="13"/>
        <v>1.3788641004310673</v>
      </c>
      <c r="O211" s="4">
        <v>1513</v>
      </c>
      <c r="P211" s="3">
        <v>10.266599999999899</v>
      </c>
      <c r="Q211" s="3">
        <v>1.4472316418361899</v>
      </c>
      <c r="R211" s="3">
        <v>0.872474482122367</v>
      </c>
      <c r="S211" s="3">
        <v>16.528749999999999</v>
      </c>
      <c r="T211" s="3">
        <v>0.85337785024294399</v>
      </c>
      <c r="U211">
        <f t="shared" si="14"/>
        <v>4.5774180574202052</v>
      </c>
    </row>
    <row r="212" spans="1:21" x14ac:dyDescent="0.3">
      <c r="A212">
        <v>18757</v>
      </c>
      <c r="B212" s="10" t="s">
        <v>13</v>
      </c>
      <c r="C212" s="3">
        <v>5.8089262722118296</v>
      </c>
      <c r="D212" s="3">
        <v>13.895</v>
      </c>
      <c r="E212" s="3">
        <f t="shared" si="12"/>
        <v>1.0948100035984167</v>
      </c>
      <c r="F212" s="3">
        <v>16.529769999999999</v>
      </c>
      <c r="G212" s="3">
        <v>5.7237466775622101</v>
      </c>
      <c r="H212" s="3">
        <v>3.1835564053537202</v>
      </c>
      <c r="I212" s="3">
        <v>15.212384999999999</v>
      </c>
      <c r="J212" s="3">
        <v>42.7568359375</v>
      </c>
      <c r="K212" s="3">
        <v>0.98251115130220301</v>
      </c>
      <c r="L212" s="3">
        <v>2.2578260097526299</v>
      </c>
      <c r="M212" s="3">
        <v>5.7073348395404597</v>
      </c>
      <c r="N212" s="3">
        <f t="shared" si="13"/>
        <v>1.3098543087560985</v>
      </c>
      <c r="O212" s="4">
        <v>1046</v>
      </c>
      <c r="P212" s="3">
        <v>7.3211000000000004</v>
      </c>
      <c r="Q212" s="3">
        <v>1.4340416004826499</v>
      </c>
      <c r="R212" s="3">
        <v>0.98533643040761298</v>
      </c>
      <c r="S212" s="3">
        <v>10.608049999999899</v>
      </c>
      <c r="T212" s="3">
        <v>1.0028755695054099</v>
      </c>
      <c r="U212">
        <f t="shared" si="14"/>
        <v>2.4345864384432701</v>
      </c>
    </row>
    <row r="213" spans="1:21" x14ac:dyDescent="0.3">
      <c r="A213">
        <v>21758</v>
      </c>
      <c r="B213" s="10" t="s">
        <v>13</v>
      </c>
      <c r="C213" s="3">
        <v>6.96412754013918</v>
      </c>
      <c r="D213" s="3">
        <v>14.36</v>
      </c>
      <c r="E213" s="3">
        <f t="shared" si="12"/>
        <v>1.0961633008356546</v>
      </c>
      <c r="F213" s="3">
        <v>17.12181</v>
      </c>
      <c r="G213" s="3">
        <v>4.8403880674880799</v>
      </c>
      <c r="H213" s="3">
        <v>2.72816166883963</v>
      </c>
      <c r="I213" s="3">
        <v>15.740905</v>
      </c>
      <c r="J213" s="3">
        <v>45.808344198174701</v>
      </c>
      <c r="K213" s="3">
        <v>1.0150953121902999</v>
      </c>
      <c r="L213" s="3">
        <v>2.0506021210469898</v>
      </c>
      <c r="M213" s="3">
        <v>7.0692532194906503</v>
      </c>
      <c r="N213" s="3">
        <f t="shared" si="13"/>
        <v>1.2646606178430755</v>
      </c>
      <c r="O213" s="4">
        <v>1534</v>
      </c>
      <c r="P213" s="3">
        <v>8.3496500000000005</v>
      </c>
      <c r="Q213" s="3">
        <v>1.3862745572917201</v>
      </c>
      <c r="R213" s="3">
        <v>0.69504586749589403</v>
      </c>
      <c r="S213" s="3">
        <v>11.354825</v>
      </c>
      <c r="T213" s="3">
        <v>0.68470995693613601</v>
      </c>
      <c r="U213">
        <f t="shared" si="14"/>
        <v>2.0313319602709972</v>
      </c>
    </row>
    <row r="214" spans="1:21" x14ac:dyDescent="0.3">
      <c r="A214">
        <v>23005</v>
      </c>
      <c r="B214" s="10" t="s">
        <v>13</v>
      </c>
      <c r="C214" s="3">
        <v>6.6430876546281503</v>
      </c>
      <c r="D214" s="3">
        <v>15.533049999999999</v>
      </c>
      <c r="E214" s="3">
        <f t="shared" si="12"/>
        <v>1.0600545288916214</v>
      </c>
      <c r="F214" s="3">
        <v>17.398709999999902</v>
      </c>
      <c r="G214" s="3">
        <v>5.13470750699961</v>
      </c>
      <c r="H214" s="3">
        <v>3.0284900284900198</v>
      </c>
      <c r="I214" s="3">
        <v>16.465879999999999</v>
      </c>
      <c r="J214" s="3">
        <v>35.971032745591899</v>
      </c>
      <c r="K214" s="3">
        <v>0.80323481605812397</v>
      </c>
      <c r="L214" s="3">
        <v>1.3602146796808701</v>
      </c>
      <c r="M214" s="3">
        <v>5.33595929032324</v>
      </c>
      <c r="N214" s="3">
        <f t="shared" si="13"/>
        <v>1.0968041462777411</v>
      </c>
      <c r="O214" s="4">
        <v>2457</v>
      </c>
      <c r="P214" s="3">
        <v>12.79115</v>
      </c>
      <c r="Q214" s="3">
        <v>1.1626722025688201</v>
      </c>
      <c r="R214" s="3">
        <v>0.77293989993076795</v>
      </c>
      <c r="S214" s="3">
        <v>14.162100000000001</v>
      </c>
      <c r="T214" s="3">
        <v>0.96228386080669603</v>
      </c>
      <c r="U214">
        <f t="shared" si="14"/>
        <v>2.9110135881600856</v>
      </c>
    </row>
    <row r="215" spans="1:21" x14ac:dyDescent="0.3">
      <c r="A215">
        <v>23420</v>
      </c>
      <c r="B215" s="10" t="s">
        <v>13</v>
      </c>
      <c r="C215" s="3">
        <v>4.5855730132321604</v>
      </c>
      <c r="D215" s="3">
        <v>13.7631</v>
      </c>
      <c r="E215" s="3">
        <f t="shared" si="12"/>
        <v>1.072026650972528</v>
      </c>
      <c r="F215" s="3">
        <v>15.74572</v>
      </c>
      <c r="G215" s="3">
        <v>4.4650927164537402</v>
      </c>
      <c r="H215" s="3">
        <v>2.9164619164619099</v>
      </c>
      <c r="I215" s="3">
        <v>14.75441</v>
      </c>
      <c r="J215" s="3">
        <v>34.624896265560103</v>
      </c>
      <c r="K215" s="3">
        <v>0.93531462432824497</v>
      </c>
      <c r="L215" s="3">
        <v>1.30192323593127</v>
      </c>
      <c r="M215" s="3">
        <v>4.2889535002009804</v>
      </c>
      <c r="N215" s="3">
        <f t="shared" si="13"/>
        <v>1.0645427016741889</v>
      </c>
      <c r="O215" s="4">
        <v>1221</v>
      </c>
      <c r="P215" s="3">
        <v>12.094199999999899</v>
      </c>
      <c r="Q215" s="3">
        <v>1.1412181472930201</v>
      </c>
      <c r="R215" s="3">
        <v>0.97372622866743896</v>
      </c>
      <c r="S215" s="3">
        <v>12.928649999999999</v>
      </c>
      <c r="T215" s="3">
        <v>1.04106811049467</v>
      </c>
      <c r="U215">
        <f t="shared" si="14"/>
        <v>3.2089646109138421</v>
      </c>
    </row>
    <row r="216" spans="1:21" x14ac:dyDescent="0.3">
      <c r="A216">
        <v>23740</v>
      </c>
      <c r="B216" s="10" t="s">
        <v>13</v>
      </c>
      <c r="C216" s="3">
        <v>1.67089679918759</v>
      </c>
      <c r="D216" s="3">
        <v>9.5897999999999897</v>
      </c>
      <c r="E216" s="3">
        <f t="shared" si="12"/>
        <v>1.1054818661494412</v>
      </c>
      <c r="F216" s="3">
        <v>11.6128999999999</v>
      </c>
      <c r="G216" s="3">
        <v>3.0541639520300699</v>
      </c>
      <c r="H216" s="3">
        <v>2.5267175572518998</v>
      </c>
      <c r="I216" s="3">
        <v>10.601349999999901</v>
      </c>
      <c r="J216" s="3">
        <v>31.9694656488549</v>
      </c>
      <c r="K216" s="3">
        <v>1.37107256817006</v>
      </c>
      <c r="L216" s="3">
        <v>1.5282142387156199</v>
      </c>
      <c r="M216" s="3">
        <v>2.2909207656092598</v>
      </c>
      <c r="N216" s="3">
        <f t="shared" si="13"/>
        <v>1.1158196034627186</v>
      </c>
      <c r="O216" s="4">
        <v>131</v>
      </c>
      <c r="P216" s="3">
        <v>7.5990000000000002</v>
      </c>
      <c r="Q216" s="3">
        <v>1.2335183375220999</v>
      </c>
      <c r="R216" s="3">
        <v>1.8278591194351701</v>
      </c>
      <c r="S216" s="3">
        <v>8.5944000000000003</v>
      </c>
      <c r="T216" s="3">
        <v>1.33316001054179</v>
      </c>
      <c r="U216">
        <f t="shared" si="14"/>
        <v>4.1860024772395947</v>
      </c>
    </row>
    <row r="217" spans="1:21" x14ac:dyDescent="0.3">
      <c r="A217">
        <v>23992</v>
      </c>
      <c r="B217" s="10" t="s">
        <v>13</v>
      </c>
      <c r="C217" s="3">
        <v>6.8810755744067604</v>
      </c>
      <c r="D217" s="3">
        <v>13.95</v>
      </c>
      <c r="E217" s="3">
        <f t="shared" si="12"/>
        <v>1.1121211469534051</v>
      </c>
      <c r="F217" s="3">
        <v>17.07818</v>
      </c>
      <c r="G217" s="3">
        <v>5.6885028289606501</v>
      </c>
      <c r="H217" s="3">
        <v>3.0911295911295902</v>
      </c>
      <c r="I217" s="3">
        <v>15.514089999999999</v>
      </c>
      <c r="J217" s="3">
        <v>33.2190067881386</v>
      </c>
      <c r="K217" s="3">
        <v>0.91439614799331403</v>
      </c>
      <c r="L217" s="3">
        <v>1.37279990997074</v>
      </c>
      <c r="M217" s="3">
        <v>6.2920289992884202</v>
      </c>
      <c r="N217" s="3">
        <f t="shared" si="13"/>
        <v>1.0572026191342305</v>
      </c>
      <c r="O217" s="4">
        <v>2886</v>
      </c>
      <c r="P217" s="3">
        <v>12.4404</v>
      </c>
      <c r="Q217" s="3">
        <v>1.1757373893537</v>
      </c>
      <c r="R217" s="3">
        <v>0.82668803262650903</v>
      </c>
      <c r="S217" s="3">
        <v>13.1952</v>
      </c>
      <c r="T217" s="3">
        <v>0.90408083459309796</v>
      </c>
      <c r="U217">
        <f t="shared" si="14"/>
        <v>2.2170908623557897</v>
      </c>
    </row>
    <row r="218" spans="1:21" x14ac:dyDescent="0.3">
      <c r="A218">
        <v>24314</v>
      </c>
      <c r="B218" s="10" t="s">
        <v>13</v>
      </c>
      <c r="C218" s="3">
        <v>2.48546612679527</v>
      </c>
      <c r="D218" s="3">
        <v>9.3209999999999997</v>
      </c>
      <c r="E218" s="3">
        <f t="shared" si="12"/>
        <v>1.0948138611736939</v>
      </c>
      <c r="F218" s="3">
        <v>11.088520000000001</v>
      </c>
      <c r="G218" s="3">
        <v>2.8477472781786899</v>
      </c>
      <c r="H218" s="3">
        <v>2.1897810218978102</v>
      </c>
      <c r="I218" s="3">
        <v>10.20476</v>
      </c>
      <c r="J218" s="3">
        <v>33.7737226277372</v>
      </c>
      <c r="K218" s="3">
        <v>1.1161638141544299</v>
      </c>
      <c r="L218" s="3">
        <v>1.36976479889317</v>
      </c>
      <c r="M218" s="3">
        <v>2.7741873520354501</v>
      </c>
      <c r="N218" s="3">
        <f t="shared" si="13"/>
        <v>1.0703827470975298</v>
      </c>
      <c r="O218" s="4">
        <v>137</v>
      </c>
      <c r="P218" s="3">
        <v>8.0952000000000002</v>
      </c>
      <c r="Q218" s="3">
        <v>1.17186986828355</v>
      </c>
      <c r="R218" s="3">
        <v>1.1457598425815401</v>
      </c>
      <c r="S218" s="3">
        <v>8.7081</v>
      </c>
      <c r="T218" s="3">
        <v>1.0265158465556601</v>
      </c>
      <c r="U218">
        <f t="shared" si="14"/>
        <v>3.359902853410778</v>
      </c>
    </row>
    <row r="219" spans="1:21" x14ac:dyDescent="0.3">
      <c r="A219">
        <v>24647</v>
      </c>
      <c r="B219" s="10" t="s">
        <v>13</v>
      </c>
      <c r="C219" s="3">
        <v>2.30038223242143</v>
      </c>
      <c r="D219" s="3">
        <v>8.3740499999999898</v>
      </c>
      <c r="E219" s="3">
        <f t="shared" si="12"/>
        <v>1.1913924564577489</v>
      </c>
      <c r="F219" s="3">
        <v>11.579510000000001</v>
      </c>
      <c r="G219" s="3">
        <v>2.4511361289778502</v>
      </c>
      <c r="H219" s="3">
        <v>2.6258992805755299</v>
      </c>
      <c r="I219" s="3">
        <v>9.9767799999999998</v>
      </c>
      <c r="J219" s="3">
        <v>30.7266187050359</v>
      </c>
      <c r="K219" s="3">
        <v>1.1329450037922799</v>
      </c>
      <c r="L219" s="3">
        <v>1.5663862022319901</v>
      </c>
      <c r="M219" s="3">
        <v>2.6062065570344002</v>
      </c>
      <c r="N219" s="3">
        <f t="shared" si="13"/>
        <v>1.0622552175333222</v>
      </c>
      <c r="O219" s="4">
        <v>280</v>
      </c>
      <c r="P219" s="3">
        <v>7.3925000000000001</v>
      </c>
      <c r="Q219" s="3">
        <v>1.2655628530020799</v>
      </c>
      <c r="R219" s="3">
        <v>1.06553428140406</v>
      </c>
      <c r="S219" s="3">
        <v>7.8832749999999896</v>
      </c>
      <c r="T219" s="3">
        <v>0.940499563383416</v>
      </c>
      <c r="U219">
        <f t="shared" si="14"/>
        <v>3.2131183069114879</v>
      </c>
    </row>
    <row r="220" spans="1:21" x14ac:dyDescent="0.3">
      <c r="A220">
        <v>24800</v>
      </c>
      <c r="B220" s="10" t="s">
        <v>13</v>
      </c>
      <c r="C220" s="3">
        <v>2.0389635386592602</v>
      </c>
      <c r="D220" s="3">
        <v>9.7705999999999893</v>
      </c>
      <c r="E220" s="3">
        <f t="shared" si="12"/>
        <v>1.084929277628806</v>
      </c>
      <c r="F220" s="3">
        <v>11.430219999999901</v>
      </c>
      <c r="G220" s="3">
        <v>2.4042151968048602</v>
      </c>
      <c r="H220" s="3">
        <v>2.4071856287425102</v>
      </c>
      <c r="I220" s="3">
        <v>10.60041</v>
      </c>
      <c r="J220" s="3">
        <v>32.137724550898199</v>
      </c>
      <c r="K220" s="3">
        <v>1.26551747763557</v>
      </c>
      <c r="L220" s="3">
        <v>1.5667923183419401</v>
      </c>
      <c r="M220" s="3">
        <v>2.5803439944349602</v>
      </c>
      <c r="N220" s="3">
        <f t="shared" si="13"/>
        <v>1.145043625006591</v>
      </c>
      <c r="O220" s="4">
        <v>169</v>
      </c>
      <c r="P220" s="3">
        <v>7.2952999999999903</v>
      </c>
      <c r="Q220" s="3">
        <v>1.24229135293187</v>
      </c>
      <c r="R220" s="3">
        <v>1.17913594393442</v>
      </c>
      <c r="S220" s="3">
        <v>8.5329499999999996</v>
      </c>
      <c r="T220" s="3">
        <v>0.93174212507713705</v>
      </c>
      <c r="U220">
        <f t="shared" si="14"/>
        <v>3.786549398480314</v>
      </c>
    </row>
    <row r="221" spans="1:21" x14ac:dyDescent="0.3">
      <c r="A221">
        <v>25003</v>
      </c>
      <c r="B221" s="10" t="s">
        <v>13</v>
      </c>
      <c r="C221" s="3">
        <v>2.7381716543927799</v>
      </c>
      <c r="D221" s="3">
        <v>10.736750000000001</v>
      </c>
      <c r="E221" s="3">
        <f t="shared" si="12"/>
        <v>1.057196544578201</v>
      </c>
      <c r="F221" s="3">
        <v>11.96496</v>
      </c>
      <c r="G221" s="3">
        <v>2.67628061334905</v>
      </c>
      <c r="H221" s="3">
        <v>2.3650793650793598</v>
      </c>
      <c r="I221" s="3">
        <v>11.350854999999999</v>
      </c>
      <c r="J221" s="3">
        <v>33.457489878542503</v>
      </c>
      <c r="K221" s="3">
        <v>1.4389846101260999</v>
      </c>
      <c r="L221" s="3">
        <v>1.5840076255030699</v>
      </c>
      <c r="M221" s="3">
        <v>3.94018687055476</v>
      </c>
      <c r="N221" s="3">
        <f t="shared" si="13"/>
        <v>1.1740343951865329</v>
      </c>
      <c r="O221" s="4">
        <v>256</v>
      </c>
      <c r="P221" s="3">
        <v>7.5536000000000003</v>
      </c>
      <c r="Q221" s="3">
        <v>1.2411851058071599</v>
      </c>
      <c r="R221" s="3">
        <v>0.97739694626359896</v>
      </c>
      <c r="S221" s="3">
        <v>9.1451750000000001</v>
      </c>
      <c r="T221" s="3">
        <v>0.679226823821237</v>
      </c>
      <c r="U221">
        <f t="shared" si="14"/>
        <v>2.7249342106681138</v>
      </c>
    </row>
    <row r="222" spans="1:21" x14ac:dyDescent="0.3">
      <c r="A222">
        <v>34674</v>
      </c>
      <c r="B222" s="10" t="s">
        <v>13</v>
      </c>
      <c r="C222" s="3">
        <v>5.9887784883322297</v>
      </c>
      <c r="D222" s="3">
        <v>19.857800000000001</v>
      </c>
      <c r="E222" s="3">
        <f t="shared" si="12"/>
        <v>1.0269100806735894</v>
      </c>
      <c r="F222" s="3">
        <v>20.926549999999999</v>
      </c>
      <c r="G222" s="3">
        <v>3.4815159906465198</v>
      </c>
      <c r="H222" s="3">
        <v>2.8967803030303001</v>
      </c>
      <c r="I222" s="3">
        <v>20.392175000000002</v>
      </c>
      <c r="J222" s="3">
        <v>41.142424242424198</v>
      </c>
      <c r="K222" s="3">
        <v>0.64803973649927304</v>
      </c>
      <c r="L222" s="3">
        <v>1.5260150803605199</v>
      </c>
      <c r="M222" s="3">
        <v>3.8809664335313401</v>
      </c>
      <c r="N222" s="3">
        <f t="shared" si="13"/>
        <v>1.1830329748890414</v>
      </c>
      <c r="O222" s="4">
        <v>1056</v>
      </c>
      <c r="P222" s="3">
        <v>13.713200000000001</v>
      </c>
      <c r="Q222" s="3">
        <v>1.21486848768282</v>
      </c>
      <c r="R222" s="3">
        <v>0.58133991721842104</v>
      </c>
      <c r="S222" s="3">
        <v>16.785499999999999</v>
      </c>
      <c r="T222" s="3">
        <v>0.89707449169526798</v>
      </c>
      <c r="U222">
        <f t="shared" si="14"/>
        <v>5.1167152151664297</v>
      </c>
    </row>
    <row r="223" spans="1:21" x14ac:dyDescent="0.3">
      <c r="A223">
        <v>35430</v>
      </c>
      <c r="B223" s="10" t="s">
        <v>13</v>
      </c>
      <c r="C223" s="3">
        <v>6.46358302968624</v>
      </c>
      <c r="D223" s="3">
        <v>18.547750000000001</v>
      </c>
      <c r="E223" s="3">
        <f t="shared" si="12"/>
        <v>1.0459735008289415</v>
      </c>
      <c r="F223" s="3">
        <v>20.253160000000001</v>
      </c>
      <c r="G223" s="3">
        <v>3.97464844727768</v>
      </c>
      <c r="H223" s="3">
        <v>3.2142488384099099</v>
      </c>
      <c r="I223" s="3">
        <v>19.400455000000001</v>
      </c>
      <c r="J223" s="3">
        <v>36.698062432723297</v>
      </c>
      <c r="K223" s="3">
        <v>0.64083762724932103</v>
      </c>
      <c r="L223" s="3">
        <v>1.51814822310673</v>
      </c>
      <c r="M223" s="3">
        <v>4.1421072122731104</v>
      </c>
      <c r="N223" s="3">
        <f t="shared" si="13"/>
        <v>1.1632895295945711</v>
      </c>
      <c r="O223" s="4">
        <v>1937</v>
      </c>
      <c r="P223" s="3">
        <v>13.340699999999901</v>
      </c>
      <c r="Q223" s="3">
        <v>1.21677002174768</v>
      </c>
      <c r="R223" s="3">
        <v>0.61492958766410699</v>
      </c>
      <c r="S223" s="3">
        <v>15.944224999999999</v>
      </c>
      <c r="T223" s="3">
        <v>0.95957160053722201</v>
      </c>
      <c r="U223">
        <f t="shared" si="14"/>
        <v>4.4778536743430513</v>
      </c>
    </row>
    <row r="224" spans="1:21" x14ac:dyDescent="0.3">
      <c r="A224">
        <v>35992</v>
      </c>
      <c r="B224" s="10" t="s">
        <v>13</v>
      </c>
      <c r="C224" s="3">
        <v>5.2289179068476699</v>
      </c>
      <c r="D224" s="3">
        <v>17.78575</v>
      </c>
      <c r="E224" s="3">
        <f t="shared" si="12"/>
        <v>1.040323573647437</v>
      </c>
      <c r="F224" s="3">
        <v>19.220119999999898</v>
      </c>
      <c r="G224" s="3">
        <v>4.0412404764464904</v>
      </c>
      <c r="H224" s="3">
        <v>3.0026092628832299</v>
      </c>
      <c r="I224" s="3">
        <v>18.502934999999901</v>
      </c>
      <c r="J224" s="3">
        <v>36.858350951374199</v>
      </c>
      <c r="K224" s="3">
        <v>0.76805541237501396</v>
      </c>
      <c r="L224" s="3">
        <v>1.3667446507427401</v>
      </c>
      <c r="M224" s="3">
        <v>4.01609869921898</v>
      </c>
      <c r="N224" s="3">
        <f t="shared" si="13"/>
        <v>1.1168989385668691</v>
      </c>
      <c r="O224" s="4">
        <v>1533</v>
      </c>
      <c r="P224" s="3">
        <v>14.0627</v>
      </c>
      <c r="Q224" s="3">
        <v>1.16193629517292</v>
      </c>
      <c r="R224" s="3">
        <v>0.77286363038023098</v>
      </c>
      <c r="S224" s="3">
        <v>15.924225</v>
      </c>
      <c r="T224" s="3">
        <v>1.0062602488410901</v>
      </c>
      <c r="U224">
        <f t="shared" si="14"/>
        <v>4.4286137697409771</v>
      </c>
    </row>
    <row r="225" spans="1:21" x14ac:dyDescent="0.3">
      <c r="A225">
        <v>36602</v>
      </c>
      <c r="B225" s="10" t="s">
        <v>13</v>
      </c>
      <c r="C225" s="3">
        <v>2.38498985121953</v>
      </c>
      <c r="D225" s="3">
        <v>10.80095</v>
      </c>
      <c r="E225" s="3">
        <f t="shared" si="12"/>
        <v>1.1801281368768395</v>
      </c>
      <c r="F225" s="3">
        <v>14.6920599999999</v>
      </c>
      <c r="G225" s="3">
        <v>2.1078012542190101</v>
      </c>
      <c r="H225" s="3">
        <v>2.7568922305764398</v>
      </c>
      <c r="I225" s="3">
        <v>12.7465049999999</v>
      </c>
      <c r="J225" s="3">
        <v>29.491228070175399</v>
      </c>
      <c r="K225" s="3">
        <v>1.2041581034781501</v>
      </c>
      <c r="L225" s="3">
        <v>1.8608615252112</v>
      </c>
      <c r="M225" s="3">
        <v>2.87190485605915</v>
      </c>
      <c r="N225" s="3">
        <f t="shared" si="13"/>
        <v>1.1554135187537609</v>
      </c>
      <c r="O225" s="4">
        <v>405</v>
      </c>
      <c r="P225" s="3">
        <v>7.8952999999999998</v>
      </c>
      <c r="Q225" s="3">
        <v>1.3635360032091901</v>
      </c>
      <c r="R225" s="3">
        <v>0.88377787148285503</v>
      </c>
      <c r="S225" s="3">
        <v>9.3481249999999996</v>
      </c>
      <c r="T225" s="3">
        <v>0.73393839972517305</v>
      </c>
      <c r="U225">
        <f t="shared" si="14"/>
        <v>3.7609010539510517</v>
      </c>
    </row>
    <row r="226" spans="1:21" x14ac:dyDescent="0.3">
      <c r="A226">
        <v>36741</v>
      </c>
      <c r="B226" s="10" t="s">
        <v>13</v>
      </c>
      <c r="C226" s="3">
        <v>8.3373102404078701</v>
      </c>
      <c r="D226" s="3">
        <v>17.378250000000001</v>
      </c>
      <c r="E226" s="3">
        <f t="shared" si="12"/>
        <v>1.0947768043387509</v>
      </c>
      <c r="F226" s="3">
        <v>20.672359999999902</v>
      </c>
      <c r="G226" s="3">
        <v>5.7351866810663799</v>
      </c>
      <c r="H226" s="3">
        <v>3.3430065359477101</v>
      </c>
      <c r="I226" s="3">
        <v>19.0253049999999</v>
      </c>
      <c r="J226" s="3">
        <v>39.924967320261402</v>
      </c>
      <c r="K226" s="3">
        <v>0.77775909674236099</v>
      </c>
      <c r="L226" s="3">
        <v>2.2369778816603798</v>
      </c>
      <c r="M226" s="3">
        <v>6.48441888184046</v>
      </c>
      <c r="N226" s="3">
        <f t="shared" si="13"/>
        <v>1.3056806207491141</v>
      </c>
      <c r="O226" s="4">
        <v>3825</v>
      </c>
      <c r="P226" s="3">
        <v>9.2411999999999992</v>
      </c>
      <c r="Q226" s="3">
        <v>1.4294288574707501</v>
      </c>
      <c r="R226" s="3">
        <v>0.68789411880945095</v>
      </c>
      <c r="S226" s="3">
        <v>13.309725</v>
      </c>
      <c r="T226" s="3">
        <v>0.88445653890862896</v>
      </c>
      <c r="U226">
        <f t="shared" si="14"/>
        <v>2.6800011406831827</v>
      </c>
    </row>
    <row r="227" spans="1:21" x14ac:dyDescent="0.3">
      <c r="A227">
        <v>36929</v>
      </c>
      <c r="B227" s="10" t="s">
        <v>13</v>
      </c>
      <c r="C227" s="3">
        <v>6.9341646685124099</v>
      </c>
      <c r="D227" s="3">
        <v>17.587250000000001</v>
      </c>
      <c r="E227" s="3">
        <f t="shared" si="12"/>
        <v>1.1019366302292852</v>
      </c>
      <c r="F227" s="3">
        <v>21.172820000000002</v>
      </c>
      <c r="G227" s="3">
        <v>5.1965183819300798</v>
      </c>
      <c r="H227" s="3">
        <v>3.2907814187972599</v>
      </c>
      <c r="I227" s="3">
        <v>19.380034999999999</v>
      </c>
      <c r="J227" s="3">
        <v>32.645657186779403</v>
      </c>
      <c r="K227" s="3">
        <v>0.99650920610110905</v>
      </c>
      <c r="L227" s="3">
        <v>1.50901367695586</v>
      </c>
      <c r="M227" s="3">
        <v>6.90995892879367</v>
      </c>
      <c r="N227" s="3">
        <f t="shared" si="13"/>
        <v>1.1124781177899403</v>
      </c>
      <c r="O227" s="4">
        <v>5554</v>
      </c>
      <c r="P227" s="3">
        <v>14.030900000000001</v>
      </c>
      <c r="Q227" s="3">
        <v>1.2258803883212599</v>
      </c>
      <c r="R227" s="3">
        <v>0.74940798644819095</v>
      </c>
      <c r="S227" s="3">
        <v>15.809075</v>
      </c>
      <c r="T227" s="3">
        <v>0.75203317928219204</v>
      </c>
      <c r="U227">
        <f t="shared" si="14"/>
        <v>2.5452032611531537</v>
      </c>
    </row>
    <row r="228" spans="1:21" x14ac:dyDescent="0.3">
      <c r="A228">
        <v>37104</v>
      </c>
      <c r="B228" s="10" t="s">
        <v>13</v>
      </c>
      <c r="C228" s="3">
        <v>7.3806390882307804</v>
      </c>
      <c r="D228" s="3">
        <v>16.803650000000001</v>
      </c>
      <c r="E228" s="3">
        <f t="shared" si="12"/>
        <v>1.103608739767848</v>
      </c>
      <c r="F228" s="3">
        <v>20.28566</v>
      </c>
      <c r="G228" s="3">
        <v>5.9189788804803198</v>
      </c>
      <c r="H228" s="3">
        <v>3.3176470588235198</v>
      </c>
      <c r="I228" s="3">
        <v>18.544654999999999</v>
      </c>
      <c r="J228" s="3">
        <v>32.967701863354002</v>
      </c>
      <c r="K228" s="3">
        <v>0.93462402673612599</v>
      </c>
      <c r="L228" s="3">
        <v>1.48547598125366</v>
      </c>
      <c r="M228" s="3">
        <v>6.8981226245283001</v>
      </c>
      <c r="N228" s="3">
        <f t="shared" si="13"/>
        <v>1.1033383509002894</v>
      </c>
      <c r="O228" s="4">
        <v>5780</v>
      </c>
      <c r="P228" s="3">
        <v>13.656000000000001</v>
      </c>
      <c r="Q228" s="3">
        <v>1.2176538469746001</v>
      </c>
      <c r="R228" s="3">
        <v>0.80196021099565296</v>
      </c>
      <c r="S228" s="3">
        <v>15.229825</v>
      </c>
      <c r="T228" s="3">
        <v>0.85805648908496501</v>
      </c>
      <c r="U228">
        <f t="shared" si="14"/>
        <v>2.4359743823993054</v>
      </c>
    </row>
    <row r="229" spans="1:21" x14ac:dyDescent="0.3">
      <c r="A229">
        <v>37152</v>
      </c>
      <c r="B229" s="10" t="s">
        <v>13</v>
      </c>
      <c r="C229" s="3">
        <v>9.0876164753839994</v>
      </c>
      <c r="D229" s="3">
        <v>18.109400000000001</v>
      </c>
      <c r="E229" s="3">
        <f t="shared" si="12"/>
        <v>1.0777772869338575</v>
      </c>
      <c r="F229" s="3">
        <v>20.926400000000001</v>
      </c>
      <c r="G229" s="3">
        <v>4.8380449138112898</v>
      </c>
      <c r="H229" s="3">
        <v>3.2192560953906302</v>
      </c>
      <c r="I229" s="3">
        <v>19.517900000000001</v>
      </c>
      <c r="J229" s="3">
        <v>32.710648578331103</v>
      </c>
      <c r="K229" s="3">
        <v>0.59758386573321398</v>
      </c>
      <c r="L229" s="3">
        <v>1.51508832898928</v>
      </c>
      <c r="M229" s="3">
        <v>5.4306129836608203</v>
      </c>
      <c r="N229" s="3">
        <f t="shared" si="13"/>
        <v>1.1346244212346577</v>
      </c>
      <c r="O229" s="4">
        <v>5619</v>
      </c>
      <c r="P229" s="3">
        <v>13.811999999999999</v>
      </c>
      <c r="Q229" s="3">
        <v>1.2228724304071801</v>
      </c>
      <c r="R229" s="3">
        <v>0.53237776120023295</v>
      </c>
      <c r="S229" s="3">
        <v>15.960699999999999</v>
      </c>
      <c r="T229" s="3">
        <v>0.89088375996735503</v>
      </c>
      <c r="U229">
        <f t="shared" si="14"/>
        <v>3.3346880093437088</v>
      </c>
    </row>
    <row r="230" spans="1:21" x14ac:dyDescent="0.3">
      <c r="A230">
        <v>37253</v>
      </c>
      <c r="B230" s="10" t="s">
        <v>13</v>
      </c>
      <c r="C230" s="3">
        <v>9.7658203675182502</v>
      </c>
      <c r="D230" s="3">
        <v>17.575749999999999</v>
      </c>
      <c r="E230" s="3">
        <f t="shared" si="12"/>
        <v>1.0954795670170547</v>
      </c>
      <c r="F230" s="3">
        <v>20.931999999999999</v>
      </c>
      <c r="G230" s="3">
        <v>5.6423141362018203</v>
      </c>
      <c r="H230" s="3">
        <v>3.2314944134078201</v>
      </c>
      <c r="I230" s="3">
        <v>19.253875000000001</v>
      </c>
      <c r="J230" s="3">
        <v>35.863303072625698</v>
      </c>
      <c r="K230" s="3">
        <v>0.68094653324971099</v>
      </c>
      <c r="L230" s="3">
        <v>1.45813233393821</v>
      </c>
      <c r="M230" s="3">
        <v>6.65000152360098</v>
      </c>
      <c r="N230" s="3">
        <f t="shared" si="13"/>
        <v>1.1008546526740455</v>
      </c>
      <c r="O230" s="4">
        <v>5728</v>
      </c>
      <c r="P230" s="3">
        <v>14.35535</v>
      </c>
      <c r="Q230" s="3">
        <v>1.2059637782600601</v>
      </c>
      <c r="R230" s="3">
        <v>0.57776140906385198</v>
      </c>
      <c r="S230" s="3">
        <v>15.965549999999901</v>
      </c>
      <c r="T230" s="3">
        <v>0.84846809676315704</v>
      </c>
      <c r="U230">
        <f t="shared" si="14"/>
        <v>2.642969319273587</v>
      </c>
    </row>
    <row r="231" spans="1:21" x14ac:dyDescent="0.3">
      <c r="A231">
        <v>37327</v>
      </c>
      <c r="B231" s="10" t="s">
        <v>13</v>
      </c>
      <c r="C231" s="3">
        <v>2.3336810587871599</v>
      </c>
      <c r="D231" s="3">
        <v>12.600899999999999</v>
      </c>
      <c r="E231" s="3">
        <f t="shared" si="12"/>
        <v>1.1144001618931982</v>
      </c>
      <c r="F231" s="3">
        <v>15.48399</v>
      </c>
      <c r="G231" s="3">
        <v>2.9695505579978398</v>
      </c>
      <c r="H231" s="3">
        <v>2.7599309153713301</v>
      </c>
      <c r="I231" s="3">
        <v>14.042445000000001</v>
      </c>
      <c r="J231" s="3">
        <v>26.124567474048401</v>
      </c>
      <c r="K231" s="3">
        <v>1.21244943908086</v>
      </c>
      <c r="L231" s="3">
        <v>1.8914284667253001</v>
      </c>
      <c r="M231" s="3">
        <v>2.8294702907201299</v>
      </c>
      <c r="N231" s="3">
        <f t="shared" si="13"/>
        <v>1.2123652422392519</v>
      </c>
      <c r="O231" s="4">
        <v>579</v>
      </c>
      <c r="P231" s="3">
        <v>8.1863999999999901</v>
      </c>
      <c r="Q231" s="3">
        <v>1.3510600222250999</v>
      </c>
      <c r="R231" s="3">
        <v>1.27247489403764</v>
      </c>
      <c r="S231" s="3">
        <v>10.393649999999999</v>
      </c>
      <c r="T231" s="3">
        <v>1.0495075943144301</v>
      </c>
      <c r="U231">
        <f t="shared" si="14"/>
        <v>4.4534484215393331</v>
      </c>
    </row>
    <row r="232" spans="1:21" x14ac:dyDescent="0.3">
      <c r="A232">
        <v>37421</v>
      </c>
      <c r="B232" s="10" t="s">
        <v>13</v>
      </c>
      <c r="C232" s="3">
        <v>5.8823803378403801</v>
      </c>
      <c r="D232" s="3">
        <v>14.126200000000001</v>
      </c>
      <c r="E232" s="3">
        <f t="shared" si="12"/>
        <v>1.0903052484036755</v>
      </c>
      <c r="F232" s="3">
        <v>16.67754</v>
      </c>
      <c r="G232" s="3">
        <v>5.1068140112727898</v>
      </c>
      <c r="H232" s="3">
        <v>2.8677347242921001</v>
      </c>
      <c r="I232" s="3">
        <v>15.401870000000001</v>
      </c>
      <c r="J232" s="3">
        <v>31.435021594032101</v>
      </c>
      <c r="K232" s="3">
        <v>1.0565509111795801</v>
      </c>
      <c r="L232" s="3">
        <v>1.31676917610832</v>
      </c>
      <c r="M232" s="3">
        <v>6.2150343058501196</v>
      </c>
      <c r="N232" s="3">
        <f t="shared" si="13"/>
        <v>1.0545206164595753</v>
      </c>
      <c r="O232" s="4">
        <v>2684</v>
      </c>
      <c r="P232" s="3">
        <v>12.6655</v>
      </c>
      <c r="Q232" s="3">
        <v>1.14974936267575</v>
      </c>
      <c r="R232" s="3">
        <v>0.86815433854582602</v>
      </c>
      <c r="S232" s="3">
        <v>13.395849999999999</v>
      </c>
      <c r="T232" s="3">
        <v>0.821687179822292</v>
      </c>
      <c r="U232">
        <f t="shared" si="14"/>
        <v>2.2729078078785854</v>
      </c>
    </row>
    <row r="233" spans="1:21" x14ac:dyDescent="0.3">
      <c r="A233">
        <v>37443</v>
      </c>
      <c r="B233" s="10" t="s">
        <v>13</v>
      </c>
      <c r="C233" s="3">
        <v>6.5471323938242501</v>
      </c>
      <c r="D233" s="3">
        <v>18.200849999999999</v>
      </c>
      <c r="E233" s="3">
        <f t="shared" si="12"/>
        <v>1.0942140064887078</v>
      </c>
      <c r="F233" s="3">
        <v>21.630400000000002</v>
      </c>
      <c r="G233" s="3">
        <v>5.5392828434278298</v>
      </c>
      <c r="H233" s="3">
        <v>3.3887205387205301</v>
      </c>
      <c r="I233" s="3">
        <v>19.915624999999999</v>
      </c>
      <c r="J233" s="3">
        <v>31.764601139601101</v>
      </c>
      <c r="K233" s="3">
        <v>0.94395883121979396</v>
      </c>
      <c r="L233" s="3">
        <v>1.4410899581938399</v>
      </c>
      <c r="M233" s="3">
        <v>6.1802234423155999</v>
      </c>
      <c r="N233" s="3">
        <f t="shared" si="13"/>
        <v>1.096086791566548</v>
      </c>
      <c r="O233" s="4">
        <v>5940</v>
      </c>
      <c r="P233" s="3">
        <v>15.00975</v>
      </c>
      <c r="Q233" s="3">
        <v>1.1993535196593801</v>
      </c>
      <c r="R233" s="3">
        <v>0.84606244539256503</v>
      </c>
      <c r="S233" s="3">
        <v>16.6053</v>
      </c>
      <c r="T233" s="3">
        <v>0.89629167863101999</v>
      </c>
      <c r="U233">
        <f t="shared" si="14"/>
        <v>2.9450148801061022</v>
      </c>
    </row>
    <row r="234" spans="1:21" x14ac:dyDescent="0.3">
      <c r="A234">
        <v>37527</v>
      </c>
      <c r="B234" s="10" t="s">
        <v>13</v>
      </c>
      <c r="C234" s="3">
        <v>7.1979631120189298</v>
      </c>
      <c r="D234" s="3">
        <v>16.588949999999901</v>
      </c>
      <c r="E234" s="3">
        <f t="shared" si="12"/>
        <v>1.0769665952335805</v>
      </c>
      <c r="F234" s="3">
        <v>19.14254</v>
      </c>
      <c r="G234" s="3">
        <v>4.3020862723387596</v>
      </c>
      <c r="H234" s="3">
        <v>3.0197472353870398</v>
      </c>
      <c r="I234" s="3">
        <v>17.865745</v>
      </c>
      <c r="J234" s="3">
        <v>34.100080064051198</v>
      </c>
      <c r="K234" s="3">
        <v>0.83091550162068195</v>
      </c>
      <c r="L234" s="3">
        <v>1.42913434618686</v>
      </c>
      <c r="M234" s="3">
        <v>5.9808991298703802</v>
      </c>
      <c r="N234" s="3">
        <f t="shared" si="13"/>
        <v>1.1065404414768822</v>
      </c>
      <c r="O234" s="4">
        <v>3798</v>
      </c>
      <c r="P234" s="3">
        <v>13.394500000000001</v>
      </c>
      <c r="Q234" s="3">
        <v>1.1917070917456101</v>
      </c>
      <c r="R234" s="3">
        <v>0.59768106690561795</v>
      </c>
      <c r="S234" s="3">
        <v>14.991724999999899</v>
      </c>
      <c r="T234" s="3">
        <v>0.71930426829184702</v>
      </c>
      <c r="U234">
        <f t="shared" si="14"/>
        <v>2.773654870243468</v>
      </c>
    </row>
    <row r="235" spans="1:21" x14ac:dyDescent="0.3">
      <c r="A235">
        <v>37614</v>
      </c>
      <c r="B235" s="10" t="s">
        <v>13</v>
      </c>
      <c r="C235" s="3">
        <v>8.3310427298235101</v>
      </c>
      <c r="D235" s="3">
        <v>17.071449999999999</v>
      </c>
      <c r="E235" s="3">
        <f t="shared" si="12"/>
        <v>1.125869507276769</v>
      </c>
      <c r="F235" s="3">
        <v>21.369</v>
      </c>
      <c r="G235" s="3">
        <v>4.0656135506190303</v>
      </c>
      <c r="H235" s="3">
        <v>2.9285356068204602</v>
      </c>
      <c r="I235" s="3">
        <v>19.220224999999999</v>
      </c>
      <c r="J235" s="3">
        <v>32.144014636696198</v>
      </c>
      <c r="K235" s="3">
        <v>0.814259193847237</v>
      </c>
      <c r="L235" s="3">
        <v>1.66386358327493</v>
      </c>
      <c r="M235" s="3">
        <v>6.7836281370929798</v>
      </c>
      <c r="N235" s="3">
        <f t="shared" si="13"/>
        <v>1.141351420467366</v>
      </c>
      <c r="O235" s="4">
        <v>3988</v>
      </c>
      <c r="P235" s="3">
        <v>12.843</v>
      </c>
      <c r="Q235" s="3">
        <v>1.2850127613912301</v>
      </c>
      <c r="R235" s="3">
        <v>0.48800776595046402</v>
      </c>
      <c r="S235" s="3">
        <v>14.957224999999999</v>
      </c>
      <c r="T235" s="3">
        <v>0.59932730221283603</v>
      </c>
      <c r="U235">
        <f t="shared" si="14"/>
        <v>2.5165663056695364</v>
      </c>
    </row>
    <row r="236" spans="1:21" x14ac:dyDescent="0.3">
      <c r="A236">
        <v>37627</v>
      </c>
      <c r="B236" s="10" t="s">
        <v>13</v>
      </c>
      <c r="C236" s="3">
        <v>6.4852357335349398</v>
      </c>
      <c r="D236" s="3">
        <v>16.431000000000001</v>
      </c>
      <c r="E236" s="3">
        <f t="shared" si="12"/>
        <v>1.0983878035420849</v>
      </c>
      <c r="F236" s="3">
        <v>19.664219999999901</v>
      </c>
      <c r="G236" s="3">
        <v>5.1935521589821896</v>
      </c>
      <c r="H236" s="3">
        <v>3.1424923391215498</v>
      </c>
      <c r="I236" s="3">
        <v>18.047609999999999</v>
      </c>
      <c r="J236" s="3">
        <v>33.244100681699003</v>
      </c>
      <c r="K236" s="3">
        <v>0.787958880271729</v>
      </c>
      <c r="L236" s="3">
        <v>1.4254651158576099</v>
      </c>
      <c r="M236" s="3">
        <v>5.1100990868943903</v>
      </c>
      <c r="N236" s="3">
        <f t="shared" si="13"/>
        <v>1.0872114854950796</v>
      </c>
      <c r="O236" s="4">
        <v>3916</v>
      </c>
      <c r="P236" s="3">
        <v>13.79495</v>
      </c>
      <c r="Q236" s="3">
        <v>1.1941798355386599</v>
      </c>
      <c r="R236" s="3">
        <v>0.80082704351462597</v>
      </c>
      <c r="S236" s="3">
        <v>15.112975</v>
      </c>
      <c r="T236" s="3">
        <v>1.01633100859077</v>
      </c>
      <c r="U236">
        <f t="shared" si="14"/>
        <v>3.2153975335115801</v>
      </c>
    </row>
    <row r="237" spans="1:21" x14ac:dyDescent="0.3">
      <c r="A237">
        <v>37838</v>
      </c>
      <c r="B237" s="10" t="s">
        <v>13</v>
      </c>
      <c r="C237" s="3">
        <v>7.1242448223990804</v>
      </c>
      <c r="D237" s="3">
        <v>15.4011</v>
      </c>
      <c r="E237" s="3">
        <f t="shared" si="12"/>
        <v>1.1134328067475701</v>
      </c>
      <c r="F237" s="3">
        <v>18.89508</v>
      </c>
      <c r="G237" s="3">
        <v>5.7354889352234899</v>
      </c>
      <c r="H237" s="3">
        <v>3.1081136317187799</v>
      </c>
      <c r="I237" s="3">
        <v>17.14809</v>
      </c>
      <c r="J237" s="3">
        <v>34.698750767970502</v>
      </c>
      <c r="K237" s="3">
        <v>0.89277797505179801</v>
      </c>
      <c r="L237" s="3">
        <v>1.68492447076028</v>
      </c>
      <c r="M237" s="3">
        <v>6.36036886631471</v>
      </c>
      <c r="N237" s="3">
        <f t="shared" si="13"/>
        <v>1.1573117718004304</v>
      </c>
      <c r="O237" s="4">
        <v>4893</v>
      </c>
      <c r="P237" s="3">
        <v>11.2142</v>
      </c>
      <c r="Q237" s="3">
        <v>1.2885888943577499</v>
      </c>
      <c r="R237" s="3">
        <v>0.80506623202935801</v>
      </c>
      <c r="S237" s="3">
        <v>13.307650000000001</v>
      </c>
      <c r="T237" s="3">
        <v>0.90175413655634695</v>
      </c>
      <c r="U237">
        <f t="shared" si="14"/>
        <v>2.4214161668462508</v>
      </c>
    </row>
    <row r="238" spans="1:21" x14ac:dyDescent="0.3">
      <c r="A238">
        <v>37870</v>
      </c>
      <c r="B238" s="10" t="s">
        <v>13</v>
      </c>
      <c r="C238" s="3">
        <v>7.0635490152234803</v>
      </c>
      <c r="D238" s="3">
        <v>16.867799999999999</v>
      </c>
      <c r="E238" s="3">
        <f t="shared" si="12"/>
        <v>1.0494824458435599</v>
      </c>
      <c r="F238" s="3">
        <v>18.537119999999899</v>
      </c>
      <c r="G238" s="3">
        <v>3.5282685958264199</v>
      </c>
      <c r="H238" s="3">
        <v>2.7922743397713798</v>
      </c>
      <c r="I238" s="3">
        <v>17.702459999999999</v>
      </c>
      <c r="J238" s="3">
        <v>36.435553803705098</v>
      </c>
      <c r="K238" s="3">
        <v>0.64653314518476201</v>
      </c>
      <c r="L238" s="3">
        <v>1.58893231845299</v>
      </c>
      <c r="M238" s="3">
        <v>4.5668185609791596</v>
      </c>
      <c r="N238" s="3">
        <f t="shared" si="13"/>
        <v>1.1822865193346932</v>
      </c>
      <c r="O238" s="4">
        <v>2537</v>
      </c>
      <c r="P238" s="3">
        <v>11.666399999999999</v>
      </c>
      <c r="Q238" s="3">
        <v>1.24078894799924</v>
      </c>
      <c r="R238" s="3">
        <v>0.49950366143453301</v>
      </c>
      <c r="S238" s="3">
        <v>14.267099999999999</v>
      </c>
      <c r="T238" s="3">
        <v>0.772587863676792</v>
      </c>
      <c r="U238">
        <f t="shared" si="14"/>
        <v>3.6935559788001338</v>
      </c>
    </row>
    <row r="239" spans="1:21" x14ac:dyDescent="0.3">
      <c r="A239">
        <v>38190</v>
      </c>
      <c r="B239" s="10" t="s">
        <v>13</v>
      </c>
      <c r="C239" s="3">
        <v>6.5072100683926504</v>
      </c>
      <c r="D239" s="3">
        <v>16.02675</v>
      </c>
      <c r="E239" s="3">
        <f t="shared" si="12"/>
        <v>1.1370698987630055</v>
      </c>
      <c r="F239" s="3">
        <v>20.42032</v>
      </c>
      <c r="G239" s="3">
        <v>4.3369517735766303</v>
      </c>
      <c r="H239" s="3">
        <v>3.01016850668216</v>
      </c>
      <c r="I239" s="3">
        <v>18.223534999999998</v>
      </c>
      <c r="J239" s="3">
        <v>28.759635186819601</v>
      </c>
      <c r="K239" s="3">
        <v>0.83956662206516697</v>
      </c>
      <c r="L239" s="3">
        <v>1.7460876108389101</v>
      </c>
      <c r="M239" s="3">
        <v>5.4632363761888598</v>
      </c>
      <c r="N239" s="3">
        <f t="shared" si="13"/>
        <v>1.1562623436916633</v>
      </c>
      <c r="O239" s="4">
        <v>3442</v>
      </c>
      <c r="P239" s="3">
        <v>11.694900000000001</v>
      </c>
      <c r="Q239" s="3">
        <v>1.3147511060849499</v>
      </c>
      <c r="R239" s="3">
        <v>0.66648405814381595</v>
      </c>
      <c r="S239" s="3">
        <v>13.860825</v>
      </c>
      <c r="T239" s="3">
        <v>0.79384296686830802</v>
      </c>
      <c r="U239">
        <f t="shared" si="14"/>
        <v>2.9335633489796429</v>
      </c>
    </row>
    <row r="240" spans="1:21" x14ac:dyDescent="0.3">
      <c r="A240">
        <v>38317</v>
      </c>
      <c r="B240" s="10" t="s">
        <v>13</v>
      </c>
      <c r="C240" s="3">
        <v>2.7223334045439498</v>
      </c>
      <c r="D240" s="3">
        <v>10.822849999999899</v>
      </c>
      <c r="E240" s="3">
        <f t="shared" si="12"/>
        <v>1.1031451974295134</v>
      </c>
      <c r="F240" s="3">
        <v>13.0555</v>
      </c>
      <c r="G240" s="3">
        <v>2.8768774638966002</v>
      </c>
      <c r="H240" s="3">
        <v>2.5263157894736801</v>
      </c>
      <c r="I240" s="3">
        <v>11.939174999999899</v>
      </c>
      <c r="J240" s="3">
        <v>31.114337568058001</v>
      </c>
      <c r="K240" s="3">
        <v>1.11566686750574</v>
      </c>
      <c r="L240" s="3">
        <v>1.7256625470887501</v>
      </c>
      <c r="M240" s="3">
        <v>3.0372171817538001</v>
      </c>
      <c r="N240" s="3">
        <f t="shared" si="13"/>
        <v>1.1771420491778652</v>
      </c>
      <c r="O240" s="4">
        <v>551</v>
      </c>
      <c r="P240" s="3">
        <v>7.5655000000000001</v>
      </c>
      <c r="Q240" s="3">
        <v>1.2985585982429</v>
      </c>
      <c r="R240" s="3">
        <v>1.0567689685233601</v>
      </c>
      <c r="S240" s="3">
        <v>9.1941749999999995</v>
      </c>
      <c r="T240" s="3">
        <v>0.94720834623863903</v>
      </c>
      <c r="U240">
        <f t="shared" si="14"/>
        <v>3.563409974439296</v>
      </c>
    </row>
    <row r="241" spans="1:21" x14ac:dyDescent="0.3">
      <c r="A241">
        <v>38358</v>
      </c>
      <c r="B241" s="10" t="s">
        <v>13</v>
      </c>
      <c r="C241" s="3">
        <v>7.4163351138835196</v>
      </c>
      <c r="D241" s="3">
        <v>16.863599999999899</v>
      </c>
      <c r="E241" s="3">
        <f t="shared" si="12"/>
        <v>1.0469532009772591</v>
      </c>
      <c r="F241" s="3">
        <v>18.447199999999999</v>
      </c>
      <c r="G241" s="3">
        <v>5.1298736785122898</v>
      </c>
      <c r="H241" s="3">
        <v>3.0920150409201499</v>
      </c>
      <c r="I241" s="3">
        <v>17.6554</v>
      </c>
      <c r="J241" s="3">
        <v>35.141119221411103</v>
      </c>
      <c r="K241" s="3">
        <v>0.846751143599905</v>
      </c>
      <c r="L241" s="3">
        <v>1.54537991120046</v>
      </c>
      <c r="M241" s="3">
        <v>6.2797902390010103</v>
      </c>
      <c r="N241" s="3">
        <f t="shared" si="13"/>
        <v>1.171058936272154</v>
      </c>
      <c r="O241" s="4">
        <v>4521</v>
      </c>
      <c r="P241" s="3">
        <v>11.936999999999999</v>
      </c>
      <c r="Q241" s="3">
        <v>1.2260439018631499</v>
      </c>
      <c r="R241" s="3">
        <v>0.69169928269679504</v>
      </c>
      <c r="S241" s="3">
        <v>14.4003</v>
      </c>
      <c r="T241" s="3">
        <v>0.816886151173155</v>
      </c>
      <c r="U241">
        <f t="shared" si="14"/>
        <v>2.6853763196209179</v>
      </c>
    </row>
    <row r="242" spans="1:21" x14ac:dyDescent="0.3">
      <c r="A242">
        <v>38497</v>
      </c>
      <c r="B242" s="10" t="s">
        <v>13</v>
      </c>
      <c r="C242" s="3">
        <v>8.1166008731348498</v>
      </c>
      <c r="D242" s="3">
        <v>13.048500000000001</v>
      </c>
      <c r="E242" s="3">
        <f t="shared" si="12"/>
        <v>1.1738276430241024</v>
      </c>
      <c r="F242" s="3">
        <v>17.584879999999998</v>
      </c>
      <c r="G242" s="3">
        <v>4.5895158493763404</v>
      </c>
      <c r="H242" s="3">
        <v>3.0146656723837899</v>
      </c>
      <c r="I242" s="3">
        <v>15.316689999999999</v>
      </c>
      <c r="J242" s="3">
        <v>32.508681005441801</v>
      </c>
      <c r="K242" s="3">
        <v>1.0258468916297201</v>
      </c>
      <c r="L242" s="3">
        <v>1.5320642277768499</v>
      </c>
      <c r="M242" s="3">
        <v>8.3263897763044703</v>
      </c>
      <c r="N242" s="3">
        <f t="shared" si="13"/>
        <v>1.0640371191858571</v>
      </c>
      <c r="O242" s="4">
        <v>4023</v>
      </c>
      <c r="P242" s="3">
        <v>11.4779</v>
      </c>
      <c r="Q242" s="3">
        <v>1.2489961837040899</v>
      </c>
      <c r="R242" s="3">
        <v>0.56544801464455197</v>
      </c>
      <c r="S242" s="3">
        <v>12.263199999999999</v>
      </c>
      <c r="T242" s="3">
        <v>0.55120117754243703</v>
      </c>
      <c r="U242">
        <f t="shared" si="14"/>
        <v>1.5671257712596971</v>
      </c>
    </row>
    <row r="243" spans="1:21" x14ac:dyDescent="0.3">
      <c r="A243">
        <v>38637</v>
      </c>
      <c r="B243" s="10" t="s">
        <v>13</v>
      </c>
      <c r="C243" s="3">
        <v>3.1011913142597201</v>
      </c>
      <c r="D243" s="3">
        <v>8.8550000000000004</v>
      </c>
      <c r="E243" s="3">
        <f t="shared" si="12"/>
        <v>1.1593675889328061</v>
      </c>
      <c r="F243" s="3">
        <v>11.677399999999899</v>
      </c>
      <c r="G243" s="3">
        <v>2.7470009847546901</v>
      </c>
      <c r="H243" s="3">
        <v>2.74650349650349</v>
      </c>
      <c r="I243" s="3">
        <v>10.2662</v>
      </c>
      <c r="J243" s="3">
        <v>30.750445632798499</v>
      </c>
      <c r="K243" s="3">
        <v>1.02056697665373</v>
      </c>
      <c r="L243" s="3">
        <v>1.53710675266552</v>
      </c>
      <c r="M243" s="3">
        <v>3.1649734436188499</v>
      </c>
      <c r="N243" s="3">
        <f t="shared" si="13"/>
        <v>1.0764648674933137</v>
      </c>
      <c r="O243" s="4">
        <v>573</v>
      </c>
      <c r="P243" s="3">
        <v>7.5970000000000004</v>
      </c>
      <c r="Q243" s="3">
        <v>1.2480184779965899</v>
      </c>
      <c r="R243" s="3">
        <v>0.88578894572662703</v>
      </c>
      <c r="S243" s="3">
        <v>8.2260000000000009</v>
      </c>
      <c r="T243" s="3">
        <v>0.86793808342788104</v>
      </c>
      <c r="U243">
        <f t="shared" si="14"/>
        <v>2.7978117850730335</v>
      </c>
    </row>
    <row r="244" spans="1:21" x14ac:dyDescent="0.3">
      <c r="A244">
        <v>38664</v>
      </c>
      <c r="B244" s="10" t="s">
        <v>13</v>
      </c>
      <c r="C244" s="3">
        <v>3.2792212952556401</v>
      </c>
      <c r="D244" s="3">
        <v>9.6289999999999996</v>
      </c>
      <c r="E244" s="3">
        <f t="shared" si="12"/>
        <v>1.0675179146328695</v>
      </c>
      <c r="F244" s="3">
        <v>10.9292599999999</v>
      </c>
      <c r="G244" s="3">
        <v>3.0361805581114898</v>
      </c>
      <c r="H244" s="3">
        <v>2.9483870967741899</v>
      </c>
      <c r="I244" s="3">
        <v>10.279129999999901</v>
      </c>
      <c r="J244" s="3">
        <v>29.5753604193971</v>
      </c>
      <c r="K244" s="3">
        <v>0.90668660080909402</v>
      </c>
      <c r="L244" s="3">
        <v>1.51500693096756</v>
      </c>
      <c r="M244" s="3">
        <v>2.97322600949613</v>
      </c>
      <c r="N244" s="3">
        <f t="shared" si="13"/>
        <v>1.1433830077777118</v>
      </c>
      <c r="O244" s="4">
        <v>775</v>
      </c>
      <c r="P244" s="3">
        <v>7.2140000000000004</v>
      </c>
      <c r="Q244" s="3">
        <v>1.22058184408953</v>
      </c>
      <c r="R244" s="3">
        <v>0.92588461855386694</v>
      </c>
      <c r="S244" s="3">
        <v>8.4215</v>
      </c>
      <c r="T244" s="3">
        <v>1.0211738187457899</v>
      </c>
      <c r="U244">
        <f t="shared" si="14"/>
        <v>3.2385698124683828</v>
      </c>
    </row>
    <row r="245" spans="1:21" x14ac:dyDescent="0.3">
      <c r="A245">
        <v>38689</v>
      </c>
      <c r="B245" s="10" t="s">
        <v>13</v>
      </c>
      <c r="C245" s="3">
        <v>2.8093554923262301</v>
      </c>
      <c r="D245" s="3">
        <v>7.3981499999999896</v>
      </c>
      <c r="E245" s="3">
        <f t="shared" si="12"/>
        <v>1.1794698674668682</v>
      </c>
      <c r="F245" s="3">
        <v>10.05364</v>
      </c>
      <c r="G245" s="3">
        <v>3.0629410161829398</v>
      </c>
      <c r="H245" s="3">
        <v>2.6634304207119701</v>
      </c>
      <c r="I245" s="3">
        <v>8.7258949999999995</v>
      </c>
      <c r="J245" s="3">
        <v>30.585760517799301</v>
      </c>
      <c r="K245" s="3">
        <v>1</v>
      </c>
      <c r="L245" s="3">
        <v>1.4044927495739099</v>
      </c>
      <c r="M245" s="3">
        <v>2.8093554923262301</v>
      </c>
      <c r="N245" s="3">
        <f t="shared" si="13"/>
        <v>1.0164842147928566</v>
      </c>
      <c r="O245" s="4">
        <v>491</v>
      </c>
      <c r="P245" s="3">
        <v>7.1581999999999999</v>
      </c>
      <c r="Q245" s="3">
        <v>1.19891250210389</v>
      </c>
      <c r="R245" s="3">
        <v>1.09026466196584</v>
      </c>
      <c r="S245" s="3">
        <v>7.2781749999999903</v>
      </c>
      <c r="T245" s="3">
        <v>1.09026466196584</v>
      </c>
      <c r="U245">
        <f t="shared" si="14"/>
        <v>2.6333975960707274</v>
      </c>
    </row>
    <row r="246" spans="1:21" x14ac:dyDescent="0.3">
      <c r="A246">
        <v>38746</v>
      </c>
      <c r="B246" s="10" t="s">
        <v>13</v>
      </c>
      <c r="C246" s="3">
        <v>3.1498034445183398</v>
      </c>
      <c r="D246" s="3">
        <v>9.4745000000000008</v>
      </c>
      <c r="E246" s="3">
        <f t="shared" si="12"/>
        <v>1.1176104279909123</v>
      </c>
      <c r="F246" s="3">
        <v>11.703099999999999</v>
      </c>
      <c r="G246" s="3">
        <v>2.71481241890974</v>
      </c>
      <c r="H246" s="3">
        <v>3.4375</v>
      </c>
      <c r="I246" s="3">
        <v>10.5887999999999</v>
      </c>
      <c r="J246" s="3">
        <v>30.473625140291801</v>
      </c>
      <c r="K246" s="3">
        <v>0.922073945147598</v>
      </c>
      <c r="L246" s="3">
        <v>1.61678524556192</v>
      </c>
      <c r="M246" s="3">
        <v>2.9043516885265199</v>
      </c>
      <c r="N246" s="3">
        <f t="shared" si="13"/>
        <v>1.1337880691677138</v>
      </c>
      <c r="O246" s="4">
        <v>900</v>
      </c>
      <c r="P246" s="3">
        <v>7.2385000000000002</v>
      </c>
      <c r="Q246" s="3">
        <v>1.26713336923353</v>
      </c>
      <c r="R246" s="3">
        <v>0.861898993613196</v>
      </c>
      <c r="S246" s="3">
        <v>8.3565000000000005</v>
      </c>
      <c r="T246" s="3">
        <v>0.93473955982481505</v>
      </c>
      <c r="U246">
        <f t="shared" si="14"/>
        <v>3.2621738054067237</v>
      </c>
    </row>
    <row r="247" spans="1:21" x14ac:dyDescent="0.3">
      <c r="A247">
        <v>38810</v>
      </c>
      <c r="B247" s="10" t="s">
        <v>13</v>
      </c>
      <c r="C247" s="3">
        <v>5.1993460987722004</v>
      </c>
      <c r="D247" s="3">
        <v>10.095049999999899</v>
      </c>
      <c r="E247" s="3">
        <f t="shared" si="12"/>
        <v>1.1474034303941154</v>
      </c>
      <c r="F247" s="3">
        <v>13.07114</v>
      </c>
      <c r="G247" s="3">
        <v>4.25378607215176</v>
      </c>
      <c r="H247" s="3">
        <v>2.7774140752864098</v>
      </c>
      <c r="I247" s="3">
        <v>11.583095</v>
      </c>
      <c r="J247" s="3">
        <v>33.099249374478703</v>
      </c>
      <c r="K247" s="3">
        <v>0.85558595923758995</v>
      </c>
      <c r="L247" s="3">
        <v>1.6712661901778501</v>
      </c>
      <c r="M247" s="3">
        <v>4.4484875193262301</v>
      </c>
      <c r="N247" s="3">
        <f t="shared" si="13"/>
        <v>1.1269217996053729</v>
      </c>
      <c r="O247" s="4">
        <v>1222</v>
      </c>
      <c r="P247" s="3">
        <v>7.8211000000000004</v>
      </c>
      <c r="Q247" s="3">
        <v>1.29303393865311</v>
      </c>
      <c r="R247" s="3">
        <v>0.81813866423630999</v>
      </c>
      <c r="S247" s="3">
        <v>8.9580749999999991</v>
      </c>
      <c r="T247" s="3">
        <v>0.95623198978785395</v>
      </c>
      <c r="U247">
        <f t="shared" si="14"/>
        <v>2.2693218663967163</v>
      </c>
    </row>
    <row r="248" spans="1:21" x14ac:dyDescent="0.3">
      <c r="A248">
        <v>38883</v>
      </c>
      <c r="B248" s="10" t="s">
        <v>13</v>
      </c>
      <c r="C248" s="3">
        <v>3.3426580471028702</v>
      </c>
      <c r="D248" s="3">
        <v>9.2035499999999999</v>
      </c>
      <c r="E248" s="3">
        <f t="shared" si="12"/>
        <v>1.1325493967001756</v>
      </c>
      <c r="F248" s="3">
        <v>11.6433999999999</v>
      </c>
      <c r="G248" s="3">
        <v>3.1020544760585098</v>
      </c>
      <c r="H248" s="3">
        <v>3.07944514501891</v>
      </c>
      <c r="I248" s="3">
        <v>10.4234749999999</v>
      </c>
      <c r="J248" s="3">
        <v>27.198423127463801</v>
      </c>
      <c r="K248" s="3">
        <v>0.99828479515272195</v>
      </c>
      <c r="L248" s="3">
        <v>1.6962995337995299</v>
      </c>
      <c r="M248" s="3">
        <v>3.3369247038176901</v>
      </c>
      <c r="N248" s="3">
        <f t="shared" si="13"/>
        <v>1.1456071398564187</v>
      </c>
      <c r="O248" s="4">
        <v>799</v>
      </c>
      <c r="P248" s="3">
        <v>6.8639999999999999</v>
      </c>
      <c r="Q248" s="3">
        <v>1.29745667509981</v>
      </c>
      <c r="R248" s="3">
        <v>0.92802028575645201</v>
      </c>
      <c r="S248" s="3">
        <v>8.0337750000000003</v>
      </c>
      <c r="T248" s="3">
        <v>0.92961476550835298</v>
      </c>
      <c r="U248">
        <f t="shared" si="14"/>
        <v>2.7580933994316545</v>
      </c>
    </row>
    <row r="249" spans="1:21" x14ac:dyDescent="0.3">
      <c r="A249">
        <v>39306</v>
      </c>
      <c r="B249" s="10" t="s">
        <v>13</v>
      </c>
      <c r="C249" s="3">
        <v>5.0236908902928601</v>
      </c>
      <c r="D249" s="3">
        <v>11.5908499999999</v>
      </c>
      <c r="E249" s="3">
        <f t="shared" si="12"/>
        <v>1.0758136806187646</v>
      </c>
      <c r="F249" s="3">
        <v>13.348339999999901</v>
      </c>
      <c r="G249" s="3">
        <v>3.50637375034907</v>
      </c>
      <c r="H249" s="3">
        <v>3.2634441087613202</v>
      </c>
      <c r="I249" s="3">
        <v>12.469594999999901</v>
      </c>
      <c r="J249" s="3">
        <v>30.748541801685001</v>
      </c>
      <c r="K249" s="3">
        <v>0.87351577749170295</v>
      </c>
      <c r="L249" s="3">
        <v>1.6133069048453501</v>
      </c>
      <c r="M249" s="3">
        <v>4.3882732539121498</v>
      </c>
      <c r="N249" s="3">
        <f t="shared" si="13"/>
        <v>1.1669766797971179</v>
      </c>
      <c r="O249" s="4">
        <v>1662</v>
      </c>
      <c r="P249" s="3">
        <v>8.2738999999999994</v>
      </c>
      <c r="Q249" s="3">
        <v>1.2554494770888101</v>
      </c>
      <c r="R249" s="3">
        <v>0.69796765504110503</v>
      </c>
      <c r="S249" s="3">
        <v>9.9323750000000004</v>
      </c>
      <c r="T249" s="3">
        <v>0.79903268266695304</v>
      </c>
      <c r="U249">
        <f t="shared" si="14"/>
        <v>2.6413236663570681</v>
      </c>
    </row>
    <row r="250" spans="1:21" x14ac:dyDescent="0.3">
      <c r="A250">
        <v>39338</v>
      </c>
      <c r="B250" s="10" t="s">
        <v>13</v>
      </c>
      <c r="C250" s="3">
        <v>5.1960042113559197</v>
      </c>
      <c r="D250" s="3">
        <v>11.115500000000001</v>
      </c>
      <c r="E250" s="3">
        <f t="shared" si="12"/>
        <v>1.0862984121272097</v>
      </c>
      <c r="F250" s="3">
        <v>13.034000000000001</v>
      </c>
      <c r="G250" s="3">
        <v>4.6975128769654999</v>
      </c>
      <c r="H250" s="3">
        <v>3.3349196906603198</v>
      </c>
      <c r="I250" s="3">
        <v>12.07475</v>
      </c>
      <c r="J250" s="3">
        <v>31.082935560859099</v>
      </c>
      <c r="K250" s="3">
        <v>0.99791950993294498</v>
      </c>
      <c r="L250" s="3">
        <v>1.7571958206942999</v>
      </c>
      <c r="M250" s="3">
        <v>5.1851939762058201</v>
      </c>
      <c r="N250" s="3">
        <f t="shared" si="13"/>
        <v>1.1995359628770301</v>
      </c>
      <c r="O250" s="4">
        <v>1681</v>
      </c>
      <c r="P250" s="3">
        <v>7.4175000000000004</v>
      </c>
      <c r="Q250" s="3">
        <v>1.3030540117628</v>
      </c>
      <c r="R250" s="3">
        <v>0.90406256151583497</v>
      </c>
      <c r="S250" s="3">
        <v>9.2665000000000006</v>
      </c>
      <c r="T250" s="3">
        <v>0.90594737603294495</v>
      </c>
      <c r="U250">
        <f t="shared" si="14"/>
        <v>2.1436999369758554</v>
      </c>
    </row>
    <row r="251" spans="1:21" x14ac:dyDescent="0.3">
      <c r="A251">
        <v>39388</v>
      </c>
      <c r="B251" s="10" t="s">
        <v>13</v>
      </c>
      <c r="C251" s="3">
        <v>1.9076406068855301</v>
      </c>
      <c r="D251" s="3">
        <v>8.3902000000000001</v>
      </c>
      <c r="E251" s="3">
        <f t="shared" si="12"/>
        <v>1.2514957927105432</v>
      </c>
      <c r="F251" s="3">
        <v>12.6104</v>
      </c>
      <c r="G251" s="3">
        <v>2.2556949233580101</v>
      </c>
      <c r="H251" s="3">
        <v>3.2122762148337598</v>
      </c>
      <c r="I251" s="3">
        <v>10.500299999999999</v>
      </c>
      <c r="J251" s="3">
        <v>33.278772378516599</v>
      </c>
      <c r="K251" s="3">
        <v>1.25351487388553</v>
      </c>
      <c r="L251" s="3">
        <v>1.6681526555989099</v>
      </c>
      <c r="M251" s="3">
        <v>2.3912558747590502</v>
      </c>
      <c r="N251" s="3">
        <f t="shared" si="13"/>
        <v>1.0520824843100498</v>
      </c>
      <c r="O251" s="4">
        <v>399</v>
      </c>
      <c r="P251" s="3">
        <v>7.5594999999999999</v>
      </c>
      <c r="Q251" s="3">
        <v>1.3166768026984801</v>
      </c>
      <c r="R251" s="3">
        <v>1.1824527718775699</v>
      </c>
      <c r="S251" s="3">
        <v>7.97485</v>
      </c>
      <c r="T251" s="3">
        <v>0.94330972572531702</v>
      </c>
      <c r="U251">
        <f t="shared" si="14"/>
        <v>3.5087002142108363</v>
      </c>
    </row>
    <row r="252" spans="1:21" x14ac:dyDescent="0.3">
      <c r="A252">
        <v>39457</v>
      </c>
      <c r="B252" s="10" t="s">
        <v>13</v>
      </c>
      <c r="C252" s="3">
        <v>5.2225819945653997</v>
      </c>
      <c r="D252" s="3">
        <v>11.7011</v>
      </c>
      <c r="E252" s="3">
        <f t="shared" si="12"/>
        <v>1.1495649981625657</v>
      </c>
      <c r="F252" s="3">
        <v>15.20125</v>
      </c>
      <c r="G252" s="3">
        <v>3.9236656130326502</v>
      </c>
      <c r="H252" s="3">
        <v>3.28643639427127</v>
      </c>
      <c r="I252" s="3">
        <v>13.451174999999999</v>
      </c>
      <c r="J252" s="3">
        <v>33.151360544217603</v>
      </c>
      <c r="K252" s="3">
        <v>0.91626796792820298</v>
      </c>
      <c r="L252" s="3">
        <v>1.7971567062717899</v>
      </c>
      <c r="M252" s="3">
        <v>4.7852845914988604</v>
      </c>
      <c r="N252" s="3">
        <f t="shared" si="13"/>
        <v>1.160846445365991</v>
      </c>
      <c r="O252" s="4">
        <v>1187</v>
      </c>
      <c r="P252" s="3">
        <v>8.4585000000000008</v>
      </c>
      <c r="Q252" s="3">
        <v>1.3344684418341599</v>
      </c>
      <c r="R252" s="3">
        <v>0.75128846557423101</v>
      </c>
      <c r="S252" s="3">
        <v>10.079799999999899</v>
      </c>
      <c r="T252" s="3">
        <v>0.81994404679778199</v>
      </c>
      <c r="U252">
        <f t="shared" si="14"/>
        <v>2.4452255192485737</v>
      </c>
    </row>
    <row r="253" spans="1:21" x14ac:dyDescent="0.3">
      <c r="A253">
        <v>39501</v>
      </c>
      <c r="B253" s="10" t="s">
        <v>13</v>
      </c>
      <c r="C253" s="3">
        <v>3.74013824008509</v>
      </c>
      <c r="D253" s="3">
        <v>9.1844999999999999</v>
      </c>
      <c r="E253" s="3">
        <f t="shared" si="12"/>
        <v>1.2836267624802657</v>
      </c>
      <c r="F253" s="3">
        <v>14.394439999999999</v>
      </c>
      <c r="G253" s="3">
        <v>4.5891084766446397</v>
      </c>
      <c r="H253" s="3">
        <v>3.5113024757804001</v>
      </c>
      <c r="I253" s="3">
        <v>11.78947</v>
      </c>
      <c r="J253" s="3">
        <v>38.636363636363598</v>
      </c>
      <c r="K253" s="3">
        <v>1.0568151685137099</v>
      </c>
      <c r="L253" s="3">
        <v>1.76071238540245</v>
      </c>
      <c r="M253" s="3">
        <v>3.9526348244601301</v>
      </c>
      <c r="N253" s="3">
        <f t="shared" si="13"/>
        <v>1.0581312626549204</v>
      </c>
      <c r="O253" s="4">
        <v>936</v>
      </c>
      <c r="P253" s="3">
        <v>8.1753499999999999</v>
      </c>
      <c r="Q253" s="3">
        <v>1.3582456069608799</v>
      </c>
      <c r="R253" s="3">
        <v>1.2269889993531899</v>
      </c>
      <c r="S253" s="3">
        <v>8.6799249999999901</v>
      </c>
      <c r="T253" s="3">
        <v>1.16102515928003</v>
      </c>
      <c r="U253">
        <f t="shared" si="14"/>
        <v>2.3236399029739516</v>
      </c>
    </row>
    <row r="254" spans="1:21" x14ac:dyDescent="0.3">
      <c r="A254">
        <v>39514</v>
      </c>
      <c r="B254" s="10" t="s">
        <v>13</v>
      </c>
      <c r="C254" s="3">
        <v>4.8989466274248796</v>
      </c>
      <c r="D254" s="3">
        <v>11.6121</v>
      </c>
      <c r="E254" s="3">
        <f t="shared" si="12"/>
        <v>1.1495035351056226</v>
      </c>
      <c r="F254" s="3">
        <v>15.084199999999999</v>
      </c>
      <c r="G254" s="3">
        <v>4.2676596563815998</v>
      </c>
      <c r="H254" s="3">
        <v>3.60753736192332</v>
      </c>
      <c r="I254" s="3">
        <v>13.34815</v>
      </c>
      <c r="J254" s="3">
        <v>35.609321453050001</v>
      </c>
      <c r="K254" s="3">
        <v>1.0757366658757399</v>
      </c>
      <c r="L254" s="3">
        <v>1.7805819512483001</v>
      </c>
      <c r="M254" s="3">
        <v>5.2699765112892596</v>
      </c>
      <c r="N254" s="3">
        <f t="shared" si="13"/>
        <v>1.1563763468700945</v>
      </c>
      <c r="O254" s="4">
        <v>1540</v>
      </c>
      <c r="P254" s="3">
        <v>8.4715000000000007</v>
      </c>
      <c r="Q254" s="3">
        <v>1.3292586986396799</v>
      </c>
      <c r="R254" s="3">
        <v>0.87113822234574601</v>
      </c>
      <c r="S254" s="3">
        <v>10.041799999999901</v>
      </c>
      <c r="T254" s="3">
        <v>0.80980620069928</v>
      </c>
      <c r="U254">
        <f t="shared" si="14"/>
        <v>2.2034443559899639</v>
      </c>
    </row>
    <row r="255" spans="1:21" x14ac:dyDescent="0.3">
      <c r="A255">
        <v>40274</v>
      </c>
      <c r="B255" s="10" t="s">
        <v>13</v>
      </c>
      <c r="C255" s="3">
        <v>6.0692685888943902</v>
      </c>
      <c r="D255" s="3">
        <v>12.7995</v>
      </c>
      <c r="E255" s="3">
        <f t="shared" si="12"/>
        <v>1.0943114965428258</v>
      </c>
      <c r="F255" s="3">
        <v>15.21378</v>
      </c>
      <c r="G255" s="3">
        <v>3.6344635660380802</v>
      </c>
      <c r="H255" s="3">
        <v>3.12602913236225</v>
      </c>
      <c r="I255" s="3">
        <v>14.0066399999999</v>
      </c>
      <c r="J255" s="3">
        <v>38.360472751148997</v>
      </c>
      <c r="K255" s="3">
        <v>0.852420277088205</v>
      </c>
      <c r="L255" s="3">
        <v>1.66454556395584</v>
      </c>
      <c r="M255" s="3">
        <v>5.1735676122680996</v>
      </c>
      <c r="N255" s="3">
        <f t="shared" si="13"/>
        <v>1.1668049262969817</v>
      </c>
      <c r="O255" s="4">
        <v>1579</v>
      </c>
      <c r="P255" s="3">
        <v>9.1398999999999901</v>
      </c>
      <c r="Q255" s="3">
        <v>1.2768480450696</v>
      </c>
      <c r="R255" s="3">
        <v>0.59883056958270997</v>
      </c>
      <c r="S255" s="3">
        <v>10.9697</v>
      </c>
      <c r="T255" s="3">
        <v>0.70250624683432406</v>
      </c>
      <c r="U255">
        <f t="shared" si="14"/>
        <v>2.4740181165601274</v>
      </c>
    </row>
    <row r="256" spans="1:21" x14ac:dyDescent="0.3">
      <c r="A256">
        <v>40555</v>
      </c>
      <c r="B256" s="10" t="s">
        <v>13</v>
      </c>
      <c r="C256" s="3">
        <v>3.5849037095163001</v>
      </c>
      <c r="D256" s="3">
        <v>7.5845499999999904</v>
      </c>
      <c r="E256" s="3">
        <f t="shared" si="12"/>
        <v>1.1995174400590689</v>
      </c>
      <c r="F256" s="3">
        <v>10.611049999999899</v>
      </c>
      <c r="G256" s="3">
        <v>2.9282939774696302</v>
      </c>
      <c r="H256" s="3">
        <v>2.5028089887640399</v>
      </c>
      <c r="I256" s="3">
        <v>9.0977999999999994</v>
      </c>
      <c r="J256" s="3">
        <v>29.960674157303298</v>
      </c>
      <c r="K256" s="3">
        <v>0.980743274301904</v>
      </c>
      <c r="L256" s="3">
        <v>1.6226087621377701</v>
      </c>
      <c r="M256" s="3">
        <v>3.5158702021280601</v>
      </c>
      <c r="N256" s="3">
        <f t="shared" si="13"/>
        <v>1.0739908170815031</v>
      </c>
      <c r="O256" s="4">
        <v>357</v>
      </c>
      <c r="P256" s="3">
        <v>6.5395000000000003</v>
      </c>
      <c r="Q256" s="3">
        <v>1.2882707155525499</v>
      </c>
      <c r="R256" s="3">
        <v>0.81684034349272205</v>
      </c>
      <c r="S256" s="3">
        <v>7.0620249999999896</v>
      </c>
      <c r="T256" s="3">
        <v>0.83287886330309102</v>
      </c>
      <c r="U256">
        <f t="shared" si="14"/>
        <v>2.1572326519361464</v>
      </c>
    </row>
    <row r="257" spans="1:21" x14ac:dyDescent="0.3">
      <c r="A257">
        <v>506</v>
      </c>
      <c r="B257" s="10" t="s">
        <v>19</v>
      </c>
      <c r="C257" s="3">
        <v>2.4459665246841502</v>
      </c>
      <c r="D257" s="3">
        <v>7.4035000000000002</v>
      </c>
      <c r="E257" s="3">
        <f t="shared" si="12"/>
        <v>1.186168703991354</v>
      </c>
      <c r="F257" s="3">
        <v>10.1601</v>
      </c>
      <c r="G257" s="3">
        <v>2.19163880891458</v>
      </c>
      <c r="H257" s="3">
        <v>2.7279411764705799</v>
      </c>
      <c r="I257" s="3">
        <v>8.7817999999999898</v>
      </c>
      <c r="J257" s="3">
        <v>31.147058823529399</v>
      </c>
      <c r="K257" s="3">
        <v>0.93022197648563998</v>
      </c>
      <c r="L257" s="3">
        <v>1.48171211900247</v>
      </c>
      <c r="M257" s="3">
        <v>2.2752918150094001</v>
      </c>
      <c r="N257" s="3">
        <f t="shared" si="13"/>
        <v>1.0383226394586444</v>
      </c>
      <c r="O257" s="4">
        <v>136</v>
      </c>
      <c r="P257" s="3">
        <v>6.8570000000000002</v>
      </c>
      <c r="Q257" s="3">
        <v>1.2316258195715399</v>
      </c>
      <c r="R257" s="3">
        <v>0.89602158770246998</v>
      </c>
      <c r="S257" s="3">
        <v>7.1302500000000002</v>
      </c>
      <c r="T257" s="3">
        <v>0.96323416383648797</v>
      </c>
      <c r="U257">
        <f t="shared" si="14"/>
        <v>3.2538683395076573</v>
      </c>
    </row>
    <row r="258" spans="1:21" x14ac:dyDescent="0.3">
      <c r="A258">
        <v>507</v>
      </c>
      <c r="B258" s="10" t="s">
        <v>19</v>
      </c>
      <c r="C258" s="3">
        <v>3.3206489568516599</v>
      </c>
      <c r="D258" s="3">
        <v>7.3756000000000004</v>
      </c>
      <c r="E258" s="3">
        <f t="shared" ref="E258:E321" si="15">(I258/D258)</f>
        <v>1.2975947719507563</v>
      </c>
      <c r="F258" s="3">
        <v>11.76548</v>
      </c>
      <c r="G258" s="3">
        <v>2.4667975409511</v>
      </c>
      <c r="H258" s="3">
        <v>2.9033613445378101</v>
      </c>
      <c r="I258" s="3">
        <v>9.5705399999999994</v>
      </c>
      <c r="J258" s="3">
        <v>28.3333333333333</v>
      </c>
      <c r="K258" s="3">
        <v>1</v>
      </c>
      <c r="L258" s="3">
        <v>1.7053891868386699</v>
      </c>
      <c r="M258" s="3">
        <v>3.3206489568516599</v>
      </c>
      <c r="N258" s="3">
        <f t="shared" ref="N258:N321" si="16">(D258/S258)</f>
        <v>1.0333879758452076</v>
      </c>
      <c r="O258" s="4">
        <v>238</v>
      </c>
      <c r="P258" s="3">
        <v>6.899</v>
      </c>
      <c r="Q258" s="3">
        <v>1.3409188348535099</v>
      </c>
      <c r="R258" s="3">
        <v>0.74286610027272904</v>
      </c>
      <c r="S258" s="3">
        <v>7.1372999999999998</v>
      </c>
      <c r="T258" s="3">
        <v>0.74286610027272904</v>
      </c>
      <c r="U258">
        <f t="shared" ref="U258:U321" si="17">D258/M258</f>
        <v>2.2211321027420134</v>
      </c>
    </row>
    <row r="259" spans="1:21" x14ac:dyDescent="0.3">
      <c r="A259">
        <v>616</v>
      </c>
      <c r="B259" s="10" t="s">
        <v>19</v>
      </c>
      <c r="C259" s="3">
        <v>2.4255261852121102</v>
      </c>
      <c r="D259" s="3">
        <v>7.6497999999999902</v>
      </c>
      <c r="E259" s="3">
        <f t="shared" si="15"/>
        <v>1.1430736751287629</v>
      </c>
      <c r="F259" s="3">
        <v>9.8387700000000002</v>
      </c>
      <c r="G259" s="3">
        <v>1.8285933958866301</v>
      </c>
      <c r="H259" s="3">
        <v>2.81451612903225</v>
      </c>
      <c r="I259" s="3">
        <v>8.7442849999999996</v>
      </c>
      <c r="J259" s="3">
        <v>35.870967741935402</v>
      </c>
      <c r="K259" s="3">
        <v>0.72513245723031305</v>
      </c>
      <c r="L259" s="3">
        <v>1.49014698866347</v>
      </c>
      <c r="M259" s="3">
        <v>1.7588277627593201</v>
      </c>
      <c r="N259" s="3">
        <f t="shared" si="16"/>
        <v>1.0734791104624852</v>
      </c>
      <c r="O259" s="4">
        <v>124</v>
      </c>
      <c r="P259" s="3">
        <v>6.6025499999999901</v>
      </c>
      <c r="Q259" s="3">
        <v>1.2270657119702999</v>
      </c>
      <c r="R259" s="3">
        <v>0.753895549359622</v>
      </c>
      <c r="S259" s="3">
        <v>7.1261749999999902</v>
      </c>
      <c r="T259" s="3">
        <v>1.03966598356274</v>
      </c>
      <c r="U259">
        <f t="shared" si="17"/>
        <v>4.3493741467889242</v>
      </c>
    </row>
    <row r="260" spans="1:21" x14ac:dyDescent="0.3">
      <c r="A260">
        <v>637</v>
      </c>
      <c r="B260" s="10" t="s">
        <v>19</v>
      </c>
      <c r="C260" s="3">
        <v>2.2776736219490399</v>
      </c>
      <c r="D260" s="3">
        <v>7.2832499999999998</v>
      </c>
      <c r="E260" s="3">
        <f t="shared" si="15"/>
        <v>1.1203549239693817</v>
      </c>
      <c r="F260" s="3">
        <v>9.0364000000000004</v>
      </c>
      <c r="G260" s="3">
        <v>1.5763838975128299</v>
      </c>
      <c r="H260" s="3">
        <v>2.4655172413793101</v>
      </c>
      <c r="I260" s="3">
        <v>8.1598249999999997</v>
      </c>
      <c r="J260" s="3">
        <v>36.293103448275801</v>
      </c>
      <c r="K260" s="3">
        <v>1.0671641162077801</v>
      </c>
      <c r="L260" s="3">
        <v>1.3360044354093501</v>
      </c>
      <c r="M260" s="3">
        <v>2.4306515577770398</v>
      </c>
      <c r="N260" s="3">
        <f t="shared" si="16"/>
        <v>1.0369829856908948</v>
      </c>
      <c r="O260" s="4">
        <v>116</v>
      </c>
      <c r="P260" s="3">
        <v>6.7637499999999999</v>
      </c>
      <c r="Q260" s="3">
        <v>1.16178899409126</v>
      </c>
      <c r="R260" s="3">
        <v>0.692102627137552</v>
      </c>
      <c r="S260" s="3">
        <v>7.0235000000000003</v>
      </c>
      <c r="T260" s="3">
        <v>0.64854375875846104</v>
      </c>
      <c r="U260">
        <f t="shared" si="17"/>
        <v>2.9964187901374557</v>
      </c>
    </row>
    <row r="261" spans="1:21" x14ac:dyDescent="0.3">
      <c r="A261">
        <v>1569</v>
      </c>
      <c r="B261" s="10" t="s">
        <v>19</v>
      </c>
      <c r="C261" s="3">
        <v>3.6347509006904302</v>
      </c>
      <c r="D261" s="3">
        <v>9.9774999999999991</v>
      </c>
      <c r="E261" s="3">
        <f t="shared" si="15"/>
        <v>1.2534091706339163</v>
      </c>
      <c r="F261" s="3">
        <v>15.0342799999999</v>
      </c>
      <c r="G261" s="3">
        <v>3.1318428180139501</v>
      </c>
      <c r="H261" s="3">
        <v>2.86274509803921</v>
      </c>
      <c r="I261" s="3">
        <v>12.5058899999999</v>
      </c>
      <c r="J261" s="3">
        <v>38.994397759103599</v>
      </c>
      <c r="K261" s="3">
        <v>1</v>
      </c>
      <c r="L261" s="3">
        <v>1.5999361484760699</v>
      </c>
      <c r="M261" s="3">
        <v>3.6347509006904302</v>
      </c>
      <c r="N261" s="3">
        <f t="shared" si="16"/>
        <v>1.0299726957877198</v>
      </c>
      <c r="O261" s="4">
        <v>361</v>
      </c>
      <c r="P261" s="3">
        <v>9.39679999999999</v>
      </c>
      <c r="Q261" s="3">
        <v>1.2909772224028699</v>
      </c>
      <c r="R261" s="3">
        <v>0.86163891380260804</v>
      </c>
      <c r="S261" s="3">
        <v>9.6871499999999902</v>
      </c>
      <c r="T261" s="3">
        <v>0.86163891380260804</v>
      </c>
      <c r="U261">
        <f t="shared" si="17"/>
        <v>2.7450299271140555</v>
      </c>
    </row>
    <row r="262" spans="1:21" x14ac:dyDescent="0.3">
      <c r="A262">
        <v>1693</v>
      </c>
      <c r="B262" s="10" t="s">
        <v>19</v>
      </c>
      <c r="C262" s="3">
        <v>4.3272065936280297</v>
      </c>
      <c r="D262" s="3">
        <v>10.36875</v>
      </c>
      <c r="E262" s="3">
        <f t="shared" si="15"/>
        <v>1.2217716696805208</v>
      </c>
      <c r="F262" s="3">
        <v>14.967739999999999</v>
      </c>
      <c r="G262" s="3">
        <v>2.4453094398294799</v>
      </c>
      <c r="H262" s="3">
        <v>2.7990654205607401</v>
      </c>
      <c r="I262" s="3">
        <v>12.668244999999899</v>
      </c>
      <c r="J262" s="3">
        <v>46.618266978922698</v>
      </c>
      <c r="K262" s="3">
        <v>0.99716588080982704</v>
      </c>
      <c r="L262" s="3">
        <v>1.5577603163865299</v>
      </c>
      <c r="M262" s="3">
        <v>4.3149427743811799</v>
      </c>
      <c r="N262" s="3">
        <f t="shared" si="16"/>
        <v>1.0380557884593724</v>
      </c>
      <c r="O262" s="4">
        <v>433</v>
      </c>
      <c r="P262" s="3">
        <v>9.6084999999999994</v>
      </c>
      <c r="Q262" s="3">
        <v>1.2682671538875401</v>
      </c>
      <c r="R262" s="3">
        <v>0.56510115404018302</v>
      </c>
      <c r="S262" s="3">
        <v>9.9886250000000008</v>
      </c>
      <c r="T262" s="3">
        <v>0.56670726998927001</v>
      </c>
      <c r="U262">
        <f t="shared" si="17"/>
        <v>2.4029866772652659</v>
      </c>
    </row>
    <row r="263" spans="1:21" x14ac:dyDescent="0.3">
      <c r="A263">
        <v>1761</v>
      </c>
      <c r="B263" s="10" t="s">
        <v>19</v>
      </c>
      <c r="C263" s="3">
        <v>2.9599414697198898</v>
      </c>
      <c r="D263" s="3">
        <v>11.625249999999999</v>
      </c>
      <c r="E263" s="3">
        <f t="shared" si="15"/>
        <v>1.0905473000580548</v>
      </c>
      <c r="F263" s="3">
        <v>13.730519999999901</v>
      </c>
      <c r="G263" s="3">
        <v>2.4428289370302601</v>
      </c>
      <c r="H263" s="3">
        <v>2.6372881355932201</v>
      </c>
      <c r="I263" s="3">
        <v>12.6778849999999</v>
      </c>
      <c r="J263" s="3">
        <v>45.7986348122866</v>
      </c>
      <c r="K263" s="3">
        <v>1.15694352702623</v>
      </c>
      <c r="L263" s="3">
        <v>1.50798664499406</v>
      </c>
      <c r="M263" s="3">
        <v>3.4244851237689602</v>
      </c>
      <c r="N263" s="3">
        <f t="shared" si="16"/>
        <v>1.1215627253629321</v>
      </c>
      <c r="O263" s="4">
        <v>295</v>
      </c>
      <c r="P263" s="3">
        <v>9.1052</v>
      </c>
      <c r="Q263" s="3">
        <v>1.2231172019903001</v>
      </c>
      <c r="R263" s="3">
        <v>0.82529636549246699</v>
      </c>
      <c r="S263" s="3">
        <v>10.365225000000001</v>
      </c>
      <c r="T263" s="3">
        <v>0.71334196200031996</v>
      </c>
      <c r="U263">
        <f t="shared" si="17"/>
        <v>3.3947439045100434</v>
      </c>
    </row>
    <row r="264" spans="1:21" x14ac:dyDescent="0.3">
      <c r="A264">
        <v>1961</v>
      </c>
      <c r="B264" s="10" t="s">
        <v>19</v>
      </c>
      <c r="C264" s="3">
        <v>2.2117854599178601</v>
      </c>
      <c r="D264" s="3">
        <v>10.204499999999999</v>
      </c>
      <c r="E264" s="3">
        <f t="shared" si="15"/>
        <v>1.0314978685873781</v>
      </c>
      <c r="F264" s="3">
        <v>10.8473399999999</v>
      </c>
      <c r="G264" s="3">
        <v>2.0835661260984</v>
      </c>
      <c r="H264" s="3">
        <v>2.5076923076923001</v>
      </c>
      <c r="I264" s="3">
        <v>10.5259199999999</v>
      </c>
      <c r="J264" s="3">
        <v>52.807692307692299</v>
      </c>
      <c r="K264" s="3">
        <v>0.95923842029205797</v>
      </c>
      <c r="L264" s="3">
        <v>1.3371390534185501</v>
      </c>
      <c r="M264" s="3">
        <v>2.1216295905965499</v>
      </c>
      <c r="N264" s="3">
        <f t="shared" si="16"/>
        <v>1.1142199668611141</v>
      </c>
      <c r="O264" s="4">
        <v>134</v>
      </c>
      <c r="P264" s="3">
        <v>8.1123499999999993</v>
      </c>
      <c r="Q264" s="3">
        <v>1.1493155209547401</v>
      </c>
      <c r="R264" s="3">
        <v>0.94202903665700999</v>
      </c>
      <c r="S264" s="3">
        <v>9.1584249999999994</v>
      </c>
      <c r="T264" s="3">
        <v>0.98205932615813196</v>
      </c>
      <c r="U264">
        <f t="shared" si="17"/>
        <v>4.8097462654311611</v>
      </c>
    </row>
    <row r="265" spans="1:21" x14ac:dyDescent="0.3">
      <c r="A265">
        <v>2031</v>
      </c>
      <c r="B265" s="10" t="s">
        <v>19</v>
      </c>
      <c r="C265" s="3">
        <v>1.58728291974115</v>
      </c>
      <c r="D265" s="3">
        <v>9.8505999999999894</v>
      </c>
      <c r="E265" s="3">
        <f t="shared" si="15"/>
        <v>1.0555494081578798</v>
      </c>
      <c r="F265" s="3">
        <v>10.944990000000001</v>
      </c>
      <c r="G265" s="3">
        <v>1.28695596566703</v>
      </c>
      <c r="H265" s="3">
        <v>2.58928571428571</v>
      </c>
      <c r="I265" s="3">
        <v>10.397795</v>
      </c>
      <c r="J265" s="3">
        <v>57.294642857142797</v>
      </c>
      <c r="K265" s="3">
        <v>0.87634646255734705</v>
      </c>
      <c r="L265" s="3">
        <v>1.36246102137989</v>
      </c>
      <c r="M265" s="3">
        <v>1.39100977179285</v>
      </c>
      <c r="N265" s="3">
        <f t="shared" si="16"/>
        <v>1.101619617699767</v>
      </c>
      <c r="O265" s="4">
        <v>120</v>
      </c>
      <c r="P265" s="3">
        <v>8.0332500000000007</v>
      </c>
      <c r="Q265" s="3">
        <v>1.16281393547809</v>
      </c>
      <c r="R265" s="3">
        <v>0.81079179373826105</v>
      </c>
      <c r="S265" s="3">
        <v>8.9419249999999995</v>
      </c>
      <c r="T265" s="3">
        <v>0.92519548874792501</v>
      </c>
      <c r="U265">
        <f t="shared" si="17"/>
        <v>7.0816181163872844</v>
      </c>
    </row>
    <row r="266" spans="1:21" x14ac:dyDescent="0.3">
      <c r="A266">
        <v>2140</v>
      </c>
      <c r="B266" s="10" t="s">
        <v>19</v>
      </c>
      <c r="C266" s="3">
        <v>2.17712985857422</v>
      </c>
      <c r="D266" s="3">
        <v>9.9440000000000008</v>
      </c>
      <c r="E266" s="3">
        <f t="shared" si="15"/>
        <v>1.0717694086886562</v>
      </c>
      <c r="F266" s="3">
        <v>11.3713499999999</v>
      </c>
      <c r="G266" s="3">
        <v>2.1234155491051001</v>
      </c>
      <c r="H266" s="3">
        <v>2.45698924731182</v>
      </c>
      <c r="I266" s="3">
        <v>10.657674999999999</v>
      </c>
      <c r="J266" s="3">
        <v>56.010752688171998</v>
      </c>
      <c r="K266" s="3">
        <v>1.13751824485179</v>
      </c>
      <c r="L266" s="3">
        <v>1.3578136660795801</v>
      </c>
      <c r="M266" s="3">
        <v>2.4765249355397798</v>
      </c>
      <c r="N266" s="3">
        <f t="shared" si="16"/>
        <v>1.0856635960423064</v>
      </c>
      <c r="O266" s="4">
        <v>193</v>
      </c>
      <c r="P266" s="3">
        <v>8.3747500000000006</v>
      </c>
      <c r="Q266" s="3">
        <v>1.16358103036506</v>
      </c>
      <c r="R266" s="3">
        <v>0.97532792577458105</v>
      </c>
      <c r="S266" s="3">
        <v>9.1593750000000007</v>
      </c>
      <c r="T266" s="3">
        <v>0.85741739105174097</v>
      </c>
      <c r="U266">
        <f t="shared" si="17"/>
        <v>4.0153038062718398</v>
      </c>
    </row>
    <row r="267" spans="1:21" x14ac:dyDescent="0.3">
      <c r="A267">
        <v>2252</v>
      </c>
      <c r="B267" s="10" t="s">
        <v>19</v>
      </c>
      <c r="C267" s="3">
        <v>2.9303684959301299</v>
      </c>
      <c r="D267" s="3">
        <v>11.3731499999999</v>
      </c>
      <c r="E267" s="3">
        <f t="shared" si="15"/>
        <v>1.163607707627176</v>
      </c>
      <c r="F267" s="3">
        <v>15.0946199999999</v>
      </c>
      <c r="G267" s="3">
        <v>2.8663700174126001</v>
      </c>
      <c r="H267" s="3">
        <v>3.0795107033639102</v>
      </c>
      <c r="I267" s="3">
        <v>13.2338849999999</v>
      </c>
      <c r="J267" s="3">
        <v>34.220183486238497</v>
      </c>
      <c r="K267" s="3">
        <v>1.2006712919342</v>
      </c>
      <c r="L267" s="3">
        <v>1.6283827955597201</v>
      </c>
      <c r="M267" s="3">
        <v>3.5184093278517401</v>
      </c>
      <c r="N267" s="3">
        <f t="shared" si="16"/>
        <v>1.1018972670924703</v>
      </c>
      <c r="O267" s="4">
        <v>328</v>
      </c>
      <c r="P267" s="3">
        <v>9.2697000000000003</v>
      </c>
      <c r="Q267" s="3">
        <v>1.2821761530021201</v>
      </c>
      <c r="R267" s="3">
        <v>0.97816026257229505</v>
      </c>
      <c r="S267" s="3">
        <v>10.321425</v>
      </c>
      <c r="T267" s="3">
        <v>0.81467781327272204</v>
      </c>
      <c r="U267">
        <f t="shared" si="17"/>
        <v>3.2324692610294106</v>
      </c>
    </row>
    <row r="268" spans="1:21" x14ac:dyDescent="0.3">
      <c r="A268">
        <v>2335</v>
      </c>
      <c r="B268" s="10" t="s">
        <v>19</v>
      </c>
      <c r="C268" s="3">
        <v>2.09890769251458</v>
      </c>
      <c r="D268" s="3">
        <v>10.2328999999999</v>
      </c>
      <c r="E268" s="3">
        <f t="shared" si="15"/>
        <v>1.1130207468068791</v>
      </c>
      <c r="F268" s="3">
        <v>12.545959999999999</v>
      </c>
      <c r="G268" s="3">
        <v>1.4054758164827701</v>
      </c>
      <c r="H268" s="3">
        <v>2.45398773006134</v>
      </c>
      <c r="I268" s="3">
        <v>11.389430000000001</v>
      </c>
      <c r="J268" s="3">
        <v>41.7730061349693</v>
      </c>
      <c r="K268" s="3">
        <v>1.1971277578625601</v>
      </c>
      <c r="L268" s="3">
        <v>1.46571802420673</v>
      </c>
      <c r="M268" s="3">
        <v>2.5126606599004702</v>
      </c>
      <c r="N268" s="3">
        <f t="shared" si="16"/>
        <v>1.0890408407609311</v>
      </c>
      <c r="O268" s="4">
        <v>170</v>
      </c>
      <c r="P268" s="3">
        <v>8.5595999999999997</v>
      </c>
      <c r="Q268" s="3">
        <v>1.21212504988692</v>
      </c>
      <c r="R268" s="3">
        <v>0.669622500072384</v>
      </c>
      <c r="S268" s="3">
        <v>9.3962500000000002</v>
      </c>
      <c r="T268" s="3">
        <v>0.55935759209858604</v>
      </c>
      <c r="U268">
        <f t="shared" si="17"/>
        <v>4.072535604710442</v>
      </c>
    </row>
    <row r="269" spans="1:21" x14ac:dyDescent="0.3">
      <c r="A269">
        <v>3315</v>
      </c>
      <c r="B269" s="10" t="s">
        <v>19</v>
      </c>
      <c r="C269" s="3">
        <v>3.3581043275786899</v>
      </c>
      <c r="D269" s="3">
        <v>10.112450000000001</v>
      </c>
      <c r="E269" s="3">
        <f t="shared" si="15"/>
        <v>1.1349257598307037</v>
      </c>
      <c r="F269" s="3">
        <v>12.84131</v>
      </c>
      <c r="G269" s="3">
        <v>2.3835170823275398</v>
      </c>
      <c r="H269" s="3">
        <v>2.1031578947368401</v>
      </c>
      <c r="I269" s="3">
        <v>11.47688</v>
      </c>
      <c r="J269" s="3">
        <v>50.9004237288135</v>
      </c>
      <c r="K269" s="3">
        <v>0.87512220287326203</v>
      </c>
      <c r="L269" s="3">
        <v>1.46899691702272</v>
      </c>
      <c r="M269" s="3">
        <v>2.9387516566289</v>
      </c>
      <c r="N269" s="3">
        <f t="shared" si="16"/>
        <v>1.0727113609844066</v>
      </c>
      <c r="O269" s="4">
        <v>475</v>
      </c>
      <c r="P269" s="3">
        <v>8.7415500000000002</v>
      </c>
      <c r="Q269" s="3">
        <v>1.2174477564442501</v>
      </c>
      <c r="R269" s="3">
        <v>0.70978053384247797</v>
      </c>
      <c r="S269" s="3">
        <v>9.4269999999999996</v>
      </c>
      <c r="T269" s="3">
        <v>0.81106447935165604</v>
      </c>
      <c r="U269">
        <f t="shared" si="17"/>
        <v>3.4410699445084081</v>
      </c>
    </row>
    <row r="270" spans="1:21" x14ac:dyDescent="0.3">
      <c r="A270">
        <v>3456</v>
      </c>
      <c r="B270" s="10" t="s">
        <v>19</v>
      </c>
      <c r="C270" s="3">
        <v>3.13603809203211</v>
      </c>
      <c r="D270" s="3">
        <v>10.292450000000001</v>
      </c>
      <c r="E270" s="3">
        <f t="shared" si="15"/>
        <v>1.1042876088783524</v>
      </c>
      <c r="F270" s="3">
        <v>12.4392</v>
      </c>
      <c r="G270" s="3">
        <v>1.57062585046632</v>
      </c>
      <c r="H270" s="3">
        <v>2.15734265734265</v>
      </c>
      <c r="I270" s="3">
        <v>11.365824999999999</v>
      </c>
      <c r="J270" s="3">
        <v>44.514084507042199</v>
      </c>
      <c r="K270" s="3">
        <v>0.74802114460663804</v>
      </c>
      <c r="L270" s="3">
        <v>1.42510010139024</v>
      </c>
      <c r="M270" s="3">
        <v>2.34582280313187</v>
      </c>
      <c r="N270" s="3">
        <f t="shared" si="16"/>
        <v>1.0822139623891376</v>
      </c>
      <c r="O270" s="4">
        <v>286</v>
      </c>
      <c r="P270" s="3">
        <v>8.72865</v>
      </c>
      <c r="Q270" s="3">
        <v>1.19507546882146</v>
      </c>
      <c r="R270" s="3">
        <v>0.50083124132225798</v>
      </c>
      <c r="S270" s="3">
        <v>9.5105499999999896</v>
      </c>
      <c r="T270" s="3">
        <v>0.66954155632275603</v>
      </c>
      <c r="U270">
        <f t="shared" si="17"/>
        <v>4.3875649883949963</v>
      </c>
    </row>
    <row r="271" spans="1:21" x14ac:dyDescent="0.3">
      <c r="A271">
        <v>3556</v>
      </c>
      <c r="B271" s="10" t="s">
        <v>19</v>
      </c>
      <c r="C271" s="3">
        <v>3.17619591181005</v>
      </c>
      <c r="D271" s="3">
        <v>10.2264</v>
      </c>
      <c r="E271" s="3">
        <f t="shared" si="15"/>
        <v>1.1553528123288743</v>
      </c>
      <c r="F271" s="3">
        <v>13.403799999999899</v>
      </c>
      <c r="G271" s="3">
        <v>2.1482664513352701</v>
      </c>
      <c r="H271" s="3">
        <v>2.3350383631713498</v>
      </c>
      <c r="I271" s="3">
        <v>11.815099999999999</v>
      </c>
      <c r="J271" s="3">
        <v>44.726098191214398</v>
      </c>
      <c r="K271" s="3">
        <v>0.92758409156398403</v>
      </c>
      <c r="L271" s="3">
        <v>1.46662727591036</v>
      </c>
      <c r="M271" s="3">
        <v>2.9461887994855598</v>
      </c>
      <c r="N271" s="3">
        <f t="shared" si="16"/>
        <v>1.056140785723138</v>
      </c>
      <c r="O271" s="4">
        <v>391</v>
      </c>
      <c r="P271" s="3">
        <v>9.1392000000000007</v>
      </c>
      <c r="Q271" s="3">
        <v>1.22021522700045</v>
      </c>
      <c r="R271" s="3">
        <v>0.67636459178962105</v>
      </c>
      <c r="S271" s="3">
        <v>9.6828000000000003</v>
      </c>
      <c r="T271" s="3">
        <v>0.72916795139210899</v>
      </c>
      <c r="U271">
        <f t="shared" si="17"/>
        <v>3.4710606468212943</v>
      </c>
    </row>
    <row r="272" spans="1:21" x14ac:dyDescent="0.3">
      <c r="A272">
        <v>3678</v>
      </c>
      <c r="B272" s="10" t="s">
        <v>19</v>
      </c>
      <c r="C272" s="3">
        <v>3.4807762130502899</v>
      </c>
      <c r="D272" s="3">
        <v>12.03825</v>
      </c>
      <c r="E272" s="3">
        <f t="shared" si="15"/>
        <v>1.179509480198534</v>
      </c>
      <c r="F272" s="3">
        <v>16.360209999999999</v>
      </c>
      <c r="G272" s="3">
        <v>2.1004062016687701</v>
      </c>
      <c r="H272" s="3">
        <v>2.7348148148148099</v>
      </c>
      <c r="I272" s="3">
        <v>14.19923</v>
      </c>
      <c r="J272" s="3">
        <v>38.806089743589702</v>
      </c>
      <c r="K272" s="3">
        <v>0.92535247272439303</v>
      </c>
      <c r="L272" s="3">
        <v>1.59331226474354</v>
      </c>
      <c r="M272" s="3">
        <v>3.2209448757463401</v>
      </c>
      <c r="N272" s="3">
        <f t="shared" si="16"/>
        <v>1.0793587461838134</v>
      </c>
      <c r="O272" s="4">
        <v>675</v>
      </c>
      <c r="P272" s="3">
        <v>10.268050000000001</v>
      </c>
      <c r="Q272" s="3">
        <v>1.27311387365901</v>
      </c>
      <c r="R272" s="3">
        <v>0.60343040549226601</v>
      </c>
      <c r="S272" s="3">
        <v>11.15315</v>
      </c>
      <c r="T272" s="3">
        <v>0.652108708064145</v>
      </c>
      <c r="U272">
        <f t="shared" si="17"/>
        <v>3.7374902286120499</v>
      </c>
    </row>
    <row r="273" spans="1:21" x14ac:dyDescent="0.3">
      <c r="A273">
        <v>3800</v>
      </c>
      <c r="B273" s="10" t="s">
        <v>19</v>
      </c>
      <c r="C273" s="3">
        <v>3.2072558947146699</v>
      </c>
      <c r="D273" s="3">
        <v>10.841749999999999</v>
      </c>
      <c r="E273" s="3">
        <f t="shared" si="15"/>
        <v>1.237357898863191</v>
      </c>
      <c r="F273" s="3">
        <v>15.9885</v>
      </c>
      <c r="G273" s="3">
        <v>2.0445526823015601</v>
      </c>
      <c r="H273" s="3">
        <v>2.6836581709145402</v>
      </c>
      <c r="I273" s="3">
        <v>13.415125</v>
      </c>
      <c r="J273" s="3">
        <v>35.396313364055302</v>
      </c>
      <c r="K273" s="3">
        <v>1.0403592340414001</v>
      </c>
      <c r="L273" s="3">
        <v>1.6429635719056599</v>
      </c>
      <c r="M273" s="3">
        <v>3.3366982860001402</v>
      </c>
      <c r="N273" s="3">
        <f t="shared" si="16"/>
        <v>1.053965707897391</v>
      </c>
      <c r="O273" s="4">
        <v>667</v>
      </c>
      <c r="P273" s="3">
        <v>9.7315000000000005</v>
      </c>
      <c r="Q273" s="3">
        <v>1.30413279379777</v>
      </c>
      <c r="R273" s="3">
        <v>0.63747725451867998</v>
      </c>
      <c r="S273" s="3">
        <v>10.286625000000001</v>
      </c>
      <c r="T273" s="3">
        <v>0.61274724504757805</v>
      </c>
      <c r="U273">
        <f t="shared" si="17"/>
        <v>3.2492449333788951</v>
      </c>
    </row>
    <row r="274" spans="1:21" x14ac:dyDescent="0.3">
      <c r="A274">
        <v>3934</v>
      </c>
      <c r="B274" s="10" t="s">
        <v>19</v>
      </c>
      <c r="C274" s="3">
        <v>4.27582336839827</v>
      </c>
      <c r="D274" s="3">
        <v>11.167999999999999</v>
      </c>
      <c r="E274" s="3">
        <f t="shared" si="15"/>
        <v>1.2877865329512894</v>
      </c>
      <c r="F274" s="3">
        <v>17.596</v>
      </c>
      <c r="G274" s="3">
        <v>2.4300490533086201</v>
      </c>
      <c r="H274" s="3">
        <v>2.6643564356435601</v>
      </c>
      <c r="I274" s="3">
        <v>14.382</v>
      </c>
      <c r="J274" s="3">
        <v>35.736263736263702</v>
      </c>
      <c r="K274" s="3">
        <v>0.891386025474176</v>
      </c>
      <c r="L274" s="3">
        <v>1.7385633830649101</v>
      </c>
      <c r="M274" s="3">
        <v>3.8114091979861402</v>
      </c>
      <c r="N274" s="3">
        <f t="shared" si="16"/>
        <v>1.0491803278688523</v>
      </c>
      <c r="O274" s="4">
        <v>1010</v>
      </c>
      <c r="P274" s="3">
        <v>10.121</v>
      </c>
      <c r="Q274" s="3">
        <v>1.35112029686692</v>
      </c>
      <c r="R274" s="3">
        <v>0.56832306761514395</v>
      </c>
      <c r="S274" s="3">
        <v>10.644500000000001</v>
      </c>
      <c r="T274" s="3">
        <v>0.63757233271950997</v>
      </c>
      <c r="U274">
        <f t="shared" si="17"/>
        <v>2.9301498264476327</v>
      </c>
    </row>
    <row r="275" spans="1:21" x14ac:dyDescent="0.3">
      <c r="A275">
        <v>5244</v>
      </c>
      <c r="B275" s="10" t="s">
        <v>19</v>
      </c>
      <c r="C275" s="3">
        <v>4.0057880400028596</v>
      </c>
      <c r="D275" s="3">
        <v>20.187249999999999</v>
      </c>
      <c r="E275" s="3">
        <f t="shared" si="15"/>
        <v>1.0704590768925932</v>
      </c>
      <c r="F275" s="3">
        <v>23.032</v>
      </c>
      <c r="G275" s="3">
        <v>2.8068980249664</v>
      </c>
      <c r="H275" s="3">
        <v>2.91924778761061</v>
      </c>
      <c r="I275" s="3">
        <v>21.609625000000001</v>
      </c>
      <c r="J275" s="3">
        <v>54.305216426193098</v>
      </c>
      <c r="K275" s="3">
        <v>0.90708519685231803</v>
      </c>
      <c r="L275" s="3">
        <v>1.89205618992853</v>
      </c>
      <c r="M275" s="3">
        <v>3.6335910328146501</v>
      </c>
      <c r="N275" s="3">
        <f t="shared" si="16"/>
        <v>1.2476572337976375</v>
      </c>
      <c r="O275" s="4">
        <v>904</v>
      </c>
      <c r="P275" s="3">
        <v>12.173</v>
      </c>
      <c r="Q275" s="3">
        <v>1.3355660107693801</v>
      </c>
      <c r="R275" s="3">
        <v>0.70071057103770096</v>
      </c>
      <c r="S275" s="3">
        <v>16.180125</v>
      </c>
      <c r="T275" s="3">
        <v>0.77248595112040297</v>
      </c>
      <c r="U275">
        <f t="shared" si="17"/>
        <v>5.555729804947962</v>
      </c>
    </row>
    <row r="276" spans="1:21" x14ac:dyDescent="0.3">
      <c r="A276">
        <v>6841</v>
      </c>
      <c r="B276" s="10" t="s">
        <v>19</v>
      </c>
      <c r="C276" s="3">
        <v>5.2775198647238799</v>
      </c>
      <c r="D276" s="3">
        <v>14.40155</v>
      </c>
      <c r="E276" s="3">
        <f t="shared" si="15"/>
        <v>1.0831597987716599</v>
      </c>
      <c r="F276" s="3">
        <v>16.796810000000001</v>
      </c>
      <c r="G276" s="3">
        <v>4.4739100066115602</v>
      </c>
      <c r="H276" s="3">
        <v>2.8970080552358999</v>
      </c>
      <c r="I276" s="3">
        <v>15.59918</v>
      </c>
      <c r="J276" s="3">
        <v>38.463005780346798</v>
      </c>
      <c r="K276" s="3">
        <v>0.95573715946333804</v>
      </c>
      <c r="L276" s="3">
        <v>1.6926893174042501</v>
      </c>
      <c r="M276" s="3">
        <v>5.0439218445225498</v>
      </c>
      <c r="N276" s="3">
        <f t="shared" si="16"/>
        <v>1.1841091565363602</v>
      </c>
      <c r="O276" s="4">
        <v>1738</v>
      </c>
      <c r="P276" s="3">
        <v>9.9231499999999997</v>
      </c>
      <c r="Q276" s="3">
        <v>1.2825794357175999</v>
      </c>
      <c r="R276" s="3">
        <v>0.84772963840764903</v>
      </c>
      <c r="S276" s="3">
        <v>12.16235</v>
      </c>
      <c r="T276" s="3">
        <v>0.88699035086556899</v>
      </c>
      <c r="U276">
        <f t="shared" si="17"/>
        <v>2.8552286185083089</v>
      </c>
    </row>
    <row r="277" spans="1:21" x14ac:dyDescent="0.3">
      <c r="A277">
        <v>7076</v>
      </c>
      <c r="B277" s="10" t="s">
        <v>19</v>
      </c>
      <c r="C277" s="3">
        <v>4.8485967422359799</v>
      </c>
      <c r="D277" s="3">
        <v>16.68365</v>
      </c>
      <c r="E277" s="3">
        <f t="shared" si="15"/>
        <v>1.0246801509262062</v>
      </c>
      <c r="F277" s="3">
        <v>17.507159999999999</v>
      </c>
      <c r="G277" s="3">
        <v>3.3760687156923499</v>
      </c>
      <c r="H277" s="3">
        <v>2.8497079129049299</v>
      </c>
      <c r="I277" s="3">
        <v>17.095405</v>
      </c>
      <c r="J277" s="3">
        <v>38.126005361930297</v>
      </c>
      <c r="K277" s="3">
        <v>0.69629810338391596</v>
      </c>
      <c r="L277" s="3">
        <v>1.8194550102886999</v>
      </c>
      <c r="M277" s="3">
        <v>3.3760687156923499</v>
      </c>
      <c r="N277" s="3">
        <f t="shared" si="16"/>
        <v>1.2684364884616921</v>
      </c>
      <c r="O277" s="4">
        <v>1883</v>
      </c>
      <c r="P277" s="3">
        <v>9.6221999999999994</v>
      </c>
      <c r="Q277" s="3">
        <v>1.29974169243723</v>
      </c>
      <c r="R277" s="3">
        <v>0.69629810338391596</v>
      </c>
      <c r="S277" s="3">
        <v>13.152925</v>
      </c>
      <c r="T277" s="3">
        <v>1</v>
      </c>
      <c r="U277">
        <f t="shared" si="17"/>
        <v>4.9417388699621263</v>
      </c>
    </row>
    <row r="278" spans="1:21" x14ac:dyDescent="0.3">
      <c r="A278">
        <v>7103</v>
      </c>
      <c r="B278" s="10" t="s">
        <v>19</v>
      </c>
      <c r="C278" s="3">
        <v>5.4209033429782201</v>
      </c>
      <c r="D278" s="3">
        <v>12.89465</v>
      </c>
      <c r="E278" s="3">
        <f t="shared" si="15"/>
        <v>1.1985862353766872</v>
      </c>
      <c r="F278" s="3">
        <v>18.01605</v>
      </c>
      <c r="G278" s="3">
        <v>4.0818076850458498</v>
      </c>
      <c r="H278" s="3">
        <v>2.98801198801198</v>
      </c>
      <c r="I278" s="3">
        <v>15.455349999999999</v>
      </c>
      <c r="J278" s="3">
        <v>34.437945066124101</v>
      </c>
      <c r="K278" s="3">
        <v>1.0147784328674301</v>
      </c>
      <c r="L278" s="3">
        <v>1.8943823769091199</v>
      </c>
      <c r="M278" s="3">
        <v>5.5010157991132802</v>
      </c>
      <c r="N278" s="3">
        <f t="shared" si="16"/>
        <v>1.1510562421613129</v>
      </c>
      <c r="O278" s="4">
        <v>2002</v>
      </c>
      <c r="P278" s="3">
        <v>9.5102499999999992</v>
      </c>
      <c r="Q278" s="3">
        <v>1.3796401679989601</v>
      </c>
      <c r="R278" s="3">
        <v>0.75297555163625696</v>
      </c>
      <c r="S278" s="3">
        <v>11.202450000000001</v>
      </c>
      <c r="T278" s="3">
        <v>0.74200980947987905</v>
      </c>
      <c r="U278">
        <f t="shared" si="17"/>
        <v>2.3440488940385364</v>
      </c>
    </row>
    <row r="279" spans="1:21" x14ac:dyDescent="0.3">
      <c r="A279">
        <v>8362</v>
      </c>
      <c r="B279" s="10" t="s">
        <v>19</v>
      </c>
      <c r="C279" s="3">
        <v>5.6520311951262201</v>
      </c>
      <c r="D279" s="3">
        <v>13.37025</v>
      </c>
      <c r="E279" s="3">
        <f t="shared" si="15"/>
        <v>1.0981585983807258</v>
      </c>
      <c r="F279" s="3">
        <v>15.995059999999899</v>
      </c>
      <c r="G279" s="3">
        <v>3.98741580710759</v>
      </c>
      <c r="H279" s="3">
        <v>2.9282296650717701</v>
      </c>
      <c r="I279" s="3">
        <v>14.682654999999899</v>
      </c>
      <c r="J279" s="3">
        <v>31.688275862068899</v>
      </c>
      <c r="K279" s="3">
        <v>0.95136290437624504</v>
      </c>
      <c r="L279" s="3">
        <v>1.57130886246309</v>
      </c>
      <c r="M279" s="3">
        <v>5.3771328134204204</v>
      </c>
      <c r="N279" s="3">
        <f t="shared" si="16"/>
        <v>1.135492171874801</v>
      </c>
      <c r="O279" s="4">
        <v>1631</v>
      </c>
      <c r="P279" s="3">
        <v>10.179449999999999</v>
      </c>
      <c r="Q279" s="3">
        <v>1.2469504919383201</v>
      </c>
      <c r="R279" s="3">
        <v>0.70548368709393605</v>
      </c>
      <c r="S279" s="3">
        <v>11.774850000000001</v>
      </c>
      <c r="T279" s="3">
        <v>0.74155055221170396</v>
      </c>
      <c r="U279">
        <f t="shared" si="17"/>
        <v>2.4865017220013801</v>
      </c>
    </row>
    <row r="280" spans="1:21" x14ac:dyDescent="0.3">
      <c r="A280">
        <v>10219</v>
      </c>
      <c r="B280" s="10" t="s">
        <v>19</v>
      </c>
      <c r="C280" s="3">
        <v>5.8417249997624099</v>
      </c>
      <c r="D280" s="3">
        <v>11.991949999999999</v>
      </c>
      <c r="E280" s="3">
        <f t="shared" si="15"/>
        <v>1.3594223625015116</v>
      </c>
      <c r="F280" s="3">
        <v>20.612300000000001</v>
      </c>
      <c r="G280" s="3">
        <v>4.1323967261087402</v>
      </c>
      <c r="H280" s="3">
        <v>3.7498487598306101</v>
      </c>
      <c r="I280" s="3">
        <v>16.302125</v>
      </c>
      <c r="J280" s="3">
        <v>26.925364077669901</v>
      </c>
      <c r="K280" s="3">
        <v>0.85565510423925295</v>
      </c>
      <c r="L280" s="3">
        <v>2.31527337058774</v>
      </c>
      <c r="M280" s="3">
        <v>4.99850181360876</v>
      </c>
      <c r="N280" s="3">
        <f t="shared" si="16"/>
        <v>1.1478461045145418</v>
      </c>
      <c r="O280" s="4">
        <v>3523</v>
      </c>
      <c r="P280" s="3">
        <v>8.9027499999999993</v>
      </c>
      <c r="Q280" s="3">
        <v>1.5604076631873101</v>
      </c>
      <c r="R280" s="3">
        <v>0.70739323166989199</v>
      </c>
      <c r="S280" s="3">
        <v>10.44735</v>
      </c>
      <c r="T280" s="3">
        <v>0.82672706346889901</v>
      </c>
      <c r="U280">
        <f t="shared" si="17"/>
        <v>2.399108862449765</v>
      </c>
    </row>
    <row r="281" spans="1:21" x14ac:dyDescent="0.3">
      <c r="A281">
        <v>11363</v>
      </c>
      <c r="B281" s="10" t="s">
        <v>19</v>
      </c>
      <c r="C281" s="3">
        <v>5.2685913050080799</v>
      </c>
      <c r="D281" s="3">
        <v>17.58145</v>
      </c>
      <c r="E281" s="3">
        <f t="shared" si="15"/>
        <v>1.2045653231104374</v>
      </c>
      <c r="F281" s="3">
        <v>24.774559999999902</v>
      </c>
      <c r="G281" s="3">
        <v>2.38390513800781</v>
      </c>
      <c r="H281" s="3">
        <v>3.85325393449595</v>
      </c>
      <c r="I281" s="3">
        <v>21.178004999999999</v>
      </c>
      <c r="J281" s="3">
        <v>27.963142580019301</v>
      </c>
      <c r="K281" s="3">
        <v>0.82769414886885195</v>
      </c>
      <c r="L281" s="3">
        <v>1.79224492158111</v>
      </c>
      <c r="M281" s="3">
        <v>4.3607821959365003</v>
      </c>
      <c r="N281" s="3">
        <f t="shared" si="16"/>
        <v>1.1196717683527757</v>
      </c>
      <c r="O281" s="4">
        <v>2351</v>
      </c>
      <c r="P281" s="3">
        <v>13.8231999999999</v>
      </c>
      <c r="Q281" s="3">
        <v>1.34871778542349</v>
      </c>
      <c r="R281" s="3">
        <v>0.45247486472176601</v>
      </c>
      <c r="S281" s="3">
        <v>15.702325</v>
      </c>
      <c r="T281" s="3">
        <v>0.54666915954417505</v>
      </c>
      <c r="U281">
        <f t="shared" si="17"/>
        <v>4.0317193590596867</v>
      </c>
    </row>
    <row r="282" spans="1:21" x14ac:dyDescent="0.3">
      <c r="A282">
        <v>11760</v>
      </c>
      <c r="B282" s="10" t="s">
        <v>19</v>
      </c>
      <c r="C282" s="3">
        <v>5.4517231713400101</v>
      </c>
      <c r="D282" s="3">
        <v>21.290399999999899</v>
      </c>
      <c r="E282" s="3">
        <f t="shared" si="15"/>
        <v>1.1242090331792787</v>
      </c>
      <c r="F282" s="3">
        <v>26.579319999999999</v>
      </c>
      <c r="G282" s="3">
        <v>3.9842627072358301</v>
      </c>
      <c r="H282" s="3">
        <v>3.9802800800228599</v>
      </c>
      <c r="I282" s="3">
        <v>23.93486</v>
      </c>
      <c r="J282" s="3">
        <v>27.6210995542347</v>
      </c>
      <c r="K282" s="3">
        <v>0.90794997347473505</v>
      </c>
      <c r="L282" s="3">
        <v>2.1229827952523199</v>
      </c>
      <c r="M282" s="3">
        <v>4.9498919088097599</v>
      </c>
      <c r="N282" s="3">
        <f t="shared" si="16"/>
        <v>1.259406924537567</v>
      </c>
      <c r="O282" s="4">
        <v>3499</v>
      </c>
      <c r="P282" s="3">
        <v>12.5198</v>
      </c>
      <c r="Q282" s="3">
        <v>1.41583664101365</v>
      </c>
      <c r="R282" s="3">
        <v>0.73082630610836996</v>
      </c>
      <c r="S282" s="3">
        <v>16.905099999999901</v>
      </c>
      <c r="T282" s="3">
        <v>0.80491913371778601</v>
      </c>
      <c r="U282">
        <f t="shared" si="17"/>
        <v>4.3011848323611863</v>
      </c>
    </row>
    <row r="283" spans="1:21" x14ac:dyDescent="0.3">
      <c r="A283">
        <v>12129</v>
      </c>
      <c r="B283" s="10" t="s">
        <v>19</v>
      </c>
      <c r="C283" s="3">
        <v>4.1923379505028704</v>
      </c>
      <c r="D283" s="3">
        <v>10.58545</v>
      </c>
      <c r="E283" s="3">
        <f t="shared" si="15"/>
        <v>1.2866836081602577</v>
      </c>
      <c r="F283" s="3">
        <v>16.654800000000002</v>
      </c>
      <c r="G283" s="3">
        <v>3.4642814208780499</v>
      </c>
      <c r="H283" s="3">
        <v>3.7012711864406702</v>
      </c>
      <c r="I283" s="3">
        <v>13.620125</v>
      </c>
      <c r="J283" s="3">
        <v>36.496808510638203</v>
      </c>
      <c r="K283" s="3">
        <v>1.11187327910017</v>
      </c>
      <c r="L283" s="3">
        <v>2.1779236573341501</v>
      </c>
      <c r="M283" s="3">
        <v>4.6613485441217204</v>
      </c>
      <c r="N283" s="3">
        <f t="shared" si="16"/>
        <v>1.1611595744972589</v>
      </c>
      <c r="O283" s="4">
        <v>945</v>
      </c>
      <c r="P283" s="3">
        <v>7.6471</v>
      </c>
      <c r="Q283" s="3">
        <v>1.4940449909639599</v>
      </c>
      <c r="R283" s="3">
        <v>0.82633639314848395</v>
      </c>
      <c r="S283" s="3">
        <v>9.1162749999999999</v>
      </c>
      <c r="T283" s="3">
        <v>0.74319295973838795</v>
      </c>
      <c r="U283">
        <f t="shared" si="17"/>
        <v>2.2708986251090315</v>
      </c>
    </row>
    <row r="284" spans="1:21" x14ac:dyDescent="0.3">
      <c r="A284">
        <v>12368</v>
      </c>
      <c r="B284" s="10" t="s">
        <v>19</v>
      </c>
      <c r="C284" s="3">
        <v>4.6517161856379596</v>
      </c>
      <c r="D284" s="3">
        <v>11.40995</v>
      </c>
      <c r="E284" s="3">
        <f t="shared" si="15"/>
        <v>1.2117323038225409</v>
      </c>
      <c r="F284" s="3">
        <v>16.24166</v>
      </c>
      <c r="G284" s="3">
        <v>3.3511924975213101</v>
      </c>
      <c r="H284" s="3">
        <v>3.4750290360046399</v>
      </c>
      <c r="I284" s="3">
        <v>13.825805000000001</v>
      </c>
      <c r="J284" s="3">
        <v>42.823317307692299</v>
      </c>
      <c r="K284" s="3">
        <v>0.94507104011751597</v>
      </c>
      <c r="L284" s="3">
        <v>2.0046234926747299</v>
      </c>
      <c r="M284" s="3">
        <v>4.3962022538923504</v>
      </c>
      <c r="N284" s="3">
        <f t="shared" si="16"/>
        <v>1.1695285733687646</v>
      </c>
      <c r="O284" s="4">
        <v>864</v>
      </c>
      <c r="P284" s="3">
        <v>8.1021000000000001</v>
      </c>
      <c r="Q284" s="3">
        <v>1.4171555525944199</v>
      </c>
      <c r="R284" s="3">
        <v>0.72042067137888099</v>
      </c>
      <c r="S284" s="3">
        <v>9.7560249999999993</v>
      </c>
      <c r="T284" s="3">
        <v>0.76229261166366902</v>
      </c>
      <c r="U284">
        <f t="shared" si="17"/>
        <v>2.5954106160374564</v>
      </c>
    </row>
    <row r="285" spans="1:21" x14ac:dyDescent="0.3">
      <c r="A285">
        <v>12457</v>
      </c>
      <c r="B285" s="10" t="s">
        <v>19</v>
      </c>
      <c r="C285" s="3">
        <v>4.8348952281911304</v>
      </c>
      <c r="D285" s="3">
        <v>10.521349999999901</v>
      </c>
      <c r="E285" s="3">
        <f t="shared" si="15"/>
        <v>1.3153326331697102</v>
      </c>
      <c r="F285" s="3">
        <v>17.1568</v>
      </c>
      <c r="G285" s="3">
        <v>3.4878434075597302</v>
      </c>
      <c r="H285" s="3">
        <v>3.6002034587995899</v>
      </c>
      <c r="I285" s="3">
        <v>13.839074999999999</v>
      </c>
      <c r="J285" s="3">
        <v>34.509683995922501</v>
      </c>
      <c r="K285" s="3">
        <v>0.98496056454458902</v>
      </c>
      <c r="L285" s="3">
        <v>2.1973360655737699</v>
      </c>
      <c r="M285" s="3">
        <v>4.7621811334730699</v>
      </c>
      <c r="N285" s="3">
        <f t="shared" si="16"/>
        <v>1.1480330726403185</v>
      </c>
      <c r="O285" s="4">
        <v>985</v>
      </c>
      <c r="P285" s="3">
        <v>7.8079999999999998</v>
      </c>
      <c r="Q285" s="3">
        <v>1.5100453644019001</v>
      </c>
      <c r="R285" s="3">
        <v>0.72138965643411301</v>
      </c>
      <c r="S285" s="3">
        <v>9.1646749999999901</v>
      </c>
      <c r="T285" s="3">
        <v>0.73240460826739495</v>
      </c>
      <c r="U285">
        <f t="shared" si="17"/>
        <v>2.2093552733737902</v>
      </c>
    </row>
    <row r="286" spans="1:21" x14ac:dyDescent="0.3">
      <c r="A286">
        <v>12574</v>
      </c>
      <c r="B286" s="10" t="s">
        <v>19</v>
      </c>
      <c r="C286" s="3">
        <v>3.5595112085438001</v>
      </c>
      <c r="D286" s="3">
        <v>10.524649999999999</v>
      </c>
      <c r="E286" s="3">
        <f t="shared" si="15"/>
        <v>1.2084625141928711</v>
      </c>
      <c r="F286" s="3">
        <v>14.91264</v>
      </c>
      <c r="G286" s="3">
        <v>3.3883191943229698</v>
      </c>
      <c r="H286" s="3">
        <v>3.5589660743134002</v>
      </c>
      <c r="I286" s="3">
        <v>12.718645</v>
      </c>
      <c r="J286" s="3">
        <v>38.6332794830371</v>
      </c>
      <c r="K286" s="3">
        <v>1.09082794268173</v>
      </c>
      <c r="L286" s="3">
        <v>1.9017100883736899</v>
      </c>
      <c r="M286" s="3">
        <v>3.8828142885684001</v>
      </c>
      <c r="N286" s="3">
        <f t="shared" si="16"/>
        <v>1.1460796511010638</v>
      </c>
      <c r="O286" s="4">
        <v>620</v>
      </c>
      <c r="P286" s="3">
        <v>7.8416999999999897</v>
      </c>
      <c r="Q286" s="3">
        <v>1.3849942966348701</v>
      </c>
      <c r="R286" s="3">
        <v>0.95190575216902595</v>
      </c>
      <c r="S286" s="3">
        <v>9.1831749999999897</v>
      </c>
      <c r="T286" s="3">
        <v>0.87264518529734802</v>
      </c>
      <c r="U286">
        <f t="shared" si="17"/>
        <v>2.7105725944674153</v>
      </c>
    </row>
    <row r="287" spans="1:21" x14ac:dyDescent="0.3">
      <c r="A287">
        <v>12796</v>
      </c>
      <c r="B287" s="10" t="s">
        <v>19</v>
      </c>
      <c r="C287" s="3">
        <v>5.1246840412955699</v>
      </c>
      <c r="D287" s="3">
        <v>9.4427500000000002</v>
      </c>
      <c r="E287" s="3">
        <f t="shared" si="15"/>
        <v>1.2365280241455086</v>
      </c>
      <c r="F287" s="3">
        <v>13.909700000000001</v>
      </c>
      <c r="G287" s="3">
        <v>3.8023725658394598</v>
      </c>
      <c r="H287" s="3">
        <v>3.3190476190476099</v>
      </c>
      <c r="I287" s="3">
        <v>11.676225000000001</v>
      </c>
      <c r="J287" s="3">
        <v>37.753277711561303</v>
      </c>
      <c r="K287" s="3">
        <v>0.98010515887766103</v>
      </c>
      <c r="L287" s="3">
        <v>1.87662066081137</v>
      </c>
      <c r="M287" s="3">
        <v>5.02272926649181</v>
      </c>
      <c r="N287" s="3">
        <f t="shared" si="16"/>
        <v>1.1204786752774425</v>
      </c>
      <c r="O287" s="4">
        <v>840</v>
      </c>
      <c r="P287" s="3">
        <v>7.4120999999999997</v>
      </c>
      <c r="Q287" s="3">
        <v>1.38550328243799</v>
      </c>
      <c r="R287" s="3">
        <v>0.74197209724527402</v>
      </c>
      <c r="S287" s="3">
        <v>8.4274249999999995</v>
      </c>
      <c r="T287" s="3">
        <v>0.75703315151909001</v>
      </c>
      <c r="U287">
        <f t="shared" si="17"/>
        <v>1.8800037786220181</v>
      </c>
    </row>
    <row r="288" spans="1:21" x14ac:dyDescent="0.3">
      <c r="A288">
        <v>12846</v>
      </c>
      <c r="B288" s="10" t="s">
        <v>19</v>
      </c>
      <c r="C288" s="3">
        <v>4.29140922452161</v>
      </c>
      <c r="D288" s="3">
        <v>10.931850000000001</v>
      </c>
      <c r="E288" s="3">
        <f t="shared" si="15"/>
        <v>1.2080594775815621</v>
      </c>
      <c r="F288" s="3">
        <v>15.480799999999901</v>
      </c>
      <c r="G288" s="3">
        <v>3.1673617381871502</v>
      </c>
      <c r="H288" s="3">
        <v>3.5033921302577999</v>
      </c>
      <c r="I288" s="3">
        <v>13.206325</v>
      </c>
      <c r="J288" s="3">
        <v>34.839017735334203</v>
      </c>
      <c r="K288" s="3">
        <v>0.84491936155175096</v>
      </c>
      <c r="L288" s="3">
        <v>1.9450684759391801</v>
      </c>
      <c r="M288" s="3">
        <v>3.62589474214009</v>
      </c>
      <c r="N288" s="3">
        <f t="shared" si="16"/>
        <v>1.1573698377786084</v>
      </c>
      <c r="O288" s="4">
        <v>737</v>
      </c>
      <c r="P288" s="3">
        <v>7.9589999999999996</v>
      </c>
      <c r="Q288" s="3">
        <v>1.3981716015954799</v>
      </c>
      <c r="R288" s="3">
        <v>0.73807031035131299</v>
      </c>
      <c r="S288" s="3">
        <v>9.4454249999999895</v>
      </c>
      <c r="T288" s="3">
        <v>0.87353935054322496</v>
      </c>
      <c r="U288">
        <f t="shared" si="17"/>
        <v>3.0149385951418326</v>
      </c>
    </row>
    <row r="289" spans="1:21" x14ac:dyDescent="0.3">
      <c r="A289">
        <v>12930</v>
      </c>
      <c r="B289" s="10" t="s">
        <v>19</v>
      </c>
      <c r="C289" s="3">
        <v>3.8307471081648599</v>
      </c>
      <c r="D289" s="3">
        <v>8.2260499999999901</v>
      </c>
      <c r="E289" s="3">
        <f t="shared" si="15"/>
        <v>1.3845010667331119</v>
      </c>
      <c r="F289" s="3">
        <v>14.5519</v>
      </c>
      <c r="G289" s="3">
        <v>3.64782624637914</v>
      </c>
      <c r="H289" s="3">
        <v>3.39873417721518</v>
      </c>
      <c r="I289" s="3">
        <v>11.388974999999901</v>
      </c>
      <c r="J289" s="3">
        <v>33.335515548281499</v>
      </c>
      <c r="K289" s="3">
        <v>1</v>
      </c>
      <c r="L289" s="3">
        <v>1.88728357434667</v>
      </c>
      <c r="M289" s="3">
        <v>3.8307471081648599</v>
      </c>
      <c r="N289" s="3">
        <f t="shared" si="16"/>
        <v>1.0323501636175962</v>
      </c>
      <c r="O289" s="4">
        <v>633</v>
      </c>
      <c r="P289" s="3">
        <v>7.7104999999999997</v>
      </c>
      <c r="Q289" s="3">
        <v>1.42928990277067</v>
      </c>
      <c r="R289" s="3">
        <v>0.95224929847343598</v>
      </c>
      <c r="S289" s="3">
        <v>7.9682749999999896</v>
      </c>
      <c r="T289" s="3">
        <v>0.95224929847343598</v>
      </c>
      <c r="U289">
        <f t="shared" si="17"/>
        <v>2.1473748508396642</v>
      </c>
    </row>
    <row r="290" spans="1:21" x14ac:dyDescent="0.3">
      <c r="A290">
        <v>13061</v>
      </c>
      <c r="B290" s="10" t="s">
        <v>19</v>
      </c>
      <c r="C290" s="3">
        <v>3.7556336923281699</v>
      </c>
      <c r="D290" s="3">
        <v>10.860950000000001</v>
      </c>
      <c r="E290" s="3">
        <f t="shared" si="15"/>
        <v>1.1571846845809988</v>
      </c>
      <c r="F290" s="3">
        <v>14.2753</v>
      </c>
      <c r="G290" s="3">
        <v>3.1982958572290898</v>
      </c>
      <c r="H290" s="3">
        <v>3.45049504950495</v>
      </c>
      <c r="I290" s="3">
        <v>12.568125</v>
      </c>
      <c r="J290" s="3">
        <v>42.858085808580803</v>
      </c>
      <c r="K290" s="3">
        <v>1.0604556101423801</v>
      </c>
      <c r="L290" s="3">
        <v>1.9403697159168101</v>
      </c>
      <c r="M290" s="3">
        <v>3.9826828186691898</v>
      </c>
      <c r="N290" s="3">
        <f t="shared" si="16"/>
        <v>1.1923350322072463</v>
      </c>
      <c r="O290" s="4">
        <v>607</v>
      </c>
      <c r="P290" s="3">
        <v>7.3570000000000002</v>
      </c>
      <c r="Q290" s="3">
        <v>1.3797518381596099</v>
      </c>
      <c r="R290" s="3">
        <v>0.85159952200940503</v>
      </c>
      <c r="S290" s="3">
        <v>9.1089749999999992</v>
      </c>
      <c r="T290" s="3">
        <v>0.80305060755448299</v>
      </c>
      <c r="U290">
        <f t="shared" si="17"/>
        <v>2.7270436774649252</v>
      </c>
    </row>
    <row r="291" spans="1:21" x14ac:dyDescent="0.3">
      <c r="A291">
        <v>13273</v>
      </c>
      <c r="B291" s="10" t="s">
        <v>19</v>
      </c>
      <c r="C291" s="3">
        <v>2.9156505659232601</v>
      </c>
      <c r="D291" s="3">
        <v>11.17895</v>
      </c>
      <c r="E291" s="3">
        <f t="shared" si="15"/>
        <v>1.1506899127377794</v>
      </c>
      <c r="F291" s="3">
        <v>14.54806</v>
      </c>
      <c r="G291" s="3">
        <v>2.1252811465675201</v>
      </c>
      <c r="H291" s="3">
        <v>3.2328767123287601</v>
      </c>
      <c r="I291" s="3">
        <v>12.863505</v>
      </c>
      <c r="J291" s="3">
        <v>34.477168949771603</v>
      </c>
      <c r="K291" s="3">
        <v>1.18405231098838</v>
      </c>
      <c r="L291" s="3">
        <v>1.8888555644276499</v>
      </c>
      <c r="M291" s="3">
        <v>3.4522827906160201</v>
      </c>
      <c r="N291" s="3">
        <f t="shared" si="16"/>
        <v>1.1841480853768338</v>
      </c>
      <c r="O291" s="4">
        <v>440</v>
      </c>
      <c r="P291" s="3">
        <v>7.7020499999999901</v>
      </c>
      <c r="Q291" s="3">
        <v>1.3625872570308699</v>
      </c>
      <c r="R291" s="3">
        <v>0.72892176154673705</v>
      </c>
      <c r="S291" s="3">
        <v>9.4405000000000001</v>
      </c>
      <c r="T291" s="3">
        <v>0.61561618079041902</v>
      </c>
      <c r="U291">
        <f t="shared" si="17"/>
        <v>3.238132759687756</v>
      </c>
    </row>
    <row r="292" spans="1:21" x14ac:dyDescent="0.3">
      <c r="A292">
        <v>13586</v>
      </c>
      <c r="B292" s="10" t="s">
        <v>19</v>
      </c>
      <c r="C292" s="3">
        <v>7.6683141949672899</v>
      </c>
      <c r="D292" s="3">
        <v>16.199750000000002</v>
      </c>
      <c r="E292" s="3">
        <f t="shared" si="15"/>
        <v>1.0902263923825983</v>
      </c>
      <c r="F292" s="3">
        <v>19.12304</v>
      </c>
      <c r="G292" s="3">
        <v>5.9003456519081698</v>
      </c>
      <c r="H292" s="3">
        <v>3.3176314235085602</v>
      </c>
      <c r="I292" s="3">
        <v>17.661394999999999</v>
      </c>
      <c r="J292" s="3">
        <v>46.160361464236402</v>
      </c>
      <c r="K292" s="3">
        <v>1.1883039147974299</v>
      </c>
      <c r="L292" s="3">
        <v>2.2160335596912799</v>
      </c>
      <c r="M292" s="3">
        <v>9.1122877777763502</v>
      </c>
      <c r="N292" s="3">
        <f t="shared" si="16"/>
        <v>1.3048976706814372</v>
      </c>
      <c r="O292" s="4">
        <v>6772</v>
      </c>
      <c r="P292" s="3">
        <v>8.6294000000000004</v>
      </c>
      <c r="Q292" s="3">
        <v>1.4226338799354701</v>
      </c>
      <c r="R292" s="3">
        <v>0.76944495255300804</v>
      </c>
      <c r="S292" s="3">
        <v>12.414574999999999</v>
      </c>
      <c r="T292" s="3">
        <v>0.64751528878382503</v>
      </c>
      <c r="U292">
        <f t="shared" si="17"/>
        <v>1.7777917461637924</v>
      </c>
    </row>
    <row r="293" spans="1:21" x14ac:dyDescent="0.3">
      <c r="A293">
        <v>20987</v>
      </c>
      <c r="B293" s="10" t="s">
        <v>19</v>
      </c>
      <c r="C293" s="3">
        <v>4.1169041958167902</v>
      </c>
      <c r="D293" s="3">
        <v>13.958</v>
      </c>
      <c r="E293" s="3">
        <f t="shared" si="15"/>
        <v>1.1794075082389956</v>
      </c>
      <c r="F293" s="3">
        <v>18.966339999999999</v>
      </c>
      <c r="G293" s="3">
        <v>3.6628201974418801</v>
      </c>
      <c r="H293" s="3">
        <v>3.4961990324809902</v>
      </c>
      <c r="I293" s="3">
        <v>16.462169999999901</v>
      </c>
      <c r="J293" s="3">
        <v>33.455375966268399</v>
      </c>
      <c r="K293" s="3">
        <v>1.0893431694467901</v>
      </c>
      <c r="L293" s="3">
        <v>4.6290979205310903</v>
      </c>
      <c r="M293" s="3">
        <v>4.4847214649798799</v>
      </c>
      <c r="N293" s="3">
        <f t="shared" si="16"/>
        <v>1.5461473702866766</v>
      </c>
      <c r="O293" s="4">
        <v>1447</v>
      </c>
      <c r="P293" s="3">
        <v>4.0972</v>
      </c>
      <c r="Q293" s="3">
        <v>1.82353781736009</v>
      </c>
      <c r="R293" s="3">
        <v>0.88970255882167304</v>
      </c>
      <c r="S293" s="3">
        <v>9.0275999999999996</v>
      </c>
      <c r="T293" s="3">
        <v>0.81673304040038397</v>
      </c>
      <c r="U293">
        <f t="shared" si="17"/>
        <v>3.1123449045820779</v>
      </c>
    </row>
    <row r="294" spans="1:21" x14ac:dyDescent="0.3">
      <c r="A294">
        <v>24711</v>
      </c>
      <c r="B294" s="10" t="s">
        <v>19</v>
      </c>
      <c r="C294" s="3">
        <v>3.2440035494422399</v>
      </c>
      <c r="D294" s="3">
        <v>9.9192</v>
      </c>
      <c r="E294" s="3">
        <f t="shared" si="15"/>
        <v>1.1891871320267764</v>
      </c>
      <c r="F294" s="3">
        <v>13.672370000000001</v>
      </c>
      <c r="G294" s="3">
        <v>2.1960154168731099</v>
      </c>
      <c r="H294" s="3">
        <v>3.3480392156862702</v>
      </c>
      <c r="I294" s="3">
        <v>11.795785</v>
      </c>
      <c r="J294" s="3">
        <v>32.9166666666666</v>
      </c>
      <c r="K294" s="3">
        <v>1.0511390701535801</v>
      </c>
      <c r="L294" s="3">
        <v>1.7787279161137499</v>
      </c>
      <c r="M294" s="3">
        <v>3.40989887453564</v>
      </c>
      <c r="N294" s="3">
        <f t="shared" si="16"/>
        <v>1.1268104829090415</v>
      </c>
      <c r="O294" s="4">
        <v>409</v>
      </c>
      <c r="P294" s="3">
        <v>7.6865999999999897</v>
      </c>
      <c r="Q294" s="3">
        <v>1.3399885265083</v>
      </c>
      <c r="R294" s="3">
        <v>0.67694605859808099</v>
      </c>
      <c r="S294" s="3">
        <v>8.8028999999999993</v>
      </c>
      <c r="T294" s="3">
        <v>0.64401188940600496</v>
      </c>
      <c r="U294">
        <f t="shared" si="17"/>
        <v>2.9089425713103578</v>
      </c>
    </row>
    <row r="295" spans="1:21" x14ac:dyDescent="0.3">
      <c r="A295">
        <v>25162</v>
      </c>
      <c r="B295" s="10" t="s">
        <v>19</v>
      </c>
      <c r="C295" s="3">
        <v>3.5483541108327898</v>
      </c>
      <c r="D295" s="3">
        <v>9.2457999999999991</v>
      </c>
      <c r="E295" s="3">
        <f t="shared" si="15"/>
        <v>1.3412208786692337</v>
      </c>
      <c r="F295" s="3">
        <v>15.55552</v>
      </c>
      <c r="G295" s="3">
        <v>2.5583852506052298</v>
      </c>
      <c r="H295" s="3">
        <v>2.48220064724919</v>
      </c>
      <c r="I295" s="3">
        <v>12.40066</v>
      </c>
      <c r="J295" s="3">
        <v>54.368078175895697</v>
      </c>
      <c r="K295" s="3">
        <v>1</v>
      </c>
      <c r="L295" s="3">
        <v>1.7768599006225301</v>
      </c>
      <c r="M295" s="3">
        <v>3.5483541108327898</v>
      </c>
      <c r="N295" s="3">
        <f t="shared" si="16"/>
        <v>1.0272939895446187</v>
      </c>
      <c r="O295" s="4">
        <v>309</v>
      </c>
      <c r="P295" s="3">
        <v>8.7545000000000002</v>
      </c>
      <c r="Q295" s="3">
        <v>1.37782814730865</v>
      </c>
      <c r="R295" s="3">
        <v>0.72100618221691004</v>
      </c>
      <c r="S295" s="3">
        <v>9.0001499999999997</v>
      </c>
      <c r="T295" s="3">
        <v>0.72100618221691004</v>
      </c>
      <c r="U295">
        <f t="shared" si="17"/>
        <v>2.6056587677575487</v>
      </c>
    </row>
    <row r="296" spans="1:21" x14ac:dyDescent="0.3">
      <c r="A296">
        <v>25277</v>
      </c>
      <c r="B296" s="10" t="s">
        <v>19</v>
      </c>
      <c r="C296" s="3">
        <v>8.4221996716835008</v>
      </c>
      <c r="D296" s="3">
        <v>18.937000000000001</v>
      </c>
      <c r="E296" s="3">
        <f t="shared" si="15"/>
        <v>1.1158420024291069</v>
      </c>
      <c r="F296" s="3">
        <v>23.324400000000001</v>
      </c>
      <c r="G296" s="3">
        <v>4.7622943545546699</v>
      </c>
      <c r="H296" s="3">
        <v>3.8389951470168402</v>
      </c>
      <c r="I296" s="3">
        <v>21.130700000000001</v>
      </c>
      <c r="J296" s="3">
        <v>33.725147886307802</v>
      </c>
      <c r="K296" s="3">
        <v>0.62719528035601801</v>
      </c>
      <c r="L296" s="3">
        <v>4.9176470588235297</v>
      </c>
      <c r="M296" s="3">
        <v>5.2823638842958998</v>
      </c>
      <c r="N296" s="3">
        <f t="shared" si="16"/>
        <v>1.5994087837837838</v>
      </c>
      <c r="O296" s="4">
        <v>7006</v>
      </c>
      <c r="P296" s="3">
        <v>4.7430000000000003</v>
      </c>
      <c r="Q296" s="3">
        <v>1.7846875</v>
      </c>
      <c r="R296" s="3">
        <v>0.56544543470823905</v>
      </c>
      <c r="S296" s="3">
        <v>11.84</v>
      </c>
      <c r="T296" s="3">
        <v>0.90154606135950499</v>
      </c>
      <c r="U296">
        <f t="shared" si="17"/>
        <v>3.5849480298580687</v>
      </c>
    </row>
    <row r="297" spans="1:21" x14ac:dyDescent="0.3">
      <c r="A297">
        <v>25431</v>
      </c>
      <c r="B297" s="10" t="s">
        <v>19</v>
      </c>
      <c r="C297" s="3">
        <v>4.0445556563008296</v>
      </c>
      <c r="D297" s="3">
        <v>9.2137499999999992</v>
      </c>
      <c r="E297" s="3">
        <f t="shared" si="15"/>
        <v>1.3359354226020785</v>
      </c>
      <c r="F297" s="3">
        <v>15.404199999999999</v>
      </c>
      <c r="G297" s="3">
        <v>3.15538691330373</v>
      </c>
      <c r="H297" s="3">
        <v>3.3351158645276202</v>
      </c>
      <c r="I297" s="3">
        <v>12.308974999999901</v>
      </c>
      <c r="J297" s="3">
        <v>36.379679144385001</v>
      </c>
      <c r="K297" s="3">
        <v>1.29764185692265</v>
      </c>
      <c r="L297" s="3">
        <v>1.89078188290168</v>
      </c>
      <c r="M297" s="3">
        <v>5.24838471226923</v>
      </c>
      <c r="N297" s="3">
        <f t="shared" si="16"/>
        <v>1.0614460780784241</v>
      </c>
      <c r="O297" s="4">
        <v>606</v>
      </c>
      <c r="P297" s="3">
        <v>8.1470000000000002</v>
      </c>
      <c r="Q297" s="3">
        <v>1.4180234148870201</v>
      </c>
      <c r="R297" s="3">
        <v>0.780156630651897</v>
      </c>
      <c r="S297" s="3">
        <v>8.6803749999999997</v>
      </c>
      <c r="T297" s="3">
        <v>0.60121105564676502</v>
      </c>
      <c r="U297">
        <f t="shared" si="17"/>
        <v>1.7555401337979042</v>
      </c>
    </row>
    <row r="298" spans="1:21" x14ac:dyDescent="0.3">
      <c r="A298">
        <v>26860</v>
      </c>
      <c r="B298" s="10" t="s">
        <v>19</v>
      </c>
      <c r="C298" s="3">
        <v>6.1206281030843899</v>
      </c>
      <c r="D298" s="3">
        <v>9.4676499999999901</v>
      </c>
      <c r="E298" s="3">
        <f t="shared" si="15"/>
        <v>1.1722301732742562</v>
      </c>
      <c r="F298" s="3">
        <v>12.72888</v>
      </c>
      <c r="G298" s="3">
        <v>2.36829427165963</v>
      </c>
      <c r="H298" s="3">
        <v>3.8949416342412402</v>
      </c>
      <c r="I298" s="3">
        <v>11.098265</v>
      </c>
      <c r="J298" s="3">
        <v>31.966536964980499</v>
      </c>
      <c r="K298" s="3">
        <v>0.73907124217006404</v>
      </c>
      <c r="L298" s="3">
        <v>2.6413944801826101</v>
      </c>
      <c r="M298" s="3">
        <v>4.5235802150075797</v>
      </c>
      <c r="N298" s="3">
        <f t="shared" si="16"/>
        <v>1.3253841873357282</v>
      </c>
      <c r="O298" s="4">
        <v>1289</v>
      </c>
      <c r="P298" s="3">
        <v>4.819</v>
      </c>
      <c r="Q298" s="3">
        <v>1.5536553355755101</v>
      </c>
      <c r="R298" s="3">
        <v>0.38693647641590401</v>
      </c>
      <c r="S298" s="3">
        <v>7.1433249999999999</v>
      </c>
      <c r="T298" s="3">
        <v>0.52354421920108796</v>
      </c>
      <c r="U298">
        <f t="shared" si="17"/>
        <v>2.0929550378237574</v>
      </c>
    </row>
    <row r="299" spans="1:21" x14ac:dyDescent="0.3">
      <c r="A299">
        <v>27727</v>
      </c>
      <c r="B299" s="10" t="s">
        <v>19</v>
      </c>
      <c r="C299" s="3">
        <v>11.595575920270001</v>
      </c>
      <c r="D299" s="3">
        <v>4.4555999999999996</v>
      </c>
      <c r="E299" s="3">
        <f t="shared" si="15"/>
        <v>2.3520277852590001</v>
      </c>
      <c r="F299" s="3">
        <v>16.503789999999999</v>
      </c>
      <c r="G299" s="3">
        <v>7.5198194939901004</v>
      </c>
      <c r="H299" s="3">
        <v>3.4808547564811798</v>
      </c>
      <c r="I299" s="3">
        <v>10.479695</v>
      </c>
      <c r="J299" s="3">
        <v>37.411381407471701</v>
      </c>
      <c r="K299" s="3">
        <v>0.83257963845656902</v>
      </c>
      <c r="L299" s="3">
        <v>6.0387083790706102</v>
      </c>
      <c r="M299" s="3">
        <v>9.6542404073941199</v>
      </c>
      <c r="N299" s="3">
        <f t="shared" si="16"/>
        <v>1.2396294132376262</v>
      </c>
      <c r="O299" s="4">
        <v>9219</v>
      </c>
      <c r="P299" s="3">
        <v>2.7330000000000001</v>
      </c>
      <c r="Q299" s="3">
        <v>2.9156428233592</v>
      </c>
      <c r="R299" s="3">
        <v>0.648507633057262</v>
      </c>
      <c r="S299" s="3">
        <v>3.5943000000000001</v>
      </c>
      <c r="T299" s="3">
        <v>0.77891363552856197</v>
      </c>
      <c r="U299">
        <f t="shared" si="17"/>
        <v>0.461517407064722</v>
      </c>
    </row>
    <row r="300" spans="1:21" x14ac:dyDescent="0.3">
      <c r="A300">
        <v>27812</v>
      </c>
      <c r="B300" s="10" t="s">
        <v>19</v>
      </c>
      <c r="C300" s="3">
        <v>8.8463159371975308</v>
      </c>
      <c r="D300" s="3">
        <v>4.2881999999999998</v>
      </c>
      <c r="E300" s="3">
        <f t="shared" si="15"/>
        <v>2.4238981390793342</v>
      </c>
      <c r="F300" s="3">
        <v>16.500119999999999</v>
      </c>
      <c r="G300" s="3">
        <v>5.9306359510130999</v>
      </c>
      <c r="H300" s="3">
        <v>3.09652247667514</v>
      </c>
      <c r="I300" s="3">
        <v>10.394159999999999</v>
      </c>
      <c r="J300" s="3">
        <v>40.3687381649165</v>
      </c>
      <c r="K300" s="3">
        <v>1</v>
      </c>
      <c r="L300" s="3">
        <v>5.3589217278337102</v>
      </c>
      <c r="M300" s="3">
        <v>8.8463159371975308</v>
      </c>
      <c r="N300" s="3">
        <f t="shared" si="16"/>
        <v>1.1641329134542295</v>
      </c>
      <c r="O300" s="4">
        <v>5895</v>
      </c>
      <c r="P300" s="3">
        <v>3.0790000000000002</v>
      </c>
      <c r="Q300" s="3">
        <v>2.8217396025627099</v>
      </c>
      <c r="R300" s="3">
        <v>0.67040743210126597</v>
      </c>
      <c r="S300" s="3">
        <v>3.6836000000000002</v>
      </c>
      <c r="T300" s="3">
        <v>0.67040743210126597</v>
      </c>
      <c r="U300">
        <f t="shared" si="17"/>
        <v>0.48474416134842235</v>
      </c>
    </row>
    <row r="301" spans="1:21" x14ac:dyDescent="0.3">
      <c r="A301">
        <v>30101</v>
      </c>
      <c r="B301" s="10" t="s">
        <v>19</v>
      </c>
      <c r="C301" s="3">
        <v>5.1424094704466903</v>
      </c>
      <c r="D301" s="3">
        <v>15.97725</v>
      </c>
      <c r="E301" s="3">
        <f t="shared" si="15"/>
        <v>1.2497967422428766</v>
      </c>
      <c r="F301" s="3">
        <v>23.959379999999999</v>
      </c>
      <c r="G301" s="3">
        <v>3.4674011988276798</v>
      </c>
      <c r="H301" s="3">
        <v>3.73204903677758</v>
      </c>
      <c r="I301" s="3">
        <v>19.968315</v>
      </c>
      <c r="J301" s="3">
        <v>28.2189621195533</v>
      </c>
      <c r="K301" s="3">
        <v>0.85747828730212305</v>
      </c>
      <c r="L301" s="3">
        <v>2.8386545661342999</v>
      </c>
      <c r="M301" s="3">
        <v>4.4095044653248499</v>
      </c>
      <c r="N301" s="3">
        <f t="shared" si="16"/>
        <v>1.3086640196742931</v>
      </c>
      <c r="O301" s="4">
        <v>4568</v>
      </c>
      <c r="P301" s="3">
        <v>8.4404000000000003</v>
      </c>
      <c r="Q301" s="3">
        <v>1.63556402847939</v>
      </c>
      <c r="R301" s="3">
        <v>0.67427559371822698</v>
      </c>
      <c r="S301" s="3">
        <v>12.208824999999999</v>
      </c>
      <c r="T301" s="3">
        <v>0.786347134036122</v>
      </c>
      <c r="U301">
        <f t="shared" si="17"/>
        <v>3.6233663273596322</v>
      </c>
    </row>
    <row r="302" spans="1:21" x14ac:dyDescent="0.3">
      <c r="A302">
        <v>30230</v>
      </c>
      <c r="B302" s="10" t="s">
        <v>19</v>
      </c>
      <c r="C302" s="3">
        <v>4.7332711437060997</v>
      </c>
      <c r="D302" s="3">
        <v>15.8186</v>
      </c>
      <c r="E302" s="3">
        <f t="shared" si="15"/>
        <v>1.2234230589306196</v>
      </c>
      <c r="F302" s="3">
        <v>22.887079999999902</v>
      </c>
      <c r="G302" s="3">
        <v>2.8028647333889398</v>
      </c>
      <c r="H302" s="3">
        <v>4.0250092626898804</v>
      </c>
      <c r="I302" s="3">
        <v>19.352839999999901</v>
      </c>
      <c r="J302" s="3">
        <v>23.520319168676899</v>
      </c>
      <c r="K302" s="3">
        <v>0.90936314581552502</v>
      </c>
      <c r="L302" s="3">
        <v>3.0520176023469698</v>
      </c>
      <c r="M302" s="3">
        <v>4.3042623372384297</v>
      </c>
      <c r="N302" s="3">
        <f t="shared" si="16"/>
        <v>1.3567948673963015</v>
      </c>
      <c r="O302" s="4">
        <v>5398</v>
      </c>
      <c r="P302" s="3">
        <v>7.4989999999999997</v>
      </c>
      <c r="Q302" s="3">
        <v>1.6599341270113499</v>
      </c>
      <c r="R302" s="3">
        <v>0.59216230135388603</v>
      </c>
      <c r="S302" s="3">
        <v>11.658799999999999</v>
      </c>
      <c r="T302" s="3">
        <v>0.65118352781146505</v>
      </c>
      <c r="U302">
        <f t="shared" si="17"/>
        <v>3.6751012741823379</v>
      </c>
    </row>
    <row r="303" spans="1:21" x14ac:dyDescent="0.3">
      <c r="A303">
        <v>30399</v>
      </c>
      <c r="B303" s="10" t="s">
        <v>19</v>
      </c>
      <c r="C303" s="3">
        <v>5.4250578302479804</v>
      </c>
      <c r="D303" s="3">
        <v>15.24375</v>
      </c>
      <c r="E303" s="3">
        <f t="shared" si="15"/>
        <v>1.2050013940139401</v>
      </c>
      <c r="F303" s="3">
        <v>21.4937299999999</v>
      </c>
      <c r="G303" s="3">
        <v>2.9960431880531302</v>
      </c>
      <c r="H303" s="3">
        <v>4.0122410546139298</v>
      </c>
      <c r="I303" s="3">
        <v>18.368739999999999</v>
      </c>
      <c r="J303" s="3">
        <v>26.878378378378301</v>
      </c>
      <c r="K303" s="3">
        <v>0.94241832776094003</v>
      </c>
      <c r="L303" s="3">
        <v>2.3483870615292899</v>
      </c>
      <c r="M303" s="3">
        <v>5.1126739283887002</v>
      </c>
      <c r="N303" s="3">
        <f t="shared" si="16"/>
        <v>1.2496772051499614</v>
      </c>
      <c r="O303" s="4">
        <v>4248</v>
      </c>
      <c r="P303" s="3">
        <v>9.1525499999999997</v>
      </c>
      <c r="Q303" s="3">
        <v>1.5058627742731401</v>
      </c>
      <c r="R303" s="3">
        <v>0.55226013838016097</v>
      </c>
      <c r="S303" s="3">
        <v>12.19815</v>
      </c>
      <c r="T303" s="3">
        <v>0.58600318150885</v>
      </c>
      <c r="U303">
        <f t="shared" si="17"/>
        <v>2.9815611583123567</v>
      </c>
    </row>
    <row r="304" spans="1:21" x14ac:dyDescent="0.3">
      <c r="A304">
        <v>31271</v>
      </c>
      <c r="B304" s="10" t="s">
        <v>19</v>
      </c>
      <c r="C304" s="3">
        <v>2.10846055751299</v>
      </c>
      <c r="D304" s="3">
        <v>6.43485</v>
      </c>
      <c r="E304" s="3">
        <f t="shared" si="15"/>
        <v>1.4296347234201263</v>
      </c>
      <c r="F304" s="3">
        <v>11.9641199999999</v>
      </c>
      <c r="G304" s="3">
        <v>1.2729255317496599</v>
      </c>
      <c r="H304" s="3">
        <v>2.86080586080586</v>
      </c>
      <c r="I304" s="3">
        <v>9.1994849999999992</v>
      </c>
      <c r="J304" s="3">
        <v>33.216117216117198</v>
      </c>
      <c r="K304" s="3">
        <v>1</v>
      </c>
      <c r="L304" s="3">
        <v>1.90620738002676</v>
      </c>
      <c r="M304" s="3">
        <v>2.10846055751299</v>
      </c>
      <c r="N304" s="3">
        <f t="shared" si="16"/>
        <v>1.0124653358245648</v>
      </c>
      <c r="O304" s="4">
        <v>277</v>
      </c>
      <c r="P304" s="3">
        <v>6.2763999999999998</v>
      </c>
      <c r="Q304" s="3">
        <v>1.44745560035401</v>
      </c>
      <c r="R304" s="3">
        <v>0.60372271476167905</v>
      </c>
      <c r="S304" s="3">
        <v>6.3556249999999999</v>
      </c>
      <c r="T304" s="3">
        <v>0.60372271476167905</v>
      </c>
      <c r="U304">
        <f t="shared" si="17"/>
        <v>3.0519186033957175</v>
      </c>
    </row>
    <row r="305" spans="1:21" x14ac:dyDescent="0.3">
      <c r="A305">
        <v>31314</v>
      </c>
      <c r="B305" s="10" t="s">
        <v>19</v>
      </c>
      <c r="C305" s="3">
        <v>7.8021239741514004</v>
      </c>
      <c r="D305" s="3">
        <v>6.5442499999999999</v>
      </c>
      <c r="E305" s="3">
        <f t="shared" si="15"/>
        <v>1.561071933376613</v>
      </c>
      <c r="F305" s="3">
        <v>13.887839999999899</v>
      </c>
      <c r="G305" s="3">
        <v>6.1840728185770999</v>
      </c>
      <c r="H305" s="3">
        <v>3.6009024428193501</v>
      </c>
      <c r="I305" s="3">
        <v>10.2160449999999</v>
      </c>
      <c r="J305" s="3">
        <v>42.553168301416697</v>
      </c>
      <c r="K305" s="3">
        <v>1.15743632949148</v>
      </c>
      <c r="L305" s="3">
        <v>2.6564345830145299</v>
      </c>
      <c r="M305" s="3">
        <v>9.0304617348793297</v>
      </c>
      <c r="N305" s="3">
        <f t="shared" si="16"/>
        <v>1.1118095521247</v>
      </c>
      <c r="O305" s="4">
        <v>6430</v>
      </c>
      <c r="P305" s="3">
        <v>5.2279999999999998</v>
      </c>
      <c r="Q305" s="3">
        <v>1.7356146870819</v>
      </c>
      <c r="R305" s="3">
        <v>0.79261401626852701</v>
      </c>
      <c r="S305" s="3">
        <v>5.8861249999999998</v>
      </c>
      <c r="T305" s="3">
        <v>0.68480139777257298</v>
      </c>
      <c r="U305">
        <f t="shared" si="17"/>
        <v>0.72468608938604262</v>
      </c>
    </row>
    <row r="306" spans="1:21" x14ac:dyDescent="0.3">
      <c r="A306">
        <v>35891</v>
      </c>
      <c r="B306" s="10" t="s">
        <v>19</v>
      </c>
      <c r="C306" s="3">
        <v>3.13540796273307</v>
      </c>
      <c r="D306" s="3">
        <v>8.99695</v>
      </c>
      <c r="E306" s="3">
        <f t="shared" si="15"/>
        <v>1.193512801560529</v>
      </c>
      <c r="F306" s="3">
        <v>12.478999999999999</v>
      </c>
      <c r="G306" s="3">
        <v>2.1146740255772101</v>
      </c>
      <c r="H306" s="3">
        <v>4.2272143774069297</v>
      </c>
      <c r="I306" s="3">
        <v>10.737975</v>
      </c>
      <c r="J306" s="3">
        <v>32.623876765083402</v>
      </c>
      <c r="K306" s="3">
        <v>0.89578749107026601</v>
      </c>
      <c r="L306" s="3">
        <v>1.90842496444356</v>
      </c>
      <c r="M306" s="3">
        <v>2.8086592324183899</v>
      </c>
      <c r="N306" s="3">
        <f t="shared" si="16"/>
        <v>1.1582179282112017</v>
      </c>
      <c r="O306" s="4">
        <v>779</v>
      </c>
      <c r="P306" s="3">
        <v>6.5388999999999999</v>
      </c>
      <c r="Q306" s="3">
        <v>1.3823479243169801</v>
      </c>
      <c r="R306" s="3">
        <v>0.67444940202738102</v>
      </c>
      <c r="S306" s="3">
        <v>7.767925</v>
      </c>
      <c r="T306" s="3">
        <v>0.75291227969879804</v>
      </c>
      <c r="U306">
        <f t="shared" si="17"/>
        <v>3.2032899883882302</v>
      </c>
    </row>
    <row r="307" spans="1:21" x14ac:dyDescent="0.3">
      <c r="A307">
        <v>36032</v>
      </c>
      <c r="B307" s="10" t="s">
        <v>19</v>
      </c>
      <c r="C307" s="3">
        <v>2.7272124285091199</v>
      </c>
      <c r="D307" s="3">
        <v>7.9116</v>
      </c>
      <c r="E307" s="3">
        <f t="shared" si="15"/>
        <v>1.221535466909347</v>
      </c>
      <c r="F307" s="3">
        <v>11.417</v>
      </c>
      <c r="G307" s="3">
        <v>2.1985393219009999</v>
      </c>
      <c r="H307" s="3">
        <v>4.0366056572379296</v>
      </c>
      <c r="I307" s="3">
        <v>9.6642999999999901</v>
      </c>
      <c r="J307" s="3">
        <v>34.582362728785299</v>
      </c>
      <c r="K307" s="3">
        <v>1.00217566340461</v>
      </c>
      <c r="L307" s="3">
        <v>1.70022338049143</v>
      </c>
      <c r="M307" s="3">
        <v>2.73314592478643</v>
      </c>
      <c r="N307" s="3">
        <f t="shared" si="16"/>
        <v>1.0818098532810085</v>
      </c>
      <c r="O307" s="4">
        <v>601</v>
      </c>
      <c r="P307" s="3">
        <v>6.7149999999999999</v>
      </c>
      <c r="Q307" s="3">
        <v>1.3214691042347499</v>
      </c>
      <c r="R307" s="3">
        <v>0.80614890828393004</v>
      </c>
      <c r="S307" s="3">
        <v>7.3132999999999999</v>
      </c>
      <c r="T307" s="3">
        <v>0.80439880723631396</v>
      </c>
      <c r="U307">
        <f t="shared" si="17"/>
        <v>2.8946862764446863</v>
      </c>
    </row>
    <row r="308" spans="1:21" x14ac:dyDescent="0.3">
      <c r="A308">
        <v>36117</v>
      </c>
      <c r="B308" s="10" t="s">
        <v>19</v>
      </c>
      <c r="C308" s="3">
        <v>2.57899851372999</v>
      </c>
      <c r="D308" s="3">
        <v>7.5543999999999896</v>
      </c>
      <c r="E308" s="3">
        <f t="shared" si="15"/>
        <v>1.2512231282431436</v>
      </c>
      <c r="F308" s="3">
        <v>11.350079999999901</v>
      </c>
      <c r="G308" s="3">
        <v>2.12267165148597</v>
      </c>
      <c r="H308" s="3">
        <v>4.14453125</v>
      </c>
      <c r="I308" s="3">
        <v>9.4522399999999909</v>
      </c>
      <c r="J308" s="3">
        <v>34.01171875</v>
      </c>
      <c r="K308" s="3">
        <v>1.0751802631615699</v>
      </c>
      <c r="L308" s="3">
        <v>1.7403293569260001</v>
      </c>
      <c r="M308" s="3">
        <v>2.7728883006855201</v>
      </c>
      <c r="N308" s="3">
        <f t="shared" si="16"/>
        <v>1.0733578664696424</v>
      </c>
      <c r="O308" s="4">
        <v>512</v>
      </c>
      <c r="P308" s="3">
        <v>6.5217999999999998</v>
      </c>
      <c r="Q308" s="3">
        <v>1.3430101874085301</v>
      </c>
      <c r="R308" s="3">
        <v>0.82306044000621104</v>
      </c>
      <c r="S308" s="3">
        <v>7.0381</v>
      </c>
      <c r="T308" s="3">
        <v>0.76550925291913097</v>
      </c>
      <c r="U308">
        <f t="shared" si="17"/>
        <v>2.7243794847893343</v>
      </c>
    </row>
    <row r="309" spans="1:21" x14ac:dyDescent="0.3">
      <c r="A309">
        <v>41376</v>
      </c>
      <c r="B309" s="10" t="s">
        <v>19</v>
      </c>
      <c r="C309" s="3">
        <v>8.9297901197935499</v>
      </c>
      <c r="D309" s="3">
        <v>6.0542499999999997</v>
      </c>
      <c r="E309" s="3">
        <f t="shared" si="15"/>
        <v>1.1489391749597391</v>
      </c>
      <c r="F309" s="3">
        <v>7.8576800000000002</v>
      </c>
      <c r="G309" s="3">
        <v>8.9501504749923004</v>
      </c>
      <c r="H309" s="3">
        <v>2.2657342657342601</v>
      </c>
      <c r="I309" s="3">
        <v>6.955965</v>
      </c>
      <c r="J309" s="3">
        <v>40.274725274725199</v>
      </c>
      <c r="K309" s="3">
        <v>1</v>
      </c>
      <c r="L309" s="3">
        <v>1.2988759587410701</v>
      </c>
      <c r="M309" s="3">
        <v>8.9297901197935499</v>
      </c>
      <c r="N309" s="3">
        <f t="shared" si="16"/>
        <v>1.0003841752830711</v>
      </c>
      <c r="O309" s="4">
        <v>289</v>
      </c>
      <c r="P309" s="3">
        <v>6.0495999999999999</v>
      </c>
      <c r="Q309" s="3">
        <v>1.1493805689925101</v>
      </c>
      <c r="R309" s="3">
        <v>1.00228004857064</v>
      </c>
      <c r="S309" s="3">
        <v>6.0519249999999998</v>
      </c>
      <c r="T309" s="3">
        <v>1.00228004857064</v>
      </c>
      <c r="U309">
        <f t="shared" si="17"/>
        <v>0.67798345972099616</v>
      </c>
    </row>
    <row r="310" spans="1:21" x14ac:dyDescent="0.3">
      <c r="A310">
        <v>6170</v>
      </c>
      <c r="B310" s="10" t="s">
        <v>10</v>
      </c>
      <c r="C310" s="3">
        <v>3.7132558172744199</v>
      </c>
      <c r="D310" s="3">
        <v>10.1976</v>
      </c>
      <c r="E310" s="3">
        <f t="shared" si="15"/>
        <v>1.1314480858241156</v>
      </c>
      <c r="F310" s="3">
        <v>12.87851</v>
      </c>
      <c r="G310" s="3">
        <v>3.4270386872728098</v>
      </c>
      <c r="H310" s="3">
        <v>2.4493670886075898</v>
      </c>
      <c r="I310" s="3">
        <v>11.538055</v>
      </c>
      <c r="J310" s="3">
        <v>32.9177215189873</v>
      </c>
      <c r="K310" s="3">
        <v>1.06501268744099</v>
      </c>
      <c r="L310" s="3">
        <v>1.4817788005177599</v>
      </c>
      <c r="M310" s="3">
        <v>3.9546645571113301</v>
      </c>
      <c r="N310" s="3">
        <f t="shared" si="16"/>
        <v>1.0797481053637474</v>
      </c>
      <c r="O310" s="4">
        <v>476</v>
      </c>
      <c r="P310" s="3">
        <v>8.6912500000000001</v>
      </c>
      <c r="Q310" s="3">
        <v>1.22167892698602</v>
      </c>
      <c r="R310" s="3">
        <v>0.92292016922989695</v>
      </c>
      <c r="S310" s="3">
        <v>9.4444249999999901</v>
      </c>
      <c r="T310" s="3">
        <v>0.86658138453494304</v>
      </c>
      <c r="U310">
        <f t="shared" si="17"/>
        <v>2.5786257855075321</v>
      </c>
    </row>
    <row r="311" spans="1:21" x14ac:dyDescent="0.3">
      <c r="A311">
        <v>6240</v>
      </c>
      <c r="B311" s="10" t="s">
        <v>10</v>
      </c>
      <c r="C311" s="3">
        <v>2.76227702783551</v>
      </c>
      <c r="D311" s="3">
        <v>10.54665</v>
      </c>
      <c r="E311" s="3">
        <f t="shared" si="15"/>
        <v>1.2730549510982161</v>
      </c>
      <c r="F311" s="3">
        <v>16.306279999999902</v>
      </c>
      <c r="G311" s="3">
        <v>1.8438944071893799</v>
      </c>
      <c r="H311" s="3">
        <v>2.4500000000000002</v>
      </c>
      <c r="I311" s="3">
        <v>13.426465</v>
      </c>
      <c r="J311" s="3">
        <v>38.942268041237099</v>
      </c>
      <c r="K311" s="3">
        <v>1.02787497046423</v>
      </c>
      <c r="L311" s="3">
        <v>1.89405287367002</v>
      </c>
      <c r="M311" s="3">
        <v>2.8392754184004598</v>
      </c>
      <c r="N311" s="3">
        <f t="shared" si="16"/>
        <v>1.101141426770412</v>
      </c>
      <c r="O311" s="4">
        <v>500</v>
      </c>
      <c r="P311" s="3">
        <v>8.6091999999999995</v>
      </c>
      <c r="Q311" s="3">
        <v>1.40181354520942</v>
      </c>
      <c r="R311" s="3">
        <v>0.66752696728402805</v>
      </c>
      <c r="S311" s="3">
        <v>9.5779250000000005</v>
      </c>
      <c r="T311" s="3">
        <v>0.64942428453389101</v>
      </c>
      <c r="U311">
        <f t="shared" si="17"/>
        <v>3.7145568660406965</v>
      </c>
    </row>
    <row r="312" spans="1:21" x14ac:dyDescent="0.3">
      <c r="A312">
        <v>6356</v>
      </c>
      <c r="B312" s="10" t="s">
        <v>10</v>
      </c>
      <c r="C312" s="3">
        <v>4.1310882518122902</v>
      </c>
      <c r="D312" s="3">
        <v>11.218599999999901</v>
      </c>
      <c r="E312" s="3">
        <f t="shared" si="15"/>
        <v>1.0684434777958041</v>
      </c>
      <c r="F312" s="3">
        <v>12.75428</v>
      </c>
      <c r="G312" s="3">
        <v>3.37854688888536</v>
      </c>
      <c r="H312" s="3">
        <v>2.4648956356736198</v>
      </c>
      <c r="I312" s="3">
        <v>11.986439999999901</v>
      </c>
      <c r="J312" s="3">
        <v>27.323809523809501</v>
      </c>
      <c r="K312" s="3">
        <v>0.95705293914218104</v>
      </c>
      <c r="L312" s="3">
        <v>1.41224643458233</v>
      </c>
      <c r="M312" s="3">
        <v>3.9536701532526899</v>
      </c>
      <c r="N312" s="3">
        <f t="shared" si="16"/>
        <v>1.1080208199587058</v>
      </c>
      <c r="O312" s="4">
        <v>531</v>
      </c>
      <c r="P312" s="3">
        <v>9.0312000000000001</v>
      </c>
      <c r="Q312" s="3">
        <v>1.1838576183468399</v>
      </c>
      <c r="R312" s="3">
        <v>0.81783459537646197</v>
      </c>
      <c r="S312" s="3">
        <v>10.1249</v>
      </c>
      <c r="T312" s="3">
        <v>0.854534333398001</v>
      </c>
      <c r="U312">
        <f t="shared" si="17"/>
        <v>2.8375154135633553</v>
      </c>
    </row>
    <row r="313" spans="1:21" x14ac:dyDescent="0.3">
      <c r="A313">
        <v>6512</v>
      </c>
      <c r="B313" s="10" t="s">
        <v>10</v>
      </c>
      <c r="C313" s="3">
        <v>3.1787042452322698</v>
      </c>
      <c r="D313" s="3">
        <v>10.946249999999999</v>
      </c>
      <c r="E313" s="3">
        <f t="shared" si="15"/>
        <v>1.1517035514445588</v>
      </c>
      <c r="F313" s="3">
        <v>14.26742</v>
      </c>
      <c r="G313" s="3">
        <v>2.8133224157494801</v>
      </c>
      <c r="H313" s="3">
        <v>2.63498920086393</v>
      </c>
      <c r="I313" s="3">
        <v>12.606835</v>
      </c>
      <c r="J313" s="3">
        <v>22.889848812095</v>
      </c>
      <c r="K313" s="3">
        <v>1.06834682943281</v>
      </c>
      <c r="L313" s="3">
        <v>1.6922370746403199</v>
      </c>
      <c r="M313" s="3">
        <v>3.39595860209853</v>
      </c>
      <c r="N313" s="3">
        <f t="shared" si="16"/>
        <v>1.1297984502524854</v>
      </c>
      <c r="O313" s="4">
        <v>469</v>
      </c>
      <c r="P313" s="3">
        <v>8.4311000000000007</v>
      </c>
      <c r="Q313" s="3">
        <v>1.30119288757234</v>
      </c>
      <c r="R313" s="3">
        <v>0.88505321624972699</v>
      </c>
      <c r="S313" s="3">
        <v>9.6886749999999999</v>
      </c>
      <c r="T313" s="3">
        <v>0.82843248266071101</v>
      </c>
      <c r="U313">
        <f t="shared" si="17"/>
        <v>3.2233166780171505</v>
      </c>
    </row>
    <row r="314" spans="1:21" x14ac:dyDescent="0.3">
      <c r="A314">
        <v>6725</v>
      </c>
      <c r="B314" s="10" t="s">
        <v>10</v>
      </c>
      <c r="C314" s="3">
        <v>2.7221194867264602</v>
      </c>
      <c r="D314" s="3">
        <v>10.8123</v>
      </c>
      <c r="E314" s="3">
        <f t="shared" si="15"/>
        <v>1.0807302794040121</v>
      </c>
      <c r="F314" s="3">
        <v>12.558059999999999</v>
      </c>
      <c r="G314" s="3">
        <v>1.97326384548503</v>
      </c>
      <c r="H314" s="3">
        <v>2.5735294117646998</v>
      </c>
      <c r="I314" s="3">
        <v>11.685180000000001</v>
      </c>
      <c r="J314" s="3">
        <v>26.077777777777701</v>
      </c>
      <c r="K314" s="3">
        <v>0.90990228933218098</v>
      </c>
      <c r="L314" s="3">
        <v>1.51086220275871</v>
      </c>
      <c r="M314" s="3">
        <v>2.4768627528081399</v>
      </c>
      <c r="N314" s="3">
        <f t="shared" si="16"/>
        <v>1.1307482946954506</v>
      </c>
      <c r="O314" s="4">
        <v>273</v>
      </c>
      <c r="P314" s="3">
        <v>8.3118499999999997</v>
      </c>
      <c r="Q314" s="3">
        <v>1.22203392046182</v>
      </c>
      <c r="R314" s="3">
        <v>0.72489979044160902</v>
      </c>
      <c r="S314" s="3">
        <v>9.5620750000000001</v>
      </c>
      <c r="T314" s="3">
        <v>0.79667871917724997</v>
      </c>
      <c r="U314">
        <f t="shared" si="17"/>
        <v>4.3653206007242709</v>
      </c>
    </row>
    <row r="315" spans="1:21" x14ac:dyDescent="0.3">
      <c r="A315">
        <v>9647</v>
      </c>
      <c r="B315" s="10" t="s">
        <v>10</v>
      </c>
      <c r="C315" s="3">
        <v>3.05213405912018</v>
      </c>
      <c r="D315" s="3">
        <v>14.96725</v>
      </c>
      <c r="E315" s="3">
        <f t="shared" si="15"/>
        <v>1.0399041240040687</v>
      </c>
      <c r="F315" s="3">
        <v>16.161759999999902</v>
      </c>
      <c r="G315" s="3">
        <v>1.18699375711604</v>
      </c>
      <c r="H315" s="3">
        <v>2.9591836734693802</v>
      </c>
      <c r="I315" s="3">
        <v>15.564504999999899</v>
      </c>
      <c r="J315" s="3">
        <v>25.781362007168401</v>
      </c>
      <c r="K315" s="3">
        <v>0.88252026661119598</v>
      </c>
      <c r="L315" s="3">
        <v>1.3914438963073901</v>
      </c>
      <c r="M315" s="3">
        <v>2.6935701635878502</v>
      </c>
      <c r="N315" s="3">
        <f t="shared" si="16"/>
        <v>1.1261043511954445</v>
      </c>
      <c r="O315" s="4">
        <v>294</v>
      </c>
      <c r="P315" s="3">
        <v>11.615099999999901</v>
      </c>
      <c r="Q315" s="3">
        <v>1.17104055886706</v>
      </c>
      <c r="R315" s="3">
        <v>0.38890616667677202</v>
      </c>
      <c r="S315" s="3">
        <v>13.2911749999999</v>
      </c>
      <c r="T315" s="3">
        <v>0.44067675428025999</v>
      </c>
      <c r="U315">
        <f t="shared" si="17"/>
        <v>5.5566586689776596</v>
      </c>
    </row>
    <row r="316" spans="1:21" x14ac:dyDescent="0.3">
      <c r="A316">
        <v>10739</v>
      </c>
      <c r="B316" s="10" t="s">
        <v>10</v>
      </c>
      <c r="C316" s="3">
        <v>2.4606450643436699</v>
      </c>
      <c r="D316" s="3">
        <v>9.4003499999999907</v>
      </c>
      <c r="E316" s="3">
        <f t="shared" si="15"/>
        <v>1.2330812150611425</v>
      </c>
      <c r="F316" s="3">
        <v>13.782439999999999</v>
      </c>
      <c r="G316" s="3">
        <v>2.1981143888749002</v>
      </c>
      <c r="H316" s="3">
        <v>2.78651685393258</v>
      </c>
      <c r="I316" s="3">
        <v>11.591395</v>
      </c>
      <c r="J316" s="3">
        <v>24.507865168539301</v>
      </c>
      <c r="K316" s="3">
        <v>0.91414437373950197</v>
      </c>
      <c r="L316" s="3">
        <v>1.64491812670072</v>
      </c>
      <c r="M316" s="3">
        <v>2.2493848413396398</v>
      </c>
      <c r="N316" s="3">
        <f t="shared" si="16"/>
        <v>1.0574577524797306</v>
      </c>
      <c r="O316" s="4">
        <v>445</v>
      </c>
      <c r="P316" s="3">
        <v>8.3788</v>
      </c>
      <c r="Q316" s="3">
        <v>1.3039312903035201</v>
      </c>
      <c r="R316" s="3">
        <v>0.89330819008681395</v>
      </c>
      <c r="S316" s="3">
        <v>8.88957499999999</v>
      </c>
      <c r="T316" s="3">
        <v>0.97720690051675996</v>
      </c>
      <c r="U316">
        <f t="shared" si="17"/>
        <v>4.1790759087722558</v>
      </c>
    </row>
    <row r="317" spans="1:21" x14ac:dyDescent="0.3">
      <c r="A317">
        <v>10867</v>
      </c>
      <c r="B317" s="10" t="s">
        <v>10</v>
      </c>
      <c r="C317" s="3">
        <v>4.4159573272311201</v>
      </c>
      <c r="D317" s="3">
        <v>10.226850000000001</v>
      </c>
      <c r="E317" s="3">
        <f t="shared" si="15"/>
        <v>1.171874526369312</v>
      </c>
      <c r="F317" s="3">
        <v>13.742319999999999</v>
      </c>
      <c r="G317" s="3">
        <v>3.2978740336258601</v>
      </c>
      <c r="H317" s="3">
        <v>3.13043478260869</v>
      </c>
      <c r="I317" s="3">
        <v>11.984584999999999</v>
      </c>
      <c r="J317" s="3">
        <v>27.4899257688229</v>
      </c>
      <c r="K317" s="3">
        <v>1.01803728301406</v>
      </c>
      <c r="L317" s="3">
        <v>1.6257713420405</v>
      </c>
      <c r="M317" s="3">
        <v>4.4956091993204197</v>
      </c>
      <c r="N317" s="3">
        <f t="shared" si="16"/>
        <v>1.0949723362054429</v>
      </c>
      <c r="O317" s="4">
        <v>945</v>
      </c>
      <c r="P317" s="3">
        <v>8.4527999999999999</v>
      </c>
      <c r="Q317" s="3">
        <v>1.28317018787825</v>
      </c>
      <c r="R317" s="3">
        <v>0.746808401722867</v>
      </c>
      <c r="S317" s="3">
        <v>9.3398249999999994</v>
      </c>
      <c r="T317" s="3">
        <v>0.73357667168320195</v>
      </c>
      <c r="U317">
        <f t="shared" si="17"/>
        <v>2.2748529835613707</v>
      </c>
    </row>
    <row r="318" spans="1:21" x14ac:dyDescent="0.3">
      <c r="A318">
        <v>11085</v>
      </c>
      <c r="B318" s="10" t="s">
        <v>10</v>
      </c>
      <c r="C318" s="3">
        <v>3.1244920213546199</v>
      </c>
      <c r="D318" s="3">
        <v>12.78375</v>
      </c>
      <c r="E318" s="3">
        <f t="shared" si="15"/>
        <v>1.0518998728854991</v>
      </c>
      <c r="F318" s="3">
        <v>14.1107</v>
      </c>
      <c r="G318" s="3">
        <v>2.4879644647641999</v>
      </c>
      <c r="H318" s="3">
        <v>3.6493174061433402</v>
      </c>
      <c r="I318" s="3">
        <v>13.447225</v>
      </c>
      <c r="J318" s="3">
        <v>20.8628963153384</v>
      </c>
      <c r="K318" s="3">
        <v>0.88988263888695596</v>
      </c>
      <c r="L318" s="3">
        <v>1.55702557764879</v>
      </c>
      <c r="M318" s="3">
        <v>2.7804312051442901</v>
      </c>
      <c r="N318" s="3">
        <f t="shared" si="16"/>
        <v>1.1703328015892922</v>
      </c>
      <c r="O318" s="4">
        <v>1172</v>
      </c>
      <c r="P318" s="3">
        <v>9.0625999999999998</v>
      </c>
      <c r="Q318" s="3">
        <v>1.2310729252254899</v>
      </c>
      <c r="R318" s="3">
        <v>0.79627806624564201</v>
      </c>
      <c r="S318" s="3">
        <v>10.923174999999899</v>
      </c>
      <c r="T318" s="3">
        <v>0.89481245216965599</v>
      </c>
      <c r="U318">
        <f t="shared" si="17"/>
        <v>4.5977580658524468</v>
      </c>
    </row>
    <row r="319" spans="1:21" x14ac:dyDescent="0.3">
      <c r="A319">
        <v>11122</v>
      </c>
      <c r="B319" s="10" t="s">
        <v>10</v>
      </c>
      <c r="C319" s="3">
        <v>5.37368712612711</v>
      </c>
      <c r="D319" s="3">
        <v>12.8700999999999</v>
      </c>
      <c r="E319" s="3">
        <f t="shared" si="15"/>
        <v>1.1144249073433861</v>
      </c>
      <c r="F319" s="3">
        <v>15.81542</v>
      </c>
      <c r="G319" s="3">
        <v>4.9889726973446198</v>
      </c>
      <c r="H319" s="3">
        <v>3.43078690407811</v>
      </c>
      <c r="I319" s="3">
        <v>14.34276</v>
      </c>
      <c r="J319" s="3">
        <v>29.293509477311801</v>
      </c>
      <c r="K319" s="3">
        <v>1.1125575309347699</v>
      </c>
      <c r="L319" s="3">
        <v>1.60800166743768</v>
      </c>
      <c r="M319" s="3">
        <v>5.9785360810599499</v>
      </c>
      <c r="N319" s="3">
        <f t="shared" si="16"/>
        <v>1.1336523449112574</v>
      </c>
      <c r="O319" s="4">
        <v>3482</v>
      </c>
      <c r="P319" s="3">
        <v>9.8354499999999998</v>
      </c>
      <c r="Q319" s="3">
        <v>1.2633704094373399</v>
      </c>
      <c r="R319" s="3">
        <v>0.92840773574032598</v>
      </c>
      <c r="S319" s="3">
        <v>11.352774999999999</v>
      </c>
      <c r="T319" s="3">
        <v>0.83448065374226299</v>
      </c>
      <c r="U319">
        <f t="shared" si="17"/>
        <v>2.1527176261045708</v>
      </c>
    </row>
    <row r="320" spans="1:21" x14ac:dyDescent="0.3">
      <c r="A320">
        <v>11302</v>
      </c>
      <c r="B320" s="10" t="s">
        <v>10</v>
      </c>
      <c r="C320" s="3">
        <v>5.7647584081465704</v>
      </c>
      <c r="D320" s="3">
        <v>12.989549999999999</v>
      </c>
      <c r="E320" s="3">
        <f t="shared" si="15"/>
        <v>1.1403662944443727</v>
      </c>
      <c r="F320" s="3">
        <v>16.636139999999902</v>
      </c>
      <c r="G320" s="3">
        <v>4.2393587345313302</v>
      </c>
      <c r="H320" s="3">
        <v>3.3853609625668399</v>
      </c>
      <c r="I320" s="3">
        <v>14.8128449999999</v>
      </c>
      <c r="J320" s="3">
        <v>24.498126064735899</v>
      </c>
      <c r="K320" s="3">
        <v>1.03742854665718</v>
      </c>
      <c r="L320" s="3">
        <v>1.6693398356362299</v>
      </c>
      <c r="M320" s="3">
        <v>5.9805249371932803</v>
      </c>
      <c r="N320" s="3">
        <f t="shared" si="16"/>
        <v>1.13172803607018</v>
      </c>
      <c r="O320" s="4">
        <v>2992</v>
      </c>
      <c r="P320" s="3">
        <v>9.9657</v>
      </c>
      <c r="Q320" s="3">
        <v>1.29058450681216</v>
      </c>
      <c r="R320" s="3">
        <v>0.73539226354055098</v>
      </c>
      <c r="S320" s="3">
        <v>11.477625</v>
      </c>
      <c r="T320" s="3">
        <v>0.70886064000276605</v>
      </c>
      <c r="U320">
        <f t="shared" si="17"/>
        <v>2.1719748912369092</v>
      </c>
    </row>
    <row r="321" spans="1:21" x14ac:dyDescent="0.3">
      <c r="A321">
        <v>11813</v>
      </c>
      <c r="B321" s="10" t="s">
        <v>10</v>
      </c>
      <c r="C321" s="3">
        <v>4.2351733895772004</v>
      </c>
      <c r="D321" s="3">
        <v>15.321249999999999</v>
      </c>
      <c r="E321" s="3">
        <f t="shared" si="15"/>
        <v>1.0706394713225098</v>
      </c>
      <c r="F321" s="3">
        <v>17.48582</v>
      </c>
      <c r="G321" s="3">
        <v>2.8364434272136299</v>
      </c>
      <c r="H321" s="3">
        <v>3.5888376856118702</v>
      </c>
      <c r="I321" s="3">
        <v>16.403535000000002</v>
      </c>
      <c r="J321" s="3">
        <v>24.6887810140237</v>
      </c>
      <c r="K321" s="3">
        <v>1.01928953643483</v>
      </c>
      <c r="L321" s="3">
        <v>1.8178228732417701</v>
      </c>
      <c r="M321" s="3">
        <v>4.3168679209832801</v>
      </c>
      <c r="N321" s="3">
        <f t="shared" si="16"/>
        <v>1.2286315147942992</v>
      </c>
      <c r="O321" s="4">
        <v>1953</v>
      </c>
      <c r="P321" s="3">
        <v>9.6190999999999995</v>
      </c>
      <c r="Q321" s="3">
        <v>1.31542139544954</v>
      </c>
      <c r="R321" s="3">
        <v>0.66973490015642301</v>
      </c>
      <c r="S321" s="3">
        <v>12.470174999999999</v>
      </c>
      <c r="T321" s="3">
        <v>0.65706050755603096</v>
      </c>
      <c r="U321">
        <f t="shared" si="17"/>
        <v>3.5491588532340788</v>
      </c>
    </row>
    <row r="322" spans="1:21" x14ac:dyDescent="0.3">
      <c r="A322">
        <v>13550</v>
      </c>
      <c r="B322" s="10" t="s">
        <v>10</v>
      </c>
      <c r="C322" s="3">
        <v>5.2914337110107104</v>
      </c>
      <c r="D322" s="3">
        <v>15.83405</v>
      </c>
      <c r="E322" s="3">
        <f t="shared" ref="E322:E385" si="18">(I322/D322)</f>
        <v>1.0687395202111905</v>
      </c>
      <c r="F322" s="3">
        <v>18.010899999999999</v>
      </c>
      <c r="G322" s="3">
        <v>5.0070362426185104</v>
      </c>
      <c r="H322" s="3">
        <v>3.2959641255605301</v>
      </c>
      <c r="I322" s="3">
        <v>16.922474999999999</v>
      </c>
      <c r="J322" s="3">
        <v>27.486037234042499</v>
      </c>
      <c r="K322" s="3">
        <v>0.97442295910378096</v>
      </c>
      <c r="L322" s="3">
        <v>1.49988965827375</v>
      </c>
      <c r="M322" s="3">
        <v>5.1560944945845604</v>
      </c>
      <c r="N322" s="3">
        <f t="shared" ref="N322:N385" si="19">(D322/S322)</f>
        <v>1.1374137101234816</v>
      </c>
      <c r="O322" s="4">
        <v>1567</v>
      </c>
      <c r="P322" s="3">
        <v>12.008149999999899</v>
      </c>
      <c r="Q322" s="3">
        <v>1.2155989828389999</v>
      </c>
      <c r="R322" s="3">
        <v>0.94625323042403198</v>
      </c>
      <c r="S322" s="3">
        <v>13.921099999999999</v>
      </c>
      <c r="T322" s="3">
        <v>0.97109086109212905</v>
      </c>
      <c r="U322">
        <f t="shared" ref="U322:U385" si="20">D322/M322</f>
        <v>3.0709386758971315</v>
      </c>
    </row>
    <row r="323" spans="1:21" x14ac:dyDescent="0.3">
      <c r="A323">
        <v>15719</v>
      </c>
      <c r="B323" s="10" t="s">
        <v>10</v>
      </c>
      <c r="C323" s="3">
        <v>2.2619826669816101</v>
      </c>
      <c r="D323" s="3">
        <v>8.5796499999999902</v>
      </c>
      <c r="E323" s="3">
        <f t="shared" si="18"/>
        <v>1.1524100633475738</v>
      </c>
      <c r="F323" s="3">
        <v>11.194900000000001</v>
      </c>
      <c r="G323" s="3">
        <v>2.2596062279731002</v>
      </c>
      <c r="H323" s="3">
        <v>2.5906432748538002</v>
      </c>
      <c r="I323" s="3">
        <v>9.8872750000000007</v>
      </c>
      <c r="J323" s="3">
        <v>21.210526315789402</v>
      </c>
      <c r="K323" s="3">
        <v>1.22096752773418</v>
      </c>
      <c r="L323" s="3">
        <v>1.58770387179123</v>
      </c>
      <c r="M323" s="3">
        <v>2.7618073846821098</v>
      </c>
      <c r="N323" s="3">
        <f t="shared" si="19"/>
        <v>1.097798236157804</v>
      </c>
      <c r="O323" s="4">
        <v>171</v>
      </c>
      <c r="P323" s="3">
        <v>7.0510000000000002</v>
      </c>
      <c r="Q323" s="3">
        <v>1.26511373487347</v>
      </c>
      <c r="R323" s="3">
        <v>0.998949399991786</v>
      </c>
      <c r="S323" s="3">
        <v>7.8153249999999996</v>
      </c>
      <c r="T323" s="3">
        <v>0.81816213560207596</v>
      </c>
      <c r="U323">
        <f t="shared" si="20"/>
        <v>3.1065345279274523</v>
      </c>
    </row>
    <row r="324" spans="1:21" x14ac:dyDescent="0.3">
      <c r="A324">
        <v>15817</v>
      </c>
      <c r="B324" s="10" t="s">
        <v>10</v>
      </c>
      <c r="C324" s="3">
        <v>3.6623690702703402</v>
      </c>
      <c r="D324" s="3">
        <v>9.2766000000000002</v>
      </c>
      <c r="E324" s="3">
        <f t="shared" si="18"/>
        <v>1.126118405450262</v>
      </c>
      <c r="F324" s="3">
        <v>11.6165</v>
      </c>
      <c r="G324" s="3">
        <v>2.3398226849614199</v>
      </c>
      <c r="H324" s="3">
        <v>2.4572649572649499</v>
      </c>
      <c r="I324" s="3">
        <v>10.446549999999901</v>
      </c>
      <c r="J324" s="3">
        <v>23.786324786324698</v>
      </c>
      <c r="K324" s="3">
        <v>0.88672489056333403</v>
      </c>
      <c r="L324" s="3">
        <v>1.7386716557530399</v>
      </c>
      <c r="M324" s="3">
        <v>3.2475138130380099</v>
      </c>
      <c r="N324" s="3">
        <f t="shared" si="19"/>
        <v>1.1626378240176465</v>
      </c>
      <c r="O324" s="4">
        <v>235</v>
      </c>
      <c r="P324" s="3">
        <v>6.6812500000000004</v>
      </c>
      <c r="Q324" s="3">
        <v>1.3092678524989201</v>
      </c>
      <c r="R324" s="3">
        <v>0.63888227539795694</v>
      </c>
      <c r="S324" s="3">
        <v>7.9789250000000003</v>
      </c>
      <c r="T324" s="3">
        <v>0.72049660745631805</v>
      </c>
      <c r="U324">
        <f t="shared" si="20"/>
        <v>2.856523646722184</v>
      </c>
    </row>
    <row r="325" spans="1:21" x14ac:dyDescent="0.3">
      <c r="A325">
        <v>16464</v>
      </c>
      <c r="B325" s="10" t="s">
        <v>10</v>
      </c>
      <c r="C325" s="3">
        <v>3.8131701884446598</v>
      </c>
      <c r="D325" s="3">
        <v>9.0556999999999999</v>
      </c>
      <c r="E325" s="3">
        <f t="shared" si="18"/>
        <v>1.1583792528462735</v>
      </c>
      <c r="F325" s="3">
        <v>11.924169999999901</v>
      </c>
      <c r="G325" s="3">
        <v>2.6782743235328601</v>
      </c>
      <c r="H325" s="3">
        <v>2.4900398406374502</v>
      </c>
      <c r="I325" s="3">
        <v>10.489934999999999</v>
      </c>
      <c r="J325" s="3">
        <v>20.827868852459002</v>
      </c>
      <c r="K325" s="3">
        <v>1.0994128741805</v>
      </c>
      <c r="L325" s="3">
        <v>1.71975366509702</v>
      </c>
      <c r="M325" s="3">
        <v>4.1922483966173498</v>
      </c>
      <c r="N325" s="3">
        <f t="shared" si="19"/>
        <v>1.1327164643966139</v>
      </c>
      <c r="O325" s="4">
        <v>251</v>
      </c>
      <c r="P325" s="3">
        <v>6.9336499999999903</v>
      </c>
      <c r="Q325" s="3">
        <v>1.3121152517144199</v>
      </c>
      <c r="R325" s="3">
        <v>0.70237471478431202</v>
      </c>
      <c r="S325" s="3">
        <v>7.994675</v>
      </c>
      <c r="T325" s="3">
        <v>0.63886346183444498</v>
      </c>
      <c r="U325">
        <f t="shared" si="20"/>
        <v>2.1601057817344227</v>
      </c>
    </row>
    <row r="326" spans="1:21" x14ac:dyDescent="0.3">
      <c r="A326">
        <v>16534</v>
      </c>
      <c r="B326" s="10" t="s">
        <v>10</v>
      </c>
      <c r="C326" s="3">
        <v>0.873800955842296</v>
      </c>
      <c r="D326" s="3">
        <v>8.4780999999999995</v>
      </c>
      <c r="E326" s="3">
        <f t="shared" si="18"/>
        <v>1.2275097014661305</v>
      </c>
      <c r="F326" s="3">
        <v>12.335800000000001</v>
      </c>
      <c r="G326" s="3">
        <v>1.90225514806254</v>
      </c>
      <c r="H326" s="3">
        <v>2.4017094017093998</v>
      </c>
      <c r="I326" s="3">
        <v>10.40695</v>
      </c>
      <c r="J326" s="3">
        <v>24.8632478632478</v>
      </c>
      <c r="K326" s="3">
        <v>2.8412317759347898</v>
      </c>
      <c r="L326" s="3">
        <v>1.8932715329363301</v>
      </c>
      <c r="M326" s="3">
        <v>2.4826710415813298</v>
      </c>
      <c r="N326" s="3">
        <f t="shared" si="19"/>
        <v>1.1308883064220305</v>
      </c>
      <c r="O326" s="4">
        <v>118</v>
      </c>
      <c r="P326" s="3">
        <v>6.5156000000000001</v>
      </c>
      <c r="Q326" s="3">
        <v>1.3881763674076399</v>
      </c>
      <c r="R326" s="3">
        <v>2.1769890904146099</v>
      </c>
      <c r="S326" s="3">
        <v>7.4968500000000002</v>
      </c>
      <c r="T326" s="3">
        <v>0.76621312940875996</v>
      </c>
      <c r="U326">
        <f t="shared" si="20"/>
        <v>3.4149107384762099</v>
      </c>
    </row>
    <row r="327" spans="1:21" x14ac:dyDescent="0.3">
      <c r="A327">
        <v>16674</v>
      </c>
      <c r="B327" s="10" t="s">
        <v>10</v>
      </c>
      <c r="C327" s="3">
        <v>2.1436627454388102</v>
      </c>
      <c r="D327" s="3">
        <v>11.124000000000001</v>
      </c>
      <c r="E327" s="3">
        <f t="shared" si="18"/>
        <v>1.060336659475009</v>
      </c>
      <c r="F327" s="3">
        <v>12.46637</v>
      </c>
      <c r="G327" s="3">
        <v>2.53535936373944</v>
      </c>
      <c r="H327" s="3">
        <v>2.4550561797752799</v>
      </c>
      <c r="I327" s="3">
        <v>11.795185</v>
      </c>
      <c r="J327" s="3">
        <v>20.168539325842598</v>
      </c>
      <c r="K327" s="3">
        <v>1.1348319028396201</v>
      </c>
      <c r="L327" s="3">
        <v>1.5744839127277299</v>
      </c>
      <c r="M327" s="3">
        <v>2.4326968724527398</v>
      </c>
      <c r="N327" s="3">
        <f t="shared" si="19"/>
        <v>1.1683800070896846</v>
      </c>
      <c r="O327" s="4">
        <v>179</v>
      </c>
      <c r="P327" s="3">
        <v>7.9177499999999998</v>
      </c>
      <c r="Q327" s="3">
        <v>1.23887615371486</v>
      </c>
      <c r="R327" s="3">
        <v>1.1827230608611601</v>
      </c>
      <c r="S327" s="3">
        <v>9.5208750000000002</v>
      </c>
      <c r="T327" s="3">
        <v>1.0422011030018601</v>
      </c>
      <c r="U327">
        <f t="shared" si="20"/>
        <v>4.572702882124541</v>
      </c>
    </row>
    <row r="328" spans="1:21" x14ac:dyDescent="0.3">
      <c r="A328">
        <v>16758</v>
      </c>
      <c r="B328" s="10" t="s">
        <v>10</v>
      </c>
      <c r="C328" s="3">
        <v>2.3942484182084298</v>
      </c>
      <c r="D328" s="3">
        <v>8.7386999999999997</v>
      </c>
      <c r="E328" s="3">
        <f t="shared" si="18"/>
        <v>1.1563905386384703</v>
      </c>
      <c r="F328" s="3">
        <v>11.472</v>
      </c>
      <c r="G328" s="3">
        <v>0.88594793008113604</v>
      </c>
      <c r="H328" s="3">
        <v>2.38095238095238</v>
      </c>
      <c r="I328" s="3">
        <v>10.10535</v>
      </c>
      <c r="J328" s="3">
        <v>23.769841269841201</v>
      </c>
      <c r="K328" s="3">
        <v>0.80942494248002395</v>
      </c>
      <c r="L328" s="3">
        <v>1.7130058235030601</v>
      </c>
      <c r="M328" s="3">
        <v>1.9379643881912501</v>
      </c>
      <c r="N328" s="3">
        <f t="shared" si="19"/>
        <v>1.1322712931710255</v>
      </c>
      <c r="O328" s="4">
        <v>126</v>
      </c>
      <c r="P328" s="3">
        <v>6.6970000000000001</v>
      </c>
      <c r="Q328" s="3">
        <v>1.3093478105949099</v>
      </c>
      <c r="R328" s="3">
        <v>0.37003174914659498</v>
      </c>
      <c r="S328" s="3">
        <v>7.7178500000000003</v>
      </c>
      <c r="T328" s="3">
        <v>0.45715387521027201</v>
      </c>
      <c r="U328">
        <f t="shared" si="20"/>
        <v>4.5092159862421637</v>
      </c>
    </row>
    <row r="329" spans="1:21" x14ac:dyDescent="0.3">
      <c r="A329">
        <v>16915</v>
      </c>
      <c r="B329" s="10" t="s">
        <v>10</v>
      </c>
      <c r="C329" s="3">
        <v>3.6047427259302798</v>
      </c>
      <c r="D329" s="3">
        <v>11.081149999999999</v>
      </c>
      <c r="E329" s="3">
        <f t="shared" si="18"/>
        <v>1.0315883279262532</v>
      </c>
      <c r="F329" s="3">
        <v>11.781219999999999</v>
      </c>
      <c r="G329" s="3">
        <v>1.0192020585600801</v>
      </c>
      <c r="H329" s="3">
        <v>2.4692982456140302</v>
      </c>
      <c r="I329" s="3">
        <v>11.431184999999999</v>
      </c>
      <c r="J329" s="3">
        <v>20.892376681614302</v>
      </c>
      <c r="K329" s="3">
        <v>0.90741181527354497</v>
      </c>
      <c r="L329" s="3">
        <v>1.7979184153097101</v>
      </c>
      <c r="M329" s="3">
        <v>3.2709861405304999</v>
      </c>
      <c r="N329" s="3">
        <f t="shared" si="19"/>
        <v>1.256804384748651</v>
      </c>
      <c r="O329" s="4">
        <v>265</v>
      </c>
      <c r="P329" s="3">
        <v>6.5526999999999997</v>
      </c>
      <c r="Q329" s="3">
        <v>1.29650473379324</v>
      </c>
      <c r="R329" s="3">
        <v>0.28273919556826599</v>
      </c>
      <c r="S329" s="3">
        <v>8.8169249999999995</v>
      </c>
      <c r="T329" s="3">
        <v>0.31158862030359602</v>
      </c>
      <c r="U329">
        <f t="shared" si="20"/>
        <v>3.3877092485029054</v>
      </c>
    </row>
    <row r="330" spans="1:21" x14ac:dyDescent="0.3">
      <c r="A330">
        <v>16916</v>
      </c>
      <c r="B330" s="10" t="s">
        <v>10</v>
      </c>
      <c r="C330" s="3">
        <v>2.0729877681365498</v>
      </c>
      <c r="D330" s="3">
        <v>9.7564499999999992</v>
      </c>
      <c r="E330" s="3">
        <f t="shared" si="18"/>
        <v>1.0926387159263873</v>
      </c>
      <c r="F330" s="3">
        <v>11.5641</v>
      </c>
      <c r="G330" s="3">
        <v>1.5358391449703299</v>
      </c>
      <c r="H330" s="3">
        <v>2.5367231638418</v>
      </c>
      <c r="I330" s="3">
        <v>10.660275</v>
      </c>
      <c r="J330" s="3">
        <v>20.6315789473684</v>
      </c>
      <c r="K330" s="3">
        <v>0.91936920304413505</v>
      </c>
      <c r="L330" s="3">
        <v>1.64789454934093</v>
      </c>
      <c r="M330" s="3">
        <v>1.9058411123119401</v>
      </c>
      <c r="N330" s="3">
        <f t="shared" si="19"/>
        <v>1.1632859284783859</v>
      </c>
      <c r="O330" s="4">
        <v>177</v>
      </c>
      <c r="P330" s="3">
        <v>7.0175000000000001</v>
      </c>
      <c r="Q330" s="3">
        <v>1.27105124314785</v>
      </c>
      <c r="R330" s="3">
        <v>0.74088191381415203</v>
      </c>
      <c r="S330" s="3">
        <v>8.3869749999999907</v>
      </c>
      <c r="T330" s="3">
        <v>0.80585896434316895</v>
      </c>
      <c r="U330">
        <f t="shared" si="20"/>
        <v>5.1192357731042089</v>
      </c>
    </row>
    <row r="331" spans="1:21" x14ac:dyDescent="0.3">
      <c r="A331">
        <v>17113</v>
      </c>
      <c r="B331" s="10" t="s">
        <v>10</v>
      </c>
      <c r="C331" s="3">
        <v>1.68837585955053</v>
      </c>
      <c r="D331" s="3">
        <v>8.5868499999999894</v>
      </c>
      <c r="E331" s="3">
        <f t="shared" si="18"/>
        <v>1.1917740498553033</v>
      </c>
      <c r="F331" s="3">
        <v>11.880319999999999</v>
      </c>
      <c r="G331" s="3">
        <v>2.1404902130577899</v>
      </c>
      <c r="H331" s="3">
        <v>2.1904761904761898</v>
      </c>
      <c r="I331" s="3">
        <v>10.233585</v>
      </c>
      <c r="J331" s="3">
        <v>23.2</v>
      </c>
      <c r="K331" s="3">
        <v>1.4317735604212201</v>
      </c>
      <c r="L331" s="3">
        <v>1.59087281394788</v>
      </c>
      <c r="M331" s="3">
        <v>2.4173719157579101</v>
      </c>
      <c r="N331" s="3">
        <f t="shared" si="19"/>
        <v>1.069702547237092</v>
      </c>
      <c r="O331" s="4">
        <v>105</v>
      </c>
      <c r="P331" s="3">
        <v>7.4677999999999898</v>
      </c>
      <c r="Q331" s="3">
        <v>1.2748437368612799</v>
      </c>
      <c r="R331" s="3">
        <v>1.26778063127935</v>
      </c>
      <c r="S331" s="3">
        <v>8.0273249999999994</v>
      </c>
      <c r="T331" s="3">
        <v>0.88546168634820599</v>
      </c>
      <c r="U331">
        <f t="shared" si="20"/>
        <v>3.5521426984510094</v>
      </c>
    </row>
    <row r="332" spans="1:21" x14ac:dyDescent="0.3">
      <c r="A332">
        <v>17167</v>
      </c>
      <c r="B332" s="10" t="s">
        <v>10</v>
      </c>
      <c r="C332" s="3">
        <v>4.0938674199089498</v>
      </c>
      <c r="D332" s="3">
        <v>9.2704500000000003</v>
      </c>
      <c r="E332" s="3">
        <f t="shared" si="18"/>
        <v>1.1251454891617989</v>
      </c>
      <c r="F332" s="3">
        <v>11.59076</v>
      </c>
      <c r="G332" s="3">
        <v>2.9294972518826299</v>
      </c>
      <c r="H332" s="3">
        <v>2.4136546184738901</v>
      </c>
      <c r="I332" s="3">
        <v>10.430605</v>
      </c>
      <c r="J332" s="3">
        <v>20.622489959839299</v>
      </c>
      <c r="K332" s="3">
        <v>1.0880967455008399</v>
      </c>
      <c r="L332" s="3">
        <v>1.7418189468622201</v>
      </c>
      <c r="M332" s="3">
        <v>4.4545238161148699</v>
      </c>
      <c r="N332" s="3">
        <f t="shared" si="19"/>
        <v>1.1642747027444529</v>
      </c>
      <c r="O332" s="4">
        <v>249</v>
      </c>
      <c r="P332" s="3">
        <v>6.6543999999999999</v>
      </c>
      <c r="Q332" s="3">
        <v>1.3099784299381101</v>
      </c>
      <c r="R332" s="3">
        <v>0.71558185730103097</v>
      </c>
      <c r="S332" s="3">
        <v>7.9624249999999996</v>
      </c>
      <c r="T332" s="3">
        <v>0.65764543480152704</v>
      </c>
      <c r="U332">
        <f t="shared" si="20"/>
        <v>2.0811315378902759</v>
      </c>
    </row>
    <row r="333" spans="1:21" x14ac:dyDescent="0.3">
      <c r="A333">
        <v>17169</v>
      </c>
      <c r="B333" s="10" t="s">
        <v>10</v>
      </c>
      <c r="C333" s="3">
        <v>1.9050193375234299</v>
      </c>
      <c r="D333" s="3">
        <v>9.40015</v>
      </c>
      <c r="E333" s="3">
        <f t="shared" si="18"/>
        <v>1.1223602814848699</v>
      </c>
      <c r="F333" s="3">
        <v>11.7005599999999</v>
      </c>
      <c r="G333" s="3">
        <v>2.3087587226350101</v>
      </c>
      <c r="H333" s="3">
        <v>2.28930817610062</v>
      </c>
      <c r="I333" s="3">
        <v>10.550355</v>
      </c>
      <c r="J333" s="3">
        <v>19.314465408804999</v>
      </c>
      <c r="K333" s="3">
        <v>1.3198587052387201</v>
      </c>
      <c r="L333" s="3">
        <v>1.6432678398381999</v>
      </c>
      <c r="M333" s="3">
        <v>2.5143563562784101</v>
      </c>
      <c r="N333" s="3">
        <f t="shared" si="19"/>
        <v>1.1380016888159841</v>
      </c>
      <c r="O333" s="4">
        <v>159</v>
      </c>
      <c r="P333" s="3">
        <v>7.1202999999999896</v>
      </c>
      <c r="Q333" s="3">
        <v>1.2772478957897599</v>
      </c>
      <c r="R333" s="3">
        <v>1.2119345337651199</v>
      </c>
      <c r="S333" s="3">
        <v>8.2602249999999895</v>
      </c>
      <c r="T333" s="3">
        <v>0.91823051130758704</v>
      </c>
      <c r="U333">
        <f t="shared" si="20"/>
        <v>3.7385909823512455</v>
      </c>
    </row>
    <row r="334" spans="1:21" x14ac:dyDescent="0.3">
      <c r="A334">
        <v>17208</v>
      </c>
      <c r="B334" s="10" t="s">
        <v>10</v>
      </c>
      <c r="C334" s="3">
        <v>3.3064370952260198</v>
      </c>
      <c r="D334" s="3">
        <v>7.53125</v>
      </c>
      <c r="E334" s="3">
        <f t="shared" si="18"/>
        <v>1.2472358506224053</v>
      </c>
      <c r="F334" s="3">
        <v>11.255240000000001</v>
      </c>
      <c r="G334" s="3">
        <v>1.4756920657252799</v>
      </c>
      <c r="H334" s="3">
        <v>2.24657534246575</v>
      </c>
      <c r="I334" s="3">
        <v>9.3932449999999896</v>
      </c>
      <c r="J334" s="3">
        <v>24.150684931506799</v>
      </c>
      <c r="K334" s="3">
        <v>0.77076423547474504</v>
      </c>
      <c r="L334" s="3">
        <v>1.73681254243565</v>
      </c>
      <c r="M334" s="3">
        <v>2.5484834598472199</v>
      </c>
      <c r="N334" s="3">
        <f t="shared" si="19"/>
        <v>1.0749983049819258</v>
      </c>
      <c r="O334" s="4">
        <v>73</v>
      </c>
      <c r="P334" s="3">
        <v>6.4803999999999897</v>
      </c>
      <c r="Q334" s="3">
        <v>1.34077642533177</v>
      </c>
      <c r="R334" s="3">
        <v>0.446308828271964</v>
      </c>
      <c r="S334" s="3">
        <v>7.0058249999999997</v>
      </c>
      <c r="T334" s="3">
        <v>0.579047142732387</v>
      </c>
      <c r="U334">
        <f t="shared" si="20"/>
        <v>2.9551888872967198</v>
      </c>
    </row>
    <row r="335" spans="1:21" x14ac:dyDescent="0.3">
      <c r="A335">
        <v>17444</v>
      </c>
      <c r="B335" s="10" t="s">
        <v>10</v>
      </c>
      <c r="C335" s="3">
        <v>3.1538822743554702</v>
      </c>
      <c r="D335" s="3">
        <v>7.9165499999999902</v>
      </c>
      <c r="E335" s="3">
        <f t="shared" si="18"/>
        <v>1.1746973113288</v>
      </c>
      <c r="F335" s="3">
        <v>10.6825499999999</v>
      </c>
      <c r="G335" s="3">
        <v>2.49064406869693</v>
      </c>
      <c r="H335" s="3">
        <v>2.36666666666666</v>
      </c>
      <c r="I335" s="3">
        <v>9.29955</v>
      </c>
      <c r="J335" s="3">
        <v>21.677777777777699</v>
      </c>
      <c r="K335" s="3">
        <v>0.85652488629883805</v>
      </c>
      <c r="L335" s="3">
        <v>1.6339295956683599</v>
      </c>
      <c r="M335" s="3">
        <v>2.7013786564422402</v>
      </c>
      <c r="N335" s="3">
        <f t="shared" si="19"/>
        <v>1.0953751426891267</v>
      </c>
      <c r="O335" s="4">
        <v>90</v>
      </c>
      <c r="P335" s="3">
        <v>6.5379499999999897</v>
      </c>
      <c r="Q335" s="3">
        <v>1.28673423501331</v>
      </c>
      <c r="R335" s="3">
        <v>0.78970736763023697</v>
      </c>
      <c r="S335" s="3">
        <v>7.2272499999999997</v>
      </c>
      <c r="T335" s="3">
        <v>0.92198998565315604</v>
      </c>
      <c r="U335">
        <f t="shared" si="20"/>
        <v>2.9305591724879534</v>
      </c>
    </row>
    <row r="336" spans="1:21" x14ac:dyDescent="0.3">
      <c r="A336">
        <v>17445</v>
      </c>
      <c r="B336" s="10" t="s">
        <v>10</v>
      </c>
      <c r="C336" s="3">
        <v>2.4026665227874999</v>
      </c>
      <c r="D336" s="3">
        <v>10.757449999999899</v>
      </c>
      <c r="E336" s="3">
        <f t="shared" si="18"/>
        <v>1.0632394294186918</v>
      </c>
      <c r="F336" s="3">
        <v>12.118039999999899</v>
      </c>
      <c r="G336" s="3">
        <v>1.8821850313153901</v>
      </c>
      <c r="H336" s="3">
        <v>2.4285714285714199</v>
      </c>
      <c r="I336" s="3">
        <v>11.437745</v>
      </c>
      <c r="J336" s="3">
        <v>21.094117647058798</v>
      </c>
      <c r="K336" s="3">
        <v>1.0852746830992701</v>
      </c>
      <c r="L336" s="3">
        <v>1.6097717792715001</v>
      </c>
      <c r="M336" s="3">
        <v>2.6075531491114399</v>
      </c>
      <c r="N336" s="3">
        <f t="shared" si="19"/>
        <v>1.1766259690187335</v>
      </c>
      <c r="O336" s="4">
        <v>91</v>
      </c>
      <c r="P336" s="3">
        <v>7.5277999999999903</v>
      </c>
      <c r="Q336" s="3">
        <v>1.2510351239386901</v>
      </c>
      <c r="R336" s="3">
        <v>0.78337339512756798</v>
      </c>
      <c r="S336" s="3">
        <v>9.1426250000000007</v>
      </c>
      <c r="T336" s="3">
        <v>0.72182039010662802</v>
      </c>
      <c r="U336">
        <f t="shared" si="20"/>
        <v>4.1254959668475601</v>
      </c>
    </row>
    <row r="337" spans="1:21" x14ac:dyDescent="0.3">
      <c r="A337">
        <v>17446</v>
      </c>
      <c r="B337" s="10" t="s">
        <v>10</v>
      </c>
      <c r="C337" s="3">
        <v>2.9612128286751398</v>
      </c>
      <c r="D337" s="3">
        <v>8.7926500000000001</v>
      </c>
      <c r="E337" s="3">
        <f t="shared" si="18"/>
        <v>1.2118019027255718</v>
      </c>
      <c r="F337" s="3">
        <v>12.517250000000001</v>
      </c>
      <c r="G337" s="3">
        <v>2.6791377376041101</v>
      </c>
      <c r="H337" s="3">
        <v>2.3476190476190402</v>
      </c>
      <c r="I337" s="3">
        <v>10.654949999999999</v>
      </c>
      <c r="J337" s="3">
        <v>16.510204081632601</v>
      </c>
      <c r="K337" s="3">
        <v>1.0732347841395899</v>
      </c>
      <c r="L337" s="3">
        <v>1.67662324615745</v>
      </c>
      <c r="M337" s="3">
        <v>3.1780766109745802</v>
      </c>
      <c r="N337" s="3">
        <f t="shared" si="19"/>
        <v>1.0816131968705407</v>
      </c>
      <c r="O337" s="4">
        <v>210</v>
      </c>
      <c r="P337" s="3">
        <v>7.4657499999999999</v>
      </c>
      <c r="Q337" s="3">
        <v>1.3107009299808099</v>
      </c>
      <c r="R337" s="3">
        <v>0.90474339151190397</v>
      </c>
      <c r="S337" s="3">
        <v>8.1292000000000009</v>
      </c>
      <c r="T337" s="3">
        <v>0.84300602708961503</v>
      </c>
      <c r="U337">
        <f t="shared" si="20"/>
        <v>2.7666576600567443</v>
      </c>
    </row>
    <row r="338" spans="1:21" x14ac:dyDescent="0.3">
      <c r="A338">
        <v>17692</v>
      </c>
      <c r="B338" s="10" t="s">
        <v>10</v>
      </c>
      <c r="C338" s="3">
        <v>2.27317470362865</v>
      </c>
      <c r="D338" s="3">
        <v>9.9589999999999996</v>
      </c>
      <c r="E338" s="3">
        <f t="shared" si="18"/>
        <v>1.071390199819259</v>
      </c>
      <c r="F338" s="3">
        <v>11.38095</v>
      </c>
      <c r="G338" s="3">
        <v>1.00063530152053</v>
      </c>
      <c r="H338" s="3">
        <v>2.48888888888888</v>
      </c>
      <c r="I338" s="3">
        <v>10.669975000000001</v>
      </c>
      <c r="J338" s="3">
        <v>18.071428571428498</v>
      </c>
      <c r="K338" s="3">
        <v>0.98200655100182399</v>
      </c>
      <c r="L338" s="3">
        <v>1.46627715220696</v>
      </c>
      <c r="M338" s="3">
        <v>2.23227245053496</v>
      </c>
      <c r="N338" s="3">
        <f t="shared" si="19"/>
        <v>1.123989887589725</v>
      </c>
      <c r="O338" s="4">
        <v>90</v>
      </c>
      <c r="P338" s="3">
        <v>7.7618</v>
      </c>
      <c r="Q338" s="3">
        <v>1.2042317502595801</v>
      </c>
      <c r="R338" s="3">
        <v>0.44019287207588198</v>
      </c>
      <c r="S338" s="3">
        <v>8.8604000000000003</v>
      </c>
      <c r="T338" s="3">
        <v>0.44825859015584502</v>
      </c>
      <c r="U338">
        <f t="shared" si="20"/>
        <v>4.4613729823227191</v>
      </c>
    </row>
    <row r="339" spans="1:21" x14ac:dyDescent="0.3">
      <c r="A339">
        <v>17723</v>
      </c>
      <c r="B339" s="10" t="s">
        <v>10</v>
      </c>
      <c r="C339" s="3">
        <v>3.1148923830576498</v>
      </c>
      <c r="D339" s="3">
        <v>10.951750000000001</v>
      </c>
      <c r="E339" s="3">
        <f t="shared" si="18"/>
        <v>1.0515593398315337</v>
      </c>
      <c r="F339" s="3">
        <v>12.08108</v>
      </c>
      <c r="G339" s="3">
        <v>2.6282176212966499</v>
      </c>
      <c r="H339" s="3">
        <v>2.5245901639344202</v>
      </c>
      <c r="I339" s="3">
        <v>11.516415</v>
      </c>
      <c r="J339" s="3">
        <v>21.634782608695598</v>
      </c>
      <c r="K339" s="3">
        <v>0.80775405031884895</v>
      </c>
      <c r="L339" s="3">
        <v>1.61792955671621</v>
      </c>
      <c r="M339" s="3">
        <v>2.5160669387221501</v>
      </c>
      <c r="N339" s="3">
        <f t="shared" si="19"/>
        <v>1.1891957923311844</v>
      </c>
      <c r="O339" s="4">
        <v>122</v>
      </c>
      <c r="P339" s="3">
        <v>7.4669999999999996</v>
      </c>
      <c r="Q339" s="3">
        <v>1.2505099423142101</v>
      </c>
      <c r="R339" s="3">
        <v>0.84375872360531801</v>
      </c>
      <c r="S339" s="3">
        <v>9.2093749999999996</v>
      </c>
      <c r="T339" s="3">
        <v>1.0445738071783801</v>
      </c>
      <c r="U339">
        <f t="shared" si="20"/>
        <v>4.3527260071872851</v>
      </c>
    </row>
    <row r="340" spans="1:21" x14ac:dyDescent="0.3">
      <c r="A340">
        <v>17794</v>
      </c>
      <c r="B340" s="10" t="s">
        <v>10</v>
      </c>
      <c r="C340" s="3">
        <v>3.5571481959783702</v>
      </c>
      <c r="D340" s="3">
        <v>9.2105499999999996</v>
      </c>
      <c r="E340" s="3">
        <f t="shared" si="18"/>
        <v>1.148959074105238</v>
      </c>
      <c r="F340" s="3">
        <v>11.95454</v>
      </c>
      <c r="G340" s="3">
        <v>2.34948899683565</v>
      </c>
      <c r="H340" s="3">
        <v>2.4174757281553299</v>
      </c>
      <c r="I340" s="3">
        <v>10.582545</v>
      </c>
      <c r="J340" s="3">
        <v>27.728155339805799</v>
      </c>
      <c r="K340" s="3">
        <v>1.2583728631770501</v>
      </c>
      <c r="L340" s="3">
        <v>1.6785369278292599</v>
      </c>
      <c r="M340" s="3">
        <v>4.4762187601183898</v>
      </c>
      <c r="N340" s="3">
        <f t="shared" si="19"/>
        <v>1.1278765410177849</v>
      </c>
      <c r="O340" s="4">
        <v>103</v>
      </c>
      <c r="P340" s="3">
        <v>7.1219999999999999</v>
      </c>
      <c r="Q340" s="3">
        <v>1.29588398627281</v>
      </c>
      <c r="R340" s="3">
        <v>0.66049792344663305</v>
      </c>
      <c r="S340" s="3">
        <v>8.16627499999999</v>
      </c>
      <c r="T340" s="3">
        <v>0.52488252311723804</v>
      </c>
      <c r="U340">
        <f t="shared" si="20"/>
        <v>2.0576630619716165</v>
      </c>
    </row>
    <row r="341" spans="1:21" x14ac:dyDescent="0.3">
      <c r="A341">
        <v>18058</v>
      </c>
      <c r="B341" s="10" t="s">
        <v>10</v>
      </c>
      <c r="C341" s="3">
        <v>3.8176104118799299</v>
      </c>
      <c r="D341" s="3">
        <v>9.0497499999999995</v>
      </c>
      <c r="E341" s="3">
        <f t="shared" si="18"/>
        <v>1.2133456725323906</v>
      </c>
      <c r="F341" s="3">
        <v>12.911199999999999</v>
      </c>
      <c r="G341" s="3">
        <v>2.1948298014560801</v>
      </c>
      <c r="H341" s="3">
        <v>2.4347826086956501</v>
      </c>
      <c r="I341" s="3">
        <v>10.980475</v>
      </c>
      <c r="J341" s="3">
        <v>19.028985507246301</v>
      </c>
      <c r="K341" s="3">
        <v>0.74053578859565095</v>
      </c>
      <c r="L341" s="3">
        <v>1.6359443501178299</v>
      </c>
      <c r="M341" s="3">
        <v>2.8270771369124699</v>
      </c>
      <c r="N341" s="3">
        <f t="shared" si="19"/>
        <v>1.068324484489684</v>
      </c>
      <c r="O341" s="4">
        <v>69</v>
      </c>
      <c r="P341" s="3">
        <v>7.8921999999999999</v>
      </c>
      <c r="Q341" s="3">
        <v>1.2962468901159501</v>
      </c>
      <c r="R341" s="3">
        <v>0.57492241602915795</v>
      </c>
      <c r="S341" s="3">
        <v>8.4709749999999993</v>
      </c>
      <c r="T341" s="3">
        <v>0.77636006913243005</v>
      </c>
      <c r="U341">
        <f t="shared" si="20"/>
        <v>3.2010976573081713</v>
      </c>
    </row>
    <row r="342" spans="1:21" x14ac:dyDescent="0.3">
      <c r="A342">
        <v>18363</v>
      </c>
      <c r="B342" s="10" t="s">
        <v>10</v>
      </c>
      <c r="C342" s="3">
        <v>2.7038947371357498</v>
      </c>
      <c r="D342" s="3">
        <v>9.77789999999999</v>
      </c>
      <c r="E342" s="3">
        <f t="shared" si="18"/>
        <v>1.1083003507910607</v>
      </c>
      <c r="F342" s="3">
        <v>11.895799999999999</v>
      </c>
      <c r="G342" s="3">
        <v>1.5774613119788701</v>
      </c>
      <c r="H342" s="3">
        <v>2.3649635036496299</v>
      </c>
      <c r="I342" s="3">
        <v>10.836849999999901</v>
      </c>
      <c r="J342" s="3">
        <v>18.313868613138599</v>
      </c>
      <c r="K342" s="3">
        <v>1.1984630858140599</v>
      </c>
      <c r="L342" s="3">
        <v>1.5538690631694401</v>
      </c>
      <c r="M342" s="3">
        <v>3.2405180303841199</v>
      </c>
      <c r="N342" s="3">
        <f t="shared" si="19"/>
        <v>1.1217368858806311</v>
      </c>
      <c r="O342" s="4">
        <v>137</v>
      </c>
      <c r="P342" s="3">
        <v>7.6555999999999997</v>
      </c>
      <c r="Q342" s="3">
        <v>1.2432213841167801</v>
      </c>
      <c r="R342" s="3">
        <v>0.58340337377551998</v>
      </c>
      <c r="S342" s="3">
        <v>8.7167499999999993</v>
      </c>
      <c r="T342" s="3">
        <v>0.48679294396392597</v>
      </c>
      <c r="U342">
        <f t="shared" si="20"/>
        <v>3.0173879325216872</v>
      </c>
    </row>
    <row r="343" spans="1:21" x14ac:dyDescent="0.3">
      <c r="A343">
        <v>18400</v>
      </c>
      <c r="B343" s="10" t="s">
        <v>10</v>
      </c>
      <c r="C343" s="3">
        <v>5.1546588774917996</v>
      </c>
      <c r="D343" s="3">
        <v>10.0724</v>
      </c>
      <c r="E343" s="3">
        <f t="shared" si="18"/>
        <v>1.1115662602756047</v>
      </c>
      <c r="F343" s="3">
        <v>12.319879999999999</v>
      </c>
      <c r="G343" s="3">
        <v>2.4058272061394299</v>
      </c>
      <c r="H343" s="3">
        <v>2.2457831325301201</v>
      </c>
      <c r="I343" s="3">
        <v>11.19614</v>
      </c>
      <c r="J343" s="3">
        <v>28.963855421686699</v>
      </c>
      <c r="K343" s="3">
        <v>0.98442203272681095</v>
      </c>
      <c r="L343" s="3">
        <v>1.4933006872643899</v>
      </c>
      <c r="M343" s="3">
        <v>5.0743597701937899</v>
      </c>
      <c r="N343" s="3">
        <f t="shared" si="19"/>
        <v>1.0994569518351753</v>
      </c>
      <c r="O343" s="4">
        <v>415</v>
      </c>
      <c r="P343" s="3">
        <v>8.2500999999999998</v>
      </c>
      <c r="Q343" s="3">
        <v>1.22211925228544</v>
      </c>
      <c r="R343" s="3">
        <v>0.46672869404504302</v>
      </c>
      <c r="S343" s="3">
        <v>9.1612500000000008</v>
      </c>
      <c r="T343" s="3">
        <v>0.47411443316869101</v>
      </c>
      <c r="U343">
        <f t="shared" si="20"/>
        <v>1.9849597695386378</v>
      </c>
    </row>
    <row r="344" spans="1:21" x14ac:dyDescent="0.3">
      <c r="A344">
        <v>18531</v>
      </c>
      <c r="B344" s="10" t="s">
        <v>10</v>
      </c>
      <c r="C344" s="3">
        <v>3.4678424322570001</v>
      </c>
      <c r="D344" s="3">
        <v>11.379899999999999</v>
      </c>
      <c r="E344" s="3">
        <f t="shared" si="18"/>
        <v>1.0696860253605041</v>
      </c>
      <c r="F344" s="3">
        <v>12.9659399999999</v>
      </c>
      <c r="G344" s="3">
        <v>2.3164054815789501</v>
      </c>
      <c r="H344" s="3">
        <v>2.3515625</v>
      </c>
      <c r="I344" s="3">
        <v>12.17292</v>
      </c>
      <c r="J344" s="3">
        <v>21</v>
      </c>
      <c r="K344" s="3">
        <v>0.66538424852798095</v>
      </c>
      <c r="L344" s="3">
        <v>1.5059426122406301</v>
      </c>
      <c r="M344" s="3">
        <v>2.3074477308007699</v>
      </c>
      <c r="N344" s="3">
        <f t="shared" si="19"/>
        <v>1.1385735189284507</v>
      </c>
      <c r="O344" s="4">
        <v>128</v>
      </c>
      <c r="P344" s="3">
        <v>8.6098499999999998</v>
      </c>
      <c r="Q344" s="3">
        <v>1.21791618204329</v>
      </c>
      <c r="R344" s="3">
        <v>0.667967339009502</v>
      </c>
      <c r="S344" s="3">
        <v>9.9948750000000004</v>
      </c>
      <c r="T344" s="3">
        <v>1.00388210344208</v>
      </c>
      <c r="U344">
        <f t="shared" si="20"/>
        <v>4.9318126898808456</v>
      </c>
    </row>
    <row r="345" spans="1:21" x14ac:dyDescent="0.3">
      <c r="A345">
        <v>18690</v>
      </c>
      <c r="B345" s="10" t="s">
        <v>10</v>
      </c>
      <c r="C345" s="3">
        <v>1.5935039038349901</v>
      </c>
      <c r="D345" s="3">
        <v>8.3176500000000004</v>
      </c>
      <c r="E345" s="3">
        <f t="shared" si="18"/>
        <v>1.2217483303577332</v>
      </c>
      <c r="F345" s="3">
        <v>12.006500000000001</v>
      </c>
      <c r="G345" s="3">
        <v>2.2326869034253898</v>
      </c>
      <c r="H345" s="3">
        <v>2.53125</v>
      </c>
      <c r="I345" s="3">
        <v>10.162075</v>
      </c>
      <c r="J345" s="3">
        <v>20.7083333333333</v>
      </c>
      <c r="K345" s="3">
        <v>1</v>
      </c>
      <c r="L345" s="3">
        <v>1.45656921023899</v>
      </c>
      <c r="M345" s="3">
        <v>1.5935039038349901</v>
      </c>
      <c r="N345" s="3">
        <f t="shared" si="19"/>
        <v>1.0045076733099245</v>
      </c>
      <c r="O345" s="4">
        <v>96</v>
      </c>
      <c r="P345" s="3">
        <v>8.2430000000000003</v>
      </c>
      <c r="Q345" s="3">
        <v>1.22725557269793</v>
      </c>
      <c r="R345" s="3">
        <v>1.4011179376794101</v>
      </c>
      <c r="S345" s="3">
        <v>8.2803249999999995</v>
      </c>
      <c r="T345" s="3">
        <v>1.4011179376794101</v>
      </c>
      <c r="U345">
        <f t="shared" si="20"/>
        <v>5.2197236417070663</v>
      </c>
    </row>
    <row r="346" spans="1:21" x14ac:dyDescent="0.3">
      <c r="A346">
        <v>18714</v>
      </c>
      <c r="B346" s="10" t="s">
        <v>10</v>
      </c>
      <c r="C346" s="3">
        <v>1.4860719388111101</v>
      </c>
      <c r="D346" s="3">
        <v>7.4071999999999996</v>
      </c>
      <c r="E346" s="3">
        <f t="shared" si="18"/>
        <v>1.2682336105410952</v>
      </c>
      <c r="F346" s="3">
        <v>11.38092</v>
      </c>
      <c r="G346" s="3">
        <v>1.39663820954231</v>
      </c>
      <c r="H346" s="3">
        <v>2.51764705882352</v>
      </c>
      <c r="I346" s="3">
        <v>9.3940599999999996</v>
      </c>
      <c r="J346" s="3">
        <v>24.1294117647058</v>
      </c>
      <c r="K346" s="3">
        <v>1</v>
      </c>
      <c r="L346" s="3">
        <v>1.5341061655838</v>
      </c>
      <c r="M346" s="3">
        <v>1.4860719388111101</v>
      </c>
      <c r="N346" s="3">
        <f t="shared" si="19"/>
        <v>0.99923107016147528</v>
      </c>
      <c r="O346" s="4">
        <v>85</v>
      </c>
      <c r="P346" s="3">
        <v>7.4185999999999996</v>
      </c>
      <c r="Q346" s="3">
        <v>1.26725842787573</v>
      </c>
      <c r="R346" s="3">
        <v>0.93981870800928402</v>
      </c>
      <c r="S346" s="3">
        <v>7.4128999999999996</v>
      </c>
      <c r="T346" s="3">
        <v>0.93981870800928402</v>
      </c>
      <c r="U346">
        <f t="shared" si="20"/>
        <v>4.984415496012879</v>
      </c>
    </row>
    <row r="347" spans="1:21" x14ac:dyDescent="0.3">
      <c r="A347">
        <v>18797</v>
      </c>
      <c r="B347" s="10" t="s">
        <v>10</v>
      </c>
      <c r="C347" s="3">
        <v>2.01520473636924</v>
      </c>
      <c r="D347" s="3">
        <v>11.6730999999999</v>
      </c>
      <c r="E347" s="3">
        <f t="shared" si="18"/>
        <v>1.0633756242986014</v>
      </c>
      <c r="F347" s="3">
        <v>13.15268</v>
      </c>
      <c r="G347" s="3">
        <v>1.8390603465558999</v>
      </c>
      <c r="H347" s="3">
        <v>2.4275862068965499</v>
      </c>
      <c r="I347" s="3">
        <v>12.4128899999999</v>
      </c>
      <c r="J347" s="3">
        <v>22.413793103448199</v>
      </c>
      <c r="K347" s="3">
        <v>1.49901927749137</v>
      </c>
      <c r="L347" s="3">
        <v>1.3902291560967299</v>
      </c>
      <c r="M347" s="3">
        <v>3.0208307479094101</v>
      </c>
      <c r="N347" s="3">
        <f t="shared" si="19"/>
        <v>1.104680158418466</v>
      </c>
      <c r="O347" s="4">
        <v>145</v>
      </c>
      <c r="P347" s="3">
        <v>9.4607999999999901</v>
      </c>
      <c r="Q347" s="3">
        <v>1.17468995310851</v>
      </c>
      <c r="R347" s="3">
        <v>0.912592310530843</v>
      </c>
      <c r="S347" s="3">
        <v>10.566949999999901</v>
      </c>
      <c r="T347" s="3">
        <v>0.608792911628245</v>
      </c>
      <c r="U347">
        <f t="shared" si="20"/>
        <v>3.8642019279227617</v>
      </c>
    </row>
    <row r="348" spans="1:21" x14ac:dyDescent="0.3">
      <c r="A348">
        <v>18826</v>
      </c>
      <c r="B348" s="10" t="s">
        <v>10</v>
      </c>
      <c r="C348" s="3">
        <v>2.48529753423509</v>
      </c>
      <c r="D348" s="3">
        <v>10.26375</v>
      </c>
      <c r="E348" s="3">
        <f t="shared" si="18"/>
        <v>1.0727487516745828</v>
      </c>
      <c r="F348" s="3">
        <v>11.757099999999999</v>
      </c>
      <c r="G348" s="3">
        <v>2.2133504168807701</v>
      </c>
      <c r="H348" s="3">
        <v>2.4246575342465699</v>
      </c>
      <c r="I348" s="3">
        <v>11.010425</v>
      </c>
      <c r="J348" s="3">
        <v>26.7054794520547</v>
      </c>
      <c r="K348" s="3">
        <v>1.0165955484631499</v>
      </c>
      <c r="L348" s="3">
        <v>1.5048124920005099</v>
      </c>
      <c r="M348" s="3">
        <v>2.5265424099098399</v>
      </c>
      <c r="N348" s="3">
        <f t="shared" si="19"/>
        <v>1.1355747023109795</v>
      </c>
      <c r="O348" s="4">
        <v>146</v>
      </c>
      <c r="P348" s="3">
        <v>7.8129999999999997</v>
      </c>
      <c r="Q348" s="3">
        <v>1.21818634433733</v>
      </c>
      <c r="R348" s="3">
        <v>0.89057764166734898</v>
      </c>
      <c r="S348" s="3">
        <v>9.0383750000000003</v>
      </c>
      <c r="T348" s="3">
        <v>0.876039289188005</v>
      </c>
      <c r="U348">
        <f t="shared" si="20"/>
        <v>4.0623699644789513</v>
      </c>
    </row>
    <row r="349" spans="1:21" x14ac:dyDescent="0.3">
      <c r="A349">
        <v>18969</v>
      </c>
      <c r="B349" s="10" t="s">
        <v>10</v>
      </c>
      <c r="C349" s="3">
        <v>1.9201997987255099</v>
      </c>
      <c r="D349" s="3">
        <v>13.158200000000001</v>
      </c>
      <c r="E349" s="3">
        <f t="shared" si="18"/>
        <v>1.0370293809183626</v>
      </c>
      <c r="F349" s="3">
        <v>14.132680000000001</v>
      </c>
      <c r="G349" s="3">
        <v>1.8674208134557</v>
      </c>
      <c r="H349" s="3">
        <v>2.6305970149253701</v>
      </c>
      <c r="I349" s="3">
        <v>13.645440000000001</v>
      </c>
      <c r="J349" s="3">
        <v>23.207547169811299</v>
      </c>
      <c r="K349" s="3">
        <v>1.37987692099242</v>
      </c>
      <c r="L349" s="3">
        <v>2.0778463890849199</v>
      </c>
      <c r="M349" s="3">
        <v>2.6496393859556302</v>
      </c>
      <c r="N349" s="3">
        <f t="shared" si="19"/>
        <v>1.3184701249511519</v>
      </c>
      <c r="O349" s="4">
        <v>268</v>
      </c>
      <c r="P349" s="3">
        <v>6.8015999999999996</v>
      </c>
      <c r="Q349" s="3">
        <v>1.36729225743744</v>
      </c>
      <c r="R349" s="3">
        <v>0.97251380543584998</v>
      </c>
      <c r="S349" s="3">
        <v>9.9799000000000007</v>
      </c>
      <c r="T349" s="3">
        <v>0.70478300683252904</v>
      </c>
      <c r="U349">
        <f t="shared" si="20"/>
        <v>4.9660342723409165</v>
      </c>
    </row>
    <row r="350" spans="1:21" x14ac:dyDescent="0.3">
      <c r="A350">
        <v>19683</v>
      </c>
      <c r="B350" s="10" t="s">
        <v>10</v>
      </c>
      <c r="C350" s="3">
        <v>2.0097006597802398</v>
      </c>
      <c r="D350" s="3">
        <v>7.7823500000000001</v>
      </c>
      <c r="E350" s="3">
        <f t="shared" si="18"/>
        <v>1.3363508451817254</v>
      </c>
      <c r="F350" s="3">
        <v>13.01755</v>
      </c>
      <c r="G350" s="3">
        <v>1.7416234687991901</v>
      </c>
      <c r="H350" s="3">
        <v>4.2342857142857104</v>
      </c>
      <c r="I350" s="3">
        <v>10.39995</v>
      </c>
      <c r="J350" s="3">
        <v>17.829479768786101</v>
      </c>
      <c r="K350" s="3">
        <v>1.0667994504315601</v>
      </c>
      <c r="L350" s="3">
        <v>2.4664961394533602</v>
      </c>
      <c r="M350" s="3">
        <v>2.14394755938552</v>
      </c>
      <c r="N350" s="3">
        <f t="shared" si="19"/>
        <v>1.1917749481244402</v>
      </c>
      <c r="O350" s="4">
        <v>350</v>
      </c>
      <c r="P350" s="3">
        <v>5.2777500000000002</v>
      </c>
      <c r="Q350" s="3">
        <v>1.5926294591925001</v>
      </c>
      <c r="R350" s="3">
        <v>0.86660839778479204</v>
      </c>
      <c r="S350" s="3">
        <v>6.5300500000000001</v>
      </c>
      <c r="T350" s="3">
        <v>0.81234424842852204</v>
      </c>
      <c r="U350">
        <f t="shared" si="20"/>
        <v>3.6299162103715408</v>
      </c>
    </row>
    <row r="351" spans="1:21" x14ac:dyDescent="0.3">
      <c r="A351">
        <v>19704</v>
      </c>
      <c r="B351" s="10" t="s">
        <v>10</v>
      </c>
      <c r="C351" s="3">
        <v>1.39383965821213</v>
      </c>
      <c r="D351" s="3">
        <v>10.5951</v>
      </c>
      <c r="E351" s="3">
        <f t="shared" si="18"/>
        <v>1.1488735358797935</v>
      </c>
      <c r="F351" s="3">
        <v>13.74976</v>
      </c>
      <c r="G351" s="3">
        <v>1.99996313876955</v>
      </c>
      <c r="H351" s="3">
        <v>2.8159999999999998</v>
      </c>
      <c r="I351" s="3">
        <v>12.17243</v>
      </c>
      <c r="J351" s="3">
        <v>25.928000000000001</v>
      </c>
      <c r="K351" s="3">
        <v>1.6343207322154301</v>
      </c>
      <c r="L351" s="3">
        <v>1.93669502507183</v>
      </c>
      <c r="M351" s="3">
        <v>2.2779810508001601</v>
      </c>
      <c r="N351" s="3">
        <f t="shared" si="19"/>
        <v>1.1975450276071367</v>
      </c>
      <c r="O351" s="4">
        <v>125</v>
      </c>
      <c r="P351" s="3">
        <v>7.0995999999999997</v>
      </c>
      <c r="Q351" s="3">
        <v>1.37582779024227</v>
      </c>
      <c r="R351" s="3">
        <v>1.4348588282635699</v>
      </c>
      <c r="S351" s="3">
        <v>8.8473500000000005</v>
      </c>
      <c r="T351" s="3">
        <v>0.87795424727833105</v>
      </c>
      <c r="U351">
        <f t="shared" si="20"/>
        <v>4.6510922451608554</v>
      </c>
    </row>
    <row r="352" spans="1:21" x14ac:dyDescent="0.3">
      <c r="A352">
        <v>19813</v>
      </c>
      <c r="B352" s="10" t="s">
        <v>10</v>
      </c>
      <c r="C352" s="3">
        <v>1.61465962900852</v>
      </c>
      <c r="D352" s="3">
        <v>9.9827499999999993</v>
      </c>
      <c r="E352" s="3">
        <f t="shared" si="18"/>
        <v>1.0740387167864567</v>
      </c>
      <c r="F352" s="3">
        <v>11.46097</v>
      </c>
      <c r="G352" s="3">
        <v>1.3657940349564801</v>
      </c>
      <c r="H352" s="3">
        <v>3.9793388429752001</v>
      </c>
      <c r="I352" s="3">
        <v>10.72186</v>
      </c>
      <c r="J352" s="3">
        <v>19.3613445378151</v>
      </c>
      <c r="K352" s="3">
        <v>1.0370682677809699</v>
      </c>
      <c r="L352" s="3">
        <v>2.2755370686574201</v>
      </c>
      <c r="M352" s="3">
        <v>1.6745122645117301</v>
      </c>
      <c r="N352" s="3">
        <f t="shared" si="19"/>
        <v>1.32931851245227</v>
      </c>
      <c r="O352" s="4">
        <v>242</v>
      </c>
      <c r="P352" s="3">
        <v>5.0365999999999902</v>
      </c>
      <c r="Q352" s="3">
        <v>1.42773954931471</v>
      </c>
      <c r="R352" s="3">
        <v>0.84587117335381701</v>
      </c>
      <c r="S352" s="3">
        <v>7.5096749999999997</v>
      </c>
      <c r="T352" s="3">
        <v>0.81563692539136201</v>
      </c>
      <c r="U352">
        <f t="shared" si="20"/>
        <v>5.961586673066777</v>
      </c>
    </row>
    <row r="353" spans="1:21" x14ac:dyDescent="0.3">
      <c r="A353">
        <v>19941</v>
      </c>
      <c r="B353" s="10" t="s">
        <v>10</v>
      </c>
      <c r="C353" s="3">
        <v>2.8296887700617499</v>
      </c>
      <c r="D353" s="3">
        <v>9.3020499999999995</v>
      </c>
      <c r="E353" s="3">
        <f t="shared" si="18"/>
        <v>1.1363328513607216</v>
      </c>
      <c r="F353" s="3">
        <v>11.8384</v>
      </c>
      <c r="G353" s="3">
        <v>2.3042648782528801</v>
      </c>
      <c r="H353" s="3">
        <v>4.2384937238493698</v>
      </c>
      <c r="I353" s="3">
        <v>10.570225000000001</v>
      </c>
      <c r="J353" s="3">
        <v>18.412997903563902</v>
      </c>
      <c r="K353" s="3">
        <v>0.95959067281630495</v>
      </c>
      <c r="L353" s="3">
        <v>2.4156056154097199</v>
      </c>
      <c r="M353" s="3">
        <v>2.7153429507242999</v>
      </c>
      <c r="N353" s="3">
        <f t="shared" si="19"/>
        <v>1.3098849878721524</v>
      </c>
      <c r="O353" s="4">
        <v>478</v>
      </c>
      <c r="P353" s="3">
        <v>4.9008000000000003</v>
      </c>
      <c r="Q353" s="3">
        <v>1.4884653432233601</v>
      </c>
      <c r="R353" s="3">
        <v>0.81431742693122999</v>
      </c>
      <c r="S353" s="3">
        <v>7.1014249999999999</v>
      </c>
      <c r="T353" s="3">
        <v>0.84860915179728402</v>
      </c>
      <c r="U353">
        <f t="shared" si="20"/>
        <v>3.425736700227402</v>
      </c>
    </row>
    <row r="354" spans="1:21" x14ac:dyDescent="0.3">
      <c r="A354">
        <v>19975</v>
      </c>
      <c r="B354" s="10" t="s">
        <v>10</v>
      </c>
      <c r="C354" s="3">
        <v>3.7986994253018702</v>
      </c>
      <c r="D354" s="3">
        <v>11.70425</v>
      </c>
      <c r="E354" s="3">
        <f t="shared" si="18"/>
        <v>1.1985624879851338</v>
      </c>
      <c r="F354" s="3">
        <v>16.3523</v>
      </c>
      <c r="G354" s="3">
        <v>2.45711882354292</v>
      </c>
      <c r="H354" s="3">
        <v>3.9748237663645498</v>
      </c>
      <c r="I354" s="3">
        <v>14.028275000000001</v>
      </c>
      <c r="J354" s="3">
        <v>25.8557013118062</v>
      </c>
      <c r="K354" s="3">
        <v>0.93387759165667295</v>
      </c>
      <c r="L354" s="3">
        <v>3.4095704753961602</v>
      </c>
      <c r="M354" s="3">
        <v>3.5475202707285001</v>
      </c>
      <c r="N354" s="3">
        <f t="shared" si="19"/>
        <v>1.4186754746140209</v>
      </c>
      <c r="O354" s="4">
        <v>996</v>
      </c>
      <c r="P354" s="3">
        <v>4.7960000000000003</v>
      </c>
      <c r="Q354" s="3">
        <v>1.7003712064968699</v>
      </c>
      <c r="R354" s="3">
        <v>0.64683159904068099</v>
      </c>
      <c r="S354" s="3">
        <v>8.2501250000000006</v>
      </c>
      <c r="T354" s="3">
        <v>0.69262996009275601</v>
      </c>
      <c r="U354">
        <f t="shared" si="20"/>
        <v>3.2992764260079834</v>
      </c>
    </row>
    <row r="355" spans="1:21" x14ac:dyDescent="0.3">
      <c r="A355">
        <v>20821</v>
      </c>
      <c r="B355" s="10" t="s">
        <v>10</v>
      </c>
      <c r="C355" s="3">
        <v>1.6626418855032901</v>
      </c>
      <c r="D355" s="3">
        <v>10.261149999999899</v>
      </c>
      <c r="E355" s="3">
        <f t="shared" si="18"/>
        <v>1.1661972585918847</v>
      </c>
      <c r="F355" s="3">
        <v>13.671900000000001</v>
      </c>
      <c r="G355" s="3">
        <v>1.2066037262187199</v>
      </c>
      <c r="H355" s="3">
        <v>2.64646464646464</v>
      </c>
      <c r="I355" s="3">
        <v>11.966525000000001</v>
      </c>
      <c r="J355" s="3">
        <v>24.6428571428571</v>
      </c>
      <c r="K355" s="3">
        <v>1.1008355701236101</v>
      </c>
      <c r="L355" s="3">
        <v>1.7190655216205</v>
      </c>
      <c r="M355" s="3">
        <v>1.8302953279394101</v>
      </c>
      <c r="N355" s="3">
        <f t="shared" si="19"/>
        <v>1.1267167190523792</v>
      </c>
      <c r="O355" s="4">
        <v>100</v>
      </c>
      <c r="P355" s="3">
        <v>7.9531000000000001</v>
      </c>
      <c r="Q355" s="3">
        <v>1.31397394896852</v>
      </c>
      <c r="R355" s="3">
        <v>0.72571474154428195</v>
      </c>
      <c r="S355" s="3">
        <v>9.1071249999999999</v>
      </c>
      <c r="T355" s="3">
        <v>0.65923990942879096</v>
      </c>
      <c r="U355">
        <f t="shared" si="20"/>
        <v>5.6062810429353744</v>
      </c>
    </row>
    <row r="356" spans="1:21" x14ac:dyDescent="0.3">
      <c r="A356">
        <v>20905</v>
      </c>
      <c r="B356" s="10" t="s">
        <v>10</v>
      </c>
      <c r="C356" s="3">
        <v>3.5339517430786498</v>
      </c>
      <c r="D356" s="3">
        <v>14.48325</v>
      </c>
      <c r="E356" s="3">
        <f t="shared" si="18"/>
        <v>1.1192190979234633</v>
      </c>
      <c r="F356" s="3">
        <v>17.936610000000002</v>
      </c>
      <c r="G356" s="3">
        <v>3.1632795602746699</v>
      </c>
      <c r="H356" s="3">
        <v>3.6906158357771202</v>
      </c>
      <c r="I356" s="3">
        <v>16.20993</v>
      </c>
      <c r="J356" s="3">
        <v>27.820395738203899</v>
      </c>
      <c r="K356" s="3">
        <v>1.11147230919369</v>
      </c>
      <c r="L356" s="3">
        <v>4.7110483669744001</v>
      </c>
      <c r="M356" s="3">
        <v>3.9278895044587001</v>
      </c>
      <c r="N356" s="3">
        <f t="shared" si="19"/>
        <v>1.5836823286278214</v>
      </c>
      <c r="O356" s="4">
        <v>1364</v>
      </c>
      <c r="P356" s="3">
        <v>3.80735</v>
      </c>
      <c r="Q356" s="3">
        <v>1.7724875072441499</v>
      </c>
      <c r="R356" s="3">
        <v>0.89511113627118699</v>
      </c>
      <c r="S356" s="3">
        <v>9.14529999999999</v>
      </c>
      <c r="T356" s="3">
        <v>0.80533822468374205</v>
      </c>
      <c r="U356">
        <f t="shared" si="20"/>
        <v>3.6872854960811652</v>
      </c>
    </row>
    <row r="357" spans="1:21" x14ac:dyDescent="0.3">
      <c r="A357">
        <v>20980</v>
      </c>
      <c r="B357" s="10" t="s">
        <v>10</v>
      </c>
      <c r="C357" s="3">
        <v>2.3439407164109598</v>
      </c>
      <c r="D357" s="3">
        <v>8.7270000000000003</v>
      </c>
      <c r="E357" s="3">
        <f t="shared" si="18"/>
        <v>1.2642236736564685</v>
      </c>
      <c r="F357" s="3">
        <v>13.338760000000001</v>
      </c>
      <c r="G357" s="3">
        <v>2.1242188196988598</v>
      </c>
      <c r="H357" s="3">
        <v>2.82706766917293</v>
      </c>
      <c r="I357" s="3">
        <v>11.03288</v>
      </c>
      <c r="J357" s="3">
        <v>24.187969924811998</v>
      </c>
      <c r="K357" s="3">
        <v>1.03090187392226</v>
      </c>
      <c r="L357" s="3">
        <v>1.7561166991416</v>
      </c>
      <c r="M357" s="3">
        <v>2.4163728769107502</v>
      </c>
      <c r="N357" s="3">
        <f t="shared" si="19"/>
        <v>1.0693149375712203</v>
      </c>
      <c r="O357" s="4">
        <v>133</v>
      </c>
      <c r="P357" s="3">
        <v>7.5956000000000001</v>
      </c>
      <c r="Q357" s="3">
        <v>1.35185325867202</v>
      </c>
      <c r="R357" s="3">
        <v>0.90625961860991899</v>
      </c>
      <c r="S357" s="3">
        <v>8.1613000000000007</v>
      </c>
      <c r="T357" s="3">
        <v>0.87909396765560499</v>
      </c>
      <c r="U357">
        <f t="shared" si="20"/>
        <v>3.6116114708079201</v>
      </c>
    </row>
    <row r="358" spans="1:21" x14ac:dyDescent="0.3">
      <c r="A358">
        <v>21097</v>
      </c>
      <c r="B358" s="10" t="s">
        <v>10</v>
      </c>
      <c r="C358" s="3">
        <v>0.96941203702900003</v>
      </c>
      <c r="D358" s="3">
        <v>10.6269499999999</v>
      </c>
      <c r="E358" s="3">
        <f t="shared" si="18"/>
        <v>1.0806087353379952</v>
      </c>
      <c r="F358" s="3">
        <v>12.340199999999999</v>
      </c>
      <c r="G358" s="3">
        <v>1.0859113217331899</v>
      </c>
      <c r="H358" s="3">
        <v>2.70588235294117</v>
      </c>
      <c r="I358" s="3">
        <v>11.483575</v>
      </c>
      <c r="J358" s="3">
        <v>28.407407407407401</v>
      </c>
      <c r="K358" s="3">
        <v>1.63317076339047</v>
      </c>
      <c r="L358" s="3">
        <v>1.6188114915387599</v>
      </c>
      <c r="M358" s="3">
        <v>1.5832153965545599</v>
      </c>
      <c r="N358" s="3">
        <f t="shared" si="19"/>
        <v>1.1646004509601287</v>
      </c>
      <c r="O358" s="4">
        <v>85</v>
      </c>
      <c r="P358" s="3">
        <v>7.6230000000000002</v>
      </c>
      <c r="Q358" s="3">
        <v>1.25847742048608</v>
      </c>
      <c r="R358" s="3">
        <v>1.12017519924885</v>
      </c>
      <c r="S358" s="3">
        <v>9.1249749999999992</v>
      </c>
      <c r="T358" s="3">
        <v>0.68588981896991696</v>
      </c>
      <c r="U358">
        <f t="shared" si="20"/>
        <v>6.7122578665711448</v>
      </c>
    </row>
    <row r="359" spans="1:21" x14ac:dyDescent="0.3">
      <c r="A359">
        <v>21382</v>
      </c>
      <c r="B359" s="10" t="s">
        <v>10</v>
      </c>
      <c r="C359" s="3">
        <v>4.5606069432387404</v>
      </c>
      <c r="D359" s="3">
        <v>14.177350000000001</v>
      </c>
      <c r="E359" s="3">
        <f t="shared" si="18"/>
        <v>1.1564417891919152</v>
      </c>
      <c r="F359" s="3">
        <v>18.613209999999999</v>
      </c>
      <c r="G359" s="3">
        <v>3.2676224927113302</v>
      </c>
      <c r="H359" s="3">
        <v>4.1459330143540596</v>
      </c>
      <c r="I359" s="3">
        <v>16.39528</v>
      </c>
      <c r="J359" s="3">
        <v>26.384130982367701</v>
      </c>
      <c r="K359" s="3">
        <v>0.84450353252120702</v>
      </c>
      <c r="L359" s="3">
        <v>2.5528321812596002</v>
      </c>
      <c r="M359" s="3">
        <v>3.85144867400586</v>
      </c>
      <c r="N359" s="3">
        <f t="shared" si="19"/>
        <v>1.3207552442992192</v>
      </c>
      <c r="O359" s="4">
        <v>1676</v>
      </c>
      <c r="P359" s="3">
        <v>7.2911999999999999</v>
      </c>
      <c r="Q359" s="3">
        <v>1.52737655780199</v>
      </c>
      <c r="R359" s="3">
        <v>0.71648851422192705</v>
      </c>
      <c r="S359" s="3">
        <v>10.734275</v>
      </c>
      <c r="T359" s="3">
        <v>0.84841387469736196</v>
      </c>
      <c r="U359">
        <f t="shared" si="20"/>
        <v>3.6810434722097063</v>
      </c>
    </row>
    <row r="360" spans="1:21" x14ac:dyDescent="0.3">
      <c r="A360">
        <v>21751</v>
      </c>
      <c r="B360" s="10" t="s">
        <v>10</v>
      </c>
      <c r="C360" s="3">
        <v>4.6381701264564601</v>
      </c>
      <c r="D360" s="3">
        <v>9.6538499999999896</v>
      </c>
      <c r="E360" s="3">
        <f t="shared" si="18"/>
        <v>1.1494548806952678</v>
      </c>
      <c r="F360" s="3">
        <v>12.539479999999999</v>
      </c>
      <c r="G360" s="3">
        <v>4.9004340640950996</v>
      </c>
      <c r="H360" s="3">
        <v>3.7026666666666599</v>
      </c>
      <c r="I360" s="3">
        <v>11.096665</v>
      </c>
      <c r="J360" s="3">
        <v>31.251366120218499</v>
      </c>
      <c r="K360" s="3">
        <v>1.02073837533983</v>
      </c>
      <c r="L360" s="3">
        <v>2.4934340823225201</v>
      </c>
      <c r="M360" s="3">
        <v>4.7343582394289099</v>
      </c>
      <c r="N360" s="3">
        <f t="shared" si="19"/>
        <v>1.3149831265728387</v>
      </c>
      <c r="O360" s="4">
        <v>1500</v>
      </c>
      <c r="P360" s="3">
        <v>5.0289999999999999</v>
      </c>
      <c r="Q360" s="3">
        <v>1.5115137728710699</v>
      </c>
      <c r="R360" s="3">
        <v>1.05654469984674</v>
      </c>
      <c r="S360" s="3">
        <v>7.3414249999999903</v>
      </c>
      <c r="T360" s="3">
        <v>1.0350788462273599</v>
      </c>
      <c r="U360">
        <f t="shared" si="20"/>
        <v>2.0391042485125719</v>
      </c>
    </row>
    <row r="361" spans="1:21" x14ac:dyDescent="0.3">
      <c r="A361">
        <v>21854</v>
      </c>
      <c r="B361" s="10" t="s">
        <v>10</v>
      </c>
      <c r="C361" s="3">
        <v>2.0164181310673599</v>
      </c>
      <c r="D361" s="3">
        <v>8.7551500000000004</v>
      </c>
      <c r="E361" s="3">
        <f t="shared" si="18"/>
        <v>1.2096748770723516</v>
      </c>
      <c r="F361" s="3">
        <v>12.42662</v>
      </c>
      <c r="G361" s="3">
        <v>1.59760358009885</v>
      </c>
      <c r="H361" s="3">
        <v>2.81632653061224</v>
      </c>
      <c r="I361" s="3">
        <v>10.590885</v>
      </c>
      <c r="J361" s="3">
        <v>26.275510204081598</v>
      </c>
      <c r="K361" s="3">
        <v>0.95139933946972199</v>
      </c>
      <c r="L361" s="3">
        <v>1.64104114943743</v>
      </c>
      <c r="M361" s="3">
        <v>1.91841887799226</v>
      </c>
      <c r="N361" s="3">
        <f t="shared" si="19"/>
        <v>1.0724389145952702</v>
      </c>
      <c r="O361" s="4">
        <v>98</v>
      </c>
      <c r="P361" s="3">
        <v>7.5724</v>
      </c>
      <c r="Q361" s="3">
        <v>1.29730241218063</v>
      </c>
      <c r="R361" s="3">
        <v>0.792297765768047</v>
      </c>
      <c r="S361" s="3">
        <v>8.1637749999999993</v>
      </c>
      <c r="T361" s="3">
        <v>0.83277098574574104</v>
      </c>
      <c r="U361">
        <f t="shared" si="20"/>
        <v>4.5637321965694939</v>
      </c>
    </row>
    <row r="362" spans="1:21" x14ac:dyDescent="0.3">
      <c r="A362">
        <v>22125</v>
      </c>
      <c r="B362" s="10" t="s">
        <v>10</v>
      </c>
      <c r="C362" s="3">
        <v>1.62336576400596</v>
      </c>
      <c r="D362" s="3">
        <v>7.9560000000000004</v>
      </c>
      <c r="E362" s="3">
        <f t="shared" si="18"/>
        <v>1.192315233785822</v>
      </c>
      <c r="F362" s="3">
        <v>11.0161199999999</v>
      </c>
      <c r="G362" s="3">
        <v>1.0146524431255</v>
      </c>
      <c r="H362" s="3">
        <v>2.28125</v>
      </c>
      <c r="I362" s="3">
        <v>9.4860600000000002</v>
      </c>
      <c r="J362" s="3">
        <v>24.421875</v>
      </c>
      <c r="K362" s="3">
        <v>1.32693083379127</v>
      </c>
      <c r="L362" s="3">
        <v>1.4759299825157199</v>
      </c>
      <c r="M362" s="3">
        <v>2.15409408678065</v>
      </c>
      <c r="N362" s="3">
        <f t="shared" si="19"/>
        <v>1.0319166528857284</v>
      </c>
      <c r="O362" s="4">
        <v>64</v>
      </c>
      <c r="P362" s="3">
        <v>7.4638499999999999</v>
      </c>
      <c r="Q362" s="3">
        <v>1.23036994523293</v>
      </c>
      <c r="R362" s="3">
        <v>0.62503008602427002</v>
      </c>
      <c r="S362" s="3">
        <v>7.7099250000000001</v>
      </c>
      <c r="T362" s="3">
        <v>0.471034412727035</v>
      </c>
      <c r="U362">
        <f t="shared" si="20"/>
        <v>3.6934319855501068</v>
      </c>
    </row>
    <row r="363" spans="1:21" x14ac:dyDescent="0.3">
      <c r="A363">
        <v>23070</v>
      </c>
      <c r="B363" s="10" t="s">
        <v>10</v>
      </c>
      <c r="C363" s="3">
        <v>5.22489540688305</v>
      </c>
      <c r="D363" s="3">
        <v>11.5801</v>
      </c>
      <c r="E363" s="3">
        <f t="shared" si="18"/>
        <v>1.156312553432181</v>
      </c>
      <c r="F363" s="3">
        <v>15.200329999999999</v>
      </c>
      <c r="G363" s="3">
        <v>4.46537192584797</v>
      </c>
      <c r="H363" s="3">
        <v>3.7874753451676502</v>
      </c>
      <c r="I363" s="3">
        <v>13.390215</v>
      </c>
      <c r="J363" s="3">
        <v>28.474974974974899</v>
      </c>
      <c r="K363" s="3">
        <v>1.1936453897736099</v>
      </c>
      <c r="L363" s="3">
        <v>2.14360879988718</v>
      </c>
      <c r="M363" s="3">
        <v>6.2366723144752996</v>
      </c>
      <c r="N363" s="3">
        <f t="shared" si="19"/>
        <v>1.2404303977805271</v>
      </c>
      <c r="O363" s="4">
        <v>2028</v>
      </c>
      <c r="P363" s="3">
        <v>7.0910000000000002</v>
      </c>
      <c r="Q363" s="3">
        <v>1.43432524061249</v>
      </c>
      <c r="R363" s="3">
        <v>0.854633744431607</v>
      </c>
      <c r="S363" s="3">
        <v>9.3355499999999996</v>
      </c>
      <c r="T363" s="3">
        <v>0.71598629857205298</v>
      </c>
      <c r="U363">
        <f t="shared" si="20"/>
        <v>1.8567754430712384</v>
      </c>
    </row>
    <row r="364" spans="1:21" x14ac:dyDescent="0.3">
      <c r="A364">
        <v>23367</v>
      </c>
      <c r="B364" s="10" t="s">
        <v>10</v>
      </c>
      <c r="C364" s="3">
        <v>3.3883221238466499</v>
      </c>
      <c r="D364" s="3">
        <v>8.9736999999999991</v>
      </c>
      <c r="E364" s="3">
        <f t="shared" si="18"/>
        <v>1.2310251067006921</v>
      </c>
      <c r="F364" s="3">
        <v>13.12</v>
      </c>
      <c r="G364" s="3">
        <v>2.9081916290703602</v>
      </c>
      <c r="H364" s="3">
        <v>4.1508620689655098</v>
      </c>
      <c r="I364" s="3">
        <v>11.046849999999999</v>
      </c>
      <c r="J364" s="3">
        <v>28.302710843373401</v>
      </c>
      <c r="K364" s="3">
        <v>1.0825282772967399</v>
      </c>
      <c r="L364" s="3">
        <v>2.1240084183260399</v>
      </c>
      <c r="M364" s="3">
        <v>3.6679545116541701</v>
      </c>
      <c r="N364" s="3">
        <f t="shared" si="19"/>
        <v>1.1845921310566507</v>
      </c>
      <c r="O364" s="4">
        <v>1392</v>
      </c>
      <c r="P364" s="3">
        <v>6.1769999999999996</v>
      </c>
      <c r="Q364" s="3">
        <v>1.4582626545308099</v>
      </c>
      <c r="R364" s="3">
        <v>0.85829845061153198</v>
      </c>
      <c r="S364" s="3">
        <v>7.5753500000000003</v>
      </c>
      <c r="T364" s="3">
        <v>0.79286469334070997</v>
      </c>
      <c r="U364">
        <f t="shared" si="20"/>
        <v>2.4465134372544468</v>
      </c>
    </row>
    <row r="365" spans="1:21" x14ac:dyDescent="0.3">
      <c r="A365">
        <v>23839</v>
      </c>
      <c r="B365" s="10" t="s">
        <v>10</v>
      </c>
      <c r="C365" s="3">
        <v>4.9379598431997396</v>
      </c>
      <c r="D365" s="3">
        <v>10.05805</v>
      </c>
      <c r="E365" s="3">
        <f t="shared" si="18"/>
        <v>1.2150809550559005</v>
      </c>
      <c r="F365" s="3">
        <v>14.384639999999999</v>
      </c>
      <c r="G365" s="3">
        <v>3.3999296358679798</v>
      </c>
      <c r="H365" s="3">
        <v>3.4040778498609798</v>
      </c>
      <c r="I365" s="3">
        <v>12.221344999999999</v>
      </c>
      <c r="J365" s="3">
        <v>29.523765144454799</v>
      </c>
      <c r="K365" s="3">
        <v>0.90646153588801404</v>
      </c>
      <c r="L365" s="3">
        <v>2.20962211981566</v>
      </c>
      <c r="M365" s="3">
        <v>4.4760706636201801</v>
      </c>
      <c r="N365" s="3">
        <f t="shared" si="19"/>
        <v>1.2141501262973011</v>
      </c>
      <c r="O365" s="4">
        <v>1081</v>
      </c>
      <c r="P365" s="3">
        <v>6.51</v>
      </c>
      <c r="Q365" s="3">
        <v>1.4752906950425599</v>
      </c>
      <c r="R365" s="3">
        <v>0.68852921931921995</v>
      </c>
      <c r="S365" s="3">
        <v>8.2840249999999997</v>
      </c>
      <c r="T365" s="3">
        <v>0.75957907981688699</v>
      </c>
      <c r="U365">
        <f t="shared" si="20"/>
        <v>2.2470713167573626</v>
      </c>
    </row>
    <row r="366" spans="1:21" x14ac:dyDescent="0.3">
      <c r="A366">
        <v>24195</v>
      </c>
      <c r="B366" s="10" t="s">
        <v>10</v>
      </c>
      <c r="C366" s="3">
        <v>3.4900276993353501</v>
      </c>
      <c r="D366" s="3">
        <v>8.2934999999999999</v>
      </c>
      <c r="E366" s="3">
        <f t="shared" si="18"/>
        <v>1.2052969192741305</v>
      </c>
      <c r="F366" s="3">
        <v>11.69876</v>
      </c>
      <c r="G366" s="3">
        <v>2.7511360813382901</v>
      </c>
      <c r="H366" s="3">
        <v>3.0104166666666599</v>
      </c>
      <c r="I366" s="3">
        <v>9.9961300000000008</v>
      </c>
      <c r="J366" s="3">
        <v>30.964435146443499</v>
      </c>
      <c r="K366" s="3">
        <v>1.0489271612778299</v>
      </c>
      <c r="L366" s="3">
        <v>2.0900906695252099</v>
      </c>
      <c r="M366" s="3">
        <v>3.6607848474448401</v>
      </c>
      <c r="N366" s="3">
        <f t="shared" si="19"/>
        <v>1.1941039900653312</v>
      </c>
      <c r="O366" s="4">
        <v>480</v>
      </c>
      <c r="P366" s="3">
        <v>5.5972499999999998</v>
      </c>
      <c r="Q366" s="3">
        <v>1.4392498605186901</v>
      </c>
      <c r="R366" s="3">
        <v>0.78828488434697097</v>
      </c>
      <c r="S366" s="3">
        <v>6.9453750000000003</v>
      </c>
      <c r="T366" s="3">
        <v>0.75151537060653395</v>
      </c>
      <c r="U366">
        <f t="shared" si="20"/>
        <v>2.2654977950394186</v>
      </c>
    </row>
    <row r="367" spans="1:21" x14ac:dyDescent="0.3">
      <c r="A367">
        <v>24670</v>
      </c>
      <c r="B367" s="10" t="s">
        <v>10</v>
      </c>
      <c r="C367" s="3">
        <v>4.0973478638023604</v>
      </c>
      <c r="D367" s="3">
        <v>6.8437999999999901</v>
      </c>
      <c r="E367" s="3">
        <f t="shared" si="18"/>
        <v>1.3414652678336603</v>
      </c>
      <c r="F367" s="3">
        <v>11.51764</v>
      </c>
      <c r="G367" s="3">
        <v>2.99510036578681</v>
      </c>
      <c r="H367" s="3">
        <v>3.71563981042654</v>
      </c>
      <c r="I367" s="3">
        <v>9.1807199999999902</v>
      </c>
      <c r="J367" s="3">
        <v>25.397533206831099</v>
      </c>
      <c r="K367" s="3">
        <v>1.04893884291998</v>
      </c>
      <c r="L367" s="3">
        <v>2.0467617397485398</v>
      </c>
      <c r="M367" s="3">
        <v>4.2978673272975296</v>
      </c>
      <c r="N367" s="3">
        <f t="shared" si="19"/>
        <v>1.0975499256277523</v>
      </c>
      <c r="O367" s="4">
        <v>1055</v>
      </c>
      <c r="P367" s="3">
        <v>5.6272500000000001</v>
      </c>
      <c r="Q367" s="3">
        <v>1.4723251049430399</v>
      </c>
      <c r="R367" s="3">
        <v>0.73098513119834096</v>
      </c>
      <c r="S367" s="3">
        <v>6.235525</v>
      </c>
      <c r="T367" s="3">
        <v>0.696880600935186</v>
      </c>
      <c r="U367">
        <f t="shared" si="20"/>
        <v>1.5923711643056524</v>
      </c>
    </row>
    <row r="368" spans="1:21" x14ac:dyDescent="0.3">
      <c r="A368">
        <v>24928</v>
      </c>
      <c r="B368" s="10" t="s">
        <v>10</v>
      </c>
      <c r="C368" s="3">
        <v>4.24863068217544</v>
      </c>
      <c r="D368" s="3">
        <v>9.0523500000000006</v>
      </c>
      <c r="E368" s="3">
        <f t="shared" si="18"/>
        <v>1.3073986312946362</v>
      </c>
      <c r="F368" s="3">
        <v>14.617710000000001</v>
      </c>
      <c r="G368" s="3">
        <v>3.2107094627065802</v>
      </c>
      <c r="H368" s="3">
        <v>4.0367454068241404</v>
      </c>
      <c r="I368" s="3">
        <v>11.83503</v>
      </c>
      <c r="J368" s="3">
        <v>26.107583774250401</v>
      </c>
      <c r="K368" s="3">
        <v>0.87731432762178596</v>
      </c>
      <c r="L368" s="3">
        <v>2.3242558672009102</v>
      </c>
      <c r="M368" s="3">
        <v>3.72738457024604</v>
      </c>
      <c r="N368" s="3">
        <f t="shared" si="19"/>
        <v>1.1801089198940133</v>
      </c>
      <c r="O368" s="4">
        <v>1143</v>
      </c>
      <c r="P368" s="3">
        <v>6.2892000000000001</v>
      </c>
      <c r="Q368" s="3">
        <v>1.5428727866480201</v>
      </c>
      <c r="R368" s="3">
        <v>0.75570453232771695</v>
      </c>
      <c r="S368" s="3">
        <v>7.6707749999999999</v>
      </c>
      <c r="T368" s="3">
        <v>0.86138400859846098</v>
      </c>
      <c r="U368">
        <f t="shared" si="20"/>
        <v>2.4286063939472888</v>
      </c>
    </row>
    <row r="369" spans="1:21" x14ac:dyDescent="0.3">
      <c r="A369">
        <v>32265</v>
      </c>
      <c r="B369" s="10" t="s">
        <v>10</v>
      </c>
      <c r="C369" s="3">
        <v>2.1653673954922401</v>
      </c>
      <c r="D369" s="3">
        <v>11.901999999999999</v>
      </c>
      <c r="E369" s="3">
        <f t="shared" si="18"/>
        <v>1.1081750966224164</v>
      </c>
      <c r="F369" s="3">
        <v>14.477</v>
      </c>
      <c r="G369" s="3">
        <v>1.8535560107710101</v>
      </c>
      <c r="H369" s="3">
        <v>4.01677852348993</v>
      </c>
      <c r="I369" s="3">
        <v>13.189500000000001</v>
      </c>
      <c r="J369" s="3">
        <v>17.819612590799</v>
      </c>
      <c r="K369" s="3">
        <v>1.0568537175898201</v>
      </c>
      <c r="L369" s="3">
        <v>4.29616440388752</v>
      </c>
      <c r="M369" s="3">
        <v>2.28847658187378</v>
      </c>
      <c r="N369" s="3">
        <f t="shared" si="19"/>
        <v>1.5586949760178104</v>
      </c>
      <c r="O369" s="4">
        <v>895</v>
      </c>
      <c r="P369" s="3">
        <v>3.3697499999999998</v>
      </c>
      <c r="Q369" s="3">
        <v>1.72730695565341</v>
      </c>
      <c r="R369" s="3">
        <v>0.85600070206545698</v>
      </c>
      <c r="S369" s="3">
        <v>7.6358750000000004</v>
      </c>
      <c r="T369" s="3">
        <v>0.80995192411072903</v>
      </c>
      <c r="U369">
        <f t="shared" si="20"/>
        <v>5.2008397613816832</v>
      </c>
    </row>
    <row r="370" spans="1:21" x14ac:dyDescent="0.3">
      <c r="A370">
        <v>32455</v>
      </c>
      <c r="B370" s="10" t="s">
        <v>10</v>
      </c>
      <c r="C370" s="3">
        <v>5.0839458519279104</v>
      </c>
      <c r="D370" s="3">
        <v>13.5880499999999</v>
      </c>
      <c r="E370" s="3">
        <f t="shared" si="18"/>
        <v>1.194925320410215</v>
      </c>
      <c r="F370" s="3">
        <v>18.885359999999999</v>
      </c>
      <c r="G370" s="3">
        <v>2.8087020827934701</v>
      </c>
      <c r="H370" s="3">
        <v>3.8526353531731798</v>
      </c>
      <c r="I370" s="3">
        <v>16.236704999999901</v>
      </c>
      <c r="J370" s="3">
        <v>24.983876877977199</v>
      </c>
      <c r="K370" s="3">
        <v>0.73497852732677005</v>
      </c>
      <c r="L370" s="3">
        <v>3.5339371257484999</v>
      </c>
      <c r="M370" s="3">
        <v>3.7365910352590199</v>
      </c>
      <c r="N370" s="3">
        <f t="shared" si="19"/>
        <v>1.4354546919113249</v>
      </c>
      <c r="O370" s="4">
        <v>2789</v>
      </c>
      <c r="P370" s="3">
        <v>5.3440000000000003</v>
      </c>
      <c r="Q370" s="3">
        <v>1.71526115766649</v>
      </c>
      <c r="R370" s="3">
        <v>0.55246498774733599</v>
      </c>
      <c r="S370" s="3">
        <v>9.4660250000000001</v>
      </c>
      <c r="T370" s="3">
        <v>0.75167500437970003</v>
      </c>
      <c r="U370">
        <f t="shared" si="20"/>
        <v>3.6364830595002426</v>
      </c>
    </row>
    <row r="371" spans="1:21" x14ac:dyDescent="0.3">
      <c r="A371">
        <v>13211</v>
      </c>
      <c r="B371" s="10" t="s">
        <v>12</v>
      </c>
      <c r="C371" s="3">
        <v>10.431238918423499</v>
      </c>
      <c r="D371" s="3">
        <v>20.741</v>
      </c>
      <c r="E371" s="3">
        <f t="shared" si="18"/>
        <v>1.0934381177378139</v>
      </c>
      <c r="F371" s="3">
        <v>24.617000000000001</v>
      </c>
      <c r="G371" s="3">
        <v>6.5371317036008803</v>
      </c>
      <c r="H371" s="3">
        <v>3.8436820083682002</v>
      </c>
      <c r="I371" s="3">
        <v>22.678999999999998</v>
      </c>
      <c r="J371" s="3">
        <v>25.7759691957644</v>
      </c>
      <c r="K371" s="3">
        <v>0.75002349341248498</v>
      </c>
      <c r="L371" s="3">
        <v>1.9101306682392301</v>
      </c>
      <c r="M371" s="3">
        <v>7.8236742542163302</v>
      </c>
      <c r="N371" s="3">
        <f t="shared" si="19"/>
        <v>1.233533361483975</v>
      </c>
      <c r="O371" s="4">
        <v>11950</v>
      </c>
      <c r="P371" s="3">
        <v>12.887600000000001</v>
      </c>
      <c r="Q371" s="3">
        <v>1.3487923969478299</v>
      </c>
      <c r="R371" s="3">
        <v>0.62668794711000597</v>
      </c>
      <c r="S371" s="3">
        <v>16.814299999999999</v>
      </c>
      <c r="T371" s="3">
        <v>0.83555775600931803</v>
      </c>
      <c r="U371">
        <f t="shared" si="20"/>
        <v>2.6510561823074714</v>
      </c>
    </row>
    <row r="372" spans="1:21" x14ac:dyDescent="0.3">
      <c r="A372">
        <v>14336</v>
      </c>
      <c r="B372" s="10" t="s">
        <v>12</v>
      </c>
      <c r="C372" s="3">
        <v>11.093266851204</v>
      </c>
      <c r="D372" s="3">
        <v>12.56195</v>
      </c>
      <c r="E372" s="3">
        <f t="shared" si="18"/>
        <v>1.2347314708305639</v>
      </c>
      <c r="F372" s="3">
        <v>18.459319999999899</v>
      </c>
      <c r="G372" s="3">
        <v>8.6409474787444402</v>
      </c>
      <c r="H372" s="3">
        <v>3.3563046724983998</v>
      </c>
      <c r="I372" s="3">
        <v>15.510635000000001</v>
      </c>
      <c r="J372" s="3">
        <v>27.005552531300999</v>
      </c>
      <c r="K372" s="3">
        <v>0.832106187247448</v>
      </c>
      <c r="L372" s="3">
        <v>2.51667666466706</v>
      </c>
      <c r="M372" s="3">
        <v>9.2307759836738708</v>
      </c>
      <c r="N372" s="3">
        <f t="shared" si="19"/>
        <v>1.2627137597848894</v>
      </c>
      <c r="O372" s="4">
        <v>9374</v>
      </c>
      <c r="P372" s="3">
        <v>7.3347999999999898</v>
      </c>
      <c r="Q372" s="3">
        <v>1.55911241785718</v>
      </c>
      <c r="R372" s="3">
        <v>0.77893623173831705</v>
      </c>
      <c r="S372" s="3">
        <v>9.9483750000000004</v>
      </c>
      <c r="T372" s="3">
        <v>0.93610195871152702</v>
      </c>
      <c r="U372">
        <f t="shared" si="20"/>
        <v>1.3608769210971918</v>
      </c>
    </row>
    <row r="373" spans="1:21" x14ac:dyDescent="0.3">
      <c r="A373">
        <v>14588</v>
      </c>
      <c r="B373" s="10" t="s">
        <v>12</v>
      </c>
      <c r="C373" s="3">
        <v>1.2738172285527101</v>
      </c>
      <c r="D373" s="3">
        <v>7.1384999999999996</v>
      </c>
      <c r="E373" s="3">
        <f t="shared" si="18"/>
        <v>1.2614344750297681</v>
      </c>
      <c r="F373" s="3">
        <v>10.871</v>
      </c>
      <c r="G373" s="3">
        <v>1.4556983223654401</v>
      </c>
      <c r="H373" s="3">
        <v>3.7043189368770699</v>
      </c>
      <c r="I373" s="3">
        <v>9.0047499999999996</v>
      </c>
      <c r="J373" s="3">
        <v>21.8637873754152</v>
      </c>
      <c r="K373" s="3">
        <v>1.19250371306113</v>
      </c>
      <c r="L373" s="3">
        <v>1.7152098453770901</v>
      </c>
      <c r="M373" s="3">
        <v>1.5190317748103499</v>
      </c>
      <c r="N373" s="3">
        <f t="shared" si="19"/>
        <v>1.0593996957667049</v>
      </c>
      <c r="O373" s="4">
        <v>301</v>
      </c>
      <c r="P373" s="3">
        <v>6.3380000000000001</v>
      </c>
      <c r="Q373" s="3">
        <v>1.33636329907616</v>
      </c>
      <c r="R373" s="3">
        <v>1.14278429411681</v>
      </c>
      <c r="S373" s="3">
        <v>6.7382499999999999</v>
      </c>
      <c r="T373" s="3">
        <v>0.958306696742524</v>
      </c>
      <c r="U373">
        <f t="shared" si="20"/>
        <v>4.6993750350556276</v>
      </c>
    </row>
    <row r="374" spans="1:21" x14ac:dyDescent="0.3">
      <c r="A374">
        <v>14638</v>
      </c>
      <c r="B374" s="10" t="s">
        <v>12</v>
      </c>
      <c r="C374" s="3">
        <v>1.1538687064108799</v>
      </c>
      <c r="D374" s="3">
        <v>7.7832999999999997</v>
      </c>
      <c r="E374" s="3">
        <f t="shared" si="18"/>
        <v>1.1694962291059061</v>
      </c>
      <c r="F374" s="3">
        <v>10.42178</v>
      </c>
      <c r="G374" s="3">
        <v>0.514712462902568</v>
      </c>
      <c r="H374" s="3">
        <v>3.6809523809523799</v>
      </c>
      <c r="I374" s="3">
        <v>9.1025399999999994</v>
      </c>
      <c r="J374" s="3">
        <v>24.778325123152701</v>
      </c>
      <c r="K374" s="3">
        <v>1.06171710373137</v>
      </c>
      <c r="L374" s="3">
        <v>1.62931961728472</v>
      </c>
      <c r="M374" s="3">
        <v>1.22508214105683</v>
      </c>
      <c r="N374" s="3">
        <f t="shared" si="19"/>
        <v>1.0978088393971679</v>
      </c>
      <c r="O374" s="4">
        <v>210</v>
      </c>
      <c r="P374" s="3">
        <v>6.3963999999999999</v>
      </c>
      <c r="Q374" s="3">
        <v>1.2838832979541099</v>
      </c>
      <c r="R374" s="3">
        <v>0.44607541572349602</v>
      </c>
      <c r="S374" s="3">
        <v>7.0898499999999904</v>
      </c>
      <c r="T374" s="3">
        <v>0.420145266715378</v>
      </c>
      <c r="U374">
        <f t="shared" si="20"/>
        <v>6.3532882728056537</v>
      </c>
    </row>
    <row r="375" spans="1:21" x14ac:dyDescent="0.3">
      <c r="A375">
        <v>15040</v>
      </c>
      <c r="B375" s="10" t="s">
        <v>12</v>
      </c>
      <c r="C375" s="3">
        <v>0.85218678364589895</v>
      </c>
      <c r="D375" s="3">
        <v>7.2344999999999997</v>
      </c>
      <c r="E375" s="3">
        <f t="shared" si="18"/>
        <v>1.2566037735849056</v>
      </c>
      <c r="F375" s="3">
        <v>10.9473</v>
      </c>
      <c r="G375" s="3">
        <v>0.914887353752868</v>
      </c>
      <c r="H375" s="3">
        <v>3.5238095238095202</v>
      </c>
      <c r="I375" s="3">
        <v>9.0908999999999995</v>
      </c>
      <c r="J375" s="3">
        <v>27.792270531400899</v>
      </c>
      <c r="K375" s="3">
        <v>1.3645221365406</v>
      </c>
      <c r="L375" s="3">
        <v>1.72637671103261</v>
      </c>
      <c r="M375" s="3">
        <v>1.1628277307521599</v>
      </c>
      <c r="N375" s="3">
        <f t="shared" si="19"/>
        <v>1.0658013951398455</v>
      </c>
      <c r="O375" s="4">
        <v>210</v>
      </c>
      <c r="P375" s="3">
        <v>6.3411999999999997</v>
      </c>
      <c r="Q375" s="3">
        <v>1.3392900550247799</v>
      </c>
      <c r="R375" s="3">
        <v>1.0735760883766701</v>
      </c>
      <c r="S375" s="3">
        <v>6.7878499999999997</v>
      </c>
      <c r="T375" s="3">
        <v>0.78677806656801996</v>
      </c>
      <c r="U375">
        <f t="shared" si="20"/>
        <v>6.221471855784225</v>
      </c>
    </row>
    <row r="376" spans="1:21" x14ac:dyDescent="0.3">
      <c r="A376">
        <v>15211</v>
      </c>
      <c r="B376" s="10" t="s">
        <v>12</v>
      </c>
      <c r="C376" s="3">
        <v>1.09990075570138</v>
      </c>
      <c r="D376" s="3">
        <v>7.718</v>
      </c>
      <c r="E376" s="3">
        <f t="shared" si="18"/>
        <v>1.2143495724280904</v>
      </c>
      <c r="F376" s="3">
        <v>11.0267</v>
      </c>
      <c r="G376" s="3">
        <v>0.79251248389161799</v>
      </c>
      <c r="H376" s="3">
        <v>2.4285714285714199</v>
      </c>
      <c r="I376" s="3">
        <v>9.3723500000000008</v>
      </c>
      <c r="J376" s="3">
        <v>27.053571428571399</v>
      </c>
      <c r="K376" s="3">
        <v>1</v>
      </c>
      <c r="L376" s="3">
        <v>1.48148595996238</v>
      </c>
      <c r="M376" s="3">
        <v>1.09990075570138</v>
      </c>
      <c r="N376" s="3">
        <f t="shared" si="19"/>
        <v>1.0181386452080998</v>
      </c>
      <c r="O376" s="4">
        <v>57</v>
      </c>
      <c r="P376" s="3">
        <v>7.4429999999999996</v>
      </c>
      <c r="Q376" s="3">
        <v>1.2363762284809701</v>
      </c>
      <c r="R376" s="3">
        <v>0.72053090225058503</v>
      </c>
      <c r="S376" s="3">
        <v>7.5804999999999998</v>
      </c>
      <c r="T376" s="3">
        <v>0.72053090225058503</v>
      </c>
      <c r="U376">
        <f t="shared" si="20"/>
        <v>7.016996724471217</v>
      </c>
    </row>
    <row r="377" spans="1:21" x14ac:dyDescent="0.3">
      <c r="A377">
        <v>15216</v>
      </c>
      <c r="B377" s="10" t="s">
        <v>12</v>
      </c>
      <c r="C377" s="3">
        <v>0.99630340295462805</v>
      </c>
      <c r="D377" s="3">
        <v>6.9541000000000004</v>
      </c>
      <c r="E377" s="3">
        <f t="shared" si="18"/>
        <v>1.3414460534073422</v>
      </c>
      <c r="F377" s="3">
        <v>11.702999999999999</v>
      </c>
      <c r="G377" s="3">
        <v>0.78450511270633205</v>
      </c>
      <c r="H377" s="3">
        <v>3.3701923076922999</v>
      </c>
      <c r="I377" s="3">
        <v>9.3285499999999999</v>
      </c>
      <c r="J377" s="3">
        <v>24.671641791044699</v>
      </c>
      <c r="K377" s="3">
        <v>1.46094556249402</v>
      </c>
      <c r="L377" s="3">
        <v>1.84881516587677</v>
      </c>
      <c r="M377" s="3">
        <v>1.4555450354442501</v>
      </c>
      <c r="N377" s="3">
        <f t="shared" si="19"/>
        <v>1.0469809772585272</v>
      </c>
      <c r="O377" s="4">
        <v>208</v>
      </c>
      <c r="P377" s="3">
        <v>6.33</v>
      </c>
      <c r="Q377" s="3">
        <v>1.40446849993601</v>
      </c>
      <c r="R377" s="3">
        <v>0.78741587189184703</v>
      </c>
      <c r="S377" s="3">
        <v>6.6420500000000002</v>
      </c>
      <c r="T377" s="3">
        <v>0.53897687368147196</v>
      </c>
      <c r="U377">
        <f t="shared" si="20"/>
        <v>4.7776604850137971</v>
      </c>
    </row>
    <row r="378" spans="1:21" x14ac:dyDescent="0.3">
      <c r="A378">
        <v>15260</v>
      </c>
      <c r="B378" s="10" t="s">
        <v>12</v>
      </c>
      <c r="C378" s="3">
        <v>3.8071217385467402</v>
      </c>
      <c r="D378" s="3">
        <v>16.1053</v>
      </c>
      <c r="E378" s="3">
        <f t="shared" si="18"/>
        <v>1.1183945657640653</v>
      </c>
      <c r="F378" s="3">
        <v>19.918859999999999</v>
      </c>
      <c r="G378" s="3">
        <v>2.0445676823187302</v>
      </c>
      <c r="H378" s="3">
        <v>4.1031175059951996</v>
      </c>
      <c r="I378" s="3">
        <v>18.012080000000001</v>
      </c>
      <c r="J378" s="3">
        <v>21.2335092348284</v>
      </c>
      <c r="K378" s="3">
        <v>1.0244767499729299</v>
      </c>
      <c r="L378" s="3">
        <v>1.54046146885839</v>
      </c>
      <c r="M378" s="3">
        <v>3.9003077054576698</v>
      </c>
      <c r="N378" s="3">
        <f t="shared" si="19"/>
        <v>1.109342792936294</v>
      </c>
      <c r="O378" s="4">
        <v>839</v>
      </c>
      <c r="P378" s="3">
        <v>12.930449999999899</v>
      </c>
      <c r="Q378" s="3">
        <v>1.2406829511894799</v>
      </c>
      <c r="R378" s="3">
        <v>0.53703764227386797</v>
      </c>
      <c r="S378" s="3">
        <v>14.517875</v>
      </c>
      <c r="T378" s="3">
        <v>0.52420676436830405</v>
      </c>
      <c r="U378">
        <f t="shared" si="20"/>
        <v>4.12923831047073</v>
      </c>
    </row>
    <row r="379" spans="1:21" x14ac:dyDescent="0.3">
      <c r="A379">
        <v>15430</v>
      </c>
      <c r="B379" s="10" t="s">
        <v>12</v>
      </c>
      <c r="C379" s="3">
        <v>0.79165387031607803</v>
      </c>
      <c r="D379" s="3">
        <v>7.9654499999999997</v>
      </c>
      <c r="E379" s="3">
        <f t="shared" si="18"/>
        <v>1.1662931786653599</v>
      </c>
      <c r="F379" s="3">
        <v>10.6146499999999</v>
      </c>
      <c r="G379" s="3">
        <v>0.74780175613350597</v>
      </c>
      <c r="H379" s="3">
        <v>2.43333333333333</v>
      </c>
      <c r="I379" s="3">
        <v>9.2900499999999901</v>
      </c>
      <c r="J379" s="3">
        <v>29.05</v>
      </c>
      <c r="K379" s="3">
        <v>1.4342573861768</v>
      </c>
      <c r="L379" s="3">
        <v>1.4735201843522601</v>
      </c>
      <c r="M379" s="3">
        <v>1.1354354107962801</v>
      </c>
      <c r="N379" s="3">
        <f t="shared" si="19"/>
        <v>1.0502239757928149</v>
      </c>
      <c r="O379" s="4">
        <v>60</v>
      </c>
      <c r="P379" s="3">
        <v>7.2035999999999998</v>
      </c>
      <c r="Q379" s="3">
        <v>1.2248690590379701</v>
      </c>
      <c r="R379" s="3">
        <v>0.94460696040674497</v>
      </c>
      <c r="S379" s="3">
        <v>7.5845250000000002</v>
      </c>
      <c r="T379" s="3">
        <v>0.65860351810682705</v>
      </c>
      <c r="U379">
        <f t="shared" si="20"/>
        <v>7.0153263886792425</v>
      </c>
    </row>
    <row r="380" spans="1:21" x14ac:dyDescent="0.3">
      <c r="A380">
        <v>15544</v>
      </c>
      <c r="B380" s="10" t="s">
        <v>12</v>
      </c>
      <c r="C380" s="3">
        <v>5.0645732958975298</v>
      </c>
      <c r="D380" s="3">
        <v>9.3067999999999902</v>
      </c>
      <c r="E380" s="3">
        <f t="shared" si="18"/>
        <v>1.2353435122705991</v>
      </c>
      <c r="F380" s="3">
        <v>13.687390000000001</v>
      </c>
      <c r="G380" s="3">
        <v>4.4374419190015502</v>
      </c>
      <c r="H380" s="3">
        <v>3.3961332784862099</v>
      </c>
      <c r="I380" s="3">
        <v>11.497095</v>
      </c>
      <c r="J380" s="3">
        <v>25.719849246231099</v>
      </c>
      <c r="K380" s="3">
        <v>1.03960756648992</v>
      </c>
      <c r="L380" s="3">
        <v>3.44388838566827</v>
      </c>
      <c r="M380" s="3">
        <v>5.2651687194578702</v>
      </c>
      <c r="N380" s="3">
        <f t="shared" si="19"/>
        <v>1.4014998644700787</v>
      </c>
      <c r="O380" s="4">
        <v>2431</v>
      </c>
      <c r="P380" s="3">
        <v>3.9744000000000002</v>
      </c>
      <c r="Q380" s="3">
        <v>1.7313337650212299</v>
      </c>
      <c r="R380" s="3">
        <v>0.87617290929445701</v>
      </c>
      <c r="S380" s="3">
        <v>6.6405999999999903</v>
      </c>
      <c r="T380" s="3">
        <v>0.84279197029386999</v>
      </c>
      <c r="U380">
        <f t="shared" si="20"/>
        <v>1.7676166702134224</v>
      </c>
    </row>
    <row r="381" spans="1:21" x14ac:dyDescent="0.3">
      <c r="A381">
        <v>15553</v>
      </c>
      <c r="B381" s="10" t="s">
        <v>12</v>
      </c>
      <c r="C381" s="3">
        <v>0.79194290314812499</v>
      </c>
      <c r="D381" s="3">
        <v>8.9511000000000003</v>
      </c>
      <c r="E381" s="3">
        <f t="shared" si="18"/>
        <v>1.1316307492933828</v>
      </c>
      <c r="F381" s="3">
        <v>11.30758</v>
      </c>
      <c r="G381" s="3">
        <v>0.81717636039135999</v>
      </c>
      <c r="H381" s="3">
        <v>2.6031746031746001</v>
      </c>
      <c r="I381" s="3">
        <v>10.129339999999999</v>
      </c>
      <c r="J381" s="3">
        <v>24.746031746031701</v>
      </c>
      <c r="K381" s="3">
        <v>1.4959851172793801</v>
      </c>
      <c r="L381" s="3">
        <v>1.5800874753713501</v>
      </c>
      <c r="M381" s="3">
        <v>1.18473479684462</v>
      </c>
      <c r="N381" s="3">
        <f t="shared" si="19"/>
        <v>1.1114270459540336</v>
      </c>
      <c r="O381" s="4">
        <v>65</v>
      </c>
      <c r="P381" s="3">
        <v>7.1562999999999901</v>
      </c>
      <c r="Q381" s="3">
        <v>1.2577250207978901</v>
      </c>
      <c r="R381" s="3">
        <v>1.03186272285909</v>
      </c>
      <c r="S381" s="3">
        <v>8.0536999999999992</v>
      </c>
      <c r="T381" s="3">
        <v>0.68975467131360702</v>
      </c>
      <c r="U381">
        <f t="shared" si="20"/>
        <v>7.555361777032326</v>
      </c>
    </row>
    <row r="382" spans="1:21" x14ac:dyDescent="0.3">
      <c r="A382">
        <v>15783</v>
      </c>
      <c r="B382" s="10" t="s">
        <v>12</v>
      </c>
      <c r="C382" s="3">
        <v>0.71618492610978701</v>
      </c>
      <c r="D382" s="3">
        <v>8.7772999999999897</v>
      </c>
      <c r="E382" s="3">
        <f t="shared" si="18"/>
        <v>1.1230879655474932</v>
      </c>
      <c r="F382" s="3">
        <v>10.93806</v>
      </c>
      <c r="G382" s="3">
        <v>0.42670598468429299</v>
      </c>
      <c r="H382" s="3">
        <v>2.44</v>
      </c>
      <c r="I382" s="3">
        <v>9.8576800000000002</v>
      </c>
      <c r="J382" s="3">
        <v>28.2</v>
      </c>
      <c r="K382" s="3">
        <v>1.52796561037825</v>
      </c>
      <c r="L382" s="3">
        <v>1.47549422310353</v>
      </c>
      <c r="M382" s="3">
        <v>1.0943059377670501</v>
      </c>
      <c r="N382" s="3">
        <f t="shared" si="19"/>
        <v>1.0842564598266251</v>
      </c>
      <c r="O382" s="4">
        <v>53</v>
      </c>
      <c r="P382" s="3">
        <v>7.4131499999999999</v>
      </c>
      <c r="Q382" s="3">
        <v>1.2177153815984101</v>
      </c>
      <c r="R382" s="3">
        <v>0.59580419683237096</v>
      </c>
      <c r="S382" s="3">
        <v>8.0952249999999992</v>
      </c>
      <c r="T382" s="3">
        <v>0.389932988534261</v>
      </c>
      <c r="U382">
        <f t="shared" si="20"/>
        <v>8.0208830977470704</v>
      </c>
    </row>
    <row r="383" spans="1:21" x14ac:dyDescent="0.3">
      <c r="A383">
        <v>15944</v>
      </c>
      <c r="B383" s="10" t="s">
        <v>12</v>
      </c>
      <c r="C383" s="3">
        <v>1.04275232169731</v>
      </c>
      <c r="D383" s="3">
        <v>8.4764999999999997</v>
      </c>
      <c r="E383" s="3">
        <f t="shared" si="18"/>
        <v>1.1678841502978812</v>
      </c>
      <c r="F383" s="3">
        <v>11.32264</v>
      </c>
      <c r="G383" s="3">
        <v>0.87570688986490897</v>
      </c>
      <c r="H383" s="3">
        <v>2.5405405405405399</v>
      </c>
      <c r="I383" s="3">
        <v>9.89956999999999</v>
      </c>
      <c r="J383" s="3">
        <v>25.324324324324301</v>
      </c>
      <c r="K383" s="3">
        <v>1.07875023576458</v>
      </c>
      <c r="L383" s="3">
        <v>1.55163109390523</v>
      </c>
      <c r="M383" s="3">
        <v>1.12486931287503</v>
      </c>
      <c r="N383" s="3">
        <f t="shared" si="19"/>
        <v>1.0747602821142721</v>
      </c>
      <c r="O383" s="4">
        <v>76</v>
      </c>
      <c r="P383" s="3">
        <v>7.29725</v>
      </c>
      <c r="Q383" s="3">
        <v>1.25519549885093</v>
      </c>
      <c r="R383" s="3">
        <v>0.839803347011016</v>
      </c>
      <c r="S383" s="3">
        <v>7.8868749999999999</v>
      </c>
      <c r="T383" s="3">
        <v>0.77849655941515705</v>
      </c>
      <c r="U383">
        <f t="shared" si="20"/>
        <v>7.5355420429552744</v>
      </c>
    </row>
    <row r="384" spans="1:21" x14ac:dyDescent="0.3">
      <c r="A384">
        <v>16181</v>
      </c>
      <c r="B384" s="10" t="s">
        <v>12</v>
      </c>
      <c r="C384" s="3">
        <v>1.5169128606892299</v>
      </c>
      <c r="D384" s="3">
        <v>8.8262499999999999</v>
      </c>
      <c r="E384" s="3">
        <f t="shared" si="18"/>
        <v>1.1522900439031185</v>
      </c>
      <c r="F384" s="3">
        <v>11.51455</v>
      </c>
      <c r="G384" s="3">
        <v>0.92447968640813905</v>
      </c>
      <c r="H384" s="3">
        <v>2.7926829268292601</v>
      </c>
      <c r="I384" s="3">
        <v>10.1703999999999</v>
      </c>
      <c r="J384" s="3">
        <v>21.451219512195099</v>
      </c>
      <c r="K384" s="3">
        <v>0.74946782608903495</v>
      </c>
      <c r="L384" s="3">
        <v>1.55494861649403</v>
      </c>
      <c r="M384" s="3">
        <v>1.1368773840672599</v>
      </c>
      <c r="N384" s="3">
        <f t="shared" si="19"/>
        <v>1.0875558718159613</v>
      </c>
      <c r="O384" s="4">
        <v>82</v>
      </c>
      <c r="P384" s="3">
        <v>7.4051</v>
      </c>
      <c r="Q384" s="3">
        <v>1.2531798032819199</v>
      </c>
      <c r="R384" s="3">
        <v>0.60944811687342604</v>
      </c>
      <c r="S384" s="3">
        <v>8.1156749999999995</v>
      </c>
      <c r="T384" s="3">
        <v>0.81317448949573101</v>
      </c>
      <c r="U384">
        <f t="shared" si="20"/>
        <v>7.7635900966060749</v>
      </c>
    </row>
    <row r="385" spans="1:21" x14ac:dyDescent="0.3">
      <c r="A385">
        <v>16533</v>
      </c>
      <c r="B385" s="10" t="s">
        <v>12</v>
      </c>
      <c r="C385" s="3">
        <v>1.0878471015403599</v>
      </c>
      <c r="D385" s="3">
        <v>8.1974999999999998</v>
      </c>
      <c r="E385" s="3">
        <f t="shared" si="18"/>
        <v>1.1897346752058542</v>
      </c>
      <c r="F385" s="3">
        <v>11.308199999999999</v>
      </c>
      <c r="G385" s="3">
        <v>1.2338160845186099</v>
      </c>
      <c r="H385" s="3">
        <v>3</v>
      </c>
      <c r="I385" s="3">
        <v>9.7528499999999898</v>
      </c>
      <c r="J385" s="3">
        <v>24.887323943661901</v>
      </c>
      <c r="K385" s="3">
        <v>1.2313084824081799</v>
      </c>
      <c r="L385" s="3">
        <v>1.5413616847270399</v>
      </c>
      <c r="M385" s="3">
        <v>1.3394753636898</v>
      </c>
      <c r="N385" s="3">
        <f t="shared" si="19"/>
        <v>1.0554268057164928</v>
      </c>
      <c r="O385" s="4">
        <v>71</v>
      </c>
      <c r="P385" s="3">
        <v>7.3365</v>
      </c>
      <c r="Q385" s="3">
        <v>1.2556778679026599</v>
      </c>
      <c r="R385" s="3">
        <v>1.1341815249326499</v>
      </c>
      <c r="S385" s="3">
        <v>7.7670000000000003</v>
      </c>
      <c r="T385" s="3">
        <v>0.921118908167048</v>
      </c>
      <c r="U385">
        <f t="shared" si="20"/>
        <v>6.1199333875157427</v>
      </c>
    </row>
    <row r="386" spans="1:21" x14ac:dyDescent="0.3">
      <c r="A386">
        <v>17525</v>
      </c>
      <c r="B386" s="10" t="s">
        <v>12</v>
      </c>
      <c r="C386" s="3">
        <v>1.1110231527948899</v>
      </c>
      <c r="D386" s="3">
        <v>8.6855499999999992</v>
      </c>
      <c r="E386" s="3">
        <f t="shared" ref="E386:E449" si="21">(I386/D386)</f>
        <v>1.1690192330940472</v>
      </c>
      <c r="F386" s="3">
        <v>11.621600000000001</v>
      </c>
      <c r="G386" s="3">
        <v>0.88061533748619703</v>
      </c>
      <c r="H386" s="3">
        <v>2.54022988505747</v>
      </c>
      <c r="I386" s="3">
        <v>10.153575</v>
      </c>
      <c r="J386" s="3">
        <v>24.6202531645569</v>
      </c>
      <c r="K386" s="3">
        <v>0.99578975097970601</v>
      </c>
      <c r="L386" s="3">
        <v>1.5998898678414</v>
      </c>
      <c r="M386" s="3">
        <v>1.1063454686543199</v>
      </c>
      <c r="N386" s="3">
        <f t="shared" ref="N386:N449" si="22">(D386/S386)</f>
        <v>1.0891279064299633</v>
      </c>
      <c r="O386" s="4">
        <v>88</v>
      </c>
      <c r="P386" s="3">
        <v>7.2640000000000002</v>
      </c>
      <c r="Q386" s="3">
        <v>1.2732114699160699</v>
      </c>
      <c r="R386" s="3">
        <v>0.792616549232942</v>
      </c>
      <c r="S386" s="3">
        <v>7.9747749999999904</v>
      </c>
      <c r="T386" s="3">
        <v>0.79596777176419797</v>
      </c>
      <c r="U386">
        <f t="shared" ref="U386:U449" si="23">D386/M386</f>
        <v>7.8506671253098599</v>
      </c>
    </row>
    <row r="387" spans="1:21" x14ac:dyDescent="0.3">
      <c r="A387">
        <v>17551</v>
      </c>
      <c r="B387" s="10" t="s">
        <v>12</v>
      </c>
      <c r="C387" s="3">
        <v>7.8876061941407203</v>
      </c>
      <c r="D387" s="3">
        <v>13.758649999999999</v>
      </c>
      <c r="E387" s="3">
        <f t="shared" si="21"/>
        <v>1.2625515584741236</v>
      </c>
      <c r="F387" s="3">
        <v>20.983360000000001</v>
      </c>
      <c r="G387" s="3">
        <v>4.4988013530524196</v>
      </c>
      <c r="H387" s="3">
        <v>4.1971575446023497</v>
      </c>
      <c r="I387" s="3">
        <v>17.371005</v>
      </c>
      <c r="J387" s="3">
        <v>23.6253813300793</v>
      </c>
      <c r="K387" s="3">
        <v>0.78913851272743596</v>
      </c>
      <c r="L387" s="3">
        <v>3.2440802696267799</v>
      </c>
      <c r="M387" s="3">
        <v>6.2244138210239202</v>
      </c>
      <c r="N387" s="3">
        <f t="shared" si="22"/>
        <v>1.3604342742443831</v>
      </c>
      <c r="O387" s="4">
        <v>3307</v>
      </c>
      <c r="P387" s="3">
        <v>6.4682000000000004</v>
      </c>
      <c r="Q387" s="3">
        <v>1.7176184131488501</v>
      </c>
      <c r="R387" s="3">
        <v>0.57036333233704495</v>
      </c>
      <c r="S387" s="3">
        <v>10.113424999999999</v>
      </c>
      <c r="T387" s="3">
        <v>0.72276707211481095</v>
      </c>
      <c r="U387">
        <f t="shared" si="23"/>
        <v>2.2104330456834393</v>
      </c>
    </row>
    <row r="388" spans="1:21" x14ac:dyDescent="0.3">
      <c r="A388">
        <v>18293</v>
      </c>
      <c r="B388" s="10" t="s">
        <v>12</v>
      </c>
      <c r="C388" s="3">
        <v>0.76266169479926504</v>
      </c>
      <c r="D388" s="3">
        <v>7.6195000000000004</v>
      </c>
      <c r="E388" s="3">
        <f t="shared" si="21"/>
        <v>1.2526976835750379</v>
      </c>
      <c r="F388" s="3">
        <v>11.470359999999999</v>
      </c>
      <c r="G388" s="3">
        <v>0.99924159772285004</v>
      </c>
      <c r="H388" s="3">
        <v>2.8208955223880499</v>
      </c>
      <c r="I388" s="3">
        <v>9.5449300000000008</v>
      </c>
      <c r="J388" s="3">
        <v>27.298507462686501</v>
      </c>
      <c r="K388" s="3">
        <v>1.4823081571560199</v>
      </c>
      <c r="L388" s="3">
        <v>1.6601094161576899</v>
      </c>
      <c r="M388" s="3">
        <v>1.1304996513513901</v>
      </c>
      <c r="N388" s="3">
        <f t="shared" si="22"/>
        <v>1.0488750008603542</v>
      </c>
      <c r="O388" s="4">
        <v>67</v>
      </c>
      <c r="P388" s="3">
        <v>6.9093999999999998</v>
      </c>
      <c r="Q388" s="3">
        <v>1.3139232839375301</v>
      </c>
      <c r="R388" s="3">
        <v>1.31020294389618</v>
      </c>
      <c r="S388" s="3">
        <v>7.2644500000000001</v>
      </c>
      <c r="T388" s="3">
        <v>0.88389376903244898</v>
      </c>
      <c r="U388">
        <f t="shared" si="23"/>
        <v>6.7399401591072694</v>
      </c>
    </row>
    <row r="389" spans="1:21" x14ac:dyDescent="0.3">
      <c r="A389">
        <v>18433</v>
      </c>
      <c r="B389" s="10" t="s">
        <v>12</v>
      </c>
      <c r="C389" s="3">
        <v>1.31689702966191</v>
      </c>
      <c r="D389" s="3">
        <v>8.4161999999999999</v>
      </c>
      <c r="E389" s="3">
        <f t="shared" si="21"/>
        <v>1.154492526318291</v>
      </c>
      <c r="F389" s="3">
        <v>11.016679999999999</v>
      </c>
      <c r="G389" s="3">
        <v>1.10391690460184</v>
      </c>
      <c r="H389" s="3">
        <v>2.89230769230769</v>
      </c>
      <c r="I389" s="3">
        <v>9.7164400000000004</v>
      </c>
      <c r="J389" s="3">
        <v>31.2</v>
      </c>
      <c r="K389" s="3">
        <v>1.0637362606397001</v>
      </c>
      <c r="L389" s="3">
        <v>1.5510770703685901</v>
      </c>
      <c r="M389" s="3">
        <v>1.4008311219801</v>
      </c>
      <c r="N389" s="3">
        <f t="shared" si="22"/>
        <v>1.0846457200299007</v>
      </c>
      <c r="O389" s="4">
        <v>65</v>
      </c>
      <c r="P389" s="3">
        <v>7.1025999999999998</v>
      </c>
      <c r="Q389" s="3">
        <v>1.2522153774776399</v>
      </c>
      <c r="R389" s="3">
        <v>0.83827123893297295</v>
      </c>
      <c r="S389" s="3">
        <v>7.7593999999999896</v>
      </c>
      <c r="T389" s="3">
        <v>0.78804424550579399</v>
      </c>
      <c r="U389">
        <f t="shared" si="23"/>
        <v>6.0080047251545565</v>
      </c>
    </row>
    <row r="390" spans="1:21" x14ac:dyDescent="0.3">
      <c r="A390">
        <v>18712</v>
      </c>
      <c r="B390" s="10" t="s">
        <v>12</v>
      </c>
      <c r="C390" s="3">
        <v>0.99640825347346995</v>
      </c>
      <c r="D390" s="3">
        <v>8.1537500000000005</v>
      </c>
      <c r="E390" s="3">
        <f t="shared" si="21"/>
        <v>1.2247413766671778</v>
      </c>
      <c r="F390" s="3">
        <v>11.818720000000001</v>
      </c>
      <c r="G390" s="3">
        <v>0.88580458383192395</v>
      </c>
      <c r="H390" s="3">
        <v>2.8253968253968198</v>
      </c>
      <c r="I390" s="3">
        <v>9.9862350000000006</v>
      </c>
      <c r="J390" s="3">
        <v>26.698412698412699</v>
      </c>
      <c r="K390" s="3">
        <v>1.1721496818041599</v>
      </c>
      <c r="L390" s="3">
        <v>1.6321042892258399</v>
      </c>
      <c r="M390" s="3">
        <v>1.16793961725597</v>
      </c>
      <c r="N390" s="3">
        <f t="shared" si="22"/>
        <v>1.0592621702289358</v>
      </c>
      <c r="O390" s="4">
        <v>63</v>
      </c>
      <c r="P390" s="3">
        <v>7.2413999999999996</v>
      </c>
      <c r="Q390" s="3">
        <v>1.2973222086176399</v>
      </c>
      <c r="R390" s="3">
        <v>0.88899763801034004</v>
      </c>
      <c r="S390" s="3">
        <v>7.6975749999999996</v>
      </c>
      <c r="T390" s="3">
        <v>0.75843354463228696</v>
      </c>
      <c r="U390">
        <f t="shared" si="23"/>
        <v>6.9813112591872928</v>
      </c>
    </row>
    <row r="391" spans="1:21" x14ac:dyDescent="0.3">
      <c r="A391">
        <v>18825</v>
      </c>
      <c r="B391" s="10" t="s">
        <v>12</v>
      </c>
      <c r="C391" s="3">
        <v>1.44422127101753</v>
      </c>
      <c r="D391" s="3">
        <v>7.5027499999999998</v>
      </c>
      <c r="E391" s="3">
        <f t="shared" si="21"/>
        <v>1.2233854253440393</v>
      </c>
      <c r="F391" s="3">
        <v>10.854759999999899</v>
      </c>
      <c r="G391" s="3">
        <v>1.64150032329169</v>
      </c>
      <c r="H391" s="3">
        <v>2.7230769230769201</v>
      </c>
      <c r="I391" s="3">
        <v>9.17875499999999</v>
      </c>
      <c r="J391" s="3">
        <v>28.7384615384615</v>
      </c>
      <c r="K391" s="3">
        <v>0.79157580914818304</v>
      </c>
      <c r="L391" s="3">
        <v>1.5385910701629999</v>
      </c>
      <c r="M391" s="3">
        <v>1.1432106211947199</v>
      </c>
      <c r="N391" s="3">
        <f t="shared" si="22"/>
        <v>1.0307568133811886</v>
      </c>
      <c r="O391" s="4">
        <v>65</v>
      </c>
      <c r="P391" s="3">
        <v>7.0549999999999997</v>
      </c>
      <c r="Q391" s="3">
        <v>1.26101286256461</v>
      </c>
      <c r="R391" s="3">
        <v>1.1365989105915599</v>
      </c>
      <c r="S391" s="3">
        <v>7.2788750000000002</v>
      </c>
      <c r="T391" s="3">
        <v>1.4358686779661201</v>
      </c>
      <c r="U391">
        <f t="shared" si="23"/>
        <v>6.5628763946919948</v>
      </c>
    </row>
    <row r="392" spans="1:21" x14ac:dyDescent="0.3">
      <c r="A392">
        <v>20030</v>
      </c>
      <c r="B392" s="10" t="s">
        <v>12</v>
      </c>
      <c r="C392" s="3">
        <v>1.2796299640048101</v>
      </c>
      <c r="D392" s="3">
        <v>9.2272999999999996</v>
      </c>
      <c r="E392" s="3">
        <f t="shared" si="21"/>
        <v>1.0823789190770865</v>
      </c>
      <c r="F392" s="3">
        <v>10.74757</v>
      </c>
      <c r="G392" s="3">
        <v>1.2746080875639501</v>
      </c>
      <c r="H392" s="3">
        <v>2.6875</v>
      </c>
      <c r="I392" s="3">
        <v>9.9874349999999996</v>
      </c>
      <c r="J392" s="3">
        <v>29.445945945945901</v>
      </c>
      <c r="K392" s="3">
        <v>1.09705168969611</v>
      </c>
      <c r="L392" s="3">
        <v>1.42640034506785</v>
      </c>
      <c r="M392" s="3">
        <v>1.40382021419725</v>
      </c>
      <c r="N392" s="3">
        <f t="shared" si="22"/>
        <v>1.1009751193917212</v>
      </c>
      <c r="O392" s="4">
        <v>80</v>
      </c>
      <c r="P392" s="3">
        <v>7.5347499999999998</v>
      </c>
      <c r="Q392" s="3">
        <v>1.1916722596579701</v>
      </c>
      <c r="R392" s="3">
        <v>0.99607552450152004</v>
      </c>
      <c r="S392" s="3">
        <v>8.3810249999999993</v>
      </c>
      <c r="T392" s="3">
        <v>0.90795678440405903</v>
      </c>
      <c r="U392">
        <f t="shared" si="23"/>
        <v>6.5729926857311067</v>
      </c>
    </row>
    <row r="393" spans="1:21" x14ac:dyDescent="0.3">
      <c r="A393">
        <v>20347</v>
      </c>
      <c r="B393" s="10" t="s">
        <v>12</v>
      </c>
      <c r="C393" s="3">
        <v>1.4814474767730199</v>
      </c>
      <c r="D393" s="3">
        <v>8.5539500000000004</v>
      </c>
      <c r="E393" s="3">
        <f t="shared" si="21"/>
        <v>1.1606304689646303</v>
      </c>
      <c r="F393" s="3">
        <v>11.302</v>
      </c>
      <c r="G393" s="3">
        <v>1.1934091999991701</v>
      </c>
      <c r="H393" s="3">
        <v>2.7283950617283899</v>
      </c>
      <c r="I393" s="3">
        <v>9.927975</v>
      </c>
      <c r="J393" s="3">
        <v>28.456790123456699</v>
      </c>
      <c r="K393" s="3">
        <v>1.43138667940201</v>
      </c>
      <c r="L393" s="3">
        <v>1.4833967712298199</v>
      </c>
      <c r="M393" s="3">
        <v>2.12052418448663</v>
      </c>
      <c r="N393" s="3">
        <f t="shared" si="22"/>
        <v>1.0578094905382136</v>
      </c>
      <c r="O393" s="4">
        <v>81</v>
      </c>
      <c r="P393" s="3">
        <v>7.6189999999999998</v>
      </c>
      <c r="Q393" s="3">
        <v>1.2277259250785999</v>
      </c>
      <c r="R393" s="3">
        <v>0.80556970038433395</v>
      </c>
      <c r="S393" s="3">
        <v>8.0864750000000001</v>
      </c>
      <c r="T393" s="3">
        <v>0.562789714321551</v>
      </c>
      <c r="U393">
        <f t="shared" si="23"/>
        <v>4.0338846699222515</v>
      </c>
    </row>
    <row r="394" spans="1:21" x14ac:dyDescent="0.3">
      <c r="A394">
        <v>20454</v>
      </c>
      <c r="B394" s="10" t="s">
        <v>12</v>
      </c>
      <c r="C394" s="3">
        <v>1.56052405682115</v>
      </c>
      <c r="D394" s="3">
        <v>8.2004000000000001</v>
      </c>
      <c r="E394" s="3">
        <f t="shared" si="21"/>
        <v>1.2630481439929759</v>
      </c>
      <c r="F394" s="3">
        <v>12.5146</v>
      </c>
      <c r="G394" s="3">
        <v>1.5363639251452399</v>
      </c>
      <c r="H394" s="3">
        <v>2.8543689320388301</v>
      </c>
      <c r="I394" s="3">
        <v>10.3575</v>
      </c>
      <c r="J394" s="3">
        <v>25.048543689320301</v>
      </c>
      <c r="K394" s="3">
        <v>1</v>
      </c>
      <c r="L394" s="3">
        <v>1.5631721605316</v>
      </c>
      <c r="M394" s="3">
        <v>1.56052405682115</v>
      </c>
      <c r="N394" s="3">
        <f t="shared" si="22"/>
        <v>1.0120015055873335</v>
      </c>
      <c r="O394" s="4">
        <v>103</v>
      </c>
      <c r="P394" s="3">
        <v>8.0059000000000005</v>
      </c>
      <c r="Q394" s="3">
        <v>1.2782066233501701</v>
      </c>
      <c r="R394" s="3">
        <v>0.98451793705435098</v>
      </c>
      <c r="S394" s="3">
        <v>8.1031499999999994</v>
      </c>
      <c r="T394" s="3">
        <v>0.98451793705435098</v>
      </c>
      <c r="U394">
        <f t="shared" si="23"/>
        <v>5.254901367367923</v>
      </c>
    </row>
    <row r="395" spans="1:21" x14ac:dyDescent="0.3">
      <c r="A395">
        <v>20781</v>
      </c>
      <c r="B395" s="10" t="s">
        <v>12</v>
      </c>
      <c r="C395" s="3">
        <v>1.7235245436105999</v>
      </c>
      <c r="D395" s="3">
        <v>8.6059000000000001</v>
      </c>
      <c r="E395" s="3">
        <f t="shared" si="21"/>
        <v>1.1204348179737145</v>
      </c>
      <c r="F395" s="3">
        <v>10.678799999999899</v>
      </c>
      <c r="G395" s="3">
        <v>1.20696033231333</v>
      </c>
      <c r="H395" s="3">
        <v>3.0465116279069702</v>
      </c>
      <c r="I395" s="3">
        <v>9.6423499999999898</v>
      </c>
      <c r="J395" s="3">
        <v>28.151162790697601</v>
      </c>
      <c r="K395" s="3">
        <v>0.969070391945272</v>
      </c>
      <c r="L395" s="3">
        <v>1.5066558498818301</v>
      </c>
      <c r="M395" s="3">
        <v>1.6702166050040199</v>
      </c>
      <c r="N395" s="3">
        <f t="shared" si="22"/>
        <v>1.0967365781701517</v>
      </c>
      <c r="O395" s="4">
        <v>88</v>
      </c>
      <c r="P395" s="3">
        <v>7.0877499999999998</v>
      </c>
      <c r="Q395" s="3">
        <v>1.22882184832718</v>
      </c>
      <c r="R395" s="3">
        <v>0.70028612983072003</v>
      </c>
      <c r="S395" s="3">
        <v>7.8468249999999999</v>
      </c>
      <c r="T395" s="3">
        <v>0.72263700929402497</v>
      </c>
      <c r="U395">
        <f t="shared" si="23"/>
        <v>5.1525652266996156</v>
      </c>
    </row>
    <row r="396" spans="1:21" x14ac:dyDescent="0.3">
      <c r="A396">
        <v>20965</v>
      </c>
      <c r="B396" s="10" t="s">
        <v>12</v>
      </c>
      <c r="C396" s="3">
        <v>0.69397061933690196</v>
      </c>
      <c r="D396" s="3">
        <v>7.6944999999999997</v>
      </c>
      <c r="E396" s="3">
        <f t="shared" si="21"/>
        <v>1.2176190785626095</v>
      </c>
      <c r="F396" s="3">
        <v>11.04344</v>
      </c>
      <c r="G396" s="3">
        <v>0.98598160320101802</v>
      </c>
      <c r="H396" s="3">
        <v>2.8644067796610102</v>
      </c>
      <c r="I396" s="3">
        <v>9.3689699999999991</v>
      </c>
      <c r="J396" s="3">
        <v>27.949152542372801</v>
      </c>
      <c r="K396" s="3">
        <v>2.1358290933709498</v>
      </c>
      <c r="L396" s="3">
        <v>1.5468302658486699</v>
      </c>
      <c r="M396" s="3">
        <v>1.48220263872441</v>
      </c>
      <c r="N396" s="3">
        <f t="shared" si="22"/>
        <v>1.0374210423422026</v>
      </c>
      <c r="O396" s="4">
        <v>59</v>
      </c>
      <c r="P396" s="3">
        <v>7.1394000000000002</v>
      </c>
      <c r="Q396" s="3">
        <v>1.26318365365817</v>
      </c>
      <c r="R396" s="3">
        <v>1.4207829203823299</v>
      </c>
      <c r="S396" s="3">
        <v>7.4169499999999999</v>
      </c>
      <c r="T396" s="3">
        <v>0.66521376864472204</v>
      </c>
      <c r="U396">
        <f t="shared" si="23"/>
        <v>5.1912604923048304</v>
      </c>
    </row>
    <row r="397" spans="1:21" x14ac:dyDescent="0.3">
      <c r="A397">
        <v>21134</v>
      </c>
      <c r="B397" s="10" t="s">
        <v>12</v>
      </c>
      <c r="C397" s="3">
        <v>1.52910591338166</v>
      </c>
      <c r="D397" s="3">
        <v>9.0930499999999999</v>
      </c>
      <c r="E397" s="3">
        <f t="shared" si="21"/>
        <v>1.1518830315460598</v>
      </c>
      <c r="F397" s="3">
        <v>11.85521</v>
      </c>
      <c r="G397" s="3">
        <v>1.3876902909806399</v>
      </c>
      <c r="H397" s="3">
        <v>2.9294117647058799</v>
      </c>
      <c r="I397" s="3">
        <v>10.474129999999899</v>
      </c>
      <c r="J397" s="3">
        <v>30.878048780487799</v>
      </c>
      <c r="K397" s="3">
        <v>0.99133990693054397</v>
      </c>
      <c r="L397" s="3">
        <v>1.5829847178918799</v>
      </c>
      <c r="M397" s="3">
        <v>1.5158637138587201</v>
      </c>
      <c r="N397" s="3">
        <f t="shared" si="22"/>
        <v>1.0967241982366633</v>
      </c>
      <c r="O397" s="4">
        <v>85</v>
      </c>
      <c r="P397" s="3">
        <v>7.4891500000000004</v>
      </c>
      <c r="Q397" s="3">
        <v>1.26329799423478</v>
      </c>
      <c r="R397" s="3">
        <v>0.90751744456453198</v>
      </c>
      <c r="S397" s="3">
        <v>8.2911000000000001</v>
      </c>
      <c r="T397" s="3">
        <v>0.91544528594077301</v>
      </c>
      <c r="U397">
        <f t="shared" si="23"/>
        <v>5.9985933543148855</v>
      </c>
    </row>
    <row r="398" spans="1:21" x14ac:dyDescent="0.3">
      <c r="A398">
        <v>21436</v>
      </c>
      <c r="B398" s="10" t="s">
        <v>12</v>
      </c>
      <c r="C398" s="3">
        <v>1.6060214531317301</v>
      </c>
      <c r="D398" s="3">
        <v>9.2128499999999907</v>
      </c>
      <c r="E398" s="3">
        <f t="shared" si="21"/>
        <v>1.06811952870176</v>
      </c>
      <c r="F398" s="3">
        <v>10.468</v>
      </c>
      <c r="G398" s="3">
        <v>1.02352491426778</v>
      </c>
      <c r="H398" s="3">
        <v>2.8791208791208698</v>
      </c>
      <c r="I398" s="3">
        <v>9.8404249999999998</v>
      </c>
      <c r="J398" s="3">
        <v>29.120879120879099</v>
      </c>
      <c r="K398" s="3">
        <v>0.88995564812778605</v>
      </c>
      <c r="L398" s="3">
        <v>1.51732135092042</v>
      </c>
      <c r="M398" s="3">
        <v>1.42928786322898</v>
      </c>
      <c r="N398" s="3">
        <f t="shared" si="22"/>
        <v>1.1436116895328596</v>
      </c>
      <c r="O398" s="4">
        <v>91</v>
      </c>
      <c r="P398" s="3">
        <v>6.899</v>
      </c>
      <c r="Q398" s="3">
        <v>1.22151397884166</v>
      </c>
      <c r="R398" s="3">
        <v>0.63730463392747405</v>
      </c>
      <c r="S398" s="3">
        <v>8.0559249999999896</v>
      </c>
      <c r="T398" s="3">
        <v>0.71610830861985197</v>
      </c>
      <c r="U398">
        <f t="shared" si="23"/>
        <v>6.4457624226842256</v>
      </c>
    </row>
    <row r="399" spans="1:21" x14ac:dyDescent="0.3">
      <c r="A399">
        <v>21771</v>
      </c>
      <c r="B399" s="10" t="s">
        <v>12</v>
      </c>
      <c r="C399" s="3">
        <v>1.3205553389286799</v>
      </c>
      <c r="D399" s="3">
        <v>8.7760499999999997</v>
      </c>
      <c r="E399" s="3">
        <f t="shared" si="21"/>
        <v>1.1122139231203103</v>
      </c>
      <c r="F399" s="3">
        <v>10.74564</v>
      </c>
      <c r="G399" s="3">
        <v>1.10648999492417</v>
      </c>
      <c r="H399" s="3">
        <v>2.9425287356321799</v>
      </c>
      <c r="I399" s="3">
        <v>9.7608449999999998</v>
      </c>
      <c r="J399" s="3">
        <v>27.150684931506799</v>
      </c>
      <c r="K399" s="3">
        <v>0.90615252813680802</v>
      </c>
      <c r="L399" s="3">
        <v>1.46930839281319</v>
      </c>
      <c r="M399" s="3">
        <v>1.1966245589147799</v>
      </c>
      <c r="N399" s="3">
        <f t="shared" si="22"/>
        <v>1.0909073958401312</v>
      </c>
      <c r="O399" s="4">
        <v>87</v>
      </c>
      <c r="P399" s="3">
        <v>7.3133999999999997</v>
      </c>
      <c r="Q399" s="3">
        <v>1.21332239448831</v>
      </c>
      <c r="R399" s="3">
        <v>0.83789748320720103</v>
      </c>
      <c r="S399" s="3">
        <v>8.0447249999999997</v>
      </c>
      <c r="T399" s="3">
        <v>0.92467598686729802</v>
      </c>
      <c r="U399">
        <f t="shared" si="23"/>
        <v>7.3340045836590626</v>
      </c>
    </row>
    <row r="400" spans="1:21" x14ac:dyDescent="0.3">
      <c r="A400">
        <v>21970</v>
      </c>
      <c r="B400" s="10" t="s">
        <v>12</v>
      </c>
      <c r="C400" s="3">
        <v>1.3709653868151399</v>
      </c>
      <c r="D400" s="3">
        <v>8.3938500000000005</v>
      </c>
      <c r="E400" s="3">
        <f t="shared" si="21"/>
        <v>1.1688527910315278</v>
      </c>
      <c r="F400" s="3">
        <v>11.228499999999899</v>
      </c>
      <c r="G400" s="3">
        <v>1.04967842616726</v>
      </c>
      <c r="H400" s="3">
        <v>2.83544303797468</v>
      </c>
      <c r="I400" s="3">
        <v>9.8111749999999898</v>
      </c>
      <c r="J400" s="3">
        <v>27</v>
      </c>
      <c r="K400" s="3">
        <v>1.1979144617900499</v>
      </c>
      <c r="L400" s="3">
        <v>1.56763510966534</v>
      </c>
      <c r="M400" s="3">
        <v>1.64229926347946</v>
      </c>
      <c r="N400" s="3">
        <f t="shared" si="22"/>
        <v>1.0791402978166753</v>
      </c>
      <c r="O400" s="4">
        <v>80</v>
      </c>
      <c r="P400" s="3">
        <v>7.1627000000000001</v>
      </c>
      <c r="Q400" s="3">
        <v>1.26135614901761</v>
      </c>
      <c r="R400" s="3">
        <v>0.76564910847657697</v>
      </c>
      <c r="S400" s="3">
        <v>7.7782749999999998</v>
      </c>
      <c r="T400" s="3">
        <v>0.63915173653756496</v>
      </c>
      <c r="U400">
        <f t="shared" si="23"/>
        <v>5.1110355990882912</v>
      </c>
    </row>
    <row r="401" spans="1:21" x14ac:dyDescent="0.3">
      <c r="A401">
        <v>22100</v>
      </c>
      <c r="B401" s="10" t="s">
        <v>12</v>
      </c>
      <c r="C401" s="3">
        <v>1.4462528190592601</v>
      </c>
      <c r="D401" s="3">
        <v>4.8482500000000002</v>
      </c>
      <c r="E401" s="3">
        <f t="shared" si="21"/>
        <v>1.3913422368895991</v>
      </c>
      <c r="F401" s="3">
        <v>8.6428999999999991</v>
      </c>
      <c r="G401" s="3">
        <v>1.32975778882204</v>
      </c>
      <c r="H401" s="3">
        <v>4</v>
      </c>
      <c r="I401" s="3">
        <v>6.7455749999999997</v>
      </c>
      <c r="J401" s="3">
        <v>21.350649350649299</v>
      </c>
      <c r="K401" s="3">
        <v>1.20494729240025</v>
      </c>
      <c r="L401" s="3">
        <v>2.06028605482717</v>
      </c>
      <c r="M401" s="3">
        <v>1.74265841845168</v>
      </c>
      <c r="N401" s="3">
        <f t="shared" si="22"/>
        <v>1.0722361982694275</v>
      </c>
      <c r="O401" s="4">
        <v>231</v>
      </c>
      <c r="P401" s="3">
        <v>4.1950000000000003</v>
      </c>
      <c r="Q401" s="3">
        <v>1.49184751057418</v>
      </c>
      <c r="R401" s="3">
        <v>0.91945043860796305</v>
      </c>
      <c r="S401" s="3">
        <v>4.5216250000000002</v>
      </c>
      <c r="T401" s="3">
        <v>0.763062786569212</v>
      </c>
      <c r="U401">
        <f t="shared" si="23"/>
        <v>2.7821000080483822</v>
      </c>
    </row>
    <row r="402" spans="1:21" x14ac:dyDescent="0.3">
      <c r="A402">
        <v>22688</v>
      </c>
      <c r="B402" s="10" t="s">
        <v>12</v>
      </c>
      <c r="C402" s="3">
        <v>1.2328760302535999</v>
      </c>
      <c r="D402" s="3">
        <v>8.4717500000000001</v>
      </c>
      <c r="E402" s="3">
        <f t="shared" si="21"/>
        <v>1.1899070439991737</v>
      </c>
      <c r="F402" s="3">
        <v>11.689439999999999</v>
      </c>
      <c r="G402" s="3">
        <v>1.11427690664361</v>
      </c>
      <c r="H402" s="3">
        <v>2.9411764705882302</v>
      </c>
      <c r="I402" s="3">
        <v>10.080595000000001</v>
      </c>
      <c r="J402" s="3">
        <v>28.3823529411764</v>
      </c>
      <c r="K402" s="3">
        <v>1.2108155331313699</v>
      </c>
      <c r="L402" s="3">
        <v>1.4756319706121801</v>
      </c>
      <c r="M402" s="3">
        <v>1.4927854478564</v>
      </c>
      <c r="N402" s="3">
        <f t="shared" si="22"/>
        <v>1.0335561872460868</v>
      </c>
      <c r="O402" s="4">
        <v>69</v>
      </c>
      <c r="P402" s="3">
        <v>7.9216499999999996</v>
      </c>
      <c r="Q402" s="3">
        <v>1.2298357875730399</v>
      </c>
      <c r="R402" s="3">
        <v>0.90380287985192598</v>
      </c>
      <c r="S402" s="3">
        <v>8.1966999999999999</v>
      </c>
      <c r="T402" s="3">
        <v>0.74644143151561504</v>
      </c>
      <c r="U402">
        <f t="shared" si="23"/>
        <v>5.6751290094401758</v>
      </c>
    </row>
    <row r="403" spans="1:21" x14ac:dyDescent="0.3">
      <c r="A403">
        <v>22880</v>
      </c>
      <c r="B403" s="10" t="s">
        <v>12</v>
      </c>
      <c r="C403" s="3">
        <v>1.3849319880251501</v>
      </c>
      <c r="D403" s="3">
        <v>7.1723999999999997</v>
      </c>
      <c r="E403" s="3">
        <f t="shared" si="21"/>
        <v>1.2529780826501591</v>
      </c>
      <c r="F403" s="3">
        <v>10.80132</v>
      </c>
      <c r="G403" s="3">
        <v>1.2847805194768001</v>
      </c>
      <c r="H403" s="3">
        <v>2.7976190476190399</v>
      </c>
      <c r="I403" s="3">
        <v>8.9868600000000001</v>
      </c>
      <c r="J403" s="3">
        <v>27.076923076922998</v>
      </c>
      <c r="K403" s="3">
        <v>1</v>
      </c>
      <c r="L403" s="3">
        <v>1.51573009268679</v>
      </c>
      <c r="M403" s="3">
        <v>1.3849319880251501</v>
      </c>
      <c r="N403" s="3">
        <f t="shared" si="22"/>
        <v>1.0032345937175462</v>
      </c>
      <c r="O403" s="4">
        <v>84</v>
      </c>
      <c r="P403" s="3">
        <v>7.12615</v>
      </c>
      <c r="Q403" s="3">
        <v>1.25703095768452</v>
      </c>
      <c r="R403" s="3">
        <v>0.92768491924923702</v>
      </c>
      <c r="S403" s="3">
        <v>7.1492749999999896</v>
      </c>
      <c r="T403" s="3">
        <v>0.92768491924923702</v>
      </c>
      <c r="U403">
        <f t="shared" si="23"/>
        <v>5.1788824736639345</v>
      </c>
    </row>
    <row r="404" spans="1:21" x14ac:dyDescent="0.3">
      <c r="A404">
        <v>23149</v>
      </c>
      <c r="B404" s="10" t="s">
        <v>12</v>
      </c>
      <c r="C404" s="3">
        <v>1.58397638246883</v>
      </c>
      <c r="D404" s="3">
        <v>8.6347000000000005</v>
      </c>
      <c r="E404" s="3">
        <f t="shared" si="21"/>
        <v>1.1664777004412428</v>
      </c>
      <c r="F404" s="3">
        <v>11.50967</v>
      </c>
      <c r="G404" s="3">
        <v>0.93140189121264505</v>
      </c>
      <c r="H404" s="3">
        <v>2.8426966292134801</v>
      </c>
      <c r="I404" s="3">
        <v>10.072184999999999</v>
      </c>
      <c r="J404" s="3">
        <v>29</v>
      </c>
      <c r="K404" s="3">
        <v>0.97372584570870802</v>
      </c>
      <c r="L404" s="3">
        <v>1.54091989262787</v>
      </c>
      <c r="M404" s="3">
        <v>1.5423587426020899</v>
      </c>
      <c r="N404" s="3">
        <f t="shared" si="22"/>
        <v>1.0723637842654488</v>
      </c>
      <c r="O404" s="4">
        <v>89</v>
      </c>
      <c r="P404" s="3">
        <v>7.4693499999999897</v>
      </c>
      <c r="Q404" s="3">
        <v>1.25088844110643</v>
      </c>
      <c r="R404" s="3">
        <v>0.58801501179009397</v>
      </c>
      <c r="S404" s="3">
        <v>8.0520250000000004</v>
      </c>
      <c r="T404" s="3">
        <v>0.60388148715732004</v>
      </c>
      <c r="U404">
        <f t="shared" si="23"/>
        <v>5.5983732976625982</v>
      </c>
    </row>
    <row r="405" spans="1:21" x14ac:dyDescent="0.3">
      <c r="A405">
        <v>23284</v>
      </c>
      <c r="B405" s="10" t="s">
        <v>12</v>
      </c>
      <c r="C405" s="3">
        <v>1.4601639442440499</v>
      </c>
      <c r="D405" s="3">
        <v>8.2925000000000004</v>
      </c>
      <c r="E405" s="3">
        <f t="shared" si="21"/>
        <v>1.2133687066626468</v>
      </c>
      <c r="F405" s="3">
        <v>11.83122</v>
      </c>
      <c r="G405" s="3">
        <v>1.5541353843793999</v>
      </c>
      <c r="H405" s="3">
        <v>2.79439252336448</v>
      </c>
      <c r="I405" s="3">
        <v>10.061859999999999</v>
      </c>
      <c r="J405" s="3">
        <v>25.1028037383177</v>
      </c>
      <c r="K405" s="3">
        <v>1.2677589870891199</v>
      </c>
      <c r="L405" s="3">
        <v>1.6076119301582901</v>
      </c>
      <c r="M405" s="3">
        <v>1.8511359629388999</v>
      </c>
      <c r="N405" s="3">
        <f t="shared" si="22"/>
        <v>1.0596089956555075</v>
      </c>
      <c r="O405" s="4">
        <v>107</v>
      </c>
      <c r="P405" s="3">
        <v>7.3594999999999997</v>
      </c>
      <c r="Q405" s="3">
        <v>1.2856963966266199</v>
      </c>
      <c r="R405" s="3">
        <v>1.0643567734334001</v>
      </c>
      <c r="S405" s="3">
        <v>7.8259999999999996</v>
      </c>
      <c r="T405" s="3">
        <v>0.83955766377745</v>
      </c>
      <c r="U405">
        <f t="shared" si="23"/>
        <v>4.4796817554312236</v>
      </c>
    </row>
    <row r="406" spans="1:21" x14ac:dyDescent="0.3">
      <c r="A406">
        <v>23383</v>
      </c>
      <c r="B406" s="10" t="s">
        <v>12</v>
      </c>
      <c r="C406" s="3">
        <v>1.31504884403516</v>
      </c>
      <c r="D406" s="3">
        <v>8.2772500000000004</v>
      </c>
      <c r="E406" s="3">
        <f t="shared" si="21"/>
        <v>1.2970763236582197</v>
      </c>
      <c r="F406" s="3">
        <v>13.1952</v>
      </c>
      <c r="G406" s="3">
        <v>1.8363562633896899</v>
      </c>
      <c r="H406" s="3">
        <v>3.0745341614906798</v>
      </c>
      <c r="I406" s="3">
        <v>10.736224999999999</v>
      </c>
      <c r="J406" s="3">
        <v>26.3167701863354</v>
      </c>
      <c r="K406" s="3">
        <v>1.50947602142148</v>
      </c>
      <c r="L406" s="3">
        <v>1.75351495016611</v>
      </c>
      <c r="M406" s="3">
        <v>1.9850346970691299</v>
      </c>
      <c r="N406" s="3">
        <f t="shared" si="22"/>
        <v>1.0476039804458226</v>
      </c>
      <c r="O406" s="4">
        <v>161</v>
      </c>
      <c r="P406" s="3">
        <v>7.5250000000000004</v>
      </c>
      <c r="Q406" s="3">
        <v>1.35882231960638</v>
      </c>
      <c r="R406" s="3">
        <v>1.3964167732013</v>
      </c>
      <c r="S406" s="3">
        <v>7.9011250000000004</v>
      </c>
      <c r="T406" s="3">
        <v>0.92510033507275302</v>
      </c>
      <c r="U406">
        <f t="shared" si="23"/>
        <v>4.1698263573030836</v>
      </c>
    </row>
    <row r="407" spans="1:21" x14ac:dyDescent="0.3">
      <c r="A407">
        <v>23736</v>
      </c>
      <c r="B407" s="10" t="s">
        <v>12</v>
      </c>
      <c r="C407" s="3">
        <v>1.6085393977556</v>
      </c>
      <c r="D407" s="3">
        <v>9.0447000000000006</v>
      </c>
      <c r="E407" s="3">
        <f t="shared" si="21"/>
        <v>1.1156998020940438</v>
      </c>
      <c r="F407" s="3">
        <v>11.137639999999999</v>
      </c>
      <c r="G407" s="3">
        <v>1.2388859979792599</v>
      </c>
      <c r="H407" s="3">
        <v>2.8389830508474501</v>
      </c>
      <c r="I407" s="3">
        <v>10.09117</v>
      </c>
      <c r="J407" s="3">
        <v>29.703389830508399</v>
      </c>
      <c r="K407" s="3">
        <v>1.1380112053851199</v>
      </c>
      <c r="L407" s="3">
        <v>1.49117223743314</v>
      </c>
      <c r="M407" s="3">
        <v>1.8305358589493099</v>
      </c>
      <c r="N407" s="3">
        <f t="shared" si="22"/>
        <v>1.0954144273711302</v>
      </c>
      <c r="O407" s="4">
        <v>118</v>
      </c>
      <c r="P407" s="3">
        <v>7.4690500000000002</v>
      </c>
      <c r="Q407" s="3">
        <v>1.22215365982893</v>
      </c>
      <c r="R407" s="3">
        <v>0.77019313279356605</v>
      </c>
      <c r="S407" s="3">
        <v>8.2568750000000009</v>
      </c>
      <c r="T407" s="3">
        <v>0.67678870748282305</v>
      </c>
      <c r="U407">
        <f t="shared" si="23"/>
        <v>4.9410121936597697</v>
      </c>
    </row>
    <row r="408" spans="1:21" x14ac:dyDescent="0.3">
      <c r="A408">
        <v>24034</v>
      </c>
      <c r="B408" s="10" t="s">
        <v>12</v>
      </c>
      <c r="C408" s="3">
        <v>1.62445296776411</v>
      </c>
      <c r="D408" s="3">
        <v>7.76065</v>
      </c>
      <c r="E408" s="3">
        <f t="shared" si="21"/>
        <v>1.1893752456301985</v>
      </c>
      <c r="F408" s="3">
        <v>10.7</v>
      </c>
      <c r="G408" s="3">
        <v>1.2546301821213399</v>
      </c>
      <c r="H408" s="3">
        <v>2.5761589403973502</v>
      </c>
      <c r="I408" s="3">
        <v>9.2303250000000006</v>
      </c>
      <c r="J408" s="3">
        <v>26.238410596026402</v>
      </c>
      <c r="K408" s="3">
        <v>0.98662536038827398</v>
      </c>
      <c r="L408" s="3">
        <v>1.67974882260596</v>
      </c>
      <c r="M408" s="3">
        <v>1.60272649475407</v>
      </c>
      <c r="N408" s="3">
        <f t="shared" si="22"/>
        <v>1.0984137318523919</v>
      </c>
      <c r="O408" s="4">
        <v>151</v>
      </c>
      <c r="P408" s="3">
        <v>6.37</v>
      </c>
      <c r="Q408" s="3">
        <v>1.3064261021255199</v>
      </c>
      <c r="R408" s="3">
        <v>0.77234010895877503</v>
      </c>
      <c r="S408" s="3">
        <v>7.0653249999999996</v>
      </c>
      <c r="T408" s="3">
        <v>0.78280990938123596</v>
      </c>
      <c r="U408">
        <f t="shared" si="23"/>
        <v>4.8421549312384897</v>
      </c>
    </row>
    <row r="409" spans="1:21" x14ac:dyDescent="0.3">
      <c r="A409">
        <v>24336</v>
      </c>
      <c r="B409" s="10" t="s">
        <v>12</v>
      </c>
      <c r="C409" s="3">
        <v>1.0244997579850601</v>
      </c>
      <c r="D409" s="3">
        <v>8.1184999999999992</v>
      </c>
      <c r="E409" s="3">
        <f t="shared" si="21"/>
        <v>1.1883562234402907</v>
      </c>
      <c r="F409" s="3">
        <v>11.17684</v>
      </c>
      <c r="G409" s="3">
        <v>0.85462023234767603</v>
      </c>
      <c r="H409" s="3">
        <v>2.3285714285714199</v>
      </c>
      <c r="I409" s="3">
        <v>9.6476699999999997</v>
      </c>
      <c r="J409" s="3">
        <v>29.271428571428501</v>
      </c>
      <c r="K409" s="3">
        <v>1.1460537728131901</v>
      </c>
      <c r="L409" s="3">
        <v>1.6851370503271701</v>
      </c>
      <c r="M409" s="3">
        <v>1.17413181288498</v>
      </c>
      <c r="N409" s="3">
        <f t="shared" si="22"/>
        <v>1.1007314708733587</v>
      </c>
      <c r="O409" s="4">
        <v>71</v>
      </c>
      <c r="P409" s="3">
        <v>6.6326000000000001</v>
      </c>
      <c r="Q409" s="3">
        <v>1.3080610937489401</v>
      </c>
      <c r="R409" s="3">
        <v>0.83418295191060199</v>
      </c>
      <c r="S409" s="3">
        <v>7.3755499999999996</v>
      </c>
      <c r="T409" s="3">
        <v>0.72787418156039096</v>
      </c>
      <c r="U409">
        <f t="shared" si="23"/>
        <v>6.9144706845578856</v>
      </c>
    </row>
    <row r="410" spans="1:21" x14ac:dyDescent="0.3">
      <c r="A410">
        <v>25867</v>
      </c>
      <c r="B410" s="10" t="s">
        <v>12</v>
      </c>
      <c r="C410" s="3">
        <v>1.20088595092013</v>
      </c>
      <c r="D410" s="3">
        <v>8.5350000000000001</v>
      </c>
      <c r="E410" s="3">
        <f t="shared" si="21"/>
        <v>1.2464077328646748</v>
      </c>
      <c r="F410" s="3">
        <v>12.74118</v>
      </c>
      <c r="G410" s="3">
        <v>1.24673862958724</v>
      </c>
      <c r="H410" s="3">
        <v>2.7678571428571401</v>
      </c>
      <c r="I410" s="3">
        <v>10.63809</v>
      </c>
      <c r="J410" s="3">
        <v>26.357142857142801</v>
      </c>
      <c r="K410" s="3">
        <v>1.4403411753191599</v>
      </c>
      <c r="L410" s="3">
        <v>1.67214767082477</v>
      </c>
      <c r="M410" s="3">
        <v>1.72968548197257</v>
      </c>
      <c r="N410" s="3">
        <f t="shared" si="22"/>
        <v>1.0566617042151951</v>
      </c>
      <c r="O410" s="4">
        <v>112</v>
      </c>
      <c r="P410" s="3">
        <v>7.61965</v>
      </c>
      <c r="Q410" s="3">
        <v>1.3170313191557801</v>
      </c>
      <c r="R410" s="3">
        <v>1.0381823757967801</v>
      </c>
      <c r="S410" s="3">
        <v>8.0773250000000001</v>
      </c>
      <c r="T410" s="3">
        <v>0.720789208547574</v>
      </c>
      <c r="U410">
        <f t="shared" si="23"/>
        <v>4.9344231011677948</v>
      </c>
    </row>
    <row r="411" spans="1:21" x14ac:dyDescent="0.3">
      <c r="A411">
        <v>39397</v>
      </c>
      <c r="B411" s="10" t="s">
        <v>12</v>
      </c>
      <c r="C411" s="3">
        <v>1.5016211405836699</v>
      </c>
      <c r="D411" s="3">
        <v>5.5119499999999997</v>
      </c>
      <c r="E411" s="3">
        <f t="shared" si="21"/>
        <v>1.1848792169740292</v>
      </c>
      <c r="F411" s="3">
        <v>7.5500400000000001</v>
      </c>
      <c r="G411" s="3">
        <v>1.4170224893962899</v>
      </c>
      <c r="H411" s="3">
        <v>2.7710843373493899</v>
      </c>
      <c r="I411" s="3">
        <v>6.5309949999999999</v>
      </c>
      <c r="J411" s="3">
        <v>36.831325301204799</v>
      </c>
      <c r="K411" s="3">
        <v>1.2000920077052799</v>
      </c>
      <c r="L411" s="3">
        <v>1.4557380842202601</v>
      </c>
      <c r="M411" s="3">
        <v>1.80208352941576</v>
      </c>
      <c r="N411" s="3">
        <f t="shared" si="22"/>
        <v>1.0304299261101011</v>
      </c>
      <c r="O411" s="4">
        <v>138</v>
      </c>
      <c r="P411" s="3">
        <v>5.1863999999999999</v>
      </c>
      <c r="Q411" s="3">
        <v>1.2209350039959399</v>
      </c>
      <c r="R411" s="3">
        <v>0.94366178731707395</v>
      </c>
      <c r="S411" s="3">
        <v>5.3491749999999998</v>
      </c>
      <c r="T411" s="3">
        <v>0.78632453283433101</v>
      </c>
      <c r="U411">
        <f t="shared" si="23"/>
        <v>3.0586540024518105</v>
      </c>
    </row>
    <row r="412" spans="1:21" x14ac:dyDescent="0.3">
      <c r="A412">
        <v>5638</v>
      </c>
      <c r="B412" s="10" t="s">
        <v>20</v>
      </c>
      <c r="C412" s="3">
        <v>4.1506852420574596</v>
      </c>
      <c r="D412" s="3">
        <v>12.77375</v>
      </c>
      <c r="E412" s="3">
        <f t="shared" si="21"/>
        <v>1.1957267834425991</v>
      </c>
      <c r="F412" s="3">
        <v>17.774079999999898</v>
      </c>
      <c r="G412" s="3">
        <v>3.9316216017972301</v>
      </c>
      <c r="H412" s="3">
        <v>3.6465324384787401</v>
      </c>
      <c r="I412" s="3">
        <v>15.273914999999899</v>
      </c>
      <c r="J412" s="3">
        <v>49.787472035794103</v>
      </c>
      <c r="K412" s="3">
        <v>1.14881944148652</v>
      </c>
      <c r="L412" s="3">
        <v>1.8531557409096799</v>
      </c>
      <c r="M412" s="3">
        <v>4.7683879015668298</v>
      </c>
      <c r="N412" s="3">
        <f t="shared" si="22"/>
        <v>1.1422982338475296</v>
      </c>
      <c r="O412" s="4">
        <v>898</v>
      </c>
      <c r="P412" s="3">
        <v>9.5912500000000005</v>
      </c>
      <c r="Q412" s="3">
        <v>1.36587659289067</v>
      </c>
      <c r="R412" s="3">
        <v>0.94722229523921897</v>
      </c>
      <c r="S412" s="3">
        <v>11.182499999999999</v>
      </c>
      <c r="T412" s="3">
        <v>0.82451798866978698</v>
      </c>
      <c r="U412">
        <f t="shared" si="23"/>
        <v>2.6788403677902783</v>
      </c>
    </row>
    <row r="413" spans="1:21" x14ac:dyDescent="0.3">
      <c r="A413">
        <v>5878</v>
      </c>
      <c r="B413" s="10" t="s">
        <v>20</v>
      </c>
      <c r="C413" s="3">
        <v>4.2596752495113499</v>
      </c>
      <c r="D413" s="3">
        <v>11.213749999999999</v>
      </c>
      <c r="E413" s="3">
        <f t="shared" si="21"/>
        <v>1.2508411548322373</v>
      </c>
      <c r="F413" s="3">
        <v>16.839490000000001</v>
      </c>
      <c r="G413" s="3">
        <v>2.9075943998244398</v>
      </c>
      <c r="H413" s="3">
        <v>3.4509493670886</v>
      </c>
      <c r="I413" s="3">
        <v>14.026619999999999</v>
      </c>
      <c r="J413" s="3">
        <v>45.122611464968102</v>
      </c>
      <c r="K413" s="3">
        <v>1</v>
      </c>
      <c r="L413" s="3">
        <v>1.6008489319428401</v>
      </c>
      <c r="M413" s="3">
        <v>4.2596752495113499</v>
      </c>
      <c r="N413" s="3">
        <f t="shared" si="22"/>
        <v>1.0319631341494557</v>
      </c>
      <c r="O413" s="4">
        <v>635</v>
      </c>
      <c r="P413" s="3">
        <v>10.5190999999999</v>
      </c>
      <c r="Q413" s="3">
        <v>1.2908219584638001</v>
      </c>
      <c r="R413" s="3">
        <v>0.68258593191065298</v>
      </c>
      <c r="S413" s="3">
        <v>10.866425</v>
      </c>
      <c r="T413" s="3">
        <v>0.68258593191065298</v>
      </c>
      <c r="U413">
        <f t="shared" si="23"/>
        <v>2.6325363656035488</v>
      </c>
    </row>
    <row r="414" spans="1:21" x14ac:dyDescent="0.3">
      <c r="A414">
        <v>14285</v>
      </c>
      <c r="B414" s="10" t="s">
        <v>20</v>
      </c>
      <c r="C414" s="3">
        <v>2.0759519466341501</v>
      </c>
      <c r="D414" s="3">
        <v>7.2946999999999997</v>
      </c>
      <c r="E414" s="3">
        <f t="shared" si="21"/>
        <v>1.251076809190234</v>
      </c>
      <c r="F414" s="3">
        <v>10.957759999999899</v>
      </c>
      <c r="G414" s="3">
        <v>1.7780764790323</v>
      </c>
      <c r="H414" s="3">
        <v>3.7411545623836102</v>
      </c>
      <c r="I414" s="3">
        <v>9.1262299999999996</v>
      </c>
      <c r="J414" s="3">
        <v>33.893854748603303</v>
      </c>
      <c r="K414" s="3">
        <v>1</v>
      </c>
      <c r="L414" s="3">
        <v>1.56884574635626</v>
      </c>
      <c r="M414" s="3">
        <v>2.0759519466341501</v>
      </c>
      <c r="N414" s="3">
        <f t="shared" si="22"/>
        <v>1.0217167508211187</v>
      </c>
      <c r="O414" s="4">
        <v>537</v>
      </c>
      <c r="P414" s="3">
        <v>6.9845999999999897</v>
      </c>
      <c r="Q414" s="3">
        <v>1.27824613251349</v>
      </c>
      <c r="R414" s="3">
        <v>0.85651138597653298</v>
      </c>
      <c r="S414" s="3">
        <v>7.1396499999999996</v>
      </c>
      <c r="T414" s="3">
        <v>0.85651138597653298</v>
      </c>
      <c r="U414">
        <f t="shared" si="23"/>
        <v>3.5139059995233897</v>
      </c>
    </row>
    <row r="415" spans="1:21" x14ac:dyDescent="0.3">
      <c r="A415">
        <v>19260</v>
      </c>
      <c r="B415" s="10" t="s">
        <v>20</v>
      </c>
      <c r="C415" s="3">
        <v>2.4219806535101198</v>
      </c>
      <c r="D415" s="3">
        <v>9.2429000000000006</v>
      </c>
      <c r="E415" s="3">
        <f t="shared" si="21"/>
        <v>1.0918618615369635</v>
      </c>
      <c r="F415" s="3">
        <v>10.941039999999999</v>
      </c>
      <c r="G415" s="3">
        <v>0.84957972167641505</v>
      </c>
      <c r="H415" s="3">
        <v>3.7964071856287398</v>
      </c>
      <c r="I415" s="3">
        <v>10.09197</v>
      </c>
      <c r="J415" s="3">
        <v>37.733333333333299</v>
      </c>
      <c r="K415" s="3">
        <v>0.62182180625083805</v>
      </c>
      <c r="L415" s="3">
        <v>1.7212636083317501</v>
      </c>
      <c r="M415" s="3">
        <v>1.5060403846702499</v>
      </c>
      <c r="N415" s="3">
        <f t="shared" si="22"/>
        <v>1.185040354374876</v>
      </c>
      <c r="O415" s="4">
        <v>333</v>
      </c>
      <c r="P415" s="3">
        <v>6.3563999999999998</v>
      </c>
      <c r="Q415" s="3">
        <v>1.29390036732417</v>
      </c>
      <c r="R415" s="3">
        <v>0.35077890504415798</v>
      </c>
      <c r="S415" s="3">
        <v>7.7996499999999997</v>
      </c>
      <c r="T415" s="3">
        <v>0.56411483405369101</v>
      </c>
      <c r="U415">
        <f t="shared" si="23"/>
        <v>6.1372192233900478</v>
      </c>
    </row>
    <row r="416" spans="1:21" x14ac:dyDescent="0.3">
      <c r="A416">
        <v>19994</v>
      </c>
      <c r="B416" s="10" t="s">
        <v>20</v>
      </c>
      <c r="C416" s="3">
        <v>1.55826604132002</v>
      </c>
      <c r="D416" s="3">
        <v>6.6532</v>
      </c>
      <c r="E416" s="3">
        <f t="shared" si="21"/>
        <v>1.1328909396981903</v>
      </c>
      <c r="F416" s="3">
        <v>8.4215</v>
      </c>
      <c r="G416" s="3">
        <v>1.68839929491851</v>
      </c>
      <c r="H416" s="3">
        <v>2.9752066115702398</v>
      </c>
      <c r="I416" s="3">
        <v>7.53735</v>
      </c>
      <c r="J416" s="3">
        <v>45.445378151260499</v>
      </c>
      <c r="K416" s="3">
        <v>1.2162489915853301</v>
      </c>
      <c r="L416" s="3">
        <v>1.4000831255195301</v>
      </c>
      <c r="M416" s="3">
        <v>1.8952395013771499</v>
      </c>
      <c r="N416" s="3">
        <f t="shared" si="22"/>
        <v>1.0503781121232691</v>
      </c>
      <c r="O416" s="4">
        <v>122</v>
      </c>
      <c r="P416" s="3">
        <v>6.0149999999999997</v>
      </c>
      <c r="Q416" s="3">
        <v>1.1899638464817399</v>
      </c>
      <c r="R416" s="3">
        <v>1.08351157642391</v>
      </c>
      <c r="S416" s="3">
        <v>6.3341000000000003</v>
      </c>
      <c r="T416" s="3">
        <v>0.890863288619545</v>
      </c>
      <c r="U416">
        <f t="shared" si="23"/>
        <v>3.5104798075206554</v>
      </c>
    </row>
    <row r="417" spans="1:21" x14ac:dyDescent="0.3">
      <c r="A417">
        <v>26080</v>
      </c>
      <c r="B417" s="10" t="s">
        <v>20</v>
      </c>
      <c r="C417" s="3">
        <v>2.1864804621260698</v>
      </c>
      <c r="D417" s="3">
        <v>6.7443499999999998</v>
      </c>
      <c r="E417" s="3">
        <f t="shared" si="21"/>
        <v>1.2921022782032368</v>
      </c>
      <c r="F417" s="3">
        <v>10.684430000000001</v>
      </c>
      <c r="G417" s="3">
        <v>1.5814930272143799</v>
      </c>
      <c r="H417" s="3">
        <v>2.94354838709677</v>
      </c>
      <c r="I417" s="3">
        <v>8.7143899999999999</v>
      </c>
      <c r="J417" s="3">
        <v>36.076612903225801</v>
      </c>
      <c r="K417" s="3">
        <v>1</v>
      </c>
      <c r="L417" s="3">
        <v>1.69056099239721</v>
      </c>
      <c r="M417" s="3">
        <v>2.1864804621260698</v>
      </c>
      <c r="N417" s="3">
        <f t="shared" si="22"/>
        <v>1.0324775726401518</v>
      </c>
      <c r="O417" s="4">
        <v>250</v>
      </c>
      <c r="P417" s="3">
        <v>6.3200500000000002</v>
      </c>
      <c r="Q417" s="3">
        <v>1.33406662380208</v>
      </c>
      <c r="R417" s="3">
        <v>0.72330535516269101</v>
      </c>
      <c r="S417" s="3">
        <v>6.5321999999999996</v>
      </c>
      <c r="T417" s="3">
        <v>0.72330535516269101</v>
      </c>
      <c r="U417">
        <f t="shared" si="23"/>
        <v>3.0845690674235389</v>
      </c>
    </row>
    <row r="418" spans="1:21" x14ac:dyDescent="0.3">
      <c r="A418">
        <v>26289</v>
      </c>
      <c r="B418" s="10" t="s">
        <v>20</v>
      </c>
      <c r="C418" s="3">
        <v>2.0643105444143499</v>
      </c>
      <c r="D418" s="3">
        <v>7.5407500000000001</v>
      </c>
      <c r="E418" s="3">
        <f t="shared" si="21"/>
        <v>1.1663727082849835</v>
      </c>
      <c r="F418" s="3">
        <v>10.0498999999999</v>
      </c>
      <c r="G418" s="3">
        <v>1.4200845508830799</v>
      </c>
      <c r="H418" s="3">
        <v>2.88942307692307</v>
      </c>
      <c r="I418" s="3">
        <v>8.7953249999999894</v>
      </c>
      <c r="J418" s="3">
        <v>37.407766990291201</v>
      </c>
      <c r="K418" s="3">
        <v>0.87304688526915797</v>
      </c>
      <c r="L418" s="3">
        <v>1.5953488372093001</v>
      </c>
      <c r="M418" s="3">
        <v>1.8022398910292301</v>
      </c>
      <c r="N418" s="3">
        <f t="shared" si="22"/>
        <v>1.0896840736258377</v>
      </c>
      <c r="O418" s="4">
        <v>208</v>
      </c>
      <c r="P418" s="3">
        <v>6.2995000000000001</v>
      </c>
      <c r="Q418" s="3">
        <v>1.27097776412998</v>
      </c>
      <c r="R418" s="3">
        <v>0.68792195763644903</v>
      </c>
      <c r="S418" s="3">
        <v>6.9201249999999996</v>
      </c>
      <c r="T418" s="3">
        <v>0.78795534265535305</v>
      </c>
      <c r="U418">
        <f t="shared" si="23"/>
        <v>4.1840989301893652</v>
      </c>
    </row>
    <row r="419" spans="1:21" x14ac:dyDescent="0.3">
      <c r="A419">
        <v>26363</v>
      </c>
      <c r="B419" s="10" t="s">
        <v>20</v>
      </c>
      <c r="C419" s="3">
        <v>0.85257191689987999</v>
      </c>
      <c r="D419" s="3">
        <v>6.4727499999999996</v>
      </c>
      <c r="E419" s="3">
        <f t="shared" si="21"/>
        <v>1.1835155073191457</v>
      </c>
      <c r="F419" s="3">
        <v>8.8484499999999997</v>
      </c>
      <c r="G419" s="3">
        <v>0.804331261804761</v>
      </c>
      <c r="H419" s="3">
        <v>2.4324324324324298</v>
      </c>
      <c r="I419" s="3">
        <v>7.6605999999999996</v>
      </c>
      <c r="J419" s="3">
        <v>36.391891891891802</v>
      </c>
      <c r="K419" s="3">
        <v>1.59140524752504</v>
      </c>
      <c r="L419" s="3">
        <v>1.4400016274055001</v>
      </c>
      <c r="M419" s="3">
        <v>1.3567874224469501</v>
      </c>
      <c r="N419" s="3">
        <f t="shared" si="22"/>
        <v>1.0259956409748365</v>
      </c>
      <c r="O419" s="4">
        <v>74</v>
      </c>
      <c r="P419" s="3">
        <v>6.1447500000000002</v>
      </c>
      <c r="Q419" s="3">
        <v>1.21428175153556</v>
      </c>
      <c r="R419" s="3">
        <v>0.94341749459619595</v>
      </c>
      <c r="S419" s="3">
        <v>6.3087499999999999</v>
      </c>
      <c r="T419" s="3">
        <v>0.592820399494974</v>
      </c>
      <c r="U419">
        <f t="shared" si="23"/>
        <v>4.7706441649690943</v>
      </c>
    </row>
    <row r="420" spans="1:21" x14ac:dyDescent="0.3">
      <c r="A420">
        <v>26586</v>
      </c>
      <c r="B420" s="10" t="s">
        <v>20</v>
      </c>
      <c r="C420" s="3">
        <v>1.20492425573105</v>
      </c>
      <c r="D420" s="3">
        <v>6.64679999999999</v>
      </c>
      <c r="E420" s="3">
        <f t="shared" si="21"/>
        <v>1.2538996208701949</v>
      </c>
      <c r="F420" s="3">
        <v>10.022040000000001</v>
      </c>
      <c r="G420" s="3">
        <v>1.0135010623812</v>
      </c>
      <c r="H420" s="3">
        <v>2.4444444444444402</v>
      </c>
      <c r="I420" s="3">
        <v>8.3344199999999997</v>
      </c>
      <c r="J420" s="3">
        <v>30.285714285714199</v>
      </c>
      <c r="K420" s="3">
        <v>1</v>
      </c>
      <c r="L420" s="3">
        <v>1.55868611776416</v>
      </c>
      <c r="M420" s="3">
        <v>1.20492425573105</v>
      </c>
      <c r="N420" s="3">
        <f t="shared" si="22"/>
        <v>1.0165945276295048</v>
      </c>
      <c r="O420" s="4">
        <v>63</v>
      </c>
      <c r="P420" s="3">
        <v>6.4298000000000002</v>
      </c>
      <c r="Q420" s="3">
        <v>1.2747074927733499</v>
      </c>
      <c r="R420" s="3">
        <v>0.84113259199541102</v>
      </c>
      <c r="S420" s="3">
        <v>6.5382999999999996</v>
      </c>
      <c r="T420" s="3">
        <v>0.84113259199541102</v>
      </c>
      <c r="U420">
        <f t="shared" si="23"/>
        <v>5.5163633468124127</v>
      </c>
    </row>
    <row r="421" spans="1:21" x14ac:dyDescent="0.3">
      <c r="A421">
        <v>26761</v>
      </c>
      <c r="B421" s="10" t="s">
        <v>20</v>
      </c>
      <c r="C421" s="3">
        <v>1.1493081429451999</v>
      </c>
      <c r="D421" s="3">
        <v>6.6797500000000003</v>
      </c>
      <c r="E421" s="3">
        <f t="shared" si="21"/>
        <v>1.1764684307047419</v>
      </c>
      <c r="F421" s="3">
        <v>9.0372800000000009</v>
      </c>
      <c r="G421" s="3">
        <v>0.75678108903612695</v>
      </c>
      <c r="H421" s="3">
        <v>2.5714285714285698</v>
      </c>
      <c r="I421" s="3">
        <v>7.8585149999999997</v>
      </c>
      <c r="J421" s="3">
        <v>41.892857142857103</v>
      </c>
      <c r="K421" s="3">
        <v>1.1638828175548701</v>
      </c>
      <c r="L421" s="3">
        <v>1.5133006245918299</v>
      </c>
      <c r="M421" s="3">
        <v>1.33765999964982</v>
      </c>
      <c r="N421" s="3">
        <f t="shared" si="22"/>
        <v>1.0559492240142589</v>
      </c>
      <c r="O421" s="4">
        <v>85</v>
      </c>
      <c r="P421" s="3">
        <v>5.9718999999999998</v>
      </c>
      <c r="Q421" s="3">
        <v>1.24229092647994</v>
      </c>
      <c r="R421" s="3">
        <v>0.65846665551051298</v>
      </c>
      <c r="S421" s="3">
        <v>6.325825</v>
      </c>
      <c r="T421" s="3">
        <v>0.56574995831095798</v>
      </c>
      <c r="U421">
        <f t="shared" si="23"/>
        <v>4.9936082425643749</v>
      </c>
    </row>
    <row r="422" spans="1:21" x14ac:dyDescent="0.3">
      <c r="A422">
        <v>27001</v>
      </c>
      <c r="B422" s="10" t="s">
        <v>20</v>
      </c>
      <c r="C422" s="3">
        <v>1.83122657419504</v>
      </c>
      <c r="D422" s="3">
        <v>8.0873500000000007</v>
      </c>
      <c r="E422" s="3">
        <f t="shared" si="21"/>
        <v>1.1145523564579249</v>
      </c>
      <c r="F422" s="3">
        <v>9.9402000000000008</v>
      </c>
      <c r="G422" s="3">
        <v>1.7102565232395599</v>
      </c>
      <c r="H422" s="3">
        <v>2.5762711864406702</v>
      </c>
      <c r="I422" s="3">
        <v>9.0137750000000008</v>
      </c>
      <c r="J422" s="3">
        <v>38.446327683615799</v>
      </c>
      <c r="K422" s="3">
        <v>1.00433377869694</v>
      </c>
      <c r="L422" s="3">
        <v>1.6068865179437399</v>
      </c>
      <c r="M422" s="3">
        <v>1.83916270491156</v>
      </c>
      <c r="N422" s="3">
        <f t="shared" si="22"/>
        <v>1.1332097930759073</v>
      </c>
      <c r="O422" s="4">
        <v>177</v>
      </c>
      <c r="P422" s="3">
        <v>6.1859999999999999</v>
      </c>
      <c r="Q422" s="3">
        <v>1.26302164523395</v>
      </c>
      <c r="R422" s="3">
        <v>0.93394042405230504</v>
      </c>
      <c r="S422" s="3">
        <v>7.1366750000000003</v>
      </c>
      <c r="T422" s="3">
        <v>0.92991039817861298</v>
      </c>
      <c r="U422">
        <f t="shared" si="23"/>
        <v>4.3972999117491884</v>
      </c>
    </row>
    <row r="423" spans="1:21" x14ac:dyDescent="0.3">
      <c r="A423">
        <v>27035</v>
      </c>
      <c r="B423" s="10" t="s">
        <v>20</v>
      </c>
      <c r="C423" s="3">
        <v>1.37884311275206</v>
      </c>
      <c r="D423" s="3">
        <v>6.20425</v>
      </c>
      <c r="E423" s="3">
        <f t="shared" si="21"/>
        <v>1.1524374420759962</v>
      </c>
      <c r="F423" s="3">
        <v>8.0957699999999999</v>
      </c>
      <c r="G423" s="3">
        <v>1.4843329023037899</v>
      </c>
      <c r="H423" s="3">
        <v>2.34375</v>
      </c>
      <c r="I423" s="3">
        <v>7.15001</v>
      </c>
      <c r="J423" s="3">
        <v>39.59375</v>
      </c>
      <c r="K423" s="3">
        <v>1</v>
      </c>
      <c r="L423" s="3">
        <v>1.3420924372534</v>
      </c>
      <c r="M423" s="3">
        <v>1.37884311275206</v>
      </c>
      <c r="N423" s="3">
        <f t="shared" si="22"/>
        <v>1.0140604505391679</v>
      </c>
      <c r="O423" s="4">
        <v>64</v>
      </c>
      <c r="P423" s="3">
        <v>6.0321999999999996</v>
      </c>
      <c r="Q423" s="3">
        <v>1.1686412317297901</v>
      </c>
      <c r="R423" s="3">
        <v>1.0765060133209601</v>
      </c>
      <c r="S423" s="3">
        <v>6.1182249999999998</v>
      </c>
      <c r="T423" s="3">
        <v>1.0765060133209601</v>
      </c>
      <c r="U423">
        <f t="shared" si="23"/>
        <v>4.4996054609989793</v>
      </c>
    </row>
    <row r="424" spans="1:21" x14ac:dyDescent="0.3">
      <c r="A424">
        <v>27182</v>
      </c>
      <c r="B424" s="10" t="s">
        <v>20</v>
      </c>
      <c r="C424" s="3">
        <v>1.42849666119479</v>
      </c>
      <c r="D424" s="3">
        <v>7.0005499999999996</v>
      </c>
      <c r="E424" s="3">
        <f t="shared" si="21"/>
        <v>1.1211454814264594</v>
      </c>
      <c r="F424" s="3">
        <v>8.6967199999999991</v>
      </c>
      <c r="G424" s="3">
        <v>0.77345493650236197</v>
      </c>
      <c r="H424" s="3">
        <v>2.6116504854368898</v>
      </c>
      <c r="I424" s="3">
        <v>7.8486349999999998</v>
      </c>
      <c r="J424" s="3">
        <v>37.737864077669897</v>
      </c>
      <c r="K424" s="3">
        <v>0.88102516147917997</v>
      </c>
      <c r="L424" s="3">
        <v>1.4301463575069799</v>
      </c>
      <c r="M424" s="3">
        <v>1.2585415016016099</v>
      </c>
      <c r="N424" s="3">
        <f t="shared" si="22"/>
        <v>1.0702936578616449</v>
      </c>
      <c r="O424" s="4">
        <v>103</v>
      </c>
      <c r="P424" s="3">
        <v>6.0810000000000004</v>
      </c>
      <c r="Q424" s="3">
        <v>1.19995489831098</v>
      </c>
      <c r="R424" s="3">
        <v>0.54144679334108003</v>
      </c>
      <c r="S424" s="3">
        <v>6.540775</v>
      </c>
      <c r="T424" s="3">
        <v>0.61456450623047898</v>
      </c>
      <c r="U424">
        <f t="shared" si="23"/>
        <v>5.5624307907932753</v>
      </c>
    </row>
    <row r="425" spans="1:21" x14ac:dyDescent="0.3">
      <c r="A425">
        <v>27206</v>
      </c>
      <c r="B425" s="10" t="s">
        <v>20</v>
      </c>
      <c r="C425" s="3">
        <v>1.8634332869055401</v>
      </c>
      <c r="D425" s="3">
        <v>6.5772000000000004</v>
      </c>
      <c r="E425" s="3">
        <f t="shared" si="21"/>
        <v>1.3200632487988795</v>
      </c>
      <c r="F425" s="3">
        <v>10.78744</v>
      </c>
      <c r="G425" s="3">
        <v>1.1784483169017601</v>
      </c>
      <c r="H425" s="3">
        <v>2.5987261146496801</v>
      </c>
      <c r="I425" s="3">
        <v>8.68231999999999</v>
      </c>
      <c r="J425" s="3">
        <v>36.248407643312099</v>
      </c>
      <c r="K425" s="3">
        <v>1</v>
      </c>
      <c r="L425" s="3">
        <v>1.74125774793388</v>
      </c>
      <c r="M425" s="3">
        <v>1.8634332869055401</v>
      </c>
      <c r="N425" s="3">
        <f t="shared" si="22"/>
        <v>1.0299082396417276</v>
      </c>
      <c r="O425" s="4">
        <v>158</v>
      </c>
      <c r="P425" s="3">
        <v>6.1951999999999998</v>
      </c>
      <c r="Q425" s="3">
        <v>1.3595440167861901</v>
      </c>
      <c r="R425" s="3">
        <v>0.63240703339517901</v>
      </c>
      <c r="S425" s="3">
        <v>6.3861999999999997</v>
      </c>
      <c r="T425" s="3">
        <v>0.63240703339517901</v>
      </c>
      <c r="U425">
        <f t="shared" si="23"/>
        <v>3.5296138832650397</v>
      </c>
    </row>
    <row r="426" spans="1:21" x14ac:dyDescent="0.3">
      <c r="A426">
        <v>27395</v>
      </c>
      <c r="B426" s="10" t="s">
        <v>20</v>
      </c>
      <c r="C426" s="3">
        <v>1.9996305664807099</v>
      </c>
      <c r="D426" s="3">
        <v>6.3404499999999997</v>
      </c>
      <c r="E426" s="3">
        <f t="shared" si="21"/>
        <v>1.2438005188906134</v>
      </c>
      <c r="F426" s="3">
        <v>9.4320599999999892</v>
      </c>
      <c r="G426" s="3">
        <v>1.9552572911528201</v>
      </c>
      <c r="H426" s="3">
        <v>2.4557823129251699</v>
      </c>
      <c r="I426" s="3">
        <v>7.8862549999999896</v>
      </c>
      <c r="J426" s="3">
        <v>39.224489795918302</v>
      </c>
      <c r="K426" s="3">
        <v>1</v>
      </c>
      <c r="L426" s="3">
        <v>1.53639132771904</v>
      </c>
      <c r="M426" s="3">
        <v>1.9996305664807099</v>
      </c>
      <c r="N426" s="3">
        <f t="shared" si="22"/>
        <v>1.016134395871646</v>
      </c>
      <c r="O426" s="4">
        <v>148</v>
      </c>
      <c r="P426" s="3">
        <v>6.1391</v>
      </c>
      <c r="Q426" s="3">
        <v>1.26386848884775</v>
      </c>
      <c r="R426" s="3">
        <v>0.977809263335084</v>
      </c>
      <c r="S426" s="3">
        <v>6.2397749999999998</v>
      </c>
      <c r="T426" s="3">
        <v>0.977809263335084</v>
      </c>
      <c r="U426">
        <f t="shared" si="23"/>
        <v>3.1708107018782985</v>
      </c>
    </row>
    <row r="427" spans="1:21" x14ac:dyDescent="0.3">
      <c r="A427">
        <v>27396</v>
      </c>
      <c r="B427" s="10" t="s">
        <v>20</v>
      </c>
      <c r="C427" s="3">
        <v>1.57413895175278</v>
      </c>
      <c r="D427" s="3">
        <v>6.0750000000000002</v>
      </c>
      <c r="E427" s="3">
        <f t="shared" si="21"/>
        <v>1.3228181069958849</v>
      </c>
      <c r="F427" s="3">
        <v>9.9972399999999997</v>
      </c>
      <c r="G427" s="3">
        <v>0.81697395124244199</v>
      </c>
      <c r="H427" s="3">
        <v>2.7238095238095199</v>
      </c>
      <c r="I427" s="3">
        <v>8.0361200000000004</v>
      </c>
      <c r="J427" s="3">
        <v>32.423076923076898</v>
      </c>
      <c r="K427" s="3">
        <v>1</v>
      </c>
      <c r="L427" s="3">
        <v>1.6496551268935</v>
      </c>
      <c r="M427" s="3">
        <v>1.57413895175278</v>
      </c>
      <c r="N427" s="3">
        <f t="shared" si="22"/>
        <v>1.001219592590151</v>
      </c>
      <c r="O427" s="4">
        <v>105</v>
      </c>
      <c r="P427" s="3">
        <v>6.0602</v>
      </c>
      <c r="Q427" s="3">
        <v>1.3244314061572899</v>
      </c>
      <c r="R427" s="3">
        <v>0.51899735428867499</v>
      </c>
      <c r="S427" s="3">
        <v>6.0675999999999997</v>
      </c>
      <c r="T427" s="3">
        <v>0.51899735428867499</v>
      </c>
      <c r="U427">
        <f t="shared" si="23"/>
        <v>3.8592527001733736</v>
      </c>
    </row>
    <row r="428" spans="1:21" x14ac:dyDescent="0.3">
      <c r="A428">
        <v>27554</v>
      </c>
      <c r="B428" s="10" t="s">
        <v>20</v>
      </c>
      <c r="C428" s="3">
        <v>1.44173149664512</v>
      </c>
      <c r="D428" s="3">
        <v>6.1631999999999998</v>
      </c>
      <c r="E428" s="3">
        <f t="shared" si="21"/>
        <v>1.1984894210799584</v>
      </c>
      <c r="F428" s="3">
        <v>8.6098599999999994</v>
      </c>
      <c r="G428" s="3">
        <v>1.26533294730205</v>
      </c>
      <c r="H428" s="3">
        <v>2.6722689075630202</v>
      </c>
      <c r="I428" s="3">
        <v>7.3865299999999996</v>
      </c>
      <c r="J428" s="3">
        <v>40.033613445378101</v>
      </c>
      <c r="K428" s="3">
        <v>1</v>
      </c>
      <c r="L428" s="3">
        <v>1.46294326542402</v>
      </c>
      <c r="M428" s="3">
        <v>1.44173149664512</v>
      </c>
      <c r="N428" s="3">
        <f t="shared" si="22"/>
        <v>1.0230651118396481</v>
      </c>
      <c r="O428" s="4">
        <v>120</v>
      </c>
      <c r="P428" s="3">
        <v>5.8853</v>
      </c>
      <c r="Q428" s="3">
        <v>1.2261327136158</v>
      </c>
      <c r="R428" s="3">
        <v>0.87764812674652104</v>
      </c>
      <c r="S428" s="3">
        <v>6.0242500000000003</v>
      </c>
      <c r="T428" s="3">
        <v>0.87764812674652104</v>
      </c>
      <c r="U428">
        <f t="shared" si="23"/>
        <v>4.274859787929751</v>
      </c>
    </row>
    <row r="429" spans="1:21" x14ac:dyDescent="0.3">
      <c r="A429">
        <v>27573</v>
      </c>
      <c r="B429" s="10" t="s">
        <v>20</v>
      </c>
      <c r="C429" s="3">
        <v>1.46992286013456</v>
      </c>
      <c r="D429" s="3">
        <v>7.2225000000000001</v>
      </c>
      <c r="E429" s="3">
        <f t="shared" si="21"/>
        <v>1.1807116649359639</v>
      </c>
      <c r="F429" s="3">
        <v>9.8328799999999994</v>
      </c>
      <c r="G429" s="3">
        <v>0.89796562506729705</v>
      </c>
      <c r="H429" s="3">
        <v>2.8712121212121202</v>
      </c>
      <c r="I429" s="3">
        <v>8.5276899999999998</v>
      </c>
      <c r="J429" s="3">
        <v>40.689393939393902</v>
      </c>
      <c r="K429" s="3">
        <v>1.0381722857909499</v>
      </c>
      <c r="L429" s="3">
        <v>1.53828632217893</v>
      </c>
      <c r="M429" s="3">
        <v>1.52603317564227</v>
      </c>
      <c r="N429" s="3">
        <f t="shared" si="22"/>
        <v>1.0609933453792253</v>
      </c>
      <c r="O429" s="4">
        <v>132</v>
      </c>
      <c r="P429" s="3">
        <v>6.3921000000000001</v>
      </c>
      <c r="Q429" s="3">
        <v>1.25272721930868</v>
      </c>
      <c r="R429" s="3">
        <v>0.61089302671644496</v>
      </c>
      <c r="S429" s="3">
        <v>6.8072999999999997</v>
      </c>
      <c r="T429" s="3">
        <v>0.58843126047332805</v>
      </c>
      <c r="U429">
        <f t="shared" si="23"/>
        <v>4.7328590985318693</v>
      </c>
    </row>
    <row r="430" spans="1:21" x14ac:dyDescent="0.3">
      <c r="A430">
        <v>27746</v>
      </c>
      <c r="B430" s="10" t="s">
        <v>20</v>
      </c>
      <c r="C430" s="3">
        <v>1.5337002425925801</v>
      </c>
      <c r="D430" s="3">
        <v>6.7305000000000001</v>
      </c>
      <c r="E430" s="3">
        <f t="shared" si="21"/>
        <v>1.2983062179630043</v>
      </c>
      <c r="F430" s="3">
        <v>10.746</v>
      </c>
      <c r="G430" s="3">
        <v>1.5516190659284499</v>
      </c>
      <c r="H430" s="3">
        <v>3.1460176991150401</v>
      </c>
      <c r="I430" s="3">
        <v>8.7382500000000007</v>
      </c>
      <c r="J430" s="3">
        <v>41.265486725663699</v>
      </c>
      <c r="K430" s="3">
        <v>1</v>
      </c>
      <c r="L430" s="3">
        <v>1.60531819539886</v>
      </c>
      <c r="M430" s="3">
        <v>1.5337002425925801</v>
      </c>
      <c r="N430" s="3">
        <f t="shared" si="22"/>
        <v>1.0027189094565905</v>
      </c>
      <c r="O430" s="4">
        <v>226</v>
      </c>
      <c r="P430" s="3">
        <v>6.694</v>
      </c>
      <c r="Q430" s="3">
        <v>1.30183619501657</v>
      </c>
      <c r="R430" s="3">
        <v>1.01168339342867</v>
      </c>
      <c r="S430" s="3">
        <v>6.71225</v>
      </c>
      <c r="T430" s="3">
        <v>1.01168339342867</v>
      </c>
      <c r="U430">
        <f t="shared" si="23"/>
        <v>4.388406425901521</v>
      </c>
    </row>
    <row r="431" spans="1:21" x14ac:dyDescent="0.3">
      <c r="A431">
        <v>27766</v>
      </c>
      <c r="B431" s="10" t="s">
        <v>20</v>
      </c>
      <c r="C431" s="3">
        <v>1.3859505509300201</v>
      </c>
      <c r="D431" s="3">
        <v>6.4102999999999897</v>
      </c>
      <c r="E431" s="3">
        <f t="shared" si="21"/>
        <v>1.2513025911423821</v>
      </c>
      <c r="F431" s="3">
        <v>9.6321499999999904</v>
      </c>
      <c r="G431" s="3">
        <v>1.31220424921742</v>
      </c>
      <c r="H431" s="3">
        <v>2.7586206896551699</v>
      </c>
      <c r="I431" s="3">
        <v>8.0212249999999994</v>
      </c>
      <c r="J431" s="3">
        <v>41.577586206896498</v>
      </c>
      <c r="K431" s="3">
        <v>1</v>
      </c>
      <c r="L431" s="3">
        <v>1.55822211437353</v>
      </c>
      <c r="M431" s="3">
        <v>1.3859505509300201</v>
      </c>
      <c r="N431" s="3">
        <f t="shared" si="22"/>
        <v>1.0181705554408409</v>
      </c>
      <c r="O431" s="4">
        <v>132</v>
      </c>
      <c r="P431" s="3">
        <v>6.1814999999999998</v>
      </c>
      <c r="Q431" s="3">
        <v>1.274039454248</v>
      </c>
      <c r="R431" s="3">
        <v>0.94679009170773298</v>
      </c>
      <c r="S431" s="3">
        <v>6.2958999999999996</v>
      </c>
      <c r="T431" s="3">
        <v>0.94679009170773298</v>
      </c>
      <c r="U431">
        <f t="shared" si="23"/>
        <v>4.6252010908314585</v>
      </c>
    </row>
    <row r="432" spans="1:21" x14ac:dyDescent="0.3">
      <c r="A432">
        <v>27949</v>
      </c>
      <c r="B432" s="10" t="s">
        <v>20</v>
      </c>
      <c r="C432" s="3">
        <v>1.8392154402855101</v>
      </c>
      <c r="D432" s="3">
        <v>7.3012499999999996</v>
      </c>
      <c r="E432" s="3">
        <f t="shared" si="21"/>
        <v>1.1829248416367062</v>
      </c>
      <c r="F432" s="3">
        <v>9.97241</v>
      </c>
      <c r="G432" s="3">
        <v>1.7479255204968001</v>
      </c>
      <c r="H432" s="3">
        <v>2.9568965517241299</v>
      </c>
      <c r="I432" s="3">
        <v>8.6368299999999998</v>
      </c>
      <c r="J432" s="3">
        <v>38.314655172413701</v>
      </c>
      <c r="K432" s="3">
        <v>1.0653776492920899</v>
      </c>
      <c r="L432" s="3">
        <v>1.5351143745574301</v>
      </c>
      <c r="M432" s="3">
        <v>1.9594590223131001</v>
      </c>
      <c r="N432" s="3">
        <f t="shared" si="22"/>
        <v>1.0583477381690094</v>
      </c>
      <c r="O432" s="4">
        <v>233</v>
      </c>
      <c r="P432" s="3">
        <v>6.4962</v>
      </c>
      <c r="Q432" s="3">
        <v>1.2519458305701401</v>
      </c>
      <c r="R432" s="3">
        <v>0.95036474912664803</v>
      </c>
      <c r="S432" s="3">
        <v>6.8987249999999998</v>
      </c>
      <c r="T432" s="3">
        <v>0.89204494740258</v>
      </c>
      <c r="U432">
        <f t="shared" si="23"/>
        <v>3.7261560037019952</v>
      </c>
    </row>
    <row r="433" spans="1:21" x14ac:dyDescent="0.3">
      <c r="A433">
        <v>28138</v>
      </c>
      <c r="B433" s="10" t="s">
        <v>20</v>
      </c>
      <c r="C433" s="3">
        <v>1.7911724960300499</v>
      </c>
      <c r="D433" s="3">
        <v>7.7877999999999901</v>
      </c>
      <c r="E433" s="3">
        <f t="shared" si="21"/>
        <v>1.1824443360127395</v>
      </c>
      <c r="F433" s="3">
        <v>10.629479999999999</v>
      </c>
      <c r="G433" s="3">
        <v>0.75472364709827</v>
      </c>
      <c r="H433" s="3">
        <v>2.6587301587301502</v>
      </c>
      <c r="I433" s="3">
        <v>9.2086400000000008</v>
      </c>
      <c r="J433" s="3">
        <v>34.584000000000003</v>
      </c>
      <c r="K433" s="3">
        <v>1.0005752406797099</v>
      </c>
      <c r="L433" s="3">
        <v>1.66941198643045</v>
      </c>
      <c r="M433" s="3">
        <v>1.7922028513141599</v>
      </c>
      <c r="N433" s="3">
        <f t="shared" si="22"/>
        <v>1.1003602967149404</v>
      </c>
      <c r="O433" s="4">
        <v>127</v>
      </c>
      <c r="P433" s="3">
        <v>6.3672000000000004</v>
      </c>
      <c r="Q433" s="3">
        <v>1.30111480042387</v>
      </c>
      <c r="R433" s="3">
        <v>0.42135732251976499</v>
      </c>
      <c r="S433" s="3">
        <v>7.0774999999999997</v>
      </c>
      <c r="T433" s="3">
        <v>0.42111507999491099</v>
      </c>
      <c r="U433">
        <f t="shared" si="23"/>
        <v>4.3453786463342965</v>
      </c>
    </row>
    <row r="434" spans="1:21" x14ac:dyDescent="0.3">
      <c r="A434">
        <v>28174</v>
      </c>
      <c r="B434" s="10" t="s">
        <v>20</v>
      </c>
      <c r="C434" s="3">
        <v>1.41111354838846</v>
      </c>
      <c r="D434" s="3">
        <v>6.444</v>
      </c>
      <c r="E434" s="3">
        <f t="shared" si="21"/>
        <v>1.1665456238361267</v>
      </c>
      <c r="F434" s="3">
        <v>8.5904399999999992</v>
      </c>
      <c r="G434" s="3">
        <v>1.12373858679149</v>
      </c>
      <c r="H434" s="3">
        <v>2.6039603960396001</v>
      </c>
      <c r="I434" s="3">
        <v>7.51722</v>
      </c>
      <c r="J434" s="3">
        <v>41.3</v>
      </c>
      <c r="K434" s="3">
        <v>0.99615485091762601</v>
      </c>
      <c r="L434" s="3">
        <v>1.4396701832594501</v>
      </c>
      <c r="M434" s="3">
        <v>1.4056876064227499</v>
      </c>
      <c r="N434" s="3">
        <f t="shared" si="22"/>
        <v>1.0384378311088192</v>
      </c>
      <c r="O434" s="4">
        <v>102</v>
      </c>
      <c r="P434" s="3">
        <v>5.9669499999999998</v>
      </c>
      <c r="Q434" s="3">
        <v>1.2113851075058699</v>
      </c>
      <c r="R434" s="3">
        <v>0.79634880415884601</v>
      </c>
      <c r="S434" s="3">
        <v>6.2054749999999999</v>
      </c>
      <c r="T434" s="3">
        <v>0.79942270363415302</v>
      </c>
      <c r="U434">
        <f t="shared" si="23"/>
        <v>4.5842333464111196</v>
      </c>
    </row>
    <row r="435" spans="1:21" x14ac:dyDescent="0.3">
      <c r="A435">
        <v>28350</v>
      </c>
      <c r="B435" s="10" t="s">
        <v>20</v>
      </c>
      <c r="C435" s="3">
        <v>1.00413221394912</v>
      </c>
      <c r="D435" s="3">
        <v>7.1447500000000002</v>
      </c>
      <c r="E435" s="3">
        <f t="shared" si="21"/>
        <v>1.2160432485391373</v>
      </c>
      <c r="F435" s="3">
        <v>10.2319</v>
      </c>
      <c r="G435" s="3">
        <v>0.96208484534667305</v>
      </c>
      <c r="H435" s="3">
        <v>2.8676470588235201</v>
      </c>
      <c r="I435" s="3">
        <v>8.6883250000000007</v>
      </c>
      <c r="J435" s="3">
        <v>40.294117647058798</v>
      </c>
      <c r="K435" s="3">
        <v>1.4558414375817701</v>
      </c>
      <c r="L435" s="3">
        <v>1.56943017102538</v>
      </c>
      <c r="M435" s="3">
        <v>1.46185728587786</v>
      </c>
      <c r="N435" s="3">
        <f t="shared" si="22"/>
        <v>1.0457580913698155</v>
      </c>
      <c r="O435" s="4">
        <v>136</v>
      </c>
      <c r="P435" s="3">
        <v>6.5194999999999999</v>
      </c>
      <c r="Q435" s="3">
        <v>1.2716870666154301</v>
      </c>
      <c r="R435" s="3">
        <v>0.958125665108299</v>
      </c>
      <c r="S435" s="3">
        <v>6.8321249999999996</v>
      </c>
      <c r="T435" s="3">
        <v>0.65812501305073001</v>
      </c>
      <c r="U435">
        <f t="shared" si="23"/>
        <v>4.8874469956959619</v>
      </c>
    </row>
    <row r="436" spans="1:21" x14ac:dyDescent="0.3">
      <c r="A436">
        <v>28506</v>
      </c>
      <c r="B436" s="10" t="s">
        <v>20</v>
      </c>
      <c r="C436" s="3">
        <v>2.1877350518969898</v>
      </c>
      <c r="D436" s="3">
        <v>7.1269999999999998</v>
      </c>
      <c r="E436" s="3">
        <f t="shared" si="21"/>
        <v>1.2338557597867266</v>
      </c>
      <c r="F436" s="3">
        <v>10.460380000000001</v>
      </c>
      <c r="G436" s="3">
        <v>1.3844752055073499</v>
      </c>
      <c r="H436" s="3">
        <v>2.6823529411764699</v>
      </c>
      <c r="I436" s="3">
        <v>8.7936899999999998</v>
      </c>
      <c r="J436" s="3">
        <v>35.347058823529402</v>
      </c>
      <c r="K436" s="3">
        <v>0.85909627062822402</v>
      </c>
      <c r="L436" s="3">
        <v>1.7169978251056599</v>
      </c>
      <c r="M436" s="3">
        <v>1.8794750242073499</v>
      </c>
      <c r="N436" s="3">
        <f t="shared" si="22"/>
        <v>1.0782759990165856</v>
      </c>
      <c r="O436" s="4">
        <v>172</v>
      </c>
      <c r="P436" s="3">
        <v>6.0922499999999999</v>
      </c>
      <c r="Q436" s="3">
        <v>1.3304370520263999</v>
      </c>
      <c r="R436" s="3">
        <v>0.63283495152069402</v>
      </c>
      <c r="S436" s="3">
        <v>6.6096250000000003</v>
      </c>
      <c r="T436" s="3">
        <v>0.73662867964486201</v>
      </c>
      <c r="U436">
        <f t="shared" si="23"/>
        <v>3.7920163387144461</v>
      </c>
    </row>
    <row r="437" spans="1:21" x14ac:dyDescent="0.3">
      <c r="A437">
        <v>28720</v>
      </c>
      <c r="B437" s="10" t="s">
        <v>20</v>
      </c>
      <c r="C437" s="3">
        <v>1.9768883177966401</v>
      </c>
      <c r="D437" s="3">
        <v>7.4598500000000003</v>
      </c>
      <c r="E437" s="3">
        <f t="shared" si="21"/>
        <v>1.1839949864943651</v>
      </c>
      <c r="F437" s="3">
        <v>10.205</v>
      </c>
      <c r="G437" s="3">
        <v>1.72010387006643</v>
      </c>
      <c r="H437" s="3">
        <v>2.98678414096916</v>
      </c>
      <c r="I437" s="3">
        <v>8.83242499999999</v>
      </c>
      <c r="J437" s="3">
        <v>41.017699115044202</v>
      </c>
      <c r="K437" s="3">
        <v>0.968738980784564</v>
      </c>
      <c r="L437" s="3">
        <v>1.5338368466538901</v>
      </c>
      <c r="M437" s="3">
        <v>1.91508877410723</v>
      </c>
      <c r="N437" s="3">
        <f t="shared" si="22"/>
        <v>1.0571525745583892</v>
      </c>
      <c r="O437" s="4">
        <v>228</v>
      </c>
      <c r="P437" s="3">
        <v>6.6532499999999999</v>
      </c>
      <c r="Q437" s="3">
        <v>1.2516633482367401</v>
      </c>
      <c r="R437" s="3">
        <v>0.87010675038213003</v>
      </c>
      <c r="S437" s="3">
        <v>7.0565499999999997</v>
      </c>
      <c r="T437" s="3">
        <v>0.89818492663260696</v>
      </c>
      <c r="U437">
        <f t="shared" si="23"/>
        <v>3.8953024532649194</v>
      </c>
    </row>
    <row r="438" spans="1:21" x14ac:dyDescent="0.3">
      <c r="A438">
        <v>28742</v>
      </c>
      <c r="B438" s="10" t="s">
        <v>20</v>
      </c>
      <c r="C438" s="3">
        <v>1.1495398375056201</v>
      </c>
      <c r="D438" s="3">
        <v>6.6421000000000001</v>
      </c>
      <c r="E438" s="3">
        <f t="shared" si="21"/>
        <v>1.1560425166739434</v>
      </c>
      <c r="F438" s="3">
        <v>8.7149999999999999</v>
      </c>
      <c r="G438" s="3">
        <v>0.81795759946514701</v>
      </c>
      <c r="H438" s="3">
        <v>2.4444444444444402</v>
      </c>
      <c r="I438" s="3">
        <v>7.6785500000000004</v>
      </c>
      <c r="J438" s="3">
        <v>31.3333333333333</v>
      </c>
      <c r="K438" s="3">
        <v>1.4749461527682599</v>
      </c>
      <c r="L438" s="3">
        <v>1.3903956604977601</v>
      </c>
      <c r="M438" s="3">
        <v>1.69550936078278</v>
      </c>
      <c r="N438" s="3">
        <f t="shared" si="22"/>
        <v>1.0289773123368526</v>
      </c>
      <c r="O438" s="4">
        <v>82</v>
      </c>
      <c r="P438" s="3">
        <v>6.2679999999999998</v>
      </c>
      <c r="Q438" s="3">
        <v>1.18954152175428</v>
      </c>
      <c r="R438" s="3">
        <v>0.71155219921740398</v>
      </c>
      <c r="S438" s="3">
        <v>6.45505</v>
      </c>
      <c r="T438" s="3">
        <v>0.48242588238351602</v>
      </c>
      <c r="U438">
        <f t="shared" si="23"/>
        <v>3.9174658386630705</v>
      </c>
    </row>
    <row r="439" spans="1:21" x14ac:dyDescent="0.3">
      <c r="A439">
        <v>28900</v>
      </c>
      <c r="B439" s="10" t="s">
        <v>20</v>
      </c>
      <c r="C439" s="3">
        <v>2.0208790082325598</v>
      </c>
      <c r="D439" s="3">
        <v>6.7827500000000001</v>
      </c>
      <c r="E439" s="3">
        <f t="shared" si="21"/>
        <v>1.266901330581254</v>
      </c>
      <c r="F439" s="3">
        <v>10.4034</v>
      </c>
      <c r="G439" s="3">
        <v>1.4806571446706001</v>
      </c>
      <c r="H439" s="3">
        <v>2.5041322314049501</v>
      </c>
      <c r="I439" s="3">
        <v>8.5930750000000007</v>
      </c>
      <c r="J439" s="3">
        <v>42.7685950413223</v>
      </c>
      <c r="K439" s="3">
        <v>1</v>
      </c>
      <c r="L439" s="3">
        <v>1.57412619155696</v>
      </c>
      <c r="M439" s="3">
        <v>2.0208790082325598</v>
      </c>
      <c r="N439" s="3">
        <f t="shared" si="22"/>
        <v>1.0129744058842198</v>
      </c>
      <c r="O439" s="4">
        <v>121</v>
      </c>
      <c r="P439" s="3">
        <v>6.609</v>
      </c>
      <c r="Q439" s="3">
        <v>1.2833386226594701</v>
      </c>
      <c r="R439" s="3">
        <v>0.73267975897556104</v>
      </c>
      <c r="S439" s="3">
        <v>6.695875</v>
      </c>
      <c r="T439" s="3">
        <v>0.73267975897556104</v>
      </c>
      <c r="U439">
        <f t="shared" si="23"/>
        <v>3.3563365111759582</v>
      </c>
    </row>
    <row r="440" spans="1:21" x14ac:dyDescent="0.3">
      <c r="A440">
        <v>28933</v>
      </c>
      <c r="B440" s="10" t="s">
        <v>20</v>
      </c>
      <c r="C440" s="3">
        <v>2.1727219135128299</v>
      </c>
      <c r="D440" s="3">
        <v>6.5205499999999903</v>
      </c>
      <c r="E440" s="3">
        <f t="shared" si="21"/>
        <v>1.2764636418707014</v>
      </c>
      <c r="F440" s="3">
        <v>10.1259399999999</v>
      </c>
      <c r="G440" s="3">
        <v>1.4706489735994701</v>
      </c>
      <c r="H440" s="3">
        <v>2.57462686567164</v>
      </c>
      <c r="I440" s="3">
        <v>8.3232449999999893</v>
      </c>
      <c r="J440" s="3">
        <v>40.119402985074601</v>
      </c>
      <c r="K440" s="3">
        <v>1</v>
      </c>
      <c r="L440" s="3">
        <v>1.5890806942657101</v>
      </c>
      <c r="M440" s="3">
        <v>2.1727219135128299</v>
      </c>
      <c r="N440" s="3">
        <f t="shared" si="22"/>
        <v>1.0115064668127436</v>
      </c>
      <c r="O440" s="4">
        <v>136</v>
      </c>
      <c r="P440" s="3">
        <v>6.3721999999999897</v>
      </c>
      <c r="Q440" s="3">
        <v>1.29115122840356</v>
      </c>
      <c r="R440" s="3">
        <v>0.67686939799016599</v>
      </c>
      <c r="S440" s="3">
        <v>6.44637499999999</v>
      </c>
      <c r="T440" s="3">
        <v>0.67686939799016599</v>
      </c>
      <c r="U440">
        <f t="shared" si="23"/>
        <v>3.0010973606178832</v>
      </c>
    </row>
    <row r="441" spans="1:21" x14ac:dyDescent="0.3">
      <c r="A441">
        <v>29115</v>
      </c>
      <c r="B441" s="10" t="s">
        <v>20</v>
      </c>
      <c r="C441" s="3">
        <v>1.4550888722247499</v>
      </c>
      <c r="D441" s="3">
        <v>6.7551499999999898</v>
      </c>
      <c r="E441" s="3">
        <f t="shared" si="21"/>
        <v>1.1522579069302696</v>
      </c>
      <c r="F441" s="3">
        <v>8.81219999999999</v>
      </c>
      <c r="G441" s="3">
        <v>1.1321407558024099</v>
      </c>
      <c r="H441" s="3">
        <v>2.39669421487603</v>
      </c>
      <c r="I441" s="3">
        <v>7.7836749999999997</v>
      </c>
      <c r="J441" s="3">
        <v>42.6280991735537</v>
      </c>
      <c r="K441" s="3">
        <v>1.1586313934047801</v>
      </c>
      <c r="L441" s="3">
        <v>1.5043018094912901</v>
      </c>
      <c r="M441" s="3">
        <v>1.68591164755357</v>
      </c>
      <c r="N441" s="3">
        <f t="shared" si="22"/>
        <v>1.0711281480042638</v>
      </c>
      <c r="O441" s="4">
        <v>122</v>
      </c>
      <c r="P441" s="3">
        <v>5.8579999999999997</v>
      </c>
      <c r="Q441" s="3">
        <v>1.23421587787348</v>
      </c>
      <c r="R441" s="3">
        <v>0.77805608812843596</v>
      </c>
      <c r="S441" s="3">
        <v>6.3065749999999996</v>
      </c>
      <c r="T441" s="3">
        <v>0.67153030079913301</v>
      </c>
      <c r="U441">
        <f t="shared" si="23"/>
        <v>4.0068232577919503</v>
      </c>
    </row>
    <row r="442" spans="1:21" x14ac:dyDescent="0.3">
      <c r="A442">
        <v>29116</v>
      </c>
      <c r="B442" s="10" t="s">
        <v>20</v>
      </c>
      <c r="C442" s="3">
        <v>1.34141317467692</v>
      </c>
      <c r="D442" s="3">
        <v>6.5754999999999999</v>
      </c>
      <c r="E442" s="3">
        <f t="shared" si="21"/>
        <v>1.2497521101056939</v>
      </c>
      <c r="F442" s="3">
        <v>9.8599899999999998</v>
      </c>
      <c r="G442" s="3">
        <v>1.05984902348723</v>
      </c>
      <c r="H442" s="3">
        <v>2.4634146341463401</v>
      </c>
      <c r="I442" s="3">
        <v>8.2177449999999901</v>
      </c>
      <c r="J442" s="3">
        <v>42.268292682926798</v>
      </c>
      <c r="K442" s="3">
        <v>1</v>
      </c>
      <c r="L442" s="3">
        <v>1.56284514186083</v>
      </c>
      <c r="M442" s="3">
        <v>1.34141317467692</v>
      </c>
      <c r="N442" s="3">
        <f t="shared" si="22"/>
        <v>1.0206837673173192</v>
      </c>
      <c r="O442" s="4">
        <v>82</v>
      </c>
      <c r="P442" s="3">
        <v>6.3090000000000002</v>
      </c>
      <c r="Q442" s="3">
        <v>1.27560169195545</v>
      </c>
      <c r="R442" s="3">
        <v>0.79009886252421702</v>
      </c>
      <c r="S442" s="3">
        <v>6.4422499999999996</v>
      </c>
      <c r="T442" s="3">
        <v>0.79009886252421702</v>
      </c>
      <c r="U442">
        <f t="shared" si="23"/>
        <v>4.901919948403453</v>
      </c>
    </row>
    <row r="443" spans="1:21" x14ac:dyDescent="0.3">
      <c r="A443">
        <v>29268</v>
      </c>
      <c r="B443" s="10" t="s">
        <v>20</v>
      </c>
      <c r="C443" s="3">
        <v>1.5302956198732101</v>
      </c>
      <c r="D443" s="3">
        <v>7.4581499999999998</v>
      </c>
      <c r="E443" s="3">
        <f t="shared" si="21"/>
        <v>1.2040298197274122</v>
      </c>
      <c r="F443" s="3">
        <v>10.501519999999999</v>
      </c>
      <c r="G443" s="3">
        <v>1.7166577308539199</v>
      </c>
      <c r="H443" s="3">
        <v>2.6369426751592302</v>
      </c>
      <c r="I443" s="3">
        <v>8.9798349999999996</v>
      </c>
      <c r="J443" s="3">
        <v>37.114649681528597</v>
      </c>
      <c r="K443" s="3">
        <v>1.2980519695056201</v>
      </c>
      <c r="L443" s="3">
        <v>1.55031444683929</v>
      </c>
      <c r="M443" s="3">
        <v>1.98640324330225</v>
      </c>
      <c r="N443" s="3">
        <f t="shared" si="22"/>
        <v>1.0480854696650845</v>
      </c>
      <c r="O443" s="4">
        <v>158</v>
      </c>
      <c r="P443" s="3">
        <v>6.7737999999999996</v>
      </c>
      <c r="Q443" s="3">
        <v>1.2619261590997699</v>
      </c>
      <c r="R443" s="3">
        <v>1.1217817711561799</v>
      </c>
      <c r="S443" s="3">
        <v>7.1159749999999997</v>
      </c>
      <c r="T443" s="3">
        <v>0.86420405153995905</v>
      </c>
      <c r="U443">
        <f t="shared" si="23"/>
        <v>3.7546001926584509</v>
      </c>
    </row>
    <row r="444" spans="1:21" x14ac:dyDescent="0.3">
      <c r="A444">
        <v>29292</v>
      </c>
      <c r="B444" s="10" t="s">
        <v>20</v>
      </c>
      <c r="C444" s="3">
        <v>1.03230910218385</v>
      </c>
      <c r="D444" s="3">
        <v>6.4092500000000001</v>
      </c>
      <c r="E444" s="3">
        <f t="shared" si="21"/>
        <v>1.190573780083473</v>
      </c>
      <c r="F444" s="3">
        <v>8.8521199999999993</v>
      </c>
      <c r="G444" s="3">
        <v>1.1487172732669599</v>
      </c>
      <c r="H444" s="3">
        <v>2.5438596491227998</v>
      </c>
      <c r="I444" s="3">
        <v>7.6306849999999997</v>
      </c>
      <c r="J444" s="3">
        <v>37.859649122806999</v>
      </c>
      <c r="K444" s="3">
        <v>1</v>
      </c>
      <c r="L444" s="3">
        <v>1.4406340526641199</v>
      </c>
      <c r="M444" s="3">
        <v>1.03230910218385</v>
      </c>
      <c r="N444" s="3">
        <f t="shared" si="22"/>
        <v>1.0210811822667947</v>
      </c>
      <c r="O444" s="4">
        <v>57</v>
      </c>
      <c r="P444" s="3">
        <v>6.1445999999999996</v>
      </c>
      <c r="Q444" s="3">
        <v>1.21567248294347</v>
      </c>
      <c r="R444" s="3">
        <v>1.11276484033401</v>
      </c>
      <c r="S444" s="3">
        <v>6.2769250000000003</v>
      </c>
      <c r="T444" s="3">
        <v>1.11276484033401</v>
      </c>
      <c r="U444">
        <f t="shared" si="23"/>
        <v>6.2086539646325223</v>
      </c>
    </row>
    <row r="445" spans="1:21" x14ac:dyDescent="0.3">
      <c r="A445">
        <v>29420</v>
      </c>
      <c r="B445" s="10" t="s">
        <v>20</v>
      </c>
      <c r="C445" s="3">
        <v>1.70505785425518</v>
      </c>
      <c r="D445" s="3">
        <v>6.4711999999999996</v>
      </c>
      <c r="E445" s="3">
        <f t="shared" si="21"/>
        <v>1.2675114352824826</v>
      </c>
      <c r="F445" s="3">
        <v>9.9334399999999992</v>
      </c>
      <c r="G445" s="3">
        <v>1.4735780060221499</v>
      </c>
      <c r="H445" s="3">
        <v>2.6560509554140102</v>
      </c>
      <c r="I445" s="3">
        <v>8.2023200000000003</v>
      </c>
      <c r="J445" s="3">
        <v>31.229299363057301</v>
      </c>
      <c r="K445" s="3">
        <v>1</v>
      </c>
      <c r="L445" s="3">
        <v>1.61293800539083</v>
      </c>
      <c r="M445" s="3">
        <v>1.70505785425518</v>
      </c>
      <c r="N445" s="3">
        <f t="shared" si="22"/>
        <v>1.0247509857638284</v>
      </c>
      <c r="O445" s="4">
        <v>158</v>
      </c>
      <c r="P445" s="3">
        <v>6.1585999999999999</v>
      </c>
      <c r="Q445" s="3">
        <v>1.2988835927726401</v>
      </c>
      <c r="R445" s="3">
        <v>0.86423929976607905</v>
      </c>
      <c r="S445" s="3">
        <v>6.3148999999999997</v>
      </c>
      <c r="T445" s="3">
        <v>0.86423929976607905</v>
      </c>
      <c r="U445">
        <f t="shared" si="23"/>
        <v>3.7952964375081644</v>
      </c>
    </row>
    <row r="446" spans="1:21" x14ac:dyDescent="0.3">
      <c r="A446">
        <v>29421</v>
      </c>
      <c r="B446" s="10" t="s">
        <v>20</v>
      </c>
      <c r="C446" s="3">
        <v>1.6600317908839699</v>
      </c>
      <c r="D446" s="3">
        <v>7.7907000000000002</v>
      </c>
      <c r="E446" s="3">
        <f t="shared" si="21"/>
        <v>1.161606787580062</v>
      </c>
      <c r="F446" s="3">
        <v>10.3087599999999</v>
      </c>
      <c r="G446" s="3">
        <v>1.1411315125658601</v>
      </c>
      <c r="H446" s="3">
        <v>2.7299270072992701</v>
      </c>
      <c r="I446" s="3">
        <v>9.0497299999999896</v>
      </c>
      <c r="J446" s="3">
        <v>37.941605839415999</v>
      </c>
      <c r="K446" s="3">
        <v>0.98543002907507005</v>
      </c>
      <c r="L446" s="3">
        <v>1.61008965107924</v>
      </c>
      <c r="M446" s="3">
        <v>1.6358451759563299</v>
      </c>
      <c r="N446" s="3">
        <f t="shared" si="22"/>
        <v>1.0977996660396119</v>
      </c>
      <c r="O446" s="4">
        <v>138</v>
      </c>
      <c r="P446" s="3">
        <v>6.4025999999999996</v>
      </c>
      <c r="Q446" s="3">
        <v>1.27521154347473</v>
      </c>
      <c r="R446" s="3">
        <v>0.68741545724146003</v>
      </c>
      <c r="S446" s="3">
        <v>7.0966499999999897</v>
      </c>
      <c r="T446" s="3">
        <v>0.69757916539916198</v>
      </c>
      <c r="U446">
        <f t="shared" si="23"/>
        <v>4.7624922666935676</v>
      </c>
    </row>
    <row r="447" spans="1:21" x14ac:dyDescent="0.3">
      <c r="A447">
        <v>29588</v>
      </c>
      <c r="B447" s="10" t="s">
        <v>20</v>
      </c>
      <c r="C447" s="3">
        <v>1.67268428174623</v>
      </c>
      <c r="D447" s="3">
        <v>7.7736999999999998</v>
      </c>
      <c r="E447" s="3">
        <f t="shared" si="21"/>
        <v>1.1480440459498051</v>
      </c>
      <c r="F447" s="3">
        <v>10.0754</v>
      </c>
      <c r="G447" s="3">
        <v>1.07828060357066</v>
      </c>
      <c r="H447" s="3">
        <v>2.55555555555555</v>
      </c>
      <c r="I447" s="3">
        <v>8.92455</v>
      </c>
      <c r="J447" s="3">
        <v>34.915032679738502</v>
      </c>
      <c r="K447" s="3">
        <v>1.0977690950101999</v>
      </c>
      <c r="L447" s="3">
        <v>1.57030641189489</v>
      </c>
      <c r="M447" s="3">
        <v>1.8362211102103501</v>
      </c>
      <c r="N447" s="3">
        <f t="shared" si="22"/>
        <v>1.0956666361285139</v>
      </c>
      <c r="O447" s="4">
        <v>153</v>
      </c>
      <c r="P447" s="3">
        <v>6.4161999999999999</v>
      </c>
      <c r="Q447" s="3">
        <v>1.2578735579531899</v>
      </c>
      <c r="R447" s="3">
        <v>0.64464084187182802</v>
      </c>
      <c r="S447" s="3">
        <v>7.0949499999999999</v>
      </c>
      <c r="T447" s="3">
        <v>0.58722808357602196</v>
      </c>
      <c r="U447">
        <f t="shared" si="23"/>
        <v>4.2335315484470586</v>
      </c>
    </row>
    <row r="448" spans="1:21" x14ac:dyDescent="0.3">
      <c r="A448">
        <v>29685</v>
      </c>
      <c r="B448" s="10" t="s">
        <v>20</v>
      </c>
      <c r="C448" s="3">
        <v>1.6832444605733199</v>
      </c>
      <c r="D448" s="3">
        <v>6.76</v>
      </c>
      <c r="E448" s="3">
        <f t="shared" si="21"/>
        <v>1.2423084319526627</v>
      </c>
      <c r="F448" s="3">
        <v>10.036009999999999</v>
      </c>
      <c r="G448" s="3">
        <v>1.6956177748735399</v>
      </c>
      <c r="H448" s="3">
        <v>2.6</v>
      </c>
      <c r="I448" s="3">
        <v>8.3980049999999995</v>
      </c>
      <c r="J448" s="3">
        <v>41.723076923076903</v>
      </c>
      <c r="K448" s="3">
        <v>1</v>
      </c>
      <c r="L448" s="3">
        <v>1.5470838054277301</v>
      </c>
      <c r="M448" s="3">
        <v>1.6832444605733199</v>
      </c>
      <c r="N448" s="3">
        <f t="shared" si="22"/>
        <v>1.020604587436448</v>
      </c>
      <c r="O448" s="4">
        <v>131</v>
      </c>
      <c r="P448" s="3">
        <v>6.4870499999999902</v>
      </c>
      <c r="Q448" s="3">
        <v>1.2679056846618599</v>
      </c>
      <c r="R448" s="3">
        <v>1.00735087183712</v>
      </c>
      <c r="S448" s="3">
        <v>6.6235249999999999</v>
      </c>
      <c r="T448" s="3">
        <v>1.00735087183712</v>
      </c>
      <c r="U448">
        <f t="shared" si="23"/>
        <v>4.0160536145162871</v>
      </c>
    </row>
    <row r="449" spans="1:21" x14ac:dyDescent="0.3">
      <c r="A449">
        <v>29741</v>
      </c>
      <c r="B449" s="10" t="s">
        <v>20</v>
      </c>
      <c r="C449" s="3">
        <v>1.13690271718013</v>
      </c>
      <c r="D449" s="3">
        <v>7.8169500000000003</v>
      </c>
      <c r="E449" s="3">
        <f t="shared" si="21"/>
        <v>1.1975636277576291</v>
      </c>
      <c r="F449" s="3">
        <v>10.90564</v>
      </c>
      <c r="G449" s="3">
        <v>1.1432049315519299</v>
      </c>
      <c r="H449" s="3">
        <v>2.6122448979591799</v>
      </c>
      <c r="I449" s="3">
        <v>9.3612950000000001</v>
      </c>
      <c r="J449" s="3">
        <v>32.700680272108798</v>
      </c>
      <c r="K449" s="3">
        <v>1.4241078269535199</v>
      </c>
      <c r="L449" s="3">
        <v>1.7062190027692099</v>
      </c>
      <c r="M449" s="3">
        <v>1.6190720580209601</v>
      </c>
      <c r="N449" s="3">
        <f t="shared" si="22"/>
        <v>1.1003086148226608</v>
      </c>
      <c r="O449" s="4">
        <v>148</v>
      </c>
      <c r="P449" s="3">
        <v>6.3917000000000002</v>
      </c>
      <c r="Q449" s="3">
        <v>1.3176895764199901</v>
      </c>
      <c r="R449" s="3">
        <v>1.0055433189459</v>
      </c>
      <c r="S449" s="3">
        <v>7.1043250000000002</v>
      </c>
      <c r="T449" s="3">
        <v>0.70608650546986895</v>
      </c>
      <c r="U449">
        <f t="shared" si="23"/>
        <v>4.8280432987985051</v>
      </c>
    </row>
    <row r="450" spans="1:21" x14ac:dyDescent="0.3">
      <c r="A450">
        <v>29897</v>
      </c>
      <c r="B450" s="10" t="s">
        <v>20</v>
      </c>
      <c r="C450" s="3">
        <v>2.17183017748301</v>
      </c>
      <c r="D450" s="3">
        <v>6.4192499999999999</v>
      </c>
      <c r="E450" s="3">
        <f t="shared" ref="E450:E513" si="24">(I450/D450)</f>
        <v>1.2366218795030572</v>
      </c>
      <c r="F450" s="3">
        <v>9.4571199999999997</v>
      </c>
      <c r="G450" s="3">
        <v>0.75652804044706901</v>
      </c>
      <c r="H450" s="3">
        <v>2.3538461538461499</v>
      </c>
      <c r="I450" s="3">
        <v>7.9381849999999998</v>
      </c>
      <c r="J450" s="3">
        <v>34.0461538461538</v>
      </c>
      <c r="K450" s="3">
        <v>0.57518325354665301</v>
      </c>
      <c r="L450" s="3">
        <v>1.58447877224139</v>
      </c>
      <c r="M450" s="3">
        <v>1.24920034763548</v>
      </c>
      <c r="N450" s="3">
        <f t="shared" ref="N450:N513" si="25">(D450/S450)</f>
        <v>1.0363783868871532</v>
      </c>
      <c r="O450" s="4">
        <v>68</v>
      </c>
      <c r="P450" s="3">
        <v>5.9685999999999897</v>
      </c>
      <c r="Q450" s="3">
        <v>1.2816081886687301</v>
      </c>
      <c r="R450" s="3">
        <v>0.34833664634120998</v>
      </c>
      <c r="S450" s="3">
        <v>6.1939249999999904</v>
      </c>
      <c r="T450" s="3">
        <v>0.60560985423918701</v>
      </c>
      <c r="U450">
        <f t="shared" ref="U450:U513" si="26">D450/M450</f>
        <v>5.1386873307796694</v>
      </c>
    </row>
    <row r="451" spans="1:21" x14ac:dyDescent="0.3">
      <c r="A451">
        <v>29932</v>
      </c>
      <c r="B451" s="10" t="s">
        <v>20</v>
      </c>
      <c r="C451" s="3">
        <v>1.6907599687775701</v>
      </c>
      <c r="D451" s="3">
        <v>6.96875</v>
      </c>
      <c r="E451" s="3">
        <f t="shared" si="24"/>
        <v>1.2254156053811658</v>
      </c>
      <c r="F451" s="3">
        <v>10.1104799999999</v>
      </c>
      <c r="G451" s="3">
        <v>1.11890450840617</v>
      </c>
      <c r="H451" s="3">
        <v>2.5680000000000001</v>
      </c>
      <c r="I451" s="3">
        <v>8.5396149999999995</v>
      </c>
      <c r="J451" s="3">
        <v>37.328000000000003</v>
      </c>
      <c r="K451" s="3">
        <v>0.85685796560689997</v>
      </c>
      <c r="L451" s="3">
        <v>1.6488600410972301</v>
      </c>
      <c r="M451" s="3">
        <v>1.4487411471763301</v>
      </c>
      <c r="N451" s="3">
        <f t="shared" si="25"/>
        <v>1.0638866307139776</v>
      </c>
      <c r="O451" s="4">
        <v>127</v>
      </c>
      <c r="P451" s="3">
        <v>6.1317999999999904</v>
      </c>
      <c r="Q451" s="3">
        <v>1.3037032796332899</v>
      </c>
      <c r="R451" s="3">
        <v>0.66177608239396901</v>
      </c>
      <c r="S451" s="3">
        <v>6.5502750000000001</v>
      </c>
      <c r="T451" s="3">
        <v>0.77232879771998497</v>
      </c>
      <c r="U451">
        <f t="shared" si="26"/>
        <v>4.8102105842596155</v>
      </c>
    </row>
    <row r="452" spans="1:21" x14ac:dyDescent="0.3">
      <c r="A452">
        <v>30091</v>
      </c>
      <c r="B452" s="10" t="s">
        <v>20</v>
      </c>
      <c r="C452" s="3">
        <v>2.0541562277438299</v>
      </c>
      <c r="D452" s="3">
        <v>6.8227999999999902</v>
      </c>
      <c r="E452" s="3">
        <f t="shared" si="24"/>
        <v>1.2330069766078446</v>
      </c>
      <c r="F452" s="3">
        <v>10.0023199999999</v>
      </c>
      <c r="G452" s="3">
        <v>1.08566835663645</v>
      </c>
      <c r="H452" s="3">
        <v>2.6163522012578602</v>
      </c>
      <c r="I452" s="3">
        <v>8.4125599999999903</v>
      </c>
      <c r="J452" s="3">
        <v>33.987421383647799</v>
      </c>
      <c r="K452" s="3">
        <v>1</v>
      </c>
      <c r="L452" s="3">
        <v>1.5430202243030999</v>
      </c>
      <c r="M452" s="3">
        <v>2.0541562277438299</v>
      </c>
      <c r="N452" s="3">
        <f t="shared" si="25"/>
        <v>1.0255916904044315</v>
      </c>
      <c r="O452" s="4">
        <v>161</v>
      </c>
      <c r="P452" s="3">
        <v>6.4823000000000004</v>
      </c>
      <c r="Q452" s="3">
        <v>1.2645617094196899</v>
      </c>
      <c r="R452" s="3">
        <v>0.52852277834237105</v>
      </c>
      <c r="S452" s="3">
        <v>6.65254999999999</v>
      </c>
      <c r="T452" s="3">
        <v>0.52852277834237105</v>
      </c>
      <c r="U452">
        <f t="shared" si="26"/>
        <v>3.321461098162807</v>
      </c>
    </row>
    <row r="453" spans="1:21" x14ac:dyDescent="0.3">
      <c r="A453">
        <v>30114</v>
      </c>
      <c r="B453" s="10" t="s">
        <v>20</v>
      </c>
      <c r="C453" s="3">
        <v>0.85430685781990601</v>
      </c>
      <c r="D453" s="3">
        <v>6.024</v>
      </c>
      <c r="E453" s="3">
        <f t="shared" si="24"/>
        <v>1.1213031208499318</v>
      </c>
      <c r="F453" s="3">
        <v>7.48545999999999</v>
      </c>
      <c r="G453" s="3">
        <v>1.0131192480292699</v>
      </c>
      <c r="H453" s="3">
        <v>2.4629629629629601</v>
      </c>
      <c r="I453" s="3">
        <v>6.7547299999999897</v>
      </c>
      <c r="J453" s="3">
        <v>45.296296296296298</v>
      </c>
      <c r="K453" s="3">
        <v>1.23226133875741</v>
      </c>
      <c r="L453" s="3">
        <v>1.2970257743123199</v>
      </c>
      <c r="M453" s="3">
        <v>1.05272931232679</v>
      </c>
      <c r="N453" s="3">
        <f t="shared" si="25"/>
        <v>1.0214281172505881</v>
      </c>
      <c r="O453" s="4">
        <v>55</v>
      </c>
      <c r="P453" s="3">
        <v>5.7712500000000002</v>
      </c>
      <c r="Q453" s="3">
        <v>1.1453305355969501</v>
      </c>
      <c r="R453" s="3">
        <v>1.1858961902923699</v>
      </c>
      <c r="S453" s="3">
        <v>5.8976249999999997</v>
      </c>
      <c r="T453" s="3">
        <v>0.96237393237396296</v>
      </c>
      <c r="U453">
        <f t="shared" si="26"/>
        <v>5.7222687061743178</v>
      </c>
    </row>
    <row r="454" spans="1:21" x14ac:dyDescent="0.3">
      <c r="A454">
        <v>30249</v>
      </c>
      <c r="B454" s="10" t="s">
        <v>20</v>
      </c>
      <c r="C454" s="3">
        <v>1.5238163952100101</v>
      </c>
      <c r="D454" s="3">
        <v>7.0149999999999997</v>
      </c>
      <c r="E454" s="3">
        <f t="shared" si="24"/>
        <v>1.2102972202423379</v>
      </c>
      <c r="F454" s="3">
        <v>9.9654699999999998</v>
      </c>
      <c r="G454" s="3">
        <v>1.0234350572469399</v>
      </c>
      <c r="H454" s="3">
        <v>2.85135135135135</v>
      </c>
      <c r="I454" s="3">
        <v>8.4902350000000002</v>
      </c>
      <c r="J454" s="3">
        <v>35.486486486486399</v>
      </c>
      <c r="K454" s="3">
        <v>1.24960143379012</v>
      </c>
      <c r="L454" s="3">
        <v>1.58897100444061</v>
      </c>
      <c r="M454" s="3">
        <v>1.9041631522873199</v>
      </c>
      <c r="N454" s="3">
        <f t="shared" si="25"/>
        <v>1.0559471349060898</v>
      </c>
      <c r="O454" s="4">
        <v>74</v>
      </c>
      <c r="P454" s="3">
        <v>6.2716499999999904</v>
      </c>
      <c r="Q454" s="3">
        <v>1.2780098820996999</v>
      </c>
      <c r="R454" s="3">
        <v>0.67162622771616298</v>
      </c>
      <c r="S454" s="3">
        <v>6.6433249999999999</v>
      </c>
      <c r="T454" s="3">
        <v>0.53747235682906902</v>
      </c>
      <c r="U454">
        <f t="shared" si="26"/>
        <v>3.6840330575525724</v>
      </c>
    </row>
    <row r="455" spans="1:21" x14ac:dyDescent="0.3">
      <c r="A455">
        <v>30250</v>
      </c>
      <c r="B455" s="10" t="s">
        <v>20</v>
      </c>
      <c r="C455" s="3">
        <v>1.37688931058685</v>
      </c>
      <c r="D455" s="3">
        <v>6.6269999999999998</v>
      </c>
      <c r="E455" s="3">
        <f t="shared" si="24"/>
        <v>1.1985325184849858</v>
      </c>
      <c r="F455" s="3">
        <v>9.2583500000000001</v>
      </c>
      <c r="G455" s="3">
        <v>0.993888821742128</v>
      </c>
      <c r="H455" s="3">
        <v>2.8363636363636302</v>
      </c>
      <c r="I455" s="3">
        <v>7.9426750000000004</v>
      </c>
      <c r="J455" s="3">
        <v>43.218181818181797</v>
      </c>
      <c r="K455" s="3">
        <v>1.1334037174766001</v>
      </c>
      <c r="L455" s="3">
        <v>1.5187208320005201</v>
      </c>
      <c r="M455" s="3">
        <v>1.5605714631729399</v>
      </c>
      <c r="N455" s="3">
        <f t="shared" si="25"/>
        <v>1.0417231581801676</v>
      </c>
      <c r="O455" s="4">
        <v>110</v>
      </c>
      <c r="P455" s="3">
        <v>6.0961499999999997</v>
      </c>
      <c r="Q455" s="3">
        <v>1.2485390803378</v>
      </c>
      <c r="R455" s="3">
        <v>0.72183639897568497</v>
      </c>
      <c r="S455" s="3">
        <v>6.3615750000000002</v>
      </c>
      <c r="T455" s="3">
        <v>0.63687491742375002</v>
      </c>
      <c r="U455">
        <f t="shared" si="26"/>
        <v>4.2465213265697184</v>
      </c>
    </row>
    <row r="456" spans="1:21" x14ac:dyDescent="0.3">
      <c r="A456">
        <v>30362</v>
      </c>
      <c r="B456" s="10" t="s">
        <v>20</v>
      </c>
      <c r="C456" s="3">
        <v>4.92703508360733</v>
      </c>
      <c r="D456" s="3">
        <v>12.00825</v>
      </c>
      <c r="E456" s="3">
        <f t="shared" si="24"/>
        <v>1.1971353028126497</v>
      </c>
      <c r="F456" s="3">
        <v>16.742750000000001</v>
      </c>
      <c r="G456" s="3">
        <v>2.88345359150378</v>
      </c>
      <c r="H456" s="3">
        <v>4.1631886477462396</v>
      </c>
      <c r="I456" s="3">
        <v>14.375500000000001</v>
      </c>
      <c r="J456" s="3">
        <v>30.242411101474399</v>
      </c>
      <c r="K456" s="3">
        <v>0.81308637874251499</v>
      </c>
      <c r="L456" s="3">
        <v>1.8264154030762501</v>
      </c>
      <c r="M456" s="3">
        <v>4.0061051140676103</v>
      </c>
      <c r="N456" s="3">
        <f t="shared" si="25"/>
        <v>1.1341778727523879</v>
      </c>
      <c r="O456" s="4">
        <v>2400</v>
      </c>
      <c r="P456" s="3">
        <v>9.1669999999999998</v>
      </c>
      <c r="Q456" s="3">
        <v>1.35776437114083</v>
      </c>
      <c r="R456" s="3">
        <v>0.58523098426826203</v>
      </c>
      <c r="S456" s="3">
        <v>10.587624999999999</v>
      </c>
      <c r="T456" s="3">
        <v>0.71976483626912402</v>
      </c>
      <c r="U456">
        <f t="shared" si="26"/>
        <v>2.9974874992252487</v>
      </c>
    </row>
    <row r="457" spans="1:21" x14ac:dyDescent="0.3">
      <c r="A457">
        <v>30416</v>
      </c>
      <c r="B457" s="10" t="s">
        <v>20</v>
      </c>
      <c r="C457" s="3">
        <v>2.13118085872898</v>
      </c>
      <c r="D457" s="3">
        <v>6.3849499999999999</v>
      </c>
      <c r="E457" s="3">
        <f t="shared" si="24"/>
        <v>1.265620717468422</v>
      </c>
      <c r="F457" s="3">
        <v>9.7768999999999995</v>
      </c>
      <c r="G457" s="3">
        <v>1.55938314484991</v>
      </c>
      <c r="H457" s="3">
        <v>2.9512195121951201</v>
      </c>
      <c r="I457" s="3">
        <v>8.0809250000000006</v>
      </c>
      <c r="J457" s="3">
        <v>44.634146341463399</v>
      </c>
      <c r="K457" s="3">
        <v>1</v>
      </c>
      <c r="L457" s="3">
        <v>1.61476208565246</v>
      </c>
      <c r="M457" s="3">
        <v>2.13118085872898</v>
      </c>
      <c r="N457" s="3">
        <f t="shared" si="25"/>
        <v>1.0265481745869056</v>
      </c>
      <c r="O457" s="4">
        <v>123</v>
      </c>
      <c r="P457" s="3">
        <v>6.0546999999999898</v>
      </c>
      <c r="Q457" s="3">
        <v>1.29922063723657</v>
      </c>
      <c r="R457" s="3">
        <v>0.73169911341072802</v>
      </c>
      <c r="S457" s="3">
        <v>6.2198250000000002</v>
      </c>
      <c r="T457" s="3">
        <v>0.73169911341072802</v>
      </c>
      <c r="U457">
        <f t="shared" si="26"/>
        <v>2.9959681618987211</v>
      </c>
    </row>
    <row r="458" spans="1:21" x14ac:dyDescent="0.3">
      <c r="A458">
        <v>30553</v>
      </c>
      <c r="B458" s="10" t="s">
        <v>20</v>
      </c>
      <c r="C458" s="3">
        <v>2.39875003428453</v>
      </c>
      <c r="D458" s="3">
        <v>8.2296999999999993</v>
      </c>
      <c r="E458" s="3">
        <f t="shared" si="24"/>
        <v>1.1610690547650582</v>
      </c>
      <c r="F458" s="3">
        <v>10.880799999999899</v>
      </c>
      <c r="G458" s="3">
        <v>1.3843630879199</v>
      </c>
      <c r="H458" s="3">
        <v>3.0638297872340399</v>
      </c>
      <c r="I458" s="3">
        <v>9.5552499999999991</v>
      </c>
      <c r="J458" s="3">
        <v>38.893617021276597</v>
      </c>
      <c r="K458" s="3">
        <v>0.86161509002213399</v>
      </c>
      <c r="L458" s="3">
        <v>1.6693464252838199</v>
      </c>
      <c r="M458" s="3">
        <v>2.0667992267306601</v>
      </c>
      <c r="N458" s="3">
        <f t="shared" si="25"/>
        <v>1.116065555985001</v>
      </c>
      <c r="O458" s="4">
        <v>141</v>
      </c>
      <c r="P458" s="3">
        <v>6.5179999999999998</v>
      </c>
      <c r="Q458" s="3">
        <v>1.2958291801433399</v>
      </c>
      <c r="R458" s="3">
        <v>0.57711852762216198</v>
      </c>
      <c r="S458" s="3">
        <v>7.37385</v>
      </c>
      <c r="T458" s="3">
        <v>0.66981014411822304</v>
      </c>
      <c r="U458">
        <f t="shared" si="26"/>
        <v>3.9818574990556992</v>
      </c>
    </row>
    <row r="459" spans="1:21" x14ac:dyDescent="0.3">
      <c r="A459">
        <v>30750</v>
      </c>
      <c r="B459" s="10" t="s">
        <v>20</v>
      </c>
      <c r="C459" s="3">
        <v>2.8857081281681398</v>
      </c>
      <c r="D459" s="3">
        <v>8.2047500000000007</v>
      </c>
      <c r="E459" s="3">
        <f t="shared" si="24"/>
        <v>1.128610256253999</v>
      </c>
      <c r="F459" s="3">
        <v>10.31518</v>
      </c>
      <c r="G459" s="3">
        <v>1.40067830176886</v>
      </c>
      <c r="H459" s="3">
        <v>2.7614678899082499</v>
      </c>
      <c r="I459" s="3">
        <v>9.2599649999999993</v>
      </c>
      <c r="J459" s="3">
        <v>46.6635514018691</v>
      </c>
      <c r="K459" s="3">
        <v>0.641137017435356</v>
      </c>
      <c r="L459" s="3">
        <v>1.59152947711107</v>
      </c>
      <c r="M459" s="3">
        <v>1.85013430248268</v>
      </c>
      <c r="N459" s="3">
        <f t="shared" si="25"/>
        <v>1.1173528620697875</v>
      </c>
      <c r="O459" s="4">
        <v>109</v>
      </c>
      <c r="P459" s="3">
        <v>6.4813000000000001</v>
      </c>
      <c r="Q459" s="3">
        <v>1.2610558999867201</v>
      </c>
      <c r="R459" s="3">
        <v>0.48538460563509001</v>
      </c>
      <c r="S459" s="3">
        <v>7.3430249999999999</v>
      </c>
      <c r="T459" s="3">
        <v>0.75706844626863101</v>
      </c>
      <c r="U459">
        <f t="shared" si="26"/>
        <v>4.4346780603927582</v>
      </c>
    </row>
    <row r="460" spans="1:21" x14ac:dyDescent="0.3">
      <c r="A460">
        <v>30751</v>
      </c>
      <c r="B460" s="10" t="s">
        <v>20</v>
      </c>
      <c r="C460" s="3">
        <v>1.5096625664315499</v>
      </c>
      <c r="D460" s="3">
        <v>8.30764999999999</v>
      </c>
      <c r="E460" s="3">
        <f t="shared" si="24"/>
        <v>1.1417085457379659</v>
      </c>
      <c r="F460" s="3">
        <v>10.662179999999999</v>
      </c>
      <c r="G460" s="3">
        <v>1.1596639168720699</v>
      </c>
      <c r="H460" s="3">
        <v>2.9069767441860401</v>
      </c>
      <c r="I460" s="3">
        <v>9.4849150000000009</v>
      </c>
      <c r="J460" s="3">
        <v>39</v>
      </c>
      <c r="K460" s="3">
        <v>0.80756207559945903</v>
      </c>
      <c r="L460" s="3">
        <v>1.4637105575651901</v>
      </c>
      <c r="M460" s="3">
        <v>1.21914623560227</v>
      </c>
      <c r="N460" s="3">
        <f t="shared" si="25"/>
        <v>1.0656298101590547</v>
      </c>
      <c r="O460" s="4">
        <v>86</v>
      </c>
      <c r="P460" s="3">
        <v>7.2843499999999999</v>
      </c>
      <c r="Q460" s="3">
        <v>1.2166386608517099</v>
      </c>
      <c r="R460" s="3">
        <v>0.76816100674286503</v>
      </c>
      <c r="S460" s="3">
        <v>7.7960000000000003</v>
      </c>
      <c r="T460" s="3">
        <v>0.95120985736316699</v>
      </c>
      <c r="U460">
        <f t="shared" si="26"/>
        <v>6.8143178868906817</v>
      </c>
    </row>
    <row r="461" spans="1:21" x14ac:dyDescent="0.3">
      <c r="A461">
        <v>30930</v>
      </c>
      <c r="B461" s="10" t="s">
        <v>20</v>
      </c>
      <c r="C461" s="3">
        <v>0.96647610793059902</v>
      </c>
      <c r="D461" s="3">
        <v>7.8692500000000001</v>
      </c>
      <c r="E461" s="3">
        <f t="shared" si="24"/>
        <v>1.1777850494011501</v>
      </c>
      <c r="F461" s="3">
        <v>10.66732</v>
      </c>
      <c r="G461" s="3">
        <v>1.28307754696243</v>
      </c>
      <c r="H461" s="3">
        <v>2.9666666666666601</v>
      </c>
      <c r="I461" s="3">
        <v>9.2682850000000006</v>
      </c>
      <c r="J461" s="3">
        <v>47.148648648648603</v>
      </c>
      <c r="K461" s="3">
        <v>1.47168533312324</v>
      </c>
      <c r="L461" s="3">
        <v>1.4789429902395701</v>
      </c>
      <c r="M461" s="3">
        <v>1.4223487128554999</v>
      </c>
      <c r="N461" s="3">
        <f t="shared" si="25"/>
        <v>1.0435252502146606</v>
      </c>
      <c r="O461" s="4">
        <v>90</v>
      </c>
      <c r="P461" s="3">
        <v>7.2127999999999997</v>
      </c>
      <c r="Q461" s="3">
        <v>1.2290484383754099</v>
      </c>
      <c r="R461" s="3">
        <v>1.3275833064406899</v>
      </c>
      <c r="S461" s="3">
        <v>7.5410249999999897</v>
      </c>
      <c r="T461" s="3">
        <v>0.90208367003513101</v>
      </c>
      <c r="U461">
        <f t="shared" si="26"/>
        <v>5.5325743461332593</v>
      </c>
    </row>
    <row r="462" spans="1:21" x14ac:dyDescent="0.3">
      <c r="A462">
        <v>30931</v>
      </c>
      <c r="B462" s="10" t="s">
        <v>20</v>
      </c>
      <c r="C462" s="3">
        <v>1.7421896684910001</v>
      </c>
      <c r="D462" s="3">
        <v>6.7732999999999901</v>
      </c>
      <c r="E462" s="3">
        <f t="shared" si="24"/>
        <v>1.2625492743566669</v>
      </c>
      <c r="F462" s="3">
        <v>10.32995</v>
      </c>
      <c r="G462" s="3">
        <v>1.3301760204733999</v>
      </c>
      <c r="H462" s="3">
        <v>2.6785714285714199</v>
      </c>
      <c r="I462" s="3">
        <v>8.5516249999999996</v>
      </c>
      <c r="J462" s="3">
        <v>36.160714285714199</v>
      </c>
      <c r="K462" s="3">
        <v>1</v>
      </c>
      <c r="L462" s="3">
        <v>1.61361346506814</v>
      </c>
      <c r="M462" s="3">
        <v>1.7421896684910001</v>
      </c>
      <c r="N462" s="3">
        <f t="shared" si="25"/>
        <v>1.0282010314951369</v>
      </c>
      <c r="O462" s="4">
        <v>56</v>
      </c>
      <c r="P462" s="3">
        <v>6.4017499999999998</v>
      </c>
      <c r="Q462" s="3">
        <v>1.29815446620695</v>
      </c>
      <c r="R462" s="3">
        <v>0.76350815558764096</v>
      </c>
      <c r="S462" s="3">
        <v>6.5875249999999896</v>
      </c>
      <c r="T462" s="3">
        <v>0.76350815558764096</v>
      </c>
      <c r="U462">
        <f t="shared" si="26"/>
        <v>3.8878086137812384</v>
      </c>
    </row>
    <row r="463" spans="1:21" x14ac:dyDescent="0.3">
      <c r="A463">
        <v>31059</v>
      </c>
      <c r="B463" s="10" t="s">
        <v>20</v>
      </c>
      <c r="C463" s="3">
        <v>1.98446503765937</v>
      </c>
      <c r="D463" s="3">
        <v>6.8288500000000001</v>
      </c>
      <c r="E463" s="3">
        <f t="shared" si="24"/>
        <v>1.2178324315221449</v>
      </c>
      <c r="F463" s="3">
        <v>9.8039400000000008</v>
      </c>
      <c r="G463" s="3">
        <v>1.19453443100709</v>
      </c>
      <c r="H463" s="3">
        <v>2.84</v>
      </c>
      <c r="I463" s="3">
        <v>8.316395</v>
      </c>
      <c r="J463" s="3">
        <v>46.83</v>
      </c>
      <c r="K463" s="3">
        <v>1</v>
      </c>
      <c r="L463" s="3">
        <v>1.4777989644491001</v>
      </c>
      <c r="M463" s="3">
        <v>1.98446503765937</v>
      </c>
      <c r="N463" s="3">
        <f t="shared" si="25"/>
        <v>1.0144618584267995</v>
      </c>
      <c r="O463" s="4">
        <v>100</v>
      </c>
      <c r="P463" s="3">
        <v>6.63415</v>
      </c>
      <c r="Q463" s="3">
        <v>1.2354445517343799</v>
      </c>
      <c r="R463" s="3">
        <v>0.60194279482798096</v>
      </c>
      <c r="S463" s="3">
        <v>6.7314999999999996</v>
      </c>
      <c r="T463" s="3">
        <v>0.60194279482798096</v>
      </c>
      <c r="U463">
        <f t="shared" si="26"/>
        <v>3.4411540996733652</v>
      </c>
    </row>
    <row r="464" spans="1:21" x14ac:dyDescent="0.3">
      <c r="A464">
        <v>31092</v>
      </c>
      <c r="B464" s="10" t="s">
        <v>20</v>
      </c>
      <c r="C464" s="3">
        <v>2.2514577657825798</v>
      </c>
      <c r="D464" s="3">
        <v>7.0022500000000001</v>
      </c>
      <c r="E464" s="3">
        <f t="shared" si="24"/>
        <v>1.2802520618372668</v>
      </c>
      <c r="F464" s="3">
        <v>10.92704</v>
      </c>
      <c r="G464" s="3">
        <v>1.47067816683465</v>
      </c>
      <c r="H464" s="3">
        <v>2.8117647058823501</v>
      </c>
      <c r="I464" s="3">
        <v>8.9646450000000009</v>
      </c>
      <c r="J464" s="3">
        <v>38.988235294117601</v>
      </c>
      <c r="K464" s="3">
        <v>1</v>
      </c>
      <c r="L464" s="3">
        <v>1.6513586217319001</v>
      </c>
      <c r="M464" s="3">
        <v>2.2514577657825798</v>
      </c>
      <c r="N464" s="3">
        <f t="shared" si="25"/>
        <v>1.0282871670613287</v>
      </c>
      <c r="O464" s="4">
        <v>85</v>
      </c>
      <c r="P464" s="3">
        <v>6.617</v>
      </c>
      <c r="Q464" s="3">
        <v>1.31646676579106</v>
      </c>
      <c r="R464" s="3">
        <v>0.65321152774254199</v>
      </c>
      <c r="S464" s="3">
        <v>6.8096249999999996</v>
      </c>
      <c r="T464" s="3">
        <v>0.65321152774254199</v>
      </c>
      <c r="U464">
        <f t="shared" si="26"/>
        <v>3.1100960925936363</v>
      </c>
    </row>
    <row r="465" spans="1:21" x14ac:dyDescent="0.3">
      <c r="A465">
        <v>31273</v>
      </c>
      <c r="B465" s="10" t="s">
        <v>20</v>
      </c>
      <c r="C465" s="3">
        <v>1.0309998109160801</v>
      </c>
      <c r="D465" s="3">
        <v>7.6496000000000004</v>
      </c>
      <c r="E465" s="3">
        <f t="shared" si="24"/>
        <v>1.1353750522903157</v>
      </c>
      <c r="F465" s="3">
        <v>9.7207299999999996</v>
      </c>
      <c r="G465" s="3">
        <v>0.84204761487731605</v>
      </c>
      <c r="H465" s="3">
        <v>2.7903225806451601</v>
      </c>
      <c r="I465" s="3">
        <v>8.6851649999999996</v>
      </c>
      <c r="J465" s="3">
        <v>38.564516129032199</v>
      </c>
      <c r="K465" s="3">
        <v>1.2740866195748799</v>
      </c>
      <c r="L465" s="3">
        <v>1.4864297018953601</v>
      </c>
      <c r="M465" s="3">
        <v>1.31358306387241</v>
      </c>
      <c r="N465" s="3">
        <f t="shared" si="25"/>
        <v>1.0782247123702804</v>
      </c>
      <c r="O465" s="4">
        <v>62</v>
      </c>
      <c r="P465" s="3">
        <v>6.53965</v>
      </c>
      <c r="Q465" s="3">
        <v>1.2241894391881101</v>
      </c>
      <c r="R465" s="3">
        <v>0.816729165186874</v>
      </c>
      <c r="S465" s="3">
        <v>7.0946249999999997</v>
      </c>
      <c r="T465" s="3">
        <v>0.64103111408499402</v>
      </c>
      <c r="U465">
        <f t="shared" si="26"/>
        <v>5.8234611958601015</v>
      </c>
    </row>
    <row r="466" spans="1:21" x14ac:dyDescent="0.3">
      <c r="A466">
        <v>31306</v>
      </c>
      <c r="B466" s="10" t="s">
        <v>20</v>
      </c>
      <c r="C466" s="3">
        <v>1.5653510244430999</v>
      </c>
      <c r="D466" s="3">
        <v>6.9375999999999998</v>
      </c>
      <c r="E466" s="3">
        <f t="shared" si="24"/>
        <v>1.2135032287822878</v>
      </c>
      <c r="F466" s="3">
        <v>9.8999999999999897</v>
      </c>
      <c r="G466" s="3">
        <v>1.6059060146090101</v>
      </c>
      <c r="H466" s="3">
        <v>2.8169014084507</v>
      </c>
      <c r="I466" s="3">
        <v>8.4187999999999992</v>
      </c>
      <c r="J466" s="3">
        <v>39.225352112675999</v>
      </c>
      <c r="K466" s="3">
        <v>1</v>
      </c>
      <c r="L466" s="3">
        <v>1.50558892859858</v>
      </c>
      <c r="M466" s="3">
        <v>1.5653510244430999</v>
      </c>
      <c r="N466" s="3">
        <f t="shared" si="25"/>
        <v>1.0267962199643308</v>
      </c>
      <c r="O466" s="4">
        <v>73</v>
      </c>
      <c r="P466" s="3">
        <v>6.5754999999999999</v>
      </c>
      <c r="Q466" s="3">
        <v>1.24602052822816</v>
      </c>
      <c r="R466" s="3">
        <v>1.0259079206725099</v>
      </c>
      <c r="S466" s="3">
        <v>6.7565499999999998</v>
      </c>
      <c r="T466" s="3">
        <v>1.0259079206725099</v>
      </c>
      <c r="U466">
        <f t="shared" si="26"/>
        <v>4.4319771678484496</v>
      </c>
    </row>
    <row r="467" spans="1:21" x14ac:dyDescent="0.3">
      <c r="A467">
        <v>31453</v>
      </c>
      <c r="B467" s="10" t="s">
        <v>20</v>
      </c>
      <c r="C467" s="3">
        <v>1.35562334194231</v>
      </c>
      <c r="D467" s="3">
        <v>7.8052000000000001</v>
      </c>
      <c r="E467" s="3">
        <f t="shared" si="24"/>
        <v>1.0864846512581343</v>
      </c>
      <c r="F467" s="3">
        <v>9.1552600000000002</v>
      </c>
      <c r="G467" s="3">
        <v>0.84348234561685298</v>
      </c>
      <c r="H467" s="3">
        <v>2.7586206896551699</v>
      </c>
      <c r="I467" s="3">
        <v>8.4802299999999899</v>
      </c>
      <c r="J467" s="3">
        <v>48.586206896551701</v>
      </c>
      <c r="K467" s="3">
        <v>0.65315808109044604</v>
      </c>
      <c r="L467" s="3">
        <v>1.5264363599986599</v>
      </c>
      <c r="M467" s="3">
        <v>0.88543634070446098</v>
      </c>
      <c r="N467" s="3">
        <f t="shared" si="25"/>
        <v>1.1309425487212925</v>
      </c>
      <c r="O467" s="4">
        <v>58</v>
      </c>
      <c r="P467" s="3">
        <v>5.9977999999999998</v>
      </c>
      <c r="Q467" s="3">
        <v>1.2287517206404399</v>
      </c>
      <c r="R467" s="3">
        <v>0.622209960185788</v>
      </c>
      <c r="S467" s="3">
        <v>6.9015000000000004</v>
      </c>
      <c r="T467" s="3">
        <v>0.95261771721021804</v>
      </c>
      <c r="U467">
        <f t="shared" si="26"/>
        <v>8.815088833817363</v>
      </c>
    </row>
    <row r="468" spans="1:21" x14ac:dyDescent="0.3">
      <c r="A468">
        <v>31454</v>
      </c>
      <c r="B468" s="10" t="s">
        <v>20</v>
      </c>
      <c r="C468" s="3">
        <v>1.7907022614233601</v>
      </c>
      <c r="D468" s="3">
        <v>6.6666999999999996</v>
      </c>
      <c r="E468" s="3">
        <f t="shared" si="24"/>
        <v>1.2773696131519343</v>
      </c>
      <c r="F468" s="3">
        <v>10.364979999999999</v>
      </c>
      <c r="G468" s="3">
        <v>1.41219682930285</v>
      </c>
      <c r="H468" s="3">
        <v>2.7627118644067798</v>
      </c>
      <c r="I468" s="3">
        <v>8.5158400000000007</v>
      </c>
      <c r="J468" s="3">
        <v>37.0508474576271</v>
      </c>
      <c r="K468" s="3">
        <v>1</v>
      </c>
      <c r="L468" s="3">
        <v>1.57147535515563</v>
      </c>
      <c r="M468" s="3">
        <v>1.7907022614233601</v>
      </c>
      <c r="N468" s="3">
        <f t="shared" si="25"/>
        <v>1.0053534805163469</v>
      </c>
      <c r="O468" s="4">
        <v>59</v>
      </c>
      <c r="P468" s="3">
        <v>6.5956999999999999</v>
      </c>
      <c r="Q468" s="3">
        <v>1.28420798648811</v>
      </c>
      <c r="R468" s="3">
        <v>0.78862737805465699</v>
      </c>
      <c r="S468" s="3">
        <v>6.6311999999999998</v>
      </c>
      <c r="T468" s="3">
        <v>0.78862737805465699</v>
      </c>
      <c r="U468">
        <f t="shared" si="26"/>
        <v>3.7229528010429256</v>
      </c>
    </row>
    <row r="469" spans="1:21" x14ac:dyDescent="0.3">
      <c r="A469">
        <v>31656</v>
      </c>
      <c r="B469" s="10" t="s">
        <v>20</v>
      </c>
      <c r="C469" s="3">
        <v>1.9265072117162201</v>
      </c>
      <c r="D469" s="3">
        <v>7.6867000000000001</v>
      </c>
      <c r="E469" s="3">
        <f t="shared" si="24"/>
        <v>1.1791770200476135</v>
      </c>
      <c r="F469" s="3">
        <v>10.44126</v>
      </c>
      <c r="G469" s="3">
        <v>1.43627738925614</v>
      </c>
      <c r="H469" s="3">
        <v>3.1320754716981098</v>
      </c>
      <c r="I469" s="3">
        <v>9.0639799999999902</v>
      </c>
      <c r="J469" s="3">
        <v>47.377358490566003</v>
      </c>
      <c r="K469" s="3">
        <v>1.0909814872146999</v>
      </c>
      <c r="L469" s="3">
        <v>1.6122759067957499</v>
      </c>
      <c r="M469" s="3">
        <v>2.1017837029680102</v>
      </c>
      <c r="N469" s="3">
        <f t="shared" si="25"/>
        <v>1.0854774479622673</v>
      </c>
      <c r="O469" s="4">
        <v>159</v>
      </c>
      <c r="P469" s="3">
        <v>6.4760999999999997</v>
      </c>
      <c r="Q469" s="3">
        <v>1.27997006241703</v>
      </c>
      <c r="R469" s="3">
        <v>0.74553439536654198</v>
      </c>
      <c r="S469" s="3">
        <v>7.0814000000000004</v>
      </c>
      <c r="T469" s="3">
        <v>0.68336117899663695</v>
      </c>
      <c r="U469">
        <f t="shared" si="26"/>
        <v>3.657226949255203</v>
      </c>
    </row>
    <row r="470" spans="1:21" x14ac:dyDescent="0.3">
      <c r="A470">
        <v>31679</v>
      </c>
      <c r="B470" s="10" t="s">
        <v>20</v>
      </c>
      <c r="C470" s="3">
        <v>8.3020094053500699</v>
      </c>
      <c r="D470" s="3">
        <v>8.8487500000000008</v>
      </c>
      <c r="E470" s="3">
        <f t="shared" si="24"/>
        <v>1.4402542732024182</v>
      </c>
      <c r="F470" s="3">
        <v>16.640149999999899</v>
      </c>
      <c r="G470" s="3">
        <v>4.8621007435015402</v>
      </c>
      <c r="H470" s="3">
        <v>4.2710330138445096</v>
      </c>
      <c r="I470" s="3">
        <v>12.744449999999899</v>
      </c>
      <c r="J470" s="3">
        <v>38.947550585729502</v>
      </c>
      <c r="K470" s="3">
        <v>0.99736385346182899</v>
      </c>
      <c r="L470" s="3">
        <v>2.4872239452935201</v>
      </c>
      <c r="M470" s="3">
        <v>8.2801240919962993</v>
      </c>
      <c r="N470" s="3">
        <f t="shared" si="25"/>
        <v>1.1389085526739173</v>
      </c>
      <c r="O470" s="4">
        <v>3756</v>
      </c>
      <c r="P470" s="3">
        <v>6.6902499999999998</v>
      </c>
      <c r="Q470" s="3">
        <v>1.6403179097753999</v>
      </c>
      <c r="R470" s="3">
        <v>0.58565348533190698</v>
      </c>
      <c r="S470" s="3">
        <v>7.7694999999999999</v>
      </c>
      <c r="T470" s="3">
        <v>0.58720143436030503</v>
      </c>
      <c r="U470">
        <f t="shared" si="26"/>
        <v>1.0686735973623083</v>
      </c>
    </row>
    <row r="471" spans="1:21" x14ac:dyDescent="0.3">
      <c r="A471">
        <v>31802</v>
      </c>
      <c r="B471" s="10" t="s">
        <v>20</v>
      </c>
      <c r="C471" s="3">
        <v>1.2818886980481301</v>
      </c>
      <c r="D471" s="3">
        <v>6.4779999999999998</v>
      </c>
      <c r="E471" s="3">
        <f t="shared" si="24"/>
        <v>1.1963754245137388</v>
      </c>
      <c r="F471" s="3">
        <v>9.02224</v>
      </c>
      <c r="G471" s="3">
        <v>0.86363701357892098</v>
      </c>
      <c r="H471" s="3">
        <v>2.8070175438596401</v>
      </c>
      <c r="I471" s="3">
        <v>7.7501199999999999</v>
      </c>
      <c r="J471" s="3">
        <v>33.912280701754298</v>
      </c>
      <c r="K471" s="3">
        <v>1</v>
      </c>
      <c r="L471" s="3">
        <v>1.4274792734637001</v>
      </c>
      <c r="M471" s="3">
        <v>1.2818886980481301</v>
      </c>
      <c r="N471" s="3">
        <f t="shared" si="25"/>
        <v>1.0123140392549068</v>
      </c>
      <c r="O471" s="4">
        <v>57</v>
      </c>
      <c r="P471" s="3">
        <v>6.3204000000000002</v>
      </c>
      <c r="Q471" s="3">
        <v>1.2111076384548001</v>
      </c>
      <c r="R471" s="3">
        <v>0.67372230903816599</v>
      </c>
      <c r="S471" s="3">
        <v>6.3992000000000004</v>
      </c>
      <c r="T471" s="3">
        <v>0.67372230903816599</v>
      </c>
      <c r="U471">
        <f t="shared" si="26"/>
        <v>5.0534808598154717</v>
      </c>
    </row>
    <row r="472" spans="1:21" x14ac:dyDescent="0.3">
      <c r="A472">
        <v>32134</v>
      </c>
      <c r="B472" s="10" t="s">
        <v>20</v>
      </c>
      <c r="C472" s="3">
        <v>1.06712863351927</v>
      </c>
      <c r="D472" s="3">
        <v>6.79575</v>
      </c>
      <c r="E472" s="3">
        <f t="shared" si="24"/>
        <v>1.2210925946363536</v>
      </c>
      <c r="F472" s="3">
        <v>9.8007299999999997</v>
      </c>
      <c r="G472" s="3">
        <v>1.20097878469023</v>
      </c>
      <c r="H472" s="3">
        <v>3.0449438202247099</v>
      </c>
      <c r="I472" s="3">
        <v>8.2982399999999998</v>
      </c>
      <c r="J472" s="3">
        <v>43.090909090909001</v>
      </c>
      <c r="K472" s="3">
        <v>1.4266942638498701</v>
      </c>
      <c r="L472" s="3">
        <v>1.5911180018345199</v>
      </c>
      <c r="M472" s="3">
        <v>1.5224663002319001</v>
      </c>
      <c r="N472" s="3">
        <f t="shared" si="25"/>
        <v>1.0490992173147877</v>
      </c>
      <c r="O472" s="4">
        <v>89</v>
      </c>
      <c r="P472" s="3">
        <v>6.1596500000000001</v>
      </c>
      <c r="Q472" s="3">
        <v>1.2810472853018799</v>
      </c>
      <c r="R472" s="3">
        <v>1.12543019366796</v>
      </c>
      <c r="S472" s="3">
        <v>6.4776999999999996</v>
      </c>
      <c r="T472" s="3">
        <v>0.788837680352791</v>
      </c>
      <c r="U472">
        <f t="shared" si="26"/>
        <v>4.4636455985691637</v>
      </c>
    </row>
    <row r="473" spans="1:21" x14ac:dyDescent="0.3">
      <c r="A473">
        <v>32387</v>
      </c>
      <c r="B473" s="10" t="s">
        <v>20</v>
      </c>
      <c r="C473" s="3">
        <v>2.4054347875976099</v>
      </c>
      <c r="D473" s="3">
        <v>6.7385000000000002</v>
      </c>
      <c r="E473" s="3">
        <f t="shared" si="24"/>
        <v>1.2359056169770706</v>
      </c>
      <c r="F473" s="3">
        <v>9.9177999999999997</v>
      </c>
      <c r="G473" s="3">
        <v>1.2561550351058399</v>
      </c>
      <c r="H473" s="3">
        <v>2.9734513274336201</v>
      </c>
      <c r="I473" s="3">
        <v>8.3281499999999902</v>
      </c>
      <c r="J473" s="3">
        <v>43.6194690265486</v>
      </c>
      <c r="K473" s="3">
        <v>0.88074398367359996</v>
      </c>
      <c r="L473" s="3">
        <v>1.6742293797899901</v>
      </c>
      <c r="M473" s="3">
        <v>2.1185722172957799</v>
      </c>
      <c r="N473" s="3">
        <f t="shared" si="25"/>
        <v>1.0643406016284562</v>
      </c>
      <c r="O473" s="4">
        <v>113</v>
      </c>
      <c r="P473" s="3">
        <v>5.9238</v>
      </c>
      <c r="Q473" s="3">
        <v>1.3154245279293599</v>
      </c>
      <c r="R473" s="3">
        <v>0.52221537727090594</v>
      </c>
      <c r="S473" s="3">
        <v>6.3311500000000001</v>
      </c>
      <c r="T473" s="3">
        <v>0.59292528470388794</v>
      </c>
      <c r="U473">
        <f t="shared" si="26"/>
        <v>3.1806798677843791</v>
      </c>
    </row>
    <row r="474" spans="1:21" x14ac:dyDescent="0.3">
      <c r="A474">
        <v>32548</v>
      </c>
      <c r="B474" s="10" t="s">
        <v>20</v>
      </c>
      <c r="C474" s="3">
        <v>1.7471334891510499</v>
      </c>
      <c r="D474" s="3">
        <v>7.1314500000000001</v>
      </c>
      <c r="E474" s="3">
        <f t="shared" si="24"/>
        <v>1.1763701631505501</v>
      </c>
      <c r="F474" s="3">
        <v>9.6469999999999896</v>
      </c>
      <c r="G474" s="3">
        <v>1.03958330819372</v>
      </c>
      <c r="H474" s="3">
        <v>3.0363636363636299</v>
      </c>
      <c r="I474" s="3">
        <v>8.3892249999999908</v>
      </c>
      <c r="J474" s="3">
        <v>46.427272727272701</v>
      </c>
      <c r="K474" s="3">
        <v>1.1925393725762701</v>
      </c>
      <c r="L474" s="3">
        <v>1.5980188343258399</v>
      </c>
      <c r="M474" s="3">
        <v>2.08352547495919</v>
      </c>
      <c r="N474" s="3">
        <f t="shared" si="25"/>
        <v>1.0831238656470463</v>
      </c>
      <c r="O474" s="4">
        <v>110</v>
      </c>
      <c r="P474" s="3">
        <v>6.0368500000000003</v>
      </c>
      <c r="Q474" s="3">
        <v>1.2741545985434699</v>
      </c>
      <c r="R474" s="3">
        <v>0.59502225482430904</v>
      </c>
      <c r="S474" s="3">
        <v>6.5841500000000002</v>
      </c>
      <c r="T474" s="3">
        <v>0.498953970415976</v>
      </c>
      <c r="U474">
        <f t="shared" si="26"/>
        <v>3.422780323883337</v>
      </c>
    </row>
    <row r="475" spans="1:21" x14ac:dyDescent="0.3">
      <c r="A475">
        <v>32549</v>
      </c>
      <c r="B475" s="10" t="s">
        <v>20</v>
      </c>
      <c r="C475" s="3">
        <v>1.5206708623521701</v>
      </c>
      <c r="D475" s="3">
        <v>7.4643499999999996</v>
      </c>
      <c r="E475" s="3">
        <f t="shared" si="24"/>
        <v>1.1795253438008668</v>
      </c>
      <c r="F475" s="3">
        <v>10.14443</v>
      </c>
      <c r="G475" s="3">
        <v>1.2730640082944999</v>
      </c>
      <c r="H475" s="3">
        <v>3.0107526881720399</v>
      </c>
      <c r="I475" s="3">
        <v>8.8043899999999997</v>
      </c>
      <c r="J475" s="3">
        <v>41.760869565217298</v>
      </c>
      <c r="K475" s="3">
        <v>1.12309848998816</v>
      </c>
      <c r="L475" s="3">
        <v>1.59093375572423</v>
      </c>
      <c r="M475" s="3">
        <v>1.70786314927673</v>
      </c>
      <c r="N475" s="3">
        <f t="shared" si="25"/>
        <v>1.078604844390658</v>
      </c>
      <c r="O475" s="4">
        <v>93</v>
      </c>
      <c r="P475" s="3">
        <v>6.3763999999999896</v>
      </c>
      <c r="Q475" s="3">
        <v>1.2722417499051699</v>
      </c>
      <c r="R475" s="3">
        <v>0.83717261888304395</v>
      </c>
      <c r="S475" s="3">
        <v>6.9203749999999999</v>
      </c>
      <c r="T475" s="3">
        <v>0.74541335986647295</v>
      </c>
      <c r="U475">
        <f t="shared" si="26"/>
        <v>4.3705785227353307</v>
      </c>
    </row>
    <row r="476" spans="1:21" x14ac:dyDescent="0.3">
      <c r="A476">
        <v>32661</v>
      </c>
      <c r="B476" s="10" t="s">
        <v>20</v>
      </c>
      <c r="C476" s="3">
        <v>4.1794579335538797</v>
      </c>
      <c r="D476" s="3">
        <v>12.138999999999999</v>
      </c>
      <c r="E476" s="3">
        <f t="shared" si="24"/>
        <v>1.09283548892001</v>
      </c>
      <c r="F476" s="3">
        <v>14.392860000000001</v>
      </c>
      <c r="G476" s="3">
        <v>2.8092021672977099</v>
      </c>
      <c r="H476" s="3">
        <v>3.9102478231748101</v>
      </c>
      <c r="I476" s="3">
        <v>13.265930000000001</v>
      </c>
      <c r="J476" s="3">
        <v>39.729891113452702</v>
      </c>
      <c r="K476" s="3">
        <v>0.86586553376114395</v>
      </c>
      <c r="L476" s="3">
        <v>3.92389858233369</v>
      </c>
      <c r="M476" s="3">
        <v>3.6188485744688799</v>
      </c>
      <c r="N476" s="3">
        <f t="shared" si="25"/>
        <v>1.5359018156512936</v>
      </c>
      <c r="O476" s="4">
        <v>2986</v>
      </c>
      <c r="P476" s="3">
        <v>3.6680000000000001</v>
      </c>
      <c r="Q476" s="3">
        <v>1.6784880116404099</v>
      </c>
      <c r="R476" s="3">
        <v>0.67214509918729604</v>
      </c>
      <c r="S476" s="3">
        <v>7.9035000000000002</v>
      </c>
      <c r="T476" s="3">
        <v>0.77626960882440299</v>
      </c>
      <c r="U476">
        <f t="shared" si="26"/>
        <v>3.3543818566051993</v>
      </c>
    </row>
    <row r="477" spans="1:21" x14ac:dyDescent="0.3">
      <c r="A477">
        <v>33165</v>
      </c>
      <c r="B477" s="10" t="s">
        <v>20</v>
      </c>
      <c r="C477" s="3">
        <v>1.29507958353167</v>
      </c>
      <c r="D477" s="3">
        <v>6.1548499999999997</v>
      </c>
      <c r="E477" s="3">
        <f t="shared" si="24"/>
        <v>1.2869403803504555</v>
      </c>
      <c r="F477" s="3">
        <v>9.6869999999999994</v>
      </c>
      <c r="G477" s="3">
        <v>1.17515747641489</v>
      </c>
      <c r="H477" s="3">
        <v>2.8026315789473601</v>
      </c>
      <c r="I477" s="3">
        <v>7.9209250000000004</v>
      </c>
      <c r="J477" s="3">
        <v>38.289473684210499</v>
      </c>
      <c r="K477" s="3">
        <v>1</v>
      </c>
      <c r="L477" s="3">
        <v>1.5970653697139501</v>
      </c>
      <c r="M477" s="3">
        <v>1.29507958353167</v>
      </c>
      <c r="N477" s="3">
        <f t="shared" si="25"/>
        <v>1.0073115745457373</v>
      </c>
      <c r="O477" s="4">
        <v>77</v>
      </c>
      <c r="P477" s="3">
        <v>6.0655000000000001</v>
      </c>
      <c r="Q477" s="3">
        <v>1.2963499408773</v>
      </c>
      <c r="R477" s="3">
        <v>0.90740174685655195</v>
      </c>
      <c r="S477" s="3">
        <v>6.1101749999999999</v>
      </c>
      <c r="T477" s="3">
        <v>0.90740174685655195</v>
      </c>
      <c r="U477">
        <f t="shared" si="26"/>
        <v>4.7524878611828481</v>
      </c>
    </row>
    <row r="478" spans="1:21" x14ac:dyDescent="0.3">
      <c r="A478">
        <v>33278</v>
      </c>
      <c r="B478" s="10" t="s">
        <v>20</v>
      </c>
      <c r="C478" s="3">
        <v>1.4646658253381699</v>
      </c>
      <c r="D478" s="3">
        <v>6.7782499999999999</v>
      </c>
      <c r="E478" s="3">
        <f t="shared" si="24"/>
        <v>1.1746379965330285</v>
      </c>
      <c r="F478" s="3">
        <v>9.1457300000000004</v>
      </c>
      <c r="G478" s="3">
        <v>1.2733117679947401</v>
      </c>
      <c r="H478" s="3">
        <v>2.84883720930232</v>
      </c>
      <c r="I478" s="3">
        <v>7.9619900000000001</v>
      </c>
      <c r="J478" s="3">
        <v>42.329268292682897</v>
      </c>
      <c r="K478" s="3">
        <v>1.21815984269579</v>
      </c>
      <c r="L478" s="3">
        <v>1.4738934594651201</v>
      </c>
      <c r="M478" s="3">
        <v>1.78419709139585</v>
      </c>
      <c r="N478" s="3">
        <f t="shared" si="25"/>
        <v>1.0441409800206418</v>
      </c>
      <c r="O478" s="4">
        <v>86</v>
      </c>
      <c r="P478" s="3">
        <v>6.2051499999999997</v>
      </c>
      <c r="Q478" s="3">
        <v>1.2264876688694699</v>
      </c>
      <c r="R478" s="3">
        <v>0.86935309472435196</v>
      </c>
      <c r="S478" s="3">
        <v>6.4916999999999998</v>
      </c>
      <c r="T478" s="3">
        <v>0.71366093697562005</v>
      </c>
      <c r="U478">
        <f t="shared" si="26"/>
        <v>3.7990477804764824</v>
      </c>
    </row>
    <row r="479" spans="1:21" x14ac:dyDescent="0.3">
      <c r="A479">
        <v>33485</v>
      </c>
      <c r="B479" s="10" t="s">
        <v>20</v>
      </c>
      <c r="C479" s="3">
        <v>1.6414680373299899</v>
      </c>
      <c r="D479" s="3">
        <v>6.25345</v>
      </c>
      <c r="E479" s="3">
        <f t="shared" si="24"/>
        <v>1.2478335958550879</v>
      </c>
      <c r="F479" s="3">
        <v>9.3530800000000003</v>
      </c>
      <c r="G479" s="3">
        <v>1.2290299818349699</v>
      </c>
      <c r="H479" s="3">
        <v>3.0319148936170199</v>
      </c>
      <c r="I479" s="3">
        <v>7.8032649999999997</v>
      </c>
      <c r="J479" s="3">
        <v>45.817204301075201</v>
      </c>
      <c r="K479" s="3">
        <v>1</v>
      </c>
      <c r="L479" s="3">
        <v>1.5615533591558699</v>
      </c>
      <c r="M479" s="3">
        <v>1.6414680373299899</v>
      </c>
      <c r="N479" s="3">
        <f t="shared" si="25"/>
        <v>1.0215510024054464</v>
      </c>
      <c r="O479" s="4">
        <v>95</v>
      </c>
      <c r="P479" s="3">
        <v>5.9896000000000003</v>
      </c>
      <c r="Q479" s="3">
        <v>1.2747256606809501</v>
      </c>
      <c r="R479" s="3">
        <v>0.74873829638139699</v>
      </c>
      <c r="S479" s="3">
        <v>6.1215250000000001</v>
      </c>
      <c r="T479" s="3">
        <v>0.74873829638139699</v>
      </c>
      <c r="U479">
        <f t="shared" si="26"/>
        <v>3.8096690631709498</v>
      </c>
    </row>
    <row r="480" spans="1:21" x14ac:dyDescent="0.3">
      <c r="A480">
        <v>33663</v>
      </c>
      <c r="B480" s="10" t="s">
        <v>20</v>
      </c>
      <c r="C480" s="3">
        <v>1.64019764700579</v>
      </c>
      <c r="D480" s="3">
        <v>7.8122999999999996</v>
      </c>
      <c r="E480" s="3">
        <f t="shared" si="24"/>
        <v>1.1275232645955737</v>
      </c>
      <c r="F480" s="3">
        <v>9.8048000000000002</v>
      </c>
      <c r="G480" s="3">
        <v>1.13687081240804</v>
      </c>
      <c r="H480" s="3">
        <v>2.9673913043478199</v>
      </c>
      <c r="I480" s="3">
        <v>8.8085500000000003</v>
      </c>
      <c r="J480" s="3">
        <v>39.081395348837198</v>
      </c>
      <c r="K480" s="3">
        <v>1.1116484004079601</v>
      </c>
      <c r="L480" s="3">
        <v>1.53164102163555</v>
      </c>
      <c r="M480" s="3">
        <v>1.82332309064689</v>
      </c>
      <c r="N480" s="3">
        <f t="shared" si="25"/>
        <v>1.099255652956987</v>
      </c>
      <c r="O480" s="4">
        <v>92</v>
      </c>
      <c r="P480" s="3">
        <v>6.4015000000000004</v>
      </c>
      <c r="Q480" s="3">
        <v>1.23943632244719</v>
      </c>
      <c r="R480" s="3">
        <v>0.69313037638080899</v>
      </c>
      <c r="S480" s="3">
        <v>7.1068999999999898</v>
      </c>
      <c r="T480" s="3">
        <v>0.62351583119845799</v>
      </c>
      <c r="U480">
        <f t="shared" si="26"/>
        <v>4.2846492977985067</v>
      </c>
    </row>
    <row r="481" spans="1:21" x14ac:dyDescent="0.3">
      <c r="A481">
        <v>308</v>
      </c>
      <c r="B481" s="10" t="s">
        <v>15</v>
      </c>
      <c r="C481" s="3">
        <v>1.97285620885157</v>
      </c>
      <c r="D481" s="3">
        <v>8.8138499999999897</v>
      </c>
      <c r="E481" s="3">
        <f t="shared" si="24"/>
        <v>1.0805845345677554</v>
      </c>
      <c r="F481" s="3">
        <v>10.23437</v>
      </c>
      <c r="G481" s="3">
        <v>0.81345454292074404</v>
      </c>
      <c r="H481" s="3">
        <v>2.5972222222222201</v>
      </c>
      <c r="I481" s="3">
        <v>9.5241100000000003</v>
      </c>
      <c r="J481" s="3">
        <v>36.7361111111111</v>
      </c>
      <c r="K481" s="3">
        <v>0.88159682266871198</v>
      </c>
      <c r="L481" s="3">
        <v>1.4456345787131799</v>
      </c>
      <c r="M481" s="3">
        <v>1.7392637653057901</v>
      </c>
      <c r="N481" s="3">
        <f t="shared" si="25"/>
        <v>1.1091242563713755</v>
      </c>
      <c r="O481" s="4">
        <v>75</v>
      </c>
      <c r="P481" s="3">
        <v>7.0795000000000003</v>
      </c>
      <c r="Q481" s="3">
        <v>1.19850251834886</v>
      </c>
      <c r="R481" s="3">
        <v>0.41232327995878798</v>
      </c>
      <c r="S481" s="3">
        <v>7.9466749999999902</v>
      </c>
      <c r="T481" s="3">
        <v>0.46770050589636902</v>
      </c>
      <c r="U481">
        <f t="shared" si="26"/>
        <v>5.0675752440863251</v>
      </c>
    </row>
    <row r="482" spans="1:21" x14ac:dyDescent="0.3">
      <c r="A482">
        <v>366</v>
      </c>
      <c r="B482" s="10" t="s">
        <v>15</v>
      </c>
      <c r="C482" s="3">
        <v>1.9151718046011701</v>
      </c>
      <c r="D482" s="3">
        <v>8.4988499999999991</v>
      </c>
      <c r="E482" s="3">
        <f t="shared" si="24"/>
        <v>1.0516605187760686</v>
      </c>
      <c r="F482" s="3">
        <v>9.3769599999999897</v>
      </c>
      <c r="G482" s="3">
        <v>1.3080966190322501</v>
      </c>
      <c r="H482" s="3">
        <v>2.4382022471910099</v>
      </c>
      <c r="I482" s="3">
        <v>8.93790499999999</v>
      </c>
      <c r="J482" s="3">
        <v>30.816091954022902</v>
      </c>
      <c r="K482" s="3">
        <v>0.75362894604702901</v>
      </c>
      <c r="L482" s="3">
        <v>1.31908225132584</v>
      </c>
      <c r="M482" s="3">
        <v>1.4433289086005701</v>
      </c>
      <c r="N482" s="3">
        <f t="shared" si="25"/>
        <v>1.0890690723399892</v>
      </c>
      <c r="O482" s="4">
        <v>89</v>
      </c>
      <c r="P482" s="3">
        <v>7.1086999999999998</v>
      </c>
      <c r="Q482" s="3">
        <v>1.14533094560004</v>
      </c>
      <c r="R482" s="3">
        <v>0.68301789734454599</v>
      </c>
      <c r="S482" s="3">
        <v>7.8037749999999999</v>
      </c>
      <c r="T482" s="3">
        <v>0.90630528581358905</v>
      </c>
      <c r="U482">
        <f t="shared" si="26"/>
        <v>5.8883667813737315</v>
      </c>
    </row>
    <row r="483" spans="1:21" x14ac:dyDescent="0.3">
      <c r="A483">
        <v>551</v>
      </c>
      <c r="B483" s="10" t="s">
        <v>15</v>
      </c>
      <c r="C483" s="3">
        <v>1.82154320688875</v>
      </c>
      <c r="D483" s="3">
        <v>7.0514999999999999</v>
      </c>
      <c r="E483" s="3">
        <f t="shared" si="24"/>
        <v>1.1436502871729406</v>
      </c>
      <c r="F483" s="3">
        <v>9.0773999999999901</v>
      </c>
      <c r="G483" s="3">
        <v>2.06544395177393</v>
      </c>
      <c r="H483" s="3">
        <v>2.4759036144578301</v>
      </c>
      <c r="I483" s="3">
        <v>8.0644499999999901</v>
      </c>
      <c r="J483" s="3">
        <v>27.554216867469801</v>
      </c>
      <c r="K483" s="3">
        <v>1.30245354458648</v>
      </c>
      <c r="L483" s="3">
        <v>1.39953746530989</v>
      </c>
      <c r="M483" s="3">
        <v>2.37247540642969</v>
      </c>
      <c r="N483" s="3">
        <f t="shared" si="25"/>
        <v>1.0417728531855956</v>
      </c>
      <c r="O483" s="4">
        <v>166</v>
      </c>
      <c r="P483" s="3">
        <v>6.4859999999999998</v>
      </c>
      <c r="Q483" s="3">
        <v>1.1914238227146801</v>
      </c>
      <c r="R483" s="3">
        <v>1.1338978641641799</v>
      </c>
      <c r="S483" s="3">
        <v>6.7687499999999998</v>
      </c>
      <c r="T483" s="3">
        <v>0.87058603270505197</v>
      </c>
      <c r="U483">
        <f t="shared" si="26"/>
        <v>2.9722120536590593</v>
      </c>
    </row>
    <row r="484" spans="1:21" x14ac:dyDescent="0.3">
      <c r="A484">
        <v>630</v>
      </c>
      <c r="B484" s="10" t="s">
        <v>15</v>
      </c>
      <c r="C484" s="3">
        <v>1.59119854581719</v>
      </c>
      <c r="D484" s="3">
        <v>7.5113500000000002</v>
      </c>
      <c r="E484" s="3">
        <f t="shared" si="24"/>
        <v>1.1328076843709851</v>
      </c>
      <c r="F484" s="3">
        <v>9.5064799999999998</v>
      </c>
      <c r="G484" s="3">
        <v>1.93698876982321</v>
      </c>
      <c r="H484" s="3">
        <v>2.6181818181818102</v>
      </c>
      <c r="I484" s="3">
        <v>8.508915</v>
      </c>
      <c r="J484" s="3">
        <v>45.509090909090901</v>
      </c>
      <c r="K484" s="3">
        <v>0.78425386373025996</v>
      </c>
      <c r="L484" s="3">
        <v>1.42742083214462</v>
      </c>
      <c r="M484" s="3">
        <v>1.2479036075190999</v>
      </c>
      <c r="N484" s="3">
        <f t="shared" si="25"/>
        <v>1.0600829143512394</v>
      </c>
      <c r="O484" s="4">
        <v>55</v>
      </c>
      <c r="P484" s="3">
        <v>6.6598999999999897</v>
      </c>
      <c r="Q484" s="3">
        <v>1.20087007144747</v>
      </c>
      <c r="R484" s="3">
        <v>1.2173143162523601</v>
      </c>
      <c r="S484" s="3">
        <v>7.0856250000000003</v>
      </c>
      <c r="T484" s="3">
        <v>1.5521942224961101</v>
      </c>
      <c r="U484">
        <f t="shared" si="26"/>
        <v>6.0191748423045039</v>
      </c>
    </row>
    <row r="485" spans="1:21" x14ac:dyDescent="0.3">
      <c r="A485">
        <v>670</v>
      </c>
      <c r="B485" s="10" t="s">
        <v>15</v>
      </c>
      <c r="C485" s="3">
        <v>1.36227485838238</v>
      </c>
      <c r="D485" s="3">
        <v>7.9984999999999999</v>
      </c>
      <c r="E485" s="3">
        <f t="shared" si="24"/>
        <v>1.0853172469838082</v>
      </c>
      <c r="F485" s="3">
        <v>9.3633199999999892</v>
      </c>
      <c r="G485" s="3">
        <v>1.7892536240994401</v>
      </c>
      <c r="H485" s="3">
        <v>2.5194805194805099</v>
      </c>
      <c r="I485" s="3">
        <v>8.6809099999999901</v>
      </c>
      <c r="J485" s="3">
        <v>32.3116883116883</v>
      </c>
      <c r="K485" s="3">
        <v>1.5118159907492099</v>
      </c>
      <c r="L485" s="3">
        <v>1.3771208377456099</v>
      </c>
      <c r="M485" s="3">
        <v>2.0595089146981098</v>
      </c>
      <c r="N485" s="3">
        <f t="shared" si="25"/>
        <v>1.0810463788291422</v>
      </c>
      <c r="O485" s="4">
        <v>77</v>
      </c>
      <c r="P485" s="3">
        <v>6.7991999999999999</v>
      </c>
      <c r="Q485" s="3">
        <v>1.17327827973266</v>
      </c>
      <c r="R485" s="3">
        <v>1.3134307023944201</v>
      </c>
      <c r="S485" s="3">
        <v>7.3988500000000004</v>
      </c>
      <c r="T485" s="3">
        <v>0.86877682894696695</v>
      </c>
      <c r="U485">
        <f t="shared" si="26"/>
        <v>3.8836928274099987</v>
      </c>
    </row>
    <row r="486" spans="1:21" x14ac:dyDescent="0.3">
      <c r="A486">
        <v>720</v>
      </c>
      <c r="B486" s="10" t="s">
        <v>15</v>
      </c>
      <c r="C486" s="3">
        <v>1.7863169276452799</v>
      </c>
      <c r="D486" s="3">
        <v>8.0726499999999994</v>
      </c>
      <c r="E486" s="3">
        <f t="shared" si="24"/>
        <v>1.0711148135990041</v>
      </c>
      <c r="F486" s="3">
        <v>9.2208199999999998</v>
      </c>
      <c r="G486" s="3">
        <v>1.9150918046458301</v>
      </c>
      <c r="H486" s="3">
        <v>2.2589928057553901</v>
      </c>
      <c r="I486" s="3">
        <v>8.6467349999999996</v>
      </c>
      <c r="J486" s="3">
        <v>30.697841726618702</v>
      </c>
      <c r="K486" s="3">
        <v>1.0723522660973399</v>
      </c>
      <c r="L486" s="3">
        <v>1.36124774867873</v>
      </c>
      <c r="M486" s="3">
        <v>1.91556100532846</v>
      </c>
      <c r="N486" s="3">
        <f t="shared" si="25"/>
        <v>1.0874855605212019</v>
      </c>
      <c r="O486" s="4">
        <v>141</v>
      </c>
      <c r="P486" s="3">
        <v>6.7737999999999996</v>
      </c>
      <c r="Q486" s="3">
        <v>1.16482189344927</v>
      </c>
      <c r="R486" s="3">
        <v>1.0720896023586901</v>
      </c>
      <c r="S486" s="3">
        <v>7.4232250000000004</v>
      </c>
      <c r="T486" s="3">
        <v>0.99975505834514</v>
      </c>
      <c r="U486">
        <f t="shared" si="26"/>
        <v>4.2142484512602554</v>
      </c>
    </row>
    <row r="487" spans="1:21" x14ac:dyDescent="0.3">
      <c r="A487">
        <v>832</v>
      </c>
      <c r="B487" s="10" t="s">
        <v>15</v>
      </c>
      <c r="C487" s="3">
        <v>1.7275955629801201</v>
      </c>
      <c r="D487" s="3">
        <v>8.11205</v>
      </c>
      <c r="E487" s="3">
        <f t="shared" si="24"/>
        <v>1.0447587231341016</v>
      </c>
      <c r="F487" s="3">
        <v>8.8382199999999997</v>
      </c>
      <c r="G487" s="3">
        <v>1.4947995585636</v>
      </c>
      <c r="H487" s="3">
        <v>2.3644859813084098</v>
      </c>
      <c r="I487" s="3">
        <v>8.4751349999999892</v>
      </c>
      <c r="J487" s="3">
        <v>29.700934579439199</v>
      </c>
      <c r="K487" s="3">
        <v>0.98169694140425601</v>
      </c>
      <c r="L487" s="3">
        <v>1.27108279521953</v>
      </c>
      <c r="M487" s="3">
        <v>1.6959752801611501</v>
      </c>
      <c r="N487" s="3">
        <f t="shared" si="25"/>
        <v>1.0769149073868196</v>
      </c>
      <c r="O487" s="4">
        <v>108</v>
      </c>
      <c r="P487" s="3">
        <v>6.9532999999999996</v>
      </c>
      <c r="Q487" s="3">
        <v>1.12511624356553</v>
      </c>
      <c r="R487" s="3">
        <v>0.86524855156785596</v>
      </c>
      <c r="S487" s="3">
        <v>7.5326749999999896</v>
      </c>
      <c r="T487" s="3">
        <v>0.88138051070034995</v>
      </c>
      <c r="U487">
        <f t="shared" si="26"/>
        <v>4.7831180648041052</v>
      </c>
    </row>
    <row r="488" spans="1:21" x14ac:dyDescent="0.3">
      <c r="A488">
        <v>1026</v>
      </c>
      <c r="B488" s="10" t="s">
        <v>15</v>
      </c>
      <c r="C488" s="3">
        <v>1.83353802122626</v>
      </c>
      <c r="D488" s="3">
        <v>7.1615000000000002</v>
      </c>
      <c r="E488" s="3">
        <f t="shared" si="24"/>
        <v>1.1171269985338268</v>
      </c>
      <c r="F488" s="3">
        <v>8.8391099999999998</v>
      </c>
      <c r="G488" s="3">
        <v>1.5074193966773</v>
      </c>
      <c r="H488" s="3">
        <v>2.2999999999999998</v>
      </c>
      <c r="I488" s="3">
        <v>8.0003050000000009</v>
      </c>
      <c r="J488" s="3">
        <v>31.9</v>
      </c>
      <c r="K488" s="3">
        <v>1</v>
      </c>
      <c r="L488" s="3">
        <v>1.2618737285413399</v>
      </c>
      <c r="M488" s="3">
        <v>1.83353802122626</v>
      </c>
      <c r="N488" s="3">
        <f t="shared" si="25"/>
        <v>1.0110650313244507</v>
      </c>
      <c r="O488" s="4">
        <v>101</v>
      </c>
      <c r="P488" s="3">
        <v>7.0047499999999996</v>
      </c>
      <c r="Q488" s="3">
        <v>1.12948804376599</v>
      </c>
      <c r="R488" s="3">
        <v>0.822136971923356</v>
      </c>
      <c r="S488" s="3">
        <v>7.0831249999999999</v>
      </c>
      <c r="T488" s="3">
        <v>0.822136971923356</v>
      </c>
      <c r="U488">
        <f t="shared" si="26"/>
        <v>3.9058366486506939</v>
      </c>
    </row>
    <row r="489" spans="1:21" x14ac:dyDescent="0.3">
      <c r="A489">
        <v>1057</v>
      </c>
      <c r="B489" s="10" t="s">
        <v>15</v>
      </c>
      <c r="C489" s="3">
        <v>1.2345229217873701</v>
      </c>
      <c r="D489" s="3">
        <v>7.8048999999999999</v>
      </c>
      <c r="E489" s="3">
        <f t="shared" si="24"/>
        <v>1.1149982703173649</v>
      </c>
      <c r="F489" s="3">
        <v>9.6</v>
      </c>
      <c r="G489" s="3">
        <v>1.2722714975001099</v>
      </c>
      <c r="H489" s="3">
        <v>2.2716049382715999</v>
      </c>
      <c r="I489" s="3">
        <v>8.7024500000000007</v>
      </c>
      <c r="J489" s="3">
        <v>32.2222222222222</v>
      </c>
      <c r="K489" s="3">
        <v>1.7550097583022799</v>
      </c>
      <c r="L489" s="3">
        <v>1.3285358427899201</v>
      </c>
      <c r="M489" s="3">
        <v>2.1665997745846801</v>
      </c>
      <c r="N489" s="3">
        <f t="shared" si="25"/>
        <v>1.0385139945046551</v>
      </c>
      <c r="O489" s="4">
        <v>81</v>
      </c>
      <c r="P489" s="3">
        <v>7.226</v>
      </c>
      <c r="Q489" s="3">
        <v>1.15794130757306</v>
      </c>
      <c r="R489" s="3">
        <v>1.0305774603666999</v>
      </c>
      <c r="S489" s="3">
        <v>7.5154499999999897</v>
      </c>
      <c r="T489" s="3">
        <v>0.58722035902731395</v>
      </c>
      <c r="U489">
        <f t="shared" si="26"/>
        <v>3.6023727554832488</v>
      </c>
    </row>
    <row r="490" spans="1:21" x14ac:dyDescent="0.3">
      <c r="A490">
        <v>1096</v>
      </c>
      <c r="B490" s="10" t="s">
        <v>15</v>
      </c>
      <c r="C490" s="3">
        <v>2.2108659116821001</v>
      </c>
      <c r="D490" s="3">
        <v>8.6367499999999993</v>
      </c>
      <c r="E490" s="3">
        <f t="shared" si="24"/>
        <v>1.0640790806727067</v>
      </c>
      <c r="F490" s="3">
        <v>9.7436199999999893</v>
      </c>
      <c r="G490" s="3">
        <v>1.29621541858657</v>
      </c>
      <c r="H490" s="3">
        <v>2.3873239436619702</v>
      </c>
      <c r="I490" s="3">
        <v>9.1901849999999996</v>
      </c>
      <c r="J490" s="3">
        <v>30.3943661971831</v>
      </c>
      <c r="K490" s="3">
        <v>0.71774706921824005</v>
      </c>
      <c r="L490" s="3">
        <v>1.35622846882459</v>
      </c>
      <c r="M490" s="3">
        <v>1.5868425285443399</v>
      </c>
      <c r="N490" s="3">
        <f t="shared" si="25"/>
        <v>1.0918014550189303</v>
      </c>
      <c r="O490" s="4">
        <v>143</v>
      </c>
      <c r="P490" s="3">
        <v>7.1843500000000002</v>
      </c>
      <c r="Q490" s="3">
        <v>1.1617630885336601</v>
      </c>
      <c r="R490" s="3">
        <v>0.58629309526979201</v>
      </c>
      <c r="S490" s="3">
        <v>7.9105499999999997</v>
      </c>
      <c r="T490" s="3">
        <v>0.81685195302625702</v>
      </c>
      <c r="U490">
        <f t="shared" si="26"/>
        <v>5.4427265747173781</v>
      </c>
    </row>
    <row r="491" spans="1:21" x14ac:dyDescent="0.3">
      <c r="A491">
        <v>1203</v>
      </c>
      <c r="B491" s="10" t="s">
        <v>15</v>
      </c>
      <c r="C491" s="3">
        <v>1.707338047555</v>
      </c>
      <c r="D491" s="3">
        <v>8.2017000000000007</v>
      </c>
      <c r="E491" s="3">
        <f t="shared" si="24"/>
        <v>1.0712614457978225</v>
      </c>
      <c r="F491" s="3">
        <v>9.3706299999999896</v>
      </c>
      <c r="G491" s="3">
        <v>1.9909778492385699</v>
      </c>
      <c r="H491" s="3">
        <v>2.3235294117646998</v>
      </c>
      <c r="I491" s="3">
        <v>8.7861650000000004</v>
      </c>
      <c r="J491" s="3">
        <v>29.931372549019599</v>
      </c>
      <c r="K491" s="3">
        <v>1.0698806043051099</v>
      </c>
      <c r="L491" s="3">
        <v>1.3371428163728301</v>
      </c>
      <c r="M491" s="3">
        <v>1.8266478620712501</v>
      </c>
      <c r="N491" s="3">
        <f t="shared" si="25"/>
        <v>1.0784863557018078</v>
      </c>
      <c r="O491" s="4">
        <v>103</v>
      </c>
      <c r="P491" s="3">
        <v>7.0079500000000001</v>
      </c>
      <c r="Q491" s="3">
        <v>1.1553408526823401</v>
      </c>
      <c r="R491" s="3">
        <v>1.1661298429386899</v>
      </c>
      <c r="S491" s="3">
        <v>7.6048249999999999</v>
      </c>
      <c r="T491" s="3">
        <v>1.08996259792567</v>
      </c>
      <c r="U491">
        <f t="shared" si="26"/>
        <v>4.490027974357373</v>
      </c>
    </row>
    <row r="492" spans="1:21" x14ac:dyDescent="0.3">
      <c r="A492">
        <v>1204</v>
      </c>
      <c r="B492" s="10" t="s">
        <v>15</v>
      </c>
      <c r="C492" s="3">
        <v>2.1057228392659901</v>
      </c>
      <c r="D492" s="3">
        <v>8.40139999999999</v>
      </c>
      <c r="E492" s="3">
        <f t="shared" si="24"/>
        <v>1.0902706691741852</v>
      </c>
      <c r="F492" s="3">
        <v>9.9181999999999899</v>
      </c>
      <c r="G492" s="3">
        <v>1.6809028539200801</v>
      </c>
      <c r="H492" s="3">
        <v>2.4842767295597401</v>
      </c>
      <c r="I492" s="3">
        <v>9.15979999999999</v>
      </c>
      <c r="J492" s="3">
        <v>28.911949685534498</v>
      </c>
      <c r="K492" s="3">
        <v>0.95731593376255997</v>
      </c>
      <c r="L492" s="3">
        <v>1.4307847663012101</v>
      </c>
      <c r="M492" s="3">
        <v>2.01584202611707</v>
      </c>
      <c r="N492" s="3">
        <f t="shared" si="25"/>
        <v>1.0958300181303546</v>
      </c>
      <c r="O492" s="4">
        <v>159</v>
      </c>
      <c r="P492" s="3">
        <v>6.9320000000000004</v>
      </c>
      <c r="Q492" s="3">
        <v>1.19475132716814</v>
      </c>
      <c r="R492" s="3">
        <v>0.79825455780590904</v>
      </c>
      <c r="S492" s="3">
        <v>7.6666999999999996</v>
      </c>
      <c r="T492" s="3">
        <v>0.8338465178037</v>
      </c>
      <c r="U492">
        <f t="shared" si="26"/>
        <v>4.1676876913727359</v>
      </c>
    </row>
    <row r="493" spans="1:21" x14ac:dyDescent="0.3">
      <c r="A493">
        <v>1321</v>
      </c>
      <c r="B493" s="10" t="s">
        <v>15</v>
      </c>
      <c r="C493" s="3">
        <v>0.871835099286564</v>
      </c>
      <c r="D493" s="3">
        <v>8.0273000000000003</v>
      </c>
      <c r="E493" s="3">
        <f t="shared" si="24"/>
        <v>1.0733957868772812</v>
      </c>
      <c r="F493" s="3">
        <v>9.2056399999999901</v>
      </c>
      <c r="G493" s="3">
        <v>1.5770744924581901</v>
      </c>
      <c r="H493" s="3">
        <v>2.2666666666666599</v>
      </c>
      <c r="I493" s="3">
        <v>8.6164699999999996</v>
      </c>
      <c r="J493" s="3">
        <v>35.716666666666598</v>
      </c>
      <c r="K493" s="3">
        <v>1.5278917418701199</v>
      </c>
      <c r="L493" s="3">
        <v>1.36966270402166</v>
      </c>
      <c r="M493" s="3">
        <v>1.3320696484724599</v>
      </c>
      <c r="N493" s="3">
        <f t="shared" si="25"/>
        <v>1.0885655393127391</v>
      </c>
      <c r="O493" s="4">
        <v>60</v>
      </c>
      <c r="P493" s="3">
        <v>6.7210999999999999</v>
      </c>
      <c r="Q493" s="3">
        <v>1.16846166363808</v>
      </c>
      <c r="R493" s="3">
        <v>1.80891374268911</v>
      </c>
      <c r="S493" s="3">
        <v>7.3742000000000001</v>
      </c>
      <c r="T493" s="3">
        <v>1.1839279532167699</v>
      </c>
      <c r="U493">
        <f t="shared" si="26"/>
        <v>6.0261864003922332</v>
      </c>
    </row>
    <row r="494" spans="1:21" x14ac:dyDescent="0.3">
      <c r="A494">
        <v>1323</v>
      </c>
      <c r="B494" s="10" t="s">
        <v>15</v>
      </c>
      <c r="C494" s="3">
        <v>2.0636511777210602</v>
      </c>
      <c r="D494" s="3">
        <v>8.8272499999999994</v>
      </c>
      <c r="E494" s="3">
        <f t="shared" si="24"/>
        <v>1.0367639978475744</v>
      </c>
      <c r="F494" s="3">
        <v>9.4763000000000002</v>
      </c>
      <c r="G494" s="3">
        <v>1.4648626439431001</v>
      </c>
      <c r="H494" s="3">
        <v>2.33576642335766</v>
      </c>
      <c r="I494" s="3">
        <v>9.1517750000000007</v>
      </c>
      <c r="J494" s="3">
        <v>28.220588235294102</v>
      </c>
      <c r="K494" s="3">
        <v>0.81659774428680898</v>
      </c>
      <c r="L494" s="3">
        <v>1.37049678212452</v>
      </c>
      <c r="M494" s="3">
        <v>1.68517289672183</v>
      </c>
      <c r="N494" s="3">
        <f t="shared" si="25"/>
        <v>1.1215080915400131</v>
      </c>
      <c r="O494" s="4">
        <v>137</v>
      </c>
      <c r="P494" s="3">
        <v>6.9145000000000003</v>
      </c>
      <c r="Q494" s="3">
        <v>1.1627392126034199</v>
      </c>
      <c r="R494" s="3">
        <v>0.70984023838795396</v>
      </c>
      <c r="S494" s="3">
        <v>7.8708749999999998</v>
      </c>
      <c r="T494" s="3">
        <v>0.86926549008276499</v>
      </c>
      <c r="U494">
        <f t="shared" si="26"/>
        <v>5.2381865487936965</v>
      </c>
    </row>
    <row r="495" spans="1:21" x14ac:dyDescent="0.3">
      <c r="A495">
        <v>1336</v>
      </c>
      <c r="B495" s="10" t="s">
        <v>15</v>
      </c>
      <c r="C495" s="3">
        <v>2.5293647686293399</v>
      </c>
      <c r="D495" s="3">
        <v>9.4749999999999996</v>
      </c>
      <c r="E495" s="3">
        <f t="shared" si="24"/>
        <v>1.0434934036939314</v>
      </c>
      <c r="F495" s="3">
        <v>10.299200000000001</v>
      </c>
      <c r="G495" s="3">
        <v>2.13216625961272</v>
      </c>
      <c r="H495" s="3">
        <v>2.4385964912280702</v>
      </c>
      <c r="I495" s="3">
        <v>9.8871000000000002</v>
      </c>
      <c r="J495" s="3">
        <v>26.0058479532163</v>
      </c>
      <c r="K495" s="3">
        <v>0.74822218110260097</v>
      </c>
      <c r="L495" s="3">
        <v>1.40737906531839</v>
      </c>
      <c r="M495" s="3">
        <v>1.89252682398792</v>
      </c>
      <c r="N495" s="3">
        <f t="shared" si="25"/>
        <v>1.1284463764663848</v>
      </c>
      <c r="O495" s="4">
        <v>173</v>
      </c>
      <c r="P495" s="3">
        <v>7.3179999999999996</v>
      </c>
      <c r="Q495" s="3">
        <v>1.17752635026499</v>
      </c>
      <c r="R495" s="3">
        <v>0.84296511363528503</v>
      </c>
      <c r="S495" s="3">
        <v>8.3964999999999996</v>
      </c>
      <c r="T495" s="3">
        <v>1.1266240629127899</v>
      </c>
      <c r="U495">
        <f t="shared" si="26"/>
        <v>5.0065340580136892</v>
      </c>
    </row>
    <row r="496" spans="1:21" x14ac:dyDescent="0.3">
      <c r="A496">
        <v>1343</v>
      </c>
      <c r="B496" s="10" t="s">
        <v>15</v>
      </c>
      <c r="C496" s="3">
        <v>1.22386448301844</v>
      </c>
      <c r="D496" s="3">
        <v>8.74</v>
      </c>
      <c r="E496" s="3">
        <f t="shared" si="24"/>
        <v>1.0745171624713947</v>
      </c>
      <c r="F496" s="3">
        <v>10.04256</v>
      </c>
      <c r="G496" s="3">
        <v>1.29304414710231</v>
      </c>
      <c r="H496" s="3">
        <v>2.4545454545454501</v>
      </c>
      <c r="I496" s="3">
        <v>9.3912799999999894</v>
      </c>
      <c r="J496" s="3">
        <v>38.774999999999999</v>
      </c>
      <c r="K496" s="3">
        <v>1.4227874684284401</v>
      </c>
      <c r="L496" s="3">
        <v>1.2760559085133401</v>
      </c>
      <c r="M496" s="3">
        <v>1.74129904949331</v>
      </c>
      <c r="N496" s="3">
        <f t="shared" si="25"/>
        <v>1.0523780854906684</v>
      </c>
      <c r="O496" s="4">
        <v>88</v>
      </c>
      <c r="P496" s="3">
        <v>7.87</v>
      </c>
      <c r="Q496" s="3">
        <v>1.1307983142685101</v>
      </c>
      <c r="R496" s="3">
        <v>1.0565255917168499</v>
      </c>
      <c r="S496" s="3">
        <v>8.3049999999999997</v>
      </c>
      <c r="T496" s="3">
        <v>0.74257442883149105</v>
      </c>
      <c r="U496">
        <f t="shared" si="26"/>
        <v>5.019241239776246</v>
      </c>
    </row>
    <row r="497" spans="1:21" x14ac:dyDescent="0.3">
      <c r="A497">
        <v>1372</v>
      </c>
      <c r="B497" s="10" t="s">
        <v>15</v>
      </c>
      <c r="C497" s="3">
        <v>2.0790589496626701</v>
      </c>
      <c r="D497" s="3">
        <v>8.2693999999999992</v>
      </c>
      <c r="E497" s="3">
        <f t="shared" si="24"/>
        <v>1.0817834425714068</v>
      </c>
      <c r="F497" s="3">
        <v>9.6219999999999892</v>
      </c>
      <c r="G497" s="3">
        <v>2.6037524477335201</v>
      </c>
      <c r="H497" s="3">
        <v>2.3212435233160602</v>
      </c>
      <c r="I497" s="3">
        <v>8.9456999999999898</v>
      </c>
      <c r="J497" s="3">
        <v>31.507772020725302</v>
      </c>
      <c r="K497" s="3">
        <v>1.1715868625244901</v>
      </c>
      <c r="L497" s="3">
        <v>1.3250888258462501</v>
      </c>
      <c r="M497" s="3">
        <v>2.4357981518387599</v>
      </c>
      <c r="N497" s="3">
        <f t="shared" si="25"/>
        <v>1.0649032889484122</v>
      </c>
      <c r="O497" s="4">
        <v>194</v>
      </c>
      <c r="P497" s="3">
        <v>7.2614000000000001</v>
      </c>
      <c r="Q497" s="3">
        <v>1.1519947459242199</v>
      </c>
      <c r="R497" s="3">
        <v>1.2523706690259899</v>
      </c>
      <c r="S497" s="3">
        <v>7.7653999999999996</v>
      </c>
      <c r="T497" s="3">
        <v>1.06895246872897</v>
      </c>
      <c r="U497">
        <f t="shared" si="26"/>
        <v>3.3949446893854942</v>
      </c>
    </row>
    <row r="498" spans="1:21" x14ac:dyDescent="0.3">
      <c r="A498">
        <v>1456</v>
      </c>
      <c r="B498" s="10" t="s">
        <v>15</v>
      </c>
      <c r="C498" s="3">
        <v>2.1050534868563302</v>
      </c>
      <c r="D498" s="3">
        <v>6.9507500000000002</v>
      </c>
      <c r="E498" s="3">
        <f t="shared" si="24"/>
        <v>1.1624162860122993</v>
      </c>
      <c r="F498" s="3">
        <v>9.2085799999999907</v>
      </c>
      <c r="G498" s="3">
        <v>1.9055148919698199</v>
      </c>
      <c r="H498" s="3">
        <v>2.7380952380952301</v>
      </c>
      <c r="I498" s="3">
        <v>8.0796649999999897</v>
      </c>
      <c r="J498" s="3">
        <v>38.554216867469798</v>
      </c>
      <c r="K498" s="3">
        <v>1</v>
      </c>
      <c r="L498" s="3">
        <v>1.3661365457080901</v>
      </c>
      <c r="M498" s="3">
        <v>2.1050534868563302</v>
      </c>
      <c r="N498" s="3">
        <f t="shared" si="25"/>
        <v>1.0153491072830672</v>
      </c>
      <c r="O498" s="4">
        <v>84</v>
      </c>
      <c r="P498" s="3">
        <v>6.7405999999999997</v>
      </c>
      <c r="Q498" s="3">
        <v>1.18025833829388</v>
      </c>
      <c r="R498" s="3">
        <v>0.90520972691079105</v>
      </c>
      <c r="S498" s="3">
        <v>6.8456749999999902</v>
      </c>
      <c r="T498" s="3">
        <v>0.90520972691079105</v>
      </c>
      <c r="U498">
        <f t="shared" si="26"/>
        <v>3.301935102076762</v>
      </c>
    </row>
    <row r="499" spans="1:21" x14ac:dyDescent="0.3">
      <c r="A499">
        <v>1512</v>
      </c>
      <c r="B499" s="10" t="s">
        <v>15</v>
      </c>
      <c r="C499" s="3">
        <v>2.7475087288194202</v>
      </c>
      <c r="D499" s="3">
        <v>8.6286500000000004</v>
      </c>
      <c r="E499" s="3">
        <f t="shared" si="24"/>
        <v>1.0981816390744785</v>
      </c>
      <c r="F499" s="3">
        <v>10.323</v>
      </c>
      <c r="G499" s="3">
        <v>2.6454977282380798</v>
      </c>
      <c r="H499" s="3">
        <v>2.7312775330396399</v>
      </c>
      <c r="I499" s="3">
        <v>9.4758250000000004</v>
      </c>
      <c r="J499" s="3">
        <v>35.650442477876098</v>
      </c>
      <c r="K499" s="3">
        <v>0.91028436878542296</v>
      </c>
      <c r="L499" s="3">
        <v>1.5104250493818101</v>
      </c>
      <c r="M499" s="3">
        <v>2.5010142489458298</v>
      </c>
      <c r="N499" s="3">
        <f t="shared" si="25"/>
        <v>1.1160274588295414</v>
      </c>
      <c r="O499" s="4">
        <v>227</v>
      </c>
      <c r="P499" s="3">
        <v>6.8345000000000002</v>
      </c>
      <c r="Q499" s="3">
        <v>1.2256008639895399</v>
      </c>
      <c r="R499" s="3">
        <v>0.96287145532557505</v>
      </c>
      <c r="S499" s="3">
        <v>7.7315749999999897</v>
      </c>
      <c r="T499" s="3">
        <v>1.05776995447073</v>
      </c>
      <c r="U499">
        <f t="shared" si="26"/>
        <v>3.4500603119862077</v>
      </c>
    </row>
    <row r="500" spans="1:21" x14ac:dyDescent="0.3">
      <c r="A500">
        <v>1624</v>
      </c>
      <c r="B500" s="10" t="s">
        <v>15</v>
      </c>
      <c r="C500" s="3">
        <v>0.53832356552914695</v>
      </c>
      <c r="D500" s="3">
        <v>8.4454499999999992</v>
      </c>
      <c r="E500" s="3">
        <f t="shared" si="24"/>
        <v>1.0369749391684269</v>
      </c>
      <c r="F500" s="3">
        <v>9.06998999999999</v>
      </c>
      <c r="G500" s="3">
        <v>0.74914170310512196</v>
      </c>
      <c r="H500" s="3">
        <v>2.2799999999999998</v>
      </c>
      <c r="I500" s="3">
        <v>8.7577199999999902</v>
      </c>
      <c r="J500" s="3">
        <v>28.14</v>
      </c>
      <c r="K500" s="3">
        <v>2.6113704270239699</v>
      </c>
      <c r="L500" s="3">
        <v>1.3170681768677801</v>
      </c>
      <c r="M500" s="3">
        <v>1.4057622391929101</v>
      </c>
      <c r="N500" s="3">
        <f t="shared" si="25"/>
        <v>1.1016798254625144</v>
      </c>
      <c r="O500" s="4">
        <v>50</v>
      </c>
      <c r="P500" s="3">
        <v>6.8864999999999998</v>
      </c>
      <c r="Q500" s="3">
        <v>1.1424143699920699</v>
      </c>
      <c r="R500" s="3">
        <v>1.3916197452154</v>
      </c>
      <c r="S500" s="3">
        <v>7.6659750000000004</v>
      </c>
      <c r="T500" s="3">
        <v>0.53290782909009005</v>
      </c>
      <c r="U500">
        <f t="shared" si="26"/>
        <v>6.00773712975018</v>
      </c>
    </row>
    <row r="501" spans="1:21" x14ac:dyDescent="0.3">
      <c r="A501">
        <v>1854</v>
      </c>
      <c r="B501" s="10" t="s">
        <v>15</v>
      </c>
      <c r="C501" s="3">
        <v>2.8981503172563499</v>
      </c>
      <c r="D501" s="3">
        <v>7.8164499999999997</v>
      </c>
      <c r="E501" s="3">
        <f t="shared" si="24"/>
        <v>1.0993545663312629</v>
      </c>
      <c r="F501" s="3">
        <v>9.3696499999999894</v>
      </c>
      <c r="G501" s="3">
        <v>2.2111717833218001</v>
      </c>
      <c r="H501" s="3">
        <v>2.5512820512820502</v>
      </c>
      <c r="I501" s="3">
        <v>8.5930499999999999</v>
      </c>
      <c r="J501" s="3">
        <v>35.955128205128197</v>
      </c>
      <c r="K501" s="3">
        <v>0.95788698543383799</v>
      </c>
      <c r="L501" s="3">
        <v>1.39237656499609</v>
      </c>
      <c r="M501" s="3">
        <v>2.7761004707308099</v>
      </c>
      <c r="N501" s="3">
        <f t="shared" si="25"/>
        <v>1.0747437386994094</v>
      </c>
      <c r="O501" s="4">
        <v>156</v>
      </c>
      <c r="P501" s="3">
        <v>6.7292500000000004</v>
      </c>
      <c r="Q501" s="3">
        <v>1.1815244367751201</v>
      </c>
      <c r="R501" s="3">
        <v>0.76295966091058298</v>
      </c>
      <c r="S501" s="3">
        <v>7.27285</v>
      </c>
      <c r="T501" s="3">
        <v>0.79650279470602603</v>
      </c>
      <c r="U501">
        <f t="shared" si="26"/>
        <v>2.8156221586397825</v>
      </c>
    </row>
    <row r="502" spans="1:21" x14ac:dyDescent="0.3">
      <c r="A502">
        <v>1900</v>
      </c>
      <c r="B502" s="10" t="s">
        <v>15</v>
      </c>
      <c r="C502" s="3">
        <v>1.32205458671577</v>
      </c>
      <c r="D502" s="3">
        <v>7.7987500000000001</v>
      </c>
      <c r="E502" s="3">
        <f t="shared" si="24"/>
        <v>1.0477185446385637</v>
      </c>
      <c r="F502" s="3">
        <v>8.5430399999999995</v>
      </c>
      <c r="G502" s="3">
        <v>1.35454359177298</v>
      </c>
      <c r="H502" s="3">
        <v>2.4383561643835598</v>
      </c>
      <c r="I502" s="3">
        <v>8.1708949999999998</v>
      </c>
      <c r="J502" s="3">
        <v>42.095890410958901</v>
      </c>
      <c r="K502" s="3">
        <v>1.4437960273333701</v>
      </c>
      <c r="L502" s="3">
        <v>1.2878437047756801</v>
      </c>
      <c r="M502" s="3">
        <v>1.9087771602181001</v>
      </c>
      <c r="N502" s="3">
        <f t="shared" si="25"/>
        <v>1.0807318281499547</v>
      </c>
      <c r="O502" s="4">
        <v>73</v>
      </c>
      <c r="P502" s="3">
        <v>6.6336000000000004</v>
      </c>
      <c r="Q502" s="3">
        <v>1.1323027781338399</v>
      </c>
      <c r="R502" s="3">
        <v>1.0245746320792299</v>
      </c>
      <c r="S502" s="3">
        <v>7.2161749999999998</v>
      </c>
      <c r="T502" s="3">
        <v>0.70963945923273997</v>
      </c>
      <c r="U502">
        <f t="shared" si="26"/>
        <v>4.0857309918298172</v>
      </c>
    </row>
    <row r="503" spans="1:21" x14ac:dyDescent="0.3">
      <c r="A503">
        <v>1913</v>
      </c>
      <c r="B503" s="10" t="s">
        <v>15</v>
      </c>
      <c r="C503" s="3">
        <v>1.5574658638432599</v>
      </c>
      <c r="D503" s="3">
        <v>8.3592999999999993</v>
      </c>
      <c r="E503" s="3">
        <f t="shared" si="24"/>
        <v>1.0493522184871928</v>
      </c>
      <c r="F503" s="3">
        <v>9.1844000000000001</v>
      </c>
      <c r="G503" s="3">
        <v>1.0299708469480799</v>
      </c>
      <c r="H503" s="3">
        <v>2.24444444444444</v>
      </c>
      <c r="I503" s="3">
        <v>8.7718499999999899</v>
      </c>
      <c r="J503" s="3">
        <v>25.9753086419753</v>
      </c>
      <c r="K503" s="3">
        <v>1.0426740614897501</v>
      </c>
      <c r="L503" s="3">
        <v>1.3400058360081699</v>
      </c>
      <c r="M503" s="3">
        <v>1.6239292578850999</v>
      </c>
      <c r="N503" s="3">
        <f t="shared" si="25"/>
        <v>1.0989463167097224</v>
      </c>
      <c r="O503" s="4">
        <v>90</v>
      </c>
      <c r="P503" s="3">
        <v>6.8540000000000001</v>
      </c>
      <c r="Q503" s="3">
        <v>1.15318175543767</v>
      </c>
      <c r="R503" s="3">
        <v>0.661311988184764</v>
      </c>
      <c r="S503" s="3">
        <v>7.6066499999999904</v>
      </c>
      <c r="T503" s="3">
        <v>0.63424612984032003</v>
      </c>
      <c r="U503">
        <f t="shared" si="26"/>
        <v>5.1475764473180377</v>
      </c>
    </row>
    <row r="504" spans="1:21" x14ac:dyDescent="0.3">
      <c r="A504">
        <v>1966</v>
      </c>
      <c r="B504" s="10" t="s">
        <v>15</v>
      </c>
      <c r="C504" s="3">
        <v>2.0745444890739102</v>
      </c>
      <c r="D504" s="3">
        <v>8.4155499999999996</v>
      </c>
      <c r="E504" s="3">
        <f t="shared" si="24"/>
        <v>1.0830052700061197</v>
      </c>
      <c r="F504" s="3">
        <v>9.8126200000000008</v>
      </c>
      <c r="G504" s="3">
        <v>2.0055047615519199</v>
      </c>
      <c r="H504" s="3">
        <v>2.5024875621890499</v>
      </c>
      <c r="I504" s="3">
        <v>9.1140849999999993</v>
      </c>
      <c r="J504" s="3">
        <v>27.158469945355101</v>
      </c>
      <c r="K504" s="3">
        <v>0.92735415973822799</v>
      </c>
      <c r="L504" s="3">
        <v>1.41782427140978</v>
      </c>
      <c r="M504" s="3">
        <v>1.92383746150471</v>
      </c>
      <c r="N504" s="3">
        <f t="shared" si="25"/>
        <v>1.0974573646443604</v>
      </c>
      <c r="O504" s="4">
        <v>204</v>
      </c>
      <c r="P504" s="3">
        <v>6.9208999999999996</v>
      </c>
      <c r="Q504" s="3">
        <v>1.1885521095168601</v>
      </c>
      <c r="R504" s="3">
        <v>0.966720536539174</v>
      </c>
      <c r="S504" s="3">
        <v>7.6682249999999996</v>
      </c>
      <c r="T504" s="3">
        <v>1.0424502078171001</v>
      </c>
      <c r="U504">
        <f t="shared" si="26"/>
        <v>4.374356029754126</v>
      </c>
    </row>
    <row r="505" spans="1:21" x14ac:dyDescent="0.3">
      <c r="A505">
        <v>2238</v>
      </c>
      <c r="B505" s="10" t="s">
        <v>15</v>
      </c>
      <c r="C505" s="3">
        <v>1.9185616529610601</v>
      </c>
      <c r="D505" s="3">
        <v>8.43264999999999</v>
      </c>
      <c r="E505" s="3">
        <f t="shared" si="24"/>
        <v>1.1517986635280737</v>
      </c>
      <c r="F505" s="3">
        <v>10.99278</v>
      </c>
      <c r="G505" s="3">
        <v>1.50390796724409</v>
      </c>
      <c r="H505" s="3">
        <v>2.5072463768115898</v>
      </c>
      <c r="I505" s="3">
        <v>9.7127149999999993</v>
      </c>
      <c r="J505" s="3">
        <v>24.355072463768099</v>
      </c>
      <c r="K505" s="3">
        <v>1.16563543788804</v>
      </c>
      <c r="L505" s="3">
        <v>1.48958704563162</v>
      </c>
      <c r="M505" s="3">
        <v>2.2363434524644701</v>
      </c>
      <c r="N505" s="3">
        <f t="shared" si="25"/>
        <v>1.0665869823682668</v>
      </c>
      <c r="O505" s="4">
        <v>139</v>
      </c>
      <c r="P505" s="3">
        <v>7.3797499999999996</v>
      </c>
      <c r="Q505" s="3">
        <v>1.2284934608282101</v>
      </c>
      <c r="R505" s="3">
        <v>0.78387262922877698</v>
      </c>
      <c r="S505" s="3">
        <v>7.9062000000000001</v>
      </c>
      <c r="T505" s="3">
        <v>0.67248524173993696</v>
      </c>
      <c r="U505">
        <f t="shared" si="26"/>
        <v>3.7707311865300186</v>
      </c>
    </row>
    <row r="506" spans="1:21" x14ac:dyDescent="0.3">
      <c r="A506">
        <v>9521</v>
      </c>
      <c r="B506" s="10" t="s">
        <v>15</v>
      </c>
      <c r="C506" s="3">
        <v>3.7696813973297498</v>
      </c>
      <c r="D506" s="3">
        <v>9.1414500000000007</v>
      </c>
      <c r="E506" s="3">
        <f t="shared" si="24"/>
        <v>1.1616723823901021</v>
      </c>
      <c r="F506" s="3">
        <v>12.097289999999999</v>
      </c>
      <c r="G506" s="3">
        <v>3.1840105446089</v>
      </c>
      <c r="H506" s="3">
        <v>3.87584650112866</v>
      </c>
      <c r="I506" s="3">
        <v>10.61937</v>
      </c>
      <c r="J506" s="3">
        <v>51.219817767653701</v>
      </c>
      <c r="K506" s="3">
        <v>1.0249921624290199</v>
      </c>
      <c r="L506" s="3">
        <v>1.57429677587272</v>
      </c>
      <c r="M506" s="3">
        <v>3.8638938871174799</v>
      </c>
      <c r="N506" s="3">
        <f t="shared" si="25"/>
        <v>1.0866056092762857</v>
      </c>
      <c r="O506" s="4">
        <v>886</v>
      </c>
      <c r="P506" s="3">
        <v>7.6842499999999996</v>
      </c>
      <c r="Q506" s="3">
        <v>1.2622797268464301</v>
      </c>
      <c r="R506" s="3">
        <v>0.84463651142090801</v>
      </c>
      <c r="S506" s="3">
        <v>8.4128500000000006</v>
      </c>
      <c r="T506" s="3">
        <v>0.824041921861423</v>
      </c>
      <c r="U506">
        <f t="shared" si="26"/>
        <v>2.3658646606415097</v>
      </c>
    </row>
    <row r="507" spans="1:21" x14ac:dyDescent="0.3">
      <c r="A507">
        <v>12211</v>
      </c>
      <c r="B507" s="10" t="s">
        <v>15</v>
      </c>
      <c r="C507" s="3">
        <v>3.5621691382765301</v>
      </c>
      <c r="D507" s="3">
        <v>7.7735000000000003</v>
      </c>
      <c r="E507" s="3">
        <f t="shared" si="24"/>
        <v>1.6273043030809673</v>
      </c>
      <c r="F507" s="3">
        <v>17.5261999999999</v>
      </c>
      <c r="G507" s="3">
        <v>3.3315349553423301</v>
      </c>
      <c r="H507" s="3">
        <v>3.44392523364486</v>
      </c>
      <c r="I507" s="3">
        <v>12.649849999999899</v>
      </c>
      <c r="J507" s="3">
        <v>39.174053182917</v>
      </c>
      <c r="K507" s="3">
        <v>0.91293786123506504</v>
      </c>
      <c r="L507" s="3">
        <v>3.3049594569111802</v>
      </c>
      <c r="M507" s="3">
        <v>3.2520390744557299</v>
      </c>
      <c r="N507" s="3">
        <f t="shared" si="25"/>
        <v>1.1889267005697244</v>
      </c>
      <c r="O507" s="4">
        <v>1289</v>
      </c>
      <c r="P507" s="3">
        <v>5.3029999999999999</v>
      </c>
      <c r="Q507" s="3">
        <v>1.9347455358849801</v>
      </c>
      <c r="R507" s="3">
        <v>0.93525456709622101</v>
      </c>
      <c r="S507" s="3">
        <v>6.5382499999999997</v>
      </c>
      <c r="T507" s="3">
        <v>1.0244449341064199</v>
      </c>
      <c r="U507">
        <f t="shared" si="26"/>
        <v>2.3903464325074242</v>
      </c>
    </row>
    <row r="508" spans="1:21" x14ac:dyDescent="0.3">
      <c r="A508">
        <v>12212</v>
      </c>
      <c r="B508" s="10" t="s">
        <v>15</v>
      </c>
      <c r="C508" s="3">
        <v>8.9021428023370408</v>
      </c>
      <c r="D508" s="3">
        <v>5.8628499999999999</v>
      </c>
      <c r="E508" s="3">
        <f t="shared" si="24"/>
        <v>1.9455665759826535</v>
      </c>
      <c r="F508" s="3">
        <v>16.950279999999999</v>
      </c>
      <c r="G508" s="3">
        <v>4.2537398674296698</v>
      </c>
      <c r="H508" s="3">
        <v>3.3960255500354801</v>
      </c>
      <c r="I508" s="3">
        <v>11.406564999999899</v>
      </c>
      <c r="J508" s="3">
        <v>42.8797019162526</v>
      </c>
      <c r="K508" s="3">
        <v>1</v>
      </c>
      <c r="L508" s="3">
        <v>3.5716004509202701</v>
      </c>
      <c r="M508" s="3">
        <v>8.9021428023370408</v>
      </c>
      <c r="N508" s="3">
        <f t="shared" si="25"/>
        <v>1.1052909404545326</v>
      </c>
      <c r="O508" s="4">
        <v>2818</v>
      </c>
      <c r="P508" s="3">
        <v>4.7458499999999999</v>
      </c>
      <c r="Q508" s="3">
        <v>2.1504171104847898</v>
      </c>
      <c r="R508" s="3">
        <v>0.47783325451855801</v>
      </c>
      <c r="S508" s="3">
        <v>5.3043500000000003</v>
      </c>
      <c r="T508" s="3">
        <v>0.47783325451855801</v>
      </c>
      <c r="U508">
        <f t="shared" si="26"/>
        <v>0.65858862637665749</v>
      </c>
    </row>
    <row r="509" spans="1:21" x14ac:dyDescent="0.3">
      <c r="A509">
        <v>15314</v>
      </c>
      <c r="B509" s="10" t="s">
        <v>15</v>
      </c>
      <c r="C509" s="3">
        <v>4.27981164095032</v>
      </c>
      <c r="D509" s="3">
        <v>6.8967999999999998</v>
      </c>
      <c r="E509" s="3">
        <f t="shared" si="24"/>
        <v>1.2819655492402273</v>
      </c>
      <c r="F509" s="3">
        <v>10.786119999999899</v>
      </c>
      <c r="G509" s="3">
        <v>5.1269949599091396</v>
      </c>
      <c r="H509" s="3">
        <v>3.6893300248138901</v>
      </c>
      <c r="I509" s="3">
        <v>8.8414599999999997</v>
      </c>
      <c r="J509" s="3">
        <v>42.234524408656199</v>
      </c>
      <c r="K509" s="3">
        <v>1.23314832641952</v>
      </c>
      <c r="L509" s="3">
        <v>2.4780866608463898</v>
      </c>
      <c r="M509" s="3">
        <v>5.2776425624287002</v>
      </c>
      <c r="N509" s="3">
        <f t="shared" si="25"/>
        <v>1.2261631731470124</v>
      </c>
      <c r="O509" s="4">
        <v>2015</v>
      </c>
      <c r="P509" s="3">
        <v>4.3525999999999998</v>
      </c>
      <c r="Q509" s="3">
        <v>1.57189894572154</v>
      </c>
      <c r="R509" s="3">
        <v>1.1979487393446799</v>
      </c>
      <c r="S509" s="3">
        <v>5.6246999999999998</v>
      </c>
      <c r="T509" s="3">
        <v>0.971455512430491</v>
      </c>
      <c r="U509">
        <f t="shared" si="26"/>
        <v>1.306795585039807</v>
      </c>
    </row>
    <row r="510" spans="1:21" x14ac:dyDescent="0.3">
      <c r="A510">
        <v>15354</v>
      </c>
      <c r="B510" s="10" t="s">
        <v>15</v>
      </c>
      <c r="C510" s="3">
        <v>1.1846126329276601</v>
      </c>
      <c r="D510" s="3">
        <v>3.3761999999999999</v>
      </c>
      <c r="E510" s="3">
        <f t="shared" si="24"/>
        <v>1.3664948758959776</v>
      </c>
      <c r="F510" s="3">
        <v>5.8509199999999897</v>
      </c>
      <c r="G510" s="3">
        <v>1.61045087790911</v>
      </c>
      <c r="H510" s="3">
        <v>3.12878787878787</v>
      </c>
      <c r="I510" s="3">
        <v>4.6135599999999997</v>
      </c>
      <c r="J510" s="3">
        <v>28.830769230769199</v>
      </c>
      <c r="K510" s="3">
        <v>1</v>
      </c>
      <c r="L510" s="3">
        <v>1.77766569948501</v>
      </c>
      <c r="M510" s="3">
        <v>1.1846126329276601</v>
      </c>
      <c r="N510" s="3">
        <f t="shared" si="25"/>
        <v>1.0127258138296675</v>
      </c>
      <c r="O510" s="4">
        <v>132</v>
      </c>
      <c r="P510" s="3">
        <v>3.29135</v>
      </c>
      <c r="Q510" s="3">
        <v>1.3838846352858201</v>
      </c>
      <c r="R510" s="3">
        <v>1.35947467817309</v>
      </c>
      <c r="S510" s="3">
        <v>3.3337750000000002</v>
      </c>
      <c r="T510" s="3">
        <v>1.35947467817309</v>
      </c>
      <c r="U510">
        <f t="shared" si="26"/>
        <v>2.8500455812766705</v>
      </c>
    </row>
    <row r="511" spans="1:21" x14ac:dyDescent="0.3">
      <c r="A511">
        <v>10107</v>
      </c>
      <c r="B511" s="10" t="s">
        <v>3</v>
      </c>
      <c r="C511" s="3">
        <v>7.5913385105712701</v>
      </c>
      <c r="D511" s="3">
        <v>17.476500000000001</v>
      </c>
      <c r="E511" s="3">
        <f t="shared" si="24"/>
        <v>1.1775515692501357</v>
      </c>
      <c r="F511" s="3">
        <v>23.682459999999999</v>
      </c>
      <c r="G511" s="3">
        <v>5.2913543798927698</v>
      </c>
      <c r="H511" s="3">
        <v>3.8198103266596402</v>
      </c>
      <c r="I511" s="3">
        <v>20.57948</v>
      </c>
      <c r="J511" s="3">
        <v>29.256115107913601</v>
      </c>
      <c r="K511" s="3">
        <v>0.87604093405351602</v>
      </c>
      <c r="L511" s="3">
        <v>2.28838148613392</v>
      </c>
      <c r="M511" s="3">
        <v>6.6503232795172798</v>
      </c>
      <c r="N511" s="3">
        <f t="shared" si="25"/>
        <v>1.256149934412679</v>
      </c>
      <c r="O511" s="4">
        <v>2847</v>
      </c>
      <c r="P511" s="3">
        <v>10.349</v>
      </c>
      <c r="Q511" s="3">
        <v>1.4791813264811</v>
      </c>
      <c r="R511" s="3">
        <v>0.69702521795389905</v>
      </c>
      <c r="S511" s="3">
        <v>13.912750000000001</v>
      </c>
      <c r="T511" s="3">
        <v>0.79565370847307804</v>
      </c>
      <c r="U511">
        <f t="shared" si="26"/>
        <v>2.6279173606231891</v>
      </c>
    </row>
    <row r="512" spans="1:21" x14ac:dyDescent="0.3">
      <c r="A512">
        <v>11154</v>
      </c>
      <c r="B512" s="10" t="s">
        <v>3</v>
      </c>
      <c r="C512" s="3">
        <v>4.1291887196137997</v>
      </c>
      <c r="D512" s="3">
        <v>15.761349999999901</v>
      </c>
      <c r="E512" s="3">
        <f t="shared" si="24"/>
        <v>1.3012486240074632</v>
      </c>
      <c r="F512" s="3">
        <v>25.2575199999999</v>
      </c>
      <c r="G512" s="3">
        <v>3.6237669636923</v>
      </c>
      <c r="H512" s="3">
        <v>3.9264015032884401</v>
      </c>
      <c r="I512" s="3">
        <v>20.5094349999999</v>
      </c>
      <c r="J512" s="3">
        <v>26.779351589549801</v>
      </c>
      <c r="K512" s="3">
        <v>1.19440008645076</v>
      </c>
      <c r="L512" s="3">
        <v>4.0724798452112196</v>
      </c>
      <c r="M512" s="3">
        <v>4.9319033636782601</v>
      </c>
      <c r="N512" s="3">
        <f t="shared" si="25"/>
        <v>1.4352409809978808</v>
      </c>
      <c r="O512" s="4">
        <v>3193</v>
      </c>
      <c r="P512" s="3">
        <v>6.202</v>
      </c>
      <c r="Q512" s="3">
        <v>1.8676053516426201</v>
      </c>
      <c r="R512" s="3">
        <v>0.87759780667792298</v>
      </c>
      <c r="S512" s="3">
        <v>10.981674999999999</v>
      </c>
      <c r="T512" s="3">
        <v>0.734760334190664</v>
      </c>
      <c r="U512">
        <f t="shared" si="26"/>
        <v>3.1957945721476864</v>
      </c>
    </row>
    <row r="513" spans="1:21" x14ac:dyDescent="0.3">
      <c r="A513">
        <v>11490</v>
      </c>
      <c r="B513" s="10" t="s">
        <v>3</v>
      </c>
      <c r="C513" s="3">
        <v>8.6459201894440394</v>
      </c>
      <c r="D513" s="3">
        <v>14.17215</v>
      </c>
      <c r="E513" s="3">
        <f t="shared" si="24"/>
        <v>1.2796946828815601</v>
      </c>
      <c r="F513" s="3">
        <v>22.099899999999899</v>
      </c>
      <c r="G513" s="3">
        <v>5.3650670802311096</v>
      </c>
      <c r="H513" s="3">
        <v>3.3886019590382901</v>
      </c>
      <c r="I513" s="3">
        <v>18.136024999999901</v>
      </c>
      <c r="J513" s="3">
        <v>40.195245871892503</v>
      </c>
      <c r="K513" s="3">
        <v>0.96795260104550296</v>
      </c>
      <c r="L513" s="3">
        <v>3.171855041263</v>
      </c>
      <c r="M513" s="3">
        <v>8.3688409358041902</v>
      </c>
      <c r="N513" s="3">
        <f t="shared" si="25"/>
        <v>1.3408121704947811</v>
      </c>
      <c r="O513" s="4">
        <v>5615</v>
      </c>
      <c r="P513" s="3">
        <v>6.9675000000000002</v>
      </c>
      <c r="Q513" s="3">
        <v>1.71583020532506</v>
      </c>
      <c r="R513" s="3">
        <v>0.62053164529339699</v>
      </c>
      <c r="S513" s="3">
        <v>10.569825</v>
      </c>
      <c r="T513" s="3">
        <v>0.64107647897546705</v>
      </c>
      <c r="U513">
        <f t="shared" si="26"/>
        <v>1.6934423904949212</v>
      </c>
    </row>
    <row r="514" spans="1:21" x14ac:dyDescent="0.3">
      <c r="A514">
        <v>12203</v>
      </c>
      <c r="B514" s="10" t="s">
        <v>3</v>
      </c>
      <c r="C514" s="3">
        <v>9.3757363450683808</v>
      </c>
      <c r="D514" s="3">
        <v>18.972750000000001</v>
      </c>
      <c r="E514" s="3">
        <f t="shared" ref="E514:E577" si="27">(I514/D514)</f>
        <v>1.0822956608820544</v>
      </c>
      <c r="F514" s="3">
        <v>22.095499999999902</v>
      </c>
      <c r="G514" s="3">
        <v>4.7065597191751403</v>
      </c>
      <c r="H514" s="3">
        <v>3.7051506657323001</v>
      </c>
      <c r="I514" s="3">
        <v>20.534125</v>
      </c>
      <c r="J514" s="3">
        <v>22.821149751596799</v>
      </c>
      <c r="K514" s="3">
        <v>0.61024351323190196</v>
      </c>
      <c r="L514" s="3">
        <v>2.1278921391597398</v>
      </c>
      <c r="M514" s="3">
        <v>5.7214822863505601</v>
      </c>
      <c r="N514" s="3">
        <f t="shared" ref="N514:N577" si="28">(D514/S514)</f>
        <v>1.2925757498339381</v>
      </c>
      <c r="O514" s="4">
        <v>5708</v>
      </c>
      <c r="P514" s="3">
        <v>10.383749999999999</v>
      </c>
      <c r="Q514" s="3">
        <v>1.39894912540663</v>
      </c>
      <c r="R514" s="3">
        <v>0.50199360839010598</v>
      </c>
      <c r="S514" s="3">
        <v>14.67825</v>
      </c>
      <c r="T514" s="3">
        <v>0.82261195327010495</v>
      </c>
      <c r="U514">
        <f t="shared" ref="U514:U577" si="29">D514/M514</f>
        <v>3.3160550099512314</v>
      </c>
    </row>
    <row r="515" spans="1:21" x14ac:dyDescent="0.3">
      <c r="A515">
        <v>13047</v>
      </c>
      <c r="B515" s="10" t="s">
        <v>3</v>
      </c>
      <c r="C515" s="3">
        <v>8.5577185701896905</v>
      </c>
      <c r="D515" s="3">
        <v>16.282499999999999</v>
      </c>
      <c r="E515" s="3">
        <f t="shared" si="27"/>
        <v>1.1049009672961769</v>
      </c>
      <c r="F515" s="3">
        <v>19.698599999999999</v>
      </c>
      <c r="G515" s="3">
        <v>6.5192912677675698</v>
      </c>
      <c r="H515" s="3">
        <v>3.8282649842271201</v>
      </c>
      <c r="I515" s="3">
        <v>17.990549999999999</v>
      </c>
      <c r="J515" s="3">
        <v>25.636046060292401</v>
      </c>
      <c r="K515" s="3">
        <v>0.86041746649282103</v>
      </c>
      <c r="L515" s="3">
        <v>3.86398587681443</v>
      </c>
      <c r="M515" s="3">
        <v>7.3632105311211804</v>
      </c>
      <c r="N515" s="3">
        <f t="shared" si="28"/>
        <v>1.5231168588199526</v>
      </c>
      <c r="O515" s="4">
        <v>7925</v>
      </c>
      <c r="P515" s="3">
        <v>5.0979999999999999</v>
      </c>
      <c r="Q515" s="3">
        <v>1.68289329061528</v>
      </c>
      <c r="R515" s="3">
        <v>0.76180248442349296</v>
      </c>
      <c r="S515" s="3">
        <v>10.690250000000001</v>
      </c>
      <c r="T515" s="3">
        <v>0.88538705232089598</v>
      </c>
      <c r="U515">
        <f t="shared" si="29"/>
        <v>2.2113315830344318</v>
      </c>
    </row>
    <row r="516" spans="1:21" x14ac:dyDescent="0.3">
      <c r="A516">
        <v>13761</v>
      </c>
      <c r="B516" s="10" t="s">
        <v>3</v>
      </c>
      <c r="C516" s="3">
        <v>12.6291186637122</v>
      </c>
      <c r="D516" s="3">
        <v>17.532699999999998</v>
      </c>
      <c r="E516" s="3">
        <f t="shared" si="27"/>
        <v>1.2031133253862782</v>
      </c>
      <c r="F516" s="3">
        <v>24.654949999999999</v>
      </c>
      <c r="G516" s="3">
        <v>6.7542107908317996</v>
      </c>
      <c r="H516" s="3">
        <v>3.8589840788476102</v>
      </c>
      <c r="I516" s="3">
        <v>21.093824999999999</v>
      </c>
      <c r="J516" s="3">
        <v>28.048092763908201</v>
      </c>
      <c r="K516" s="3">
        <v>0.73715808200274202</v>
      </c>
      <c r="L516" s="3">
        <v>4.2549984036173099</v>
      </c>
      <c r="M516" s="3">
        <v>9.3096568915271796</v>
      </c>
      <c r="N516" s="3">
        <f t="shared" si="28"/>
        <v>1.5032076494884692</v>
      </c>
      <c r="O516" s="4">
        <v>15828</v>
      </c>
      <c r="P516" s="3">
        <v>5.7943499999999997</v>
      </c>
      <c r="Q516" s="3">
        <v>1.80852915392216</v>
      </c>
      <c r="R516" s="3">
        <v>0.53481252102246202</v>
      </c>
      <c r="S516" s="3">
        <v>11.663525</v>
      </c>
      <c r="T516" s="3">
        <v>0.72550587734107297</v>
      </c>
      <c r="U516">
        <f t="shared" si="29"/>
        <v>1.8832810064092373</v>
      </c>
    </row>
    <row r="517" spans="1:21" x14ac:dyDescent="0.3">
      <c r="A517">
        <v>17223</v>
      </c>
      <c r="B517" s="10" t="s">
        <v>3</v>
      </c>
      <c r="C517" s="3">
        <v>10.5912548380379</v>
      </c>
      <c r="D517" s="3">
        <v>10.00745</v>
      </c>
      <c r="E517" s="3">
        <f t="shared" si="27"/>
        <v>1.5280016387791096</v>
      </c>
      <c r="F517" s="3">
        <v>20.57535</v>
      </c>
      <c r="G517" s="3">
        <v>6.5154276393522697</v>
      </c>
      <c r="H517" s="3">
        <v>4.1351773049645297</v>
      </c>
      <c r="I517" s="3">
        <v>15.291399999999999</v>
      </c>
      <c r="J517" s="3">
        <v>25.716719152590802</v>
      </c>
      <c r="K517" s="3">
        <v>0.85263906465372097</v>
      </c>
      <c r="L517" s="3">
        <v>3.77166032720773</v>
      </c>
      <c r="M517" s="3">
        <v>9.0305176186138905</v>
      </c>
      <c r="N517" s="3">
        <f t="shared" si="28"/>
        <v>1.2943987789971998</v>
      </c>
      <c r="O517" s="4">
        <v>7050</v>
      </c>
      <c r="P517" s="3">
        <v>5.4552500000000004</v>
      </c>
      <c r="Q517" s="3">
        <v>1.97784345554139</v>
      </c>
      <c r="R517" s="3">
        <v>0.61517050991469302</v>
      </c>
      <c r="S517" s="3">
        <v>7.7313499999999999</v>
      </c>
      <c r="T517" s="3">
        <v>0.72148994271629896</v>
      </c>
      <c r="U517">
        <f t="shared" si="29"/>
        <v>1.1081812164756133</v>
      </c>
    </row>
    <row r="518" spans="1:21" x14ac:dyDescent="0.3">
      <c r="A518">
        <v>17324</v>
      </c>
      <c r="B518" s="10" t="s">
        <v>3</v>
      </c>
      <c r="C518" s="3">
        <v>18.420357010565802</v>
      </c>
      <c r="D518" s="3">
        <v>22.234500000000001</v>
      </c>
      <c r="E518" s="3">
        <f t="shared" si="27"/>
        <v>1.124614900267602</v>
      </c>
      <c r="F518" s="3">
        <v>27.776</v>
      </c>
      <c r="G518" s="3">
        <v>9.0762244663165799</v>
      </c>
      <c r="H518" s="3">
        <v>3.4945227796191198</v>
      </c>
      <c r="I518" s="3">
        <v>25.00525</v>
      </c>
      <c r="J518" s="3">
        <v>33.508248587570598</v>
      </c>
      <c r="K518" s="3">
        <v>0.57408303109709302</v>
      </c>
      <c r="L518" s="3">
        <v>4.6700405198648198</v>
      </c>
      <c r="M518" s="3">
        <v>10.5748143865162</v>
      </c>
      <c r="N518" s="3">
        <f t="shared" si="28"/>
        <v>1.5779108799171107</v>
      </c>
      <c r="O518" s="4">
        <v>17801</v>
      </c>
      <c r="P518" s="3">
        <v>5.9477000000000002</v>
      </c>
      <c r="Q518" s="3">
        <v>1.7745420868491399</v>
      </c>
      <c r="R518" s="3">
        <v>0.49272793470346399</v>
      </c>
      <c r="S518" s="3">
        <v>14.091100000000001</v>
      </c>
      <c r="T518" s="3">
        <v>0.85828688188508795</v>
      </c>
      <c r="U518">
        <f t="shared" si="29"/>
        <v>2.1025900963662214</v>
      </c>
    </row>
    <row r="519" spans="1:21" x14ac:dyDescent="0.3">
      <c r="A519">
        <v>18193</v>
      </c>
      <c r="B519" s="10" t="s">
        <v>3</v>
      </c>
      <c r="C519" s="3">
        <v>7.8640136711632698</v>
      </c>
      <c r="D519" s="3">
        <v>16.239249999999998</v>
      </c>
      <c r="E519" s="3">
        <f t="shared" si="27"/>
        <v>1.1045602475483782</v>
      </c>
      <c r="F519" s="3">
        <v>19.635210000000001</v>
      </c>
      <c r="G519" s="3">
        <v>6.7093755631259704</v>
      </c>
      <c r="H519" s="3">
        <v>3.5719158612848201</v>
      </c>
      <c r="I519" s="3">
        <v>17.93723</v>
      </c>
      <c r="J519" s="3">
        <v>31.552178899082499</v>
      </c>
      <c r="K519" s="3">
        <v>0.85761175071319795</v>
      </c>
      <c r="L519" s="3">
        <v>3.8745419564895598</v>
      </c>
      <c r="M519" s="3">
        <v>6.7442705321588603</v>
      </c>
      <c r="N519" s="3">
        <f t="shared" si="28"/>
        <v>1.5243112592105881</v>
      </c>
      <c r="O519" s="4">
        <v>3518</v>
      </c>
      <c r="P519" s="3">
        <v>5.0677500000000002</v>
      </c>
      <c r="Q519" s="3">
        <v>1.6836936218144201</v>
      </c>
      <c r="R519" s="3">
        <v>0.85317445310767004</v>
      </c>
      <c r="S519" s="3">
        <v>10.653499999999999</v>
      </c>
      <c r="T519" s="3">
        <v>0.99482598320062798</v>
      </c>
      <c r="U519">
        <f t="shared" si="29"/>
        <v>2.4078586294197435</v>
      </c>
    </row>
    <row r="520" spans="1:21" x14ac:dyDescent="0.3">
      <c r="A520">
        <v>18352</v>
      </c>
      <c r="B520" s="10" t="s">
        <v>3</v>
      </c>
      <c r="C520" s="3">
        <v>6.6805688832998804</v>
      </c>
      <c r="D520" s="3">
        <v>7.8929999999999998</v>
      </c>
      <c r="E520" s="3">
        <f t="shared" si="27"/>
        <v>1.855</v>
      </c>
      <c r="F520" s="3">
        <v>21.390029999999999</v>
      </c>
      <c r="G520" s="3">
        <v>5.5317693533344103</v>
      </c>
      <c r="H520" s="3">
        <v>3.5310199789694998</v>
      </c>
      <c r="I520" s="3">
        <v>14.641515</v>
      </c>
      <c r="J520" s="3">
        <v>27.521126760563298</v>
      </c>
      <c r="K520" s="3">
        <v>1.52861152140249</v>
      </c>
      <c r="L520" s="3">
        <v>4.39599449216984</v>
      </c>
      <c r="M520" s="3">
        <v>10.2119945645352</v>
      </c>
      <c r="N520" s="3">
        <f t="shared" si="28"/>
        <v>1.2372636925102694</v>
      </c>
      <c r="O520" s="4">
        <v>2853</v>
      </c>
      <c r="P520" s="3">
        <v>4.8657999999999904</v>
      </c>
      <c r="Q520" s="3">
        <v>2.29512414960654</v>
      </c>
      <c r="R520" s="3">
        <v>0.828038667060637</v>
      </c>
      <c r="S520" s="3">
        <v>6.3793999999999897</v>
      </c>
      <c r="T520" s="3">
        <v>0.54169333114859397</v>
      </c>
      <c r="U520">
        <f t="shared" si="29"/>
        <v>0.77291462995987703</v>
      </c>
    </row>
    <row r="521" spans="1:21" x14ac:dyDescent="0.3">
      <c r="A521">
        <v>18705</v>
      </c>
      <c r="B521" s="10" t="s">
        <v>3</v>
      </c>
      <c r="C521" s="3">
        <v>4.9988523510993401</v>
      </c>
      <c r="D521" s="3">
        <v>14.664199999999999</v>
      </c>
      <c r="E521" s="3">
        <f t="shared" si="27"/>
        <v>1.1972426044380124</v>
      </c>
      <c r="F521" s="3">
        <v>20.449009999999902</v>
      </c>
      <c r="G521" s="3">
        <v>4.9447754809004403</v>
      </c>
      <c r="H521" s="3">
        <v>3.9974213512119601</v>
      </c>
      <c r="I521" s="3">
        <v>17.556604999999902</v>
      </c>
      <c r="J521" s="3">
        <v>34.662851196670097</v>
      </c>
      <c r="K521" s="3">
        <v>1.03027415325632</v>
      </c>
      <c r="L521" s="3">
        <v>2.1891436768688899</v>
      </c>
      <c r="M521" s="3">
        <v>5.1501883732822797</v>
      </c>
      <c r="N521" s="3">
        <f t="shared" si="28"/>
        <v>1.2217468642341482</v>
      </c>
      <c r="O521" s="4">
        <v>1939</v>
      </c>
      <c r="P521" s="3">
        <v>9.3411000000000008</v>
      </c>
      <c r="Q521" s="3">
        <v>1.46272739769967</v>
      </c>
      <c r="R521" s="3">
        <v>0.98918214293986495</v>
      </c>
      <c r="S521" s="3">
        <v>12.002649999999999</v>
      </c>
      <c r="T521" s="3">
        <v>0.96011546034947504</v>
      </c>
      <c r="U521">
        <f t="shared" si="29"/>
        <v>2.8473133285907988</v>
      </c>
    </row>
    <row r="522" spans="1:21" x14ac:dyDescent="0.3">
      <c r="A522">
        <v>20099</v>
      </c>
      <c r="B522" s="10" t="s">
        <v>3</v>
      </c>
      <c r="C522" s="3">
        <v>13.252364271972001</v>
      </c>
      <c r="D522" s="3">
        <v>18.068000000000001</v>
      </c>
      <c r="E522" s="3">
        <f t="shared" si="27"/>
        <v>1.1628990480407349</v>
      </c>
      <c r="F522" s="3">
        <v>23.954519999999999</v>
      </c>
      <c r="G522" s="3">
        <v>8.0692337109004395</v>
      </c>
      <c r="H522" s="3">
        <v>3.7517623363544801</v>
      </c>
      <c r="I522" s="3">
        <v>21.01126</v>
      </c>
      <c r="J522" s="3">
        <v>28.962931329005801</v>
      </c>
      <c r="K522" s="3">
        <v>0.63430023162459404</v>
      </c>
      <c r="L522" s="3">
        <v>3.31062447741391</v>
      </c>
      <c r="M522" s="3">
        <v>8.4059777272853804</v>
      </c>
      <c r="N522" s="3">
        <f t="shared" si="28"/>
        <v>1.4280943658325973</v>
      </c>
      <c r="O522" s="4">
        <v>5958</v>
      </c>
      <c r="P522" s="3">
        <v>7.2356499999999997</v>
      </c>
      <c r="Q522" s="3">
        <v>1.6607295785390599</v>
      </c>
      <c r="R522" s="3">
        <v>0.60889012294707101</v>
      </c>
      <c r="S522" s="3">
        <v>12.651825000000001</v>
      </c>
      <c r="T522" s="3">
        <v>0.95993993473336403</v>
      </c>
      <c r="U522">
        <f t="shared" si="29"/>
        <v>2.1494227781917843</v>
      </c>
    </row>
    <row r="523" spans="1:21" x14ac:dyDescent="0.3">
      <c r="A523">
        <v>20132</v>
      </c>
      <c r="B523" s="10" t="s">
        <v>3</v>
      </c>
      <c r="C523" s="3">
        <v>7.1691071929626196</v>
      </c>
      <c r="D523" s="3">
        <v>21.4614499999999</v>
      </c>
      <c r="E523" s="3">
        <f t="shared" si="27"/>
        <v>1.0972690568437877</v>
      </c>
      <c r="F523" s="3">
        <v>25.636519999999901</v>
      </c>
      <c r="G523" s="3">
        <v>4.7795370048417096</v>
      </c>
      <c r="H523" s="3">
        <v>3.84656584751102</v>
      </c>
      <c r="I523" s="3">
        <v>23.548984999999998</v>
      </c>
      <c r="J523" s="3">
        <v>23.837516512549499</v>
      </c>
      <c r="K523" s="3">
        <v>0.77827351945702505</v>
      </c>
      <c r="L523" s="3">
        <v>1.6336381420897299</v>
      </c>
      <c r="M523" s="3">
        <v>5.5795262864317001</v>
      </c>
      <c r="N523" s="3">
        <f t="shared" si="28"/>
        <v>1.1552590746440135</v>
      </c>
      <c r="O523" s="4">
        <v>3174</v>
      </c>
      <c r="P523" s="3">
        <v>15.6929</v>
      </c>
      <c r="Q523" s="3">
        <v>1.26763003524486</v>
      </c>
      <c r="R523" s="3">
        <v>0.66668510822845795</v>
      </c>
      <c r="S523" s="3">
        <v>18.577175</v>
      </c>
      <c r="T523" s="3">
        <v>0.85662057305198003</v>
      </c>
      <c r="U523">
        <f t="shared" si="29"/>
        <v>3.8464645380719658</v>
      </c>
    </row>
    <row r="524" spans="1:21" x14ac:dyDescent="0.3">
      <c r="A524">
        <v>20596</v>
      </c>
      <c r="B524" s="10" t="s">
        <v>3</v>
      </c>
      <c r="C524" s="3">
        <v>6.4969090327597101</v>
      </c>
      <c r="D524" s="3">
        <v>21.645</v>
      </c>
      <c r="E524" s="3">
        <f t="shared" si="27"/>
        <v>1.0443608223608225</v>
      </c>
      <c r="F524" s="3">
        <v>23.565380000000001</v>
      </c>
      <c r="G524" s="3">
        <v>4.2109630887068601</v>
      </c>
      <c r="H524" s="3">
        <v>3.7557840616966498</v>
      </c>
      <c r="I524" s="3">
        <v>22.60519</v>
      </c>
      <c r="J524" s="3">
        <v>22.842465753424602</v>
      </c>
      <c r="K524" s="3">
        <v>0.74195181131009402</v>
      </c>
      <c r="L524" s="3">
        <v>2.1769001958393299</v>
      </c>
      <c r="M524" s="3">
        <v>4.8203934247729796</v>
      </c>
      <c r="N524" s="3">
        <f t="shared" si="28"/>
        <v>1.3332224624424858</v>
      </c>
      <c r="O524" s="4">
        <v>2723</v>
      </c>
      <c r="P524" s="3">
        <v>10.825200000000001</v>
      </c>
      <c r="Q524" s="3">
        <v>1.39236530726635</v>
      </c>
      <c r="R524" s="3">
        <v>0.64814869155065902</v>
      </c>
      <c r="S524" s="3">
        <v>16.235099999999999</v>
      </c>
      <c r="T524" s="3">
        <v>0.87357249038343399</v>
      </c>
      <c r="U524">
        <f t="shared" si="29"/>
        <v>4.4902973870891856</v>
      </c>
    </row>
    <row r="525" spans="1:21" x14ac:dyDescent="0.3">
      <c r="A525">
        <v>20723</v>
      </c>
      <c r="B525" s="10" t="s">
        <v>3</v>
      </c>
      <c r="C525" s="3">
        <v>8.5339125790325294</v>
      </c>
      <c r="D525" s="3">
        <v>16.835599999999999</v>
      </c>
      <c r="E525" s="3">
        <f t="shared" si="27"/>
        <v>1.1849818242296088</v>
      </c>
      <c r="F525" s="3">
        <v>23.064160000000001</v>
      </c>
      <c r="G525" s="3">
        <v>6.0800297130690497</v>
      </c>
      <c r="H525" s="3">
        <v>3.61763900301287</v>
      </c>
      <c r="I525" s="3">
        <v>19.94988</v>
      </c>
      <c r="J525" s="3">
        <v>30.535203366058902</v>
      </c>
      <c r="K525" s="3">
        <v>0.88108167139469495</v>
      </c>
      <c r="L525" s="3">
        <v>2.1057775180775602</v>
      </c>
      <c r="M525" s="3">
        <v>7.5190739586701998</v>
      </c>
      <c r="N525" s="3">
        <f t="shared" si="28"/>
        <v>1.2116998459788977</v>
      </c>
      <c r="O525" s="4">
        <v>3651</v>
      </c>
      <c r="P525" s="3">
        <v>10.9528</v>
      </c>
      <c r="Q525" s="3">
        <v>1.4358422939068101</v>
      </c>
      <c r="R525" s="3">
        <v>0.71245512029352498</v>
      </c>
      <c r="S525" s="3">
        <v>13.8942</v>
      </c>
      <c r="T525" s="3">
        <v>0.80861416531994601</v>
      </c>
      <c r="U525">
        <f t="shared" si="29"/>
        <v>2.2390523211421494</v>
      </c>
    </row>
    <row r="526" spans="1:21" x14ac:dyDescent="0.3">
      <c r="A526">
        <v>21391</v>
      </c>
      <c r="B526" s="10" t="s">
        <v>3</v>
      </c>
      <c r="C526" s="3">
        <v>0.99692289654882704</v>
      </c>
      <c r="D526" s="3">
        <v>5.7222999999999997</v>
      </c>
      <c r="E526" s="3">
        <f t="shared" si="27"/>
        <v>1.1850969015955106</v>
      </c>
      <c r="F526" s="3">
        <v>7.8406599999999997</v>
      </c>
      <c r="G526" s="3">
        <v>0.71067287610490104</v>
      </c>
      <c r="H526" s="3">
        <v>3.2166666666666601</v>
      </c>
      <c r="I526" s="3">
        <v>6.7814799999999904</v>
      </c>
      <c r="J526" s="3">
        <v>26.716666666666601</v>
      </c>
      <c r="K526" s="3">
        <v>1</v>
      </c>
      <c r="L526" s="3">
        <v>1.3837109981646101</v>
      </c>
      <c r="M526" s="3">
        <v>0.99692289654882704</v>
      </c>
      <c r="N526" s="3">
        <f t="shared" si="28"/>
        <v>1.0049083740901068</v>
      </c>
      <c r="O526" s="4">
        <v>60</v>
      </c>
      <c r="P526" s="3">
        <v>5.6664000000000003</v>
      </c>
      <c r="Q526" s="3">
        <v>1.19091380052156</v>
      </c>
      <c r="R526" s="3">
        <v>0.71286643988730303</v>
      </c>
      <c r="S526" s="3">
        <v>5.69435</v>
      </c>
      <c r="T526" s="3">
        <v>0.71286643988730303</v>
      </c>
      <c r="U526">
        <f t="shared" si="29"/>
        <v>5.7399624582900071</v>
      </c>
    </row>
    <row r="527" spans="1:21" x14ac:dyDescent="0.3">
      <c r="A527">
        <v>21843</v>
      </c>
      <c r="B527" s="10" t="s">
        <v>3</v>
      </c>
      <c r="C527" s="3">
        <v>10.145865765825301</v>
      </c>
      <c r="D527" s="3">
        <v>15.4920499999999</v>
      </c>
      <c r="E527" s="3">
        <f t="shared" si="27"/>
        <v>1.1896924551624943</v>
      </c>
      <c r="F527" s="3">
        <v>21.369499999999999</v>
      </c>
      <c r="G527" s="3">
        <v>6.7760438774367904</v>
      </c>
      <c r="H527" s="3">
        <v>3.2239628662605102</v>
      </c>
      <c r="I527" s="3">
        <v>18.430775000000001</v>
      </c>
      <c r="J527" s="3">
        <v>31.1491535318155</v>
      </c>
      <c r="K527" s="3">
        <v>0.72743608124083603</v>
      </c>
      <c r="L527" s="3">
        <v>2.5276636011473501</v>
      </c>
      <c r="M527" s="3">
        <v>7.3804688334875301</v>
      </c>
      <c r="N527" s="3">
        <f t="shared" si="28"/>
        <v>1.2938992662749484</v>
      </c>
      <c r="O527" s="4">
        <v>3447</v>
      </c>
      <c r="P527" s="3">
        <v>8.45425</v>
      </c>
      <c r="Q527" s="3">
        <v>1.53934219482759</v>
      </c>
      <c r="R527" s="3">
        <v>0.66786255937475303</v>
      </c>
      <c r="S527" s="3">
        <v>11.97315</v>
      </c>
      <c r="T527" s="3">
        <v>0.91810480205427203</v>
      </c>
      <c r="U527">
        <f t="shared" si="29"/>
        <v>2.0990604187240178</v>
      </c>
    </row>
    <row r="528" spans="1:21" x14ac:dyDescent="0.3">
      <c r="A528">
        <v>21965</v>
      </c>
      <c r="B528" s="10" t="s">
        <v>3</v>
      </c>
      <c r="C528" s="3">
        <v>1.8712102355448801</v>
      </c>
      <c r="D528" s="3">
        <v>6.94475</v>
      </c>
      <c r="E528" s="3">
        <f t="shared" si="27"/>
        <v>1.1036451996112171</v>
      </c>
      <c r="F528" s="3">
        <v>8.3843300000000003</v>
      </c>
      <c r="G528" s="3">
        <v>1.4098271139907099</v>
      </c>
      <c r="H528" s="3">
        <v>3.1818181818181799</v>
      </c>
      <c r="I528" s="3">
        <v>7.6645399999999997</v>
      </c>
      <c r="J528" s="3">
        <v>18.654545454545399</v>
      </c>
      <c r="K528" s="3">
        <v>0.86213115619690495</v>
      </c>
      <c r="L528" s="3">
        <v>1.38981384786248</v>
      </c>
      <c r="M528" s="3">
        <v>1.6132286438577901</v>
      </c>
      <c r="N528" s="3">
        <f t="shared" si="28"/>
        <v>1.0702796003837427</v>
      </c>
      <c r="O528" s="4">
        <v>110</v>
      </c>
      <c r="P528" s="3">
        <v>6.0327000000000002</v>
      </c>
      <c r="Q528" s="3">
        <v>1.1812089432053201</v>
      </c>
      <c r="R528" s="3">
        <v>0.75343063393418197</v>
      </c>
      <c r="S528" s="3">
        <v>6.4887249999999996</v>
      </c>
      <c r="T528" s="3">
        <v>0.87391648998949301</v>
      </c>
      <c r="U528">
        <f t="shared" si="29"/>
        <v>4.3048764516061961</v>
      </c>
    </row>
    <row r="529" spans="1:21" x14ac:dyDescent="0.3">
      <c r="A529">
        <v>22297</v>
      </c>
      <c r="B529" s="10" t="s">
        <v>3</v>
      </c>
      <c r="C529" s="3">
        <v>1.59368401552114</v>
      </c>
      <c r="D529" s="3">
        <v>6.0651999999999999</v>
      </c>
      <c r="E529" s="3">
        <f t="shared" si="27"/>
        <v>1.1954247180637076</v>
      </c>
      <c r="F529" s="3">
        <v>8.4357799999999994</v>
      </c>
      <c r="G529" s="3">
        <v>1.2927521066806</v>
      </c>
      <c r="H529" s="3">
        <v>3.1775700934579398</v>
      </c>
      <c r="I529" s="3">
        <v>7.2504900000000001</v>
      </c>
      <c r="J529" s="3">
        <v>75.327102803738299</v>
      </c>
      <c r="K529" s="3">
        <v>1</v>
      </c>
      <c r="L529" s="3">
        <v>1.4499699204180201</v>
      </c>
      <c r="M529" s="3">
        <v>1.59368401552114</v>
      </c>
      <c r="N529" s="3">
        <f t="shared" si="28"/>
        <v>1.0208110678190034</v>
      </c>
      <c r="O529" s="4">
        <v>107</v>
      </c>
      <c r="P529" s="3">
        <v>5.8178999999999998</v>
      </c>
      <c r="Q529" s="3">
        <v>1.22030278294384</v>
      </c>
      <c r="R529" s="3">
        <v>0.81117216091162703</v>
      </c>
      <c r="S529" s="3">
        <v>5.9415500000000003</v>
      </c>
      <c r="T529" s="3">
        <v>0.81117216091162703</v>
      </c>
      <c r="U529">
        <f t="shared" si="29"/>
        <v>3.8057732529974952</v>
      </c>
    </row>
    <row r="530" spans="1:21" x14ac:dyDescent="0.3">
      <c r="A530">
        <v>22449</v>
      </c>
      <c r="B530" s="10" t="s">
        <v>3</v>
      </c>
      <c r="C530" s="3">
        <v>3.7308689547942202</v>
      </c>
      <c r="D530" s="3">
        <v>6.32775</v>
      </c>
      <c r="E530" s="3">
        <f t="shared" si="27"/>
        <v>1.683539172691715</v>
      </c>
      <c r="F530" s="3">
        <v>14.97828</v>
      </c>
      <c r="G530" s="3">
        <v>3.5876404442704399</v>
      </c>
      <c r="H530" s="3">
        <v>4.1898632341110202</v>
      </c>
      <c r="I530" s="3">
        <v>10.653015</v>
      </c>
      <c r="J530" s="3">
        <v>29.619240097008799</v>
      </c>
      <c r="K530" s="3">
        <v>1.1684592095748001</v>
      </c>
      <c r="L530" s="3">
        <v>3.4647883414295602</v>
      </c>
      <c r="M530" s="3">
        <v>4.3593681899460197</v>
      </c>
      <c r="N530" s="3">
        <f t="shared" si="28"/>
        <v>1.1882261812548411</v>
      </c>
      <c r="O530" s="4">
        <v>1243</v>
      </c>
      <c r="P530" s="3">
        <v>4.3230000000000004</v>
      </c>
      <c r="Q530" s="3">
        <v>2.0004253221604098</v>
      </c>
      <c r="R530" s="3">
        <v>0.96160987902302697</v>
      </c>
      <c r="S530" s="3">
        <v>5.3253750000000002</v>
      </c>
      <c r="T530" s="3">
        <v>0.82297257032443105</v>
      </c>
      <c r="U530">
        <f t="shared" si="29"/>
        <v>1.4515291492454447</v>
      </c>
    </row>
    <row r="531" spans="1:21" x14ac:dyDescent="0.3">
      <c r="A531">
        <v>22874</v>
      </c>
      <c r="B531" s="10" t="s">
        <v>3</v>
      </c>
      <c r="C531" s="3">
        <v>1.4680829648463201</v>
      </c>
      <c r="D531" s="3">
        <v>6.9084500000000002</v>
      </c>
      <c r="E531" s="3">
        <f t="shared" si="27"/>
        <v>1.1118659033502449</v>
      </c>
      <c r="F531" s="3">
        <v>8.4540900000000008</v>
      </c>
      <c r="G531" s="3">
        <v>1.2027927024532501</v>
      </c>
      <c r="H531" s="3">
        <v>3.3478260869565202</v>
      </c>
      <c r="I531" s="3">
        <v>7.6812699999999996</v>
      </c>
      <c r="J531" s="3">
        <v>22.517543859649098</v>
      </c>
      <c r="K531" s="3">
        <v>1.1835335731305601</v>
      </c>
      <c r="L531" s="3">
        <v>1.41587017141325</v>
      </c>
      <c r="M531" s="3">
        <v>1.7375254770366699</v>
      </c>
      <c r="N531" s="3">
        <f t="shared" si="28"/>
        <v>1.0727906579499045</v>
      </c>
      <c r="O531" s="4">
        <v>115</v>
      </c>
      <c r="P531" s="3">
        <v>5.9709500000000002</v>
      </c>
      <c r="Q531" s="3">
        <v>1.19279935400717</v>
      </c>
      <c r="R531" s="3">
        <v>0.819294775060047</v>
      </c>
      <c r="S531" s="3">
        <v>6.4397000000000002</v>
      </c>
      <c r="T531" s="3">
        <v>0.69224464236610594</v>
      </c>
      <c r="U531">
        <f t="shared" si="29"/>
        <v>3.9760280302665163</v>
      </c>
    </row>
    <row r="532" spans="1:21" x14ac:dyDescent="0.3">
      <c r="A532">
        <v>23143</v>
      </c>
      <c r="B532" s="10" t="s">
        <v>3</v>
      </c>
      <c r="C532" s="3">
        <v>1.26626334313233</v>
      </c>
      <c r="D532" s="3">
        <v>6.0305499999999901</v>
      </c>
      <c r="E532" s="3">
        <f t="shared" si="27"/>
        <v>1.1921441659550127</v>
      </c>
      <c r="F532" s="3">
        <v>8.3480199999999893</v>
      </c>
      <c r="G532" s="3">
        <v>1.2276475774342901</v>
      </c>
      <c r="H532" s="3">
        <v>3.2993197278911501</v>
      </c>
      <c r="I532" s="3">
        <v>7.1892849999999902</v>
      </c>
      <c r="J532" s="3">
        <v>40.387755102040799</v>
      </c>
      <c r="K532" s="3">
        <v>1.1174519796545399</v>
      </c>
      <c r="L532" s="3">
        <v>1.4771073678250399</v>
      </c>
      <c r="M532" s="3">
        <v>1.4149884795472001</v>
      </c>
      <c r="N532" s="3">
        <f t="shared" si="28"/>
        <v>1.0324383782094888</v>
      </c>
      <c r="O532" s="4">
        <v>147</v>
      </c>
      <c r="P532" s="3">
        <v>5.6516000000000002</v>
      </c>
      <c r="Q532" s="3">
        <v>1.2308153892904901</v>
      </c>
      <c r="R532" s="3">
        <v>0.969504158903852</v>
      </c>
      <c r="S532" s="3">
        <v>5.841075</v>
      </c>
      <c r="T532" s="3">
        <v>0.86760252481146605</v>
      </c>
      <c r="U532">
        <f t="shared" si="29"/>
        <v>4.2619074905329137</v>
      </c>
    </row>
    <row r="533" spans="1:21" x14ac:dyDescent="0.3">
      <c r="A533">
        <v>23308</v>
      </c>
      <c r="B533" s="10" t="s">
        <v>3</v>
      </c>
      <c r="C533" s="3">
        <v>1.51046270827744</v>
      </c>
      <c r="D533" s="3">
        <v>5.8118999999999996</v>
      </c>
      <c r="E533" s="3">
        <f t="shared" si="27"/>
        <v>1.1434324403379275</v>
      </c>
      <c r="F533" s="3">
        <v>7.4791299999999996</v>
      </c>
      <c r="G533" s="3">
        <v>1.21480669202951</v>
      </c>
      <c r="H533" s="3">
        <v>3.34745762711864</v>
      </c>
      <c r="I533" s="3">
        <v>6.6455149999999996</v>
      </c>
      <c r="J533" s="3">
        <v>52.288135593220296</v>
      </c>
      <c r="K533" s="3">
        <v>0.98887228068636601</v>
      </c>
      <c r="L533" s="3">
        <v>1.3357974638328201</v>
      </c>
      <c r="M533" s="3">
        <v>1.4936547032260099</v>
      </c>
      <c r="N533" s="3">
        <f t="shared" si="28"/>
        <v>1.0186575993129376</v>
      </c>
      <c r="O533" s="4">
        <v>118</v>
      </c>
      <c r="P533" s="3">
        <v>5.5990000000000002</v>
      </c>
      <c r="Q533" s="3">
        <v>1.1647661446511599</v>
      </c>
      <c r="R533" s="3">
        <v>0.80426129382227696</v>
      </c>
      <c r="S533" s="3">
        <v>5.7054499999999999</v>
      </c>
      <c r="T533" s="3">
        <v>0.81331159698808297</v>
      </c>
      <c r="U533">
        <f t="shared" si="29"/>
        <v>3.8910599534466712</v>
      </c>
    </row>
    <row r="534" spans="1:21" x14ac:dyDescent="0.3">
      <c r="A534">
        <v>23362</v>
      </c>
      <c r="B534" s="10" t="s">
        <v>3</v>
      </c>
      <c r="C534" s="3">
        <v>2.49355424816433</v>
      </c>
      <c r="D534" s="3">
        <v>12.4836499999999</v>
      </c>
      <c r="E534" s="3">
        <f t="shared" si="27"/>
        <v>1.2034529164146721</v>
      </c>
      <c r="F534" s="3">
        <v>17.563319999999901</v>
      </c>
      <c r="G534" s="3">
        <v>1.8443270544452099</v>
      </c>
      <c r="H534" s="3">
        <v>3.7825000000000002</v>
      </c>
      <c r="I534" s="3">
        <v>15.0234849999999</v>
      </c>
      <c r="J534" s="3">
        <v>22.917293233082699</v>
      </c>
      <c r="K534" s="3">
        <v>1.35848592798992</v>
      </c>
      <c r="L534" s="3">
        <v>2.77672168468981</v>
      </c>
      <c r="M534" s="3">
        <v>3.3874583568107401</v>
      </c>
      <c r="N534" s="3">
        <f t="shared" si="28"/>
        <v>1.3274229950262668</v>
      </c>
      <c r="O534" s="4">
        <v>402</v>
      </c>
      <c r="P534" s="3">
        <v>6.3251999999999997</v>
      </c>
      <c r="Q534" s="3">
        <v>1.59749107468027</v>
      </c>
      <c r="R534" s="3">
        <v>0.73963783053965704</v>
      </c>
      <c r="S534" s="3">
        <v>9.4044249999999998</v>
      </c>
      <c r="T534" s="3">
        <v>0.54445748410074302</v>
      </c>
      <c r="U534">
        <f t="shared" si="29"/>
        <v>3.6852556356598689</v>
      </c>
    </row>
    <row r="535" spans="1:21" x14ac:dyDescent="0.3">
      <c r="A535">
        <v>23948</v>
      </c>
      <c r="B535" s="10" t="s">
        <v>3</v>
      </c>
      <c r="C535" s="3">
        <v>2.16877925900463</v>
      </c>
      <c r="D535" s="3">
        <v>11.04895</v>
      </c>
      <c r="E535" s="3">
        <f t="shared" si="27"/>
        <v>1.1793536942424303</v>
      </c>
      <c r="F535" s="3">
        <v>15.012289999999901</v>
      </c>
      <c r="G535" s="3">
        <v>2.68326808113369</v>
      </c>
      <c r="H535" s="3">
        <v>3.8232044198895001</v>
      </c>
      <c r="I535" s="3">
        <v>13.0306199999999</v>
      </c>
      <c r="J535" s="3">
        <v>18.837016574585601</v>
      </c>
      <c r="K535" s="3">
        <v>1.4920381552919999</v>
      </c>
      <c r="L535" s="3">
        <v>2.2992189055488299</v>
      </c>
      <c r="M535" s="3">
        <v>3.2359014048408299</v>
      </c>
      <c r="N535" s="3">
        <f t="shared" si="28"/>
        <v>1.2571160382859499</v>
      </c>
      <c r="O535" s="4">
        <v>362</v>
      </c>
      <c r="P535" s="3">
        <v>6.5293000000000001</v>
      </c>
      <c r="Q535" s="3">
        <v>1.4825844438439499</v>
      </c>
      <c r="R535" s="3">
        <v>1.2372250748862199</v>
      </c>
      <c r="S535" s="3">
        <v>8.7891250000000003</v>
      </c>
      <c r="T535" s="3">
        <v>0.82921812052727895</v>
      </c>
      <c r="U535">
        <f t="shared" si="29"/>
        <v>3.4144890766668721</v>
      </c>
    </row>
    <row r="536" spans="1:21" x14ac:dyDescent="0.3">
      <c r="A536">
        <v>24159</v>
      </c>
      <c r="B536" s="10" t="s">
        <v>3</v>
      </c>
      <c r="C536" s="3">
        <v>9.3742358960462102</v>
      </c>
      <c r="D536" s="3">
        <v>14.176600000000001</v>
      </c>
      <c r="E536" s="3">
        <f t="shared" si="27"/>
        <v>1.2423483063640082</v>
      </c>
      <c r="F536" s="3">
        <v>21.04795</v>
      </c>
      <c r="G536" s="3">
        <v>5.2199129134019602</v>
      </c>
      <c r="H536" s="3">
        <v>3.68598776921031</v>
      </c>
      <c r="I536" s="3">
        <v>17.612275</v>
      </c>
      <c r="J536" s="3">
        <v>25.9787748522299</v>
      </c>
      <c r="K536" s="3">
        <v>0.80365805383148503</v>
      </c>
      <c r="L536" s="3">
        <v>3.2634251471010001</v>
      </c>
      <c r="M536" s="3">
        <v>7.53368017637374</v>
      </c>
      <c r="N536" s="3">
        <f t="shared" si="28"/>
        <v>1.3746172959214595</v>
      </c>
      <c r="O536" s="4">
        <v>3761</v>
      </c>
      <c r="P536" s="3">
        <v>6.4496499999999903</v>
      </c>
      <c r="Q536" s="3">
        <v>1.70775346948669</v>
      </c>
      <c r="R536" s="3">
        <v>0.55683609536683198</v>
      </c>
      <c r="S536" s="3">
        <v>10.313124999999999</v>
      </c>
      <c r="T536" s="3">
        <v>0.69287689299209299</v>
      </c>
      <c r="U536">
        <f t="shared" si="29"/>
        <v>1.8817629190656409</v>
      </c>
    </row>
    <row r="537" spans="1:21" x14ac:dyDescent="0.3">
      <c r="A537">
        <v>24169</v>
      </c>
      <c r="B537" s="10" t="s">
        <v>3</v>
      </c>
      <c r="C537" s="3">
        <v>1.79381545119438</v>
      </c>
      <c r="D537" s="3">
        <v>6.5614499999999998</v>
      </c>
      <c r="E537" s="3">
        <f t="shared" si="27"/>
        <v>1.1218983608805981</v>
      </c>
      <c r="F537" s="3">
        <v>8.1611100000000008</v>
      </c>
      <c r="G537" s="3">
        <v>1.8758123586442099</v>
      </c>
      <c r="H537" s="3">
        <v>2.7922077922077899</v>
      </c>
      <c r="I537" s="3">
        <v>7.3612799999999998</v>
      </c>
      <c r="J537" s="3">
        <v>26.883116883116799</v>
      </c>
      <c r="K537" s="3">
        <v>1.0546880313576701</v>
      </c>
      <c r="L537" s="3">
        <v>1.4577054978030199</v>
      </c>
      <c r="M537" s="3">
        <v>1.89191568683918</v>
      </c>
      <c r="N537" s="3">
        <f t="shared" si="28"/>
        <v>1.0791814178395647</v>
      </c>
      <c r="O537" s="4">
        <v>154</v>
      </c>
      <c r="P537" s="3">
        <v>5.5986000000000002</v>
      </c>
      <c r="Q537" s="3">
        <v>1.2107318637669999</v>
      </c>
      <c r="R537" s="3">
        <v>1.0457108937238899</v>
      </c>
      <c r="S537" s="3">
        <v>6.080025</v>
      </c>
      <c r="T537" s="3">
        <v>0.991488347865082</v>
      </c>
      <c r="U537">
        <f t="shared" si="29"/>
        <v>3.468151379918099</v>
      </c>
    </row>
    <row r="538" spans="1:21" x14ac:dyDescent="0.3">
      <c r="A538">
        <v>24261</v>
      </c>
      <c r="B538" s="10" t="s">
        <v>3</v>
      </c>
      <c r="C538" s="3">
        <v>9.1581857178407908</v>
      </c>
      <c r="D538" s="3">
        <v>15.448799999999901</v>
      </c>
      <c r="E538" s="3">
        <f t="shared" si="27"/>
        <v>1.1747773289834886</v>
      </c>
      <c r="F538" s="3">
        <v>20.849</v>
      </c>
      <c r="G538" s="3">
        <v>5.3589159186053301</v>
      </c>
      <c r="H538" s="3">
        <v>3.5906002265005599</v>
      </c>
      <c r="I538" s="3">
        <v>18.148900000000001</v>
      </c>
      <c r="J538" s="3">
        <v>26.109516616314199</v>
      </c>
      <c r="K538" s="3">
        <v>0.81500081324351403</v>
      </c>
      <c r="L538" s="3">
        <v>3.1601364153088198</v>
      </c>
      <c r="M538" s="3">
        <v>7.46392880787538</v>
      </c>
      <c r="N538" s="3">
        <f t="shared" si="28"/>
        <v>1.4014868708127806</v>
      </c>
      <c r="O538" s="4">
        <v>5298</v>
      </c>
      <c r="P538" s="3">
        <v>6.5975000000000001</v>
      </c>
      <c r="Q538" s="3">
        <v>1.6464350026988599</v>
      </c>
      <c r="R538" s="3">
        <v>0.58515038717393397</v>
      </c>
      <c r="S538" s="3">
        <v>11.023149999999999</v>
      </c>
      <c r="T538" s="3">
        <v>0.7179752187549</v>
      </c>
      <c r="U538">
        <f t="shared" si="29"/>
        <v>2.0697946614522209</v>
      </c>
    </row>
    <row r="539" spans="1:21" x14ac:dyDescent="0.3">
      <c r="A539">
        <v>24450</v>
      </c>
      <c r="B539" s="10" t="s">
        <v>3</v>
      </c>
      <c r="C539" s="3">
        <v>6.6403825863471999</v>
      </c>
      <c r="D539" s="3">
        <v>8.8719999999999999</v>
      </c>
      <c r="E539" s="3">
        <f t="shared" si="27"/>
        <v>1.5800704463480613</v>
      </c>
      <c r="F539" s="3">
        <v>19.164770000000001</v>
      </c>
      <c r="G539" s="3">
        <v>5.61834918010147</v>
      </c>
      <c r="H539" s="3">
        <v>3.7407264296754201</v>
      </c>
      <c r="I539" s="3">
        <v>14.018385</v>
      </c>
      <c r="J539" s="3">
        <v>24.056027820710899</v>
      </c>
      <c r="K539" s="3">
        <v>1.0365846589247301</v>
      </c>
      <c r="L539" s="3">
        <v>2.76284779286682</v>
      </c>
      <c r="M539" s="3">
        <v>6.8833187183984501</v>
      </c>
      <c r="N539" s="3">
        <f t="shared" si="28"/>
        <v>1.1224270333868906</v>
      </c>
      <c r="O539" s="4">
        <v>2588</v>
      </c>
      <c r="P539" s="3">
        <v>6.9366000000000003</v>
      </c>
      <c r="Q539" s="3">
        <v>1.7735137836367501</v>
      </c>
      <c r="R539" s="3">
        <v>0.84608817444539097</v>
      </c>
      <c r="S539" s="3">
        <v>7.9043000000000001</v>
      </c>
      <c r="T539" s="3">
        <v>0.81622679552584998</v>
      </c>
      <c r="U539">
        <f t="shared" si="29"/>
        <v>1.288913148287903</v>
      </c>
    </row>
    <row r="540" spans="1:21" x14ac:dyDescent="0.3">
      <c r="A540">
        <v>24660</v>
      </c>
      <c r="B540" s="10" t="s">
        <v>3</v>
      </c>
      <c r="C540" s="3">
        <v>3.9467881843383799</v>
      </c>
      <c r="D540" s="3">
        <v>3.6620999999999899</v>
      </c>
      <c r="E540" s="3">
        <f t="shared" si="27"/>
        <v>2.3727983943638962</v>
      </c>
      <c r="F540" s="3">
        <v>13.716749999999999</v>
      </c>
      <c r="G540" s="3">
        <v>3.2132715297284902</v>
      </c>
      <c r="H540" s="3">
        <v>3.8295589988080998</v>
      </c>
      <c r="I540" s="3">
        <v>8.689425</v>
      </c>
      <c r="J540" s="3">
        <v>35.035108958837696</v>
      </c>
      <c r="K540" s="3">
        <v>1</v>
      </c>
      <c r="L540" s="3">
        <v>4.0423635158034301</v>
      </c>
      <c r="M540" s="3">
        <v>3.9467881843383799</v>
      </c>
      <c r="N540" s="3">
        <f t="shared" si="28"/>
        <v>1.0381058345794298</v>
      </c>
      <c r="O540" s="4">
        <v>969</v>
      </c>
      <c r="P540" s="3">
        <v>3.3932500000000001</v>
      </c>
      <c r="Q540" s="3">
        <v>2.4632158574698599</v>
      </c>
      <c r="R540" s="3">
        <v>0.81414846190109202</v>
      </c>
      <c r="S540" s="3">
        <v>3.5276749999999999</v>
      </c>
      <c r="T540" s="3">
        <v>0.81414846190109202</v>
      </c>
      <c r="U540">
        <f t="shared" si="29"/>
        <v>0.92786839043754921</v>
      </c>
    </row>
    <row r="541" spans="1:21" x14ac:dyDescent="0.3">
      <c r="A541">
        <v>24797</v>
      </c>
      <c r="B541" s="10" t="s">
        <v>3</v>
      </c>
      <c r="C541" s="3">
        <v>1.3874488348365901</v>
      </c>
      <c r="D541" s="3">
        <v>5.6487999999999996</v>
      </c>
      <c r="E541" s="3">
        <f t="shared" si="27"/>
        <v>1.1965125336354625</v>
      </c>
      <c r="F541" s="3">
        <v>7.8689200000000001</v>
      </c>
      <c r="G541" s="3">
        <v>0.84098880380913799</v>
      </c>
      <c r="H541" s="3">
        <v>3.8916666666666599</v>
      </c>
      <c r="I541" s="3">
        <v>6.7588600000000003</v>
      </c>
      <c r="J541" s="3">
        <v>33.610169491525397</v>
      </c>
      <c r="K541" s="3">
        <v>1</v>
      </c>
      <c r="L541" s="3">
        <v>1.3924211457642099</v>
      </c>
      <c r="M541" s="3">
        <v>1.3874488348365901</v>
      </c>
      <c r="N541" s="3">
        <f t="shared" si="28"/>
        <v>0.99978318680006018</v>
      </c>
      <c r="O541" s="4">
        <v>120</v>
      </c>
      <c r="P541" s="3">
        <v>5.6512500000000001</v>
      </c>
      <c r="Q541" s="3">
        <v>1.19625311392427</v>
      </c>
      <c r="R541" s="3">
        <v>0.60614040870788999</v>
      </c>
      <c r="S541" s="3">
        <v>5.6500249999999896</v>
      </c>
      <c r="T541" s="3">
        <v>0.60614040870788999</v>
      </c>
      <c r="U541">
        <f t="shared" si="29"/>
        <v>4.0713573417395965</v>
      </c>
    </row>
    <row r="542" spans="1:21" x14ac:dyDescent="0.3">
      <c r="A542">
        <v>24942</v>
      </c>
      <c r="B542" s="10" t="s">
        <v>3</v>
      </c>
      <c r="C542" s="3">
        <v>1.8740159173581099</v>
      </c>
      <c r="D542" s="3">
        <v>6.3339999999999996</v>
      </c>
      <c r="E542" s="3">
        <f t="shared" si="27"/>
        <v>1.1529167982317652</v>
      </c>
      <c r="F542" s="3">
        <v>8.2711500000000004</v>
      </c>
      <c r="G542" s="3">
        <v>1.57123061257882</v>
      </c>
      <c r="H542" s="3">
        <v>3.3278688524590101</v>
      </c>
      <c r="I542" s="3">
        <v>7.302575</v>
      </c>
      <c r="J542" s="3">
        <v>29.684873949579799</v>
      </c>
      <c r="K542" s="3">
        <v>0.98733118492425098</v>
      </c>
      <c r="L542" s="3">
        <v>1.4718527284213101</v>
      </c>
      <c r="M542" s="3">
        <v>1.85027435625209</v>
      </c>
      <c r="N542" s="3">
        <f t="shared" si="28"/>
        <v>1.0597688552773026</v>
      </c>
      <c r="O542" s="4">
        <v>244</v>
      </c>
      <c r="P542" s="3">
        <v>5.6195500000000003</v>
      </c>
      <c r="Q542" s="3">
        <v>1.22182531549205</v>
      </c>
      <c r="R542" s="3">
        <v>0.83842970490552604</v>
      </c>
      <c r="S542" s="3">
        <v>5.9767749999999999</v>
      </c>
      <c r="T542" s="3">
        <v>0.84918790949548695</v>
      </c>
      <c r="U542">
        <f t="shared" si="29"/>
        <v>3.423276109619835</v>
      </c>
    </row>
    <row r="543" spans="1:21" x14ac:dyDescent="0.3">
      <c r="A543">
        <v>25092</v>
      </c>
      <c r="B543" s="10" t="s">
        <v>3</v>
      </c>
      <c r="C543" s="3">
        <v>1.8836433216289601</v>
      </c>
      <c r="D543" s="3">
        <v>5.6597499999999998</v>
      </c>
      <c r="E543" s="3">
        <f t="shared" si="27"/>
        <v>1.2542417951322922</v>
      </c>
      <c r="F543" s="3">
        <v>8.5376399999999997</v>
      </c>
      <c r="G543" s="3">
        <v>2.2421901808240401</v>
      </c>
      <c r="H543" s="3">
        <v>3.13698630136986</v>
      </c>
      <c r="I543" s="3">
        <v>7.0986949999999904</v>
      </c>
      <c r="J543" s="3">
        <v>24.370879120879099</v>
      </c>
      <c r="K543" s="3">
        <v>1</v>
      </c>
      <c r="L543" s="3">
        <v>1.51664327713925</v>
      </c>
      <c r="M543" s="3">
        <v>1.8836433216289601</v>
      </c>
      <c r="N543" s="3">
        <f t="shared" si="28"/>
        <v>1.0026973040246965</v>
      </c>
      <c r="O543" s="4">
        <v>370</v>
      </c>
      <c r="P543" s="3">
        <v>5.6292999999999997</v>
      </c>
      <c r="Q543" s="3">
        <v>1.25762486657424</v>
      </c>
      <c r="R543" s="3">
        <v>1.19034753293155</v>
      </c>
      <c r="S543" s="3">
        <v>5.6445249999999998</v>
      </c>
      <c r="T543" s="3">
        <v>1.19034753293155</v>
      </c>
      <c r="U543">
        <f t="shared" si="29"/>
        <v>3.004682433777055</v>
      </c>
    </row>
    <row r="544" spans="1:21" x14ac:dyDescent="0.3">
      <c r="A544">
        <v>25182</v>
      </c>
      <c r="B544" s="10" t="s">
        <v>3</v>
      </c>
      <c r="C544" s="3">
        <v>1.3121428940992499</v>
      </c>
      <c r="D544" s="3">
        <v>7.40855</v>
      </c>
      <c r="E544" s="3">
        <f t="shared" si="27"/>
        <v>1.1088215642737107</v>
      </c>
      <c r="F544" s="3">
        <v>9.0209700000000002</v>
      </c>
      <c r="G544" s="3">
        <v>1.5490556692739601</v>
      </c>
      <c r="H544" s="3">
        <v>3.4887459807073902</v>
      </c>
      <c r="I544" s="3">
        <v>8.2147600000000001</v>
      </c>
      <c r="J544" s="3">
        <v>22.974025974025899</v>
      </c>
      <c r="K544" s="3">
        <v>1.22957714951954</v>
      </c>
      <c r="L544" s="3">
        <v>1.5923058593026</v>
      </c>
      <c r="M544" s="3">
        <v>1.61338091948889</v>
      </c>
      <c r="N544" s="3">
        <f t="shared" si="28"/>
        <v>1.1333343531769402</v>
      </c>
      <c r="O544" s="4">
        <v>317</v>
      </c>
      <c r="P544" s="3">
        <v>5.6653500000000001</v>
      </c>
      <c r="Q544" s="3">
        <v>1.25666557033478</v>
      </c>
      <c r="R544" s="3">
        <v>1.18055409684426</v>
      </c>
      <c r="S544" s="3">
        <v>6.53695</v>
      </c>
      <c r="T544" s="3">
        <v>0.96013015312260597</v>
      </c>
      <c r="U544">
        <f t="shared" si="29"/>
        <v>4.5919410044510673</v>
      </c>
    </row>
    <row r="545" spans="1:21" x14ac:dyDescent="0.3">
      <c r="A545">
        <v>25392</v>
      </c>
      <c r="B545" s="10" t="s">
        <v>3</v>
      </c>
      <c r="C545" s="3">
        <v>1.2830431436204</v>
      </c>
      <c r="D545" s="3">
        <v>7.0027499999999998</v>
      </c>
      <c r="E545" s="3">
        <f t="shared" si="27"/>
        <v>1.1071164899503767</v>
      </c>
      <c r="F545" s="3">
        <v>8.5029699999999995</v>
      </c>
      <c r="G545" s="3">
        <v>1.59403469326841</v>
      </c>
      <c r="H545" s="3">
        <v>3.4301470588235201</v>
      </c>
      <c r="I545" s="3">
        <v>7.7528600000000001</v>
      </c>
      <c r="J545" s="3">
        <v>30.360294117647001</v>
      </c>
      <c r="K545" s="3">
        <v>1.5078820305732901</v>
      </c>
      <c r="L545" s="3">
        <v>1.51643779426451</v>
      </c>
      <c r="M545" s="3">
        <v>1.9346777007154801</v>
      </c>
      <c r="N545" s="3">
        <f t="shared" si="28"/>
        <v>1.1106705419133303</v>
      </c>
      <c r="O545" s="4">
        <v>272</v>
      </c>
      <c r="P545" s="3">
        <v>5.6071999999999997</v>
      </c>
      <c r="Q545" s="3">
        <v>1.2296416718543599</v>
      </c>
      <c r="R545" s="3">
        <v>1.2423858863938699</v>
      </c>
      <c r="S545" s="3">
        <v>6.3049749999999998</v>
      </c>
      <c r="T545" s="3">
        <v>0.82392777498748804</v>
      </c>
      <c r="U545">
        <f t="shared" si="29"/>
        <v>3.619595138461694</v>
      </c>
    </row>
    <row r="546" spans="1:21" x14ac:dyDescent="0.3">
      <c r="A546">
        <v>25750</v>
      </c>
      <c r="B546" s="10" t="s">
        <v>3</v>
      </c>
      <c r="C546" s="3">
        <v>1.60345030396988</v>
      </c>
      <c r="D546" s="3">
        <v>5.8791000000000002</v>
      </c>
      <c r="E546" s="3">
        <f t="shared" si="27"/>
        <v>1.182641900971237</v>
      </c>
      <c r="F546" s="3">
        <v>8.0266399999999898</v>
      </c>
      <c r="G546" s="3">
        <v>1.6162943016410001</v>
      </c>
      <c r="H546" s="3">
        <v>3.6130268199233702</v>
      </c>
      <c r="I546" s="3">
        <v>6.9528699999999999</v>
      </c>
      <c r="J546" s="3">
        <v>28.35</v>
      </c>
      <c r="K546" s="3">
        <v>1</v>
      </c>
      <c r="L546" s="3">
        <v>1.4231757373735501</v>
      </c>
      <c r="M546" s="3">
        <v>1.60345030396988</v>
      </c>
      <c r="N546" s="3">
        <f t="shared" si="28"/>
        <v>1.0207612606942413</v>
      </c>
      <c r="O546" s="4">
        <v>261</v>
      </c>
      <c r="P546" s="3">
        <v>5.6399499999999998</v>
      </c>
      <c r="Q546" s="3">
        <v>1.2071950377852301</v>
      </c>
      <c r="R546" s="3">
        <v>1.00801022497505</v>
      </c>
      <c r="S546" s="3">
        <v>5.759525</v>
      </c>
      <c r="T546" s="3">
        <v>1.00801022497505</v>
      </c>
      <c r="U546">
        <f t="shared" si="29"/>
        <v>3.666530846290847</v>
      </c>
    </row>
    <row r="547" spans="1:21" x14ac:dyDescent="0.3">
      <c r="A547">
        <v>25928</v>
      </c>
      <c r="B547" s="10" t="s">
        <v>3</v>
      </c>
      <c r="C547" s="3">
        <v>1.7788904321733701</v>
      </c>
      <c r="D547" s="3">
        <v>6.8448000000000002</v>
      </c>
      <c r="E547" s="3">
        <f t="shared" si="27"/>
        <v>1.1167397148200093</v>
      </c>
      <c r="F547" s="3">
        <v>8.4429200000000009</v>
      </c>
      <c r="G547" s="3">
        <v>1.5904616633190301</v>
      </c>
      <c r="H547" s="3">
        <v>3.3636363636363602</v>
      </c>
      <c r="I547" s="3">
        <v>7.6438600000000001</v>
      </c>
      <c r="J547" s="3">
        <v>20.309764309764301</v>
      </c>
      <c r="K547" s="3">
        <v>1.02931623062178</v>
      </c>
      <c r="L547" s="3">
        <v>1.4928424923969099</v>
      </c>
      <c r="M547" s="3">
        <v>1.83104079433385</v>
      </c>
      <c r="N547" s="3">
        <f t="shared" si="28"/>
        <v>1.0951329557454161</v>
      </c>
      <c r="O547" s="4">
        <v>297</v>
      </c>
      <c r="P547" s="3">
        <v>5.6555999999999997</v>
      </c>
      <c r="Q547" s="3">
        <v>1.22297846468913</v>
      </c>
      <c r="R547" s="3">
        <v>0.89407511252723704</v>
      </c>
      <c r="S547" s="3">
        <v>6.2502000000000004</v>
      </c>
      <c r="T547" s="3">
        <v>0.86861072032950604</v>
      </c>
      <c r="U547">
        <f t="shared" si="29"/>
        <v>3.7382018036852114</v>
      </c>
    </row>
    <row r="548" spans="1:21" x14ac:dyDescent="0.3">
      <c r="A548">
        <v>25980</v>
      </c>
      <c r="B548" s="10" t="s">
        <v>3</v>
      </c>
      <c r="C548" s="3">
        <v>5.56342545299814</v>
      </c>
      <c r="D548" s="3">
        <v>9.6025500000000008</v>
      </c>
      <c r="E548" s="3">
        <f t="shared" si="27"/>
        <v>1.1379253427474993</v>
      </c>
      <c r="F548" s="3">
        <v>12.2514199999999</v>
      </c>
      <c r="G548" s="3">
        <v>4.5470471372038803</v>
      </c>
      <c r="H548" s="3">
        <v>4.04112903225806</v>
      </c>
      <c r="I548" s="3">
        <v>10.926985</v>
      </c>
      <c r="J548" s="3">
        <v>23.823790322580599</v>
      </c>
      <c r="K548" s="3">
        <v>0.88278894847672995</v>
      </c>
      <c r="L548" s="3">
        <v>2.4352100497917801</v>
      </c>
      <c r="M548" s="3">
        <v>4.9113305055809002</v>
      </c>
      <c r="N548" s="3">
        <f t="shared" si="28"/>
        <v>1.3124064646188542</v>
      </c>
      <c r="O548" s="4">
        <v>2480</v>
      </c>
      <c r="P548" s="3">
        <v>5.0309499999999998</v>
      </c>
      <c r="Q548" s="3">
        <v>1.49342057607544</v>
      </c>
      <c r="R548" s="3">
        <v>0.81731069745051899</v>
      </c>
      <c r="S548" s="3">
        <v>7.3167499999999999</v>
      </c>
      <c r="T548" s="3">
        <v>0.92582796699120995</v>
      </c>
      <c r="U548">
        <f t="shared" si="29"/>
        <v>1.9551830179395011</v>
      </c>
    </row>
    <row r="549" spans="1:21" x14ac:dyDescent="0.3">
      <c r="A549">
        <v>26072</v>
      </c>
      <c r="B549" s="10" t="s">
        <v>3</v>
      </c>
      <c r="C549" s="3">
        <v>1.6451911116547799</v>
      </c>
      <c r="D549" s="3">
        <v>5.9012500000000001</v>
      </c>
      <c r="E549" s="3">
        <f t="shared" si="27"/>
        <v>1.2097343783096801</v>
      </c>
      <c r="F549" s="3">
        <v>8.3766400000000001</v>
      </c>
      <c r="G549" s="3">
        <v>1.7496246667717399</v>
      </c>
      <c r="H549" s="3">
        <v>3.3394495412844001</v>
      </c>
      <c r="I549" s="3">
        <v>7.1389449999999997</v>
      </c>
      <c r="J549" s="3">
        <v>23.596923076923002</v>
      </c>
      <c r="K549" s="3">
        <v>0.98130780742102497</v>
      </c>
      <c r="L549" s="3">
        <v>1.5057233247052</v>
      </c>
      <c r="M549" s="3">
        <v>1.6144388825665099</v>
      </c>
      <c r="N549" s="3">
        <f t="shared" si="28"/>
        <v>1.0294868048619865</v>
      </c>
      <c r="O549" s="4">
        <v>327</v>
      </c>
      <c r="P549" s="3">
        <v>5.5632000000000001</v>
      </c>
      <c r="Q549" s="3">
        <v>1.2454055798577299</v>
      </c>
      <c r="R549" s="3">
        <v>1.06347806912955</v>
      </c>
      <c r="S549" s="3">
        <v>5.7322249999999997</v>
      </c>
      <c r="T549" s="3">
        <v>1.08373546107259</v>
      </c>
      <c r="U549">
        <f t="shared" si="29"/>
        <v>3.6552947675657128</v>
      </c>
    </row>
    <row r="550" spans="1:21" x14ac:dyDescent="0.3">
      <c r="A550">
        <v>26243</v>
      </c>
      <c r="B550" s="10" t="s">
        <v>3</v>
      </c>
      <c r="C550" s="3">
        <v>3.07364632729064</v>
      </c>
      <c r="D550" s="3">
        <v>6.2584999999999997</v>
      </c>
      <c r="E550" s="3">
        <f t="shared" si="27"/>
        <v>1.1607142286490373</v>
      </c>
      <c r="F550" s="3">
        <v>8.2701600000000006</v>
      </c>
      <c r="G550" s="3">
        <v>2.77371218239416</v>
      </c>
      <c r="H550" s="3">
        <v>3.1005291005291</v>
      </c>
      <c r="I550" s="3">
        <v>7.2643300000000002</v>
      </c>
      <c r="J550" s="3">
        <v>49.100529100529101</v>
      </c>
      <c r="K550" s="3">
        <v>1.17578259541733</v>
      </c>
      <c r="L550" s="3">
        <v>1.4999020639123599</v>
      </c>
      <c r="M550" s="3">
        <v>3.61393985609674</v>
      </c>
      <c r="N550" s="3">
        <f t="shared" si="28"/>
        <v>1.0632586665307544</v>
      </c>
      <c r="O550" s="4">
        <v>387</v>
      </c>
      <c r="P550" s="3">
        <v>5.5137999999999998</v>
      </c>
      <c r="Q550" s="3">
        <v>1.23413946297664</v>
      </c>
      <c r="R550" s="3">
        <v>0.90241748302874603</v>
      </c>
      <c r="S550" s="3">
        <v>5.8861499999999998</v>
      </c>
      <c r="T550" s="3">
        <v>0.76750369204813795</v>
      </c>
      <c r="U550">
        <f t="shared" si="29"/>
        <v>1.7317665066954198</v>
      </c>
    </row>
    <row r="551" spans="1:21" x14ac:dyDescent="0.3">
      <c r="A551">
        <v>26456</v>
      </c>
      <c r="B551" s="10" t="s">
        <v>3</v>
      </c>
      <c r="C551" s="3">
        <v>1.4765656090835799</v>
      </c>
      <c r="D551" s="3">
        <v>6.2539999999999996</v>
      </c>
      <c r="E551" s="3">
        <f t="shared" si="27"/>
        <v>1.186985129517109</v>
      </c>
      <c r="F551" s="3">
        <v>8.5928100000000001</v>
      </c>
      <c r="G551" s="3">
        <v>1.1818590081734699</v>
      </c>
      <c r="H551" s="3">
        <v>3.3076923076922999</v>
      </c>
      <c r="I551" s="3">
        <v>7.4234049999999998</v>
      </c>
      <c r="J551" s="3">
        <v>25.0086206896551</v>
      </c>
      <c r="K551" s="3">
        <v>0.90211239365595097</v>
      </c>
      <c r="L551" s="3">
        <v>1.5257526390084899</v>
      </c>
      <c r="M551" s="3">
        <v>1.33202813600045</v>
      </c>
      <c r="N551" s="3">
        <f t="shared" si="28"/>
        <v>1.0523437532864708</v>
      </c>
      <c r="O551" s="4">
        <v>234</v>
      </c>
      <c r="P551" s="3">
        <v>5.63185</v>
      </c>
      <c r="Q551" s="3">
        <v>1.24911638629126</v>
      </c>
      <c r="R551" s="3">
        <v>0.80041076461680305</v>
      </c>
      <c r="S551" s="3">
        <v>5.9429249999999998</v>
      </c>
      <c r="T551" s="3">
        <v>0.88726279590618795</v>
      </c>
      <c r="U551">
        <f t="shared" si="29"/>
        <v>4.6950960201023015</v>
      </c>
    </row>
    <row r="552" spans="1:21" x14ac:dyDescent="0.3">
      <c r="A552">
        <v>27526</v>
      </c>
      <c r="B552" s="10" t="s">
        <v>3</v>
      </c>
      <c r="C552" s="3">
        <v>4.5669731255583397</v>
      </c>
      <c r="D552" s="3">
        <v>5.9253499999999999</v>
      </c>
      <c r="E552" s="3">
        <f t="shared" si="27"/>
        <v>1.5510045820078122</v>
      </c>
      <c r="F552" s="3">
        <v>12.45514</v>
      </c>
      <c r="G552" s="3">
        <v>2.5805556264570599</v>
      </c>
      <c r="H552" s="3">
        <v>3.35148514851485</v>
      </c>
      <c r="I552" s="3">
        <v>9.1902449999999902</v>
      </c>
      <c r="J552" s="3">
        <v>23.100172711571599</v>
      </c>
      <c r="K552" s="3">
        <v>0.85509432384445205</v>
      </c>
      <c r="L552" s="3">
        <v>2.5393259801423</v>
      </c>
      <c r="M552" s="3">
        <v>3.9051927968150899</v>
      </c>
      <c r="N552" s="3">
        <f t="shared" si="28"/>
        <v>1.0942222017035619</v>
      </c>
      <c r="O552" s="4">
        <v>611</v>
      </c>
      <c r="P552" s="3">
        <v>4.9048999999999996</v>
      </c>
      <c r="Q552" s="3">
        <v>1.6971436485769</v>
      </c>
      <c r="R552" s="3">
        <v>0.56504725460620697</v>
      </c>
      <c r="S552" s="3">
        <v>5.4151249999999997</v>
      </c>
      <c r="T552" s="3">
        <v>0.66080108223124301</v>
      </c>
      <c r="U552">
        <f t="shared" si="29"/>
        <v>1.5173002482316531</v>
      </c>
    </row>
    <row r="553" spans="1:21" x14ac:dyDescent="0.3">
      <c r="A553">
        <v>29255</v>
      </c>
      <c r="B553" s="10" t="s">
        <v>3</v>
      </c>
      <c r="C553" s="3">
        <v>3.9320194223866198</v>
      </c>
      <c r="D553" s="3">
        <v>11.46345</v>
      </c>
      <c r="E553" s="3">
        <f t="shared" si="27"/>
        <v>1.3027587680846517</v>
      </c>
      <c r="F553" s="3">
        <v>18.404769999999999</v>
      </c>
      <c r="G553" s="3">
        <v>2.79387035248324</v>
      </c>
      <c r="H553" s="3">
        <v>3.91096675582728</v>
      </c>
      <c r="I553" s="3">
        <v>14.93411</v>
      </c>
      <c r="J553" s="3">
        <v>20.865844255975301</v>
      </c>
      <c r="K553" s="3">
        <v>0.97331656493269603</v>
      </c>
      <c r="L553" s="3">
        <v>3.1212512295220902</v>
      </c>
      <c r="M553" s="3">
        <v>3.8270996374459898</v>
      </c>
      <c r="N553" s="3">
        <f t="shared" si="28"/>
        <v>1.32067015936014</v>
      </c>
      <c r="O553" s="4">
        <v>2625</v>
      </c>
      <c r="P553" s="3">
        <v>5.8966000000000003</v>
      </c>
      <c r="Q553" s="3">
        <v>1.72051462985417</v>
      </c>
      <c r="R553" s="3">
        <v>0.71054337539041201</v>
      </c>
      <c r="S553" s="3">
        <v>8.6800250000000005</v>
      </c>
      <c r="T553" s="3">
        <v>0.73002289387681896</v>
      </c>
      <c r="U553">
        <f t="shared" si="29"/>
        <v>2.9953361777772054</v>
      </c>
    </row>
    <row r="554" spans="1:21" x14ac:dyDescent="0.3">
      <c r="A554">
        <v>32278</v>
      </c>
      <c r="B554" s="10" t="s">
        <v>3</v>
      </c>
      <c r="C554" s="3">
        <v>8.5399137876826003</v>
      </c>
      <c r="D554" s="3">
        <v>6.3382500000000004</v>
      </c>
      <c r="E554" s="3">
        <f t="shared" si="27"/>
        <v>1.7342144913816904</v>
      </c>
      <c r="F554" s="3">
        <v>15.645519999999999</v>
      </c>
      <c r="G554" s="3">
        <v>6.3825022242911498</v>
      </c>
      <c r="H554" s="3">
        <v>3.7553659167313098</v>
      </c>
      <c r="I554" s="3">
        <v>10.991885</v>
      </c>
      <c r="J554" s="3">
        <v>27.795965865011599</v>
      </c>
      <c r="K554" s="3">
        <v>0.82745009877750497</v>
      </c>
      <c r="L554" s="3">
        <v>4.2519621698010601</v>
      </c>
      <c r="M554" s="3">
        <v>7.0663525071693503</v>
      </c>
      <c r="N554" s="3">
        <f t="shared" si="28"/>
        <v>1.2653912765713204</v>
      </c>
      <c r="O554" s="4">
        <v>3954</v>
      </c>
      <c r="P554" s="3">
        <v>3.6796000000000002</v>
      </c>
      <c r="Q554" s="3">
        <v>2.1944598890979599</v>
      </c>
      <c r="R554" s="3">
        <v>0.74737314485502604</v>
      </c>
      <c r="S554" s="3">
        <v>5.0089249999999996</v>
      </c>
      <c r="T554" s="3">
        <v>0.90322443124874097</v>
      </c>
      <c r="U554">
        <f t="shared" si="29"/>
        <v>0.89696204563377857</v>
      </c>
    </row>
    <row r="555" spans="1:21" x14ac:dyDescent="0.3">
      <c r="A555">
        <v>32686</v>
      </c>
      <c r="B555" s="10" t="s">
        <v>3</v>
      </c>
      <c r="C555" s="3">
        <v>4.1667739296289303</v>
      </c>
      <c r="D555" s="3">
        <v>17.118500000000001</v>
      </c>
      <c r="E555" s="3">
        <f t="shared" si="27"/>
        <v>1.115942109413792</v>
      </c>
      <c r="F555" s="3">
        <v>21.088010000000001</v>
      </c>
      <c r="G555" s="3">
        <v>3.2533548786369102</v>
      </c>
      <c r="H555" s="3">
        <v>3.7070707070707001</v>
      </c>
      <c r="I555" s="3">
        <v>19.103255000000001</v>
      </c>
      <c r="J555" s="3">
        <v>24.912109375</v>
      </c>
      <c r="K555" s="3">
        <v>0.87380395807356903</v>
      </c>
      <c r="L555" s="3">
        <v>6.9894965364091304</v>
      </c>
      <c r="M555" s="3">
        <v>3.6409435521075202</v>
      </c>
      <c r="N555" s="3">
        <f t="shared" si="28"/>
        <v>1.7003218180734621</v>
      </c>
      <c r="O555" s="4">
        <v>2079</v>
      </c>
      <c r="P555" s="3">
        <v>3.0171000000000001</v>
      </c>
      <c r="Q555" s="3">
        <v>1.89746071634319</v>
      </c>
      <c r="R555" s="3">
        <v>0.78078507103615302</v>
      </c>
      <c r="S555" s="3">
        <v>10.0678</v>
      </c>
      <c r="T555" s="3">
        <v>0.89354718964366997</v>
      </c>
      <c r="U555">
        <f t="shared" si="29"/>
        <v>4.7016658607879664</v>
      </c>
    </row>
    <row r="556" spans="1:21" x14ac:dyDescent="0.3">
      <c r="A556">
        <v>34330</v>
      </c>
      <c r="B556" s="10" t="s">
        <v>3</v>
      </c>
      <c r="C556" s="3">
        <v>6.6065501692633104</v>
      </c>
      <c r="D556" s="3">
        <v>12.47845</v>
      </c>
      <c r="E556" s="3">
        <f t="shared" si="27"/>
        <v>1.1808085138779174</v>
      </c>
      <c r="F556" s="3">
        <v>16.990869999999902</v>
      </c>
      <c r="G556" s="3">
        <v>5.60941860130505</v>
      </c>
      <c r="H556" s="3">
        <v>4.1489600899381598</v>
      </c>
      <c r="I556" s="3">
        <v>14.7346599999999</v>
      </c>
      <c r="J556" s="3">
        <v>28.104463615903899</v>
      </c>
      <c r="K556" s="3">
        <v>0.80941763276095702</v>
      </c>
      <c r="L556" s="3">
        <v>5.2041011975864402</v>
      </c>
      <c r="M556" s="3">
        <v>5.3474581987216103</v>
      </c>
      <c r="N556" s="3">
        <f t="shared" si="28"/>
        <v>1.5852344005564256</v>
      </c>
      <c r="O556" s="4">
        <v>5544</v>
      </c>
      <c r="P556" s="3">
        <v>3.2648999999999999</v>
      </c>
      <c r="Q556" s="3">
        <v>1.87185827666919</v>
      </c>
      <c r="R556" s="3">
        <v>0.84906925060565297</v>
      </c>
      <c r="S556" s="3">
        <v>7.8716749999999998</v>
      </c>
      <c r="T556" s="3">
        <v>1.04898783550025</v>
      </c>
      <c r="U556">
        <f t="shared" si="29"/>
        <v>2.3335292275838939</v>
      </c>
    </row>
    <row r="557" spans="1:21" x14ac:dyDescent="0.3">
      <c r="A557">
        <v>35239</v>
      </c>
      <c r="B557" s="10" t="s">
        <v>3</v>
      </c>
      <c r="C557" s="3">
        <v>12.653000556706299</v>
      </c>
      <c r="D557" s="3">
        <v>18.905249999999999</v>
      </c>
      <c r="E557" s="3">
        <f t="shared" si="27"/>
        <v>1.1253236534824984</v>
      </c>
      <c r="F557" s="3">
        <v>23.643799999999999</v>
      </c>
      <c r="G557" s="3">
        <v>7.2647802562376196</v>
      </c>
      <c r="H557" s="3">
        <v>3.6572447325769799</v>
      </c>
      <c r="I557" s="3">
        <v>21.274525000000001</v>
      </c>
      <c r="J557" s="3">
        <v>34.904311251314397</v>
      </c>
      <c r="K557" s="3">
        <v>0.68927879374597101</v>
      </c>
      <c r="L557" s="3">
        <v>4.7983358701166896</v>
      </c>
      <c r="M557" s="3">
        <v>8.7214449609936899</v>
      </c>
      <c r="N557" s="3">
        <f t="shared" si="28"/>
        <v>1.5864933757119928</v>
      </c>
      <c r="O557" s="4">
        <v>15425</v>
      </c>
      <c r="P557" s="3">
        <v>4.9275000000000002</v>
      </c>
      <c r="Q557" s="3">
        <v>1.785318521782</v>
      </c>
      <c r="R557" s="3">
        <v>0.57415474089954999</v>
      </c>
      <c r="S557" s="3">
        <v>11.916375</v>
      </c>
      <c r="T557" s="3">
        <v>0.83297897180215597</v>
      </c>
      <c r="U557">
        <f t="shared" si="29"/>
        <v>2.1676740591212771</v>
      </c>
    </row>
    <row r="558" spans="1:21" x14ac:dyDescent="0.3">
      <c r="A558">
        <v>37060</v>
      </c>
      <c r="B558" s="10" t="s">
        <v>3</v>
      </c>
      <c r="C558" s="3">
        <v>1.9455864707323001</v>
      </c>
      <c r="D558" s="3">
        <v>9.1512999999999902</v>
      </c>
      <c r="E558" s="3">
        <f t="shared" si="27"/>
        <v>1.3758493328816577</v>
      </c>
      <c r="F558" s="3">
        <v>16.0303199999999</v>
      </c>
      <c r="G558" s="3">
        <v>1.6720987317038001</v>
      </c>
      <c r="H558" s="3">
        <v>3.9322033898305002</v>
      </c>
      <c r="I558" s="3">
        <v>12.5908099999999</v>
      </c>
      <c r="J558" s="3">
        <v>19.6933560477001</v>
      </c>
      <c r="K558" s="3">
        <v>1.1907890509163499</v>
      </c>
      <c r="L558" s="3">
        <v>2.8329377667423601</v>
      </c>
      <c r="M558" s="3">
        <v>2.3167830669590201</v>
      </c>
      <c r="N558" s="3">
        <f t="shared" si="28"/>
        <v>1.2358396607663147</v>
      </c>
      <c r="O558" s="4">
        <v>1186</v>
      </c>
      <c r="P558" s="3">
        <v>5.65855</v>
      </c>
      <c r="Q558" s="3">
        <v>1.70032917281403</v>
      </c>
      <c r="R558" s="3">
        <v>0.85943172244327903</v>
      </c>
      <c r="S558" s="3">
        <v>7.4049249999999898</v>
      </c>
      <c r="T558" s="3">
        <v>0.72173297342792697</v>
      </c>
      <c r="U558">
        <f t="shared" si="29"/>
        <v>3.9500029720140653</v>
      </c>
    </row>
    <row r="559" spans="1:21" x14ac:dyDescent="0.3">
      <c r="A559">
        <v>37113</v>
      </c>
      <c r="B559" s="10" t="s">
        <v>3</v>
      </c>
      <c r="C559" s="3">
        <v>4.1935382436679101</v>
      </c>
      <c r="D559" s="3">
        <v>8.7202500000000001</v>
      </c>
      <c r="E559" s="3">
        <f t="shared" si="27"/>
        <v>1.5737702474126201</v>
      </c>
      <c r="F559" s="3">
        <v>18.727089999999901</v>
      </c>
      <c r="G559" s="3">
        <v>3.1543681951990399</v>
      </c>
      <c r="H559" s="3">
        <v>3.9285040113260901</v>
      </c>
      <c r="I559" s="3">
        <v>13.723669999999901</v>
      </c>
      <c r="J559" s="3">
        <v>22.4576436222005</v>
      </c>
      <c r="K559" s="3">
        <v>1.10822476783207</v>
      </c>
      <c r="L559" s="3">
        <v>3.0691342647601001</v>
      </c>
      <c r="M559" s="3">
        <v>4.6473829464838001</v>
      </c>
      <c r="N559" s="3">
        <f t="shared" si="28"/>
        <v>1.1766630684118204</v>
      </c>
      <c r="O559" s="4">
        <v>4247</v>
      </c>
      <c r="P559" s="3">
        <v>6.10175</v>
      </c>
      <c r="Q559" s="3">
        <v>1.85179732829577</v>
      </c>
      <c r="R559" s="3">
        <v>0.75219731212944696</v>
      </c>
      <c r="S559" s="3">
        <v>7.4109999999999996</v>
      </c>
      <c r="T559" s="3">
        <v>0.67874075184306204</v>
      </c>
      <c r="U559">
        <f t="shared" si="29"/>
        <v>1.8763786200570629</v>
      </c>
    </row>
    <row r="560" spans="1:21" x14ac:dyDescent="0.3">
      <c r="A560">
        <v>37715</v>
      </c>
      <c r="B560" s="10" t="s">
        <v>3</v>
      </c>
      <c r="C560" s="3">
        <v>16.1079817578748</v>
      </c>
      <c r="D560" s="3">
        <v>15.298299999999999</v>
      </c>
      <c r="E560" s="3">
        <f t="shared" si="27"/>
        <v>1.1352718929554197</v>
      </c>
      <c r="F560" s="3">
        <v>19.437159999999999</v>
      </c>
      <c r="G560" s="3">
        <v>7.4667724555966499</v>
      </c>
      <c r="H560" s="3">
        <v>3.8225691179236398</v>
      </c>
      <c r="I560" s="3">
        <v>17.367729999999899</v>
      </c>
      <c r="J560" s="3">
        <v>28.3861199924769</v>
      </c>
      <c r="K560" s="3">
        <v>0.54508731591688697</v>
      </c>
      <c r="L560" s="3">
        <v>3.1034903400926002</v>
      </c>
      <c r="M560" s="3">
        <v>8.7802565412381703</v>
      </c>
      <c r="N560" s="3">
        <f t="shared" si="28"/>
        <v>1.4190517269366876</v>
      </c>
      <c r="O560" s="4">
        <v>26585</v>
      </c>
      <c r="P560" s="3">
        <v>6.2629999999999999</v>
      </c>
      <c r="Q560" s="3">
        <v>1.61100954024108</v>
      </c>
      <c r="R560" s="3">
        <v>0.46354487904397601</v>
      </c>
      <c r="S560" s="3">
        <v>10.78065</v>
      </c>
      <c r="T560" s="3">
        <v>0.850404816821412</v>
      </c>
      <c r="U560">
        <f t="shared" si="29"/>
        <v>1.742352279588709</v>
      </c>
    </row>
    <row r="561" spans="1:21" x14ac:dyDescent="0.3">
      <c r="A561">
        <v>438</v>
      </c>
      <c r="B561" s="10" t="s">
        <v>9</v>
      </c>
      <c r="C561" s="3">
        <v>0.48295289380064099</v>
      </c>
      <c r="D561" s="3">
        <v>8.4594000000000005</v>
      </c>
      <c r="E561" s="3">
        <f t="shared" si="27"/>
        <v>1.1148113341371728</v>
      </c>
      <c r="F561" s="3">
        <v>10.401870000000001</v>
      </c>
      <c r="G561" s="3">
        <v>0.913347287762865</v>
      </c>
      <c r="H561" s="3">
        <v>2.4827586206896499</v>
      </c>
      <c r="I561" s="3">
        <v>9.4306350000000005</v>
      </c>
      <c r="J561" s="3">
        <v>34.310344827586199</v>
      </c>
      <c r="K561" s="3">
        <v>3.4689847565876799</v>
      </c>
      <c r="L561" s="3">
        <v>1.4549596111480201</v>
      </c>
      <c r="M561" s="3">
        <v>1.67535622674433</v>
      </c>
      <c r="N561" s="3">
        <f t="shared" si="28"/>
        <v>1.0839374321289812</v>
      </c>
      <c r="O561" s="4">
        <v>58</v>
      </c>
      <c r="P561" s="3">
        <v>7.1492500000000003</v>
      </c>
      <c r="Q561" s="3">
        <v>1.2083857348329201</v>
      </c>
      <c r="R561" s="3">
        <v>1.89117261639162</v>
      </c>
      <c r="S561" s="3">
        <v>7.8043249999999897</v>
      </c>
      <c r="T561" s="3">
        <v>0.545166020923051</v>
      </c>
      <c r="U561">
        <f t="shared" si="29"/>
        <v>5.0493142085005411</v>
      </c>
    </row>
    <row r="562" spans="1:21" x14ac:dyDescent="0.3">
      <c r="A562">
        <v>449</v>
      </c>
      <c r="B562" s="10" t="s">
        <v>9</v>
      </c>
      <c r="C562" s="3">
        <v>1.8559569265312299</v>
      </c>
      <c r="D562" s="3">
        <v>10.042249999999999</v>
      </c>
      <c r="E562" s="3">
        <f t="shared" si="27"/>
        <v>1.0899534466877443</v>
      </c>
      <c r="F562" s="3">
        <v>11.8489199999999</v>
      </c>
      <c r="G562" s="3">
        <v>1.4797885903241501</v>
      </c>
      <c r="H562" s="3">
        <v>2.80891719745222</v>
      </c>
      <c r="I562" s="3">
        <v>10.945584999999999</v>
      </c>
      <c r="J562" s="3">
        <v>25.0318471337579</v>
      </c>
      <c r="K562" s="3">
        <v>0.99202921681934497</v>
      </c>
      <c r="L562" s="3">
        <v>1.66740592721848</v>
      </c>
      <c r="M562" s="3">
        <v>1.8411634962772101</v>
      </c>
      <c r="N562" s="3">
        <f t="shared" si="28"/>
        <v>1.1712137248555992</v>
      </c>
      <c r="O562" s="4">
        <v>157</v>
      </c>
      <c r="P562" s="3">
        <v>7.1061999999999896</v>
      </c>
      <c r="Q562" s="3">
        <v>1.2765684362143499</v>
      </c>
      <c r="R562" s="3">
        <v>0.79731839094448698</v>
      </c>
      <c r="S562" s="3">
        <v>8.5742250000000002</v>
      </c>
      <c r="T562" s="3">
        <v>0.803724706315463</v>
      </c>
      <c r="U562">
        <f t="shared" si="29"/>
        <v>5.4542956235582531</v>
      </c>
    </row>
    <row r="563" spans="1:21" x14ac:dyDescent="0.3">
      <c r="A563">
        <v>456</v>
      </c>
      <c r="B563" s="10" t="s">
        <v>9</v>
      </c>
      <c r="C563" s="3">
        <v>2.5981780546302899</v>
      </c>
      <c r="D563" s="3">
        <v>9.4490999999999996</v>
      </c>
      <c r="E563" s="3">
        <f t="shared" si="27"/>
        <v>1.1511598988263327</v>
      </c>
      <c r="F563" s="3">
        <v>12.30575</v>
      </c>
      <c r="G563" s="3">
        <v>2.0781518109845001</v>
      </c>
      <c r="H563" s="3">
        <v>2.6449275362318798</v>
      </c>
      <c r="I563" s="3">
        <v>10.877424999999899</v>
      </c>
      <c r="J563" s="3">
        <v>25.065217391304301</v>
      </c>
      <c r="K563" s="3">
        <v>1.02097856347748</v>
      </c>
      <c r="L563" s="3">
        <v>1.5965424410495901</v>
      </c>
      <c r="M563" s="3">
        <v>2.6526840978751598</v>
      </c>
      <c r="N563" s="3">
        <f t="shared" si="28"/>
        <v>1.1014959039683858</v>
      </c>
      <c r="O563" s="4">
        <v>279</v>
      </c>
      <c r="P563" s="3">
        <v>7.7077499999999999</v>
      </c>
      <c r="Q563" s="3">
        <v>1.26799791336987</v>
      </c>
      <c r="R563" s="3">
        <v>0.79984965128966701</v>
      </c>
      <c r="S563" s="3">
        <v>8.5784249999999993</v>
      </c>
      <c r="T563" s="3">
        <v>0.78341473553113095</v>
      </c>
      <c r="U563">
        <f t="shared" si="29"/>
        <v>3.5620901891668413</v>
      </c>
    </row>
    <row r="564" spans="1:21" x14ac:dyDescent="0.3">
      <c r="A564">
        <v>465</v>
      </c>
      <c r="B564" s="10" t="s">
        <v>9</v>
      </c>
      <c r="C564" s="3">
        <v>3.4077535199269402</v>
      </c>
      <c r="D564" s="3">
        <v>8.2725499999999901</v>
      </c>
      <c r="E564" s="3">
        <f t="shared" si="27"/>
        <v>1.2207753352956479</v>
      </c>
      <c r="F564" s="3">
        <v>11.9253</v>
      </c>
      <c r="G564" s="3">
        <v>3.6796297319217999</v>
      </c>
      <c r="H564" s="3">
        <v>2.4346405228758101</v>
      </c>
      <c r="I564" s="3">
        <v>10.098924999999999</v>
      </c>
      <c r="J564" s="3">
        <v>27.228758169934601</v>
      </c>
      <c r="K564" s="3">
        <v>1.2257901583400399</v>
      </c>
      <c r="L564" s="3">
        <v>1.5645893466281799</v>
      </c>
      <c r="M564" s="3">
        <v>4.1771907267751098</v>
      </c>
      <c r="N564" s="3">
        <f t="shared" si="28"/>
        <v>1.0409291235045977</v>
      </c>
      <c r="O564" s="4">
        <v>307</v>
      </c>
      <c r="P564" s="3">
        <v>7.6219999999999999</v>
      </c>
      <c r="Q564" s="3">
        <v>1.2707405997653201</v>
      </c>
      <c r="R564" s="3">
        <v>1.0797816539268601</v>
      </c>
      <c r="S564" s="3">
        <v>7.9472749999999897</v>
      </c>
      <c r="T564" s="3">
        <v>0.88088621578516302</v>
      </c>
      <c r="U564">
        <f t="shared" si="29"/>
        <v>1.9804099312426164</v>
      </c>
    </row>
    <row r="565" spans="1:21" x14ac:dyDescent="0.3">
      <c r="A565">
        <v>491</v>
      </c>
      <c r="B565" s="10" t="s">
        <v>9</v>
      </c>
      <c r="C565" s="3">
        <v>2.34679435797606</v>
      </c>
      <c r="D565" s="3">
        <v>9.9907500000000002</v>
      </c>
      <c r="E565" s="3">
        <f t="shared" si="27"/>
        <v>1.1197117333533517</v>
      </c>
      <c r="F565" s="3">
        <v>12.382770000000001</v>
      </c>
      <c r="G565" s="3">
        <v>2.4365109333216002</v>
      </c>
      <c r="H565" s="3">
        <v>2.63241106719367</v>
      </c>
      <c r="I565" s="3">
        <v>11.18676</v>
      </c>
      <c r="J565" s="3">
        <v>26.244</v>
      </c>
      <c r="K565" s="3">
        <v>0.94711650570421102</v>
      </c>
      <c r="L565" s="3">
        <v>1.58925630972014</v>
      </c>
      <c r="M565" s="3">
        <v>2.2226876719326398</v>
      </c>
      <c r="N565" s="3">
        <f t="shared" si="28"/>
        <v>1.1236735405431244</v>
      </c>
      <c r="O565" s="4">
        <v>254</v>
      </c>
      <c r="P565" s="3">
        <v>7.7915499999999902</v>
      </c>
      <c r="Q565" s="3">
        <v>1.25819044780483</v>
      </c>
      <c r="R565" s="3">
        <v>1.0382294149636999</v>
      </c>
      <c r="S565" s="3">
        <v>8.8911499999999997</v>
      </c>
      <c r="T565" s="3">
        <v>1.0962003182404101</v>
      </c>
      <c r="U565">
        <f t="shared" si="29"/>
        <v>4.4948960333743093</v>
      </c>
    </row>
    <row r="566" spans="1:21" x14ac:dyDescent="0.3">
      <c r="A566">
        <v>509</v>
      </c>
      <c r="B566" s="10" t="s">
        <v>9</v>
      </c>
      <c r="C566" s="3">
        <v>2.4467464996721802</v>
      </c>
      <c r="D566" s="3">
        <v>9.4205499999999898</v>
      </c>
      <c r="E566" s="3">
        <f t="shared" si="27"/>
        <v>1.1324492731316018</v>
      </c>
      <c r="F566" s="3">
        <v>11.916039999999899</v>
      </c>
      <c r="G566" s="3">
        <v>2.1209247344795701</v>
      </c>
      <c r="H566" s="3">
        <v>2.5391304347825998</v>
      </c>
      <c r="I566" s="3">
        <v>10.668294999999899</v>
      </c>
      <c r="J566" s="3">
        <v>25.923766816143399</v>
      </c>
      <c r="K566" s="3">
        <v>0.91191627869887404</v>
      </c>
      <c r="L566" s="3">
        <v>1.5973029852146701</v>
      </c>
      <c r="M566" s="3">
        <v>2.23122796290055</v>
      </c>
      <c r="N566" s="3">
        <f t="shared" si="28"/>
        <v>1.1161359307846546</v>
      </c>
      <c r="O566" s="4">
        <v>231</v>
      </c>
      <c r="P566" s="3">
        <v>7.4600999999999997</v>
      </c>
      <c r="Q566" s="3">
        <v>1.2639673235331499</v>
      </c>
      <c r="R566" s="3">
        <v>0.86683468629207905</v>
      </c>
      <c r="S566" s="3">
        <v>8.4403249999999996</v>
      </c>
      <c r="T566" s="3">
        <v>0.95056389115992301</v>
      </c>
      <c r="U566">
        <f t="shared" si="29"/>
        <v>4.2221369383312455</v>
      </c>
    </row>
    <row r="567" spans="1:21" x14ac:dyDescent="0.3">
      <c r="A567">
        <v>524</v>
      </c>
      <c r="B567" s="10" t="s">
        <v>9</v>
      </c>
      <c r="C567" s="3">
        <v>1.9869296972768999</v>
      </c>
      <c r="D567" s="3">
        <v>9.1913</v>
      </c>
      <c r="E567" s="3">
        <f t="shared" si="27"/>
        <v>1.1361020747881148</v>
      </c>
      <c r="F567" s="3">
        <v>11.693209999999899</v>
      </c>
      <c r="G567" s="3">
        <v>2.0239801659267802</v>
      </c>
      <c r="H567" s="3">
        <v>2.6649214659685798</v>
      </c>
      <c r="I567" s="3">
        <v>10.442254999999999</v>
      </c>
      <c r="J567" s="3">
        <v>28.6489361702127</v>
      </c>
      <c r="K567" s="3">
        <v>1.23482764689237</v>
      </c>
      <c r="L567" s="3">
        <v>1.5274858919427301</v>
      </c>
      <c r="M567" s="3">
        <v>2.4535157226290001</v>
      </c>
      <c r="N567" s="3">
        <f t="shared" si="28"/>
        <v>1.0911821446591281</v>
      </c>
      <c r="O567" s="4">
        <v>193</v>
      </c>
      <c r="P567" s="3">
        <v>7.6551999999999998</v>
      </c>
      <c r="Q567" s="3">
        <v>1.2396942985189801</v>
      </c>
      <c r="R567" s="3">
        <v>1.01864709591922</v>
      </c>
      <c r="S567" s="3">
        <v>8.4232499999999995</v>
      </c>
      <c r="T567" s="3">
        <v>0.82493058726276702</v>
      </c>
      <c r="U567">
        <f t="shared" si="29"/>
        <v>3.7461753007033129</v>
      </c>
    </row>
    <row r="568" spans="1:21" x14ac:dyDescent="0.3">
      <c r="A568">
        <v>536</v>
      </c>
      <c r="B568" s="10" t="s">
        <v>9</v>
      </c>
      <c r="C568" s="3">
        <v>1.24375650197905</v>
      </c>
      <c r="D568" s="3">
        <v>9.4497499999999999</v>
      </c>
      <c r="E568" s="3">
        <f t="shared" si="27"/>
        <v>1.0660509537289347</v>
      </c>
      <c r="F568" s="3">
        <v>10.698079999999999</v>
      </c>
      <c r="G568" s="3">
        <v>1.2749146602977199</v>
      </c>
      <c r="H568" s="3">
        <v>2.3829787234042499</v>
      </c>
      <c r="I568" s="3">
        <v>10.073915</v>
      </c>
      <c r="J568" s="3">
        <v>29.1075268817204</v>
      </c>
      <c r="K568" s="3">
        <v>1.2098987327934401</v>
      </c>
      <c r="L568" s="3">
        <v>1.4143416181914299</v>
      </c>
      <c r="M568" s="3">
        <v>1.5048194156480701</v>
      </c>
      <c r="N568" s="3">
        <f t="shared" si="28"/>
        <v>1.1108368231577399</v>
      </c>
      <c r="O568" s="4">
        <v>94</v>
      </c>
      <c r="P568" s="3">
        <v>7.5640000000000001</v>
      </c>
      <c r="Q568" s="3">
        <v>1.1842086547645201</v>
      </c>
      <c r="R568" s="3">
        <v>1.0250516546197601</v>
      </c>
      <c r="S568" s="3">
        <v>8.5068750000000009</v>
      </c>
      <c r="T568" s="3">
        <v>0.84722103332821597</v>
      </c>
      <c r="U568">
        <f t="shared" si="29"/>
        <v>6.279657148050779</v>
      </c>
    </row>
    <row r="569" spans="1:21" x14ac:dyDescent="0.3">
      <c r="A569">
        <v>550</v>
      </c>
      <c r="B569" s="10" t="s">
        <v>9</v>
      </c>
      <c r="C569" s="3">
        <v>2.4895862833719802</v>
      </c>
      <c r="D569" s="3">
        <v>10.104149999999899</v>
      </c>
      <c r="E569" s="3">
        <f t="shared" si="27"/>
        <v>1.0626836497874741</v>
      </c>
      <c r="F569" s="3">
        <v>11.37088</v>
      </c>
      <c r="G569" s="3">
        <v>1.8815901270526001</v>
      </c>
      <c r="H569" s="3">
        <v>2.5726141078838101</v>
      </c>
      <c r="I569" s="3">
        <v>10.737515</v>
      </c>
      <c r="J569" s="3">
        <v>28.860759493670798</v>
      </c>
      <c r="K569" s="3">
        <v>0.86912296946302903</v>
      </c>
      <c r="L569" s="3">
        <v>1.3513274546621299</v>
      </c>
      <c r="M569" s="3">
        <v>2.16375662333868</v>
      </c>
      <c r="N569" s="3">
        <f t="shared" si="28"/>
        <v>1.0912345595679944</v>
      </c>
      <c r="O569" s="4">
        <v>242</v>
      </c>
      <c r="P569" s="3">
        <v>8.4146000000000001</v>
      </c>
      <c r="Q569" s="3">
        <v>1.15963712453594</v>
      </c>
      <c r="R569" s="3">
        <v>0.75578426006754496</v>
      </c>
      <c r="S569" s="3">
        <v>9.2593750000000004</v>
      </c>
      <c r="T569" s="3">
        <v>0.86959416172660997</v>
      </c>
      <c r="U569">
        <f t="shared" si="29"/>
        <v>4.6697257404158421</v>
      </c>
    </row>
    <row r="570" spans="1:21" x14ac:dyDescent="0.3">
      <c r="A570">
        <v>570</v>
      </c>
      <c r="B570" s="10" t="s">
        <v>9</v>
      </c>
      <c r="C570" s="3">
        <v>2.0868681929775499</v>
      </c>
      <c r="D570" s="3">
        <v>9.9755000000000003</v>
      </c>
      <c r="E570" s="3">
        <f t="shared" si="27"/>
        <v>1.0747942459024611</v>
      </c>
      <c r="F570" s="3">
        <v>11.46772</v>
      </c>
      <c r="G570" s="3">
        <v>1.7766724681569399</v>
      </c>
      <c r="H570" s="3">
        <v>2.55154639175257</v>
      </c>
      <c r="I570" s="3">
        <v>10.72161</v>
      </c>
      <c r="J570" s="3">
        <v>25.7243243243243</v>
      </c>
      <c r="K570" s="3">
        <v>0.95485440463834803</v>
      </c>
      <c r="L570" s="3">
        <v>1.38082119205298</v>
      </c>
      <c r="M570" s="3">
        <v>1.9926552859642801</v>
      </c>
      <c r="N570" s="3">
        <f t="shared" si="28"/>
        <v>1.0913815267634912</v>
      </c>
      <c r="O570" s="4">
        <v>196</v>
      </c>
      <c r="P570" s="3">
        <v>8.3049999999999997</v>
      </c>
      <c r="Q570" s="3">
        <v>1.17301058504964</v>
      </c>
      <c r="R570" s="3">
        <v>0.851358257380877</v>
      </c>
      <c r="S570" s="3">
        <v>9.14025</v>
      </c>
      <c r="T570" s="3">
        <v>0.89161054632546699</v>
      </c>
      <c r="U570">
        <f t="shared" si="29"/>
        <v>5.0061343124747664</v>
      </c>
    </row>
    <row r="571" spans="1:21" x14ac:dyDescent="0.3">
      <c r="A571">
        <v>580</v>
      </c>
      <c r="B571" s="10" t="s">
        <v>9</v>
      </c>
      <c r="C571" s="3">
        <v>2.3164500480796701</v>
      </c>
      <c r="D571" s="3">
        <v>9.7736499999999999</v>
      </c>
      <c r="E571" s="3">
        <f t="shared" si="27"/>
        <v>1.0887585497741377</v>
      </c>
      <c r="F571" s="3">
        <v>11.50864</v>
      </c>
      <c r="G571" s="3">
        <v>2.01606157543138</v>
      </c>
      <c r="H571" s="3">
        <v>2.3678756476683902</v>
      </c>
      <c r="I571" s="3">
        <v>10.641145</v>
      </c>
      <c r="J571" s="3">
        <v>26.880829015543998</v>
      </c>
      <c r="K571" s="3">
        <v>1.0248065411576901</v>
      </c>
      <c r="L571" s="3">
        <v>1.4398038332582599</v>
      </c>
      <c r="M571" s="3">
        <v>2.3739131615371001</v>
      </c>
      <c r="N571" s="3">
        <f t="shared" si="28"/>
        <v>1.1002119115093572</v>
      </c>
      <c r="O571" s="4">
        <v>194</v>
      </c>
      <c r="P571" s="3">
        <v>7.9931999999999999</v>
      </c>
      <c r="Q571" s="3">
        <v>1.1978651252191499</v>
      </c>
      <c r="R571" s="3">
        <v>0.87032378578708802</v>
      </c>
      <c r="S571" s="3">
        <v>8.8834249999999901</v>
      </c>
      <c r="T571" s="3">
        <v>0.84925666536428401</v>
      </c>
      <c r="U571">
        <f t="shared" si="29"/>
        <v>4.1171051066044884</v>
      </c>
    </row>
    <row r="572" spans="1:21" x14ac:dyDescent="0.3">
      <c r="A572">
        <v>618</v>
      </c>
      <c r="B572" s="10" t="s">
        <v>9</v>
      </c>
      <c r="C572" s="3">
        <v>2.3595645430777901</v>
      </c>
      <c r="D572" s="3">
        <v>10.008699999999999</v>
      </c>
      <c r="E572" s="3">
        <f t="shared" si="27"/>
        <v>1.0877476595362034</v>
      </c>
      <c r="F572" s="3">
        <v>11.7651799999999</v>
      </c>
      <c r="G572" s="3">
        <v>2.47355628303306</v>
      </c>
      <c r="H572" s="3">
        <v>2.5741444866920098</v>
      </c>
      <c r="I572" s="3">
        <v>10.886939999999999</v>
      </c>
      <c r="J572" s="3">
        <v>26.534351145038102</v>
      </c>
      <c r="K572" s="3">
        <v>1.09345015484798</v>
      </c>
      <c r="L572" s="3">
        <v>1.46667830184563</v>
      </c>
      <c r="M572" s="3">
        <v>2.5800662150022302</v>
      </c>
      <c r="N572" s="3">
        <f t="shared" si="28"/>
        <v>1.1102058473629186</v>
      </c>
      <c r="O572" s="4">
        <v>263</v>
      </c>
      <c r="P572" s="3">
        <v>8.0216499999999993</v>
      </c>
      <c r="Q572" s="3">
        <v>1.2076238120724201</v>
      </c>
      <c r="R572" s="3">
        <v>1.0483104987696401</v>
      </c>
      <c r="S572" s="3">
        <v>9.0151749999999993</v>
      </c>
      <c r="T572" s="3">
        <v>0.958718140119872</v>
      </c>
      <c r="U572">
        <f t="shared" si="29"/>
        <v>3.8792415255867176</v>
      </c>
    </row>
    <row r="573" spans="1:21" x14ac:dyDescent="0.3">
      <c r="A573">
        <v>656</v>
      </c>
      <c r="B573" s="10" t="s">
        <v>9</v>
      </c>
      <c r="C573" s="3">
        <v>2.2853071371498102</v>
      </c>
      <c r="D573" s="3">
        <v>10.424849999999999</v>
      </c>
      <c r="E573" s="3">
        <f t="shared" si="27"/>
        <v>1.0777411665395569</v>
      </c>
      <c r="F573" s="3">
        <v>12.045729999999899</v>
      </c>
      <c r="G573" s="3">
        <v>1.78795058081665</v>
      </c>
      <c r="H573" s="3">
        <v>2.6171171171171101</v>
      </c>
      <c r="I573" s="3">
        <v>11.2352899999999</v>
      </c>
      <c r="J573" s="3">
        <v>28.0045871559633</v>
      </c>
      <c r="K573" s="3">
        <v>0.85413607991088003</v>
      </c>
      <c r="L573" s="3">
        <v>1.5465648952970299</v>
      </c>
      <c r="M573" s="3">
        <v>1.9519632795174999</v>
      </c>
      <c r="N573" s="3">
        <f t="shared" si="28"/>
        <v>1.1447356501066526</v>
      </c>
      <c r="O573" s="4">
        <v>222</v>
      </c>
      <c r="P573" s="3">
        <v>7.7887000000000004</v>
      </c>
      <c r="Q573" s="3">
        <v>1.2337287349253701</v>
      </c>
      <c r="R573" s="3">
        <v>0.78236774031456702</v>
      </c>
      <c r="S573" s="3">
        <v>9.1067749999999901</v>
      </c>
      <c r="T573" s="3">
        <v>0.91597552043018504</v>
      </c>
      <c r="U573">
        <f t="shared" si="29"/>
        <v>5.3406998530099843</v>
      </c>
    </row>
    <row r="574" spans="1:21" x14ac:dyDescent="0.3">
      <c r="A574">
        <v>675</v>
      </c>
      <c r="B574" s="10" t="s">
        <v>9</v>
      </c>
      <c r="C574" s="3">
        <v>1.4088591197126601</v>
      </c>
      <c r="D574" s="3">
        <v>8.7713000000000001</v>
      </c>
      <c r="E574" s="3">
        <f t="shared" si="27"/>
        <v>1.149704148757881</v>
      </c>
      <c r="F574" s="3">
        <v>11.397500000000001</v>
      </c>
      <c r="G574" s="3">
        <v>1.6125602864999</v>
      </c>
      <c r="H574" s="3">
        <v>2.4217687074829901</v>
      </c>
      <c r="I574" s="3">
        <v>10.0844</v>
      </c>
      <c r="J574" s="3">
        <v>28.1156462585034</v>
      </c>
      <c r="K574" s="3">
        <v>1.44212232853252</v>
      </c>
      <c r="L574" s="3">
        <v>1.41993073204764</v>
      </c>
      <c r="M574" s="3">
        <v>2.0317471942943</v>
      </c>
      <c r="N574" s="3">
        <f t="shared" si="28"/>
        <v>1.0443204886266912</v>
      </c>
      <c r="O574" s="4">
        <v>147</v>
      </c>
      <c r="P574" s="3">
        <v>8.0267999999999997</v>
      </c>
      <c r="Q574" s="3">
        <v>1.2006595984069599</v>
      </c>
      <c r="R574" s="3">
        <v>1.14458590212255</v>
      </c>
      <c r="S574" s="3">
        <v>8.3990499999999901</v>
      </c>
      <c r="T574" s="3">
        <v>0.79368156187364702</v>
      </c>
      <c r="U574">
        <f t="shared" si="29"/>
        <v>4.3171217485286562</v>
      </c>
    </row>
    <row r="575" spans="1:21" x14ac:dyDescent="0.3">
      <c r="A575">
        <v>1054</v>
      </c>
      <c r="B575" s="10" t="s">
        <v>9</v>
      </c>
      <c r="C575" s="3">
        <v>2.48097948962715</v>
      </c>
      <c r="D575" s="3">
        <v>9.6458999999999993</v>
      </c>
      <c r="E575" s="3">
        <f t="shared" si="27"/>
        <v>1.1025731139655086</v>
      </c>
      <c r="F575" s="3">
        <v>11.62472</v>
      </c>
      <c r="G575" s="3">
        <v>2.3056049741553202</v>
      </c>
      <c r="H575" s="3">
        <v>2.4495412844036699</v>
      </c>
      <c r="I575" s="3">
        <v>10.635309999999899</v>
      </c>
      <c r="J575" s="3">
        <v>30.423963133640498</v>
      </c>
      <c r="K575" s="3">
        <v>0.84964393404057204</v>
      </c>
      <c r="L575" s="3">
        <v>1.42254093345407</v>
      </c>
      <c r="M575" s="3">
        <v>2.1079491738407898</v>
      </c>
      <c r="N575" s="3">
        <f t="shared" si="28"/>
        <v>1.0827323391908046</v>
      </c>
      <c r="O575" s="4">
        <v>218</v>
      </c>
      <c r="P575" s="3">
        <v>8.1717999999999993</v>
      </c>
      <c r="Q575" s="3">
        <v>1.1937915668127701</v>
      </c>
      <c r="R575" s="3">
        <v>0.92931238802857397</v>
      </c>
      <c r="S575" s="3">
        <v>8.9088499999999993</v>
      </c>
      <c r="T575" s="3">
        <v>1.09376687197557</v>
      </c>
      <c r="U575">
        <f t="shared" si="29"/>
        <v>4.5759642213880722</v>
      </c>
    </row>
    <row r="576" spans="1:21" x14ac:dyDescent="0.3">
      <c r="A576">
        <v>1087</v>
      </c>
      <c r="B576" s="10" t="s">
        <v>9</v>
      </c>
      <c r="C576" s="3">
        <v>2.59306561726775</v>
      </c>
      <c r="D576" s="3">
        <v>10.296299999999899</v>
      </c>
      <c r="E576" s="3">
        <f t="shared" si="27"/>
        <v>1.1078931266571594</v>
      </c>
      <c r="F576" s="3">
        <v>12.5181</v>
      </c>
      <c r="G576" s="3">
        <v>2.4368140665555198</v>
      </c>
      <c r="H576" s="3">
        <v>2.5588235294117601</v>
      </c>
      <c r="I576" s="3">
        <v>11.4072</v>
      </c>
      <c r="J576" s="3">
        <v>25.837638376383701</v>
      </c>
      <c r="K576" s="3">
        <v>1.0460784902798299</v>
      </c>
      <c r="L576" s="3">
        <v>1.39937398692079</v>
      </c>
      <c r="M576" s="3">
        <v>2.7125501661079898</v>
      </c>
      <c r="N576" s="3">
        <f t="shared" si="28"/>
        <v>1.0702013325156596</v>
      </c>
      <c r="O576" s="4">
        <v>273</v>
      </c>
      <c r="P576" s="3">
        <v>8.9454999999999991</v>
      </c>
      <c r="Q576" s="3">
        <v>1.1856687004334301</v>
      </c>
      <c r="R576" s="3">
        <v>0.93974253884216397</v>
      </c>
      <c r="S576" s="3">
        <v>9.62089999999999</v>
      </c>
      <c r="T576" s="3">
        <v>0.89834801840804202</v>
      </c>
      <c r="U576">
        <f t="shared" si="29"/>
        <v>3.7958007666170444</v>
      </c>
    </row>
    <row r="577" spans="1:21" x14ac:dyDescent="0.3">
      <c r="A577">
        <v>1122</v>
      </c>
      <c r="B577" s="10" t="s">
        <v>9</v>
      </c>
      <c r="C577" s="3">
        <v>3.09010900991764</v>
      </c>
      <c r="D577" s="3">
        <v>9.8104499999999994</v>
      </c>
      <c r="E577" s="3">
        <f t="shared" si="27"/>
        <v>1.1676706980821472</v>
      </c>
      <c r="F577" s="3">
        <v>13.100299999999899</v>
      </c>
      <c r="G577" s="3">
        <v>3.3444661913899401</v>
      </c>
      <c r="H577" s="3">
        <v>2.5505617977527999</v>
      </c>
      <c r="I577" s="3">
        <v>11.455375</v>
      </c>
      <c r="J577" s="3">
        <v>26.269662921348299</v>
      </c>
      <c r="K577" s="3">
        <v>0.98012822579552195</v>
      </c>
      <c r="L577" s="3">
        <v>1.5201531722317301</v>
      </c>
      <c r="M577" s="3">
        <v>3.0287030614053299</v>
      </c>
      <c r="N577" s="3">
        <f t="shared" si="28"/>
        <v>1.0647214595022845</v>
      </c>
      <c r="O577" s="4">
        <v>358</v>
      </c>
      <c r="P577" s="3">
        <v>8.6177499999999991</v>
      </c>
      <c r="Q577" s="3">
        <v>1.2432440498800701</v>
      </c>
      <c r="R577" s="3">
        <v>1.08231333608489</v>
      </c>
      <c r="S577" s="3">
        <v>9.2141000000000002</v>
      </c>
      <c r="T577" s="3">
        <v>1.1042568794572001</v>
      </c>
      <c r="U577">
        <f t="shared" si="29"/>
        <v>3.2391587425701327</v>
      </c>
    </row>
    <row r="578" spans="1:21" x14ac:dyDescent="0.3">
      <c r="A578">
        <v>1139</v>
      </c>
      <c r="B578" s="10" t="s">
        <v>9</v>
      </c>
      <c r="C578" s="3">
        <v>1.66834048787732</v>
      </c>
      <c r="D578" s="3">
        <v>9.0690000000000008</v>
      </c>
      <c r="E578" s="3">
        <f t="shared" ref="E578:E641" si="30">(I578/D578)</f>
        <v>1.1429926121953908</v>
      </c>
      <c r="F578" s="3">
        <v>11.662599999999999</v>
      </c>
      <c r="G578" s="3">
        <v>1.3374315630479701</v>
      </c>
      <c r="H578" s="3">
        <v>2.4931506849314999</v>
      </c>
      <c r="I578" s="3">
        <v>10.3658</v>
      </c>
      <c r="J578" s="3">
        <v>26.664383561643799</v>
      </c>
      <c r="K578" s="3">
        <v>1.20784131618017</v>
      </c>
      <c r="L578" s="3">
        <v>1.4387170393215101</v>
      </c>
      <c r="M578" s="3">
        <v>2.0150905707144098</v>
      </c>
      <c r="N578" s="3">
        <f t="shared" ref="N578:N641" si="31">(D578/S578)</f>
        <v>1.0560544970233332</v>
      </c>
      <c r="O578" s="4">
        <v>146</v>
      </c>
      <c r="P578" s="3">
        <v>8.1062499999999993</v>
      </c>
      <c r="Q578" s="3">
        <v>1.20706248817338</v>
      </c>
      <c r="R578" s="3">
        <v>0.80165384270546902</v>
      </c>
      <c r="S578" s="3">
        <v>8.5876249999999992</v>
      </c>
      <c r="T578" s="3">
        <v>0.66370791590464895</v>
      </c>
      <c r="U578">
        <f t="shared" ref="U578:U641" si="32">D578/M578</f>
        <v>4.500542125401723</v>
      </c>
    </row>
    <row r="579" spans="1:21" x14ac:dyDescent="0.3">
      <c r="A579">
        <v>1154</v>
      </c>
      <c r="B579" s="10" t="s">
        <v>9</v>
      </c>
      <c r="C579" s="3">
        <v>2.2908437482036801</v>
      </c>
      <c r="D579" s="3">
        <v>9.0327000000000002</v>
      </c>
      <c r="E579" s="3">
        <f t="shared" si="30"/>
        <v>1.11078913281743</v>
      </c>
      <c r="F579" s="3">
        <v>11.03415</v>
      </c>
      <c r="G579" s="3">
        <v>1.1756737938951101</v>
      </c>
      <c r="H579" s="3">
        <v>2.6792452830188598</v>
      </c>
      <c r="I579" s="3">
        <v>10.033424999999999</v>
      </c>
      <c r="J579" s="3">
        <v>30.037735849056599</v>
      </c>
      <c r="K579" s="3">
        <v>0.91866437525738298</v>
      </c>
      <c r="L579" s="3">
        <v>1.4394560041745399</v>
      </c>
      <c r="M579" s="3">
        <v>2.10451654075582</v>
      </c>
      <c r="N579" s="3">
        <f t="shared" si="31"/>
        <v>1.0818770885484663</v>
      </c>
      <c r="O579" s="4">
        <v>106</v>
      </c>
      <c r="P579" s="3">
        <v>7.6654999999999998</v>
      </c>
      <c r="Q579" s="3">
        <v>1.2017373130037901</v>
      </c>
      <c r="R579" s="3">
        <v>0.51320557974195702</v>
      </c>
      <c r="S579" s="3">
        <v>8.3491</v>
      </c>
      <c r="T579" s="3">
        <v>0.55864317106905503</v>
      </c>
      <c r="U579">
        <f t="shared" si="32"/>
        <v>4.2920546477415566</v>
      </c>
    </row>
    <row r="580" spans="1:21" x14ac:dyDescent="0.3">
      <c r="A580">
        <v>1163</v>
      </c>
      <c r="B580" s="10" t="s">
        <v>9</v>
      </c>
      <c r="C580" s="3">
        <v>1.7141799359943499</v>
      </c>
      <c r="D580" s="3">
        <v>9.0639500000000002</v>
      </c>
      <c r="E580" s="3">
        <f t="shared" si="30"/>
        <v>1.1219186999045669</v>
      </c>
      <c r="F580" s="3">
        <v>11.27408</v>
      </c>
      <c r="G580" s="3">
        <v>1.36739803262328</v>
      </c>
      <c r="H580" s="3">
        <v>2.5116279069767402</v>
      </c>
      <c r="I580" s="3">
        <v>10.169015</v>
      </c>
      <c r="J580" s="3">
        <v>32.612403100775197</v>
      </c>
      <c r="K580" s="3">
        <v>1.1419587682475001</v>
      </c>
      <c r="L580" s="3">
        <v>1.3704755421569501</v>
      </c>
      <c r="M580" s="3">
        <v>1.9575228082627001</v>
      </c>
      <c r="N580" s="3">
        <f t="shared" si="31"/>
        <v>1.0484403149733812</v>
      </c>
      <c r="O580" s="4">
        <v>129</v>
      </c>
      <c r="P580" s="3">
        <v>8.2263999999999999</v>
      </c>
      <c r="Q580" s="3">
        <v>1.1762647951024701</v>
      </c>
      <c r="R580" s="3">
        <v>0.79769807352813704</v>
      </c>
      <c r="S580" s="3">
        <v>8.6451750000000001</v>
      </c>
      <c r="T580" s="3">
        <v>0.69853491711641802</v>
      </c>
      <c r="U580">
        <f t="shared" si="32"/>
        <v>4.6303164191707422</v>
      </c>
    </row>
    <row r="581" spans="1:21" x14ac:dyDescent="0.3">
      <c r="A581">
        <v>1170</v>
      </c>
      <c r="B581" s="10" t="s">
        <v>9</v>
      </c>
      <c r="C581" s="3">
        <v>2.8435245470005799</v>
      </c>
      <c r="D581" s="3">
        <v>10.57015</v>
      </c>
      <c r="E581" s="3">
        <f t="shared" si="30"/>
        <v>1.090127860058741</v>
      </c>
      <c r="F581" s="3">
        <v>12.475479999999999</v>
      </c>
      <c r="G581" s="3">
        <v>2.6629008570841899</v>
      </c>
      <c r="H581" s="3">
        <v>2.4089219330854998</v>
      </c>
      <c r="I581" s="3">
        <v>11.5228149999999</v>
      </c>
      <c r="J581" s="3">
        <v>28.5419847328244</v>
      </c>
      <c r="K581" s="3">
        <v>1.0440230884417401</v>
      </c>
      <c r="L581" s="3">
        <v>1.37976387314402</v>
      </c>
      <c r="M581" s="3">
        <v>2.9687052796194502</v>
      </c>
      <c r="N581" s="3">
        <f t="shared" si="31"/>
        <v>1.0779322758121346</v>
      </c>
      <c r="O581" s="4">
        <v>269</v>
      </c>
      <c r="P581" s="3">
        <v>9.0417500000000004</v>
      </c>
      <c r="Q581" s="3">
        <v>1.1750840051193401</v>
      </c>
      <c r="R581" s="3">
        <v>0.93647894121156405</v>
      </c>
      <c r="S581" s="3">
        <v>9.8059499999999993</v>
      </c>
      <c r="T581" s="3">
        <v>0.89699064281164897</v>
      </c>
      <c r="U581">
        <f t="shared" si="32"/>
        <v>3.5605252136564252</v>
      </c>
    </row>
    <row r="582" spans="1:21" x14ac:dyDescent="0.3">
      <c r="A582">
        <v>1195</v>
      </c>
      <c r="B582" s="10" t="s">
        <v>9</v>
      </c>
      <c r="C582" s="3">
        <v>1.9878765289572</v>
      </c>
      <c r="D582" s="3">
        <v>9.4146999999999998</v>
      </c>
      <c r="E582" s="3">
        <f t="shared" si="30"/>
        <v>1.1657949801905529</v>
      </c>
      <c r="F582" s="3">
        <v>12.536519999999999</v>
      </c>
      <c r="G582" s="3">
        <v>2.0530964005022798</v>
      </c>
      <c r="H582" s="3">
        <v>2.5053191489361701</v>
      </c>
      <c r="I582" s="3">
        <v>10.97561</v>
      </c>
      <c r="J582" s="3">
        <v>29.150837988826801</v>
      </c>
      <c r="K582" s="3">
        <v>0.96987155313069895</v>
      </c>
      <c r="L582" s="3">
        <v>1.51304914550545</v>
      </c>
      <c r="M582" s="3">
        <v>1.9279848965717801</v>
      </c>
      <c r="N582" s="3">
        <f t="shared" si="31"/>
        <v>1.0637898792675831</v>
      </c>
      <c r="O582" s="4">
        <v>189</v>
      </c>
      <c r="P582" s="3">
        <v>8.2856000000000005</v>
      </c>
      <c r="Q582" s="3">
        <v>1.24016090122766</v>
      </c>
      <c r="R582" s="3">
        <v>1.0328088141265399</v>
      </c>
      <c r="S582" s="3">
        <v>8.8501499999999993</v>
      </c>
      <c r="T582" s="3">
        <v>1.06489236723428</v>
      </c>
      <c r="U582">
        <f t="shared" si="32"/>
        <v>4.8831814070434989</v>
      </c>
    </row>
    <row r="583" spans="1:21" x14ac:dyDescent="0.3">
      <c r="A583">
        <v>1206</v>
      </c>
      <c r="B583" s="10" t="s">
        <v>9</v>
      </c>
      <c r="C583" s="3">
        <v>2.2041887950312198</v>
      </c>
      <c r="D583" s="3">
        <v>9.6868999999999996</v>
      </c>
      <c r="E583" s="3">
        <f t="shared" si="30"/>
        <v>1.1178147807864229</v>
      </c>
      <c r="F583" s="3">
        <v>11.96942</v>
      </c>
      <c r="G583" s="3">
        <v>1.90011051775413</v>
      </c>
      <c r="H583" s="3">
        <v>2.4628099173553699</v>
      </c>
      <c r="I583" s="3">
        <v>10.82816</v>
      </c>
      <c r="J583" s="3">
        <v>28.393305439330501</v>
      </c>
      <c r="K583" s="3">
        <v>1.26246171450732</v>
      </c>
      <c r="L583" s="3">
        <v>1.41834577556582</v>
      </c>
      <c r="M583" s="3">
        <v>2.7827039652729502</v>
      </c>
      <c r="N583" s="3">
        <f t="shared" si="31"/>
        <v>1.0688462366006652</v>
      </c>
      <c r="O583" s="4">
        <v>242</v>
      </c>
      <c r="P583" s="3">
        <v>8.4390000000000001</v>
      </c>
      <c r="Q583" s="3">
        <v>1.1947721216601599</v>
      </c>
      <c r="R583" s="3">
        <v>0.862045266738242</v>
      </c>
      <c r="S583" s="3">
        <v>9.0629500000000007</v>
      </c>
      <c r="T583" s="3">
        <v>0.68282883895188495</v>
      </c>
      <c r="U583">
        <f t="shared" si="32"/>
        <v>3.481110502909651</v>
      </c>
    </row>
    <row r="584" spans="1:21" x14ac:dyDescent="0.3">
      <c r="A584">
        <v>1236</v>
      </c>
      <c r="B584" s="10" t="s">
        <v>9</v>
      </c>
      <c r="C584" s="3">
        <v>2.0128251321069</v>
      </c>
      <c r="D584" s="3">
        <v>9.8383499999999895</v>
      </c>
      <c r="E584" s="3">
        <f t="shared" si="30"/>
        <v>1.1431047889127661</v>
      </c>
      <c r="F584" s="3">
        <v>12.654179999999901</v>
      </c>
      <c r="G584" s="3">
        <v>2.1926918620867801</v>
      </c>
      <c r="H584" s="3">
        <v>2.4814814814814801</v>
      </c>
      <c r="I584" s="3">
        <v>11.2462649999999</v>
      </c>
      <c r="J584" s="3">
        <v>28.198113207547099</v>
      </c>
      <c r="K584" s="3">
        <v>1.1247993479739999</v>
      </c>
      <c r="L584" s="3">
        <v>1.4142857142857099</v>
      </c>
      <c r="M584" s="3">
        <v>2.2640243961795301</v>
      </c>
      <c r="N584" s="3">
        <f t="shared" si="31"/>
        <v>1.047426906032497</v>
      </c>
      <c r="O584" s="4">
        <v>217</v>
      </c>
      <c r="P584" s="3">
        <v>8.9474</v>
      </c>
      <c r="Q584" s="3">
        <v>1.1973187123218301</v>
      </c>
      <c r="R584" s="3">
        <v>1.0893603359332</v>
      </c>
      <c r="S584" s="3">
        <v>9.3928750000000001</v>
      </c>
      <c r="T584" s="3">
        <v>0.96849303646501095</v>
      </c>
      <c r="U584">
        <f t="shared" si="32"/>
        <v>4.3455141281171246</v>
      </c>
    </row>
    <row r="585" spans="1:21" x14ac:dyDescent="0.3">
      <c r="A585">
        <v>1244</v>
      </c>
      <c r="B585" s="10" t="s">
        <v>9</v>
      </c>
      <c r="C585" s="3">
        <v>3.86651683616522</v>
      </c>
      <c r="D585" s="3">
        <v>10.1883499999999</v>
      </c>
      <c r="E585" s="3">
        <f t="shared" si="30"/>
        <v>1.1770929542075035</v>
      </c>
      <c r="F585" s="3">
        <v>13.79692</v>
      </c>
      <c r="G585" s="3">
        <v>2.9000836679225599</v>
      </c>
      <c r="H585" s="3">
        <v>2.77377049180327</v>
      </c>
      <c r="I585" s="3">
        <v>11.9926349999999</v>
      </c>
      <c r="J585" s="3">
        <v>30.5934426229508</v>
      </c>
      <c r="K585" s="3">
        <v>1.01051776149144</v>
      </c>
      <c r="L585" s="3">
        <v>1.5419687961017401</v>
      </c>
      <c r="M585" s="3">
        <v>3.9071839380506401</v>
      </c>
      <c r="N585" s="3">
        <f t="shared" si="31"/>
        <v>1.0648386936629655</v>
      </c>
      <c r="O585" s="4">
        <v>305</v>
      </c>
      <c r="P585" s="3">
        <v>8.9475999999999996</v>
      </c>
      <c r="Q585" s="3">
        <v>1.2534141236781999</v>
      </c>
      <c r="R585" s="3">
        <v>0.75005070217121805</v>
      </c>
      <c r="S585" s="3">
        <v>9.5679749999999899</v>
      </c>
      <c r="T585" s="3">
        <v>0.74224395726029102</v>
      </c>
      <c r="U585">
        <f t="shared" si="32"/>
        <v>2.6075941551610287</v>
      </c>
    </row>
    <row r="586" spans="1:21" x14ac:dyDescent="0.3">
      <c r="A586">
        <v>1260</v>
      </c>
      <c r="B586" s="10" t="s">
        <v>9</v>
      </c>
      <c r="C586" s="3">
        <v>2.3562135030075302</v>
      </c>
      <c r="D586" s="3">
        <v>10.074949999999999</v>
      </c>
      <c r="E586" s="3">
        <f t="shared" si="30"/>
        <v>1.1110680450027048</v>
      </c>
      <c r="F586" s="3">
        <v>12.312959999999901</v>
      </c>
      <c r="G586" s="3">
        <v>2.2150443198210201</v>
      </c>
      <c r="H586" s="3">
        <v>2.4090909090908998</v>
      </c>
      <c r="I586" s="3">
        <v>11.193955000000001</v>
      </c>
      <c r="J586" s="3">
        <v>28.790697674418599</v>
      </c>
      <c r="K586" s="3">
        <v>0.98756241329121197</v>
      </c>
      <c r="L586" s="3">
        <v>1.4606814083705</v>
      </c>
      <c r="M586" s="3">
        <v>2.32690789325946</v>
      </c>
      <c r="N586" s="3">
        <f t="shared" si="31"/>
        <v>1.0889159693156549</v>
      </c>
      <c r="O586" s="4">
        <v>220</v>
      </c>
      <c r="P586" s="3">
        <v>8.4296000000000006</v>
      </c>
      <c r="Q586" s="3">
        <v>1.2098597371997599</v>
      </c>
      <c r="R586" s="3">
        <v>0.94008642128299602</v>
      </c>
      <c r="S586" s="3">
        <v>9.2522749999999991</v>
      </c>
      <c r="T586" s="3">
        <v>0.95192608449931304</v>
      </c>
      <c r="U586">
        <f t="shared" si="32"/>
        <v>4.329758831101528</v>
      </c>
    </row>
    <row r="587" spans="1:21" x14ac:dyDescent="0.3">
      <c r="A587">
        <v>1264</v>
      </c>
      <c r="B587" s="10" t="s">
        <v>9</v>
      </c>
      <c r="C587" s="3">
        <v>2.4132434626611499</v>
      </c>
      <c r="D587" s="3">
        <v>9.3430499999999999</v>
      </c>
      <c r="E587" s="3">
        <f t="shared" si="30"/>
        <v>1.1655310631967077</v>
      </c>
      <c r="F587" s="3">
        <v>12.43618</v>
      </c>
      <c r="G587" s="3">
        <v>1.98522148912853</v>
      </c>
      <c r="H587" s="3">
        <v>2.4859154929577398</v>
      </c>
      <c r="I587" s="3">
        <v>10.889614999999999</v>
      </c>
      <c r="J587" s="3">
        <v>33.823943661971803</v>
      </c>
      <c r="K587" s="3">
        <v>1.2246845978065799</v>
      </c>
      <c r="L587" s="3">
        <v>1.54761626242891</v>
      </c>
      <c r="M587" s="3">
        <v>2.9554620994785301</v>
      </c>
      <c r="N587" s="3">
        <f t="shared" si="31"/>
        <v>1.0752269294396892</v>
      </c>
      <c r="O587" s="4">
        <v>142</v>
      </c>
      <c r="P587" s="3">
        <v>8.0357000000000003</v>
      </c>
      <c r="Q587" s="3">
        <v>1.2532103862475701</v>
      </c>
      <c r="R587" s="3">
        <v>0.82263622375646095</v>
      </c>
      <c r="S587" s="3">
        <v>8.6893750000000001</v>
      </c>
      <c r="T587" s="3">
        <v>0.671712721160868</v>
      </c>
      <c r="U587">
        <f t="shared" si="32"/>
        <v>3.1612822920816726</v>
      </c>
    </row>
    <row r="588" spans="1:21" x14ac:dyDescent="0.3">
      <c r="A588">
        <v>1265</v>
      </c>
      <c r="B588" s="10" t="s">
        <v>9</v>
      </c>
      <c r="C588" s="3">
        <v>2.1294283225531099</v>
      </c>
      <c r="D588" s="3">
        <v>9.7345999999999897</v>
      </c>
      <c r="E588" s="3">
        <f t="shared" si="30"/>
        <v>1.1504694594538976</v>
      </c>
      <c r="F588" s="3">
        <v>12.664119999999899</v>
      </c>
      <c r="G588" s="3">
        <v>2.3851908204271699</v>
      </c>
      <c r="H588" s="3">
        <v>2.7</v>
      </c>
      <c r="I588" s="3">
        <v>11.199359999999899</v>
      </c>
      <c r="J588" s="3">
        <v>33.831395348837198</v>
      </c>
      <c r="K588" s="3">
        <v>1.12731914011831</v>
      </c>
      <c r="L588" s="3">
        <v>1.51235042632974</v>
      </c>
      <c r="M588" s="3">
        <v>2.4005453055241501</v>
      </c>
      <c r="N588" s="3">
        <f t="shared" si="31"/>
        <v>1.0751474453844614</v>
      </c>
      <c r="O588" s="4">
        <v>200</v>
      </c>
      <c r="P588" s="3">
        <v>8.3737999999999992</v>
      </c>
      <c r="Q588" s="3">
        <v>1.2369243003247099</v>
      </c>
      <c r="R588" s="3">
        <v>1.12010852638956</v>
      </c>
      <c r="S588" s="3">
        <v>9.0541999999999998</v>
      </c>
      <c r="T588" s="3">
        <v>0.99360375117201505</v>
      </c>
      <c r="U588">
        <f t="shared" si="32"/>
        <v>4.0551619574097044</v>
      </c>
    </row>
    <row r="589" spans="1:21" x14ac:dyDescent="0.3">
      <c r="A589">
        <v>1267</v>
      </c>
      <c r="B589" s="10" t="s">
        <v>9</v>
      </c>
      <c r="C589" s="3">
        <v>2.4821696235083199</v>
      </c>
      <c r="D589" s="3">
        <v>9.6564499999999995</v>
      </c>
      <c r="E589" s="3">
        <f t="shared" si="30"/>
        <v>1.1354783590242792</v>
      </c>
      <c r="F589" s="3">
        <v>12.272929999999899</v>
      </c>
      <c r="G589" s="3">
        <v>2.2008344907841102</v>
      </c>
      <c r="H589" s="3">
        <v>2.48878923766816</v>
      </c>
      <c r="I589" s="3">
        <v>10.964689999999999</v>
      </c>
      <c r="J589" s="3">
        <v>28.3119266055045</v>
      </c>
      <c r="K589" s="3">
        <v>0.95575991998476195</v>
      </c>
      <c r="L589" s="3">
        <v>1.4066234197888801</v>
      </c>
      <c r="M589" s="3">
        <v>2.37235824075292</v>
      </c>
      <c r="N589" s="3">
        <f t="shared" si="31"/>
        <v>1.0506676531630901</v>
      </c>
      <c r="O589" s="4">
        <v>224</v>
      </c>
      <c r="P589" s="3">
        <v>8.7250999999999994</v>
      </c>
      <c r="Q589" s="3">
        <v>1.1930103826935099</v>
      </c>
      <c r="R589" s="3">
        <v>0.88665757164227599</v>
      </c>
      <c r="S589" s="3">
        <v>9.1907750000000004</v>
      </c>
      <c r="T589" s="3">
        <v>0.92769905192970703</v>
      </c>
      <c r="U589">
        <f t="shared" si="32"/>
        <v>4.0704012716626279</v>
      </c>
    </row>
    <row r="590" spans="1:21" x14ac:dyDescent="0.3">
      <c r="A590">
        <v>1308</v>
      </c>
      <c r="B590" s="10" t="s">
        <v>9</v>
      </c>
      <c r="C590" s="3">
        <v>2.07598677597244</v>
      </c>
      <c r="D590" s="3">
        <v>9.8775499999999994</v>
      </c>
      <c r="E590" s="3">
        <f t="shared" si="30"/>
        <v>1.0998759813921468</v>
      </c>
      <c r="F590" s="3">
        <v>11.85061</v>
      </c>
      <c r="G590" s="3">
        <v>1.9103222799553401</v>
      </c>
      <c r="H590" s="3">
        <v>2.4620253164556898</v>
      </c>
      <c r="I590" s="3">
        <v>10.86408</v>
      </c>
      <c r="J590" s="3">
        <v>28.3924050632911</v>
      </c>
      <c r="K590" s="3">
        <v>1.0558718410843599</v>
      </c>
      <c r="L590" s="3">
        <v>1.3727661841960399</v>
      </c>
      <c r="M590" s="3">
        <v>2.1919759792128199</v>
      </c>
      <c r="N590" s="3">
        <f t="shared" si="31"/>
        <v>1.0672548108610398</v>
      </c>
      <c r="O590" s="4">
        <v>158</v>
      </c>
      <c r="P590" s="3">
        <v>8.6326499999999999</v>
      </c>
      <c r="Q590" s="3">
        <v>1.1738479324912701</v>
      </c>
      <c r="R590" s="3">
        <v>0.92019963810246497</v>
      </c>
      <c r="S590" s="3">
        <v>9.2550999999999899</v>
      </c>
      <c r="T590" s="3">
        <v>0.87150694080204705</v>
      </c>
      <c r="U590">
        <f t="shared" si="32"/>
        <v>4.5062309503716431</v>
      </c>
    </row>
    <row r="591" spans="1:21" x14ac:dyDescent="0.3">
      <c r="A591">
        <v>1329</v>
      </c>
      <c r="B591" s="10" t="s">
        <v>9</v>
      </c>
      <c r="C591" s="3">
        <v>1.7141022348900301</v>
      </c>
      <c r="D591" s="3">
        <v>9.6217500000000005</v>
      </c>
      <c r="E591" s="3">
        <f t="shared" si="30"/>
        <v>1.0761852053940291</v>
      </c>
      <c r="F591" s="3">
        <v>11.087819999999899</v>
      </c>
      <c r="G591" s="3">
        <v>1.68685373343637</v>
      </c>
      <c r="H591" s="3">
        <v>2.4892086330935199</v>
      </c>
      <c r="I591" s="3">
        <v>10.354785</v>
      </c>
      <c r="J591" s="3">
        <v>31.352517985611499</v>
      </c>
      <c r="K591" s="3">
        <v>1.1656712711147299</v>
      </c>
      <c r="L591" s="3">
        <v>1.34775188710206</v>
      </c>
      <c r="M591" s="3">
        <v>1.9980797309648599</v>
      </c>
      <c r="N591" s="3">
        <f t="shared" si="31"/>
        <v>1.0781487675538488</v>
      </c>
      <c r="O591" s="4">
        <v>139</v>
      </c>
      <c r="P591" s="3">
        <v>8.2268999999999899</v>
      </c>
      <c r="Q591" s="3">
        <v>1.16028775285525</v>
      </c>
      <c r="R591" s="3">
        <v>0.98410333940471795</v>
      </c>
      <c r="S591" s="3">
        <v>8.9243249999999996</v>
      </c>
      <c r="T591" s="3">
        <v>0.84423744823325697</v>
      </c>
      <c r="U591">
        <f t="shared" si="32"/>
        <v>4.8154985263544612</v>
      </c>
    </row>
    <row r="592" spans="1:21" x14ac:dyDescent="0.3">
      <c r="A592">
        <v>1350</v>
      </c>
      <c r="B592" s="10" t="s">
        <v>9</v>
      </c>
      <c r="C592" s="3">
        <v>2.7411989175167699</v>
      </c>
      <c r="D592" s="3">
        <v>8.9872999999999994</v>
      </c>
      <c r="E592" s="3">
        <f t="shared" si="30"/>
        <v>1.1588836469239927</v>
      </c>
      <c r="F592" s="3">
        <v>11.843169999999899</v>
      </c>
      <c r="G592" s="3">
        <v>2.72176545925839</v>
      </c>
      <c r="H592" s="3">
        <v>2.6469135802469101</v>
      </c>
      <c r="I592" s="3">
        <v>10.415234999999999</v>
      </c>
      <c r="J592" s="3">
        <v>29.1262376237623</v>
      </c>
      <c r="K592" s="3">
        <v>1.11505672318159</v>
      </c>
      <c r="L592" s="3">
        <v>1.5130594202343</v>
      </c>
      <c r="M592" s="3">
        <v>3.0565922825551799</v>
      </c>
      <c r="N592" s="3">
        <f t="shared" si="31"/>
        <v>1.068987665481189</v>
      </c>
      <c r="O592" s="4">
        <v>406</v>
      </c>
      <c r="P592" s="3">
        <v>7.8273000000000001</v>
      </c>
      <c r="Q592" s="3">
        <v>1.2388323242896</v>
      </c>
      <c r="R592" s="3">
        <v>0.99291059903234102</v>
      </c>
      <c r="S592" s="3">
        <v>8.4072999999999993</v>
      </c>
      <c r="T592" s="3">
        <v>0.890457479328289</v>
      </c>
      <c r="U592">
        <f t="shared" si="32"/>
        <v>2.9403005599709893</v>
      </c>
    </row>
    <row r="593" spans="1:21" x14ac:dyDescent="0.3">
      <c r="A593">
        <v>1390</v>
      </c>
      <c r="B593" s="10" t="s">
        <v>9</v>
      </c>
      <c r="C593" s="3">
        <v>3.1345929197924698</v>
      </c>
      <c r="D593" s="3">
        <v>9.3308499999999999</v>
      </c>
      <c r="E593" s="3">
        <f t="shared" si="30"/>
        <v>1.2303611139392445</v>
      </c>
      <c r="F593" s="3">
        <v>13.62978</v>
      </c>
      <c r="G593" s="3">
        <v>3.7448911925321502</v>
      </c>
      <c r="H593" s="3">
        <v>2.7133105802047699</v>
      </c>
      <c r="I593" s="3">
        <v>11.480314999999999</v>
      </c>
      <c r="J593" s="3">
        <v>31.908462867011998</v>
      </c>
      <c r="K593" s="3">
        <v>1.8059706634464501</v>
      </c>
      <c r="L593" s="3">
        <v>1.7178518313125399</v>
      </c>
      <c r="M593" s="3">
        <v>5.6609828549921799</v>
      </c>
      <c r="N593" s="3">
        <f t="shared" si="31"/>
        <v>1.0808946397490886</v>
      </c>
      <c r="O593" s="4">
        <v>594</v>
      </c>
      <c r="P593" s="3">
        <v>7.9341999999999997</v>
      </c>
      <c r="Q593" s="3">
        <v>1.3298907330126399</v>
      </c>
      <c r="R593" s="3">
        <v>1.1946977768264899</v>
      </c>
      <c r="S593" s="3">
        <v>8.6325249999999993</v>
      </c>
      <c r="T593" s="3">
        <v>0.66152667981138502</v>
      </c>
      <c r="U593">
        <f t="shared" si="32"/>
        <v>1.6482738490846196</v>
      </c>
    </row>
    <row r="594" spans="1:21" x14ac:dyDescent="0.3">
      <c r="A594">
        <v>1397</v>
      </c>
      <c r="B594" s="10" t="s">
        <v>9</v>
      </c>
      <c r="C594" s="3">
        <v>1.9066235579245301</v>
      </c>
      <c r="D594" s="3">
        <v>10.5705499999999</v>
      </c>
      <c r="E594" s="3">
        <f t="shared" si="30"/>
        <v>1.0696326113589272</v>
      </c>
      <c r="F594" s="3">
        <v>12.04266</v>
      </c>
      <c r="G594" s="3">
        <v>1.25573154544388</v>
      </c>
      <c r="H594" s="3">
        <v>2.88148148148148</v>
      </c>
      <c r="I594" s="3">
        <v>11.306604999999999</v>
      </c>
      <c r="J594" s="3">
        <v>34.459259259259198</v>
      </c>
      <c r="K594" s="3">
        <v>1.0404464000667799</v>
      </c>
      <c r="L594" s="3">
        <v>1.51306806045909</v>
      </c>
      <c r="M594" s="3">
        <v>1.9837396171251001</v>
      </c>
      <c r="N594" s="3">
        <f t="shared" si="31"/>
        <v>1.1409335848221525</v>
      </c>
      <c r="O594" s="4">
        <v>135</v>
      </c>
      <c r="P594" s="3">
        <v>7.9591000000000003</v>
      </c>
      <c r="Q594" s="3">
        <v>1.2203797697204199</v>
      </c>
      <c r="R594" s="3">
        <v>0.65861535184785702</v>
      </c>
      <c r="S594" s="3">
        <v>9.2648250000000001</v>
      </c>
      <c r="T594" s="3">
        <v>0.63301228377125696</v>
      </c>
      <c r="U594">
        <f t="shared" si="32"/>
        <v>5.3285975179137086</v>
      </c>
    </row>
    <row r="595" spans="1:21" x14ac:dyDescent="0.3">
      <c r="A595">
        <v>1431</v>
      </c>
      <c r="B595" s="10" t="s">
        <v>9</v>
      </c>
      <c r="C595" s="3">
        <v>2.1782572390925798</v>
      </c>
      <c r="D595" s="3">
        <v>10.1912</v>
      </c>
      <c r="E595" s="3">
        <f t="shared" si="30"/>
        <v>1.1187495093806421</v>
      </c>
      <c r="F595" s="3">
        <v>12.611599999999999</v>
      </c>
      <c r="G595" s="3">
        <v>1.8570745960394901</v>
      </c>
      <c r="H595" s="3">
        <v>2.6060606060606002</v>
      </c>
      <c r="I595" s="3">
        <v>11.401400000000001</v>
      </c>
      <c r="J595" s="3">
        <v>33.551020408163197</v>
      </c>
      <c r="K595" s="3">
        <v>0.84842403026869895</v>
      </c>
      <c r="L595" s="3">
        <v>1.3769324831862999</v>
      </c>
      <c r="M595" s="3">
        <v>1.8480857857528901</v>
      </c>
      <c r="N595" s="3">
        <f t="shared" si="31"/>
        <v>1.0533322308582769</v>
      </c>
      <c r="O595" s="4">
        <v>100</v>
      </c>
      <c r="P595" s="3">
        <v>9.1592000000000002</v>
      </c>
      <c r="Q595" s="3">
        <v>1.17841491648751</v>
      </c>
      <c r="R595" s="3">
        <v>0.85255063667921505</v>
      </c>
      <c r="S595" s="3">
        <v>9.6752000000000002</v>
      </c>
      <c r="T595" s="3">
        <v>1.00486384904634</v>
      </c>
      <c r="U595">
        <f t="shared" si="32"/>
        <v>5.5144626286101843</v>
      </c>
    </row>
    <row r="596" spans="1:21" x14ac:dyDescent="0.3">
      <c r="A596">
        <v>1433</v>
      </c>
      <c r="B596" s="10" t="s">
        <v>9</v>
      </c>
      <c r="C596" s="3">
        <v>5.1214247430746198</v>
      </c>
      <c r="D596" s="3">
        <v>8.8678500000000007</v>
      </c>
      <c r="E596" s="3">
        <f t="shared" si="30"/>
        <v>1.1591654121348467</v>
      </c>
      <c r="F596" s="3">
        <v>11.690759999999999</v>
      </c>
      <c r="G596" s="3">
        <v>2.44074453038859</v>
      </c>
      <c r="H596" s="3">
        <v>2.50454545454545</v>
      </c>
      <c r="I596" s="3">
        <v>10.279305000000001</v>
      </c>
      <c r="J596" s="3">
        <v>35.436363636363602</v>
      </c>
      <c r="K596" s="3">
        <v>0.98013822145850904</v>
      </c>
      <c r="L596" s="3">
        <v>1.74236702088021</v>
      </c>
      <c r="M596" s="3">
        <v>5.0197041390107602</v>
      </c>
      <c r="N596" s="3">
        <f t="shared" si="31"/>
        <v>1.1385423253335747</v>
      </c>
      <c r="O596" s="4">
        <v>221</v>
      </c>
      <c r="P596" s="3">
        <v>6.7096999999999998</v>
      </c>
      <c r="Q596" s="3">
        <v>1.3197588837782499</v>
      </c>
      <c r="R596" s="3">
        <v>0.47657529942015697</v>
      </c>
      <c r="S596" s="3">
        <v>7.7887749999999896</v>
      </c>
      <c r="T596" s="3">
        <v>0.486232746551789</v>
      </c>
      <c r="U596">
        <f t="shared" si="32"/>
        <v>1.7666081016774029</v>
      </c>
    </row>
    <row r="597" spans="1:21" x14ac:dyDescent="0.3">
      <c r="A597">
        <v>1441</v>
      </c>
      <c r="B597" s="10" t="s">
        <v>9</v>
      </c>
      <c r="C597" s="3">
        <v>2.0202202194725198</v>
      </c>
      <c r="D597" s="3">
        <v>9.5066000000000006</v>
      </c>
      <c r="E597" s="3">
        <f t="shared" si="30"/>
        <v>1.1080175877811098</v>
      </c>
      <c r="F597" s="3">
        <v>11.560359999999999</v>
      </c>
      <c r="G597" s="3">
        <v>2.05216512749988</v>
      </c>
      <c r="H597" s="3">
        <v>2.6491228070175401</v>
      </c>
      <c r="I597" s="3">
        <v>10.5334799999999</v>
      </c>
      <c r="J597" s="3">
        <v>33.929203539823</v>
      </c>
      <c r="K597" s="3">
        <v>1.03758008499896</v>
      </c>
      <c r="L597" s="3">
        <v>1.3302448679002099</v>
      </c>
      <c r="M597" s="3">
        <v>2.09614026703693</v>
      </c>
      <c r="N597" s="3">
        <f t="shared" si="31"/>
        <v>1.0448535472880147</v>
      </c>
      <c r="O597" s="4">
        <v>114</v>
      </c>
      <c r="P597" s="3">
        <v>8.6904000000000003</v>
      </c>
      <c r="Q597" s="3">
        <v>1.1577161070506099</v>
      </c>
      <c r="R597" s="3">
        <v>1.0158125870236501</v>
      </c>
      <c r="S597" s="3">
        <v>9.0984999999999996</v>
      </c>
      <c r="T597" s="3">
        <v>0.97902089844435303</v>
      </c>
      <c r="U597">
        <f t="shared" si="32"/>
        <v>4.5352880956952255</v>
      </c>
    </row>
    <row r="598" spans="1:21" x14ac:dyDescent="0.3">
      <c r="A598">
        <v>1471</v>
      </c>
      <c r="B598" s="10" t="s">
        <v>9</v>
      </c>
      <c r="C598" s="3">
        <v>1.891723475362</v>
      </c>
      <c r="D598" s="3">
        <v>9.0962999999999994</v>
      </c>
      <c r="E598" s="3">
        <f t="shared" si="30"/>
        <v>1.1180007255697262</v>
      </c>
      <c r="F598" s="3">
        <v>11.243039999999899</v>
      </c>
      <c r="G598" s="3">
        <v>2.0620319085020098</v>
      </c>
      <c r="H598" s="3">
        <v>2.8318584070796402</v>
      </c>
      <c r="I598" s="3">
        <v>10.169669999999901</v>
      </c>
      <c r="J598" s="3">
        <v>38.707964601769902</v>
      </c>
      <c r="K598" s="3">
        <v>0.88399574838820705</v>
      </c>
      <c r="L598" s="3">
        <v>1.4634039673035799</v>
      </c>
      <c r="M598" s="3">
        <v>1.6722755093461701</v>
      </c>
      <c r="N598" s="3">
        <f t="shared" si="31"/>
        <v>1.0842417054550004</v>
      </c>
      <c r="O598" s="4">
        <v>113</v>
      </c>
      <c r="P598" s="3">
        <v>7.6828000000000003</v>
      </c>
      <c r="Q598" s="3">
        <v>1.21218301339165</v>
      </c>
      <c r="R598" s="3">
        <v>1.0900281861266301</v>
      </c>
      <c r="S598" s="3">
        <v>8.3895499999999998</v>
      </c>
      <c r="T598" s="3">
        <v>1.23306948943372</v>
      </c>
      <c r="U598">
        <f t="shared" si="32"/>
        <v>5.4394745059421998</v>
      </c>
    </row>
    <row r="599" spans="1:21" x14ac:dyDescent="0.3">
      <c r="A599">
        <v>1478</v>
      </c>
      <c r="B599" s="10" t="s">
        <v>9</v>
      </c>
      <c r="C599" s="3">
        <v>1.9535419856513201</v>
      </c>
      <c r="D599" s="3">
        <v>8.0317000000000007</v>
      </c>
      <c r="E599" s="3">
        <f t="shared" si="30"/>
        <v>1.2556432635681112</v>
      </c>
      <c r="F599" s="3">
        <v>12.138199999999999</v>
      </c>
      <c r="G599" s="3">
        <v>2.0949711106561</v>
      </c>
      <c r="H599" s="3">
        <v>2.91925465838509</v>
      </c>
      <c r="I599" s="3">
        <v>10.084949999999999</v>
      </c>
      <c r="J599" s="3">
        <v>33.875776397515502</v>
      </c>
      <c r="K599" s="3">
        <v>1</v>
      </c>
      <c r="L599" s="3">
        <v>1.58482830656743</v>
      </c>
      <c r="M599" s="3">
        <v>1.9535419856513201</v>
      </c>
      <c r="N599" s="3">
        <f t="shared" si="31"/>
        <v>1.0237529237063994</v>
      </c>
      <c r="O599" s="4">
        <v>161</v>
      </c>
      <c r="P599" s="3">
        <v>7.6589999999999998</v>
      </c>
      <c r="Q599" s="3">
        <v>1.28546846221009</v>
      </c>
      <c r="R599" s="3">
        <v>1.07239625564413</v>
      </c>
      <c r="S599" s="3">
        <v>7.8453499999999998</v>
      </c>
      <c r="T599" s="3">
        <v>1.07239625564413</v>
      </c>
      <c r="U599">
        <f t="shared" si="32"/>
        <v>4.1113526399701072</v>
      </c>
    </row>
    <row r="600" spans="1:21" x14ac:dyDescent="0.3">
      <c r="A600">
        <v>1504</v>
      </c>
      <c r="B600" s="10" t="s">
        <v>9</v>
      </c>
      <c r="C600" s="3">
        <v>2.7044902939693198</v>
      </c>
      <c r="D600" s="3">
        <v>9.18445</v>
      </c>
      <c r="E600" s="3">
        <f t="shared" si="30"/>
        <v>1.1797031939854863</v>
      </c>
      <c r="F600" s="3">
        <v>12.4854</v>
      </c>
      <c r="G600" s="3">
        <v>2.7134053073968598</v>
      </c>
      <c r="H600" s="3">
        <v>2.6846846846846799</v>
      </c>
      <c r="I600" s="3">
        <v>10.834925</v>
      </c>
      <c r="J600" s="3">
        <v>32.764705882352899</v>
      </c>
      <c r="K600" s="3">
        <v>1.0418586248557999</v>
      </c>
      <c r="L600" s="3">
        <v>1.6035705111739</v>
      </c>
      <c r="M600" s="3">
        <v>2.81769653861075</v>
      </c>
      <c r="N600" s="3">
        <f t="shared" si="31"/>
        <v>1.0824050039922335</v>
      </c>
      <c r="O600" s="4">
        <v>222</v>
      </c>
      <c r="P600" s="3">
        <v>7.7859999999999996</v>
      </c>
      <c r="Q600" s="3">
        <v>1.2769166403955099</v>
      </c>
      <c r="R600" s="3">
        <v>1.00329637471704</v>
      </c>
      <c r="S600" s="3">
        <v>8.4852249999999998</v>
      </c>
      <c r="T600" s="3">
        <v>0.96298706060613903</v>
      </c>
      <c r="U600">
        <f t="shared" si="32"/>
        <v>3.259559670158215</v>
      </c>
    </row>
    <row r="601" spans="1:21" x14ac:dyDescent="0.3">
      <c r="A601">
        <v>1507</v>
      </c>
      <c r="B601" s="10" t="s">
        <v>9</v>
      </c>
      <c r="C601" s="3">
        <v>1.8015570748835601</v>
      </c>
      <c r="D601" s="3">
        <v>9.4820499999999992</v>
      </c>
      <c r="E601" s="3">
        <f t="shared" si="30"/>
        <v>1.0855268639165478</v>
      </c>
      <c r="F601" s="3">
        <v>11.1039899999999</v>
      </c>
      <c r="G601" s="3">
        <v>1.4247335836405799</v>
      </c>
      <c r="H601" s="3">
        <v>2.3382352941176401</v>
      </c>
      <c r="I601" s="3">
        <v>10.293019999999901</v>
      </c>
      <c r="J601" s="3">
        <v>38.426470588235297</v>
      </c>
      <c r="K601" s="3">
        <v>1.39047064456987</v>
      </c>
      <c r="L601" s="3">
        <v>1.2768563822753201</v>
      </c>
      <c r="M601" s="3">
        <v>2.5050122271427702</v>
      </c>
      <c r="N601" s="3">
        <f t="shared" si="31"/>
        <v>1.043221625665625</v>
      </c>
      <c r="O601" s="4">
        <v>68</v>
      </c>
      <c r="P601" s="3">
        <v>8.6963500000000007</v>
      </c>
      <c r="Q601" s="3">
        <v>1.1324450996787301</v>
      </c>
      <c r="R601" s="3">
        <v>0.79083455278965598</v>
      </c>
      <c r="S601" s="3">
        <v>9.0891999999999999</v>
      </c>
      <c r="T601" s="3">
        <v>0.56875314547491995</v>
      </c>
      <c r="U601">
        <f t="shared" si="32"/>
        <v>3.7852310249260834</v>
      </c>
    </row>
    <row r="602" spans="1:21" x14ac:dyDescent="0.3">
      <c r="A602">
        <v>1550</v>
      </c>
      <c r="B602" s="10" t="s">
        <v>9</v>
      </c>
      <c r="C602" s="3">
        <v>3.5630379602312501</v>
      </c>
      <c r="D602" s="3">
        <v>10.738099999999999</v>
      </c>
      <c r="E602" s="3">
        <f t="shared" si="30"/>
        <v>1.1605311926690942</v>
      </c>
      <c r="F602" s="3">
        <v>14.185700000000001</v>
      </c>
      <c r="G602" s="3">
        <v>3.0806695599817902</v>
      </c>
      <c r="H602" s="3">
        <v>3.0552884615384599</v>
      </c>
      <c r="I602" s="3">
        <v>12.4619</v>
      </c>
      <c r="J602" s="3">
        <v>30.865384615384599</v>
      </c>
      <c r="K602" s="3">
        <v>1.1759995867623201</v>
      </c>
      <c r="L602" s="3">
        <v>1.7213566314767601</v>
      </c>
      <c r="M602" s="3">
        <v>4.1901311688504199</v>
      </c>
      <c r="N602" s="3">
        <f t="shared" si="31"/>
        <v>1.1315710439378053</v>
      </c>
      <c r="O602" s="4">
        <v>419</v>
      </c>
      <c r="P602" s="3">
        <v>8.2409999999999997</v>
      </c>
      <c r="Q602" s="3">
        <v>1.3132234932109501</v>
      </c>
      <c r="R602" s="3">
        <v>0.86461878721658303</v>
      </c>
      <c r="S602" s="3">
        <v>9.4895499999999995</v>
      </c>
      <c r="T602" s="3">
        <v>0.73522031550792399</v>
      </c>
      <c r="U602">
        <f t="shared" si="32"/>
        <v>2.5627121365143428</v>
      </c>
    </row>
    <row r="603" spans="1:21" x14ac:dyDescent="0.3">
      <c r="A603">
        <v>1573</v>
      </c>
      <c r="B603" s="10" t="s">
        <v>9</v>
      </c>
      <c r="C603" s="3">
        <v>2.3075746051573298</v>
      </c>
      <c r="D603" s="3">
        <v>10.1983</v>
      </c>
      <c r="E603" s="3">
        <f t="shared" si="30"/>
        <v>1.046262612396174</v>
      </c>
      <c r="F603" s="3">
        <v>11.1419</v>
      </c>
      <c r="G603" s="3">
        <v>1.42648807746748</v>
      </c>
      <c r="H603" s="3">
        <v>2.44285714285714</v>
      </c>
      <c r="I603" s="3">
        <v>10.6700999999999</v>
      </c>
      <c r="J603" s="3">
        <v>32.6553398058252</v>
      </c>
      <c r="K603" s="3">
        <v>1.24294245256901</v>
      </c>
      <c r="L603" s="3">
        <v>1.3765203693980199</v>
      </c>
      <c r="M603" s="3">
        <v>2.8681824392202402</v>
      </c>
      <c r="N603" s="3">
        <f t="shared" si="31"/>
        <v>1.1150222358282471</v>
      </c>
      <c r="O603" s="4">
        <v>210</v>
      </c>
      <c r="P603" s="3">
        <v>8.0942500000000006</v>
      </c>
      <c r="Q603" s="3">
        <v>1.16660607733749</v>
      </c>
      <c r="R603" s="3">
        <v>0.61817636330342096</v>
      </c>
      <c r="S603" s="3">
        <v>9.1462749999999993</v>
      </c>
      <c r="T603" s="3">
        <v>0.49734914277464898</v>
      </c>
      <c r="U603">
        <f t="shared" si="32"/>
        <v>3.5556664250313745</v>
      </c>
    </row>
    <row r="604" spans="1:21" x14ac:dyDescent="0.3">
      <c r="A604">
        <v>1576</v>
      </c>
      <c r="B604" s="10" t="s">
        <v>9</v>
      </c>
      <c r="C604" s="3">
        <v>6.6720834669230804</v>
      </c>
      <c r="D604" s="3">
        <v>10.470499999999999</v>
      </c>
      <c r="E604" s="3">
        <f t="shared" si="30"/>
        <v>1.2334320233035672</v>
      </c>
      <c r="F604" s="3">
        <v>15.3588</v>
      </c>
      <c r="G604" s="3">
        <v>6.8475695570519299</v>
      </c>
      <c r="H604" s="3">
        <v>3.0139064475347599</v>
      </c>
      <c r="I604" s="3">
        <v>12.91465</v>
      </c>
      <c r="J604" s="3">
        <v>32.3097345132743</v>
      </c>
      <c r="K604" s="3">
        <v>1.0372730922203901</v>
      </c>
      <c r="L604" s="3">
        <v>1.7461118690313699</v>
      </c>
      <c r="M604" s="3">
        <v>6.9207726492878701</v>
      </c>
      <c r="N604" s="3">
        <f t="shared" si="31"/>
        <v>1.0869125165442606</v>
      </c>
      <c r="O604" s="4">
        <v>793</v>
      </c>
      <c r="P604" s="3">
        <v>8.7959999999999994</v>
      </c>
      <c r="Q604" s="3">
        <v>1.34063270443515</v>
      </c>
      <c r="R604" s="3">
        <v>1.0263015429886</v>
      </c>
      <c r="S604" s="3">
        <v>9.6332500000000003</v>
      </c>
      <c r="T604" s="3">
        <v>0.98942269946644201</v>
      </c>
      <c r="U604">
        <f t="shared" si="32"/>
        <v>1.5129091115393578</v>
      </c>
    </row>
    <row r="605" spans="1:21" x14ac:dyDescent="0.3">
      <c r="A605">
        <v>1586</v>
      </c>
      <c r="B605" s="10" t="s">
        <v>9</v>
      </c>
      <c r="C605" s="3">
        <v>2.55292791950846</v>
      </c>
      <c r="D605" s="3">
        <v>10.148549999999901</v>
      </c>
      <c r="E605" s="3">
        <f t="shared" si="30"/>
        <v>1.2127269412871908</v>
      </c>
      <c r="F605" s="3">
        <v>14.466290000000001</v>
      </c>
      <c r="G605" s="3">
        <v>2.81722139421273</v>
      </c>
      <c r="H605" s="3">
        <v>2.89140271493212</v>
      </c>
      <c r="I605" s="3">
        <v>12.30742</v>
      </c>
      <c r="J605" s="3">
        <v>32.895454545454498</v>
      </c>
      <c r="K605" s="3">
        <v>1.1844286693003101</v>
      </c>
      <c r="L605" s="3">
        <v>1.6526197942548999</v>
      </c>
      <c r="M605" s="3">
        <v>3.0237610185230199</v>
      </c>
      <c r="N605" s="3">
        <f t="shared" si="31"/>
        <v>1.0738013236624409</v>
      </c>
      <c r="O605" s="4">
        <v>221</v>
      </c>
      <c r="P605" s="3">
        <v>8.7535500000000006</v>
      </c>
      <c r="Q605" s="3">
        <v>1.3022277947952801</v>
      </c>
      <c r="R605" s="3">
        <v>1.1035256313680599</v>
      </c>
      <c r="S605" s="3">
        <v>9.4510499999999897</v>
      </c>
      <c r="T605" s="3">
        <v>0.93169446161748004</v>
      </c>
      <c r="U605">
        <f t="shared" si="32"/>
        <v>3.3562672241065665</v>
      </c>
    </row>
    <row r="606" spans="1:21" x14ac:dyDescent="0.3">
      <c r="A606">
        <v>1598</v>
      </c>
      <c r="B606" s="10" t="s">
        <v>9</v>
      </c>
      <c r="C606" s="3">
        <v>3.5979289529917802</v>
      </c>
      <c r="D606" s="3">
        <v>10.7874</v>
      </c>
      <c r="E606" s="3">
        <f t="shared" si="30"/>
        <v>1.0844670634258486</v>
      </c>
      <c r="F606" s="3">
        <v>12.60976</v>
      </c>
      <c r="G606" s="3">
        <v>3.81178649962964</v>
      </c>
      <c r="H606" s="3">
        <v>2.51105651105651</v>
      </c>
      <c r="I606" s="3">
        <v>11.69858</v>
      </c>
      <c r="J606" s="3">
        <v>27.3677581863979</v>
      </c>
      <c r="K606" s="3">
        <v>1.19328846292834</v>
      </c>
      <c r="L606" s="3">
        <v>1.4640040867505599</v>
      </c>
      <c r="M606" s="3">
        <v>4.29336711004097</v>
      </c>
      <c r="N606" s="3">
        <f t="shared" si="31"/>
        <v>1.1120686989062194</v>
      </c>
      <c r="O606" s="4">
        <v>411</v>
      </c>
      <c r="P606" s="3">
        <v>8.6132000000000009</v>
      </c>
      <c r="Q606" s="3">
        <v>1.2060018762306299</v>
      </c>
      <c r="R606" s="3">
        <v>1.0594390688176401</v>
      </c>
      <c r="S606" s="3">
        <v>9.7003000000000004</v>
      </c>
      <c r="T606" s="3">
        <v>0.88783148562231096</v>
      </c>
      <c r="U606">
        <f t="shared" si="32"/>
        <v>2.5125734006699139</v>
      </c>
    </row>
    <row r="607" spans="1:21" x14ac:dyDescent="0.3">
      <c r="A607">
        <v>1607</v>
      </c>
      <c r="B607" s="10" t="s">
        <v>9</v>
      </c>
      <c r="C607" s="3">
        <v>1.2932055449601101</v>
      </c>
      <c r="D607" s="3">
        <v>10.514299999999899</v>
      </c>
      <c r="E607" s="3">
        <f t="shared" si="30"/>
        <v>1.0876453972209381</v>
      </c>
      <c r="F607" s="3">
        <v>12.35736</v>
      </c>
      <c r="G607" s="3">
        <v>1.3545097256712</v>
      </c>
      <c r="H607" s="3">
        <v>2.5869565217391299</v>
      </c>
      <c r="I607" s="3">
        <v>11.435829999999999</v>
      </c>
      <c r="J607" s="3">
        <v>33.786516853932497</v>
      </c>
      <c r="K607" s="3">
        <v>1.38621423974068</v>
      </c>
      <c r="L607" s="3">
        <v>1.40128365046606</v>
      </c>
      <c r="M607" s="3">
        <v>1.7926599413353199</v>
      </c>
      <c r="N607" s="3">
        <f t="shared" si="31"/>
        <v>1.0877105866165862</v>
      </c>
      <c r="O607" s="4">
        <v>92</v>
      </c>
      <c r="P607" s="3">
        <v>8.8186</v>
      </c>
      <c r="Q607" s="3">
        <v>1.18304341304201</v>
      </c>
      <c r="R607" s="3">
        <v>1.04740482357967</v>
      </c>
      <c r="S607" s="3">
        <v>9.6664499999999993</v>
      </c>
      <c r="T607" s="3">
        <v>0.755586541785639</v>
      </c>
      <c r="U607">
        <f t="shared" si="32"/>
        <v>5.8651949304830158</v>
      </c>
    </row>
    <row r="608" spans="1:21" x14ac:dyDescent="0.3">
      <c r="A608">
        <v>1650</v>
      </c>
      <c r="B608" s="10" t="s">
        <v>9</v>
      </c>
      <c r="C608" s="3">
        <v>1.68003183864187</v>
      </c>
      <c r="D608" s="3">
        <v>8.7285499999999896</v>
      </c>
      <c r="E608" s="3">
        <f t="shared" si="30"/>
        <v>1.1332489359630191</v>
      </c>
      <c r="F608" s="3">
        <v>11.0546899999999</v>
      </c>
      <c r="G608" s="3">
        <v>1.50018115445209</v>
      </c>
      <c r="H608" s="3">
        <v>2.56756756756756</v>
      </c>
      <c r="I608" s="3">
        <v>9.8916199999999996</v>
      </c>
      <c r="J608" s="3">
        <v>37.324324324324301</v>
      </c>
      <c r="K608" s="3">
        <v>1</v>
      </c>
      <c r="L608" s="3">
        <v>1.2896052915546199</v>
      </c>
      <c r="M608" s="3">
        <v>1.68003183864187</v>
      </c>
      <c r="N608" s="3">
        <f t="shared" si="31"/>
        <v>1.0090400966434874</v>
      </c>
      <c r="O608" s="4">
        <v>74</v>
      </c>
      <c r="P608" s="3">
        <v>8.5721500000000006</v>
      </c>
      <c r="Q608" s="3">
        <v>1.14349361586525</v>
      </c>
      <c r="R608" s="3">
        <v>0.89294805011840395</v>
      </c>
      <c r="S608" s="3">
        <v>8.6503499999999995</v>
      </c>
      <c r="T608" s="3">
        <v>0.89294805011840395</v>
      </c>
      <c r="U608">
        <f t="shared" si="32"/>
        <v>5.1954670139204682</v>
      </c>
    </row>
    <row r="609" spans="1:21" x14ac:dyDescent="0.3">
      <c r="A609">
        <v>1669</v>
      </c>
      <c r="B609" s="10" t="s">
        <v>9</v>
      </c>
      <c r="C609" s="3">
        <v>2.9944676849826801</v>
      </c>
      <c r="D609" s="3">
        <v>10.443199999999999</v>
      </c>
      <c r="E609" s="3">
        <f t="shared" si="30"/>
        <v>1.1199919564884231</v>
      </c>
      <c r="F609" s="3">
        <v>12.949399999999899</v>
      </c>
      <c r="G609" s="3">
        <v>2.5112208935821201</v>
      </c>
      <c r="H609" s="3">
        <v>2.7981651376146699</v>
      </c>
      <c r="I609" s="3">
        <v>11.6962999999999</v>
      </c>
      <c r="J609" s="3">
        <v>29.8027522935779</v>
      </c>
      <c r="K609" s="3">
        <v>1.03604757931566</v>
      </c>
      <c r="L609" s="3">
        <v>1.5344072707021199</v>
      </c>
      <c r="M609" s="3">
        <v>3.1024109963652999</v>
      </c>
      <c r="N609" s="3">
        <f t="shared" si="31"/>
        <v>1.1061217896947182</v>
      </c>
      <c r="O609" s="4">
        <v>218</v>
      </c>
      <c r="P609" s="3">
        <v>8.4393499999999992</v>
      </c>
      <c r="Q609" s="3">
        <v>1.2388475073546701</v>
      </c>
      <c r="R609" s="3">
        <v>0.83862013478253605</v>
      </c>
      <c r="S609" s="3">
        <v>9.4412749999999992</v>
      </c>
      <c r="T609" s="3">
        <v>0.80944172017318206</v>
      </c>
      <c r="U609">
        <f t="shared" si="32"/>
        <v>3.3661561966596198</v>
      </c>
    </row>
    <row r="610" spans="1:21" x14ac:dyDescent="0.3">
      <c r="A610">
        <v>1683</v>
      </c>
      <c r="B610" s="10" t="s">
        <v>9</v>
      </c>
      <c r="C610" s="3">
        <v>2.8453300666547001</v>
      </c>
      <c r="D610" s="3">
        <v>10.19725</v>
      </c>
      <c r="E610" s="3">
        <f t="shared" si="30"/>
        <v>1.1193581602883129</v>
      </c>
      <c r="F610" s="3">
        <v>12.631500000000001</v>
      </c>
      <c r="G610" s="3">
        <v>2.2314366767932299</v>
      </c>
      <c r="H610" s="3">
        <v>2.5691699604743001</v>
      </c>
      <c r="I610" s="3">
        <v>11.414375</v>
      </c>
      <c r="J610" s="3">
        <v>28.928286852589601</v>
      </c>
      <c r="K610" s="3">
        <v>1.05468339616994</v>
      </c>
      <c r="L610" s="3">
        <v>1.4949405290253801</v>
      </c>
      <c r="M610" s="3">
        <v>3.0009223779238399</v>
      </c>
      <c r="N610" s="3">
        <f t="shared" si="31"/>
        <v>1.0937294702830251</v>
      </c>
      <c r="O610" s="4">
        <v>253</v>
      </c>
      <c r="P610" s="3">
        <v>8.4495000000000005</v>
      </c>
      <c r="Q610" s="3">
        <v>1.22427500770911</v>
      </c>
      <c r="R610" s="3">
        <v>0.78424528069489097</v>
      </c>
      <c r="S610" s="3">
        <v>9.3233750000000004</v>
      </c>
      <c r="T610" s="3">
        <v>0.74358360389748701</v>
      </c>
      <c r="U610">
        <f t="shared" si="32"/>
        <v>3.3980385747447666</v>
      </c>
    </row>
    <row r="611" spans="1:21" x14ac:dyDescent="0.3">
      <c r="A611">
        <v>1684</v>
      </c>
      <c r="B611" s="10" t="s">
        <v>9</v>
      </c>
      <c r="C611" s="3">
        <v>2.6604676649500498</v>
      </c>
      <c r="D611" s="3">
        <v>10.082849999999899</v>
      </c>
      <c r="E611" s="3">
        <f t="shared" si="30"/>
        <v>1.1700521182007186</v>
      </c>
      <c r="F611" s="3">
        <v>13.51207</v>
      </c>
      <c r="G611" s="3">
        <v>3.0020791149395798</v>
      </c>
      <c r="H611" s="3">
        <v>2.59773371104815</v>
      </c>
      <c r="I611" s="3">
        <v>11.797459999999999</v>
      </c>
      <c r="J611" s="3">
        <v>27.734285714285701</v>
      </c>
      <c r="K611" s="3">
        <v>1.11146020345762</v>
      </c>
      <c r="L611" s="3">
        <v>1.5157831561825099</v>
      </c>
      <c r="M611" s="3">
        <v>2.9570039321778099</v>
      </c>
      <c r="N611" s="3">
        <f t="shared" si="31"/>
        <v>1.0615146522363834</v>
      </c>
      <c r="O611" s="4">
        <v>354</v>
      </c>
      <c r="P611" s="3">
        <v>8.9142499999999991</v>
      </c>
      <c r="Q611" s="3">
        <v>1.24202746735027</v>
      </c>
      <c r="R611" s="3">
        <v>1.12840278214617</v>
      </c>
      <c r="S611" s="3">
        <v>9.4985499999999998</v>
      </c>
      <c r="T611" s="3">
        <v>1.0152435315595101</v>
      </c>
      <c r="U611">
        <f t="shared" si="32"/>
        <v>3.4098196117628969</v>
      </c>
    </row>
    <row r="612" spans="1:21" x14ac:dyDescent="0.3">
      <c r="A612">
        <v>1702</v>
      </c>
      <c r="B612" s="10" t="s">
        <v>9</v>
      </c>
      <c r="C612" s="3">
        <v>4.7629398258410696</v>
      </c>
      <c r="D612" s="3">
        <v>10.195399999999999</v>
      </c>
      <c r="E612" s="3">
        <f t="shared" si="30"/>
        <v>1.2061208976597191</v>
      </c>
      <c r="F612" s="3">
        <v>14.3983699999999</v>
      </c>
      <c r="G612" s="3">
        <v>3.68323657268899</v>
      </c>
      <c r="H612" s="3">
        <v>2.9351851851851798</v>
      </c>
      <c r="I612" s="3">
        <v>12.2968849999999</v>
      </c>
      <c r="J612" s="3">
        <v>33.322222222222202</v>
      </c>
      <c r="K612" s="3">
        <v>0.89931434148699996</v>
      </c>
      <c r="L612" s="3">
        <v>2.0537413704569998</v>
      </c>
      <c r="M612" s="3">
        <v>4.2833800930184696</v>
      </c>
      <c r="N612" s="3">
        <f t="shared" si="31"/>
        <v>1.1850844463042391</v>
      </c>
      <c r="O612" s="4">
        <v>540</v>
      </c>
      <c r="P612" s="3">
        <v>7.0107999999999997</v>
      </c>
      <c r="Q612" s="3">
        <v>1.4293551161790501</v>
      </c>
      <c r="R612" s="3">
        <v>0.77331159060750598</v>
      </c>
      <c r="S612" s="3">
        <v>8.6030999999999995</v>
      </c>
      <c r="T612" s="3">
        <v>0.85989020182737097</v>
      </c>
      <c r="U612">
        <f t="shared" si="32"/>
        <v>2.3802230431564078</v>
      </c>
    </row>
    <row r="613" spans="1:21" x14ac:dyDescent="0.3">
      <c r="A613">
        <v>1718</v>
      </c>
      <c r="B613" s="10" t="s">
        <v>9</v>
      </c>
      <c r="C613" s="3">
        <v>1.58786182376692</v>
      </c>
      <c r="D613" s="3">
        <v>9.9790499999999902</v>
      </c>
      <c r="E613" s="3">
        <f t="shared" si="30"/>
        <v>1.0919997394541574</v>
      </c>
      <c r="F613" s="3">
        <v>11.815189999999999</v>
      </c>
      <c r="G613" s="3">
        <v>1.2904576571681401</v>
      </c>
      <c r="H613" s="3">
        <v>2.3333333333333299</v>
      </c>
      <c r="I613" s="3">
        <v>10.897119999999999</v>
      </c>
      <c r="J613" s="3">
        <v>37.700000000000003</v>
      </c>
      <c r="K613" s="3">
        <v>0.95399964301995599</v>
      </c>
      <c r="L613" s="3">
        <v>1.3301574435269099</v>
      </c>
      <c r="M613" s="3">
        <v>1.51481961303866</v>
      </c>
      <c r="N613" s="3">
        <f t="shared" si="31"/>
        <v>1.0581339865122779</v>
      </c>
      <c r="O613" s="4">
        <v>60</v>
      </c>
      <c r="P613" s="3">
        <v>8.8825499999999895</v>
      </c>
      <c r="Q613" s="3">
        <v>1.15548203757899</v>
      </c>
      <c r="R613" s="3">
        <v>0.81270148186242197</v>
      </c>
      <c r="S613" s="3">
        <v>9.4307999999999996</v>
      </c>
      <c r="T613" s="3">
        <v>0.85188866453844403</v>
      </c>
      <c r="U613">
        <f t="shared" si="32"/>
        <v>6.5876160528331589</v>
      </c>
    </row>
    <row r="614" spans="1:21" x14ac:dyDescent="0.3">
      <c r="A614">
        <v>1739</v>
      </c>
      <c r="B614" s="10" t="s">
        <v>9</v>
      </c>
      <c r="C614" s="3">
        <v>2.0599009737345599</v>
      </c>
      <c r="D614" s="3">
        <v>9.5437999999999992</v>
      </c>
      <c r="E614" s="3">
        <f t="shared" si="30"/>
        <v>1.1545275466795197</v>
      </c>
      <c r="F614" s="3">
        <v>12.493359999999999</v>
      </c>
      <c r="G614" s="3">
        <v>2.0379193519008401</v>
      </c>
      <c r="H614" s="3">
        <v>2.6065573770491799</v>
      </c>
      <c r="I614" s="3">
        <v>11.01858</v>
      </c>
      <c r="J614" s="3">
        <v>31.4017094017094</v>
      </c>
      <c r="K614" s="3">
        <v>1.1616678897758701</v>
      </c>
      <c r="L614" s="3">
        <v>1.5267830082612299</v>
      </c>
      <c r="M614" s="3">
        <v>2.3929208173054999</v>
      </c>
      <c r="N614" s="3">
        <f t="shared" si="31"/>
        <v>1.0767772725734219</v>
      </c>
      <c r="O614" s="4">
        <v>122</v>
      </c>
      <c r="P614" s="3">
        <v>8.1828000000000003</v>
      </c>
      <c r="Q614" s="3">
        <v>1.2431690228244501</v>
      </c>
      <c r="R614" s="3">
        <v>0.98932879681401897</v>
      </c>
      <c r="S614" s="3">
        <v>8.86329999999999</v>
      </c>
      <c r="T614" s="3">
        <v>0.85164512639226997</v>
      </c>
      <c r="U614">
        <f t="shared" si="32"/>
        <v>3.9883476005472684</v>
      </c>
    </row>
    <row r="615" spans="1:21" x14ac:dyDescent="0.3">
      <c r="A615">
        <v>1751</v>
      </c>
      <c r="B615" s="10" t="s">
        <v>9</v>
      </c>
      <c r="C615" s="3">
        <v>2.2912617236483799</v>
      </c>
      <c r="D615" s="3">
        <v>10.384449999999999</v>
      </c>
      <c r="E615" s="3">
        <f t="shared" si="30"/>
        <v>1.0817101531616986</v>
      </c>
      <c r="F615" s="3">
        <v>12.0814799999999</v>
      </c>
      <c r="G615" s="3">
        <v>3.3170269293757899</v>
      </c>
      <c r="H615" s="3">
        <v>2.3654618473895499</v>
      </c>
      <c r="I615" s="3">
        <v>11.232965</v>
      </c>
      <c r="J615" s="3">
        <v>33.407407407407398</v>
      </c>
      <c r="K615" s="3">
        <v>1.62626201178384</v>
      </c>
      <c r="L615" s="3">
        <v>1.28516812577786</v>
      </c>
      <c r="M615" s="3">
        <v>3.7261919002237298</v>
      </c>
      <c r="N615" s="3">
        <f t="shared" si="31"/>
        <v>1.0497216346603386</v>
      </c>
      <c r="O615" s="4">
        <v>251</v>
      </c>
      <c r="P615" s="3">
        <v>9.4007000000000005</v>
      </c>
      <c r="Q615" s="3">
        <v>1.13549455020558</v>
      </c>
      <c r="R615" s="3">
        <v>1.4476857423751901</v>
      </c>
      <c r="S615" s="3">
        <v>9.8925750000000008</v>
      </c>
      <c r="T615" s="3">
        <v>0.89019219036373798</v>
      </c>
      <c r="U615">
        <f t="shared" si="32"/>
        <v>2.7868800851014921</v>
      </c>
    </row>
    <row r="616" spans="1:21" x14ac:dyDescent="0.3">
      <c r="A616">
        <v>1789</v>
      </c>
      <c r="B616" s="10" t="s">
        <v>9</v>
      </c>
      <c r="C616" s="3">
        <v>3.1293947447433199</v>
      </c>
      <c r="D616" s="3">
        <v>9.6339500000000005</v>
      </c>
      <c r="E616" s="3">
        <f t="shared" si="30"/>
        <v>1.1425775512640195</v>
      </c>
      <c r="F616" s="3">
        <v>12.381119999999999</v>
      </c>
      <c r="G616" s="3">
        <v>2.3959784049264901</v>
      </c>
      <c r="H616" s="3">
        <v>2.4735202492211799</v>
      </c>
      <c r="I616" s="3">
        <v>11.007535000000001</v>
      </c>
      <c r="J616" s="3">
        <v>31.769716088328</v>
      </c>
      <c r="K616" s="3">
        <v>0.90788489023343799</v>
      </c>
      <c r="L616" s="3">
        <v>1.4290304709141199</v>
      </c>
      <c r="M616" s="3">
        <v>2.8411302043283899</v>
      </c>
      <c r="N616" s="3">
        <f t="shared" si="31"/>
        <v>1.0530086703701782</v>
      </c>
      <c r="O616" s="4">
        <v>321</v>
      </c>
      <c r="P616" s="3">
        <v>8.6639999999999997</v>
      </c>
      <c r="Q616" s="3">
        <v>1.2031440680513299</v>
      </c>
      <c r="R616" s="3">
        <v>0.76563636113698896</v>
      </c>
      <c r="S616" s="3">
        <v>9.1489750000000001</v>
      </c>
      <c r="T616" s="3">
        <v>0.843318761412722</v>
      </c>
      <c r="U616">
        <f t="shared" si="32"/>
        <v>3.3908864807825143</v>
      </c>
    </row>
    <row r="617" spans="1:21" x14ac:dyDescent="0.3">
      <c r="A617">
        <v>1790</v>
      </c>
      <c r="B617" s="10" t="s">
        <v>9</v>
      </c>
      <c r="C617" s="3">
        <v>2.9569049302896602</v>
      </c>
      <c r="D617" s="3">
        <v>9.9436</v>
      </c>
      <c r="E617" s="3">
        <f t="shared" si="30"/>
        <v>1.1134096303149663</v>
      </c>
      <c r="F617" s="3">
        <v>12.1989999999999</v>
      </c>
      <c r="G617" s="3">
        <v>2.2187290529492998</v>
      </c>
      <c r="H617" s="3">
        <v>2.5655737704917998</v>
      </c>
      <c r="I617" s="3">
        <v>11.0712999999999</v>
      </c>
      <c r="J617" s="3">
        <v>35.017241379310299</v>
      </c>
      <c r="K617" s="3">
        <v>0.89941238519741296</v>
      </c>
      <c r="L617" s="3">
        <v>1.37217738533787</v>
      </c>
      <c r="M617" s="3">
        <v>2.6594769161538099</v>
      </c>
      <c r="N617" s="3">
        <f t="shared" si="31"/>
        <v>1.0559285541724088</v>
      </c>
      <c r="O617" s="4">
        <v>123</v>
      </c>
      <c r="P617" s="3">
        <v>8.89025</v>
      </c>
      <c r="Q617" s="3">
        <v>1.1756810211401201</v>
      </c>
      <c r="R617" s="3">
        <v>0.75035522117106301</v>
      </c>
      <c r="S617" s="3">
        <v>9.4169249999999902</v>
      </c>
      <c r="T617" s="3">
        <v>0.83427272463717095</v>
      </c>
      <c r="U617">
        <f t="shared" si="32"/>
        <v>3.7389307422079971</v>
      </c>
    </row>
    <row r="618" spans="1:21" x14ac:dyDescent="0.3">
      <c r="A618">
        <v>1823</v>
      </c>
      <c r="B618" s="10" t="s">
        <v>9</v>
      </c>
      <c r="C618" s="3">
        <v>2.80588580599475</v>
      </c>
      <c r="D618" s="3">
        <v>9.20854999999999</v>
      </c>
      <c r="E618" s="3">
        <f t="shared" si="30"/>
        <v>1.1060758751377806</v>
      </c>
      <c r="F618" s="3">
        <v>11.16216</v>
      </c>
      <c r="G618" s="3">
        <v>2.3985865380930398</v>
      </c>
      <c r="H618" s="3">
        <v>2.38709677419354</v>
      </c>
      <c r="I618" s="3">
        <v>10.185354999999999</v>
      </c>
      <c r="J618" s="3">
        <v>31.6666666666666</v>
      </c>
      <c r="K618" s="3">
        <v>1.0076841564394201</v>
      </c>
      <c r="L618" s="3">
        <v>1.41867819013726</v>
      </c>
      <c r="M618" s="3">
        <v>2.8274466714791702</v>
      </c>
      <c r="N618" s="3">
        <f t="shared" si="31"/>
        <v>1.0785023907053812</v>
      </c>
      <c r="O618" s="4">
        <v>124</v>
      </c>
      <c r="P618" s="3">
        <v>7.8680000000000003</v>
      </c>
      <c r="Q618" s="3">
        <v>1.19290547563764</v>
      </c>
      <c r="R618" s="3">
        <v>0.854841110414571</v>
      </c>
      <c r="S618" s="3">
        <v>8.5382750000000005</v>
      </c>
      <c r="T618" s="3">
        <v>0.84832246786045296</v>
      </c>
      <c r="U618">
        <f t="shared" si="32"/>
        <v>3.2568430354099536</v>
      </c>
    </row>
    <row r="619" spans="1:21" x14ac:dyDescent="0.3">
      <c r="A619">
        <v>1865</v>
      </c>
      <c r="B619" s="10" t="s">
        <v>9</v>
      </c>
      <c r="C619" s="3">
        <v>3.9205976871181099</v>
      </c>
      <c r="D619" s="3">
        <v>9.16129999999999</v>
      </c>
      <c r="E619" s="3">
        <f t="shared" si="30"/>
        <v>1.2319769028413012</v>
      </c>
      <c r="F619" s="3">
        <v>13.411720000000001</v>
      </c>
      <c r="G619" s="3">
        <v>2.38374222188915</v>
      </c>
      <c r="H619" s="3">
        <v>2.6898734177215098</v>
      </c>
      <c r="I619" s="3">
        <v>11.28651</v>
      </c>
      <c r="J619" s="3">
        <v>35.114649681528597</v>
      </c>
      <c r="K619" s="3">
        <v>1</v>
      </c>
      <c r="L619" s="3">
        <v>1.5272524369135401</v>
      </c>
      <c r="M619" s="3">
        <v>3.9205976871181099</v>
      </c>
      <c r="N619" s="3">
        <f t="shared" si="31"/>
        <v>1.0211615736586603</v>
      </c>
      <c r="O619" s="4">
        <v>159</v>
      </c>
      <c r="P619" s="3">
        <v>8.7815999999999992</v>
      </c>
      <c r="Q619" s="3">
        <v>1.2580474728165401</v>
      </c>
      <c r="R619" s="3">
        <v>0.60800480235995602</v>
      </c>
      <c r="S619" s="3">
        <v>8.9714500000000008</v>
      </c>
      <c r="T619" s="3">
        <v>0.60800480235995602</v>
      </c>
      <c r="U619">
        <f t="shared" si="32"/>
        <v>2.3367100455375036</v>
      </c>
    </row>
    <row r="620" spans="1:21" x14ac:dyDescent="0.3">
      <c r="A620">
        <v>1877</v>
      </c>
      <c r="B620" s="10" t="s">
        <v>9</v>
      </c>
      <c r="C620" s="3">
        <v>3.2494036630466501</v>
      </c>
      <c r="D620" s="3">
        <v>10.39465</v>
      </c>
      <c r="E620" s="3">
        <f t="shared" si="30"/>
        <v>1.120341233230556</v>
      </c>
      <c r="F620" s="3">
        <v>12.896459999999999</v>
      </c>
      <c r="G620" s="3">
        <v>2.78603554207782</v>
      </c>
      <c r="H620" s="3">
        <v>2.6720000000000002</v>
      </c>
      <c r="I620" s="3">
        <v>11.645555</v>
      </c>
      <c r="J620" s="3">
        <v>36.64</v>
      </c>
      <c r="K620" s="3">
        <v>1.13080427064769</v>
      </c>
      <c r="L620" s="3">
        <v>1.5137667337680201</v>
      </c>
      <c r="M620" s="3">
        <v>3.6744395392314302</v>
      </c>
      <c r="N620" s="3">
        <f t="shared" si="31"/>
        <v>1.0991429674158444</v>
      </c>
      <c r="O620" s="4">
        <v>250</v>
      </c>
      <c r="P620" s="3">
        <v>8.5194500000000009</v>
      </c>
      <c r="Q620" s="3">
        <v>1.2314151876113499</v>
      </c>
      <c r="R620" s="3">
        <v>0.85739902793905898</v>
      </c>
      <c r="S620" s="3">
        <v>9.45704999999999</v>
      </c>
      <c r="T620" s="3">
        <v>0.75822054284245</v>
      </c>
      <c r="U620">
        <f t="shared" si="32"/>
        <v>2.8289076167992175</v>
      </c>
    </row>
    <row r="621" spans="1:21" x14ac:dyDescent="0.3">
      <c r="A621">
        <v>1896</v>
      </c>
      <c r="B621" s="10" t="s">
        <v>9</v>
      </c>
      <c r="C621" s="3">
        <v>2.3462276762113401</v>
      </c>
      <c r="D621" s="3">
        <v>9.7072500000000002</v>
      </c>
      <c r="E621" s="3">
        <f t="shared" si="30"/>
        <v>1.1377702232867186</v>
      </c>
      <c r="F621" s="3">
        <v>12.38199</v>
      </c>
      <c r="G621" s="3">
        <v>2.0446952197421102</v>
      </c>
      <c r="H621" s="3">
        <v>2.82926829268292</v>
      </c>
      <c r="I621" s="3">
        <v>11.04462</v>
      </c>
      <c r="J621" s="3">
        <v>39.707317073170699</v>
      </c>
      <c r="K621" s="3">
        <v>1.2607594017111099</v>
      </c>
      <c r="L621" s="3">
        <v>1.3750433102345401</v>
      </c>
      <c r="M621" s="3">
        <v>2.9580286013382699</v>
      </c>
      <c r="N621" s="3">
        <f t="shared" si="31"/>
        <v>1.0375399809213848</v>
      </c>
      <c r="O621" s="4">
        <v>164</v>
      </c>
      <c r="P621" s="3">
        <v>9.0047999999999995</v>
      </c>
      <c r="Q621" s="3">
        <v>1.1804820957618201</v>
      </c>
      <c r="R621" s="3">
        <v>0.871482013648336</v>
      </c>
      <c r="S621" s="3">
        <v>9.3560250000000007</v>
      </c>
      <c r="T621" s="3">
        <v>0.69123578413577702</v>
      </c>
      <c r="U621">
        <f t="shared" si="32"/>
        <v>3.2816619810938441</v>
      </c>
    </row>
    <row r="622" spans="1:21" x14ac:dyDescent="0.3">
      <c r="A622">
        <v>1945</v>
      </c>
      <c r="B622" s="10" t="s">
        <v>9</v>
      </c>
      <c r="C622" s="3">
        <v>1.13289337390006</v>
      </c>
      <c r="D622" s="3">
        <v>9.9830000000000005</v>
      </c>
      <c r="E622" s="3">
        <f t="shared" si="30"/>
        <v>1.0564664930381649</v>
      </c>
      <c r="F622" s="3">
        <v>11.11041</v>
      </c>
      <c r="G622" s="3">
        <v>1.37057670351228</v>
      </c>
      <c r="H622" s="3">
        <v>2.73529411764705</v>
      </c>
      <c r="I622" s="3">
        <v>10.546704999999999</v>
      </c>
      <c r="J622" s="3">
        <v>44.852941176470502</v>
      </c>
      <c r="K622" s="3">
        <v>1.3407098837882001</v>
      </c>
      <c r="L622" s="3">
        <v>1.40383101581304</v>
      </c>
      <c r="M622" s="3">
        <v>1.51888134366598</v>
      </c>
      <c r="N622" s="3">
        <f t="shared" si="31"/>
        <v>1.115584150726225</v>
      </c>
      <c r="O622" s="4">
        <v>68</v>
      </c>
      <c r="P622" s="3">
        <v>7.9143499999999998</v>
      </c>
      <c r="Q622" s="3">
        <v>1.1785772754066901</v>
      </c>
      <c r="R622" s="3">
        <v>1.20980202999509</v>
      </c>
      <c r="S622" s="3">
        <v>8.9486749999999997</v>
      </c>
      <c r="T622" s="3">
        <v>0.90235929832692197</v>
      </c>
      <c r="U622">
        <f t="shared" si="32"/>
        <v>6.5726003164308935</v>
      </c>
    </row>
    <row r="623" spans="1:21" x14ac:dyDescent="0.3">
      <c r="A623">
        <v>1977</v>
      </c>
      <c r="B623" s="10" t="s">
        <v>9</v>
      </c>
      <c r="C623" s="3">
        <v>1.9519899828168401</v>
      </c>
      <c r="D623" s="3">
        <v>8.6440999999999892</v>
      </c>
      <c r="E623" s="3">
        <f t="shared" si="30"/>
        <v>1.1829305537881345</v>
      </c>
      <c r="F623" s="3">
        <v>11.80664</v>
      </c>
      <c r="G623" s="3">
        <v>1.4467079455484799</v>
      </c>
      <c r="H623" s="3">
        <v>2.8490566037735801</v>
      </c>
      <c r="I623" s="3">
        <v>10.22537</v>
      </c>
      <c r="J623" s="3">
        <v>39.466666666666598</v>
      </c>
      <c r="K623" s="3">
        <v>1</v>
      </c>
      <c r="L623" s="3">
        <v>1.4631735488028501</v>
      </c>
      <c r="M623" s="3">
        <v>1.9519899828168401</v>
      </c>
      <c r="N623" s="3">
        <f t="shared" si="31"/>
        <v>1.0343977550812813</v>
      </c>
      <c r="O623" s="4">
        <v>106</v>
      </c>
      <c r="P623" s="3">
        <v>8.0692000000000004</v>
      </c>
      <c r="Q623" s="3">
        <v>1.2236207092555</v>
      </c>
      <c r="R623" s="3">
        <v>0.74114516892181803</v>
      </c>
      <c r="S623" s="3">
        <v>8.3566500000000001</v>
      </c>
      <c r="T623" s="3">
        <v>0.74114516892181803</v>
      </c>
      <c r="U623">
        <f t="shared" si="32"/>
        <v>4.4283526432477016</v>
      </c>
    </row>
    <row r="624" spans="1:21" x14ac:dyDescent="0.3">
      <c r="A624">
        <v>2005</v>
      </c>
      <c r="B624" s="10" t="s">
        <v>9</v>
      </c>
      <c r="C624" s="3">
        <v>2.2191994892897502</v>
      </c>
      <c r="D624" s="3">
        <v>8.9220000000000006</v>
      </c>
      <c r="E624" s="3">
        <f t="shared" si="30"/>
        <v>1.1752768437570051</v>
      </c>
      <c r="F624" s="3">
        <v>12.04964</v>
      </c>
      <c r="G624" s="3">
        <v>2.8409791204618999</v>
      </c>
      <c r="H624" s="3">
        <v>2.7472527472527402</v>
      </c>
      <c r="I624" s="3">
        <v>10.48582</v>
      </c>
      <c r="J624" s="3">
        <v>33.452513966480403</v>
      </c>
      <c r="K624" s="3">
        <v>1.1961840241628301</v>
      </c>
      <c r="L624" s="3">
        <v>1.514534942182</v>
      </c>
      <c r="M624" s="3">
        <v>2.6545709755187099</v>
      </c>
      <c r="N624" s="3">
        <f t="shared" si="31"/>
        <v>1.0572342694632066</v>
      </c>
      <c r="O624" s="4">
        <v>183</v>
      </c>
      <c r="P624" s="3">
        <v>7.9560000000000004</v>
      </c>
      <c r="Q624" s="3">
        <v>1.24254295532646</v>
      </c>
      <c r="R624" s="3">
        <v>1.28018194586515</v>
      </c>
      <c r="S624" s="3">
        <v>8.4390000000000001</v>
      </c>
      <c r="T624" s="3">
        <v>1.0702215712679399</v>
      </c>
      <c r="U624">
        <f t="shared" si="32"/>
        <v>3.3609950844341689</v>
      </c>
    </row>
    <row r="625" spans="1:21" x14ac:dyDescent="0.3">
      <c r="A625">
        <v>2125</v>
      </c>
      <c r="B625" s="10" t="s">
        <v>9</v>
      </c>
      <c r="C625" s="3">
        <v>1.9632620985606299</v>
      </c>
      <c r="D625" s="3">
        <v>8.9373499999999897</v>
      </c>
      <c r="E625" s="3">
        <f t="shared" si="30"/>
        <v>1.1749931467381285</v>
      </c>
      <c r="F625" s="3">
        <v>12.065299999999899</v>
      </c>
      <c r="G625" s="3">
        <v>2.1111611364373499</v>
      </c>
      <c r="H625" s="3">
        <v>2.57407407407407</v>
      </c>
      <c r="I625" s="3">
        <v>10.501325</v>
      </c>
      <c r="J625" s="3">
        <v>38.759259259259203</v>
      </c>
      <c r="K625" s="3">
        <v>1</v>
      </c>
      <c r="L625" s="3">
        <v>1.4069746424344101</v>
      </c>
      <c r="M625" s="3">
        <v>1.9632620985606299</v>
      </c>
      <c r="N625" s="3">
        <f t="shared" si="31"/>
        <v>1.0206707132538091</v>
      </c>
      <c r="O625" s="4">
        <v>108</v>
      </c>
      <c r="P625" s="3">
        <v>8.5753500000000003</v>
      </c>
      <c r="Q625" s="3">
        <v>1.1992810931495399</v>
      </c>
      <c r="R625" s="3">
        <v>1.0753333128496401</v>
      </c>
      <c r="S625" s="3">
        <v>8.7563499999999994</v>
      </c>
      <c r="T625" s="3">
        <v>1.0753333128496401</v>
      </c>
      <c r="U625">
        <f t="shared" si="32"/>
        <v>4.5522958990307139</v>
      </c>
    </row>
    <row r="626" spans="1:21" x14ac:dyDescent="0.3">
      <c r="A626">
        <v>2133</v>
      </c>
      <c r="B626" s="10" t="s">
        <v>9</v>
      </c>
      <c r="C626" s="3">
        <v>2.7484294867779999</v>
      </c>
      <c r="D626" s="3">
        <v>8.5532500000000002</v>
      </c>
      <c r="E626" s="3">
        <f t="shared" si="30"/>
        <v>1.158021220004092</v>
      </c>
      <c r="F626" s="3">
        <v>11.25644</v>
      </c>
      <c r="G626" s="3">
        <v>2.06894951496048</v>
      </c>
      <c r="H626" s="3">
        <v>2.5979899497487402</v>
      </c>
      <c r="I626" s="3">
        <v>9.9048449999999999</v>
      </c>
      <c r="J626" s="3">
        <v>35.312169312169303</v>
      </c>
      <c r="K626" s="3">
        <v>1.1220915937714699</v>
      </c>
      <c r="L626" s="3">
        <v>1.4366866624122501</v>
      </c>
      <c r="M626" s="3">
        <v>3.0839896231872399</v>
      </c>
      <c r="N626" s="3">
        <f t="shared" si="31"/>
        <v>1.0438271322441384</v>
      </c>
      <c r="O626" s="4">
        <v>199</v>
      </c>
      <c r="P626" s="3">
        <v>7.835</v>
      </c>
      <c r="Q626" s="3">
        <v>1.2087739691547199</v>
      </c>
      <c r="R626" s="3">
        <v>0.75277518485144701</v>
      </c>
      <c r="S626" s="3">
        <v>8.1941249999999997</v>
      </c>
      <c r="T626" s="3">
        <v>0.67086785876479704</v>
      </c>
      <c r="U626">
        <f t="shared" si="32"/>
        <v>2.7734366989083421</v>
      </c>
    </row>
    <row r="627" spans="1:21" x14ac:dyDescent="0.3">
      <c r="A627">
        <v>2180</v>
      </c>
      <c r="B627" s="10" t="s">
        <v>9</v>
      </c>
      <c r="C627" s="3">
        <v>2.07955588398015</v>
      </c>
      <c r="D627" s="3">
        <v>10.514299999999899</v>
      </c>
      <c r="E627" s="3">
        <f t="shared" si="30"/>
        <v>1.0643937304433113</v>
      </c>
      <c r="F627" s="3">
        <v>11.8684099999999</v>
      </c>
      <c r="G627" s="3">
        <v>1.86989356876278</v>
      </c>
      <c r="H627" s="3">
        <v>2.5714285714285698</v>
      </c>
      <c r="I627" s="3">
        <v>11.191355</v>
      </c>
      <c r="J627" s="3">
        <v>37.186440677966097</v>
      </c>
      <c r="K627" s="3">
        <v>0.99954847244046696</v>
      </c>
      <c r="L627" s="3">
        <v>1.34785586117609</v>
      </c>
      <c r="M627" s="3">
        <v>2.07861690718694</v>
      </c>
      <c r="N627" s="3">
        <f t="shared" si="31"/>
        <v>1.0884537544578756</v>
      </c>
      <c r="O627" s="4">
        <v>119</v>
      </c>
      <c r="P627" s="3">
        <v>8.8053999999999899</v>
      </c>
      <c r="Q627" s="3">
        <v>1.15854335212244</v>
      </c>
      <c r="R627" s="3">
        <v>0.89917928302263805</v>
      </c>
      <c r="S627" s="3">
        <v>9.6598499999999898</v>
      </c>
      <c r="T627" s="3">
        <v>0.899585470654793</v>
      </c>
      <c r="U627">
        <f t="shared" si="32"/>
        <v>5.0583154421798886</v>
      </c>
    </row>
    <row r="628" spans="1:21" x14ac:dyDescent="0.3">
      <c r="A628">
        <v>2241</v>
      </c>
      <c r="B628" s="10" t="s">
        <v>9</v>
      </c>
      <c r="C628" s="3">
        <v>1.4431071776809601</v>
      </c>
      <c r="D628" s="3">
        <v>9.3979999999999997</v>
      </c>
      <c r="E628" s="3">
        <f t="shared" si="30"/>
        <v>1.1289082783570972</v>
      </c>
      <c r="F628" s="3">
        <v>11.8209599999999</v>
      </c>
      <c r="G628" s="3">
        <v>2.2075187116697901</v>
      </c>
      <c r="H628" s="3">
        <v>2.7875000000000001</v>
      </c>
      <c r="I628" s="3">
        <v>10.60948</v>
      </c>
      <c r="J628" s="3">
        <v>42.100628930817599</v>
      </c>
      <c r="K628" s="3">
        <v>1.65936713881496</v>
      </c>
      <c r="L628" s="3">
        <v>1.3604511451260199</v>
      </c>
      <c r="M628" s="3">
        <v>2.3946446284317999</v>
      </c>
      <c r="N628" s="3">
        <f t="shared" si="31"/>
        <v>1.0391994250013823</v>
      </c>
      <c r="O628" s="4">
        <v>161</v>
      </c>
      <c r="P628" s="3">
        <v>8.6890000000000001</v>
      </c>
      <c r="Q628" s="3">
        <v>1.17316083374799</v>
      </c>
      <c r="R628" s="3">
        <v>1.5296983798647601</v>
      </c>
      <c r="S628" s="3">
        <v>9.0434999999999999</v>
      </c>
      <c r="T628" s="3">
        <v>0.92185649822932003</v>
      </c>
      <c r="U628">
        <f t="shared" si="32"/>
        <v>3.9245906839022471</v>
      </c>
    </row>
    <row r="629" spans="1:21" x14ac:dyDescent="0.3">
      <c r="A629">
        <v>3802</v>
      </c>
      <c r="B629" s="10" t="s">
        <v>9</v>
      </c>
      <c r="C629" s="3">
        <v>4.7136965810476603</v>
      </c>
      <c r="D629" s="3">
        <v>14.627199999999901</v>
      </c>
      <c r="E629" s="3">
        <f t="shared" si="30"/>
        <v>1.0749083898490488</v>
      </c>
      <c r="F629" s="3">
        <v>16.8186</v>
      </c>
      <c r="G629" s="3">
        <v>4.7619427370203402</v>
      </c>
      <c r="H629" s="3">
        <v>2.6627218934911201</v>
      </c>
      <c r="I629" s="3">
        <v>15.7228999999999</v>
      </c>
      <c r="J629" s="3">
        <v>37.5626242544731</v>
      </c>
      <c r="K629" s="3">
        <v>0.90727280246083397</v>
      </c>
      <c r="L629" s="3">
        <v>1.4553368234327</v>
      </c>
      <c r="M629" s="3">
        <v>4.2766087070371697</v>
      </c>
      <c r="N629" s="3">
        <f t="shared" si="31"/>
        <v>1.1172752513968625</v>
      </c>
      <c r="O629" s="4">
        <v>513</v>
      </c>
      <c r="P629" s="3">
        <v>11.5565</v>
      </c>
      <c r="Q629" s="3">
        <v>1.20096854149719</v>
      </c>
      <c r="R629" s="3">
        <v>1.01023531216808</v>
      </c>
      <c r="S629" s="3">
        <v>13.0918499999999</v>
      </c>
      <c r="T629" s="3">
        <v>1.11348572273739</v>
      </c>
      <c r="U629">
        <f t="shared" si="32"/>
        <v>3.4202801803987373</v>
      </c>
    </row>
    <row r="630" spans="1:21" x14ac:dyDescent="0.3">
      <c r="A630">
        <v>4708</v>
      </c>
      <c r="B630" s="10" t="s">
        <v>9</v>
      </c>
      <c r="C630" s="3">
        <v>6.16456896386231</v>
      </c>
      <c r="D630" s="3">
        <v>13.23315</v>
      </c>
      <c r="E630" s="3">
        <f t="shared" si="30"/>
        <v>1.0758802703815795</v>
      </c>
      <c r="F630" s="3">
        <v>15.24142</v>
      </c>
      <c r="G630" s="3">
        <v>4.4214982610261497</v>
      </c>
      <c r="H630" s="3">
        <v>2.3855421686746898</v>
      </c>
      <c r="I630" s="3">
        <v>14.237285</v>
      </c>
      <c r="J630" s="3">
        <v>43.7542168674698</v>
      </c>
      <c r="K630" s="3">
        <v>0.85699328637753103</v>
      </c>
      <c r="L630" s="3">
        <v>1.5033951469717799</v>
      </c>
      <c r="M630" s="3">
        <v>5.2829942154412901</v>
      </c>
      <c r="N630" s="3">
        <f t="shared" si="31"/>
        <v>1.1324346469899855</v>
      </c>
      <c r="O630" s="4">
        <v>415</v>
      </c>
      <c r="P630" s="3">
        <v>10.138</v>
      </c>
      <c r="Q630" s="3">
        <v>1.21836409419305</v>
      </c>
      <c r="R630" s="3">
        <v>0.71724370137566495</v>
      </c>
      <c r="S630" s="3">
        <v>11.685575</v>
      </c>
      <c r="T630" s="3">
        <v>0.83693036197216797</v>
      </c>
      <c r="U630">
        <f t="shared" si="32"/>
        <v>2.5048579385761509</v>
      </c>
    </row>
    <row r="631" spans="1:21" x14ac:dyDescent="0.3">
      <c r="A631">
        <v>4717</v>
      </c>
      <c r="B631" s="10" t="s">
        <v>9</v>
      </c>
      <c r="C631" s="3">
        <v>1.1157574381595701</v>
      </c>
      <c r="D631" s="3">
        <v>7.8350999999999997</v>
      </c>
      <c r="E631" s="3">
        <f t="shared" si="30"/>
        <v>1.1056029916657093</v>
      </c>
      <c r="F631" s="3">
        <v>9.4899199999999908</v>
      </c>
      <c r="G631" s="3">
        <v>1.5284972860230199</v>
      </c>
      <c r="H631" s="3">
        <v>2.28070175438596</v>
      </c>
      <c r="I631" s="3">
        <v>8.6625099999999993</v>
      </c>
      <c r="J631" s="3">
        <v>29.543859649122801</v>
      </c>
      <c r="K631" s="3">
        <v>1.4161652599708601</v>
      </c>
      <c r="L631" s="3">
        <v>1.2957291097760699</v>
      </c>
      <c r="M631" s="3">
        <v>1.58009692247568</v>
      </c>
      <c r="N631" s="3">
        <f t="shared" si="31"/>
        <v>1.033715721909612</v>
      </c>
      <c r="O631" s="4">
        <v>66</v>
      </c>
      <c r="P631" s="3">
        <v>7.3239999999999998</v>
      </c>
      <c r="Q631" s="3">
        <v>1.14287919467514</v>
      </c>
      <c r="R631" s="3">
        <v>1.3699189749917799</v>
      </c>
      <c r="S631" s="3">
        <v>7.5795500000000002</v>
      </c>
      <c r="T631" s="3">
        <v>0.96734400547289301</v>
      </c>
      <c r="U631">
        <f t="shared" si="32"/>
        <v>4.958619872332922</v>
      </c>
    </row>
    <row r="632" spans="1:21" x14ac:dyDescent="0.3">
      <c r="A632">
        <v>5131</v>
      </c>
      <c r="B632" s="10" t="s">
        <v>9</v>
      </c>
      <c r="C632" s="3">
        <v>6.7742098516646001</v>
      </c>
      <c r="D632" s="3">
        <v>14.38875</v>
      </c>
      <c r="E632" s="3">
        <f t="shared" si="30"/>
        <v>1.0645657197463296</v>
      </c>
      <c r="F632" s="3">
        <v>16.246790000000001</v>
      </c>
      <c r="G632" s="3">
        <v>4.7693876892905704</v>
      </c>
      <c r="H632" s="3">
        <v>2.2988929889298801</v>
      </c>
      <c r="I632" s="3">
        <v>15.317769999999999</v>
      </c>
      <c r="J632" s="3">
        <v>42.470370370370297</v>
      </c>
      <c r="K632" s="3">
        <v>0.75940242891837495</v>
      </c>
      <c r="L632" s="3">
        <v>1.6398641419544899</v>
      </c>
      <c r="M632" s="3">
        <v>5.1443514153568799</v>
      </c>
      <c r="N632" s="3">
        <f t="shared" si="31"/>
        <v>1.1844469185447077</v>
      </c>
      <c r="O632" s="4">
        <v>275</v>
      </c>
      <c r="P632" s="3">
        <v>9.9074000000000009</v>
      </c>
      <c r="Q632" s="3">
        <v>1.2609215863418599</v>
      </c>
      <c r="R632" s="3">
        <v>0.70405077399818194</v>
      </c>
      <c r="S632" s="3">
        <v>12.148075</v>
      </c>
      <c r="T632" s="3">
        <v>0.92711156455078603</v>
      </c>
      <c r="U632">
        <f t="shared" si="32"/>
        <v>2.7969998233493167</v>
      </c>
    </row>
    <row r="633" spans="1:21" x14ac:dyDescent="0.3">
      <c r="A633">
        <v>5954</v>
      </c>
      <c r="B633" s="10" t="s">
        <v>9</v>
      </c>
      <c r="C633" s="3">
        <v>9.7969250502700707</v>
      </c>
      <c r="D633" s="3">
        <v>12.78035</v>
      </c>
      <c r="E633" s="3">
        <f t="shared" si="30"/>
        <v>1.1735957935424304</v>
      </c>
      <c r="F633" s="3">
        <v>17.217579999999899</v>
      </c>
      <c r="G633" s="3">
        <v>5.9708430244889703</v>
      </c>
      <c r="H633" s="3">
        <v>2.7065868263473001</v>
      </c>
      <c r="I633" s="3">
        <v>14.998965</v>
      </c>
      <c r="J633" s="3">
        <v>48.902902902902902</v>
      </c>
      <c r="K633" s="3">
        <v>0.73532783226498499</v>
      </c>
      <c r="L633" s="3">
        <v>1.81952085556976</v>
      </c>
      <c r="M633" s="3">
        <v>7.2039516600776201</v>
      </c>
      <c r="N633" s="3">
        <f t="shared" si="31"/>
        <v>1.1491544549870634</v>
      </c>
      <c r="O633" s="4">
        <v>1005</v>
      </c>
      <c r="P633" s="3">
        <v>9.4626999999999892</v>
      </c>
      <c r="Q633" s="3">
        <v>1.3486428345033601</v>
      </c>
      <c r="R633" s="3">
        <v>0.60946092716350497</v>
      </c>
      <c r="S633" s="3">
        <v>11.121525</v>
      </c>
      <c r="T633" s="3">
        <v>0.82882885758073399</v>
      </c>
      <c r="U633">
        <f t="shared" si="32"/>
        <v>1.7740749248534375</v>
      </c>
    </row>
    <row r="634" spans="1:21" x14ac:dyDescent="0.3">
      <c r="A634">
        <v>5985</v>
      </c>
      <c r="B634" s="10" t="s">
        <v>9</v>
      </c>
      <c r="C634" s="3">
        <v>8.3131066068078692</v>
      </c>
      <c r="D634" s="3">
        <v>12.125549999999899</v>
      </c>
      <c r="E634" s="3">
        <f t="shared" si="30"/>
        <v>1.1106395173827259</v>
      </c>
      <c r="F634" s="3">
        <v>14.808680000000001</v>
      </c>
      <c r="G634" s="3">
        <v>6.2122115685248804</v>
      </c>
      <c r="H634" s="3">
        <v>2.4604651162790598</v>
      </c>
      <c r="I634" s="3">
        <v>13.467115</v>
      </c>
      <c r="J634" s="3">
        <v>56.725677830940903</v>
      </c>
      <c r="K634" s="3">
        <v>0.86124947832559695</v>
      </c>
      <c r="L634" s="3">
        <v>1.54529118969853</v>
      </c>
      <c r="M634" s="3">
        <v>7.1596587283783499</v>
      </c>
      <c r="N634" s="3">
        <f t="shared" si="31"/>
        <v>1.1171169096189675</v>
      </c>
      <c r="O634" s="4">
        <v>645</v>
      </c>
      <c r="P634" s="3">
        <v>9.5831</v>
      </c>
      <c r="Q634" s="3">
        <v>1.24071418535929</v>
      </c>
      <c r="R634" s="3">
        <v>0.74727918963982798</v>
      </c>
      <c r="S634" s="3">
        <v>10.854324999999999</v>
      </c>
      <c r="T634" s="3">
        <v>0.86766867028198902</v>
      </c>
      <c r="U634">
        <f t="shared" si="32"/>
        <v>1.6935932926437562</v>
      </c>
    </row>
    <row r="635" spans="1:21" x14ac:dyDescent="0.3">
      <c r="A635">
        <v>6015</v>
      </c>
      <c r="B635" s="10" t="s">
        <v>9</v>
      </c>
      <c r="C635" s="3">
        <v>7.1107134202243198</v>
      </c>
      <c r="D635" s="3">
        <v>13.668899999999899</v>
      </c>
      <c r="E635" s="3">
        <f t="shared" si="30"/>
        <v>1.16860244789267</v>
      </c>
      <c r="F635" s="3">
        <v>18.278120000000001</v>
      </c>
      <c r="G635" s="3">
        <v>5.8900551830956402</v>
      </c>
      <c r="H635" s="3">
        <v>3.08037094281298</v>
      </c>
      <c r="I635" s="3">
        <v>15.973509999999999</v>
      </c>
      <c r="J635" s="3">
        <v>44.8766905330151</v>
      </c>
      <c r="K635" s="3">
        <v>0.95153658958561704</v>
      </c>
      <c r="L635" s="3">
        <v>1.6902587434574301</v>
      </c>
      <c r="M635" s="3">
        <v>6.7661039974009203</v>
      </c>
      <c r="N635" s="3">
        <f t="shared" si="31"/>
        <v>1.1166170397872792</v>
      </c>
      <c r="O635" s="4">
        <v>1301</v>
      </c>
      <c r="P635" s="3">
        <v>10.813799999999899</v>
      </c>
      <c r="Q635" s="3">
        <v>1.3048814060540701</v>
      </c>
      <c r="R635" s="3">
        <v>0.82833533500915901</v>
      </c>
      <c r="S635" s="3">
        <v>12.241349999999899</v>
      </c>
      <c r="T635" s="3">
        <v>0.87052389164550104</v>
      </c>
      <c r="U635">
        <f t="shared" si="32"/>
        <v>2.0202024688433058</v>
      </c>
    </row>
    <row r="636" spans="1:21" x14ac:dyDescent="0.3">
      <c r="A636">
        <v>6906</v>
      </c>
      <c r="B636" s="10" t="s">
        <v>9</v>
      </c>
      <c r="C636" s="3">
        <v>4.3328358248651098</v>
      </c>
      <c r="D636" s="3">
        <v>12.0642</v>
      </c>
      <c r="E636" s="3">
        <f t="shared" si="30"/>
        <v>1.0591543575205982</v>
      </c>
      <c r="F636" s="3">
        <v>13.4915</v>
      </c>
      <c r="G636" s="3">
        <v>2.4535197839418101</v>
      </c>
      <c r="H636" s="3">
        <v>2.3304721030042899</v>
      </c>
      <c r="I636" s="3">
        <v>12.777850000000001</v>
      </c>
      <c r="J636" s="3">
        <v>40.058035714285701</v>
      </c>
      <c r="K636" s="3">
        <v>0.81607406537371496</v>
      </c>
      <c r="L636" s="3">
        <v>1.2622680875349599</v>
      </c>
      <c r="M636" s="3">
        <v>3.5359149461945498</v>
      </c>
      <c r="N636" s="3">
        <f t="shared" si="31"/>
        <v>1.0604724755521371</v>
      </c>
      <c r="O636" s="4">
        <v>242</v>
      </c>
      <c r="P636" s="3">
        <v>10.6883</v>
      </c>
      <c r="Q636" s="3">
        <v>1.1232040435116999</v>
      </c>
      <c r="R636" s="3">
        <v>0.56626188554425505</v>
      </c>
      <c r="S636" s="3">
        <v>11.376250000000001</v>
      </c>
      <c r="T636" s="3">
        <v>0.69388540767428797</v>
      </c>
      <c r="U636">
        <f t="shared" si="32"/>
        <v>3.4119033357925725</v>
      </c>
    </row>
    <row r="637" spans="1:21" x14ac:dyDescent="0.3">
      <c r="A637">
        <v>10139</v>
      </c>
      <c r="B637" s="10" t="s">
        <v>9</v>
      </c>
      <c r="C637" s="3">
        <v>6.2600373830061402</v>
      </c>
      <c r="D637" s="3">
        <v>14.08365</v>
      </c>
      <c r="E637" s="3">
        <f t="shared" si="30"/>
        <v>1.2170158304132808</v>
      </c>
      <c r="F637" s="3">
        <v>20.196400000000001</v>
      </c>
      <c r="G637" s="3">
        <v>6.3505050407400603</v>
      </c>
      <c r="H637" s="3">
        <v>3.44503120499279</v>
      </c>
      <c r="I637" s="3">
        <v>17.140025000000001</v>
      </c>
      <c r="J637" s="3">
        <v>36.6478324403312</v>
      </c>
      <c r="K637" s="3">
        <v>1.01896422457216</v>
      </c>
      <c r="L637" s="3">
        <v>1.91152419171651</v>
      </c>
      <c r="M637" s="3">
        <v>6.3787541377676398</v>
      </c>
      <c r="N637" s="3">
        <f t="shared" si="31"/>
        <v>1.1427244236640062</v>
      </c>
      <c r="O637" s="4">
        <v>2083</v>
      </c>
      <c r="P637" s="3">
        <v>10.5656</v>
      </c>
      <c r="Q637" s="3">
        <v>1.39071371339898</v>
      </c>
      <c r="R637" s="3">
        <v>1.0144516162123101</v>
      </c>
      <c r="S637" s="3">
        <v>12.324624999999999</v>
      </c>
      <c r="T637" s="3">
        <v>0.99557137704049103</v>
      </c>
      <c r="U637">
        <f t="shared" si="32"/>
        <v>2.2078998023474266</v>
      </c>
    </row>
    <row r="638" spans="1:21" x14ac:dyDescent="0.3">
      <c r="A638">
        <v>10335</v>
      </c>
      <c r="B638" s="10" t="s">
        <v>9</v>
      </c>
      <c r="C638" s="3">
        <v>3.9938169234321799</v>
      </c>
      <c r="D638" s="3">
        <v>10.63395</v>
      </c>
      <c r="E638" s="3">
        <f t="shared" si="30"/>
        <v>1.1421696547378914</v>
      </c>
      <c r="F638" s="3">
        <v>13.6576</v>
      </c>
      <c r="G638" s="3">
        <v>3.1194735134996501</v>
      </c>
      <c r="H638" s="3">
        <v>3.7823899371069101</v>
      </c>
      <c r="I638" s="3">
        <v>12.145775</v>
      </c>
      <c r="J638" s="3">
        <v>29.526182965299601</v>
      </c>
      <c r="K638" s="3">
        <v>0.98680592093818298</v>
      </c>
      <c r="L638" s="3">
        <v>1.6227751241652999</v>
      </c>
      <c r="M638" s="3">
        <v>3.9411221871859898</v>
      </c>
      <c r="N638" s="3">
        <f t="shared" si="31"/>
        <v>1.1164164061700304</v>
      </c>
      <c r="O638" s="4">
        <v>1591</v>
      </c>
      <c r="P638" s="3">
        <v>8.4161999999999999</v>
      </c>
      <c r="Q638" s="3">
        <v>1.2751369411789399</v>
      </c>
      <c r="R638" s="3">
        <v>0.78107574115311595</v>
      </c>
      <c r="S638" s="3">
        <v>9.5250749999999993</v>
      </c>
      <c r="T638" s="3">
        <v>0.79151910682753701</v>
      </c>
      <c r="U638">
        <f t="shared" si="32"/>
        <v>2.6982035813491927</v>
      </c>
    </row>
    <row r="639" spans="1:21" x14ac:dyDescent="0.3">
      <c r="A639">
        <v>10503</v>
      </c>
      <c r="B639" s="10" t="s">
        <v>9</v>
      </c>
      <c r="C639" s="3">
        <v>3.0918736737752699</v>
      </c>
      <c r="D639" s="3">
        <v>10.7529</v>
      </c>
      <c r="E639" s="3">
        <f t="shared" si="30"/>
        <v>1.1095160375340605</v>
      </c>
      <c r="F639" s="3">
        <v>13.108129999999999</v>
      </c>
      <c r="G639" s="3">
        <v>3.19147268202151</v>
      </c>
      <c r="H639" s="3">
        <v>3.4217758985200799</v>
      </c>
      <c r="I639" s="3">
        <v>11.930515</v>
      </c>
      <c r="J639" s="3">
        <v>34.2245762711864</v>
      </c>
      <c r="K639" s="3">
        <v>1.1144102379063101</v>
      </c>
      <c r="L639" s="3">
        <v>1.5575156991700301</v>
      </c>
      <c r="M639" s="3">
        <v>3.4456156763681798</v>
      </c>
      <c r="N639" s="3">
        <f t="shared" si="31"/>
        <v>1.1219080857323955</v>
      </c>
      <c r="O639" s="4">
        <v>946</v>
      </c>
      <c r="P639" s="3">
        <v>8.4160499999999896</v>
      </c>
      <c r="Q639" s="3">
        <v>1.2447750137592299</v>
      </c>
      <c r="R639" s="3">
        <v>1.03221315576086</v>
      </c>
      <c r="S639" s="3">
        <v>9.5844749999999994</v>
      </c>
      <c r="T639" s="3">
        <v>0.92624163046107599</v>
      </c>
      <c r="U639">
        <f t="shared" si="32"/>
        <v>3.1207485134656685</v>
      </c>
    </row>
    <row r="640" spans="1:21" x14ac:dyDescent="0.3">
      <c r="A640">
        <v>10542</v>
      </c>
      <c r="B640" s="10" t="s">
        <v>9</v>
      </c>
      <c r="C640" s="3">
        <v>6.9688339206119299</v>
      </c>
      <c r="D640" s="3">
        <v>11.395949999999999</v>
      </c>
      <c r="E640" s="3">
        <f t="shared" si="30"/>
        <v>1.2541837231648085</v>
      </c>
      <c r="F640" s="3">
        <v>17.18928</v>
      </c>
      <c r="G640" s="3">
        <v>4.9417444487964497</v>
      </c>
      <c r="H640" s="3">
        <v>3.40573770491803</v>
      </c>
      <c r="I640" s="3">
        <v>14.292615</v>
      </c>
      <c r="J640" s="3">
        <v>34.640437158469901</v>
      </c>
      <c r="K640" s="3">
        <v>0.93709254643421103</v>
      </c>
      <c r="L640" s="3">
        <v>2.22663393718789</v>
      </c>
      <c r="M640" s="3">
        <v>6.5304423243433503</v>
      </c>
      <c r="N640" s="3">
        <f t="shared" si="31"/>
        <v>1.1923068874962073</v>
      </c>
      <c r="O640" s="4">
        <v>3660</v>
      </c>
      <c r="P640" s="3">
        <v>7.7198500000000001</v>
      </c>
      <c r="Q640" s="3">
        <v>1.49537189131503</v>
      </c>
      <c r="R640" s="3">
        <v>0.70912070872862898</v>
      </c>
      <c r="S640" s="3">
        <v>9.5579000000000001</v>
      </c>
      <c r="T640" s="3">
        <v>0.75672430799599</v>
      </c>
      <c r="U640">
        <f t="shared" si="32"/>
        <v>1.7450502483606094</v>
      </c>
    </row>
    <row r="641" spans="1:21" x14ac:dyDescent="0.3">
      <c r="A641">
        <v>10768</v>
      </c>
      <c r="B641" s="10" t="s">
        <v>9</v>
      </c>
      <c r="C641" s="3">
        <v>4.7464082476451601</v>
      </c>
      <c r="D641" s="3">
        <v>10.810700000000001</v>
      </c>
      <c r="E641" s="3">
        <f t="shared" si="30"/>
        <v>1.11518125560787</v>
      </c>
      <c r="F641" s="3">
        <v>13.301079999999899</v>
      </c>
      <c r="G641" s="3">
        <v>3.4217059061336599</v>
      </c>
      <c r="H641" s="3">
        <v>3.20253164556962</v>
      </c>
      <c r="I641" s="3">
        <v>12.05589</v>
      </c>
      <c r="J641" s="3">
        <v>28.0114285714285</v>
      </c>
      <c r="K641" s="3">
        <v>0.89785514245229203</v>
      </c>
      <c r="L641" s="3">
        <v>1.6455012185617199</v>
      </c>
      <c r="M641" s="3">
        <v>4.2615870533261804</v>
      </c>
      <c r="N641" s="3">
        <f t="shared" si="31"/>
        <v>1.144352704562295</v>
      </c>
      <c r="O641" s="4">
        <v>1659</v>
      </c>
      <c r="P641" s="3">
        <v>8.0832999999999995</v>
      </c>
      <c r="Q641" s="3">
        <v>1.27616068593204</v>
      </c>
      <c r="R641" s="3">
        <v>0.72090425593526897</v>
      </c>
      <c r="S641" s="3">
        <v>9.4469999999999992</v>
      </c>
      <c r="T641" s="3">
        <v>0.80291822349680997</v>
      </c>
      <c r="U641">
        <f t="shared" si="32"/>
        <v>2.5367779338362264</v>
      </c>
    </row>
    <row r="642" spans="1:21" x14ac:dyDescent="0.3">
      <c r="A642">
        <v>11275</v>
      </c>
      <c r="B642" s="10" t="s">
        <v>9</v>
      </c>
      <c r="C642" s="3">
        <v>2.62155956539906</v>
      </c>
      <c r="D642" s="3">
        <v>10.294</v>
      </c>
      <c r="E642" s="3">
        <f t="shared" ref="E642:E705" si="33">(I642/D642)</f>
        <v>1.1452710316689332</v>
      </c>
      <c r="F642" s="3">
        <v>13.284840000000001</v>
      </c>
      <c r="G642" s="3">
        <v>1.6486435252279099</v>
      </c>
      <c r="H642" s="3">
        <v>3.1378205128205101</v>
      </c>
      <c r="I642" s="3">
        <v>11.78942</v>
      </c>
      <c r="J642" s="3">
        <v>23.5690235690235</v>
      </c>
      <c r="K642" s="3">
        <v>0.59956346100179003</v>
      </c>
      <c r="L642" s="3">
        <v>1.95445771788383</v>
      </c>
      <c r="M642" s="3">
        <v>1.5717913262530101</v>
      </c>
      <c r="N642" s="3">
        <f t="shared" ref="N642:N705" si="34">(D642/S642)</f>
        <v>1.2045965175060851</v>
      </c>
      <c r="O642" s="4">
        <v>312</v>
      </c>
      <c r="P642" s="3">
        <v>6.7972000000000001</v>
      </c>
      <c r="Q642" s="3">
        <v>1.3795894963489901</v>
      </c>
      <c r="R642" s="3">
        <v>0.62887891123578199</v>
      </c>
      <c r="S642" s="3">
        <v>8.5456000000000003</v>
      </c>
      <c r="T642" s="3">
        <v>1.0488946577648499</v>
      </c>
      <c r="U642">
        <f t="shared" ref="U642:U705" si="35">D642/M642</f>
        <v>6.5492154257778257</v>
      </c>
    </row>
    <row r="643" spans="1:21" x14ac:dyDescent="0.3">
      <c r="A643">
        <v>11385</v>
      </c>
      <c r="B643" s="10" t="s">
        <v>9</v>
      </c>
      <c r="C643" s="3">
        <v>4.2816294801496797</v>
      </c>
      <c r="D643" s="3">
        <v>8.1965000000000003</v>
      </c>
      <c r="E643" s="3">
        <f t="shared" si="33"/>
        <v>1.3255718904410418</v>
      </c>
      <c r="F643" s="3">
        <v>13.5336</v>
      </c>
      <c r="G643" s="3">
        <v>4.0026841088258998</v>
      </c>
      <c r="H643" s="3">
        <v>3.4065420560747599</v>
      </c>
      <c r="I643" s="3">
        <v>10.86505</v>
      </c>
      <c r="J643" s="3">
        <v>27.501766784452201</v>
      </c>
      <c r="K643" s="3">
        <v>1.03532127051237</v>
      </c>
      <c r="L643" s="3">
        <v>2.0612891434141498</v>
      </c>
      <c r="M643" s="3">
        <v>4.4328620732517896</v>
      </c>
      <c r="N643" s="3">
        <f t="shared" si="34"/>
        <v>1.1104788614086072</v>
      </c>
      <c r="O643" s="4">
        <v>858</v>
      </c>
      <c r="P643" s="3">
        <v>6.5655999999999999</v>
      </c>
      <c r="Q643" s="3">
        <v>1.47201956361222</v>
      </c>
      <c r="R643" s="3">
        <v>0.93485065145944601</v>
      </c>
      <c r="S643" s="3">
        <v>7.3810500000000001</v>
      </c>
      <c r="T643" s="3">
        <v>0.90295706085203598</v>
      </c>
      <c r="U643">
        <f t="shared" si="35"/>
        <v>1.8490311371198023</v>
      </c>
    </row>
    <row r="644" spans="1:21" x14ac:dyDescent="0.3">
      <c r="A644">
        <v>11468</v>
      </c>
      <c r="B644" s="10" t="s">
        <v>9</v>
      </c>
      <c r="C644" s="3">
        <v>4.7091994647477602</v>
      </c>
      <c r="D644" s="3">
        <v>13.64085</v>
      </c>
      <c r="E644" s="3">
        <f t="shared" si="33"/>
        <v>1.1998082964038164</v>
      </c>
      <c r="F644" s="3">
        <v>19.09196</v>
      </c>
      <c r="G644" s="3">
        <v>5.2847198464837799</v>
      </c>
      <c r="H644" s="3">
        <v>3.4714285714285702</v>
      </c>
      <c r="I644" s="3">
        <v>16.366405</v>
      </c>
      <c r="J644" s="3">
        <v>33.179476861166997</v>
      </c>
      <c r="K644" s="3">
        <v>1.28169172309024</v>
      </c>
      <c r="L644" s="3">
        <v>1.8106255453131499</v>
      </c>
      <c r="M644" s="3">
        <v>6.0357419763482296</v>
      </c>
      <c r="N644" s="3">
        <f t="shared" si="34"/>
        <v>1.128030514466462</v>
      </c>
      <c r="O644" s="4">
        <v>2594</v>
      </c>
      <c r="P644" s="3">
        <v>10.5444</v>
      </c>
      <c r="Q644" s="3">
        <v>1.3534203698535201</v>
      </c>
      <c r="R644" s="3">
        <v>1.1222119356048199</v>
      </c>
      <c r="S644" s="3">
        <v>12.092625</v>
      </c>
      <c r="T644" s="3">
        <v>0.87557086886626001</v>
      </c>
      <c r="U644">
        <f t="shared" si="35"/>
        <v>2.2600121167295235</v>
      </c>
    </row>
    <row r="645" spans="1:21" x14ac:dyDescent="0.3">
      <c r="A645">
        <v>11513</v>
      </c>
      <c r="B645" s="10" t="s">
        <v>9</v>
      </c>
      <c r="C645" s="3">
        <v>2.6753730498913999</v>
      </c>
      <c r="D645" s="3">
        <v>8.1622500000000002</v>
      </c>
      <c r="E645" s="3">
        <f t="shared" si="33"/>
        <v>1.3401709087567766</v>
      </c>
      <c r="F645" s="3">
        <v>13.715369999999901</v>
      </c>
      <c r="G645" s="3">
        <v>2.26717954795622</v>
      </c>
      <c r="H645" s="3">
        <v>3.5567129629629601</v>
      </c>
      <c r="I645" s="3">
        <v>10.93881</v>
      </c>
      <c r="J645" s="3">
        <v>30.712441314553899</v>
      </c>
      <c r="K645" s="3">
        <v>1.41773629718814</v>
      </c>
      <c r="L645" s="3">
        <v>1.98138859594631</v>
      </c>
      <c r="M645" s="3">
        <v>3.79297348134997</v>
      </c>
      <c r="N645" s="3">
        <f t="shared" si="34"/>
        <v>1.0822143479831745</v>
      </c>
      <c r="O645" s="4">
        <v>865</v>
      </c>
      <c r="P645" s="3">
        <v>6.9221000000000004</v>
      </c>
      <c r="Q645" s="3">
        <v>1.4503521862062301</v>
      </c>
      <c r="R645" s="3">
        <v>0.84742557605125501</v>
      </c>
      <c r="S645" s="3">
        <v>7.5421750000000003</v>
      </c>
      <c r="T645" s="3">
        <v>0.59773145240902104</v>
      </c>
      <c r="U645">
        <f t="shared" si="35"/>
        <v>2.1519396431674882</v>
      </c>
    </row>
    <row r="646" spans="1:21" x14ac:dyDescent="0.3">
      <c r="A646">
        <v>11532</v>
      </c>
      <c r="B646" s="10" t="s">
        <v>9</v>
      </c>
      <c r="C646" s="3">
        <v>5.7173397585240604</v>
      </c>
      <c r="D646" s="3">
        <v>11.3035</v>
      </c>
      <c r="E646" s="3">
        <f t="shared" si="33"/>
        <v>1.1027239350643605</v>
      </c>
      <c r="F646" s="3">
        <v>13.625779999999899</v>
      </c>
      <c r="G646" s="3">
        <v>3.7196890246262502</v>
      </c>
      <c r="H646" s="3">
        <v>3.1326164874551901</v>
      </c>
      <c r="I646" s="3">
        <v>12.464639999999999</v>
      </c>
      <c r="J646" s="3">
        <v>33.601355514479302</v>
      </c>
      <c r="K646" s="3">
        <v>0.94755397673098696</v>
      </c>
      <c r="L646" s="3">
        <v>1.5447679296193</v>
      </c>
      <c r="M646" s="3">
        <v>5.4174880245116599</v>
      </c>
      <c r="N646" s="3">
        <f t="shared" si="34"/>
        <v>1.1233794306329228</v>
      </c>
      <c r="O646" s="4">
        <v>1977</v>
      </c>
      <c r="P646" s="3">
        <v>8.8206000000000007</v>
      </c>
      <c r="Q646" s="3">
        <v>1.2387773863178899</v>
      </c>
      <c r="R646" s="3">
        <v>0.65059786224537497</v>
      </c>
      <c r="S646" s="3">
        <v>10.062049999999999</v>
      </c>
      <c r="T646" s="3">
        <v>0.68660770596932597</v>
      </c>
      <c r="U646">
        <f t="shared" si="35"/>
        <v>2.0864836154425856</v>
      </c>
    </row>
    <row r="647" spans="1:21" x14ac:dyDescent="0.3">
      <c r="A647">
        <v>11652</v>
      </c>
      <c r="B647" s="10" t="s">
        <v>9</v>
      </c>
      <c r="C647" s="3">
        <v>2.0605700286222799</v>
      </c>
      <c r="D647" s="3">
        <v>10.080549999999899</v>
      </c>
      <c r="E647" s="3">
        <f t="shared" si="33"/>
        <v>1.1978686678802368</v>
      </c>
      <c r="F647" s="3">
        <v>14.069800000000001</v>
      </c>
      <c r="G647" s="3">
        <v>1.9729876051539601</v>
      </c>
      <c r="H647" s="3">
        <v>3.1432291666666599</v>
      </c>
      <c r="I647" s="3">
        <v>12.075175</v>
      </c>
      <c r="J647" s="3">
        <v>25.258760107816698</v>
      </c>
      <c r="K647" s="3">
        <v>1.1050398918150801</v>
      </c>
      <c r="L647" s="3">
        <v>1.6462645527408799</v>
      </c>
      <c r="M647" s="3">
        <v>2.2770120815061698</v>
      </c>
      <c r="N647" s="3">
        <f t="shared" si="34"/>
        <v>1.0823560359799216</v>
      </c>
      <c r="O647" s="4">
        <v>384</v>
      </c>
      <c r="P647" s="3">
        <v>8.5465</v>
      </c>
      <c r="Q647" s="3">
        <v>1.2965203829914</v>
      </c>
      <c r="R647" s="3">
        <v>0.95749602185232296</v>
      </c>
      <c r="S647" s="3">
        <v>9.3135250000000003</v>
      </c>
      <c r="T647" s="3">
        <v>0.86648095597670105</v>
      </c>
      <c r="U647">
        <f t="shared" si="35"/>
        <v>4.4270955265779453</v>
      </c>
    </row>
    <row r="648" spans="1:21" x14ac:dyDescent="0.3">
      <c r="A648">
        <v>11806</v>
      </c>
      <c r="B648" s="10" t="s">
        <v>9</v>
      </c>
      <c r="C648" s="3">
        <v>7.0393880329777501</v>
      </c>
      <c r="D648" s="3">
        <v>10.4419</v>
      </c>
      <c r="E648" s="3">
        <f t="shared" si="33"/>
        <v>1.2047251936907939</v>
      </c>
      <c r="F648" s="3">
        <v>14.71734</v>
      </c>
      <c r="G648" s="3">
        <v>6.4370377638290499</v>
      </c>
      <c r="H648" s="3">
        <v>3.2929184549356201</v>
      </c>
      <c r="I648" s="3">
        <v>12.579619999999901</v>
      </c>
      <c r="J648" s="3">
        <v>32.2017190437819</v>
      </c>
      <c r="K648" s="3">
        <v>1.02556683303754</v>
      </c>
      <c r="L648" s="3">
        <v>1.7808763204704601</v>
      </c>
      <c r="M648" s="3">
        <v>7.2193628915033496</v>
      </c>
      <c r="N648" s="3">
        <f t="shared" si="34"/>
        <v>1.1164225382230302</v>
      </c>
      <c r="O648" s="4">
        <v>3737</v>
      </c>
      <c r="P648" s="3">
        <v>8.2640999999999991</v>
      </c>
      <c r="Q648" s="3">
        <v>1.3449823586015099</v>
      </c>
      <c r="R648" s="3">
        <v>0.91443144399387599</v>
      </c>
      <c r="S648" s="3">
        <v>9.3529999999999998</v>
      </c>
      <c r="T648" s="3">
        <v>0.89163515680933003</v>
      </c>
      <c r="U648">
        <f t="shared" si="35"/>
        <v>1.4463741685972507</v>
      </c>
    </row>
    <row r="649" spans="1:21" x14ac:dyDescent="0.3">
      <c r="A649">
        <v>11809</v>
      </c>
      <c r="B649" s="10" t="s">
        <v>9</v>
      </c>
      <c r="C649" s="3">
        <v>2.0948281070960899</v>
      </c>
      <c r="D649" s="3">
        <v>12.14715</v>
      </c>
      <c r="E649" s="3">
        <f t="shared" si="33"/>
        <v>1.0888665242464282</v>
      </c>
      <c r="F649" s="3">
        <v>14.306099999999899</v>
      </c>
      <c r="G649" s="3">
        <v>1.43360245429933</v>
      </c>
      <c r="H649" s="3">
        <v>2.9523809523809499</v>
      </c>
      <c r="I649" s="3">
        <v>13.226625</v>
      </c>
      <c r="J649" s="3">
        <v>24.7053571428571</v>
      </c>
      <c r="K649" s="3">
        <v>0.81810961933258097</v>
      </c>
      <c r="L649" s="3">
        <v>1.6653880853292899</v>
      </c>
      <c r="M649" s="3">
        <v>1.71379902526358</v>
      </c>
      <c r="N649" s="3">
        <f t="shared" si="34"/>
        <v>1.1715210199928632</v>
      </c>
      <c r="O649" s="4">
        <v>336</v>
      </c>
      <c r="P649" s="3">
        <v>8.5902499999999993</v>
      </c>
      <c r="Q649" s="3">
        <v>1.2756300211212499</v>
      </c>
      <c r="R649" s="3">
        <v>0.68435326480635505</v>
      </c>
      <c r="S649" s="3">
        <v>10.3687</v>
      </c>
      <c r="T649" s="3">
        <v>0.836505583890645</v>
      </c>
      <c r="U649">
        <f t="shared" si="35"/>
        <v>7.0878497542217849</v>
      </c>
    </row>
    <row r="650" spans="1:21" x14ac:dyDescent="0.3">
      <c r="A650">
        <v>11897</v>
      </c>
      <c r="B650" s="10" t="s">
        <v>9</v>
      </c>
      <c r="C650" s="3">
        <v>5.5326946538191004</v>
      </c>
      <c r="D650" s="3">
        <v>12.06535</v>
      </c>
      <c r="E650" s="3">
        <f t="shared" si="33"/>
        <v>1.1934444504303645</v>
      </c>
      <c r="F650" s="3">
        <v>16.7333</v>
      </c>
      <c r="G650" s="3">
        <v>3.5770725792637199</v>
      </c>
      <c r="H650" s="3">
        <v>3.8081395348837201</v>
      </c>
      <c r="I650" s="3">
        <v>14.399324999999999</v>
      </c>
      <c r="J650" s="3">
        <v>31.48291015625</v>
      </c>
      <c r="K650" s="3">
        <v>0.86480842710973305</v>
      </c>
      <c r="L650" s="3">
        <v>2.5466347068447202</v>
      </c>
      <c r="M650" s="3">
        <v>4.7847209612477197</v>
      </c>
      <c r="N650" s="3">
        <f t="shared" si="34"/>
        <v>1.2948363659778603</v>
      </c>
      <c r="O650" s="4">
        <v>2072</v>
      </c>
      <c r="P650" s="3">
        <v>6.5707500000000003</v>
      </c>
      <c r="Q650" s="3">
        <v>1.5453152751916901</v>
      </c>
      <c r="R650" s="3">
        <v>0.64653352535812503</v>
      </c>
      <c r="S650" s="3">
        <v>9.3180499999999995</v>
      </c>
      <c r="T650" s="3">
        <v>0.74760317440349</v>
      </c>
      <c r="U650">
        <f t="shared" si="35"/>
        <v>2.5216413031646674</v>
      </c>
    </row>
    <row r="651" spans="1:21" x14ac:dyDescent="0.3">
      <c r="A651">
        <v>11992</v>
      </c>
      <c r="B651" s="10" t="s">
        <v>9</v>
      </c>
      <c r="C651" s="3">
        <v>2.1244784485743899</v>
      </c>
      <c r="D651" s="3">
        <v>10.425850000000001</v>
      </c>
      <c r="E651" s="3">
        <f t="shared" si="33"/>
        <v>1.1388227338778036</v>
      </c>
      <c r="F651" s="3">
        <v>13.3205399999999</v>
      </c>
      <c r="G651" s="3">
        <v>1.8178665293029499</v>
      </c>
      <c r="H651" s="3">
        <v>3.5487571701720801</v>
      </c>
      <c r="I651" s="3">
        <v>11.8731949999999</v>
      </c>
      <c r="J651" s="3">
        <v>28.799235181644299</v>
      </c>
      <c r="K651" s="3">
        <v>1.01033513178245</v>
      </c>
      <c r="L651" s="3">
        <v>1.6453032941786701</v>
      </c>
      <c r="M651" s="3">
        <v>2.14643521330939</v>
      </c>
      <c r="N651" s="3">
        <f t="shared" si="34"/>
        <v>1.125783192374453</v>
      </c>
      <c r="O651" s="4">
        <v>523</v>
      </c>
      <c r="P651" s="3">
        <v>8.0960999999999999</v>
      </c>
      <c r="Q651" s="3">
        <v>1.28206749289356</v>
      </c>
      <c r="R651" s="3">
        <v>0.85567661584085097</v>
      </c>
      <c r="S651" s="3">
        <v>9.2609750000000002</v>
      </c>
      <c r="T651" s="3">
        <v>0.84692354934866798</v>
      </c>
      <c r="U651">
        <f t="shared" si="35"/>
        <v>4.857286134402047</v>
      </c>
    </row>
    <row r="652" spans="1:21" x14ac:dyDescent="0.3">
      <c r="A652">
        <v>12132</v>
      </c>
      <c r="B652" s="10" t="s">
        <v>9</v>
      </c>
      <c r="C652" s="3">
        <v>2.5299906160968599</v>
      </c>
      <c r="D652" s="3">
        <v>8.9114000000000004</v>
      </c>
      <c r="E652" s="3">
        <f t="shared" si="33"/>
        <v>1.2663498440200194</v>
      </c>
      <c r="F652" s="3">
        <v>13.6585</v>
      </c>
      <c r="G652" s="3">
        <v>2.2424005750609202</v>
      </c>
      <c r="H652" s="3">
        <v>3.4104882459312802</v>
      </c>
      <c r="I652" s="3">
        <v>11.28495</v>
      </c>
      <c r="J652" s="3">
        <v>28.019963702359298</v>
      </c>
      <c r="K652" s="3">
        <v>1</v>
      </c>
      <c r="L652" s="3">
        <v>1.67056017612524</v>
      </c>
      <c r="M652" s="3">
        <v>2.5299906160968599</v>
      </c>
      <c r="N652" s="3">
        <f t="shared" si="34"/>
        <v>1.0430375598394139</v>
      </c>
      <c r="O652" s="4">
        <v>553</v>
      </c>
      <c r="P652" s="3">
        <v>8.1760000000000002</v>
      </c>
      <c r="Q652" s="3">
        <v>1.3208504512096599</v>
      </c>
      <c r="R652" s="3">
        <v>0.88632762540454602</v>
      </c>
      <c r="S652" s="3">
        <v>8.5436999999999994</v>
      </c>
      <c r="T652" s="3">
        <v>0.88632762540454602</v>
      </c>
      <c r="U652">
        <f t="shared" si="35"/>
        <v>3.5223055545352389</v>
      </c>
    </row>
    <row r="653" spans="1:21" x14ac:dyDescent="0.3">
      <c r="A653">
        <v>12318</v>
      </c>
      <c r="B653" s="10" t="s">
        <v>9</v>
      </c>
      <c r="C653" s="3">
        <v>7.3279089823769903</v>
      </c>
      <c r="D653" s="3">
        <v>10.472799999999999</v>
      </c>
      <c r="E653" s="3">
        <f t="shared" si="33"/>
        <v>1.2094091360476569</v>
      </c>
      <c r="F653" s="3">
        <v>14.859</v>
      </c>
      <c r="G653" s="3">
        <v>6.1429029453879096</v>
      </c>
      <c r="H653" s="3">
        <v>3.3354303688876099</v>
      </c>
      <c r="I653" s="3">
        <v>12.665899999999899</v>
      </c>
      <c r="J653" s="3">
        <v>36.7214244686961</v>
      </c>
      <c r="K653" s="3">
        <v>0.93376432799161302</v>
      </c>
      <c r="L653" s="3">
        <v>1.7470796761923699</v>
      </c>
      <c r="M653" s="3">
        <v>6.8425400065129596</v>
      </c>
      <c r="N653" s="3">
        <f t="shared" si="34"/>
        <v>1.1036866662978155</v>
      </c>
      <c r="O653" s="4">
        <v>3497</v>
      </c>
      <c r="P653" s="3">
        <v>8.5050500000000007</v>
      </c>
      <c r="Q653" s="3">
        <v>1.3348087375545701</v>
      </c>
      <c r="R653" s="3">
        <v>0.838288652351042</v>
      </c>
      <c r="S653" s="3">
        <v>9.4889250000000001</v>
      </c>
      <c r="T653" s="3">
        <v>0.89775184939231301</v>
      </c>
      <c r="U653">
        <f t="shared" si="35"/>
        <v>1.5305427502114179</v>
      </c>
    </row>
    <row r="654" spans="1:21" x14ac:dyDescent="0.3">
      <c r="A654">
        <v>12352</v>
      </c>
      <c r="B654" s="10" t="s">
        <v>9</v>
      </c>
      <c r="C654" s="3">
        <v>2.30622078306147</v>
      </c>
      <c r="D654" s="3">
        <v>9.6686499999999995</v>
      </c>
      <c r="E654" s="3">
        <f t="shared" si="33"/>
        <v>1.2279428875799516</v>
      </c>
      <c r="F654" s="3">
        <v>14.076449999999999</v>
      </c>
      <c r="G654" s="3">
        <v>1.9605410849327001</v>
      </c>
      <c r="H654" s="3">
        <v>3.5366218236173301</v>
      </c>
      <c r="I654" s="3">
        <v>11.872549999999899</v>
      </c>
      <c r="J654" s="3">
        <v>30.602167182662502</v>
      </c>
      <c r="K654" s="3">
        <v>1.13358582198771</v>
      </c>
      <c r="L654" s="3">
        <v>1.7056161395856</v>
      </c>
      <c r="M654" s="3">
        <v>2.6142991820518899</v>
      </c>
      <c r="N654" s="3">
        <f t="shared" si="34"/>
        <v>1.0789910527211501</v>
      </c>
      <c r="O654" s="4">
        <v>670</v>
      </c>
      <c r="P654" s="3">
        <v>8.2530000000000001</v>
      </c>
      <c r="Q654" s="3">
        <v>1.3249393889513501</v>
      </c>
      <c r="R654" s="3">
        <v>0.85010988511260799</v>
      </c>
      <c r="S654" s="3">
        <v>8.9608249999999998</v>
      </c>
      <c r="T654" s="3">
        <v>0.74992988499270696</v>
      </c>
      <c r="U654">
        <f t="shared" si="35"/>
        <v>3.6983716578342607</v>
      </c>
    </row>
    <row r="655" spans="1:21" x14ac:dyDescent="0.3">
      <c r="A655">
        <v>12445</v>
      </c>
      <c r="B655" s="10" t="s">
        <v>9</v>
      </c>
      <c r="C655" s="3">
        <v>4.3832388216437401</v>
      </c>
      <c r="D655" s="3">
        <v>3.9007999999999998</v>
      </c>
      <c r="E655" s="3">
        <f t="shared" si="33"/>
        <v>1.7846544298605413</v>
      </c>
      <c r="F655" s="3">
        <v>10.022360000000001</v>
      </c>
      <c r="G655" s="3">
        <v>3.6491181080531399</v>
      </c>
      <c r="H655" s="3">
        <v>3.7885117493472502</v>
      </c>
      <c r="I655" s="3">
        <v>6.9615799999999997</v>
      </c>
      <c r="J655" s="3">
        <v>36.633986928104498</v>
      </c>
      <c r="K655" s="3">
        <v>1</v>
      </c>
      <c r="L655" s="3">
        <v>2.7163811795316501</v>
      </c>
      <c r="M655" s="3">
        <v>4.3832388216437401</v>
      </c>
      <c r="N655" s="3">
        <f t="shared" si="34"/>
        <v>1.0278246205733559</v>
      </c>
      <c r="O655" s="4">
        <v>769</v>
      </c>
      <c r="P655" s="3">
        <v>3.6896</v>
      </c>
      <c r="Q655" s="3">
        <v>1.8343117622259599</v>
      </c>
      <c r="R655" s="3">
        <v>0.83251637807968903</v>
      </c>
      <c r="S655" s="3">
        <v>3.7951999999999999</v>
      </c>
      <c r="T655" s="3">
        <v>0.83251637807968903</v>
      </c>
      <c r="U655">
        <f t="shared" si="35"/>
        <v>0.88993553824593497</v>
      </c>
    </row>
    <row r="656" spans="1:21" x14ac:dyDescent="0.3">
      <c r="A656">
        <v>12517</v>
      </c>
      <c r="B656" s="10" t="s">
        <v>9</v>
      </c>
      <c r="C656" s="3">
        <v>2.3830799076966902</v>
      </c>
      <c r="D656" s="3">
        <v>8.8227499999999992</v>
      </c>
      <c r="E656" s="3">
        <f t="shared" si="33"/>
        <v>1.2843189481737554</v>
      </c>
      <c r="F656" s="3">
        <v>13.839700000000001</v>
      </c>
      <c r="G656" s="3">
        <v>2.69516305666005</v>
      </c>
      <c r="H656" s="3">
        <v>3.7051792828685199</v>
      </c>
      <c r="I656" s="3">
        <v>11.331225</v>
      </c>
      <c r="J656" s="3">
        <v>29.958500669344001</v>
      </c>
      <c r="K656" s="3">
        <v>1</v>
      </c>
      <c r="L656" s="3">
        <v>1.68826241826876</v>
      </c>
      <c r="M656" s="3">
        <v>2.3830799076966902</v>
      </c>
      <c r="N656" s="3">
        <f t="shared" si="34"/>
        <v>1.0367295619655306</v>
      </c>
      <c r="O656" s="4">
        <v>753</v>
      </c>
      <c r="P656" s="3">
        <v>8.1975999999999996</v>
      </c>
      <c r="Q656" s="3">
        <v>1.3314914205641999</v>
      </c>
      <c r="R656" s="3">
        <v>1.13095790365879</v>
      </c>
      <c r="S656" s="3">
        <v>8.5101749999999896</v>
      </c>
      <c r="T656" s="3">
        <v>1.13095790365879</v>
      </c>
      <c r="U656">
        <f t="shared" si="35"/>
        <v>3.7022468157718724</v>
      </c>
    </row>
    <row r="657" spans="1:21" x14ac:dyDescent="0.3">
      <c r="A657">
        <v>12663</v>
      </c>
      <c r="B657" s="10" t="s">
        <v>9</v>
      </c>
      <c r="C657" s="3">
        <v>5.5542060595608396</v>
      </c>
      <c r="D657" s="3">
        <v>10.895049999999999</v>
      </c>
      <c r="E657" s="3">
        <f t="shared" si="33"/>
        <v>1.213235368355345</v>
      </c>
      <c r="F657" s="3">
        <v>15.541469999999901</v>
      </c>
      <c r="G657" s="3">
        <v>5.6152272262902496</v>
      </c>
      <c r="H657" s="3">
        <v>2.8762769580022698</v>
      </c>
      <c r="I657" s="3">
        <v>13.2182599999999</v>
      </c>
      <c r="J657" s="3">
        <v>35.523201856148397</v>
      </c>
      <c r="K657" s="3">
        <v>1.0305460977578</v>
      </c>
      <c r="L657" s="3">
        <v>1.7688802135202899</v>
      </c>
      <c r="M657" s="3">
        <v>5.7238653808231703</v>
      </c>
      <c r="N657" s="3">
        <f t="shared" si="34"/>
        <v>1.107158644587956</v>
      </c>
      <c r="O657" s="4">
        <v>1762</v>
      </c>
      <c r="P657" s="3">
        <v>8.7860499999999995</v>
      </c>
      <c r="Q657" s="3">
        <v>1.34324402599448</v>
      </c>
      <c r="R657" s="3">
        <v>1.01098647872892</v>
      </c>
      <c r="S657" s="3">
        <v>9.8405499999999897</v>
      </c>
      <c r="T657" s="3">
        <v>0.98102014158178996</v>
      </c>
      <c r="U657">
        <f t="shared" si="35"/>
        <v>1.9034427393247222</v>
      </c>
    </row>
    <row r="658" spans="1:21" x14ac:dyDescent="0.3">
      <c r="A658">
        <v>12700</v>
      </c>
      <c r="B658" s="10" t="s">
        <v>9</v>
      </c>
      <c r="C658" s="3">
        <v>2.5152447904290698</v>
      </c>
      <c r="D658" s="3">
        <v>10.552299999999899</v>
      </c>
      <c r="E658" s="3">
        <f t="shared" si="33"/>
        <v>1.1537920642893129</v>
      </c>
      <c r="F658" s="3">
        <v>13.798019999999999</v>
      </c>
      <c r="G658" s="3">
        <v>1.91462840373565</v>
      </c>
      <c r="H658" s="3">
        <v>3.6609880749574102</v>
      </c>
      <c r="I658" s="3">
        <v>12.17516</v>
      </c>
      <c r="J658" s="3">
        <v>28.887563884156702</v>
      </c>
      <c r="K658" s="3">
        <v>0.90432413954745305</v>
      </c>
      <c r="L658" s="3">
        <v>1.6813935634817101</v>
      </c>
      <c r="M658" s="3">
        <v>2.27459658085598</v>
      </c>
      <c r="N658" s="3">
        <f t="shared" si="34"/>
        <v>1.1250626379367235</v>
      </c>
      <c r="O658" s="4">
        <v>587</v>
      </c>
      <c r="P658" s="3">
        <v>8.2062999999999899</v>
      </c>
      <c r="Q658" s="3">
        <v>1.2980883434797901</v>
      </c>
      <c r="R658" s="3">
        <v>0.76120956935131501</v>
      </c>
      <c r="S658" s="3">
        <v>9.37929999999999</v>
      </c>
      <c r="T658" s="3">
        <v>0.84174416678984498</v>
      </c>
      <c r="U658">
        <f t="shared" si="35"/>
        <v>4.6391962815792329</v>
      </c>
    </row>
    <row r="659" spans="1:21" x14ac:dyDescent="0.3">
      <c r="A659">
        <v>12904</v>
      </c>
      <c r="B659" s="10" t="s">
        <v>9</v>
      </c>
      <c r="C659" s="3">
        <v>1.9891768427649299</v>
      </c>
      <c r="D659" s="3">
        <v>10.40015</v>
      </c>
      <c r="E659" s="3">
        <f t="shared" si="33"/>
        <v>1.1360485185309828</v>
      </c>
      <c r="F659" s="3">
        <v>13.23</v>
      </c>
      <c r="G659" s="3">
        <v>1.72468834054248</v>
      </c>
      <c r="H659" s="3">
        <v>3.29305135951661</v>
      </c>
      <c r="I659" s="3">
        <v>11.815075</v>
      </c>
      <c r="J659" s="3">
        <v>24.5528700906344</v>
      </c>
      <c r="K659" s="3">
        <v>0.96969212285038098</v>
      </c>
      <c r="L659" s="3">
        <v>1.59167468719923</v>
      </c>
      <c r="M659" s="3">
        <v>1.9288891153855401</v>
      </c>
      <c r="N659" s="3">
        <f t="shared" si="34"/>
        <v>1.1115932696135933</v>
      </c>
      <c r="O659" s="4">
        <v>331</v>
      </c>
      <c r="P659" s="3">
        <v>8.3119999999999994</v>
      </c>
      <c r="Q659" s="3">
        <v>1.26282388715353</v>
      </c>
      <c r="R659" s="3">
        <v>0.86703620485807698</v>
      </c>
      <c r="S659" s="3">
        <v>9.3560750000000006</v>
      </c>
      <c r="T659" s="3">
        <v>0.89413555542706602</v>
      </c>
      <c r="U659">
        <f t="shared" si="35"/>
        <v>5.3917822009800975</v>
      </c>
    </row>
    <row r="660" spans="1:21" x14ac:dyDescent="0.3">
      <c r="A660">
        <v>12986</v>
      </c>
      <c r="B660" s="10" t="s">
        <v>9</v>
      </c>
      <c r="C660" s="3">
        <v>4.2273054164510704</v>
      </c>
      <c r="D660" s="3">
        <v>9.3530499999999996</v>
      </c>
      <c r="E660" s="3">
        <f t="shared" si="33"/>
        <v>1.3161016994456354</v>
      </c>
      <c r="F660" s="3">
        <v>15.266080000000001</v>
      </c>
      <c r="G660" s="3">
        <v>5.0808052794757801</v>
      </c>
      <c r="H660" s="3">
        <v>2.9634864546525299</v>
      </c>
      <c r="I660" s="3">
        <v>12.309564999999999</v>
      </c>
      <c r="J660" s="3">
        <v>35.149732620320798</v>
      </c>
      <c r="K660" s="3">
        <v>1.35292018050518</v>
      </c>
      <c r="L660" s="3">
        <v>1.8497612989215999</v>
      </c>
      <c r="M660" s="3">
        <v>5.7192068070755298</v>
      </c>
      <c r="N660" s="3">
        <f t="shared" si="34"/>
        <v>1.06248136294058</v>
      </c>
      <c r="O660" s="4">
        <v>1702</v>
      </c>
      <c r="P660" s="3">
        <v>8.2530000000000001</v>
      </c>
      <c r="Q660" s="3">
        <v>1.3983335273954101</v>
      </c>
      <c r="R660" s="3">
        <v>1.2019016321137299</v>
      </c>
      <c r="S660" s="3">
        <v>8.8030249999999999</v>
      </c>
      <c r="T660" s="3">
        <v>0.88837586239931998</v>
      </c>
      <c r="U660">
        <f t="shared" si="35"/>
        <v>1.6353753790523631</v>
      </c>
    </row>
    <row r="661" spans="1:21" x14ac:dyDescent="0.3">
      <c r="A661">
        <v>13088</v>
      </c>
      <c r="B661" s="10" t="s">
        <v>9</v>
      </c>
      <c r="C661" s="3">
        <v>2.07078529276101</v>
      </c>
      <c r="D661" s="3">
        <v>10.39395</v>
      </c>
      <c r="E661" s="3">
        <f t="shared" si="33"/>
        <v>1.1259833845650595</v>
      </c>
      <c r="F661" s="3">
        <v>13.012879999999999</v>
      </c>
      <c r="G661" s="3">
        <v>1.56509584915943</v>
      </c>
      <c r="H661" s="3">
        <v>3.3004694835680701</v>
      </c>
      <c r="I661" s="3">
        <v>11.703415</v>
      </c>
      <c r="J661" s="3">
        <v>23.9129411764705</v>
      </c>
      <c r="K661" s="3">
        <v>1.0486953448818399</v>
      </c>
      <c r="L661" s="3">
        <v>1.6163060489380201</v>
      </c>
      <c r="M661" s="3">
        <v>2.17162289676825</v>
      </c>
      <c r="N661" s="3">
        <f t="shared" si="34"/>
        <v>1.1270239279586012</v>
      </c>
      <c r="O661" s="4">
        <v>427</v>
      </c>
      <c r="P661" s="3">
        <v>8.0510000000000002</v>
      </c>
      <c r="Q661" s="3">
        <v>1.2690102168886299</v>
      </c>
      <c r="R661" s="3">
        <v>0.755798225258138</v>
      </c>
      <c r="S661" s="3">
        <v>9.2224749999999993</v>
      </c>
      <c r="T661" s="3">
        <v>0.72070332813701599</v>
      </c>
      <c r="U661">
        <f t="shared" si="35"/>
        <v>4.7862591684163922</v>
      </c>
    </row>
    <row r="662" spans="1:21" x14ac:dyDescent="0.3">
      <c r="A662">
        <v>13286</v>
      </c>
      <c r="B662" s="10" t="s">
        <v>9</v>
      </c>
      <c r="C662" s="3">
        <v>2.04106452259657</v>
      </c>
      <c r="D662" s="3">
        <v>8.8748499999999897</v>
      </c>
      <c r="E662" s="3">
        <f t="shared" si="33"/>
        <v>1.2560871451348488</v>
      </c>
      <c r="F662" s="3">
        <v>13.420319999999901</v>
      </c>
      <c r="G662" s="3">
        <v>1.69657928226291</v>
      </c>
      <c r="H662" s="3">
        <v>3.3377659574468002</v>
      </c>
      <c r="I662" s="3">
        <v>11.147584999999999</v>
      </c>
      <c r="J662" s="3">
        <v>26.215258855585802</v>
      </c>
      <c r="K662" s="3">
        <v>1</v>
      </c>
      <c r="L662" s="3">
        <v>1.64333802730667</v>
      </c>
      <c r="M662" s="3">
        <v>2.04106452259657</v>
      </c>
      <c r="N662" s="3">
        <f t="shared" si="34"/>
        <v>1.041566542556781</v>
      </c>
      <c r="O662" s="4">
        <v>376</v>
      </c>
      <c r="P662" s="3">
        <v>8.1664999999999992</v>
      </c>
      <c r="Q662" s="3">
        <v>1.30829834490812</v>
      </c>
      <c r="R662" s="3">
        <v>0.83122275826174497</v>
      </c>
      <c r="S662" s="3">
        <v>8.52067499999999</v>
      </c>
      <c r="T662" s="3">
        <v>0.83122275826174497</v>
      </c>
      <c r="U662">
        <f t="shared" si="35"/>
        <v>4.3481476953554212</v>
      </c>
    </row>
    <row r="663" spans="1:21" x14ac:dyDescent="0.3">
      <c r="A663">
        <v>13314</v>
      </c>
      <c r="B663" s="10" t="s">
        <v>9</v>
      </c>
      <c r="C663" s="3">
        <v>6.22601463748813</v>
      </c>
      <c r="D663" s="3">
        <v>16.527249999999999</v>
      </c>
      <c r="E663" s="3">
        <f t="shared" si="33"/>
        <v>1.100792025291558</v>
      </c>
      <c r="F663" s="3">
        <v>19.8588799999999</v>
      </c>
      <c r="G663" s="3">
        <v>4.0721297723962797</v>
      </c>
      <c r="H663" s="3">
        <v>3.4680597014925301</v>
      </c>
      <c r="I663" s="3">
        <v>18.193064999999901</v>
      </c>
      <c r="J663" s="3">
        <v>34.473401075911497</v>
      </c>
      <c r="K663" s="3">
        <v>0.73037613602252305</v>
      </c>
      <c r="L663" s="3">
        <v>3.1988144711832698</v>
      </c>
      <c r="M663" s="3">
        <v>4.5473325137482501</v>
      </c>
      <c r="N663" s="3">
        <f t="shared" si="34"/>
        <v>1.4538748958124865</v>
      </c>
      <c r="O663" s="4">
        <v>1675</v>
      </c>
      <c r="P663" s="3">
        <v>6.2081999999999997</v>
      </c>
      <c r="Q663" s="3">
        <v>1.6004138910819801</v>
      </c>
      <c r="R663" s="3">
        <v>0.65405078681908801</v>
      </c>
      <c r="S663" s="3">
        <v>11.367725</v>
      </c>
      <c r="T663" s="3">
        <v>0.89549857198362603</v>
      </c>
      <c r="U663">
        <f t="shared" si="35"/>
        <v>3.6344933980596479</v>
      </c>
    </row>
    <row r="664" spans="1:21" x14ac:dyDescent="0.3">
      <c r="A664">
        <v>13373</v>
      </c>
      <c r="B664" s="10" t="s">
        <v>9</v>
      </c>
      <c r="C664" s="3">
        <v>6.9167599996482396</v>
      </c>
      <c r="D664" s="3">
        <v>10.7819</v>
      </c>
      <c r="E664" s="3">
        <f t="shared" si="33"/>
        <v>1.2370222317031321</v>
      </c>
      <c r="F664" s="3">
        <v>15.893000000000001</v>
      </c>
      <c r="G664" s="3">
        <v>4.1899877498391396</v>
      </c>
      <c r="H664" s="3">
        <v>3.1929674099485399</v>
      </c>
      <c r="I664" s="3">
        <v>13.33745</v>
      </c>
      <c r="J664" s="3">
        <v>36.518900343642599</v>
      </c>
      <c r="K664" s="3">
        <v>0.90497011596103005</v>
      </c>
      <c r="L664" s="3">
        <v>1.81469407795203</v>
      </c>
      <c r="M664" s="3">
        <v>6.2594610989562902</v>
      </c>
      <c r="N664" s="3">
        <f t="shared" si="34"/>
        <v>1.1035806313763934</v>
      </c>
      <c r="O664" s="4">
        <v>2338</v>
      </c>
      <c r="P664" s="3">
        <v>8.7579499999999992</v>
      </c>
      <c r="Q664" s="3">
        <v>1.36515377548957</v>
      </c>
      <c r="R664" s="3">
        <v>0.60577318716454198</v>
      </c>
      <c r="S664" s="3">
        <v>9.76992499999999</v>
      </c>
      <c r="T664" s="3">
        <v>0.66938474152955096</v>
      </c>
      <c r="U664">
        <f t="shared" si="35"/>
        <v>1.7224965263859195</v>
      </c>
    </row>
    <row r="665" spans="1:21" x14ac:dyDescent="0.3">
      <c r="A665">
        <v>13690</v>
      </c>
      <c r="B665" s="10" t="s">
        <v>9</v>
      </c>
      <c r="C665" s="3">
        <v>4.1115411827038102</v>
      </c>
      <c r="D665" s="3">
        <v>10.29195</v>
      </c>
      <c r="E665" s="3">
        <f t="shared" si="33"/>
        <v>1.1542836877365319</v>
      </c>
      <c r="F665" s="3">
        <v>13.46771</v>
      </c>
      <c r="G665" s="3">
        <v>4.7544925859617999</v>
      </c>
      <c r="H665" s="3">
        <v>2.95548227535037</v>
      </c>
      <c r="I665" s="3">
        <v>11.87983</v>
      </c>
      <c r="J665" s="3">
        <v>40.457350272232297</v>
      </c>
      <c r="K665" s="3">
        <v>1.1603361139480199</v>
      </c>
      <c r="L665" s="3">
        <v>1.59617303703703</v>
      </c>
      <c r="M665" s="3">
        <v>4.7707697182758002</v>
      </c>
      <c r="N665" s="3">
        <f t="shared" si="34"/>
        <v>1.0990125177194205</v>
      </c>
      <c r="O665" s="4">
        <v>1213</v>
      </c>
      <c r="P665" s="3">
        <v>8.4375</v>
      </c>
      <c r="Q665" s="3">
        <v>1.2685722218217801</v>
      </c>
      <c r="R665" s="3">
        <v>1.15637722564052</v>
      </c>
      <c r="S665" s="3">
        <v>9.364725</v>
      </c>
      <c r="T665" s="3">
        <v>0.99658815384619204</v>
      </c>
      <c r="U665">
        <f t="shared" si="35"/>
        <v>2.1572933945173958</v>
      </c>
    </row>
    <row r="666" spans="1:21" x14ac:dyDescent="0.3">
      <c r="A666">
        <v>14589</v>
      </c>
      <c r="B666" s="10" t="s">
        <v>9</v>
      </c>
      <c r="C666" s="3">
        <v>5.8911156260061999</v>
      </c>
      <c r="D666" s="3">
        <v>8.3837999999999901</v>
      </c>
      <c r="E666" s="3">
        <f t="shared" si="33"/>
        <v>1.4438679357809006</v>
      </c>
      <c r="F666" s="3">
        <v>15.8263999999999</v>
      </c>
      <c r="G666" s="3">
        <v>5.7313550682894103</v>
      </c>
      <c r="H666" s="3">
        <v>3.4427920364595801</v>
      </c>
      <c r="I666" s="3">
        <v>12.105099999999901</v>
      </c>
      <c r="J666" s="3">
        <v>30.147022788532201</v>
      </c>
      <c r="K666" s="3">
        <v>1.12029189079795</v>
      </c>
      <c r="L666" s="3">
        <v>12.898451507742401</v>
      </c>
      <c r="M666" s="3">
        <v>6.5997690635678499</v>
      </c>
      <c r="N666" s="3">
        <f t="shared" si="34"/>
        <v>1.7446622549631645</v>
      </c>
      <c r="O666" s="4">
        <v>4169</v>
      </c>
      <c r="P666" s="3">
        <v>1.2270000000000001</v>
      </c>
      <c r="Q666" s="3">
        <v>2.5190618887085301</v>
      </c>
      <c r="R666" s="3">
        <v>0.97288110302715203</v>
      </c>
      <c r="S666" s="3">
        <v>4.8053999999999997</v>
      </c>
      <c r="T666" s="3">
        <v>0.86841751780796705</v>
      </c>
      <c r="U666">
        <f t="shared" si="35"/>
        <v>1.2703171761388403</v>
      </c>
    </row>
    <row r="667" spans="1:21" x14ac:dyDescent="0.3">
      <c r="A667">
        <v>15103</v>
      </c>
      <c r="B667" s="10" t="s">
        <v>9</v>
      </c>
      <c r="C667" s="3">
        <v>5.1837275230226902</v>
      </c>
      <c r="D667" s="3">
        <v>9.8884000000000007</v>
      </c>
      <c r="E667" s="3">
        <f t="shared" si="33"/>
        <v>1.2652314833542331</v>
      </c>
      <c r="F667" s="3">
        <v>15.13383</v>
      </c>
      <c r="G667" s="3">
        <v>4.3923053135366299</v>
      </c>
      <c r="H667" s="3">
        <v>3.2842210054753598</v>
      </c>
      <c r="I667" s="3">
        <v>12.511115</v>
      </c>
      <c r="J667" s="3">
        <v>33.653346653346603</v>
      </c>
      <c r="K667" s="3">
        <v>1.00222833800598</v>
      </c>
      <c r="L667" s="3">
        <v>1.81370541037733</v>
      </c>
      <c r="M667" s="3">
        <v>5.1952786200749301</v>
      </c>
      <c r="N667" s="3">
        <f t="shared" si="34"/>
        <v>1.0846974230154314</v>
      </c>
      <c r="O667" s="4">
        <v>2009</v>
      </c>
      <c r="P667" s="3">
        <v>8.3441499999999902</v>
      </c>
      <c r="Q667" s="3">
        <v>1.3723933295123201</v>
      </c>
      <c r="R667" s="3">
        <v>0.84732565398719595</v>
      </c>
      <c r="S667" s="3">
        <v>9.1162749999999999</v>
      </c>
      <c r="T667" s="3">
        <v>0.84544172406161999</v>
      </c>
      <c r="U667">
        <f t="shared" si="35"/>
        <v>1.903343539996202</v>
      </c>
    </row>
    <row r="668" spans="1:21" x14ac:dyDescent="0.3">
      <c r="A668">
        <v>15489</v>
      </c>
      <c r="B668" s="10" t="s">
        <v>9</v>
      </c>
      <c r="C668" s="3">
        <v>5.03698234880651</v>
      </c>
      <c r="D668" s="3">
        <v>9.5230999999999906</v>
      </c>
      <c r="E668" s="3">
        <f t="shared" si="33"/>
        <v>1.2333588852369515</v>
      </c>
      <c r="F668" s="3">
        <v>13.967700000000001</v>
      </c>
      <c r="G668" s="3">
        <v>4.2615846192726297</v>
      </c>
      <c r="H668" s="3">
        <v>3.1867935752528198</v>
      </c>
      <c r="I668" s="3">
        <v>11.7454</v>
      </c>
      <c r="J668" s="3">
        <v>28.9309290953545</v>
      </c>
      <c r="K668" s="3">
        <v>0.91729679027226596</v>
      </c>
      <c r="L668" s="3">
        <v>1.7207958605396001</v>
      </c>
      <c r="M668" s="3">
        <v>4.62040774121827</v>
      </c>
      <c r="N668" s="3">
        <f t="shared" si="34"/>
        <v>1.0797104324805418</v>
      </c>
      <c r="O668" s="4">
        <v>1682</v>
      </c>
      <c r="P668" s="3">
        <v>8.1170000000000009</v>
      </c>
      <c r="Q668" s="3">
        <v>1.3316704553829</v>
      </c>
      <c r="R668" s="3">
        <v>0.84605907350109899</v>
      </c>
      <c r="S668" s="3">
        <v>8.8200499999999895</v>
      </c>
      <c r="T668" s="3">
        <v>0.92233951156634597</v>
      </c>
      <c r="U668">
        <f t="shared" si="35"/>
        <v>2.0610951529331953</v>
      </c>
    </row>
    <row r="669" spans="1:21" x14ac:dyDescent="0.3">
      <c r="A669">
        <v>15757</v>
      </c>
      <c r="B669" s="10" t="s">
        <v>9</v>
      </c>
      <c r="C669" s="3">
        <v>4.63538358047012</v>
      </c>
      <c r="D669" s="3">
        <v>11.2479</v>
      </c>
      <c r="E669" s="3">
        <f t="shared" si="33"/>
        <v>1.1253714026618213</v>
      </c>
      <c r="F669" s="3">
        <v>14.06823</v>
      </c>
      <c r="G669" s="3">
        <v>4.2719952514914903</v>
      </c>
      <c r="H669" s="3">
        <v>3.0756832515767298</v>
      </c>
      <c r="I669" s="3">
        <v>12.658064999999899</v>
      </c>
      <c r="J669" s="3">
        <v>29.856390977443599</v>
      </c>
      <c r="K669" s="3">
        <v>1.0195536489942301</v>
      </c>
      <c r="L669" s="3">
        <v>1.6730962716298901</v>
      </c>
      <c r="M669" s="3">
        <v>4.72602224395626</v>
      </c>
      <c r="N669" s="3">
        <f t="shared" si="34"/>
        <v>1.1444516798599946</v>
      </c>
      <c r="O669" s="4">
        <v>1430</v>
      </c>
      <c r="P669" s="3">
        <v>8.4085000000000001</v>
      </c>
      <c r="Q669" s="3">
        <v>1.28793319224273</v>
      </c>
      <c r="R669" s="3">
        <v>0.92160555374324005</v>
      </c>
      <c r="S669" s="3">
        <v>9.8282000000000007</v>
      </c>
      <c r="T669" s="3">
        <v>0.90393041567982702</v>
      </c>
      <c r="U669">
        <f t="shared" si="35"/>
        <v>2.3799930299490355</v>
      </c>
    </row>
    <row r="670" spans="1:21" x14ac:dyDescent="0.3">
      <c r="A670">
        <v>16145</v>
      </c>
      <c r="B670" s="10" t="s">
        <v>9</v>
      </c>
      <c r="C670" s="3">
        <v>2.10235387663205</v>
      </c>
      <c r="D670" s="3">
        <v>9.8847500000000004</v>
      </c>
      <c r="E670" s="3">
        <f t="shared" si="33"/>
        <v>1.0740155289713953</v>
      </c>
      <c r="F670" s="3">
        <v>11.348000000000001</v>
      </c>
      <c r="G670" s="3">
        <v>2.7764179388638901</v>
      </c>
      <c r="H670" s="3">
        <v>2.81584582441113</v>
      </c>
      <c r="I670" s="3">
        <v>10.616375</v>
      </c>
      <c r="J670" s="3">
        <v>35.644539614560998</v>
      </c>
      <c r="K670" s="3">
        <v>1.5154404214648101</v>
      </c>
      <c r="L670" s="3">
        <v>1.4933740409796099</v>
      </c>
      <c r="M670" s="3">
        <v>3.18599204487146</v>
      </c>
      <c r="N670" s="3">
        <f t="shared" si="34"/>
        <v>1.1307421505234891</v>
      </c>
      <c r="O670" s="4">
        <v>469</v>
      </c>
      <c r="P670" s="3">
        <v>7.5988999999999898</v>
      </c>
      <c r="Q670" s="3">
        <v>1.2144346289247301</v>
      </c>
      <c r="R670" s="3">
        <v>1.3206235019347301</v>
      </c>
      <c r="S670" s="3">
        <v>8.7418250000000004</v>
      </c>
      <c r="T670" s="3">
        <v>0.87144534567596699</v>
      </c>
      <c r="U670">
        <f t="shared" si="35"/>
        <v>3.1025658133427023</v>
      </c>
    </row>
    <row r="671" spans="1:21" x14ac:dyDescent="0.3">
      <c r="A671">
        <v>16538</v>
      </c>
      <c r="B671" s="10" t="s">
        <v>9</v>
      </c>
      <c r="C671" s="3">
        <v>6.8011459421167997</v>
      </c>
      <c r="D671" s="3">
        <v>9.6638999999999999</v>
      </c>
      <c r="E671" s="3">
        <f t="shared" si="33"/>
        <v>1.2598391953559123</v>
      </c>
      <c r="F671" s="3">
        <v>14.686019999999999</v>
      </c>
      <c r="G671" s="3">
        <v>5.3869294749674799</v>
      </c>
      <c r="H671" s="3">
        <v>2.95361596009975</v>
      </c>
      <c r="I671" s="3">
        <v>12.17496</v>
      </c>
      <c r="J671" s="3">
        <v>35.569284642321101</v>
      </c>
      <c r="K671" s="3">
        <v>0.997548183095885</v>
      </c>
      <c r="L671" s="3">
        <v>1.7162780913648601</v>
      </c>
      <c r="M671" s="3">
        <v>6.7844707775285604</v>
      </c>
      <c r="N671" s="3">
        <f t="shared" si="34"/>
        <v>1.0607547418335088</v>
      </c>
      <c r="O671" s="4">
        <v>2005</v>
      </c>
      <c r="P671" s="3">
        <v>8.55689999999999</v>
      </c>
      <c r="Q671" s="3">
        <v>1.3363804004214901</v>
      </c>
      <c r="R671" s="3">
        <v>0.79206203201851</v>
      </c>
      <c r="S671" s="3">
        <v>9.1104000000000003</v>
      </c>
      <c r="T671" s="3">
        <v>0.79400879620706699</v>
      </c>
      <c r="U671">
        <f t="shared" si="35"/>
        <v>1.424414713673563</v>
      </c>
    </row>
    <row r="672" spans="1:21" x14ac:dyDescent="0.3">
      <c r="A672">
        <v>17147</v>
      </c>
      <c r="B672" s="10" t="s">
        <v>9</v>
      </c>
      <c r="C672" s="3">
        <v>7.2462117837867197</v>
      </c>
      <c r="D672" s="3">
        <v>11.7570999999999</v>
      </c>
      <c r="E672" s="3">
        <f t="shared" si="33"/>
        <v>1.1005741211693369</v>
      </c>
      <c r="F672" s="3">
        <v>14.1220199999999</v>
      </c>
      <c r="G672" s="3">
        <v>5.64004111094407</v>
      </c>
      <c r="H672" s="3">
        <v>3.1091578086672098</v>
      </c>
      <c r="I672" s="3">
        <v>12.939559999999901</v>
      </c>
      <c r="J672" s="3">
        <v>36.354771784232298</v>
      </c>
      <c r="K672" s="3">
        <v>0.79538533009723</v>
      </c>
      <c r="L672" s="3">
        <v>1.68632208682361</v>
      </c>
      <c r="M672" s="3">
        <v>5.76353055160165</v>
      </c>
      <c r="N672" s="3">
        <f t="shared" si="34"/>
        <v>1.1680273004314023</v>
      </c>
      <c r="O672" s="4">
        <v>2446</v>
      </c>
      <c r="P672" s="3">
        <v>8.3744499999999995</v>
      </c>
      <c r="Q672" s="3">
        <v>1.2855006196740899</v>
      </c>
      <c r="R672" s="3">
        <v>0.778343399176321</v>
      </c>
      <c r="S672" s="3">
        <v>10.065775</v>
      </c>
      <c r="T672" s="3">
        <v>0.97857399391710398</v>
      </c>
      <c r="U672">
        <f t="shared" si="35"/>
        <v>2.0399128441737284</v>
      </c>
    </row>
    <row r="673" spans="1:21" x14ac:dyDescent="0.3">
      <c r="A673">
        <v>17412</v>
      </c>
      <c r="B673" s="10" t="s">
        <v>9</v>
      </c>
      <c r="C673" s="3">
        <v>6.2587253272247398</v>
      </c>
      <c r="D673" s="3">
        <v>12.537800000000001</v>
      </c>
      <c r="E673" s="3">
        <f t="shared" si="33"/>
        <v>1.0944049195233614</v>
      </c>
      <c r="F673" s="3">
        <v>14.905059999999899</v>
      </c>
      <c r="G673" s="3">
        <v>5.46066204589631</v>
      </c>
      <c r="H673" s="3">
        <v>3.3153310104529599</v>
      </c>
      <c r="I673" s="3">
        <v>13.72143</v>
      </c>
      <c r="J673" s="3">
        <v>40.229665071770299</v>
      </c>
      <c r="K673" s="3">
        <v>0.99593911691156001</v>
      </c>
      <c r="L673" s="3">
        <v>1.69015563430191</v>
      </c>
      <c r="M673" s="3">
        <v>6.23330937538823</v>
      </c>
      <c r="N673" s="3">
        <f t="shared" si="34"/>
        <v>1.1741409544144539</v>
      </c>
      <c r="O673" s="4">
        <v>1725</v>
      </c>
      <c r="P673" s="3">
        <v>8.8187499999999996</v>
      </c>
      <c r="Q673" s="3">
        <v>1.2849856367250301</v>
      </c>
      <c r="R673" s="3">
        <v>0.87248788857102499</v>
      </c>
      <c r="S673" s="3">
        <v>10.678274999999999</v>
      </c>
      <c r="T673" s="3">
        <v>0.876045406547177</v>
      </c>
      <c r="U673">
        <f t="shared" si="35"/>
        <v>2.011419495638159</v>
      </c>
    </row>
    <row r="674" spans="1:21" x14ac:dyDescent="0.3">
      <c r="A674">
        <v>17429</v>
      </c>
      <c r="B674" s="10" t="s">
        <v>9</v>
      </c>
      <c r="C674" s="3">
        <v>5.6728932753058698</v>
      </c>
      <c r="D674" s="3">
        <v>9.4235000000000007</v>
      </c>
      <c r="E674" s="3">
        <f t="shared" si="33"/>
        <v>1.3237512601474928</v>
      </c>
      <c r="F674" s="3">
        <v>15.525239999999901</v>
      </c>
      <c r="G674" s="3">
        <v>4.0287458652830601</v>
      </c>
      <c r="H674" s="3">
        <v>3.56477438136826</v>
      </c>
      <c r="I674" s="3">
        <v>12.474369999999899</v>
      </c>
      <c r="J674" s="3">
        <v>44.420553935859999</v>
      </c>
      <c r="K674" s="3">
        <v>0.95060919789069798</v>
      </c>
      <c r="L674" s="3">
        <v>2.6655975825420999</v>
      </c>
      <c r="M674" s="3">
        <v>5.3927045261580497</v>
      </c>
      <c r="N674" s="3">
        <f t="shared" si="34"/>
        <v>1.2360471674602238</v>
      </c>
      <c r="O674" s="4">
        <v>1375</v>
      </c>
      <c r="P674" s="3">
        <v>5.8243</v>
      </c>
      <c r="Q674" s="3">
        <v>1.6362189955272199</v>
      </c>
      <c r="R674" s="3">
        <v>0.71017480318556503</v>
      </c>
      <c r="S674" s="3">
        <v>7.6238999999999999</v>
      </c>
      <c r="T674" s="3">
        <v>0.74707335544550502</v>
      </c>
      <c r="U674">
        <f t="shared" si="35"/>
        <v>1.7474534260666474</v>
      </c>
    </row>
    <row r="675" spans="1:21" x14ac:dyDescent="0.3">
      <c r="A675">
        <v>17618</v>
      </c>
      <c r="B675" s="10" t="s">
        <v>9</v>
      </c>
      <c r="C675" s="3">
        <v>6.3246732019055001</v>
      </c>
      <c r="D675" s="3">
        <v>18.176749999999998</v>
      </c>
      <c r="E675" s="3">
        <f t="shared" si="33"/>
        <v>1.1188364256536456</v>
      </c>
      <c r="F675" s="3">
        <v>22.496869999999898</v>
      </c>
      <c r="G675" s="3">
        <v>6.5616651001489998</v>
      </c>
      <c r="H675" s="3">
        <v>2.9868631848766398</v>
      </c>
      <c r="I675" s="3">
        <v>20.3368099999999</v>
      </c>
      <c r="J675" s="3">
        <v>40.920271142672597</v>
      </c>
      <c r="K675" s="3">
        <v>1.13134823243192</v>
      </c>
      <c r="L675" s="3">
        <v>3.4262932248951001</v>
      </c>
      <c r="M675" s="3">
        <v>7.1554078476853302</v>
      </c>
      <c r="N675" s="3">
        <f t="shared" si="34"/>
        <v>1.4692616408071875</v>
      </c>
      <c r="O675" s="4">
        <v>3121</v>
      </c>
      <c r="P675" s="3">
        <v>6.56595</v>
      </c>
      <c r="Q675" s="3">
        <v>1.6438634425507299</v>
      </c>
      <c r="R675" s="3">
        <v>1.03747101086141</v>
      </c>
      <c r="S675" s="3">
        <v>12.37135</v>
      </c>
      <c r="T675" s="3">
        <v>0.91702181620179701</v>
      </c>
      <c r="U675">
        <f t="shared" si="35"/>
        <v>2.540281474784126</v>
      </c>
    </row>
    <row r="676" spans="1:21" x14ac:dyDescent="0.3">
      <c r="A676">
        <v>17887</v>
      </c>
      <c r="B676" s="10" t="s">
        <v>9</v>
      </c>
      <c r="C676" s="3">
        <v>6.6649974122902398</v>
      </c>
      <c r="D676" s="3">
        <v>9.6165000000000003</v>
      </c>
      <c r="E676" s="3">
        <f t="shared" si="33"/>
        <v>1.2280445068372068</v>
      </c>
      <c r="F676" s="3">
        <v>14.00248</v>
      </c>
      <c r="G676" s="3">
        <v>5.6159514030482001</v>
      </c>
      <c r="H676" s="3">
        <v>3.2491103202846898</v>
      </c>
      <c r="I676" s="3">
        <v>11.80949</v>
      </c>
      <c r="J676" s="3">
        <v>40.013739545997602</v>
      </c>
      <c r="K676" s="3">
        <v>0.93433593997598396</v>
      </c>
      <c r="L676" s="3">
        <v>1.72702751037574</v>
      </c>
      <c r="M676" s="3">
        <v>6.2273466221496996</v>
      </c>
      <c r="N676" s="3">
        <f t="shared" si="34"/>
        <v>1.0851173667863714</v>
      </c>
      <c r="O676" s="4">
        <v>1688</v>
      </c>
      <c r="P676" s="3">
        <v>8.1078499999999991</v>
      </c>
      <c r="Q676" s="3">
        <v>1.33257242155565</v>
      </c>
      <c r="R676" s="3">
        <v>0.84260368844140898</v>
      </c>
      <c r="S676" s="3">
        <v>8.8621749999999899</v>
      </c>
      <c r="T676" s="3">
        <v>0.90182091086324501</v>
      </c>
      <c r="U676">
        <f t="shared" si="35"/>
        <v>1.5442371500239944</v>
      </c>
    </row>
    <row r="677" spans="1:21" x14ac:dyDescent="0.3">
      <c r="A677">
        <v>18340</v>
      </c>
      <c r="B677" s="10" t="s">
        <v>9</v>
      </c>
      <c r="C677" s="3">
        <v>4.1765629211230699</v>
      </c>
      <c r="D677" s="3">
        <v>9.6175999999999906</v>
      </c>
      <c r="E677" s="3">
        <f t="shared" si="33"/>
        <v>1.183964814506739</v>
      </c>
      <c r="F677" s="3">
        <v>13.1562</v>
      </c>
      <c r="G677" s="3">
        <v>3.50746649806071</v>
      </c>
      <c r="H677" s="3">
        <v>3.0014265335235302</v>
      </c>
      <c r="I677" s="3">
        <v>11.386900000000001</v>
      </c>
      <c r="J677" s="3">
        <v>41.039647577092502</v>
      </c>
      <c r="K677" s="3">
        <v>1.0627543310935801</v>
      </c>
      <c r="L677" s="3">
        <v>1.55492258598274</v>
      </c>
      <c r="M677" s="3">
        <v>4.4386603335084196</v>
      </c>
      <c r="N677" s="3">
        <f t="shared" si="34"/>
        <v>1.0639761928467915</v>
      </c>
      <c r="O677" s="4">
        <v>701</v>
      </c>
      <c r="P677" s="3">
        <v>8.4610000000000003</v>
      </c>
      <c r="Q677" s="3">
        <v>1.25971037580343</v>
      </c>
      <c r="R677" s="3">
        <v>0.83979735593629301</v>
      </c>
      <c r="S677" s="3">
        <v>9.0392999999999901</v>
      </c>
      <c r="T677" s="3">
        <v>0.790208358946072</v>
      </c>
      <c r="U677">
        <f t="shared" si="35"/>
        <v>2.1667799014478808</v>
      </c>
    </row>
    <row r="678" spans="1:21" x14ac:dyDescent="0.3">
      <c r="A678">
        <v>18421</v>
      </c>
      <c r="B678" s="10" t="s">
        <v>9</v>
      </c>
      <c r="C678" s="3">
        <v>5.5390789120401003</v>
      </c>
      <c r="D678" s="3">
        <v>14.79725</v>
      </c>
      <c r="E678" s="3">
        <f t="shared" si="33"/>
        <v>1.1119126864789</v>
      </c>
      <c r="F678" s="3">
        <v>18.1092499999999</v>
      </c>
      <c r="G678" s="3">
        <v>5.0387994950339499</v>
      </c>
      <c r="H678" s="3">
        <v>2.9849710982658899</v>
      </c>
      <c r="I678" s="3">
        <v>16.453249999999901</v>
      </c>
      <c r="J678" s="3">
        <v>42.6582200247218</v>
      </c>
      <c r="K678" s="3">
        <v>1.0538047363612899</v>
      </c>
      <c r="L678" s="3">
        <v>3.5521566858241198</v>
      </c>
      <c r="M678" s="3">
        <v>5.8371075925868396</v>
      </c>
      <c r="N678" s="3">
        <f t="shared" si="34"/>
        <v>1.4875083876383191</v>
      </c>
      <c r="O678" s="4">
        <v>1730</v>
      </c>
      <c r="P678" s="3">
        <v>5.0980999999999996</v>
      </c>
      <c r="Q678" s="3">
        <v>1.6539794474588201</v>
      </c>
      <c r="R678" s="3">
        <v>0.90968183971549599</v>
      </c>
      <c r="S678" s="3">
        <v>9.9476749999999896</v>
      </c>
      <c r="T678" s="3">
        <v>0.86323567196761097</v>
      </c>
      <c r="U678">
        <f t="shared" si="35"/>
        <v>2.53503122313397</v>
      </c>
    </row>
    <row r="679" spans="1:21" x14ac:dyDescent="0.3">
      <c r="A679">
        <v>18614</v>
      </c>
      <c r="B679" s="10" t="s">
        <v>9</v>
      </c>
      <c r="C679" s="3">
        <v>1.99936980439242</v>
      </c>
      <c r="D679" s="3">
        <v>8.7081499999999998</v>
      </c>
      <c r="E679" s="3">
        <f t="shared" si="33"/>
        <v>1.2013866320630673</v>
      </c>
      <c r="F679" s="3">
        <v>12.21556</v>
      </c>
      <c r="G679" s="3">
        <v>2.0522939037181902</v>
      </c>
      <c r="H679" s="3">
        <v>2.6827586206896501</v>
      </c>
      <c r="I679" s="3">
        <v>10.461855</v>
      </c>
      <c r="J679" s="3">
        <v>57.4551724137931</v>
      </c>
      <c r="K679" s="3">
        <v>1.3061590943481201</v>
      </c>
      <c r="L679" s="3">
        <v>1.5448263651769201</v>
      </c>
      <c r="M679" s="3">
        <v>2.6114950529721899</v>
      </c>
      <c r="N679" s="3">
        <f t="shared" si="34"/>
        <v>1.0481928073401121</v>
      </c>
      <c r="O679" s="4">
        <v>145</v>
      </c>
      <c r="P679" s="3">
        <v>7.9074</v>
      </c>
      <c r="Q679" s="3">
        <v>1.2592848265630601</v>
      </c>
      <c r="R679" s="3">
        <v>1.0264703904247701</v>
      </c>
      <c r="S679" s="3">
        <v>8.3077749999999995</v>
      </c>
      <c r="T679" s="3">
        <v>0.78586934383905505</v>
      </c>
      <c r="U679">
        <f t="shared" si="35"/>
        <v>3.3345458533758645</v>
      </c>
    </row>
    <row r="680" spans="1:21" x14ac:dyDescent="0.3">
      <c r="A680">
        <v>18814</v>
      </c>
      <c r="B680" s="10" t="s">
        <v>9</v>
      </c>
      <c r="C680" s="3">
        <v>9.0424736524311804</v>
      </c>
      <c r="D680" s="3">
        <v>11.076449999999999</v>
      </c>
      <c r="E680" s="3">
        <f t="shared" si="33"/>
        <v>1.2586925413828347</v>
      </c>
      <c r="F680" s="3">
        <v>16.807239999999901</v>
      </c>
      <c r="G680" s="3">
        <v>6.4871825162284296</v>
      </c>
      <c r="H680" s="3">
        <v>2.7811382113821099</v>
      </c>
      <c r="I680" s="3">
        <v>13.941844999999899</v>
      </c>
      <c r="J680" s="3">
        <v>54.9075821672632</v>
      </c>
      <c r="K680" s="3">
        <v>0.86701016893126404</v>
      </c>
      <c r="L680" s="3">
        <v>2.5062240911395399</v>
      </c>
      <c r="M680" s="3">
        <v>7.8399166089508601</v>
      </c>
      <c r="N680" s="3">
        <f t="shared" si="34"/>
        <v>1.2457592091167513</v>
      </c>
      <c r="O680" s="4">
        <v>3075</v>
      </c>
      <c r="P680" s="3">
        <v>6.7061999999999999</v>
      </c>
      <c r="Q680" s="3">
        <v>1.5680278248742401</v>
      </c>
      <c r="R680" s="3">
        <v>0.71741237692014403</v>
      </c>
      <c r="S680" s="3">
        <v>8.8913250000000001</v>
      </c>
      <c r="T680" s="3">
        <v>0.82745555084374101</v>
      </c>
      <c r="U680">
        <f t="shared" si="35"/>
        <v>1.412827527700228</v>
      </c>
    </row>
    <row r="681" spans="1:21" x14ac:dyDescent="0.3">
      <c r="A681">
        <v>18851</v>
      </c>
      <c r="B681" s="10" t="s">
        <v>9</v>
      </c>
      <c r="C681" s="3">
        <v>1.3681799623765001</v>
      </c>
      <c r="D681" s="3">
        <v>5.1332500000000003</v>
      </c>
      <c r="E681" s="3">
        <f t="shared" si="33"/>
        <v>1.3689387814737251</v>
      </c>
      <c r="F681" s="3">
        <v>8.9209599999999991</v>
      </c>
      <c r="G681" s="3">
        <v>1.59103407819566</v>
      </c>
      <c r="H681" s="3">
        <v>2.8290598290598199</v>
      </c>
      <c r="I681" s="3">
        <v>7.0271049999999997</v>
      </c>
      <c r="J681" s="3">
        <v>31.5128205128205</v>
      </c>
      <c r="K681" s="3">
        <v>1.6049546244377499</v>
      </c>
      <c r="L681" s="3">
        <v>2.16255211868515</v>
      </c>
      <c r="M681" s="3">
        <v>2.1958667576792301</v>
      </c>
      <c r="N681" s="3">
        <f t="shared" si="34"/>
        <v>1.1088789160172601</v>
      </c>
      <c r="O681" s="4">
        <v>117</v>
      </c>
      <c r="P681" s="3">
        <v>4.1251999999999898</v>
      </c>
      <c r="Q681" s="3">
        <v>1.5179873520945699</v>
      </c>
      <c r="R681" s="3">
        <v>1.16288362784678</v>
      </c>
      <c r="S681" s="3">
        <v>4.6292249999999999</v>
      </c>
      <c r="T681" s="3">
        <v>0.72455857015531899</v>
      </c>
      <c r="U681">
        <f t="shared" si="35"/>
        <v>2.3376873765443014</v>
      </c>
    </row>
    <row r="682" spans="1:21" x14ac:dyDescent="0.3">
      <c r="A682">
        <v>19061</v>
      </c>
      <c r="B682" s="10" t="s">
        <v>9</v>
      </c>
      <c r="C682" s="3">
        <v>6.2556224602133002</v>
      </c>
      <c r="D682" s="3">
        <v>11.282349999999999</v>
      </c>
      <c r="E682" s="3">
        <f t="shared" si="33"/>
        <v>1.1680930834444951</v>
      </c>
      <c r="F682" s="3">
        <v>15.07532</v>
      </c>
      <c r="G682" s="3">
        <v>4.1990314416769703</v>
      </c>
      <c r="H682" s="3">
        <v>3.3009708737864001</v>
      </c>
      <c r="I682" s="3">
        <v>13.178834999999999</v>
      </c>
      <c r="J682" s="3">
        <v>31.824651504035199</v>
      </c>
      <c r="K682" s="3">
        <v>0.80928278733678305</v>
      </c>
      <c r="L682" s="3">
        <v>1.72703860694237</v>
      </c>
      <c r="M682" s="3">
        <v>5.0625675811280102</v>
      </c>
      <c r="N682" s="3">
        <f t="shared" si="34"/>
        <v>1.1275950897865461</v>
      </c>
      <c r="O682" s="4">
        <v>1443</v>
      </c>
      <c r="P682" s="3">
        <v>8.7289999999999992</v>
      </c>
      <c r="Q682" s="3">
        <v>1.3171360253056299</v>
      </c>
      <c r="R682" s="3">
        <v>0.671241186370091</v>
      </c>
      <c r="S682" s="3">
        <v>10.005675</v>
      </c>
      <c r="T682" s="3">
        <v>0.829427237145417</v>
      </c>
      <c r="U682">
        <f t="shared" si="35"/>
        <v>2.2285825955307317</v>
      </c>
    </row>
    <row r="683" spans="1:21" x14ac:dyDescent="0.3">
      <c r="A683">
        <v>19513</v>
      </c>
      <c r="B683" s="10" t="s">
        <v>9</v>
      </c>
      <c r="C683" s="3">
        <v>5.1641000267189403</v>
      </c>
      <c r="D683" s="3">
        <v>10.546200000000001</v>
      </c>
      <c r="E683" s="3">
        <f t="shared" si="33"/>
        <v>1.2769386129601183</v>
      </c>
      <c r="F683" s="3">
        <v>16.387499999999999</v>
      </c>
      <c r="G683" s="3">
        <v>4.5074536587884202</v>
      </c>
      <c r="H683" s="3">
        <v>3.2616099071207398</v>
      </c>
      <c r="I683" s="3">
        <v>13.466850000000001</v>
      </c>
      <c r="J683" s="3">
        <v>34.535313001605097</v>
      </c>
      <c r="K683" s="3">
        <v>1.07878054890186</v>
      </c>
      <c r="L683" s="3">
        <v>1.9069645662419199</v>
      </c>
      <c r="M683" s="3">
        <v>5.5709306614079797</v>
      </c>
      <c r="N683" s="3">
        <f t="shared" si="34"/>
        <v>1.1020235426887568</v>
      </c>
      <c r="O683" s="4">
        <v>1295</v>
      </c>
      <c r="P683" s="3">
        <v>8.5935000000000006</v>
      </c>
      <c r="Q683" s="3">
        <v>1.40721641405037</v>
      </c>
      <c r="R683" s="3">
        <v>0.87284398742606695</v>
      </c>
      <c r="S683" s="3">
        <v>9.5698500000000006</v>
      </c>
      <c r="T683" s="3">
        <v>0.80910245212946597</v>
      </c>
      <c r="U683">
        <f t="shared" si="35"/>
        <v>1.8930768736824641</v>
      </c>
    </row>
    <row r="684" spans="1:21" x14ac:dyDescent="0.3">
      <c r="A684">
        <v>19744</v>
      </c>
      <c r="B684" s="10" t="s">
        <v>9</v>
      </c>
      <c r="C684" s="3">
        <v>4.4884962673705102</v>
      </c>
      <c r="D684" s="3">
        <v>12.80785</v>
      </c>
      <c r="E684" s="3">
        <f t="shared" si="33"/>
        <v>1.1308693496566558</v>
      </c>
      <c r="F684" s="3">
        <v>16.160160000000001</v>
      </c>
      <c r="G684" s="3">
        <v>4.4814307824384496</v>
      </c>
      <c r="H684" s="3">
        <v>3.16222222222222</v>
      </c>
      <c r="I684" s="3">
        <v>14.484005</v>
      </c>
      <c r="J684" s="3">
        <v>42.037714285714202</v>
      </c>
      <c r="K684" s="3">
        <v>0.92221434400996805</v>
      </c>
      <c r="L684" s="3">
        <v>1.7263652679258099</v>
      </c>
      <c r="M684" s="3">
        <v>4.1393556408042897</v>
      </c>
      <c r="N684" s="3">
        <f t="shared" si="34"/>
        <v>1.1554921025863101</v>
      </c>
      <c r="O684" s="4">
        <v>903</v>
      </c>
      <c r="P684" s="3">
        <v>9.3607999999999993</v>
      </c>
      <c r="Q684" s="3">
        <v>1.30671060258518</v>
      </c>
      <c r="R684" s="3">
        <v>0.99842586815022605</v>
      </c>
      <c r="S684" s="3">
        <v>11.084325</v>
      </c>
      <c r="T684" s="3">
        <v>1.0826397080410499</v>
      </c>
      <c r="U684">
        <f t="shared" si="35"/>
        <v>3.0941651579160747</v>
      </c>
    </row>
    <row r="685" spans="1:21" x14ac:dyDescent="0.3">
      <c r="A685">
        <v>21752</v>
      </c>
      <c r="B685" s="10" t="s">
        <v>9</v>
      </c>
      <c r="C685" s="3">
        <v>6.0026345917612298</v>
      </c>
      <c r="D685" s="3">
        <v>6.1092500000000003</v>
      </c>
      <c r="E685" s="3">
        <f t="shared" si="33"/>
        <v>1.4456357163317919</v>
      </c>
      <c r="F685" s="3">
        <v>11.55425</v>
      </c>
      <c r="G685" s="3">
        <v>4.0260422543601102</v>
      </c>
      <c r="H685" s="3">
        <v>2.8047945205479401</v>
      </c>
      <c r="I685" s="3">
        <v>8.8317499999999995</v>
      </c>
      <c r="J685" s="3">
        <v>41.980593607305899</v>
      </c>
      <c r="K685" s="3">
        <v>1</v>
      </c>
      <c r="L685" s="3">
        <v>2.1460345468053399</v>
      </c>
      <c r="M685" s="3">
        <v>6.0026345917612298</v>
      </c>
      <c r="N685" s="3">
        <f t="shared" si="34"/>
        <v>1.0631022556718075</v>
      </c>
      <c r="O685" s="4">
        <v>876</v>
      </c>
      <c r="P685" s="3">
        <v>5.3840000000000003</v>
      </c>
      <c r="Q685" s="3">
        <v>1.53685859091205</v>
      </c>
      <c r="R685" s="3">
        <v>0.67071253344089099</v>
      </c>
      <c r="S685" s="3">
        <v>5.7466249999999999</v>
      </c>
      <c r="T685" s="3">
        <v>0.67071253344089099</v>
      </c>
      <c r="U685">
        <f t="shared" si="35"/>
        <v>1.0177614356844413</v>
      </c>
    </row>
    <row r="686" spans="1:21" x14ac:dyDescent="0.3">
      <c r="A686">
        <v>22512</v>
      </c>
      <c r="B686" s="10" t="s">
        <v>9</v>
      </c>
      <c r="C686" s="3">
        <v>6.03161561259616</v>
      </c>
      <c r="D686" s="3">
        <v>11.884049999999901</v>
      </c>
      <c r="E686" s="3">
        <f t="shared" si="33"/>
        <v>1.2258535600237395</v>
      </c>
      <c r="F686" s="3">
        <v>17.25216</v>
      </c>
      <c r="G686" s="3">
        <v>4.6226745848873803</v>
      </c>
      <c r="H686" s="3">
        <v>3.3110661268556001</v>
      </c>
      <c r="I686" s="3">
        <v>14.568104999999999</v>
      </c>
      <c r="J686" s="3">
        <v>36.495593220338897</v>
      </c>
      <c r="K686" s="3">
        <v>1.0328882117267999</v>
      </c>
      <c r="L686" s="3">
        <v>1.6976128156180501</v>
      </c>
      <c r="M686" s="3">
        <v>6.2299846639178904</v>
      </c>
      <c r="N686" s="3">
        <f t="shared" si="34"/>
        <v>1.0780821576067023</v>
      </c>
      <c r="O686" s="4">
        <v>1484</v>
      </c>
      <c r="P686" s="3">
        <v>10.162599999999999</v>
      </c>
      <c r="Q686" s="3">
        <v>1.3215708509002499</v>
      </c>
      <c r="R686" s="3">
        <v>0.76640735779541203</v>
      </c>
      <c r="S686" s="3">
        <v>11.023325</v>
      </c>
      <c r="T686" s="3">
        <v>0.74200416762828403</v>
      </c>
      <c r="U686">
        <f t="shared" si="35"/>
        <v>1.9075568626723236</v>
      </c>
    </row>
    <row r="687" spans="1:21" x14ac:dyDescent="0.3">
      <c r="A687">
        <v>22836</v>
      </c>
      <c r="B687" s="10" t="s">
        <v>9</v>
      </c>
      <c r="C687" s="3">
        <v>2.6127061426227201</v>
      </c>
      <c r="D687" s="3">
        <v>10.928800000000001</v>
      </c>
      <c r="E687" s="3">
        <f t="shared" si="33"/>
        <v>1.1006011638972255</v>
      </c>
      <c r="F687" s="3">
        <v>13.1276999999999</v>
      </c>
      <c r="G687" s="3">
        <v>1.4037665914355</v>
      </c>
      <c r="H687" s="3">
        <v>2.7459807073954901</v>
      </c>
      <c r="I687" s="3">
        <v>12.02825</v>
      </c>
      <c r="J687" s="3">
        <v>30.353697749196101</v>
      </c>
      <c r="K687" s="3">
        <v>0.90370877316451703</v>
      </c>
      <c r="L687" s="3">
        <v>1.5939412336085399</v>
      </c>
      <c r="M687" s="3">
        <v>2.3611254627889799</v>
      </c>
      <c r="N687" s="3">
        <f t="shared" si="34"/>
        <v>1.1405075972616465</v>
      </c>
      <c r="O687" s="4">
        <v>314</v>
      </c>
      <c r="P687" s="3">
        <v>8.2360000000000007</v>
      </c>
      <c r="Q687" s="3">
        <v>1.2552439889797899</v>
      </c>
      <c r="R687" s="3">
        <v>0.53728452983478303</v>
      </c>
      <c r="S687" s="3">
        <v>9.5823999999999998</v>
      </c>
      <c r="T687" s="3">
        <v>0.59453282494245796</v>
      </c>
      <c r="U687">
        <f t="shared" si="35"/>
        <v>4.6286401007639872</v>
      </c>
    </row>
    <row r="688" spans="1:21" x14ac:dyDescent="0.3">
      <c r="A688">
        <v>22892</v>
      </c>
      <c r="B688" s="10" t="s">
        <v>9</v>
      </c>
      <c r="C688" s="3">
        <v>9.7467181920668704</v>
      </c>
      <c r="D688" s="3">
        <v>11.01765</v>
      </c>
      <c r="E688" s="3">
        <f t="shared" si="33"/>
        <v>1.265313837342809</v>
      </c>
      <c r="F688" s="3">
        <v>16.863919999999901</v>
      </c>
      <c r="G688" s="3">
        <v>6.0915835072251303</v>
      </c>
      <c r="H688" s="3">
        <v>3.4948688711516498</v>
      </c>
      <c r="I688" s="3">
        <v>13.940785</v>
      </c>
      <c r="J688" s="3">
        <v>46.383942161339398</v>
      </c>
      <c r="K688" s="3">
        <v>0.86171988708412395</v>
      </c>
      <c r="L688" s="3">
        <v>1.86128791934086</v>
      </c>
      <c r="M688" s="3">
        <v>8.3989408999086397</v>
      </c>
      <c r="N688" s="3">
        <f t="shared" si="34"/>
        <v>1.0974848092439486</v>
      </c>
      <c r="O688" s="4">
        <v>2631</v>
      </c>
      <c r="P688" s="3">
        <v>9.0603499999999997</v>
      </c>
      <c r="Q688" s="3">
        <v>1.3886627154099001</v>
      </c>
      <c r="R688" s="3">
        <v>0.62498816393227097</v>
      </c>
      <c r="S688" s="3">
        <v>10.039</v>
      </c>
      <c r="T688" s="3">
        <v>0.725279958487551</v>
      </c>
      <c r="U688">
        <f t="shared" si="35"/>
        <v>1.3117903949198935</v>
      </c>
    </row>
    <row r="689" spans="1:21" x14ac:dyDescent="0.3">
      <c r="A689">
        <v>22946</v>
      </c>
      <c r="B689" s="10" t="s">
        <v>9</v>
      </c>
      <c r="C689" s="3">
        <v>8.8331390608409599</v>
      </c>
      <c r="D689" s="3">
        <v>12.00385</v>
      </c>
      <c r="E689" s="3">
        <f t="shared" si="33"/>
        <v>1.2208520599640864</v>
      </c>
      <c r="F689" s="3">
        <v>17.306000000000001</v>
      </c>
      <c r="G689" s="3">
        <v>5.8956484239570397</v>
      </c>
      <c r="H689" s="3">
        <v>3.4338503649634999</v>
      </c>
      <c r="I689" s="3">
        <v>14.654924999999899</v>
      </c>
      <c r="J689" s="3">
        <v>44.421461187214597</v>
      </c>
      <c r="K689" s="3">
        <v>0.76127571401827798</v>
      </c>
      <c r="L689" s="3">
        <v>2.7264921581447301</v>
      </c>
      <c r="M689" s="3">
        <v>6.7244542455644396</v>
      </c>
      <c r="N689" s="3">
        <f t="shared" si="34"/>
        <v>1.308235973669297</v>
      </c>
      <c r="O689" s="4">
        <v>2369</v>
      </c>
      <c r="P689" s="3">
        <v>6.3473499999999996</v>
      </c>
      <c r="Q689" s="3">
        <v>1.5971625833732901</v>
      </c>
      <c r="R689" s="3">
        <v>0.66744657627927595</v>
      </c>
      <c r="S689" s="3">
        <v>9.1755999999999993</v>
      </c>
      <c r="T689" s="3">
        <v>0.87674749632595095</v>
      </c>
      <c r="U689">
        <f t="shared" si="35"/>
        <v>1.7851039744850574</v>
      </c>
    </row>
    <row r="690" spans="1:21" x14ac:dyDescent="0.3">
      <c r="A690">
        <v>23405</v>
      </c>
      <c r="B690" s="10" t="s">
        <v>9</v>
      </c>
      <c r="C690" s="3">
        <v>0.79550034941665504</v>
      </c>
      <c r="D690" s="3">
        <v>7.7481</v>
      </c>
      <c r="E690" s="3">
        <f t="shared" si="33"/>
        <v>1.1528671545282054</v>
      </c>
      <c r="F690" s="3">
        <v>10.116959999999899</v>
      </c>
      <c r="G690" s="3">
        <v>0.68336918398318802</v>
      </c>
      <c r="H690" s="3">
        <v>2.87096774193548</v>
      </c>
      <c r="I690" s="3">
        <v>8.9325299999999892</v>
      </c>
      <c r="J690" s="3">
        <v>23.758064516129</v>
      </c>
      <c r="K690" s="3">
        <v>2.81235279318537</v>
      </c>
      <c r="L690" s="3">
        <v>1.5779396397098899</v>
      </c>
      <c r="M690" s="3">
        <v>2.2372276296618701</v>
      </c>
      <c r="N690" s="3">
        <f t="shared" si="34"/>
        <v>1.0943953219017486</v>
      </c>
      <c r="O690" s="4">
        <v>62</v>
      </c>
      <c r="P690" s="3">
        <v>6.4115000000000002</v>
      </c>
      <c r="Q690" s="3">
        <v>1.2616924206898401</v>
      </c>
      <c r="R690" s="3">
        <v>0.859043222902801</v>
      </c>
      <c r="S690" s="3">
        <v>7.0797999999999996</v>
      </c>
      <c r="T690" s="3">
        <v>0.30545357786702698</v>
      </c>
      <c r="U690">
        <f t="shared" si="35"/>
        <v>3.4632595705833618</v>
      </c>
    </row>
    <row r="691" spans="1:21" x14ac:dyDescent="0.3">
      <c r="A691">
        <v>23749</v>
      </c>
      <c r="B691" s="10" t="s">
        <v>9</v>
      </c>
      <c r="C691" s="3">
        <v>1.36963089290364</v>
      </c>
      <c r="D691" s="3">
        <v>7.5571999999999999</v>
      </c>
      <c r="E691" s="3">
        <f t="shared" si="33"/>
        <v>1.0971676017572634</v>
      </c>
      <c r="F691" s="3">
        <v>9.0258299999999902</v>
      </c>
      <c r="G691" s="3">
        <v>0.98447352619453399</v>
      </c>
      <c r="H691" s="3">
        <v>2.7833333333333301</v>
      </c>
      <c r="I691" s="3">
        <v>8.2915149999999898</v>
      </c>
      <c r="J691" s="3">
        <v>20.683333333333302</v>
      </c>
      <c r="K691" s="3">
        <v>0.84340347794217496</v>
      </c>
      <c r="L691" s="3">
        <v>1.51744353191382</v>
      </c>
      <c r="M691" s="3">
        <v>1.15515145857198</v>
      </c>
      <c r="N691" s="3">
        <f t="shared" si="34"/>
        <v>1.1191499602006627</v>
      </c>
      <c r="O691" s="4">
        <v>60</v>
      </c>
      <c r="P691" s="3">
        <v>5.9480500000000003</v>
      </c>
      <c r="Q691" s="3">
        <v>1.2278950778400901</v>
      </c>
      <c r="R691" s="3">
        <v>0.71878747135108001</v>
      </c>
      <c r="S691" s="3">
        <v>6.7526250000000001</v>
      </c>
      <c r="T691" s="3">
        <v>0.85224627375838402</v>
      </c>
      <c r="U691">
        <f t="shared" si="35"/>
        <v>6.5421724085795239</v>
      </c>
    </row>
    <row r="692" spans="1:21" x14ac:dyDescent="0.3">
      <c r="A692">
        <v>23767</v>
      </c>
      <c r="B692" s="10" t="s">
        <v>9</v>
      </c>
      <c r="C692" s="3">
        <v>9.0538328344738392</v>
      </c>
      <c r="D692" s="3">
        <v>13.4368</v>
      </c>
      <c r="E692" s="3">
        <f t="shared" si="33"/>
        <v>1.1447896820671588</v>
      </c>
      <c r="F692" s="3">
        <v>17.327819999999999</v>
      </c>
      <c r="G692" s="3">
        <v>5.7532854833804796</v>
      </c>
      <c r="H692" s="3">
        <v>3.74051011854867</v>
      </c>
      <c r="I692" s="3">
        <v>15.38231</v>
      </c>
      <c r="J692" s="3">
        <v>38.963169372425398</v>
      </c>
      <c r="K692" s="3">
        <v>0.84365592120036803</v>
      </c>
      <c r="L692" s="3">
        <v>1.83246827411167</v>
      </c>
      <c r="M692" s="3">
        <v>7.6383196803621702</v>
      </c>
      <c r="N692" s="3">
        <f t="shared" si="34"/>
        <v>1.1738887335756323</v>
      </c>
      <c r="O692" s="4">
        <v>8544</v>
      </c>
      <c r="P692" s="3">
        <v>9.4559999999999995</v>
      </c>
      <c r="Q692" s="3">
        <v>1.3438557100922499</v>
      </c>
      <c r="R692" s="3">
        <v>0.63545302730507403</v>
      </c>
      <c r="S692" s="3">
        <v>11.446399999999899</v>
      </c>
      <c r="T692" s="3">
        <v>0.753213497750292</v>
      </c>
      <c r="U692">
        <f t="shared" si="35"/>
        <v>1.7591303535704983</v>
      </c>
    </row>
    <row r="693" spans="1:21" x14ac:dyDescent="0.3">
      <c r="A693">
        <v>23902</v>
      </c>
      <c r="B693" s="10" t="s">
        <v>9</v>
      </c>
      <c r="C693" s="3">
        <v>2.0096947326376</v>
      </c>
      <c r="D693" s="3">
        <v>6.7496999999999998</v>
      </c>
      <c r="E693" s="3">
        <f t="shared" si="33"/>
        <v>1.2378846467250395</v>
      </c>
      <c r="F693" s="3">
        <v>9.9610000000000003</v>
      </c>
      <c r="G693" s="3">
        <v>1.41908651105824</v>
      </c>
      <c r="H693" s="3">
        <v>2.9861111111111098</v>
      </c>
      <c r="I693" s="3">
        <v>8.3553499999999996</v>
      </c>
      <c r="J693" s="3">
        <v>19.808</v>
      </c>
      <c r="K693" s="3">
        <v>0.73083062911613506</v>
      </c>
      <c r="L693" s="3">
        <v>1.7855094285509401</v>
      </c>
      <c r="M693" s="3">
        <v>1.4687464657849201</v>
      </c>
      <c r="N693" s="3">
        <f t="shared" si="34"/>
        <v>1.0949750577929187</v>
      </c>
      <c r="O693" s="4">
        <v>144</v>
      </c>
      <c r="P693" s="3">
        <v>5.5788000000000002</v>
      </c>
      <c r="Q693" s="3">
        <v>1.35545281258871</v>
      </c>
      <c r="R693" s="3">
        <v>0.70612043113422696</v>
      </c>
      <c r="S693" s="3">
        <v>6.16425</v>
      </c>
      <c r="T693" s="3">
        <v>0.96618888563579597</v>
      </c>
      <c r="U693">
        <f t="shared" si="35"/>
        <v>4.5955514836884115</v>
      </c>
    </row>
    <row r="694" spans="1:21" x14ac:dyDescent="0.3">
      <c r="A694">
        <v>24269</v>
      </c>
      <c r="B694" s="10" t="s">
        <v>9</v>
      </c>
      <c r="C694" s="3">
        <v>10.9432384089852</v>
      </c>
      <c r="D694" s="3">
        <v>16.025449999999999</v>
      </c>
      <c r="E694" s="3">
        <f t="shared" si="33"/>
        <v>1.2516743679584661</v>
      </c>
      <c r="F694" s="3">
        <v>24.091839999999898</v>
      </c>
      <c r="G694" s="3">
        <v>6.3218391433760797</v>
      </c>
      <c r="H694" s="3">
        <v>3.3144846796657301</v>
      </c>
      <c r="I694" s="3">
        <v>20.058644999999999</v>
      </c>
      <c r="J694" s="3">
        <v>39.5764637343431</v>
      </c>
      <c r="K694" s="3">
        <v>0.75399856185136005</v>
      </c>
      <c r="L694" s="3">
        <v>2.9281734649229398</v>
      </c>
      <c r="M694" s="3">
        <v>8.2511860223714493</v>
      </c>
      <c r="N694" s="3">
        <f t="shared" si="34"/>
        <v>1.3215203860957692</v>
      </c>
      <c r="O694" s="4">
        <v>3590</v>
      </c>
      <c r="P694" s="3">
        <v>8.2276000000000007</v>
      </c>
      <c r="Q694" s="3">
        <v>1.6541131940106399</v>
      </c>
      <c r="R694" s="3">
        <v>0.57769363209572</v>
      </c>
      <c r="S694" s="3">
        <v>12.126525000000001</v>
      </c>
      <c r="T694" s="3">
        <v>0.76617338722405104</v>
      </c>
      <c r="U694">
        <f t="shared" si="35"/>
        <v>1.9421995767093578</v>
      </c>
    </row>
    <row r="695" spans="1:21" x14ac:dyDescent="0.3">
      <c r="A695">
        <v>24353</v>
      </c>
      <c r="B695" s="10" t="s">
        <v>9</v>
      </c>
      <c r="C695" s="3">
        <v>5.0978084235686101</v>
      </c>
      <c r="D695" s="3">
        <v>11.6398999999999</v>
      </c>
      <c r="E695" s="3">
        <f t="shared" si="33"/>
        <v>1.1186393353894888</v>
      </c>
      <c r="F695" s="3">
        <v>14.4018</v>
      </c>
      <c r="G695" s="3">
        <v>4.7203187417731201</v>
      </c>
      <c r="H695" s="3">
        <v>2.93756845564074</v>
      </c>
      <c r="I695" s="3">
        <v>13.020849999999999</v>
      </c>
      <c r="J695" s="3">
        <v>43.924107142857103</v>
      </c>
      <c r="K695" s="3">
        <v>0.887994539869986</v>
      </c>
      <c r="L695" s="3">
        <v>1.43590817318477</v>
      </c>
      <c r="M695" s="3">
        <v>4.5268260454321503</v>
      </c>
      <c r="N695" s="3">
        <f t="shared" si="34"/>
        <v>1.074304384242468</v>
      </c>
      <c r="O695" s="4">
        <v>913</v>
      </c>
      <c r="P695" s="3">
        <v>10.02975</v>
      </c>
      <c r="Q695" s="3">
        <v>1.201759142395</v>
      </c>
      <c r="R695" s="3">
        <v>0.92595059475945496</v>
      </c>
      <c r="S695" s="3">
        <v>10.834825</v>
      </c>
      <c r="T695" s="3">
        <v>1.04274356787714</v>
      </c>
      <c r="U695">
        <f t="shared" si="35"/>
        <v>2.5713159470188356</v>
      </c>
    </row>
    <row r="696" spans="1:21" x14ac:dyDescent="0.3">
      <c r="A696">
        <v>24615</v>
      </c>
      <c r="B696" s="10" t="s">
        <v>9</v>
      </c>
      <c r="C696" s="3">
        <v>7.6461863154863403</v>
      </c>
      <c r="D696" s="3">
        <v>15.11</v>
      </c>
      <c r="E696" s="3">
        <f t="shared" si="33"/>
        <v>1.0561436135009927</v>
      </c>
      <c r="F696" s="3">
        <v>16.806660000000001</v>
      </c>
      <c r="G696" s="3">
        <v>4.3745943118900597</v>
      </c>
      <c r="H696" s="3">
        <v>3.5095000922339001</v>
      </c>
      <c r="I696" s="3">
        <v>15.95833</v>
      </c>
      <c r="J696" s="3">
        <v>40.973904576436198</v>
      </c>
      <c r="K696" s="3">
        <v>0.68693239591858601</v>
      </c>
      <c r="L696" s="3">
        <v>1.76670450961841</v>
      </c>
      <c r="M696" s="3">
        <v>5.25241308533694</v>
      </c>
      <c r="N696" s="3">
        <f t="shared" si="34"/>
        <v>1.2273078016488648</v>
      </c>
      <c r="O696" s="4">
        <v>5421</v>
      </c>
      <c r="P696" s="3">
        <v>9.5129999999999999</v>
      </c>
      <c r="Q696" s="3">
        <v>1.2962132965113899</v>
      </c>
      <c r="R696" s="3">
        <v>0.57212761125502398</v>
      </c>
      <c r="S696" s="3">
        <v>12.311500000000001</v>
      </c>
      <c r="T696" s="3">
        <v>0.83287324146353303</v>
      </c>
      <c r="U696">
        <f t="shared" si="35"/>
        <v>2.876772971680825</v>
      </c>
    </row>
    <row r="697" spans="1:21" x14ac:dyDescent="0.3">
      <c r="A697">
        <v>24681</v>
      </c>
      <c r="B697" s="10" t="s">
        <v>9</v>
      </c>
      <c r="C697" s="3">
        <v>2.2368503536230202</v>
      </c>
      <c r="D697" s="3">
        <v>9.4175999999999895</v>
      </c>
      <c r="E697" s="3">
        <f t="shared" si="33"/>
        <v>1.1765078151545949</v>
      </c>
      <c r="F697" s="3">
        <v>12.742159999999901</v>
      </c>
      <c r="G697" s="3">
        <v>1.86333877350772</v>
      </c>
      <c r="H697" s="3">
        <v>2.9090909090908998</v>
      </c>
      <c r="I697" s="3">
        <v>11.0798799999999</v>
      </c>
      <c r="J697" s="3">
        <v>28.3272727272727</v>
      </c>
      <c r="K697" s="3">
        <v>1.0136263022668801</v>
      </c>
      <c r="L697" s="3">
        <v>1.59428457034182</v>
      </c>
      <c r="M697" s="3">
        <v>2.2673303526672699</v>
      </c>
      <c r="N697" s="3">
        <f t="shared" si="34"/>
        <v>1.0818609994256163</v>
      </c>
      <c r="O697" s="4">
        <v>166</v>
      </c>
      <c r="P697" s="3">
        <v>7.9923999999999999</v>
      </c>
      <c r="Q697" s="3">
        <v>1.2728179207351999</v>
      </c>
      <c r="R697" s="3">
        <v>0.83301896816194398</v>
      </c>
      <c r="S697" s="3">
        <v>8.7050000000000001</v>
      </c>
      <c r="T697" s="3">
        <v>0.82182059236128002</v>
      </c>
      <c r="U697">
        <f t="shared" si="35"/>
        <v>4.15360734218602</v>
      </c>
    </row>
    <row r="698" spans="1:21" x14ac:dyDescent="0.3">
      <c r="A698">
        <v>24829</v>
      </c>
      <c r="B698" s="10" t="s">
        <v>9</v>
      </c>
      <c r="C698" s="3">
        <v>2.5283662678958798</v>
      </c>
      <c r="D698" s="3">
        <v>9.7126000000000001</v>
      </c>
      <c r="E698" s="3">
        <f t="shared" si="33"/>
        <v>1.1413318781788604</v>
      </c>
      <c r="F698" s="3">
        <v>12.458</v>
      </c>
      <c r="G698" s="3">
        <v>1.92938060029863</v>
      </c>
      <c r="H698" s="3">
        <v>2.82278481012658</v>
      </c>
      <c r="I698" s="3">
        <v>11.0853</v>
      </c>
      <c r="J698" s="3">
        <v>27.164556962025301</v>
      </c>
      <c r="K698" s="3">
        <v>1.1739019204441301</v>
      </c>
      <c r="L698" s="3">
        <v>1.6321343648261799</v>
      </c>
      <c r="M698" s="3">
        <v>2.9680540174691301</v>
      </c>
      <c r="N698" s="3">
        <f t="shared" si="34"/>
        <v>1.1198953045593827</v>
      </c>
      <c r="O698" s="4">
        <v>161</v>
      </c>
      <c r="P698" s="3">
        <v>7.6329500000000001</v>
      </c>
      <c r="Q698" s="3">
        <v>1.27817221131644</v>
      </c>
      <c r="R698" s="3">
        <v>0.76309379095785301</v>
      </c>
      <c r="S698" s="3">
        <v>8.6727749999999997</v>
      </c>
      <c r="T698" s="3">
        <v>0.65004901829374895</v>
      </c>
      <c r="U698">
        <f t="shared" si="35"/>
        <v>3.2723797959317356</v>
      </c>
    </row>
    <row r="699" spans="1:21" x14ac:dyDescent="0.3">
      <c r="A699">
        <v>24902</v>
      </c>
      <c r="B699" s="10" t="s">
        <v>9</v>
      </c>
      <c r="C699" s="3">
        <v>3.1701232400042501</v>
      </c>
      <c r="D699" s="3">
        <v>11.001200000000001</v>
      </c>
      <c r="E699" s="3">
        <f t="shared" si="33"/>
        <v>1.1321037704977637</v>
      </c>
      <c r="F699" s="3">
        <v>13.9078</v>
      </c>
      <c r="G699" s="3">
        <v>3.13505628339197</v>
      </c>
      <c r="H699" s="3">
        <v>2.9552715654952002</v>
      </c>
      <c r="I699" s="3">
        <v>12.454499999999999</v>
      </c>
      <c r="J699" s="3">
        <v>28.884984025559099</v>
      </c>
      <c r="K699" s="3">
        <v>0.93878018978911504</v>
      </c>
      <c r="L699" s="3">
        <v>1.71620721143167</v>
      </c>
      <c r="M699" s="3">
        <v>2.9760488969060699</v>
      </c>
      <c r="N699" s="3">
        <f t="shared" si="34"/>
        <v>1.1516566343889034</v>
      </c>
      <c r="O699" s="4">
        <v>313</v>
      </c>
      <c r="P699" s="3">
        <v>8.1037999999999997</v>
      </c>
      <c r="Q699" s="3">
        <v>1.30379481811044</v>
      </c>
      <c r="R699" s="3">
        <v>0.98893829862203497</v>
      </c>
      <c r="S699" s="3">
        <v>9.5525000000000002</v>
      </c>
      <c r="T699" s="3">
        <v>1.05342902351208</v>
      </c>
      <c r="U699">
        <f t="shared" si="35"/>
        <v>3.6965790486295296</v>
      </c>
    </row>
    <row r="700" spans="1:21" x14ac:dyDescent="0.3">
      <c r="A700">
        <v>25377</v>
      </c>
      <c r="B700" s="10" t="s">
        <v>9</v>
      </c>
      <c r="C700" s="3">
        <v>8.20994873971323</v>
      </c>
      <c r="D700" s="3">
        <v>8.4587500000000002</v>
      </c>
      <c r="E700" s="3">
        <f t="shared" si="33"/>
        <v>1.2295687897147924</v>
      </c>
      <c r="F700" s="3">
        <v>12.34248</v>
      </c>
      <c r="G700" s="3">
        <v>5.9106475337581799</v>
      </c>
      <c r="H700" s="3">
        <v>3.34452214452214</v>
      </c>
      <c r="I700" s="3">
        <v>10.400615</v>
      </c>
      <c r="J700" s="3">
        <v>51.4752144899904</v>
      </c>
      <c r="K700" s="3">
        <v>0.96642252736520795</v>
      </c>
      <c r="L700" s="3">
        <v>2.3041200739261098</v>
      </c>
      <c r="M700" s="3">
        <v>7.9342794105724703</v>
      </c>
      <c r="N700" s="3">
        <f t="shared" si="34"/>
        <v>1.2245348504753737</v>
      </c>
      <c r="O700" s="4">
        <v>2145</v>
      </c>
      <c r="P700" s="3">
        <v>5.3567</v>
      </c>
      <c r="Q700" s="3">
        <v>1.5056498340625799</v>
      </c>
      <c r="R700" s="3">
        <v>0.719937203160251</v>
      </c>
      <c r="S700" s="3">
        <v>6.9077250000000001</v>
      </c>
      <c r="T700" s="3">
        <v>0.74495076715879305</v>
      </c>
      <c r="U700">
        <f t="shared" si="35"/>
        <v>1.0661018552899297</v>
      </c>
    </row>
    <row r="701" spans="1:21" x14ac:dyDescent="0.3">
      <c r="A701">
        <v>25611</v>
      </c>
      <c r="B701" s="10" t="s">
        <v>9</v>
      </c>
      <c r="C701" s="3">
        <v>2.3317028058065001</v>
      </c>
      <c r="D701" s="3">
        <v>10.91925</v>
      </c>
      <c r="E701" s="3">
        <f t="shared" si="33"/>
        <v>1.0553073700116675</v>
      </c>
      <c r="F701" s="3">
        <v>12.1270799999999</v>
      </c>
      <c r="G701" s="3">
        <v>2.2453447369038799</v>
      </c>
      <c r="H701" s="3">
        <v>2.7680412371134002</v>
      </c>
      <c r="I701" s="3">
        <v>11.523164999999899</v>
      </c>
      <c r="J701" s="3">
        <v>29.823834196891099</v>
      </c>
      <c r="K701" s="3">
        <v>1.11862712701655</v>
      </c>
      <c r="L701" s="3">
        <v>1.52262260502724</v>
      </c>
      <c r="M701" s="3">
        <v>2.6083060107157698</v>
      </c>
      <c r="N701" s="3">
        <f t="shared" si="34"/>
        <v>1.1564643862347985</v>
      </c>
      <c r="O701" s="4">
        <v>194</v>
      </c>
      <c r="P701" s="3">
        <v>7.9645999999999999</v>
      </c>
      <c r="Q701" s="3">
        <v>1.22042538994961</v>
      </c>
      <c r="R701" s="3">
        <v>0.962963518040305</v>
      </c>
      <c r="S701" s="3">
        <v>9.4419249999999995</v>
      </c>
      <c r="T701" s="3">
        <v>0.86084406035153704</v>
      </c>
      <c r="U701">
        <f t="shared" si="35"/>
        <v>4.1863377821237879</v>
      </c>
    </row>
    <row r="702" spans="1:21" x14ac:dyDescent="0.3">
      <c r="A702">
        <v>26313</v>
      </c>
      <c r="B702" s="10" t="s">
        <v>9</v>
      </c>
      <c r="C702" s="3">
        <v>2.0323058156275802</v>
      </c>
      <c r="D702" s="3">
        <v>9.2117000000000004</v>
      </c>
      <c r="E702" s="3">
        <f t="shared" si="33"/>
        <v>1.1822139235971645</v>
      </c>
      <c r="F702" s="3">
        <v>12.5687</v>
      </c>
      <c r="G702" s="3">
        <v>1.5877985945237301</v>
      </c>
      <c r="H702" s="3">
        <v>2.7123287671232799</v>
      </c>
      <c r="I702" s="3">
        <v>10.8902</v>
      </c>
      <c r="J702" s="3">
        <v>33.890410958904098</v>
      </c>
      <c r="K702" s="3">
        <v>1.13672092234129</v>
      </c>
      <c r="L702" s="3">
        <v>1.5078067360465399</v>
      </c>
      <c r="M702" s="3">
        <v>2.31016454121976</v>
      </c>
      <c r="N702" s="3">
        <f t="shared" si="34"/>
        <v>1.0499189340901385</v>
      </c>
      <c r="O702" s="4">
        <v>146</v>
      </c>
      <c r="P702" s="3">
        <v>8.3357500000000009</v>
      </c>
      <c r="Q702" s="3">
        <v>1.24122878252965</v>
      </c>
      <c r="R702" s="3">
        <v>0.78127936372283502</v>
      </c>
      <c r="S702" s="3">
        <v>8.7737250000000007</v>
      </c>
      <c r="T702" s="3">
        <v>0.68730974187898397</v>
      </c>
      <c r="U702">
        <f t="shared" si="35"/>
        <v>3.9874648907632571</v>
      </c>
    </row>
    <row r="703" spans="1:21" x14ac:dyDescent="0.3">
      <c r="A703">
        <v>26631</v>
      </c>
      <c r="B703" s="10" t="s">
        <v>9</v>
      </c>
      <c r="C703" s="3">
        <v>1.3267278003471501</v>
      </c>
      <c r="D703" s="3">
        <v>7.4864499999999996</v>
      </c>
      <c r="E703" s="3">
        <f t="shared" si="33"/>
        <v>1.1114460124625143</v>
      </c>
      <c r="F703" s="3">
        <v>9.1551199999999895</v>
      </c>
      <c r="G703" s="3">
        <v>1.38923757753288</v>
      </c>
      <c r="H703" s="3">
        <v>2.7619047619047601</v>
      </c>
      <c r="I703" s="3">
        <v>8.3207849999999901</v>
      </c>
      <c r="J703" s="3">
        <v>20.925000000000001</v>
      </c>
      <c r="K703" s="3">
        <v>0.98201661668079498</v>
      </c>
      <c r="L703" s="3">
        <v>1.43193061757552</v>
      </c>
      <c r="M703" s="3">
        <v>1.3028687457532599</v>
      </c>
      <c r="N703" s="3">
        <f t="shared" si="34"/>
        <v>1.0787391930835735</v>
      </c>
      <c r="O703" s="4">
        <v>84</v>
      </c>
      <c r="P703" s="3">
        <v>6.3935500000000003</v>
      </c>
      <c r="Q703" s="3">
        <v>1.1989603746397599</v>
      </c>
      <c r="R703" s="3">
        <v>1.04711575137671</v>
      </c>
      <c r="S703" s="3">
        <v>6.94</v>
      </c>
      <c r="T703" s="3">
        <v>1.0662912761251999</v>
      </c>
      <c r="U703">
        <f t="shared" si="35"/>
        <v>5.7461275546000392</v>
      </c>
    </row>
    <row r="704" spans="1:21" x14ac:dyDescent="0.3">
      <c r="A704">
        <v>26661</v>
      </c>
      <c r="B704" s="10" t="s">
        <v>9</v>
      </c>
      <c r="C704" s="3">
        <v>1.8871203728083901</v>
      </c>
      <c r="D704" s="3">
        <v>8.0165500000000005</v>
      </c>
      <c r="E704" s="3">
        <f t="shared" si="33"/>
        <v>1.1272299181069163</v>
      </c>
      <c r="F704" s="3">
        <v>10.05644</v>
      </c>
      <c r="G704" s="3">
        <v>1.61949508838265</v>
      </c>
      <c r="H704" s="3">
        <v>2.9479768786127099</v>
      </c>
      <c r="I704" s="3">
        <v>9.0364950000000004</v>
      </c>
      <c r="J704" s="3">
        <v>20.589595375722499</v>
      </c>
      <c r="K704" s="3">
        <v>1.0093974798196701</v>
      </c>
      <c r="L704" s="3">
        <v>1.6081041320199501</v>
      </c>
      <c r="M704" s="3">
        <v>1.9048545484291499</v>
      </c>
      <c r="N704" s="3">
        <f t="shared" si="34"/>
        <v>1.1235410980262999</v>
      </c>
      <c r="O704" s="4">
        <v>173</v>
      </c>
      <c r="P704" s="3">
        <v>6.2535999999999996</v>
      </c>
      <c r="Q704" s="3">
        <v>1.2664891399179401</v>
      </c>
      <c r="R704" s="3">
        <v>0.85818324666408496</v>
      </c>
      <c r="S704" s="3">
        <v>7.1350749999999996</v>
      </c>
      <c r="T704" s="3">
        <v>0.85019356974954796</v>
      </c>
      <c r="U704">
        <f t="shared" si="35"/>
        <v>4.208484058066742</v>
      </c>
    </row>
    <row r="705" spans="1:21" x14ac:dyDescent="0.3">
      <c r="A705">
        <v>27538</v>
      </c>
      <c r="B705" s="10" t="s">
        <v>9</v>
      </c>
      <c r="C705" s="3">
        <v>5.2210400297724098</v>
      </c>
      <c r="D705" s="3">
        <v>3.47684999999999</v>
      </c>
      <c r="E705" s="3">
        <f t="shared" si="33"/>
        <v>3.7578411493161736</v>
      </c>
      <c r="F705" s="3">
        <v>22.654049999999899</v>
      </c>
      <c r="G705" s="3">
        <v>5.3544168833356203</v>
      </c>
      <c r="H705" s="3">
        <v>3.4578479763079901</v>
      </c>
      <c r="I705" s="3">
        <v>13.065449999999901</v>
      </c>
      <c r="J705" s="3">
        <v>32.309844771241799</v>
      </c>
      <c r="K705" s="3">
        <v>1</v>
      </c>
      <c r="L705" s="3">
        <v>7.7575721256741703</v>
      </c>
      <c r="M705" s="3">
        <v>5.2210400297724098</v>
      </c>
      <c r="N705" s="3">
        <f t="shared" si="34"/>
        <v>1.0870081755795564</v>
      </c>
      <c r="O705" s="4">
        <v>5065</v>
      </c>
      <c r="P705" s="3">
        <v>2.9202499999999998</v>
      </c>
      <c r="Q705" s="3">
        <v>4.0848040518359801</v>
      </c>
      <c r="R705" s="3">
        <v>1.0255460315957401</v>
      </c>
      <c r="S705" s="3">
        <v>3.19855</v>
      </c>
      <c r="T705" s="3">
        <v>1.0255460315957401</v>
      </c>
      <c r="U705">
        <f t="shared" si="35"/>
        <v>0.66593053877649533</v>
      </c>
    </row>
    <row r="706" spans="1:21" x14ac:dyDescent="0.3">
      <c r="A706">
        <v>31039</v>
      </c>
      <c r="B706" s="10" t="s">
        <v>9</v>
      </c>
      <c r="C706" s="3">
        <v>9.0344337845187699</v>
      </c>
      <c r="D706" s="3">
        <v>12.6289</v>
      </c>
      <c r="E706" s="3">
        <f t="shared" ref="E706:E769" si="36">(I706/D706)</f>
        <v>1.1110785579108238</v>
      </c>
      <c r="F706" s="3">
        <v>15.4345</v>
      </c>
      <c r="G706" s="3">
        <v>6.5669157895495696</v>
      </c>
      <c r="H706" s="3">
        <v>3.3927925600619901</v>
      </c>
      <c r="I706" s="3">
        <v>14.031700000000001</v>
      </c>
      <c r="J706" s="3">
        <v>45.893619915657702</v>
      </c>
      <c r="K706" s="3">
        <v>0.93426918196752495</v>
      </c>
      <c r="L706" s="3">
        <v>1.7821719300271299</v>
      </c>
      <c r="M706" s="3">
        <v>8.4405930614021294</v>
      </c>
      <c r="N706" s="3">
        <f t="shared" ref="N706:N769" si="37">(D706/S706)</f>
        <v>1.1864026229015379</v>
      </c>
      <c r="O706" s="4">
        <v>7742</v>
      </c>
      <c r="P706" s="3">
        <v>8.6605000000000008</v>
      </c>
      <c r="Q706" s="3">
        <v>1.31818651535505</v>
      </c>
      <c r="R706" s="3">
        <v>0.72687629863450898</v>
      </c>
      <c r="S706" s="3">
        <v>10.6447</v>
      </c>
      <c r="T706" s="3">
        <v>0.77801592160381705</v>
      </c>
      <c r="U706">
        <f t="shared" ref="U706:U769" si="38">D706/M706</f>
        <v>1.4962100302821755</v>
      </c>
    </row>
    <row r="707" spans="1:21" x14ac:dyDescent="0.3">
      <c r="A707">
        <v>31193</v>
      </c>
      <c r="B707" s="10" t="s">
        <v>9</v>
      </c>
      <c r="C707" s="3">
        <v>5.39218346580813</v>
      </c>
      <c r="D707" s="3">
        <v>6.81365</v>
      </c>
      <c r="E707" s="3">
        <f t="shared" si="36"/>
        <v>1.4087640251553866</v>
      </c>
      <c r="F707" s="3">
        <v>12.384</v>
      </c>
      <c r="G707" s="3">
        <v>4.7464466839574699</v>
      </c>
      <c r="H707" s="3">
        <v>3.7080602883355098</v>
      </c>
      <c r="I707" s="3">
        <v>9.5988249999999997</v>
      </c>
      <c r="J707" s="3">
        <v>28.341199606686299</v>
      </c>
      <c r="K707" s="3">
        <v>0.97327000522066398</v>
      </c>
      <c r="L707" s="3">
        <v>2.5089141004862201</v>
      </c>
      <c r="M707" s="3">
        <v>5.2480504299178596</v>
      </c>
      <c r="N707" s="3">
        <f t="shared" si="37"/>
        <v>1.1598047601417936</v>
      </c>
      <c r="O707" s="4">
        <v>3054</v>
      </c>
      <c r="P707" s="3">
        <v>4.9359999999999999</v>
      </c>
      <c r="Q707" s="3">
        <v>1.6338912222917199</v>
      </c>
      <c r="R707" s="3">
        <v>0.880245769465137</v>
      </c>
      <c r="S707" s="3">
        <v>5.8748249999999897</v>
      </c>
      <c r="T707" s="3">
        <v>0.90442093637270105</v>
      </c>
      <c r="U707">
        <f t="shared" si="38"/>
        <v>1.298320222145168</v>
      </c>
    </row>
    <row r="708" spans="1:21" x14ac:dyDescent="0.3">
      <c r="A708">
        <v>31430</v>
      </c>
      <c r="B708" s="10" t="s">
        <v>9</v>
      </c>
      <c r="C708" s="3">
        <v>8.3216353944687995</v>
      </c>
      <c r="D708" s="3">
        <v>12.193</v>
      </c>
      <c r="E708" s="3">
        <f t="shared" si="36"/>
        <v>1.1360083654555893</v>
      </c>
      <c r="F708" s="3">
        <v>15.5097</v>
      </c>
      <c r="G708" s="3">
        <v>6.6286001852726599</v>
      </c>
      <c r="H708" s="3">
        <v>3.4109267940858201</v>
      </c>
      <c r="I708" s="3">
        <v>13.85135</v>
      </c>
      <c r="J708" s="3">
        <v>43.787955283086902</v>
      </c>
      <c r="K708" s="3">
        <v>0.82998696025153196</v>
      </c>
      <c r="L708" s="3">
        <v>2.4672419964207601</v>
      </c>
      <c r="M708" s="3">
        <v>6.9068488653767197</v>
      </c>
      <c r="N708" s="3">
        <f t="shared" si="37"/>
        <v>1.3196423015003313</v>
      </c>
      <c r="O708" s="4">
        <v>5546</v>
      </c>
      <c r="P708" s="3">
        <v>6.2862499999999999</v>
      </c>
      <c r="Q708" s="3">
        <v>1.4991246939134399</v>
      </c>
      <c r="R708" s="3">
        <v>0.79655018167204805</v>
      </c>
      <c r="S708" s="3">
        <v>9.2396250000000002</v>
      </c>
      <c r="T708" s="3">
        <v>0.95971409168964295</v>
      </c>
      <c r="U708">
        <f t="shared" si="38"/>
        <v>1.7653491827687413</v>
      </c>
    </row>
    <row r="709" spans="1:21" x14ac:dyDescent="0.3">
      <c r="A709">
        <v>32561</v>
      </c>
      <c r="B709" s="10" t="s">
        <v>9</v>
      </c>
      <c r="C709" s="3">
        <v>7.6136454932164899</v>
      </c>
      <c r="D709" s="3">
        <v>8.3454999999999995</v>
      </c>
      <c r="E709" s="3">
        <f t="shared" si="36"/>
        <v>1.367777844347253</v>
      </c>
      <c r="F709" s="3">
        <v>14.484080000000001</v>
      </c>
      <c r="G709" s="3">
        <v>6.2200169648631896</v>
      </c>
      <c r="H709" s="3">
        <v>3.9207575380014901</v>
      </c>
      <c r="I709" s="3">
        <v>11.41479</v>
      </c>
      <c r="J709" s="3">
        <v>34.579616247196597</v>
      </c>
      <c r="K709" s="3">
        <v>0.96706985968201098</v>
      </c>
      <c r="L709" s="3">
        <v>2.8369006581009</v>
      </c>
      <c r="M709" s="3">
        <v>7.36292707879345</v>
      </c>
      <c r="N709" s="3">
        <f t="shared" si="37"/>
        <v>1.2408650593631747</v>
      </c>
      <c r="O709" s="4">
        <v>4018</v>
      </c>
      <c r="P709" s="3">
        <v>5.1055999999999999</v>
      </c>
      <c r="Q709" s="3">
        <v>1.6972277360215799</v>
      </c>
      <c r="R709" s="3">
        <v>0.81695647248154901</v>
      </c>
      <c r="S709" s="3">
        <v>6.7255500000000001</v>
      </c>
      <c r="T709" s="3">
        <v>0.84477503285044797</v>
      </c>
      <c r="U709">
        <f t="shared" si="38"/>
        <v>1.1334486829343369</v>
      </c>
    </row>
    <row r="710" spans="1:21" x14ac:dyDescent="0.3">
      <c r="A710">
        <v>33638</v>
      </c>
      <c r="B710" s="10" t="s">
        <v>9</v>
      </c>
      <c r="C710" s="3">
        <v>6.8376206339463401</v>
      </c>
      <c r="D710" s="3">
        <v>12.127750000000001</v>
      </c>
      <c r="E710" s="3">
        <f t="shared" si="36"/>
        <v>1.0892139927026858</v>
      </c>
      <c r="F710" s="3">
        <v>14.291679999999999</v>
      </c>
      <c r="G710" s="3">
        <v>3.8833828857038899</v>
      </c>
      <c r="H710" s="3">
        <v>3.6010958904109498</v>
      </c>
      <c r="I710" s="3">
        <v>13.209714999999999</v>
      </c>
      <c r="J710" s="3">
        <v>32.459178082191698</v>
      </c>
      <c r="K710" s="3">
        <v>0.702089596504337</v>
      </c>
      <c r="L710" s="3">
        <v>2.8782535143190802</v>
      </c>
      <c r="M710" s="3">
        <v>4.8006223119371203</v>
      </c>
      <c r="N710" s="3">
        <f t="shared" si="37"/>
        <v>1.4190187297250654</v>
      </c>
      <c r="O710" s="4">
        <v>1828</v>
      </c>
      <c r="P710" s="3">
        <v>4.9653999999999998</v>
      </c>
      <c r="Q710" s="3">
        <v>1.5456150563237301</v>
      </c>
      <c r="R710" s="3">
        <v>0.56794360108606901</v>
      </c>
      <c r="S710" s="3">
        <v>8.5465750000000007</v>
      </c>
      <c r="T710" s="3">
        <v>0.80893322435459303</v>
      </c>
      <c r="U710">
        <f t="shared" si="38"/>
        <v>2.5262870544602953</v>
      </c>
    </row>
    <row r="711" spans="1:21" x14ac:dyDescent="0.3">
      <c r="A711">
        <v>39050</v>
      </c>
      <c r="B711" s="10" t="s">
        <v>9</v>
      </c>
      <c r="C711" s="3">
        <v>4.5148484272730203</v>
      </c>
      <c r="D711" s="3">
        <v>13.391249999999999</v>
      </c>
      <c r="E711" s="3">
        <f t="shared" si="36"/>
        <v>1.0573206384766172</v>
      </c>
      <c r="F711" s="3">
        <v>14.926439999999999</v>
      </c>
      <c r="G711" s="3">
        <v>3.3175144143395601</v>
      </c>
      <c r="H711" s="3">
        <v>2.9767441860465098</v>
      </c>
      <c r="I711" s="3">
        <v>14.158844999999999</v>
      </c>
      <c r="J711" s="3">
        <v>44.328424153166402</v>
      </c>
      <c r="K711" s="3">
        <v>0.82398811819380902</v>
      </c>
      <c r="L711" s="3">
        <v>1.74362077424479</v>
      </c>
      <c r="M711" s="3">
        <v>3.7201814595189702</v>
      </c>
      <c r="N711" s="3">
        <f t="shared" si="37"/>
        <v>1.2200566239291903</v>
      </c>
      <c r="O711" s="4">
        <v>689</v>
      </c>
      <c r="P711" s="3">
        <v>8.5606000000000009</v>
      </c>
      <c r="Q711" s="3">
        <v>1.28999104859043</v>
      </c>
      <c r="R711" s="3">
        <v>0.73480083944774899</v>
      </c>
      <c r="S711" s="3">
        <v>10.975925</v>
      </c>
      <c r="T711" s="3">
        <v>0.89176145046659205</v>
      </c>
      <c r="U711">
        <f t="shared" si="38"/>
        <v>3.599622799510303</v>
      </c>
    </row>
    <row r="712" spans="1:21" x14ac:dyDescent="0.3">
      <c r="A712">
        <v>155</v>
      </c>
      <c r="B712" s="10" t="s">
        <v>8</v>
      </c>
      <c r="C712" s="3">
        <v>1.77418153905048</v>
      </c>
      <c r="D712" s="3">
        <v>7.2888999999999999</v>
      </c>
      <c r="E712" s="3">
        <f t="shared" si="36"/>
        <v>1.2163152190316784</v>
      </c>
      <c r="F712" s="3">
        <v>10.442299999999999</v>
      </c>
      <c r="G712" s="3">
        <v>1.2806567685699699</v>
      </c>
      <c r="H712" s="3">
        <v>2.5178571428571401</v>
      </c>
      <c r="I712" s="3">
        <v>8.8656000000000006</v>
      </c>
      <c r="J712" s="3">
        <v>24.321428571428498</v>
      </c>
      <c r="K712" s="3">
        <v>1</v>
      </c>
      <c r="L712" s="3">
        <v>1.4621998179654101</v>
      </c>
      <c r="M712" s="3">
        <v>1.77418153905048</v>
      </c>
      <c r="N712" s="3">
        <f t="shared" si="37"/>
        <v>1.0102145470673038</v>
      </c>
      <c r="O712" s="4">
        <v>56</v>
      </c>
      <c r="P712" s="3">
        <v>7.1414999999999997</v>
      </c>
      <c r="Q712" s="3">
        <v>1.22873932808515</v>
      </c>
      <c r="R712" s="3">
        <v>0.72182961009466895</v>
      </c>
      <c r="S712" s="3">
        <v>7.2151999999999896</v>
      </c>
      <c r="T712" s="3">
        <v>0.72182961009466895</v>
      </c>
      <c r="U712">
        <f t="shared" si="38"/>
        <v>4.1083168996905064</v>
      </c>
    </row>
    <row r="713" spans="1:21" x14ac:dyDescent="0.3">
      <c r="A713">
        <v>333</v>
      </c>
      <c r="B713" s="10" t="s">
        <v>8</v>
      </c>
      <c r="C713" s="3">
        <v>1.2369707091528801</v>
      </c>
      <c r="D713" s="3">
        <v>7.4693999999999896</v>
      </c>
      <c r="E713" s="3">
        <f t="shared" si="36"/>
        <v>1.1212473558786531</v>
      </c>
      <c r="F713" s="3">
        <v>9.2806899999999999</v>
      </c>
      <c r="G713" s="3">
        <v>0.57855227982572799</v>
      </c>
      <c r="H713" s="3">
        <v>2.5416666666666599</v>
      </c>
      <c r="I713" s="3">
        <v>8.3750450000000001</v>
      </c>
      <c r="J713" s="3">
        <v>27.9305555555555</v>
      </c>
      <c r="K713" s="3">
        <v>1.18775387792534</v>
      </c>
      <c r="L713" s="3">
        <v>1.46481316339817</v>
      </c>
      <c r="M713" s="3">
        <v>1.4692167566764001</v>
      </c>
      <c r="N713" s="3">
        <f t="shared" si="37"/>
        <v>1.0821179052744794</v>
      </c>
      <c r="O713" s="4">
        <v>72</v>
      </c>
      <c r="P713" s="3">
        <v>6.33575</v>
      </c>
      <c r="Q713" s="3">
        <v>1.21332184003795</v>
      </c>
      <c r="R713" s="3">
        <v>0.46771704094912597</v>
      </c>
      <c r="S713" s="3">
        <v>6.9025749999999997</v>
      </c>
      <c r="T713" s="3">
        <v>0.393782794265499</v>
      </c>
      <c r="U713">
        <f t="shared" si="38"/>
        <v>5.0839333039577834</v>
      </c>
    </row>
    <row r="714" spans="1:21" x14ac:dyDescent="0.3">
      <c r="A714">
        <v>395</v>
      </c>
      <c r="B714" s="10" t="s">
        <v>8</v>
      </c>
      <c r="C714" s="3">
        <v>2.57319992267557</v>
      </c>
      <c r="D714" s="3">
        <v>7.5258500000000002</v>
      </c>
      <c r="E714" s="3">
        <f t="shared" si="36"/>
        <v>1.2015167721918454</v>
      </c>
      <c r="F714" s="3">
        <v>10.55902</v>
      </c>
      <c r="G714" s="3">
        <v>1.74219877454946</v>
      </c>
      <c r="H714" s="3">
        <v>2.4485981308411202</v>
      </c>
      <c r="I714" s="3">
        <v>9.0424349999999993</v>
      </c>
      <c r="J714" s="3">
        <v>24.9158878504672</v>
      </c>
      <c r="K714" s="3">
        <v>1</v>
      </c>
      <c r="L714" s="3">
        <v>1.48186372886113</v>
      </c>
      <c r="M714" s="3">
        <v>2.57319992267557</v>
      </c>
      <c r="N714" s="3">
        <f t="shared" si="37"/>
        <v>1.027325127036075</v>
      </c>
      <c r="O714" s="4">
        <v>107</v>
      </c>
      <c r="P714" s="3">
        <v>7.1254999999999997</v>
      </c>
      <c r="Q714" s="3">
        <v>1.2343483706279601</v>
      </c>
      <c r="R714" s="3">
        <v>0.67705535010973705</v>
      </c>
      <c r="S714" s="3">
        <v>7.3256750000000004</v>
      </c>
      <c r="T714" s="3">
        <v>0.67705535010973705</v>
      </c>
      <c r="U714">
        <f t="shared" si="38"/>
        <v>2.9247047357963343</v>
      </c>
    </row>
    <row r="715" spans="1:21" x14ac:dyDescent="0.3">
      <c r="A715">
        <v>2505</v>
      </c>
      <c r="B715" s="10" t="s">
        <v>8</v>
      </c>
      <c r="C715" s="3">
        <v>3.8385775575619001</v>
      </c>
      <c r="D715" s="3">
        <v>10.17855</v>
      </c>
      <c r="E715" s="3">
        <f t="shared" si="36"/>
        <v>1.1027852690216191</v>
      </c>
      <c r="F715" s="3">
        <v>12.270960000000001</v>
      </c>
      <c r="G715" s="3">
        <v>3.2694766290373001</v>
      </c>
      <c r="H715" s="3">
        <v>2.6881188118811798</v>
      </c>
      <c r="I715" s="3">
        <v>11.224755</v>
      </c>
      <c r="J715" s="3">
        <v>29.6814621409921</v>
      </c>
      <c r="K715" s="3">
        <v>1.0089996376578501</v>
      </c>
      <c r="L715" s="3">
        <v>1.3894379274423601</v>
      </c>
      <c r="M715" s="3">
        <v>3.8731233647015202</v>
      </c>
      <c r="N715" s="3">
        <f t="shared" si="37"/>
        <v>1.0708542541747434</v>
      </c>
      <c r="O715" s="4">
        <v>445</v>
      </c>
      <c r="P715" s="3">
        <v>8.8315999999999999</v>
      </c>
      <c r="Q715" s="3">
        <v>1.18092229677303</v>
      </c>
      <c r="R715" s="3">
        <v>0.85174171421820499</v>
      </c>
      <c r="S715" s="3">
        <v>9.5050749999999997</v>
      </c>
      <c r="T715" s="3">
        <v>0.84414471762875598</v>
      </c>
      <c r="U715">
        <f t="shared" si="38"/>
        <v>2.6279953003212442</v>
      </c>
    </row>
    <row r="716" spans="1:21" x14ac:dyDescent="0.3">
      <c r="A716">
        <v>2737</v>
      </c>
      <c r="B716" s="10" t="s">
        <v>8</v>
      </c>
      <c r="C716" s="3">
        <v>3.73341007463344</v>
      </c>
      <c r="D716" s="3">
        <v>11.082000000000001</v>
      </c>
      <c r="E716" s="3">
        <f t="shared" si="36"/>
        <v>1.0545258076159536</v>
      </c>
      <c r="F716" s="3">
        <v>12.290509999999999</v>
      </c>
      <c r="G716" s="3">
        <v>3.39061145681627</v>
      </c>
      <c r="H716" s="3">
        <v>2.40273037542662</v>
      </c>
      <c r="I716" s="3">
        <v>11.686254999999999</v>
      </c>
      <c r="J716" s="3">
        <v>29.822222222222202</v>
      </c>
      <c r="K716" s="3">
        <v>1.0543861193981301</v>
      </c>
      <c r="L716" s="3">
        <v>1.36729095166843</v>
      </c>
      <c r="M716" s="3">
        <v>3.9364557607146402</v>
      </c>
      <c r="N716" s="3">
        <f t="shared" si="37"/>
        <v>1.1042825576268189</v>
      </c>
      <c r="O716" s="4">
        <v>381</v>
      </c>
      <c r="P716" s="3">
        <v>8.9889500000000009</v>
      </c>
      <c r="Q716" s="3">
        <v>1.16449445591763</v>
      </c>
      <c r="R716" s="3">
        <v>0.90818082906394304</v>
      </c>
      <c r="S716" s="3">
        <v>10.035475</v>
      </c>
      <c r="T716" s="3">
        <v>0.86133610103132996</v>
      </c>
      <c r="U716">
        <f t="shared" si="38"/>
        <v>2.8152227977758675</v>
      </c>
    </row>
    <row r="717" spans="1:21" x14ac:dyDescent="0.3">
      <c r="A717">
        <v>3085</v>
      </c>
      <c r="B717" s="10" t="s">
        <v>8</v>
      </c>
      <c r="C717" s="3">
        <v>3.3719548820391698</v>
      </c>
      <c r="D717" s="3">
        <v>10.4756</v>
      </c>
      <c r="E717" s="3">
        <f t="shared" si="36"/>
        <v>1.1050059185154073</v>
      </c>
      <c r="F717" s="3">
        <v>12.675599999999999</v>
      </c>
      <c r="G717" s="3">
        <v>3.0095692533056999</v>
      </c>
      <c r="H717" s="3">
        <v>2.4945454545454502</v>
      </c>
      <c r="I717" s="3">
        <v>11.5756</v>
      </c>
      <c r="J717" s="3">
        <v>28.504545454545401</v>
      </c>
      <c r="K717" s="3">
        <v>0.87237864286257105</v>
      </c>
      <c r="L717" s="3">
        <v>1.4418673431083699</v>
      </c>
      <c r="M717" s="3">
        <v>2.9416214237871499</v>
      </c>
      <c r="N717" s="3">
        <f t="shared" si="37"/>
        <v>1.087430644583661</v>
      </c>
      <c r="O717" s="4">
        <v>338</v>
      </c>
      <c r="P717" s="3">
        <v>8.7910999999999895</v>
      </c>
      <c r="Q717" s="3">
        <v>1.20161729823996</v>
      </c>
      <c r="R717" s="3">
        <v>0.89252951435864902</v>
      </c>
      <c r="S717" s="3">
        <v>9.6333499999999894</v>
      </c>
      <c r="T717" s="3">
        <v>1.02309876756032</v>
      </c>
      <c r="U717">
        <f t="shared" si="38"/>
        <v>3.5611652523638933</v>
      </c>
    </row>
    <row r="718" spans="1:21" x14ac:dyDescent="0.3">
      <c r="A718">
        <v>14733</v>
      </c>
      <c r="B718" s="10" t="s">
        <v>8</v>
      </c>
      <c r="C718" s="3">
        <v>1.4233136970393201</v>
      </c>
      <c r="D718" s="3">
        <v>7.5712000000000002</v>
      </c>
      <c r="E718" s="3">
        <f t="shared" si="36"/>
        <v>1.0979996565934065</v>
      </c>
      <c r="F718" s="3">
        <v>9.0551499999999994</v>
      </c>
      <c r="G718" s="3">
        <v>0.81978365856772595</v>
      </c>
      <c r="H718" s="3">
        <v>2.7435897435897401</v>
      </c>
      <c r="I718" s="3">
        <v>8.3131749999999993</v>
      </c>
      <c r="J718" s="3">
        <v>20.923076923076898</v>
      </c>
      <c r="K718" s="3">
        <v>0.95049458323663405</v>
      </c>
      <c r="L718" s="3">
        <v>1.5229617794222701</v>
      </c>
      <c r="M718" s="3">
        <v>1.35285195928238</v>
      </c>
      <c r="N718" s="3">
        <f t="shared" si="37"/>
        <v>1.1202527197333718</v>
      </c>
      <c r="O718" s="4">
        <v>156</v>
      </c>
      <c r="P718" s="3">
        <v>5.9457500000000003</v>
      </c>
      <c r="Q718" s="3">
        <v>1.23003710156507</v>
      </c>
      <c r="R718" s="3">
        <v>0.57596836190994505</v>
      </c>
      <c r="S718" s="3">
        <v>6.7584749999999998</v>
      </c>
      <c r="T718" s="3">
        <v>0.60596701135176501</v>
      </c>
      <c r="U718">
        <f t="shared" si="38"/>
        <v>5.5964733968498237</v>
      </c>
    </row>
    <row r="719" spans="1:21" x14ac:dyDescent="0.3">
      <c r="A719">
        <v>14903</v>
      </c>
      <c r="B719" s="10" t="s">
        <v>8</v>
      </c>
      <c r="C719" s="3">
        <v>0.95545491201899102</v>
      </c>
      <c r="D719" s="3">
        <v>5.7709999999999999</v>
      </c>
      <c r="E719" s="3">
        <f t="shared" si="36"/>
        <v>1.1836042280367354</v>
      </c>
      <c r="F719" s="3">
        <v>7.8901599999999998</v>
      </c>
      <c r="G719" s="3">
        <v>0.95134137572758204</v>
      </c>
      <c r="H719" s="3">
        <v>2.7978723404255299</v>
      </c>
      <c r="I719" s="3">
        <v>6.8305800000000003</v>
      </c>
      <c r="J719" s="3">
        <v>26.831460674157299</v>
      </c>
      <c r="K719" s="3">
        <v>1</v>
      </c>
      <c r="L719" s="3">
        <v>1.37162923301578</v>
      </c>
      <c r="M719" s="3">
        <v>0.95545491201899102</v>
      </c>
      <c r="N719" s="3">
        <f t="shared" si="37"/>
        <v>1.0016141069476041</v>
      </c>
      <c r="O719" s="4">
        <v>94</v>
      </c>
      <c r="P719" s="3">
        <v>5.7523999999999997</v>
      </c>
      <c r="Q719" s="3">
        <v>1.1855146918444199</v>
      </c>
      <c r="R719" s="3">
        <v>0.995694682983296</v>
      </c>
      <c r="S719" s="3">
        <v>5.7616999999999896</v>
      </c>
      <c r="T719" s="3">
        <v>0.995694682983296</v>
      </c>
      <c r="U719">
        <f t="shared" si="38"/>
        <v>6.0400547711929011</v>
      </c>
    </row>
    <row r="720" spans="1:21" x14ac:dyDescent="0.3">
      <c r="A720">
        <v>15151</v>
      </c>
      <c r="B720" s="10" t="s">
        <v>8</v>
      </c>
      <c r="C720" s="3">
        <v>0.91334159769747603</v>
      </c>
      <c r="D720" s="3">
        <v>6.1057499999999996</v>
      </c>
      <c r="E720" s="3">
        <f t="shared" si="36"/>
        <v>1.1800966302256071</v>
      </c>
      <c r="F720" s="3">
        <v>8.3049999999999997</v>
      </c>
      <c r="G720" s="3">
        <v>0.95331943848731104</v>
      </c>
      <c r="H720" s="3">
        <v>2.8255813953488298</v>
      </c>
      <c r="I720" s="3">
        <v>7.2053750000000001</v>
      </c>
      <c r="J720" s="3">
        <v>25.927710843373401</v>
      </c>
      <c r="K720" s="3">
        <v>1</v>
      </c>
      <c r="L720" s="3">
        <v>1.3731812169312101</v>
      </c>
      <c r="M720" s="3">
        <v>0.91334159769747603</v>
      </c>
      <c r="N720" s="3">
        <f t="shared" si="37"/>
        <v>1.0047516198704103</v>
      </c>
      <c r="O720" s="4">
        <v>86</v>
      </c>
      <c r="P720" s="3">
        <v>6.048</v>
      </c>
      <c r="Q720" s="3">
        <v>1.1857040008227899</v>
      </c>
      <c r="R720" s="3">
        <v>1.04377096246422</v>
      </c>
      <c r="S720" s="3">
        <v>6.0768750000000002</v>
      </c>
      <c r="T720" s="3">
        <v>1.04377096246422</v>
      </c>
      <c r="U720">
        <f t="shared" si="38"/>
        <v>6.6850672469014079</v>
      </c>
    </row>
    <row r="721" spans="1:21" x14ac:dyDescent="0.3">
      <c r="A721">
        <v>17594</v>
      </c>
      <c r="B721" s="10" t="s">
        <v>8</v>
      </c>
      <c r="C721" s="3">
        <v>2.2427757866140499</v>
      </c>
      <c r="D721" s="3">
        <v>9.1943000000000001</v>
      </c>
      <c r="E721" s="3">
        <f t="shared" si="36"/>
        <v>1.1196502180698911</v>
      </c>
      <c r="F721" s="3">
        <v>11.394500000000001</v>
      </c>
      <c r="G721" s="3">
        <v>1.9418725537584001</v>
      </c>
      <c r="H721" s="3">
        <v>3.3019801980198</v>
      </c>
      <c r="I721" s="3">
        <v>10.2944</v>
      </c>
      <c r="J721" s="3">
        <v>20.069306930692999</v>
      </c>
      <c r="K721" s="3">
        <v>0.88647106356329997</v>
      </c>
      <c r="L721" s="3">
        <v>1.7177853993140599</v>
      </c>
      <c r="M721" s="3">
        <v>1.9881558368937799</v>
      </c>
      <c r="N721" s="3">
        <f t="shared" si="37"/>
        <v>1.1618096294120079</v>
      </c>
      <c r="O721" s="4">
        <v>202</v>
      </c>
      <c r="P721" s="3">
        <v>6.6332500000000003</v>
      </c>
      <c r="Q721" s="3">
        <v>1.3008204049268499</v>
      </c>
      <c r="R721" s="3">
        <v>0.86583445627887401</v>
      </c>
      <c r="S721" s="3">
        <v>7.9137749999999896</v>
      </c>
      <c r="T721" s="3">
        <v>0.976720495307004</v>
      </c>
      <c r="U721">
        <f t="shared" si="38"/>
        <v>4.6245368845758232</v>
      </c>
    </row>
    <row r="722" spans="1:21" x14ac:dyDescent="0.3">
      <c r="A722">
        <v>19897</v>
      </c>
      <c r="B722" s="10" t="s">
        <v>8</v>
      </c>
      <c r="C722" s="3">
        <v>2.1586914426000701</v>
      </c>
      <c r="D722" s="3">
        <v>7.5557999999999996</v>
      </c>
      <c r="E722" s="3">
        <f t="shared" si="36"/>
        <v>1.2649368696895102</v>
      </c>
      <c r="F722" s="3">
        <v>11.559419999999999</v>
      </c>
      <c r="G722" s="3">
        <v>1.67216608533283</v>
      </c>
      <c r="H722" s="3">
        <v>3.4177545691905999</v>
      </c>
      <c r="I722" s="3">
        <v>9.5576100000000004</v>
      </c>
      <c r="J722" s="3">
        <v>20.083550913838099</v>
      </c>
      <c r="K722" s="3">
        <v>0.93111148082245399</v>
      </c>
      <c r="L722" s="3">
        <v>1.7880829736878701</v>
      </c>
      <c r="M722" s="3">
        <v>2.0099823857581098</v>
      </c>
      <c r="N722" s="3">
        <f t="shared" si="37"/>
        <v>1.0778217609928318</v>
      </c>
      <c r="O722" s="4">
        <v>383</v>
      </c>
      <c r="P722" s="3">
        <v>6.4646999999999997</v>
      </c>
      <c r="Q722" s="3">
        <v>1.3633764844334999</v>
      </c>
      <c r="R722" s="3">
        <v>0.77462024091723203</v>
      </c>
      <c r="S722" s="3">
        <v>7.0102500000000001</v>
      </c>
      <c r="T722" s="3">
        <v>0.831930716000846</v>
      </c>
      <c r="U722">
        <f t="shared" si="38"/>
        <v>3.7591374200775198</v>
      </c>
    </row>
    <row r="723" spans="1:21" x14ac:dyDescent="0.3">
      <c r="A723">
        <v>22343</v>
      </c>
      <c r="B723" s="10" t="s">
        <v>8</v>
      </c>
      <c r="C723" s="3">
        <v>1.78706343083744</v>
      </c>
      <c r="D723" s="3">
        <v>9.2301500000000001</v>
      </c>
      <c r="E723" s="3">
        <f t="shared" si="36"/>
        <v>1.1328835392707595</v>
      </c>
      <c r="F723" s="3">
        <v>11.683219999999899</v>
      </c>
      <c r="G723" s="3">
        <v>1.76922918278963</v>
      </c>
      <c r="H723" s="3">
        <v>3.0101351351351302</v>
      </c>
      <c r="I723" s="3">
        <v>10.456685</v>
      </c>
      <c r="J723" s="3">
        <v>20.959183673469301</v>
      </c>
      <c r="K723" s="3">
        <v>1.1050949379702999</v>
      </c>
      <c r="L723" s="3">
        <v>1.58862434222155</v>
      </c>
      <c r="M723" s="3">
        <v>1.97487475125031</v>
      </c>
      <c r="N723" s="3">
        <f t="shared" si="37"/>
        <v>1.1131089665319018</v>
      </c>
      <c r="O723" s="4">
        <v>296</v>
      </c>
      <c r="P723" s="3">
        <v>7.3543000000000003</v>
      </c>
      <c r="Q723" s="3">
        <v>1.26102282559867</v>
      </c>
      <c r="R723" s="3">
        <v>0.99002036092280299</v>
      </c>
      <c r="S723" s="3">
        <v>8.2922250000000002</v>
      </c>
      <c r="T723" s="3">
        <v>0.89586905785772797</v>
      </c>
      <c r="U723">
        <f t="shared" si="38"/>
        <v>4.6737900690442844</v>
      </c>
    </row>
    <row r="724" spans="1:21" x14ac:dyDescent="0.3">
      <c r="A724">
        <v>22643</v>
      </c>
      <c r="B724" s="10" t="s">
        <v>8</v>
      </c>
      <c r="C724" s="3">
        <v>8.0673091469392801</v>
      </c>
      <c r="D724" s="3">
        <v>16.695499999999999</v>
      </c>
      <c r="E724" s="3">
        <f t="shared" si="36"/>
        <v>1.1108502291036506</v>
      </c>
      <c r="F724" s="3">
        <v>20.396899999999999</v>
      </c>
      <c r="G724" s="3">
        <v>5.6978462576085303</v>
      </c>
      <c r="H724" s="3">
        <v>3.4257240734973502</v>
      </c>
      <c r="I724" s="3">
        <v>18.546199999999999</v>
      </c>
      <c r="J724" s="3">
        <v>38.964497041420103</v>
      </c>
      <c r="K724" s="3">
        <v>0.85007791869115301</v>
      </c>
      <c r="L724" s="3">
        <v>2.1033152874452101</v>
      </c>
      <c r="M724" s="3">
        <v>6.8578413690682503</v>
      </c>
      <c r="N724" s="3">
        <f t="shared" si="37"/>
        <v>1.2651460614556889</v>
      </c>
      <c r="O724" s="4">
        <v>3211</v>
      </c>
      <c r="P724" s="3">
        <v>9.6974999999999998</v>
      </c>
      <c r="Q724" s="3">
        <v>1.4053877922176301</v>
      </c>
      <c r="R724" s="3">
        <v>0.70628832412729303</v>
      </c>
      <c r="S724" s="3">
        <v>13.1965</v>
      </c>
      <c r="T724" s="3">
        <v>0.83085127680383697</v>
      </c>
      <c r="U724">
        <f t="shared" si="38"/>
        <v>2.4345124218392873</v>
      </c>
    </row>
    <row r="725" spans="1:21" x14ac:dyDescent="0.3">
      <c r="A725">
        <v>23761</v>
      </c>
      <c r="B725" s="10" t="s">
        <v>8</v>
      </c>
      <c r="C725" s="3">
        <v>6.7627520205517104</v>
      </c>
      <c r="D725" s="3">
        <v>15.918749999999999</v>
      </c>
      <c r="E725" s="3">
        <f t="shared" si="36"/>
        <v>1.0647318413820182</v>
      </c>
      <c r="F725" s="3">
        <v>17.979649999999999</v>
      </c>
      <c r="G725" s="3">
        <v>5.5637596799433</v>
      </c>
      <c r="H725" s="3">
        <v>3.1027926322043902</v>
      </c>
      <c r="I725" s="3">
        <v>16.949200000000001</v>
      </c>
      <c r="J725" s="3">
        <v>41.210880195599003</v>
      </c>
      <c r="K725" s="3">
        <v>0.880532178039791</v>
      </c>
      <c r="L725" s="3">
        <v>1.70060534405296</v>
      </c>
      <c r="M725" s="3">
        <v>5.9548207661993899</v>
      </c>
      <c r="N725" s="3">
        <f t="shared" si="37"/>
        <v>1.2018119190298682</v>
      </c>
      <c r="O725" s="4">
        <v>1683</v>
      </c>
      <c r="P725" s="3">
        <v>10.5725</v>
      </c>
      <c r="Q725" s="3">
        <v>1.2796074175435199</v>
      </c>
      <c r="R725" s="3">
        <v>0.82270644599052001</v>
      </c>
      <c r="S725" s="3">
        <v>13.245625</v>
      </c>
      <c r="T725" s="3">
        <v>0.93432865545243204</v>
      </c>
      <c r="U725">
        <f t="shared" si="38"/>
        <v>2.6732542632278076</v>
      </c>
    </row>
    <row r="726" spans="1:21" x14ac:dyDescent="0.3">
      <c r="A726">
        <v>24701</v>
      </c>
      <c r="B726" s="10" t="s">
        <v>8</v>
      </c>
      <c r="C726" s="3">
        <v>7.3605930993334301</v>
      </c>
      <c r="D726" s="3">
        <v>13.897500000000001</v>
      </c>
      <c r="E726" s="3">
        <f t="shared" si="36"/>
        <v>1.0729634826407626</v>
      </c>
      <c r="F726" s="3">
        <v>15.925520000000001</v>
      </c>
      <c r="G726" s="3">
        <v>5.3785322839345699</v>
      </c>
      <c r="H726" s="3">
        <v>3.3292327614114599</v>
      </c>
      <c r="I726" s="3">
        <v>14.91151</v>
      </c>
      <c r="J726" s="3">
        <v>37.6154106116931</v>
      </c>
      <c r="K726" s="3">
        <v>0.87813322901628599</v>
      </c>
      <c r="L726" s="3">
        <v>2.05506490825096</v>
      </c>
      <c r="M726" s="3">
        <v>6.4635813857926596</v>
      </c>
      <c r="N726" s="3">
        <f t="shared" si="37"/>
        <v>1.2840175729550192</v>
      </c>
      <c r="O726" s="4">
        <v>3089</v>
      </c>
      <c r="P726" s="3">
        <v>7.7493999999999996</v>
      </c>
      <c r="Q726" s="3">
        <v>1.3777039668497499</v>
      </c>
      <c r="R726" s="3">
        <v>0.73071995848019999</v>
      </c>
      <c r="S726" s="3">
        <v>10.823449999999999</v>
      </c>
      <c r="T726" s="3">
        <v>0.83212880954155</v>
      </c>
      <c r="U726">
        <f t="shared" si="38"/>
        <v>2.1501237735704142</v>
      </c>
    </row>
    <row r="727" spans="1:21" x14ac:dyDescent="0.3">
      <c r="A727">
        <v>32364</v>
      </c>
      <c r="B727" s="10" t="s">
        <v>8</v>
      </c>
      <c r="C727" s="3">
        <v>2.6711733313188799</v>
      </c>
      <c r="D727" s="3">
        <v>8.8225999999999996</v>
      </c>
      <c r="E727" s="3">
        <f t="shared" si="36"/>
        <v>1.0874481445378903</v>
      </c>
      <c r="F727" s="3">
        <v>10.3656399999999</v>
      </c>
      <c r="G727" s="3">
        <v>1.26065618964579</v>
      </c>
      <c r="H727" s="3">
        <v>2.5803108808290101</v>
      </c>
      <c r="I727" s="3">
        <v>9.5941199999999895</v>
      </c>
      <c r="J727" s="3">
        <v>30.305084745762699</v>
      </c>
      <c r="K727" s="3">
        <v>0.96815137706044496</v>
      </c>
      <c r="L727" s="3">
        <v>1.4441651805617399</v>
      </c>
      <c r="M727" s="3">
        <v>2.5861001390835101</v>
      </c>
      <c r="N727" s="3">
        <f t="shared" si="37"/>
        <v>1.1028112148598141</v>
      </c>
      <c r="O727" s="4">
        <v>193</v>
      </c>
      <c r="P727" s="3">
        <v>7.1776</v>
      </c>
      <c r="Q727" s="3">
        <v>1.1992500093748799</v>
      </c>
      <c r="R727" s="3">
        <v>0.47194847854494998</v>
      </c>
      <c r="S727" s="3">
        <v>8.0000999999999998</v>
      </c>
      <c r="T727" s="3">
        <v>0.487473849366311</v>
      </c>
      <c r="U727">
        <f t="shared" si="38"/>
        <v>3.4115461604385695</v>
      </c>
    </row>
    <row r="728" spans="1:21" x14ac:dyDescent="0.3">
      <c r="A728">
        <v>32550</v>
      </c>
      <c r="B728" s="10" t="s">
        <v>8</v>
      </c>
      <c r="C728" s="3">
        <v>1.18068465296407</v>
      </c>
      <c r="D728" s="3">
        <v>9.9512499999999999</v>
      </c>
      <c r="E728" s="3">
        <f t="shared" si="36"/>
        <v>1.1138465016957668</v>
      </c>
      <c r="F728" s="3">
        <v>12.217079999999999</v>
      </c>
      <c r="G728" s="3">
        <v>2.2235535544265699</v>
      </c>
      <c r="H728" s="3">
        <v>2.7132867132867098</v>
      </c>
      <c r="I728" s="3">
        <v>11.084165</v>
      </c>
      <c r="J728" s="3">
        <v>22.6573426573426</v>
      </c>
      <c r="K728" s="3">
        <v>2.1319796699368401</v>
      </c>
      <c r="L728" s="3">
        <v>1.58756156195179</v>
      </c>
      <c r="M728" s="3">
        <v>2.5171956767258501</v>
      </c>
      <c r="N728" s="3">
        <f t="shared" si="37"/>
        <v>1.127828070324564</v>
      </c>
      <c r="O728" s="4">
        <v>143</v>
      </c>
      <c r="P728" s="3">
        <v>7.6955</v>
      </c>
      <c r="Q728" s="3">
        <v>1.2562273506452999</v>
      </c>
      <c r="R728" s="3">
        <v>1.8832747159407801</v>
      </c>
      <c r="S728" s="3">
        <v>8.8233750000000004</v>
      </c>
      <c r="T728" s="3">
        <v>0.88334553208782496</v>
      </c>
      <c r="U728">
        <f t="shared" si="38"/>
        <v>3.9533080769246047</v>
      </c>
    </row>
    <row r="729" spans="1:21" x14ac:dyDescent="0.3">
      <c r="A729">
        <v>32620</v>
      </c>
      <c r="B729" s="10" t="s">
        <v>8</v>
      </c>
      <c r="C729" s="3">
        <v>2.3889577836307798</v>
      </c>
      <c r="D729" s="3">
        <v>10.218</v>
      </c>
      <c r="E729" s="3">
        <f t="shared" si="36"/>
        <v>1.0602652182423076</v>
      </c>
      <c r="F729" s="3">
        <v>11.4495799999999</v>
      </c>
      <c r="G729" s="3">
        <v>2.2387823178222201</v>
      </c>
      <c r="H729" s="3">
        <v>2.95305164319248</v>
      </c>
      <c r="I729" s="3">
        <v>10.833789999999899</v>
      </c>
      <c r="J729" s="3">
        <v>27.7044334975369</v>
      </c>
      <c r="K729" s="3">
        <v>1.0083917700378</v>
      </c>
      <c r="L729" s="3">
        <v>1.55307506578768</v>
      </c>
      <c r="M729" s="3">
        <v>2.4090053679810302</v>
      </c>
      <c r="N729" s="3">
        <f t="shared" si="37"/>
        <v>1.1617832656820275</v>
      </c>
      <c r="O729" s="4">
        <v>213</v>
      </c>
      <c r="P729" s="3">
        <v>7.3721999999999897</v>
      </c>
      <c r="Q729" s="3">
        <v>1.23179838773862</v>
      </c>
      <c r="R729" s="3">
        <v>0.93713766445034297</v>
      </c>
      <c r="S729" s="3">
        <v>8.7950999999999997</v>
      </c>
      <c r="T729" s="3">
        <v>0.92933886639634999</v>
      </c>
      <c r="U729">
        <f t="shared" si="38"/>
        <v>4.2415845708818951</v>
      </c>
    </row>
    <row r="730" spans="1:21" x14ac:dyDescent="0.3">
      <c r="A730">
        <v>32706</v>
      </c>
      <c r="B730" s="10" t="s">
        <v>8</v>
      </c>
      <c r="C730" s="3">
        <v>2.37307422484121</v>
      </c>
      <c r="D730" s="3">
        <v>10.248849999999999</v>
      </c>
      <c r="E730" s="3">
        <f t="shared" si="36"/>
        <v>1.0942169121413623</v>
      </c>
      <c r="F730" s="3">
        <v>12.18008</v>
      </c>
      <c r="G730" s="3">
        <v>2.01355091237355</v>
      </c>
      <c r="H730" s="3">
        <v>2.81</v>
      </c>
      <c r="I730" s="3">
        <v>11.214465000000001</v>
      </c>
      <c r="J730" s="3">
        <v>28.2279792746114</v>
      </c>
      <c r="K730" s="3">
        <v>0.98882703359730195</v>
      </c>
      <c r="L730" s="3">
        <v>1.6234478714045699</v>
      </c>
      <c r="M730" s="3">
        <v>2.3465599462559501</v>
      </c>
      <c r="N730" s="3">
        <f t="shared" si="37"/>
        <v>1.1547056719310254</v>
      </c>
      <c r="O730" s="4">
        <v>200</v>
      </c>
      <c r="P730" s="3">
        <v>7.5026000000000002</v>
      </c>
      <c r="Q730" s="3">
        <v>1.26349847477248</v>
      </c>
      <c r="R730" s="3">
        <v>0.84849891811044298</v>
      </c>
      <c r="S730" s="3">
        <v>8.8757249999999992</v>
      </c>
      <c r="T730" s="3">
        <v>0.85808628736984205</v>
      </c>
      <c r="U730">
        <f t="shared" si="38"/>
        <v>4.3676062980417507</v>
      </c>
    </row>
    <row r="731" spans="1:21" x14ac:dyDescent="0.3">
      <c r="A731">
        <v>32736</v>
      </c>
      <c r="B731" s="10" t="s">
        <v>8</v>
      </c>
      <c r="C731" s="3">
        <v>2.6073360944043098</v>
      </c>
      <c r="D731" s="3">
        <v>10.76755</v>
      </c>
      <c r="E731" s="3">
        <f t="shared" si="36"/>
        <v>1.0319812770778869</v>
      </c>
      <c r="F731" s="3">
        <v>11.45627</v>
      </c>
      <c r="G731" s="3">
        <v>2.1716477736668098</v>
      </c>
      <c r="H731" s="3">
        <v>2.75</v>
      </c>
      <c r="I731" s="3">
        <v>11.11191</v>
      </c>
      <c r="J731" s="3">
        <v>25.006250000000001</v>
      </c>
      <c r="K731" s="3">
        <v>1.04736743325979</v>
      </c>
      <c r="L731" s="3">
        <v>1.5837139539384499</v>
      </c>
      <c r="M731" s="3">
        <v>2.73083891284185</v>
      </c>
      <c r="N731" s="3">
        <f t="shared" si="37"/>
        <v>1.1963047215903253</v>
      </c>
      <c r="O731" s="4">
        <v>160</v>
      </c>
      <c r="P731" s="3">
        <v>7.2337999999999996</v>
      </c>
      <c r="Q731" s="3">
        <v>1.23456407436108</v>
      </c>
      <c r="R731" s="3">
        <v>0.83289905675277298</v>
      </c>
      <c r="S731" s="3">
        <v>9.0006749999999993</v>
      </c>
      <c r="T731" s="3">
        <v>0.79523100518839496</v>
      </c>
      <c r="U731">
        <f t="shared" si="38"/>
        <v>3.9429458652303806</v>
      </c>
    </row>
    <row r="732" spans="1:21" x14ac:dyDescent="0.3">
      <c r="A732">
        <v>32785</v>
      </c>
      <c r="B732" s="10" t="s">
        <v>8</v>
      </c>
      <c r="C732" s="3">
        <v>3.28293372140143</v>
      </c>
      <c r="D732" s="3">
        <v>10.803349999999901</v>
      </c>
      <c r="E732" s="3">
        <f t="shared" si="36"/>
        <v>1.0776911791249943</v>
      </c>
      <c r="F732" s="3">
        <v>12.481999999999999</v>
      </c>
      <c r="G732" s="3">
        <v>2.5926901976060699</v>
      </c>
      <c r="H732" s="3">
        <v>2.7236842105263102</v>
      </c>
      <c r="I732" s="3">
        <v>11.642674999999899</v>
      </c>
      <c r="J732" s="3">
        <v>27.859728506787299</v>
      </c>
      <c r="K732" s="3">
        <v>1.03128709880946</v>
      </c>
      <c r="L732" s="3">
        <v>1.5194157029823401</v>
      </c>
      <c r="M732" s="3">
        <v>3.3856471931278498</v>
      </c>
      <c r="N732" s="3">
        <f t="shared" si="37"/>
        <v>1.1360975058298866</v>
      </c>
      <c r="O732" s="4">
        <v>228</v>
      </c>
      <c r="P732" s="3">
        <v>8.2149999999999999</v>
      </c>
      <c r="Q732" s="3">
        <v>1.2243622606587801</v>
      </c>
      <c r="R732" s="3">
        <v>0.78974795644040496</v>
      </c>
      <c r="S732" s="3">
        <v>9.5091749999999902</v>
      </c>
      <c r="T732" s="3">
        <v>0.76578865124183204</v>
      </c>
      <c r="U732">
        <f t="shared" si="38"/>
        <v>3.1909261017888761</v>
      </c>
    </row>
    <row r="733" spans="1:21" x14ac:dyDescent="0.3">
      <c r="A733">
        <v>32878</v>
      </c>
      <c r="B733" s="10" t="s">
        <v>8</v>
      </c>
      <c r="C733" s="3">
        <v>2.38526835506813</v>
      </c>
      <c r="D733" s="3">
        <v>9.0166500000000003</v>
      </c>
      <c r="E733" s="3">
        <f t="shared" si="36"/>
        <v>1.0564056495483356</v>
      </c>
      <c r="F733" s="3">
        <v>10.03383</v>
      </c>
      <c r="G733" s="3">
        <v>2.3347988097250401</v>
      </c>
      <c r="H733" s="3">
        <v>2.6203703703703698</v>
      </c>
      <c r="I733" s="3">
        <v>9.5252400000000002</v>
      </c>
      <c r="J733" s="3">
        <v>30.271428571428501</v>
      </c>
      <c r="K733" s="3">
        <v>1.0099464922808199</v>
      </c>
      <c r="L733" s="3">
        <v>1.5052250225022501</v>
      </c>
      <c r="M733" s="3">
        <v>2.4089934083495002</v>
      </c>
      <c r="N733" s="3">
        <f t="shared" si="37"/>
        <v>1.1498885711279663</v>
      </c>
      <c r="O733" s="4">
        <v>220</v>
      </c>
      <c r="P733" s="3">
        <v>6.6660000000000004</v>
      </c>
      <c r="Q733" s="3">
        <v>1.21474878289064</v>
      </c>
      <c r="R733" s="3">
        <v>0.97884114580405801</v>
      </c>
      <c r="S733" s="3">
        <v>7.8413250000000003</v>
      </c>
      <c r="T733" s="3">
        <v>0.96920099558292605</v>
      </c>
      <c r="U733">
        <f t="shared" si="38"/>
        <v>3.7429118605092722</v>
      </c>
    </row>
    <row r="734" spans="1:21" x14ac:dyDescent="0.3">
      <c r="A734">
        <v>32880</v>
      </c>
      <c r="B734" s="10" t="s">
        <v>8</v>
      </c>
      <c r="C734" s="3">
        <v>2.14911074742436</v>
      </c>
      <c r="D734" s="3">
        <v>10.353</v>
      </c>
      <c r="E734" s="3">
        <f t="shared" si="36"/>
        <v>1.0726456099681156</v>
      </c>
      <c r="F734" s="3">
        <v>11.857199999999899</v>
      </c>
      <c r="G734" s="3">
        <v>1.85159569448179</v>
      </c>
      <c r="H734" s="3">
        <v>2.9625668449197802</v>
      </c>
      <c r="I734" s="3">
        <v>11.105099999999901</v>
      </c>
      <c r="J734" s="3">
        <v>28.032085561497301</v>
      </c>
      <c r="K734" s="3">
        <v>1.0225711050485899</v>
      </c>
      <c r="L734" s="3">
        <v>1.5463425448949499</v>
      </c>
      <c r="M734" s="3">
        <v>2.1976185518655398</v>
      </c>
      <c r="N734" s="3">
        <f t="shared" si="37"/>
        <v>1.1489992175751487</v>
      </c>
      <c r="O734" s="4">
        <v>187</v>
      </c>
      <c r="P734" s="3">
        <v>7.6678999999999897</v>
      </c>
      <c r="Q734" s="3">
        <v>1.23246896658879</v>
      </c>
      <c r="R734" s="3">
        <v>0.86156364752299097</v>
      </c>
      <c r="S734" s="3">
        <v>9.0104500000000005</v>
      </c>
      <c r="T734" s="3">
        <v>0.84254644324420502</v>
      </c>
      <c r="U734">
        <f t="shared" si="38"/>
        <v>4.7110086467059649</v>
      </c>
    </row>
    <row r="735" spans="1:21" x14ac:dyDescent="0.3">
      <c r="A735">
        <v>33026</v>
      </c>
      <c r="B735" s="10" t="s">
        <v>8</v>
      </c>
      <c r="C735" s="3">
        <v>3.3257409323464602</v>
      </c>
      <c r="D735" s="3">
        <v>8.8879000000000001</v>
      </c>
      <c r="E735" s="3">
        <f t="shared" si="36"/>
        <v>1.1503561021163604</v>
      </c>
      <c r="F735" s="3">
        <v>11.560600000000001</v>
      </c>
      <c r="G735" s="3">
        <v>2.3669122385375498</v>
      </c>
      <c r="H735" s="3">
        <v>2.6528497409326399</v>
      </c>
      <c r="I735" s="3">
        <v>10.22425</v>
      </c>
      <c r="J735" s="3">
        <v>27.880829015543998</v>
      </c>
      <c r="K735" s="3">
        <v>0.95148092726099598</v>
      </c>
      <c r="L735" s="3">
        <v>1.52121164271803</v>
      </c>
      <c r="M735" s="3">
        <v>3.16437906613886</v>
      </c>
      <c r="N735" s="3">
        <f t="shared" si="37"/>
        <v>1.0781379833206974</v>
      </c>
      <c r="O735" s="4">
        <v>193</v>
      </c>
      <c r="P735" s="3">
        <v>7.5995999999999997</v>
      </c>
      <c r="Q735" s="3">
        <v>1.24024260803639</v>
      </c>
      <c r="R735" s="3">
        <v>0.71169471305378795</v>
      </c>
      <c r="S735" s="3">
        <v>8.2437500000000004</v>
      </c>
      <c r="T735" s="3">
        <v>0.74798631550348005</v>
      </c>
      <c r="U735">
        <f t="shared" si="38"/>
        <v>2.8087342932795081</v>
      </c>
    </row>
    <row r="736" spans="1:21" x14ac:dyDescent="0.3">
      <c r="A736">
        <v>33083</v>
      </c>
      <c r="B736" s="10" t="s">
        <v>8</v>
      </c>
      <c r="C736" s="3">
        <v>2.0049228421527499</v>
      </c>
      <c r="D736" s="3">
        <v>10.7227</v>
      </c>
      <c r="E736" s="3">
        <f t="shared" si="36"/>
        <v>1.075961278409356</v>
      </c>
      <c r="F736" s="3">
        <v>12.35172</v>
      </c>
      <c r="G736" s="3">
        <v>2.1628307746476501</v>
      </c>
      <c r="H736" s="3">
        <v>2.8493150684931501</v>
      </c>
      <c r="I736" s="3">
        <v>11.53721</v>
      </c>
      <c r="J736" s="3">
        <v>25.6482758620689</v>
      </c>
      <c r="K736" s="3">
        <v>1.0469504082398799</v>
      </c>
      <c r="L736" s="3">
        <v>1.55551469662242</v>
      </c>
      <c r="M736" s="3">
        <v>2.0990547880812902</v>
      </c>
      <c r="N736" s="3">
        <f t="shared" si="37"/>
        <v>1.1490679568993694</v>
      </c>
      <c r="O736" s="4">
        <v>146</v>
      </c>
      <c r="P736" s="3">
        <v>7.9405999999999999</v>
      </c>
      <c r="Q736" s="3">
        <v>1.2363526278846699</v>
      </c>
      <c r="R736" s="3">
        <v>1.07876010446633</v>
      </c>
      <c r="S736" s="3">
        <v>9.3316499999999998</v>
      </c>
      <c r="T736" s="3">
        <v>1.0303831929154399</v>
      </c>
      <c r="U736">
        <f t="shared" si="38"/>
        <v>5.1083468906504503</v>
      </c>
    </row>
    <row r="737" spans="1:21" x14ac:dyDescent="0.3">
      <c r="A737">
        <v>33084</v>
      </c>
      <c r="B737" s="10" t="s">
        <v>8</v>
      </c>
      <c r="C737" s="3">
        <v>1.70465420438351</v>
      </c>
      <c r="D737" s="3">
        <v>9.4635499999999997</v>
      </c>
      <c r="E737" s="3">
        <f t="shared" si="36"/>
        <v>1.154866831157441</v>
      </c>
      <c r="F737" s="3">
        <v>12.394729999999999</v>
      </c>
      <c r="G737" s="3">
        <v>2.4388246776055298</v>
      </c>
      <c r="H737" s="3">
        <v>2.7466666666666599</v>
      </c>
      <c r="I737" s="3">
        <v>10.92914</v>
      </c>
      <c r="J737" s="3">
        <v>23.946666666666601</v>
      </c>
      <c r="K737" s="3">
        <v>1.46249579239359</v>
      </c>
      <c r="L737" s="3">
        <v>1.6433621043978599</v>
      </c>
      <c r="M737" s="3">
        <v>2.4930496013969301</v>
      </c>
      <c r="N737" s="3">
        <f t="shared" si="37"/>
        <v>1.1129758289059353</v>
      </c>
      <c r="O737" s="4">
        <v>150</v>
      </c>
      <c r="P737" s="3">
        <v>7.5422999999999902</v>
      </c>
      <c r="Q737" s="3">
        <v>1.28533886868342</v>
      </c>
      <c r="R737" s="3">
        <v>1.4306858665728801</v>
      </c>
      <c r="S737" s="3">
        <v>8.5029249999999994</v>
      </c>
      <c r="T737" s="3">
        <v>0.97824956079453096</v>
      </c>
      <c r="U737">
        <f t="shared" si="38"/>
        <v>3.7959734113181263</v>
      </c>
    </row>
    <row r="738" spans="1:21" x14ac:dyDescent="0.3">
      <c r="A738">
        <v>33087</v>
      </c>
      <c r="B738" s="10" t="s">
        <v>8</v>
      </c>
      <c r="C738" s="3">
        <v>2.4553966321927301</v>
      </c>
      <c r="D738" s="3">
        <v>10.347</v>
      </c>
      <c r="E738" s="3">
        <f t="shared" si="36"/>
        <v>1.0581869140813762</v>
      </c>
      <c r="F738" s="3">
        <v>11.551119999999999</v>
      </c>
      <c r="G738" s="3">
        <v>2.4022800927226999</v>
      </c>
      <c r="H738" s="3">
        <v>2.9720670391061401</v>
      </c>
      <c r="I738" s="3">
        <v>10.949059999999999</v>
      </c>
      <c r="J738" s="3">
        <v>25.530726256983201</v>
      </c>
      <c r="K738" s="3">
        <v>0.88486909079999398</v>
      </c>
      <c r="L738" s="3">
        <v>1.63020167379369</v>
      </c>
      <c r="M738" s="3">
        <v>2.1727045854817502</v>
      </c>
      <c r="N738" s="3">
        <f t="shared" si="37"/>
        <v>1.1870794541293086</v>
      </c>
      <c r="O738" s="4">
        <v>184</v>
      </c>
      <c r="P738" s="3">
        <v>7.0857000000000001</v>
      </c>
      <c r="Q738" s="3">
        <v>1.25615194433449</v>
      </c>
      <c r="R738" s="3">
        <v>0.97836743002184801</v>
      </c>
      <c r="S738" s="3">
        <v>8.7163500000000003</v>
      </c>
      <c r="T738" s="3">
        <v>1.1056634706692301</v>
      </c>
      <c r="U738">
        <f t="shared" si="38"/>
        <v>4.7622673000000946</v>
      </c>
    </row>
    <row r="739" spans="1:21" x14ac:dyDescent="0.3">
      <c r="A739">
        <v>33112</v>
      </c>
      <c r="B739" s="10" t="s">
        <v>8</v>
      </c>
      <c r="C739" s="3">
        <v>4.8879874996173696</v>
      </c>
      <c r="D739" s="3">
        <v>10.27975</v>
      </c>
      <c r="E739" s="3">
        <f t="shared" si="36"/>
        <v>1.0685186896568495</v>
      </c>
      <c r="F739" s="3">
        <v>11.688459999999999</v>
      </c>
      <c r="G739" s="3">
        <v>3.0756667692957</v>
      </c>
      <c r="H739" s="3">
        <v>2.36263736263736</v>
      </c>
      <c r="I739" s="3">
        <v>10.984105</v>
      </c>
      <c r="J739" s="3">
        <v>26.126373626373599</v>
      </c>
      <c r="K739" s="3">
        <v>0.79400113319135002</v>
      </c>
      <c r="L739" s="3">
        <v>1.5047420424189699</v>
      </c>
      <c r="M739" s="3">
        <v>3.8810676137213398</v>
      </c>
      <c r="N739" s="3">
        <f t="shared" si="37"/>
        <v>1.1391882532206676</v>
      </c>
      <c r="O739" s="4">
        <v>182</v>
      </c>
      <c r="P739" s="3">
        <v>7.7677500000000004</v>
      </c>
      <c r="Q739" s="3">
        <v>1.2172439396038199</v>
      </c>
      <c r="R739" s="3">
        <v>0.62922967162589105</v>
      </c>
      <c r="S739" s="3">
        <v>9.0237499999999997</v>
      </c>
      <c r="T739" s="3">
        <v>0.79247956372154205</v>
      </c>
      <c r="U739">
        <f t="shared" si="38"/>
        <v>2.6486912940285827</v>
      </c>
    </row>
    <row r="740" spans="1:21" x14ac:dyDescent="0.3">
      <c r="A740">
        <v>33142</v>
      </c>
      <c r="B740" s="10" t="s">
        <v>8</v>
      </c>
      <c r="C740" s="3">
        <v>3.1539726556957701</v>
      </c>
      <c r="D740" s="3">
        <v>8.3237500000000004</v>
      </c>
      <c r="E740" s="3">
        <f t="shared" si="36"/>
        <v>1.3339876858387023</v>
      </c>
      <c r="F740" s="3">
        <v>13.883809999999899</v>
      </c>
      <c r="G740" s="3">
        <v>2.3350291854226399</v>
      </c>
      <c r="H740" s="3">
        <v>2.6666666666666599</v>
      </c>
      <c r="I740" s="3">
        <v>11.103779999999899</v>
      </c>
      <c r="J740" s="3">
        <v>28.767676767676701</v>
      </c>
      <c r="K740" s="3">
        <v>1</v>
      </c>
      <c r="L740" s="3">
        <v>1.7594264424478201</v>
      </c>
      <c r="M740" s="3">
        <v>3.1539726556957701</v>
      </c>
      <c r="N740" s="3">
        <f t="shared" si="37"/>
        <v>1.0266823313197471</v>
      </c>
      <c r="O740" s="4">
        <v>198</v>
      </c>
      <c r="P740" s="3">
        <v>7.8910999999999998</v>
      </c>
      <c r="Q740" s="3">
        <v>1.36958158724872</v>
      </c>
      <c r="R740" s="3">
        <v>0.74034541206494198</v>
      </c>
      <c r="S740" s="3">
        <v>8.1074249999999992</v>
      </c>
      <c r="T740" s="3">
        <v>0.74034541206494198</v>
      </c>
      <c r="U740">
        <f t="shared" si="38"/>
        <v>2.6391319483915345</v>
      </c>
    </row>
    <row r="741" spans="1:21" x14ac:dyDescent="0.3">
      <c r="A741">
        <v>33146</v>
      </c>
      <c r="B741" s="10" t="s">
        <v>8</v>
      </c>
      <c r="C741" s="3">
        <v>2.9885230184012901</v>
      </c>
      <c r="D741" s="3">
        <v>9.8410499999999992</v>
      </c>
      <c r="E741" s="3">
        <f t="shared" si="36"/>
        <v>1.1720878361556848</v>
      </c>
      <c r="F741" s="3">
        <v>13.2280999999999</v>
      </c>
      <c r="G741" s="3">
        <v>3.2828257053463599</v>
      </c>
      <c r="H741" s="3">
        <v>2.855</v>
      </c>
      <c r="I741" s="3">
        <v>11.534574999999901</v>
      </c>
      <c r="J741" s="3">
        <v>26.680628272251301</v>
      </c>
      <c r="K741" s="3">
        <v>0.68269195960512796</v>
      </c>
      <c r="L741" s="3">
        <v>1.6405928314523099</v>
      </c>
      <c r="M741" s="3">
        <v>2.0402406357574101</v>
      </c>
      <c r="N741" s="3">
        <f t="shared" si="37"/>
        <v>1.0993099326688665</v>
      </c>
      <c r="O741" s="4">
        <v>200</v>
      </c>
      <c r="P741" s="3">
        <v>8.0630000000000006</v>
      </c>
      <c r="Q741" s="3">
        <v>1.28848780024631</v>
      </c>
      <c r="R741" s="3">
        <v>1.09847763766012</v>
      </c>
      <c r="S741" s="3">
        <v>8.9520249999999901</v>
      </c>
      <c r="T741" s="3">
        <v>1.6090384868389001</v>
      </c>
      <c r="U741">
        <f t="shared" si="38"/>
        <v>4.8234751467670138</v>
      </c>
    </row>
    <row r="742" spans="1:21" x14ac:dyDescent="0.3">
      <c r="A742">
        <v>33233</v>
      </c>
      <c r="B742" s="10" t="s">
        <v>8</v>
      </c>
      <c r="C742" s="3">
        <v>2.6107629624178799</v>
      </c>
      <c r="D742" s="3">
        <v>9.0179500000000008</v>
      </c>
      <c r="E742" s="3">
        <f t="shared" si="36"/>
        <v>1.1507654178610436</v>
      </c>
      <c r="F742" s="3">
        <v>11.73714</v>
      </c>
      <c r="G742" s="3">
        <v>1.8557836792303199</v>
      </c>
      <c r="H742" s="3">
        <v>2.7832167832167798</v>
      </c>
      <c r="I742" s="3">
        <v>10.377545</v>
      </c>
      <c r="J742" s="3">
        <v>23.629370629370602</v>
      </c>
      <c r="K742" s="3">
        <v>0.883455110660329</v>
      </c>
      <c r="L742" s="3">
        <v>1.55817911478108</v>
      </c>
      <c r="M742" s="3">
        <v>2.3064918818707798</v>
      </c>
      <c r="N742" s="3">
        <f t="shared" si="37"/>
        <v>1.0897462622088088</v>
      </c>
      <c r="O742" s="4">
        <v>143</v>
      </c>
      <c r="P742" s="3">
        <v>7.5326000000000004</v>
      </c>
      <c r="Q742" s="3">
        <v>1.2540423127932301</v>
      </c>
      <c r="R742" s="3">
        <v>0.71082044059321103</v>
      </c>
      <c r="S742" s="3">
        <v>8.2752750000000006</v>
      </c>
      <c r="T742" s="3">
        <v>0.80459146369294998</v>
      </c>
      <c r="U742">
        <f t="shared" si="38"/>
        <v>3.9098121571039752</v>
      </c>
    </row>
    <row r="743" spans="1:21" x14ac:dyDescent="0.3">
      <c r="A743">
        <v>33284</v>
      </c>
      <c r="B743" s="10" t="s">
        <v>8</v>
      </c>
      <c r="C743" s="3">
        <v>2.5099964576955598</v>
      </c>
      <c r="D743" s="3">
        <v>7.5739999999999998</v>
      </c>
      <c r="E743" s="3">
        <f t="shared" si="36"/>
        <v>1.279679825719567</v>
      </c>
      <c r="F743" s="3">
        <v>11.810589999999999</v>
      </c>
      <c r="G743" s="3">
        <v>2.3863483038737101</v>
      </c>
      <c r="H743" s="3">
        <v>2.8944444444444399</v>
      </c>
      <c r="I743" s="3">
        <v>9.6922949999999997</v>
      </c>
      <c r="J743" s="3">
        <v>28.030487804878</v>
      </c>
      <c r="K743" s="3">
        <v>1</v>
      </c>
      <c r="L743" s="3">
        <v>1.65816193297485</v>
      </c>
      <c r="M743" s="3">
        <v>2.5099964576955598</v>
      </c>
      <c r="N743" s="3">
        <f t="shared" si="37"/>
        <v>1.0307075738090863</v>
      </c>
      <c r="O743" s="4">
        <v>180</v>
      </c>
      <c r="P743" s="3">
        <v>7.1227</v>
      </c>
      <c r="Q743" s="3">
        <v>1.31897568841984</v>
      </c>
      <c r="R743" s="3">
        <v>0.95073771779926297</v>
      </c>
      <c r="S743" s="3">
        <v>7.3483499999999999</v>
      </c>
      <c r="T743" s="3">
        <v>0.95073771779926297</v>
      </c>
      <c r="U743">
        <f t="shared" si="38"/>
        <v>3.017534139053617</v>
      </c>
    </row>
    <row r="744" spans="1:21" x14ac:dyDescent="0.3">
      <c r="A744">
        <v>33333</v>
      </c>
      <c r="B744" s="10" t="s">
        <v>8</v>
      </c>
      <c r="C744" s="3">
        <v>1.98720543655202</v>
      </c>
      <c r="D744" s="3">
        <v>9.8607999999999993</v>
      </c>
      <c r="E744" s="3">
        <f t="shared" si="36"/>
        <v>1.1104281599870194</v>
      </c>
      <c r="F744" s="3">
        <v>12.0386199999999</v>
      </c>
      <c r="G744" s="3">
        <v>1.9292725007848199</v>
      </c>
      <c r="H744" s="3">
        <v>3</v>
      </c>
      <c r="I744" s="3">
        <v>10.94971</v>
      </c>
      <c r="J744" s="3">
        <v>30.709497206703901</v>
      </c>
      <c r="K744" s="3">
        <v>1.2160194463866301</v>
      </c>
      <c r="L744" s="3">
        <v>1.57135473092033</v>
      </c>
      <c r="M744" s="3">
        <v>2.4164804548124899</v>
      </c>
      <c r="N744" s="3">
        <f t="shared" si="37"/>
        <v>1.125527191375463</v>
      </c>
      <c r="O744" s="4">
        <v>179</v>
      </c>
      <c r="P744" s="3">
        <v>7.6612999999999998</v>
      </c>
      <c r="Q744" s="3">
        <v>1.2498170881344099</v>
      </c>
      <c r="R744" s="3">
        <v>0.97084703236937797</v>
      </c>
      <c r="S744" s="3">
        <v>8.7610499999999991</v>
      </c>
      <c r="T744" s="3">
        <v>0.79838117330625202</v>
      </c>
      <c r="U744">
        <f t="shared" si="38"/>
        <v>4.0806454611962346</v>
      </c>
    </row>
    <row r="745" spans="1:21" x14ac:dyDescent="0.3">
      <c r="A745">
        <v>33368</v>
      </c>
      <c r="B745" s="10" t="s">
        <v>8</v>
      </c>
      <c r="C745" s="3">
        <v>1.86342682780955</v>
      </c>
      <c r="D745" s="3">
        <v>9.6083499999999997</v>
      </c>
      <c r="E745" s="3">
        <f t="shared" si="36"/>
        <v>1.113745336087882</v>
      </c>
      <c r="F745" s="3">
        <v>11.79416</v>
      </c>
      <c r="G745" s="3">
        <v>1.96264601375412</v>
      </c>
      <c r="H745" s="3">
        <v>3.0363636363636299</v>
      </c>
      <c r="I745" s="3">
        <v>10.701255</v>
      </c>
      <c r="J745" s="3">
        <v>34.47</v>
      </c>
      <c r="K745" s="3">
        <v>1.41206564818175</v>
      </c>
      <c r="L745" s="3">
        <v>1.5449211765553399</v>
      </c>
      <c r="M745" s="3">
        <v>2.6312810114501701</v>
      </c>
      <c r="N745" s="3">
        <f t="shared" si="37"/>
        <v>1.1144961577497463</v>
      </c>
      <c r="O745" s="4">
        <v>220</v>
      </c>
      <c r="P745" s="3">
        <v>7.63415</v>
      </c>
      <c r="Q745" s="3">
        <v>1.2412648977816401</v>
      </c>
      <c r="R745" s="3">
        <v>1.0532455497923601</v>
      </c>
      <c r="S745" s="3">
        <v>8.6212499999999999</v>
      </c>
      <c r="T745" s="3">
        <v>0.74588993163920803</v>
      </c>
      <c r="U745">
        <f t="shared" si="38"/>
        <v>3.651586416725813</v>
      </c>
    </row>
    <row r="746" spans="1:21" x14ac:dyDescent="0.3">
      <c r="A746">
        <v>33390</v>
      </c>
      <c r="B746" s="10" t="s">
        <v>8</v>
      </c>
      <c r="C746" s="3">
        <v>2.5833553208131201</v>
      </c>
      <c r="D746" s="3">
        <v>10.0007</v>
      </c>
      <c r="E746" s="3">
        <f t="shared" si="36"/>
        <v>1.0744062915595907</v>
      </c>
      <c r="F746" s="3">
        <v>11.48893</v>
      </c>
      <c r="G746" s="3">
        <v>3.2271409964005402</v>
      </c>
      <c r="H746" s="3">
        <v>2.546875</v>
      </c>
      <c r="I746" s="3">
        <v>10.744814999999999</v>
      </c>
      <c r="J746" s="3">
        <v>36</v>
      </c>
      <c r="K746" s="3">
        <v>1.3695867516270199</v>
      </c>
      <c r="L746" s="3">
        <v>1.48561508770341</v>
      </c>
      <c r="M746" s="3">
        <v>3.53812922213082</v>
      </c>
      <c r="N746" s="3">
        <f t="shared" si="37"/>
        <v>1.1278465559386832</v>
      </c>
      <c r="O746" s="4">
        <v>256</v>
      </c>
      <c r="P746" s="3">
        <v>7.7334499999999897</v>
      </c>
      <c r="Q746" s="3">
        <v>1.2117654356143299</v>
      </c>
      <c r="R746" s="3">
        <v>1.2492052372357301</v>
      </c>
      <c r="S746" s="3">
        <v>8.8670749999999998</v>
      </c>
      <c r="T746" s="3">
        <v>0.91210376834597595</v>
      </c>
      <c r="U746">
        <f t="shared" si="38"/>
        <v>2.8265502394446549</v>
      </c>
    </row>
    <row r="747" spans="1:21" x14ac:dyDescent="0.3">
      <c r="A747">
        <v>33391</v>
      </c>
      <c r="B747" s="10" t="s">
        <v>8</v>
      </c>
      <c r="C747" s="3">
        <v>2.93353351020883</v>
      </c>
      <c r="D747" s="3">
        <v>7.9515000000000002</v>
      </c>
      <c r="E747" s="3">
        <f t="shared" si="36"/>
        <v>1.2408639879268062</v>
      </c>
      <c r="F747" s="3">
        <v>11.7819599999999</v>
      </c>
      <c r="G747" s="3">
        <v>2.8798047046084099</v>
      </c>
      <c r="H747" s="3">
        <v>2.7267441860465098</v>
      </c>
      <c r="I747" s="3">
        <v>9.8667300000000004</v>
      </c>
      <c r="J747" s="3">
        <v>23.5058139534883</v>
      </c>
      <c r="K747" s="3">
        <v>0.96262606052043098</v>
      </c>
      <c r="L747" s="3">
        <v>1.61628084038109</v>
      </c>
      <c r="M747" s="3">
        <v>2.8238958063370001</v>
      </c>
      <c r="N747" s="3">
        <f t="shared" si="37"/>
        <v>1.0434320470046357</v>
      </c>
      <c r="O747" s="4">
        <v>172</v>
      </c>
      <c r="P747" s="3">
        <v>7.2895500000000002</v>
      </c>
      <c r="Q747" s="3">
        <v>1.2947572509767999</v>
      </c>
      <c r="R747" s="3">
        <v>0.98168461160800002</v>
      </c>
      <c r="S747" s="3">
        <v>7.6205249999999998</v>
      </c>
      <c r="T747" s="3">
        <v>1.0197984989906299</v>
      </c>
      <c r="U747">
        <f t="shared" si="38"/>
        <v>2.8157908596189469</v>
      </c>
    </row>
    <row r="748" spans="1:21" x14ac:dyDescent="0.3">
      <c r="A748">
        <v>33455</v>
      </c>
      <c r="B748" s="10" t="s">
        <v>8</v>
      </c>
      <c r="C748" s="3">
        <v>2.19418403267017</v>
      </c>
      <c r="D748" s="3">
        <v>10.666499999999999</v>
      </c>
      <c r="E748" s="3">
        <f t="shared" si="36"/>
        <v>1.0622603478179253</v>
      </c>
      <c r="F748" s="3">
        <v>11.9946999999999</v>
      </c>
      <c r="G748" s="3">
        <v>1.86345621847173</v>
      </c>
      <c r="H748" s="3">
        <v>2.8586387434554901</v>
      </c>
      <c r="I748" s="3">
        <v>11.330599999999899</v>
      </c>
      <c r="J748" s="3">
        <v>25.188481675392602</v>
      </c>
      <c r="K748" s="3">
        <v>1.22369676629643</v>
      </c>
      <c r="L748" s="3">
        <v>1.77646623222748</v>
      </c>
      <c r="M748" s="3">
        <v>2.68501590543775</v>
      </c>
      <c r="N748" s="3">
        <f t="shared" si="37"/>
        <v>1.2247323248270514</v>
      </c>
      <c r="O748" s="4">
        <v>191</v>
      </c>
      <c r="P748" s="3">
        <v>6.7519999999999998</v>
      </c>
      <c r="Q748" s="3">
        <v>1.30098458535465</v>
      </c>
      <c r="R748" s="3">
        <v>0.84927070415512496</v>
      </c>
      <c r="S748" s="3">
        <v>8.7092500000000008</v>
      </c>
      <c r="T748" s="3">
        <v>0.69402055112516003</v>
      </c>
      <c r="U748">
        <f t="shared" si="38"/>
        <v>3.9726021653719004</v>
      </c>
    </row>
    <row r="749" spans="1:21" x14ac:dyDescent="0.3">
      <c r="A749">
        <v>33514</v>
      </c>
      <c r="B749" s="10" t="s">
        <v>8</v>
      </c>
      <c r="C749" s="3">
        <v>1.85972022324893</v>
      </c>
      <c r="D749" s="3">
        <v>10.2475</v>
      </c>
      <c r="E749" s="3">
        <f t="shared" si="36"/>
        <v>1.112282995852647</v>
      </c>
      <c r="F749" s="3">
        <v>12.54874</v>
      </c>
      <c r="G749" s="3">
        <v>3.3140549332226201</v>
      </c>
      <c r="H749" s="3">
        <v>2.6581632653061198</v>
      </c>
      <c r="I749" s="3">
        <v>11.39812</v>
      </c>
      <c r="J749" s="3">
        <v>28.904191616766401</v>
      </c>
      <c r="K749" s="3">
        <v>1.48526329031261</v>
      </c>
      <c r="L749" s="3">
        <v>1.5460586945272601</v>
      </c>
      <c r="M749" s="3">
        <v>2.7621741778436202</v>
      </c>
      <c r="N749" s="3">
        <f t="shared" si="37"/>
        <v>1.1160361792845837</v>
      </c>
      <c r="O749" s="4">
        <v>196</v>
      </c>
      <c r="P749" s="3">
        <v>8.1166</v>
      </c>
      <c r="Q749" s="3">
        <v>1.24134806497459</v>
      </c>
      <c r="R749" s="3">
        <v>1.7820180109849799</v>
      </c>
      <c r="S749" s="3">
        <v>9.1820499999999896</v>
      </c>
      <c r="T749" s="3">
        <v>1.19979940432642</v>
      </c>
      <c r="U749">
        <f t="shared" si="38"/>
        <v>3.7099398300798105</v>
      </c>
    </row>
    <row r="750" spans="1:21" x14ac:dyDescent="0.3">
      <c r="A750">
        <v>33548</v>
      </c>
      <c r="B750" s="10" t="s">
        <v>8</v>
      </c>
      <c r="C750" s="3">
        <v>3.0937827341964201</v>
      </c>
      <c r="D750" s="3">
        <v>7.2664999999999997</v>
      </c>
      <c r="E750" s="3">
        <f t="shared" si="36"/>
        <v>1.3016926993738389</v>
      </c>
      <c r="F750" s="3">
        <v>11.651</v>
      </c>
      <c r="G750" s="3">
        <v>2.6965235535084</v>
      </c>
      <c r="H750" s="3">
        <v>2.9322709163346601</v>
      </c>
      <c r="I750" s="3">
        <v>9.4587500000000002</v>
      </c>
      <c r="J750" s="3">
        <v>29.330677290836601</v>
      </c>
      <c r="K750" s="3">
        <v>1</v>
      </c>
      <c r="L750" s="3">
        <v>1.66359677304205</v>
      </c>
      <c r="M750" s="3">
        <v>3.0937827341964201</v>
      </c>
      <c r="N750" s="3">
        <f t="shared" si="37"/>
        <v>1.0184302733006307</v>
      </c>
      <c r="O750" s="4">
        <v>251</v>
      </c>
      <c r="P750" s="3">
        <v>7.0034999999999998</v>
      </c>
      <c r="Q750" s="3">
        <v>1.3256832515767301</v>
      </c>
      <c r="R750" s="3">
        <v>0.87159435072895997</v>
      </c>
      <c r="S750" s="3">
        <v>7.1349999999999998</v>
      </c>
      <c r="T750" s="3">
        <v>0.87159435072895997</v>
      </c>
      <c r="U750">
        <f t="shared" si="38"/>
        <v>2.3487428253061871</v>
      </c>
    </row>
    <row r="751" spans="1:21" x14ac:dyDescent="0.3">
      <c r="A751">
        <v>33549</v>
      </c>
      <c r="B751" s="10" t="s">
        <v>8</v>
      </c>
      <c r="C751" s="3">
        <v>2.7465734602090301</v>
      </c>
      <c r="D751" s="3">
        <v>8.9262499999999996</v>
      </c>
      <c r="E751" s="3">
        <f t="shared" si="36"/>
        <v>1.219932782523456</v>
      </c>
      <c r="F751" s="3">
        <v>12.852600000000001</v>
      </c>
      <c r="G751" s="3">
        <v>1.8989426142716099</v>
      </c>
      <c r="H751" s="3">
        <v>3.0650887573964498</v>
      </c>
      <c r="I751" s="3">
        <v>10.889424999999999</v>
      </c>
      <c r="J751" s="3">
        <v>26.568047337278099</v>
      </c>
      <c r="K751" s="3">
        <v>0.817509087516198</v>
      </c>
      <c r="L751" s="3">
        <v>1.7277322220728499</v>
      </c>
      <c r="M751" s="3">
        <v>2.2453487632516902</v>
      </c>
      <c r="N751" s="3">
        <f t="shared" si="37"/>
        <v>1.0908785383663555</v>
      </c>
      <c r="O751" s="4">
        <v>174</v>
      </c>
      <c r="P751" s="3">
        <v>7.4390000000000001</v>
      </c>
      <c r="Q751" s="3">
        <v>1.3307984907043799</v>
      </c>
      <c r="R751" s="3">
        <v>0.69138606404763603</v>
      </c>
      <c r="S751" s="3">
        <v>8.1826249999999998</v>
      </c>
      <c r="T751" s="3">
        <v>0.84572278719034599</v>
      </c>
      <c r="U751">
        <f t="shared" si="38"/>
        <v>3.9754403173755062</v>
      </c>
    </row>
    <row r="752" spans="1:21" x14ac:dyDescent="0.3">
      <c r="A752">
        <v>33664</v>
      </c>
      <c r="B752" s="10" t="s">
        <v>8</v>
      </c>
      <c r="C752" s="3">
        <v>1.9395990536258201</v>
      </c>
      <c r="D752" s="3">
        <v>9.8991499999999899</v>
      </c>
      <c r="E752" s="3">
        <f t="shared" si="36"/>
        <v>1.1285529565669792</v>
      </c>
      <c r="F752" s="3">
        <v>12.444279999999999</v>
      </c>
      <c r="G752" s="3">
        <v>2.1947007796139602</v>
      </c>
      <c r="H752" s="3">
        <v>2.5575757575757501</v>
      </c>
      <c r="I752" s="3">
        <v>11.171715000000001</v>
      </c>
      <c r="J752" s="3">
        <v>27.7030303030303</v>
      </c>
      <c r="K752" s="3">
        <v>1.57615732563592</v>
      </c>
      <c r="L752" s="3">
        <v>1.7160263658677799</v>
      </c>
      <c r="M752" s="3">
        <v>3.05711325716885</v>
      </c>
      <c r="N752" s="3">
        <f t="shared" si="37"/>
        <v>1.1543558811611005</v>
      </c>
      <c r="O752" s="4">
        <v>165</v>
      </c>
      <c r="P752" s="3">
        <v>7.2518000000000002</v>
      </c>
      <c r="Q752" s="3">
        <v>1.3027517426148401</v>
      </c>
      <c r="R752" s="3">
        <v>1.1315229173324499</v>
      </c>
      <c r="S752" s="3">
        <v>8.5754750000000008</v>
      </c>
      <c r="T752" s="3">
        <v>0.71789972925191603</v>
      </c>
      <c r="U752">
        <f t="shared" si="38"/>
        <v>3.2380710713895682</v>
      </c>
    </row>
    <row r="753" spans="1:21" x14ac:dyDescent="0.3">
      <c r="A753">
        <v>33667</v>
      </c>
      <c r="B753" s="10" t="s">
        <v>8</v>
      </c>
      <c r="C753" s="3">
        <v>2.1103585686622202</v>
      </c>
      <c r="D753" s="3">
        <v>10.897</v>
      </c>
      <c r="E753" s="3">
        <f t="shared" si="36"/>
        <v>1.0633091676608242</v>
      </c>
      <c r="F753" s="3">
        <v>12.276759999999999</v>
      </c>
      <c r="G753" s="3">
        <v>2.13490701361594</v>
      </c>
      <c r="H753" s="3">
        <v>2.9103448275861998</v>
      </c>
      <c r="I753" s="3">
        <v>11.586880000000001</v>
      </c>
      <c r="J753" s="3">
        <v>26.379310344827498</v>
      </c>
      <c r="K753" s="3">
        <v>1.0986682187978301</v>
      </c>
      <c r="L753" s="3">
        <v>1.74015024805102</v>
      </c>
      <c r="M753" s="3">
        <v>2.31858388965688</v>
      </c>
      <c r="N753" s="3">
        <f t="shared" si="37"/>
        <v>1.2140151515151514</v>
      </c>
      <c r="O753" s="4">
        <v>145</v>
      </c>
      <c r="P753" s="3">
        <v>7.0549999999999997</v>
      </c>
      <c r="Q753" s="3">
        <v>1.2908734402852</v>
      </c>
      <c r="R753" s="3">
        <v>1.0116323573246</v>
      </c>
      <c r="S753" s="3">
        <v>8.9760000000000009</v>
      </c>
      <c r="T753" s="3">
        <v>0.92078057780858502</v>
      </c>
      <c r="U753">
        <f t="shared" si="38"/>
        <v>4.6998515122144724</v>
      </c>
    </row>
    <row r="754" spans="1:21" x14ac:dyDescent="0.3">
      <c r="A754">
        <v>33669</v>
      </c>
      <c r="B754" s="10" t="s">
        <v>8</v>
      </c>
      <c r="C754" s="3">
        <v>1.6017800686655601</v>
      </c>
      <c r="D754" s="3">
        <v>11.255000000000001</v>
      </c>
      <c r="E754" s="3">
        <f t="shared" si="36"/>
        <v>1.1060835184362503</v>
      </c>
      <c r="F754" s="3">
        <v>13.642939999999999</v>
      </c>
      <c r="G754" s="3">
        <v>1.7731900781744301</v>
      </c>
      <c r="H754" s="3">
        <v>3.07042253521126</v>
      </c>
      <c r="I754" s="3">
        <v>12.448969999999999</v>
      </c>
      <c r="J754" s="3">
        <v>24.380281690140801</v>
      </c>
      <c r="K754" s="3">
        <v>1.44344290647319</v>
      </c>
      <c r="L754" s="3">
        <v>1.75540758754238</v>
      </c>
      <c r="M754" s="3">
        <v>2.3120780778454599</v>
      </c>
      <c r="N754" s="3">
        <f t="shared" si="37"/>
        <v>1.1830587666441548</v>
      </c>
      <c r="O754" s="4">
        <v>142</v>
      </c>
      <c r="P754" s="3">
        <v>7.7719499999999897</v>
      </c>
      <c r="Q754" s="3">
        <v>1.30856180312661</v>
      </c>
      <c r="R754" s="3">
        <v>1.1070122002777001</v>
      </c>
      <c r="S754" s="3">
        <v>9.5134749999999997</v>
      </c>
      <c r="T754" s="3">
        <v>0.76692482627005398</v>
      </c>
      <c r="U754">
        <f t="shared" si="38"/>
        <v>4.8679151918987609</v>
      </c>
    </row>
    <row r="755" spans="1:21" x14ac:dyDescent="0.3">
      <c r="A755">
        <v>33724</v>
      </c>
      <c r="B755" s="10" t="s">
        <v>8</v>
      </c>
      <c r="C755" s="3">
        <v>1.5321379444204899</v>
      </c>
      <c r="D755" s="3">
        <v>9.6712500000000006</v>
      </c>
      <c r="E755" s="3">
        <f t="shared" si="36"/>
        <v>1.1497960449786739</v>
      </c>
      <c r="F755" s="3">
        <v>12.568680000000001</v>
      </c>
      <c r="G755" s="3">
        <v>2.9392294412461601</v>
      </c>
      <c r="H755" s="3">
        <v>2.9578947368420998</v>
      </c>
      <c r="I755" s="3">
        <v>11.119965000000001</v>
      </c>
      <c r="J755" s="3">
        <v>26.8705882352941</v>
      </c>
      <c r="K755" s="3">
        <v>1.5768068666470001</v>
      </c>
      <c r="L755" s="3">
        <v>1.5849633352038699</v>
      </c>
      <c r="M755" s="3">
        <v>2.41588563141267</v>
      </c>
      <c r="N755" s="3">
        <f t="shared" si="37"/>
        <v>1.0989307547212692</v>
      </c>
      <c r="O755" s="4">
        <v>194</v>
      </c>
      <c r="P755" s="3">
        <v>7.9299499999999998</v>
      </c>
      <c r="Q755" s="3">
        <v>1.26354623548394</v>
      </c>
      <c r="R755" s="3">
        <v>1.9183843412727799</v>
      </c>
      <c r="S755" s="3">
        <v>8.8005999999999993</v>
      </c>
      <c r="T755" s="3">
        <v>1.2166260699714699</v>
      </c>
      <c r="U755">
        <f t="shared" si="38"/>
        <v>4.0031903308042001</v>
      </c>
    </row>
    <row r="756" spans="1:21" x14ac:dyDescent="0.3">
      <c r="A756">
        <v>33754</v>
      </c>
      <c r="B756" s="10" t="s">
        <v>8</v>
      </c>
      <c r="C756" s="3">
        <v>2.4755026962695101</v>
      </c>
      <c r="D756" s="3">
        <v>9.4287999999999901</v>
      </c>
      <c r="E756" s="3">
        <f t="shared" si="36"/>
        <v>1.1500721194637717</v>
      </c>
      <c r="F756" s="3">
        <v>12.2587999999999</v>
      </c>
      <c r="G756" s="3">
        <v>1.9060779023182599</v>
      </c>
      <c r="H756" s="3">
        <v>3.0840707964601699</v>
      </c>
      <c r="I756" s="3">
        <v>10.8438</v>
      </c>
      <c r="J756" s="3">
        <v>26.5475113122171</v>
      </c>
      <c r="K756" s="3">
        <v>1.31247205489408</v>
      </c>
      <c r="L756" s="3">
        <v>1.6590607660035099</v>
      </c>
      <c r="M756" s="3">
        <v>3.2490281106686898</v>
      </c>
      <c r="N756" s="3">
        <f t="shared" si="37"/>
        <v>1.1212881589744188</v>
      </c>
      <c r="O756" s="4">
        <v>226</v>
      </c>
      <c r="P756" s="3">
        <v>7.3890000000000002</v>
      </c>
      <c r="Q756" s="3">
        <v>1.2895622495213399</v>
      </c>
      <c r="R756" s="3">
        <v>0.76997609624527796</v>
      </c>
      <c r="S756" s="3">
        <v>8.4088999999999992</v>
      </c>
      <c r="T756" s="3">
        <v>0.58666094517906897</v>
      </c>
      <c r="U756">
        <f t="shared" si="38"/>
        <v>2.902037064265174</v>
      </c>
    </row>
    <row r="757" spans="1:21" x14ac:dyDescent="0.3">
      <c r="A757">
        <v>33781</v>
      </c>
      <c r="B757" s="10" t="s">
        <v>8</v>
      </c>
      <c r="C757" s="3">
        <v>1.73722803204223</v>
      </c>
      <c r="D757" s="3">
        <v>8.0017999999999994</v>
      </c>
      <c r="E757" s="3">
        <f t="shared" si="36"/>
        <v>1.204746432052787</v>
      </c>
      <c r="F757" s="3">
        <v>11.27848</v>
      </c>
      <c r="G757" s="3">
        <v>2.2979801444342698</v>
      </c>
      <c r="H757" s="3">
        <v>2.4651162790697598</v>
      </c>
      <c r="I757" s="3">
        <v>9.6401399999999899</v>
      </c>
      <c r="J757" s="3">
        <v>27.860465116278998</v>
      </c>
      <c r="K757" s="3">
        <v>2.08802978639013</v>
      </c>
      <c r="L757" s="3">
        <v>1.7327515747426601</v>
      </c>
      <c r="M757" s="3">
        <v>3.6273838766560802</v>
      </c>
      <c r="N757" s="3">
        <f t="shared" si="37"/>
        <v>1.1028750999255725</v>
      </c>
      <c r="O757" s="4">
        <v>129</v>
      </c>
      <c r="P757" s="3">
        <v>6.5090000000000003</v>
      </c>
      <c r="Q757" s="3">
        <v>1.32868484163519</v>
      </c>
      <c r="R757" s="3">
        <v>1.3227855537956299</v>
      </c>
      <c r="S757" s="3">
        <v>7.2553999999999998</v>
      </c>
      <c r="T757" s="3">
        <v>0.63350894820447701</v>
      </c>
      <c r="U757">
        <f t="shared" si="38"/>
        <v>2.205942429058954</v>
      </c>
    </row>
    <row r="758" spans="1:21" x14ac:dyDescent="0.3">
      <c r="A758">
        <v>33801</v>
      </c>
      <c r="B758" s="10" t="s">
        <v>8</v>
      </c>
      <c r="C758" s="3">
        <v>2.5731367705684098</v>
      </c>
      <c r="D758" s="3">
        <v>9.4560999999999993</v>
      </c>
      <c r="E758" s="3">
        <f t="shared" si="36"/>
        <v>1.0717642579921851</v>
      </c>
      <c r="F758" s="3">
        <v>10.813319999999999</v>
      </c>
      <c r="G758" s="3">
        <v>1.5496155179673099</v>
      </c>
      <c r="H758" s="3">
        <v>2.99481865284974</v>
      </c>
      <c r="I758" s="3">
        <v>10.134709999999901</v>
      </c>
      <c r="J758" s="3">
        <v>29.416216216216199</v>
      </c>
      <c r="K758" s="3">
        <v>0.80676729207903197</v>
      </c>
      <c r="L758" s="3">
        <v>1.51710533699983</v>
      </c>
      <c r="M758" s="3">
        <v>2.0759225845404701</v>
      </c>
      <c r="N758" s="3">
        <f t="shared" si="37"/>
        <v>1.1404089557818835</v>
      </c>
      <c r="O758" s="4">
        <v>193</v>
      </c>
      <c r="P758" s="3">
        <v>7.1276000000000002</v>
      </c>
      <c r="Q758" s="3">
        <v>1.2222495583012201</v>
      </c>
      <c r="R758" s="3">
        <v>0.60222819699746999</v>
      </c>
      <c r="S758" s="3">
        <v>8.2918499999999895</v>
      </c>
      <c r="T758" s="3">
        <v>0.74647076413513502</v>
      </c>
      <c r="U758">
        <f t="shared" si="38"/>
        <v>4.5551313283164738</v>
      </c>
    </row>
    <row r="759" spans="1:21" x14ac:dyDescent="0.3">
      <c r="A759">
        <v>33805</v>
      </c>
      <c r="B759" s="10" t="s">
        <v>8</v>
      </c>
      <c r="C759" s="3">
        <v>2.5888076518588501</v>
      </c>
      <c r="D759" s="3">
        <v>9.0196500000000004</v>
      </c>
      <c r="E759" s="3">
        <f t="shared" si="36"/>
        <v>1.1614447345517842</v>
      </c>
      <c r="F759" s="3">
        <v>11.932</v>
      </c>
      <c r="G759" s="3">
        <v>1.91696386624324</v>
      </c>
      <c r="H759" s="3">
        <v>2.8579234972677501</v>
      </c>
      <c r="I759" s="3">
        <v>10.475825</v>
      </c>
      <c r="J759" s="3">
        <v>27.710382513661202</v>
      </c>
      <c r="K759" s="3">
        <v>1.00112131564677</v>
      </c>
      <c r="L759" s="3">
        <v>1.72769789901973</v>
      </c>
      <c r="M759" s="3">
        <v>2.5917105223853598</v>
      </c>
      <c r="N759" s="3">
        <f t="shared" si="37"/>
        <v>1.132698520339446</v>
      </c>
      <c r="O759" s="4">
        <v>183</v>
      </c>
      <c r="P759" s="3">
        <v>6.9062999999999999</v>
      </c>
      <c r="Q759" s="3">
        <v>1.3155667322828399</v>
      </c>
      <c r="R759" s="3">
        <v>0.74048138140614295</v>
      </c>
      <c r="S759" s="3">
        <v>7.9629750000000001</v>
      </c>
      <c r="T759" s="3">
        <v>0.73965199804756598</v>
      </c>
      <c r="U759">
        <f t="shared" si="38"/>
        <v>3.4801919126749117</v>
      </c>
    </row>
    <row r="760" spans="1:21" x14ac:dyDescent="0.3">
      <c r="A760">
        <v>33834</v>
      </c>
      <c r="B760" s="10" t="s">
        <v>8</v>
      </c>
      <c r="C760" s="3">
        <v>1.03877396429414</v>
      </c>
      <c r="D760" s="3">
        <v>9.7617999999999991</v>
      </c>
      <c r="E760" s="3">
        <f t="shared" si="36"/>
        <v>1.0797440021307443</v>
      </c>
      <c r="F760" s="3">
        <v>11.318689999999901</v>
      </c>
      <c r="G760" s="3">
        <v>1.2066764903593601</v>
      </c>
      <c r="H760" s="3">
        <v>2.4576271186440599</v>
      </c>
      <c r="I760" s="3">
        <v>10.540244999999899</v>
      </c>
      <c r="J760" s="3">
        <v>27.7372881355932</v>
      </c>
      <c r="K760" s="3">
        <v>1.9946267235983599</v>
      </c>
      <c r="L760" s="3">
        <v>1.51787124762805</v>
      </c>
      <c r="M760" s="3">
        <v>2.0719663089593201</v>
      </c>
      <c r="N760" s="3">
        <f t="shared" si="37"/>
        <v>1.1338569872958257</v>
      </c>
      <c r="O760" s="4">
        <v>118</v>
      </c>
      <c r="P760" s="3">
        <v>7.45695</v>
      </c>
      <c r="Q760" s="3">
        <v>1.2242752813067099</v>
      </c>
      <c r="R760" s="3">
        <v>1.1616352852848999</v>
      </c>
      <c r="S760" s="3">
        <v>8.609375</v>
      </c>
      <c r="T760" s="3">
        <v>0.58238229315873202</v>
      </c>
      <c r="U760">
        <f t="shared" si="38"/>
        <v>4.7113700438995201</v>
      </c>
    </row>
    <row r="761" spans="1:21" x14ac:dyDescent="0.3">
      <c r="A761">
        <v>33894</v>
      </c>
      <c r="B761" s="10" t="s">
        <v>8</v>
      </c>
      <c r="C761" s="3">
        <v>2.65705281127509</v>
      </c>
      <c r="D761" s="3">
        <v>9.9555499999999899</v>
      </c>
      <c r="E761" s="3">
        <f t="shared" si="36"/>
        <v>1.1069378386929916</v>
      </c>
      <c r="F761" s="3">
        <v>12.0848</v>
      </c>
      <c r="G761" s="3">
        <v>2.1601648544398899</v>
      </c>
      <c r="H761" s="3">
        <v>2.8615384615384598</v>
      </c>
      <c r="I761" s="3">
        <v>11.020175</v>
      </c>
      <c r="J761" s="3">
        <v>26.9834254143646</v>
      </c>
      <c r="K761" s="3">
        <v>0.79523090177335798</v>
      </c>
      <c r="L761" s="3">
        <v>1.6128119578272999</v>
      </c>
      <c r="M761" s="3">
        <v>2.1129705031697301</v>
      </c>
      <c r="N761" s="3">
        <f t="shared" si="37"/>
        <v>1.1411320711463118</v>
      </c>
      <c r="O761" s="4">
        <v>195</v>
      </c>
      <c r="P761" s="3">
        <v>7.4930000000000003</v>
      </c>
      <c r="Q761" s="3">
        <v>1.26316226849795</v>
      </c>
      <c r="R761" s="3">
        <v>0.81299281868742601</v>
      </c>
      <c r="S761" s="3">
        <v>8.7242750000000004</v>
      </c>
      <c r="T761" s="3">
        <v>1.0223355466625501</v>
      </c>
      <c r="U761">
        <f t="shared" si="38"/>
        <v>4.7116369987490936</v>
      </c>
    </row>
    <row r="762" spans="1:21" x14ac:dyDescent="0.3">
      <c r="A762">
        <v>33950</v>
      </c>
      <c r="B762" s="10" t="s">
        <v>8</v>
      </c>
      <c r="C762" s="3">
        <v>2.2642584688519398</v>
      </c>
      <c r="D762" s="3">
        <v>10.54125</v>
      </c>
      <c r="E762" s="3">
        <f t="shared" si="36"/>
        <v>1.104608087276177</v>
      </c>
      <c r="F762" s="3">
        <v>12.746650000000001</v>
      </c>
      <c r="G762" s="3">
        <v>2.3378068338614</v>
      </c>
      <c r="H762" s="3">
        <v>3.03061224489795</v>
      </c>
      <c r="I762" s="3">
        <v>11.64395</v>
      </c>
      <c r="J762" s="3">
        <v>25.661290322580601</v>
      </c>
      <c r="K762" s="3">
        <v>1.1189645191881601</v>
      </c>
      <c r="L762" s="3">
        <v>1.6659565430485199</v>
      </c>
      <c r="M762" s="3">
        <v>2.53362488891664</v>
      </c>
      <c r="N762" s="3">
        <f t="shared" si="37"/>
        <v>1.1588566717053732</v>
      </c>
      <c r="O762" s="4">
        <v>196</v>
      </c>
      <c r="P762" s="3">
        <v>7.6512500000000001</v>
      </c>
      <c r="Q762" s="3">
        <v>1.2800824515597</v>
      </c>
      <c r="R762" s="3">
        <v>1.0324823186138901</v>
      </c>
      <c r="S762" s="3">
        <v>9.0962499999999995</v>
      </c>
      <c r="T762" s="3">
        <v>0.92271229418693801</v>
      </c>
      <c r="U762">
        <f t="shared" si="38"/>
        <v>4.1605409096321928</v>
      </c>
    </row>
    <row r="763" spans="1:21" x14ac:dyDescent="0.3">
      <c r="A763">
        <v>34031</v>
      </c>
      <c r="B763" s="10" t="s">
        <v>8</v>
      </c>
      <c r="C763" s="3">
        <v>2.7517674268469601</v>
      </c>
      <c r="D763" s="3">
        <v>9.1808499999999995</v>
      </c>
      <c r="E763" s="3">
        <f t="shared" si="36"/>
        <v>1.1758088847982484</v>
      </c>
      <c r="F763" s="3">
        <v>12.409000000000001</v>
      </c>
      <c r="G763" s="3">
        <v>3.0571869732819801</v>
      </c>
      <c r="H763" s="3">
        <v>2.8185053380782898</v>
      </c>
      <c r="I763" s="3">
        <v>10.794924999999999</v>
      </c>
      <c r="J763" s="3">
        <v>26.370503597122301</v>
      </c>
      <c r="K763" s="3">
        <v>1.12108934016022</v>
      </c>
      <c r="L763" s="3">
        <v>1.7802804777447001</v>
      </c>
      <c r="M763" s="3">
        <v>3.0849771288382501</v>
      </c>
      <c r="N763" s="3">
        <f t="shared" si="37"/>
        <v>1.1368699345555411</v>
      </c>
      <c r="O763" s="4">
        <v>281</v>
      </c>
      <c r="P763" s="3">
        <v>6.9702500000000001</v>
      </c>
      <c r="Q763" s="3">
        <v>1.3367417699104001</v>
      </c>
      <c r="R763" s="3">
        <v>1.11099031969608</v>
      </c>
      <c r="S763" s="3">
        <v>8.0755499999999998</v>
      </c>
      <c r="T763" s="3">
        <v>0.99099177906490998</v>
      </c>
      <c r="U763">
        <f t="shared" si="38"/>
        <v>2.975986406569358</v>
      </c>
    </row>
    <row r="764" spans="1:21" x14ac:dyDescent="0.3">
      <c r="A764">
        <v>34059</v>
      </c>
      <c r="B764" s="10" t="s">
        <v>8</v>
      </c>
      <c r="C764" s="3">
        <v>2.5191600392295399</v>
      </c>
      <c r="D764" s="3">
        <v>10.53975</v>
      </c>
      <c r="E764" s="3">
        <f t="shared" si="36"/>
        <v>1.0580364809411988</v>
      </c>
      <c r="F764" s="3">
        <v>11.76313</v>
      </c>
      <c r="G764" s="3">
        <v>2.0330999443075202</v>
      </c>
      <c r="H764" s="3">
        <v>3.08988764044943</v>
      </c>
      <c r="I764" s="3">
        <v>11.151439999999999</v>
      </c>
      <c r="J764" s="3">
        <v>24.752808988763999</v>
      </c>
      <c r="K764" s="3">
        <v>0.77576421003087104</v>
      </c>
      <c r="L764" s="3">
        <v>1.6113324886133999</v>
      </c>
      <c r="M764" s="3">
        <v>1.9542741977742499</v>
      </c>
      <c r="N764" s="3">
        <f t="shared" si="37"/>
        <v>1.1815863228699552</v>
      </c>
      <c r="O764" s="4">
        <v>178</v>
      </c>
      <c r="P764" s="3">
        <v>7.3002500000000001</v>
      </c>
      <c r="Q764" s="3">
        <v>1.25016143497757</v>
      </c>
      <c r="R764" s="3">
        <v>0.80705469785449602</v>
      </c>
      <c r="S764" s="3">
        <v>8.92</v>
      </c>
      <c r="T764" s="3">
        <v>1.04033504951508</v>
      </c>
      <c r="U764">
        <f t="shared" si="38"/>
        <v>5.3931787115666099</v>
      </c>
    </row>
    <row r="765" spans="1:21" x14ac:dyDescent="0.3">
      <c r="A765">
        <v>34093</v>
      </c>
      <c r="B765" s="10" t="s">
        <v>8</v>
      </c>
      <c r="C765" s="3">
        <v>1.8412276244696999</v>
      </c>
      <c r="D765" s="3">
        <v>9.1722000000000001</v>
      </c>
      <c r="E765" s="3">
        <f t="shared" si="36"/>
        <v>1.1581926909574585</v>
      </c>
      <c r="F765" s="3">
        <v>12.074149999999999</v>
      </c>
      <c r="G765" s="3">
        <v>2.6647254720424001</v>
      </c>
      <c r="H765" s="3">
        <v>2.6918604651162701</v>
      </c>
      <c r="I765" s="3">
        <v>10.623175</v>
      </c>
      <c r="J765" s="3">
        <v>25.646341463414601</v>
      </c>
      <c r="K765" s="3">
        <v>1.45177952665305</v>
      </c>
      <c r="L765" s="3">
        <v>1.6408662209175899</v>
      </c>
      <c r="M765" s="3">
        <v>2.67305656911316</v>
      </c>
      <c r="N765" s="3">
        <f t="shared" si="37"/>
        <v>1.1097237849805814</v>
      </c>
      <c r="O765" s="4">
        <v>172</v>
      </c>
      <c r="P765" s="3">
        <v>7.3583999999999996</v>
      </c>
      <c r="Q765" s="3">
        <v>1.2852739767461501</v>
      </c>
      <c r="R765" s="3">
        <v>1.4472547753620999</v>
      </c>
      <c r="S765" s="3">
        <v>8.2652999999999999</v>
      </c>
      <c r="T765" s="3">
        <v>0.99688330686038196</v>
      </c>
      <c r="U765">
        <f t="shared" si="38"/>
        <v>3.4313527465088631</v>
      </c>
    </row>
    <row r="766" spans="1:21" x14ac:dyDescent="0.3">
      <c r="A766">
        <v>34176</v>
      </c>
      <c r="B766" s="10" t="s">
        <v>8</v>
      </c>
      <c r="C766" s="3">
        <v>2.5597479080122798</v>
      </c>
      <c r="D766" s="3">
        <v>10.7206999999999</v>
      </c>
      <c r="E766" s="3">
        <f t="shared" si="36"/>
        <v>1.0863880157079395</v>
      </c>
      <c r="F766" s="3">
        <v>12.572979999999999</v>
      </c>
      <c r="G766" s="3">
        <v>2.1148147187621502</v>
      </c>
      <c r="H766" s="3">
        <v>2.6310679611650398</v>
      </c>
      <c r="I766" s="3">
        <v>11.646839999999999</v>
      </c>
      <c r="J766" s="3">
        <v>35.471794871794799</v>
      </c>
      <c r="K766" s="3">
        <v>1.2287774745895299</v>
      </c>
      <c r="L766" s="3">
        <v>1.5990664784361599</v>
      </c>
      <c r="M766" s="3">
        <v>3.1453605699931799</v>
      </c>
      <c r="N766" s="3">
        <f t="shared" si="37"/>
        <v>1.1537931702487056</v>
      </c>
      <c r="O766" s="4">
        <v>207</v>
      </c>
      <c r="P766" s="3">
        <v>7.8627000000000002</v>
      </c>
      <c r="Q766" s="3">
        <v>1.2534670727638599</v>
      </c>
      <c r="R766" s="3">
        <v>0.82618085638142602</v>
      </c>
      <c r="S766" s="3">
        <v>9.2917000000000005</v>
      </c>
      <c r="T766" s="3">
        <v>0.67236002731691302</v>
      </c>
      <c r="U766">
        <f t="shared" si="38"/>
        <v>3.4084168607808119</v>
      </c>
    </row>
    <row r="767" spans="1:21" x14ac:dyDescent="0.3">
      <c r="A767">
        <v>34204</v>
      </c>
      <c r="B767" s="10" t="s">
        <v>8</v>
      </c>
      <c r="C767" s="3">
        <v>2.5710716833021898</v>
      </c>
      <c r="D767" s="3">
        <v>10.628</v>
      </c>
      <c r="E767" s="3">
        <f t="shared" si="36"/>
        <v>1.0933675197591268</v>
      </c>
      <c r="F767" s="3">
        <v>12.61262</v>
      </c>
      <c r="G767" s="3">
        <v>1.97330486519838</v>
      </c>
      <c r="H767" s="3">
        <v>3.0855614973262</v>
      </c>
      <c r="I767" s="3">
        <v>11.62031</v>
      </c>
      <c r="J767" s="3">
        <v>23.561497326203199</v>
      </c>
      <c r="K767" s="3">
        <v>0.834650637299582</v>
      </c>
      <c r="L767" s="3">
        <v>1.85676304322223</v>
      </c>
      <c r="M767" s="3">
        <v>2.1459466190110801</v>
      </c>
      <c r="N767" s="3">
        <f t="shared" si="37"/>
        <v>1.2201506245407789</v>
      </c>
      <c r="O767" s="4">
        <v>187</v>
      </c>
      <c r="P767" s="3">
        <v>6.7927999999999997</v>
      </c>
      <c r="Q767" s="3">
        <v>1.3340730620867001</v>
      </c>
      <c r="R767" s="3">
        <v>0.76750285805487295</v>
      </c>
      <c r="S767" s="3">
        <v>8.7103999999999999</v>
      </c>
      <c r="T767" s="3">
        <v>0.91954983768782705</v>
      </c>
      <c r="U767">
        <f t="shared" si="38"/>
        <v>4.9525929050824749</v>
      </c>
    </row>
    <row r="768" spans="1:21" x14ac:dyDescent="0.3">
      <c r="A768">
        <v>34258</v>
      </c>
      <c r="B768" s="10" t="s">
        <v>8</v>
      </c>
      <c r="C768" s="3">
        <v>1.9645233741875301</v>
      </c>
      <c r="D768" s="3">
        <v>9.6081999999999894</v>
      </c>
      <c r="E768" s="3">
        <f t="shared" si="36"/>
        <v>1.0840022064486596</v>
      </c>
      <c r="F768" s="3">
        <v>11.22242</v>
      </c>
      <c r="G768" s="3">
        <v>2.0478350067926598</v>
      </c>
      <c r="H768" s="3">
        <v>2.78064516129032</v>
      </c>
      <c r="I768" s="3">
        <v>10.41531</v>
      </c>
      <c r="J768" s="3">
        <v>24.806451612903199</v>
      </c>
      <c r="K768" s="3">
        <v>1.1264637430562301</v>
      </c>
      <c r="L768" s="3">
        <v>1.6284673651217401</v>
      </c>
      <c r="M768" s="3">
        <v>2.21296435340876</v>
      </c>
      <c r="N768" s="3">
        <f t="shared" si="37"/>
        <v>1.1646585371766589</v>
      </c>
      <c r="O768" s="4">
        <v>155</v>
      </c>
      <c r="P768" s="3">
        <v>6.8914</v>
      </c>
      <c r="Q768" s="3">
        <v>1.2624924240587601</v>
      </c>
      <c r="R768" s="3">
        <v>1.0424080638081401</v>
      </c>
      <c r="S768" s="3">
        <v>8.2497999999999898</v>
      </c>
      <c r="T768" s="3">
        <v>0.92538092791158599</v>
      </c>
      <c r="U768">
        <f t="shared" si="38"/>
        <v>4.3417780251181677</v>
      </c>
    </row>
    <row r="769" spans="1:21" x14ac:dyDescent="0.3">
      <c r="A769">
        <v>34287</v>
      </c>
      <c r="B769" s="10" t="s">
        <v>8</v>
      </c>
      <c r="C769" s="3">
        <v>2.0387488151278399</v>
      </c>
      <c r="D769" s="3">
        <v>10.6914</v>
      </c>
      <c r="E769" s="3">
        <f t="shared" si="36"/>
        <v>1.1028017846119218</v>
      </c>
      <c r="F769" s="3">
        <v>12.889589999999901</v>
      </c>
      <c r="G769" s="3">
        <v>1.89557539938748</v>
      </c>
      <c r="H769" s="3">
        <v>3.0876288659793798</v>
      </c>
      <c r="I769" s="3">
        <v>11.7904949999999</v>
      </c>
      <c r="J769" s="3">
        <v>23.6855670103092</v>
      </c>
      <c r="K769" s="3">
        <v>1.22265959828735</v>
      </c>
      <c r="L769" s="3">
        <v>1.6433257687796401</v>
      </c>
      <c r="M769" s="3">
        <v>2.4926958073130199</v>
      </c>
      <c r="N769" s="3">
        <f t="shared" si="37"/>
        <v>1.153644456433774</v>
      </c>
      <c r="O769" s="4">
        <v>194</v>
      </c>
      <c r="P769" s="3">
        <v>7.8436000000000003</v>
      </c>
      <c r="Q769" s="3">
        <v>1.2722411653628201</v>
      </c>
      <c r="R769" s="3">
        <v>0.92977388156991403</v>
      </c>
      <c r="S769" s="3">
        <v>9.2675000000000001</v>
      </c>
      <c r="T769" s="3">
        <v>0.76045195479780403</v>
      </c>
      <c r="U769">
        <f t="shared" si="38"/>
        <v>4.2890913398392971</v>
      </c>
    </row>
    <row r="770" spans="1:21" x14ac:dyDescent="0.3">
      <c r="A770">
        <v>34314</v>
      </c>
      <c r="B770" s="10" t="s">
        <v>8</v>
      </c>
      <c r="C770" s="3">
        <v>1.9676410679863401</v>
      </c>
      <c r="D770" s="3">
        <v>10.3894</v>
      </c>
      <c r="E770" s="3">
        <f t="shared" ref="E770:E833" si="39">(I770/D770)</f>
        <v>1.0947061427993918</v>
      </c>
      <c r="F770" s="3">
        <v>12.357279999999999</v>
      </c>
      <c r="G770" s="3">
        <v>2.3296684264512399</v>
      </c>
      <c r="H770" s="3">
        <v>2.8391608391608298</v>
      </c>
      <c r="I770" s="3">
        <v>11.373340000000001</v>
      </c>
      <c r="J770" s="3">
        <v>23.076923076922998</v>
      </c>
      <c r="K770" s="3">
        <v>1.04372086885876</v>
      </c>
      <c r="L770" s="3">
        <v>1.8153249500528801</v>
      </c>
      <c r="M770" s="3">
        <v>2.0536680450808902</v>
      </c>
      <c r="N770" s="3">
        <f t="shared" ref="N770:N833" si="40">(D770/S770)</f>
        <v>1.2083086191456451</v>
      </c>
      <c r="O770" s="4">
        <v>143</v>
      </c>
      <c r="P770" s="3">
        <v>6.8071999999999999</v>
      </c>
      <c r="Q770" s="3">
        <v>1.3227428677761801</v>
      </c>
      <c r="R770" s="3">
        <v>1.1839905480502</v>
      </c>
      <c r="S770" s="3">
        <v>8.5983000000000001</v>
      </c>
      <c r="T770" s="3">
        <v>1.1343938627430299</v>
      </c>
      <c r="U770">
        <f t="shared" ref="U770:U833" si="41">D770/M770</f>
        <v>5.0589480733682937</v>
      </c>
    </row>
    <row r="771" spans="1:21" x14ac:dyDescent="0.3">
      <c r="A771">
        <v>34430</v>
      </c>
      <c r="B771" s="10" t="s">
        <v>8</v>
      </c>
      <c r="C771" s="3">
        <v>2.5094239262042599</v>
      </c>
      <c r="D771" s="3">
        <v>9.9405000000000001</v>
      </c>
      <c r="E771" s="3">
        <f t="shared" si="39"/>
        <v>1.0732287108294352</v>
      </c>
      <c r="F771" s="3">
        <v>11.39636</v>
      </c>
      <c r="G771" s="3">
        <v>1.95066999946093</v>
      </c>
      <c r="H771" s="3">
        <v>2.8047337278106501</v>
      </c>
      <c r="I771" s="3">
        <v>10.668430000000001</v>
      </c>
      <c r="J771" s="3">
        <v>25.2130177514792</v>
      </c>
      <c r="K771" s="3">
        <v>0.78987855883302405</v>
      </c>
      <c r="L771" s="3">
        <v>1.5903377058331001</v>
      </c>
      <c r="M771" s="3">
        <v>1.98214015433133</v>
      </c>
      <c r="N771" s="3">
        <f t="shared" si="40"/>
        <v>1.162189810890597</v>
      </c>
      <c r="O771" s="4">
        <v>169</v>
      </c>
      <c r="P771" s="3">
        <v>7.1660000000000004</v>
      </c>
      <c r="Q771" s="3">
        <v>1.24729547248122</v>
      </c>
      <c r="R771" s="3">
        <v>0.77733777027124595</v>
      </c>
      <c r="S771" s="3">
        <v>8.5532500000000002</v>
      </c>
      <c r="T771" s="3">
        <v>0.984123143461057</v>
      </c>
      <c r="U771">
        <f t="shared" si="41"/>
        <v>5.0150338654298654</v>
      </c>
    </row>
    <row r="772" spans="1:21" x14ac:dyDescent="0.3">
      <c r="A772">
        <v>34566</v>
      </c>
      <c r="B772" s="10" t="s">
        <v>8</v>
      </c>
      <c r="C772" s="3">
        <v>1.92318742390856</v>
      </c>
      <c r="D772" s="3">
        <v>9.8028999999999993</v>
      </c>
      <c r="E772" s="3">
        <f t="shared" si="39"/>
        <v>1.0632986157157578</v>
      </c>
      <c r="F772" s="3">
        <v>11.04392</v>
      </c>
      <c r="G772" s="3">
        <v>1.7716263226092299</v>
      </c>
      <c r="H772" s="3">
        <v>2.6666666666666599</v>
      </c>
      <c r="I772" s="3">
        <v>10.423410000000001</v>
      </c>
      <c r="J772" s="3">
        <v>26.152173913043399</v>
      </c>
      <c r="K772" s="3">
        <v>1.3526511826231999</v>
      </c>
      <c r="L772" s="3">
        <v>1.45989940316067</v>
      </c>
      <c r="M772" s="3">
        <v>2.6014017433559999</v>
      </c>
      <c r="N772" s="3">
        <f t="shared" si="40"/>
        <v>1.1288624030170862</v>
      </c>
      <c r="O772" s="4">
        <v>138</v>
      </c>
      <c r="P772" s="3">
        <v>7.5648499999999999</v>
      </c>
      <c r="Q772" s="3">
        <v>1.20031783046163</v>
      </c>
      <c r="R772" s="3">
        <v>0.92119275562268899</v>
      </c>
      <c r="S772" s="3">
        <v>8.6838750000000005</v>
      </c>
      <c r="T772" s="3">
        <v>0.68102757566530503</v>
      </c>
      <c r="U772">
        <f t="shared" si="41"/>
        <v>3.7683145346683498</v>
      </c>
    </row>
    <row r="773" spans="1:21" x14ac:dyDescent="0.3">
      <c r="A773">
        <v>34708</v>
      </c>
      <c r="B773" s="10" t="s">
        <v>8</v>
      </c>
      <c r="C773" s="3">
        <v>2.3159413344946498</v>
      </c>
      <c r="D773" s="3">
        <v>11.7026</v>
      </c>
      <c r="E773" s="3">
        <f t="shared" si="39"/>
        <v>1.0289068241245534</v>
      </c>
      <c r="F773" s="3">
        <v>12.37917</v>
      </c>
      <c r="G773" s="3">
        <v>2.76510350837439</v>
      </c>
      <c r="H773" s="3">
        <v>2.7748917748917701</v>
      </c>
      <c r="I773" s="3">
        <v>12.040884999999999</v>
      </c>
      <c r="J773" s="3">
        <v>30.613043478260799</v>
      </c>
      <c r="K773" s="3">
        <v>1.0507195133696601</v>
      </c>
      <c r="L773" s="3">
        <v>1.7072715612652301</v>
      </c>
      <c r="M773" s="3">
        <v>2.4334047519729198</v>
      </c>
      <c r="N773" s="3">
        <f t="shared" si="40"/>
        <v>1.2348780828820083</v>
      </c>
      <c r="O773" s="4">
        <v>232</v>
      </c>
      <c r="P773" s="3">
        <v>7.2508499999999998</v>
      </c>
      <c r="Q773" s="3">
        <v>1.2705744864391399</v>
      </c>
      <c r="R773" s="3">
        <v>1.1939436751655601</v>
      </c>
      <c r="S773" s="3">
        <v>9.4767250000000001</v>
      </c>
      <c r="T773" s="3">
        <v>1.1363105566932601</v>
      </c>
      <c r="U773">
        <f t="shared" si="41"/>
        <v>4.8091465221771843</v>
      </c>
    </row>
    <row r="774" spans="1:21" x14ac:dyDescent="0.3">
      <c r="A774">
        <v>41207</v>
      </c>
      <c r="B774" s="10" t="s">
        <v>8</v>
      </c>
      <c r="C774" s="3">
        <v>4.2138121773721098</v>
      </c>
      <c r="D774" s="3">
        <v>15.357749999999999</v>
      </c>
      <c r="E774" s="3">
        <f t="shared" si="39"/>
        <v>1.0697598932135242</v>
      </c>
      <c r="F774" s="3">
        <v>17.50046</v>
      </c>
      <c r="G774" s="3">
        <v>4.5605826560253702</v>
      </c>
      <c r="H774" s="3">
        <v>3.3488996242619402</v>
      </c>
      <c r="I774" s="3">
        <v>16.429105</v>
      </c>
      <c r="J774" s="3">
        <v>23.283950617283899</v>
      </c>
      <c r="K774" s="3">
        <v>1.1068430375232501</v>
      </c>
      <c r="L774" s="3">
        <v>1.64685412079122</v>
      </c>
      <c r="M774" s="3">
        <v>4.66402866995504</v>
      </c>
      <c r="N774" s="3">
        <f t="shared" si="40"/>
        <v>1.1820769039825896</v>
      </c>
      <c r="O774" s="4">
        <v>1869</v>
      </c>
      <c r="P774" s="3">
        <v>10.6266</v>
      </c>
      <c r="Q774" s="3">
        <v>1.2645384625745799</v>
      </c>
      <c r="R774" s="3">
        <v>1.08229376727216</v>
      </c>
      <c r="S774" s="3">
        <v>12.992175</v>
      </c>
      <c r="T774" s="3">
        <v>0.97782045925316596</v>
      </c>
      <c r="U774">
        <f t="shared" si="41"/>
        <v>3.2928078034623325</v>
      </c>
    </row>
    <row r="775" spans="1:21" x14ac:dyDescent="0.3">
      <c r="A775">
        <v>663</v>
      </c>
      <c r="B775" s="10" t="s">
        <v>17</v>
      </c>
      <c r="C775" s="3">
        <v>2.1310275506608498</v>
      </c>
      <c r="D775" s="3">
        <v>9.4547500000000007</v>
      </c>
      <c r="E775" s="3">
        <f t="shared" si="39"/>
        <v>1.1276342579126892</v>
      </c>
      <c r="F775" s="3">
        <v>11.86825</v>
      </c>
      <c r="G775" s="3">
        <v>0.93645556243111905</v>
      </c>
      <c r="H775" s="3">
        <v>1.78125</v>
      </c>
      <c r="I775" s="3">
        <v>10.6615</v>
      </c>
      <c r="J775" s="3">
        <v>62.43359375</v>
      </c>
      <c r="K775" s="3">
        <v>0.84564697873481398</v>
      </c>
      <c r="L775" s="3">
        <v>1.7770831773601801</v>
      </c>
      <c r="M775" s="3">
        <v>1.8020970098169999</v>
      </c>
      <c r="N775" s="3">
        <f t="shared" si="40"/>
        <v>1.1720825004261386</v>
      </c>
      <c r="O775" s="4">
        <v>256</v>
      </c>
      <c r="P775" s="3">
        <v>6.6784999999999997</v>
      </c>
      <c r="Q775" s="3">
        <v>1.32168038058047</v>
      </c>
      <c r="R775" s="3">
        <v>0.43943850568272302</v>
      </c>
      <c r="S775" s="3">
        <v>8.0666250000000002</v>
      </c>
      <c r="T775" s="3">
        <v>0.51964769783742804</v>
      </c>
      <c r="U775">
        <f t="shared" si="41"/>
        <v>5.246526656719837</v>
      </c>
    </row>
    <row r="776" spans="1:21" x14ac:dyDescent="0.3">
      <c r="A776">
        <v>676</v>
      </c>
      <c r="B776" s="10" t="s">
        <v>17</v>
      </c>
      <c r="C776" s="3">
        <v>2.6461599497905999</v>
      </c>
      <c r="D776" s="3">
        <v>7.5529999999999999</v>
      </c>
      <c r="E776" s="3">
        <f t="shared" si="39"/>
        <v>1.2609651793989143</v>
      </c>
      <c r="F776" s="3">
        <v>11.495139999999999</v>
      </c>
      <c r="G776" s="3">
        <v>2.0187449723334199</v>
      </c>
      <c r="H776" s="3">
        <v>2.2134831460674098</v>
      </c>
      <c r="I776" s="3">
        <v>9.52407</v>
      </c>
      <c r="J776" s="3">
        <v>41.269662921348299</v>
      </c>
      <c r="K776" s="3">
        <v>0.92653446268348105</v>
      </c>
      <c r="L776" s="3">
        <v>1.7258415157793501</v>
      </c>
      <c r="M776" s="3">
        <v>2.45175838725378</v>
      </c>
      <c r="N776" s="3">
        <f t="shared" si="40"/>
        <v>1.0627849383688861</v>
      </c>
      <c r="O776" s="4">
        <v>267</v>
      </c>
      <c r="P776" s="3">
        <v>6.6605999999999996</v>
      </c>
      <c r="Q776" s="3">
        <v>1.34013480047278</v>
      </c>
      <c r="R776" s="3">
        <v>0.76289604961074697</v>
      </c>
      <c r="S776" s="3">
        <v>7.1067999999999998</v>
      </c>
      <c r="T776" s="3">
        <v>0.82338658769497297</v>
      </c>
      <c r="U776">
        <f t="shared" si="41"/>
        <v>3.0806461351439003</v>
      </c>
    </row>
    <row r="777" spans="1:21" x14ac:dyDescent="0.3">
      <c r="A777">
        <v>699</v>
      </c>
      <c r="B777" s="10" t="s">
        <v>17</v>
      </c>
      <c r="C777" s="3">
        <v>2.5007455905545601</v>
      </c>
      <c r="D777" s="3">
        <v>7.8932000000000002</v>
      </c>
      <c r="E777" s="3">
        <f t="shared" si="39"/>
        <v>1.1864490954239091</v>
      </c>
      <c r="F777" s="3">
        <v>10.836559999999899</v>
      </c>
      <c r="G777" s="3">
        <v>1.46924929806451</v>
      </c>
      <c r="H777" s="3">
        <v>2.5673981191222501</v>
      </c>
      <c r="I777" s="3">
        <v>9.3648799999999994</v>
      </c>
      <c r="J777" s="3">
        <v>43.2100313479623</v>
      </c>
      <c r="K777" s="3">
        <v>0.97414001950386298</v>
      </c>
      <c r="L777" s="3">
        <v>1.64889835666463</v>
      </c>
      <c r="M777" s="3">
        <v>2.43607635835702</v>
      </c>
      <c r="N777" s="3">
        <f t="shared" si="40"/>
        <v>1.0913364488565662</v>
      </c>
      <c r="O777" s="4">
        <v>326</v>
      </c>
      <c r="P777" s="3">
        <v>6.5720000000000001</v>
      </c>
      <c r="Q777" s="3">
        <v>1.29481514254901</v>
      </c>
      <c r="R777" s="3">
        <v>0.58752449813924901</v>
      </c>
      <c r="S777" s="3">
        <v>7.2325999999999997</v>
      </c>
      <c r="T777" s="3">
        <v>0.60312120062419705</v>
      </c>
      <c r="U777">
        <f t="shared" si="41"/>
        <v>3.2401283206588265</v>
      </c>
    </row>
    <row r="778" spans="1:21" x14ac:dyDescent="0.3">
      <c r="A778">
        <v>713</v>
      </c>
      <c r="B778" s="10" t="s">
        <v>17</v>
      </c>
      <c r="C778" s="3">
        <v>2.6983110305394602</v>
      </c>
      <c r="D778" s="3">
        <v>7.1550000000000002</v>
      </c>
      <c r="E778" s="3">
        <f t="shared" si="39"/>
        <v>1.2005220125786162</v>
      </c>
      <c r="F778" s="3">
        <v>10.0244699999999</v>
      </c>
      <c r="G778" s="3">
        <v>2.2892476277628102</v>
      </c>
      <c r="H778" s="3">
        <v>2.4540229885057401</v>
      </c>
      <c r="I778" s="3">
        <v>8.5897349999999992</v>
      </c>
      <c r="J778" s="3">
        <v>48.781609195402297</v>
      </c>
      <c r="K778" s="3">
        <v>1.01029778160474</v>
      </c>
      <c r="L778" s="3">
        <v>1.52754992418989</v>
      </c>
      <c r="M778" s="3">
        <v>2.7260976482336199</v>
      </c>
      <c r="N778" s="3">
        <f t="shared" si="40"/>
        <v>1.0431968040707276</v>
      </c>
      <c r="O778" s="4">
        <v>348</v>
      </c>
      <c r="P778" s="3">
        <v>6.5624500000000001</v>
      </c>
      <c r="Q778" s="3">
        <v>1.25238072673857</v>
      </c>
      <c r="R778" s="3">
        <v>0.84840020362853996</v>
      </c>
      <c r="S778" s="3">
        <v>6.8587249999999997</v>
      </c>
      <c r="T778" s="3">
        <v>0.83975261460136297</v>
      </c>
      <c r="U778">
        <f t="shared" si="41"/>
        <v>2.6246308545242671</v>
      </c>
    </row>
    <row r="779" spans="1:21" x14ac:dyDescent="0.3">
      <c r="A779">
        <v>738</v>
      </c>
      <c r="B779" s="10" t="s">
        <v>17</v>
      </c>
      <c r="C779" s="3">
        <v>2.8586086807400202</v>
      </c>
      <c r="D779" s="3">
        <v>8.0699500000000004</v>
      </c>
      <c r="E779" s="3">
        <f t="shared" si="39"/>
        <v>1.2030625964225292</v>
      </c>
      <c r="F779" s="3">
        <v>11.347359999999901</v>
      </c>
      <c r="G779" s="3">
        <v>1.91695340084226</v>
      </c>
      <c r="H779" s="3">
        <v>2.3782234957020001</v>
      </c>
      <c r="I779" s="3">
        <v>9.7086549999999896</v>
      </c>
      <c r="J779" s="3">
        <v>58.031518624641798</v>
      </c>
      <c r="K779" s="3">
        <v>0.97186696939686701</v>
      </c>
      <c r="L779" s="3">
        <v>1.6623732786404899</v>
      </c>
      <c r="M779" s="3">
        <v>2.7781873552423901</v>
      </c>
      <c r="N779" s="3">
        <f t="shared" si="40"/>
        <v>1.083509276011265</v>
      </c>
      <c r="O779" s="4">
        <v>349</v>
      </c>
      <c r="P779" s="3">
        <v>6.8259999999999996</v>
      </c>
      <c r="Q779" s="3">
        <v>1.303529482846</v>
      </c>
      <c r="R779" s="3">
        <v>0.67058965214714295</v>
      </c>
      <c r="S779" s="3">
        <v>7.4479749999999996</v>
      </c>
      <c r="T779" s="3">
        <v>0.69000148504203695</v>
      </c>
      <c r="U779">
        <f t="shared" si="41"/>
        <v>2.904753700203893</v>
      </c>
    </row>
    <row r="780" spans="1:21" x14ac:dyDescent="0.3">
      <c r="A780">
        <v>758</v>
      </c>
      <c r="B780" s="10" t="s">
        <v>17</v>
      </c>
      <c r="C780" s="3">
        <v>2.7244469275479899</v>
      </c>
      <c r="D780" s="3">
        <v>8.1510499999999997</v>
      </c>
      <c r="E780" s="3">
        <f t="shared" si="39"/>
        <v>1.1201311487477075</v>
      </c>
      <c r="F780" s="3">
        <v>10.109439999999999</v>
      </c>
      <c r="G780" s="3">
        <v>1.7735557424693</v>
      </c>
      <c r="H780" s="3">
        <v>1.825</v>
      </c>
      <c r="I780" s="3">
        <v>9.1302450000000004</v>
      </c>
      <c r="J780" s="3">
        <v>57.104693140794197</v>
      </c>
      <c r="K780" s="3">
        <v>0.91797999939611796</v>
      </c>
      <c r="L780" s="3">
        <v>1.4954350463004</v>
      </c>
      <c r="M780" s="3">
        <v>2.5009877889052601</v>
      </c>
      <c r="N780" s="3">
        <f t="shared" si="40"/>
        <v>1.0932752116690416</v>
      </c>
      <c r="O780" s="4">
        <v>280</v>
      </c>
      <c r="P780" s="3">
        <v>6.7602000000000002</v>
      </c>
      <c r="Q780" s="3">
        <v>1.22461161874423</v>
      </c>
      <c r="R780" s="3">
        <v>0.65097826811605797</v>
      </c>
      <c r="S780" s="3">
        <v>7.4556250000000004</v>
      </c>
      <c r="T780" s="3">
        <v>0.70914210390672605</v>
      </c>
      <c r="U780">
        <f t="shared" si="41"/>
        <v>3.2591322661226996</v>
      </c>
    </row>
    <row r="781" spans="1:21" x14ac:dyDescent="0.3">
      <c r="A781">
        <v>770</v>
      </c>
      <c r="B781" s="10" t="s">
        <v>17</v>
      </c>
      <c r="C781" s="3">
        <v>2.77325370474653</v>
      </c>
      <c r="D781" s="3">
        <v>7.34</v>
      </c>
      <c r="E781" s="3">
        <f t="shared" si="39"/>
        <v>1.2541280653950952</v>
      </c>
      <c r="F781" s="3">
        <v>11.070600000000001</v>
      </c>
      <c r="G781" s="3">
        <v>3.03597544593267</v>
      </c>
      <c r="H781" s="3">
        <v>2.4807197943444699</v>
      </c>
      <c r="I781" s="3">
        <v>9.2052999999999994</v>
      </c>
      <c r="J781" s="3">
        <v>43.9280205655527</v>
      </c>
      <c r="K781" s="3">
        <v>1.0074179877990701</v>
      </c>
      <c r="L781" s="3">
        <v>1.6740156051533199</v>
      </c>
      <c r="M781" s="3">
        <v>2.7938256668920798</v>
      </c>
      <c r="N781" s="3">
        <f t="shared" si="40"/>
        <v>1.0520884098271364</v>
      </c>
      <c r="O781" s="4">
        <v>389</v>
      </c>
      <c r="P781" s="3">
        <v>6.6132</v>
      </c>
      <c r="Q781" s="3">
        <v>1.3194536020411001</v>
      </c>
      <c r="R781" s="3">
        <v>1.0947341170901399</v>
      </c>
      <c r="S781" s="3">
        <v>6.9766000000000004</v>
      </c>
      <c r="T781" s="3">
        <v>1.0866731886352601</v>
      </c>
      <c r="U781">
        <f t="shared" si="41"/>
        <v>2.6272219082893584</v>
      </c>
    </row>
    <row r="782" spans="1:21" x14ac:dyDescent="0.3">
      <c r="A782">
        <v>784</v>
      </c>
      <c r="B782" s="10" t="s">
        <v>17</v>
      </c>
      <c r="C782" s="3">
        <v>2.76968947336136</v>
      </c>
      <c r="D782" s="3">
        <v>9.0808999999999997</v>
      </c>
      <c r="E782" s="3">
        <f t="shared" si="39"/>
        <v>1.0980932506689864</v>
      </c>
      <c r="F782" s="3">
        <v>10.8624499999999</v>
      </c>
      <c r="G782" s="3">
        <v>1.69016445727372</v>
      </c>
      <c r="H782" s="3">
        <v>2.3142201834862299</v>
      </c>
      <c r="I782" s="3">
        <v>9.9716749999999994</v>
      </c>
      <c r="J782" s="3">
        <v>52.811926605504503</v>
      </c>
      <c r="K782" s="3">
        <v>1.04030311371925</v>
      </c>
      <c r="L782" s="3">
        <v>1.5572288724822501</v>
      </c>
      <c r="M782" s="3">
        <v>2.8813165831732799</v>
      </c>
      <c r="N782" s="3">
        <f t="shared" si="40"/>
        <v>1.1311252833760992</v>
      </c>
      <c r="O782" s="4">
        <v>436</v>
      </c>
      <c r="P782" s="3">
        <v>6.9755000000000003</v>
      </c>
      <c r="Q782" s="3">
        <v>1.24208103933633</v>
      </c>
      <c r="R782" s="3">
        <v>0.61023608369442695</v>
      </c>
      <c r="S782" s="3">
        <v>8.0282</v>
      </c>
      <c r="T782" s="3">
        <v>0.58659449889824</v>
      </c>
      <c r="U782">
        <f t="shared" si="41"/>
        <v>3.1516495108631672</v>
      </c>
    </row>
    <row r="783" spans="1:21" x14ac:dyDescent="0.3">
      <c r="A783">
        <v>798</v>
      </c>
      <c r="B783" s="10" t="s">
        <v>17</v>
      </c>
      <c r="C783" s="3">
        <v>2.36619976282079</v>
      </c>
      <c r="D783" s="3">
        <v>7.8444500000000001</v>
      </c>
      <c r="E783" s="3">
        <f t="shared" si="39"/>
        <v>1.1617850837216119</v>
      </c>
      <c r="F783" s="3">
        <v>10.382679999999899</v>
      </c>
      <c r="G783" s="3">
        <v>1.56187551592245</v>
      </c>
      <c r="H783" s="3">
        <v>2.0256410256410202</v>
      </c>
      <c r="I783" s="3">
        <v>9.1135649999999995</v>
      </c>
      <c r="J783" s="3">
        <v>46.234432234432198</v>
      </c>
      <c r="K783" s="3">
        <v>1.1330398789959599</v>
      </c>
      <c r="L783" s="3">
        <v>1.5280332018602401</v>
      </c>
      <c r="M783" s="3">
        <v>2.68099869294675</v>
      </c>
      <c r="N783" s="3">
        <f t="shared" si="40"/>
        <v>1.0717010775825264</v>
      </c>
      <c r="O783" s="4">
        <v>273</v>
      </c>
      <c r="P783" s="3">
        <v>6.7947999999999897</v>
      </c>
      <c r="Q783" s="3">
        <v>1.2450863261437499</v>
      </c>
      <c r="R783" s="3">
        <v>0.66007762339579701</v>
      </c>
      <c r="S783" s="3">
        <v>7.3196250000000003</v>
      </c>
      <c r="T783" s="3">
        <v>0.58257227802142297</v>
      </c>
      <c r="U783">
        <f t="shared" si="41"/>
        <v>2.9259432392255205</v>
      </c>
    </row>
    <row r="784" spans="1:21" x14ac:dyDescent="0.3">
      <c r="A784">
        <v>814</v>
      </c>
      <c r="B784" s="10" t="s">
        <v>17</v>
      </c>
      <c r="C784" s="3">
        <v>3.9690769198657598</v>
      </c>
      <c r="D784" s="3">
        <v>8.0500500000000006</v>
      </c>
      <c r="E784" s="3">
        <f t="shared" si="39"/>
        <v>1.1798019888075215</v>
      </c>
      <c r="F784" s="3">
        <v>10.9448799999999</v>
      </c>
      <c r="G784" s="3">
        <v>1.8293468473963099</v>
      </c>
      <c r="H784" s="3">
        <v>1.91578947368421</v>
      </c>
      <c r="I784" s="3">
        <v>9.4974649999999894</v>
      </c>
      <c r="J784" s="3">
        <v>50.781002638522402</v>
      </c>
      <c r="K784" s="3">
        <v>0.70153929307267004</v>
      </c>
      <c r="L784" s="3">
        <v>1.60115864006085</v>
      </c>
      <c r="M784" s="3">
        <v>2.7844634165136801</v>
      </c>
      <c r="N784" s="3">
        <f t="shared" si="40"/>
        <v>1.0815852851571817</v>
      </c>
      <c r="O784" s="4">
        <v>380</v>
      </c>
      <c r="P784" s="3">
        <v>6.8356000000000003</v>
      </c>
      <c r="Q784" s="3">
        <v>1.2760564704933901</v>
      </c>
      <c r="R784" s="3">
        <v>0.46089982238443999</v>
      </c>
      <c r="S784" s="3">
        <v>7.442825</v>
      </c>
      <c r="T784" s="3">
        <v>0.656983617219422</v>
      </c>
      <c r="U784">
        <f t="shared" si="41"/>
        <v>2.8910597109152039</v>
      </c>
    </row>
    <row r="785" spans="1:21" x14ac:dyDescent="0.3">
      <c r="A785">
        <v>839</v>
      </c>
      <c r="B785" s="10" t="s">
        <v>17</v>
      </c>
      <c r="C785" s="3">
        <v>2.12799393861579</v>
      </c>
      <c r="D785" s="3">
        <v>7.4292499999999997</v>
      </c>
      <c r="E785" s="3">
        <f t="shared" si="39"/>
        <v>1.2403829457886046</v>
      </c>
      <c r="F785" s="3">
        <v>11.00098</v>
      </c>
      <c r="G785" s="3">
        <v>1.9020250964387799</v>
      </c>
      <c r="H785" s="3">
        <v>2.85365853658536</v>
      </c>
      <c r="I785" s="3">
        <v>9.2151149999999902</v>
      </c>
      <c r="J785" s="3">
        <v>35.393292682926798</v>
      </c>
      <c r="K785" s="3">
        <v>1.16701238488117</v>
      </c>
      <c r="L785" s="3">
        <v>1.6223361033483501</v>
      </c>
      <c r="M785" s="3">
        <v>2.4833952813167</v>
      </c>
      <c r="N785" s="3">
        <f t="shared" si="40"/>
        <v>1.0456221587310524</v>
      </c>
      <c r="O785" s="4">
        <v>336</v>
      </c>
      <c r="P785" s="3">
        <v>6.7809499999999998</v>
      </c>
      <c r="Q785" s="3">
        <v>1.29697189342866</v>
      </c>
      <c r="R785" s="3">
        <v>0.89381133184806205</v>
      </c>
      <c r="S785" s="3">
        <v>7.1051000000000002</v>
      </c>
      <c r="T785" s="3">
        <v>0.76589704053489205</v>
      </c>
      <c r="U785">
        <f t="shared" si="41"/>
        <v>2.9915696691108313</v>
      </c>
    </row>
    <row r="786" spans="1:21" x14ac:dyDescent="0.3">
      <c r="A786">
        <v>860</v>
      </c>
      <c r="B786" s="10" t="s">
        <v>17</v>
      </c>
      <c r="C786" s="3">
        <v>2.44575469318863</v>
      </c>
      <c r="D786" s="3">
        <v>7.2417499999999997</v>
      </c>
      <c r="E786" s="3">
        <f t="shared" si="39"/>
        <v>1.2440604826181503</v>
      </c>
      <c r="F786" s="3">
        <v>10.776599999999901</v>
      </c>
      <c r="G786" s="3">
        <v>2.8108308831847202</v>
      </c>
      <c r="H786" s="3">
        <v>2.80742459396751</v>
      </c>
      <c r="I786" s="3">
        <v>9.0091749999999902</v>
      </c>
      <c r="J786" s="3">
        <v>35.819025522041699</v>
      </c>
      <c r="K786" s="3">
        <v>1.13019397427836</v>
      </c>
      <c r="L786" s="3">
        <v>1.6298548094373799</v>
      </c>
      <c r="M786" s="3">
        <v>2.76417721680482</v>
      </c>
      <c r="N786" s="3">
        <f t="shared" si="40"/>
        <v>1.0454570062257511</v>
      </c>
      <c r="O786" s="4">
        <v>437</v>
      </c>
      <c r="P786" s="3">
        <v>6.6120000000000001</v>
      </c>
      <c r="Q786" s="3">
        <v>1.30061174772173</v>
      </c>
      <c r="R786" s="3">
        <v>1.1492693404668901</v>
      </c>
      <c r="S786" s="3">
        <v>6.9268749999999999</v>
      </c>
      <c r="T786" s="3">
        <v>1.0168779577865901</v>
      </c>
      <c r="U786">
        <f t="shared" si="41"/>
        <v>2.6198573506697649</v>
      </c>
    </row>
    <row r="787" spans="1:21" x14ac:dyDescent="0.3">
      <c r="A787">
        <v>884</v>
      </c>
      <c r="B787" s="10" t="s">
        <v>17</v>
      </c>
      <c r="C787" s="3">
        <v>2.7614637451380699</v>
      </c>
      <c r="D787" s="3">
        <v>7.8574999999999999</v>
      </c>
      <c r="E787" s="3">
        <f t="shared" si="39"/>
        <v>1.2082074451161311</v>
      </c>
      <c r="F787" s="3">
        <v>11.129479999999999</v>
      </c>
      <c r="G787" s="3">
        <v>2.0676647990155099</v>
      </c>
      <c r="H787" s="3">
        <v>2.6153846153846101</v>
      </c>
      <c r="I787" s="3">
        <v>9.4934899999999995</v>
      </c>
      <c r="J787" s="3">
        <v>42.827586206896498</v>
      </c>
      <c r="K787" s="3">
        <v>0.911190687049791</v>
      </c>
      <c r="L787" s="3">
        <v>1.6767830777111501</v>
      </c>
      <c r="M787" s="3">
        <v>2.5162200471954499</v>
      </c>
      <c r="N787" s="3">
        <f t="shared" si="40"/>
        <v>1.0841744337663592</v>
      </c>
      <c r="O787" s="4">
        <v>377</v>
      </c>
      <c r="P787" s="3">
        <v>6.6374000000000004</v>
      </c>
      <c r="Q787" s="3">
        <v>1.30990762268108</v>
      </c>
      <c r="R787" s="3">
        <v>0.74875681516946102</v>
      </c>
      <c r="S787" s="3">
        <v>7.2474499999999997</v>
      </c>
      <c r="T787" s="3">
        <v>0.82173449071757898</v>
      </c>
      <c r="U787">
        <f t="shared" si="41"/>
        <v>3.1227396064815078</v>
      </c>
    </row>
    <row r="788" spans="1:21" x14ac:dyDescent="0.3">
      <c r="A788">
        <v>899</v>
      </c>
      <c r="B788" s="10" t="s">
        <v>17</v>
      </c>
      <c r="C788" s="3">
        <v>2.4760831141913102</v>
      </c>
      <c r="D788" s="3">
        <v>7.5641999999999996</v>
      </c>
      <c r="E788" s="3">
        <f t="shared" si="39"/>
        <v>1.2035641574786493</v>
      </c>
      <c r="F788" s="3">
        <v>10.643799999999899</v>
      </c>
      <c r="G788" s="3">
        <v>2.3623293290408398</v>
      </c>
      <c r="H788" s="3">
        <v>2.5595238095238</v>
      </c>
      <c r="I788" s="3">
        <v>9.1039999999999992</v>
      </c>
      <c r="J788" s="3">
        <v>31.9551020408163</v>
      </c>
      <c r="K788" s="3">
        <v>1.0254105146010399</v>
      </c>
      <c r="L788" s="3">
        <v>1.6766642512838199</v>
      </c>
      <c r="M788" s="3">
        <v>2.5390016603178802</v>
      </c>
      <c r="N788" s="3">
        <f t="shared" si="40"/>
        <v>1.0874040424369626</v>
      </c>
      <c r="O788" s="4">
        <v>254</v>
      </c>
      <c r="P788" s="3">
        <v>6.3481999999999896</v>
      </c>
      <c r="Q788" s="3">
        <v>1.30876053017452</v>
      </c>
      <c r="R788" s="3">
        <v>0.95405897948315699</v>
      </c>
      <c r="S788" s="3">
        <v>6.9561999999999999</v>
      </c>
      <c r="T788" s="3">
        <v>0.93041661451496604</v>
      </c>
      <c r="U788">
        <f t="shared" si="41"/>
        <v>2.9792024630078306</v>
      </c>
    </row>
    <row r="789" spans="1:21" x14ac:dyDescent="0.3">
      <c r="A789">
        <v>921</v>
      </c>
      <c r="B789" s="10" t="s">
        <v>17</v>
      </c>
      <c r="C789" s="3">
        <v>1.8545531481652</v>
      </c>
      <c r="D789" s="3">
        <v>7.4087500000000004</v>
      </c>
      <c r="E789" s="3">
        <f t="shared" si="39"/>
        <v>1.2355431078117078</v>
      </c>
      <c r="F789" s="3">
        <v>10.8989099999999</v>
      </c>
      <c r="G789" s="3">
        <v>1.6313805045291301</v>
      </c>
      <c r="H789" s="3">
        <v>2.02173913043478</v>
      </c>
      <c r="I789" s="3">
        <v>9.1538299999999904</v>
      </c>
      <c r="J789" s="3">
        <v>50.5275229357798</v>
      </c>
      <c r="K789" s="3">
        <v>1.2704344251936801</v>
      </c>
      <c r="L789" s="3">
        <v>1.59051288225379</v>
      </c>
      <c r="M789" s="3">
        <v>2.3560881627804</v>
      </c>
      <c r="N789" s="3">
        <f t="shared" si="40"/>
        <v>1.0390079376209576</v>
      </c>
      <c r="O789" s="4">
        <v>230</v>
      </c>
      <c r="P789" s="3">
        <v>6.8524500000000002</v>
      </c>
      <c r="Q789" s="3">
        <v>1.2837390962892301</v>
      </c>
      <c r="R789" s="3">
        <v>0.87966230902745501</v>
      </c>
      <c r="S789" s="3">
        <v>7.1306000000000003</v>
      </c>
      <c r="T789" s="3">
        <v>0.69241063653745205</v>
      </c>
      <c r="U789">
        <f t="shared" si="41"/>
        <v>3.1445130606899685</v>
      </c>
    </row>
    <row r="790" spans="1:21" x14ac:dyDescent="0.3">
      <c r="A790">
        <v>948</v>
      </c>
      <c r="B790" s="10" t="s">
        <v>17</v>
      </c>
      <c r="C790" s="3">
        <v>2.9296909517754202</v>
      </c>
      <c r="D790" s="3">
        <v>7.86</v>
      </c>
      <c r="E790" s="3">
        <f t="shared" si="39"/>
        <v>1.2090655216284976</v>
      </c>
      <c r="F790" s="3">
        <v>11.1465099999999</v>
      </c>
      <c r="G790" s="3">
        <v>1.9953975097446901</v>
      </c>
      <c r="H790" s="3">
        <v>2.39087301587301</v>
      </c>
      <c r="I790" s="3">
        <v>9.5032549999999905</v>
      </c>
      <c r="J790" s="3">
        <v>48.630952380952301</v>
      </c>
      <c r="K790" s="3">
        <v>1.07063963180803</v>
      </c>
      <c r="L790" s="3">
        <v>1.6549020481185299</v>
      </c>
      <c r="M790" s="3">
        <v>3.13664324192015</v>
      </c>
      <c r="N790" s="3">
        <f t="shared" si="40"/>
        <v>1.0770479841320413</v>
      </c>
      <c r="O790" s="4">
        <v>504</v>
      </c>
      <c r="P790" s="3">
        <v>6.7354500000000002</v>
      </c>
      <c r="Q790" s="3">
        <v>1.30222158275352</v>
      </c>
      <c r="R790" s="3">
        <v>0.68109488085610603</v>
      </c>
      <c r="S790" s="3">
        <v>7.2977249999999998</v>
      </c>
      <c r="T790" s="3">
        <v>0.63615698561981504</v>
      </c>
      <c r="U790">
        <f t="shared" si="41"/>
        <v>2.5058635597934198</v>
      </c>
    </row>
    <row r="791" spans="1:21" x14ac:dyDescent="0.3">
      <c r="A791">
        <v>960</v>
      </c>
      <c r="B791" s="10" t="s">
        <v>17</v>
      </c>
      <c r="C791" s="3">
        <v>2.1724098685916902</v>
      </c>
      <c r="D791" s="3">
        <v>7.0972499999999998</v>
      </c>
      <c r="E791" s="3">
        <f t="shared" si="39"/>
        <v>1.2013110711895452</v>
      </c>
      <c r="F791" s="3">
        <v>9.9547599999999896</v>
      </c>
      <c r="G791" s="3">
        <v>2.0408193063456199</v>
      </c>
      <c r="H791" s="3">
        <v>2.7319277108433702</v>
      </c>
      <c r="I791" s="3">
        <v>8.5260049999999996</v>
      </c>
      <c r="J791" s="3">
        <v>39.969696969696898</v>
      </c>
      <c r="K791" s="3">
        <v>1.1717927474159699</v>
      </c>
      <c r="L791" s="3">
        <v>1.5524355345544101</v>
      </c>
      <c r="M791" s="3">
        <v>2.5456141284306399</v>
      </c>
      <c r="N791" s="3">
        <f t="shared" si="40"/>
        <v>1.0506972819328477</v>
      </c>
      <c r="O791" s="4">
        <v>341</v>
      </c>
      <c r="P791" s="3">
        <v>6.41235</v>
      </c>
      <c r="Q791" s="3">
        <v>1.26221427725469</v>
      </c>
      <c r="R791" s="3">
        <v>0.93942645715774697</v>
      </c>
      <c r="S791" s="3">
        <v>6.7548000000000004</v>
      </c>
      <c r="T791" s="3">
        <v>0.80170018053906</v>
      </c>
      <c r="U791">
        <f t="shared" si="41"/>
        <v>2.7880305662725968</v>
      </c>
    </row>
    <row r="792" spans="1:21" x14ac:dyDescent="0.3">
      <c r="A792">
        <v>975</v>
      </c>
      <c r="B792" s="10" t="s">
        <v>17</v>
      </c>
      <c r="C792" s="3">
        <v>2.3174407240896899</v>
      </c>
      <c r="D792" s="3">
        <v>7.3801499999999898</v>
      </c>
      <c r="E792" s="3">
        <f t="shared" si="39"/>
        <v>1.1764848952934563</v>
      </c>
      <c r="F792" s="3">
        <v>9.9851199999999896</v>
      </c>
      <c r="G792" s="3">
        <v>2.0593722239296102</v>
      </c>
      <c r="H792" s="3">
        <v>2.7379912663755399</v>
      </c>
      <c r="I792" s="3">
        <v>8.6826349999999906</v>
      </c>
      <c r="J792" s="3">
        <v>56.934210526315702</v>
      </c>
      <c r="K792" s="3">
        <v>1.09378001941257</v>
      </c>
      <c r="L792" s="3">
        <v>1.5703824861600399</v>
      </c>
      <c r="M792" s="3">
        <v>2.5347703601823102</v>
      </c>
      <c r="N792" s="3">
        <f t="shared" si="40"/>
        <v>1.0743710216871489</v>
      </c>
      <c r="O792" s="4">
        <v>229</v>
      </c>
      <c r="P792" s="3">
        <v>6.3583999999999996</v>
      </c>
      <c r="Q792" s="3">
        <v>1.2639812789559299</v>
      </c>
      <c r="R792" s="3">
        <v>0.88864073308220004</v>
      </c>
      <c r="S792" s="3">
        <v>6.869275</v>
      </c>
      <c r="T792" s="3">
        <v>0.81244922864787295</v>
      </c>
      <c r="U792">
        <f t="shared" si="41"/>
        <v>2.9115655271703513</v>
      </c>
    </row>
    <row r="793" spans="1:21" x14ac:dyDescent="0.3">
      <c r="A793">
        <v>1010</v>
      </c>
      <c r="B793" s="10" t="s">
        <v>17</v>
      </c>
      <c r="C793" s="3">
        <v>2.1859897390638001</v>
      </c>
      <c r="D793" s="3">
        <v>7.7634999999999996</v>
      </c>
      <c r="E793" s="3">
        <f t="shared" si="39"/>
        <v>1.1042764217170091</v>
      </c>
      <c r="F793" s="3">
        <v>9.3826000000000001</v>
      </c>
      <c r="G793" s="3">
        <v>2.2290214488897901</v>
      </c>
      <c r="H793" s="3">
        <v>2.0410958904109502</v>
      </c>
      <c r="I793" s="3">
        <v>8.5730500000000003</v>
      </c>
      <c r="J793" s="3">
        <v>49.801369863013697</v>
      </c>
      <c r="K793" s="3">
        <v>1.0003530580000599</v>
      </c>
      <c r="L793" s="3">
        <v>1.4261437908496699</v>
      </c>
      <c r="M793" s="3">
        <v>2.1867615202292301</v>
      </c>
      <c r="N793" s="3">
        <f t="shared" si="40"/>
        <v>1.0825867177967579</v>
      </c>
      <c r="O793" s="4">
        <v>146</v>
      </c>
      <c r="P793" s="3">
        <v>6.5789999999999997</v>
      </c>
      <c r="Q793" s="3">
        <v>1.1954749869269601</v>
      </c>
      <c r="R793" s="3">
        <v>1.0196852295584899</v>
      </c>
      <c r="S793" s="3">
        <v>7.1712499999999997</v>
      </c>
      <c r="T793" s="3">
        <v>1.01932534858951</v>
      </c>
      <c r="U793">
        <f t="shared" si="41"/>
        <v>3.5502270952646819</v>
      </c>
    </row>
    <row r="794" spans="1:21" x14ac:dyDescent="0.3">
      <c r="A794">
        <v>1047</v>
      </c>
      <c r="B794" s="10" t="s">
        <v>17</v>
      </c>
      <c r="C794" s="3">
        <v>2.6035610635051998</v>
      </c>
      <c r="D794" s="3">
        <v>8.2440999999999995</v>
      </c>
      <c r="E794" s="3">
        <f t="shared" si="39"/>
        <v>1.1615518977207944</v>
      </c>
      <c r="F794" s="3">
        <v>10.9078</v>
      </c>
      <c r="G794" s="3">
        <v>1.8004755972298201</v>
      </c>
      <c r="H794" s="3">
        <v>2.0054644808743101</v>
      </c>
      <c r="I794" s="3">
        <v>9.5759500000000006</v>
      </c>
      <c r="J794" s="3">
        <v>53.404371584699398</v>
      </c>
      <c r="K794" s="3">
        <v>1.0009810416010501</v>
      </c>
      <c r="L794" s="3">
        <v>1.7524822467144301</v>
      </c>
      <c r="M794" s="3">
        <v>2.6061152652194002</v>
      </c>
      <c r="N794" s="3">
        <f t="shared" si="40"/>
        <v>1.1396086616948777</v>
      </c>
      <c r="O794" s="4">
        <v>183</v>
      </c>
      <c r="P794" s="3">
        <v>6.2241999999999997</v>
      </c>
      <c r="Q794" s="3">
        <v>1.3237146036507399</v>
      </c>
      <c r="R794" s="3">
        <v>0.69154344888144204</v>
      </c>
      <c r="S794" s="3">
        <v>7.2341499999999996</v>
      </c>
      <c r="T794" s="3">
        <v>0.69086568090772704</v>
      </c>
      <c r="U794">
        <f t="shared" si="41"/>
        <v>3.1633673728955176</v>
      </c>
    </row>
    <row r="795" spans="1:21" x14ac:dyDescent="0.3">
      <c r="A795">
        <v>1066</v>
      </c>
      <c r="B795" s="10" t="s">
        <v>17</v>
      </c>
      <c r="C795" s="3">
        <v>2.5002134745021198</v>
      </c>
      <c r="D795" s="3">
        <v>9.2576499999999999</v>
      </c>
      <c r="E795" s="3">
        <f t="shared" si="39"/>
        <v>1.0755056628842092</v>
      </c>
      <c r="F795" s="3">
        <v>10.655659999999999</v>
      </c>
      <c r="G795" s="3">
        <v>1.76799506947183</v>
      </c>
      <c r="H795" s="3">
        <v>1.85314685314685</v>
      </c>
      <c r="I795" s="3">
        <v>9.9566549999999996</v>
      </c>
      <c r="J795" s="3">
        <v>59.545454545454497</v>
      </c>
      <c r="K795" s="3">
        <v>0.82372675682963103</v>
      </c>
      <c r="L795" s="3">
        <v>1.5142763756252799</v>
      </c>
      <c r="M795" s="3">
        <v>2.0594927367333802</v>
      </c>
      <c r="N795" s="3">
        <f t="shared" si="40"/>
        <v>1.1362948734078167</v>
      </c>
      <c r="O795" s="4">
        <v>143</v>
      </c>
      <c r="P795" s="3">
        <v>7.0367999999999897</v>
      </c>
      <c r="Q795" s="3">
        <v>1.2220915710564</v>
      </c>
      <c r="R795" s="3">
        <v>0.70713764544601299</v>
      </c>
      <c r="S795" s="3">
        <v>8.1472250000000006</v>
      </c>
      <c r="T795" s="3">
        <v>0.85846142496044797</v>
      </c>
      <c r="U795">
        <f t="shared" si="41"/>
        <v>4.4951117500340505</v>
      </c>
    </row>
    <row r="796" spans="1:21" x14ac:dyDescent="0.3">
      <c r="A796">
        <v>1082</v>
      </c>
      <c r="B796" s="10" t="s">
        <v>17</v>
      </c>
      <c r="C796" s="3">
        <v>2.6261745041447599</v>
      </c>
      <c r="D796" s="3">
        <v>7.5957499999999998</v>
      </c>
      <c r="E796" s="3">
        <f t="shared" si="39"/>
        <v>1.2350478886219267</v>
      </c>
      <c r="F796" s="3">
        <v>11.16648</v>
      </c>
      <c r="G796" s="3">
        <v>2.1295638344752601</v>
      </c>
      <c r="H796" s="3">
        <v>2.2666666666666599</v>
      </c>
      <c r="I796" s="3">
        <v>9.3811149999999994</v>
      </c>
      <c r="J796" s="3">
        <v>49.563636363636299</v>
      </c>
      <c r="K796" s="3">
        <v>0.87625579725259295</v>
      </c>
      <c r="L796" s="3">
        <v>1.68933131618759</v>
      </c>
      <c r="M796" s="3">
        <v>2.3012006338537998</v>
      </c>
      <c r="N796" s="3">
        <f t="shared" si="40"/>
        <v>1.0693909156503527</v>
      </c>
      <c r="O796" s="4">
        <v>165</v>
      </c>
      <c r="P796" s="3">
        <v>6.61</v>
      </c>
      <c r="Q796" s="3">
        <v>1.3207489924854301</v>
      </c>
      <c r="R796" s="3">
        <v>0.81089959220694297</v>
      </c>
      <c r="S796" s="3">
        <v>7.102875</v>
      </c>
      <c r="T796" s="3">
        <v>0.92541423948284496</v>
      </c>
      <c r="U796">
        <f t="shared" si="41"/>
        <v>3.3007769458499872</v>
      </c>
    </row>
    <row r="797" spans="1:21" x14ac:dyDescent="0.3">
      <c r="A797">
        <v>1111</v>
      </c>
      <c r="B797" s="10" t="s">
        <v>17</v>
      </c>
      <c r="C797" s="3">
        <v>1.7626709258358499</v>
      </c>
      <c r="D797" s="3">
        <v>8.15289999999999</v>
      </c>
      <c r="E797" s="3">
        <f t="shared" si="39"/>
        <v>1.0887402028725977</v>
      </c>
      <c r="F797" s="3">
        <v>9.5998800000000006</v>
      </c>
      <c r="G797" s="3">
        <v>1.80010412050406</v>
      </c>
      <c r="H797" s="3">
        <v>2.9103448275861998</v>
      </c>
      <c r="I797" s="3">
        <v>8.87638999999999</v>
      </c>
      <c r="J797" s="3">
        <v>60.731034482758602</v>
      </c>
      <c r="K797" s="3">
        <v>1.10158643835114</v>
      </c>
      <c r="L797" s="3">
        <v>1.47708641063515</v>
      </c>
      <c r="M797" s="3">
        <v>1.9417343871766299</v>
      </c>
      <c r="N797" s="3">
        <f t="shared" si="40"/>
        <v>1.1128643675650576</v>
      </c>
      <c r="O797" s="4">
        <v>146</v>
      </c>
      <c r="P797" s="3">
        <v>6.4992000000000001</v>
      </c>
      <c r="Q797" s="3">
        <v>1.21162017731246</v>
      </c>
      <c r="R797" s="3">
        <v>1.0212366324987501</v>
      </c>
      <c r="S797" s="3">
        <v>7.3260500000000004</v>
      </c>
      <c r="T797" s="3">
        <v>0.92705991735640902</v>
      </c>
      <c r="U797">
        <f t="shared" si="41"/>
        <v>4.1987720121981651</v>
      </c>
    </row>
    <row r="798" spans="1:21" x14ac:dyDescent="0.3">
      <c r="A798">
        <v>1141</v>
      </c>
      <c r="B798" s="10" t="s">
        <v>17</v>
      </c>
      <c r="C798" s="3">
        <v>2.2054286793255402</v>
      </c>
      <c r="D798" s="3">
        <v>6.9310999999999998</v>
      </c>
      <c r="E798" s="3">
        <f t="shared" si="39"/>
        <v>1.1893177129171402</v>
      </c>
      <c r="F798" s="3">
        <v>9.5554599999999894</v>
      </c>
      <c r="G798" s="3">
        <v>1.9048900753523501</v>
      </c>
      <c r="H798" s="3">
        <v>2.62307692307692</v>
      </c>
      <c r="I798" s="3">
        <v>8.2432799999999897</v>
      </c>
      <c r="J798" s="3">
        <v>47.230769230769198</v>
      </c>
      <c r="K798" s="3">
        <v>1</v>
      </c>
      <c r="L798" s="3">
        <v>1.39483548886228</v>
      </c>
      <c r="M798" s="3">
        <v>2.2054286793255402</v>
      </c>
      <c r="N798" s="3">
        <f t="shared" si="40"/>
        <v>1.0058410791121559</v>
      </c>
      <c r="O798" s="4">
        <v>136</v>
      </c>
      <c r="P798" s="3">
        <v>6.8506</v>
      </c>
      <c r="Q798" s="3">
        <v>1.19626461176777</v>
      </c>
      <c r="R798" s="3">
        <v>0.86372780639404101</v>
      </c>
      <c r="S798" s="3">
        <v>6.8908500000000004</v>
      </c>
      <c r="T798" s="3">
        <v>0.86372780639404101</v>
      </c>
      <c r="U798">
        <f t="shared" si="41"/>
        <v>3.1427450204917329</v>
      </c>
    </row>
    <row r="799" spans="1:21" x14ac:dyDescent="0.3">
      <c r="A799">
        <v>1156</v>
      </c>
      <c r="B799" s="10" t="s">
        <v>17</v>
      </c>
      <c r="C799" s="3">
        <v>2.43280544886687</v>
      </c>
      <c r="D799" s="3">
        <v>7.9677499999999997</v>
      </c>
      <c r="E799" s="3">
        <f t="shared" si="39"/>
        <v>1.1063311474381099</v>
      </c>
      <c r="F799" s="3">
        <v>9.6621900000000007</v>
      </c>
      <c r="G799" s="3">
        <v>2.26221377603791</v>
      </c>
      <c r="H799" s="3">
        <v>2.4222222222222198</v>
      </c>
      <c r="I799" s="3">
        <v>8.8149700000000006</v>
      </c>
      <c r="J799" s="3">
        <v>68.433333333333294</v>
      </c>
      <c r="K799" s="3">
        <v>1.0243489103166901</v>
      </c>
      <c r="L799" s="3">
        <v>1.35387363907688</v>
      </c>
      <c r="M799" s="3">
        <v>2.4920416105593102</v>
      </c>
      <c r="N799" s="3">
        <f t="shared" si="40"/>
        <v>1.0550202092760743</v>
      </c>
      <c r="O799" s="4">
        <v>180</v>
      </c>
      <c r="P799" s="3">
        <v>7.1367000000000003</v>
      </c>
      <c r="Q799" s="3">
        <v>1.16720171869879</v>
      </c>
      <c r="R799" s="3">
        <v>0.92987862103464902</v>
      </c>
      <c r="S799" s="3">
        <v>7.552225</v>
      </c>
      <c r="T799" s="3">
        <v>0.90777528210300695</v>
      </c>
      <c r="U799">
        <f t="shared" si="41"/>
        <v>3.1972780736240312</v>
      </c>
    </row>
    <row r="800" spans="1:21" x14ac:dyDescent="0.3">
      <c r="A800">
        <v>1171</v>
      </c>
      <c r="B800" s="10" t="s">
        <v>17</v>
      </c>
      <c r="C800" s="3">
        <v>2.3515156019163101</v>
      </c>
      <c r="D800" s="3">
        <v>7.7750000000000004</v>
      </c>
      <c r="E800" s="3">
        <f t="shared" si="39"/>
        <v>1.1871858520900309</v>
      </c>
      <c r="F800" s="3">
        <v>10.6857399999999</v>
      </c>
      <c r="G800" s="3">
        <v>2.11679139847362</v>
      </c>
      <c r="H800" s="3">
        <v>2.7209302325581302</v>
      </c>
      <c r="I800" s="3">
        <v>9.23036999999999</v>
      </c>
      <c r="J800" s="3">
        <v>41.348837209302303</v>
      </c>
      <c r="K800" s="3">
        <v>1.0206490022756001</v>
      </c>
      <c r="L800" s="3">
        <v>1.5137109911747599</v>
      </c>
      <c r="M800" s="3">
        <v>2.4000720529313999</v>
      </c>
      <c r="N800" s="3">
        <f t="shared" si="40"/>
        <v>1.0482462940617367</v>
      </c>
      <c r="O800" s="4">
        <v>180</v>
      </c>
      <c r="P800" s="3">
        <v>7.0593000000000004</v>
      </c>
      <c r="Q800" s="3">
        <v>1.2444631698158899</v>
      </c>
      <c r="R800" s="3">
        <v>0.90018173672697999</v>
      </c>
      <c r="S800" s="3">
        <v>7.4171499999999897</v>
      </c>
      <c r="T800" s="3">
        <v>0.88196993748092201</v>
      </c>
      <c r="U800">
        <f t="shared" si="41"/>
        <v>3.2394860773049587</v>
      </c>
    </row>
    <row r="801" spans="1:21" x14ac:dyDescent="0.3">
      <c r="A801">
        <v>1184</v>
      </c>
      <c r="B801" s="10" t="s">
        <v>17</v>
      </c>
      <c r="C801" s="3">
        <v>2.5139330449875499</v>
      </c>
      <c r="D801" s="3">
        <v>8.2841000000000005</v>
      </c>
      <c r="E801" s="3">
        <f t="shared" si="39"/>
        <v>1.1151543317922283</v>
      </c>
      <c r="F801" s="3">
        <v>10.192</v>
      </c>
      <c r="G801" s="3">
        <v>2.1966243918222799</v>
      </c>
      <c r="H801" s="3">
        <v>2.27868852459016</v>
      </c>
      <c r="I801" s="3">
        <v>9.2380499999999994</v>
      </c>
      <c r="J801" s="3">
        <v>52.010928961748597</v>
      </c>
      <c r="K801" s="3">
        <v>1.0065686054709599</v>
      </c>
      <c r="L801" s="3">
        <v>1.5047318146250701</v>
      </c>
      <c r="M801" s="3">
        <v>2.5304460793404902</v>
      </c>
      <c r="N801" s="3">
        <f t="shared" si="40"/>
        <v>1.1003360473919801</v>
      </c>
      <c r="O801" s="4">
        <v>183</v>
      </c>
      <c r="P801" s="3">
        <v>6.7732999999999999</v>
      </c>
      <c r="Q801" s="3">
        <v>1.2270445096763001</v>
      </c>
      <c r="R801" s="3">
        <v>0.87377999036293297</v>
      </c>
      <c r="S801" s="3">
        <v>7.5286999999999997</v>
      </c>
      <c r="T801" s="3">
        <v>0.868077928929743</v>
      </c>
      <c r="U801">
        <f t="shared" si="41"/>
        <v>3.2737706081289368</v>
      </c>
    </row>
    <row r="802" spans="1:21" x14ac:dyDescent="0.3">
      <c r="A802">
        <v>1221</v>
      </c>
      <c r="B802" s="10" t="s">
        <v>17</v>
      </c>
      <c r="C802" s="3">
        <v>2.9549777517087401</v>
      </c>
      <c r="D802" s="3">
        <v>8.1628000000000007</v>
      </c>
      <c r="E802" s="3">
        <f t="shared" si="39"/>
        <v>1.1886607536629588</v>
      </c>
      <c r="F802" s="3">
        <v>11.242800000000001</v>
      </c>
      <c r="G802" s="3">
        <v>2.0185253977879101</v>
      </c>
      <c r="H802" s="3">
        <v>2.71003717472118</v>
      </c>
      <c r="I802" s="3">
        <v>9.7027999999999999</v>
      </c>
      <c r="J802" s="3">
        <v>50.060377358490499</v>
      </c>
      <c r="K802" s="3">
        <v>0.87097810799103004</v>
      </c>
      <c r="L802" s="3">
        <v>1.64387647678091</v>
      </c>
      <c r="M802" s="3">
        <v>2.57372093133886</v>
      </c>
      <c r="N802" s="3">
        <f t="shared" si="40"/>
        <v>1.0882282362351687</v>
      </c>
      <c r="O802" s="4">
        <v>269</v>
      </c>
      <c r="P802" s="3">
        <v>6.8391999999999999</v>
      </c>
      <c r="Q802" s="3">
        <v>1.2935341954406001</v>
      </c>
      <c r="R802" s="3">
        <v>0.68309326411025595</v>
      </c>
      <c r="S802" s="3">
        <v>7.5010000000000003</v>
      </c>
      <c r="T802" s="3">
        <v>0.78428293184757103</v>
      </c>
      <c r="U802">
        <f t="shared" si="41"/>
        <v>3.1715948301176846</v>
      </c>
    </row>
    <row r="803" spans="1:21" x14ac:dyDescent="0.3">
      <c r="A803">
        <v>1250</v>
      </c>
      <c r="B803" s="10" t="s">
        <v>17</v>
      </c>
      <c r="C803" s="3">
        <v>2.8272373352890399</v>
      </c>
      <c r="D803" s="3">
        <v>8.2200499999999899</v>
      </c>
      <c r="E803" s="3">
        <f t="shared" si="39"/>
        <v>1.1169792154548952</v>
      </c>
      <c r="F803" s="3">
        <v>10.1432</v>
      </c>
      <c r="G803" s="3">
        <v>1.8454954119188201</v>
      </c>
      <c r="H803" s="3">
        <v>2.5621301775147902</v>
      </c>
      <c r="I803" s="3">
        <v>9.1816250000000004</v>
      </c>
      <c r="J803" s="3">
        <v>52.313609467455599</v>
      </c>
      <c r="K803" s="3">
        <v>0.85763275174331699</v>
      </c>
      <c r="L803" s="3">
        <v>1.4572306985029999</v>
      </c>
      <c r="M803" s="3">
        <v>2.4247313356953799</v>
      </c>
      <c r="N803" s="3">
        <f t="shared" si="40"/>
        <v>1.082964168200965</v>
      </c>
      <c r="O803" s="4">
        <v>178</v>
      </c>
      <c r="P803" s="3">
        <v>6.9606000000000003</v>
      </c>
      <c r="Q803" s="3">
        <v>1.20964846696287</v>
      </c>
      <c r="R803" s="3">
        <v>0.65275574458631203</v>
      </c>
      <c r="S803" s="3">
        <v>7.590325</v>
      </c>
      <c r="T803" s="3">
        <v>0.76111335913822098</v>
      </c>
      <c r="U803">
        <f t="shared" si="41"/>
        <v>3.3900869259160999</v>
      </c>
    </row>
    <row r="804" spans="1:21" x14ac:dyDescent="0.3">
      <c r="A804">
        <v>1281</v>
      </c>
      <c r="B804" s="10" t="s">
        <v>17</v>
      </c>
      <c r="C804" s="3">
        <v>2.5303788463960601</v>
      </c>
      <c r="D804" s="3">
        <v>7.8617499999999998</v>
      </c>
      <c r="E804" s="3">
        <f t="shared" si="39"/>
        <v>1.2720291283747258</v>
      </c>
      <c r="F804" s="3">
        <v>12.138999999999999</v>
      </c>
      <c r="G804" s="3">
        <v>1.5819452256456099</v>
      </c>
      <c r="H804" s="3">
        <v>3.24302788844621</v>
      </c>
      <c r="I804" s="3">
        <v>10.000375</v>
      </c>
      <c r="J804" s="3">
        <v>58.107569721115503</v>
      </c>
      <c r="K804" s="3">
        <v>1.0837825056111901</v>
      </c>
      <c r="L804" s="3">
        <v>1.7722461493539601</v>
      </c>
      <c r="M804" s="3">
        <v>2.74238032629269</v>
      </c>
      <c r="N804" s="3">
        <f t="shared" si="40"/>
        <v>1.0688078851219305</v>
      </c>
      <c r="O804" s="4">
        <v>256</v>
      </c>
      <c r="P804" s="3">
        <v>6.8494999999999999</v>
      </c>
      <c r="Q804" s="3">
        <v>1.3595547625116799</v>
      </c>
      <c r="R804" s="3">
        <v>0.62518117707896703</v>
      </c>
      <c r="S804" s="3">
        <v>7.3556249999999999</v>
      </c>
      <c r="T804" s="3">
        <v>0.57685114295731998</v>
      </c>
      <c r="U804">
        <f t="shared" si="41"/>
        <v>2.866761376832065</v>
      </c>
    </row>
    <row r="805" spans="1:21" x14ac:dyDescent="0.3">
      <c r="A805">
        <v>1300</v>
      </c>
      <c r="B805" s="10" t="s">
        <v>17</v>
      </c>
      <c r="C805" s="3">
        <v>2.1678280200231899</v>
      </c>
      <c r="D805" s="3">
        <v>7.5156000000000001</v>
      </c>
      <c r="E805" s="3">
        <f t="shared" si="39"/>
        <v>1.1956809835542073</v>
      </c>
      <c r="F805" s="3">
        <v>10.45692</v>
      </c>
      <c r="G805" s="3">
        <v>2.5407606769894602</v>
      </c>
      <c r="H805" s="3">
        <v>2.9681818181818098</v>
      </c>
      <c r="I805" s="3">
        <v>8.9862599999999997</v>
      </c>
      <c r="J805" s="3">
        <v>57.5576036866359</v>
      </c>
      <c r="K805" s="3">
        <v>1.0038262103236799</v>
      </c>
      <c r="L805" s="3">
        <v>1.6273335615798801</v>
      </c>
      <c r="M805" s="3">
        <v>2.1761225859733799</v>
      </c>
      <c r="N805" s="3">
        <f t="shared" si="40"/>
        <v>1.0781700546573516</v>
      </c>
      <c r="O805" s="4">
        <v>224</v>
      </c>
      <c r="P805" s="3">
        <v>6.42579999999999</v>
      </c>
      <c r="Q805" s="3">
        <v>1.28914743139139</v>
      </c>
      <c r="R805" s="3">
        <v>1.17203055478648</v>
      </c>
      <c r="S805" s="3">
        <v>6.9706999999999999</v>
      </c>
      <c r="T805" s="3">
        <v>1.1675632123697499</v>
      </c>
      <c r="U805">
        <f t="shared" si="41"/>
        <v>3.4536657302503349</v>
      </c>
    </row>
    <row r="806" spans="1:21" x14ac:dyDescent="0.3">
      <c r="A806">
        <v>1315</v>
      </c>
      <c r="B806" s="10" t="s">
        <v>17</v>
      </c>
      <c r="C806" s="3">
        <v>2.2577467988181401</v>
      </c>
      <c r="D806" s="3">
        <v>6.9507500000000002</v>
      </c>
      <c r="E806" s="3">
        <f t="shared" si="39"/>
        <v>1.2319210157177283</v>
      </c>
      <c r="F806" s="3">
        <v>10.174799999999999</v>
      </c>
      <c r="G806" s="3">
        <v>2.2574236930142102</v>
      </c>
      <c r="H806" s="3">
        <v>2.9510869565217299</v>
      </c>
      <c r="I806" s="3">
        <v>8.5627750000000002</v>
      </c>
      <c r="J806" s="3">
        <v>43.554216867469798</v>
      </c>
      <c r="K806" s="3">
        <v>1</v>
      </c>
      <c r="L806" s="3">
        <v>1.5245430026970299</v>
      </c>
      <c r="M806" s="3">
        <v>2.2577467988181401</v>
      </c>
      <c r="N806" s="3">
        <f t="shared" si="40"/>
        <v>1.0203122993082441</v>
      </c>
      <c r="O806" s="4">
        <v>184</v>
      </c>
      <c r="P806" s="3">
        <v>6.6740000000000004</v>
      </c>
      <c r="Q806" s="3">
        <v>1.2569441641131001</v>
      </c>
      <c r="R806" s="3">
        <v>0.99985689015078805</v>
      </c>
      <c r="S806" s="3">
        <v>6.8123750000000003</v>
      </c>
      <c r="T806" s="3">
        <v>0.99985689015078805</v>
      </c>
      <c r="U806">
        <f t="shared" si="41"/>
        <v>3.0786224583015689</v>
      </c>
    </row>
    <row r="807" spans="1:21" x14ac:dyDescent="0.3">
      <c r="A807">
        <v>1341</v>
      </c>
      <c r="B807" s="10" t="s">
        <v>17</v>
      </c>
      <c r="C807" s="3">
        <v>2.28694210202387</v>
      </c>
      <c r="D807" s="3">
        <v>6.8598999999999997</v>
      </c>
      <c r="E807" s="3">
        <f t="shared" si="39"/>
        <v>1.33530663712299</v>
      </c>
      <c r="F807" s="3">
        <v>11.460240000000001</v>
      </c>
      <c r="G807" s="3">
        <v>1.52859719173508</v>
      </c>
      <c r="H807" s="3">
        <v>3.0235294117647</v>
      </c>
      <c r="I807" s="3">
        <v>9.1600699999999993</v>
      </c>
      <c r="J807" s="3">
        <v>44.035294117646998</v>
      </c>
      <c r="K807" s="3">
        <v>1</v>
      </c>
      <c r="L807" s="3">
        <v>1.72920806645089</v>
      </c>
      <c r="M807" s="3">
        <v>2.28694210202387</v>
      </c>
      <c r="N807" s="3">
        <f t="shared" si="40"/>
        <v>1.0172346680407938</v>
      </c>
      <c r="O807" s="4">
        <v>170</v>
      </c>
      <c r="P807" s="3">
        <v>6.6274499999999996</v>
      </c>
      <c r="Q807" s="3">
        <v>1.3583202037464699</v>
      </c>
      <c r="R807" s="3">
        <v>0.66840222600402699</v>
      </c>
      <c r="S807" s="3">
        <v>6.7436749999999996</v>
      </c>
      <c r="T807" s="3">
        <v>0.66840222600402699</v>
      </c>
      <c r="U807">
        <f t="shared" si="41"/>
        <v>2.999594958669574</v>
      </c>
    </row>
    <row r="808" spans="1:21" x14ac:dyDescent="0.3">
      <c r="A808">
        <v>6380</v>
      </c>
      <c r="B808" s="10" t="s">
        <v>17</v>
      </c>
      <c r="C808" s="3">
        <v>2.0248015931615702</v>
      </c>
      <c r="D808" s="3">
        <v>7.1914499999999997</v>
      </c>
      <c r="E808" s="3">
        <f t="shared" si="39"/>
        <v>1.2888534301149268</v>
      </c>
      <c r="F808" s="3">
        <v>11.345999999999901</v>
      </c>
      <c r="G808" s="3">
        <v>2.02887983555267</v>
      </c>
      <c r="H808" s="3">
        <v>2.1989528795811499</v>
      </c>
      <c r="I808" s="3">
        <v>9.2687249999999892</v>
      </c>
      <c r="J808" s="3">
        <v>45.696335078533998</v>
      </c>
      <c r="K808" s="3">
        <v>1</v>
      </c>
      <c r="L808" s="3">
        <v>1.6010724617229899</v>
      </c>
      <c r="M808" s="3">
        <v>2.0248015931615702</v>
      </c>
      <c r="N808" s="3">
        <f t="shared" si="40"/>
        <v>1.0073504949940291</v>
      </c>
      <c r="O808" s="4">
        <v>191</v>
      </c>
      <c r="P808" s="3">
        <v>7.0865</v>
      </c>
      <c r="Q808" s="3">
        <v>1.29832714080102</v>
      </c>
      <c r="R808" s="3">
        <v>1.0020141442029999</v>
      </c>
      <c r="S808" s="3">
        <v>7.1389750000000003</v>
      </c>
      <c r="T808" s="3">
        <v>1.0020141442029999</v>
      </c>
      <c r="U808">
        <f t="shared" si="41"/>
        <v>3.5516813224011297</v>
      </c>
    </row>
    <row r="809" spans="1:21" x14ac:dyDescent="0.3">
      <c r="A809">
        <v>19215</v>
      </c>
      <c r="B809" s="10" t="s">
        <v>17</v>
      </c>
      <c r="C809" s="3">
        <v>7.8075435717823396</v>
      </c>
      <c r="D809" s="3">
        <v>16.649049999999999</v>
      </c>
      <c r="E809" s="3">
        <f t="shared" si="39"/>
        <v>1.1797910391283586</v>
      </c>
      <c r="F809" s="3">
        <v>22.635750000000002</v>
      </c>
      <c r="G809" s="3">
        <v>5.14785081735661</v>
      </c>
      <c r="H809" s="3">
        <v>3.9517022961203399</v>
      </c>
      <c r="I809" s="3">
        <v>19.642399999999999</v>
      </c>
      <c r="J809" s="3">
        <v>41.08615136876</v>
      </c>
      <c r="K809" s="3">
        <v>0.87694416823603105</v>
      </c>
      <c r="L809" s="3">
        <v>2.5658297438222601</v>
      </c>
      <c r="M809" s="3">
        <v>6.8467798035232397</v>
      </c>
      <c r="N809" s="3">
        <f t="shared" si="40"/>
        <v>1.3072920040595106</v>
      </c>
      <c r="O809" s="4">
        <v>3789</v>
      </c>
      <c r="P809" s="3">
        <v>8.8219999999999992</v>
      </c>
      <c r="Q809" s="3">
        <v>1.5423313919135599</v>
      </c>
      <c r="R809" s="3">
        <v>0.65934320699300697</v>
      </c>
      <c r="S809" s="3">
        <v>12.735525000000001</v>
      </c>
      <c r="T809" s="3">
        <v>0.75186452099826695</v>
      </c>
      <c r="U809">
        <f t="shared" si="41"/>
        <v>2.4316613762622645</v>
      </c>
    </row>
    <row r="810" spans="1:21" x14ac:dyDescent="0.3">
      <c r="A810">
        <v>22062</v>
      </c>
      <c r="B810" s="10" t="s">
        <v>17</v>
      </c>
      <c r="C810" s="3">
        <v>0.96815177147436904</v>
      </c>
      <c r="D810" s="3">
        <v>5.0893999999999897</v>
      </c>
      <c r="E810" s="3">
        <f t="shared" si="39"/>
        <v>1.2354403269540619</v>
      </c>
      <c r="F810" s="3">
        <v>7.4859</v>
      </c>
      <c r="G810" s="3">
        <v>0.82338566708372996</v>
      </c>
      <c r="H810" s="3">
        <v>3.4</v>
      </c>
      <c r="I810" s="3">
        <v>6.2876499999999904</v>
      </c>
      <c r="J810" s="3">
        <v>25.252747252747199</v>
      </c>
      <c r="K810" s="3">
        <v>1.16144218902517</v>
      </c>
      <c r="L810" s="3">
        <v>1.67301374455246</v>
      </c>
      <c r="M810" s="3">
        <v>1.1244523127697901</v>
      </c>
      <c r="N810" s="3">
        <f t="shared" si="40"/>
        <v>1.0642938550173024</v>
      </c>
      <c r="O810" s="4">
        <v>95</v>
      </c>
      <c r="P810" s="3">
        <v>4.4744999999999999</v>
      </c>
      <c r="Q810" s="3">
        <v>1.31487154821777</v>
      </c>
      <c r="R810" s="3">
        <v>0.85047168361817904</v>
      </c>
      <c r="S810" s="3">
        <v>4.7819500000000001</v>
      </c>
      <c r="T810" s="3">
        <v>0.73225485663819401</v>
      </c>
      <c r="U810">
        <f t="shared" si="41"/>
        <v>4.5261145734705304</v>
      </c>
    </row>
    <row r="811" spans="1:21" x14ac:dyDescent="0.3">
      <c r="A811">
        <v>22243</v>
      </c>
      <c r="B811" s="10" t="s">
        <v>17</v>
      </c>
      <c r="C811" s="3">
        <v>0.93699204698980099</v>
      </c>
      <c r="D811" s="3">
        <v>4.6723499999999998</v>
      </c>
      <c r="E811" s="3">
        <f t="shared" si="39"/>
        <v>1.2434395967767826</v>
      </c>
      <c r="F811" s="3">
        <v>6.9472199999999997</v>
      </c>
      <c r="G811" s="3">
        <v>0.84889237591852396</v>
      </c>
      <c r="H811" s="3">
        <v>3.3975903614457801</v>
      </c>
      <c r="I811" s="3">
        <v>5.8097849999999998</v>
      </c>
      <c r="J811" s="3">
        <v>27.7088607594936</v>
      </c>
      <c r="K811" s="3">
        <v>1.30487640298271</v>
      </c>
      <c r="L811" s="3">
        <v>1.81238130021913</v>
      </c>
      <c r="M811" s="3">
        <v>1.2226588118994599</v>
      </c>
      <c r="N811" s="3">
        <f t="shared" si="40"/>
        <v>1.098659110815879</v>
      </c>
      <c r="O811" s="4">
        <v>83</v>
      </c>
      <c r="P811" s="3">
        <v>3.8331999999999899</v>
      </c>
      <c r="Q811" s="3">
        <v>1.3661162417480299</v>
      </c>
      <c r="R811" s="3">
        <v>0.90597607380520695</v>
      </c>
      <c r="S811" s="3">
        <v>4.2527749999999997</v>
      </c>
      <c r="T811" s="3">
        <v>0.69430029674405003</v>
      </c>
      <c r="U811">
        <f t="shared" si="41"/>
        <v>3.8214667530521265</v>
      </c>
    </row>
    <row r="812" spans="1:21" x14ac:dyDescent="0.3">
      <c r="A812">
        <v>22441</v>
      </c>
      <c r="B812" s="10" t="s">
        <v>17</v>
      </c>
      <c r="C812" s="3">
        <v>0.84114749155302904</v>
      </c>
      <c r="D812" s="3">
        <v>4.9195000000000002</v>
      </c>
      <c r="E812" s="3">
        <f t="shared" si="39"/>
        <v>1.3002439272283748</v>
      </c>
      <c r="F812" s="3">
        <v>7.8735999999999997</v>
      </c>
      <c r="G812" s="3">
        <v>1.10216749180795</v>
      </c>
      <c r="H812" s="3">
        <v>3.4587155963302698</v>
      </c>
      <c r="I812" s="3">
        <v>6.3965499999999897</v>
      </c>
      <c r="J812" s="3">
        <v>21.814814814814799</v>
      </c>
      <c r="K812" s="3">
        <v>1.5454179332136699</v>
      </c>
      <c r="L812" s="3">
        <v>1.7592867756315</v>
      </c>
      <c r="M812" s="3">
        <v>1.2999244179237499</v>
      </c>
      <c r="N812" s="3">
        <f t="shared" si="40"/>
        <v>1.0472647539369555</v>
      </c>
      <c r="O812" s="4">
        <v>109</v>
      </c>
      <c r="P812" s="3">
        <v>4.4754499999999897</v>
      </c>
      <c r="Q812" s="3">
        <v>1.3616996365068399</v>
      </c>
      <c r="R812" s="3">
        <v>1.31031418731689</v>
      </c>
      <c r="S812" s="3">
        <v>4.6974749999999998</v>
      </c>
      <c r="T812" s="3">
        <v>0.84787044278185297</v>
      </c>
      <c r="U812">
        <f t="shared" si="41"/>
        <v>3.7844507974221044</v>
      </c>
    </row>
    <row r="813" spans="1:21" x14ac:dyDescent="0.3">
      <c r="A813">
        <v>29291</v>
      </c>
      <c r="B813" s="10" t="s">
        <v>17</v>
      </c>
      <c r="C813" s="3">
        <v>2.3174180828979298</v>
      </c>
      <c r="D813" s="3">
        <v>8.5633999999999997</v>
      </c>
      <c r="E813" s="3">
        <f t="shared" si="39"/>
        <v>1.1674778709391118</v>
      </c>
      <c r="F813" s="3">
        <v>11.431759999999899</v>
      </c>
      <c r="G813" s="3">
        <v>1.51732841485933</v>
      </c>
      <c r="H813" s="3">
        <v>2.9426751592356601</v>
      </c>
      <c r="I813" s="3">
        <v>9.9975799999999904</v>
      </c>
      <c r="J813" s="3">
        <v>38.388535031847098</v>
      </c>
      <c r="K813" s="3">
        <v>0.95911888044750704</v>
      </c>
      <c r="L813" s="3">
        <v>1.8184907101043499</v>
      </c>
      <c r="M813" s="3">
        <v>2.2226794371978702</v>
      </c>
      <c r="N813" s="3">
        <f t="shared" si="40"/>
        <v>1.1533353984565449</v>
      </c>
      <c r="O813" s="4">
        <v>166</v>
      </c>
      <c r="P813" s="3">
        <v>6.2864000000000004</v>
      </c>
      <c r="Q813" s="3">
        <v>1.34649355546876</v>
      </c>
      <c r="R813" s="3">
        <v>0.65474953615702802</v>
      </c>
      <c r="S813" s="3">
        <v>7.4249000000000001</v>
      </c>
      <c r="T813" s="3">
        <v>0.68265733216672198</v>
      </c>
      <c r="U813">
        <f t="shared" si="41"/>
        <v>3.8527373118617003</v>
      </c>
    </row>
    <row r="814" spans="1:21" x14ac:dyDescent="0.3">
      <c r="A814">
        <v>29386</v>
      </c>
      <c r="B814" s="10" t="s">
        <v>17</v>
      </c>
      <c r="C814" s="3">
        <v>4.1896949543812099</v>
      </c>
      <c r="D814" s="3">
        <v>9.4465000000000003</v>
      </c>
      <c r="E814" s="3">
        <f t="shared" si="39"/>
        <v>1.2460435081776318</v>
      </c>
      <c r="F814" s="3">
        <v>14.095000000000001</v>
      </c>
      <c r="G814" s="3">
        <v>3.1138471283133198</v>
      </c>
      <c r="H814" s="3">
        <v>3.5499432463110101</v>
      </c>
      <c r="I814" s="3">
        <v>11.77075</v>
      </c>
      <c r="J814" s="3">
        <v>36.667842445620202</v>
      </c>
      <c r="K814" s="3">
        <v>0.91031827031899104</v>
      </c>
      <c r="L814" s="3">
        <v>3.40212406468742</v>
      </c>
      <c r="M814" s="3">
        <v>3.8139558640365099</v>
      </c>
      <c r="N814" s="3">
        <f t="shared" si="40"/>
        <v>1.3902645424776483</v>
      </c>
      <c r="O814" s="4">
        <v>1764</v>
      </c>
      <c r="P814" s="3">
        <v>4.1429999999999998</v>
      </c>
      <c r="Q814" s="3">
        <v>1.73233010780381</v>
      </c>
      <c r="R814" s="3">
        <v>0.74321571432238398</v>
      </c>
      <c r="S814" s="3">
        <v>6.7947499999999996</v>
      </c>
      <c r="T814" s="3">
        <v>0.81643501899829796</v>
      </c>
      <c r="U814">
        <f t="shared" si="41"/>
        <v>2.4768246767287634</v>
      </c>
    </row>
    <row r="815" spans="1:21" x14ac:dyDescent="0.3">
      <c r="A815">
        <v>29387</v>
      </c>
      <c r="B815" s="10" t="s">
        <v>17</v>
      </c>
      <c r="C815" s="3">
        <v>3.5276595732327198</v>
      </c>
      <c r="D815" s="3">
        <v>10.334149999999999</v>
      </c>
      <c r="E815" s="3">
        <f t="shared" si="39"/>
        <v>1.2607205237005463</v>
      </c>
      <c r="F815" s="3">
        <v>15.722799999999999</v>
      </c>
      <c r="G815" s="3">
        <v>2.7381939788189098</v>
      </c>
      <c r="H815" s="3">
        <v>3.30250990752972</v>
      </c>
      <c r="I815" s="3">
        <v>13.028475</v>
      </c>
      <c r="J815" s="3">
        <v>27.844473858371899</v>
      </c>
      <c r="K815" s="3">
        <v>1.00659539002974</v>
      </c>
      <c r="L815" s="3">
        <v>3.7954858177429101</v>
      </c>
      <c r="M815" s="3">
        <v>3.5509258640103698</v>
      </c>
      <c r="N815" s="3">
        <f t="shared" si="40"/>
        <v>1.4276990878414551</v>
      </c>
      <c r="O815" s="4">
        <v>1514</v>
      </c>
      <c r="P815" s="3">
        <v>4.1425000000000001</v>
      </c>
      <c r="Q815" s="3">
        <v>1.7999295417102701</v>
      </c>
      <c r="R815" s="3">
        <v>0.77620697858598997</v>
      </c>
      <c r="S815" s="3">
        <v>7.2383249999999997</v>
      </c>
      <c r="T815" s="3">
        <v>0.77112113394742499</v>
      </c>
      <c r="U815">
        <f t="shared" si="41"/>
        <v>2.9102691511359078</v>
      </c>
    </row>
    <row r="816" spans="1:21" x14ac:dyDescent="0.3">
      <c r="A816">
        <v>29454</v>
      </c>
      <c r="B816" s="10" t="s">
        <v>17</v>
      </c>
      <c r="C816" s="3">
        <v>1.71864219529603</v>
      </c>
      <c r="D816" s="3">
        <v>7.1429999999999998</v>
      </c>
      <c r="E816" s="3">
        <f t="shared" si="39"/>
        <v>1.2075346493070125</v>
      </c>
      <c r="F816" s="3">
        <v>10.1078399999999</v>
      </c>
      <c r="G816" s="3">
        <v>1.1489617589986101</v>
      </c>
      <c r="H816" s="3">
        <v>2.9420289855072399</v>
      </c>
      <c r="I816" s="3">
        <v>8.6254199999999894</v>
      </c>
      <c r="J816" s="3">
        <v>25.6086956521739</v>
      </c>
      <c r="K816" s="3">
        <v>0.79733061115017301</v>
      </c>
      <c r="L816" s="3">
        <v>1.59853238866396</v>
      </c>
      <c r="M816" s="3">
        <v>1.3703260319238599</v>
      </c>
      <c r="N816" s="3">
        <f t="shared" si="40"/>
        <v>1.0608783472694598</v>
      </c>
      <c r="O816" s="4">
        <v>69</v>
      </c>
      <c r="P816" s="3">
        <v>6.3231999999999999</v>
      </c>
      <c r="Q816" s="3">
        <v>1.2810473630274299</v>
      </c>
      <c r="R816" s="3">
        <v>0.66852877355353502</v>
      </c>
      <c r="S816" s="3">
        <v>6.7331000000000003</v>
      </c>
      <c r="T816" s="3">
        <v>0.83845868226376197</v>
      </c>
      <c r="U816">
        <f t="shared" si="41"/>
        <v>5.212628114472607</v>
      </c>
    </row>
    <row r="817" spans="1:21" x14ac:dyDescent="0.3">
      <c r="A817">
        <v>29577</v>
      </c>
      <c r="B817" s="10" t="s">
        <v>17</v>
      </c>
      <c r="C817" s="3">
        <v>4.5505732941635602</v>
      </c>
      <c r="D817" s="3">
        <v>11.494</v>
      </c>
      <c r="E817" s="3">
        <f t="shared" si="39"/>
        <v>1.171437271619967</v>
      </c>
      <c r="F817" s="3">
        <v>15.434999999999899</v>
      </c>
      <c r="G817" s="3">
        <v>4.53123164300208</v>
      </c>
      <c r="H817" s="3">
        <v>3.6034482758620601</v>
      </c>
      <c r="I817" s="3">
        <v>13.4644999999999</v>
      </c>
      <c r="J817" s="3">
        <v>29.822245688137901</v>
      </c>
      <c r="K817" s="3">
        <v>1.06709473620066</v>
      </c>
      <c r="L817" s="3">
        <v>3.04738400789733</v>
      </c>
      <c r="M817" s="3">
        <v>4.8558928088972397</v>
      </c>
      <c r="N817" s="3">
        <f t="shared" si="40"/>
        <v>1.3882480826136843</v>
      </c>
      <c r="O817" s="4">
        <v>2842</v>
      </c>
      <c r="P817" s="3">
        <v>5.0650000000000004</v>
      </c>
      <c r="Q817" s="3">
        <v>1.62624554622863</v>
      </c>
      <c r="R817" s="3">
        <v>0.99574962319883997</v>
      </c>
      <c r="S817" s="3">
        <v>8.2795000000000005</v>
      </c>
      <c r="T817" s="3">
        <v>0.93314078817796298</v>
      </c>
      <c r="U817">
        <f t="shared" si="41"/>
        <v>2.3670209480201141</v>
      </c>
    </row>
    <row r="818" spans="1:21" x14ac:dyDescent="0.3">
      <c r="A818">
        <v>29802</v>
      </c>
      <c r="B818" s="10" t="s">
        <v>17</v>
      </c>
      <c r="C818" s="3">
        <v>1.77084726519998</v>
      </c>
      <c r="D818" s="3">
        <v>6.6873500000000003</v>
      </c>
      <c r="E818" s="3">
        <f t="shared" si="39"/>
        <v>1.2503308485423972</v>
      </c>
      <c r="F818" s="3">
        <v>10.0354499999999</v>
      </c>
      <c r="G818" s="3">
        <v>1.3103036949343001</v>
      </c>
      <c r="H818" s="3">
        <v>2.3378378378378302</v>
      </c>
      <c r="I818" s="3">
        <v>8.3613999999999997</v>
      </c>
      <c r="J818" s="3">
        <v>44.797297297297298</v>
      </c>
      <c r="K818" s="3">
        <v>1</v>
      </c>
      <c r="L818" s="3">
        <v>1.5575378502750901</v>
      </c>
      <c r="M818" s="3">
        <v>1.77084726519998</v>
      </c>
      <c r="N818" s="3">
        <f t="shared" si="40"/>
        <v>1.0185979208712541</v>
      </c>
      <c r="O818" s="4">
        <v>83</v>
      </c>
      <c r="P818" s="3">
        <v>6.4431500000000002</v>
      </c>
      <c r="Q818" s="3">
        <v>1.27358440272647</v>
      </c>
      <c r="R818" s="3">
        <v>0.73993038286468604</v>
      </c>
      <c r="S818" s="3">
        <v>6.5652499999999998</v>
      </c>
      <c r="T818" s="3">
        <v>0.73993038286468604</v>
      </c>
      <c r="U818">
        <f t="shared" si="41"/>
        <v>3.776356172221778</v>
      </c>
    </row>
    <row r="819" spans="1:21" x14ac:dyDescent="0.3">
      <c r="A819">
        <v>30047</v>
      </c>
      <c r="B819" s="10" t="s">
        <v>17</v>
      </c>
      <c r="C819" s="3">
        <v>2.1012989059644598</v>
      </c>
      <c r="D819" s="3">
        <v>8.6987500000000004</v>
      </c>
      <c r="E819" s="3">
        <f t="shared" si="39"/>
        <v>1.1219629257077166</v>
      </c>
      <c r="F819" s="3">
        <v>10.820600000000001</v>
      </c>
      <c r="G819" s="3">
        <v>1.6505629436762701</v>
      </c>
      <c r="H819" s="3">
        <v>2.8828125</v>
      </c>
      <c r="I819" s="3">
        <v>9.7596749999999997</v>
      </c>
      <c r="J819" s="3">
        <v>37.5390625</v>
      </c>
      <c r="K819" s="3">
        <v>0.96132927848924299</v>
      </c>
      <c r="L819" s="3">
        <v>1.6097053004269499</v>
      </c>
      <c r="M819" s="3">
        <v>2.0200401611610501</v>
      </c>
      <c r="N819" s="3">
        <f t="shared" si="40"/>
        <v>1.1281803532230714</v>
      </c>
      <c r="O819" s="4">
        <v>129</v>
      </c>
      <c r="P819" s="3">
        <v>6.7221000000000002</v>
      </c>
      <c r="Q819" s="3">
        <v>1.2657765298281201</v>
      </c>
      <c r="R819" s="3">
        <v>0.78549650361079304</v>
      </c>
      <c r="S819" s="3">
        <v>7.7104249999999999</v>
      </c>
      <c r="T819" s="3">
        <v>0.81709412288495298</v>
      </c>
      <c r="U819">
        <f t="shared" si="41"/>
        <v>4.3062262658185251</v>
      </c>
    </row>
    <row r="820" spans="1:21" x14ac:dyDescent="0.3">
      <c r="A820">
        <v>40676</v>
      </c>
      <c r="B820" s="10" t="s">
        <v>17</v>
      </c>
      <c r="C820" s="3">
        <v>2.6886589458105199</v>
      </c>
      <c r="D820" s="3">
        <v>8.6911500000000004</v>
      </c>
      <c r="E820" s="3">
        <f t="shared" si="39"/>
        <v>1.2441080869620245</v>
      </c>
      <c r="F820" s="3">
        <v>12.93431</v>
      </c>
      <c r="G820" s="3">
        <v>1.65096558417599</v>
      </c>
      <c r="H820" s="3">
        <v>3.5747863247863201</v>
      </c>
      <c r="I820" s="3">
        <v>10.81273</v>
      </c>
      <c r="J820" s="3">
        <v>32.25</v>
      </c>
      <c r="K820" s="3">
        <v>0.79992080056409198</v>
      </c>
      <c r="L820" s="3">
        <v>1.8149596576159399</v>
      </c>
      <c r="M820" s="3">
        <v>2.15071421637656</v>
      </c>
      <c r="N820" s="3">
        <f t="shared" si="40"/>
        <v>1.0989179808631497</v>
      </c>
      <c r="O820" s="4">
        <v>468</v>
      </c>
      <c r="P820" s="3">
        <v>7.1265000000000001</v>
      </c>
      <c r="Q820" s="3">
        <v>1.36717274689982</v>
      </c>
      <c r="R820" s="3">
        <v>0.614047976128966</v>
      </c>
      <c r="S820" s="3">
        <v>7.9088250000000002</v>
      </c>
      <c r="T820" s="3">
        <v>0.76763596558052805</v>
      </c>
      <c r="U820">
        <f t="shared" si="41"/>
        <v>4.0410529366577181</v>
      </c>
    </row>
    <row r="821" spans="1:21" x14ac:dyDescent="0.3">
      <c r="A821">
        <v>434</v>
      </c>
      <c r="B821" s="10" t="s">
        <v>21</v>
      </c>
      <c r="C821" s="3">
        <v>1.5129470326523</v>
      </c>
      <c r="D821" s="3">
        <v>7.6177999999999999</v>
      </c>
      <c r="E821" s="3">
        <f t="shared" si="39"/>
        <v>1.0855824516264538</v>
      </c>
      <c r="F821" s="3">
        <v>8.9216999999999995</v>
      </c>
      <c r="G821" s="3">
        <v>1.11390776891678</v>
      </c>
      <c r="H821" s="3">
        <v>2.3484848484848402</v>
      </c>
      <c r="I821" s="3">
        <v>8.2697500000000002</v>
      </c>
      <c r="J821" s="3">
        <v>23.6212121212121</v>
      </c>
      <c r="K821" s="3">
        <v>0.97129118587970098</v>
      </c>
      <c r="L821" s="3">
        <v>1.2559141298609799</v>
      </c>
      <c r="M821" s="3">
        <v>1.4695121175180299</v>
      </c>
      <c r="N821" s="3">
        <f t="shared" si="40"/>
        <v>1.0349181981516906</v>
      </c>
      <c r="O821" s="4">
        <v>66</v>
      </c>
      <c r="P821" s="3">
        <v>7.1037499999999998</v>
      </c>
      <c r="Q821" s="3">
        <v>1.1234890347823401</v>
      </c>
      <c r="R821" s="3">
        <v>0.736250341139848</v>
      </c>
      <c r="S821" s="3">
        <v>7.3607749999999896</v>
      </c>
      <c r="T821" s="3">
        <v>0.75801196576598595</v>
      </c>
      <c r="U821">
        <f t="shared" si="41"/>
        <v>5.1838973691937147</v>
      </c>
    </row>
    <row r="822" spans="1:21" x14ac:dyDescent="0.3">
      <c r="A822">
        <v>497</v>
      </c>
      <c r="B822" s="10" t="s">
        <v>21</v>
      </c>
      <c r="C822" s="3">
        <v>0.92743769755543903</v>
      </c>
      <c r="D822" s="3">
        <v>7.3282499999999997</v>
      </c>
      <c r="E822" s="3">
        <f t="shared" si="39"/>
        <v>1.1024712584859946</v>
      </c>
      <c r="F822" s="3">
        <v>8.8301199999999902</v>
      </c>
      <c r="G822" s="3">
        <v>0.74232274462699699</v>
      </c>
      <c r="H822" s="3">
        <v>2.2608695652173898</v>
      </c>
      <c r="I822" s="3">
        <v>8.0791849999999901</v>
      </c>
      <c r="J822" s="3">
        <v>27.681159420289799</v>
      </c>
      <c r="K822" s="3">
        <v>1.5310625694809601</v>
      </c>
      <c r="L822" s="3">
        <v>1.32250778816199</v>
      </c>
      <c r="M822" s="3">
        <v>1.4199651442527299</v>
      </c>
      <c r="N822" s="3">
        <f t="shared" si="40"/>
        <v>1.046515364100808</v>
      </c>
      <c r="O822" s="4">
        <v>69</v>
      </c>
      <c r="P822" s="3">
        <v>6.6767999999999903</v>
      </c>
      <c r="Q822" s="3">
        <v>1.15375311048514</v>
      </c>
      <c r="R822" s="3">
        <v>0.80040173758693101</v>
      </c>
      <c r="S822" s="3">
        <v>7.0025249999999897</v>
      </c>
      <c r="T822" s="3">
        <v>0.52277532841670304</v>
      </c>
      <c r="U822">
        <f t="shared" si="41"/>
        <v>5.1608661167922971</v>
      </c>
    </row>
    <row r="823" spans="1:21" x14ac:dyDescent="0.3">
      <c r="A823">
        <v>752</v>
      </c>
      <c r="B823" s="10" t="s">
        <v>21</v>
      </c>
      <c r="C823" s="3">
        <v>1.3680032957385</v>
      </c>
      <c r="D823" s="3">
        <v>7.9077000000000002</v>
      </c>
      <c r="E823" s="3">
        <f t="shared" si="39"/>
        <v>1.0721195796502143</v>
      </c>
      <c r="F823" s="3">
        <v>9.0482999999999993</v>
      </c>
      <c r="G823" s="3">
        <v>0.971923161496827</v>
      </c>
      <c r="H823" s="3">
        <v>2.26582278481012</v>
      </c>
      <c r="I823" s="3">
        <v>8.4779999999999998</v>
      </c>
      <c r="J823" s="3">
        <v>25.632911392404999</v>
      </c>
      <c r="K823" s="3">
        <v>0.98163102204561803</v>
      </c>
      <c r="L823" s="3">
        <v>1.2541303986250401</v>
      </c>
      <c r="M823" s="3">
        <v>1.3428744733575499</v>
      </c>
      <c r="N823" s="3">
        <f t="shared" si="40"/>
        <v>1.0458191436601092</v>
      </c>
      <c r="O823" s="4">
        <v>79</v>
      </c>
      <c r="P823" s="3">
        <v>7.2148000000000003</v>
      </c>
      <c r="Q823" s="3">
        <v>1.1212431806910199</v>
      </c>
      <c r="R823" s="3">
        <v>0.71046843565690698</v>
      </c>
      <c r="S823" s="3">
        <v>7.5612500000000002</v>
      </c>
      <c r="T823" s="3">
        <v>0.723763226406969</v>
      </c>
      <c r="U823">
        <f t="shared" si="41"/>
        <v>5.8886367690262276</v>
      </c>
    </row>
    <row r="824" spans="1:21" x14ac:dyDescent="0.3">
      <c r="A824">
        <v>768</v>
      </c>
      <c r="B824" s="10" t="s">
        <v>21</v>
      </c>
      <c r="C824" s="3">
        <v>1.74296545855033</v>
      </c>
      <c r="D824" s="3">
        <v>7.5737500000000004</v>
      </c>
      <c r="E824" s="3">
        <f t="shared" si="39"/>
        <v>1.0837874236672718</v>
      </c>
      <c r="F824" s="3">
        <v>8.8429199999999906</v>
      </c>
      <c r="G824" s="3">
        <v>1.33125435601429</v>
      </c>
      <c r="H824" s="3">
        <v>2.1442307692307598</v>
      </c>
      <c r="I824" s="3">
        <v>8.2083349999999999</v>
      </c>
      <c r="J824" s="3">
        <v>26.450980392156801</v>
      </c>
      <c r="K824" s="3">
        <v>0.95842721156866295</v>
      </c>
      <c r="L824" s="3">
        <v>1.2252054035330699</v>
      </c>
      <c r="M824" s="3">
        <v>1.67050552429889</v>
      </c>
      <c r="N824" s="3">
        <f t="shared" si="40"/>
        <v>1.0240851854981832</v>
      </c>
      <c r="O824" s="4">
        <v>104</v>
      </c>
      <c r="P824" s="3">
        <v>7.2175000000000002</v>
      </c>
      <c r="Q824" s="3">
        <v>1.1098906448068899</v>
      </c>
      <c r="R824" s="3">
        <v>0.76378699846497899</v>
      </c>
      <c r="S824" s="3">
        <v>7.3956249999999999</v>
      </c>
      <c r="T824" s="3">
        <v>0.79691706291903397</v>
      </c>
      <c r="U824">
        <f t="shared" si="41"/>
        <v>4.5338072157400964</v>
      </c>
    </row>
    <row r="825" spans="1:21" x14ac:dyDescent="0.3">
      <c r="A825">
        <v>865</v>
      </c>
      <c r="B825" s="10" t="s">
        <v>21</v>
      </c>
      <c r="C825" s="3">
        <v>0.61910508080221804</v>
      </c>
      <c r="D825" s="3">
        <v>7.6387999999999998</v>
      </c>
      <c r="E825" s="3">
        <f t="shared" si="39"/>
        <v>1.066499319264806</v>
      </c>
      <c r="F825" s="3">
        <v>8.6547499999999999</v>
      </c>
      <c r="G825" s="3">
        <v>1.32915063600422</v>
      </c>
      <c r="H825" s="3">
        <v>2.1</v>
      </c>
      <c r="I825" s="3">
        <v>8.1467749999999999</v>
      </c>
      <c r="J825" s="3">
        <v>26.733333333333299</v>
      </c>
      <c r="K825" s="3">
        <v>2.4079871749454198</v>
      </c>
      <c r="L825" s="3">
        <v>1.2215682538338299</v>
      </c>
      <c r="M825" s="3">
        <v>1.49079709451529</v>
      </c>
      <c r="N825" s="3">
        <f t="shared" si="40"/>
        <v>1.0376160964428218</v>
      </c>
      <c r="O825" s="4">
        <v>60</v>
      </c>
      <c r="P825" s="3">
        <v>7.0849500000000001</v>
      </c>
      <c r="Q825" s="3">
        <v>1.1066168605144699</v>
      </c>
      <c r="R825" s="3">
        <v>2.1468902084956998</v>
      </c>
      <c r="S825" s="3">
        <v>7.3618750000000004</v>
      </c>
      <c r="T825" s="3">
        <v>0.89157044972399402</v>
      </c>
      <c r="U825">
        <f t="shared" si="41"/>
        <v>5.1239702761049717</v>
      </c>
    </row>
    <row r="826" spans="1:21" x14ac:dyDescent="0.3">
      <c r="A826">
        <v>1127</v>
      </c>
      <c r="B826" s="10" t="s">
        <v>21</v>
      </c>
      <c r="C826" s="3">
        <v>2.8169132068920599</v>
      </c>
      <c r="D826" s="3">
        <v>7.5035999999999996</v>
      </c>
      <c r="E826" s="3">
        <f t="shared" si="39"/>
        <v>1.133531904685751</v>
      </c>
      <c r="F826" s="3">
        <v>9.5075400000000005</v>
      </c>
      <c r="G826" s="3">
        <v>2.54111013497528</v>
      </c>
      <c r="H826" s="3">
        <v>2.3006993006993</v>
      </c>
      <c r="I826" s="3">
        <v>8.5055700000000005</v>
      </c>
      <c r="J826" s="3">
        <v>29.7535211267605</v>
      </c>
      <c r="K826" s="3">
        <v>0.99523071090947002</v>
      </c>
      <c r="L826" s="3">
        <v>1.3741205376499399</v>
      </c>
      <c r="M826" s="3">
        <v>2.8034785334654599</v>
      </c>
      <c r="N826" s="3">
        <f t="shared" si="40"/>
        <v>1.0405336069779374</v>
      </c>
      <c r="O826" s="4">
        <v>144</v>
      </c>
      <c r="P826" s="3">
        <v>6.9189999999999996</v>
      </c>
      <c r="Q826" s="3">
        <v>1.1794780414072299</v>
      </c>
      <c r="R826" s="3">
        <v>0.90209031955901797</v>
      </c>
      <c r="S826" s="3">
        <v>7.2112999999999996</v>
      </c>
      <c r="T826" s="3">
        <v>0.90641326646226805</v>
      </c>
      <c r="U826">
        <f t="shared" si="41"/>
        <v>2.6765319978122268</v>
      </c>
    </row>
    <row r="827" spans="1:21" x14ac:dyDescent="0.3">
      <c r="A827">
        <v>1128</v>
      </c>
      <c r="B827" s="10" t="s">
        <v>21</v>
      </c>
      <c r="C827" s="3">
        <v>2.2152957751881499</v>
      </c>
      <c r="D827" s="3">
        <v>7.5239500000000001</v>
      </c>
      <c r="E827" s="3">
        <f t="shared" si="39"/>
        <v>1.1173519228596682</v>
      </c>
      <c r="F827" s="3">
        <v>9.2898499999999906</v>
      </c>
      <c r="G827" s="3">
        <v>1.7920286348253001</v>
      </c>
      <c r="H827" s="3">
        <v>2.2910447761194002</v>
      </c>
      <c r="I827" s="3">
        <v>8.4069000000000003</v>
      </c>
      <c r="J827" s="3">
        <v>25.634328358208901</v>
      </c>
      <c r="K827" s="3">
        <v>1.13822251135999</v>
      </c>
      <c r="L827" s="3">
        <v>1.30141841487759</v>
      </c>
      <c r="M827" s="3">
        <v>2.5214995206398498</v>
      </c>
      <c r="N827" s="3">
        <f t="shared" si="40"/>
        <v>1.0263057385658358</v>
      </c>
      <c r="O827" s="4">
        <v>134</v>
      </c>
      <c r="P827" s="3">
        <v>7.1382500000000002</v>
      </c>
      <c r="Q827" s="3">
        <v>1.14674469042844</v>
      </c>
      <c r="R827" s="3">
        <v>0.80893425378969996</v>
      </c>
      <c r="S827" s="3">
        <v>7.3311000000000002</v>
      </c>
      <c r="T827" s="3">
        <v>0.71069957386728599</v>
      </c>
      <c r="U827">
        <f t="shared" si="41"/>
        <v>2.9839188698678556</v>
      </c>
    </row>
    <row r="828" spans="1:21" x14ac:dyDescent="0.3">
      <c r="A828">
        <v>1165</v>
      </c>
      <c r="B828" s="10" t="s">
        <v>21</v>
      </c>
      <c r="C828" s="3">
        <v>1.4825359796092801</v>
      </c>
      <c r="D828" s="3">
        <v>7.3006499999999903</v>
      </c>
      <c r="E828" s="3">
        <f t="shared" si="39"/>
        <v>1.1191017238191137</v>
      </c>
      <c r="F828" s="3">
        <v>9.0396900000000002</v>
      </c>
      <c r="G828" s="3">
        <v>1.0495434613643</v>
      </c>
      <c r="H828" s="3">
        <v>2.3333333333333299</v>
      </c>
      <c r="I828" s="3">
        <v>8.1701700000000006</v>
      </c>
      <c r="J828" s="3">
        <v>26.192307692307601</v>
      </c>
      <c r="K828" s="3">
        <v>1.1255928702293201</v>
      </c>
      <c r="L828" s="3">
        <v>1.29705426579045</v>
      </c>
      <c r="M828" s="3">
        <v>1.66873192850666</v>
      </c>
      <c r="N828" s="3">
        <f t="shared" si="40"/>
        <v>1.0232129530029663</v>
      </c>
      <c r="O828" s="4">
        <v>79</v>
      </c>
      <c r="P828" s="3">
        <v>6.9694000000000003</v>
      </c>
      <c r="Q828" s="3">
        <v>1.1450793795396601</v>
      </c>
      <c r="R828" s="3">
        <v>0.70793793594196996</v>
      </c>
      <c r="S828" s="3">
        <v>7.1350249999999997</v>
      </c>
      <c r="T828" s="3">
        <v>0.62894671303109295</v>
      </c>
      <c r="U828">
        <f t="shared" si="41"/>
        <v>4.3749687264228871</v>
      </c>
    </row>
    <row r="829" spans="1:21" x14ac:dyDescent="0.3">
      <c r="A829">
        <v>1205</v>
      </c>
      <c r="B829" s="10" t="s">
        <v>21</v>
      </c>
      <c r="C829" s="3">
        <v>1.0432480872996099</v>
      </c>
      <c r="D829" s="3">
        <v>7.3938499999999996</v>
      </c>
      <c r="E829" s="3">
        <f t="shared" si="39"/>
        <v>1.0823353192179987</v>
      </c>
      <c r="F829" s="3">
        <v>8.6113999999999997</v>
      </c>
      <c r="G829" s="3">
        <v>1.3352247558244299</v>
      </c>
      <c r="H829" s="3">
        <v>2.2553191489361701</v>
      </c>
      <c r="I829" s="3">
        <v>8.0026250000000001</v>
      </c>
      <c r="J829" s="3">
        <v>31.725274725274701</v>
      </c>
      <c r="K829" s="3">
        <v>1.5449995647038901</v>
      </c>
      <c r="L829" s="3">
        <v>1.2924208314573</v>
      </c>
      <c r="M829" s="3">
        <v>1.6118178407560599</v>
      </c>
      <c r="N829" s="3">
        <f t="shared" si="40"/>
        <v>1.0519924449645546</v>
      </c>
      <c r="O829" s="4">
        <v>94</v>
      </c>
      <c r="P829" s="3">
        <v>6.6630000000000003</v>
      </c>
      <c r="Q829" s="3">
        <v>1.1386085787356299</v>
      </c>
      <c r="R829" s="3">
        <v>1.27987270916603</v>
      </c>
      <c r="S829" s="3">
        <v>7.0284250000000004</v>
      </c>
      <c r="T829" s="3">
        <v>0.82839680890869705</v>
      </c>
      <c r="U829">
        <f t="shared" si="41"/>
        <v>4.5872739543146794</v>
      </c>
    </row>
    <row r="830" spans="1:21" x14ac:dyDescent="0.3">
      <c r="A830">
        <v>1416</v>
      </c>
      <c r="B830" s="10" t="s">
        <v>21</v>
      </c>
      <c r="C830" s="3">
        <v>1.78278221375719</v>
      </c>
      <c r="D830" s="3">
        <v>9.4541500000000003</v>
      </c>
      <c r="E830" s="3">
        <f t="shared" si="39"/>
        <v>1.0999481709090717</v>
      </c>
      <c r="F830" s="3">
        <v>11.343999999999999</v>
      </c>
      <c r="G830" s="3">
        <v>1.28531105341364</v>
      </c>
      <c r="H830" s="3">
        <v>2.3947368421052602</v>
      </c>
      <c r="I830" s="3">
        <v>10.399075</v>
      </c>
      <c r="J830" s="3">
        <v>39.986842105263101</v>
      </c>
      <c r="K830" s="3">
        <v>1.33149889982937</v>
      </c>
      <c r="L830" s="3">
        <v>1.59949240368007</v>
      </c>
      <c r="M830" s="3">
        <v>2.37377255625307</v>
      </c>
      <c r="N830" s="3">
        <f t="shared" si="40"/>
        <v>1.142744040999855</v>
      </c>
      <c r="O830" s="4">
        <v>76</v>
      </c>
      <c r="P830" s="3">
        <v>7.0922499999999999</v>
      </c>
      <c r="Q830" s="3">
        <v>1.2569592177150299</v>
      </c>
      <c r="R830" s="3">
        <v>0.72095797428047603</v>
      </c>
      <c r="S830" s="3">
        <v>8.2731999999999992</v>
      </c>
      <c r="T830" s="3">
        <v>0.54146343971659705</v>
      </c>
      <c r="U830">
        <f t="shared" si="41"/>
        <v>3.982753097003993</v>
      </c>
    </row>
    <row r="831" spans="1:21" x14ac:dyDescent="0.3">
      <c r="A831">
        <v>1419</v>
      </c>
      <c r="B831" s="10" t="s">
        <v>21</v>
      </c>
      <c r="C831" s="3">
        <v>1.16505557399099</v>
      </c>
      <c r="D831" s="3">
        <v>8.0805500000000006</v>
      </c>
      <c r="E831" s="3">
        <f t="shared" si="39"/>
        <v>1.0825742059637029</v>
      </c>
      <c r="F831" s="3">
        <v>9.4150399999999994</v>
      </c>
      <c r="G831" s="3">
        <v>1.53888849997708</v>
      </c>
      <c r="H831" s="3">
        <v>2.26136363636363</v>
      </c>
      <c r="I831" s="3">
        <v>8.747795</v>
      </c>
      <c r="J831" s="3">
        <v>24.636363636363601</v>
      </c>
      <c r="K831" s="3">
        <v>1.2732146527464301</v>
      </c>
      <c r="L831" s="3">
        <v>1.31316154677638</v>
      </c>
      <c r="M831" s="3">
        <v>1.4833658280692299</v>
      </c>
      <c r="N831" s="3">
        <f t="shared" si="40"/>
        <v>1.0597234152770767</v>
      </c>
      <c r="O831" s="4">
        <v>89</v>
      </c>
      <c r="P831" s="3">
        <v>7.1697499999999996</v>
      </c>
      <c r="Q831" s="3">
        <v>1.1472292348347199</v>
      </c>
      <c r="R831" s="3">
        <v>1.3208713252239901</v>
      </c>
      <c r="S831" s="3">
        <v>7.6251499999999997</v>
      </c>
      <c r="T831" s="3">
        <v>1.0374301948023901</v>
      </c>
      <c r="U831">
        <f t="shared" si="41"/>
        <v>5.4474424630084401</v>
      </c>
    </row>
    <row r="832" spans="1:21" x14ac:dyDescent="0.3">
      <c r="A832">
        <v>1520</v>
      </c>
      <c r="B832" s="10" t="s">
        <v>21</v>
      </c>
      <c r="C832" s="3">
        <v>1.8013333057382801</v>
      </c>
      <c r="D832" s="3">
        <v>7.6972500000000004</v>
      </c>
      <c r="E832" s="3">
        <f t="shared" si="39"/>
        <v>1.1308434830621312</v>
      </c>
      <c r="F832" s="3">
        <v>9.7115199999999895</v>
      </c>
      <c r="G832" s="3">
        <v>1.2422233378609899</v>
      </c>
      <c r="H832" s="3">
        <v>2.4513274336283102</v>
      </c>
      <c r="I832" s="3">
        <v>8.7043849999999896</v>
      </c>
      <c r="J832" s="3">
        <v>25.663716814159201</v>
      </c>
      <c r="K832" s="3">
        <v>1</v>
      </c>
      <c r="L832" s="3">
        <v>1.3074205708131299</v>
      </c>
      <c r="M832" s="3">
        <v>1.8013333057382801</v>
      </c>
      <c r="N832" s="3">
        <f t="shared" si="40"/>
        <v>1.017801358655229</v>
      </c>
      <c r="O832" s="4">
        <v>114</v>
      </c>
      <c r="P832" s="3">
        <v>7.4279999999999999</v>
      </c>
      <c r="Q832" s="3">
        <v>1.15097403348704</v>
      </c>
      <c r="R832" s="3">
        <v>0.68961326252270905</v>
      </c>
      <c r="S832" s="3">
        <v>7.5626249999999997</v>
      </c>
      <c r="T832" s="3">
        <v>0.68961326252270905</v>
      </c>
      <c r="U832">
        <f t="shared" si="41"/>
        <v>4.2730848174959304</v>
      </c>
    </row>
    <row r="833" spans="1:21" x14ac:dyDescent="0.3">
      <c r="A833">
        <v>1596</v>
      </c>
      <c r="B833" s="10" t="s">
        <v>21</v>
      </c>
      <c r="C833" s="3">
        <v>1.3347457719951801</v>
      </c>
      <c r="D833" s="3">
        <v>8.5059500000000003</v>
      </c>
      <c r="E833" s="3">
        <f t="shared" si="39"/>
        <v>1.0841816610725432</v>
      </c>
      <c r="F833" s="3">
        <v>9.9380400000000009</v>
      </c>
      <c r="G833" s="3">
        <v>1.0409439702654999</v>
      </c>
      <c r="H833" s="3">
        <v>2.34666666666666</v>
      </c>
      <c r="I833" s="3">
        <v>9.2219949999999997</v>
      </c>
      <c r="J833" s="3">
        <v>27.32</v>
      </c>
      <c r="K833" s="3">
        <v>0.77832692530430303</v>
      </c>
      <c r="L833" s="3">
        <v>1.3416005183865201</v>
      </c>
      <c r="M833" s="3">
        <v>1.0388685727799201</v>
      </c>
      <c r="N833" s="3">
        <f t="shared" si="40"/>
        <v>1.0690197975938744</v>
      </c>
      <c r="O833" s="4">
        <v>75</v>
      </c>
      <c r="P833" s="3">
        <v>7.4076000000000004</v>
      </c>
      <c r="Q833" s="3">
        <v>1.15901165987476</v>
      </c>
      <c r="R833" s="3">
        <v>0.77988182626681002</v>
      </c>
      <c r="S833" s="3">
        <v>7.9567750000000004</v>
      </c>
      <c r="T833" s="3">
        <v>1.00199774787683</v>
      </c>
      <c r="U833">
        <f t="shared" si="41"/>
        <v>8.1877055701462158</v>
      </c>
    </row>
    <row r="834" spans="1:21" x14ac:dyDescent="0.3">
      <c r="A834">
        <v>1668</v>
      </c>
      <c r="B834" s="10" t="s">
        <v>21</v>
      </c>
      <c r="C834" s="3">
        <v>2.2006260188812501</v>
      </c>
      <c r="D834" s="3">
        <v>8.8941499999999998</v>
      </c>
      <c r="E834" s="3">
        <f t="shared" ref="E834:E897" si="42">(I834/D834)</f>
        <v>1.0216743589887736</v>
      </c>
      <c r="F834" s="3">
        <v>9.2797000000000001</v>
      </c>
      <c r="G834" s="3">
        <v>0.99112670437308004</v>
      </c>
      <c r="H834" s="3">
        <v>2.5287356321839001</v>
      </c>
      <c r="I834" s="3">
        <v>9.0869250000000008</v>
      </c>
      <c r="J834" s="3">
        <v>35.75</v>
      </c>
      <c r="K834" s="3">
        <v>0.91529051745963197</v>
      </c>
      <c r="L834" s="3">
        <v>1.31972324736366</v>
      </c>
      <c r="M834" s="3">
        <v>2.01421212755695</v>
      </c>
      <c r="N834" s="3">
        <f t="shared" ref="N834:N897" si="43">(D834/S834)</f>
        <v>1.1169556126261324</v>
      </c>
      <c r="O834" s="4">
        <v>87</v>
      </c>
      <c r="P834" s="3">
        <v>7.0315500000000002</v>
      </c>
      <c r="Q834" s="3">
        <v>1.14116490954871</v>
      </c>
      <c r="R834" s="3">
        <v>0.45038397977178601</v>
      </c>
      <c r="S834" s="3">
        <v>7.9628500000000004</v>
      </c>
      <c r="T834" s="3">
        <v>0.49206669486953297</v>
      </c>
      <c r="U834">
        <f t="shared" ref="U834:U897" si="44">D834/M834</f>
        <v>4.4156967770756932</v>
      </c>
    </row>
    <row r="835" spans="1:21" x14ac:dyDescent="0.3">
      <c r="A835">
        <v>2126</v>
      </c>
      <c r="B835" s="10" t="s">
        <v>21</v>
      </c>
      <c r="C835" s="3">
        <v>1.42255535925031</v>
      </c>
      <c r="D835" s="3">
        <v>6.6569500000000001</v>
      </c>
      <c r="E835" s="3">
        <f t="shared" si="42"/>
        <v>1.0841308707441095</v>
      </c>
      <c r="F835" s="3">
        <v>7.7770599999999996</v>
      </c>
      <c r="G835" s="3">
        <v>1.5838375629525201</v>
      </c>
      <c r="H835" s="3">
        <v>2.15625</v>
      </c>
      <c r="I835" s="3">
        <v>7.2170050000000003</v>
      </c>
      <c r="J835" s="3">
        <v>43.046875</v>
      </c>
      <c r="K835" s="3">
        <v>1.08447097631945</v>
      </c>
      <c r="L835" s="3">
        <v>1.2429275776923601</v>
      </c>
      <c r="M835" s="3">
        <v>1.5427199993146601</v>
      </c>
      <c r="N835" s="3">
        <f t="shared" si="43"/>
        <v>1.0309663930617934</v>
      </c>
      <c r="O835" s="4">
        <v>64</v>
      </c>
      <c r="P835" s="3">
        <v>6.2570499999999996</v>
      </c>
      <c r="Q835" s="3">
        <v>1.11770249341799</v>
      </c>
      <c r="R835" s="3">
        <v>1.1133749928629799</v>
      </c>
      <c r="S835" s="3">
        <v>6.4569999999999999</v>
      </c>
      <c r="T835" s="3">
        <v>1.0266526418638</v>
      </c>
      <c r="U835">
        <f t="shared" si="44"/>
        <v>4.3150733788096947</v>
      </c>
    </row>
    <row r="836" spans="1:21" x14ac:dyDescent="0.3">
      <c r="A836">
        <v>4581</v>
      </c>
      <c r="B836" s="10" t="s">
        <v>21</v>
      </c>
      <c r="C836" s="3">
        <v>2.390446686013</v>
      </c>
      <c r="D836" s="3">
        <v>8.5469500000000007</v>
      </c>
      <c r="E836" s="3">
        <f t="shared" si="42"/>
        <v>1.091475321605953</v>
      </c>
      <c r="F836" s="3">
        <v>10.1106199999999</v>
      </c>
      <c r="G836" s="3">
        <v>1.99722224533852</v>
      </c>
      <c r="H836" s="3">
        <v>2.3548387096774102</v>
      </c>
      <c r="I836" s="3">
        <v>9.3287849999999999</v>
      </c>
      <c r="J836" s="3">
        <v>38.722972972972897</v>
      </c>
      <c r="K836" s="3">
        <v>0.97546674050507498</v>
      </c>
      <c r="L836" s="3">
        <v>1.28318759280646</v>
      </c>
      <c r="M836" s="3">
        <v>2.33180123715626</v>
      </c>
      <c r="N836" s="3">
        <f t="shared" si="43"/>
        <v>1.040645308576212</v>
      </c>
      <c r="O836" s="4">
        <v>158</v>
      </c>
      <c r="P836" s="3">
        <v>7.8792999999999997</v>
      </c>
      <c r="Q836" s="3">
        <v>1.13583867285594</v>
      </c>
      <c r="R836" s="3">
        <v>0.83550168971543604</v>
      </c>
      <c r="S836" s="3">
        <v>8.2131249999999998</v>
      </c>
      <c r="T836" s="3">
        <v>0.85651478930263802</v>
      </c>
      <c r="U836">
        <f t="shared" si="44"/>
        <v>3.6653853097802638</v>
      </c>
    </row>
    <row r="837" spans="1:21" x14ac:dyDescent="0.3">
      <c r="A837">
        <v>4612</v>
      </c>
      <c r="B837" s="10" t="s">
        <v>21</v>
      </c>
      <c r="C837" s="3">
        <v>2.6327020211285599</v>
      </c>
      <c r="D837" s="3">
        <v>8.1560000000000006</v>
      </c>
      <c r="E837" s="3">
        <f t="shared" si="42"/>
        <v>1.1000821481118195</v>
      </c>
      <c r="F837" s="3">
        <v>9.7885399999999994</v>
      </c>
      <c r="G837" s="3">
        <v>2.5317855541941401</v>
      </c>
      <c r="H837" s="3">
        <v>2.3103448275862002</v>
      </c>
      <c r="I837" s="3">
        <v>8.97227</v>
      </c>
      <c r="J837" s="3">
        <v>40.521235521235504</v>
      </c>
      <c r="K837" s="3">
        <v>1.1723569498247901</v>
      </c>
      <c r="L837" s="3">
        <v>1.2463603142467801</v>
      </c>
      <c r="M837" s="3">
        <v>3.0864665112878602</v>
      </c>
      <c r="N837" s="3">
        <f t="shared" si="43"/>
        <v>1.0188823026040466</v>
      </c>
      <c r="O837" s="4">
        <v>262</v>
      </c>
      <c r="P837" s="3">
        <v>7.8536999999999999</v>
      </c>
      <c r="Q837" s="3">
        <v>1.12085423212177</v>
      </c>
      <c r="R837" s="3">
        <v>0.96166810139372905</v>
      </c>
      <c r="S837" s="3">
        <v>8.0048499999999994</v>
      </c>
      <c r="T837" s="3">
        <v>0.82028609250573903</v>
      </c>
      <c r="U837">
        <f t="shared" si="44"/>
        <v>2.6425039669705748</v>
      </c>
    </row>
    <row r="838" spans="1:21" x14ac:dyDescent="0.3">
      <c r="A838">
        <v>4783</v>
      </c>
      <c r="B838" s="10" t="s">
        <v>21</v>
      </c>
      <c r="C838" s="3">
        <v>5.5314437049890399</v>
      </c>
      <c r="D838" s="3">
        <v>8.3802000000000003</v>
      </c>
      <c r="E838" s="3">
        <f t="shared" si="42"/>
        <v>1.0641064652394929</v>
      </c>
      <c r="F838" s="3">
        <v>9.4546499999999902</v>
      </c>
      <c r="G838" s="3">
        <v>3.8575887000008202</v>
      </c>
      <c r="H838" s="3">
        <v>2.4377777777777698</v>
      </c>
      <c r="I838" s="3">
        <v>8.9174249999999997</v>
      </c>
      <c r="J838" s="3">
        <v>43.631111111111103</v>
      </c>
      <c r="K838" s="3">
        <v>0.94074428582071901</v>
      </c>
      <c r="L838" s="3">
        <v>1.4762741240397199</v>
      </c>
      <c r="M838" s="3">
        <v>5.2036740578074197</v>
      </c>
      <c r="N838" s="3">
        <f t="shared" si="43"/>
        <v>1.1336390568564589</v>
      </c>
      <c r="O838" s="4">
        <v>450</v>
      </c>
      <c r="P838" s="3">
        <v>6.4043999999999999</v>
      </c>
      <c r="Q838" s="3">
        <v>1.20631264964895</v>
      </c>
      <c r="R838" s="3">
        <v>0.69739274333055301</v>
      </c>
      <c r="S838" s="3">
        <v>7.3922999999999996</v>
      </c>
      <c r="T838" s="3">
        <v>0.74132020129374099</v>
      </c>
      <c r="U838">
        <f t="shared" si="44"/>
        <v>1.6104390680324465</v>
      </c>
    </row>
    <row r="839" spans="1:21" x14ac:dyDescent="0.3">
      <c r="A839">
        <v>4947</v>
      </c>
      <c r="B839" s="10" t="s">
        <v>21</v>
      </c>
      <c r="C839" s="3">
        <v>3.8159653045767001</v>
      </c>
      <c r="D839" s="3">
        <v>8.3066499999999994</v>
      </c>
      <c r="E839" s="3">
        <f t="shared" si="42"/>
        <v>1.0609589906881836</v>
      </c>
      <c r="F839" s="3">
        <v>9.3193800000000007</v>
      </c>
      <c r="G839" s="3">
        <v>3.7196820206786301</v>
      </c>
      <c r="H839" s="3">
        <v>2.4558404558404501</v>
      </c>
      <c r="I839" s="3">
        <v>8.813015</v>
      </c>
      <c r="J839" s="3">
        <v>38.578313253011999</v>
      </c>
      <c r="K839" s="3">
        <v>1.0248251213362201</v>
      </c>
      <c r="L839" s="3">
        <v>1.35856961674708</v>
      </c>
      <c r="M839" s="3">
        <v>3.9106971062776301</v>
      </c>
      <c r="N839" s="3">
        <f t="shared" si="43"/>
        <v>1.0954052886818515</v>
      </c>
      <c r="O839" s="4">
        <v>515</v>
      </c>
      <c r="P839" s="3">
        <v>6.8597000000000001</v>
      </c>
      <c r="Q839" s="3">
        <v>1.1621800894743901</v>
      </c>
      <c r="R839" s="3">
        <v>0.97476830206432996</v>
      </c>
      <c r="S839" s="3">
        <v>7.5831749999999998</v>
      </c>
      <c r="T839" s="3">
        <v>0.95115574527815605</v>
      </c>
      <c r="U839">
        <f t="shared" si="44"/>
        <v>2.1240842167668226</v>
      </c>
    </row>
    <row r="840" spans="1:21" x14ac:dyDescent="0.3">
      <c r="A840">
        <v>5124</v>
      </c>
      <c r="B840" s="10" t="s">
        <v>21</v>
      </c>
      <c r="C840" s="3">
        <v>2.5987904994613902</v>
      </c>
      <c r="D840" s="3">
        <v>7.7649999999999997</v>
      </c>
      <c r="E840" s="3">
        <f t="shared" si="42"/>
        <v>1.1234127495170638</v>
      </c>
      <c r="F840" s="3">
        <v>9.6815999999999995</v>
      </c>
      <c r="G840" s="3">
        <v>2.5352963947942202</v>
      </c>
      <c r="H840" s="3">
        <v>2.4332129963898899</v>
      </c>
      <c r="I840" s="3">
        <v>8.7233000000000001</v>
      </c>
      <c r="J840" s="3">
        <v>35.188191881918797</v>
      </c>
      <c r="K840" s="3">
        <v>1.11302092544814</v>
      </c>
      <c r="L840" s="3">
        <v>1.3058537901267799</v>
      </c>
      <c r="M840" s="3">
        <v>2.8925082067563701</v>
      </c>
      <c r="N840" s="3">
        <f t="shared" si="43"/>
        <v>1.0231240529679162</v>
      </c>
      <c r="O840" s="4">
        <v>279</v>
      </c>
      <c r="P840" s="3">
        <v>7.4139999999999997</v>
      </c>
      <c r="Q840" s="3">
        <v>1.14939060544172</v>
      </c>
      <c r="R840" s="3">
        <v>0.97556782484762194</v>
      </c>
      <c r="S840" s="3">
        <v>7.5895000000000001</v>
      </c>
      <c r="T840" s="3">
        <v>0.87650447762679595</v>
      </c>
      <c r="U840">
        <f t="shared" si="44"/>
        <v>2.684521337523738</v>
      </c>
    </row>
    <row r="841" spans="1:21" x14ac:dyDescent="0.3">
      <c r="A841">
        <v>5226</v>
      </c>
      <c r="B841" s="10" t="s">
        <v>21</v>
      </c>
      <c r="C841" s="3">
        <v>2.9688050832681898</v>
      </c>
      <c r="D841" s="3">
        <v>8.9987999999999992</v>
      </c>
      <c r="E841" s="3">
        <f t="shared" si="42"/>
        <v>1.0973718718051286</v>
      </c>
      <c r="F841" s="3">
        <v>10.75126</v>
      </c>
      <c r="G841" s="3">
        <v>2.36978408508201</v>
      </c>
      <c r="H841" s="3">
        <v>2.5180722891566201</v>
      </c>
      <c r="I841" s="3">
        <v>9.87502999999999</v>
      </c>
      <c r="J841" s="3">
        <v>36.133333333333297</v>
      </c>
      <c r="K841" s="3">
        <v>0.881532612607137</v>
      </c>
      <c r="L841" s="3">
        <v>1.29633211150766</v>
      </c>
      <c r="M841" s="3">
        <v>2.6170985013747599</v>
      </c>
      <c r="N841" s="3">
        <f t="shared" si="43"/>
        <v>1.0407809210982859</v>
      </c>
      <c r="O841" s="4">
        <v>334</v>
      </c>
      <c r="P841" s="3">
        <v>8.2935999999999996</v>
      </c>
      <c r="Q841" s="3">
        <v>1.1421237075246899</v>
      </c>
      <c r="R841" s="3">
        <v>0.79822824962063399</v>
      </c>
      <c r="S841" s="3">
        <v>8.6462000000000003</v>
      </c>
      <c r="T841" s="3">
        <v>0.90550053192004998</v>
      </c>
      <c r="U841">
        <f t="shared" si="44"/>
        <v>3.438464389197784</v>
      </c>
    </row>
    <row r="842" spans="1:21" x14ac:dyDescent="0.3">
      <c r="A842">
        <v>5288</v>
      </c>
      <c r="B842" s="10" t="s">
        <v>21</v>
      </c>
      <c r="C842" s="3">
        <v>1.9412076416983199</v>
      </c>
      <c r="D842" s="3">
        <v>9.0417999999999896</v>
      </c>
      <c r="E842" s="3">
        <f t="shared" si="42"/>
        <v>1.0363279435510639</v>
      </c>
      <c r="F842" s="3">
        <v>9.6987400000000008</v>
      </c>
      <c r="G842" s="3">
        <v>1.9707029919656101</v>
      </c>
      <c r="H842" s="3">
        <v>2.3314285714285701</v>
      </c>
      <c r="I842" s="3">
        <v>9.3702699999999997</v>
      </c>
      <c r="J842" s="3">
        <v>34.556886227544901</v>
      </c>
      <c r="K842" s="3">
        <v>0.994711579424848</v>
      </c>
      <c r="L842" s="3">
        <v>1.2997507370678101</v>
      </c>
      <c r="M842" s="3">
        <v>1.93094171926532</v>
      </c>
      <c r="N842" s="3">
        <f t="shared" si="43"/>
        <v>1.0957234091542543</v>
      </c>
      <c r="O842" s="4">
        <v>175</v>
      </c>
      <c r="P842" s="3">
        <v>7.4619999999999997</v>
      </c>
      <c r="Q842" s="3">
        <v>1.1355287873095801</v>
      </c>
      <c r="R842" s="3">
        <v>1.01519433039192</v>
      </c>
      <c r="S842" s="3">
        <v>8.2518999999999991</v>
      </c>
      <c r="T842" s="3">
        <v>1.0205916482634201</v>
      </c>
      <c r="U842">
        <f t="shared" si="44"/>
        <v>4.6825856574481142</v>
      </c>
    </row>
    <row r="843" spans="1:21" x14ac:dyDescent="0.3">
      <c r="A843">
        <v>5384</v>
      </c>
      <c r="B843" s="10" t="s">
        <v>21</v>
      </c>
      <c r="C843" s="3">
        <v>2.3473073868999399</v>
      </c>
      <c r="D843" s="3">
        <v>8.3827499999999997</v>
      </c>
      <c r="E843" s="3">
        <f t="shared" si="42"/>
        <v>1.0799648086845008</v>
      </c>
      <c r="F843" s="3">
        <v>9.7233999999999998</v>
      </c>
      <c r="G843" s="3">
        <v>2.0285127790825999</v>
      </c>
      <c r="H843" s="3">
        <v>2.39408866995073</v>
      </c>
      <c r="I843" s="3">
        <v>9.0530749999999998</v>
      </c>
      <c r="J843" s="3">
        <v>42.518324607329802</v>
      </c>
      <c r="K843" s="3">
        <v>0.97664438153934197</v>
      </c>
      <c r="L843" s="3">
        <v>1.21603301650825</v>
      </c>
      <c r="M843" s="3">
        <v>2.2924845711616202</v>
      </c>
      <c r="N843" s="3">
        <f t="shared" si="43"/>
        <v>1.023612913073342</v>
      </c>
      <c r="O843" s="4">
        <v>204</v>
      </c>
      <c r="P843" s="3">
        <v>7.9960000000000004</v>
      </c>
      <c r="Q843" s="3">
        <v>1.1054659238342299</v>
      </c>
      <c r="R843" s="3">
        <v>0.86418710664120801</v>
      </c>
      <c r="S843" s="3">
        <v>8.1893750000000001</v>
      </c>
      <c r="T843" s="3">
        <v>0.88485340516587596</v>
      </c>
      <c r="U843">
        <f t="shared" si="44"/>
        <v>3.6566222104397386</v>
      </c>
    </row>
    <row r="844" spans="1:21" x14ac:dyDescent="0.3">
      <c r="A844">
        <v>5450</v>
      </c>
      <c r="B844" s="10" t="s">
        <v>21</v>
      </c>
      <c r="C844" s="3">
        <v>4.5759929743747199</v>
      </c>
      <c r="D844" s="3">
        <v>8.5383999999999993</v>
      </c>
      <c r="E844" s="3">
        <f t="shared" si="42"/>
        <v>1.1193478871919789</v>
      </c>
      <c r="F844" s="3">
        <v>10.57648</v>
      </c>
      <c r="G844" s="3">
        <v>2.5479164036575099</v>
      </c>
      <c r="H844" s="3">
        <v>2.6142433234421301</v>
      </c>
      <c r="I844" s="3">
        <v>9.5574399999999908</v>
      </c>
      <c r="J844" s="3">
        <v>39.425149700598801</v>
      </c>
      <c r="K844" s="3">
        <v>0.82749797423187998</v>
      </c>
      <c r="L844" s="3">
        <v>1.39865377748978</v>
      </c>
      <c r="M844" s="3">
        <v>3.7866249163944001</v>
      </c>
      <c r="N844" s="3">
        <f t="shared" si="43"/>
        <v>1.0606510437693706</v>
      </c>
      <c r="O844" s="4">
        <v>458</v>
      </c>
      <c r="P844" s="3">
        <v>7.5618999999999996</v>
      </c>
      <c r="Q844" s="3">
        <v>1.18723750489121</v>
      </c>
      <c r="R844" s="3">
        <v>0.55680076825416602</v>
      </c>
      <c r="S844" s="3">
        <v>8.0501500000000004</v>
      </c>
      <c r="T844" s="3">
        <v>0.67287266626968201</v>
      </c>
      <c r="U844">
        <f t="shared" si="44"/>
        <v>2.2548840163789472</v>
      </c>
    </row>
    <row r="845" spans="1:21" x14ac:dyDescent="0.3">
      <c r="A845">
        <v>5455</v>
      </c>
      <c r="B845" s="10" t="s">
        <v>21</v>
      </c>
      <c r="C845" s="3">
        <v>2.6417051787214101</v>
      </c>
      <c r="D845" s="3">
        <v>9.1664499999999993</v>
      </c>
      <c r="E845" s="3">
        <f t="shared" si="42"/>
        <v>1.0881699021976872</v>
      </c>
      <c r="F845" s="3">
        <v>10.782859999999999</v>
      </c>
      <c r="G845" s="3">
        <v>2.0332813951136899</v>
      </c>
      <c r="H845" s="3">
        <v>2.67247386759581</v>
      </c>
      <c r="I845" s="3">
        <v>9.9746549999999896</v>
      </c>
      <c r="J845" s="3">
        <v>37.439024390243901</v>
      </c>
      <c r="K845" s="3">
        <v>0.79816528097278605</v>
      </c>
      <c r="L845" s="3">
        <v>1.7251195904327601</v>
      </c>
      <c r="M845" s="3">
        <v>2.1085173562214399</v>
      </c>
      <c r="N845" s="3">
        <f t="shared" si="43"/>
        <v>1.1891392266304295</v>
      </c>
      <c r="O845" s="4">
        <v>292</v>
      </c>
      <c r="P845" s="3">
        <v>6.2504999999999997</v>
      </c>
      <c r="Q845" s="3">
        <v>1.2939855159418601</v>
      </c>
      <c r="R845" s="3">
        <v>0.76968520616589098</v>
      </c>
      <c r="S845" s="3">
        <v>7.708475</v>
      </c>
      <c r="T845" s="3">
        <v>0.96431807360477495</v>
      </c>
      <c r="U845">
        <f t="shared" si="44"/>
        <v>4.3473438684074672</v>
      </c>
    </row>
    <row r="846" spans="1:21" x14ac:dyDescent="0.3">
      <c r="A846">
        <v>5557</v>
      </c>
      <c r="B846" s="10" t="s">
        <v>21</v>
      </c>
      <c r="C846" s="3">
        <v>1.98046024922257</v>
      </c>
      <c r="D846" s="3">
        <v>9.0250000000000004</v>
      </c>
      <c r="E846" s="3">
        <f t="shared" si="42"/>
        <v>1.0589318559556786</v>
      </c>
      <c r="F846" s="3">
        <v>10.08872</v>
      </c>
      <c r="G846" s="3">
        <v>1.70541058391608</v>
      </c>
      <c r="H846" s="3">
        <v>2.5422885572139302</v>
      </c>
      <c r="I846" s="3">
        <v>9.5568600000000004</v>
      </c>
      <c r="J846" s="3">
        <v>47.085714285714197</v>
      </c>
      <c r="K846" s="3">
        <v>1.00884873591728</v>
      </c>
      <c r="L846" s="3">
        <v>1.2503371009319799</v>
      </c>
      <c r="M846" s="3">
        <v>1.9979848189626299</v>
      </c>
      <c r="N846" s="3">
        <f t="shared" si="43"/>
        <v>1.0559384104178136</v>
      </c>
      <c r="O846" s="4">
        <v>202</v>
      </c>
      <c r="P846" s="3">
        <v>8.0687999999999995</v>
      </c>
      <c r="Q846" s="3">
        <v>1.1181668207186199</v>
      </c>
      <c r="R846" s="3">
        <v>0.86111831054702404</v>
      </c>
      <c r="S846" s="3">
        <v>8.5468999999999902</v>
      </c>
      <c r="T846" s="3">
        <v>0.85356533629797304</v>
      </c>
      <c r="U846">
        <f t="shared" si="44"/>
        <v>4.5170513381006838</v>
      </c>
    </row>
    <row r="847" spans="1:21" x14ac:dyDescent="0.3">
      <c r="A847">
        <v>5598</v>
      </c>
      <c r="B847" s="10" t="s">
        <v>21</v>
      </c>
      <c r="C847" s="3">
        <v>2.79214821628273</v>
      </c>
      <c r="D847" s="3">
        <v>9.1949500000000004</v>
      </c>
      <c r="E847" s="3">
        <f t="shared" si="42"/>
        <v>1.0636789759596299</v>
      </c>
      <c r="F847" s="3">
        <v>10.366</v>
      </c>
      <c r="G847" s="3">
        <v>2.5383334033537199</v>
      </c>
      <c r="H847" s="3">
        <v>2.4715909090908998</v>
      </c>
      <c r="I847" s="3">
        <v>9.7804749999999991</v>
      </c>
      <c r="J847" s="3">
        <v>37.236467236467199</v>
      </c>
      <c r="K847" s="3">
        <v>1.1201813817850299</v>
      </c>
      <c r="L847" s="3">
        <v>1.3177397826225099</v>
      </c>
      <c r="M847" s="3">
        <v>3.1277124470642002</v>
      </c>
      <c r="N847" s="3">
        <f t="shared" si="43"/>
        <v>1.0778626670066143</v>
      </c>
      <c r="O847" s="4">
        <v>352</v>
      </c>
      <c r="P847" s="3">
        <v>7.8665000000000003</v>
      </c>
      <c r="Q847" s="3">
        <v>1.14649985786671</v>
      </c>
      <c r="R847" s="3">
        <v>0.909096941398432</v>
      </c>
      <c r="S847" s="3">
        <v>8.5307250000000003</v>
      </c>
      <c r="T847" s="3">
        <v>0.81156226677305499</v>
      </c>
      <c r="U847">
        <f t="shared" si="44"/>
        <v>2.9398322753841262</v>
      </c>
    </row>
    <row r="848" spans="1:21" x14ac:dyDescent="0.3">
      <c r="A848">
        <v>5935</v>
      </c>
      <c r="B848" s="10" t="s">
        <v>21</v>
      </c>
      <c r="C848" s="3">
        <v>5.1608983695427</v>
      </c>
      <c r="D848" s="3">
        <v>9.4824000000000002</v>
      </c>
      <c r="E848" s="3">
        <f t="shared" si="42"/>
        <v>1.1134807643634523</v>
      </c>
      <c r="F848" s="3">
        <v>11.634539999999999</v>
      </c>
      <c r="G848" s="3">
        <v>5.1374831312231102</v>
      </c>
      <c r="H848" s="3">
        <v>2.6191489361702098</v>
      </c>
      <c r="I848" s="3">
        <v>10.55847</v>
      </c>
      <c r="J848" s="3">
        <v>33.561702127659501</v>
      </c>
      <c r="K848" s="3">
        <v>1.1261886124212499</v>
      </c>
      <c r="L848" s="3">
        <v>1.3620154176641699</v>
      </c>
      <c r="M848" s="3">
        <v>5.81214497364242</v>
      </c>
      <c r="N848" s="3">
        <f t="shared" si="43"/>
        <v>1.0521649638964634</v>
      </c>
      <c r="O848" s="4">
        <v>470</v>
      </c>
      <c r="P848" s="3">
        <v>8.5421499999999995</v>
      </c>
      <c r="Q848" s="3">
        <v>1.1715654482358699</v>
      </c>
      <c r="R848" s="3">
        <v>0.99546295302814503</v>
      </c>
      <c r="S848" s="3">
        <v>9.0122750000000007</v>
      </c>
      <c r="T848" s="3">
        <v>0.88392205537218305</v>
      </c>
      <c r="U848">
        <f t="shared" si="44"/>
        <v>1.6314802956570891</v>
      </c>
    </row>
    <row r="849" spans="1:21" x14ac:dyDescent="0.3">
      <c r="A849">
        <v>5967</v>
      </c>
      <c r="B849" s="10" t="s">
        <v>21</v>
      </c>
      <c r="C849" s="3">
        <v>2.9370982376611598</v>
      </c>
      <c r="D849" s="3">
        <v>9.3775999999999993</v>
      </c>
      <c r="E849" s="3">
        <f t="shared" si="42"/>
        <v>1.078350537450947</v>
      </c>
      <c r="F849" s="3">
        <v>10.84708</v>
      </c>
      <c r="G849" s="3">
        <v>2.3044006807900601</v>
      </c>
      <c r="H849" s="3">
        <v>2.4877300613496902</v>
      </c>
      <c r="I849" s="3">
        <v>10.11234</v>
      </c>
      <c r="J849" s="3">
        <v>39.1003134796238</v>
      </c>
      <c r="K849" s="3">
        <v>1.08018487781785</v>
      </c>
      <c r="L849" s="3">
        <v>1.2841796204434801</v>
      </c>
      <c r="M849" s="3">
        <v>3.1726091009870601</v>
      </c>
      <c r="N849" s="3">
        <f t="shared" si="43"/>
        <v>1.0522264548958442</v>
      </c>
      <c r="O849" s="4">
        <v>328</v>
      </c>
      <c r="P849" s="3">
        <v>8.4466999999999999</v>
      </c>
      <c r="Q849" s="3">
        <v>1.1346689631570299</v>
      </c>
      <c r="R849" s="3">
        <v>0.78458413519905601</v>
      </c>
      <c r="S849" s="3">
        <v>8.9121500000000005</v>
      </c>
      <c r="T849" s="3">
        <v>0.72634245425101696</v>
      </c>
      <c r="U849">
        <f t="shared" si="44"/>
        <v>2.9558006364800651</v>
      </c>
    </row>
    <row r="850" spans="1:21" x14ac:dyDescent="0.3">
      <c r="A850">
        <v>6117</v>
      </c>
      <c r="B850" s="10" t="s">
        <v>21</v>
      </c>
      <c r="C850" s="3">
        <v>3.6575657839355098</v>
      </c>
      <c r="D850" s="3">
        <v>9.4331999999999994</v>
      </c>
      <c r="E850" s="3">
        <f t="shared" si="42"/>
        <v>1.1051064325997542</v>
      </c>
      <c r="F850" s="3">
        <v>11.416180000000001</v>
      </c>
      <c r="G850" s="3">
        <v>3.3812615509483299</v>
      </c>
      <c r="H850" s="3">
        <v>2.74704142011834</v>
      </c>
      <c r="I850" s="3">
        <v>10.42469</v>
      </c>
      <c r="J850" s="3">
        <v>35.018518518518498</v>
      </c>
      <c r="K850" s="3">
        <v>1.0165848392597101</v>
      </c>
      <c r="L850" s="3">
        <v>1.43185501066098</v>
      </c>
      <c r="M850" s="3">
        <v>3.7182259245439302</v>
      </c>
      <c r="N850" s="3">
        <f t="shared" si="43"/>
        <v>1.0838896485160461</v>
      </c>
      <c r="O850" s="4">
        <v>677</v>
      </c>
      <c r="P850" s="3">
        <v>7.9729999999999999</v>
      </c>
      <c r="Q850" s="3">
        <v>1.1978134228033599</v>
      </c>
      <c r="R850" s="3">
        <v>0.92445679741407605</v>
      </c>
      <c r="S850" s="3">
        <v>8.7030999999999992</v>
      </c>
      <c r="T850" s="3">
        <v>0.90937495987769301</v>
      </c>
      <c r="U850">
        <f t="shared" si="44"/>
        <v>2.537016359799884</v>
      </c>
    </row>
    <row r="851" spans="1:21" x14ac:dyDescent="0.3">
      <c r="A851">
        <v>6139</v>
      </c>
      <c r="B851" s="10" t="s">
        <v>21</v>
      </c>
      <c r="C851" s="3">
        <v>3.6108061808768999</v>
      </c>
      <c r="D851" s="3">
        <v>8.593</v>
      </c>
      <c r="E851" s="3">
        <f t="shared" si="42"/>
        <v>1.133623879902246</v>
      </c>
      <c r="F851" s="3">
        <v>10.88946</v>
      </c>
      <c r="G851" s="3">
        <v>2.8258610697625</v>
      </c>
      <c r="H851" s="3">
        <v>2.5879120879120801</v>
      </c>
      <c r="I851" s="3">
        <v>9.7412299999999998</v>
      </c>
      <c r="J851" s="3">
        <v>36.403050108932398</v>
      </c>
      <c r="K851" s="3">
        <v>1.06564077949498</v>
      </c>
      <c r="L851" s="3">
        <v>1.33238630106816</v>
      </c>
      <c r="M851" s="3">
        <v>3.84782231319496</v>
      </c>
      <c r="N851" s="3">
        <f t="shared" si="43"/>
        <v>1.0250568117428829</v>
      </c>
      <c r="O851" s="4">
        <v>549</v>
      </c>
      <c r="P851" s="3">
        <v>8.1729000000000003</v>
      </c>
      <c r="Q851" s="3">
        <v>1.1620288800481899</v>
      </c>
      <c r="R851" s="3">
        <v>0.78261222790868001</v>
      </c>
      <c r="S851" s="3">
        <v>8.3829499999999992</v>
      </c>
      <c r="T851" s="3">
        <v>0.73440529207184402</v>
      </c>
      <c r="U851">
        <f t="shared" si="44"/>
        <v>2.2332112297734921</v>
      </c>
    </row>
    <row r="852" spans="1:21" x14ac:dyDescent="0.3">
      <c r="A852">
        <v>6241</v>
      </c>
      <c r="B852" s="10" t="s">
        <v>21</v>
      </c>
      <c r="C852" s="3">
        <v>2.8343100182846901</v>
      </c>
      <c r="D852" s="3">
        <v>8.6153999999999993</v>
      </c>
      <c r="E852" s="3">
        <f t="shared" si="42"/>
        <v>1.085766766487916</v>
      </c>
      <c r="F852" s="3">
        <v>10.09323</v>
      </c>
      <c r="G852" s="3">
        <v>4.0203250223705904</v>
      </c>
      <c r="H852" s="3">
        <v>2.4179894179894101</v>
      </c>
      <c r="I852" s="3">
        <v>9.3543149999999908</v>
      </c>
      <c r="J852" s="3">
        <v>37.844919786096199</v>
      </c>
      <c r="K852" s="3">
        <v>1.14359256483807</v>
      </c>
      <c r="L852" s="3">
        <v>1.2637784775654</v>
      </c>
      <c r="M852" s="3">
        <v>3.2412958633564299</v>
      </c>
      <c r="N852" s="3">
        <f t="shared" si="43"/>
        <v>1.037878080586919</v>
      </c>
      <c r="O852" s="4">
        <v>378</v>
      </c>
      <c r="P852" s="3">
        <v>7.9865500000000003</v>
      </c>
      <c r="Q852" s="3">
        <v>1.12689352756754</v>
      </c>
      <c r="R852" s="3">
        <v>1.41844928622299</v>
      </c>
      <c r="S852" s="3">
        <v>8.3009749999999993</v>
      </c>
      <c r="T852" s="3">
        <v>1.24034497060921</v>
      </c>
      <c r="U852">
        <f t="shared" si="44"/>
        <v>2.6580109817801612</v>
      </c>
    </row>
    <row r="853" spans="1:21" x14ac:dyDescent="0.3">
      <c r="A853">
        <v>6336</v>
      </c>
      <c r="B853" s="10" t="s">
        <v>21</v>
      </c>
      <c r="C853" s="3">
        <v>3.12264499110566</v>
      </c>
      <c r="D853" s="3">
        <v>9.5985499999999995</v>
      </c>
      <c r="E853" s="3">
        <f t="shared" si="42"/>
        <v>1.0583301644519121</v>
      </c>
      <c r="F853" s="3">
        <v>10.71832</v>
      </c>
      <c r="G853" s="3">
        <v>2.83402987493518</v>
      </c>
      <c r="H853" s="3">
        <v>2.5479166666666599</v>
      </c>
      <c r="I853" s="3">
        <v>10.1584349999999</v>
      </c>
      <c r="J853" s="3">
        <v>36.849686847599102</v>
      </c>
      <c r="K853" s="3">
        <v>0.95399562195155396</v>
      </c>
      <c r="L853" s="3">
        <v>1.3292226796964099</v>
      </c>
      <c r="M853" s="3">
        <v>2.9789896504237499</v>
      </c>
      <c r="N853" s="3">
        <f t="shared" si="43"/>
        <v>1.0869061807311113</v>
      </c>
      <c r="O853" s="4">
        <v>481</v>
      </c>
      <c r="P853" s="3">
        <v>8.0635999999999992</v>
      </c>
      <c r="Q853" s="3">
        <v>1.15030559699696</v>
      </c>
      <c r="R853" s="3">
        <v>0.90757350995948705</v>
      </c>
      <c r="S853" s="3">
        <v>8.8310750000000002</v>
      </c>
      <c r="T853" s="3">
        <v>0.95133928193810402</v>
      </c>
      <c r="U853">
        <f t="shared" si="44"/>
        <v>3.2220823589080418</v>
      </c>
    </row>
    <row r="854" spans="1:21" x14ac:dyDescent="0.3">
      <c r="A854">
        <v>6434</v>
      </c>
      <c r="B854" s="10" t="s">
        <v>21</v>
      </c>
      <c r="C854" s="3">
        <v>3.4842322667040899</v>
      </c>
      <c r="D854" s="3">
        <v>8.2742999999999896</v>
      </c>
      <c r="E854" s="3">
        <f t="shared" si="42"/>
        <v>1.0844881137981461</v>
      </c>
      <c r="F854" s="3">
        <v>9.6724599999999992</v>
      </c>
      <c r="G854" s="3">
        <v>2.0740009813506299</v>
      </c>
      <c r="H854" s="3">
        <v>2.4249201277955201</v>
      </c>
      <c r="I854" s="3">
        <v>8.9733799999999899</v>
      </c>
      <c r="J854" s="3">
        <v>40.227272727272698</v>
      </c>
      <c r="K854" s="3">
        <v>0.96510263357321402</v>
      </c>
      <c r="L854" s="3">
        <v>1.2889137633505801</v>
      </c>
      <c r="M854" s="3">
        <v>3.3626417365768901</v>
      </c>
      <c r="N854" s="3">
        <f t="shared" si="43"/>
        <v>1.0487969503094372</v>
      </c>
      <c r="O854" s="4">
        <v>315</v>
      </c>
      <c r="P854" s="3">
        <v>7.5043499999999996</v>
      </c>
      <c r="Q854" s="3">
        <v>1.1374078263983201</v>
      </c>
      <c r="R854" s="3">
        <v>0.59525336504403703</v>
      </c>
      <c r="S854" s="3">
        <v>7.8893249999999897</v>
      </c>
      <c r="T854" s="3">
        <v>0.61677726734633398</v>
      </c>
      <c r="U854">
        <f t="shared" si="44"/>
        <v>2.460654642448791</v>
      </c>
    </row>
    <row r="855" spans="1:21" x14ac:dyDescent="0.3">
      <c r="A855">
        <v>6621</v>
      </c>
      <c r="B855" s="10" t="s">
        <v>21</v>
      </c>
      <c r="C855" s="3">
        <v>3.6055781818391002</v>
      </c>
      <c r="D855" s="3">
        <v>8.6210499999999897</v>
      </c>
      <c r="E855" s="3">
        <f t="shared" si="42"/>
        <v>1.1168813543593878</v>
      </c>
      <c r="F855" s="3">
        <v>10.636329999999999</v>
      </c>
      <c r="G855" s="3">
        <v>2.9403265222130899</v>
      </c>
      <c r="H855" s="3">
        <v>2.5563909774436002</v>
      </c>
      <c r="I855" s="3">
        <v>9.62868999999999</v>
      </c>
      <c r="J855" s="3">
        <v>37</v>
      </c>
      <c r="K855" s="3">
        <v>0.86159529980583605</v>
      </c>
      <c r="L855" s="3">
        <v>1.3607100137525101</v>
      </c>
      <c r="M855" s="3">
        <v>3.1065492145550402</v>
      </c>
      <c r="N855" s="3">
        <f t="shared" si="43"/>
        <v>1.0489299054618002</v>
      </c>
      <c r="O855" s="4">
        <v>400</v>
      </c>
      <c r="P855" s="3">
        <v>7.8167499999999999</v>
      </c>
      <c r="Q855" s="3">
        <v>1.1715302534402401</v>
      </c>
      <c r="R855" s="3">
        <v>0.81549376380830996</v>
      </c>
      <c r="S855" s="3">
        <v>8.2188999999999997</v>
      </c>
      <c r="T855" s="3">
        <v>0.94649281860298495</v>
      </c>
      <c r="U855">
        <f t="shared" si="44"/>
        <v>2.7751210119601493</v>
      </c>
    </row>
    <row r="856" spans="1:21" x14ac:dyDescent="0.3">
      <c r="A856">
        <v>6877</v>
      </c>
      <c r="B856" s="10" t="s">
        <v>21</v>
      </c>
      <c r="C856" s="3">
        <v>3.5051015596705501</v>
      </c>
      <c r="D856" s="3">
        <v>8.7787500000000005</v>
      </c>
      <c r="E856" s="3">
        <f t="shared" si="42"/>
        <v>1.0972205610138117</v>
      </c>
      <c r="F856" s="3">
        <v>10.4857</v>
      </c>
      <c r="G856" s="3">
        <v>3.53267496491087</v>
      </c>
      <c r="H856" s="3">
        <v>2.52032520325203</v>
      </c>
      <c r="I856" s="3">
        <v>9.632225</v>
      </c>
      <c r="J856" s="3">
        <v>33.545824847250501</v>
      </c>
      <c r="K856" s="3">
        <v>0.96643486209275398</v>
      </c>
      <c r="L856" s="3">
        <v>1.3242864359686699</v>
      </c>
      <c r="M856" s="3">
        <v>3.3874523424412999</v>
      </c>
      <c r="N856" s="3">
        <f t="shared" si="43"/>
        <v>1.0515519487325378</v>
      </c>
      <c r="O856" s="4">
        <v>493</v>
      </c>
      <c r="P856" s="3">
        <v>7.9180000000000001</v>
      </c>
      <c r="Q856" s="3">
        <v>1.1537844191234801</v>
      </c>
      <c r="R856" s="3">
        <v>1.0078666494453601</v>
      </c>
      <c r="S856" s="3">
        <v>8.3483750000000008</v>
      </c>
      <c r="T856" s="3">
        <v>1.04287074998814</v>
      </c>
      <c r="U856">
        <f t="shared" si="44"/>
        <v>2.5915493747354836</v>
      </c>
    </row>
    <row r="857" spans="1:21" x14ac:dyDescent="0.3">
      <c r="A857">
        <v>11081</v>
      </c>
      <c r="B857" s="10" t="s">
        <v>21</v>
      </c>
      <c r="C857" s="3">
        <v>7.8298684278827704</v>
      </c>
      <c r="D857" s="3">
        <v>4.8258999999999999</v>
      </c>
      <c r="E857" s="3">
        <f t="shared" si="42"/>
        <v>3.0054684100375062</v>
      </c>
      <c r="F857" s="3">
        <v>24.182279999999999</v>
      </c>
      <c r="G857" s="3">
        <v>6.8949976046643897</v>
      </c>
      <c r="H857" s="3">
        <v>3.6107726835524199</v>
      </c>
      <c r="I857" s="3">
        <v>14.50409</v>
      </c>
      <c r="J857" s="3">
        <v>37.210082671421603</v>
      </c>
      <c r="K857" s="3">
        <v>1</v>
      </c>
      <c r="L857" s="3">
        <v>5.2753664921465901</v>
      </c>
      <c r="M857" s="3">
        <v>7.8298684278827704</v>
      </c>
      <c r="N857" s="3">
        <f t="shared" si="43"/>
        <v>1.0257069681930733</v>
      </c>
      <c r="O857" s="4">
        <v>6238</v>
      </c>
      <c r="P857" s="3">
        <v>4.5839999999999996</v>
      </c>
      <c r="Q857" s="3">
        <v>3.0827298908596199</v>
      </c>
      <c r="R857" s="3">
        <v>0.88060197539345197</v>
      </c>
      <c r="S857" s="3">
        <v>4.7049500000000002</v>
      </c>
      <c r="T857" s="3">
        <v>0.88060197539345197</v>
      </c>
      <c r="U857">
        <f t="shared" si="44"/>
        <v>0.61634496728126298</v>
      </c>
    </row>
    <row r="858" spans="1:21" x14ac:dyDescent="0.3">
      <c r="A858">
        <v>12597</v>
      </c>
      <c r="B858" s="10" t="s">
        <v>21</v>
      </c>
      <c r="C858" s="3">
        <v>2.32350844631276</v>
      </c>
      <c r="D858" s="3">
        <v>5.2098500000000003</v>
      </c>
      <c r="E858" s="3">
        <f t="shared" si="42"/>
        <v>1.2112287301937674</v>
      </c>
      <c r="F858" s="3">
        <v>7.4107900000000004</v>
      </c>
      <c r="G858" s="3">
        <v>1.5325837187884901</v>
      </c>
      <c r="H858" s="3">
        <v>2.4840764331210101</v>
      </c>
      <c r="I858" s="3">
        <v>6.3103199999999999</v>
      </c>
      <c r="J858" s="3">
        <v>42.197452229299302</v>
      </c>
      <c r="K858" s="3">
        <v>1.17745843815525</v>
      </c>
      <c r="L858" s="3">
        <v>1.61749369768533</v>
      </c>
      <c r="M858" s="3">
        <v>2.7358346262359801</v>
      </c>
      <c r="N858" s="3">
        <f t="shared" si="43"/>
        <v>1.0641576877904306</v>
      </c>
      <c r="O858" s="4">
        <v>314</v>
      </c>
      <c r="P858" s="3">
        <v>4.5816499999999998</v>
      </c>
      <c r="Q858" s="3">
        <v>1.2889383649083299</v>
      </c>
      <c r="R858" s="3">
        <v>0.65959894452744305</v>
      </c>
      <c r="S858" s="3">
        <v>4.8957499999999996</v>
      </c>
      <c r="T858" s="3">
        <v>0.56018872781687801</v>
      </c>
      <c r="U858">
        <f t="shared" si="44"/>
        <v>1.9043000443224245</v>
      </c>
    </row>
    <row r="859" spans="1:21" x14ac:dyDescent="0.3">
      <c r="A859">
        <v>17940</v>
      </c>
      <c r="B859" s="10" t="s">
        <v>21</v>
      </c>
      <c r="C859" s="3">
        <v>2.6635290633571498</v>
      </c>
      <c r="D859" s="3">
        <v>6.5799500000000002</v>
      </c>
      <c r="E859" s="3">
        <f t="shared" si="42"/>
        <v>1.2584647299751517</v>
      </c>
      <c r="F859" s="3">
        <v>9.9813200000000002</v>
      </c>
      <c r="G859" s="3">
        <v>2.1916243616142199</v>
      </c>
      <c r="H859" s="3">
        <v>2.7307692307692299</v>
      </c>
      <c r="I859" s="3">
        <v>8.2806350000000002</v>
      </c>
      <c r="J859" s="3">
        <v>39.399038461538403</v>
      </c>
      <c r="K859" s="3">
        <v>1</v>
      </c>
      <c r="L859" s="3">
        <v>1.5673814216059601</v>
      </c>
      <c r="M859" s="3">
        <v>2.6635290633571498</v>
      </c>
      <c r="N859" s="3">
        <f t="shared" si="43"/>
        <v>1.0163576123137759</v>
      </c>
      <c r="O859" s="4">
        <v>211</v>
      </c>
      <c r="P859" s="3">
        <v>6.36815</v>
      </c>
      <c r="Q859" s="3">
        <v>1.2790502081386399</v>
      </c>
      <c r="R859" s="3">
        <v>0.82282727519851695</v>
      </c>
      <c r="S859" s="3">
        <v>6.4740500000000001</v>
      </c>
      <c r="T859" s="3">
        <v>0.82282727519851695</v>
      </c>
      <c r="U859">
        <f t="shared" si="44"/>
        <v>2.4703879114825718</v>
      </c>
    </row>
    <row r="860" spans="1:21" x14ac:dyDescent="0.3">
      <c r="A860">
        <v>18366</v>
      </c>
      <c r="B860" s="10" t="s">
        <v>21</v>
      </c>
      <c r="C860" s="3">
        <v>3.2798075517604701</v>
      </c>
      <c r="D860" s="3">
        <v>7.9065000000000003</v>
      </c>
      <c r="E860" s="3">
        <f t="shared" si="42"/>
        <v>1.12514386896857</v>
      </c>
      <c r="F860" s="3">
        <v>9.88539999999999</v>
      </c>
      <c r="G860" s="3">
        <v>1.5977484622274301</v>
      </c>
      <c r="H860" s="3">
        <v>2.8631178707224301</v>
      </c>
      <c r="I860" s="3">
        <v>8.8959499999999991</v>
      </c>
      <c r="J860" s="3">
        <v>46.402298850574702</v>
      </c>
      <c r="K860" s="3">
        <v>0.87568976174935498</v>
      </c>
      <c r="L860" s="3">
        <v>1.5241134751773</v>
      </c>
      <c r="M860" s="3">
        <v>2.8720938935848599</v>
      </c>
      <c r="N860" s="3">
        <f t="shared" si="43"/>
        <v>1.0986972381448672</v>
      </c>
      <c r="O860" s="4">
        <v>266</v>
      </c>
      <c r="P860" s="3">
        <v>6.4859999999999998</v>
      </c>
      <c r="Q860" s="3">
        <v>1.2361924613513899</v>
      </c>
      <c r="R860" s="3">
        <v>0.48714701610154598</v>
      </c>
      <c r="S860" s="3">
        <v>7.19625</v>
      </c>
      <c r="T860" s="3">
        <v>0.55630091543879401</v>
      </c>
      <c r="U860">
        <f t="shared" si="44"/>
        <v>2.7528696111433004</v>
      </c>
    </row>
    <row r="861" spans="1:21" x14ac:dyDescent="0.3">
      <c r="A861">
        <v>18639</v>
      </c>
      <c r="B861" s="10" t="s">
        <v>21</v>
      </c>
      <c r="C861" s="3">
        <v>2.9510523548653902</v>
      </c>
      <c r="D861" s="3">
        <v>8.7679500000000008</v>
      </c>
      <c r="E861" s="3">
        <f t="shared" si="42"/>
        <v>1.0826310597117912</v>
      </c>
      <c r="F861" s="3">
        <v>10.216959999999901</v>
      </c>
      <c r="G861" s="3">
        <v>2.3057091899740398</v>
      </c>
      <c r="H861" s="3">
        <v>2.5393258426966199</v>
      </c>
      <c r="I861" s="3">
        <v>9.4924549999999996</v>
      </c>
      <c r="J861" s="3">
        <v>44.823970037453101</v>
      </c>
      <c r="K861" s="3">
        <v>1.03134544268182</v>
      </c>
      <c r="L861" s="3">
        <v>1.51172005622549</v>
      </c>
      <c r="M861" s="3">
        <v>3.0435543973058898</v>
      </c>
      <c r="N861" s="3">
        <f t="shared" si="43"/>
        <v>1.1294210846652004</v>
      </c>
      <c r="O861" s="4">
        <v>267</v>
      </c>
      <c r="P861" s="3">
        <v>6.7584999999999997</v>
      </c>
      <c r="Q861" s="3">
        <v>1.2227463457519201</v>
      </c>
      <c r="R861" s="3">
        <v>0.78131761578971404</v>
      </c>
      <c r="S861" s="3">
        <v>7.7632250000000003</v>
      </c>
      <c r="T861" s="3">
        <v>0.75757121082344503</v>
      </c>
      <c r="U861">
        <f t="shared" si="44"/>
        <v>2.8808257896626599</v>
      </c>
    </row>
    <row r="862" spans="1:21" x14ac:dyDescent="0.3">
      <c r="A862">
        <v>18998</v>
      </c>
      <c r="B862" s="10" t="s">
        <v>21</v>
      </c>
      <c r="C862" s="3">
        <v>2.6856549446543001</v>
      </c>
      <c r="D862" s="3">
        <v>9.5269999999999992</v>
      </c>
      <c r="E862" s="3">
        <f t="shared" si="42"/>
        <v>1.0545376298939857</v>
      </c>
      <c r="F862" s="3">
        <v>10.56616</v>
      </c>
      <c r="G862" s="3">
        <v>2.0341984514255498</v>
      </c>
      <c r="H862" s="3">
        <v>2.92</v>
      </c>
      <c r="I862" s="3">
        <v>10.046580000000001</v>
      </c>
      <c r="J862" s="3">
        <v>46.080924855491297</v>
      </c>
      <c r="K862" s="3">
        <v>0.92601334900407695</v>
      </c>
      <c r="L862" s="3">
        <v>1.5355558785060299</v>
      </c>
      <c r="M862" s="3">
        <v>2.4869523295686902</v>
      </c>
      <c r="N862" s="3">
        <f t="shared" si="43"/>
        <v>1.1612627986348121</v>
      </c>
      <c r="O862" s="4">
        <v>291</v>
      </c>
      <c r="P862" s="3">
        <v>6.8810000000000002</v>
      </c>
      <c r="Q862" s="3">
        <v>1.2245953193564101</v>
      </c>
      <c r="R862" s="3">
        <v>0.75743105251646303</v>
      </c>
      <c r="S862" s="3">
        <v>8.2040000000000006</v>
      </c>
      <c r="T862" s="3">
        <v>0.817948308554166</v>
      </c>
      <c r="U862">
        <f t="shared" si="44"/>
        <v>3.8307931707127887</v>
      </c>
    </row>
    <row r="863" spans="1:21" x14ac:dyDescent="0.3">
      <c r="A863">
        <v>19274</v>
      </c>
      <c r="B863" s="10" t="s">
        <v>21</v>
      </c>
      <c r="C863" s="3">
        <v>3.9076693839827299</v>
      </c>
      <c r="D863" s="3">
        <v>7.5761499999999904</v>
      </c>
      <c r="E863" s="3">
        <f t="shared" si="42"/>
        <v>1.1733809388673679</v>
      </c>
      <c r="F863" s="3">
        <v>10.20327</v>
      </c>
      <c r="G863" s="3">
        <v>2.9191291468521001</v>
      </c>
      <c r="H863" s="3">
        <v>2.6541095890410902</v>
      </c>
      <c r="I863" s="3">
        <v>8.8897099999999991</v>
      </c>
      <c r="J863" s="3">
        <v>49.907534246575302</v>
      </c>
      <c r="K863" s="3">
        <v>0.92033830308565401</v>
      </c>
      <c r="L863" s="3">
        <v>1.5259165650961199</v>
      </c>
      <c r="M863" s="3">
        <v>3.5963778098744301</v>
      </c>
      <c r="N863" s="3">
        <f t="shared" si="43"/>
        <v>1.0623650335137562</v>
      </c>
      <c r="O863" s="4">
        <v>300</v>
      </c>
      <c r="P863" s="3">
        <v>6.6866499999999904</v>
      </c>
      <c r="Q863" s="3">
        <v>1.24655888044423</v>
      </c>
      <c r="R863" s="3">
        <v>0.74702562064677402</v>
      </c>
      <c r="S863" s="3">
        <v>7.1313999999999904</v>
      </c>
      <c r="T863" s="3">
        <v>0.81168589652543299</v>
      </c>
      <c r="U863">
        <f t="shared" si="44"/>
        <v>2.1066057017698361</v>
      </c>
    </row>
    <row r="864" spans="1:21" x14ac:dyDescent="0.3">
      <c r="A864">
        <v>19703</v>
      </c>
      <c r="B864" s="10" t="s">
        <v>21</v>
      </c>
      <c r="C864" s="3">
        <v>4.2255024269930397</v>
      </c>
      <c r="D864" s="3">
        <v>7.4850499999999904</v>
      </c>
      <c r="E864" s="3">
        <f t="shared" si="42"/>
        <v>1.1751858705018685</v>
      </c>
      <c r="F864" s="3">
        <v>10.1075999999999</v>
      </c>
      <c r="G864" s="3">
        <v>2.8741963168859801</v>
      </c>
      <c r="H864" s="3">
        <v>2.6203703703703698</v>
      </c>
      <c r="I864" s="3">
        <v>8.7963249999999995</v>
      </c>
      <c r="J864" s="3">
        <v>48.097447795823598</v>
      </c>
      <c r="K864" s="3">
        <v>1.3132523668957301</v>
      </c>
      <c r="L864" s="3">
        <v>1.62632341110217</v>
      </c>
      <c r="M864" s="3">
        <v>5.5491510635722898</v>
      </c>
      <c r="N864" s="3">
        <f t="shared" si="43"/>
        <v>1.0927040412261255</v>
      </c>
      <c r="O864" s="4">
        <v>440</v>
      </c>
      <c r="P864" s="3">
        <v>6.2149999999999999</v>
      </c>
      <c r="Q864" s="3">
        <v>1.28413034988923</v>
      </c>
      <c r="R864" s="3">
        <v>0.68020226388352001</v>
      </c>
      <c r="S864" s="3">
        <v>6.8500249999999996</v>
      </c>
      <c r="T864" s="3">
        <v>0.51795243704101002</v>
      </c>
      <c r="U864">
        <f t="shared" si="44"/>
        <v>1.3488639819405921</v>
      </c>
    </row>
    <row r="865" spans="1:21" x14ac:dyDescent="0.3">
      <c r="A865">
        <v>23264</v>
      </c>
      <c r="B865" s="10" t="s">
        <v>21</v>
      </c>
      <c r="C865" s="3">
        <v>1.62397256615522</v>
      </c>
      <c r="D865" s="3">
        <v>3.2273499999999999</v>
      </c>
      <c r="E865" s="3">
        <f t="shared" si="42"/>
        <v>1.3876322679597812</v>
      </c>
      <c r="F865" s="3">
        <v>5.7294</v>
      </c>
      <c r="G865" s="3">
        <v>1.05432731134256</v>
      </c>
      <c r="H865" s="3">
        <v>3.0537634408602101</v>
      </c>
      <c r="I865" s="3">
        <v>4.4783749999999998</v>
      </c>
      <c r="J865" s="3">
        <v>25.763440860214999</v>
      </c>
      <c r="K865" s="3">
        <v>1</v>
      </c>
      <c r="L865" s="3">
        <v>1.79661335841956</v>
      </c>
      <c r="M865" s="3">
        <v>1.62397256615522</v>
      </c>
      <c r="N865" s="3">
        <f t="shared" si="43"/>
        <v>1.0059769183414247</v>
      </c>
      <c r="O865" s="4">
        <v>93</v>
      </c>
      <c r="P865" s="3">
        <v>3.1890000000000001</v>
      </c>
      <c r="Q865" s="3">
        <v>1.3959260327133001</v>
      </c>
      <c r="R865" s="3">
        <v>0.64922729196016904</v>
      </c>
      <c r="S865" s="3">
        <v>3.2081750000000002</v>
      </c>
      <c r="T865" s="3">
        <v>0.64922729196016904</v>
      </c>
      <c r="U865">
        <f t="shared" si="44"/>
        <v>1.9873180540486597</v>
      </c>
    </row>
    <row r="866" spans="1:21" x14ac:dyDescent="0.3">
      <c r="A866">
        <v>23352</v>
      </c>
      <c r="B866" s="10" t="s">
        <v>21</v>
      </c>
      <c r="C866" s="3">
        <v>3.8722773141855402</v>
      </c>
      <c r="D866" s="3">
        <v>8.3397500000000004</v>
      </c>
      <c r="E866" s="3">
        <f t="shared" si="42"/>
        <v>1.0574825384453959</v>
      </c>
      <c r="F866" s="3">
        <v>9.2985299999999995</v>
      </c>
      <c r="G866" s="3">
        <v>3.2596358077423702</v>
      </c>
      <c r="H866" s="3">
        <v>2.7309523809523801</v>
      </c>
      <c r="I866" s="3">
        <v>8.8191399999999902</v>
      </c>
      <c r="J866" s="3">
        <v>37.211904761904698</v>
      </c>
      <c r="K866" s="3">
        <v>1.03357503497124</v>
      </c>
      <c r="L866" s="3">
        <v>1.4211308181964</v>
      </c>
      <c r="M866" s="3">
        <v>4.0022891604276998</v>
      </c>
      <c r="N866" s="3">
        <f t="shared" si="43"/>
        <v>1.1207232510011558</v>
      </c>
      <c r="O866" s="4">
        <v>428</v>
      </c>
      <c r="P866" s="3">
        <v>6.54305</v>
      </c>
      <c r="Q866" s="3">
        <v>1.18514526836348</v>
      </c>
      <c r="R866" s="3">
        <v>0.84178780166419298</v>
      </c>
      <c r="S866" s="3">
        <v>7.4413999999999998</v>
      </c>
      <c r="T866" s="3">
        <v>0.81444285434739405</v>
      </c>
      <c r="U866">
        <f t="shared" si="44"/>
        <v>2.0837449933549488</v>
      </c>
    </row>
    <row r="867" spans="1:21" x14ac:dyDescent="0.3">
      <c r="A867">
        <v>23564</v>
      </c>
      <c r="B867" s="10" t="s">
        <v>21</v>
      </c>
      <c r="C867" s="3">
        <v>1.4656162186978201</v>
      </c>
      <c r="D867" s="3">
        <v>3.7823500000000001</v>
      </c>
      <c r="E867" s="3">
        <f t="shared" si="42"/>
        <v>1.2098496966171826</v>
      </c>
      <c r="F867" s="3">
        <v>5.3697999999999997</v>
      </c>
      <c r="G867" s="3">
        <v>1.24802040015077</v>
      </c>
      <c r="H867" s="3">
        <v>3.2374100719424401</v>
      </c>
      <c r="I867" s="3">
        <v>4.5760750000000003</v>
      </c>
      <c r="J867" s="3">
        <v>28.2805755395683</v>
      </c>
      <c r="K867" s="3">
        <v>1.06391983179587</v>
      </c>
      <c r="L867" s="3">
        <v>1.7573635292577501</v>
      </c>
      <c r="M867" s="3">
        <v>1.55929816087429</v>
      </c>
      <c r="N867" s="3">
        <f t="shared" si="43"/>
        <v>1.1062818534794785</v>
      </c>
      <c r="O867" s="4">
        <v>139</v>
      </c>
      <c r="P867" s="3">
        <v>3.0556000000000001</v>
      </c>
      <c r="Q867" s="3">
        <v>1.3384347648052399</v>
      </c>
      <c r="R867" s="3">
        <v>0.85153288031952801</v>
      </c>
      <c r="S867" s="3">
        <v>3.4189750000000001</v>
      </c>
      <c r="T867" s="3">
        <v>0.80037316240468703</v>
      </c>
      <c r="U867">
        <f t="shared" si="44"/>
        <v>2.4256746367732887</v>
      </c>
    </row>
    <row r="868" spans="1:21" x14ac:dyDescent="0.3">
      <c r="A868">
        <v>23782</v>
      </c>
      <c r="B868" s="10" t="s">
        <v>21</v>
      </c>
      <c r="C868" s="3">
        <v>5.1750094799740403</v>
      </c>
      <c r="D868" s="3">
        <v>8.8454999999999995</v>
      </c>
      <c r="E868" s="3">
        <f t="shared" si="42"/>
        <v>1.049304731219264</v>
      </c>
      <c r="F868" s="3">
        <v>9.7177500000000006</v>
      </c>
      <c r="G868" s="3">
        <v>3.2106198276654201</v>
      </c>
      <c r="H868" s="3">
        <v>2.3846153846153801</v>
      </c>
      <c r="I868" s="3">
        <v>9.281625</v>
      </c>
      <c r="J868" s="3">
        <v>39.097435897435901</v>
      </c>
      <c r="K868" s="3">
        <v>0.81422968816150898</v>
      </c>
      <c r="L868" s="3">
        <v>1.5649054719958699</v>
      </c>
      <c r="M868" s="3">
        <v>4.2136463551121199</v>
      </c>
      <c r="N868" s="3">
        <f t="shared" si="43"/>
        <v>1.1750679162819753</v>
      </c>
      <c r="O868" s="4">
        <v>390</v>
      </c>
      <c r="P868" s="3">
        <v>6.2098000000000004</v>
      </c>
      <c r="Q868" s="3">
        <v>1.2330043240586299</v>
      </c>
      <c r="R868" s="3">
        <v>0.62040849202106796</v>
      </c>
      <c r="S868" s="3">
        <v>7.5276499999999897</v>
      </c>
      <c r="T868" s="3">
        <v>0.76195759137930597</v>
      </c>
      <c r="U868">
        <f t="shared" si="44"/>
        <v>2.099250685636771</v>
      </c>
    </row>
    <row r="869" spans="1:21" x14ac:dyDescent="0.3">
      <c r="A869">
        <v>23903</v>
      </c>
      <c r="B869" s="10" t="s">
        <v>21</v>
      </c>
      <c r="C869" s="3">
        <v>1.4788478298925001</v>
      </c>
      <c r="D869" s="3">
        <v>3.7123999999999899</v>
      </c>
      <c r="E869" s="3">
        <f t="shared" si="42"/>
        <v>1.1784802284236617</v>
      </c>
      <c r="F869" s="3">
        <v>5.0375799999999904</v>
      </c>
      <c r="G869" s="3">
        <v>1.1532647448456399</v>
      </c>
      <c r="H869" s="3">
        <v>3.0588235294117601</v>
      </c>
      <c r="I869" s="3">
        <v>4.3749899999999897</v>
      </c>
      <c r="J869" s="3">
        <v>28.336134453781501</v>
      </c>
      <c r="K869" s="3">
        <v>0.96510024496244695</v>
      </c>
      <c r="L869" s="3">
        <v>1.5521259551392601</v>
      </c>
      <c r="M869" s="3">
        <v>1.4272364028914299</v>
      </c>
      <c r="N869" s="3">
        <f t="shared" si="43"/>
        <v>1.0670882437482005</v>
      </c>
      <c r="O869" s="4">
        <v>119</v>
      </c>
      <c r="P869" s="3">
        <v>3.2456</v>
      </c>
      <c r="Q869" s="3">
        <v>1.2575423972405799</v>
      </c>
      <c r="R869" s="3">
        <v>0.77984003596196705</v>
      </c>
      <c r="S869" s="3">
        <v>3.4790000000000001</v>
      </c>
      <c r="T869" s="3">
        <v>0.80804044971754296</v>
      </c>
      <c r="U869">
        <f t="shared" si="44"/>
        <v>2.6011107847859405</v>
      </c>
    </row>
    <row r="870" spans="1:21" x14ac:dyDescent="0.3">
      <c r="A870">
        <v>24111</v>
      </c>
      <c r="B870" s="10" t="s">
        <v>21</v>
      </c>
      <c r="C870" s="3">
        <v>4.4590012915725001</v>
      </c>
      <c r="D870" s="3">
        <v>8.6831999999999994</v>
      </c>
      <c r="E870" s="3">
        <f t="shared" si="42"/>
        <v>1.056152685645845</v>
      </c>
      <c r="F870" s="3">
        <v>9.6583699999999997</v>
      </c>
      <c r="G870" s="3">
        <v>3.4256271857542799</v>
      </c>
      <c r="H870" s="3">
        <v>2.6307189542483602</v>
      </c>
      <c r="I870" s="3">
        <v>9.1707850000000004</v>
      </c>
      <c r="J870" s="3">
        <v>40.1291390728476</v>
      </c>
      <c r="K870" s="3">
        <v>0.917448233170987</v>
      </c>
      <c r="L870" s="3">
        <v>1.3409560436509</v>
      </c>
      <c r="M870" s="3">
        <v>4.0909028566603398</v>
      </c>
      <c r="N870" s="3">
        <f t="shared" si="43"/>
        <v>1.0932027345176194</v>
      </c>
      <c r="O870" s="4">
        <v>384</v>
      </c>
      <c r="P870" s="3">
        <v>7.2026000000000003</v>
      </c>
      <c r="Q870" s="3">
        <v>1.1545890040161599</v>
      </c>
      <c r="R870" s="3">
        <v>0.76824987519710097</v>
      </c>
      <c r="S870" s="3">
        <v>7.9428999999999998</v>
      </c>
      <c r="T870" s="3">
        <v>0.83737681039701795</v>
      </c>
      <c r="U870">
        <f t="shared" si="44"/>
        <v>2.122563234632425</v>
      </c>
    </row>
    <row r="871" spans="1:21" x14ac:dyDescent="0.3">
      <c r="A871">
        <v>24574</v>
      </c>
      <c r="B871" s="10" t="s">
        <v>21</v>
      </c>
      <c r="C871" s="3">
        <v>4.5871299626330302</v>
      </c>
      <c r="D871" s="3">
        <v>7.8848000000000003</v>
      </c>
      <c r="E871" s="3">
        <f t="shared" si="42"/>
        <v>1.1016633269074674</v>
      </c>
      <c r="F871" s="3">
        <v>9.4879899999999999</v>
      </c>
      <c r="G871" s="3">
        <v>3.4631797653744498</v>
      </c>
      <c r="H871" s="3">
        <v>2.5351351351351301</v>
      </c>
      <c r="I871" s="3">
        <v>8.6863949999999992</v>
      </c>
      <c r="J871" s="3">
        <v>37.421621621621597</v>
      </c>
      <c r="K871" s="3">
        <v>0.94885391992215595</v>
      </c>
      <c r="L871" s="3">
        <v>1.53507474760548</v>
      </c>
      <c r="M871" s="3">
        <v>4.3525162462367302</v>
      </c>
      <c r="N871" s="3">
        <f t="shared" si="43"/>
        <v>1.1211466272323984</v>
      </c>
      <c r="O871" s="4">
        <v>377</v>
      </c>
      <c r="P871" s="3">
        <v>6.1807999999999996</v>
      </c>
      <c r="Q871" s="3">
        <v>1.23512612330792</v>
      </c>
      <c r="R871" s="3">
        <v>0.75497746817414502</v>
      </c>
      <c r="S871" s="3">
        <v>7.0327999999999902</v>
      </c>
      <c r="T871" s="3">
        <v>0.79567302439566601</v>
      </c>
      <c r="U871">
        <f t="shared" si="44"/>
        <v>1.8115498148495943</v>
      </c>
    </row>
    <row r="872" spans="1:21" x14ac:dyDescent="0.3">
      <c r="A872">
        <v>24836</v>
      </c>
      <c r="B872" s="10" t="s">
        <v>21</v>
      </c>
      <c r="C872" s="3">
        <v>3.9809217748988202</v>
      </c>
      <c r="D872" s="3">
        <v>7.4945499999999896</v>
      </c>
      <c r="E872" s="3">
        <f t="shared" si="42"/>
        <v>1.1337912216210462</v>
      </c>
      <c r="F872" s="3">
        <v>9.4999599999999997</v>
      </c>
      <c r="G872" s="3">
        <v>4.0921294404998303</v>
      </c>
      <c r="H872" s="3">
        <v>2.6229885057471201</v>
      </c>
      <c r="I872" s="3">
        <v>8.4972549999999991</v>
      </c>
      <c r="J872" s="3">
        <v>35.335632183907997</v>
      </c>
      <c r="K872" s="3">
        <v>1.1525288997950001</v>
      </c>
      <c r="L872" s="3">
        <v>1.3518456328087101</v>
      </c>
      <c r="M872" s="3">
        <v>4.58812739339412</v>
      </c>
      <c r="N872" s="3">
        <f t="shared" si="43"/>
        <v>1.032168544857955</v>
      </c>
      <c r="O872" s="4">
        <v>444</v>
      </c>
      <c r="P872" s="3">
        <v>7.0274000000000001</v>
      </c>
      <c r="Q872" s="3">
        <v>1.17026363539331</v>
      </c>
      <c r="R872" s="3">
        <v>1.0279351546926101</v>
      </c>
      <c r="S872" s="3">
        <v>7.2609750000000002</v>
      </c>
      <c r="T872" s="3">
        <v>0.89189533978319302</v>
      </c>
      <c r="U872">
        <f t="shared" si="44"/>
        <v>1.6334659780350629</v>
      </c>
    </row>
    <row r="873" spans="1:21" x14ac:dyDescent="0.3">
      <c r="A873">
        <v>25121</v>
      </c>
      <c r="B873" s="10" t="s">
        <v>21</v>
      </c>
      <c r="C873" s="3">
        <v>4.8848001821313902</v>
      </c>
      <c r="D873" s="3">
        <v>7.0021499999999897</v>
      </c>
      <c r="E873" s="3">
        <f t="shared" si="42"/>
        <v>1.1683475789578919</v>
      </c>
      <c r="F873" s="3">
        <v>9.3597399999999897</v>
      </c>
      <c r="G873" s="3">
        <v>4.4194157485234902</v>
      </c>
      <c r="H873" s="3">
        <v>3.6825000000000001</v>
      </c>
      <c r="I873" s="3">
        <v>8.1809449999999906</v>
      </c>
      <c r="J873" s="3">
        <v>36.253781512605002</v>
      </c>
      <c r="K873" s="3">
        <v>1.01893600546505</v>
      </c>
      <c r="L873" s="3">
        <v>2.0483296676842899</v>
      </c>
      <c r="M873" s="3">
        <v>4.9772987850759201</v>
      </c>
      <c r="N873" s="3">
        <f t="shared" si="43"/>
        <v>1.2102302188115714</v>
      </c>
      <c r="O873" s="4">
        <v>1207</v>
      </c>
      <c r="P873" s="3">
        <v>4.5694499999999998</v>
      </c>
      <c r="Q873" s="3">
        <v>1.41396954613018</v>
      </c>
      <c r="R873" s="3">
        <v>0.90472805104489695</v>
      </c>
      <c r="S873" s="3">
        <v>5.7858000000000001</v>
      </c>
      <c r="T873" s="3">
        <v>0.88791449727205296</v>
      </c>
      <c r="U873">
        <f t="shared" si="44"/>
        <v>1.4068172923424738</v>
      </c>
    </row>
    <row r="874" spans="1:21" x14ac:dyDescent="0.3">
      <c r="A874">
        <v>25550</v>
      </c>
      <c r="B874" s="10" t="s">
        <v>21</v>
      </c>
      <c r="C874" s="3">
        <v>3.9260832531836098</v>
      </c>
      <c r="D874" s="3">
        <v>7.6191499999999897</v>
      </c>
      <c r="E874" s="3">
        <f t="shared" si="42"/>
        <v>1.0559694979098733</v>
      </c>
      <c r="F874" s="3">
        <v>8.4720300000000002</v>
      </c>
      <c r="G874" s="3">
        <v>3.4998081801857999</v>
      </c>
      <c r="H874" s="3">
        <v>2.5438596491227998</v>
      </c>
      <c r="I874" s="3">
        <v>8.0455900000000007</v>
      </c>
      <c r="J874" s="3">
        <v>37.695454545454503</v>
      </c>
      <c r="K874" s="3">
        <v>0.88169239228118901</v>
      </c>
      <c r="L874" s="3">
        <v>1.26639112692267</v>
      </c>
      <c r="M874" s="3">
        <v>3.46159773579457</v>
      </c>
      <c r="N874" s="3">
        <f t="shared" si="43"/>
        <v>1.0649414181933796</v>
      </c>
      <c r="O874" s="4">
        <v>231</v>
      </c>
      <c r="P874" s="3">
        <v>6.6898999999999997</v>
      </c>
      <c r="Q874" s="3">
        <v>1.1245456546730901</v>
      </c>
      <c r="R874" s="3">
        <v>0.89142485130641202</v>
      </c>
      <c r="S874" s="3">
        <v>7.1545249999999996</v>
      </c>
      <c r="T874" s="3">
        <v>1.0110383838064401</v>
      </c>
      <c r="U874">
        <f t="shared" si="44"/>
        <v>2.2010500877136439</v>
      </c>
    </row>
    <row r="875" spans="1:21" x14ac:dyDescent="0.3">
      <c r="A875">
        <v>26666</v>
      </c>
      <c r="B875" s="10" t="s">
        <v>21</v>
      </c>
      <c r="C875" s="3">
        <v>4.6615231933030401</v>
      </c>
      <c r="D875" s="3">
        <v>4.0724999999999998</v>
      </c>
      <c r="E875" s="3">
        <f t="shared" si="42"/>
        <v>1.2916058931860037</v>
      </c>
      <c r="F875" s="3">
        <v>6.4476300000000002</v>
      </c>
      <c r="G875" s="3">
        <v>4.6772700718153901</v>
      </c>
      <c r="H875" s="3">
        <v>3.0061224489795899</v>
      </c>
      <c r="I875" s="3">
        <v>5.260065</v>
      </c>
      <c r="J875" s="3">
        <v>31.318750000000001</v>
      </c>
      <c r="K875" s="3">
        <v>0.994380138052262</v>
      </c>
      <c r="L875" s="3">
        <v>1.79777495852444</v>
      </c>
      <c r="M875" s="3">
        <v>4.6353260764905002</v>
      </c>
      <c r="N875" s="3">
        <f t="shared" si="43"/>
        <v>1.0634617016692889</v>
      </c>
      <c r="O875" s="4">
        <v>490</v>
      </c>
      <c r="P875" s="3">
        <v>3.5864500000000001</v>
      </c>
      <c r="Q875" s="3">
        <v>1.37357340105366</v>
      </c>
      <c r="R875" s="3">
        <v>1.00337805430958</v>
      </c>
      <c r="S875" s="3">
        <v>3.829475</v>
      </c>
      <c r="T875" s="3">
        <v>1.0090487690904</v>
      </c>
      <c r="U875">
        <f t="shared" si="44"/>
        <v>0.87857896786483947</v>
      </c>
    </row>
    <row r="876" spans="1:21" x14ac:dyDescent="0.3">
      <c r="A876">
        <v>27164</v>
      </c>
      <c r="B876" s="10" t="s">
        <v>21</v>
      </c>
      <c r="C876" s="3">
        <v>1.87283049248019</v>
      </c>
      <c r="D876" s="3">
        <v>5.1676000000000002</v>
      </c>
      <c r="E876" s="3">
        <f t="shared" si="42"/>
        <v>1.1386910751606161</v>
      </c>
      <c r="F876" s="3">
        <v>6.601</v>
      </c>
      <c r="G876" s="3">
        <v>1.5422547793608801</v>
      </c>
      <c r="H876" s="3">
        <v>3.25</v>
      </c>
      <c r="I876" s="3">
        <v>5.8842999999999996</v>
      </c>
      <c r="J876" s="3">
        <v>30.473684210526301</v>
      </c>
      <c r="K876" s="3">
        <v>0.955212994284102</v>
      </c>
      <c r="L876" s="3">
        <v>1.8127145407112399</v>
      </c>
      <c r="M876" s="3">
        <v>1.78895202250858</v>
      </c>
      <c r="N876" s="3">
        <f t="shared" si="43"/>
        <v>1.1732413072845125</v>
      </c>
      <c r="O876" s="4">
        <v>192</v>
      </c>
      <c r="P876" s="3">
        <v>3.6415000000000002</v>
      </c>
      <c r="Q876" s="3">
        <v>1.33595940561464</v>
      </c>
      <c r="R876" s="3">
        <v>0.823488716973242</v>
      </c>
      <c r="S876" s="3">
        <v>4.4045500000000004</v>
      </c>
      <c r="T876" s="3">
        <v>0.86209957559299899</v>
      </c>
      <c r="U876">
        <f t="shared" si="44"/>
        <v>2.8886185515213927</v>
      </c>
    </row>
    <row r="877" spans="1:21" x14ac:dyDescent="0.3">
      <c r="A877">
        <v>7417</v>
      </c>
      <c r="B877" s="10" t="s">
        <v>18</v>
      </c>
      <c r="C877" s="3">
        <v>4.0369060949209503</v>
      </c>
      <c r="D877" s="3">
        <v>11.76975</v>
      </c>
      <c r="E877" s="3">
        <f t="shared" si="42"/>
        <v>1.1747254614583911</v>
      </c>
      <c r="F877" s="3">
        <v>15.8826999999999</v>
      </c>
      <c r="G877" s="3">
        <v>2.9671822148059901</v>
      </c>
      <c r="H877" s="3">
        <v>1.8545034642032301</v>
      </c>
      <c r="I877" s="3">
        <v>13.8262249999999</v>
      </c>
      <c r="J877" s="3">
        <v>47.394574599260103</v>
      </c>
      <c r="K877" s="3">
        <v>0.99723862947472997</v>
      </c>
      <c r="L877" s="3">
        <v>1.9376235208002901</v>
      </c>
      <c r="M877" s="3">
        <v>4.0257587014171499</v>
      </c>
      <c r="N877" s="3">
        <f t="shared" si="43"/>
        <v>1.178934979403258</v>
      </c>
      <c r="O877" s="4">
        <v>866</v>
      </c>
      <c r="P877" s="3">
        <v>8.1969999999999992</v>
      </c>
      <c r="Q877" s="3">
        <v>1.3849249377089401</v>
      </c>
      <c r="R877" s="3">
        <v>0.735013930232155</v>
      </c>
      <c r="S877" s="3">
        <v>9.9833750000000006</v>
      </c>
      <c r="T877" s="3">
        <v>0.73704919615809905</v>
      </c>
      <c r="U877">
        <f t="shared" si="44"/>
        <v>2.9236103981733446</v>
      </c>
    </row>
    <row r="878" spans="1:21" x14ac:dyDescent="0.3">
      <c r="A878">
        <v>9753</v>
      </c>
      <c r="B878" s="10" t="s">
        <v>18</v>
      </c>
      <c r="C878" s="3">
        <v>5.5007639681384202</v>
      </c>
      <c r="D878" s="3">
        <v>18.144850000000002</v>
      </c>
      <c r="E878" s="3">
        <f t="shared" si="42"/>
        <v>1.1191889158631787</v>
      </c>
      <c r="F878" s="3">
        <v>22.470179999999999</v>
      </c>
      <c r="G878" s="3">
        <v>3.9918728721765899</v>
      </c>
      <c r="H878" s="3">
        <v>3.2206521739130398</v>
      </c>
      <c r="I878" s="3">
        <v>20.307514999999999</v>
      </c>
      <c r="J878" s="3">
        <v>53.555679287305097</v>
      </c>
      <c r="K878" s="3">
        <v>0.91571072699048905</v>
      </c>
      <c r="L878" s="3">
        <v>1.8979154349037901</v>
      </c>
      <c r="M878" s="3">
        <v>5.0371085722671198</v>
      </c>
      <c r="N878" s="3">
        <f t="shared" si="43"/>
        <v>1.2102920700034185</v>
      </c>
      <c r="O878" s="4">
        <v>920</v>
      </c>
      <c r="P878" s="3">
        <v>11.839399999999999</v>
      </c>
      <c r="Q878" s="3">
        <v>1.35454546970492</v>
      </c>
      <c r="R878" s="3">
        <v>0.72569426634161305</v>
      </c>
      <c r="S878" s="3">
        <v>14.992125</v>
      </c>
      <c r="T878" s="3">
        <v>0.79249291828941304</v>
      </c>
      <c r="U878">
        <f t="shared" si="44"/>
        <v>3.6022352386645702</v>
      </c>
    </row>
    <row r="879" spans="1:21" x14ac:dyDescent="0.3">
      <c r="A879">
        <v>10174</v>
      </c>
      <c r="B879" s="10" t="s">
        <v>18</v>
      </c>
      <c r="C879" s="3">
        <v>7.6702344483551199</v>
      </c>
      <c r="D879" s="3">
        <v>23.5901</v>
      </c>
      <c r="E879" s="3">
        <f t="shared" si="42"/>
        <v>1.0389125099088177</v>
      </c>
      <c r="F879" s="3">
        <v>25.425999999999998</v>
      </c>
      <c r="G879" s="3">
        <v>4.3869468226143002</v>
      </c>
      <c r="H879" s="3">
        <v>2.7991353508480201</v>
      </c>
      <c r="I879" s="3">
        <v>24.508050000000001</v>
      </c>
      <c r="J879" s="3">
        <v>53.224675779880798</v>
      </c>
      <c r="K879" s="3">
        <v>0.78526760765026704</v>
      </c>
      <c r="L879" s="3">
        <v>2.2421516754850002</v>
      </c>
      <c r="M879" s="3">
        <v>6.0231866553764997</v>
      </c>
      <c r="N879" s="3">
        <f t="shared" si="43"/>
        <v>1.3507032616568597</v>
      </c>
      <c r="O879" s="4">
        <v>3007</v>
      </c>
      <c r="P879" s="3">
        <v>11.34</v>
      </c>
      <c r="Q879" s="3">
        <v>1.4032625157099401</v>
      </c>
      <c r="R879" s="3">
        <v>0.57194429350918696</v>
      </c>
      <c r="S879" s="3">
        <v>17.465049999999898</v>
      </c>
      <c r="T879" s="3">
        <v>0.72834316344793304</v>
      </c>
      <c r="U879">
        <f t="shared" si="44"/>
        <v>3.9165480583177148</v>
      </c>
    </row>
    <row r="880" spans="1:21" x14ac:dyDescent="0.3">
      <c r="A880">
        <v>17214</v>
      </c>
      <c r="B880" s="10" t="s">
        <v>18</v>
      </c>
      <c r="C880" s="3">
        <v>2.6952919740122598</v>
      </c>
      <c r="D880" s="3">
        <v>8.2622999999999998</v>
      </c>
      <c r="E880" s="3">
        <f t="shared" si="42"/>
        <v>1.1048836280454584</v>
      </c>
      <c r="F880" s="3">
        <v>9.9954599999999996</v>
      </c>
      <c r="G880" s="3">
        <v>2.2607651913844999</v>
      </c>
      <c r="H880" s="3">
        <v>1.95580110497237</v>
      </c>
      <c r="I880" s="3">
        <v>9.1288799999999899</v>
      </c>
      <c r="J880" s="3">
        <v>52.3232044198895</v>
      </c>
      <c r="K880" s="3">
        <v>0.81724132266710503</v>
      </c>
      <c r="L880" s="3">
        <v>1.59172246860891</v>
      </c>
      <c r="M880" s="3">
        <v>2.2027039778158102</v>
      </c>
      <c r="N880" s="3">
        <f t="shared" si="43"/>
        <v>1.1363400369276488</v>
      </c>
      <c r="O880" s="4">
        <v>362</v>
      </c>
      <c r="P880" s="3">
        <v>6.2796499999999904</v>
      </c>
      <c r="Q880" s="3">
        <v>1.25552350269393</v>
      </c>
      <c r="R880" s="3">
        <v>0.83878303841757296</v>
      </c>
      <c r="S880" s="3">
        <v>7.2709749999999902</v>
      </c>
      <c r="T880" s="3">
        <v>1.02635906329377</v>
      </c>
      <c r="U880">
        <f t="shared" si="44"/>
        <v>3.75098065069681</v>
      </c>
    </row>
    <row r="881" spans="1:21" x14ac:dyDescent="0.3">
      <c r="A881">
        <v>17284</v>
      </c>
      <c r="B881" s="10" t="s">
        <v>18</v>
      </c>
      <c r="C881" s="3">
        <v>2.9649496594571501</v>
      </c>
      <c r="D881" s="3">
        <v>7.0022500000000001</v>
      </c>
      <c r="E881" s="3">
        <f t="shared" si="42"/>
        <v>1.2286943482452068</v>
      </c>
      <c r="F881" s="3">
        <v>10.205</v>
      </c>
      <c r="G881" s="3">
        <v>2.3967544448616702</v>
      </c>
      <c r="H881" s="3">
        <v>2.1546134663341601</v>
      </c>
      <c r="I881" s="3">
        <v>8.6036249999999992</v>
      </c>
      <c r="J881" s="3">
        <v>44.261845386533601</v>
      </c>
      <c r="K881" s="3">
        <v>0.99276884816186795</v>
      </c>
      <c r="L881" s="3">
        <v>1.6968739607582299</v>
      </c>
      <c r="M881" s="3">
        <v>2.9435096582772</v>
      </c>
      <c r="N881" s="3">
        <f t="shared" si="43"/>
        <v>1.0759243253625277</v>
      </c>
      <c r="O881" s="4">
        <v>401</v>
      </c>
      <c r="P881" s="3">
        <v>6.0140000000000002</v>
      </c>
      <c r="Q881" s="3">
        <v>1.3219821377124701</v>
      </c>
      <c r="R881" s="3">
        <v>0.80836260987327901</v>
      </c>
      <c r="S881" s="3">
        <v>6.5081249999999997</v>
      </c>
      <c r="T881" s="3">
        <v>0.81425057944755097</v>
      </c>
      <c r="U881">
        <f t="shared" si="44"/>
        <v>2.3788778746859389</v>
      </c>
    </row>
    <row r="882" spans="1:21" x14ac:dyDescent="0.3">
      <c r="A882">
        <v>17450</v>
      </c>
      <c r="B882" s="10" t="s">
        <v>18</v>
      </c>
      <c r="C882" s="3">
        <v>2.84581060351903</v>
      </c>
      <c r="D882" s="3">
        <v>6.5007000000000001</v>
      </c>
      <c r="E882" s="3">
        <f t="shared" si="42"/>
        <v>1.2600812220222437</v>
      </c>
      <c r="F882" s="3">
        <v>9.8821199999999898</v>
      </c>
      <c r="G882" s="3">
        <v>1.89682504581025</v>
      </c>
      <c r="H882" s="3">
        <v>1.90661478599221</v>
      </c>
      <c r="I882" s="3">
        <v>8.1914099999999994</v>
      </c>
      <c r="J882" s="3">
        <v>49.047430830039502</v>
      </c>
      <c r="K882" s="3">
        <v>1</v>
      </c>
      <c r="L882" s="3">
        <v>1.5851464502261701</v>
      </c>
      <c r="M882" s="3">
        <v>2.84581060351903</v>
      </c>
      <c r="N882" s="3">
        <f t="shared" si="43"/>
        <v>1.0209267446151913</v>
      </c>
      <c r="O882" s="4">
        <v>257</v>
      </c>
      <c r="P882" s="3">
        <v>6.2341999999999897</v>
      </c>
      <c r="Q882" s="3">
        <v>1.2864506199499</v>
      </c>
      <c r="R882" s="3">
        <v>0.66653242610899799</v>
      </c>
      <c r="S882" s="3">
        <v>6.3674499999999998</v>
      </c>
      <c r="T882" s="3">
        <v>0.66653242610899799</v>
      </c>
      <c r="U882">
        <f t="shared" si="44"/>
        <v>2.2843052141142004</v>
      </c>
    </row>
    <row r="883" spans="1:21" x14ac:dyDescent="0.3">
      <c r="A883">
        <v>17604</v>
      </c>
      <c r="B883" s="10" t="s">
        <v>18</v>
      </c>
      <c r="C883" s="3">
        <v>2.7406519004431198</v>
      </c>
      <c r="D883" s="3">
        <v>9.3726500000000001</v>
      </c>
      <c r="E883" s="3">
        <f t="shared" si="42"/>
        <v>1.1349538284263254</v>
      </c>
      <c r="F883" s="3">
        <v>11.9024</v>
      </c>
      <c r="G883" s="3">
        <v>1.56700782406029</v>
      </c>
      <c r="H883" s="3">
        <v>2.0076726342710902</v>
      </c>
      <c r="I883" s="3">
        <v>10.637525</v>
      </c>
      <c r="J883" s="3">
        <v>39.966751918158501</v>
      </c>
      <c r="K883" s="3">
        <v>0.77086065207349097</v>
      </c>
      <c r="L883" s="3">
        <v>1.8484857897189</v>
      </c>
      <c r="M883" s="3">
        <v>2.1126607110820301</v>
      </c>
      <c r="N883" s="3">
        <f t="shared" si="43"/>
        <v>1.1855372462709457</v>
      </c>
      <c r="O883" s="4">
        <v>391</v>
      </c>
      <c r="P883" s="3">
        <v>6.4390000000000001</v>
      </c>
      <c r="Q883" s="3">
        <v>1.34553003639721</v>
      </c>
      <c r="R883" s="3">
        <v>0.571764631548767</v>
      </c>
      <c r="S883" s="3">
        <v>7.9058250000000001</v>
      </c>
      <c r="T883" s="3">
        <v>0.74172242416422796</v>
      </c>
      <c r="U883">
        <f t="shared" si="44"/>
        <v>4.4364198902528269</v>
      </c>
    </row>
    <row r="884" spans="1:21" x14ac:dyDescent="0.3">
      <c r="A884">
        <v>17764</v>
      </c>
      <c r="B884" s="10" t="s">
        <v>18</v>
      </c>
      <c r="C884" s="3">
        <v>1.7889689020472701</v>
      </c>
      <c r="D884" s="3">
        <v>7.6732500000000003</v>
      </c>
      <c r="E884" s="3">
        <f t="shared" si="42"/>
        <v>1.0230469488156908</v>
      </c>
      <c r="F884" s="3">
        <v>8.0269399999999997</v>
      </c>
      <c r="G884" s="3">
        <v>1.4105319596613799</v>
      </c>
      <c r="H884" s="3">
        <v>1.5855263157894699</v>
      </c>
      <c r="I884" s="3">
        <v>7.8500949999999996</v>
      </c>
      <c r="J884" s="3">
        <v>65.092105263157805</v>
      </c>
      <c r="K884" s="3">
        <v>1.04420892641401</v>
      </c>
      <c r="L884" s="3">
        <v>1.3270630636588301</v>
      </c>
      <c r="M884" s="3">
        <v>1.8680572965948401</v>
      </c>
      <c r="N884" s="3">
        <f t="shared" si="43"/>
        <v>1.1183946829520695</v>
      </c>
      <c r="O884" s="4">
        <v>152</v>
      </c>
      <c r="P884" s="3">
        <v>6.0486499999999896</v>
      </c>
      <c r="Q884" s="3">
        <v>1.1441702679657999</v>
      </c>
      <c r="R884" s="3">
        <v>0.78846086035771301</v>
      </c>
      <c r="S884" s="3">
        <v>6.8609499999999999</v>
      </c>
      <c r="T884" s="3">
        <v>0.75507960180480105</v>
      </c>
      <c r="U884">
        <f t="shared" si="44"/>
        <v>4.107609554582222</v>
      </c>
    </row>
    <row r="885" spans="1:21" x14ac:dyDescent="0.3">
      <c r="A885">
        <v>17825</v>
      </c>
      <c r="B885" s="10" t="s">
        <v>18</v>
      </c>
      <c r="C885" s="3">
        <v>2.9908541980541301</v>
      </c>
      <c r="D885" s="3">
        <v>7.2716000000000003</v>
      </c>
      <c r="E885" s="3">
        <f t="shared" si="42"/>
        <v>1.1687077121953902</v>
      </c>
      <c r="F885" s="3">
        <v>9.7251499999999993</v>
      </c>
      <c r="G885" s="3">
        <v>1.82730350159737</v>
      </c>
      <c r="H885" s="3">
        <v>1.74564459930313</v>
      </c>
      <c r="I885" s="3">
        <v>8.4983749999999993</v>
      </c>
      <c r="J885" s="3">
        <v>47.556338028169002</v>
      </c>
      <c r="K885" s="3">
        <v>0.89787099061334197</v>
      </c>
      <c r="L885" s="3">
        <v>1.5305555555555499</v>
      </c>
      <c r="M885" s="3">
        <v>2.6854012215869298</v>
      </c>
      <c r="N885" s="3">
        <f t="shared" si="43"/>
        <v>1.0673438233912635</v>
      </c>
      <c r="O885" s="4">
        <v>287</v>
      </c>
      <c r="P885" s="3">
        <v>6.3540000000000001</v>
      </c>
      <c r="Q885" s="3">
        <v>1.2474129579614801</v>
      </c>
      <c r="R885" s="3">
        <v>0.61096375168880901</v>
      </c>
      <c r="S885" s="3">
        <v>6.8128000000000002</v>
      </c>
      <c r="T885" s="3">
        <v>0.68045828195368596</v>
      </c>
      <c r="U885">
        <f t="shared" si="44"/>
        <v>2.7078262799414645</v>
      </c>
    </row>
    <row r="886" spans="1:21" x14ac:dyDescent="0.3">
      <c r="A886">
        <v>18116</v>
      </c>
      <c r="B886" s="10" t="s">
        <v>18</v>
      </c>
      <c r="C886" s="3">
        <v>2.7379687977902498</v>
      </c>
      <c r="D886" s="3">
        <v>6.5846999999999998</v>
      </c>
      <c r="E886" s="3">
        <f t="shared" si="42"/>
        <v>1.2912782662839613</v>
      </c>
      <c r="F886" s="3">
        <v>10.42066</v>
      </c>
      <c r="G886" s="3">
        <v>2.7097627583000499</v>
      </c>
      <c r="H886" s="3">
        <v>2.2612359550561698</v>
      </c>
      <c r="I886" s="3">
        <v>8.5026799999999998</v>
      </c>
      <c r="J886" s="3">
        <v>40.064788732394298</v>
      </c>
      <c r="K886" s="3">
        <v>1</v>
      </c>
      <c r="L886" s="3">
        <v>1.6907323879676801</v>
      </c>
      <c r="M886" s="3">
        <v>2.7379687977902498</v>
      </c>
      <c r="N886" s="3">
        <f t="shared" si="43"/>
        <v>1.0330480620641507</v>
      </c>
      <c r="O886" s="4">
        <v>356</v>
      </c>
      <c r="P886" s="3">
        <v>6.1633999999999904</v>
      </c>
      <c r="Q886" s="3">
        <v>1.3339525105701999</v>
      </c>
      <c r="R886" s="3">
        <v>0.98969818811924803</v>
      </c>
      <c r="S886" s="3">
        <v>6.3740500000000004</v>
      </c>
      <c r="T886" s="3">
        <v>0.98969818811924803</v>
      </c>
      <c r="U886">
        <f t="shared" si="44"/>
        <v>2.4049580131498782</v>
      </c>
    </row>
    <row r="887" spans="1:21" x14ac:dyDescent="0.3">
      <c r="A887">
        <v>18143</v>
      </c>
      <c r="B887" s="10" t="s">
        <v>18</v>
      </c>
      <c r="C887" s="3">
        <v>3.9246822797196201</v>
      </c>
      <c r="D887" s="3">
        <v>6.4343500000000002</v>
      </c>
      <c r="E887" s="3">
        <f t="shared" si="42"/>
        <v>1.2300465470482644</v>
      </c>
      <c r="F887" s="3">
        <v>9.3947500000000002</v>
      </c>
      <c r="G887" s="3">
        <v>3.4049309867929698</v>
      </c>
      <c r="H887" s="3">
        <v>2.0032733224222499</v>
      </c>
      <c r="I887" s="3">
        <v>7.9145500000000002</v>
      </c>
      <c r="J887" s="3">
        <v>52.304347826086897</v>
      </c>
      <c r="K887" s="3">
        <v>1</v>
      </c>
      <c r="L887" s="3">
        <v>1.53094980078382</v>
      </c>
      <c r="M887" s="3">
        <v>3.9246822797196201</v>
      </c>
      <c r="N887" s="3">
        <f t="shared" si="43"/>
        <v>1.0236896324049989</v>
      </c>
      <c r="O887" s="4">
        <v>611</v>
      </c>
      <c r="P887" s="3">
        <v>6.1365499999999997</v>
      </c>
      <c r="Q887" s="3">
        <v>1.2591858975888699</v>
      </c>
      <c r="R887" s="3">
        <v>0.86756856838771201</v>
      </c>
      <c r="S887" s="3">
        <v>6.28545</v>
      </c>
      <c r="T887" s="3">
        <v>0.86756856838771201</v>
      </c>
      <c r="U887">
        <f t="shared" si="44"/>
        <v>1.6394575513153822</v>
      </c>
    </row>
    <row r="888" spans="1:21" x14ac:dyDescent="0.3">
      <c r="A888">
        <v>18180</v>
      </c>
      <c r="B888" s="10" t="s">
        <v>18</v>
      </c>
      <c r="C888" s="3">
        <v>3.8862946936649898</v>
      </c>
      <c r="D888" s="3">
        <v>6.2712500000000002</v>
      </c>
      <c r="E888" s="3">
        <f t="shared" si="42"/>
        <v>1.3494239585409606</v>
      </c>
      <c r="F888" s="3">
        <v>10.6539</v>
      </c>
      <c r="G888" s="3">
        <v>3.0300095146213</v>
      </c>
      <c r="H888" s="3">
        <v>2.0071942446043098</v>
      </c>
      <c r="I888" s="3">
        <v>8.4625749999999993</v>
      </c>
      <c r="J888" s="3">
        <v>54.170863309352498</v>
      </c>
      <c r="K888" s="3">
        <v>1</v>
      </c>
      <c r="L888" s="3">
        <v>1.73778085878563</v>
      </c>
      <c r="M888" s="3">
        <v>3.8862946936649898</v>
      </c>
      <c r="N888" s="3">
        <f t="shared" si="43"/>
        <v>1.0113288179325917</v>
      </c>
      <c r="O888" s="4">
        <v>556</v>
      </c>
      <c r="P888" s="3">
        <v>6.1307499999999999</v>
      </c>
      <c r="Q888" s="3">
        <v>1.3647113368811401</v>
      </c>
      <c r="R888" s="3">
        <v>0.77966540199858902</v>
      </c>
      <c r="S888" s="3">
        <v>6.2009999999999996</v>
      </c>
      <c r="T888" s="3">
        <v>0.77966540199858902</v>
      </c>
      <c r="U888">
        <f t="shared" si="44"/>
        <v>1.6136835969291528</v>
      </c>
    </row>
    <row r="889" spans="1:21" x14ac:dyDescent="0.3">
      <c r="A889">
        <v>18235</v>
      </c>
      <c r="B889" s="10" t="s">
        <v>18</v>
      </c>
      <c r="C889" s="3">
        <v>3.6388661102014801</v>
      </c>
      <c r="D889" s="3">
        <v>7.1520000000000001</v>
      </c>
      <c r="E889" s="3">
        <f t="shared" si="42"/>
        <v>1.2297259507829976</v>
      </c>
      <c r="F889" s="3">
        <v>10.438000000000001</v>
      </c>
      <c r="G889" s="3">
        <v>2.2139773905539402</v>
      </c>
      <c r="H889" s="3">
        <v>1.8453865336658299</v>
      </c>
      <c r="I889" s="3">
        <v>8.7949999999999999</v>
      </c>
      <c r="J889" s="3">
        <v>56.044887780548599</v>
      </c>
      <c r="K889" s="3">
        <v>1.07457177561606</v>
      </c>
      <c r="L889" s="3">
        <v>1.6840916424653101</v>
      </c>
      <c r="M889" s="3">
        <v>3.9102228172683402</v>
      </c>
      <c r="N889" s="3">
        <f t="shared" si="43"/>
        <v>1.0714606741573034</v>
      </c>
      <c r="O889" s="4">
        <v>401</v>
      </c>
      <c r="P889" s="3">
        <v>6.1980000000000004</v>
      </c>
      <c r="Q889" s="3">
        <v>1.31760299625468</v>
      </c>
      <c r="R889" s="3">
        <v>0.60842507624754405</v>
      </c>
      <c r="S889" s="3">
        <v>6.6749999999999998</v>
      </c>
      <c r="T889" s="3">
        <v>0.56620236084157904</v>
      </c>
      <c r="U889">
        <f t="shared" si="44"/>
        <v>1.8290517789460263</v>
      </c>
    </row>
    <row r="890" spans="1:21" x14ac:dyDescent="0.3">
      <c r="A890">
        <v>18260</v>
      </c>
      <c r="B890" s="10" t="s">
        <v>18</v>
      </c>
      <c r="C890" s="3">
        <v>2.6972290948536299</v>
      </c>
      <c r="D890" s="3">
        <v>6.9329999999999998</v>
      </c>
      <c r="E890" s="3">
        <f t="shared" si="42"/>
        <v>1.1969854319919226</v>
      </c>
      <c r="F890" s="3">
        <v>9.6643999999999899</v>
      </c>
      <c r="G890" s="3">
        <v>2.0579038521070698</v>
      </c>
      <c r="H890" s="3">
        <v>1.9968847352024901</v>
      </c>
      <c r="I890" s="3">
        <v>8.2987000000000002</v>
      </c>
      <c r="J890" s="3">
        <v>53.5794392523364</v>
      </c>
      <c r="K890" s="3">
        <v>0.96941183802801101</v>
      </c>
      <c r="L890" s="3">
        <v>1.49603715170278</v>
      </c>
      <c r="M890" s="3">
        <v>2.6147258144246899</v>
      </c>
      <c r="N890" s="3">
        <f t="shared" si="43"/>
        <v>1.0353169566191294</v>
      </c>
      <c r="O890" s="4">
        <v>321</v>
      </c>
      <c r="P890" s="3">
        <v>6.46</v>
      </c>
      <c r="Q890" s="3">
        <v>1.2392593145673101</v>
      </c>
      <c r="R890" s="3">
        <v>0.76296961798076202</v>
      </c>
      <c r="S890" s="3">
        <v>6.6965000000000003</v>
      </c>
      <c r="T890" s="3">
        <v>0.78704384251465698</v>
      </c>
      <c r="U890">
        <f t="shared" si="44"/>
        <v>2.6515208446532457</v>
      </c>
    </row>
    <row r="891" spans="1:21" x14ac:dyDescent="0.3">
      <c r="A891">
        <v>18333</v>
      </c>
      <c r="B891" s="10" t="s">
        <v>18</v>
      </c>
      <c r="C891" s="3">
        <v>3.9379540441138401</v>
      </c>
      <c r="D891" s="3">
        <v>8.7398500000000006</v>
      </c>
      <c r="E891" s="3">
        <f t="shared" si="42"/>
        <v>1.0923042157474099</v>
      </c>
      <c r="F891" s="3">
        <v>10.353300000000001</v>
      </c>
      <c r="G891" s="3">
        <v>2.4980921686535802</v>
      </c>
      <c r="H891" s="3">
        <v>1.7902240325865499</v>
      </c>
      <c r="I891" s="3">
        <v>9.5465750000000007</v>
      </c>
      <c r="J891" s="3">
        <v>59.890020366598698</v>
      </c>
      <c r="K891" s="3">
        <v>0.717519810580178</v>
      </c>
      <c r="L891" s="3">
        <v>1.61140856031128</v>
      </c>
      <c r="M891" s="3">
        <v>2.8255600398060099</v>
      </c>
      <c r="N891" s="3">
        <f t="shared" si="43"/>
        <v>1.152645756469731</v>
      </c>
      <c r="O891" s="4">
        <v>491</v>
      </c>
      <c r="P891" s="3">
        <v>6.4249999999999998</v>
      </c>
      <c r="Q891" s="3">
        <v>1.2590398190552401</v>
      </c>
      <c r="R891" s="3">
        <v>0.63436295616185301</v>
      </c>
      <c r="S891" s="3">
        <v>7.5824249999999997</v>
      </c>
      <c r="T891" s="3">
        <v>0.88410514498396098</v>
      </c>
      <c r="U891">
        <f t="shared" si="44"/>
        <v>3.0931390155843368</v>
      </c>
    </row>
    <row r="892" spans="1:21" x14ac:dyDescent="0.3">
      <c r="A892">
        <v>18334</v>
      </c>
      <c r="B892" s="10" t="s">
        <v>18</v>
      </c>
      <c r="C892" s="3">
        <v>2.9446929660918899</v>
      </c>
      <c r="D892" s="3">
        <v>7.9071499999999997</v>
      </c>
      <c r="E892" s="3">
        <f t="shared" si="42"/>
        <v>1.1437420562402383</v>
      </c>
      <c r="F892" s="3">
        <v>10.18033</v>
      </c>
      <c r="G892" s="3">
        <v>1.92858306916375</v>
      </c>
      <c r="H892" s="3">
        <v>1.8897435897435799</v>
      </c>
      <c r="I892" s="3">
        <v>9.0437399999999997</v>
      </c>
      <c r="J892" s="3">
        <v>51.720512820512802</v>
      </c>
      <c r="K892" s="3">
        <v>0.91184379849444697</v>
      </c>
      <c r="L892" s="3">
        <v>1.56069416445013</v>
      </c>
      <c r="M892" s="3">
        <v>2.6851000196011099</v>
      </c>
      <c r="N892" s="3">
        <f t="shared" si="43"/>
        <v>1.0959244911677688</v>
      </c>
      <c r="O892" s="4">
        <v>390</v>
      </c>
      <c r="P892" s="3">
        <v>6.5229499999999998</v>
      </c>
      <c r="Q892" s="3">
        <v>1.25345493101225</v>
      </c>
      <c r="R892" s="3">
        <v>0.654935197445492</v>
      </c>
      <c r="S892" s="3">
        <v>7.21504999999999</v>
      </c>
      <c r="T892" s="3">
        <v>0.71825371683928796</v>
      </c>
      <c r="U892">
        <f t="shared" si="44"/>
        <v>2.9448251246799595</v>
      </c>
    </row>
    <row r="893" spans="1:21" x14ac:dyDescent="0.3">
      <c r="A893">
        <v>18470</v>
      </c>
      <c r="B893" s="10" t="s">
        <v>18</v>
      </c>
      <c r="C893" s="3">
        <v>2.9964837895246101</v>
      </c>
      <c r="D893" s="3">
        <v>9.2912499999999998</v>
      </c>
      <c r="E893" s="3">
        <f t="shared" si="42"/>
        <v>1.1164401991120678</v>
      </c>
      <c r="F893" s="3">
        <v>11.454999999999901</v>
      </c>
      <c r="G893" s="3">
        <v>2.4562101404172898</v>
      </c>
      <c r="H893" s="3">
        <v>1.82926829268292</v>
      </c>
      <c r="I893" s="3">
        <v>10.373125</v>
      </c>
      <c r="J893" s="3">
        <v>57.015009380862999</v>
      </c>
      <c r="K893" s="3">
        <v>1.0093482129858899</v>
      </c>
      <c r="L893" s="3">
        <v>1.7597087378640699</v>
      </c>
      <c r="M893" s="3">
        <v>3.0244955581978599</v>
      </c>
      <c r="N893" s="3">
        <f t="shared" si="43"/>
        <v>1.1760443267292582</v>
      </c>
      <c r="O893" s="4">
        <v>533</v>
      </c>
      <c r="P893" s="3">
        <v>6.5095999999999998</v>
      </c>
      <c r="Q893" s="3">
        <v>1.31298316229823</v>
      </c>
      <c r="R893" s="3">
        <v>0.81969745640004499</v>
      </c>
      <c r="S893" s="3">
        <v>7.9004250000000003</v>
      </c>
      <c r="T893" s="3">
        <v>0.81210571917018104</v>
      </c>
      <c r="U893">
        <f t="shared" si="44"/>
        <v>3.0719998826965296</v>
      </c>
    </row>
    <row r="894" spans="1:21" x14ac:dyDescent="0.3">
      <c r="A894">
        <v>18670</v>
      </c>
      <c r="B894" s="10" t="s">
        <v>18</v>
      </c>
      <c r="C894" s="3">
        <v>2.1576346002001801</v>
      </c>
      <c r="D894" s="3">
        <v>6.52</v>
      </c>
      <c r="E894" s="3">
        <f t="shared" si="42"/>
        <v>1.0897208588957039</v>
      </c>
      <c r="F894" s="3">
        <v>7.6899600000000001</v>
      </c>
      <c r="G894" s="3">
        <v>2.1568815242314598</v>
      </c>
      <c r="H894" s="3">
        <v>1.72689075630252</v>
      </c>
      <c r="I894" s="3">
        <v>7.1049799999999896</v>
      </c>
      <c r="J894" s="3">
        <v>64.545851528384205</v>
      </c>
      <c r="K894" s="3">
        <v>1.27845617230144</v>
      </c>
      <c r="L894" s="3">
        <v>1.2215204752676501</v>
      </c>
      <c r="M894" s="3">
        <v>2.7584412721970901</v>
      </c>
      <c r="N894" s="3">
        <f t="shared" si="43"/>
        <v>1.0175257892847667</v>
      </c>
      <c r="O894" s="4">
        <v>238</v>
      </c>
      <c r="P894" s="3">
        <v>6.2953999999999999</v>
      </c>
      <c r="Q894" s="3">
        <v>1.10881907704792</v>
      </c>
      <c r="R894" s="3">
        <v>0.99965097149968896</v>
      </c>
      <c r="S894" s="3">
        <v>6.4077000000000002</v>
      </c>
      <c r="T894" s="3">
        <v>0.78192040772124405</v>
      </c>
      <c r="U894">
        <f t="shared" si="44"/>
        <v>2.3636537292696609</v>
      </c>
    </row>
    <row r="895" spans="1:21" x14ac:dyDescent="0.3">
      <c r="A895">
        <v>18696</v>
      </c>
      <c r="B895" s="10" t="s">
        <v>18</v>
      </c>
      <c r="C895" s="3">
        <v>3.0318463670262101</v>
      </c>
      <c r="D895" s="3">
        <v>6.6762499999999996</v>
      </c>
      <c r="E895" s="3">
        <f t="shared" si="42"/>
        <v>1.2300797603445048</v>
      </c>
      <c r="F895" s="3">
        <v>9.7483899999999899</v>
      </c>
      <c r="G895" s="3">
        <v>2.3720655871210199</v>
      </c>
      <c r="H895" s="3">
        <v>2.09736842105263</v>
      </c>
      <c r="I895" s="3">
        <v>8.2123200000000001</v>
      </c>
      <c r="J895" s="3">
        <v>47.363157894736801</v>
      </c>
      <c r="K895" s="3">
        <v>1</v>
      </c>
      <c r="L895" s="3">
        <v>1.54862943517319</v>
      </c>
      <c r="M895" s="3">
        <v>3.0318463670262101</v>
      </c>
      <c r="N895" s="3">
        <f t="shared" si="43"/>
        <v>1.0294038285110745</v>
      </c>
      <c r="O895" s="4">
        <v>380</v>
      </c>
      <c r="P895" s="3">
        <v>6.2948500000000003</v>
      </c>
      <c r="Q895" s="3">
        <v>1.2662488146726101</v>
      </c>
      <c r="R895" s="3">
        <v>0.78238317512363198</v>
      </c>
      <c r="S895" s="3">
        <v>6.4855499999999999</v>
      </c>
      <c r="T895" s="3">
        <v>0.78238317512363198</v>
      </c>
      <c r="U895">
        <f t="shared" si="44"/>
        <v>2.2020409980563782</v>
      </c>
    </row>
    <row r="896" spans="1:21" x14ac:dyDescent="0.3">
      <c r="A896">
        <v>18742</v>
      </c>
      <c r="B896" s="10" t="s">
        <v>18</v>
      </c>
      <c r="C896" s="3">
        <v>2.8331651802159601</v>
      </c>
      <c r="D896" s="3">
        <v>7.5529500000000001</v>
      </c>
      <c r="E896" s="3">
        <f t="shared" si="42"/>
        <v>1.1692994128122123</v>
      </c>
      <c r="F896" s="3">
        <v>10.11037</v>
      </c>
      <c r="G896" s="3">
        <v>2.1125710242143998</v>
      </c>
      <c r="H896" s="3">
        <v>1.8081081081081001</v>
      </c>
      <c r="I896" s="3">
        <v>8.8316599999999994</v>
      </c>
      <c r="J896" s="3">
        <v>55.994594594594503</v>
      </c>
      <c r="K896" s="3">
        <v>1.0642387404284701</v>
      </c>
      <c r="L896" s="3">
        <v>1.58988080261668</v>
      </c>
      <c r="M896" s="3">
        <v>3.0151641428188398</v>
      </c>
      <c r="N896" s="3">
        <f t="shared" si="43"/>
        <v>1.0858062916227902</v>
      </c>
      <c r="O896" s="4">
        <v>370</v>
      </c>
      <c r="P896" s="3">
        <v>6.3592000000000004</v>
      </c>
      <c r="Q896" s="3">
        <v>1.2696326592223299</v>
      </c>
      <c r="R896" s="3">
        <v>0.745657556067156</v>
      </c>
      <c r="S896" s="3">
        <v>6.9560750000000002</v>
      </c>
      <c r="T896" s="3">
        <v>0.70064876210665705</v>
      </c>
      <c r="U896">
        <f t="shared" si="44"/>
        <v>2.5049880013957848</v>
      </c>
    </row>
    <row r="897" spans="1:21" x14ac:dyDescent="0.3">
      <c r="A897">
        <v>18869</v>
      </c>
      <c r="B897" s="10" t="s">
        <v>18</v>
      </c>
      <c r="C897" s="3">
        <v>3.2890846702135401</v>
      </c>
      <c r="D897" s="3">
        <v>6.7986000000000004</v>
      </c>
      <c r="E897" s="3">
        <f t="shared" si="42"/>
        <v>1.2600285352866767</v>
      </c>
      <c r="F897" s="3">
        <v>10.334259999999899</v>
      </c>
      <c r="G897" s="3">
        <v>2.1643888482698399</v>
      </c>
      <c r="H897" s="3">
        <v>1.8390501319261201</v>
      </c>
      <c r="I897" s="3">
        <v>8.5664300000000004</v>
      </c>
      <c r="J897" s="3">
        <v>63.810026385224198</v>
      </c>
      <c r="K897" s="3">
        <v>0.99367638673783498</v>
      </c>
      <c r="L897" s="3">
        <v>1.64403824432459</v>
      </c>
      <c r="M897" s="3">
        <v>3.2682857707725899</v>
      </c>
      <c r="N897" s="3">
        <f t="shared" si="43"/>
        <v>1.0391837670526196</v>
      </c>
      <c r="O897" s="4">
        <v>379</v>
      </c>
      <c r="P897" s="3">
        <v>6.2858999999999998</v>
      </c>
      <c r="Q897" s="3">
        <v>1.309401199893</v>
      </c>
      <c r="R897" s="3">
        <v>0.65805203127510903</v>
      </c>
      <c r="S897" s="3">
        <v>6.5422500000000001</v>
      </c>
      <c r="T897" s="3">
        <v>0.662239779527664</v>
      </c>
      <c r="U897">
        <f t="shared" si="44"/>
        <v>2.0801730561011742</v>
      </c>
    </row>
    <row r="898" spans="1:21" x14ac:dyDescent="0.3">
      <c r="A898">
        <v>19026</v>
      </c>
      <c r="B898" s="10" t="s">
        <v>18</v>
      </c>
      <c r="C898" s="3">
        <v>2.9518080139791301</v>
      </c>
      <c r="D898" s="3">
        <v>9.0012000000000008</v>
      </c>
      <c r="E898" s="3">
        <f t="shared" ref="E898:E961" si="45">(I898/D898)</f>
        <v>1.079027240812336</v>
      </c>
      <c r="F898" s="3">
        <v>10.423879999999899</v>
      </c>
      <c r="G898" s="3">
        <v>1.2468657601044699</v>
      </c>
      <c r="H898" s="3">
        <v>1.60148514851485</v>
      </c>
      <c r="I898" s="3">
        <v>9.7125400000000006</v>
      </c>
      <c r="J898" s="3">
        <v>64.118811881188094</v>
      </c>
      <c r="K898" s="3">
        <v>0.87979563213102496</v>
      </c>
      <c r="L898" s="3">
        <v>1.6346825160349301</v>
      </c>
      <c r="M898" s="3">
        <v>2.5969877975881901</v>
      </c>
      <c r="N898" s="3">
        <f t="shared" ref="N898:N961" si="46">(D898/S898)</f>
        <v>1.1706669961438168</v>
      </c>
      <c r="O898" s="4">
        <v>404</v>
      </c>
      <c r="P898" s="3">
        <v>6.3766999999999996</v>
      </c>
      <c r="Q898" s="3">
        <v>1.2631815787591201</v>
      </c>
      <c r="R898" s="3">
        <v>0.422407471691786</v>
      </c>
      <c r="S898" s="3">
        <v>7.6889500000000002</v>
      </c>
      <c r="T898" s="3">
        <v>0.48011999180836801</v>
      </c>
      <c r="U898">
        <f t="shared" ref="U898:U961" si="47">D898/M898</f>
        <v>3.4660155154981362</v>
      </c>
    </row>
    <row r="899" spans="1:21" x14ac:dyDescent="0.3">
      <c r="A899">
        <v>19140</v>
      </c>
      <c r="B899" s="10" t="s">
        <v>18</v>
      </c>
      <c r="C899" s="3">
        <v>2.4542442103220901</v>
      </c>
      <c r="D899" s="3">
        <v>6.0812999999999997</v>
      </c>
      <c r="E899" s="3">
        <f t="shared" si="45"/>
        <v>1.2987017578478288</v>
      </c>
      <c r="F899" s="3">
        <v>9.7142900000000001</v>
      </c>
      <c r="G899" s="3">
        <v>1.76241671736512</v>
      </c>
      <c r="H899" s="3">
        <v>1.8529411764705801</v>
      </c>
      <c r="I899" s="3">
        <v>7.8977950000000003</v>
      </c>
      <c r="J899" s="3">
        <v>67.605882352941094</v>
      </c>
      <c r="K899" s="3">
        <v>1</v>
      </c>
      <c r="L899" s="3">
        <v>1.59417913876854</v>
      </c>
      <c r="M899" s="3">
        <v>2.4542442103220901</v>
      </c>
      <c r="N899" s="3">
        <f t="shared" si="46"/>
        <v>0.99898972476159975</v>
      </c>
      <c r="O899" s="4">
        <v>170</v>
      </c>
      <c r="P899" s="3">
        <v>6.0936000000000003</v>
      </c>
      <c r="Q899" s="3">
        <v>1.2973897116198001</v>
      </c>
      <c r="R899" s="3">
        <v>0.71810975857770198</v>
      </c>
      <c r="S899" s="3">
        <v>6.0874499999999996</v>
      </c>
      <c r="T899" s="3">
        <v>0.71810975857770198</v>
      </c>
      <c r="U899">
        <f t="shared" si="47"/>
        <v>2.4778707735860981</v>
      </c>
    </row>
    <row r="900" spans="1:21" x14ac:dyDescent="0.3">
      <c r="A900">
        <v>19141</v>
      </c>
      <c r="B900" s="10" t="s">
        <v>18</v>
      </c>
      <c r="C900" s="3">
        <v>2.6583043561255102</v>
      </c>
      <c r="D900" s="3">
        <v>8.1962499999999991</v>
      </c>
      <c r="E900" s="3">
        <f t="shared" si="45"/>
        <v>1.0916351990239439</v>
      </c>
      <c r="F900" s="3">
        <v>9.6983800000000002</v>
      </c>
      <c r="G900" s="3">
        <v>2.04253524250643</v>
      </c>
      <c r="H900" s="3">
        <v>1.85427135678391</v>
      </c>
      <c r="I900" s="3">
        <v>8.9473149999999997</v>
      </c>
      <c r="J900" s="3">
        <v>66.010050251256203</v>
      </c>
      <c r="K900" s="3">
        <v>0.827806968236664</v>
      </c>
      <c r="L900" s="3">
        <v>1.5220785335383999</v>
      </c>
      <c r="M900" s="3">
        <v>2.20056286969458</v>
      </c>
      <c r="N900" s="3">
        <f t="shared" si="46"/>
        <v>1.1252363905944858</v>
      </c>
      <c r="O900" s="4">
        <v>199</v>
      </c>
      <c r="P900" s="3">
        <v>6.3718000000000004</v>
      </c>
      <c r="Q900" s="3">
        <v>1.22834765119559</v>
      </c>
      <c r="R900" s="3">
        <v>0.76836019088628005</v>
      </c>
      <c r="S900" s="3">
        <v>7.2840249999999997</v>
      </c>
      <c r="T900" s="3">
        <v>0.92818763355300904</v>
      </c>
      <c r="U900">
        <f t="shared" si="47"/>
        <v>3.7246152395262269</v>
      </c>
    </row>
    <row r="901" spans="1:21" x14ac:dyDescent="0.3">
      <c r="A901">
        <v>19244</v>
      </c>
      <c r="B901" s="10" t="s">
        <v>18</v>
      </c>
      <c r="C901" s="3">
        <v>1.59030902483061</v>
      </c>
      <c r="D901" s="3">
        <v>6.3755499999999996</v>
      </c>
      <c r="E901" s="3">
        <f t="shared" si="45"/>
        <v>1.2058685133047329</v>
      </c>
      <c r="F901" s="3">
        <v>9.0006000000000004</v>
      </c>
      <c r="G901" s="3">
        <v>0.95188560496972296</v>
      </c>
      <c r="H901" s="3">
        <v>1.81196581196581</v>
      </c>
      <c r="I901" s="3">
        <v>7.6880749999999898</v>
      </c>
      <c r="J901" s="3">
        <v>56.538461538461497</v>
      </c>
      <c r="K901" s="3">
        <v>1.1835664514078701</v>
      </c>
      <c r="L901" s="3">
        <v>1.5057213597430401</v>
      </c>
      <c r="M901" s="3">
        <v>1.88223640916069</v>
      </c>
      <c r="N901" s="3">
        <f t="shared" si="46"/>
        <v>1.0322144554223012</v>
      </c>
      <c r="O901" s="4">
        <v>117</v>
      </c>
      <c r="P901" s="3">
        <v>5.9775999999999998</v>
      </c>
      <c r="Q901" s="3">
        <v>1.2447149107717399</v>
      </c>
      <c r="R901" s="3">
        <v>0.59855385972616804</v>
      </c>
      <c r="S901" s="3">
        <v>6.1765749999999997</v>
      </c>
      <c r="T901" s="3">
        <v>0.50572053560167696</v>
      </c>
      <c r="U901">
        <f t="shared" si="47"/>
        <v>3.387220632313094</v>
      </c>
    </row>
    <row r="902" spans="1:21" x14ac:dyDescent="0.3">
      <c r="A902">
        <v>19278</v>
      </c>
      <c r="B902" s="10" t="s">
        <v>18</v>
      </c>
      <c r="C902" s="3">
        <v>2.3635816218519401</v>
      </c>
      <c r="D902" s="3">
        <v>8.6225000000000005</v>
      </c>
      <c r="E902" s="3">
        <f t="shared" si="45"/>
        <v>1.0527132502174541</v>
      </c>
      <c r="F902" s="3">
        <v>9.5315399999999997</v>
      </c>
      <c r="G902" s="3">
        <v>1.15350580105009</v>
      </c>
      <c r="H902" s="3">
        <v>2.0163934426229502</v>
      </c>
      <c r="I902" s="3">
        <v>9.0770199999999992</v>
      </c>
      <c r="J902" s="3">
        <v>51</v>
      </c>
      <c r="K902" s="3">
        <v>0.68981524226701096</v>
      </c>
      <c r="L902" s="3">
        <v>1.48834965100482</v>
      </c>
      <c r="M902" s="3">
        <v>1.63043462909565</v>
      </c>
      <c r="N902" s="3">
        <f t="shared" si="46"/>
        <v>1.1476315334140805</v>
      </c>
      <c r="O902" s="4">
        <v>122</v>
      </c>
      <c r="P902" s="3">
        <v>6.4040999999999997</v>
      </c>
      <c r="Q902" s="3">
        <v>1.20812692159237</v>
      </c>
      <c r="R902" s="3">
        <v>0.48803298789668398</v>
      </c>
      <c r="S902" s="3">
        <v>7.5132999999999903</v>
      </c>
      <c r="T902" s="3">
        <v>0.70748362459027603</v>
      </c>
      <c r="U902">
        <f t="shared" si="47"/>
        <v>5.2884671646005375</v>
      </c>
    </row>
    <row r="903" spans="1:21" x14ac:dyDescent="0.3">
      <c r="A903">
        <v>19280</v>
      </c>
      <c r="B903" s="10" t="s">
        <v>18</v>
      </c>
      <c r="C903" s="3">
        <v>2.9662793712640099</v>
      </c>
      <c r="D903" s="3">
        <v>6.5437000000000003</v>
      </c>
      <c r="E903" s="3">
        <f t="shared" si="45"/>
        <v>1.237694270825374</v>
      </c>
      <c r="F903" s="3">
        <v>9.6545000000000005</v>
      </c>
      <c r="G903" s="3">
        <v>2.11133387415699</v>
      </c>
      <c r="H903" s="3">
        <v>1.68937329700272</v>
      </c>
      <c r="I903" s="3">
        <v>8.0991</v>
      </c>
      <c r="J903" s="3">
        <v>63.806539509536698</v>
      </c>
      <c r="K903" s="3">
        <v>1.0099158342101</v>
      </c>
      <c r="L903" s="3">
        <v>1.5686640886491401</v>
      </c>
      <c r="M903" s="3">
        <v>2.9956925057303199</v>
      </c>
      <c r="N903" s="3">
        <f t="shared" si="46"/>
        <v>1.0306418969468354</v>
      </c>
      <c r="O903" s="4">
        <v>367</v>
      </c>
      <c r="P903" s="3">
        <v>6.1546000000000003</v>
      </c>
      <c r="Q903" s="3">
        <v>1.27561957112369</v>
      </c>
      <c r="R903" s="3">
        <v>0.71177849753824696</v>
      </c>
      <c r="S903" s="3">
        <v>6.3491499999999998</v>
      </c>
      <c r="T903" s="3">
        <v>0.70478991756274201</v>
      </c>
      <c r="U903">
        <f t="shared" si="47"/>
        <v>2.1843697200172794</v>
      </c>
    </row>
    <row r="904" spans="1:21" x14ac:dyDescent="0.3">
      <c r="A904">
        <v>19313</v>
      </c>
      <c r="B904" s="10" t="s">
        <v>18</v>
      </c>
      <c r="C904" s="3">
        <v>5.89184985519225</v>
      </c>
      <c r="D904" s="3">
        <v>6.4276999999999997</v>
      </c>
      <c r="E904" s="3">
        <f t="shared" si="45"/>
        <v>1.4328577873889572</v>
      </c>
      <c r="F904" s="3">
        <v>11.9922599999999</v>
      </c>
      <c r="G904" s="3">
        <v>2.9846679822499</v>
      </c>
      <c r="H904" s="3">
        <v>1.78416347381864</v>
      </c>
      <c r="I904" s="3">
        <v>9.2099799999999998</v>
      </c>
      <c r="J904" s="3">
        <v>67.929757343550406</v>
      </c>
      <c r="K904" s="3">
        <v>1</v>
      </c>
      <c r="L904" s="3">
        <v>1.91172644667623</v>
      </c>
      <c r="M904" s="3">
        <v>5.89184985519225</v>
      </c>
      <c r="N904" s="3">
        <f t="shared" si="46"/>
        <v>1.0121804309998661</v>
      </c>
      <c r="O904" s="4">
        <v>783</v>
      </c>
      <c r="P904" s="3">
        <v>6.2729999999999997</v>
      </c>
      <c r="Q904" s="3">
        <v>1.45031061280086</v>
      </c>
      <c r="R904" s="3">
        <v>0.50657570298055499</v>
      </c>
      <c r="S904" s="3">
        <v>6.3503499999999997</v>
      </c>
      <c r="T904" s="3">
        <v>0.50657570298055499</v>
      </c>
      <c r="U904">
        <f t="shared" si="47"/>
        <v>1.0909476918077821</v>
      </c>
    </row>
    <row r="905" spans="1:21" x14ac:dyDescent="0.3">
      <c r="A905">
        <v>19511</v>
      </c>
      <c r="B905" s="10" t="s">
        <v>18</v>
      </c>
      <c r="C905" s="3">
        <v>3.3460754654892901</v>
      </c>
      <c r="D905" s="3">
        <v>7.7377999999999902</v>
      </c>
      <c r="E905" s="3">
        <f t="shared" si="45"/>
        <v>1.2114011734601569</v>
      </c>
      <c r="F905" s="3">
        <v>11.009359999999999</v>
      </c>
      <c r="G905" s="3">
        <v>2.2493173681937302</v>
      </c>
      <c r="H905" s="3">
        <v>1.6916488222698001</v>
      </c>
      <c r="I905" s="3">
        <v>9.3735799999999898</v>
      </c>
      <c r="J905" s="3">
        <v>53.312633832976402</v>
      </c>
      <c r="K905" s="3">
        <v>0.86857886241467397</v>
      </c>
      <c r="L905" s="3">
        <v>1.7791754876452399</v>
      </c>
      <c r="M905" s="3">
        <v>2.9063304213683399</v>
      </c>
      <c r="N905" s="3">
        <f t="shared" si="46"/>
        <v>1.1112978162677625</v>
      </c>
      <c r="O905" s="4">
        <v>467</v>
      </c>
      <c r="P905" s="3">
        <v>6.1879</v>
      </c>
      <c r="Q905" s="3">
        <v>1.34622747869047</v>
      </c>
      <c r="R905" s="3">
        <v>0.67222553447843802</v>
      </c>
      <c r="S905" s="3">
        <v>6.9628500000000004</v>
      </c>
      <c r="T905" s="3">
        <v>0.77393724803483199</v>
      </c>
      <c r="U905">
        <f t="shared" si="47"/>
        <v>2.662395143755516</v>
      </c>
    </row>
    <row r="906" spans="1:21" x14ac:dyDescent="0.3">
      <c r="A906">
        <v>19543</v>
      </c>
      <c r="B906" s="10" t="s">
        <v>18</v>
      </c>
      <c r="C906" s="3">
        <v>2.3868399022561002</v>
      </c>
      <c r="D906" s="3">
        <v>7.2628999999999904</v>
      </c>
      <c r="E906" s="3">
        <f t="shared" si="45"/>
        <v>1.1314240867972849</v>
      </c>
      <c r="F906" s="3">
        <v>9.1719399999999993</v>
      </c>
      <c r="G906" s="3">
        <v>1.9617656095660401</v>
      </c>
      <c r="H906" s="3">
        <v>1.6536964980544699</v>
      </c>
      <c r="I906" s="3">
        <v>8.21741999999999</v>
      </c>
      <c r="J906" s="3">
        <v>59.330708661417297</v>
      </c>
      <c r="K906" s="3">
        <v>0.98028010669727705</v>
      </c>
      <c r="L906" s="3">
        <v>1.39430386962899</v>
      </c>
      <c r="M906" s="3">
        <v>2.33977167405292</v>
      </c>
      <c r="N906" s="3">
        <f t="shared" si="46"/>
        <v>1.0494724027440101</v>
      </c>
      <c r="O906" s="4">
        <v>257</v>
      </c>
      <c r="P906" s="3">
        <v>6.5781499999999999</v>
      </c>
      <c r="Q906" s="3">
        <v>1.18739835489359</v>
      </c>
      <c r="R906" s="3">
        <v>0.82190917275671904</v>
      </c>
      <c r="S906" s="3">
        <v>6.9205249999999996</v>
      </c>
      <c r="T906" s="3">
        <v>0.83844318286317598</v>
      </c>
      <c r="U906">
        <f t="shared" si="47"/>
        <v>3.1041063025689577</v>
      </c>
    </row>
    <row r="907" spans="1:21" x14ac:dyDescent="0.3">
      <c r="A907">
        <v>19771</v>
      </c>
      <c r="B907" s="10" t="s">
        <v>18</v>
      </c>
      <c r="C907" s="3">
        <v>2.6329484443953901</v>
      </c>
      <c r="D907" s="3">
        <v>8.0636999999999901</v>
      </c>
      <c r="E907" s="3">
        <f t="shared" si="45"/>
        <v>1.1244044297282898</v>
      </c>
      <c r="F907" s="3">
        <v>10.07002</v>
      </c>
      <c r="G907" s="3">
        <v>2.2673502656048501</v>
      </c>
      <c r="H907" s="3">
        <v>1.7753303964757701</v>
      </c>
      <c r="I907" s="3">
        <v>9.0668600000000001</v>
      </c>
      <c r="J907" s="3">
        <v>57.762114537444901</v>
      </c>
      <c r="K907" s="3">
        <v>1.04315602008904</v>
      </c>
      <c r="L907" s="3">
        <v>1.5537756519055701</v>
      </c>
      <c r="M907" s="3">
        <v>2.7465760203551302</v>
      </c>
      <c r="N907" s="3">
        <f t="shared" si="46"/>
        <v>1.1088162698439967</v>
      </c>
      <c r="O907" s="4">
        <v>227</v>
      </c>
      <c r="P907" s="3">
        <v>6.4809999999999999</v>
      </c>
      <c r="Q907" s="3">
        <v>1.24675792556738</v>
      </c>
      <c r="R907" s="3">
        <v>0.86114495345749498</v>
      </c>
      <c r="S907" s="3">
        <v>7.2723500000000003</v>
      </c>
      <c r="T907" s="3">
        <v>0.82551884557402</v>
      </c>
      <c r="U907">
        <f t="shared" si="47"/>
        <v>2.9359099985724626</v>
      </c>
    </row>
    <row r="908" spans="1:21" x14ac:dyDescent="0.3">
      <c r="A908">
        <v>19804</v>
      </c>
      <c r="B908" s="10" t="s">
        <v>18</v>
      </c>
      <c r="C908" s="3">
        <v>4.79318158971064</v>
      </c>
      <c r="D908" s="3">
        <v>9.0859500000000004</v>
      </c>
      <c r="E908" s="3">
        <f t="shared" si="45"/>
        <v>1.0856795381880815</v>
      </c>
      <c r="F908" s="3">
        <v>10.642910000000001</v>
      </c>
      <c r="G908" s="3">
        <v>1.4003827998545599</v>
      </c>
      <c r="H908" s="3">
        <v>1.7810218978102099</v>
      </c>
      <c r="I908" s="3">
        <v>9.8644300000000005</v>
      </c>
      <c r="J908" s="3">
        <v>68.284671532846701</v>
      </c>
      <c r="K908" s="3">
        <v>0.50659059812138896</v>
      </c>
      <c r="L908" s="3">
        <v>1.66504900695405</v>
      </c>
      <c r="M908" s="3">
        <v>2.4281807284359398</v>
      </c>
      <c r="N908" s="3">
        <f t="shared" si="46"/>
        <v>1.1740546198127653</v>
      </c>
      <c r="O908" s="4">
        <v>274</v>
      </c>
      <c r="P908" s="3">
        <v>6.3919499999999898</v>
      </c>
      <c r="Q908" s="3">
        <v>1.2746470774459</v>
      </c>
      <c r="R908" s="3">
        <v>0.292161432577626</v>
      </c>
      <c r="S908" s="3">
        <v>7.73895</v>
      </c>
      <c r="T908" s="3">
        <v>0.57672099257479403</v>
      </c>
      <c r="U908">
        <f t="shared" si="47"/>
        <v>3.7418755093458462</v>
      </c>
    </row>
    <row r="909" spans="1:21" x14ac:dyDescent="0.3">
      <c r="A909">
        <v>19870</v>
      </c>
      <c r="B909" s="10" t="s">
        <v>18</v>
      </c>
      <c r="C909" s="3">
        <v>3.6669336883589598</v>
      </c>
      <c r="D909" s="3">
        <v>8.1839999999999993</v>
      </c>
      <c r="E909" s="3">
        <f t="shared" si="45"/>
        <v>1.1477730938416424</v>
      </c>
      <c r="F909" s="3">
        <v>10.60275</v>
      </c>
      <c r="G909" s="3">
        <v>2.1393550532889001</v>
      </c>
      <c r="H909" s="3">
        <v>1.97718631178707</v>
      </c>
      <c r="I909" s="3">
        <v>9.3933750000000007</v>
      </c>
      <c r="J909" s="3">
        <v>53.954372623574102</v>
      </c>
      <c r="K909" s="3">
        <v>0.99002539464755401</v>
      </c>
      <c r="L909" s="3">
        <v>1.6414831443279001</v>
      </c>
      <c r="M909" s="3">
        <v>3.6303574719639902</v>
      </c>
      <c r="N909" s="3">
        <f t="shared" si="46"/>
        <v>1.1177846448022126</v>
      </c>
      <c r="O909" s="4">
        <v>526</v>
      </c>
      <c r="P909" s="3">
        <v>6.4592499999999999</v>
      </c>
      <c r="Q909" s="3">
        <v>1.2829631400133099</v>
      </c>
      <c r="R909" s="3">
        <v>0.58341798219053997</v>
      </c>
      <c r="S909" s="3">
        <v>7.321625</v>
      </c>
      <c r="T909" s="3">
        <v>0.58929597699686698</v>
      </c>
      <c r="U909">
        <f t="shared" si="47"/>
        <v>2.2543234552526119</v>
      </c>
    </row>
    <row r="910" spans="1:21" x14ac:dyDescent="0.3">
      <c r="A910">
        <v>20148</v>
      </c>
      <c r="B910" s="10" t="s">
        <v>18</v>
      </c>
      <c r="C910" s="3">
        <v>3.7214720859955701</v>
      </c>
      <c r="D910" s="3">
        <v>6.8746499999999999</v>
      </c>
      <c r="E910" s="3">
        <f t="shared" si="45"/>
        <v>1.2897856618155106</v>
      </c>
      <c r="F910" s="3">
        <v>10.859</v>
      </c>
      <c r="G910" s="3">
        <v>2.91720683043558</v>
      </c>
      <c r="H910" s="3">
        <v>2.0430463576158902</v>
      </c>
      <c r="I910" s="3">
        <v>8.8668250000000004</v>
      </c>
      <c r="J910" s="3">
        <v>62.877076411960097</v>
      </c>
      <c r="K910" s="3">
        <v>1</v>
      </c>
      <c r="L910" s="3">
        <v>1.7047095761381399</v>
      </c>
      <c r="M910" s="3">
        <v>3.7214720859955701</v>
      </c>
      <c r="N910" s="3">
        <f t="shared" si="46"/>
        <v>1.0381021771054728</v>
      </c>
      <c r="O910" s="4">
        <v>302</v>
      </c>
      <c r="P910" s="3">
        <v>6.37</v>
      </c>
      <c r="Q910" s="3">
        <v>1.3389293035301</v>
      </c>
      <c r="R910" s="3">
        <v>0.78388518388017503</v>
      </c>
      <c r="S910" s="3">
        <v>6.622325</v>
      </c>
      <c r="T910" s="3">
        <v>0.78388518388017503</v>
      </c>
      <c r="U910">
        <f t="shared" si="47"/>
        <v>1.8472931789197848</v>
      </c>
    </row>
    <row r="911" spans="1:21" x14ac:dyDescent="0.3">
      <c r="A911">
        <v>20225</v>
      </c>
      <c r="B911" s="10" t="s">
        <v>18</v>
      </c>
      <c r="C911" s="3">
        <v>2.4046499820429599</v>
      </c>
      <c r="D911" s="3">
        <v>8.1868499999999997</v>
      </c>
      <c r="E911" s="3">
        <f t="shared" si="45"/>
        <v>1.0811472055796798</v>
      </c>
      <c r="F911" s="3">
        <v>9.51553</v>
      </c>
      <c r="G911" s="3">
        <v>1.7200383255474401</v>
      </c>
      <c r="H911" s="3">
        <v>1.9294117647058799</v>
      </c>
      <c r="I911" s="3">
        <v>8.8511900000000008</v>
      </c>
      <c r="J911" s="3">
        <v>54.929411764705797</v>
      </c>
      <c r="K911" s="3">
        <v>1.0068808810715799</v>
      </c>
      <c r="L911" s="3">
        <v>1.5545076577496399</v>
      </c>
      <c r="M911" s="3">
        <v>2.4211960925881799</v>
      </c>
      <c r="N911" s="3">
        <f t="shared" si="46"/>
        <v>1.1443657788245818</v>
      </c>
      <c r="O911" s="4">
        <v>170</v>
      </c>
      <c r="P911" s="3">
        <v>6.1212499999999999</v>
      </c>
      <c r="Q911" s="3">
        <v>1.2372278639372101</v>
      </c>
      <c r="R911" s="3">
        <v>0.71529675353671296</v>
      </c>
      <c r="S911" s="3">
        <v>7.1540499999999998</v>
      </c>
      <c r="T911" s="3">
        <v>0.71040851701886798</v>
      </c>
      <c r="U911">
        <f t="shared" si="47"/>
        <v>3.381324637464008</v>
      </c>
    </row>
    <row r="912" spans="1:21" x14ac:dyDescent="0.3">
      <c r="A912">
        <v>20386</v>
      </c>
      <c r="B912" s="10" t="s">
        <v>18</v>
      </c>
      <c r="C912" s="3">
        <v>2.98519304809611</v>
      </c>
      <c r="D912" s="3">
        <v>9.0466499999999996</v>
      </c>
      <c r="E912" s="3">
        <f t="shared" si="45"/>
        <v>1.0776547119652027</v>
      </c>
      <c r="F912" s="3">
        <v>10.45168</v>
      </c>
      <c r="G912" s="3">
        <v>2.1388591665748198</v>
      </c>
      <c r="H912" s="3">
        <v>2.0978723404255302</v>
      </c>
      <c r="I912" s="3">
        <v>9.7491649999999996</v>
      </c>
      <c r="J912" s="3">
        <v>58.1666666666666</v>
      </c>
      <c r="K912" s="3">
        <v>0.87055690471178604</v>
      </c>
      <c r="L912" s="3">
        <v>1.5607442582803199</v>
      </c>
      <c r="M912" s="3">
        <v>2.59878041991769</v>
      </c>
      <c r="N912" s="3">
        <f t="shared" si="46"/>
        <v>1.1492734981658805</v>
      </c>
      <c r="O912" s="4">
        <v>235</v>
      </c>
      <c r="P912" s="3">
        <v>6.6966000000000001</v>
      </c>
      <c r="Q912" s="3">
        <v>1.23852000063519</v>
      </c>
      <c r="R912" s="3">
        <v>0.71648939687131497</v>
      </c>
      <c r="S912" s="3">
        <v>7.8716249999999999</v>
      </c>
      <c r="T912" s="3">
        <v>0.82302419634305402</v>
      </c>
      <c r="U912">
        <f t="shared" si="47"/>
        <v>3.4811136526442392</v>
      </c>
    </row>
    <row r="913" spans="1:21" x14ac:dyDescent="0.3">
      <c r="A913">
        <v>20578</v>
      </c>
      <c r="B913" s="10" t="s">
        <v>18</v>
      </c>
      <c r="C913" s="3">
        <v>3.0389231278989599</v>
      </c>
      <c r="D913" s="3">
        <v>6.9404500000000002</v>
      </c>
      <c r="E913" s="3">
        <f t="shared" si="45"/>
        <v>1.2386552745139006</v>
      </c>
      <c r="F913" s="3">
        <v>10.2532</v>
      </c>
      <c r="G913" s="3">
        <v>2.2809191857759599</v>
      </c>
      <c r="H913" s="3">
        <v>1.8318965517241299</v>
      </c>
      <c r="I913" s="3">
        <v>8.5968250000000008</v>
      </c>
      <c r="J913" s="3">
        <v>64.683982683982606</v>
      </c>
      <c r="K913" s="3">
        <v>1</v>
      </c>
      <c r="L913" s="3">
        <v>1.53790310484475</v>
      </c>
      <c r="M913" s="3">
        <v>3.0389231278989599</v>
      </c>
      <c r="N913" s="3">
        <f t="shared" si="46"/>
        <v>1.0200956093904443</v>
      </c>
      <c r="O913" s="4">
        <v>232</v>
      </c>
      <c r="P913" s="3">
        <v>6.6669999999999998</v>
      </c>
      <c r="Q913" s="3">
        <v>1.26354680707994</v>
      </c>
      <c r="R913" s="3">
        <v>0.75056824071523398</v>
      </c>
      <c r="S913" s="3">
        <v>6.803725</v>
      </c>
      <c r="T913" s="3">
        <v>0.75056824071523398</v>
      </c>
      <c r="U913">
        <f t="shared" si="47"/>
        <v>2.2838517816666406</v>
      </c>
    </row>
    <row r="914" spans="1:21" x14ac:dyDescent="0.3">
      <c r="A914">
        <v>20699</v>
      </c>
      <c r="B914" s="10" t="s">
        <v>18</v>
      </c>
      <c r="C914" s="3">
        <v>2.6453285145949801</v>
      </c>
      <c r="D914" s="3">
        <v>8.1016499999999994</v>
      </c>
      <c r="E914" s="3">
        <f t="shared" si="45"/>
        <v>1.1222936068578624</v>
      </c>
      <c r="F914" s="3">
        <v>10.083209999999999</v>
      </c>
      <c r="G914" s="3">
        <v>2.1002828932206201</v>
      </c>
      <c r="H914" s="3">
        <v>1.8082191780821899</v>
      </c>
      <c r="I914" s="3">
        <v>9.0924300000000002</v>
      </c>
      <c r="J914" s="3">
        <v>69.447619047619</v>
      </c>
      <c r="K914" s="3">
        <v>0.99859084822479904</v>
      </c>
      <c r="L914" s="3">
        <v>1.57355920036205</v>
      </c>
      <c r="M914" s="3">
        <v>2.64160084522265</v>
      </c>
      <c r="N914" s="3">
        <f t="shared" si="46"/>
        <v>1.1167334617545011</v>
      </c>
      <c r="O914" s="4">
        <v>219</v>
      </c>
      <c r="P914" s="3">
        <v>6.4078999999999997</v>
      </c>
      <c r="Q914" s="3">
        <v>1.25330282469132</v>
      </c>
      <c r="R914" s="3">
        <v>0.79395919320900998</v>
      </c>
      <c r="S914" s="3">
        <v>7.2547749999999898</v>
      </c>
      <c r="T914" s="3">
        <v>0.79507958101201803</v>
      </c>
      <c r="U914">
        <f t="shared" si="47"/>
        <v>3.0669470804614098</v>
      </c>
    </row>
    <row r="915" spans="1:21" x14ac:dyDescent="0.3">
      <c r="A915">
        <v>20928</v>
      </c>
      <c r="B915" s="10" t="s">
        <v>18</v>
      </c>
      <c r="C915" s="3">
        <v>2.8224903133649799</v>
      </c>
      <c r="D915" s="3">
        <v>6.8328499999999996</v>
      </c>
      <c r="E915" s="3">
        <f t="shared" si="45"/>
        <v>1.2722773074193052</v>
      </c>
      <c r="F915" s="3">
        <v>10.553709999999899</v>
      </c>
      <c r="G915" s="3">
        <v>2.1733271937771002</v>
      </c>
      <c r="H915" s="3">
        <v>1.79653679653679</v>
      </c>
      <c r="I915" s="3">
        <v>8.6932799999999997</v>
      </c>
      <c r="J915" s="3">
        <v>62.008771929824498</v>
      </c>
      <c r="K915" s="3">
        <v>1.2206135007699801</v>
      </c>
      <c r="L915" s="3">
        <v>1.65413466662487</v>
      </c>
      <c r="M915" s="3">
        <v>3.4451697822858001</v>
      </c>
      <c r="N915" s="3">
        <f t="shared" si="46"/>
        <v>1.0342577981616659</v>
      </c>
      <c r="O915" s="4">
        <v>231</v>
      </c>
      <c r="P915" s="3">
        <v>6.3802000000000003</v>
      </c>
      <c r="Q915" s="3">
        <v>1.31586272662254</v>
      </c>
      <c r="R915" s="3">
        <v>0.77000341984736698</v>
      </c>
      <c r="S915" s="3">
        <v>6.6065250000000004</v>
      </c>
      <c r="T915" s="3">
        <v>0.63083311741320003</v>
      </c>
      <c r="U915">
        <f t="shared" si="47"/>
        <v>1.9833129952354751</v>
      </c>
    </row>
    <row r="916" spans="1:21" x14ac:dyDescent="0.3">
      <c r="A916">
        <v>20929</v>
      </c>
      <c r="B916" s="10" t="s">
        <v>18</v>
      </c>
      <c r="C916" s="3">
        <v>2.9678013622102601</v>
      </c>
      <c r="D916" s="3">
        <v>6.9909999999999997</v>
      </c>
      <c r="E916" s="3">
        <f t="shared" si="45"/>
        <v>1.1912201401802316</v>
      </c>
      <c r="F916" s="3">
        <v>9.6646399999999897</v>
      </c>
      <c r="G916" s="3">
        <v>2.2119389513587402</v>
      </c>
      <c r="H916" s="3">
        <v>1.8497652582159601</v>
      </c>
      <c r="I916" s="3">
        <v>8.3278199999999991</v>
      </c>
      <c r="J916" s="3">
        <v>63.875598086124398</v>
      </c>
      <c r="K916" s="3">
        <v>0.97142730140364597</v>
      </c>
      <c r="L916" s="3">
        <v>1.4674076098508999</v>
      </c>
      <c r="M916" s="3">
        <v>2.8830032683939799</v>
      </c>
      <c r="N916" s="3">
        <f t="shared" si="46"/>
        <v>1.0298146893321156</v>
      </c>
      <c r="O916" s="4">
        <v>213</v>
      </c>
      <c r="P916" s="3">
        <v>6.5861999999999998</v>
      </c>
      <c r="Q916" s="3">
        <v>1.2267359985858599</v>
      </c>
      <c r="R916" s="3">
        <v>0.74531233104880401</v>
      </c>
      <c r="S916" s="3">
        <v>6.7885999999999997</v>
      </c>
      <c r="T916" s="3">
        <v>0.76723428502768798</v>
      </c>
      <c r="U916">
        <f t="shared" si="47"/>
        <v>2.4249018641919338</v>
      </c>
    </row>
    <row r="917" spans="1:21" x14ac:dyDescent="0.3">
      <c r="A917">
        <v>20978</v>
      </c>
      <c r="B917" s="10" t="s">
        <v>18</v>
      </c>
      <c r="C917" s="3">
        <v>4.6457264774773996</v>
      </c>
      <c r="D917" s="3">
        <v>9.3858499999999996</v>
      </c>
      <c r="E917" s="3">
        <f t="shared" si="45"/>
        <v>1.1924807023338322</v>
      </c>
      <c r="F917" s="3">
        <v>12.9990399999999</v>
      </c>
      <c r="G917" s="3">
        <v>2.2721094212828099</v>
      </c>
      <c r="H917" s="3">
        <v>2.1055408970976202</v>
      </c>
      <c r="I917" s="3">
        <v>11.192444999999999</v>
      </c>
      <c r="J917" s="3">
        <v>56.791556728232102</v>
      </c>
      <c r="K917" s="3">
        <v>0.70116505266385099</v>
      </c>
      <c r="L917" s="3">
        <v>2.0683628494597901</v>
      </c>
      <c r="M917" s="3">
        <v>3.2574210502422898</v>
      </c>
      <c r="N917" s="3">
        <f t="shared" si="46"/>
        <v>1.1978966915647518</v>
      </c>
      <c r="O917" s="4">
        <v>379</v>
      </c>
      <c r="P917" s="3">
        <v>6.2847</v>
      </c>
      <c r="Q917" s="3">
        <v>1.4284686880805</v>
      </c>
      <c r="R917" s="3">
        <v>0.48907516021402703</v>
      </c>
      <c r="S917" s="3">
        <v>7.8352749999999904</v>
      </c>
      <c r="T917" s="3">
        <v>0.69751787878751703</v>
      </c>
      <c r="U917">
        <f t="shared" si="47"/>
        <v>2.88137451537064</v>
      </c>
    </row>
    <row r="918" spans="1:21" x14ac:dyDescent="0.3">
      <c r="A918">
        <v>21142</v>
      </c>
      <c r="B918" s="10" t="s">
        <v>18</v>
      </c>
      <c r="C918" s="3">
        <v>2.5859841594052999</v>
      </c>
      <c r="D918" s="3">
        <v>9.3842499999999998</v>
      </c>
      <c r="E918" s="3">
        <f t="shared" si="45"/>
        <v>1.0865657884220903</v>
      </c>
      <c r="F918" s="3">
        <v>11.00896</v>
      </c>
      <c r="G918" s="3">
        <v>1.17835808832774</v>
      </c>
      <c r="H918" s="3">
        <v>1.5688622754491</v>
      </c>
      <c r="I918" s="3">
        <v>10.196605</v>
      </c>
      <c r="J918" s="3">
        <v>62.928143712574801</v>
      </c>
      <c r="K918" s="3">
        <v>0.82091514111688701</v>
      </c>
      <c r="L918" s="3">
        <v>1.5821790431295899</v>
      </c>
      <c r="M918" s="3">
        <v>2.1228735511442398</v>
      </c>
      <c r="N918" s="3">
        <f t="shared" si="46"/>
        <v>1.1484578411305595</v>
      </c>
      <c r="O918" s="4">
        <v>167</v>
      </c>
      <c r="P918" s="3">
        <v>6.9581</v>
      </c>
      <c r="Q918" s="3">
        <v>1.24787499961755</v>
      </c>
      <c r="R918" s="3">
        <v>0.455671038835262</v>
      </c>
      <c r="S918" s="3">
        <v>8.1711749999999999</v>
      </c>
      <c r="T918" s="3">
        <v>0.55507690869887505</v>
      </c>
      <c r="U918">
        <f t="shared" si="47"/>
        <v>4.4205412022500541</v>
      </c>
    </row>
    <row r="919" spans="1:21" x14ac:dyDescent="0.3">
      <c r="A919">
        <v>21144</v>
      </c>
      <c r="B919" s="10" t="s">
        <v>18</v>
      </c>
      <c r="C919" s="3">
        <v>2.6262563911644898</v>
      </c>
      <c r="D919" s="3">
        <v>7.0270000000000001</v>
      </c>
      <c r="E919" s="3">
        <f t="shared" si="45"/>
        <v>1.1788188416109291</v>
      </c>
      <c r="F919" s="3">
        <v>9.5401199999999893</v>
      </c>
      <c r="G919" s="3">
        <v>1.7456064515924401</v>
      </c>
      <c r="H919" s="3">
        <v>2.0635838150288999</v>
      </c>
      <c r="I919" s="3">
        <v>8.2835599999999996</v>
      </c>
      <c r="J919" s="3">
        <v>57.127167630057798</v>
      </c>
      <c r="K919" s="3">
        <v>0.96834435892940396</v>
      </c>
      <c r="L919" s="3">
        <v>1.49358424398033</v>
      </c>
      <c r="M919" s="3">
        <v>2.5431205614864298</v>
      </c>
      <c r="N919" s="3">
        <f t="shared" si="46"/>
        <v>1.0476801049618336</v>
      </c>
      <c r="O919" s="4">
        <v>173</v>
      </c>
      <c r="P919" s="3">
        <v>6.3873999999999898</v>
      </c>
      <c r="Q919" s="3">
        <v>1.2350250477099201</v>
      </c>
      <c r="R919" s="3">
        <v>0.66467480382539401</v>
      </c>
      <c r="S919" s="3">
        <v>6.7071999999999896</v>
      </c>
      <c r="T919" s="3">
        <v>0.68640334163794203</v>
      </c>
      <c r="U919">
        <f t="shared" si="47"/>
        <v>2.7631407281347231</v>
      </c>
    </row>
    <row r="920" spans="1:21" x14ac:dyDescent="0.3">
      <c r="A920">
        <v>21583</v>
      </c>
      <c r="B920" s="10" t="s">
        <v>18</v>
      </c>
      <c r="C920" s="3">
        <v>2.1228030322511802</v>
      </c>
      <c r="D920" s="3">
        <v>6.7294999999999998</v>
      </c>
      <c r="E920" s="3">
        <f t="shared" si="45"/>
        <v>1.1913515119994058</v>
      </c>
      <c r="F920" s="3">
        <v>9.3048999999999999</v>
      </c>
      <c r="G920" s="3">
        <v>1.1618903471606601</v>
      </c>
      <c r="H920" s="3">
        <v>2.3214285714285698</v>
      </c>
      <c r="I920" s="3">
        <v>8.0172000000000008</v>
      </c>
      <c r="J920" s="3">
        <v>57.267857142857103</v>
      </c>
      <c r="K920" s="3">
        <v>0.939389883018379</v>
      </c>
      <c r="L920" s="3">
        <v>1.4708397549891301</v>
      </c>
      <c r="M920" s="3">
        <v>1.9941396921374901</v>
      </c>
      <c r="N920" s="3">
        <f t="shared" si="46"/>
        <v>1.0308867740267698</v>
      </c>
      <c r="O920" s="4">
        <v>130</v>
      </c>
      <c r="P920" s="3">
        <v>6.3262499999999999</v>
      </c>
      <c r="Q920" s="3">
        <v>1.2281485169369799</v>
      </c>
      <c r="R920" s="3">
        <v>0.54733780266391696</v>
      </c>
      <c r="S920" s="3">
        <v>6.5278749999999999</v>
      </c>
      <c r="T920" s="3">
        <v>0.58265243490301499</v>
      </c>
      <c r="U920">
        <f t="shared" si="47"/>
        <v>3.3746382094158829</v>
      </c>
    </row>
    <row r="921" spans="1:21" x14ac:dyDescent="0.3">
      <c r="A921">
        <v>21584</v>
      </c>
      <c r="B921" s="10" t="s">
        <v>18</v>
      </c>
      <c r="C921" s="3">
        <v>2.2834165355455598</v>
      </c>
      <c r="D921" s="3">
        <v>7.3259999999999996</v>
      </c>
      <c r="E921" s="3">
        <f t="shared" si="45"/>
        <v>1.1737919737919738</v>
      </c>
      <c r="F921" s="3">
        <v>9.8723999999999901</v>
      </c>
      <c r="G921" s="3">
        <v>1.79349604228018</v>
      </c>
      <c r="H921" s="3">
        <v>1.95744680851063</v>
      </c>
      <c r="I921" s="3">
        <v>8.5991999999999997</v>
      </c>
      <c r="J921" s="3">
        <v>59.120567375886502</v>
      </c>
      <c r="K921" s="3">
        <v>1</v>
      </c>
      <c r="L921" s="3">
        <v>1.3795975405254299</v>
      </c>
      <c r="M921" s="3">
        <v>2.2834165355455598</v>
      </c>
      <c r="N921" s="3">
        <f t="shared" si="46"/>
        <v>1.0117387101229112</v>
      </c>
      <c r="O921" s="4">
        <v>141</v>
      </c>
      <c r="P921" s="3">
        <v>7.1559999999999997</v>
      </c>
      <c r="Q921" s="3">
        <v>1.18757077751691</v>
      </c>
      <c r="R921" s="3">
        <v>0.785444098508148</v>
      </c>
      <c r="S921" s="3">
        <v>7.2409999999999997</v>
      </c>
      <c r="T921" s="3">
        <v>0.785444098508148</v>
      </c>
      <c r="U921">
        <f t="shared" si="47"/>
        <v>3.2083502444505392</v>
      </c>
    </row>
    <row r="922" spans="1:21" x14ac:dyDescent="0.3">
      <c r="A922">
        <v>21698</v>
      </c>
      <c r="B922" s="10" t="s">
        <v>18</v>
      </c>
      <c r="C922" s="3">
        <v>1.0367750275254599</v>
      </c>
      <c r="D922" s="3">
        <v>8.9085999999999892</v>
      </c>
      <c r="E922" s="3">
        <f t="shared" si="45"/>
        <v>1.0843224524616664</v>
      </c>
      <c r="F922" s="3">
        <v>10.41099</v>
      </c>
      <c r="G922" s="3">
        <v>1.7319464948074601</v>
      </c>
      <c r="H922" s="3">
        <v>1.73195876288659</v>
      </c>
      <c r="I922" s="3">
        <v>9.6597949999999901</v>
      </c>
      <c r="J922" s="3">
        <v>71.989690721649396</v>
      </c>
      <c r="K922" s="3">
        <v>2.5459759191510498</v>
      </c>
      <c r="L922" s="3">
        <v>1.6901506542420199</v>
      </c>
      <c r="M922" s="3">
        <v>2.6396042536570201</v>
      </c>
      <c r="N922" s="3">
        <f t="shared" si="46"/>
        <v>1.1824214913328557</v>
      </c>
      <c r="O922" s="4">
        <v>194</v>
      </c>
      <c r="P922" s="3">
        <v>6.1597999999999997</v>
      </c>
      <c r="Q922" s="3">
        <v>1.2821261713254199</v>
      </c>
      <c r="R922" s="3">
        <v>1.6705133214301999</v>
      </c>
      <c r="S922" s="3">
        <v>7.5341999999999896</v>
      </c>
      <c r="T922" s="3">
        <v>0.65613869670347302</v>
      </c>
      <c r="U922">
        <f t="shared" si="47"/>
        <v>3.3749756190374507</v>
      </c>
    </row>
    <row r="923" spans="1:21" x14ac:dyDescent="0.3">
      <c r="A923">
        <v>21820</v>
      </c>
      <c r="B923" s="10" t="s">
        <v>18</v>
      </c>
      <c r="C923" s="3">
        <v>1.7483762767697499</v>
      </c>
      <c r="D923" s="3">
        <v>8.3532999999999902</v>
      </c>
      <c r="E923" s="3">
        <f t="shared" si="45"/>
        <v>1.0622777824332899</v>
      </c>
      <c r="F923" s="3">
        <v>9.3937500000000007</v>
      </c>
      <c r="G923" s="3">
        <v>1.54122118834057</v>
      </c>
      <c r="H923" s="3">
        <v>2.2109375</v>
      </c>
      <c r="I923" s="3">
        <v>8.8735249999999901</v>
      </c>
      <c r="J923" s="3">
        <v>59.1328125</v>
      </c>
      <c r="K923" s="3">
        <v>1.11404671404464</v>
      </c>
      <c r="L923" s="3">
        <v>1.4306546553864099</v>
      </c>
      <c r="M923" s="3">
        <v>1.9477728460489401</v>
      </c>
      <c r="N923" s="3">
        <f t="shared" si="46"/>
        <v>1.1197940929061925</v>
      </c>
      <c r="O923" s="4">
        <v>128</v>
      </c>
      <c r="P923" s="3">
        <v>6.56604999999999</v>
      </c>
      <c r="Q923" s="3">
        <v>1.1895323857942799</v>
      </c>
      <c r="R923" s="3">
        <v>0.88151572909013098</v>
      </c>
      <c r="S923" s="3">
        <v>7.4596749999999901</v>
      </c>
      <c r="T923" s="3">
        <v>0.79127357764892303</v>
      </c>
      <c r="U923">
        <f t="shared" si="47"/>
        <v>4.2886417771685599</v>
      </c>
    </row>
    <row r="924" spans="1:21" x14ac:dyDescent="0.3">
      <c r="A924">
        <v>21821</v>
      </c>
      <c r="B924" s="10" t="s">
        <v>18</v>
      </c>
      <c r="C924" s="3">
        <v>3.8294075993541301</v>
      </c>
      <c r="D924" s="3">
        <v>8.8155000000000001</v>
      </c>
      <c r="E924" s="3">
        <f t="shared" si="45"/>
        <v>1.1707866825477737</v>
      </c>
      <c r="F924" s="3">
        <v>11.826639999999999</v>
      </c>
      <c r="G924" s="3">
        <v>2.6684369818228499</v>
      </c>
      <c r="H924" s="3">
        <v>2.0318302387267901</v>
      </c>
      <c r="I924" s="3">
        <v>10.321069999999899</v>
      </c>
      <c r="J924" s="3">
        <v>57.4005305039787</v>
      </c>
      <c r="K924" s="3">
        <v>0.95208453400668003</v>
      </c>
      <c r="L924" s="3">
        <v>1.86006102356012</v>
      </c>
      <c r="M924" s="3">
        <v>3.64591974975272</v>
      </c>
      <c r="N924" s="3">
        <f t="shared" si="46"/>
        <v>1.1619446805986675</v>
      </c>
      <c r="O924" s="4">
        <v>377</v>
      </c>
      <c r="P924" s="3">
        <v>6.3582000000000001</v>
      </c>
      <c r="Q924" s="3">
        <v>1.36038935790215</v>
      </c>
      <c r="R924" s="3">
        <v>0.69682761957042905</v>
      </c>
      <c r="S924" s="3">
        <v>7.5868500000000001</v>
      </c>
      <c r="T924" s="3">
        <v>0.73189679559014797</v>
      </c>
      <c r="U924">
        <f t="shared" si="47"/>
        <v>2.4179084031122464</v>
      </c>
    </row>
    <row r="925" spans="1:21" x14ac:dyDescent="0.3">
      <c r="A925">
        <v>22094</v>
      </c>
      <c r="B925" s="10" t="s">
        <v>18</v>
      </c>
      <c r="C925" s="3">
        <v>1.7044024127713999</v>
      </c>
      <c r="D925" s="3">
        <v>8.0977999999999994</v>
      </c>
      <c r="E925" s="3">
        <f t="shared" si="45"/>
        <v>1.1279291906443725</v>
      </c>
      <c r="F925" s="3">
        <v>10.169689999999999</v>
      </c>
      <c r="G925" s="3">
        <v>1.5968118447972</v>
      </c>
      <c r="H925" s="3">
        <v>2.18442622950819</v>
      </c>
      <c r="I925" s="3">
        <v>9.1337449999999993</v>
      </c>
      <c r="J925" s="3">
        <v>64.4908256880734</v>
      </c>
      <c r="K925" s="3">
        <v>1.68110778949468</v>
      </c>
      <c r="L925" s="3">
        <v>1.4958616175507999</v>
      </c>
      <c r="M925" s="3">
        <v>2.8652841725435501</v>
      </c>
      <c r="N925" s="3">
        <f t="shared" si="46"/>
        <v>1.0872193523916931</v>
      </c>
      <c r="O925" s="4">
        <v>244</v>
      </c>
      <c r="P925" s="3">
        <v>6.7985499999999996</v>
      </c>
      <c r="Q925" s="3">
        <v>1.2263064441960601</v>
      </c>
      <c r="R925" s="3">
        <v>0.93687490279994401</v>
      </c>
      <c r="S925" s="3">
        <v>7.448175</v>
      </c>
      <c r="T925" s="3">
        <v>0.55729615236721497</v>
      </c>
      <c r="U925">
        <f t="shared" si="47"/>
        <v>2.8261769208083387</v>
      </c>
    </row>
    <row r="926" spans="1:21" x14ac:dyDescent="0.3">
      <c r="A926">
        <v>22095</v>
      </c>
      <c r="B926" s="10" t="s">
        <v>18</v>
      </c>
      <c r="C926" s="3">
        <v>3.3701138443689498</v>
      </c>
      <c r="D926" s="3">
        <v>7.2117500000000003</v>
      </c>
      <c r="E926" s="3">
        <f t="shared" si="45"/>
        <v>1.2512247374077026</v>
      </c>
      <c r="F926" s="3">
        <v>10.835290000000001</v>
      </c>
      <c r="G926" s="3">
        <v>2.75365487358992</v>
      </c>
      <c r="H926" s="3">
        <v>1.91363636363636</v>
      </c>
      <c r="I926" s="3">
        <v>9.0235199999999995</v>
      </c>
      <c r="J926" s="3">
        <v>59.927272727272701</v>
      </c>
      <c r="K926" s="3">
        <v>0.92920213422087194</v>
      </c>
      <c r="L926" s="3">
        <v>1.72296402305704</v>
      </c>
      <c r="M926" s="3">
        <v>3.13151697675494</v>
      </c>
      <c r="N926" s="3">
        <f t="shared" si="46"/>
        <v>1.0683678382282138</v>
      </c>
      <c r="O926" s="4">
        <v>220</v>
      </c>
      <c r="P926" s="3">
        <v>6.2887500000000003</v>
      </c>
      <c r="Q926" s="3">
        <v>1.3367682678419299</v>
      </c>
      <c r="R926" s="3">
        <v>0.81708066871121998</v>
      </c>
      <c r="S926" s="3">
        <v>6.7502500000000003</v>
      </c>
      <c r="T926" s="3">
        <v>0.87933576411373104</v>
      </c>
      <c r="U926">
        <f t="shared" si="47"/>
        <v>2.3029573377798624</v>
      </c>
    </row>
    <row r="927" spans="1:21" x14ac:dyDescent="0.3">
      <c r="A927">
        <v>22126</v>
      </c>
      <c r="B927" s="10" t="s">
        <v>18</v>
      </c>
      <c r="C927" s="3">
        <v>2.63189571129484</v>
      </c>
      <c r="D927" s="3">
        <v>7.5761499999999904</v>
      </c>
      <c r="E927" s="3">
        <f t="shared" si="45"/>
        <v>1.1204998581073515</v>
      </c>
      <c r="F927" s="3">
        <v>9.4019999999999992</v>
      </c>
      <c r="G927" s="3">
        <v>0.75672795768414103</v>
      </c>
      <c r="H927" s="3">
        <v>1.82539682539682</v>
      </c>
      <c r="I927" s="3">
        <v>8.4890749999999997</v>
      </c>
      <c r="J927" s="3">
        <v>85.968253968253904</v>
      </c>
      <c r="K927" s="3">
        <v>0.78072816840427195</v>
      </c>
      <c r="L927" s="3">
        <v>1.5395447846733199</v>
      </c>
      <c r="M927" s="3">
        <v>2.0547951181102801</v>
      </c>
      <c r="N927" s="3">
        <f t="shared" si="46"/>
        <v>1.1073692826578663</v>
      </c>
      <c r="O927" s="4">
        <v>126</v>
      </c>
      <c r="P927" s="3">
        <v>6.1070000000000002</v>
      </c>
      <c r="Q927" s="3">
        <v>1.24080712409057</v>
      </c>
      <c r="R927" s="3">
        <v>0.28752201481108203</v>
      </c>
      <c r="S927" s="3">
        <v>6.8415749999999997</v>
      </c>
      <c r="T927" s="3">
        <v>0.36827416564045201</v>
      </c>
      <c r="U927">
        <f t="shared" si="47"/>
        <v>3.6870585944196219</v>
      </c>
    </row>
    <row r="928" spans="1:21" x14ac:dyDescent="0.3">
      <c r="A928">
        <v>22268</v>
      </c>
      <c r="B928" s="10" t="s">
        <v>18</v>
      </c>
      <c r="C928" s="3">
        <v>3.4512076473182698</v>
      </c>
      <c r="D928" s="3">
        <v>9.1259999999999994</v>
      </c>
      <c r="E928" s="3">
        <f t="shared" si="45"/>
        <v>1.0394986850756083</v>
      </c>
      <c r="F928" s="3">
        <v>9.8469299999999897</v>
      </c>
      <c r="G928" s="3">
        <v>3.0151496437040302</v>
      </c>
      <c r="H928" s="3">
        <v>1.79238754325259</v>
      </c>
      <c r="I928" s="3">
        <v>9.4864650000000008</v>
      </c>
      <c r="J928" s="3">
        <v>79.9583333333333</v>
      </c>
      <c r="K928" s="3">
        <v>0.77105655157620501</v>
      </c>
      <c r="L928" s="3">
        <v>1.53369416235748</v>
      </c>
      <c r="M928" s="3">
        <v>2.66107626731465</v>
      </c>
      <c r="N928" s="3">
        <f t="shared" si="46"/>
        <v>1.1740338599289868</v>
      </c>
      <c r="O928" s="4">
        <v>289</v>
      </c>
      <c r="P928" s="3">
        <v>6.4203999999999999</v>
      </c>
      <c r="Q928" s="3">
        <v>1.2204066536304199</v>
      </c>
      <c r="R928" s="3">
        <v>0.87365060344801904</v>
      </c>
      <c r="S928" s="3">
        <v>7.7732000000000001</v>
      </c>
      <c r="T928" s="3">
        <v>1.1330564556673399</v>
      </c>
      <c r="U928">
        <f t="shared" si="47"/>
        <v>3.4294394760843305</v>
      </c>
    </row>
    <row r="929" spans="1:21" x14ac:dyDescent="0.3">
      <c r="A929">
        <v>22395</v>
      </c>
      <c r="B929" s="10" t="s">
        <v>18</v>
      </c>
      <c r="C929" s="3">
        <v>3.4242251587629902</v>
      </c>
      <c r="D929" s="3">
        <v>7.7595499999999902</v>
      </c>
      <c r="E929" s="3">
        <f t="shared" si="45"/>
        <v>1.1879786843309215</v>
      </c>
      <c r="F929" s="3">
        <v>10.6768099999999</v>
      </c>
      <c r="G929" s="3">
        <v>1.95743201783304</v>
      </c>
      <c r="H929" s="3">
        <v>2.0534351145038099</v>
      </c>
      <c r="I929" s="3">
        <v>9.2181799999999896</v>
      </c>
      <c r="J929" s="3">
        <v>63.320610687022899</v>
      </c>
      <c r="K929" s="3">
        <v>0.94978268898135698</v>
      </c>
      <c r="L929" s="3">
        <v>1.65335841985861</v>
      </c>
      <c r="M929" s="3">
        <v>3.2522697789675301</v>
      </c>
      <c r="N929" s="3">
        <f t="shared" si="46"/>
        <v>1.0915721801761249</v>
      </c>
      <c r="O929" s="4">
        <v>262</v>
      </c>
      <c r="P929" s="3">
        <v>6.4576499999999903</v>
      </c>
      <c r="Q929" s="3">
        <v>1.2967644824578599</v>
      </c>
      <c r="R929" s="3">
        <v>0.57164232113175995</v>
      </c>
      <c r="S929" s="3">
        <v>7.1085999999999903</v>
      </c>
      <c r="T929" s="3">
        <v>0.60186643509458604</v>
      </c>
      <c r="U929">
        <f t="shared" si="47"/>
        <v>2.3858875577238696</v>
      </c>
    </row>
    <row r="930" spans="1:21" x14ac:dyDescent="0.3">
      <c r="A930">
        <v>22430</v>
      </c>
      <c r="B930" s="10" t="s">
        <v>18</v>
      </c>
      <c r="C930" s="3">
        <v>2.2327835443606801</v>
      </c>
      <c r="D930" s="3">
        <v>8.0837500000000002</v>
      </c>
      <c r="E930" s="3">
        <f t="shared" si="45"/>
        <v>1.1080383485387351</v>
      </c>
      <c r="F930" s="3">
        <v>9.8304599999999898</v>
      </c>
      <c r="G930" s="3">
        <v>2.24318927453914</v>
      </c>
      <c r="H930" s="3">
        <v>1.91333333333333</v>
      </c>
      <c r="I930" s="3">
        <v>8.9571050000000003</v>
      </c>
      <c r="J930" s="3">
        <v>53.806666666666601</v>
      </c>
      <c r="K930" s="3">
        <v>1.0496389219053801</v>
      </c>
      <c r="L930" s="3">
        <v>1.5531670168897</v>
      </c>
      <c r="M930" s="3">
        <v>2.3436165123508101</v>
      </c>
      <c r="N930" s="3">
        <f t="shared" si="46"/>
        <v>1.1217264909231566</v>
      </c>
      <c r="O930" s="4">
        <v>150</v>
      </c>
      <c r="P930" s="3">
        <v>6.3292999999999902</v>
      </c>
      <c r="Q930" s="3">
        <v>1.24291596851464</v>
      </c>
      <c r="R930" s="3">
        <v>1.00466042944679</v>
      </c>
      <c r="S930" s="3">
        <v>7.2065250000000001</v>
      </c>
      <c r="T930" s="3">
        <v>0.95714860461068496</v>
      </c>
      <c r="U930">
        <f t="shared" si="47"/>
        <v>3.4492631185173881</v>
      </c>
    </row>
    <row r="931" spans="1:21" x14ac:dyDescent="0.3">
      <c r="A931">
        <v>22472</v>
      </c>
      <c r="B931" s="10" t="s">
        <v>18</v>
      </c>
      <c r="C931" s="3">
        <v>3.6155729462490198</v>
      </c>
      <c r="D931" s="3">
        <v>8.9520999999999997</v>
      </c>
      <c r="E931" s="3">
        <f t="shared" si="45"/>
        <v>1.1057964053127201</v>
      </c>
      <c r="F931" s="3">
        <v>10.846299999999999</v>
      </c>
      <c r="G931" s="3">
        <v>2.1294925090608299</v>
      </c>
      <c r="H931" s="3">
        <v>2.0219780219780201</v>
      </c>
      <c r="I931" s="3">
        <v>9.8992000000000004</v>
      </c>
      <c r="J931" s="3">
        <v>64.808823529411697</v>
      </c>
      <c r="K931" s="3">
        <v>0.77826192954011697</v>
      </c>
      <c r="L931" s="3">
        <v>1.49554630191384</v>
      </c>
      <c r="M931" s="3">
        <v>2.8138627775408098</v>
      </c>
      <c r="N931" s="3">
        <f t="shared" si="46"/>
        <v>1.1048906168039743</v>
      </c>
      <c r="O931" s="4">
        <v>273</v>
      </c>
      <c r="P931" s="3">
        <v>7.2523999999999997</v>
      </c>
      <c r="Q931" s="3">
        <v>1.22178407232558</v>
      </c>
      <c r="R931" s="3">
        <v>0.58897788558520903</v>
      </c>
      <c r="S931" s="3">
        <v>8.1022499999999997</v>
      </c>
      <c r="T931" s="3">
        <v>0.756786196561409</v>
      </c>
      <c r="U931">
        <f t="shared" si="47"/>
        <v>3.1814273501367167</v>
      </c>
    </row>
    <row r="932" spans="1:21" x14ac:dyDescent="0.3">
      <c r="A932">
        <v>22508</v>
      </c>
      <c r="B932" s="10" t="s">
        <v>18</v>
      </c>
      <c r="C932" s="3">
        <v>3.0211463332555999</v>
      </c>
      <c r="D932" s="3">
        <v>9.4502000000000006</v>
      </c>
      <c r="E932" s="3">
        <f t="shared" si="45"/>
        <v>1.0757793485852152</v>
      </c>
      <c r="F932" s="3">
        <v>10.88246</v>
      </c>
      <c r="G932" s="3">
        <v>2.14412834889731</v>
      </c>
      <c r="H932" s="3">
        <v>1.9257950530035299</v>
      </c>
      <c r="I932" s="3">
        <v>10.16633</v>
      </c>
      <c r="J932" s="3">
        <v>63.084805653710198</v>
      </c>
      <c r="K932" s="3">
        <v>0.84673156280597195</v>
      </c>
      <c r="L932" s="3">
        <v>1.6686538785899301</v>
      </c>
      <c r="M932" s="3">
        <v>2.55809995622305</v>
      </c>
      <c r="N932" s="3">
        <f t="shared" si="46"/>
        <v>1.1833532641701989</v>
      </c>
      <c r="O932" s="4">
        <v>283</v>
      </c>
      <c r="P932" s="3">
        <v>6.5217000000000001</v>
      </c>
      <c r="Q932" s="3">
        <v>1.2730270036752001</v>
      </c>
      <c r="R932" s="3">
        <v>0.709706883541384</v>
      </c>
      <c r="S932" s="3">
        <v>7.9859499999999999</v>
      </c>
      <c r="T932" s="3">
        <v>0.83817223157419096</v>
      </c>
      <c r="U932">
        <f t="shared" si="47"/>
        <v>3.6942262467151239</v>
      </c>
    </row>
    <row r="933" spans="1:21" x14ac:dyDescent="0.3">
      <c r="A933">
        <v>22694</v>
      </c>
      <c r="B933" s="10" t="s">
        <v>18</v>
      </c>
      <c r="C933" s="3">
        <v>2.7594237206718399</v>
      </c>
      <c r="D933" s="3">
        <v>8.5409000000000006</v>
      </c>
      <c r="E933" s="3">
        <f t="shared" si="45"/>
        <v>1.0571988900467162</v>
      </c>
      <c r="F933" s="3">
        <v>9.5179599999999898</v>
      </c>
      <c r="G933" s="3">
        <v>1.8946934667865301</v>
      </c>
      <c r="H933" s="3">
        <v>1.7821229050279299</v>
      </c>
      <c r="I933" s="3">
        <v>9.0294299999999996</v>
      </c>
      <c r="J933" s="3">
        <v>61.284916201117298</v>
      </c>
      <c r="K933" s="3">
        <v>0.84649315079306997</v>
      </c>
      <c r="L933" s="3">
        <v>1.50149234895093</v>
      </c>
      <c r="M933" s="3">
        <v>2.3358332796846399</v>
      </c>
      <c r="N933" s="3">
        <f t="shared" si="46"/>
        <v>1.1479781450144155</v>
      </c>
      <c r="O933" s="4">
        <v>179</v>
      </c>
      <c r="P933" s="3">
        <v>6.3390000000000004</v>
      </c>
      <c r="Q933" s="3">
        <v>1.2136412207071201</v>
      </c>
      <c r="R933" s="3">
        <v>0.68662650559705396</v>
      </c>
      <c r="S933" s="3">
        <v>7.4399499999999996</v>
      </c>
      <c r="T933" s="3">
        <v>0.81114242324791497</v>
      </c>
      <c r="U933">
        <f t="shared" si="47"/>
        <v>3.6564681539057036</v>
      </c>
    </row>
    <row r="934" spans="1:21" x14ac:dyDescent="0.3">
      <c r="A934">
        <v>22695</v>
      </c>
      <c r="B934" s="10" t="s">
        <v>18</v>
      </c>
      <c r="C934" s="3">
        <v>2.81026394877428</v>
      </c>
      <c r="D934" s="3">
        <v>8.1698000000000004</v>
      </c>
      <c r="E934" s="3">
        <f t="shared" si="45"/>
        <v>1.1587970329751021</v>
      </c>
      <c r="F934" s="3">
        <v>10.764479999999899</v>
      </c>
      <c r="G934" s="3">
        <v>1.3932157095343201</v>
      </c>
      <c r="H934" s="3">
        <v>1.8054054054054001</v>
      </c>
      <c r="I934" s="3">
        <v>9.4671399999999899</v>
      </c>
      <c r="J934" s="3">
        <v>65.400000000000006</v>
      </c>
      <c r="K934" s="3">
        <v>1.01012629230892</v>
      </c>
      <c r="L934" s="3">
        <v>1.65576816587706</v>
      </c>
      <c r="M934" s="3">
        <v>2.8387215029848099</v>
      </c>
      <c r="N934" s="3">
        <f t="shared" si="46"/>
        <v>1.1137345784200123</v>
      </c>
      <c r="O934" s="4">
        <v>185</v>
      </c>
      <c r="P934" s="3">
        <v>6.5011999999999999</v>
      </c>
      <c r="Q934" s="3">
        <v>1.2905923249948801</v>
      </c>
      <c r="R934" s="3">
        <v>0.49575973464769502</v>
      </c>
      <c r="S934" s="3">
        <v>7.3354999999999997</v>
      </c>
      <c r="T934" s="3">
        <v>0.49078985313261703</v>
      </c>
      <c r="U934">
        <f t="shared" si="47"/>
        <v>2.8779857380901084</v>
      </c>
    </row>
    <row r="935" spans="1:21" x14ac:dyDescent="0.3">
      <c r="A935">
        <v>22731</v>
      </c>
      <c r="B935" s="10" t="s">
        <v>18</v>
      </c>
      <c r="C935" s="3">
        <v>2.5540579083877</v>
      </c>
      <c r="D935" s="3">
        <v>7.0797499999999998</v>
      </c>
      <c r="E935" s="3">
        <f t="shared" si="45"/>
        <v>1.2025982555881209</v>
      </c>
      <c r="F935" s="3">
        <v>9.9484399999999997</v>
      </c>
      <c r="G935" s="3">
        <v>1.7911288584218099</v>
      </c>
      <c r="H935" s="3">
        <v>1.9145728643216</v>
      </c>
      <c r="I935" s="3">
        <v>8.5140949999999993</v>
      </c>
      <c r="J935" s="3">
        <v>70.613065326633105</v>
      </c>
      <c r="K935" s="3">
        <v>1.1547337833067099</v>
      </c>
      <c r="L935" s="3">
        <v>1.5580955364134601</v>
      </c>
      <c r="M935" s="3">
        <v>2.9492569513369702</v>
      </c>
      <c r="N935" s="3">
        <f t="shared" si="46"/>
        <v>1.0515976902653223</v>
      </c>
      <c r="O935" s="4">
        <v>199</v>
      </c>
      <c r="P935" s="3">
        <v>6.3849999999999998</v>
      </c>
      <c r="Q935" s="3">
        <v>1.26464954789357</v>
      </c>
      <c r="R935" s="3">
        <v>0.70128748942599395</v>
      </c>
      <c r="S935" s="3">
        <v>6.7323750000000002</v>
      </c>
      <c r="T935" s="3">
        <v>0.60731529601374801</v>
      </c>
      <c r="U935">
        <f t="shared" si="47"/>
        <v>2.40051989935654</v>
      </c>
    </row>
    <row r="936" spans="1:21" x14ac:dyDescent="0.3">
      <c r="A936">
        <v>22844</v>
      </c>
      <c r="B936" s="10" t="s">
        <v>18</v>
      </c>
      <c r="C936" s="3">
        <v>2.5961054541296198</v>
      </c>
      <c r="D936" s="3">
        <v>6.6891999999999996</v>
      </c>
      <c r="E936" s="3">
        <f t="shared" si="45"/>
        <v>1.2098367517789872</v>
      </c>
      <c r="F936" s="3">
        <v>9.49648</v>
      </c>
      <c r="G936" s="3">
        <v>2.1358231084591899</v>
      </c>
      <c r="H936" s="3">
        <v>1.84756097560975</v>
      </c>
      <c r="I936" s="3">
        <v>8.0928400000000007</v>
      </c>
      <c r="J936" s="3">
        <v>73.414634146341399</v>
      </c>
      <c r="K936" s="3">
        <v>1.0811543369031</v>
      </c>
      <c r="L936" s="3">
        <v>1.5100383214870601</v>
      </c>
      <c r="M936" s="3">
        <v>2.8067906707900501</v>
      </c>
      <c r="N936" s="3">
        <f t="shared" si="46"/>
        <v>1.0308442684214176</v>
      </c>
      <c r="O936" s="4">
        <v>164</v>
      </c>
      <c r="P936" s="3">
        <v>6.2888999999999999</v>
      </c>
      <c r="Q936" s="3">
        <v>1.2471532812969499</v>
      </c>
      <c r="R936" s="3">
        <v>0.82270275464417097</v>
      </c>
      <c r="S936" s="3">
        <v>6.4890499999999998</v>
      </c>
      <c r="T936" s="3">
        <v>0.760948484932082</v>
      </c>
      <c r="U936">
        <f t="shared" si="47"/>
        <v>2.3832201202653764</v>
      </c>
    </row>
    <row r="937" spans="1:21" x14ac:dyDescent="0.3">
      <c r="A937">
        <v>22931</v>
      </c>
      <c r="B937" s="10" t="s">
        <v>18</v>
      </c>
      <c r="C937" s="3">
        <v>3.6639037166985902</v>
      </c>
      <c r="D937" s="3">
        <v>8.0364000000000004</v>
      </c>
      <c r="E937" s="3">
        <f t="shared" si="45"/>
        <v>1.1873749440047783</v>
      </c>
      <c r="F937" s="3">
        <v>11.04804</v>
      </c>
      <c r="G937" s="3">
        <v>2.5475731996231099</v>
      </c>
      <c r="H937" s="3">
        <v>2.0226537216828402</v>
      </c>
      <c r="I937" s="3">
        <v>9.5422200000000004</v>
      </c>
      <c r="J937" s="3">
        <v>57.883495145631002</v>
      </c>
      <c r="K937" s="3">
        <v>0.87731371255417601</v>
      </c>
      <c r="L937" s="3">
        <v>1.7727920410783</v>
      </c>
      <c r="M937" s="3">
        <v>3.2143929721378899</v>
      </c>
      <c r="N937" s="3">
        <f t="shared" si="46"/>
        <v>1.1264612710605255</v>
      </c>
      <c r="O937" s="4">
        <v>309</v>
      </c>
      <c r="P937" s="3">
        <v>6.2320000000000002</v>
      </c>
      <c r="Q937" s="3">
        <v>1.3375318886490399</v>
      </c>
      <c r="R937" s="3">
        <v>0.69531663400768295</v>
      </c>
      <c r="S937" s="3">
        <v>7.1341999999999999</v>
      </c>
      <c r="T937" s="3">
        <v>0.79255188202104598</v>
      </c>
      <c r="U937">
        <f t="shared" si="47"/>
        <v>2.5001299062245641</v>
      </c>
    </row>
    <row r="938" spans="1:21" x14ac:dyDescent="0.3">
      <c r="A938">
        <v>23123</v>
      </c>
      <c r="B938" s="10" t="s">
        <v>18</v>
      </c>
      <c r="C938" s="3">
        <v>2.8203646233928099</v>
      </c>
      <c r="D938" s="3">
        <v>7.3612500000000001</v>
      </c>
      <c r="E938" s="3">
        <f t="shared" si="45"/>
        <v>1.2797622686364409</v>
      </c>
      <c r="F938" s="3">
        <v>11.480049999999901</v>
      </c>
      <c r="G938" s="3">
        <v>1.53366954647647</v>
      </c>
      <c r="H938" s="3">
        <v>2.26171875</v>
      </c>
      <c r="I938" s="3">
        <v>9.4206500000000002</v>
      </c>
      <c r="J938" s="3">
        <v>53.546875</v>
      </c>
      <c r="K938" s="3">
        <v>1.0995691960173199</v>
      </c>
      <c r="L938" s="3">
        <v>1.7767537241245801</v>
      </c>
      <c r="M938" s="3">
        <v>3.1011860614197402</v>
      </c>
      <c r="N938" s="3">
        <f t="shared" si="46"/>
        <v>1.065111231687466</v>
      </c>
      <c r="O938" s="4">
        <v>256</v>
      </c>
      <c r="P938" s="3">
        <v>6.4612499999999997</v>
      </c>
      <c r="Q938" s="3">
        <v>1.3630891662144999</v>
      </c>
      <c r="R938" s="3">
        <v>0.54378413831879302</v>
      </c>
      <c r="S938" s="3">
        <v>6.9112499999999999</v>
      </c>
      <c r="T938" s="3">
        <v>0.49454289942678997</v>
      </c>
      <c r="U938">
        <f t="shared" si="47"/>
        <v>2.3736885998481427</v>
      </c>
    </row>
    <row r="939" spans="1:21" x14ac:dyDescent="0.3">
      <c r="A939">
        <v>23287</v>
      </c>
      <c r="B939" s="10" t="s">
        <v>18</v>
      </c>
      <c r="C939" s="3">
        <v>2.6767532026435701</v>
      </c>
      <c r="D939" s="3">
        <v>6.8562000000000003</v>
      </c>
      <c r="E939" s="3">
        <f t="shared" si="45"/>
        <v>1.2833785478836672</v>
      </c>
      <c r="F939" s="3">
        <v>10.7419999999999</v>
      </c>
      <c r="G939" s="3">
        <v>2.2768928815689402</v>
      </c>
      <c r="H939" s="3">
        <v>2.3674418604651102</v>
      </c>
      <c r="I939" s="3">
        <v>8.7990999999999993</v>
      </c>
      <c r="J939" s="3">
        <v>56.728723404255298</v>
      </c>
      <c r="K939" s="3">
        <v>0.97042779843887395</v>
      </c>
      <c r="L939" s="3">
        <v>1.7220400932998801</v>
      </c>
      <c r="M939" s="3">
        <v>2.5975957174055999</v>
      </c>
      <c r="N939" s="3">
        <f t="shared" si="46"/>
        <v>1.0472157413806928</v>
      </c>
      <c r="O939" s="4">
        <v>215</v>
      </c>
      <c r="P939" s="3">
        <v>6.2379499999999997</v>
      </c>
      <c r="Q939" s="3">
        <v>1.3439742174940701</v>
      </c>
      <c r="R939" s="3">
        <v>0.85061741191540496</v>
      </c>
      <c r="S939" s="3">
        <v>6.5470750000000004</v>
      </c>
      <c r="T939" s="3">
        <v>0.87653858770718596</v>
      </c>
      <c r="U939">
        <f t="shared" si="47"/>
        <v>2.63944075440953</v>
      </c>
    </row>
    <row r="940" spans="1:21" x14ac:dyDescent="0.3">
      <c r="A940">
        <v>23431</v>
      </c>
      <c r="B940" s="10" t="s">
        <v>18</v>
      </c>
      <c r="C940" s="3">
        <v>3.8960503390983399</v>
      </c>
      <c r="D940" s="3">
        <v>6.8319999999999999</v>
      </c>
      <c r="E940" s="3">
        <f t="shared" si="45"/>
        <v>1.1987617096018737</v>
      </c>
      <c r="F940" s="3">
        <v>9.5478799999999993</v>
      </c>
      <c r="G940" s="3">
        <v>2.5639046392255098</v>
      </c>
      <c r="H940" s="3">
        <v>1.91880341880341</v>
      </c>
      <c r="I940" s="3">
        <v>8.18994</v>
      </c>
      <c r="J940" s="3">
        <v>64.346153846153797</v>
      </c>
      <c r="K940" s="3">
        <v>0.86079364012752702</v>
      </c>
      <c r="L940" s="3">
        <v>1.56298424391242</v>
      </c>
      <c r="M940" s="3">
        <v>3.35369535351255</v>
      </c>
      <c r="N940" s="3">
        <f t="shared" si="46"/>
        <v>1.055889341807855</v>
      </c>
      <c r="O940" s="4">
        <v>234</v>
      </c>
      <c r="P940" s="3">
        <v>6.1087499999999997</v>
      </c>
      <c r="Q940" s="3">
        <v>1.2657597125359801</v>
      </c>
      <c r="R940" s="3">
        <v>0.65807790353624396</v>
      </c>
      <c r="S940" s="3">
        <v>6.4703749999999998</v>
      </c>
      <c r="T940" s="3">
        <v>0.764501354167475</v>
      </c>
      <c r="U940">
        <f t="shared" si="47"/>
        <v>2.0371558176399023</v>
      </c>
    </row>
    <row r="941" spans="1:21" x14ac:dyDescent="0.3">
      <c r="A941">
        <v>23628</v>
      </c>
      <c r="B941" s="10" t="s">
        <v>18</v>
      </c>
      <c r="C941" s="3">
        <v>3.0514830614916901</v>
      </c>
      <c r="D941" s="3">
        <v>7.2562499999999996</v>
      </c>
      <c r="E941" s="3">
        <f t="shared" si="45"/>
        <v>1.197040482342808</v>
      </c>
      <c r="F941" s="3">
        <v>10.1158</v>
      </c>
      <c r="G941" s="3">
        <v>1.7762012632497099</v>
      </c>
      <c r="H941" s="3">
        <v>2.420814479638</v>
      </c>
      <c r="I941" s="3">
        <v>8.6860250000000008</v>
      </c>
      <c r="J941" s="3">
        <v>61.2443438914027</v>
      </c>
      <c r="K941" s="3">
        <v>0.92831568823865696</v>
      </c>
      <c r="L941" s="3">
        <v>1.65398953564421</v>
      </c>
      <c r="M941" s="3">
        <v>2.8327395983772701</v>
      </c>
      <c r="N941" s="3">
        <f t="shared" si="46"/>
        <v>1.0852698685711082</v>
      </c>
      <c r="O941" s="4">
        <v>221</v>
      </c>
      <c r="P941" s="3">
        <v>6.1159999999999997</v>
      </c>
      <c r="Q941" s="3">
        <v>1.2991119669464699</v>
      </c>
      <c r="R941" s="3">
        <v>0.58207803466601304</v>
      </c>
      <c r="S941" s="3">
        <v>6.6861249999999997</v>
      </c>
      <c r="T941" s="3">
        <v>0.62702595899291602</v>
      </c>
      <c r="U941">
        <f t="shared" si="47"/>
        <v>2.5615661969623789</v>
      </c>
    </row>
    <row r="942" spans="1:21" x14ac:dyDescent="0.3">
      <c r="A942">
        <v>27432</v>
      </c>
      <c r="B942" s="10" t="s">
        <v>18</v>
      </c>
      <c r="C942" s="3">
        <v>6.7219870913397797</v>
      </c>
      <c r="D942" s="3">
        <v>10.2096</v>
      </c>
      <c r="E942" s="3">
        <f t="shared" si="45"/>
        <v>1.168158399937314</v>
      </c>
      <c r="F942" s="3">
        <v>13.64326</v>
      </c>
      <c r="G942" s="3">
        <v>3.3726028087757798</v>
      </c>
      <c r="H942" s="3">
        <v>2.07825567502986</v>
      </c>
      <c r="I942" s="3">
        <v>11.92643</v>
      </c>
      <c r="J942" s="3">
        <v>55.372078332280402</v>
      </c>
      <c r="K942" s="3">
        <v>0.74648896799617004</v>
      </c>
      <c r="L942" s="3">
        <v>3.28484133481003</v>
      </c>
      <c r="M942" s="3">
        <v>5.0178892066978102</v>
      </c>
      <c r="N942" s="3">
        <f t="shared" si="46"/>
        <v>1.4216528580380143</v>
      </c>
      <c r="O942" s="4">
        <v>1674</v>
      </c>
      <c r="P942" s="3">
        <v>4.1534000000000004</v>
      </c>
      <c r="Q942" s="3">
        <v>1.66071572791199</v>
      </c>
      <c r="R942" s="3">
        <v>0.50172705822670305</v>
      </c>
      <c r="S942" s="3">
        <v>7.1814999999999998</v>
      </c>
      <c r="T942" s="3">
        <v>0.67211583792525198</v>
      </c>
      <c r="U942">
        <f t="shared" si="47"/>
        <v>2.0346403795389434</v>
      </c>
    </row>
    <row r="943" spans="1:21" x14ac:dyDescent="0.3">
      <c r="A943">
        <v>34896</v>
      </c>
      <c r="B943" s="10" t="s">
        <v>18</v>
      </c>
      <c r="C943" s="3">
        <v>5.1301803469882197</v>
      </c>
      <c r="D943" s="3">
        <v>12.920249999999999</v>
      </c>
      <c r="E943" s="3">
        <f t="shared" si="45"/>
        <v>1.0783572299297615</v>
      </c>
      <c r="F943" s="3">
        <v>14.945039999999899</v>
      </c>
      <c r="G943" s="3">
        <v>2.9084180593852702</v>
      </c>
      <c r="H943" s="3">
        <v>2.5177111716621199</v>
      </c>
      <c r="I943" s="3">
        <v>13.932645000000001</v>
      </c>
      <c r="J943" s="3">
        <v>59.285323609845001</v>
      </c>
      <c r="K943" s="3">
        <v>0.72805423421636695</v>
      </c>
      <c r="L943" s="3">
        <v>2.1584402079722702</v>
      </c>
      <c r="M943" s="3">
        <v>3.7350495239183701</v>
      </c>
      <c r="N943" s="3">
        <f t="shared" si="46"/>
        <v>1.3021656147246683</v>
      </c>
      <c r="O943" s="4">
        <v>1101</v>
      </c>
      <c r="P943" s="3">
        <v>6.9240000000000004</v>
      </c>
      <c r="Q943" s="3">
        <v>1.4041997052042701</v>
      </c>
      <c r="R943" s="3">
        <v>0.56692316111123098</v>
      </c>
      <c r="S943" s="3">
        <v>9.9221249999999994</v>
      </c>
      <c r="T943" s="3">
        <v>0.77868259597642697</v>
      </c>
      <c r="U943">
        <f t="shared" si="47"/>
        <v>3.45919108093796</v>
      </c>
    </row>
    <row r="944" spans="1:21" x14ac:dyDescent="0.3">
      <c r="A944">
        <v>2175</v>
      </c>
      <c r="B944" s="10" t="s">
        <v>1</v>
      </c>
      <c r="C944" s="3">
        <v>3.4226737152325502</v>
      </c>
      <c r="D944" s="3">
        <v>9.1540999999999908</v>
      </c>
      <c r="E944" s="3">
        <f t="shared" si="45"/>
        <v>1.2189947673719876</v>
      </c>
      <c r="F944" s="3">
        <v>13.1634999999999</v>
      </c>
      <c r="G944" s="3">
        <v>3.2264102128207499</v>
      </c>
      <c r="H944" s="3">
        <v>2.7096774193548301</v>
      </c>
      <c r="I944" s="3">
        <v>11.1587999999999</v>
      </c>
      <c r="J944" s="3">
        <v>31.465949820788499</v>
      </c>
      <c r="K944" s="3">
        <v>1</v>
      </c>
      <c r="L944" s="3">
        <v>1.5232887808829401</v>
      </c>
      <c r="M944" s="3">
        <v>3.4226737152325502</v>
      </c>
      <c r="N944" s="3">
        <f t="shared" si="46"/>
        <v>1.0288048731147015</v>
      </c>
      <c r="O944" s="4">
        <v>279</v>
      </c>
      <c r="P944" s="3">
        <v>8.6415000000000006</v>
      </c>
      <c r="Q944" s="3">
        <v>1.2541077569736301</v>
      </c>
      <c r="R944" s="3">
        <v>0.94265784040753298</v>
      </c>
      <c r="S944" s="3">
        <v>8.8978000000000002</v>
      </c>
      <c r="T944" s="3">
        <v>0.94265784040753298</v>
      </c>
      <c r="U944">
        <f t="shared" si="47"/>
        <v>2.6745464983296032</v>
      </c>
    </row>
    <row r="945" spans="1:21" x14ac:dyDescent="0.3">
      <c r="A945">
        <v>2195</v>
      </c>
      <c r="B945" s="10" t="s">
        <v>1</v>
      </c>
      <c r="C945" s="3">
        <v>3.0818468088214099</v>
      </c>
      <c r="D945" s="3">
        <v>9.3962500000000002</v>
      </c>
      <c r="E945" s="3">
        <f t="shared" si="45"/>
        <v>1.1615245443661035</v>
      </c>
      <c r="F945" s="3">
        <v>12.431699999999999</v>
      </c>
      <c r="G945" s="3">
        <v>2.3234078981808999</v>
      </c>
      <c r="H945" s="3">
        <v>2.3597560975609699</v>
      </c>
      <c r="I945" s="3">
        <v>10.913975000000001</v>
      </c>
      <c r="J945" s="3">
        <v>32.1768292682926</v>
      </c>
      <c r="K945" s="3">
        <v>1.0207605876827699</v>
      </c>
      <c r="L945" s="3">
        <v>1.41764689112523</v>
      </c>
      <c r="M945" s="3">
        <v>3.1458277597208402</v>
      </c>
      <c r="N945" s="3">
        <f t="shared" si="46"/>
        <v>1.0345159780903359</v>
      </c>
      <c r="O945" s="4">
        <v>166</v>
      </c>
      <c r="P945" s="3">
        <v>8.7692499999999995</v>
      </c>
      <c r="Q945" s="3">
        <v>1.2016157000908301</v>
      </c>
      <c r="R945" s="3">
        <v>0.75390116456484102</v>
      </c>
      <c r="S945" s="3">
        <v>9.0827500000000008</v>
      </c>
      <c r="T945" s="3">
        <v>0.73856805764441402</v>
      </c>
      <c r="U945">
        <f t="shared" si="47"/>
        <v>2.9868927092288806</v>
      </c>
    </row>
    <row r="946" spans="1:21" x14ac:dyDescent="0.3">
      <c r="A946">
        <v>2239</v>
      </c>
      <c r="B946" s="10" t="s">
        <v>1</v>
      </c>
      <c r="C946" s="3">
        <v>8.1926512018991993</v>
      </c>
      <c r="D946" s="3">
        <v>15.331399999999901</v>
      </c>
      <c r="E946" s="3">
        <f t="shared" si="45"/>
        <v>1.1477653704162774</v>
      </c>
      <c r="F946" s="3">
        <v>19.862300000000001</v>
      </c>
      <c r="G946" s="3">
        <v>5.4585628992179602</v>
      </c>
      <c r="H946" s="3">
        <v>2.9645641389085702</v>
      </c>
      <c r="I946" s="3">
        <v>17.59685</v>
      </c>
      <c r="J946" s="3">
        <v>39.355776045357899</v>
      </c>
      <c r="K946" s="3">
        <v>0.82322331998638998</v>
      </c>
      <c r="L946" s="3">
        <v>2.8056077406596498</v>
      </c>
      <c r="M946" s="3">
        <v>6.7443815219179504</v>
      </c>
      <c r="N946" s="3">
        <f t="shared" si="46"/>
        <v>1.3682092196208129</v>
      </c>
      <c r="O946" s="4">
        <v>1411</v>
      </c>
      <c r="P946" s="3">
        <v>7.0795000000000003</v>
      </c>
      <c r="Q946" s="3">
        <v>1.5703831617650299</v>
      </c>
      <c r="R946" s="3">
        <v>0.66627551505580596</v>
      </c>
      <c r="S946" s="3">
        <v>11.2054499999999</v>
      </c>
      <c r="T946" s="3">
        <v>0.80934966111846895</v>
      </c>
      <c r="U946">
        <f t="shared" si="47"/>
        <v>2.2732106643397594</v>
      </c>
    </row>
    <row r="947" spans="1:21" x14ac:dyDescent="0.3">
      <c r="A947">
        <v>2259</v>
      </c>
      <c r="B947" s="10" t="s">
        <v>1</v>
      </c>
      <c r="C947" s="3">
        <v>6.41722222681791</v>
      </c>
      <c r="D947" s="3">
        <v>14.622</v>
      </c>
      <c r="E947" s="3">
        <f t="shared" si="45"/>
        <v>1.1611168102858707</v>
      </c>
      <c r="F947" s="3">
        <v>19.3337</v>
      </c>
      <c r="G947" s="3">
        <v>5.09217756998539</v>
      </c>
      <c r="H947" s="3">
        <v>2.7768987341772098</v>
      </c>
      <c r="I947" s="3">
        <v>16.97785</v>
      </c>
      <c r="J947" s="3">
        <v>28.616962305986601</v>
      </c>
      <c r="K947" s="3">
        <v>1.1401499454105199</v>
      </c>
      <c r="L947" s="3">
        <v>1.5225244025845599</v>
      </c>
      <c r="M947" s="3">
        <v>7.3165955715936297</v>
      </c>
      <c r="N947" s="3">
        <f t="shared" si="46"/>
        <v>1.0704069662102931</v>
      </c>
      <c r="O947" s="4">
        <v>1896</v>
      </c>
      <c r="P947" s="3">
        <v>12.698449999999999</v>
      </c>
      <c r="Q947" s="3">
        <v>1.2428675223138701</v>
      </c>
      <c r="R947" s="3">
        <v>0.79351741142840804</v>
      </c>
      <c r="S947" s="3">
        <v>13.660225000000001</v>
      </c>
      <c r="T947" s="3">
        <v>0.69597636225180404</v>
      </c>
      <c r="U947">
        <f t="shared" si="47"/>
        <v>1.9984704439274041</v>
      </c>
    </row>
    <row r="948" spans="1:21" x14ac:dyDescent="0.3">
      <c r="A948">
        <v>2412</v>
      </c>
      <c r="B948" s="10" t="s">
        <v>1</v>
      </c>
      <c r="C948" s="3">
        <v>5.4914990052278601</v>
      </c>
      <c r="D948" s="3">
        <v>12.53275</v>
      </c>
      <c r="E948" s="3">
        <f t="shared" si="45"/>
        <v>1.2380020346691667</v>
      </c>
      <c r="F948" s="3">
        <v>18.498390000000001</v>
      </c>
      <c r="G948" s="3">
        <v>4.7547835912164604</v>
      </c>
      <c r="H948" s="3">
        <v>2.6126709863210902</v>
      </c>
      <c r="I948" s="3">
        <v>15.51557</v>
      </c>
      <c r="J948" s="3">
        <v>26.985842026825601</v>
      </c>
      <c r="K948" s="3">
        <v>0.98382444861083695</v>
      </c>
      <c r="L948" s="3">
        <v>1.60002681359362</v>
      </c>
      <c r="M948" s="3">
        <v>5.4026709808652598</v>
      </c>
      <c r="N948" s="3">
        <f t="shared" si="46"/>
        <v>1.0403190829271127</v>
      </c>
      <c r="O948" s="4">
        <v>1389</v>
      </c>
      <c r="P948" s="3">
        <v>11.561299999999999</v>
      </c>
      <c r="Q948" s="3">
        <v>1.2879171413689201</v>
      </c>
      <c r="R948" s="3">
        <v>0.86584438724107005</v>
      </c>
      <c r="S948" s="3">
        <v>12.047025</v>
      </c>
      <c r="T948" s="3">
        <v>0.88008016924527999</v>
      </c>
      <c r="U948">
        <f t="shared" si="47"/>
        <v>2.3197322295559868</v>
      </c>
    </row>
    <row r="949" spans="1:21" x14ac:dyDescent="0.3">
      <c r="A949">
        <v>2418</v>
      </c>
      <c r="B949" s="10" t="s">
        <v>1</v>
      </c>
      <c r="C949" s="3">
        <v>4.3591209400700501</v>
      </c>
      <c r="D949" s="3">
        <v>13.6678499999999</v>
      </c>
      <c r="E949" s="3">
        <f t="shared" si="45"/>
        <v>1.1469378870853875</v>
      </c>
      <c r="F949" s="3">
        <v>17.6845</v>
      </c>
      <c r="G949" s="3">
        <v>2.3498709380789999</v>
      </c>
      <c r="H949" s="3">
        <v>2.4791086350974898</v>
      </c>
      <c r="I949" s="3">
        <v>15.676174999999899</v>
      </c>
      <c r="J949" s="3">
        <v>25.5308988764044</v>
      </c>
      <c r="K949" s="3">
        <v>1.1262099117883799</v>
      </c>
      <c r="L949" s="3">
        <v>1.47780307936574</v>
      </c>
      <c r="M949" s="3">
        <v>4.9092852093912001</v>
      </c>
      <c r="N949" s="3">
        <f t="shared" si="46"/>
        <v>1.0663595296981345</v>
      </c>
      <c r="O949" s="4">
        <v>359</v>
      </c>
      <c r="P949" s="3">
        <v>11.966749999999999</v>
      </c>
      <c r="Q949" s="3">
        <v>1.2230481458653499</v>
      </c>
      <c r="R949" s="3">
        <v>0.53906991120123404</v>
      </c>
      <c r="S949" s="3">
        <v>12.817299999999999</v>
      </c>
      <c r="T949" s="3">
        <v>0.478658468158221</v>
      </c>
      <c r="U949">
        <f t="shared" si="47"/>
        <v>2.7840814735827597</v>
      </c>
    </row>
    <row r="950" spans="1:21" x14ac:dyDescent="0.3">
      <c r="A950">
        <v>2432</v>
      </c>
      <c r="B950" s="10" t="s">
        <v>1</v>
      </c>
      <c r="C950" s="3">
        <v>5.8686273601893397</v>
      </c>
      <c r="D950" s="3">
        <v>13.477499999999999</v>
      </c>
      <c r="E950" s="3">
        <f t="shared" si="45"/>
        <v>1.1313578185865332</v>
      </c>
      <c r="F950" s="3">
        <v>17.018249999999998</v>
      </c>
      <c r="G950" s="3">
        <v>3.2601883429615701</v>
      </c>
      <c r="H950" s="3">
        <v>2.3776881720430101</v>
      </c>
      <c r="I950" s="3">
        <v>15.247875000000001</v>
      </c>
      <c r="J950" s="3">
        <v>27.190082644628099</v>
      </c>
      <c r="K950" s="3">
        <v>0.94158028838284402</v>
      </c>
      <c r="L950" s="3">
        <v>1.5403919261404699</v>
      </c>
      <c r="M950" s="3">
        <v>5.5257838422185399</v>
      </c>
      <c r="N950" s="3">
        <f t="shared" si="46"/>
        <v>1.0990601618723368</v>
      </c>
      <c r="O950" s="4">
        <v>744</v>
      </c>
      <c r="P950" s="3">
        <v>11.048</v>
      </c>
      <c r="Q950" s="3">
        <v>1.24343030723124</v>
      </c>
      <c r="R950" s="3">
        <v>0.55552825948321605</v>
      </c>
      <c r="S950" s="3">
        <v>12.26275</v>
      </c>
      <c r="T950" s="3">
        <v>0.58999563429405499</v>
      </c>
      <c r="U950">
        <f t="shared" si="47"/>
        <v>2.4390204873792052</v>
      </c>
    </row>
    <row r="951" spans="1:21" x14ac:dyDescent="0.3">
      <c r="A951">
        <v>2518</v>
      </c>
      <c r="B951" s="10" t="s">
        <v>1</v>
      </c>
      <c r="C951" s="3">
        <v>5.4580372413436598</v>
      </c>
      <c r="D951" s="3">
        <v>14.696549999999901</v>
      </c>
      <c r="E951" s="3">
        <f t="shared" si="45"/>
        <v>1.1261905004916195</v>
      </c>
      <c r="F951" s="3">
        <v>18.40568</v>
      </c>
      <c r="G951" s="3">
        <v>5.6090512672831103</v>
      </c>
      <c r="H951" s="3">
        <v>2.6893894487255401</v>
      </c>
      <c r="I951" s="3">
        <v>16.551114999999999</v>
      </c>
      <c r="J951" s="3">
        <v>25.654959950708498</v>
      </c>
      <c r="K951" s="3">
        <v>1.07886160129405</v>
      </c>
      <c r="L951" s="3">
        <v>1.49744374115235</v>
      </c>
      <c r="M951" s="3">
        <v>5.8884667981185901</v>
      </c>
      <c r="N951" s="3">
        <f t="shared" si="46"/>
        <v>1.0891194032892384</v>
      </c>
      <c r="O951" s="4">
        <v>1687</v>
      </c>
      <c r="P951" s="3">
        <v>12.291399999999999</v>
      </c>
      <c r="Q951" s="3">
        <v>1.2265559258854399</v>
      </c>
      <c r="R951" s="3">
        <v>1.0276681926600899</v>
      </c>
      <c r="S951" s="3">
        <v>13.493975000000001</v>
      </c>
      <c r="T951" s="3">
        <v>0.95254867855843905</v>
      </c>
      <c r="U951">
        <f t="shared" si="47"/>
        <v>2.4958194558718683</v>
      </c>
    </row>
    <row r="952" spans="1:21" x14ac:dyDescent="0.3">
      <c r="A952">
        <v>2628</v>
      </c>
      <c r="B952" s="10" t="s">
        <v>1</v>
      </c>
      <c r="C952" s="3">
        <v>6.1716197074428596</v>
      </c>
      <c r="D952" s="3">
        <v>13.35125</v>
      </c>
      <c r="E952" s="3">
        <f t="shared" si="45"/>
        <v>1.1885433948132196</v>
      </c>
      <c r="F952" s="3">
        <v>18.385829999999999</v>
      </c>
      <c r="G952" s="3">
        <v>5.3150929119625197</v>
      </c>
      <c r="H952" s="3">
        <v>2.63115631691648</v>
      </c>
      <c r="I952" s="3">
        <v>15.868539999999999</v>
      </c>
      <c r="J952" s="3">
        <v>27.017934782608599</v>
      </c>
      <c r="K952" s="3">
        <v>1.0742098596432299</v>
      </c>
      <c r="L952" s="3">
        <v>1.58987145840449</v>
      </c>
      <c r="M952" s="3">
        <v>6.6296147397036096</v>
      </c>
      <c r="N952" s="3">
        <f t="shared" si="46"/>
        <v>1.0717181203743926</v>
      </c>
      <c r="O952" s="4">
        <v>1868</v>
      </c>
      <c r="P952" s="3">
        <v>11.564349999999999</v>
      </c>
      <c r="Q952" s="3">
        <v>1.27378349307261</v>
      </c>
      <c r="R952" s="3">
        <v>0.86121523423626101</v>
      </c>
      <c r="S952" s="3">
        <v>12.457799999999899</v>
      </c>
      <c r="T952" s="3">
        <v>0.80171972590373197</v>
      </c>
      <c r="U952">
        <f t="shared" si="47"/>
        <v>2.0138802214315241</v>
      </c>
    </row>
    <row r="953" spans="1:21" x14ac:dyDescent="0.3">
      <c r="A953">
        <v>2938</v>
      </c>
      <c r="B953" s="10" t="s">
        <v>1</v>
      </c>
      <c r="C953" s="3">
        <v>7.7976393913122299</v>
      </c>
      <c r="D953" s="3">
        <v>14.5419</v>
      </c>
      <c r="E953" s="3">
        <f t="shared" si="45"/>
        <v>1.195258528802976</v>
      </c>
      <c r="F953" s="3">
        <v>20.220759999999999</v>
      </c>
      <c r="G953" s="3">
        <v>6.0585351277073096</v>
      </c>
      <c r="H953" s="3">
        <v>2.7338648443431999</v>
      </c>
      <c r="I953" s="3">
        <v>17.381329999999998</v>
      </c>
      <c r="J953" s="3">
        <v>28.512409316532999</v>
      </c>
      <c r="K953" s="3">
        <v>0.96246319972599303</v>
      </c>
      <c r="L953" s="3">
        <v>1.806118420465</v>
      </c>
      <c r="M953" s="3">
        <v>7.5049409588718197</v>
      </c>
      <c r="N953" s="3">
        <f t="shared" si="46"/>
        <v>1.1300121223424182</v>
      </c>
      <c r="O953" s="4">
        <v>2634</v>
      </c>
      <c r="P953" s="3">
        <v>11.195699999999899</v>
      </c>
      <c r="Q953" s="3">
        <v>1.35065662688051</v>
      </c>
      <c r="R953" s="3">
        <v>0.77697041677221501</v>
      </c>
      <c r="S953" s="3">
        <v>12.868799999999901</v>
      </c>
      <c r="T953" s="3">
        <v>0.80727285676315996</v>
      </c>
      <c r="U953">
        <f t="shared" si="47"/>
        <v>1.9376434910936342</v>
      </c>
    </row>
    <row r="954" spans="1:21" x14ac:dyDescent="0.3">
      <c r="A954">
        <v>2940</v>
      </c>
      <c r="B954" s="10" t="s">
        <v>1</v>
      </c>
      <c r="C954" s="3">
        <v>2.9930321210739002</v>
      </c>
      <c r="D954" s="3">
        <v>14.151</v>
      </c>
      <c r="E954" s="3">
        <f t="shared" si="45"/>
        <v>1.1105621510847219</v>
      </c>
      <c r="F954" s="3">
        <v>17.2801299999999</v>
      </c>
      <c r="G954" s="3">
        <v>2.5445167557056299</v>
      </c>
      <c r="H954" s="3">
        <v>2.528</v>
      </c>
      <c r="I954" s="3">
        <v>15.7155649999999</v>
      </c>
      <c r="J954" s="3">
        <v>34.176000000000002</v>
      </c>
      <c r="K954" s="3">
        <v>0.791427136045872</v>
      </c>
      <c r="L954" s="3">
        <v>1.95406953404612</v>
      </c>
      <c r="M954" s="3">
        <v>2.3687668396748198</v>
      </c>
      <c r="N954" s="3">
        <f t="shared" si="46"/>
        <v>1.2308347992859052</v>
      </c>
      <c r="O954" s="4">
        <v>395</v>
      </c>
      <c r="P954" s="3">
        <v>8.8431499999999996</v>
      </c>
      <c r="Q954" s="3">
        <v>1.36691854232489</v>
      </c>
      <c r="R954" s="3">
        <v>0.85014682528454</v>
      </c>
      <c r="S954" s="3">
        <v>11.497075000000001</v>
      </c>
      <c r="T954" s="3">
        <v>1.0741946877536199</v>
      </c>
      <c r="U954">
        <f t="shared" si="47"/>
        <v>5.9739944696045413</v>
      </c>
    </row>
    <row r="955" spans="1:21" x14ac:dyDescent="0.3">
      <c r="A955">
        <v>2946</v>
      </c>
      <c r="B955" s="10" t="s">
        <v>1</v>
      </c>
      <c r="C955" s="3">
        <v>6.1094902162765203</v>
      </c>
      <c r="D955" s="3">
        <v>11.4415</v>
      </c>
      <c r="E955" s="3">
        <f t="shared" si="45"/>
        <v>1.2752908272516628</v>
      </c>
      <c r="F955" s="3">
        <v>17.74098</v>
      </c>
      <c r="G955" s="3">
        <v>5.6473681387517498</v>
      </c>
      <c r="H955" s="3">
        <v>2.57844690966719</v>
      </c>
      <c r="I955" s="3">
        <v>14.5912399999999</v>
      </c>
      <c r="J955" s="3">
        <v>39.996705107083997</v>
      </c>
      <c r="K955" s="3">
        <v>1</v>
      </c>
      <c r="L955" s="3">
        <v>1.6666647877797101</v>
      </c>
      <c r="M955" s="3">
        <v>6.1094902162765203</v>
      </c>
      <c r="N955" s="3">
        <f t="shared" si="46"/>
        <v>1.0360815173344322</v>
      </c>
      <c r="O955" s="4">
        <v>638</v>
      </c>
      <c r="P955" s="3">
        <v>10.644599999999899</v>
      </c>
      <c r="Q955" s="3">
        <v>1.32130525534159</v>
      </c>
      <c r="R955" s="3">
        <v>0.92435996111531205</v>
      </c>
      <c r="S955" s="3">
        <v>11.043049999999999</v>
      </c>
      <c r="T955" s="3">
        <v>0.92435996111531205</v>
      </c>
      <c r="U955">
        <f t="shared" si="47"/>
        <v>1.8727421756922162</v>
      </c>
    </row>
    <row r="956" spans="1:21" x14ac:dyDescent="0.3">
      <c r="A956">
        <v>2975</v>
      </c>
      <c r="B956" s="10" t="s">
        <v>1</v>
      </c>
      <c r="C956" s="3">
        <v>5.7824734732219198</v>
      </c>
      <c r="D956" s="3">
        <v>12.738299999999899</v>
      </c>
      <c r="E956" s="3">
        <f t="shared" si="45"/>
        <v>1.2480370222086248</v>
      </c>
      <c r="F956" s="3">
        <v>19.05744</v>
      </c>
      <c r="G956" s="3">
        <v>4.6323211799669002</v>
      </c>
      <c r="H956" s="3">
        <v>2.6916742909423599</v>
      </c>
      <c r="I956" s="3">
        <v>15.897869999999999</v>
      </c>
      <c r="J956" s="3">
        <v>27.734562211981501</v>
      </c>
      <c r="K956" s="3">
        <v>0.97127753786314697</v>
      </c>
      <c r="L956" s="3">
        <v>1.7182487016733901</v>
      </c>
      <c r="M956" s="3">
        <v>5.6163865978299397</v>
      </c>
      <c r="N956" s="3">
        <f t="shared" si="46"/>
        <v>1.0691202081453577</v>
      </c>
      <c r="O956" s="4">
        <v>1093</v>
      </c>
      <c r="P956" s="3">
        <v>11.091199999999899</v>
      </c>
      <c r="Q956" s="3">
        <v>1.3343016009567901</v>
      </c>
      <c r="R956" s="3">
        <v>0.80109683190398295</v>
      </c>
      <c r="S956" s="3">
        <v>11.91475</v>
      </c>
      <c r="T956" s="3">
        <v>0.82478673774998501</v>
      </c>
      <c r="U956">
        <f t="shared" si="47"/>
        <v>2.2680596818106729</v>
      </c>
    </row>
    <row r="957" spans="1:21" x14ac:dyDescent="0.3">
      <c r="A957">
        <v>3065</v>
      </c>
      <c r="B957" s="10" t="s">
        <v>1</v>
      </c>
      <c r="C957" s="3">
        <v>5.4686557147408497</v>
      </c>
      <c r="D957" s="3">
        <v>14.259449999999999</v>
      </c>
      <c r="E957" s="3">
        <f t="shared" si="45"/>
        <v>1.1111638246916957</v>
      </c>
      <c r="F957" s="3">
        <v>17.42972</v>
      </c>
      <c r="G957" s="3">
        <v>4.1294774065808904</v>
      </c>
      <c r="H957" s="3">
        <v>3.0110957004160799</v>
      </c>
      <c r="I957" s="3">
        <v>15.844585</v>
      </c>
      <c r="J957" s="3">
        <v>31.578034682080901</v>
      </c>
      <c r="K957" s="3">
        <v>0.85187490987605596</v>
      </c>
      <c r="L957" s="3">
        <v>1.6138629629629599</v>
      </c>
      <c r="M957" s="3">
        <v>4.6586105941380396</v>
      </c>
      <c r="N957" s="3">
        <f t="shared" si="46"/>
        <v>1.1380497177711402</v>
      </c>
      <c r="O957" s="4">
        <v>724</v>
      </c>
      <c r="P957" s="3">
        <v>10.8</v>
      </c>
      <c r="Q957" s="3">
        <v>1.26455967708788</v>
      </c>
      <c r="R957" s="3">
        <v>0.755117458839073</v>
      </c>
      <c r="S957" s="3">
        <v>12.529724999999999</v>
      </c>
      <c r="T957" s="3">
        <v>0.88641824061814301</v>
      </c>
      <c r="U957">
        <f t="shared" si="47"/>
        <v>3.0608804303031381</v>
      </c>
    </row>
    <row r="958" spans="1:21" x14ac:dyDescent="0.3">
      <c r="A958">
        <v>3133</v>
      </c>
      <c r="B958" s="10" t="s">
        <v>1</v>
      </c>
      <c r="C958" s="3">
        <v>3.4876613119734898</v>
      </c>
      <c r="D958" s="3">
        <v>9.8554999999999993</v>
      </c>
      <c r="E958" s="3">
        <f t="shared" si="45"/>
        <v>1.3283445791689921</v>
      </c>
      <c r="F958" s="3">
        <v>16.327500000000001</v>
      </c>
      <c r="G958" s="3">
        <v>3.4318242141942599</v>
      </c>
      <c r="H958" s="3">
        <v>3.3592436974789899</v>
      </c>
      <c r="I958" s="3">
        <v>13.0915</v>
      </c>
      <c r="J958" s="3">
        <v>35.936974789915901</v>
      </c>
      <c r="K958" s="3">
        <v>1.16796877255651</v>
      </c>
      <c r="L958" s="3">
        <v>1.88599151000606</v>
      </c>
      <c r="M958" s="3">
        <v>4.0734795016385403</v>
      </c>
      <c r="N958" s="3">
        <f t="shared" si="46"/>
        <v>1.0647256620437264</v>
      </c>
      <c r="O958" s="4">
        <v>476</v>
      </c>
      <c r="P958" s="3">
        <v>8.6572499999999994</v>
      </c>
      <c r="Q958" s="3">
        <v>1.4143225614779</v>
      </c>
      <c r="R958" s="3">
        <v>0.98399010317098901</v>
      </c>
      <c r="S958" s="3">
        <v>9.2563750000000002</v>
      </c>
      <c r="T958" s="3">
        <v>0.84247980450468196</v>
      </c>
      <c r="U958">
        <f t="shared" si="47"/>
        <v>2.4194303656212495</v>
      </c>
    </row>
    <row r="959" spans="1:21" x14ac:dyDescent="0.3">
      <c r="A959">
        <v>3219</v>
      </c>
      <c r="B959" s="10" t="s">
        <v>1</v>
      </c>
      <c r="C959" s="3">
        <v>5.11987756839879</v>
      </c>
      <c r="D959" s="3">
        <v>12.0503</v>
      </c>
      <c r="E959" s="3">
        <f t="shared" si="45"/>
        <v>1.1944142469482004</v>
      </c>
      <c r="F959" s="3">
        <v>16.735799999999902</v>
      </c>
      <c r="G959" s="3">
        <v>4.1325760562092499</v>
      </c>
      <c r="H959" s="3">
        <v>2.9086826347305301</v>
      </c>
      <c r="I959" s="3">
        <v>14.393049999999899</v>
      </c>
      <c r="J959" s="3">
        <v>32.529500756429599</v>
      </c>
      <c r="K959" s="3">
        <v>1.0922104955671299</v>
      </c>
      <c r="L959" s="3">
        <v>1.60442910555076</v>
      </c>
      <c r="M959" s="3">
        <v>5.5919840162238899</v>
      </c>
      <c r="N959" s="3">
        <f t="shared" si="46"/>
        <v>1.0720287527856485</v>
      </c>
      <c r="O959" s="4">
        <v>677</v>
      </c>
      <c r="P959" s="3">
        <v>10.430999999999999</v>
      </c>
      <c r="Q959" s="3">
        <v>1.2804464154652899</v>
      </c>
      <c r="R959" s="3">
        <v>0.807163062202224</v>
      </c>
      <c r="S959" s="3">
        <v>11.24065</v>
      </c>
      <c r="T959" s="3">
        <v>0.73901785917475804</v>
      </c>
      <c r="U959">
        <f t="shared" si="47"/>
        <v>2.1549238991096455</v>
      </c>
    </row>
    <row r="960" spans="1:21" x14ac:dyDescent="0.3">
      <c r="A960">
        <v>3284</v>
      </c>
      <c r="B960" s="10" t="s">
        <v>1</v>
      </c>
      <c r="C960" s="3">
        <v>5.0824670517614603</v>
      </c>
      <c r="D960" s="3">
        <v>11.85985</v>
      </c>
      <c r="E960" s="3">
        <f t="shared" si="45"/>
        <v>1.1749533088529789</v>
      </c>
      <c r="F960" s="3">
        <v>16.009689999999999</v>
      </c>
      <c r="G960" s="3">
        <v>4.7308116659339596</v>
      </c>
      <c r="H960" s="3">
        <v>2.7518939393939301</v>
      </c>
      <c r="I960" s="3">
        <v>13.93477</v>
      </c>
      <c r="J960" s="3">
        <v>33.3257575757575</v>
      </c>
      <c r="K960" s="3">
        <v>0.99104981157755301</v>
      </c>
      <c r="L960" s="3">
        <v>1.59021122108933</v>
      </c>
      <c r="M960" s="3">
        <v>5.0369780139973104</v>
      </c>
      <c r="N960" s="3">
        <f t="shared" si="46"/>
        <v>1.0817329836962719</v>
      </c>
      <c r="O960" s="4">
        <v>586</v>
      </c>
      <c r="P960" s="3">
        <v>10.06765</v>
      </c>
      <c r="Q960" s="3">
        <v>1.2709857484893301</v>
      </c>
      <c r="R960" s="3">
        <v>0.93081010024341904</v>
      </c>
      <c r="S960" s="3">
        <v>10.963749999999999</v>
      </c>
      <c r="T960" s="3">
        <v>0.93921626276458803</v>
      </c>
      <c r="U960">
        <f t="shared" si="47"/>
        <v>2.3545566343634099</v>
      </c>
    </row>
    <row r="961" spans="1:21" x14ac:dyDescent="0.3">
      <c r="A961">
        <v>3332</v>
      </c>
      <c r="B961" s="10" t="s">
        <v>1</v>
      </c>
      <c r="C961" s="3">
        <v>7.5725506856950204</v>
      </c>
      <c r="D961" s="3">
        <v>18.315949999999901</v>
      </c>
      <c r="E961" s="3">
        <f t="shared" si="45"/>
        <v>1.1191467000073714</v>
      </c>
      <c r="F961" s="3">
        <v>22.680519999999898</v>
      </c>
      <c r="G961" s="3">
        <v>5.45756768732147</v>
      </c>
      <c r="H961" s="3">
        <v>2.5881826320501302</v>
      </c>
      <c r="I961" s="3">
        <v>20.498234999999902</v>
      </c>
      <c r="J961" s="3">
        <v>42.990134529147902</v>
      </c>
      <c r="K961" s="3">
        <v>0.85720419615017096</v>
      </c>
      <c r="L961" s="3">
        <v>1.9029516889567499</v>
      </c>
      <c r="M961" s="3">
        <v>6.4912222233376298</v>
      </c>
      <c r="N961" s="3">
        <f t="shared" si="46"/>
        <v>1.2115907132733923</v>
      </c>
      <c r="O961" s="4">
        <v>1117</v>
      </c>
      <c r="P961" s="3">
        <v>11.9185999999999</v>
      </c>
      <c r="Q961" s="3">
        <v>1.35594774851949</v>
      </c>
      <c r="R961" s="3">
        <v>0.72070401557445096</v>
      </c>
      <c r="S961" s="3">
        <v>15.1172749999999</v>
      </c>
      <c r="T961" s="3">
        <v>0.84076118480431705</v>
      </c>
      <c r="U961">
        <f t="shared" si="47"/>
        <v>2.8216488928925134</v>
      </c>
    </row>
    <row r="962" spans="1:21" x14ac:dyDescent="0.3">
      <c r="A962">
        <v>3367</v>
      </c>
      <c r="B962" s="10" t="s">
        <v>1</v>
      </c>
      <c r="C962" s="3">
        <v>4.1922863066527896</v>
      </c>
      <c r="D962" s="3">
        <v>11.084849999999999</v>
      </c>
      <c r="E962" s="3">
        <f t="shared" ref="E962:E1025" si="48">(I962/D962)</f>
        <v>1.1127083361524965</v>
      </c>
      <c r="F962" s="3">
        <v>13.58356</v>
      </c>
      <c r="G962" s="3">
        <v>4.18361539680759</v>
      </c>
      <c r="H962" s="3">
        <v>2.4504249291784701</v>
      </c>
      <c r="I962" s="3">
        <v>12.334205000000001</v>
      </c>
      <c r="J962" s="3">
        <v>32.873925501432602</v>
      </c>
      <c r="K962" s="3">
        <v>1.1721802359170801</v>
      </c>
      <c r="L962" s="3">
        <v>1.40163859996698</v>
      </c>
      <c r="M962" s="3">
        <v>4.9141151519642197</v>
      </c>
      <c r="N962" s="3">
        <f t="shared" ref="N962:N1025" si="49">(D962/S962)</f>
        <v>1.0670796421841493</v>
      </c>
      <c r="O962" s="4">
        <v>354</v>
      </c>
      <c r="P962" s="3">
        <v>9.6912000000000003</v>
      </c>
      <c r="Q962" s="3">
        <v>1.1873484131969201</v>
      </c>
      <c r="R962" s="3">
        <v>0.99793169902746404</v>
      </c>
      <c r="S962" s="3">
        <v>10.388025000000001</v>
      </c>
      <c r="T962" s="3">
        <v>0.85134663462970805</v>
      </c>
      <c r="U962">
        <f t="shared" ref="U962:U1025" si="50">D962/M962</f>
        <v>2.2557163715565918</v>
      </c>
    </row>
    <row r="963" spans="1:21" x14ac:dyDescent="0.3">
      <c r="A963">
        <v>3454</v>
      </c>
      <c r="B963" s="10" t="s">
        <v>1</v>
      </c>
      <c r="C963" s="3">
        <v>4.6565240534065202</v>
      </c>
      <c r="D963" s="3">
        <v>10.50145</v>
      </c>
      <c r="E963" s="3">
        <f t="shared" si="48"/>
        <v>1.224637073927886</v>
      </c>
      <c r="F963" s="3">
        <v>15.2194799999999</v>
      </c>
      <c r="G963" s="3">
        <v>4.0518419053530996</v>
      </c>
      <c r="H963" s="3">
        <v>2.78527607361963</v>
      </c>
      <c r="I963" s="3">
        <v>12.860465</v>
      </c>
      <c r="J963" s="3">
        <v>32.411042944785201</v>
      </c>
      <c r="K963" s="3">
        <v>1</v>
      </c>
      <c r="L963" s="3">
        <v>1.55863834668086</v>
      </c>
      <c r="M963" s="3">
        <v>4.6565240534065202</v>
      </c>
      <c r="N963" s="3">
        <f t="shared" si="49"/>
        <v>1.036358836576442</v>
      </c>
      <c r="O963" s="4">
        <v>490</v>
      </c>
      <c r="P963" s="3">
        <v>9.7645999999999997</v>
      </c>
      <c r="Q963" s="3">
        <v>1.2691634531642799</v>
      </c>
      <c r="R963" s="3">
        <v>0.87014302060545301</v>
      </c>
      <c r="S963" s="3">
        <v>10.133025</v>
      </c>
      <c r="T963" s="3">
        <v>0.87014302060545301</v>
      </c>
      <c r="U963">
        <f t="shared" si="50"/>
        <v>2.2552122311743616</v>
      </c>
    </row>
    <row r="964" spans="1:21" x14ac:dyDescent="0.3">
      <c r="A964">
        <v>3525</v>
      </c>
      <c r="B964" s="10" t="s">
        <v>1</v>
      </c>
      <c r="C964" s="3">
        <v>5.3436772220225501</v>
      </c>
      <c r="D964" s="3">
        <v>11.572299999999901</v>
      </c>
      <c r="E964" s="3">
        <f t="shared" si="48"/>
        <v>1.1400335283392335</v>
      </c>
      <c r="F964" s="3">
        <v>14.813319999999999</v>
      </c>
      <c r="G964" s="3">
        <v>4.5448700521900598</v>
      </c>
      <c r="H964" s="3">
        <v>2.5041322314049501</v>
      </c>
      <c r="I964" s="3">
        <v>13.19281</v>
      </c>
      <c r="J964" s="3">
        <v>32.6438923395445</v>
      </c>
      <c r="K964" s="3">
        <v>1.0386184215851899</v>
      </c>
      <c r="L964" s="3">
        <v>1.45869308334646</v>
      </c>
      <c r="M964" s="3">
        <v>5.5500416017978198</v>
      </c>
      <c r="N964" s="3">
        <f t="shared" si="49"/>
        <v>1.065221493499013</v>
      </c>
      <c r="O964" s="4">
        <v>484</v>
      </c>
      <c r="P964" s="3">
        <v>10.155200000000001</v>
      </c>
      <c r="Q964" s="3">
        <v>1.21438821769646</v>
      </c>
      <c r="R964" s="3">
        <v>0.85051358144529798</v>
      </c>
      <c r="S964" s="3">
        <v>10.86375</v>
      </c>
      <c r="T964" s="3">
        <v>0.81888936665228795</v>
      </c>
      <c r="U964">
        <f t="shared" si="50"/>
        <v>2.0850834696899021</v>
      </c>
    </row>
    <row r="965" spans="1:21" x14ac:dyDescent="0.3">
      <c r="A965">
        <v>3529</v>
      </c>
      <c r="B965" s="10" t="s">
        <v>1</v>
      </c>
      <c r="C965" s="3">
        <v>3.16137366024833</v>
      </c>
      <c r="D965" s="3">
        <v>9.6296499999999998</v>
      </c>
      <c r="E965" s="3">
        <f t="shared" si="48"/>
        <v>1.320964417190656</v>
      </c>
      <c r="F965" s="3">
        <v>15.811199999999999</v>
      </c>
      <c r="G965" s="3">
        <v>2.8852840915824398</v>
      </c>
      <c r="H965" s="3">
        <v>3.03621169916434</v>
      </c>
      <c r="I965" s="3">
        <v>12.720425000000001</v>
      </c>
      <c r="J965" s="3">
        <v>34.169916434540298</v>
      </c>
      <c r="K965" s="3">
        <v>1.2316016504193901</v>
      </c>
      <c r="L965" s="3">
        <v>1.9049638554216799</v>
      </c>
      <c r="M965" s="3">
        <v>3.8935530175542601</v>
      </c>
      <c r="N965" s="3">
        <f t="shared" si="49"/>
        <v>1.0741592836446892</v>
      </c>
      <c r="O965" s="4">
        <v>359</v>
      </c>
      <c r="P965" s="3">
        <v>8.3000000000000007</v>
      </c>
      <c r="Q965" s="3">
        <v>1.4189261920896299</v>
      </c>
      <c r="R965" s="3">
        <v>0.91266784684850999</v>
      </c>
      <c r="S965" s="3">
        <v>8.9648249999999994</v>
      </c>
      <c r="T965" s="3">
        <v>0.74104142888873104</v>
      </c>
      <c r="U965">
        <f t="shared" si="50"/>
        <v>2.4732294530430914</v>
      </c>
    </row>
    <row r="966" spans="1:21" x14ac:dyDescent="0.3">
      <c r="A966">
        <v>3573</v>
      </c>
      <c r="B966" s="10" t="s">
        <v>1</v>
      </c>
      <c r="C966" s="3">
        <v>5.7185623746010901</v>
      </c>
      <c r="D966" s="3">
        <v>11.41825</v>
      </c>
      <c r="E966" s="3">
        <f t="shared" si="48"/>
        <v>1.2268565673373677</v>
      </c>
      <c r="F966" s="3">
        <v>16.598859999999998</v>
      </c>
      <c r="G966" s="3">
        <v>5.1876101756118604</v>
      </c>
      <c r="H966" s="3">
        <v>2.7669902912621298</v>
      </c>
      <c r="I966" s="3">
        <v>14.0085549999999</v>
      </c>
      <c r="J966" s="3">
        <v>35.071601941747502</v>
      </c>
      <c r="K966" s="3">
        <v>1.0350691239319401</v>
      </c>
      <c r="L966" s="3">
        <v>1.61138336083875</v>
      </c>
      <c r="M966" s="3">
        <v>5.9191073472285298</v>
      </c>
      <c r="N966" s="3">
        <f t="shared" si="49"/>
        <v>1.0514405423760029</v>
      </c>
      <c r="O966" s="4">
        <v>824</v>
      </c>
      <c r="P966" s="3">
        <v>10.301</v>
      </c>
      <c r="Q966" s="3">
        <v>1.28996673457877</v>
      </c>
      <c r="R966" s="3">
        <v>0.90715285342563501</v>
      </c>
      <c r="S966" s="3">
        <v>10.859624999999999</v>
      </c>
      <c r="T966" s="3">
        <v>0.87641765409793104</v>
      </c>
      <c r="U966">
        <f t="shared" si="50"/>
        <v>1.9290493194630611</v>
      </c>
    </row>
    <row r="967" spans="1:21" x14ac:dyDescent="0.3">
      <c r="A967">
        <v>3647</v>
      </c>
      <c r="B967" s="10" t="s">
        <v>1</v>
      </c>
      <c r="C967" s="3">
        <v>3.9983498052218298</v>
      </c>
      <c r="D967" s="3">
        <v>10.478</v>
      </c>
      <c r="E967" s="3">
        <f t="shared" si="48"/>
        <v>1.1806446841000191</v>
      </c>
      <c r="F967" s="3">
        <v>14.263590000000001</v>
      </c>
      <c r="G967" s="3">
        <v>4.2504136218542401</v>
      </c>
      <c r="H967" s="3">
        <v>2.6434782608695602</v>
      </c>
      <c r="I967" s="3">
        <v>12.370794999999999</v>
      </c>
      <c r="J967" s="3">
        <v>33.820960698689902</v>
      </c>
      <c r="K967" s="3">
        <v>1.1106370186979799</v>
      </c>
      <c r="L967" s="3">
        <v>1.5114538518597</v>
      </c>
      <c r="M967" s="3">
        <v>4.4407153073832504</v>
      </c>
      <c r="N967" s="3">
        <f t="shared" si="49"/>
        <v>1.0522721566658297</v>
      </c>
      <c r="O967" s="4">
        <v>460</v>
      </c>
      <c r="P967" s="3">
        <v>9.4369999999999994</v>
      </c>
      <c r="Q967" s="3">
        <v>1.2423595279939701</v>
      </c>
      <c r="R967" s="3">
        <v>1.06304196203724</v>
      </c>
      <c r="S967" s="3">
        <v>9.9574999999999996</v>
      </c>
      <c r="T967" s="3">
        <v>0.95714616399465802</v>
      </c>
      <c r="U967">
        <f t="shared" si="50"/>
        <v>2.3595297772363386</v>
      </c>
    </row>
    <row r="968" spans="1:21" x14ac:dyDescent="0.3">
      <c r="A968">
        <v>3676</v>
      </c>
      <c r="B968" s="10" t="s">
        <v>1</v>
      </c>
      <c r="C968" s="3">
        <v>3.9641726491161502</v>
      </c>
      <c r="D968" s="3">
        <v>9.8915000000000006</v>
      </c>
      <c r="E968" s="3">
        <f t="shared" si="48"/>
        <v>1.1796699186169943</v>
      </c>
      <c r="F968" s="3">
        <v>13.44591</v>
      </c>
      <c r="G968" s="3">
        <v>2.90680440448619</v>
      </c>
      <c r="H968" s="3">
        <v>2.30163934426229</v>
      </c>
      <c r="I968" s="3">
        <v>11.668704999999999</v>
      </c>
      <c r="J968" s="3">
        <v>31.9638157894736</v>
      </c>
      <c r="K968" s="3">
        <v>0.91298620708732403</v>
      </c>
      <c r="L968" s="3">
        <v>1.44649669194771</v>
      </c>
      <c r="M968" s="3">
        <v>3.6192349511558701</v>
      </c>
      <c r="N968" s="3">
        <f t="shared" si="49"/>
        <v>1.0310626987022462</v>
      </c>
      <c r="O968" s="4">
        <v>305</v>
      </c>
      <c r="P968" s="3">
        <v>9.2955000000000005</v>
      </c>
      <c r="Q968" s="3">
        <v>1.2163136498670899</v>
      </c>
      <c r="R968" s="3">
        <v>0.73326887140858599</v>
      </c>
      <c r="S968" s="3">
        <v>9.5935000000000006</v>
      </c>
      <c r="T968" s="3">
        <v>0.80315438033605602</v>
      </c>
      <c r="U968">
        <f t="shared" si="50"/>
        <v>2.7330361619217247</v>
      </c>
    </row>
    <row r="969" spans="1:21" x14ac:dyDescent="0.3">
      <c r="A969">
        <v>3766</v>
      </c>
      <c r="B969" s="10" t="s">
        <v>1</v>
      </c>
      <c r="C969" s="3">
        <v>3.00072385659481</v>
      </c>
      <c r="D969" s="3">
        <v>10.05495</v>
      </c>
      <c r="E969" s="3">
        <f t="shared" si="48"/>
        <v>1.1489271453363767</v>
      </c>
      <c r="F969" s="3">
        <v>13.049860000000001</v>
      </c>
      <c r="G969" s="3">
        <v>2.2564947245376201</v>
      </c>
      <c r="H969" s="3">
        <v>2.3896103896103802</v>
      </c>
      <c r="I969" s="3">
        <v>11.552405</v>
      </c>
      <c r="J969" s="3">
        <v>33.2207792207792</v>
      </c>
      <c r="K969" s="3">
        <v>1</v>
      </c>
      <c r="L969" s="3">
        <v>1.3442031262070899</v>
      </c>
      <c r="M969" s="3">
        <v>3.00072385659481</v>
      </c>
      <c r="N969" s="3">
        <f t="shared" si="49"/>
        <v>1.0175427056347151</v>
      </c>
      <c r="O969" s="4">
        <v>154</v>
      </c>
      <c r="P969" s="3">
        <v>9.7082499999999996</v>
      </c>
      <c r="Q969" s="3">
        <v>1.1690824360427401</v>
      </c>
      <c r="R969" s="3">
        <v>0.75198346544898897</v>
      </c>
      <c r="S969" s="3">
        <v>9.8816000000000006</v>
      </c>
      <c r="T969" s="3">
        <v>0.75198346544898897</v>
      </c>
      <c r="U969">
        <f t="shared" si="50"/>
        <v>3.3508414904296631</v>
      </c>
    </row>
    <row r="970" spans="1:21" x14ac:dyDescent="0.3">
      <c r="A970">
        <v>3777</v>
      </c>
      <c r="B970" s="10" t="s">
        <v>1</v>
      </c>
      <c r="C970" s="3">
        <v>2.0566750287866098</v>
      </c>
      <c r="D970" s="3">
        <v>10.233449999999999</v>
      </c>
      <c r="E970" s="3">
        <f t="shared" si="48"/>
        <v>1.0981081648906283</v>
      </c>
      <c r="F970" s="3">
        <v>12.24142</v>
      </c>
      <c r="G970" s="3">
        <v>2.5813430247523002</v>
      </c>
      <c r="H970" s="3">
        <v>2.4388888888888798</v>
      </c>
      <c r="I970" s="3">
        <v>11.237435</v>
      </c>
      <c r="J970" s="3">
        <v>34.538888888888799</v>
      </c>
      <c r="K970" s="3">
        <v>1.59919519744871</v>
      </c>
      <c r="L970" s="3">
        <v>1.35239652439058</v>
      </c>
      <c r="M970" s="3">
        <v>3.28902482874825</v>
      </c>
      <c r="N970" s="3">
        <f t="shared" si="49"/>
        <v>1.0612804704149836</v>
      </c>
      <c r="O970" s="4">
        <v>185</v>
      </c>
      <c r="P970" s="3">
        <v>9.0516500000000004</v>
      </c>
      <c r="Q970" s="3">
        <v>1.1654007498016601</v>
      </c>
      <c r="R970" s="3">
        <v>1.25510495757573</v>
      </c>
      <c r="S970" s="3">
        <v>9.64255</v>
      </c>
      <c r="T970" s="3">
        <v>0.78483537192837605</v>
      </c>
      <c r="U970">
        <f t="shared" si="50"/>
        <v>3.1113933560345566</v>
      </c>
    </row>
    <row r="971" spans="1:21" x14ac:dyDescent="0.3">
      <c r="A971">
        <v>3868</v>
      </c>
      <c r="B971" s="10" t="s">
        <v>1</v>
      </c>
      <c r="C971" s="3">
        <v>4.4567422208637302</v>
      </c>
      <c r="D971" s="3">
        <v>10.2987</v>
      </c>
      <c r="E971" s="3">
        <f t="shared" si="48"/>
        <v>1.2130176624234126</v>
      </c>
      <c r="F971" s="3">
        <v>14.686309999999899</v>
      </c>
      <c r="G971" s="3">
        <v>3.7625201266791701</v>
      </c>
      <c r="H971" s="3">
        <v>2.6505791505791501</v>
      </c>
      <c r="I971" s="3">
        <v>12.492505</v>
      </c>
      <c r="J971" s="3">
        <v>33.135135135135101</v>
      </c>
      <c r="K971" s="3">
        <v>1.05402541159457</v>
      </c>
      <c r="L971" s="3">
        <v>1.5457239836863499</v>
      </c>
      <c r="M971" s="3">
        <v>4.6975195537168002</v>
      </c>
      <c r="N971" s="3">
        <f t="shared" si="49"/>
        <v>1.0402753542306926</v>
      </c>
      <c r="O971" s="4">
        <v>518</v>
      </c>
      <c r="P971" s="3">
        <v>9.5012500000000006</v>
      </c>
      <c r="Q971" s="3">
        <v>1.2618723784656001</v>
      </c>
      <c r="R971" s="3">
        <v>0.84423104146911598</v>
      </c>
      <c r="S971" s="3">
        <v>9.8999749999999995</v>
      </c>
      <c r="T971" s="3">
        <v>0.800958906855889</v>
      </c>
      <c r="U971">
        <f t="shared" si="50"/>
        <v>2.1923697990466904</v>
      </c>
    </row>
    <row r="972" spans="1:21" x14ac:dyDescent="0.3">
      <c r="A972">
        <v>3900</v>
      </c>
      <c r="B972" s="10" t="s">
        <v>1</v>
      </c>
      <c r="C972" s="3">
        <v>7.7109136103232396</v>
      </c>
      <c r="D972" s="3">
        <v>16.480699999999999</v>
      </c>
      <c r="E972" s="3">
        <f t="shared" si="48"/>
        <v>1.157864350422009</v>
      </c>
      <c r="F972" s="3">
        <v>21.6841299999999</v>
      </c>
      <c r="G972" s="3">
        <v>5.4797688062455796</v>
      </c>
      <c r="H972" s="3">
        <v>2.7012658227848099</v>
      </c>
      <c r="I972" s="3">
        <v>19.082415000000001</v>
      </c>
      <c r="J972" s="3">
        <v>39.609028960817703</v>
      </c>
      <c r="K972" s="3">
        <v>0.89659130668777498</v>
      </c>
      <c r="L972" s="3">
        <v>1.8031865751385601</v>
      </c>
      <c r="M972" s="3">
        <v>6.9135381096362698</v>
      </c>
      <c r="N972" s="3">
        <f t="shared" si="49"/>
        <v>1.1562908354863775</v>
      </c>
      <c r="O972" s="4">
        <v>1185</v>
      </c>
      <c r="P972" s="3">
        <v>12.025449999999999</v>
      </c>
      <c r="Q972" s="3">
        <v>1.3388279371293501</v>
      </c>
      <c r="R972" s="3">
        <v>0.71065104385417499</v>
      </c>
      <c r="S972" s="3">
        <v>14.253075000000001</v>
      </c>
      <c r="T972" s="3">
        <v>0.79261424748750997</v>
      </c>
      <c r="U972">
        <f t="shared" si="50"/>
        <v>2.3838300648156938</v>
      </c>
    </row>
    <row r="973" spans="1:21" x14ac:dyDescent="0.3">
      <c r="A973">
        <v>3918</v>
      </c>
      <c r="B973" s="10" t="s">
        <v>1</v>
      </c>
      <c r="C973" s="3">
        <v>3.6147591712682701</v>
      </c>
      <c r="D973" s="3">
        <v>10.2160999999999</v>
      </c>
      <c r="E973" s="3">
        <f t="shared" si="48"/>
        <v>1.1175365354685263</v>
      </c>
      <c r="F973" s="3">
        <v>12.617629999999901</v>
      </c>
      <c r="G973" s="3">
        <v>3.2499819197300801</v>
      </c>
      <c r="H973" s="3">
        <v>2.6142857142857099</v>
      </c>
      <c r="I973" s="3">
        <v>11.4168649999999</v>
      </c>
      <c r="J973" s="3">
        <v>35.75</v>
      </c>
      <c r="K973" s="3">
        <v>0.91612640391702904</v>
      </c>
      <c r="L973" s="3">
        <v>1.3880017600792001</v>
      </c>
      <c r="M973" s="3">
        <v>3.3115763206000999</v>
      </c>
      <c r="N973" s="3">
        <f t="shared" si="49"/>
        <v>1.0583013062890307</v>
      </c>
      <c r="O973" s="4">
        <v>169</v>
      </c>
      <c r="P973" s="3">
        <v>9.0905000000000005</v>
      </c>
      <c r="Q973" s="3">
        <v>1.1826903753120599</v>
      </c>
      <c r="R973" s="3">
        <v>0.89908670695475201</v>
      </c>
      <c r="S973" s="3">
        <v>9.6532999999999998</v>
      </c>
      <c r="T973" s="3">
        <v>0.98140027741868097</v>
      </c>
      <c r="U973">
        <f t="shared" si="50"/>
        <v>3.0849658926624444</v>
      </c>
    </row>
    <row r="974" spans="1:21" x14ac:dyDescent="0.3">
      <c r="A974">
        <v>4028</v>
      </c>
      <c r="B974" s="10" t="s">
        <v>1</v>
      </c>
      <c r="C974" s="3">
        <v>2.9468349055813299</v>
      </c>
      <c r="D974" s="3">
        <v>9.8795000000000002</v>
      </c>
      <c r="E974" s="3">
        <f t="shared" si="48"/>
        <v>1.1721468697808595</v>
      </c>
      <c r="F974" s="3">
        <v>13.280950000000001</v>
      </c>
      <c r="G974" s="3">
        <v>2.8731206561355802</v>
      </c>
      <c r="H974" s="3">
        <v>2.6315789473684199</v>
      </c>
      <c r="I974" s="3">
        <v>11.580225</v>
      </c>
      <c r="J974" s="3">
        <v>33.691729323308202</v>
      </c>
      <c r="K974" s="3">
        <v>1.1688681103919401</v>
      </c>
      <c r="L974" s="3">
        <v>1.4520253648936701</v>
      </c>
      <c r="M974" s="3">
        <v>3.4444613477238599</v>
      </c>
      <c r="N974" s="3">
        <f t="shared" si="49"/>
        <v>1.0385262272679492</v>
      </c>
      <c r="O974" s="4">
        <v>271</v>
      </c>
      <c r="P974" s="3">
        <v>9.1464999999999996</v>
      </c>
      <c r="Q974" s="3">
        <v>1.21730526647745</v>
      </c>
      <c r="R974" s="3">
        <v>0.97498528020483</v>
      </c>
      <c r="S974" s="3">
        <v>9.5129999999999999</v>
      </c>
      <c r="T974" s="3">
        <v>0.83412770999279096</v>
      </c>
      <c r="U974">
        <f t="shared" si="50"/>
        <v>2.8682278599318551</v>
      </c>
    </row>
    <row r="975" spans="1:21" x14ac:dyDescent="0.3">
      <c r="A975">
        <v>4158</v>
      </c>
      <c r="B975" s="10" t="s">
        <v>1</v>
      </c>
      <c r="C975" s="3">
        <v>4.4244178484441896</v>
      </c>
      <c r="D975" s="3">
        <v>10.914199999999999</v>
      </c>
      <c r="E975" s="3">
        <f t="shared" si="48"/>
        <v>1.2139185648054829</v>
      </c>
      <c r="F975" s="3">
        <v>15.583699999999901</v>
      </c>
      <c r="G975" s="3">
        <v>2.9361893504215399</v>
      </c>
      <c r="H975" s="3">
        <v>2.8423236514522801</v>
      </c>
      <c r="I975" s="3">
        <v>13.248950000000001</v>
      </c>
      <c r="J975" s="3">
        <v>35.113684210526301</v>
      </c>
      <c r="K975" s="3">
        <v>1.0704378153662399</v>
      </c>
      <c r="L975" s="3">
        <v>1.80258409290704</v>
      </c>
      <c r="M975" s="3">
        <v>4.7360641759560096</v>
      </c>
      <c r="N975" s="3">
        <f t="shared" si="49"/>
        <v>1.1160056034438683</v>
      </c>
      <c r="O975" s="4">
        <v>482</v>
      </c>
      <c r="P975" s="3">
        <v>8.6452000000000009</v>
      </c>
      <c r="Q975" s="3">
        <v>1.35473992044745</v>
      </c>
      <c r="R975" s="3">
        <v>0.66363292324526502</v>
      </c>
      <c r="S975" s="3">
        <v>9.7797000000000001</v>
      </c>
      <c r="T975" s="3">
        <v>0.61996401259255496</v>
      </c>
      <c r="U975">
        <f t="shared" si="50"/>
        <v>2.3044873537417567</v>
      </c>
    </row>
    <row r="976" spans="1:21" x14ac:dyDescent="0.3">
      <c r="A976">
        <v>4464</v>
      </c>
      <c r="B976" s="10" t="s">
        <v>1</v>
      </c>
      <c r="C976" s="3">
        <v>4.8549763761177998</v>
      </c>
      <c r="D976" s="3">
        <v>9.9947499999999998</v>
      </c>
      <c r="E976" s="3">
        <f t="shared" si="48"/>
        <v>1.3027354361039545</v>
      </c>
      <c r="F976" s="3">
        <v>16.046279999999999</v>
      </c>
      <c r="G976" s="3">
        <v>3.7753426856501902</v>
      </c>
      <c r="H976" s="3">
        <v>2.9768270944741499</v>
      </c>
      <c r="I976" s="3">
        <v>13.020515</v>
      </c>
      <c r="J976" s="3">
        <v>34.737430167597701</v>
      </c>
      <c r="K976" s="3">
        <v>1.0298851877436499</v>
      </c>
      <c r="L976" s="3">
        <v>1.87128629737609</v>
      </c>
      <c r="M976" s="3">
        <v>5.0000682566090804</v>
      </c>
      <c r="N976" s="3">
        <f t="shared" si="49"/>
        <v>1.0764549872776963</v>
      </c>
      <c r="O976" s="4">
        <v>563</v>
      </c>
      <c r="P976" s="3">
        <v>8.5749999999999993</v>
      </c>
      <c r="Q976" s="3">
        <v>1.4023360572974799</v>
      </c>
      <c r="R976" s="3">
        <v>0.77762328653575796</v>
      </c>
      <c r="S976" s="3">
        <v>9.2848749999999995</v>
      </c>
      <c r="T976" s="3">
        <v>0.75505822958715496</v>
      </c>
      <c r="U976">
        <f t="shared" si="50"/>
        <v>1.9989227120627722</v>
      </c>
    </row>
    <row r="977" spans="1:21" x14ac:dyDescent="0.3">
      <c r="A977">
        <v>4723</v>
      </c>
      <c r="B977" s="10" t="s">
        <v>1</v>
      </c>
      <c r="C977" s="3">
        <v>6.6669623584596502</v>
      </c>
      <c r="D977" s="3">
        <v>15.530950000000001</v>
      </c>
      <c r="E977" s="3">
        <f t="shared" si="48"/>
        <v>1.1574388559618052</v>
      </c>
      <c r="F977" s="3">
        <v>20.421299999999999</v>
      </c>
      <c r="G977" s="3">
        <v>6.1392433384634897</v>
      </c>
      <c r="H977" s="3">
        <v>2.6448683015440499</v>
      </c>
      <c r="I977" s="3">
        <v>17.976125</v>
      </c>
      <c r="J977" s="3">
        <v>37.0936329588015</v>
      </c>
      <c r="K977" s="3">
        <v>1.05968482301254</v>
      </c>
      <c r="L977" s="3">
        <v>1.60328015576421</v>
      </c>
      <c r="M977" s="3">
        <v>7.0648788268556197</v>
      </c>
      <c r="N977" s="3">
        <f t="shared" si="49"/>
        <v>1.0988303090226987</v>
      </c>
      <c r="O977" s="4">
        <v>1110</v>
      </c>
      <c r="P977" s="3">
        <v>12.7372</v>
      </c>
      <c r="Q977" s="3">
        <v>1.2718288957713799</v>
      </c>
      <c r="R977" s="3">
        <v>0.92084565779398198</v>
      </c>
      <c r="S977" s="3">
        <v>14.134074999999999</v>
      </c>
      <c r="T977" s="3">
        <v>0.86898069859690696</v>
      </c>
      <c r="U977">
        <f t="shared" si="50"/>
        <v>2.198332113066459</v>
      </c>
    </row>
    <row r="978" spans="1:21" x14ac:dyDescent="0.3">
      <c r="A978">
        <v>5510</v>
      </c>
      <c r="B978" s="10" t="s">
        <v>1</v>
      </c>
      <c r="C978" s="3">
        <v>6.93816128943772</v>
      </c>
      <c r="D978" s="3">
        <v>12.0535</v>
      </c>
      <c r="E978" s="3">
        <f t="shared" si="48"/>
        <v>1.2204878251130378</v>
      </c>
      <c r="F978" s="3">
        <v>17.3688</v>
      </c>
      <c r="G978" s="3">
        <v>4.6710088757296901</v>
      </c>
      <c r="H978" s="3">
        <v>2.8953722334004</v>
      </c>
      <c r="I978" s="3">
        <v>14.71115</v>
      </c>
      <c r="J978" s="3">
        <v>34.717479674796699</v>
      </c>
      <c r="K978" s="3">
        <v>0.83398202594220705</v>
      </c>
      <c r="L978" s="3">
        <v>1.6997489834563899</v>
      </c>
      <c r="M978" s="3">
        <v>5.7863018084790596</v>
      </c>
      <c r="N978" s="3">
        <f t="shared" si="49"/>
        <v>1.0823928753432104</v>
      </c>
      <c r="O978" s="4">
        <v>999</v>
      </c>
      <c r="P978" s="3">
        <v>10.218449999999899</v>
      </c>
      <c r="Q978" s="3">
        <v>1.3210473263454701</v>
      </c>
      <c r="R978" s="3">
        <v>0.67323440330517903</v>
      </c>
      <c r="S978" s="3">
        <v>11.135974999999901</v>
      </c>
      <c r="T978" s="3">
        <v>0.80725289318385396</v>
      </c>
      <c r="U978">
        <f t="shared" si="50"/>
        <v>2.0831094538375425</v>
      </c>
    </row>
    <row r="979" spans="1:21" x14ac:dyDescent="0.3">
      <c r="A979">
        <v>5708</v>
      </c>
      <c r="B979" s="10" t="s">
        <v>1</v>
      </c>
      <c r="C979" s="3">
        <v>6.5392788366688297</v>
      </c>
      <c r="D979" s="3">
        <v>11.173249999999999</v>
      </c>
      <c r="E979" s="3">
        <f t="shared" si="48"/>
        <v>1.2417783545521581</v>
      </c>
      <c r="F979" s="3">
        <v>16.576149999999998</v>
      </c>
      <c r="G979" s="3">
        <v>5.1431018550351002</v>
      </c>
      <c r="H979" s="3">
        <v>2.8774869109947598</v>
      </c>
      <c r="I979" s="3">
        <v>13.874699999999899</v>
      </c>
      <c r="J979" s="3">
        <v>37.389240506329102</v>
      </c>
      <c r="K979" s="3">
        <v>1.0350675007622301</v>
      </c>
      <c r="L979" s="3">
        <v>1.60296201026017</v>
      </c>
      <c r="M979" s="3">
        <v>6.7685950022581602</v>
      </c>
      <c r="N979" s="3">
        <f t="shared" si="49"/>
        <v>1.0386860771025648</v>
      </c>
      <c r="O979" s="4">
        <v>957</v>
      </c>
      <c r="P979" s="3">
        <v>10.340949999999999</v>
      </c>
      <c r="Q979" s="3">
        <v>1.2898178877206601</v>
      </c>
      <c r="R979" s="3">
        <v>0.78649373784082899</v>
      </c>
      <c r="S979" s="3">
        <v>10.757099999999999</v>
      </c>
      <c r="T979" s="3">
        <v>0.75984777539788395</v>
      </c>
      <c r="U979">
        <f t="shared" si="50"/>
        <v>1.6507487885258822</v>
      </c>
    </row>
    <row r="980" spans="1:21" x14ac:dyDescent="0.3">
      <c r="A980">
        <v>5774</v>
      </c>
      <c r="B980" s="10" t="s">
        <v>1</v>
      </c>
      <c r="C980" s="3">
        <v>6.2972964590727196</v>
      </c>
      <c r="D980" s="3">
        <v>10.7735</v>
      </c>
      <c r="E980" s="3">
        <f t="shared" si="48"/>
        <v>1.2637968162621247</v>
      </c>
      <c r="F980" s="3">
        <v>16.457529999999998</v>
      </c>
      <c r="G980" s="3">
        <v>5.8548982555149802</v>
      </c>
      <c r="H980" s="3">
        <v>2.8547717842323599</v>
      </c>
      <c r="I980" s="3">
        <v>13.615515</v>
      </c>
      <c r="J980" s="3">
        <v>34.7264150943396</v>
      </c>
      <c r="K980" s="3">
        <v>0.99306322220184995</v>
      </c>
      <c r="L980" s="3">
        <v>1.69047450297623</v>
      </c>
      <c r="M980" s="3">
        <v>6.2536135128070596</v>
      </c>
      <c r="N980" s="3">
        <f t="shared" si="49"/>
        <v>1.050614487821171</v>
      </c>
      <c r="O980" s="4">
        <v>964</v>
      </c>
      <c r="P980" s="3">
        <v>9.7354500000000002</v>
      </c>
      <c r="Q980" s="3">
        <v>1.3277632448272501</v>
      </c>
      <c r="R980" s="3">
        <v>0.92974791540576696</v>
      </c>
      <c r="S980" s="3">
        <v>10.254474999999999</v>
      </c>
      <c r="T980" s="3">
        <v>0.93624242104576305</v>
      </c>
      <c r="U980">
        <f t="shared" si="50"/>
        <v>1.722763963256837</v>
      </c>
    </row>
    <row r="981" spans="1:21" x14ac:dyDescent="0.3">
      <c r="A981">
        <v>5776</v>
      </c>
      <c r="B981" s="10" t="s">
        <v>1</v>
      </c>
      <c r="C981" s="3">
        <v>6.3674457131840496</v>
      </c>
      <c r="D981" s="3">
        <v>11.020250000000001</v>
      </c>
      <c r="E981" s="3">
        <f t="shared" si="48"/>
        <v>1.2484812050543317</v>
      </c>
      <c r="F981" s="3">
        <v>16.4969</v>
      </c>
      <c r="G981" s="3">
        <v>5.6452362899014599</v>
      </c>
      <c r="H981" s="3">
        <v>2.8578088578088501</v>
      </c>
      <c r="I981" s="3">
        <v>13.758575</v>
      </c>
      <c r="J981" s="3">
        <v>36.822769953051598</v>
      </c>
      <c r="K981" s="3">
        <v>1</v>
      </c>
      <c r="L981" s="3">
        <v>1.6086218833188599</v>
      </c>
      <c r="M981" s="3">
        <v>6.3674457131840496</v>
      </c>
      <c r="N981" s="3">
        <f t="shared" si="49"/>
        <v>1.0359544171596036</v>
      </c>
      <c r="O981" s="4">
        <v>860</v>
      </c>
      <c r="P981" s="3">
        <v>10.2553</v>
      </c>
      <c r="Q981" s="3">
        <v>1.2933696191167701</v>
      </c>
      <c r="R981" s="3">
        <v>0.88657784364188097</v>
      </c>
      <c r="S981" s="3">
        <v>10.637775</v>
      </c>
      <c r="T981" s="3">
        <v>0.88657784364188097</v>
      </c>
      <c r="U981">
        <f t="shared" si="50"/>
        <v>1.730717543014483</v>
      </c>
    </row>
    <row r="982" spans="1:21" x14ac:dyDescent="0.3">
      <c r="A982">
        <v>5882</v>
      </c>
      <c r="B982" s="10" t="s">
        <v>1</v>
      </c>
      <c r="C982" s="3">
        <v>5.6768427682684797</v>
      </c>
      <c r="D982" s="3">
        <v>11.7713</v>
      </c>
      <c r="E982" s="3">
        <f t="shared" si="48"/>
        <v>1.1757197590750299</v>
      </c>
      <c r="F982" s="3">
        <v>15.9081999999999</v>
      </c>
      <c r="G982" s="3">
        <v>4.8757877162102501</v>
      </c>
      <c r="H982" s="3">
        <v>2.8663101604277998</v>
      </c>
      <c r="I982" s="3">
        <v>13.839749999999899</v>
      </c>
      <c r="J982" s="3">
        <v>35.315049226441602</v>
      </c>
      <c r="K982" s="3">
        <v>0.99354418984444204</v>
      </c>
      <c r="L982" s="3">
        <v>1.555205787467</v>
      </c>
      <c r="M982" s="3">
        <v>5.6401941490735901</v>
      </c>
      <c r="N982" s="3">
        <f t="shared" si="49"/>
        <v>1.070103589496507</v>
      </c>
      <c r="O982" s="4">
        <v>748</v>
      </c>
      <c r="P982" s="3">
        <v>10.228999999999999</v>
      </c>
      <c r="Q982" s="3">
        <v>1.2581419344281599</v>
      </c>
      <c r="R982" s="3">
        <v>0.85889074530373699</v>
      </c>
      <c r="S982" s="3">
        <v>11.00015</v>
      </c>
      <c r="T982" s="3">
        <v>0.86447160990213401</v>
      </c>
      <c r="U982">
        <f t="shared" si="50"/>
        <v>2.0870380857250193</v>
      </c>
    </row>
    <row r="983" spans="1:21" x14ac:dyDescent="0.3">
      <c r="A983">
        <v>5979</v>
      </c>
      <c r="B983" s="10" t="s">
        <v>1</v>
      </c>
      <c r="C983" s="3">
        <v>8.9807589598789299</v>
      </c>
      <c r="D983" s="3">
        <v>12.2355</v>
      </c>
      <c r="E983" s="3">
        <f t="shared" si="48"/>
        <v>1.1960451146254669</v>
      </c>
      <c r="F983" s="3">
        <v>17.032919999999901</v>
      </c>
      <c r="G983" s="3">
        <v>7.2571716247680698</v>
      </c>
      <c r="H983" s="3">
        <v>3.0066979236436699</v>
      </c>
      <c r="I983" s="3">
        <v>14.6342099999999</v>
      </c>
      <c r="J983" s="3">
        <v>36.766243465272503</v>
      </c>
      <c r="K983" s="3">
        <v>0.92581609406040499</v>
      </c>
      <c r="L983" s="3">
        <v>1.5298800916153901</v>
      </c>
      <c r="M983" s="3">
        <v>8.3145311819331003</v>
      </c>
      <c r="N983" s="3">
        <f t="shared" si="49"/>
        <v>1.0471564893662544</v>
      </c>
      <c r="O983" s="4">
        <v>1496</v>
      </c>
      <c r="P983" s="3">
        <v>11.1335</v>
      </c>
      <c r="Q983" s="3">
        <v>1.2524464033548699</v>
      </c>
      <c r="R983" s="3">
        <v>0.80807999158969801</v>
      </c>
      <c r="S983" s="3">
        <v>11.6845</v>
      </c>
      <c r="T983" s="3">
        <v>0.87282992461888897</v>
      </c>
      <c r="U983">
        <f t="shared" si="50"/>
        <v>1.4715802649927987</v>
      </c>
    </row>
    <row r="984" spans="1:21" x14ac:dyDescent="0.3">
      <c r="A984">
        <v>5981</v>
      </c>
      <c r="B984" s="10" t="s">
        <v>1</v>
      </c>
      <c r="C984" s="3">
        <v>5.6118007646806598</v>
      </c>
      <c r="D984" s="3">
        <v>11.92615</v>
      </c>
      <c r="E984" s="3">
        <f t="shared" si="48"/>
        <v>1.193912117489718</v>
      </c>
      <c r="F984" s="3">
        <v>16.551399999999902</v>
      </c>
      <c r="G984" s="3">
        <v>4.2337407635458701</v>
      </c>
      <c r="H984" s="3">
        <v>2.9282970550576102</v>
      </c>
      <c r="I984" s="3">
        <v>14.238775</v>
      </c>
      <c r="J984" s="3">
        <v>36.872561768530502</v>
      </c>
      <c r="K984" s="3">
        <v>1.07194708283082</v>
      </c>
      <c r="L984" s="3">
        <v>1.6200814376884201</v>
      </c>
      <c r="M984" s="3">
        <v>6.0155534591272</v>
      </c>
      <c r="N984" s="3">
        <f t="shared" si="49"/>
        <v>1.0772155871839513</v>
      </c>
      <c r="O984" s="4">
        <v>783</v>
      </c>
      <c r="P984" s="3">
        <v>10.2164</v>
      </c>
      <c r="Q984" s="3">
        <v>1.28610074268772</v>
      </c>
      <c r="R984" s="3">
        <v>0.75443533031180199</v>
      </c>
      <c r="S984" s="3">
        <v>11.071275</v>
      </c>
      <c r="T984" s="3">
        <v>0.70379904231790302</v>
      </c>
      <c r="U984">
        <f t="shared" si="50"/>
        <v>1.9825524086906496</v>
      </c>
    </row>
    <row r="985" spans="1:21" x14ac:dyDescent="0.3">
      <c r="A985">
        <v>6124</v>
      </c>
      <c r="B985" s="10" t="s">
        <v>1</v>
      </c>
      <c r="C985" s="3">
        <v>7.2552153730570303</v>
      </c>
      <c r="D985" s="3">
        <v>12.7913499999999</v>
      </c>
      <c r="E985" s="3">
        <f t="shared" si="48"/>
        <v>1.2261070958108427</v>
      </c>
      <c r="F985" s="3">
        <v>18.575779999999899</v>
      </c>
      <c r="G985" s="3">
        <v>5.5254312409562498</v>
      </c>
      <c r="H985" s="3">
        <v>2.9702683103698302</v>
      </c>
      <c r="I985" s="3">
        <v>15.6835649999999</v>
      </c>
      <c r="J985" s="3">
        <v>34.538575667655699</v>
      </c>
      <c r="K985" s="3">
        <v>1.0745469278989599</v>
      </c>
      <c r="L985" s="3">
        <v>1.7509949381168199</v>
      </c>
      <c r="M985" s="3">
        <v>7.7960693903637504</v>
      </c>
      <c r="N985" s="3">
        <f t="shared" si="49"/>
        <v>1.093275441719133</v>
      </c>
      <c r="O985" s="4">
        <v>1379</v>
      </c>
      <c r="P985" s="3">
        <v>10.608700000000001</v>
      </c>
      <c r="Q985" s="3">
        <v>1.3404727767675699</v>
      </c>
      <c r="R985" s="3">
        <v>0.76158059504001596</v>
      </c>
      <c r="S985" s="3">
        <v>11.700025</v>
      </c>
      <c r="T985" s="3">
        <v>0.70874577486263701</v>
      </c>
      <c r="U985">
        <f t="shared" si="50"/>
        <v>1.6407434771951253</v>
      </c>
    </row>
    <row r="986" spans="1:21" x14ac:dyDescent="0.3">
      <c r="A986">
        <v>6267</v>
      </c>
      <c r="B986" s="10" t="s">
        <v>1</v>
      </c>
      <c r="C986" s="3">
        <v>5.6104668036752896</v>
      </c>
      <c r="D986" s="3">
        <v>11.3270999999999</v>
      </c>
      <c r="E986" s="3">
        <f t="shared" si="48"/>
        <v>1.1977302222104615</v>
      </c>
      <c r="F986" s="3">
        <v>15.806520000000001</v>
      </c>
      <c r="G986" s="3">
        <v>5.7025172896452796</v>
      </c>
      <c r="H986" s="3">
        <v>2.83934426229508</v>
      </c>
      <c r="I986" s="3">
        <v>13.56681</v>
      </c>
      <c r="J986" s="3">
        <v>30.9627791563275</v>
      </c>
      <c r="K986" s="3">
        <v>1.03897820729582</v>
      </c>
      <c r="L986" s="3">
        <v>1.6091336658861799</v>
      </c>
      <c r="M986" s="3">
        <v>5.8291527417752702</v>
      </c>
      <c r="N986" s="3">
        <f t="shared" si="49"/>
        <v>1.0711155029999764</v>
      </c>
      <c r="O986" s="4">
        <v>1220</v>
      </c>
      <c r="P986" s="3">
        <v>9.8230000000000004</v>
      </c>
      <c r="Q986" s="3">
        <v>1.28290740942123</v>
      </c>
      <c r="R986" s="3">
        <v>1.01640692106219</v>
      </c>
      <c r="S986" s="3">
        <v>10.575049999999999</v>
      </c>
      <c r="T986" s="3">
        <v>0.97827549598718599</v>
      </c>
      <c r="U986">
        <f t="shared" si="50"/>
        <v>1.9431811966124992</v>
      </c>
    </row>
    <row r="987" spans="1:21" x14ac:dyDescent="0.3">
      <c r="A987">
        <v>6282</v>
      </c>
      <c r="B987" s="10" t="s">
        <v>1</v>
      </c>
      <c r="C987" s="3">
        <v>4.7633269689117999</v>
      </c>
      <c r="D987" s="3">
        <v>11.8058</v>
      </c>
      <c r="E987" s="3">
        <f t="shared" si="48"/>
        <v>1.1082738992698504</v>
      </c>
      <c r="F987" s="3">
        <v>14.36232</v>
      </c>
      <c r="G987" s="3">
        <v>3.1914114967498102</v>
      </c>
      <c r="H987" s="3">
        <v>2.8689516129032202</v>
      </c>
      <c r="I987" s="3">
        <v>13.084059999999999</v>
      </c>
      <c r="J987" s="3">
        <v>31.434077079107499</v>
      </c>
      <c r="K987" s="3">
        <v>0.86797594972640502</v>
      </c>
      <c r="L987" s="3">
        <v>1.644414930158</v>
      </c>
      <c r="M987" s="3">
        <v>4.1344532496986197</v>
      </c>
      <c r="N987" s="3">
        <f t="shared" si="49"/>
        <v>1.1495535496937652</v>
      </c>
      <c r="O987" s="4">
        <v>498</v>
      </c>
      <c r="P987" s="3">
        <v>8.734</v>
      </c>
      <c r="Q987" s="3">
        <v>1.2740201949386001</v>
      </c>
      <c r="R987" s="3">
        <v>0.66999631089337097</v>
      </c>
      <c r="S987" s="3">
        <v>10.2699</v>
      </c>
      <c r="T987" s="3">
        <v>0.77190653854471503</v>
      </c>
      <c r="U987">
        <f t="shared" si="50"/>
        <v>2.8554682534771874</v>
      </c>
    </row>
    <row r="988" spans="1:21" x14ac:dyDescent="0.3">
      <c r="A988">
        <v>6322</v>
      </c>
      <c r="B988" s="10" t="s">
        <v>1</v>
      </c>
      <c r="C988" s="3">
        <v>5.47320100313586</v>
      </c>
      <c r="D988" s="3">
        <v>10.0974</v>
      </c>
      <c r="E988" s="3">
        <f t="shared" si="48"/>
        <v>1.190203418701834</v>
      </c>
      <c r="F988" s="3">
        <v>13.938519999999899</v>
      </c>
      <c r="G988" s="3">
        <v>4.0440965027229501</v>
      </c>
      <c r="H988" s="3">
        <v>2.72050816696914</v>
      </c>
      <c r="I988" s="3">
        <v>12.017959999999899</v>
      </c>
      <c r="J988" s="3">
        <v>33.378870673952598</v>
      </c>
      <c r="K988" s="3">
        <v>1</v>
      </c>
      <c r="L988" s="3">
        <v>1.4600812871867901</v>
      </c>
      <c r="M988" s="3">
        <v>5.47320100313586</v>
      </c>
      <c r="N988" s="3">
        <f t="shared" si="49"/>
        <v>1.0280495627118991</v>
      </c>
      <c r="O988" s="4">
        <v>554</v>
      </c>
      <c r="P988" s="3">
        <v>9.5464000000000002</v>
      </c>
      <c r="Q988" s="3">
        <v>1.2235881041346299</v>
      </c>
      <c r="R988" s="3">
        <v>0.73889055059477804</v>
      </c>
      <c r="S988" s="3">
        <v>9.8218999999999994</v>
      </c>
      <c r="T988" s="3">
        <v>0.73889055059477804</v>
      </c>
      <c r="U988">
        <f t="shared" si="50"/>
        <v>1.8448801705281268</v>
      </c>
    </row>
    <row r="989" spans="1:21" x14ac:dyDescent="0.3">
      <c r="A989">
        <v>6420</v>
      </c>
      <c r="B989" s="10" t="s">
        <v>1</v>
      </c>
      <c r="C989" s="3">
        <v>8.3106859583706196</v>
      </c>
      <c r="D989" s="3">
        <v>13.801450000000001</v>
      </c>
      <c r="E989" s="3">
        <f t="shared" si="48"/>
        <v>1.1896952856402767</v>
      </c>
      <c r="F989" s="3">
        <v>19.037589999999899</v>
      </c>
      <c r="G989" s="3">
        <v>5.7978898559717198</v>
      </c>
      <c r="H989" s="3">
        <v>2.9560789306174402</v>
      </c>
      <c r="I989" s="3">
        <v>16.419519999999999</v>
      </c>
      <c r="J989" s="3">
        <v>34.473684210526301</v>
      </c>
      <c r="K989" s="3">
        <v>0.93386930714231897</v>
      </c>
      <c r="L989" s="3">
        <v>1.71932681279182</v>
      </c>
      <c r="M989" s="3">
        <v>7.7610945378209699</v>
      </c>
      <c r="N989" s="3">
        <f t="shared" si="49"/>
        <v>1.1097022410816049</v>
      </c>
      <c r="O989" s="4">
        <v>1571</v>
      </c>
      <c r="P989" s="3">
        <v>11.072699999999999</v>
      </c>
      <c r="Q989" s="3">
        <v>1.32020752467923</v>
      </c>
      <c r="R989" s="3">
        <v>0.69764275596673497</v>
      </c>
      <c r="S989" s="3">
        <v>12.437075</v>
      </c>
      <c r="T989" s="3">
        <v>0.74704538486391803</v>
      </c>
      <c r="U989">
        <f t="shared" si="50"/>
        <v>1.7782865461493194</v>
      </c>
    </row>
    <row r="990" spans="1:21" x14ac:dyDescent="0.3">
      <c r="A990">
        <v>6515</v>
      </c>
      <c r="B990" s="10" t="s">
        <v>1</v>
      </c>
      <c r="C990" s="3">
        <v>6.3111224863139803</v>
      </c>
      <c r="D990" s="3">
        <v>12.698499999999999</v>
      </c>
      <c r="E990" s="3">
        <f t="shared" si="48"/>
        <v>1.1814245777060284</v>
      </c>
      <c r="F990" s="3">
        <v>17.306139999999999</v>
      </c>
      <c r="G990" s="3">
        <v>5.8443371998102203</v>
      </c>
      <c r="H990" s="3">
        <v>2.88764591439688</v>
      </c>
      <c r="I990" s="3">
        <v>15.002319999999999</v>
      </c>
      <c r="J990" s="3">
        <v>30.874139626352001</v>
      </c>
      <c r="K990" s="3">
        <v>0.95026399243624404</v>
      </c>
      <c r="L990" s="3">
        <v>1.7336999859750299</v>
      </c>
      <c r="M990" s="3">
        <v>5.9972324505988803</v>
      </c>
      <c r="N990" s="3">
        <f t="shared" si="49"/>
        <v>1.1197626175558955</v>
      </c>
      <c r="O990" s="4">
        <v>2056</v>
      </c>
      <c r="P990" s="3">
        <v>9.9822000000000006</v>
      </c>
      <c r="Q990" s="3">
        <v>1.32291507757697</v>
      </c>
      <c r="R990" s="3">
        <v>0.92603767594179698</v>
      </c>
      <c r="S990" s="3">
        <v>11.340350000000001</v>
      </c>
      <c r="T990" s="3">
        <v>0.97450569874552795</v>
      </c>
      <c r="U990">
        <f t="shared" si="50"/>
        <v>2.1173933317745477</v>
      </c>
    </row>
    <row r="991" spans="1:21" x14ac:dyDescent="0.3">
      <c r="A991">
        <v>6576</v>
      </c>
      <c r="B991" s="10" t="s">
        <v>1</v>
      </c>
      <c r="C991" s="3">
        <v>9.2985777382818</v>
      </c>
      <c r="D991" s="3">
        <v>14.59685</v>
      </c>
      <c r="E991" s="3">
        <f t="shared" si="48"/>
        <v>1.161150522201708</v>
      </c>
      <c r="F991" s="3">
        <v>19.30143</v>
      </c>
      <c r="G991" s="3">
        <v>6.1626867166173902</v>
      </c>
      <c r="H991" s="3">
        <v>2.94654427645788</v>
      </c>
      <c r="I991" s="3">
        <v>16.94914</v>
      </c>
      <c r="J991" s="3">
        <v>34.707440811724901</v>
      </c>
      <c r="K991" s="3">
        <v>0.87845320296346197</v>
      </c>
      <c r="L991" s="3">
        <v>1.6672796848815701</v>
      </c>
      <c r="M991" s="3">
        <v>8.1683653971984</v>
      </c>
      <c r="N991" s="3">
        <f t="shared" si="49"/>
        <v>1.1153936527282418</v>
      </c>
      <c r="O991" s="4">
        <v>1852</v>
      </c>
      <c r="P991" s="3">
        <v>11.576599999999999</v>
      </c>
      <c r="Q991" s="3">
        <v>1.2951399223258599</v>
      </c>
      <c r="R991" s="3">
        <v>0.66275584181502301</v>
      </c>
      <c r="S991" s="3">
        <v>13.086724999999999</v>
      </c>
      <c r="T991" s="3">
        <v>0.75445776687843602</v>
      </c>
      <c r="U991">
        <f t="shared" si="50"/>
        <v>1.7869976782633221</v>
      </c>
    </row>
    <row r="992" spans="1:21" x14ac:dyDescent="0.3">
      <c r="A992">
        <v>6595</v>
      </c>
      <c r="B992" s="10" t="s">
        <v>1</v>
      </c>
      <c r="C992" s="3">
        <v>8.3292540136629398</v>
      </c>
      <c r="D992" s="3">
        <v>14.589549999999999</v>
      </c>
      <c r="E992" s="3">
        <f t="shared" si="48"/>
        <v>1.1900219677783073</v>
      </c>
      <c r="F992" s="3">
        <v>20.134219999999999</v>
      </c>
      <c r="G992" s="3">
        <v>8.1552583958096001</v>
      </c>
      <c r="H992" s="3">
        <v>3.0438016528925602</v>
      </c>
      <c r="I992" s="3">
        <v>17.361885000000001</v>
      </c>
      <c r="J992" s="3">
        <v>34.1403951240016</v>
      </c>
      <c r="K992" s="3">
        <v>1.0033045636942</v>
      </c>
      <c r="L992" s="3">
        <v>1.75078651489987</v>
      </c>
      <c r="M992" s="3">
        <v>8.3567785640762704</v>
      </c>
      <c r="N992" s="3">
        <f t="shared" si="49"/>
        <v>1.1184166901434094</v>
      </c>
      <c r="O992" s="4">
        <v>2420</v>
      </c>
      <c r="P992" s="3">
        <v>11.5000999999999</v>
      </c>
      <c r="Q992" s="3">
        <v>1.3309404304005601</v>
      </c>
      <c r="R992" s="3">
        <v>0.97911029996588805</v>
      </c>
      <c r="S992" s="3">
        <v>13.044824999999999</v>
      </c>
      <c r="T992" s="3">
        <v>0.97588542442264103</v>
      </c>
      <c r="U992">
        <f t="shared" si="50"/>
        <v>1.7458342216601115</v>
      </c>
    </row>
    <row r="993" spans="1:21" x14ac:dyDescent="0.3">
      <c r="A993">
        <v>6609</v>
      </c>
      <c r="B993" s="10" t="s">
        <v>1</v>
      </c>
      <c r="C993" s="3">
        <v>5.90465624837808</v>
      </c>
      <c r="D993" s="3">
        <v>11.985950000000001</v>
      </c>
      <c r="E993" s="3">
        <f t="shared" si="48"/>
        <v>1.1985395400448022</v>
      </c>
      <c r="F993" s="3">
        <v>16.74532</v>
      </c>
      <c r="G993" s="3">
        <v>5.8806061903799396</v>
      </c>
      <c r="H993" s="3">
        <v>2.9484173505275399</v>
      </c>
      <c r="I993" s="3">
        <v>14.365634999999999</v>
      </c>
      <c r="J993" s="3">
        <v>34.578327444051801</v>
      </c>
      <c r="K993" s="3">
        <v>0.96583866999136803</v>
      </c>
      <c r="L993" s="3">
        <v>1.5965866402242499</v>
      </c>
      <c r="M993" s="3">
        <v>5.7029453376897097</v>
      </c>
      <c r="N993" s="3">
        <f t="shared" si="49"/>
        <v>1.0666432323358168</v>
      </c>
      <c r="O993" s="4">
        <v>853</v>
      </c>
      <c r="P993" s="3">
        <v>10.488200000000001</v>
      </c>
      <c r="Q993" s="3">
        <v>1.2784140890756699</v>
      </c>
      <c r="R993" s="3">
        <v>0.99592693342567495</v>
      </c>
      <c r="S993" s="3">
        <v>11.237075000000001</v>
      </c>
      <c r="T993" s="3">
        <v>1.0311524733572399</v>
      </c>
      <c r="U993">
        <f t="shared" si="50"/>
        <v>2.1017122364451009</v>
      </c>
    </row>
    <row r="994" spans="1:21" x14ac:dyDescent="0.3">
      <c r="A994">
        <v>6707</v>
      </c>
      <c r="B994" s="10" t="s">
        <v>1</v>
      </c>
      <c r="C994" s="3">
        <v>7.1263018070650297</v>
      </c>
      <c r="D994" s="3">
        <v>16.019500000000001</v>
      </c>
      <c r="E994" s="3">
        <f t="shared" si="48"/>
        <v>1.1458946908455321</v>
      </c>
      <c r="F994" s="3">
        <v>20.693819999999999</v>
      </c>
      <c r="G994" s="3">
        <v>5.6884816592905798</v>
      </c>
      <c r="H994" s="3">
        <v>3.0197010869565202</v>
      </c>
      <c r="I994" s="3">
        <v>18.356660000000002</v>
      </c>
      <c r="J994" s="3">
        <v>33.875179340028602</v>
      </c>
      <c r="K994" s="3">
        <v>1.0035724694174599</v>
      </c>
      <c r="L994" s="3">
        <v>1.7994234907936699</v>
      </c>
      <c r="M994" s="3">
        <v>7.1517603023304304</v>
      </c>
      <c r="N994" s="3">
        <f t="shared" si="49"/>
        <v>1.1642184249493546</v>
      </c>
      <c r="O994" s="4">
        <v>1472</v>
      </c>
      <c r="P994" s="3">
        <v>11.500249999999999</v>
      </c>
      <c r="Q994" s="3">
        <v>1.33407171213401</v>
      </c>
      <c r="R994" s="3">
        <v>0.79823754498455401</v>
      </c>
      <c r="S994" s="3">
        <v>13.759874999999999</v>
      </c>
      <c r="T994" s="3">
        <v>0.79539601703890495</v>
      </c>
      <c r="U994">
        <f t="shared" si="50"/>
        <v>2.239938046410753</v>
      </c>
    </row>
    <row r="995" spans="1:21" x14ac:dyDescent="0.3">
      <c r="A995">
        <v>6934</v>
      </c>
      <c r="B995" s="10" t="s">
        <v>1</v>
      </c>
      <c r="C995" s="3">
        <v>5.0208977304983602</v>
      </c>
      <c r="D995" s="3">
        <v>12.3322</v>
      </c>
      <c r="E995" s="3">
        <f t="shared" si="48"/>
        <v>1.1611622419357455</v>
      </c>
      <c r="F995" s="3">
        <v>16.307169999999999</v>
      </c>
      <c r="G995" s="3">
        <v>4.3830909745575903</v>
      </c>
      <c r="H995" s="3">
        <v>2.83032490974729</v>
      </c>
      <c r="I995" s="3">
        <v>14.319685</v>
      </c>
      <c r="J995" s="3">
        <v>35.113718411552298</v>
      </c>
      <c r="K995" s="3">
        <v>1.1031673163782101</v>
      </c>
      <c r="L995" s="3">
        <v>1.4643453976464</v>
      </c>
      <c r="M995" s="3">
        <v>5.5388902751633404</v>
      </c>
      <c r="N995" s="3">
        <f t="shared" si="49"/>
        <v>1.0509643839468992</v>
      </c>
      <c r="O995" s="4">
        <v>554</v>
      </c>
      <c r="P995" s="3">
        <v>11.136149999999899</v>
      </c>
      <c r="Q995" s="3">
        <v>1.2203401602583901</v>
      </c>
      <c r="R995" s="3">
        <v>0.87296957831533695</v>
      </c>
      <c r="S995" s="3">
        <v>11.734174999999899</v>
      </c>
      <c r="T995" s="3">
        <v>0.79133016846561999</v>
      </c>
      <c r="U995">
        <f t="shared" si="50"/>
        <v>2.2264748690361675</v>
      </c>
    </row>
    <row r="996" spans="1:21" x14ac:dyDescent="0.3">
      <c r="A996">
        <v>7006</v>
      </c>
      <c r="B996" s="10" t="s">
        <v>1</v>
      </c>
      <c r="C996" s="3">
        <v>10.6321272796462</v>
      </c>
      <c r="D996" s="3">
        <v>16.1768</v>
      </c>
      <c r="E996" s="3">
        <f t="shared" si="48"/>
        <v>1.1817942980070224</v>
      </c>
      <c r="F996" s="3">
        <v>22.058499999999999</v>
      </c>
      <c r="G996" s="3">
        <v>8.0929030735220504</v>
      </c>
      <c r="H996" s="3">
        <v>3.1250903832248702</v>
      </c>
      <c r="I996" s="3">
        <v>19.117650000000001</v>
      </c>
      <c r="J996" s="3">
        <v>35.913793103448199</v>
      </c>
      <c r="K996" s="3">
        <v>0.90769131305470996</v>
      </c>
      <c r="L996" s="3">
        <v>1.7608413658224999</v>
      </c>
      <c r="M996" s="3">
        <v>9.6506895710269394</v>
      </c>
      <c r="N996" s="3">
        <f t="shared" si="49"/>
        <v>1.1271440789714344</v>
      </c>
      <c r="O996" s="4">
        <v>2766</v>
      </c>
      <c r="P996" s="3">
        <v>12.52725</v>
      </c>
      <c r="Q996" s="3">
        <v>1.33205244556081</v>
      </c>
      <c r="R996" s="3">
        <v>0.76117439724548597</v>
      </c>
      <c r="S996" s="3">
        <v>14.352024999999999</v>
      </c>
      <c r="T996" s="3">
        <v>0.83858288197543496</v>
      </c>
      <c r="U996">
        <f t="shared" si="50"/>
        <v>1.6762325511500844</v>
      </c>
    </row>
    <row r="997" spans="1:21" x14ac:dyDescent="0.3">
      <c r="A997">
        <v>7041</v>
      </c>
      <c r="B997" s="10" t="s">
        <v>1</v>
      </c>
      <c r="C997" s="3">
        <v>6.6879794145283604</v>
      </c>
      <c r="D997" s="3">
        <v>16.491949999999999</v>
      </c>
      <c r="E997" s="3">
        <f t="shared" si="48"/>
        <v>1.1259029405255232</v>
      </c>
      <c r="F997" s="3">
        <v>20.64472</v>
      </c>
      <c r="G997" s="3">
        <v>5.9133854373648296</v>
      </c>
      <c r="H997" s="3">
        <v>2.9918337045285801</v>
      </c>
      <c r="I997" s="3">
        <v>18.568334999999902</v>
      </c>
      <c r="J997" s="3">
        <v>32.456114028507102</v>
      </c>
      <c r="K997" s="3">
        <v>0.98250710618098802</v>
      </c>
      <c r="L997" s="3">
        <v>1.65818380427623</v>
      </c>
      <c r="M997" s="3">
        <v>6.57098730076628</v>
      </c>
      <c r="N997" s="3">
        <f t="shared" si="49"/>
        <v>1.1396492658631097</v>
      </c>
      <c r="O997" s="4">
        <v>1347</v>
      </c>
      <c r="P997" s="3">
        <v>12.450200000000001</v>
      </c>
      <c r="Q997" s="3">
        <v>1.2831344596030301</v>
      </c>
      <c r="R997" s="3">
        <v>0.88418116606625996</v>
      </c>
      <c r="S997" s="3">
        <v>14.471075000000001</v>
      </c>
      <c r="T997" s="3">
        <v>0.89992343109158501</v>
      </c>
      <c r="U997">
        <f t="shared" si="50"/>
        <v>2.5098130988743166</v>
      </c>
    </row>
    <row r="998" spans="1:21" x14ac:dyDescent="0.3">
      <c r="A998">
        <v>7167</v>
      </c>
      <c r="B998" s="10" t="s">
        <v>1</v>
      </c>
      <c r="C998" s="3">
        <v>5.9192382815055096</v>
      </c>
      <c r="D998" s="3">
        <v>12.68385</v>
      </c>
      <c r="E998" s="3">
        <f t="shared" si="48"/>
        <v>1.1539213251496983</v>
      </c>
      <c r="F998" s="3">
        <v>16.588480000000001</v>
      </c>
      <c r="G998" s="3">
        <v>3.9775892899170802</v>
      </c>
      <c r="H998" s="3">
        <v>2.86837294332723</v>
      </c>
      <c r="I998" s="3">
        <v>14.636165</v>
      </c>
      <c r="J998" s="3">
        <v>31.8446069469835</v>
      </c>
      <c r="K998" s="3">
        <v>0.92738015308552502</v>
      </c>
      <c r="L998" s="3">
        <v>1.57385958254269</v>
      </c>
      <c r="M998" s="3">
        <v>5.4893841036522799</v>
      </c>
      <c r="N998" s="3">
        <f t="shared" si="49"/>
        <v>1.0923124288177886</v>
      </c>
      <c r="O998" s="4">
        <v>547</v>
      </c>
      <c r="P998" s="3">
        <v>10.54</v>
      </c>
      <c r="Q998" s="3">
        <v>1.2604426053389</v>
      </c>
      <c r="R998" s="3">
        <v>0.67197654508096705</v>
      </c>
      <c r="S998" s="3">
        <v>11.611924999999999</v>
      </c>
      <c r="T998" s="3">
        <v>0.72459664232106502</v>
      </c>
      <c r="U998">
        <f t="shared" si="50"/>
        <v>2.3106144078278268</v>
      </c>
    </row>
    <row r="999" spans="1:21" x14ac:dyDescent="0.3">
      <c r="A999">
        <v>7171</v>
      </c>
      <c r="B999" s="10" t="s">
        <v>1</v>
      </c>
      <c r="C999" s="3">
        <v>9.2743715977009895</v>
      </c>
      <c r="D999" s="3">
        <v>17.24465</v>
      </c>
      <c r="E999" s="3">
        <f t="shared" si="48"/>
        <v>1.136921016083249</v>
      </c>
      <c r="F999" s="3">
        <v>21.96696</v>
      </c>
      <c r="G999" s="3">
        <v>6.76269074064236</v>
      </c>
      <c r="H999" s="3">
        <v>3.1212505280946301</v>
      </c>
      <c r="I999" s="3">
        <v>19.605805</v>
      </c>
      <c r="J999" s="3">
        <v>33.751982378854599</v>
      </c>
      <c r="K999" s="3">
        <v>0.92225365369119106</v>
      </c>
      <c r="L999" s="3">
        <v>1.75716702596119</v>
      </c>
      <c r="M999" s="3">
        <v>8.5533230916695508</v>
      </c>
      <c r="N999" s="3">
        <f t="shared" si="49"/>
        <v>1.1594600954750218</v>
      </c>
      <c r="O999" s="4">
        <v>2367</v>
      </c>
      <c r="P999" s="3">
        <v>12.50135</v>
      </c>
      <c r="Q999" s="3">
        <v>1.3182145498554401</v>
      </c>
      <c r="R999" s="3">
        <v>0.72918048079060704</v>
      </c>
      <c r="S999" s="3">
        <v>14.872999999999999</v>
      </c>
      <c r="T999" s="3">
        <v>0.79065068256673698</v>
      </c>
      <c r="U999">
        <f t="shared" si="50"/>
        <v>2.0161345263334325</v>
      </c>
    </row>
    <row r="1000" spans="1:21" x14ac:dyDescent="0.3">
      <c r="A1000">
        <v>7242</v>
      </c>
      <c r="B1000" s="10" t="s">
        <v>1</v>
      </c>
      <c r="C1000" s="3">
        <v>7.1579173926872697</v>
      </c>
      <c r="D1000" s="3">
        <v>13.4178</v>
      </c>
      <c r="E1000" s="3">
        <f t="shared" si="48"/>
        <v>1.1556335613886033</v>
      </c>
      <c r="F1000" s="3">
        <v>17.59432</v>
      </c>
      <c r="G1000" s="3">
        <v>5.4562244494432299</v>
      </c>
      <c r="H1000" s="3">
        <v>2.9577854671280202</v>
      </c>
      <c r="I1000" s="3">
        <v>15.50606</v>
      </c>
      <c r="J1000" s="3">
        <v>34.148890479599103</v>
      </c>
      <c r="K1000" s="3">
        <v>0.98733023393674901</v>
      </c>
      <c r="L1000" s="3">
        <v>1.6502823268989</v>
      </c>
      <c r="M1000" s="3">
        <v>7.0672282538218498</v>
      </c>
      <c r="N1000" s="3">
        <f t="shared" si="49"/>
        <v>1.1144722416027202</v>
      </c>
      <c r="O1000" s="4">
        <v>1472</v>
      </c>
      <c r="P1000" s="3">
        <v>10.6614</v>
      </c>
      <c r="Q1000" s="3">
        <v>1.28792152563208</v>
      </c>
      <c r="R1000" s="3">
        <v>0.76226423834081403</v>
      </c>
      <c r="S1000" s="3">
        <v>12.039599999999901</v>
      </c>
      <c r="T1000" s="3">
        <v>0.77204587901806998</v>
      </c>
      <c r="U1000">
        <f t="shared" si="50"/>
        <v>1.8985944019487211</v>
      </c>
    </row>
    <row r="1001" spans="1:21" x14ac:dyDescent="0.3">
      <c r="A1001">
        <v>7252</v>
      </c>
      <c r="B1001" s="10" t="s">
        <v>1</v>
      </c>
      <c r="C1001" s="3">
        <v>6.2901657812708498</v>
      </c>
      <c r="D1001" s="3">
        <v>15.4932</v>
      </c>
      <c r="E1001" s="3">
        <f t="shared" si="48"/>
        <v>1.1610341956471226</v>
      </c>
      <c r="F1001" s="3">
        <v>20.483070000000001</v>
      </c>
      <c r="G1001" s="3">
        <v>5.9616362005527304</v>
      </c>
      <c r="H1001" s="3">
        <v>2.94799658994032</v>
      </c>
      <c r="I1001" s="3">
        <v>17.988135</v>
      </c>
      <c r="J1001" s="3">
        <v>31.5541237113402</v>
      </c>
      <c r="K1001" s="3">
        <v>0.99287540179960898</v>
      </c>
      <c r="L1001" s="3">
        <v>1.7173554342631401</v>
      </c>
      <c r="M1001" s="3">
        <v>6.2453508774654498</v>
      </c>
      <c r="N1001" s="3">
        <f t="shared" si="49"/>
        <v>1.1300532816927604</v>
      </c>
      <c r="O1001" s="4">
        <v>1173</v>
      </c>
      <c r="P1001" s="3">
        <v>11.927099999999999</v>
      </c>
      <c r="Q1001" s="3">
        <v>1.31203050294854</v>
      </c>
      <c r="R1001" s="3">
        <v>0.94777091858273099</v>
      </c>
      <c r="S1001" s="3">
        <v>13.710150000000001</v>
      </c>
      <c r="T1001" s="3">
        <v>0.95457185953531898</v>
      </c>
      <c r="U1001">
        <f t="shared" si="50"/>
        <v>2.4807573351727523</v>
      </c>
    </row>
    <row r="1002" spans="1:21" x14ac:dyDescent="0.3">
      <c r="A1002">
        <v>7290</v>
      </c>
      <c r="B1002" s="10" t="s">
        <v>1</v>
      </c>
      <c r="C1002" s="3">
        <v>7.1818558310490204</v>
      </c>
      <c r="D1002" s="3">
        <v>16.83015</v>
      </c>
      <c r="E1002" s="3">
        <f t="shared" si="48"/>
        <v>1.1107248004325512</v>
      </c>
      <c r="F1002" s="3">
        <v>20.557179999999899</v>
      </c>
      <c r="G1002" s="3">
        <v>6.0262108806521502</v>
      </c>
      <c r="H1002" s="3">
        <v>3.0355104629042402</v>
      </c>
      <c r="I1002" s="3">
        <v>18.6936649999999</v>
      </c>
      <c r="J1002" s="3">
        <v>34.7532467532467</v>
      </c>
      <c r="K1002" s="3">
        <v>0.90256679755954095</v>
      </c>
      <c r="L1002" s="3">
        <v>1.6196767293169301</v>
      </c>
      <c r="M1002" s="3">
        <v>6.4821046179642297</v>
      </c>
      <c r="N1002" s="3">
        <f t="shared" si="49"/>
        <v>1.1401652310287478</v>
      </c>
      <c r="O1002" s="4">
        <v>1577</v>
      </c>
      <c r="P1002" s="3">
        <v>12.69215</v>
      </c>
      <c r="Q1002" s="3">
        <v>1.26640979869454</v>
      </c>
      <c r="R1002" s="3">
        <v>0.83908825551736599</v>
      </c>
      <c r="S1002" s="3">
        <v>14.761150000000001</v>
      </c>
      <c r="T1002" s="3">
        <v>0.92966887080954497</v>
      </c>
      <c r="U1002">
        <f t="shared" si="50"/>
        <v>2.5964020934431753</v>
      </c>
    </row>
    <row r="1003" spans="1:21" x14ac:dyDescent="0.3">
      <c r="A1003">
        <v>7293</v>
      </c>
      <c r="B1003" s="10" t="s">
        <v>1</v>
      </c>
      <c r="C1003" s="3">
        <v>7.0872031445595498</v>
      </c>
      <c r="D1003" s="3">
        <v>17.40775</v>
      </c>
      <c r="E1003" s="3">
        <f t="shared" si="48"/>
        <v>1.1301222156797921</v>
      </c>
      <c r="F1003" s="3">
        <v>21.938019999999899</v>
      </c>
      <c r="G1003" s="3">
        <v>6.3644995756713403</v>
      </c>
      <c r="H1003" s="3">
        <v>2.9756809338521402</v>
      </c>
      <c r="I1003" s="3">
        <v>19.672884999999901</v>
      </c>
      <c r="J1003" s="3">
        <v>31.299603174603099</v>
      </c>
      <c r="K1003" s="3">
        <v>0.96470271748671499</v>
      </c>
      <c r="L1003" s="3">
        <v>1.68490894987058</v>
      </c>
      <c r="M1003" s="3">
        <v>6.83704413293699</v>
      </c>
      <c r="N1003" s="3">
        <f t="shared" si="49"/>
        <v>1.1441909685306815</v>
      </c>
      <c r="O1003" s="4">
        <v>1171</v>
      </c>
      <c r="P1003" s="3">
        <v>13.020300000000001</v>
      </c>
      <c r="Q1003" s="3">
        <v>1.2930756325167001</v>
      </c>
      <c r="R1003" s="3">
        <v>0.89802697140930798</v>
      </c>
      <c r="S1003" s="3">
        <v>15.214024999999999</v>
      </c>
      <c r="T1003" s="3">
        <v>0.930884670615302</v>
      </c>
      <c r="U1003">
        <f t="shared" si="50"/>
        <v>2.5460929696415682</v>
      </c>
    </row>
    <row r="1004" spans="1:21" x14ac:dyDescent="0.3">
      <c r="A1004">
        <v>7312</v>
      </c>
      <c r="B1004" s="10" t="s">
        <v>1</v>
      </c>
      <c r="C1004" s="3">
        <v>5.5420039398277297</v>
      </c>
      <c r="D1004" s="3">
        <v>19.45</v>
      </c>
      <c r="E1004" s="3">
        <f t="shared" si="48"/>
        <v>1.0504195372750642</v>
      </c>
      <c r="F1004" s="3">
        <v>21.41132</v>
      </c>
      <c r="G1004" s="3">
        <v>4.7521162978834601</v>
      </c>
      <c r="H1004" s="3">
        <v>2.8947368421052602</v>
      </c>
      <c r="I1004" s="3">
        <v>20.43066</v>
      </c>
      <c r="J1004" s="3">
        <v>31.421052631578899</v>
      </c>
      <c r="K1004" s="3">
        <v>0.94665483771518999</v>
      </c>
      <c r="L1004" s="3">
        <v>1.54007250338061</v>
      </c>
      <c r="M1004" s="3">
        <v>5.2463648402745697</v>
      </c>
      <c r="N1004" s="3">
        <f t="shared" si="49"/>
        <v>1.1663188697800484</v>
      </c>
      <c r="O1004" s="4">
        <v>931</v>
      </c>
      <c r="P1004" s="3">
        <v>13.902799999999999</v>
      </c>
      <c r="Q1004" s="3">
        <v>1.2251241275095299</v>
      </c>
      <c r="R1004" s="3">
        <v>0.85747255856898097</v>
      </c>
      <c r="S1004" s="3">
        <v>16.676400000000001</v>
      </c>
      <c r="T1004" s="3">
        <v>0.90579218993750998</v>
      </c>
      <c r="U1004">
        <f t="shared" si="50"/>
        <v>3.7073289014688653</v>
      </c>
    </row>
    <row r="1005" spans="1:21" x14ac:dyDescent="0.3">
      <c r="A1005">
        <v>7451</v>
      </c>
      <c r="B1005" s="10" t="s">
        <v>1</v>
      </c>
      <c r="C1005" s="3">
        <v>9.7805299443659308</v>
      </c>
      <c r="D1005" s="3">
        <v>14.772849999999901</v>
      </c>
      <c r="E1005" s="3">
        <f t="shared" si="48"/>
        <v>1.1901836815509543</v>
      </c>
      <c r="F1005" s="3">
        <v>20.391959999999901</v>
      </c>
      <c r="G1005" s="3">
        <v>6.54145238258051</v>
      </c>
      <c r="H1005" s="3">
        <v>2.9462511291779498</v>
      </c>
      <c r="I1005" s="3">
        <v>17.582404999999898</v>
      </c>
      <c r="J1005" s="3">
        <v>34.535582255083099</v>
      </c>
      <c r="K1005" s="3">
        <v>0.86608998406386495</v>
      </c>
      <c r="L1005" s="3">
        <v>1.6360424255066499</v>
      </c>
      <c r="M1005" s="3">
        <v>8.4708190236520498</v>
      </c>
      <c r="N1005" s="3">
        <f t="shared" si="49"/>
        <v>1.0847613820145727</v>
      </c>
      <c r="O1005" s="4">
        <v>2214</v>
      </c>
      <c r="P1005" s="3">
        <v>12.4641999999999</v>
      </c>
      <c r="Q1005" s="3">
        <v>1.2910652952504</v>
      </c>
      <c r="R1005" s="3">
        <v>0.66882392056359996</v>
      </c>
      <c r="S1005" s="3">
        <v>13.618524999999901</v>
      </c>
      <c r="T1005" s="3">
        <v>0.772233755002391</v>
      </c>
      <c r="U1005">
        <f t="shared" si="50"/>
        <v>1.7439694979613478</v>
      </c>
    </row>
    <row r="1006" spans="1:21" x14ac:dyDescent="0.3">
      <c r="A1006">
        <v>7485</v>
      </c>
      <c r="B1006" s="10" t="s">
        <v>1</v>
      </c>
      <c r="C1006" s="3">
        <v>8.2691771552561093</v>
      </c>
      <c r="D1006" s="3">
        <v>16.6874</v>
      </c>
      <c r="E1006" s="3">
        <f t="shared" si="48"/>
        <v>1.1591593058235554</v>
      </c>
      <c r="F1006" s="3">
        <v>21.999309999999902</v>
      </c>
      <c r="G1006" s="3">
        <v>7.0435208820726203</v>
      </c>
      <c r="H1006" s="3">
        <v>3.0886615515771498</v>
      </c>
      <c r="I1006" s="3">
        <v>19.343354999999999</v>
      </c>
      <c r="J1006" s="3">
        <v>31.283972125435501</v>
      </c>
      <c r="K1006" s="3">
        <v>0.93287633610891796</v>
      </c>
      <c r="L1006" s="3">
        <v>1.60488118035417</v>
      </c>
      <c r="M1006" s="3">
        <v>7.7141196872308901</v>
      </c>
      <c r="N1006" s="3">
        <f t="shared" si="49"/>
        <v>1.0980304423567575</v>
      </c>
      <c r="O1006" s="4">
        <v>1173</v>
      </c>
      <c r="P1006" s="3">
        <v>13.707750000000001</v>
      </c>
      <c r="Q1006" s="3">
        <v>1.2727922053353899</v>
      </c>
      <c r="R1006" s="3">
        <v>0.85178014085664699</v>
      </c>
      <c r="S1006" s="3">
        <v>15.197575000000001</v>
      </c>
      <c r="T1006" s="3">
        <v>0.91306865431861195</v>
      </c>
      <c r="U1006">
        <f t="shared" si="50"/>
        <v>2.1632280385307601</v>
      </c>
    </row>
    <row r="1007" spans="1:21" x14ac:dyDescent="0.3">
      <c r="A1007">
        <v>7559</v>
      </c>
      <c r="B1007" s="10" t="s">
        <v>1</v>
      </c>
      <c r="C1007" s="3">
        <v>5.9899507330405504</v>
      </c>
      <c r="D1007" s="3">
        <v>19.320799999999998</v>
      </c>
      <c r="E1007" s="3">
        <f t="shared" si="48"/>
        <v>1.0892576911929113</v>
      </c>
      <c r="F1007" s="3">
        <v>22.769860000000001</v>
      </c>
      <c r="G1007" s="3">
        <v>5.14308938370778</v>
      </c>
      <c r="H1007" s="3">
        <v>2.9734151329243299</v>
      </c>
      <c r="I1007" s="3">
        <v>21.04533</v>
      </c>
      <c r="J1007" s="3">
        <v>30.692225772097899</v>
      </c>
      <c r="K1007" s="3">
        <v>0.94481776281650898</v>
      </c>
      <c r="L1007" s="3">
        <v>1.6102470899396</v>
      </c>
      <c r="M1007" s="3">
        <v>5.6594118509724796</v>
      </c>
      <c r="N1007" s="3">
        <f t="shared" si="49"/>
        <v>1.1548112153107759</v>
      </c>
      <c r="O1007" s="4">
        <v>978</v>
      </c>
      <c r="P1007" s="3">
        <v>14.140599999999999</v>
      </c>
      <c r="Q1007" s="3">
        <v>1.25788699815309</v>
      </c>
      <c r="R1007" s="3">
        <v>0.85861964695945103</v>
      </c>
      <c r="S1007" s="3">
        <v>16.730699999999999</v>
      </c>
      <c r="T1007" s="3">
        <v>0.90876746897719096</v>
      </c>
      <c r="U1007">
        <f t="shared" si="50"/>
        <v>3.4139236565156548</v>
      </c>
    </row>
    <row r="1008" spans="1:21" x14ac:dyDescent="0.3">
      <c r="A1008">
        <v>7586</v>
      </c>
      <c r="B1008" s="10" t="s">
        <v>1</v>
      </c>
      <c r="C1008" s="3">
        <v>6.8380931654325003</v>
      </c>
      <c r="D1008" s="3">
        <v>17.046199999999999</v>
      </c>
      <c r="E1008" s="3">
        <f t="shared" si="48"/>
        <v>1.1296593962290715</v>
      </c>
      <c r="F1008" s="3">
        <v>21.4666</v>
      </c>
      <c r="G1008" s="3">
        <v>5.6721157717590103</v>
      </c>
      <c r="H1008" s="3">
        <v>3.1161290322580601</v>
      </c>
      <c r="I1008" s="3">
        <v>19.256399999999999</v>
      </c>
      <c r="J1008" s="3">
        <v>32.966923076923003</v>
      </c>
      <c r="K1008" s="3">
        <v>0.99643888754658405</v>
      </c>
      <c r="L1008" s="3">
        <v>1.52087908973686</v>
      </c>
      <c r="M1008" s="3">
        <v>6.8137419467034697</v>
      </c>
      <c r="N1008" s="3">
        <f t="shared" si="49"/>
        <v>1.0940797412133192</v>
      </c>
      <c r="O1008" s="4">
        <v>1401</v>
      </c>
      <c r="P1008" s="3">
        <v>14.114599999999999</v>
      </c>
      <c r="Q1008" s="3">
        <v>1.23593745988549</v>
      </c>
      <c r="R1008" s="3">
        <v>0.82948793392174403</v>
      </c>
      <c r="S1008" s="3">
        <v>15.580399999999999</v>
      </c>
      <c r="T1008" s="3">
        <v>0.83245239049641595</v>
      </c>
      <c r="U1008">
        <f t="shared" si="50"/>
        <v>2.5017384182339129</v>
      </c>
    </row>
    <row r="1009" spans="1:21" x14ac:dyDescent="0.3">
      <c r="A1009">
        <v>7719</v>
      </c>
      <c r="B1009" s="10" t="s">
        <v>1</v>
      </c>
      <c r="C1009" s="3">
        <v>8.0951183137651803</v>
      </c>
      <c r="D1009" s="3">
        <v>15.5557</v>
      </c>
      <c r="E1009" s="3">
        <f t="shared" si="48"/>
        <v>1.1959892515283788</v>
      </c>
      <c r="F1009" s="3">
        <v>21.653199999999998</v>
      </c>
      <c r="G1009" s="3">
        <v>5.4807494616419303</v>
      </c>
      <c r="H1009" s="3">
        <v>3.06854345165238</v>
      </c>
      <c r="I1009" s="3">
        <v>18.60445</v>
      </c>
      <c r="J1009" s="3">
        <v>32.099295323510503</v>
      </c>
      <c r="K1009" s="3">
        <v>0.99111460124096695</v>
      </c>
      <c r="L1009" s="3">
        <v>1.6405182210773499</v>
      </c>
      <c r="M1009" s="3">
        <v>8.0231899595458298</v>
      </c>
      <c r="N1009" s="3">
        <f t="shared" si="49"/>
        <v>1.0819587754349724</v>
      </c>
      <c r="O1009" s="4">
        <v>1643</v>
      </c>
      <c r="P1009" s="3">
        <v>13.199</v>
      </c>
      <c r="Q1009" s="3">
        <v>1.2940110660170301</v>
      </c>
      <c r="R1009" s="3">
        <v>0.67704377492819301</v>
      </c>
      <c r="S1009" s="3">
        <v>14.37735</v>
      </c>
      <c r="T1009" s="3">
        <v>0.68311351086995598</v>
      </c>
      <c r="U1009">
        <f t="shared" si="50"/>
        <v>1.9388422907140745</v>
      </c>
    </row>
    <row r="1010" spans="1:21" x14ac:dyDescent="0.3">
      <c r="A1010">
        <v>7828</v>
      </c>
      <c r="B1010" s="10" t="s">
        <v>1</v>
      </c>
      <c r="C1010" s="3">
        <v>7.1911281871372497</v>
      </c>
      <c r="D1010" s="3">
        <v>18.673949999999898</v>
      </c>
      <c r="E1010" s="3">
        <f t="shared" si="48"/>
        <v>1.1011582980569194</v>
      </c>
      <c r="F1010" s="3">
        <v>22.452000000000002</v>
      </c>
      <c r="G1010" s="3">
        <v>6.1649784777392203</v>
      </c>
      <c r="H1010" s="3">
        <v>2.9085714285714199</v>
      </c>
      <c r="I1010" s="3">
        <v>20.562974999999899</v>
      </c>
      <c r="J1010" s="3">
        <v>28.789045151739401</v>
      </c>
      <c r="K1010" s="3">
        <v>0.87023568554972996</v>
      </c>
      <c r="L1010" s="3">
        <v>1.6897083725305699</v>
      </c>
      <c r="M1010" s="3">
        <v>6.2579763678093698</v>
      </c>
      <c r="N1010" s="3">
        <f t="shared" si="49"/>
        <v>1.1685295879880302</v>
      </c>
      <c r="O1010" s="4">
        <v>1400</v>
      </c>
      <c r="P1010" s="3">
        <v>13.2875</v>
      </c>
      <c r="Q1010" s="3">
        <v>1.28673605233805</v>
      </c>
      <c r="R1010" s="3">
        <v>0.85730337678676105</v>
      </c>
      <c r="S1010" s="3">
        <v>15.9807249999999</v>
      </c>
      <c r="T1010" s="3">
        <v>0.98513930309028896</v>
      </c>
      <c r="U1010">
        <f t="shared" si="50"/>
        <v>2.9840237326650039</v>
      </c>
    </row>
    <row r="1011" spans="1:21" x14ac:dyDescent="0.3">
      <c r="A1011">
        <v>7937</v>
      </c>
      <c r="B1011" s="10" t="s">
        <v>1</v>
      </c>
      <c r="C1011" s="3">
        <v>5.75095551078239</v>
      </c>
      <c r="D1011" s="3">
        <v>16.018750000000001</v>
      </c>
      <c r="E1011" s="3">
        <f t="shared" si="48"/>
        <v>1.1360218493952399</v>
      </c>
      <c r="F1011" s="3">
        <v>20.376550000000002</v>
      </c>
      <c r="G1011" s="3">
        <v>3.9274683292387098</v>
      </c>
      <c r="H1011" s="3">
        <v>2.81918412348401</v>
      </c>
      <c r="I1011" s="3">
        <v>18.197649999999999</v>
      </c>
      <c r="J1011" s="3">
        <v>28.078828828828801</v>
      </c>
      <c r="K1011" s="3">
        <v>0.91462794196084696</v>
      </c>
      <c r="L1011" s="3">
        <v>1.6969286886133299</v>
      </c>
      <c r="M1011" s="3">
        <v>5.2599846031352904</v>
      </c>
      <c r="N1011" s="3">
        <f t="shared" si="49"/>
        <v>1.1431084342937883</v>
      </c>
      <c r="O1011" s="4">
        <v>907</v>
      </c>
      <c r="P1011" s="3">
        <v>12.007899999999999</v>
      </c>
      <c r="Q1011" s="3">
        <v>1.2985961575857199</v>
      </c>
      <c r="R1011" s="3">
        <v>0.68292448478781598</v>
      </c>
      <c r="S1011" s="3">
        <v>14.013325</v>
      </c>
      <c r="T1011" s="3">
        <v>0.74666916836556696</v>
      </c>
      <c r="U1011">
        <f t="shared" si="50"/>
        <v>3.0453986482112119</v>
      </c>
    </row>
    <row r="1012" spans="1:21" x14ac:dyDescent="0.3">
      <c r="A1012">
        <v>7988</v>
      </c>
      <c r="B1012" s="10" t="s">
        <v>1</v>
      </c>
      <c r="C1012" s="3">
        <v>7.0442369354205301</v>
      </c>
      <c r="D1012" s="3">
        <v>17.669499999999999</v>
      </c>
      <c r="E1012" s="3">
        <f t="shared" si="48"/>
        <v>1.1012617787713292</v>
      </c>
      <c r="F1012" s="3">
        <v>21.247989999999898</v>
      </c>
      <c r="G1012" s="3">
        <v>5.6050980310946601</v>
      </c>
      <c r="H1012" s="3">
        <v>2.8611442193087</v>
      </c>
      <c r="I1012" s="3">
        <v>19.458745</v>
      </c>
      <c r="J1012" s="3">
        <v>28.279640718562799</v>
      </c>
      <c r="K1012" s="3">
        <v>0.84722649992532695</v>
      </c>
      <c r="L1012" s="3">
        <v>1.6500665913388499</v>
      </c>
      <c r="M1012" s="3">
        <v>5.9680642034410498</v>
      </c>
      <c r="N1012" s="3">
        <f t="shared" si="49"/>
        <v>1.1568900579607189</v>
      </c>
      <c r="O1012" s="4">
        <v>1678</v>
      </c>
      <c r="P1012" s="3">
        <v>12.877049999999899</v>
      </c>
      <c r="Q1012" s="3">
        <v>1.2740388030726799</v>
      </c>
      <c r="R1012" s="3">
        <v>0.79569981567635095</v>
      </c>
      <c r="S1012" s="3">
        <v>15.273275</v>
      </c>
      <c r="T1012" s="3">
        <v>0.93918192566743597</v>
      </c>
      <c r="U1012">
        <f t="shared" si="50"/>
        <v>2.9606752537635517</v>
      </c>
    </row>
    <row r="1013" spans="1:21" x14ac:dyDescent="0.3">
      <c r="A1013">
        <v>8085</v>
      </c>
      <c r="B1013" s="10" t="s">
        <v>1</v>
      </c>
      <c r="C1013" s="3">
        <v>8.6542067309280295</v>
      </c>
      <c r="D1013" s="3">
        <v>16.86825</v>
      </c>
      <c r="E1013" s="3">
        <f t="shared" si="48"/>
        <v>1.1516325048537934</v>
      </c>
      <c r="F1013" s="3">
        <v>21.983799999999999</v>
      </c>
      <c r="G1013" s="3">
        <v>6.2918407729460801</v>
      </c>
      <c r="H1013" s="3">
        <v>2.8758260869565202</v>
      </c>
      <c r="I1013" s="3">
        <v>19.426024999999999</v>
      </c>
      <c r="J1013" s="3">
        <v>28.5207373271889</v>
      </c>
      <c r="K1013" s="3">
        <v>0.97506443940212695</v>
      </c>
      <c r="L1013" s="3">
        <v>1.6992965911725999</v>
      </c>
      <c r="M1013" s="3">
        <v>8.4384092345624708</v>
      </c>
      <c r="N1013" s="3">
        <f t="shared" si="49"/>
        <v>1.1318979038927706</v>
      </c>
      <c r="O1013" s="4">
        <v>2875</v>
      </c>
      <c r="P1013" s="3">
        <v>12.936999999999999</v>
      </c>
      <c r="Q1013" s="3">
        <v>1.3035304182987799</v>
      </c>
      <c r="R1013" s="3">
        <v>0.72702686318557297</v>
      </c>
      <c r="S1013" s="3">
        <v>14.902625</v>
      </c>
      <c r="T1013" s="3">
        <v>0.74561929838335395</v>
      </c>
      <c r="U1013">
        <f t="shared" si="50"/>
        <v>1.9989845871553791</v>
      </c>
    </row>
    <row r="1014" spans="1:21" x14ac:dyDescent="0.3">
      <c r="A1014">
        <v>8117</v>
      </c>
      <c r="B1014" s="10" t="s">
        <v>1</v>
      </c>
      <c r="C1014" s="3">
        <v>6.5083446038561501</v>
      </c>
      <c r="D1014" s="3">
        <v>19.447150000000001</v>
      </c>
      <c r="E1014" s="3">
        <f t="shared" si="48"/>
        <v>1.0682184793144496</v>
      </c>
      <c r="F1014" s="3">
        <v>22.100459999999899</v>
      </c>
      <c r="G1014" s="3">
        <v>4.94213498357625</v>
      </c>
      <c r="H1014" s="3">
        <v>2.9431630971993399</v>
      </c>
      <c r="I1014" s="3">
        <v>20.773804999999999</v>
      </c>
      <c r="J1014" s="3">
        <v>29.379646017699098</v>
      </c>
      <c r="K1014" s="3">
        <v>0.87797886225135502</v>
      </c>
      <c r="L1014" s="3">
        <v>1.45110882761382</v>
      </c>
      <c r="M1014" s="3">
        <v>5.71418899043337</v>
      </c>
      <c r="N1014" s="3">
        <f t="shared" si="49"/>
        <v>1.1216101646038319</v>
      </c>
      <c r="O1014" s="4">
        <v>1214</v>
      </c>
      <c r="P1014" s="3">
        <v>15.230049999999901</v>
      </c>
      <c r="Q1014" s="3">
        <v>1.19812470441673</v>
      </c>
      <c r="R1014" s="3">
        <v>0.75935361207642005</v>
      </c>
      <c r="S1014" s="3">
        <v>17.3386</v>
      </c>
      <c r="T1014" s="3">
        <v>0.86488826180763501</v>
      </c>
      <c r="U1014">
        <f t="shared" si="50"/>
        <v>3.4033088567000842</v>
      </c>
    </row>
    <row r="1015" spans="1:21" x14ac:dyDescent="0.3">
      <c r="A1015">
        <v>8118</v>
      </c>
      <c r="B1015" s="10" t="s">
        <v>1</v>
      </c>
      <c r="C1015" s="3">
        <v>5.4645547089089899</v>
      </c>
      <c r="D1015" s="3">
        <v>19.484649999999998</v>
      </c>
      <c r="E1015" s="3">
        <f t="shared" si="48"/>
        <v>1.0830410092046765</v>
      </c>
      <c r="F1015" s="3">
        <v>22.720699999999901</v>
      </c>
      <c r="G1015" s="3">
        <v>4.5199254047585304</v>
      </c>
      <c r="H1015" s="3">
        <v>2.9672727272727202</v>
      </c>
      <c r="I1015" s="3">
        <v>21.102674999999898</v>
      </c>
      <c r="J1015" s="3">
        <v>28.515220700152199</v>
      </c>
      <c r="K1015" s="3">
        <v>0.94471996705343497</v>
      </c>
      <c r="L1015" s="3">
        <v>1.50680261958053</v>
      </c>
      <c r="M1015" s="3">
        <v>5.1624739445621897</v>
      </c>
      <c r="N1015" s="3">
        <f t="shared" si="49"/>
        <v>1.1274729916617063</v>
      </c>
      <c r="O1015" s="4">
        <v>1375</v>
      </c>
      <c r="P1015" s="3">
        <v>15.078749999999999</v>
      </c>
      <c r="Q1015" s="3">
        <v>1.2210994867403</v>
      </c>
      <c r="R1015" s="3">
        <v>0.82713517304339401</v>
      </c>
      <c r="S1015" s="3">
        <v>17.281699999999901</v>
      </c>
      <c r="T1015" s="3">
        <v>0.87553476362229798</v>
      </c>
      <c r="U1015">
        <f t="shared" si="50"/>
        <v>3.7742853928635993</v>
      </c>
    </row>
    <row r="1016" spans="1:21" x14ac:dyDescent="0.3">
      <c r="A1016">
        <v>8145</v>
      </c>
      <c r="B1016" s="10" t="s">
        <v>1</v>
      </c>
      <c r="C1016" s="3">
        <v>5.2117026075808903</v>
      </c>
      <c r="D1016" s="3">
        <v>18.560600000000001</v>
      </c>
      <c r="E1016" s="3">
        <f t="shared" si="48"/>
        <v>1.0836535456827905</v>
      </c>
      <c r="F1016" s="3">
        <v>21.66592</v>
      </c>
      <c r="G1016" s="3">
        <v>4.3965289969696197</v>
      </c>
      <c r="H1016" s="3">
        <v>2.8768956289027598</v>
      </c>
      <c r="I1016" s="3">
        <v>20.11326</v>
      </c>
      <c r="J1016" s="3">
        <v>27.921206225680901</v>
      </c>
      <c r="K1016" s="3">
        <v>0.99230020678369701</v>
      </c>
      <c r="L1016" s="3">
        <v>1.58921448533348</v>
      </c>
      <c r="M1016" s="3">
        <v>5.1715735751976499</v>
      </c>
      <c r="N1016" s="3">
        <f t="shared" si="49"/>
        <v>1.1530578964207283</v>
      </c>
      <c r="O1016" s="4">
        <v>1121</v>
      </c>
      <c r="P1016" s="3">
        <v>13.633100000000001</v>
      </c>
      <c r="Q1016" s="3">
        <v>1.2495152778338601</v>
      </c>
      <c r="R1016" s="3">
        <v>0.84358784988507896</v>
      </c>
      <c r="S1016" s="3">
        <v>16.09685</v>
      </c>
      <c r="T1016" s="3">
        <v>0.85013370360907703</v>
      </c>
      <c r="U1016">
        <f t="shared" si="50"/>
        <v>3.5889656658883835</v>
      </c>
    </row>
    <row r="1017" spans="1:21" x14ac:dyDescent="0.3">
      <c r="A1017">
        <v>8149</v>
      </c>
      <c r="B1017" s="10" t="s">
        <v>1</v>
      </c>
      <c r="C1017" s="3">
        <v>5.7609453908032897</v>
      </c>
      <c r="D1017" s="3">
        <v>20.9665</v>
      </c>
      <c r="E1017" s="3">
        <f t="shared" si="48"/>
        <v>1.0599198721770442</v>
      </c>
      <c r="F1017" s="3">
        <v>23.479119999999899</v>
      </c>
      <c r="G1017" s="3">
        <v>4.6147718475096298</v>
      </c>
      <c r="H1017" s="3">
        <v>3.0097289784572601</v>
      </c>
      <c r="I1017" s="3">
        <v>22.222809999999999</v>
      </c>
      <c r="J1017" s="3">
        <v>35.818117480537801</v>
      </c>
      <c r="K1017" s="3">
        <v>0.81725827022950703</v>
      </c>
      <c r="L1017" s="3">
        <v>1.61746486635436</v>
      </c>
      <c r="M1017" s="3">
        <v>4.7081802649745503</v>
      </c>
      <c r="N1017" s="3">
        <f t="shared" si="49"/>
        <v>1.1817938420348058</v>
      </c>
      <c r="O1017" s="4">
        <v>1607</v>
      </c>
      <c r="P1017" s="3">
        <v>14.516</v>
      </c>
      <c r="Q1017" s="3">
        <v>1.2526067779891401</v>
      </c>
      <c r="R1017" s="3">
        <v>0.80104419230854096</v>
      </c>
      <c r="S1017" s="3">
        <v>17.741250000000001</v>
      </c>
      <c r="T1017" s="3">
        <v>0.98016039909095998</v>
      </c>
      <c r="U1017">
        <f t="shared" si="50"/>
        <v>4.4532067210713162</v>
      </c>
    </row>
    <row r="1018" spans="1:21" x14ac:dyDescent="0.3">
      <c r="A1018">
        <v>8179</v>
      </c>
      <c r="B1018" s="10" t="s">
        <v>1</v>
      </c>
      <c r="C1018" s="3">
        <v>8.0837752320127993</v>
      </c>
      <c r="D1018" s="3">
        <v>18.383899999999901</v>
      </c>
      <c r="E1018" s="3">
        <f t="shared" si="48"/>
        <v>1.1012045866219957</v>
      </c>
      <c r="F1018" s="3">
        <v>22.104969999999899</v>
      </c>
      <c r="G1018" s="3">
        <v>6.0672251263335903</v>
      </c>
      <c r="H1018" s="3">
        <v>2.8553172067549002</v>
      </c>
      <c r="I1018" s="3">
        <v>20.244434999999999</v>
      </c>
      <c r="J1018" s="3">
        <v>27.930740037950599</v>
      </c>
      <c r="K1018" s="3">
        <v>0.94797228113134002</v>
      </c>
      <c r="L1018" s="3">
        <v>1.6555859718763399</v>
      </c>
      <c r="M1018" s="3">
        <v>7.6631948468441999</v>
      </c>
      <c r="N1018" s="3">
        <f t="shared" si="49"/>
        <v>1.1585645795816388</v>
      </c>
      <c r="O1018" s="4">
        <v>2191</v>
      </c>
      <c r="P1018" s="3">
        <v>13.351749999999999</v>
      </c>
      <c r="Q1018" s="3">
        <v>1.2758166289330699</v>
      </c>
      <c r="R1018" s="3">
        <v>0.75054352108982303</v>
      </c>
      <c r="S1018" s="3">
        <v>15.8678249999999</v>
      </c>
      <c r="T1018" s="3">
        <v>0.79173572479788201</v>
      </c>
      <c r="U1018">
        <f t="shared" si="50"/>
        <v>2.3989863715354467</v>
      </c>
    </row>
    <row r="1019" spans="1:21" x14ac:dyDescent="0.3">
      <c r="A1019">
        <v>8276</v>
      </c>
      <c r="B1019" s="10" t="s">
        <v>1</v>
      </c>
      <c r="C1019" s="3">
        <v>6.8612096200851598</v>
      </c>
      <c r="D1019" s="3">
        <v>16.7471</v>
      </c>
      <c r="E1019" s="3">
        <f t="shared" si="48"/>
        <v>1.1249780559022158</v>
      </c>
      <c r="F1019" s="3">
        <v>20.933139999999899</v>
      </c>
      <c r="G1019" s="3">
        <v>5.4219786000617303</v>
      </c>
      <c r="H1019" s="3">
        <v>2.8097698449976498</v>
      </c>
      <c r="I1019" s="3">
        <v>18.840119999999999</v>
      </c>
      <c r="J1019" s="3">
        <v>27.629314657328599</v>
      </c>
      <c r="K1019" s="3">
        <v>0.93663247425229601</v>
      </c>
      <c r="L1019" s="3">
        <v>1.5065557370796001</v>
      </c>
      <c r="M1019" s="3">
        <v>6.4264317428240201</v>
      </c>
      <c r="N1019" s="3">
        <f t="shared" si="49"/>
        <v>1.0930885261309784</v>
      </c>
      <c r="O1019" s="4">
        <v>2129</v>
      </c>
      <c r="P1019" s="3">
        <v>13.894699999999901</v>
      </c>
      <c r="Q1019" s="3">
        <v>1.2297006050558299</v>
      </c>
      <c r="R1019" s="3">
        <v>0.79023654723938097</v>
      </c>
      <c r="S1019" s="3">
        <v>15.3208999999999</v>
      </c>
      <c r="T1019" s="3">
        <v>0.84369971035887703</v>
      </c>
      <c r="U1019">
        <f t="shared" si="50"/>
        <v>2.6059718161171479</v>
      </c>
    </row>
    <row r="1020" spans="1:21" x14ac:dyDescent="0.3">
      <c r="A1020">
        <v>8317</v>
      </c>
      <c r="B1020" s="10" t="s">
        <v>1</v>
      </c>
      <c r="C1020" s="3">
        <v>3.22549571452004</v>
      </c>
      <c r="D1020" s="3">
        <v>14.4148499999999</v>
      </c>
      <c r="E1020" s="3">
        <f t="shared" si="48"/>
        <v>1.0771464843546834</v>
      </c>
      <c r="F1020" s="3">
        <v>16.638960000000001</v>
      </c>
      <c r="G1020" s="3">
        <v>3.4848565511988099</v>
      </c>
      <c r="H1020" s="3">
        <v>3.13636363636363</v>
      </c>
      <c r="I1020" s="3">
        <v>15.526904999999999</v>
      </c>
      <c r="J1020" s="3">
        <v>26.722727272727202</v>
      </c>
      <c r="K1020" s="3">
        <v>1.09716992506588</v>
      </c>
      <c r="L1020" s="3">
        <v>1.5995078129881599</v>
      </c>
      <c r="M1020" s="3">
        <v>3.5389168914003002</v>
      </c>
      <c r="N1020" s="3">
        <f t="shared" si="49"/>
        <v>1.1616728585589062</v>
      </c>
      <c r="O1020" s="4">
        <v>446</v>
      </c>
      <c r="P1020" s="3">
        <v>10.40255</v>
      </c>
      <c r="Q1020" s="3">
        <v>1.25129183556698</v>
      </c>
      <c r="R1020" s="3">
        <v>1.08040960510696</v>
      </c>
      <c r="S1020" s="3">
        <v>12.4087</v>
      </c>
      <c r="T1020" s="3">
        <v>0.98472404358156596</v>
      </c>
      <c r="U1020">
        <f t="shared" si="50"/>
        <v>4.0732377849924992</v>
      </c>
    </row>
    <row r="1021" spans="1:21" x14ac:dyDescent="0.3">
      <c r="A1021">
        <v>8535</v>
      </c>
      <c r="B1021" s="10" t="s">
        <v>1</v>
      </c>
      <c r="C1021" s="3">
        <v>3.4956967407200401</v>
      </c>
      <c r="D1021" s="3">
        <v>11.46965</v>
      </c>
      <c r="E1021" s="3">
        <f t="shared" si="48"/>
        <v>1.1546790878535962</v>
      </c>
      <c r="F1021" s="3">
        <v>15.01788</v>
      </c>
      <c r="G1021" s="3">
        <v>2.76589281870283</v>
      </c>
      <c r="H1021" s="3">
        <v>3.3018867924528301</v>
      </c>
      <c r="I1021" s="3">
        <v>13.243765</v>
      </c>
      <c r="J1021" s="3">
        <v>26.286315789473601</v>
      </c>
      <c r="K1021" s="3">
        <v>0.98733030680667699</v>
      </c>
      <c r="L1021" s="3">
        <v>1.67037939203843</v>
      </c>
      <c r="M1021" s="3">
        <v>3.45140733551822</v>
      </c>
      <c r="N1021" s="3">
        <f t="shared" si="49"/>
        <v>1.1211587289562497</v>
      </c>
      <c r="O1021" s="4">
        <v>479</v>
      </c>
      <c r="P1021" s="3">
        <v>8.9907000000000004</v>
      </c>
      <c r="Q1021" s="3">
        <v>1.2945785384902899</v>
      </c>
      <c r="R1021" s="3">
        <v>0.79122790786855102</v>
      </c>
      <c r="S1021" s="3">
        <v>10.230174999999999</v>
      </c>
      <c r="T1021" s="3">
        <v>0.80138116131329895</v>
      </c>
      <c r="U1021">
        <f t="shared" si="50"/>
        <v>3.3231806289470787</v>
      </c>
    </row>
    <row r="1022" spans="1:21" x14ac:dyDescent="0.3">
      <c r="A1022">
        <v>8550</v>
      </c>
      <c r="B1022" s="10" t="s">
        <v>1</v>
      </c>
      <c r="C1022" s="3">
        <v>8.8788924518577605</v>
      </c>
      <c r="D1022" s="3">
        <v>19.539399999999901</v>
      </c>
      <c r="E1022" s="3">
        <f t="shared" si="48"/>
        <v>1.0991169124947546</v>
      </c>
      <c r="F1022" s="3">
        <v>23.412769999999998</v>
      </c>
      <c r="G1022" s="3">
        <v>4.9928267546520102</v>
      </c>
      <c r="H1022" s="3">
        <v>2.8689826302729502</v>
      </c>
      <c r="I1022" s="3">
        <v>21.476084999999902</v>
      </c>
      <c r="J1022" s="3">
        <v>28.130964467005001</v>
      </c>
      <c r="K1022" s="3">
        <v>0.81922463894418596</v>
      </c>
      <c r="L1022" s="3">
        <v>1.6272484961373901</v>
      </c>
      <c r="M1022" s="3">
        <v>7.2738074630974303</v>
      </c>
      <c r="N1022" s="3">
        <f t="shared" si="49"/>
        <v>1.1518376766826706</v>
      </c>
      <c r="O1022" s="4">
        <v>2015</v>
      </c>
      <c r="P1022" s="3">
        <v>14.38795</v>
      </c>
      <c r="Q1022" s="3">
        <v>1.2660042708905901</v>
      </c>
      <c r="R1022" s="3">
        <v>0.56232540057485902</v>
      </c>
      <c r="S1022" s="3">
        <v>16.963674999999999</v>
      </c>
      <c r="T1022" s="3">
        <v>0.68641172865550304</v>
      </c>
      <c r="U1022">
        <f t="shared" si="50"/>
        <v>2.6862685188094559</v>
      </c>
    </row>
    <row r="1023" spans="1:21" x14ac:dyDescent="0.3">
      <c r="A1023">
        <v>8598</v>
      </c>
      <c r="B1023" s="10" t="s">
        <v>1</v>
      </c>
      <c r="C1023" s="3">
        <v>6.5917625589677904</v>
      </c>
      <c r="D1023" s="3">
        <v>17.597649999999899</v>
      </c>
      <c r="E1023" s="3">
        <f t="shared" si="48"/>
        <v>1.087957482959373</v>
      </c>
      <c r="F1023" s="3">
        <v>20.6933399999999</v>
      </c>
      <c r="G1023" s="3">
        <v>5.8928470308616596</v>
      </c>
      <c r="H1023" s="3">
        <v>2.8482293423271501</v>
      </c>
      <c r="I1023" s="3">
        <v>19.145494999999901</v>
      </c>
      <c r="J1023" s="3">
        <v>28.1114058355437</v>
      </c>
      <c r="K1023" s="3">
        <v>0.90570327641467796</v>
      </c>
      <c r="L1023" s="3">
        <v>1.6103766536964901</v>
      </c>
      <c r="M1023" s="3">
        <v>5.9701809470047298</v>
      </c>
      <c r="N1023" s="3">
        <f t="shared" si="49"/>
        <v>1.155928290032229</v>
      </c>
      <c r="O1023" s="4">
        <v>2372</v>
      </c>
      <c r="P1023" s="3">
        <v>12.85</v>
      </c>
      <c r="Q1023" s="3">
        <v>1.2576008329049999</v>
      </c>
      <c r="R1023" s="3">
        <v>0.89397137383911196</v>
      </c>
      <c r="S1023" s="3">
        <v>15.223825</v>
      </c>
      <c r="T1023" s="3">
        <v>0.98704663781055502</v>
      </c>
      <c r="U1023">
        <f t="shared" si="50"/>
        <v>2.9475907273511917</v>
      </c>
    </row>
    <row r="1024" spans="1:21" x14ac:dyDescent="0.3">
      <c r="A1024">
        <v>8701</v>
      </c>
      <c r="B1024" s="10" t="s">
        <v>1</v>
      </c>
      <c r="C1024" s="3">
        <v>3.8672079991549602</v>
      </c>
      <c r="D1024" s="3">
        <v>12.1104</v>
      </c>
      <c r="E1024" s="3">
        <f t="shared" si="48"/>
        <v>1.1210397674725774</v>
      </c>
      <c r="F1024" s="3">
        <v>15.042079999999901</v>
      </c>
      <c r="G1024" s="3">
        <v>3.4347785820243399</v>
      </c>
      <c r="H1024" s="3">
        <v>3.2287449392712499</v>
      </c>
      <c r="I1024" s="3">
        <v>13.576239999999901</v>
      </c>
      <c r="J1024" s="3">
        <v>26.040567951318401</v>
      </c>
      <c r="K1024" s="3">
        <v>0.88238954076463605</v>
      </c>
      <c r="L1024" s="3">
        <v>1.7296506680771699</v>
      </c>
      <c r="M1024" s="3">
        <v>3.4123838904156698</v>
      </c>
      <c r="N1024" s="3">
        <f t="shared" si="49"/>
        <v>1.1640697842072381</v>
      </c>
      <c r="O1024" s="4">
        <v>494</v>
      </c>
      <c r="P1024" s="3">
        <v>8.6966000000000001</v>
      </c>
      <c r="Q1024" s="3">
        <v>1.30496852020954</v>
      </c>
      <c r="R1024" s="3">
        <v>0.88818046062556899</v>
      </c>
      <c r="S1024" s="3">
        <v>10.403499999999999</v>
      </c>
      <c r="T1024" s="3">
        <v>1.0065627702883999</v>
      </c>
      <c r="U1024">
        <f t="shared" si="50"/>
        <v>3.5489559173029641</v>
      </c>
    </row>
    <row r="1025" spans="1:21" x14ac:dyDescent="0.3">
      <c r="A1025">
        <v>8709</v>
      </c>
      <c r="B1025" s="10" t="s">
        <v>1</v>
      </c>
      <c r="C1025" s="3">
        <v>3.5033130391791998</v>
      </c>
      <c r="D1025" s="3">
        <v>16.353750000000002</v>
      </c>
      <c r="E1025" s="3">
        <f t="shared" si="48"/>
        <v>1.0748210655048536</v>
      </c>
      <c r="F1025" s="3">
        <v>18.80096</v>
      </c>
      <c r="G1025" s="3">
        <v>2.5277810870153599</v>
      </c>
      <c r="H1025" s="3">
        <v>2.6349024110218102</v>
      </c>
      <c r="I1025" s="3">
        <v>17.577355000000001</v>
      </c>
      <c r="J1025" s="3">
        <v>45.210332103321001</v>
      </c>
      <c r="K1025" s="3">
        <v>0.95753129692136096</v>
      </c>
      <c r="L1025" s="3">
        <v>1.97555480833893</v>
      </c>
      <c r="M1025" s="3">
        <v>3.3545318779267701</v>
      </c>
      <c r="N1025" s="3">
        <f t="shared" si="49"/>
        <v>1.2642754019531961</v>
      </c>
      <c r="O1025" s="4">
        <v>871</v>
      </c>
      <c r="P1025" s="3">
        <v>9.5167999999999999</v>
      </c>
      <c r="Q1025" s="3">
        <v>1.3588698346189001</v>
      </c>
      <c r="R1025" s="3">
        <v>0.72154017033191198</v>
      </c>
      <c r="S1025" s="3">
        <v>12.935274999999899</v>
      </c>
      <c r="T1025" s="3">
        <v>0.75354212718873603</v>
      </c>
      <c r="U1025">
        <f t="shared" si="50"/>
        <v>4.8751213567561171</v>
      </c>
    </row>
    <row r="1026" spans="1:21" x14ac:dyDescent="0.3">
      <c r="A1026">
        <v>8747</v>
      </c>
      <c r="B1026" s="10" t="s">
        <v>1</v>
      </c>
      <c r="C1026" s="3">
        <v>3.6419065753920101</v>
      </c>
      <c r="D1026" s="3">
        <v>13.084299999999899</v>
      </c>
      <c r="E1026" s="3">
        <f t="shared" ref="E1026:E1089" si="51">(I1026/D1026)</f>
        <v>1.1689215319123007</v>
      </c>
      <c r="F1026" s="3">
        <v>17.504740000000002</v>
      </c>
      <c r="G1026" s="3">
        <v>2.42192749995304</v>
      </c>
      <c r="H1026" s="3">
        <v>3.7072368421052602</v>
      </c>
      <c r="I1026" s="3">
        <v>15.29452</v>
      </c>
      <c r="J1026" s="3">
        <v>56.312607944732299</v>
      </c>
      <c r="K1026" s="3">
        <v>0.81748317595917896</v>
      </c>
      <c r="L1026" s="3">
        <v>2.0964513695102802</v>
      </c>
      <c r="M1026" s="3">
        <v>2.97719735379808</v>
      </c>
      <c r="N1026" s="3">
        <f t="shared" ref="N1026:N1089" si="52">(D1026/S1026)</f>
        <v>1.2208920406830175</v>
      </c>
      <c r="O1026" s="4">
        <v>608</v>
      </c>
      <c r="P1026" s="3">
        <v>8.3497000000000003</v>
      </c>
      <c r="Q1026" s="3">
        <v>1.42712699449472</v>
      </c>
      <c r="R1026" s="3">
        <v>0.66501637255545099</v>
      </c>
      <c r="S1026" s="3">
        <v>10.717000000000001</v>
      </c>
      <c r="T1026" s="3">
        <v>0.81349242664861598</v>
      </c>
      <c r="U1026">
        <f t="shared" ref="U1026:U1089" si="53">D1026/M1026</f>
        <v>4.3948379785128964</v>
      </c>
    </row>
    <row r="1027" spans="1:21" x14ac:dyDescent="0.3">
      <c r="A1027">
        <v>8767</v>
      </c>
      <c r="B1027" s="10" t="s">
        <v>1</v>
      </c>
      <c r="C1027" s="3">
        <v>7.5605991020336303</v>
      </c>
      <c r="D1027" s="3">
        <v>17.2638</v>
      </c>
      <c r="E1027" s="3">
        <f t="shared" si="51"/>
        <v>1.1388454453828241</v>
      </c>
      <c r="F1027" s="3">
        <v>22.0578</v>
      </c>
      <c r="G1027" s="3">
        <v>5.4883071230349003</v>
      </c>
      <c r="H1027" s="3">
        <v>2.96</v>
      </c>
      <c r="I1027" s="3">
        <v>19.660799999999998</v>
      </c>
      <c r="J1027" s="3">
        <v>28.733584274362101</v>
      </c>
      <c r="K1027" s="3">
        <v>0.82836697217350896</v>
      </c>
      <c r="L1027" s="3">
        <v>1.6524553320597799</v>
      </c>
      <c r="M1027" s="3">
        <v>6.2629505859693602</v>
      </c>
      <c r="N1027" s="3">
        <f t="shared" si="52"/>
        <v>1.1278995697807819</v>
      </c>
      <c r="O1027" s="4">
        <v>2450</v>
      </c>
      <c r="P1027" s="3">
        <v>13.3485</v>
      </c>
      <c r="Q1027" s="3">
        <v>1.2845032878940801</v>
      </c>
      <c r="R1027" s="3">
        <v>0.72590902506107902</v>
      </c>
      <c r="S1027" s="3">
        <v>15.306149999999899</v>
      </c>
      <c r="T1027" s="3">
        <v>0.87631333629394104</v>
      </c>
      <c r="U1027">
        <f t="shared" si="53"/>
        <v>2.7564962812696314</v>
      </c>
    </row>
    <row r="1028" spans="1:21" x14ac:dyDescent="0.3">
      <c r="A1028">
        <v>8822</v>
      </c>
      <c r="B1028" s="10" t="s">
        <v>1</v>
      </c>
      <c r="C1028" s="3">
        <v>8.0900617770163503</v>
      </c>
      <c r="D1028" s="3">
        <v>18.13</v>
      </c>
      <c r="E1028" s="3">
        <f t="shared" si="51"/>
        <v>1.117670435741859</v>
      </c>
      <c r="F1028" s="3">
        <v>22.396729999999899</v>
      </c>
      <c r="G1028" s="3">
        <v>4.9777565920473696</v>
      </c>
      <c r="H1028" s="3">
        <v>2.8491271820448798</v>
      </c>
      <c r="I1028" s="3">
        <v>20.263364999999901</v>
      </c>
      <c r="J1028" s="3">
        <v>28.629370629370602</v>
      </c>
      <c r="K1028" s="3">
        <v>0.88626471630174697</v>
      </c>
      <c r="L1028" s="3">
        <v>1.5699156047160401</v>
      </c>
      <c r="M1028" s="3">
        <v>7.1699363056710101</v>
      </c>
      <c r="N1028" s="3">
        <f t="shared" si="52"/>
        <v>1.1192670745334328</v>
      </c>
      <c r="O1028" s="4">
        <v>2406</v>
      </c>
      <c r="P1028" s="3">
        <v>14.2662</v>
      </c>
      <c r="Q1028" s="3">
        <v>1.2509717189053</v>
      </c>
      <c r="R1028" s="3">
        <v>0.61529277887457401</v>
      </c>
      <c r="S1028" s="3">
        <v>16.1981</v>
      </c>
      <c r="T1028" s="3">
        <v>0.69425394868713797</v>
      </c>
      <c r="U1028">
        <f t="shared" si="53"/>
        <v>2.5286138156708873</v>
      </c>
    </row>
    <row r="1029" spans="1:21" x14ac:dyDescent="0.3">
      <c r="A1029">
        <v>8899</v>
      </c>
      <c r="B1029" s="10" t="s">
        <v>1</v>
      </c>
      <c r="C1029" s="3">
        <v>7.3508664364743996</v>
      </c>
      <c r="D1029" s="3">
        <v>17.70495</v>
      </c>
      <c r="E1029" s="3">
        <f t="shared" si="51"/>
        <v>1.0962685576632523</v>
      </c>
      <c r="F1029" s="3">
        <v>21.113809999999901</v>
      </c>
      <c r="G1029" s="3">
        <v>5.2865670149013697</v>
      </c>
      <c r="H1029" s="3">
        <v>2.8608458390177298</v>
      </c>
      <c r="I1029" s="3">
        <v>19.409379999999999</v>
      </c>
      <c r="J1029" s="3">
        <v>27.830500472143498</v>
      </c>
      <c r="K1029" s="3">
        <v>0.89905052346043002</v>
      </c>
      <c r="L1029" s="3">
        <v>1.5153216516968</v>
      </c>
      <c r="M1029" s="3">
        <v>6.6088003176000196</v>
      </c>
      <c r="N1029" s="3">
        <f t="shared" si="52"/>
        <v>1.1192028699211405</v>
      </c>
      <c r="O1029" s="4">
        <v>2199</v>
      </c>
      <c r="P1029" s="3">
        <v>13.93355</v>
      </c>
      <c r="Q1029" s="3">
        <v>1.22694691594102</v>
      </c>
      <c r="R1029" s="3">
        <v>0.71917604007465796</v>
      </c>
      <c r="S1029" s="3">
        <v>15.81925</v>
      </c>
      <c r="T1029" s="3">
        <v>0.79992839257415904</v>
      </c>
      <c r="U1029">
        <f t="shared" si="53"/>
        <v>2.6789960581574266</v>
      </c>
    </row>
    <row r="1030" spans="1:21" x14ac:dyDescent="0.3">
      <c r="A1030">
        <v>8942</v>
      </c>
      <c r="B1030" s="10" t="s">
        <v>1</v>
      </c>
      <c r="C1030" s="3">
        <v>7.2199026825616999</v>
      </c>
      <c r="D1030" s="3">
        <v>18.773150000000001</v>
      </c>
      <c r="E1030" s="3">
        <f t="shared" si="51"/>
        <v>1.1348668177689945</v>
      </c>
      <c r="F1030" s="3">
        <v>23.8369</v>
      </c>
      <c r="G1030" s="3">
        <v>4.8227725722134496</v>
      </c>
      <c r="H1030" s="3">
        <v>2.8112344872632198</v>
      </c>
      <c r="I1030" s="3">
        <v>21.305025000000001</v>
      </c>
      <c r="J1030" s="3">
        <v>28.041250831669899</v>
      </c>
      <c r="K1030" s="3">
        <v>0.90221314665515195</v>
      </c>
      <c r="L1030" s="3">
        <v>1.67342253797983</v>
      </c>
      <c r="M1030" s="3">
        <v>6.5138911177779697</v>
      </c>
      <c r="N1030" s="3">
        <f t="shared" si="52"/>
        <v>1.1371619032908258</v>
      </c>
      <c r="O1030" s="4">
        <v>1531</v>
      </c>
      <c r="P1030" s="3">
        <v>14.244399999999899</v>
      </c>
      <c r="Q1030" s="3">
        <v>1.2905273104757899</v>
      </c>
      <c r="R1030" s="3">
        <v>0.66798304412910303</v>
      </c>
      <c r="S1030" s="3">
        <v>16.508775</v>
      </c>
      <c r="T1030" s="3">
        <v>0.74038274282033101</v>
      </c>
      <c r="U1030">
        <f t="shared" si="53"/>
        <v>2.8820177771721691</v>
      </c>
    </row>
    <row r="1031" spans="1:21" x14ac:dyDescent="0.3">
      <c r="A1031">
        <v>8948</v>
      </c>
      <c r="B1031" s="10" t="s">
        <v>1</v>
      </c>
      <c r="C1031" s="3">
        <v>6.2980670264063399</v>
      </c>
      <c r="D1031" s="3">
        <v>19.065899999999999</v>
      </c>
      <c r="E1031" s="3">
        <f t="shared" si="51"/>
        <v>1.1161177809597238</v>
      </c>
      <c r="F1031" s="3">
        <v>23.493680000000001</v>
      </c>
      <c r="G1031" s="3">
        <v>5.1220003979988</v>
      </c>
      <c r="H1031" s="3">
        <v>2.7966101694915202</v>
      </c>
      <c r="I1031" s="3">
        <v>21.279789999999998</v>
      </c>
      <c r="J1031" s="3">
        <v>28.576751117734698</v>
      </c>
      <c r="K1031" s="3">
        <v>0.943621445290172</v>
      </c>
      <c r="L1031" s="3">
        <v>1.89639507288959</v>
      </c>
      <c r="M1031" s="3">
        <v>5.9429911099919304</v>
      </c>
      <c r="N1031" s="3">
        <f t="shared" si="52"/>
        <v>1.2122844108156225</v>
      </c>
      <c r="O1031" s="4">
        <v>2065</v>
      </c>
      <c r="P1031" s="3">
        <v>12.3886</v>
      </c>
      <c r="Q1031" s="3">
        <v>1.3530521864915901</v>
      </c>
      <c r="R1031" s="3">
        <v>0.81326546327999205</v>
      </c>
      <c r="S1031" s="3">
        <v>15.72725</v>
      </c>
      <c r="T1031" s="3">
        <v>0.86185563854995395</v>
      </c>
      <c r="U1031">
        <f t="shared" si="53"/>
        <v>3.2081320074574178</v>
      </c>
    </row>
    <row r="1032" spans="1:21" x14ac:dyDescent="0.3">
      <c r="A1032">
        <v>9047</v>
      </c>
      <c r="B1032" s="10" t="s">
        <v>1</v>
      </c>
      <c r="C1032" s="3">
        <v>5.4668501388665698</v>
      </c>
      <c r="D1032" s="3">
        <v>20.430250000000001</v>
      </c>
      <c r="E1032" s="3">
        <f t="shared" si="51"/>
        <v>1.0754437659842586</v>
      </c>
      <c r="F1032" s="3">
        <v>23.512920000000001</v>
      </c>
      <c r="G1032" s="3">
        <v>3.6993098659356698</v>
      </c>
      <c r="H1032" s="3">
        <v>2.8932038834951399</v>
      </c>
      <c r="I1032" s="3">
        <v>21.971584999999902</v>
      </c>
      <c r="J1032" s="3">
        <v>30.1658415841584</v>
      </c>
      <c r="K1032" s="3">
        <v>1.01039406816541</v>
      </c>
      <c r="L1032" s="3">
        <v>1.9424299250716599</v>
      </c>
      <c r="M1032" s="3">
        <v>5.5236729518600702</v>
      </c>
      <c r="N1032" s="3">
        <f t="shared" si="52"/>
        <v>1.2558878628191357</v>
      </c>
      <c r="O1032" s="4">
        <v>1236</v>
      </c>
      <c r="P1032" s="3">
        <v>12.104900000000001</v>
      </c>
      <c r="Q1032" s="3">
        <v>1.35063677284413</v>
      </c>
      <c r="R1032" s="3">
        <v>0.67668031352010605</v>
      </c>
      <c r="S1032" s="3">
        <v>16.267575000000001</v>
      </c>
      <c r="T1032" s="3">
        <v>0.66971920643671401</v>
      </c>
      <c r="U1032">
        <f t="shared" si="53"/>
        <v>3.6986711881847048</v>
      </c>
    </row>
    <row r="1033" spans="1:21" x14ac:dyDescent="0.3">
      <c r="A1033">
        <v>9092</v>
      </c>
      <c r="B1033" s="10" t="s">
        <v>1</v>
      </c>
      <c r="C1033" s="3">
        <v>9.4634869248560207</v>
      </c>
      <c r="D1033" s="3">
        <v>17.754300000000001</v>
      </c>
      <c r="E1033" s="3">
        <f t="shared" si="51"/>
        <v>1.1472403868358594</v>
      </c>
      <c r="F1033" s="3">
        <v>22.982599999999898</v>
      </c>
      <c r="G1033" s="3">
        <v>5.8957506200769396</v>
      </c>
      <c r="H1033" s="3">
        <v>2.8752486501847101</v>
      </c>
      <c r="I1033" s="3">
        <v>20.3684499999999</v>
      </c>
      <c r="J1033" s="3">
        <v>28.4829072105716</v>
      </c>
      <c r="K1033" s="3">
        <v>0.92076048824087298</v>
      </c>
      <c r="L1033" s="3">
        <v>1.9148975170804801</v>
      </c>
      <c r="M1033" s="3">
        <v>8.7136048413915503</v>
      </c>
      <c r="N1033" s="3">
        <f t="shared" si="52"/>
        <v>1.1933136848331278</v>
      </c>
      <c r="O1033" s="4">
        <v>3519</v>
      </c>
      <c r="P1033" s="3">
        <v>12.002000000000001</v>
      </c>
      <c r="Q1033" s="3">
        <v>1.36901765340448</v>
      </c>
      <c r="R1033" s="3">
        <v>0.62299981675799099</v>
      </c>
      <c r="S1033" s="3">
        <v>14.87815</v>
      </c>
      <c r="T1033" s="3">
        <v>0.676614412449693</v>
      </c>
      <c r="U1033">
        <f t="shared" si="53"/>
        <v>2.0375378873807941</v>
      </c>
    </row>
    <row r="1034" spans="1:21" x14ac:dyDescent="0.3">
      <c r="A1034">
        <v>9235</v>
      </c>
      <c r="B1034" s="10" t="s">
        <v>1</v>
      </c>
      <c r="C1034" s="3">
        <v>5.6547696380830503</v>
      </c>
      <c r="D1034" s="3">
        <v>15.7714</v>
      </c>
      <c r="E1034" s="3">
        <f t="shared" si="51"/>
        <v>1.0993843285947917</v>
      </c>
      <c r="F1034" s="3">
        <v>18.90626</v>
      </c>
      <c r="G1034" s="3">
        <v>5.6235356041944602</v>
      </c>
      <c r="H1034" s="3">
        <v>2.8253588516746402</v>
      </c>
      <c r="I1034" s="3">
        <v>17.338829999999898</v>
      </c>
      <c r="J1034" s="3">
        <v>32.294919454770699</v>
      </c>
      <c r="K1034" s="3">
        <v>0.90910776259828197</v>
      </c>
      <c r="L1034" s="3">
        <v>1.5062228631065699</v>
      </c>
      <c r="M1034" s="3">
        <v>5.1407949736863703</v>
      </c>
      <c r="N1034" s="3">
        <f t="shared" si="52"/>
        <v>1.113661800271859</v>
      </c>
      <c r="O1034" s="4">
        <v>836</v>
      </c>
      <c r="P1034" s="3">
        <v>12.552099999999999</v>
      </c>
      <c r="Q1034" s="3">
        <v>1.2243423305735499</v>
      </c>
      <c r="R1034" s="3">
        <v>0.99447651524507097</v>
      </c>
      <c r="S1034" s="3">
        <v>14.16175</v>
      </c>
      <c r="T1034" s="3">
        <v>1.0939038870406299</v>
      </c>
      <c r="U1034">
        <f t="shared" si="53"/>
        <v>3.0678912659865554</v>
      </c>
    </row>
    <row r="1035" spans="1:21" x14ac:dyDescent="0.3">
      <c r="A1035">
        <v>9238</v>
      </c>
      <c r="B1035" s="10" t="s">
        <v>1</v>
      </c>
      <c r="C1035" s="3">
        <v>7.7569417737416204</v>
      </c>
      <c r="D1035" s="3">
        <v>14.6793499999999</v>
      </c>
      <c r="E1035" s="3">
        <f t="shared" si="51"/>
        <v>1.1681801305916213</v>
      </c>
      <c r="F1035" s="3">
        <v>19.616900000000001</v>
      </c>
      <c r="G1035" s="3">
        <v>6.7302573526634797</v>
      </c>
      <c r="H1035" s="3">
        <v>2.7158469945355099</v>
      </c>
      <c r="I1035" s="3">
        <v>17.148125</v>
      </c>
      <c r="J1035" s="3">
        <v>32.554878048780402</v>
      </c>
      <c r="K1035" s="3">
        <v>1.0516932938505601</v>
      </c>
      <c r="L1035" s="3">
        <v>1.5456053198655799</v>
      </c>
      <c r="M1035" s="3">
        <v>8.15792364423341</v>
      </c>
      <c r="N1035" s="3">
        <f t="shared" si="52"/>
        <v>1.0726049818423615</v>
      </c>
      <c r="O1035" s="4">
        <v>1464</v>
      </c>
      <c r="P1035" s="3">
        <v>12.69205</v>
      </c>
      <c r="Q1035" s="3">
        <v>1.2529958277618201</v>
      </c>
      <c r="R1035" s="3">
        <v>0.86764314455039304</v>
      </c>
      <c r="S1035" s="3">
        <v>13.685699999999899</v>
      </c>
      <c r="T1035" s="3">
        <v>0.82499636502738005</v>
      </c>
      <c r="U1035">
        <f t="shared" si="53"/>
        <v>1.799397817406184</v>
      </c>
    </row>
    <row r="1036" spans="1:21" x14ac:dyDescent="0.3">
      <c r="A1036">
        <v>10555</v>
      </c>
      <c r="B1036" s="10" t="s">
        <v>1</v>
      </c>
      <c r="C1036" s="3">
        <v>2.4728438350103499</v>
      </c>
      <c r="D1036" s="3">
        <v>7.8521999999999998</v>
      </c>
      <c r="E1036" s="3">
        <f t="shared" si="51"/>
        <v>1.3283875856447873</v>
      </c>
      <c r="F1036" s="3">
        <v>13.009329999999901</v>
      </c>
      <c r="G1036" s="3">
        <v>1.9170295000464099</v>
      </c>
      <c r="H1036" s="3">
        <v>2.9750000000000001</v>
      </c>
      <c r="I1036" s="3">
        <v>10.430764999999999</v>
      </c>
      <c r="J1036" s="3">
        <v>34.09375</v>
      </c>
      <c r="K1036" s="3">
        <v>1.0029197205149001</v>
      </c>
      <c r="L1036" s="3">
        <v>1.8383977841996999</v>
      </c>
      <c r="M1036" s="3">
        <v>2.4800638478855901</v>
      </c>
      <c r="N1036" s="3">
        <f t="shared" si="52"/>
        <v>1.0519638413386341</v>
      </c>
      <c r="O1036" s="4">
        <v>160</v>
      </c>
      <c r="P1036" s="3">
        <v>7.0764499999999897</v>
      </c>
      <c r="Q1036" s="3">
        <v>1.3974157073814399</v>
      </c>
      <c r="R1036" s="3">
        <v>0.775232739287956</v>
      </c>
      <c r="S1036" s="3">
        <v>7.4643249999999997</v>
      </c>
      <c r="T1036" s="3">
        <v>0.77297586579506805</v>
      </c>
      <c r="U1036">
        <f t="shared" si="53"/>
        <v>3.1661281650851421</v>
      </c>
    </row>
    <row r="1037" spans="1:21" x14ac:dyDescent="0.3">
      <c r="A1037">
        <v>10611</v>
      </c>
      <c r="B1037" s="10" t="s">
        <v>1</v>
      </c>
      <c r="C1037" s="3">
        <v>2.56616506834595</v>
      </c>
      <c r="D1037" s="3">
        <v>9.2012999999999998</v>
      </c>
      <c r="E1037" s="3">
        <f t="shared" si="51"/>
        <v>1.2115646702096334</v>
      </c>
      <c r="F1037" s="3">
        <v>13.09464</v>
      </c>
      <c r="G1037" s="3">
        <v>3.0301602812501298</v>
      </c>
      <c r="H1037" s="3">
        <v>2.85766423357664</v>
      </c>
      <c r="I1037" s="3">
        <v>11.1479699999999</v>
      </c>
      <c r="J1037" s="3">
        <v>49.021897810218903</v>
      </c>
      <c r="K1037" s="3">
        <v>1.038281285766</v>
      </c>
      <c r="L1037" s="3">
        <v>1.73014996366519</v>
      </c>
      <c r="M1037" s="3">
        <v>2.66440116665005</v>
      </c>
      <c r="N1037" s="3">
        <f t="shared" si="52"/>
        <v>1.0973655022719413</v>
      </c>
      <c r="O1037" s="4">
        <v>278</v>
      </c>
      <c r="P1037" s="3">
        <v>7.5685000000000002</v>
      </c>
      <c r="Q1037" s="3">
        <v>1.32952927285954</v>
      </c>
      <c r="R1037" s="3">
        <v>1.18081269152465</v>
      </c>
      <c r="S1037" s="3">
        <v>8.3849</v>
      </c>
      <c r="T1037" s="3">
        <v>1.13727629276635</v>
      </c>
      <c r="U1037">
        <f t="shared" si="53"/>
        <v>3.4534213973373946</v>
      </c>
    </row>
    <row r="1038" spans="1:21" x14ac:dyDescent="0.3">
      <c r="A1038">
        <v>10660</v>
      </c>
      <c r="B1038" s="10" t="s">
        <v>1</v>
      </c>
      <c r="C1038" s="3">
        <v>2.1162355520485501</v>
      </c>
      <c r="D1038" s="3">
        <v>8.8420999999999896</v>
      </c>
      <c r="E1038" s="3">
        <f t="shared" si="51"/>
        <v>1.2188880469571608</v>
      </c>
      <c r="F1038" s="3">
        <v>12.712960000000001</v>
      </c>
      <c r="G1038" s="3">
        <v>2.2929989135591402</v>
      </c>
      <c r="H1038" s="3">
        <v>3.2156862745098</v>
      </c>
      <c r="I1038" s="3">
        <v>10.777529999999899</v>
      </c>
      <c r="J1038" s="3">
        <v>31.839195979899401</v>
      </c>
      <c r="K1038" s="3">
        <v>1.2863755451957699</v>
      </c>
      <c r="L1038" s="3">
        <v>1.74933744306688</v>
      </c>
      <c r="M1038" s="3">
        <v>2.7222736620291399</v>
      </c>
      <c r="N1038" s="3">
        <f t="shared" si="52"/>
        <v>1.097756589320521</v>
      </c>
      <c r="O1038" s="4">
        <v>204</v>
      </c>
      <c r="P1038" s="3">
        <v>7.2672999999999996</v>
      </c>
      <c r="Q1038" s="3">
        <v>1.33804238519125</v>
      </c>
      <c r="R1038" s="3">
        <v>1.0835272620476799</v>
      </c>
      <c r="S1038" s="3">
        <v>8.0546999999999898</v>
      </c>
      <c r="T1038" s="3">
        <v>0.842310215002402</v>
      </c>
      <c r="U1038">
        <f t="shared" si="53"/>
        <v>3.2480569912318176</v>
      </c>
    </row>
    <row r="1039" spans="1:21" x14ac:dyDescent="0.3">
      <c r="A1039">
        <v>10735</v>
      </c>
      <c r="B1039" s="10" t="s">
        <v>1</v>
      </c>
      <c r="C1039" s="3">
        <v>2.9003443379044498</v>
      </c>
      <c r="D1039" s="3">
        <v>8.1875</v>
      </c>
      <c r="E1039" s="3">
        <f t="shared" si="51"/>
        <v>1.3004134351145038</v>
      </c>
      <c r="F1039" s="3">
        <v>13.106769999999999</v>
      </c>
      <c r="G1039" s="3">
        <v>2.8539846212446398</v>
      </c>
      <c r="H1039" s="3">
        <v>2.9353612167300298</v>
      </c>
      <c r="I1039" s="3">
        <v>10.647135</v>
      </c>
      <c r="J1039" s="3">
        <v>31.7022900763358</v>
      </c>
      <c r="K1039" s="3">
        <v>1.0976065574937901</v>
      </c>
      <c r="L1039" s="3">
        <v>1.85363428724976</v>
      </c>
      <c r="M1039" s="3">
        <v>3.18343696427393</v>
      </c>
      <c r="N1039" s="3">
        <f t="shared" si="52"/>
        <v>1.0731828801934677</v>
      </c>
      <c r="O1039" s="4">
        <v>263</v>
      </c>
      <c r="P1039" s="3">
        <v>7.0708500000000001</v>
      </c>
      <c r="Q1039" s="3">
        <v>1.3955814357384599</v>
      </c>
      <c r="R1039" s="3">
        <v>0.98401578872758599</v>
      </c>
      <c r="S1039" s="3">
        <v>7.629175</v>
      </c>
      <c r="T1039" s="3">
        <v>0.89651048639361597</v>
      </c>
      <c r="U1039">
        <f t="shared" si="53"/>
        <v>2.571905802402902</v>
      </c>
    </row>
    <row r="1040" spans="1:21" x14ac:dyDescent="0.3">
      <c r="A1040">
        <v>10808</v>
      </c>
      <c r="B1040" s="10" t="s">
        <v>1</v>
      </c>
      <c r="C1040" s="3">
        <v>4.0365708763965902</v>
      </c>
      <c r="D1040" s="3">
        <v>7.39604999999999</v>
      </c>
      <c r="E1040" s="3">
        <f t="shared" si="51"/>
        <v>1.4173031550624882</v>
      </c>
      <c r="F1040" s="3">
        <v>13.5688399999999</v>
      </c>
      <c r="G1040" s="3">
        <v>2.53351226545296</v>
      </c>
      <c r="H1040" s="3">
        <v>3.0955631399317398</v>
      </c>
      <c r="I1040" s="3">
        <v>10.482444999999901</v>
      </c>
      <c r="J1040" s="3">
        <v>30.580204778156901</v>
      </c>
      <c r="K1040" s="3">
        <v>1</v>
      </c>
      <c r="L1040" s="3">
        <v>1.90386417847621</v>
      </c>
      <c r="M1040" s="3">
        <v>4.0365708763965902</v>
      </c>
      <c r="N1040" s="3">
        <f t="shared" si="52"/>
        <v>1.0185257229025571</v>
      </c>
      <c r="O1040" s="4">
        <v>293</v>
      </c>
      <c r="P1040" s="3">
        <v>7.1269999999999998</v>
      </c>
      <c r="Q1040" s="3">
        <v>1.4435597205821</v>
      </c>
      <c r="R1040" s="3">
        <v>0.62763973259268202</v>
      </c>
      <c r="S1040" s="3">
        <v>7.2615249999999998</v>
      </c>
      <c r="T1040" s="3">
        <v>0.62763973259268202</v>
      </c>
      <c r="U1040">
        <f t="shared" si="53"/>
        <v>1.8322606555102474</v>
      </c>
    </row>
    <row r="1041" spans="1:21" x14ac:dyDescent="0.3">
      <c r="A1041">
        <v>10879</v>
      </c>
      <c r="B1041" s="10" t="s">
        <v>1</v>
      </c>
      <c r="C1041" s="3">
        <v>2.6959507467426498</v>
      </c>
      <c r="D1041" s="3">
        <v>8.6460000000000008</v>
      </c>
      <c r="E1041" s="3">
        <f t="shared" si="51"/>
        <v>1.2687126995142146</v>
      </c>
      <c r="F1041" s="3">
        <v>13.2925799999999</v>
      </c>
      <c r="G1041" s="3">
        <v>2.1052687694587999</v>
      </c>
      <c r="H1041" s="3">
        <v>3.0421940928270002</v>
      </c>
      <c r="I1041" s="3">
        <v>10.9692899999999</v>
      </c>
      <c r="J1041" s="3">
        <v>29.638297872340399</v>
      </c>
      <c r="K1041" s="3">
        <v>1.03412567110103</v>
      </c>
      <c r="L1041" s="3">
        <v>1.8147857903503199</v>
      </c>
      <c r="M1041" s="3">
        <v>2.7879518752305898</v>
      </c>
      <c r="N1041" s="3">
        <f t="shared" si="52"/>
        <v>1.0827395338935295</v>
      </c>
      <c r="O1041" s="4">
        <v>237</v>
      </c>
      <c r="P1041" s="3">
        <v>7.3246000000000002</v>
      </c>
      <c r="Q1041" s="3">
        <v>1.3736853969168299</v>
      </c>
      <c r="R1041" s="3">
        <v>0.78090030836151803</v>
      </c>
      <c r="S1041" s="3">
        <v>7.9852999999999996</v>
      </c>
      <c r="T1041" s="3">
        <v>0.75513095766212901</v>
      </c>
      <c r="U1041">
        <f t="shared" si="53"/>
        <v>3.1012013072445503</v>
      </c>
    </row>
    <row r="1042" spans="1:21" x14ac:dyDescent="0.3">
      <c r="A1042">
        <v>10968</v>
      </c>
      <c r="B1042" s="10" t="s">
        <v>1</v>
      </c>
      <c r="C1042" s="3">
        <v>3.37062730993182</v>
      </c>
      <c r="D1042" s="3">
        <v>9.0966500000000003</v>
      </c>
      <c r="E1042" s="3">
        <f t="shared" si="51"/>
        <v>1.2222669883968273</v>
      </c>
      <c r="F1042" s="3">
        <v>13.140420000000001</v>
      </c>
      <c r="G1042" s="3">
        <v>2.2299819016015001</v>
      </c>
      <c r="H1042" s="3">
        <v>2.9356060606060601</v>
      </c>
      <c r="I1042" s="3">
        <v>11.118535</v>
      </c>
      <c r="J1042" s="3">
        <v>30.886363636363601</v>
      </c>
      <c r="K1042" s="3">
        <v>0.94745795717999204</v>
      </c>
      <c r="L1042" s="3">
        <v>1.7755764696344201</v>
      </c>
      <c r="M1042" s="3">
        <v>3.1935276654831002</v>
      </c>
      <c r="N1042" s="3">
        <f t="shared" si="52"/>
        <v>1.1028047013753768</v>
      </c>
      <c r="O1042" s="4">
        <v>264</v>
      </c>
      <c r="P1042" s="3">
        <v>7.4006499999999997</v>
      </c>
      <c r="Q1042" s="3">
        <v>1.34792178113994</v>
      </c>
      <c r="R1042" s="3">
        <v>0.66159254540858903</v>
      </c>
      <c r="S1042" s="3">
        <v>8.2486499999999996</v>
      </c>
      <c r="T1042" s="3">
        <v>0.69828169196842005</v>
      </c>
      <c r="U1042">
        <f t="shared" si="53"/>
        <v>2.848464442102745</v>
      </c>
    </row>
    <row r="1043" spans="1:21" x14ac:dyDescent="0.3">
      <c r="A1043">
        <v>10982</v>
      </c>
      <c r="B1043" s="10" t="s">
        <v>1</v>
      </c>
      <c r="C1043" s="3">
        <v>11.274756153183301</v>
      </c>
      <c r="D1043" s="3">
        <v>14.41225</v>
      </c>
      <c r="E1043" s="3">
        <f t="shared" si="51"/>
        <v>1.3266335929504416</v>
      </c>
      <c r="F1043" s="3">
        <v>23.827300000000001</v>
      </c>
      <c r="G1043" s="3">
        <v>8.59175038309405</v>
      </c>
      <c r="H1043" s="3">
        <v>3.74577300799838</v>
      </c>
      <c r="I1043" s="3">
        <v>19.119775000000001</v>
      </c>
      <c r="J1043" s="3">
        <v>27.733177237096601</v>
      </c>
      <c r="K1043" s="3">
        <v>0.87965761704411105</v>
      </c>
      <c r="L1043" s="3">
        <v>2.5361681745609301</v>
      </c>
      <c r="M1043" s="3">
        <v>9.9179251304626508</v>
      </c>
      <c r="N1043" s="3">
        <f t="shared" si="52"/>
        <v>1.2107446261117938</v>
      </c>
      <c r="O1043" s="4">
        <v>9877</v>
      </c>
      <c r="P1043" s="3">
        <v>9.3949999999999996</v>
      </c>
      <c r="Q1043" s="3">
        <v>1.60621449348412</v>
      </c>
      <c r="R1043" s="3">
        <v>0.76203425301293704</v>
      </c>
      <c r="S1043" s="3">
        <v>11.903625</v>
      </c>
      <c r="T1043" s="3">
        <v>0.86628506165112196</v>
      </c>
      <c r="U1043">
        <f t="shared" si="53"/>
        <v>1.4531517238150091</v>
      </c>
    </row>
    <row r="1044" spans="1:21" x14ac:dyDescent="0.3">
      <c r="A1044">
        <v>11148</v>
      </c>
      <c r="B1044" s="10" t="s">
        <v>1</v>
      </c>
      <c r="C1044" s="3">
        <v>2.8392762946653098</v>
      </c>
      <c r="D1044" s="3">
        <v>8.2262500000000003</v>
      </c>
      <c r="E1044" s="3">
        <f t="shared" si="51"/>
        <v>1.2511393405257558</v>
      </c>
      <c r="F1044" s="3">
        <v>12.35812</v>
      </c>
      <c r="G1044" s="3">
        <v>1.7440475183698301</v>
      </c>
      <c r="H1044" s="3">
        <v>2.7836257309941499</v>
      </c>
      <c r="I1044" s="3">
        <v>10.292185</v>
      </c>
      <c r="J1044" s="3">
        <v>34.576687116564401</v>
      </c>
      <c r="K1044" s="3">
        <v>0.88360310283515697</v>
      </c>
      <c r="L1044" s="3">
        <v>1.6566288640446101</v>
      </c>
      <c r="M1044" s="3">
        <v>2.50879334377258</v>
      </c>
      <c r="N1044" s="3">
        <f t="shared" si="52"/>
        <v>1.0488618868357553</v>
      </c>
      <c r="O1044" s="4">
        <v>171</v>
      </c>
      <c r="P1044" s="3">
        <v>7.4598000000000004</v>
      </c>
      <c r="Q1044" s="3">
        <v>1.3122723693982801</v>
      </c>
      <c r="R1044" s="3">
        <v>0.61425776760321005</v>
      </c>
      <c r="S1044" s="3">
        <v>7.8430249999999999</v>
      </c>
      <c r="T1044" s="3">
        <v>0.69517384630303203</v>
      </c>
      <c r="U1044">
        <f t="shared" si="53"/>
        <v>3.2789667671988623</v>
      </c>
    </row>
    <row r="1045" spans="1:21" x14ac:dyDescent="0.3">
      <c r="A1045">
        <v>11674</v>
      </c>
      <c r="B1045" s="10" t="s">
        <v>1</v>
      </c>
      <c r="C1045" s="3">
        <v>3.4683153318275601</v>
      </c>
      <c r="D1045" s="3">
        <v>12.235049999999999</v>
      </c>
      <c r="E1045" s="3">
        <f t="shared" si="51"/>
        <v>1.0950797095230425</v>
      </c>
      <c r="F1045" s="3">
        <v>14.5616599999999</v>
      </c>
      <c r="G1045" s="3">
        <v>3.0935207211771298</v>
      </c>
      <c r="H1045" s="3">
        <v>2.74349442379182</v>
      </c>
      <c r="I1045" s="3">
        <v>13.398354999999899</v>
      </c>
      <c r="J1045" s="3">
        <v>27.550561797752799</v>
      </c>
      <c r="K1045" s="3">
        <v>0.96129599234576901</v>
      </c>
      <c r="L1045" s="3">
        <v>1.4666968836244201</v>
      </c>
      <c r="M1045" s="3">
        <v>3.3340776286772198</v>
      </c>
      <c r="N1045" s="3">
        <f t="shared" si="52"/>
        <v>1.1040844641467293</v>
      </c>
      <c r="O1045" s="4">
        <v>276</v>
      </c>
      <c r="P1045" s="3">
        <v>9.9282000000000004</v>
      </c>
      <c r="Q1045" s="3">
        <v>1.20906049428671</v>
      </c>
      <c r="R1045" s="3">
        <v>0.89193756195953</v>
      </c>
      <c r="S1045" s="3">
        <v>11.081625000000001</v>
      </c>
      <c r="T1045" s="3">
        <v>0.92784903823744203</v>
      </c>
      <c r="U1045">
        <f t="shared" si="53"/>
        <v>3.6696955987957005</v>
      </c>
    </row>
    <row r="1046" spans="1:21" x14ac:dyDescent="0.3">
      <c r="A1046">
        <v>11679</v>
      </c>
      <c r="B1046" s="10" t="s">
        <v>1</v>
      </c>
      <c r="C1046" s="3">
        <v>9.6931386954371899</v>
      </c>
      <c r="D1046" s="3">
        <v>13.914999999999999</v>
      </c>
      <c r="E1046" s="3">
        <f t="shared" si="51"/>
        <v>1.3040815666546892</v>
      </c>
      <c r="F1046" s="3">
        <v>22.377590000000001</v>
      </c>
      <c r="G1046" s="3">
        <v>7.2052023856080902</v>
      </c>
      <c r="H1046" s="3">
        <v>3.7395072548446699</v>
      </c>
      <c r="I1046" s="3">
        <v>18.146294999999999</v>
      </c>
      <c r="J1046" s="3">
        <v>38.398647263783502</v>
      </c>
      <c r="K1046" s="3">
        <v>0.92318985077456195</v>
      </c>
      <c r="L1046" s="3">
        <v>4.5729212220292199</v>
      </c>
      <c r="M1046" s="3">
        <v>8.94860726577779</v>
      </c>
      <c r="N1046" s="3">
        <f t="shared" si="52"/>
        <v>1.4796501581731665</v>
      </c>
      <c r="O1046" s="4">
        <v>10269</v>
      </c>
      <c r="P1046" s="3">
        <v>4.8935000000000004</v>
      </c>
      <c r="Q1046" s="3">
        <v>1.92958449637132</v>
      </c>
      <c r="R1046" s="3">
        <v>0.743330164975331</v>
      </c>
      <c r="S1046" s="3">
        <v>9.4042499999999993</v>
      </c>
      <c r="T1046" s="3">
        <v>0.80517584151480004</v>
      </c>
      <c r="U1046">
        <f t="shared" si="53"/>
        <v>1.5549905797313526</v>
      </c>
    </row>
    <row r="1047" spans="1:21" x14ac:dyDescent="0.3">
      <c r="A1047">
        <v>11688</v>
      </c>
      <c r="B1047" s="10" t="s">
        <v>1</v>
      </c>
      <c r="C1047" s="3">
        <v>4.4273425947878602</v>
      </c>
      <c r="D1047" s="3">
        <v>11.910299999999999</v>
      </c>
      <c r="E1047" s="3">
        <f t="shared" si="51"/>
        <v>1.1543349034029369</v>
      </c>
      <c r="F1047" s="3">
        <v>15.586650000000001</v>
      </c>
      <c r="G1047" s="3">
        <v>2.83309113838156</v>
      </c>
      <c r="H1047" s="3">
        <v>2.7380585516178702</v>
      </c>
      <c r="I1047" s="3">
        <v>13.748474999999999</v>
      </c>
      <c r="J1047" s="3">
        <v>28.7109634551495</v>
      </c>
      <c r="K1047" s="3">
        <v>0.96325496272165101</v>
      </c>
      <c r="L1047" s="3">
        <v>1.53927019553624</v>
      </c>
      <c r="M1047" s="3">
        <v>4.2646597260983601</v>
      </c>
      <c r="N1047" s="3">
        <f t="shared" si="52"/>
        <v>1.0809709433979389</v>
      </c>
      <c r="O1047" s="4">
        <v>654</v>
      </c>
      <c r="P1047" s="3">
        <v>10.125999999999999</v>
      </c>
      <c r="Q1047" s="3">
        <v>1.2478024895286399</v>
      </c>
      <c r="R1047" s="3">
        <v>0.63990781777693295</v>
      </c>
      <c r="S1047" s="3">
        <v>11.01815</v>
      </c>
      <c r="T1047" s="3">
        <v>0.66431821536521396</v>
      </c>
      <c r="U1047">
        <f t="shared" si="53"/>
        <v>2.7927902259382513</v>
      </c>
    </row>
    <row r="1048" spans="1:21" x14ac:dyDescent="0.3">
      <c r="A1048">
        <v>11924</v>
      </c>
      <c r="B1048" s="10" t="s">
        <v>1</v>
      </c>
      <c r="C1048" s="3">
        <v>3.9843101435102999</v>
      </c>
      <c r="D1048" s="3">
        <v>11.577999999999999</v>
      </c>
      <c r="E1048" s="3">
        <f t="shared" si="51"/>
        <v>1.203882794955951</v>
      </c>
      <c r="F1048" s="3">
        <v>16.299109999999999</v>
      </c>
      <c r="G1048" s="3">
        <v>2.7713580620665499</v>
      </c>
      <c r="H1048" s="3">
        <v>2.7247706422018299</v>
      </c>
      <c r="I1048" s="3">
        <v>13.938554999999999</v>
      </c>
      <c r="J1048" s="3">
        <v>27.963949843260099</v>
      </c>
      <c r="K1048" s="3">
        <v>0.978432001263978</v>
      </c>
      <c r="L1048" s="3">
        <v>1.5752955048469499</v>
      </c>
      <c r="M1048" s="3">
        <v>3.89837654737115</v>
      </c>
      <c r="N1048" s="3">
        <f t="shared" si="52"/>
        <v>1.0561604035631045</v>
      </c>
      <c r="O1048" s="4">
        <v>660</v>
      </c>
      <c r="P1048" s="3">
        <v>10.3467</v>
      </c>
      <c r="Q1048" s="3">
        <v>1.27149333856335</v>
      </c>
      <c r="R1048" s="3">
        <v>0.69556785547444699</v>
      </c>
      <c r="S1048" s="3">
        <v>10.962350000000001</v>
      </c>
      <c r="T1048" s="3">
        <v>0.71090055780665795</v>
      </c>
      <c r="U1048">
        <f t="shared" si="53"/>
        <v>2.9699542512914929</v>
      </c>
    </row>
    <row r="1049" spans="1:21" x14ac:dyDescent="0.3">
      <c r="A1049">
        <v>11925</v>
      </c>
      <c r="B1049" s="10" t="s">
        <v>1</v>
      </c>
      <c r="C1049" s="3">
        <v>4.8712663430708902</v>
      </c>
      <c r="D1049" s="3">
        <v>10.74</v>
      </c>
      <c r="E1049" s="3">
        <f t="shared" si="51"/>
        <v>1.2417849162011172</v>
      </c>
      <c r="F1049" s="3">
        <v>15.933540000000001</v>
      </c>
      <c r="G1049" s="3">
        <v>2.8067343805596701</v>
      </c>
      <c r="H1049" s="3">
        <v>2.49303621169916</v>
      </c>
      <c r="I1049" s="3">
        <v>13.33677</v>
      </c>
      <c r="J1049" s="3">
        <v>28.430167597765301</v>
      </c>
      <c r="K1049" s="3">
        <v>0.96837687292499797</v>
      </c>
      <c r="L1049" s="3">
        <v>1.5926293536440901</v>
      </c>
      <c r="M1049" s="3">
        <v>4.7172216684877801</v>
      </c>
      <c r="N1049" s="3">
        <f t="shared" si="52"/>
        <v>1.035452685163091</v>
      </c>
      <c r="O1049" s="4">
        <v>359</v>
      </c>
      <c r="P1049" s="3">
        <v>10.00455</v>
      </c>
      <c r="Q1049" s="3">
        <v>1.28580952587547</v>
      </c>
      <c r="R1049" s="3">
        <v>0.57618167081997096</v>
      </c>
      <c r="S1049" s="3">
        <v>10.372275</v>
      </c>
      <c r="T1049" s="3">
        <v>0.59499734755086098</v>
      </c>
      <c r="U1049">
        <f t="shared" si="53"/>
        <v>2.2767638993405557</v>
      </c>
    </row>
    <row r="1050" spans="1:21" x14ac:dyDescent="0.3">
      <c r="A1050">
        <v>12130</v>
      </c>
      <c r="B1050" s="10" t="s">
        <v>1</v>
      </c>
      <c r="C1050" s="3">
        <v>4.4825436741789098</v>
      </c>
      <c r="D1050" s="3">
        <v>12.203749999999999</v>
      </c>
      <c r="E1050" s="3">
        <f t="shared" si="51"/>
        <v>1.1759196968144956</v>
      </c>
      <c r="F1050" s="3">
        <v>16.497509999999998</v>
      </c>
      <c r="G1050" s="3">
        <v>3.4565499526687802</v>
      </c>
      <c r="H1050" s="3">
        <v>2.8128654970760198</v>
      </c>
      <c r="I1050" s="3">
        <v>14.350629999999899</v>
      </c>
      <c r="J1050" s="3">
        <v>27.351063829787201</v>
      </c>
      <c r="K1050" s="3">
        <v>0.979673894745825</v>
      </c>
      <c r="L1050" s="3">
        <v>1.62626769449154</v>
      </c>
      <c r="M1050" s="3">
        <v>4.3914310196511197</v>
      </c>
      <c r="N1050" s="3">
        <f t="shared" si="52"/>
        <v>1.0921485671073443</v>
      </c>
      <c r="O1050" s="4">
        <v>692</v>
      </c>
      <c r="P1050" s="3">
        <v>10.144399999999999</v>
      </c>
      <c r="Q1050" s="3">
        <v>1.28427901190926</v>
      </c>
      <c r="R1050" s="3">
        <v>0.77111350249184896</v>
      </c>
      <c r="S1050" s="3">
        <v>11.174075</v>
      </c>
      <c r="T1050" s="3">
        <v>0.78711243264465303</v>
      </c>
      <c r="U1050">
        <f t="shared" si="53"/>
        <v>2.7789916192215482</v>
      </c>
    </row>
    <row r="1051" spans="1:21" x14ac:dyDescent="0.3">
      <c r="A1051">
        <v>12163</v>
      </c>
      <c r="B1051" s="10" t="s">
        <v>1</v>
      </c>
      <c r="C1051" s="3">
        <v>3.9801143995431398</v>
      </c>
      <c r="D1051" s="3">
        <v>11.443199999999999</v>
      </c>
      <c r="E1051" s="3">
        <f t="shared" si="51"/>
        <v>1.1985895553691188</v>
      </c>
      <c r="F1051" s="3">
        <v>15.9881999999999</v>
      </c>
      <c r="G1051" s="3">
        <v>2.7889607445434401</v>
      </c>
      <c r="H1051" s="3">
        <v>2.7797202797202698</v>
      </c>
      <c r="I1051" s="3">
        <v>13.715699999999901</v>
      </c>
      <c r="J1051" s="3">
        <v>39.7508896797153</v>
      </c>
      <c r="K1051" s="3">
        <v>1.0074893539441401</v>
      </c>
      <c r="L1051" s="3">
        <v>1.5924501992031801</v>
      </c>
      <c r="M1051" s="3">
        <v>4.0099228850195097</v>
      </c>
      <c r="N1051" s="3">
        <f t="shared" si="52"/>
        <v>1.0653161540180234</v>
      </c>
      <c r="O1051" s="4">
        <v>293</v>
      </c>
      <c r="P1051" s="3">
        <v>10.039999999999999</v>
      </c>
      <c r="Q1051" s="3">
        <v>1.27687681537201</v>
      </c>
      <c r="R1051" s="3">
        <v>0.70072376433792205</v>
      </c>
      <c r="S1051" s="3">
        <v>10.7416</v>
      </c>
      <c r="T1051" s="3">
        <v>0.69551480776914498</v>
      </c>
      <c r="U1051">
        <f t="shared" si="53"/>
        <v>2.8537207143683823</v>
      </c>
    </row>
    <row r="1052" spans="1:21" x14ac:dyDescent="0.3">
      <c r="A1052">
        <v>12344</v>
      </c>
      <c r="B1052" s="10" t="s">
        <v>1</v>
      </c>
      <c r="C1052" s="3">
        <v>3.4584025799463198</v>
      </c>
      <c r="D1052" s="3">
        <v>11.5483999999999</v>
      </c>
      <c r="E1052" s="3">
        <f t="shared" si="51"/>
        <v>1.1201880780021571</v>
      </c>
      <c r="F1052" s="3">
        <v>14.32436</v>
      </c>
      <c r="G1052" s="3">
        <v>2.9876153753366399</v>
      </c>
      <c r="H1052" s="3">
        <v>2.5600907029478401</v>
      </c>
      <c r="I1052" s="3">
        <v>12.93638</v>
      </c>
      <c r="J1052" s="3">
        <v>27.728110599078299</v>
      </c>
      <c r="K1052" s="3">
        <v>1.0934569955567499</v>
      </c>
      <c r="L1052" s="3">
        <v>1.4224362730008</v>
      </c>
      <c r="M1052" s="3">
        <v>3.7816144944938199</v>
      </c>
      <c r="N1052" s="3">
        <f t="shared" si="52"/>
        <v>1.0683713636805179</v>
      </c>
      <c r="O1052" s="4">
        <v>441</v>
      </c>
      <c r="P1052" s="3">
        <v>10.0703</v>
      </c>
      <c r="Q1052" s="3">
        <v>1.1967768644738099</v>
      </c>
      <c r="R1052" s="3">
        <v>0.86387148583003004</v>
      </c>
      <c r="S1052" s="3">
        <v>10.809349999999901</v>
      </c>
      <c r="T1052" s="3">
        <v>0.79003700130902499</v>
      </c>
      <c r="U1052">
        <f t="shared" si="53"/>
        <v>3.0538279395784067</v>
      </c>
    </row>
    <row r="1053" spans="1:21" x14ac:dyDescent="0.3">
      <c r="A1053">
        <v>12512</v>
      </c>
      <c r="B1053" s="10" t="s">
        <v>1</v>
      </c>
      <c r="C1053" s="3">
        <v>3.6368681070840099</v>
      </c>
      <c r="D1053" s="3">
        <v>11.714799999999901</v>
      </c>
      <c r="E1053" s="3">
        <f t="shared" si="51"/>
        <v>1.1990388226858435</v>
      </c>
      <c r="F1053" s="3">
        <v>16.3782</v>
      </c>
      <c r="G1053" s="3">
        <v>3.4649455398622999</v>
      </c>
      <c r="H1053" s="3">
        <v>3.0135467980295498</v>
      </c>
      <c r="I1053" s="3">
        <v>14.0465</v>
      </c>
      <c r="J1053" s="3">
        <v>28.170792079207899</v>
      </c>
      <c r="K1053" s="3">
        <v>1.1107240659790301</v>
      </c>
      <c r="L1053" s="3">
        <v>1.8567282621018</v>
      </c>
      <c r="M1053" s="3">
        <v>4.0395569313298303</v>
      </c>
      <c r="N1053" s="3">
        <f t="shared" si="52"/>
        <v>1.1409148900943622</v>
      </c>
      <c r="O1053" s="4">
        <v>819</v>
      </c>
      <c r="P1053" s="3">
        <v>8.8209999999999997</v>
      </c>
      <c r="Q1053" s="3">
        <v>1.3680012466034901</v>
      </c>
      <c r="R1053" s="3">
        <v>0.95272785205302601</v>
      </c>
      <c r="S1053" s="3">
        <v>10.267899999999999</v>
      </c>
      <c r="T1053" s="3">
        <v>0.85775385735723197</v>
      </c>
      <c r="U1053">
        <f t="shared" si="53"/>
        <v>2.9000210169443918</v>
      </c>
    </row>
    <row r="1054" spans="1:21" x14ac:dyDescent="0.3">
      <c r="A1054">
        <v>12743</v>
      </c>
      <c r="B1054" s="10" t="s">
        <v>1</v>
      </c>
      <c r="C1054" s="3">
        <v>6.2389488531639099</v>
      </c>
      <c r="D1054" s="3">
        <v>11.80025</v>
      </c>
      <c r="E1054" s="3">
        <f t="shared" si="51"/>
        <v>1.2399673735725938</v>
      </c>
      <c r="F1054" s="3">
        <v>17.4636</v>
      </c>
      <c r="G1054" s="3">
        <v>5.8408143351671198</v>
      </c>
      <c r="H1054" s="3">
        <v>2.6266666666666598</v>
      </c>
      <c r="I1054" s="3">
        <v>14.631925000000001</v>
      </c>
      <c r="J1054" s="3">
        <v>29.0312012480499</v>
      </c>
      <c r="K1054" s="3">
        <v>1.11059439149475</v>
      </c>
      <c r="L1054" s="3">
        <v>1.6660560961648501</v>
      </c>
      <c r="M1054" s="3">
        <v>6.9289416051464396</v>
      </c>
      <c r="N1054" s="3">
        <f t="shared" si="52"/>
        <v>1.0591614401597684</v>
      </c>
      <c r="O1054" s="4">
        <v>675</v>
      </c>
      <c r="P1054" s="3">
        <v>10.481999999999999</v>
      </c>
      <c r="Q1054" s="3">
        <v>1.3133256291442701</v>
      </c>
      <c r="R1054" s="3">
        <v>0.93618564162536799</v>
      </c>
      <c r="S1054" s="3">
        <v>11.141125000000001</v>
      </c>
      <c r="T1054" s="3">
        <v>0.842959093612345</v>
      </c>
      <c r="U1054">
        <f t="shared" si="53"/>
        <v>1.703037876843329</v>
      </c>
    </row>
    <row r="1055" spans="1:21" x14ac:dyDescent="0.3">
      <c r="A1055">
        <v>12955</v>
      </c>
      <c r="B1055" s="10" t="s">
        <v>1</v>
      </c>
      <c r="C1055" s="3">
        <v>4.2783833309544299</v>
      </c>
      <c r="D1055" s="3">
        <v>9.9019999999999992</v>
      </c>
      <c r="E1055" s="3">
        <f t="shared" si="51"/>
        <v>1.3129665724096142</v>
      </c>
      <c r="F1055" s="3">
        <v>16.099989999999998</v>
      </c>
      <c r="G1055" s="3">
        <v>4.0000288846172198</v>
      </c>
      <c r="H1055" s="3">
        <v>2.7926023778071301</v>
      </c>
      <c r="I1055" s="3">
        <v>13.000995</v>
      </c>
      <c r="J1055" s="3">
        <v>25.287234042553099</v>
      </c>
      <c r="K1055" s="3">
        <v>1</v>
      </c>
      <c r="L1055" s="3">
        <v>1.7235923540967399</v>
      </c>
      <c r="M1055" s="3">
        <v>4.2783833309544299</v>
      </c>
      <c r="N1055" s="3">
        <f t="shared" si="52"/>
        <v>1.0291561325056708</v>
      </c>
      <c r="O1055" s="4">
        <v>760</v>
      </c>
      <c r="P1055" s="3">
        <v>9.3409499999999994</v>
      </c>
      <c r="Q1055" s="3">
        <v>1.3512475997703</v>
      </c>
      <c r="R1055" s="3">
        <v>0.93493933927722395</v>
      </c>
      <c r="S1055" s="3">
        <v>9.6214750000000002</v>
      </c>
      <c r="T1055" s="3">
        <v>0.93493933927722395</v>
      </c>
      <c r="U1055">
        <f t="shared" si="53"/>
        <v>2.3144256215562251</v>
      </c>
    </row>
    <row r="1056" spans="1:21" x14ac:dyDescent="0.3">
      <c r="A1056">
        <v>12985</v>
      </c>
      <c r="B1056" s="10" t="s">
        <v>1</v>
      </c>
      <c r="C1056" s="3">
        <v>5.6374214672730201</v>
      </c>
      <c r="D1056" s="3">
        <v>12.02875</v>
      </c>
      <c r="E1056" s="3">
        <f t="shared" si="51"/>
        <v>1.2310485295645766</v>
      </c>
      <c r="F1056" s="3">
        <v>17.5871999999999</v>
      </c>
      <c r="G1056" s="3">
        <v>5.4383865332752697</v>
      </c>
      <c r="H1056" s="3">
        <v>2.74547983310153</v>
      </c>
      <c r="I1056" s="3">
        <v>14.8079749999999</v>
      </c>
      <c r="J1056" s="3">
        <v>29.0554765291607</v>
      </c>
      <c r="K1056" s="3">
        <v>1.1133488500778901</v>
      </c>
      <c r="L1056" s="3">
        <v>1.6708182517741601</v>
      </c>
      <c r="M1056" s="3">
        <v>6.2764167079928299</v>
      </c>
      <c r="N1056" s="3">
        <f t="shared" si="52"/>
        <v>1.0666220347286726</v>
      </c>
      <c r="O1056" s="4">
        <v>719</v>
      </c>
      <c r="P1056" s="3">
        <v>10.5261</v>
      </c>
      <c r="Q1056" s="3">
        <v>1.31306348745391</v>
      </c>
      <c r="R1056" s="3">
        <v>0.96469397664282996</v>
      </c>
      <c r="S1056" s="3">
        <v>11.277424999999999</v>
      </c>
      <c r="T1056" s="3">
        <v>0.86647951949233004</v>
      </c>
      <c r="U1056">
        <f t="shared" si="53"/>
        <v>1.9164995824260274</v>
      </c>
    </row>
    <row r="1057" spans="1:21" x14ac:dyDescent="0.3">
      <c r="A1057">
        <v>13143</v>
      </c>
      <c r="B1057" s="10" t="s">
        <v>1</v>
      </c>
      <c r="C1057" s="3">
        <v>3.1618778035715098</v>
      </c>
      <c r="D1057" s="3">
        <v>12.583</v>
      </c>
      <c r="E1057" s="3">
        <f t="shared" si="51"/>
        <v>1.1430588889771915</v>
      </c>
      <c r="F1057" s="3">
        <v>16.183219999999999</v>
      </c>
      <c r="G1057" s="3">
        <v>1.81934726513948</v>
      </c>
      <c r="H1057" s="3">
        <v>2.6614173228346401</v>
      </c>
      <c r="I1057" s="3">
        <v>14.38311</v>
      </c>
      <c r="J1057" s="3">
        <v>36.283464566929098</v>
      </c>
      <c r="K1057" s="3">
        <v>0.92718735295966503</v>
      </c>
      <c r="L1057" s="3">
        <v>1.5727897371106401</v>
      </c>
      <c r="M1057" s="3">
        <v>2.9316531110753901</v>
      </c>
      <c r="N1057" s="3">
        <f t="shared" si="52"/>
        <v>1.1002732539075311</v>
      </c>
      <c r="O1057" s="4">
        <v>130</v>
      </c>
      <c r="P1057" s="3">
        <v>10.2895</v>
      </c>
      <c r="Q1057" s="3">
        <v>1.2576771231828601</v>
      </c>
      <c r="R1057" s="3">
        <v>0.57540087826431296</v>
      </c>
      <c r="S1057" s="3">
        <v>11.436249999999999</v>
      </c>
      <c r="T1057" s="3">
        <v>0.62058749661282797</v>
      </c>
      <c r="U1057">
        <f t="shared" si="53"/>
        <v>4.2921176289456362</v>
      </c>
    </row>
    <row r="1058" spans="1:21" x14ac:dyDescent="0.3">
      <c r="A1058">
        <v>13199</v>
      </c>
      <c r="B1058" s="10" t="s">
        <v>1</v>
      </c>
      <c r="C1058" s="3">
        <v>3.54719532890832</v>
      </c>
      <c r="D1058" s="3">
        <v>7.1692</v>
      </c>
      <c r="E1058" s="3">
        <f t="shared" si="51"/>
        <v>1.4356329855492942</v>
      </c>
      <c r="F1058" s="3">
        <v>13.415479999999899</v>
      </c>
      <c r="G1058" s="3">
        <v>2.9042648045197801</v>
      </c>
      <c r="H1058" s="3">
        <v>3.3577981651376101</v>
      </c>
      <c r="I1058" s="3">
        <v>10.292339999999999</v>
      </c>
      <c r="J1058" s="3">
        <v>30.006116207950999</v>
      </c>
      <c r="K1058" s="3">
        <v>1</v>
      </c>
      <c r="L1058" s="3">
        <v>2.0727851426099302</v>
      </c>
      <c r="M1058" s="3">
        <v>3.54719532890832</v>
      </c>
      <c r="N1058" s="3">
        <f t="shared" si="52"/>
        <v>1.0510944624452034</v>
      </c>
      <c r="O1058" s="4">
        <v>327</v>
      </c>
      <c r="P1058" s="3">
        <v>6.4722</v>
      </c>
      <c r="Q1058" s="3">
        <v>1.50898588121453</v>
      </c>
      <c r="R1058" s="3">
        <v>0.81874961349071995</v>
      </c>
      <c r="S1058" s="3">
        <v>6.8207000000000004</v>
      </c>
      <c r="T1058" s="3">
        <v>0.81874961349071995</v>
      </c>
      <c r="U1058">
        <f t="shared" si="53"/>
        <v>2.0210897160282357</v>
      </c>
    </row>
    <row r="1059" spans="1:21" x14ac:dyDescent="0.3">
      <c r="A1059">
        <v>13201</v>
      </c>
      <c r="B1059" s="10" t="s">
        <v>1</v>
      </c>
      <c r="C1059" s="3">
        <v>3.3810473435307999</v>
      </c>
      <c r="D1059" s="3">
        <v>11.221299999999999</v>
      </c>
      <c r="E1059" s="3">
        <f t="shared" si="51"/>
        <v>1.2160248812526178</v>
      </c>
      <c r="F1059" s="3">
        <v>16.069459999999999</v>
      </c>
      <c r="G1059" s="3">
        <v>2.9855214369717702</v>
      </c>
      <c r="H1059" s="3">
        <v>2.7905308464849301</v>
      </c>
      <c r="I1059" s="3">
        <v>13.645379999999999</v>
      </c>
      <c r="J1059" s="3">
        <v>31.542810985460399</v>
      </c>
      <c r="K1059" s="3">
        <v>1.0121816596570901</v>
      </c>
      <c r="L1059" s="3">
        <v>1.75396319500534</v>
      </c>
      <c r="M1059" s="3">
        <v>3.4222341115542099</v>
      </c>
      <c r="N1059" s="3">
        <f t="shared" si="52"/>
        <v>1.1010395867164464</v>
      </c>
      <c r="O1059" s="4">
        <v>706</v>
      </c>
      <c r="P1059" s="3">
        <v>9.1617999999999995</v>
      </c>
      <c r="Q1059" s="3">
        <v>1.33889153269129</v>
      </c>
      <c r="R1059" s="3">
        <v>0.88301675002693603</v>
      </c>
      <c r="S1059" s="3">
        <v>10.191549999999999</v>
      </c>
      <c r="T1059" s="3">
        <v>0.87238959686948403</v>
      </c>
      <c r="U1059">
        <f t="shared" si="53"/>
        <v>3.2789399071543466</v>
      </c>
    </row>
    <row r="1060" spans="1:21" x14ac:dyDescent="0.3">
      <c r="A1060">
        <v>13280</v>
      </c>
      <c r="B1060" s="10" t="s">
        <v>1</v>
      </c>
      <c r="C1060" s="3">
        <v>5.1917730223954104</v>
      </c>
      <c r="D1060" s="3">
        <v>12.3163499999999</v>
      </c>
      <c r="E1060" s="3">
        <f t="shared" si="51"/>
        <v>1.1712317366752421</v>
      </c>
      <c r="F1060" s="3">
        <v>16.53425</v>
      </c>
      <c r="G1060" s="3">
        <v>3.8769997693959799</v>
      </c>
      <c r="H1060" s="3">
        <v>2.8565891472868201</v>
      </c>
      <c r="I1060" s="3">
        <v>14.4253</v>
      </c>
      <c r="J1060" s="3">
        <v>28.8333333333333</v>
      </c>
      <c r="K1060" s="3">
        <v>0.87898416145549296</v>
      </c>
      <c r="L1060" s="3">
        <v>1.57957965130164</v>
      </c>
      <c r="M1060" s="3">
        <v>4.5634862565574803</v>
      </c>
      <c r="N1060" s="3">
        <f t="shared" si="52"/>
        <v>1.0811473916831449</v>
      </c>
      <c r="O1060" s="4">
        <v>517</v>
      </c>
      <c r="P1060" s="3">
        <v>10.467499999999999</v>
      </c>
      <c r="Q1060" s="3">
        <v>1.26627413716294</v>
      </c>
      <c r="R1060" s="3">
        <v>0.74675833336165198</v>
      </c>
      <c r="S1060" s="3">
        <v>11.391924999999899</v>
      </c>
      <c r="T1060" s="3">
        <v>0.84956972617698701</v>
      </c>
      <c r="U1060">
        <f t="shared" si="53"/>
        <v>2.6988905647085009</v>
      </c>
    </row>
    <row r="1061" spans="1:21" x14ac:dyDescent="0.3">
      <c r="A1061">
        <v>13335</v>
      </c>
      <c r="B1061" s="10" t="s">
        <v>1</v>
      </c>
      <c r="C1061" s="3">
        <v>3.3994614939518102</v>
      </c>
      <c r="D1061" s="3">
        <v>8.7475499999999897</v>
      </c>
      <c r="E1061" s="3">
        <f t="shared" si="51"/>
        <v>1.2553669313121973</v>
      </c>
      <c r="F1061" s="3">
        <v>13.21522</v>
      </c>
      <c r="G1061" s="3">
        <v>2.1595325228352502</v>
      </c>
      <c r="H1061" s="3">
        <v>2.875</v>
      </c>
      <c r="I1061" s="3">
        <v>10.981385</v>
      </c>
      <c r="J1061" s="3">
        <v>31.444866920151998</v>
      </c>
      <c r="K1061" s="3">
        <v>0.98307316087256802</v>
      </c>
      <c r="L1061" s="3">
        <v>1.9694520200891099</v>
      </c>
      <c r="M1061" s="3">
        <v>3.3419193561237899</v>
      </c>
      <c r="N1061" s="3">
        <f t="shared" si="52"/>
        <v>1.1318085219939629</v>
      </c>
      <c r="O1061" s="4">
        <v>264</v>
      </c>
      <c r="P1061" s="3">
        <v>6.7100999999999997</v>
      </c>
      <c r="Q1061" s="3">
        <v>1.42083499108855</v>
      </c>
      <c r="R1061" s="3">
        <v>0.63525723902959597</v>
      </c>
      <c r="S1061" s="3">
        <v>7.7288249999999996</v>
      </c>
      <c r="T1061" s="3">
        <v>0.64619528262346904</v>
      </c>
      <c r="U1061">
        <f t="shared" si="53"/>
        <v>2.6175227669604983</v>
      </c>
    </row>
    <row r="1062" spans="1:21" x14ac:dyDescent="0.3">
      <c r="A1062">
        <v>13336</v>
      </c>
      <c r="B1062" s="10" t="s">
        <v>1</v>
      </c>
      <c r="C1062" s="3">
        <v>3.6803696008400499</v>
      </c>
      <c r="D1062" s="3">
        <v>13.810750000000001</v>
      </c>
      <c r="E1062" s="3">
        <f t="shared" si="51"/>
        <v>1.0744036348496642</v>
      </c>
      <c r="F1062" s="3">
        <v>15.86589</v>
      </c>
      <c r="G1062" s="3">
        <v>3.1896141900527999</v>
      </c>
      <c r="H1062" s="3">
        <v>2.7293906810035802</v>
      </c>
      <c r="I1062" s="3">
        <v>14.83832</v>
      </c>
      <c r="J1062" s="3">
        <v>30.946236559139699</v>
      </c>
      <c r="K1062" s="3">
        <v>1.0326137496853001</v>
      </c>
      <c r="L1062" s="3">
        <v>1.7328691492324499</v>
      </c>
      <c r="M1062" s="3">
        <v>3.80040025375125</v>
      </c>
      <c r="N1062" s="3">
        <f t="shared" si="52"/>
        <v>1.2026812849964732</v>
      </c>
      <c r="O1062" s="4">
        <v>561</v>
      </c>
      <c r="P1062" s="3">
        <v>9.1558499999999992</v>
      </c>
      <c r="Q1062" s="3">
        <v>1.2921651441658699</v>
      </c>
      <c r="R1062" s="3">
        <v>0.86665594382823896</v>
      </c>
      <c r="S1062" s="3">
        <v>11.4833</v>
      </c>
      <c r="T1062" s="3">
        <v>0.83928375357422802</v>
      </c>
      <c r="U1062">
        <f t="shared" si="53"/>
        <v>3.6340251231085103</v>
      </c>
    </row>
    <row r="1063" spans="1:21" x14ac:dyDescent="0.3">
      <c r="A1063">
        <v>13489</v>
      </c>
      <c r="B1063" s="10" t="s">
        <v>1</v>
      </c>
      <c r="C1063" s="3">
        <v>2.53991882030699</v>
      </c>
      <c r="D1063" s="3">
        <v>11.65925</v>
      </c>
      <c r="E1063" s="3">
        <f t="shared" si="51"/>
        <v>1.1851512747389412</v>
      </c>
      <c r="F1063" s="3">
        <v>15.976699999999999</v>
      </c>
      <c r="G1063" s="3">
        <v>2.4483576730385899</v>
      </c>
      <c r="H1063" s="3">
        <v>2.57</v>
      </c>
      <c r="I1063" s="3">
        <v>13.817975000000001</v>
      </c>
      <c r="J1063" s="3">
        <v>29.5128205128205</v>
      </c>
      <c r="K1063" s="3">
        <v>1.3307777974156501</v>
      </c>
      <c r="L1063" s="3">
        <v>1.6443024165328699</v>
      </c>
      <c r="M1063" s="3">
        <v>3.3800675733027101</v>
      </c>
      <c r="N1063" s="3">
        <f t="shared" si="52"/>
        <v>1.0908908033206008</v>
      </c>
      <c r="O1063" s="4">
        <v>200</v>
      </c>
      <c r="P1063" s="3">
        <v>9.7164000000000001</v>
      </c>
      <c r="Q1063" s="3">
        <v>1.29287062615639</v>
      </c>
      <c r="R1063" s="3">
        <v>0.96395115208550497</v>
      </c>
      <c r="S1063" s="3">
        <v>10.687825</v>
      </c>
      <c r="T1063" s="3">
        <v>0.72435169414268896</v>
      </c>
      <c r="U1063">
        <f t="shared" si="53"/>
        <v>3.4494132875005183</v>
      </c>
    </row>
    <row r="1064" spans="1:21" x14ac:dyDescent="0.3">
      <c r="A1064">
        <v>13514</v>
      </c>
      <c r="B1064" s="10" t="s">
        <v>1</v>
      </c>
      <c r="C1064" s="3">
        <v>3.0682269354998701</v>
      </c>
      <c r="D1064" s="3">
        <v>9.5787999999999993</v>
      </c>
      <c r="E1064" s="3">
        <f t="shared" si="51"/>
        <v>1.1961456549880987</v>
      </c>
      <c r="F1064" s="3">
        <v>13.33648</v>
      </c>
      <c r="G1064" s="3">
        <v>2.3765476988631602</v>
      </c>
      <c r="H1064" s="3">
        <v>2.98297872340425</v>
      </c>
      <c r="I1064" s="3">
        <v>11.45764</v>
      </c>
      <c r="J1064" s="3">
        <v>29.344680851063799</v>
      </c>
      <c r="K1064" s="3">
        <v>0.916580048627749</v>
      </c>
      <c r="L1064" s="3">
        <v>1.9696761139582599</v>
      </c>
      <c r="M1064" s="3">
        <v>2.8122755937414401</v>
      </c>
      <c r="N1064" s="3">
        <f t="shared" si="52"/>
        <v>1.1717401542535948</v>
      </c>
      <c r="O1064" s="4">
        <v>235</v>
      </c>
      <c r="P1064" s="3">
        <v>6.7709000000000001</v>
      </c>
      <c r="Q1064" s="3">
        <v>1.40157189428552</v>
      </c>
      <c r="R1064" s="3">
        <v>0.77456711932423605</v>
      </c>
      <c r="S1064" s="3">
        <v>8.1748499999999993</v>
      </c>
      <c r="T1064" s="3">
        <v>0.84506216394724398</v>
      </c>
      <c r="U1064">
        <f t="shared" si="53"/>
        <v>3.4060673218930164</v>
      </c>
    </row>
    <row r="1065" spans="1:21" x14ac:dyDescent="0.3">
      <c r="A1065">
        <v>13599</v>
      </c>
      <c r="B1065" s="10" t="s">
        <v>1</v>
      </c>
      <c r="C1065" s="3">
        <v>4.0655158871131603</v>
      </c>
      <c r="D1065" s="3">
        <v>10.49705</v>
      </c>
      <c r="E1065" s="3">
        <f t="shared" si="51"/>
        <v>1.2670978989335098</v>
      </c>
      <c r="F1065" s="3">
        <v>16.10453</v>
      </c>
      <c r="G1065" s="3">
        <v>3.3128044155943002</v>
      </c>
      <c r="H1065" s="3">
        <v>2.7765957446808498</v>
      </c>
      <c r="I1065" s="3">
        <v>13.300789999999999</v>
      </c>
      <c r="J1065" s="3">
        <v>28.2893617021276</v>
      </c>
      <c r="K1065" s="3">
        <v>0.947676410600929</v>
      </c>
      <c r="L1065" s="3">
        <v>1.73141855752121</v>
      </c>
      <c r="M1065" s="3">
        <v>3.8527935031404601</v>
      </c>
      <c r="N1065" s="3">
        <f t="shared" si="52"/>
        <v>1.0603937691934702</v>
      </c>
      <c r="O1065" s="4">
        <v>473</v>
      </c>
      <c r="P1065" s="3">
        <v>9.3013499999999993</v>
      </c>
      <c r="Q1065" s="3">
        <v>1.3436227169872299</v>
      </c>
      <c r="R1065" s="3">
        <v>0.81485462302464595</v>
      </c>
      <c r="S1065" s="3">
        <v>9.8992000000000004</v>
      </c>
      <c r="T1065" s="3">
        <v>0.85984478869526704</v>
      </c>
      <c r="U1065">
        <f t="shared" si="53"/>
        <v>2.7245296150556015</v>
      </c>
    </row>
    <row r="1066" spans="1:21" x14ac:dyDescent="0.3">
      <c r="A1066">
        <v>13602</v>
      </c>
      <c r="B1066" s="10" t="s">
        <v>1</v>
      </c>
      <c r="C1066" s="3">
        <v>3.8296595661442598</v>
      </c>
      <c r="D1066" s="3">
        <v>12.7435499999999</v>
      </c>
      <c r="E1066" s="3">
        <f t="shared" si="51"/>
        <v>1.1595324693668654</v>
      </c>
      <c r="F1066" s="3">
        <v>16.809570000000001</v>
      </c>
      <c r="G1066" s="3">
        <v>3.16923611717506</v>
      </c>
      <c r="H1066" s="3">
        <v>2.7647058823529398</v>
      </c>
      <c r="I1066" s="3">
        <v>14.77656</v>
      </c>
      <c r="J1066" s="3">
        <v>35.146825396825399</v>
      </c>
      <c r="K1066" s="3">
        <v>1.2107292610067799</v>
      </c>
      <c r="L1066" s="3">
        <v>1.6126221369468701</v>
      </c>
      <c r="M1066" s="3">
        <v>4.6366808964253998</v>
      </c>
      <c r="N1066" s="3">
        <f t="shared" si="52"/>
        <v>1.1001325143629079</v>
      </c>
      <c r="O1066" s="4">
        <v>262</v>
      </c>
      <c r="P1066" s="3">
        <v>10.42375</v>
      </c>
      <c r="Q1066" s="3">
        <v>1.27563937101</v>
      </c>
      <c r="R1066" s="3">
        <v>0.827550350739368</v>
      </c>
      <c r="S1066" s="3">
        <v>11.58365</v>
      </c>
      <c r="T1066" s="3">
        <v>0.68351395922422598</v>
      </c>
      <c r="U1066">
        <f t="shared" si="53"/>
        <v>2.7484207528330029</v>
      </c>
    </row>
    <row r="1067" spans="1:21" x14ac:dyDescent="0.3">
      <c r="A1067">
        <v>13645</v>
      </c>
      <c r="B1067" s="10" t="s">
        <v>1</v>
      </c>
      <c r="C1067" s="3">
        <v>3.7740639380495402</v>
      </c>
      <c r="D1067" s="3">
        <v>7.3672000000000004</v>
      </c>
      <c r="E1067" s="3">
        <f t="shared" si="51"/>
        <v>1.4351822944945025</v>
      </c>
      <c r="F1067" s="3">
        <v>13.7793499999999</v>
      </c>
      <c r="G1067" s="3">
        <v>2.9849767934098499</v>
      </c>
      <c r="H1067" s="3">
        <v>3.2165775401069499</v>
      </c>
      <c r="I1067" s="3">
        <v>10.573274999999899</v>
      </c>
      <c r="J1067" s="3">
        <v>30.024064171122902</v>
      </c>
      <c r="K1067" s="3">
        <v>1</v>
      </c>
      <c r="L1067" s="3">
        <v>1.99825253418797</v>
      </c>
      <c r="M1067" s="3">
        <v>3.7740639380495402</v>
      </c>
      <c r="N1067" s="3">
        <f t="shared" si="52"/>
        <v>1.0330577932958935</v>
      </c>
      <c r="O1067" s="4">
        <v>374</v>
      </c>
      <c r="P1067" s="3">
        <v>6.8956999999999997</v>
      </c>
      <c r="Q1067" s="3">
        <v>1.4826262541278401</v>
      </c>
      <c r="R1067" s="3">
        <v>0.790918448231829</v>
      </c>
      <c r="S1067" s="3">
        <v>7.1314500000000001</v>
      </c>
      <c r="T1067" s="3">
        <v>0.790918448231829</v>
      </c>
      <c r="U1067">
        <f t="shared" si="53"/>
        <v>1.9520601984839228</v>
      </c>
    </row>
    <row r="1068" spans="1:21" x14ac:dyDescent="0.3">
      <c r="A1068">
        <v>13683</v>
      </c>
      <c r="B1068" s="10" t="s">
        <v>1</v>
      </c>
      <c r="C1068" s="3">
        <v>2.9092220795905801</v>
      </c>
      <c r="D1068" s="3">
        <v>8.6885499999999993</v>
      </c>
      <c r="E1068" s="3">
        <f t="shared" si="51"/>
        <v>1.2744491313280122</v>
      </c>
      <c r="F1068" s="3">
        <v>13.45768</v>
      </c>
      <c r="G1068" s="3">
        <v>2.1529375226943399</v>
      </c>
      <c r="H1068" s="3">
        <v>3.15525114155251</v>
      </c>
      <c r="I1068" s="3">
        <v>11.073115</v>
      </c>
      <c r="J1068" s="3">
        <v>33.056338028169002</v>
      </c>
      <c r="K1068" s="3">
        <v>0.86780574200906202</v>
      </c>
      <c r="L1068" s="3">
        <v>2.1026310855571499</v>
      </c>
      <c r="M1068" s="3">
        <v>2.5246396254482502</v>
      </c>
      <c r="N1068" s="3">
        <f t="shared" si="52"/>
        <v>1.1516440839157147</v>
      </c>
      <c r="O1068" s="4">
        <v>219</v>
      </c>
      <c r="P1068" s="3">
        <v>6.4003999999999897</v>
      </c>
      <c r="Q1068" s="3">
        <v>1.4677118023454201</v>
      </c>
      <c r="R1068" s="3">
        <v>0.74003890517609605</v>
      </c>
      <c r="S1068" s="3">
        <v>7.5444749999999896</v>
      </c>
      <c r="T1068" s="3">
        <v>0.85277023341978198</v>
      </c>
      <c r="U1068">
        <f t="shared" si="53"/>
        <v>3.4415010809542159</v>
      </c>
    </row>
    <row r="1069" spans="1:21" x14ac:dyDescent="0.3">
      <c r="A1069">
        <v>13803</v>
      </c>
      <c r="B1069" s="10" t="s">
        <v>1</v>
      </c>
      <c r="C1069" s="3">
        <v>3.6872708380897699</v>
      </c>
      <c r="D1069" s="3">
        <v>8.2307500000000005</v>
      </c>
      <c r="E1069" s="3">
        <f t="shared" si="51"/>
        <v>1.3326531604045804</v>
      </c>
      <c r="F1069" s="3">
        <v>13.706720000000001</v>
      </c>
      <c r="G1069" s="3">
        <v>2.8486359243337702</v>
      </c>
      <c r="H1069" s="3">
        <v>2.94524495677233</v>
      </c>
      <c r="I1069" s="3">
        <v>10.968735000000001</v>
      </c>
      <c r="J1069" s="3">
        <v>30.665706051873102</v>
      </c>
      <c r="K1069" s="3">
        <v>1.15540458471928</v>
      </c>
      <c r="L1069" s="3">
        <v>2.0824235426383599</v>
      </c>
      <c r="M1069" s="3">
        <v>4.26028963143062</v>
      </c>
      <c r="N1069" s="3">
        <f t="shared" si="52"/>
        <v>1.1112986359815973</v>
      </c>
      <c r="O1069" s="4">
        <v>348</v>
      </c>
      <c r="P1069" s="3">
        <v>6.5820999999999996</v>
      </c>
      <c r="Q1069" s="3">
        <v>1.48097563939417</v>
      </c>
      <c r="R1069" s="3">
        <v>0.77255944828005696</v>
      </c>
      <c r="S1069" s="3">
        <v>7.4064249999999996</v>
      </c>
      <c r="T1069" s="3">
        <v>0.66864841848256895</v>
      </c>
      <c r="U1069">
        <f t="shared" si="53"/>
        <v>1.9319695870621092</v>
      </c>
    </row>
    <row r="1070" spans="1:21" x14ac:dyDescent="0.3">
      <c r="A1070">
        <v>13870</v>
      </c>
      <c r="B1070" s="10" t="s">
        <v>1</v>
      </c>
      <c r="C1070" s="3">
        <v>3.91214582998427</v>
      </c>
      <c r="D1070" s="3">
        <v>7.9907500000000002</v>
      </c>
      <c r="E1070" s="3">
        <f t="shared" si="51"/>
        <v>1.3005694083784249</v>
      </c>
      <c r="F1070" s="3">
        <v>12.7942999999999</v>
      </c>
      <c r="G1070" s="3">
        <v>2.8134227949919</v>
      </c>
      <c r="H1070" s="3">
        <v>2.8196721311475401</v>
      </c>
      <c r="I1070" s="3">
        <v>10.3925249999999</v>
      </c>
      <c r="J1070" s="3">
        <v>29.436213991769499</v>
      </c>
      <c r="K1070" s="3">
        <v>0.88094789478137103</v>
      </c>
      <c r="L1070" s="3">
        <v>1.9371214874031</v>
      </c>
      <c r="M1070" s="3">
        <v>3.4463966330023599</v>
      </c>
      <c r="N1070" s="3">
        <f t="shared" si="52"/>
        <v>1.0949570245725582</v>
      </c>
      <c r="O1070" s="4">
        <v>246</v>
      </c>
      <c r="P1070" s="3">
        <v>6.6047999999999902</v>
      </c>
      <c r="Q1070" s="3">
        <v>1.4240676096481399</v>
      </c>
      <c r="R1070" s="3">
        <v>0.71915079786358904</v>
      </c>
      <c r="S1070" s="3">
        <v>7.2977749999999997</v>
      </c>
      <c r="T1070" s="3">
        <v>0.81633749524092303</v>
      </c>
      <c r="U1070">
        <f t="shared" si="53"/>
        <v>2.3185810720337159</v>
      </c>
    </row>
    <row r="1071" spans="1:21" x14ac:dyDescent="0.3">
      <c r="A1071">
        <v>13871</v>
      </c>
      <c r="B1071" s="10" t="s">
        <v>1</v>
      </c>
      <c r="C1071" s="3">
        <v>4.0463741167724896</v>
      </c>
      <c r="D1071" s="3">
        <v>9.8674999999999997</v>
      </c>
      <c r="E1071" s="3">
        <f t="shared" si="51"/>
        <v>1.3228771218647075</v>
      </c>
      <c r="F1071" s="3">
        <v>16.23948</v>
      </c>
      <c r="G1071" s="3">
        <v>3.0962881862667602</v>
      </c>
      <c r="H1071" s="3">
        <v>3.0562060889929699</v>
      </c>
      <c r="I1071" s="3">
        <v>13.05349</v>
      </c>
      <c r="J1071" s="3">
        <v>31.981264637002301</v>
      </c>
      <c r="K1071" s="3">
        <v>0.940953361157432</v>
      </c>
      <c r="L1071" s="3">
        <v>1.8337677002642301</v>
      </c>
      <c r="M1071" s="3">
        <v>3.8074493256775099</v>
      </c>
      <c r="N1071" s="3">
        <f t="shared" si="52"/>
        <v>1.0540342781454124</v>
      </c>
      <c r="O1071" s="4">
        <v>427</v>
      </c>
      <c r="P1071" s="3">
        <v>8.8557999999999897</v>
      </c>
      <c r="Q1071" s="3">
        <v>1.3943578322197401</v>
      </c>
      <c r="R1071" s="3">
        <v>0.76520067025746297</v>
      </c>
      <c r="S1071" s="3">
        <v>9.3616499999999991</v>
      </c>
      <c r="T1071" s="3">
        <v>0.81321848865730995</v>
      </c>
      <c r="U1071">
        <f t="shared" si="53"/>
        <v>2.5916300273396664</v>
      </c>
    </row>
    <row r="1072" spans="1:21" x14ac:dyDescent="0.3">
      <c r="A1072">
        <v>13976</v>
      </c>
      <c r="B1072" s="10" t="s">
        <v>1</v>
      </c>
      <c r="C1072" s="3">
        <v>3.3878749013227001</v>
      </c>
      <c r="D1072" s="3">
        <v>8.3921499999999902</v>
      </c>
      <c r="E1072" s="3">
        <f t="shared" si="51"/>
        <v>1.2386980690287961</v>
      </c>
      <c r="F1072" s="3">
        <v>12.398529999999999</v>
      </c>
      <c r="G1072" s="3">
        <v>1.41714571396845</v>
      </c>
      <c r="H1072" s="3">
        <v>3.0576923076922999</v>
      </c>
      <c r="I1072" s="3">
        <v>10.395339999999999</v>
      </c>
      <c r="J1072" s="3">
        <v>31.434615384615299</v>
      </c>
      <c r="K1072" s="3">
        <v>0.99662978493709897</v>
      </c>
      <c r="L1072" s="3">
        <v>1.8372139200272599</v>
      </c>
      <c r="M1072" s="3">
        <v>3.3764570342990399</v>
      </c>
      <c r="N1072" s="3">
        <f t="shared" si="52"/>
        <v>1.1085550866208287</v>
      </c>
      <c r="O1072" s="4">
        <v>260</v>
      </c>
      <c r="P1072" s="3">
        <v>6.7485499999999998</v>
      </c>
      <c r="Q1072" s="3">
        <v>1.3731650452092701</v>
      </c>
      <c r="R1072" s="3">
        <v>0.41829930420841899</v>
      </c>
      <c r="S1072" s="3">
        <v>7.5703500000000004</v>
      </c>
      <c r="T1072" s="3">
        <v>0.41971383008066498</v>
      </c>
      <c r="U1072">
        <f t="shared" si="53"/>
        <v>2.4854899424900339</v>
      </c>
    </row>
    <row r="1073" spans="1:21" x14ac:dyDescent="0.3">
      <c r="A1073">
        <v>14030</v>
      </c>
      <c r="B1073" s="10" t="s">
        <v>1</v>
      </c>
      <c r="C1073" s="3">
        <v>2.4151514961486602</v>
      </c>
      <c r="D1073" s="3">
        <v>7.1260000000000003</v>
      </c>
      <c r="E1073" s="3">
        <f t="shared" si="51"/>
        <v>1.398003087285995</v>
      </c>
      <c r="F1073" s="3">
        <v>12.79834</v>
      </c>
      <c r="G1073" s="3">
        <v>1.51341520878654</v>
      </c>
      <c r="H1073" s="3">
        <v>2.8942307692307598</v>
      </c>
      <c r="I1073" s="3">
        <v>9.9621700000000004</v>
      </c>
      <c r="J1073" s="3">
        <v>33.394230769230703</v>
      </c>
      <c r="K1073" s="3">
        <v>1</v>
      </c>
      <c r="L1073" s="3">
        <v>1.94432729703451</v>
      </c>
      <c r="M1073" s="3">
        <v>2.4151514961486602</v>
      </c>
      <c r="N1073" s="3">
        <f t="shared" si="52"/>
        <v>1.039654518397479</v>
      </c>
      <c r="O1073" s="4">
        <v>104</v>
      </c>
      <c r="P1073" s="3">
        <v>6.5823999999999998</v>
      </c>
      <c r="Q1073" s="3">
        <v>1.4534402264305</v>
      </c>
      <c r="R1073" s="3">
        <v>0.62663365474170896</v>
      </c>
      <c r="S1073" s="3">
        <v>6.8541999999999996</v>
      </c>
      <c r="T1073" s="3">
        <v>0.62663365474170896</v>
      </c>
      <c r="U1073">
        <f t="shared" si="53"/>
        <v>2.9505395464274313</v>
      </c>
    </row>
    <row r="1074" spans="1:21" x14ac:dyDescent="0.3">
      <c r="A1074">
        <v>14083</v>
      </c>
      <c r="B1074" s="10" t="s">
        <v>1</v>
      </c>
      <c r="C1074" s="3">
        <v>4.6719823077841802</v>
      </c>
      <c r="D1074" s="3">
        <v>11.311599999999901</v>
      </c>
      <c r="E1074" s="3">
        <f t="shared" si="51"/>
        <v>1.2155539446232293</v>
      </c>
      <c r="F1074" s="3">
        <v>16.188120000000001</v>
      </c>
      <c r="G1074" s="3">
        <v>2.6458152169506599</v>
      </c>
      <c r="H1074" s="3">
        <v>2.8449612403100701</v>
      </c>
      <c r="I1074" s="3">
        <v>13.74986</v>
      </c>
      <c r="J1074" s="3">
        <v>30.098191214470202</v>
      </c>
      <c r="K1074" s="3">
        <v>0.83675585928399998</v>
      </c>
      <c r="L1074" s="3">
        <v>1.7711678592529301</v>
      </c>
      <c r="M1074" s="3">
        <v>3.90930857050959</v>
      </c>
      <c r="N1074" s="3">
        <f t="shared" si="52"/>
        <v>1.1061932190461192</v>
      </c>
      <c r="O1074" s="4">
        <v>394</v>
      </c>
      <c r="P1074" s="3">
        <v>9.1397999999999993</v>
      </c>
      <c r="Q1074" s="3">
        <v>1.34463753092697</v>
      </c>
      <c r="R1074" s="3">
        <v>0.56631533311724203</v>
      </c>
      <c r="S1074" s="3">
        <v>10.2257</v>
      </c>
      <c r="T1074" s="3">
        <v>0.67679876613213097</v>
      </c>
      <c r="U1074">
        <f t="shared" si="53"/>
        <v>2.8935040035802033</v>
      </c>
    </row>
    <row r="1075" spans="1:21" x14ac:dyDescent="0.3">
      <c r="A1075">
        <v>14109</v>
      </c>
      <c r="B1075" s="10" t="s">
        <v>1</v>
      </c>
      <c r="C1075" s="3">
        <v>3.54440360059069</v>
      </c>
      <c r="D1075" s="3">
        <v>12.10895</v>
      </c>
      <c r="E1075" s="3">
        <f t="shared" si="51"/>
        <v>1.1653169762861271</v>
      </c>
      <c r="F1075" s="3">
        <v>16.112580000000001</v>
      </c>
      <c r="G1075" s="3">
        <v>3.09323338603118</v>
      </c>
      <c r="H1075" s="3">
        <v>2.8902439024390199</v>
      </c>
      <c r="I1075" s="3">
        <v>14.110764999999899</v>
      </c>
      <c r="J1075" s="3">
        <v>28.907975460122699</v>
      </c>
      <c r="K1075" s="3">
        <v>0.99673822133220202</v>
      </c>
      <c r="L1075" s="3">
        <v>1.6371744718900101</v>
      </c>
      <c r="M1075" s="3">
        <v>3.5328425405362101</v>
      </c>
      <c r="N1075" s="3">
        <f t="shared" si="52"/>
        <v>1.1032885130964232</v>
      </c>
      <c r="O1075" s="4">
        <v>211</v>
      </c>
      <c r="P1075" s="3">
        <v>9.8416999999999994</v>
      </c>
      <c r="Q1075" s="3">
        <v>1.2856808340527499</v>
      </c>
      <c r="R1075" s="3">
        <v>0.87270913095666802</v>
      </c>
      <c r="S1075" s="3">
        <v>10.975325</v>
      </c>
      <c r="T1075" s="3">
        <v>0.87556503029475297</v>
      </c>
      <c r="U1075">
        <f t="shared" si="53"/>
        <v>3.4275374181160423</v>
      </c>
    </row>
    <row r="1076" spans="1:21" x14ac:dyDescent="0.3">
      <c r="A1076">
        <v>14239</v>
      </c>
      <c r="B1076" s="10" t="s">
        <v>1</v>
      </c>
      <c r="C1076" s="3">
        <v>5.7279549630208004</v>
      </c>
      <c r="D1076" s="3">
        <v>12.43215</v>
      </c>
      <c r="E1076" s="3">
        <f t="shared" si="51"/>
        <v>1.1757338835197451</v>
      </c>
      <c r="F1076" s="3">
        <v>16.801649999999999</v>
      </c>
      <c r="G1076" s="3">
        <v>4.4553201172119401</v>
      </c>
      <c r="H1076" s="3">
        <v>2.6278735632183898</v>
      </c>
      <c r="I1076" s="3">
        <v>14.616899999999999</v>
      </c>
      <c r="J1076" s="3">
        <v>30.774709302325501</v>
      </c>
      <c r="K1076" s="3">
        <v>0.90650075336538005</v>
      </c>
      <c r="L1076" s="3">
        <v>1.58709759691679</v>
      </c>
      <c r="M1076" s="3">
        <v>5.1923954892213304</v>
      </c>
      <c r="N1076" s="3">
        <f t="shared" si="52"/>
        <v>1.0801853287891721</v>
      </c>
      <c r="O1076" s="4">
        <v>696</v>
      </c>
      <c r="P1076" s="3">
        <v>10.586399999999999</v>
      </c>
      <c r="Q1076" s="3">
        <v>1.2700104915383399</v>
      </c>
      <c r="R1076" s="3">
        <v>0.77782038196443803</v>
      </c>
      <c r="S1076" s="3">
        <v>11.509275000000001</v>
      </c>
      <c r="T1076" s="3">
        <v>0.85804714345441302</v>
      </c>
      <c r="U1076">
        <f t="shared" si="53"/>
        <v>2.3942995147051804</v>
      </c>
    </row>
    <row r="1077" spans="1:21" x14ac:dyDescent="0.3">
      <c r="A1077">
        <v>14278</v>
      </c>
      <c r="B1077" s="10" t="s">
        <v>1</v>
      </c>
      <c r="C1077" s="3">
        <v>4.2514140268867404</v>
      </c>
      <c r="D1077" s="3">
        <v>11.437099999999999</v>
      </c>
      <c r="E1077" s="3">
        <f t="shared" si="51"/>
        <v>1.1867969153019471</v>
      </c>
      <c r="F1077" s="3">
        <v>15.70993</v>
      </c>
      <c r="G1077" s="3">
        <v>3.3851038745106301</v>
      </c>
      <c r="H1077" s="3">
        <v>3.0415647921760298</v>
      </c>
      <c r="I1077" s="3">
        <v>13.573514999999899</v>
      </c>
      <c r="J1077" s="3">
        <v>29.727941176470502</v>
      </c>
      <c r="K1077" s="3">
        <v>0.91090084203178701</v>
      </c>
      <c r="L1077" s="3">
        <v>1.6778377050580899</v>
      </c>
      <c r="M1077" s="3">
        <v>3.8726166169168801</v>
      </c>
      <c r="N1077" s="3">
        <f t="shared" si="52"/>
        <v>1.0997052927121242</v>
      </c>
      <c r="O1077" s="4">
        <v>459</v>
      </c>
      <c r="P1077" s="3">
        <v>9.3632000000000009</v>
      </c>
      <c r="Q1077" s="3">
        <v>1.3051268491319801</v>
      </c>
      <c r="R1077" s="3">
        <v>0.79623011381686204</v>
      </c>
      <c r="S1077" s="3">
        <v>10.40015</v>
      </c>
      <c r="T1077" s="3">
        <v>0.87411283103092796</v>
      </c>
      <c r="U1077">
        <f t="shared" si="53"/>
        <v>2.9533261697114388</v>
      </c>
    </row>
    <row r="1078" spans="1:21" x14ac:dyDescent="0.3">
      <c r="A1078">
        <v>14429</v>
      </c>
      <c r="B1078" s="10" t="s">
        <v>1</v>
      </c>
      <c r="C1078" s="3">
        <v>3.8843967438295999</v>
      </c>
      <c r="D1078" s="3">
        <v>10.420999999999999</v>
      </c>
      <c r="E1078" s="3">
        <f t="shared" si="51"/>
        <v>1.2381129450148738</v>
      </c>
      <c r="F1078" s="3">
        <v>15.383749999999999</v>
      </c>
      <c r="G1078" s="3">
        <v>2.9588891345746</v>
      </c>
      <c r="H1078" s="3">
        <v>2.74729241877256</v>
      </c>
      <c r="I1078" s="3">
        <v>12.902374999999999</v>
      </c>
      <c r="J1078" s="3">
        <v>28.373188405797102</v>
      </c>
      <c r="K1078" s="3">
        <v>0.88453106880810295</v>
      </c>
      <c r="L1078" s="3">
        <v>1.5995996776625301</v>
      </c>
      <c r="M1078" s="3">
        <v>3.4358696034943099</v>
      </c>
      <c r="N1078" s="3">
        <f t="shared" si="52"/>
        <v>1.0401107881177247</v>
      </c>
      <c r="O1078" s="4">
        <v>281</v>
      </c>
      <c r="P1078" s="3">
        <v>9.6172500000000003</v>
      </c>
      <c r="Q1078" s="3">
        <v>1.2877746310181699</v>
      </c>
      <c r="R1078" s="3">
        <v>0.76173710609628598</v>
      </c>
      <c r="S1078" s="3">
        <v>10.019125000000001</v>
      </c>
      <c r="T1078" s="3">
        <v>0.86117620167115205</v>
      </c>
      <c r="U1078">
        <f t="shared" si="53"/>
        <v>3.0330021807002656</v>
      </c>
    </row>
    <row r="1079" spans="1:21" x14ac:dyDescent="0.3">
      <c r="A1079">
        <v>14515</v>
      </c>
      <c r="B1079" s="10" t="s">
        <v>1</v>
      </c>
      <c r="C1079" s="3">
        <v>3.11574533096057</v>
      </c>
      <c r="D1079" s="3">
        <v>10.552299999999899</v>
      </c>
      <c r="E1079" s="3">
        <f t="shared" si="51"/>
        <v>1.2218914359902697</v>
      </c>
      <c r="F1079" s="3">
        <v>15.23523</v>
      </c>
      <c r="G1079" s="3">
        <v>3.2880702695703099</v>
      </c>
      <c r="H1079" s="3">
        <v>2.8285714285714199</v>
      </c>
      <c r="I1079" s="3">
        <v>12.893765</v>
      </c>
      <c r="J1079" s="3">
        <v>32.014285714285698</v>
      </c>
      <c r="K1079" s="3">
        <v>1.21184001626838</v>
      </c>
      <c r="L1079" s="3">
        <v>1.6469272595587301</v>
      </c>
      <c r="M1079" s="3">
        <v>3.7757848725594001</v>
      </c>
      <c r="N1079" s="3">
        <f t="shared" si="52"/>
        <v>1.0657274150381153</v>
      </c>
      <c r="O1079" s="4">
        <v>354</v>
      </c>
      <c r="P1079" s="3">
        <v>9.2507000000000001</v>
      </c>
      <c r="Q1079" s="3">
        <v>1.3022032015351199</v>
      </c>
      <c r="R1079" s="3">
        <v>1.0553077740010901</v>
      </c>
      <c r="S1079" s="3">
        <v>9.9015000000000004</v>
      </c>
      <c r="T1079" s="3">
        <v>0.87083093463995798</v>
      </c>
      <c r="U1079">
        <f t="shared" si="53"/>
        <v>2.7947301968099327</v>
      </c>
    </row>
    <row r="1080" spans="1:21" x14ac:dyDescent="0.3">
      <c r="A1080">
        <v>14519</v>
      </c>
      <c r="B1080" s="10" t="s">
        <v>1</v>
      </c>
      <c r="C1080" s="3">
        <v>3.6414038711910499</v>
      </c>
      <c r="D1080" s="3">
        <v>10.459250000000001</v>
      </c>
      <c r="E1080" s="3">
        <f t="shared" si="51"/>
        <v>1.2415684681023973</v>
      </c>
      <c r="F1080" s="3">
        <v>15.512499999999999</v>
      </c>
      <c r="G1080" s="3">
        <v>3.2807755779246399</v>
      </c>
      <c r="H1080" s="3">
        <v>2.82874617737003</v>
      </c>
      <c r="I1080" s="3">
        <v>12.985875</v>
      </c>
      <c r="J1080" s="3">
        <v>27.312883435582801</v>
      </c>
      <c r="K1080" s="3">
        <v>1.0982522363621201</v>
      </c>
      <c r="L1080" s="3">
        <v>1.6095979247730201</v>
      </c>
      <c r="M1080" s="3">
        <v>3.9991799450332901</v>
      </c>
      <c r="N1080" s="3">
        <f t="shared" si="52"/>
        <v>1.0408896960951399</v>
      </c>
      <c r="O1080" s="4">
        <v>332</v>
      </c>
      <c r="P1080" s="3">
        <v>9.6374999999999993</v>
      </c>
      <c r="Q1080" s="3">
        <v>1.2923358254444099</v>
      </c>
      <c r="R1080" s="3">
        <v>0.90096448896549797</v>
      </c>
      <c r="S1080" s="3">
        <v>10.048375</v>
      </c>
      <c r="T1080" s="3">
        <v>0.82036207998070598</v>
      </c>
      <c r="U1080">
        <f t="shared" si="53"/>
        <v>2.6153486824191741</v>
      </c>
    </row>
    <row r="1081" spans="1:21" x14ac:dyDescent="0.3">
      <c r="A1081">
        <v>14772</v>
      </c>
      <c r="B1081" s="10" t="s">
        <v>1</v>
      </c>
      <c r="C1081" s="3">
        <v>3.4811896424844102</v>
      </c>
      <c r="D1081" s="3">
        <v>10.8149</v>
      </c>
      <c r="E1081" s="3">
        <f t="shared" si="51"/>
        <v>1.2145382758971419</v>
      </c>
      <c r="F1081" s="3">
        <v>15.45532</v>
      </c>
      <c r="G1081" s="3">
        <v>2.5879473334284002</v>
      </c>
      <c r="H1081" s="3">
        <v>2.99166666666666</v>
      </c>
      <c r="I1081" s="3">
        <v>13.135109999999999</v>
      </c>
      <c r="J1081" s="3">
        <v>31.191666666666599</v>
      </c>
      <c r="K1081" s="3">
        <v>1.03265227598128</v>
      </c>
      <c r="L1081" s="3">
        <v>1.7167808941960501</v>
      </c>
      <c r="M1081" s="3">
        <v>3.59485840743399</v>
      </c>
      <c r="N1081" s="3">
        <f t="shared" si="52"/>
        <v>1.0914549840039562</v>
      </c>
      <c r="O1081" s="4">
        <v>362</v>
      </c>
      <c r="P1081" s="3">
        <v>9.0024999999999995</v>
      </c>
      <c r="Q1081" s="3">
        <v>1.3256138544914999</v>
      </c>
      <c r="R1081" s="3">
        <v>0.74340889155968903</v>
      </c>
      <c r="S1081" s="3">
        <v>9.9086999999999996</v>
      </c>
      <c r="T1081" s="3">
        <v>0.71990243845951096</v>
      </c>
      <c r="U1081">
        <f t="shared" si="53"/>
        <v>3.0084355972505952</v>
      </c>
    </row>
    <row r="1082" spans="1:21" x14ac:dyDescent="0.3">
      <c r="A1082">
        <v>15004</v>
      </c>
      <c r="B1082" s="10" t="s">
        <v>1</v>
      </c>
      <c r="C1082" s="3">
        <v>1.83017001936181</v>
      </c>
      <c r="D1082" s="3">
        <v>9.2055000000000007</v>
      </c>
      <c r="E1082" s="3">
        <f t="shared" si="51"/>
        <v>1.1467421650100373</v>
      </c>
      <c r="F1082" s="3">
        <v>11.907169999999899</v>
      </c>
      <c r="G1082" s="3">
        <v>2.3049517215334498</v>
      </c>
      <c r="H1082" s="3">
        <v>3.13</v>
      </c>
      <c r="I1082" s="3">
        <v>10.556334999999899</v>
      </c>
      <c r="J1082" s="3">
        <v>29.4148936170212</v>
      </c>
      <c r="K1082" s="3">
        <v>1.42270731671193</v>
      </c>
      <c r="L1082" s="3">
        <v>1.7459577556691099</v>
      </c>
      <c r="M1082" s="3">
        <v>2.6037962773728802</v>
      </c>
      <c r="N1082" s="3">
        <f t="shared" si="52"/>
        <v>1.1488672634295041</v>
      </c>
      <c r="O1082" s="4">
        <v>100</v>
      </c>
      <c r="P1082" s="3">
        <v>6.8198499999999997</v>
      </c>
      <c r="Q1082" s="3">
        <v>1.3174545329743099</v>
      </c>
      <c r="R1082" s="3">
        <v>1.25941945127983</v>
      </c>
      <c r="S1082" s="3">
        <v>8.0126749999999998</v>
      </c>
      <c r="T1082" s="3">
        <v>0.88522736650467004</v>
      </c>
      <c r="U1082">
        <f t="shared" si="53"/>
        <v>3.5354148402454739</v>
      </c>
    </row>
    <row r="1083" spans="1:21" x14ac:dyDescent="0.3">
      <c r="A1083">
        <v>15033</v>
      </c>
      <c r="B1083" s="10" t="s">
        <v>1</v>
      </c>
      <c r="C1083" s="3">
        <v>4.2810084212349304</v>
      </c>
      <c r="D1083" s="3">
        <v>10.545</v>
      </c>
      <c r="E1083" s="3">
        <f t="shared" si="51"/>
        <v>1.2450099573257467</v>
      </c>
      <c r="F1083" s="3">
        <v>15.712259999999899</v>
      </c>
      <c r="G1083" s="3">
        <v>3.0366879186499398</v>
      </c>
      <c r="H1083" s="3">
        <v>2.7711171662125298</v>
      </c>
      <c r="I1083" s="3">
        <v>13.128629999999999</v>
      </c>
      <c r="J1083" s="3">
        <v>32.228882833787402</v>
      </c>
      <c r="K1083" s="3">
        <v>0.97311974488995401</v>
      </c>
      <c r="L1083" s="3">
        <v>1.68812892828364</v>
      </c>
      <c r="M1083" s="3">
        <v>4.1659338227438898</v>
      </c>
      <c r="N1083" s="3">
        <f t="shared" si="52"/>
        <v>1.0623347185493011</v>
      </c>
      <c r="O1083" s="4">
        <v>372</v>
      </c>
      <c r="P1083" s="3">
        <v>9.3074999999999992</v>
      </c>
      <c r="Q1083" s="3">
        <v>1.3226173026067201</v>
      </c>
      <c r="R1083" s="3">
        <v>0.70933939386504496</v>
      </c>
      <c r="S1083" s="3">
        <v>9.9262499999999996</v>
      </c>
      <c r="T1083" s="3">
        <v>0.72893330711860205</v>
      </c>
      <c r="U1083">
        <f t="shared" si="53"/>
        <v>2.531245201839174</v>
      </c>
    </row>
    <row r="1084" spans="1:21" x14ac:dyDescent="0.3">
      <c r="A1084">
        <v>15270</v>
      </c>
      <c r="B1084" s="10" t="s">
        <v>1</v>
      </c>
      <c r="C1084" s="3">
        <v>4.1338323678772104</v>
      </c>
      <c r="D1084" s="3">
        <v>10.834199999999999</v>
      </c>
      <c r="E1084" s="3">
        <f t="shared" si="51"/>
        <v>1.2102217976408041</v>
      </c>
      <c r="F1084" s="3">
        <v>15.38937</v>
      </c>
      <c r="G1084" s="3">
        <v>2.6375246664976699</v>
      </c>
      <c r="H1084" s="3">
        <v>2.8170731707317</v>
      </c>
      <c r="I1084" s="3">
        <v>13.111784999999999</v>
      </c>
      <c r="J1084" s="3">
        <v>31.8390243902439</v>
      </c>
      <c r="K1084" s="3">
        <v>1.08786631631555</v>
      </c>
      <c r="L1084" s="3">
        <v>1.7125368616672001</v>
      </c>
      <c r="M1084" s="3">
        <v>4.4970569903086099</v>
      </c>
      <c r="N1084" s="3">
        <f t="shared" si="52"/>
        <v>1.0932317550011352</v>
      </c>
      <c r="O1084" s="4">
        <v>417</v>
      </c>
      <c r="P1084" s="3">
        <v>8.9863</v>
      </c>
      <c r="Q1084" s="3">
        <v>1.32305289977548</v>
      </c>
      <c r="R1084" s="3">
        <v>0.63803377393652805</v>
      </c>
      <c r="S1084" s="3">
        <v>9.9102499999999996</v>
      </c>
      <c r="T1084" s="3">
        <v>0.58650016492601198</v>
      </c>
      <c r="U1084">
        <f t="shared" si="53"/>
        <v>2.4091756060348488</v>
      </c>
    </row>
    <row r="1085" spans="1:21" x14ac:dyDescent="0.3">
      <c r="A1085">
        <v>15478</v>
      </c>
      <c r="B1085" s="10" t="s">
        <v>1</v>
      </c>
      <c r="C1085" s="3">
        <v>4.1479958317993297</v>
      </c>
      <c r="D1085" s="3">
        <v>12.700799999999999</v>
      </c>
      <c r="E1085" s="3">
        <f t="shared" si="51"/>
        <v>1.1169501133786848</v>
      </c>
      <c r="F1085" s="3">
        <v>15.671519999999999</v>
      </c>
      <c r="G1085" s="3">
        <v>3.7396564622508901</v>
      </c>
      <c r="H1085" s="3">
        <v>2.82994923857868</v>
      </c>
      <c r="I1085" s="3">
        <v>14.186159999999999</v>
      </c>
      <c r="J1085" s="3">
        <v>32.671755725190799</v>
      </c>
      <c r="K1085" s="3">
        <v>0.95075426496250504</v>
      </c>
      <c r="L1085" s="3">
        <v>1.64120308310991</v>
      </c>
      <c r="M1085" s="3">
        <v>3.9437247281299102</v>
      </c>
      <c r="N1085" s="3">
        <f t="shared" si="52"/>
        <v>1.1416654681432579</v>
      </c>
      <c r="O1085" s="4">
        <v>395</v>
      </c>
      <c r="P1085" s="3">
        <v>9.5488</v>
      </c>
      <c r="Q1085" s="3">
        <v>1.27518337408312</v>
      </c>
      <c r="R1085" s="3">
        <v>0.90155743011648404</v>
      </c>
      <c r="S1085" s="3">
        <v>11.124799999999899</v>
      </c>
      <c r="T1085" s="3">
        <v>0.94825494172465097</v>
      </c>
      <c r="U1085">
        <f t="shared" si="53"/>
        <v>3.2205087513860633</v>
      </c>
    </row>
    <row r="1086" spans="1:21" x14ac:dyDescent="0.3">
      <c r="A1086">
        <v>15656</v>
      </c>
      <c r="B1086" s="10" t="s">
        <v>1</v>
      </c>
      <c r="C1086" s="3">
        <v>3.72082733586155</v>
      </c>
      <c r="D1086" s="3">
        <v>10.9993</v>
      </c>
      <c r="E1086" s="3">
        <f t="shared" si="51"/>
        <v>1.2232496613420762</v>
      </c>
      <c r="F1086" s="3">
        <v>15.91048</v>
      </c>
      <c r="G1086" s="3">
        <v>3.5438307779687799</v>
      </c>
      <c r="H1086" s="3">
        <v>2.8054054054053998</v>
      </c>
      <c r="I1086" s="3">
        <v>13.454889999999899</v>
      </c>
      <c r="J1086" s="3">
        <v>31.1459459459459</v>
      </c>
      <c r="K1086" s="3">
        <v>1.0561088942835</v>
      </c>
      <c r="L1086" s="3">
        <v>1.6649292347939799</v>
      </c>
      <c r="M1086" s="3">
        <v>3.9295988434965801</v>
      </c>
      <c r="N1086" s="3">
        <f t="shared" si="52"/>
        <v>1.070202451406068</v>
      </c>
      <c r="O1086" s="4">
        <v>378</v>
      </c>
      <c r="P1086" s="3">
        <v>9.5562500000000004</v>
      </c>
      <c r="Q1086" s="3">
        <v>1.30912478624994</v>
      </c>
      <c r="R1086" s="3">
        <v>0.952430859613701</v>
      </c>
      <c r="S1086" s="3">
        <v>10.277775</v>
      </c>
      <c r="T1086" s="3">
        <v>0.90183016615901002</v>
      </c>
      <c r="U1086">
        <f t="shared" si="53"/>
        <v>2.799089789585941</v>
      </c>
    </row>
    <row r="1087" spans="1:21" x14ac:dyDescent="0.3">
      <c r="A1087">
        <v>15789</v>
      </c>
      <c r="B1087" s="10" t="s">
        <v>1</v>
      </c>
      <c r="C1087" s="3">
        <v>3.0703281230955102</v>
      </c>
      <c r="D1087" s="3">
        <v>9.6935500000000001</v>
      </c>
      <c r="E1087" s="3">
        <f t="shared" si="51"/>
        <v>1.2317587467955498</v>
      </c>
      <c r="F1087" s="3">
        <v>14.186680000000001</v>
      </c>
      <c r="G1087" s="3">
        <v>2.5086034251484799</v>
      </c>
      <c r="H1087" s="3">
        <v>2.5393258426966199</v>
      </c>
      <c r="I1087" s="3">
        <v>11.940115</v>
      </c>
      <c r="J1087" s="3">
        <v>39.297752808988697</v>
      </c>
      <c r="K1087" s="3">
        <v>1</v>
      </c>
      <c r="L1087" s="3">
        <v>1.5372016166607001</v>
      </c>
      <c r="M1087" s="3">
        <v>3.0703281230955102</v>
      </c>
      <c r="N1087" s="3">
        <f t="shared" si="52"/>
        <v>1.0245554883220735</v>
      </c>
      <c r="O1087" s="4">
        <v>179</v>
      </c>
      <c r="P1087" s="3">
        <v>9.2288999999999994</v>
      </c>
      <c r="Q1087" s="3">
        <v>1.2620051843180899</v>
      </c>
      <c r="R1087" s="3">
        <v>0.81704733975445698</v>
      </c>
      <c r="S1087" s="3">
        <v>9.46122499999999</v>
      </c>
      <c r="T1087" s="3">
        <v>0.81704733975445698</v>
      </c>
      <c r="U1087">
        <f t="shared" si="53"/>
        <v>3.1571707033797241</v>
      </c>
    </row>
    <row r="1088" spans="1:21" x14ac:dyDescent="0.3">
      <c r="A1088">
        <v>15973</v>
      </c>
      <c r="B1088" s="10" t="s">
        <v>1</v>
      </c>
      <c r="C1088" s="3">
        <v>4.6096370461675704</v>
      </c>
      <c r="D1088" s="3">
        <v>13.63935</v>
      </c>
      <c r="E1088" s="3">
        <f t="shared" si="51"/>
        <v>1.1120276992671938</v>
      </c>
      <c r="F1088" s="3">
        <v>16.695319999999999</v>
      </c>
      <c r="G1088" s="3">
        <v>4.4374594086818497</v>
      </c>
      <c r="H1088" s="3">
        <v>3.0132827324478102</v>
      </c>
      <c r="I1088" s="3">
        <v>15.167335</v>
      </c>
      <c r="J1088" s="3">
        <v>33.485768500948701</v>
      </c>
      <c r="K1088" s="3">
        <v>0.85615239458175796</v>
      </c>
      <c r="L1088" s="3">
        <v>1.6668483741176701</v>
      </c>
      <c r="M1088" s="3">
        <v>3.94655179522915</v>
      </c>
      <c r="N1088" s="3">
        <f t="shared" si="52"/>
        <v>1.1531676632657593</v>
      </c>
      <c r="O1088" s="4">
        <v>536</v>
      </c>
      <c r="P1088" s="3">
        <v>10.0161</v>
      </c>
      <c r="Q1088" s="3">
        <v>1.28235438345074</v>
      </c>
      <c r="R1088" s="3">
        <v>0.96264833092903301</v>
      </c>
      <c r="S1088" s="3">
        <v>11.827724999999999</v>
      </c>
      <c r="T1088" s="3">
        <v>1.1243889954887001</v>
      </c>
      <c r="U1088">
        <f t="shared" si="53"/>
        <v>3.4560169757528936</v>
      </c>
    </row>
    <row r="1089" spans="1:21" x14ac:dyDescent="0.3">
      <c r="A1089">
        <v>15999</v>
      </c>
      <c r="B1089" s="10" t="s">
        <v>1</v>
      </c>
      <c r="C1089" s="3">
        <v>4.3088397476111604</v>
      </c>
      <c r="D1089" s="3">
        <v>10.2455</v>
      </c>
      <c r="E1089" s="3">
        <f t="shared" si="51"/>
        <v>1.2339827241227856</v>
      </c>
      <c r="F1089" s="3">
        <v>15.040039999999999</v>
      </c>
      <c r="G1089" s="3">
        <v>3.62739817681127</v>
      </c>
      <c r="H1089" s="3">
        <v>2.6584022038567401</v>
      </c>
      <c r="I1089" s="3">
        <v>12.642770000000001</v>
      </c>
      <c r="J1089" s="3">
        <v>27.4214876033057</v>
      </c>
      <c r="K1089" s="3">
        <v>0.820302743293715</v>
      </c>
      <c r="L1089" s="3">
        <v>1.60334740522792</v>
      </c>
      <c r="M1089" s="3">
        <v>3.5345530653784398</v>
      </c>
      <c r="N1089" s="3">
        <f t="shared" si="52"/>
        <v>1.0440795071818361</v>
      </c>
      <c r="O1089" s="4">
        <v>430</v>
      </c>
      <c r="P1089" s="3">
        <v>9.3803999999999998</v>
      </c>
      <c r="Q1089" s="3">
        <v>1.2883760744730099</v>
      </c>
      <c r="R1089" s="3">
        <v>0.84185033310238799</v>
      </c>
      <c r="S1089" s="3">
        <v>9.8129500000000007</v>
      </c>
      <c r="T1089" s="3">
        <v>1.0262678504793801</v>
      </c>
      <c r="U1089">
        <f t="shared" si="53"/>
        <v>2.8986691699033886</v>
      </c>
    </row>
    <row r="1090" spans="1:21" x14ac:dyDescent="0.3">
      <c r="A1090">
        <v>16108</v>
      </c>
      <c r="B1090" s="10" t="s">
        <v>1</v>
      </c>
      <c r="C1090" s="3">
        <v>3.09819991293802</v>
      </c>
      <c r="D1090" s="3">
        <v>10.9815</v>
      </c>
      <c r="E1090" s="3">
        <f t="shared" ref="E1090:E1153" si="54">(I1090/D1090)</f>
        <v>1.2927623730820015</v>
      </c>
      <c r="F1090" s="3">
        <v>17.411439999999999</v>
      </c>
      <c r="G1090" s="3">
        <v>2.75804725290021</v>
      </c>
      <c r="H1090" s="3">
        <v>2.8783783783783701</v>
      </c>
      <c r="I1090" s="3">
        <v>14.19647</v>
      </c>
      <c r="J1090" s="3">
        <v>40.779279279279201</v>
      </c>
      <c r="K1090" s="3">
        <v>1.18811732289492</v>
      </c>
      <c r="L1090" s="3">
        <v>1.79403206528459</v>
      </c>
      <c r="M1090" s="3">
        <v>3.6810249863531999</v>
      </c>
      <c r="N1090" s="3">
        <f t="shared" ref="N1090:N1153" si="55">(D1090/S1090)</f>
        <v>1.0616966456708901</v>
      </c>
      <c r="O1090" s="4">
        <v>231</v>
      </c>
      <c r="P1090" s="3">
        <v>9.7051999999999996</v>
      </c>
      <c r="Q1090" s="3">
        <v>1.3725214751507</v>
      </c>
      <c r="R1090" s="3">
        <v>0.89020958311394205</v>
      </c>
      <c r="S1090" s="3">
        <v>10.343349999999999</v>
      </c>
      <c r="T1090" s="3">
        <v>0.74926067145026598</v>
      </c>
      <c r="U1090">
        <f t="shared" ref="U1090:U1153" si="56">D1090/M1090</f>
        <v>2.983272333307196</v>
      </c>
    </row>
    <row r="1091" spans="1:21" x14ac:dyDescent="0.3">
      <c r="A1091">
        <v>16319</v>
      </c>
      <c r="B1091" s="10" t="s">
        <v>1</v>
      </c>
      <c r="C1091" s="3">
        <v>3.6489804905888601</v>
      </c>
      <c r="D1091" s="3">
        <v>10.994400000000001</v>
      </c>
      <c r="E1091" s="3">
        <f t="shared" si="54"/>
        <v>1.1931910790948119</v>
      </c>
      <c r="F1091" s="3">
        <v>15.242439999999901</v>
      </c>
      <c r="G1091" s="3">
        <v>2.71722096203173</v>
      </c>
      <c r="H1091" s="3">
        <v>2.6502057613168701</v>
      </c>
      <c r="I1091" s="3">
        <v>13.11842</v>
      </c>
      <c r="J1091" s="3">
        <v>35.934156378600797</v>
      </c>
      <c r="K1091" s="3">
        <v>0.93410731553939397</v>
      </c>
      <c r="L1091" s="3">
        <v>1.6014835516984101</v>
      </c>
      <c r="M1091" s="3">
        <v>3.4085393705195801</v>
      </c>
      <c r="N1091" s="3">
        <f t="shared" si="55"/>
        <v>1.0719916537068366</v>
      </c>
      <c r="O1091" s="4">
        <v>243</v>
      </c>
      <c r="P1091" s="3">
        <v>9.5176999999999996</v>
      </c>
      <c r="Q1091" s="3">
        <v>1.27909087806709</v>
      </c>
      <c r="R1091" s="3">
        <v>0.74465209365732499</v>
      </c>
      <c r="S1091" s="3">
        <v>10.25605</v>
      </c>
      <c r="T1091" s="3">
        <v>0.797180453754749</v>
      </c>
      <c r="U1091">
        <f t="shared" si="56"/>
        <v>3.2255458437976237</v>
      </c>
    </row>
    <row r="1092" spans="1:21" x14ac:dyDescent="0.3">
      <c r="A1092">
        <v>16430</v>
      </c>
      <c r="B1092" s="10" t="s">
        <v>1</v>
      </c>
      <c r="C1092" s="3">
        <v>3.86134542095891</v>
      </c>
      <c r="D1092" s="3">
        <v>10.843400000000001</v>
      </c>
      <c r="E1092" s="3">
        <f t="shared" si="54"/>
        <v>1.2121843702159838</v>
      </c>
      <c r="F1092" s="3">
        <v>15.445</v>
      </c>
      <c r="G1092" s="3">
        <v>3.4880036396701199</v>
      </c>
      <c r="H1092" s="3">
        <v>3.0028653295128902</v>
      </c>
      <c r="I1092" s="3">
        <v>13.1442</v>
      </c>
      <c r="J1092" s="3">
        <v>29.8395415472779</v>
      </c>
      <c r="K1092" s="3">
        <v>1.0173917474402201</v>
      </c>
      <c r="L1092" s="3">
        <v>1.6693326992499</v>
      </c>
      <c r="M1092" s="3">
        <v>3.9285009652996798</v>
      </c>
      <c r="N1092" s="3">
        <f t="shared" si="55"/>
        <v>1.0791815123708672</v>
      </c>
      <c r="O1092" s="4">
        <v>357</v>
      </c>
      <c r="P1092" s="3">
        <v>9.2522000000000002</v>
      </c>
      <c r="Q1092" s="3">
        <v>1.30816696192201</v>
      </c>
      <c r="R1092" s="3">
        <v>0.90331303196488499</v>
      </c>
      <c r="S1092" s="3">
        <v>10.047800000000001</v>
      </c>
      <c r="T1092" s="3">
        <v>0.88787139687110594</v>
      </c>
      <c r="U1092">
        <f t="shared" si="56"/>
        <v>2.7601876888358681</v>
      </c>
    </row>
    <row r="1093" spans="1:21" x14ac:dyDescent="0.3">
      <c r="A1093">
        <v>16443</v>
      </c>
      <c r="B1093" s="10" t="s">
        <v>1</v>
      </c>
      <c r="C1093" s="3">
        <v>3.1646243265780201</v>
      </c>
      <c r="D1093" s="3">
        <v>28.84965</v>
      </c>
      <c r="E1093" s="3">
        <f t="shared" si="54"/>
        <v>1.070422171499481</v>
      </c>
      <c r="F1093" s="3">
        <v>32.912959999999998</v>
      </c>
      <c r="G1093" s="3">
        <v>3.0160845581516802</v>
      </c>
      <c r="H1093" s="3">
        <v>3.7078189300411499</v>
      </c>
      <c r="I1093" s="3">
        <v>30.881305000000001</v>
      </c>
      <c r="J1093" s="3">
        <v>42.653370013755101</v>
      </c>
      <c r="K1093" s="3">
        <v>0.990155446586931</v>
      </c>
      <c r="L1093" s="3">
        <v>2.32175452704942</v>
      </c>
      <c r="M1093" s="3">
        <v>3.1334700133627198</v>
      </c>
      <c r="N1093" s="3">
        <f t="shared" si="55"/>
        <v>1.3410473544208035</v>
      </c>
      <c r="O1093" s="4">
        <v>738</v>
      </c>
      <c r="P1093" s="3">
        <v>14.1759</v>
      </c>
      <c r="Q1093" s="3">
        <v>1.4354868212027501</v>
      </c>
      <c r="R1093" s="3">
        <v>0.95306243234660204</v>
      </c>
      <c r="S1093" s="3">
        <v>21.512775000000001</v>
      </c>
      <c r="T1093" s="3">
        <v>0.96253819097982196</v>
      </c>
      <c r="U1093">
        <f t="shared" si="56"/>
        <v>9.2069334881043474</v>
      </c>
    </row>
    <row r="1094" spans="1:21" x14ac:dyDescent="0.3">
      <c r="A1094">
        <v>16537</v>
      </c>
      <c r="B1094" s="10" t="s">
        <v>1</v>
      </c>
      <c r="C1094" s="3">
        <v>3.08181579053702</v>
      </c>
      <c r="D1094" s="3">
        <v>12.8505</v>
      </c>
      <c r="E1094" s="3">
        <f t="shared" si="54"/>
        <v>1.1830123341504222</v>
      </c>
      <c r="F1094" s="3">
        <v>17.554099999999998</v>
      </c>
      <c r="G1094" s="3">
        <v>1.86779251848129</v>
      </c>
      <c r="H1094" s="3">
        <v>2.7699530516431898</v>
      </c>
      <c r="I1094" s="3">
        <v>15.202299999999999</v>
      </c>
      <c r="J1094" s="3">
        <v>34.965517241379303</v>
      </c>
      <c r="K1094" s="3">
        <v>1.30281680773107</v>
      </c>
      <c r="L1094" s="3">
        <v>1.7060372810853801</v>
      </c>
      <c r="M1094" s="3">
        <v>4.0150414102426604</v>
      </c>
      <c r="N1094" s="3">
        <f t="shared" si="55"/>
        <v>1.1106789571260032</v>
      </c>
      <c r="O1094" s="4">
        <v>265</v>
      </c>
      <c r="P1094" s="3">
        <v>10.289400000000001</v>
      </c>
      <c r="Q1094" s="3">
        <v>1.3139469055613799</v>
      </c>
      <c r="R1094" s="3">
        <v>0.60606883909690801</v>
      </c>
      <c r="S1094" s="3">
        <v>11.56995</v>
      </c>
      <c r="T1094" s="3">
        <v>0.465198818053637</v>
      </c>
      <c r="U1094">
        <f t="shared" si="56"/>
        <v>3.2005896544970738</v>
      </c>
    </row>
    <row r="1095" spans="1:21" x14ac:dyDescent="0.3">
      <c r="A1095">
        <v>16682</v>
      </c>
      <c r="B1095" s="10" t="s">
        <v>1</v>
      </c>
      <c r="C1095" s="3">
        <v>4.0170304683557996</v>
      </c>
      <c r="D1095" s="3">
        <v>10.307499999999999</v>
      </c>
      <c r="E1095" s="3">
        <f t="shared" si="54"/>
        <v>1.2259447004608295</v>
      </c>
      <c r="F1095" s="3">
        <v>14.965350000000001</v>
      </c>
      <c r="G1095" s="3">
        <v>3.9345171319138799</v>
      </c>
      <c r="H1095" s="3">
        <v>2.7806324110671898</v>
      </c>
      <c r="I1095" s="3">
        <v>12.636424999999999</v>
      </c>
      <c r="J1095" s="3">
        <v>30.474308300395201</v>
      </c>
      <c r="K1095" s="3">
        <v>1.11660491265571</v>
      </c>
      <c r="L1095" s="3">
        <v>1.5752999999999999</v>
      </c>
      <c r="M1095" s="3">
        <v>4.4854359552537701</v>
      </c>
      <c r="N1095" s="3">
        <f t="shared" si="55"/>
        <v>1.0407673860911271</v>
      </c>
      <c r="O1095" s="4">
        <v>506</v>
      </c>
      <c r="P1095" s="3">
        <v>9.5</v>
      </c>
      <c r="Q1095" s="3">
        <v>1.27592326139088</v>
      </c>
      <c r="R1095" s="3">
        <v>0.97945912108660504</v>
      </c>
      <c r="S1095" s="3">
        <v>9.9037500000000005</v>
      </c>
      <c r="T1095" s="3">
        <v>0.87717608080110898</v>
      </c>
      <c r="U1095">
        <f t="shared" si="56"/>
        <v>2.2979929047759278</v>
      </c>
    </row>
    <row r="1096" spans="1:21" x14ac:dyDescent="0.3">
      <c r="A1096">
        <v>16875</v>
      </c>
      <c r="B1096" s="10" t="s">
        <v>1</v>
      </c>
      <c r="C1096" s="3">
        <v>3.9717101481460602</v>
      </c>
      <c r="D1096" s="3">
        <v>11.913</v>
      </c>
      <c r="E1096" s="3">
        <f t="shared" si="54"/>
        <v>1.1549735582976579</v>
      </c>
      <c r="F1096" s="3">
        <v>15.605399999999999</v>
      </c>
      <c r="G1096" s="3">
        <v>3.4128792063131601</v>
      </c>
      <c r="H1096" s="3">
        <v>3.0224719101123498</v>
      </c>
      <c r="I1096" s="3">
        <v>13.7592</v>
      </c>
      <c r="J1096" s="3">
        <v>32.379775280898798</v>
      </c>
      <c r="K1096" s="3">
        <v>1.07332719590549</v>
      </c>
      <c r="L1096" s="3">
        <v>1.6757296565942901</v>
      </c>
      <c r="M1096" s="3">
        <v>4.2629445162590001</v>
      </c>
      <c r="N1096" s="3">
        <f t="shared" si="55"/>
        <v>1.1225124378109452</v>
      </c>
      <c r="O1096" s="4">
        <v>446</v>
      </c>
      <c r="P1096" s="3">
        <v>9.3125999999999909</v>
      </c>
      <c r="Q1096" s="3">
        <v>1.2964721845318801</v>
      </c>
      <c r="R1096" s="3">
        <v>0.85929714883807495</v>
      </c>
      <c r="S1096" s="3">
        <v>10.6128</v>
      </c>
      <c r="T1096" s="3">
        <v>0.80059198361515904</v>
      </c>
      <c r="U1096">
        <f t="shared" si="56"/>
        <v>2.7945472793660477</v>
      </c>
    </row>
    <row r="1097" spans="1:21" x14ac:dyDescent="0.3">
      <c r="A1097">
        <v>16968</v>
      </c>
      <c r="B1097" s="10" t="s">
        <v>1</v>
      </c>
      <c r="C1097" s="3">
        <v>4.0546201074447499</v>
      </c>
      <c r="D1097" s="3">
        <v>10.780250000000001</v>
      </c>
      <c r="E1097" s="3">
        <f t="shared" si="54"/>
        <v>1.2649766934904012</v>
      </c>
      <c r="F1097" s="3">
        <v>16.493279999999899</v>
      </c>
      <c r="G1097" s="3">
        <v>4.2259106229399199</v>
      </c>
      <c r="H1097" s="3">
        <v>2.8942307692307598</v>
      </c>
      <c r="I1097" s="3">
        <v>13.636764999999899</v>
      </c>
      <c r="J1097" s="3">
        <v>29.6134615384615</v>
      </c>
      <c r="K1097" s="3">
        <v>1.11732182395302</v>
      </c>
      <c r="L1097" s="3">
        <v>1.6935464990912701</v>
      </c>
      <c r="M1097" s="3">
        <v>4.5303155338868004</v>
      </c>
      <c r="N1097" s="3">
        <f t="shared" si="55"/>
        <v>1.050750152905944</v>
      </c>
      <c r="O1097" s="4">
        <v>520</v>
      </c>
      <c r="P1097" s="3">
        <v>9.7388999999999992</v>
      </c>
      <c r="Q1097" s="3">
        <v>1.3291744541074999</v>
      </c>
      <c r="R1097" s="3">
        <v>1.0422457618608101</v>
      </c>
      <c r="S1097" s="3">
        <v>10.259575</v>
      </c>
      <c r="T1097" s="3">
        <v>0.93280712818568101</v>
      </c>
      <c r="U1097">
        <f t="shared" si="56"/>
        <v>2.3795803889074909</v>
      </c>
    </row>
    <row r="1098" spans="1:21" x14ac:dyDescent="0.3">
      <c r="A1098">
        <v>17085</v>
      </c>
      <c r="B1098" s="10" t="s">
        <v>1</v>
      </c>
      <c r="C1098" s="3">
        <v>12.448549053225999</v>
      </c>
      <c r="D1098" s="3">
        <v>25.445250000000001</v>
      </c>
      <c r="E1098" s="3">
        <f t="shared" si="54"/>
        <v>1.1316699580471796</v>
      </c>
      <c r="F1098" s="3">
        <v>32.146000000000001</v>
      </c>
      <c r="G1098" s="3">
        <v>6.06818128553207</v>
      </c>
      <c r="H1098" s="3">
        <v>3.4584837545126299</v>
      </c>
      <c r="I1098" s="3">
        <v>28.795625000000001</v>
      </c>
      <c r="J1098" s="3">
        <v>36.298172124904703</v>
      </c>
      <c r="K1098" s="3">
        <v>0.62434746463722102</v>
      </c>
      <c r="L1098" s="3">
        <v>2.96625066322175</v>
      </c>
      <c r="M1098" s="3">
        <v>7.7722200397937904</v>
      </c>
      <c r="N1098" s="3">
        <f t="shared" si="55"/>
        <v>1.4026183421759804</v>
      </c>
      <c r="O1098" s="4">
        <v>2770</v>
      </c>
      <c r="P1098" s="3">
        <v>10.837249999999999</v>
      </c>
      <c r="Q1098" s="3">
        <v>1.58730104044649</v>
      </c>
      <c r="R1098" s="3">
        <v>0.487460928947336</v>
      </c>
      <c r="S1098" s="3">
        <v>18.141249999999999</v>
      </c>
      <c r="T1098" s="3">
        <v>0.78075263624330804</v>
      </c>
      <c r="U1098">
        <f t="shared" si="56"/>
        <v>3.2738715411710224</v>
      </c>
    </row>
    <row r="1099" spans="1:21" x14ac:dyDescent="0.3">
      <c r="A1099">
        <v>17142</v>
      </c>
      <c r="B1099" s="10" t="s">
        <v>1</v>
      </c>
      <c r="C1099" s="3">
        <v>4.0904130918026702</v>
      </c>
      <c r="D1099" s="3">
        <v>11.46715</v>
      </c>
      <c r="E1099" s="3">
        <f t="shared" si="54"/>
        <v>1.1811910544468329</v>
      </c>
      <c r="F1099" s="3">
        <v>15.622640000000001</v>
      </c>
      <c r="G1099" s="3">
        <v>3.3791296116636</v>
      </c>
      <c r="H1099" s="3">
        <v>2.7688172043010701</v>
      </c>
      <c r="I1099" s="3">
        <v>13.544895</v>
      </c>
      <c r="J1099" s="3">
        <v>33.994623655913898</v>
      </c>
      <c r="K1099" s="3">
        <v>1.20013120875222</v>
      </c>
      <c r="L1099" s="3">
        <v>1.63452641270572</v>
      </c>
      <c r="M1099" s="3">
        <v>4.9090324081610497</v>
      </c>
      <c r="N1099" s="3">
        <f t="shared" si="55"/>
        <v>1.0908083452833643</v>
      </c>
      <c r="O1099" s="4">
        <v>372</v>
      </c>
      <c r="P1099" s="3">
        <v>9.5579000000000001</v>
      </c>
      <c r="Q1099" s="3">
        <v>1.2884530595646599</v>
      </c>
      <c r="R1099" s="3">
        <v>0.82610962165055901</v>
      </c>
      <c r="S1099" s="3">
        <v>10.512525</v>
      </c>
      <c r="T1099" s="3">
        <v>0.68834942015170697</v>
      </c>
      <c r="U1099">
        <f t="shared" si="56"/>
        <v>2.3359287628528116</v>
      </c>
    </row>
    <row r="1100" spans="1:21" x14ac:dyDescent="0.3">
      <c r="A1100">
        <v>17145</v>
      </c>
      <c r="B1100" s="10" t="s">
        <v>1</v>
      </c>
      <c r="C1100" s="3">
        <v>4.9001380259470899</v>
      </c>
      <c r="D1100" s="3">
        <v>12.93455</v>
      </c>
      <c r="E1100" s="3">
        <f t="shared" si="54"/>
        <v>1.2555477384215143</v>
      </c>
      <c r="F1100" s="3">
        <v>19.545339999999999</v>
      </c>
      <c r="G1100" s="3">
        <v>3.2716644124230201</v>
      </c>
      <c r="H1100" s="3">
        <v>2.7753303964757698</v>
      </c>
      <c r="I1100" s="3">
        <v>16.239944999999999</v>
      </c>
      <c r="J1100" s="3">
        <v>33.951038575667603</v>
      </c>
      <c r="K1100" s="3">
        <v>0.94247351638869903</v>
      </c>
      <c r="L1100" s="3">
        <v>1.9585392126899499</v>
      </c>
      <c r="M1100" s="3">
        <v>4.61825031610433</v>
      </c>
      <c r="N1100" s="3">
        <f t="shared" si="55"/>
        <v>1.1289598980540465</v>
      </c>
      <c r="O1100" s="4">
        <v>681</v>
      </c>
      <c r="P1100" s="3">
        <v>9.9795499999999997</v>
      </c>
      <c r="Q1100" s="3">
        <v>1.41746304677032</v>
      </c>
      <c r="R1100" s="3">
        <v>0.66766780753909005</v>
      </c>
      <c r="S1100" s="3">
        <v>11.457049999999899</v>
      </c>
      <c r="T1100" s="3">
        <v>0.70842076294876799</v>
      </c>
      <c r="U1100">
        <f t="shared" si="56"/>
        <v>2.8007468445129207</v>
      </c>
    </row>
    <row r="1101" spans="1:21" x14ac:dyDescent="0.3">
      <c r="A1101">
        <v>17378</v>
      </c>
      <c r="B1101" s="10" t="s">
        <v>1</v>
      </c>
      <c r="C1101" s="3">
        <v>3.95952686354565</v>
      </c>
      <c r="D1101" s="3">
        <v>10.346</v>
      </c>
      <c r="E1101" s="3">
        <f t="shared" si="54"/>
        <v>1.2449603711579353</v>
      </c>
      <c r="F1101" s="3">
        <v>15.4147199999999</v>
      </c>
      <c r="G1101" s="3">
        <v>3.23513417022009</v>
      </c>
      <c r="H1101" s="3">
        <v>2.7490494296577901</v>
      </c>
      <c r="I1101" s="3">
        <v>12.88036</v>
      </c>
      <c r="J1101" s="3">
        <v>27.629770992366399</v>
      </c>
      <c r="K1101" s="3">
        <v>1</v>
      </c>
      <c r="L1101" s="3">
        <v>1.5778412405957301</v>
      </c>
      <c r="M1101" s="3">
        <v>3.95952686354565</v>
      </c>
      <c r="N1101" s="3">
        <f t="shared" si="55"/>
        <v>1.0286594914369516</v>
      </c>
      <c r="O1101" s="4">
        <v>265</v>
      </c>
      <c r="P1101" s="3">
        <v>9.7695000000000007</v>
      </c>
      <c r="Q1101" s="3">
        <v>1.2806403022544799</v>
      </c>
      <c r="R1101" s="3">
        <v>0.81705069360815397</v>
      </c>
      <c r="S1101" s="3">
        <v>10.05775</v>
      </c>
      <c r="T1101" s="3">
        <v>0.81705069360815397</v>
      </c>
      <c r="U1101">
        <f t="shared" si="56"/>
        <v>2.6129384536453011</v>
      </c>
    </row>
    <row r="1102" spans="1:21" x14ac:dyDescent="0.3">
      <c r="A1102">
        <v>17408</v>
      </c>
      <c r="B1102" s="10" t="s">
        <v>1</v>
      </c>
      <c r="C1102" s="3">
        <v>3.8179301621615802</v>
      </c>
      <c r="D1102" s="3">
        <v>10.797000000000001</v>
      </c>
      <c r="E1102" s="3">
        <f t="shared" si="54"/>
        <v>1.1892831342039456</v>
      </c>
      <c r="F1102" s="3">
        <v>14.88438</v>
      </c>
      <c r="G1102" s="3">
        <v>2.8676983900372002</v>
      </c>
      <c r="H1102" s="3">
        <v>2.8646153846153801</v>
      </c>
      <c r="I1102" s="3">
        <v>12.84069</v>
      </c>
      <c r="J1102" s="3">
        <v>30.981366459627299</v>
      </c>
      <c r="K1102" s="3">
        <v>1.00442709523482</v>
      </c>
      <c r="L1102" s="3">
        <v>1.56742030939017</v>
      </c>
      <c r="M1102" s="3">
        <v>3.8348325025893901</v>
      </c>
      <c r="N1102" s="3">
        <f t="shared" si="55"/>
        <v>1.0641055334079073</v>
      </c>
      <c r="O1102" s="4">
        <v>325</v>
      </c>
      <c r="P1102" s="3">
        <v>9.4961000000000002</v>
      </c>
      <c r="Q1102" s="3">
        <v>1.2655227638951101</v>
      </c>
      <c r="R1102" s="3">
        <v>0.75111336987201704</v>
      </c>
      <c r="S1102" s="3">
        <v>10.14655</v>
      </c>
      <c r="T1102" s="3">
        <v>0.74780277576682797</v>
      </c>
      <c r="U1102">
        <f t="shared" si="56"/>
        <v>2.8155075854576577</v>
      </c>
    </row>
    <row r="1103" spans="1:21" x14ac:dyDescent="0.3">
      <c r="A1103">
        <v>17495</v>
      </c>
      <c r="B1103" s="10" t="s">
        <v>1</v>
      </c>
      <c r="C1103" s="3">
        <v>4.5129152909750099</v>
      </c>
      <c r="D1103" s="3">
        <v>9.9642499999999998</v>
      </c>
      <c r="E1103" s="3">
        <f t="shared" si="54"/>
        <v>1.2981032190079536</v>
      </c>
      <c r="F1103" s="3">
        <v>15.904999999999999</v>
      </c>
      <c r="G1103" s="3">
        <v>3.5605555184025999</v>
      </c>
      <c r="H1103" s="3">
        <v>2.7120743034055699</v>
      </c>
      <c r="I1103" s="3">
        <v>12.934625</v>
      </c>
      <c r="J1103" s="3">
        <v>27.137071651090299</v>
      </c>
      <c r="K1103" s="3">
        <v>1</v>
      </c>
      <c r="L1103" s="3">
        <v>1.73483856893542</v>
      </c>
      <c r="M1103" s="3">
        <v>4.5129152909750099</v>
      </c>
      <c r="N1103" s="3">
        <f t="shared" si="55"/>
        <v>1.0416182100902927</v>
      </c>
      <c r="O1103" s="4">
        <v>323</v>
      </c>
      <c r="P1103" s="3">
        <v>9.1679999999999993</v>
      </c>
      <c r="Q1103" s="3">
        <v>1.35212795149551</v>
      </c>
      <c r="R1103" s="3">
        <v>0.788970164257913</v>
      </c>
      <c r="S1103" s="3">
        <v>9.5661249999999995</v>
      </c>
      <c r="T1103" s="3">
        <v>0.788970164257913</v>
      </c>
      <c r="U1103">
        <f t="shared" si="56"/>
        <v>2.2079408447853308</v>
      </c>
    </row>
    <row r="1104" spans="1:21" x14ac:dyDescent="0.3">
      <c r="A1104">
        <v>17587</v>
      </c>
      <c r="B1104" s="10" t="s">
        <v>1</v>
      </c>
      <c r="C1104" s="3">
        <v>8.4339374754114402</v>
      </c>
      <c r="D1104" s="3">
        <v>11.096450000000001</v>
      </c>
      <c r="E1104" s="3">
        <f t="shared" si="54"/>
        <v>1.4405278264670232</v>
      </c>
      <c r="F1104" s="3">
        <v>20.87304</v>
      </c>
      <c r="G1104" s="3">
        <v>6.5985488849505796</v>
      </c>
      <c r="H1104" s="3">
        <v>3.5051610239471498</v>
      </c>
      <c r="I1104" s="3">
        <v>15.984745</v>
      </c>
      <c r="J1104" s="3">
        <v>36.128798842257503</v>
      </c>
      <c r="K1104" s="3">
        <v>1.0792432800493299</v>
      </c>
      <c r="L1104" s="3">
        <v>4.1431202858277096</v>
      </c>
      <c r="M1104" s="3">
        <v>9.1022703446940199</v>
      </c>
      <c r="N1104" s="3">
        <f t="shared" si="55"/>
        <v>1.3754977702989566</v>
      </c>
      <c r="O1104" s="4">
        <v>4844</v>
      </c>
      <c r="P1104" s="3">
        <v>5.0380000000000003</v>
      </c>
      <c r="Q1104" s="3">
        <v>1.9814428133589901</v>
      </c>
      <c r="R1104" s="3">
        <v>0.78238057896305202</v>
      </c>
      <c r="S1104" s="3">
        <v>8.0672250000000005</v>
      </c>
      <c r="T1104" s="3">
        <v>0.72493439933884896</v>
      </c>
      <c r="U1104">
        <f t="shared" si="56"/>
        <v>1.2190859620499457</v>
      </c>
    </row>
    <row r="1105" spans="1:21" x14ac:dyDescent="0.3">
      <c r="A1105">
        <v>17600</v>
      </c>
      <c r="B1105" s="10" t="s">
        <v>1</v>
      </c>
      <c r="C1105" s="3">
        <v>2.8812452096744101</v>
      </c>
      <c r="D1105" s="3">
        <v>11.77825</v>
      </c>
      <c r="E1105" s="3">
        <f t="shared" si="54"/>
        <v>1.1897934752615966</v>
      </c>
      <c r="F1105" s="3">
        <v>16.249119999999898</v>
      </c>
      <c r="G1105" s="3">
        <v>2.1179148974508299</v>
      </c>
      <c r="H1105" s="3">
        <v>3.0892307692307601</v>
      </c>
      <c r="I1105" s="3">
        <v>14.013684999999899</v>
      </c>
      <c r="J1105" s="3">
        <v>31.021538461538398</v>
      </c>
      <c r="K1105" s="3">
        <v>1.2563495274841501</v>
      </c>
      <c r="L1105" s="3">
        <v>1.7446284008675299</v>
      </c>
      <c r="M1105" s="3">
        <v>3.6198510577404202</v>
      </c>
      <c r="N1105" s="3">
        <f t="shared" si="55"/>
        <v>1.1168426018333921</v>
      </c>
      <c r="O1105" s="4">
        <v>325</v>
      </c>
      <c r="P1105" s="3">
        <v>9.3137999999999899</v>
      </c>
      <c r="Q1105" s="3">
        <v>1.3288120405555599</v>
      </c>
      <c r="R1105" s="3">
        <v>0.73506929932220699</v>
      </c>
      <c r="S1105" s="3">
        <v>10.546025</v>
      </c>
      <c r="T1105" s="3">
        <v>0.58508343676794194</v>
      </c>
      <c r="U1105">
        <f t="shared" si="56"/>
        <v>3.2537940959792437</v>
      </c>
    </row>
    <row r="1106" spans="1:21" x14ac:dyDescent="0.3">
      <c r="A1106">
        <v>17766</v>
      </c>
      <c r="B1106" s="10" t="s">
        <v>1</v>
      </c>
      <c r="C1106" s="3">
        <v>3.05080595938287</v>
      </c>
      <c r="D1106" s="3">
        <v>12.7798499999999</v>
      </c>
      <c r="E1106" s="3">
        <f t="shared" si="54"/>
        <v>1.0714867545393729</v>
      </c>
      <c r="F1106" s="3">
        <v>14.6070299999999</v>
      </c>
      <c r="G1106" s="3">
        <v>3.1657598394247</v>
      </c>
      <c r="H1106" s="3">
        <v>2.60633484162895</v>
      </c>
      <c r="I1106" s="3">
        <v>13.693439999999899</v>
      </c>
      <c r="J1106" s="3">
        <v>25.454128440366901</v>
      </c>
      <c r="K1106" s="3">
        <v>1.02444934469122</v>
      </c>
      <c r="L1106" s="3">
        <v>1.5664627313039801</v>
      </c>
      <c r="M1106" s="3">
        <v>3.1253961658698599</v>
      </c>
      <c r="N1106" s="3">
        <f t="shared" si="55"/>
        <v>1.1563016010169798</v>
      </c>
      <c r="O1106" s="4">
        <v>221</v>
      </c>
      <c r="P1106" s="3">
        <v>9.3248499999999996</v>
      </c>
      <c r="Q1106" s="3">
        <v>1.23896184974236</v>
      </c>
      <c r="R1106" s="3">
        <v>1.03767983987584</v>
      </c>
      <c r="S1106" s="3">
        <v>11.052349999999899</v>
      </c>
      <c r="T1106" s="3">
        <v>1.0129147382964101</v>
      </c>
      <c r="U1106">
        <f t="shared" si="56"/>
        <v>4.0890336206203841</v>
      </c>
    </row>
    <row r="1107" spans="1:21" x14ac:dyDescent="0.3">
      <c r="A1107">
        <v>17884</v>
      </c>
      <c r="B1107" s="10" t="s">
        <v>1</v>
      </c>
      <c r="C1107" s="3">
        <v>4.4293899091560398</v>
      </c>
      <c r="D1107" s="3">
        <v>10.9427</v>
      </c>
      <c r="E1107" s="3">
        <f t="shared" si="54"/>
        <v>1.2299999086148756</v>
      </c>
      <c r="F1107" s="3">
        <v>15.97634</v>
      </c>
      <c r="G1107" s="3">
        <v>3.1477594053837499</v>
      </c>
      <c r="H1107" s="3">
        <v>2.62096774193548</v>
      </c>
      <c r="I1107" s="3">
        <v>13.459519999999999</v>
      </c>
      <c r="J1107" s="3">
        <v>25.5</v>
      </c>
      <c r="K1107" s="3">
        <v>0.91320536962830801</v>
      </c>
      <c r="L1107" s="3">
        <v>1.7403041328075599</v>
      </c>
      <c r="M1107" s="3">
        <v>4.0449426492187399</v>
      </c>
      <c r="N1107" s="3">
        <f t="shared" si="55"/>
        <v>1.0875867792415606</v>
      </c>
      <c r="O1107" s="4">
        <v>372</v>
      </c>
      <c r="P1107" s="3">
        <v>9.1801999999999992</v>
      </c>
      <c r="Q1107" s="3">
        <v>1.33773163907786</v>
      </c>
      <c r="R1107" s="3">
        <v>0.71065304024759202</v>
      </c>
      <c r="S1107" s="3">
        <v>10.061450000000001</v>
      </c>
      <c r="T1107" s="3">
        <v>0.77819630050668798</v>
      </c>
      <c r="U1107">
        <f t="shared" si="56"/>
        <v>2.7052793942859803</v>
      </c>
    </row>
    <row r="1108" spans="1:21" x14ac:dyDescent="0.3">
      <c r="A1108">
        <v>18032</v>
      </c>
      <c r="B1108" s="10" t="s">
        <v>1</v>
      </c>
      <c r="C1108" s="3">
        <v>2.0382073902462801</v>
      </c>
      <c r="D1108" s="3">
        <v>13.094349999999899</v>
      </c>
      <c r="E1108" s="3">
        <f t="shared" si="54"/>
        <v>1.0944613516516675</v>
      </c>
      <c r="F1108" s="3">
        <v>15.568169999999901</v>
      </c>
      <c r="G1108" s="3">
        <v>2.8087202110144802</v>
      </c>
      <c r="H1108" s="3">
        <v>2.8162393162393098</v>
      </c>
      <c r="I1108" s="3">
        <v>14.331259999999901</v>
      </c>
      <c r="J1108" s="3">
        <v>26.4316239316239</v>
      </c>
      <c r="K1108" s="3">
        <v>1.6887294602976599</v>
      </c>
      <c r="L1108" s="3">
        <v>1.63308192594146</v>
      </c>
      <c r="M1108" s="3">
        <v>3.4419808661053199</v>
      </c>
      <c r="N1108" s="3">
        <f t="shared" si="55"/>
        <v>1.1573913869719521</v>
      </c>
      <c r="O1108" s="4">
        <v>234</v>
      </c>
      <c r="P1108" s="3">
        <v>9.5329999999999995</v>
      </c>
      <c r="Q1108" s="3">
        <v>1.26672014177532</v>
      </c>
      <c r="R1108" s="3">
        <v>1.37803455352749</v>
      </c>
      <c r="S1108" s="3">
        <v>11.313675</v>
      </c>
      <c r="T1108" s="3">
        <v>0.81601854288998599</v>
      </c>
      <c r="U1108">
        <f t="shared" si="56"/>
        <v>3.8043064471815193</v>
      </c>
    </row>
    <row r="1109" spans="1:21" x14ac:dyDescent="0.3">
      <c r="A1109">
        <v>18183</v>
      </c>
      <c r="B1109" s="10" t="s">
        <v>1</v>
      </c>
      <c r="C1109" s="3">
        <v>5.0980036315507</v>
      </c>
      <c r="D1109" s="3">
        <v>10.065349999999899</v>
      </c>
      <c r="E1109" s="3">
        <f t="shared" si="54"/>
        <v>1.3197250964944125</v>
      </c>
      <c r="F1109" s="3">
        <v>16.501639999999998</v>
      </c>
      <c r="G1109" s="3">
        <v>4.0787671109964103</v>
      </c>
      <c r="H1109" s="3">
        <v>2.5525525525525499</v>
      </c>
      <c r="I1109" s="3">
        <v>13.283494999999901</v>
      </c>
      <c r="J1109" s="3">
        <v>26.579579579579502</v>
      </c>
      <c r="K1109" s="3">
        <v>1</v>
      </c>
      <c r="L1109" s="3">
        <v>1.7459096872487101</v>
      </c>
      <c r="M1109" s="3">
        <v>5.0980036315507</v>
      </c>
      <c r="N1109" s="3">
        <f t="shared" si="55"/>
        <v>1.0314470242532681</v>
      </c>
      <c r="O1109" s="4">
        <v>333</v>
      </c>
      <c r="P1109" s="3">
        <v>9.4515999999999991</v>
      </c>
      <c r="Q1109" s="3">
        <v>1.36122652361152</v>
      </c>
      <c r="R1109" s="3">
        <v>0.80007144085845605</v>
      </c>
      <c r="S1109" s="3">
        <v>9.75847499999999</v>
      </c>
      <c r="T1109" s="3">
        <v>0.80007144085845605</v>
      </c>
      <c r="U1109">
        <f t="shared" si="56"/>
        <v>1.9743708964244582</v>
      </c>
    </row>
    <row r="1110" spans="1:21" x14ac:dyDescent="0.3">
      <c r="A1110">
        <v>18202</v>
      </c>
      <c r="B1110" s="10" t="s">
        <v>1</v>
      </c>
      <c r="C1110" s="3">
        <v>5.7283980164081898</v>
      </c>
      <c r="D1110" s="3">
        <v>20.376349999999999</v>
      </c>
      <c r="E1110" s="3">
        <f t="shared" si="54"/>
        <v>1.1210628988999454</v>
      </c>
      <c r="F1110" s="3">
        <v>25.309989999999999</v>
      </c>
      <c r="G1110" s="3">
        <v>4.21300117507234</v>
      </c>
      <c r="H1110" s="3">
        <v>3.7023809523809499</v>
      </c>
      <c r="I1110" s="3">
        <v>22.843169999999901</v>
      </c>
      <c r="J1110" s="3">
        <v>36.071637426900502</v>
      </c>
      <c r="K1110" s="3">
        <v>0.98544605804056296</v>
      </c>
      <c r="L1110" s="3">
        <v>1.7838508922781899</v>
      </c>
      <c r="M1110" s="3">
        <v>5.6450272441568297</v>
      </c>
      <c r="N1110" s="3">
        <f t="shared" si="55"/>
        <v>1.1790248736067814</v>
      </c>
      <c r="O1110" s="4">
        <v>1428</v>
      </c>
      <c r="P1110" s="3">
        <v>14.1884</v>
      </c>
      <c r="Q1110" s="3">
        <v>1.32176104268076</v>
      </c>
      <c r="R1110" s="3">
        <v>0.73545887750899797</v>
      </c>
      <c r="S1110" s="3">
        <v>17.282374999999998</v>
      </c>
      <c r="T1110" s="3">
        <v>0.74632078692502501</v>
      </c>
      <c r="U1110">
        <f t="shared" si="56"/>
        <v>3.6096105685037334</v>
      </c>
    </row>
    <row r="1111" spans="1:21" x14ac:dyDescent="0.3">
      <c r="A1111">
        <v>18407</v>
      </c>
      <c r="B1111" s="10" t="s">
        <v>1</v>
      </c>
      <c r="C1111" s="3">
        <v>3.9343548527997898</v>
      </c>
      <c r="D1111" s="3">
        <v>9.8809000000000005</v>
      </c>
      <c r="E1111" s="3">
        <f t="shared" si="54"/>
        <v>1.2837646368245805</v>
      </c>
      <c r="F1111" s="3">
        <v>15.4886</v>
      </c>
      <c r="G1111" s="3">
        <v>4.4886500925920103</v>
      </c>
      <c r="H1111" s="3">
        <v>2.6655948553054598</v>
      </c>
      <c r="I1111" s="3">
        <v>12.684749999999999</v>
      </c>
      <c r="J1111" s="3">
        <v>27.383870967741899</v>
      </c>
      <c r="K1111" s="3">
        <v>1.12003310062686</v>
      </c>
      <c r="L1111" s="3">
        <v>1.6943819978886601</v>
      </c>
      <c r="M1111" s="3">
        <v>4.4066076647477104</v>
      </c>
      <c r="N1111" s="3">
        <f t="shared" si="55"/>
        <v>1.0388890787270564</v>
      </c>
      <c r="O1111" s="4">
        <v>311</v>
      </c>
      <c r="P1111" s="3">
        <v>9.1411499999999997</v>
      </c>
      <c r="Q1111" s="3">
        <v>1.33368906085306</v>
      </c>
      <c r="R1111" s="3">
        <v>1.14088592934055</v>
      </c>
      <c r="S1111" s="3">
        <v>9.5110250000000001</v>
      </c>
      <c r="T1111" s="3">
        <v>1.0186180468255901</v>
      </c>
      <c r="U1111">
        <f t="shared" si="56"/>
        <v>2.2422917472426507</v>
      </c>
    </row>
    <row r="1112" spans="1:21" x14ac:dyDescent="0.3">
      <c r="A1112">
        <v>18509</v>
      </c>
      <c r="B1112" s="10" t="s">
        <v>1</v>
      </c>
      <c r="C1112" s="3">
        <v>3.62391621060975</v>
      </c>
      <c r="D1112" s="3">
        <v>10.327999999999999</v>
      </c>
      <c r="E1112" s="3">
        <f t="shared" si="54"/>
        <v>1.2334353214562259</v>
      </c>
      <c r="F1112" s="3">
        <v>15.1498399999999</v>
      </c>
      <c r="G1112" s="3">
        <v>3.15425530650624</v>
      </c>
      <c r="H1112" s="3">
        <v>2.4408284023668601</v>
      </c>
      <c r="I1112" s="3">
        <v>12.738919999999901</v>
      </c>
      <c r="J1112" s="3">
        <v>30.495548961424301</v>
      </c>
      <c r="K1112" s="3">
        <v>1.2156403216093199</v>
      </c>
      <c r="L1112" s="3">
        <v>1.63428694714131</v>
      </c>
      <c r="M1112" s="3">
        <v>4.4053786677508899</v>
      </c>
      <c r="N1112" s="3">
        <f t="shared" si="55"/>
        <v>1.0539851005204612</v>
      </c>
      <c r="O1112" s="4">
        <v>338</v>
      </c>
      <c r="P1112" s="3">
        <v>9.27</v>
      </c>
      <c r="Q1112" s="3">
        <v>1.3000224512705301</v>
      </c>
      <c r="R1112" s="3">
        <v>0.87039962383002101</v>
      </c>
      <c r="S1112" s="3">
        <v>9.7989999999999995</v>
      </c>
      <c r="T1112" s="3">
        <v>0.71600094893014199</v>
      </c>
      <c r="U1112">
        <f t="shared" si="56"/>
        <v>2.344406866906819</v>
      </c>
    </row>
    <row r="1113" spans="1:21" x14ac:dyDescent="0.3">
      <c r="A1113">
        <v>18747</v>
      </c>
      <c r="B1113" s="10" t="s">
        <v>1</v>
      </c>
      <c r="C1113" s="3">
        <v>3.5705271384474302</v>
      </c>
      <c r="D1113" s="3">
        <v>11.34075</v>
      </c>
      <c r="E1113" s="3">
        <f t="shared" si="54"/>
        <v>1.1061728721645394</v>
      </c>
      <c r="F1113" s="3">
        <v>13.74891</v>
      </c>
      <c r="G1113" s="3">
        <v>2.9446584662730499</v>
      </c>
      <c r="H1113" s="3">
        <v>2.6184210526315699</v>
      </c>
      <c r="I1113" s="3">
        <v>12.544829999999999</v>
      </c>
      <c r="J1113" s="3">
        <v>30.2631578947368</v>
      </c>
      <c r="K1113" s="3">
        <v>1.0467858987523799</v>
      </c>
      <c r="L1113" s="3">
        <v>1.46936374177759</v>
      </c>
      <c r="M1113" s="3">
        <v>3.73757745963947</v>
      </c>
      <c r="N1113" s="3">
        <f t="shared" si="55"/>
        <v>1.095841103885437</v>
      </c>
      <c r="O1113" s="4">
        <v>232</v>
      </c>
      <c r="P1113" s="3">
        <v>9.3570499999999992</v>
      </c>
      <c r="Q1113" s="3">
        <v>1.21218970132091</v>
      </c>
      <c r="R1113" s="3">
        <v>0.82471252901706804</v>
      </c>
      <c r="S1113" s="3">
        <v>10.3489</v>
      </c>
      <c r="T1113" s="3">
        <v>0.78785215773350004</v>
      </c>
      <c r="U1113">
        <f t="shared" si="56"/>
        <v>3.0342514964476317</v>
      </c>
    </row>
    <row r="1114" spans="1:21" x14ac:dyDescent="0.3">
      <c r="A1114">
        <v>18904</v>
      </c>
      <c r="B1114" s="10" t="s">
        <v>1</v>
      </c>
      <c r="C1114" s="3">
        <v>4.0378146873419398</v>
      </c>
      <c r="D1114" s="3">
        <v>11.0444</v>
      </c>
      <c r="E1114" s="3">
        <f t="shared" si="54"/>
        <v>1.1318079750823948</v>
      </c>
      <c r="F1114" s="3">
        <v>13.955880000000001</v>
      </c>
      <c r="G1114" s="3">
        <v>3.3605800513776898</v>
      </c>
      <c r="H1114" s="3">
        <v>2.71621621621621</v>
      </c>
      <c r="I1114" s="3">
        <v>12.50014</v>
      </c>
      <c r="J1114" s="3">
        <v>31.694594594594498</v>
      </c>
      <c r="K1114" s="3">
        <v>1.08796443989901</v>
      </c>
      <c r="L1114" s="3">
        <v>1.49557464274041</v>
      </c>
      <c r="M1114" s="3">
        <v>4.3929987947300102</v>
      </c>
      <c r="N1114" s="3">
        <f t="shared" si="55"/>
        <v>1.0840676585271289</v>
      </c>
      <c r="O1114" s="4">
        <v>373</v>
      </c>
      <c r="P1114" s="3">
        <v>9.3314500000000002</v>
      </c>
      <c r="Q1114" s="3">
        <v>1.2269564214499</v>
      </c>
      <c r="R1114" s="3">
        <v>0.83227693977950501</v>
      </c>
      <c r="S1114" s="3">
        <v>10.187925</v>
      </c>
      <c r="T1114" s="3">
        <v>0.76498542531110103</v>
      </c>
      <c r="U1114">
        <f t="shared" si="56"/>
        <v>2.5140912884495292</v>
      </c>
    </row>
    <row r="1115" spans="1:21" x14ac:dyDescent="0.3">
      <c r="A1115">
        <v>19090</v>
      </c>
      <c r="B1115" s="10" t="s">
        <v>1</v>
      </c>
      <c r="C1115" s="3">
        <v>3.4339408435881902</v>
      </c>
      <c r="D1115" s="3">
        <v>10.604749999999999</v>
      </c>
      <c r="E1115" s="3">
        <f t="shared" si="54"/>
        <v>1.1686107640444141</v>
      </c>
      <c r="F1115" s="3">
        <v>14.180899999999999</v>
      </c>
      <c r="G1115" s="3">
        <v>2.9235445603527599</v>
      </c>
      <c r="H1115" s="3">
        <v>2.8133333333333299</v>
      </c>
      <c r="I1115" s="3">
        <v>12.392825</v>
      </c>
      <c r="J1115" s="3">
        <v>30.370535714285701</v>
      </c>
      <c r="K1115" s="3">
        <v>0.981255993856056</v>
      </c>
      <c r="L1115" s="3">
        <v>1.52789195537287</v>
      </c>
      <c r="M1115" s="3">
        <v>3.36957503531803</v>
      </c>
      <c r="N1115" s="3">
        <f t="shared" si="55"/>
        <v>1.0665489965352684</v>
      </c>
      <c r="O1115" s="4">
        <v>225</v>
      </c>
      <c r="P1115" s="3">
        <v>9.2813499999999998</v>
      </c>
      <c r="Q1115" s="3">
        <v>1.24638063773188</v>
      </c>
      <c r="R1115" s="3">
        <v>0.85136718817144696</v>
      </c>
      <c r="S1115" s="3">
        <v>9.9430499999999995</v>
      </c>
      <c r="T1115" s="3">
        <v>0.86763005118146197</v>
      </c>
      <c r="U1115">
        <f t="shared" si="56"/>
        <v>3.1472069589924097</v>
      </c>
    </row>
    <row r="1116" spans="1:21" x14ac:dyDescent="0.3">
      <c r="A1116">
        <v>19181</v>
      </c>
      <c r="B1116" s="10" t="s">
        <v>1</v>
      </c>
      <c r="C1116" s="3">
        <v>4.8360009912169604</v>
      </c>
      <c r="D1116" s="3">
        <v>12.532500000000001</v>
      </c>
      <c r="E1116" s="3">
        <f t="shared" si="54"/>
        <v>1.1594067424695791</v>
      </c>
      <c r="F1116" s="3">
        <v>16.528029999999902</v>
      </c>
      <c r="G1116" s="3">
        <v>4.6491333478196903</v>
      </c>
      <c r="H1116" s="3">
        <v>2.8698224852070999</v>
      </c>
      <c r="I1116" s="3">
        <v>14.530265</v>
      </c>
      <c r="J1116" s="3">
        <v>28.299703264094902</v>
      </c>
      <c r="K1116" s="3">
        <v>1.11979686162614</v>
      </c>
      <c r="L1116" s="3">
        <v>1.8403021884725199</v>
      </c>
      <c r="M1116" s="3">
        <v>5.4153387327856901</v>
      </c>
      <c r="N1116" s="3">
        <f t="shared" si="55"/>
        <v>1.1650742668027045</v>
      </c>
      <c r="O1116" s="4">
        <v>676</v>
      </c>
      <c r="P1116" s="3">
        <v>8.9811499999999995</v>
      </c>
      <c r="Q1116" s="3">
        <v>1.3507949604088501</v>
      </c>
      <c r="R1116" s="3">
        <v>0.961359056018256</v>
      </c>
      <c r="S1116" s="3">
        <v>10.756824999999999</v>
      </c>
      <c r="T1116" s="3">
        <v>0.85851201138587696</v>
      </c>
      <c r="U1116">
        <f t="shared" si="56"/>
        <v>2.3142596647048874</v>
      </c>
    </row>
    <row r="1117" spans="1:21" x14ac:dyDescent="0.3">
      <c r="A1117">
        <v>19570</v>
      </c>
      <c r="B1117" s="10" t="s">
        <v>1</v>
      </c>
      <c r="C1117" s="3">
        <v>4.4177646146134899</v>
      </c>
      <c r="D1117" s="3">
        <v>10.465350000000001</v>
      </c>
      <c r="E1117" s="3">
        <f t="shared" si="54"/>
        <v>1.2117688371626272</v>
      </c>
      <c r="F1117" s="3">
        <v>14.897819999999999</v>
      </c>
      <c r="G1117" s="3">
        <v>3.6498265157419101</v>
      </c>
      <c r="H1117" s="3">
        <v>2.48588709677419</v>
      </c>
      <c r="I1117" s="3">
        <v>12.681584999999901</v>
      </c>
      <c r="J1117" s="3">
        <v>25.6666666666666</v>
      </c>
      <c r="K1117" s="3">
        <v>0.916282345086462</v>
      </c>
      <c r="L1117" s="3">
        <v>1.6640588872630599</v>
      </c>
      <c r="M1117" s="3">
        <v>4.0479197211180402</v>
      </c>
      <c r="N1117" s="3">
        <f t="shared" si="55"/>
        <v>1.0778991711320138</v>
      </c>
      <c r="O1117" s="4">
        <v>496</v>
      </c>
      <c r="P1117" s="3">
        <v>8.9527000000000001</v>
      </c>
      <c r="Q1117" s="3">
        <v>1.30616462518121</v>
      </c>
      <c r="R1117" s="3">
        <v>0.82617043553399605</v>
      </c>
      <c r="S1117" s="3">
        <v>9.7090250000000005</v>
      </c>
      <c r="T1117" s="3">
        <v>0.90165486649864102</v>
      </c>
      <c r="U1117">
        <f t="shared" si="56"/>
        <v>2.5853650074635026</v>
      </c>
    </row>
    <row r="1118" spans="1:21" x14ac:dyDescent="0.3">
      <c r="A1118">
        <v>19832</v>
      </c>
      <c r="B1118" s="10" t="s">
        <v>1</v>
      </c>
      <c r="C1118" s="3">
        <v>3.3380684701933898</v>
      </c>
      <c r="D1118" s="3">
        <v>10.1275</v>
      </c>
      <c r="E1118" s="3">
        <f t="shared" si="54"/>
        <v>1.2484349543322637</v>
      </c>
      <c r="F1118" s="3">
        <v>15.159549999999999</v>
      </c>
      <c r="G1118" s="3">
        <v>2.9875930996997999</v>
      </c>
      <c r="H1118" s="3">
        <v>2.5728900255754401</v>
      </c>
      <c r="I1118" s="3">
        <v>12.643525</v>
      </c>
      <c r="J1118" s="3">
        <v>22.0923076923076</v>
      </c>
      <c r="K1118" s="3">
        <v>1.0784727206381099</v>
      </c>
      <c r="L1118" s="3">
        <v>1.62290439995717</v>
      </c>
      <c r="M1118" s="3">
        <v>3.6000157847257701</v>
      </c>
      <c r="N1118" s="3">
        <f t="shared" si="55"/>
        <v>1.0403985925982999</v>
      </c>
      <c r="O1118" s="4">
        <v>394</v>
      </c>
      <c r="P1118" s="3">
        <v>9.3409999999999993</v>
      </c>
      <c r="Q1118" s="3">
        <v>1.2988699694378001</v>
      </c>
      <c r="R1118" s="3">
        <v>0.89500653637782102</v>
      </c>
      <c r="S1118" s="3">
        <v>9.7342499999999994</v>
      </c>
      <c r="T1118" s="3">
        <v>0.82988333339415399</v>
      </c>
      <c r="U1118">
        <f t="shared" si="56"/>
        <v>2.8131821096366272</v>
      </c>
    </row>
    <row r="1119" spans="1:21" x14ac:dyDescent="0.3">
      <c r="A1119">
        <v>19900</v>
      </c>
      <c r="B1119" s="10" t="s">
        <v>1</v>
      </c>
      <c r="C1119" s="3">
        <v>4.6331362308312096</v>
      </c>
      <c r="D1119" s="3">
        <v>12.92665</v>
      </c>
      <c r="E1119" s="3">
        <f t="shared" si="54"/>
        <v>1.1772941945515583</v>
      </c>
      <c r="F1119" s="3">
        <v>17.510289999999902</v>
      </c>
      <c r="G1119" s="3">
        <v>3.0925806430634499</v>
      </c>
      <c r="H1119" s="3">
        <v>2.60353130016051</v>
      </c>
      <c r="I1119" s="3">
        <v>15.2184699999999</v>
      </c>
      <c r="J1119" s="3">
        <v>25.8854838709677</v>
      </c>
      <c r="K1119" s="3">
        <v>0.85492525707187905</v>
      </c>
      <c r="L1119" s="3">
        <v>1.83530626362569</v>
      </c>
      <c r="M1119" s="3">
        <v>3.9609851831924101</v>
      </c>
      <c r="N1119" s="3">
        <f t="shared" si="55"/>
        <v>1.1507002352291871</v>
      </c>
      <c r="O1119" s="4">
        <v>629</v>
      </c>
      <c r="P1119" s="3">
        <v>9.5408000000000008</v>
      </c>
      <c r="Q1119" s="3">
        <v>1.35471270660444</v>
      </c>
      <c r="R1119" s="3">
        <v>0.66749184331854206</v>
      </c>
      <c r="S1119" s="3">
        <v>11.233725</v>
      </c>
      <c r="T1119" s="3">
        <v>0.78076046741758798</v>
      </c>
      <c r="U1119">
        <f t="shared" si="56"/>
        <v>3.2634936517438802</v>
      </c>
    </row>
    <row r="1120" spans="1:21" x14ac:dyDescent="0.3">
      <c r="A1120">
        <v>20033</v>
      </c>
      <c r="B1120" s="10" t="s">
        <v>1</v>
      </c>
      <c r="C1120" s="3">
        <v>1.7765414354869999</v>
      </c>
      <c r="D1120" s="3">
        <v>10.412649999999999</v>
      </c>
      <c r="E1120" s="3">
        <f t="shared" si="54"/>
        <v>1.1668811493711879</v>
      </c>
      <c r="F1120" s="3">
        <v>13.8879999999999</v>
      </c>
      <c r="G1120" s="3">
        <v>1.2216528007509999</v>
      </c>
      <c r="H1120" s="3">
        <v>2.2395833333333299</v>
      </c>
      <c r="I1120" s="3">
        <v>12.150324999999899</v>
      </c>
      <c r="J1120" s="3">
        <v>59.518324607329802</v>
      </c>
      <c r="K1120" s="3">
        <v>1.3259525442306099</v>
      </c>
      <c r="L1120" s="3">
        <v>1.6587638100925599</v>
      </c>
      <c r="M1120" s="3">
        <v>2.3556096363150898</v>
      </c>
      <c r="N1120" s="3">
        <f t="shared" si="55"/>
        <v>1.1086044029459439</v>
      </c>
      <c r="O1120" s="4">
        <v>192</v>
      </c>
      <c r="P1120" s="3">
        <v>8.3725000000000005</v>
      </c>
      <c r="Q1120" s="3">
        <v>1.29360957990753</v>
      </c>
      <c r="R1120" s="3">
        <v>0.68765792699685402</v>
      </c>
      <c r="S1120" s="3">
        <v>9.3925750000000008</v>
      </c>
      <c r="T1120" s="3">
        <v>0.51861428222973704</v>
      </c>
      <c r="U1120">
        <f t="shared" si="56"/>
        <v>4.4203631363508258</v>
      </c>
    </row>
    <row r="1121" spans="1:21" x14ac:dyDescent="0.3">
      <c r="A1121">
        <v>20179</v>
      </c>
      <c r="B1121" s="10" t="s">
        <v>1</v>
      </c>
      <c r="C1121" s="3">
        <v>3.41761474587571</v>
      </c>
      <c r="D1121" s="3">
        <v>13.0610999999999</v>
      </c>
      <c r="E1121" s="3">
        <f t="shared" si="54"/>
        <v>1.1048900934837043</v>
      </c>
      <c r="F1121" s="3">
        <v>15.80106</v>
      </c>
      <c r="G1121" s="3">
        <v>2.4342769160428102</v>
      </c>
      <c r="H1121" s="3">
        <v>2.6070460704606999</v>
      </c>
      <c r="I1121" s="3">
        <v>14.4310799999999</v>
      </c>
      <c r="J1121" s="3">
        <v>25.926430517711101</v>
      </c>
      <c r="K1121" s="3">
        <v>0.90554508673573897</v>
      </c>
      <c r="L1121" s="3">
        <v>1.6472306489444799</v>
      </c>
      <c r="M1121" s="3">
        <v>3.0948042414833599</v>
      </c>
      <c r="N1121" s="3">
        <f t="shared" si="55"/>
        <v>1.1531147367305874</v>
      </c>
      <c r="O1121" s="4">
        <v>377</v>
      </c>
      <c r="P1121" s="3">
        <v>9.5924999999999994</v>
      </c>
      <c r="Q1121" s="3">
        <v>1.27406504926369</v>
      </c>
      <c r="R1121" s="3">
        <v>0.71227364610959598</v>
      </c>
      <c r="S1121" s="3">
        <v>11.326799999999899</v>
      </c>
      <c r="T1121" s="3">
        <v>0.786568947855664</v>
      </c>
      <c r="U1121">
        <f t="shared" si="56"/>
        <v>4.2203315560080883</v>
      </c>
    </row>
    <row r="1122" spans="1:21" x14ac:dyDescent="0.3">
      <c r="A1122">
        <v>20220</v>
      </c>
      <c r="B1122" s="10" t="s">
        <v>1</v>
      </c>
      <c r="C1122" s="3">
        <v>4.7280409059146304</v>
      </c>
      <c r="D1122" s="3">
        <v>11.804399999999999</v>
      </c>
      <c r="E1122" s="3">
        <f t="shared" si="54"/>
        <v>1.2469375825963116</v>
      </c>
      <c r="F1122" s="3">
        <v>17.6342999999999</v>
      </c>
      <c r="G1122" s="3">
        <v>4.4758909577327399</v>
      </c>
      <c r="H1122" s="3">
        <v>2.6341756919374202</v>
      </c>
      <c r="I1122" s="3">
        <v>14.719349999999899</v>
      </c>
      <c r="J1122" s="3">
        <v>26.324120603015</v>
      </c>
      <c r="K1122" s="3">
        <v>0.88759323906802401</v>
      </c>
      <c r="L1122" s="3">
        <v>1.98495047276001</v>
      </c>
      <c r="M1122" s="3">
        <v>4.1965771421268796</v>
      </c>
      <c r="N1122" s="3">
        <f t="shared" si="55"/>
        <v>1.1411612304479803</v>
      </c>
      <c r="O1122" s="4">
        <v>831</v>
      </c>
      <c r="P1122" s="3">
        <v>8.8840000000000003</v>
      </c>
      <c r="Q1122" s="3">
        <v>1.4229568260474399</v>
      </c>
      <c r="R1122" s="3">
        <v>0.94666925409497604</v>
      </c>
      <c r="S1122" s="3">
        <v>10.344200000000001</v>
      </c>
      <c r="T1122" s="3">
        <v>1.0665575315658999</v>
      </c>
      <c r="U1122">
        <f t="shared" si="56"/>
        <v>2.8128638173960452</v>
      </c>
    </row>
    <row r="1123" spans="1:21" x14ac:dyDescent="0.3">
      <c r="A1123">
        <v>20412</v>
      </c>
      <c r="B1123" s="10" t="s">
        <v>1</v>
      </c>
      <c r="C1123" s="3">
        <v>3.9125371742475101</v>
      </c>
      <c r="D1123" s="3">
        <v>11.077999999999999</v>
      </c>
      <c r="E1123" s="3">
        <f t="shared" si="54"/>
        <v>1.1849359090088374</v>
      </c>
      <c r="F1123" s="3">
        <v>15.175439999999901</v>
      </c>
      <c r="G1123" s="3">
        <v>3.65666554987755</v>
      </c>
      <c r="H1123" s="3">
        <v>2.5697896749521898</v>
      </c>
      <c r="I1123" s="3">
        <v>13.126719999999899</v>
      </c>
      <c r="J1123" s="3">
        <v>21.800766283524901</v>
      </c>
      <c r="K1123" s="3">
        <v>0.97050170849238604</v>
      </c>
      <c r="L1123" s="3">
        <v>1.6356722498868199</v>
      </c>
      <c r="M1123" s="3">
        <v>3.7971240121471799</v>
      </c>
      <c r="N1123" s="3">
        <f t="shared" si="55"/>
        <v>1.0884367109128603</v>
      </c>
      <c r="O1123" s="4">
        <v>525</v>
      </c>
      <c r="P1123" s="3">
        <v>9.2777999999999992</v>
      </c>
      <c r="Q1123" s="3">
        <v>1.2897277434441199</v>
      </c>
      <c r="R1123" s="3">
        <v>0.93460212313019997</v>
      </c>
      <c r="S1123" s="3">
        <v>10.177899999999999</v>
      </c>
      <c r="T1123" s="3">
        <v>0.96300925073284505</v>
      </c>
      <c r="U1123">
        <f t="shared" si="56"/>
        <v>2.9174712136240353</v>
      </c>
    </row>
    <row r="1124" spans="1:21" x14ac:dyDescent="0.3">
      <c r="A1124">
        <v>20468</v>
      </c>
      <c r="B1124" s="10" t="s">
        <v>1</v>
      </c>
      <c r="C1124" s="3">
        <v>5.5312028686904897</v>
      </c>
      <c r="D1124" s="3">
        <v>10.14425</v>
      </c>
      <c r="E1124" s="3">
        <f t="shared" si="54"/>
        <v>1.3234640313478079</v>
      </c>
      <c r="F1124" s="3">
        <v>16.706849999999999</v>
      </c>
      <c r="G1124" s="3">
        <v>4.4476027954961399</v>
      </c>
      <c r="H1124" s="3">
        <v>2.9785067873303102</v>
      </c>
      <c r="I1124" s="3">
        <v>13.425549999999999</v>
      </c>
      <c r="J1124" s="3">
        <v>32.655328798185899</v>
      </c>
      <c r="K1124" s="3">
        <v>1</v>
      </c>
      <c r="L1124" s="3">
        <v>1.71035672421824</v>
      </c>
      <c r="M1124" s="3">
        <v>5.5312028686904897</v>
      </c>
      <c r="N1124" s="3">
        <f t="shared" si="55"/>
        <v>1.018892845125877</v>
      </c>
      <c r="O1124" s="4">
        <v>884</v>
      </c>
      <c r="P1124" s="3">
        <v>9.7680499999999899</v>
      </c>
      <c r="Q1124" s="3">
        <v>1.34846803232173</v>
      </c>
      <c r="R1124" s="3">
        <v>0.80409323271650501</v>
      </c>
      <c r="S1124" s="3">
        <v>9.9561499999999992</v>
      </c>
      <c r="T1124" s="3">
        <v>0.80409323271650501</v>
      </c>
      <c r="U1124">
        <f t="shared" si="56"/>
        <v>1.8340043279594349</v>
      </c>
    </row>
    <row r="1125" spans="1:21" x14ac:dyDescent="0.3">
      <c r="A1125">
        <v>20532</v>
      </c>
      <c r="B1125" s="10" t="s">
        <v>1</v>
      </c>
      <c r="C1125" s="3">
        <v>3.1827679673124001</v>
      </c>
      <c r="D1125" s="3">
        <v>11.4314</v>
      </c>
      <c r="E1125" s="3">
        <f t="shared" si="54"/>
        <v>1.1729551935895866</v>
      </c>
      <c r="F1125" s="3">
        <v>15.385639999999899</v>
      </c>
      <c r="G1125" s="3">
        <v>2.62978695991402</v>
      </c>
      <c r="H1125" s="3">
        <v>2.6590389016018299</v>
      </c>
      <c r="I1125" s="3">
        <v>13.408519999999999</v>
      </c>
      <c r="J1125" s="3">
        <v>25.501144164759701</v>
      </c>
      <c r="K1125" s="3">
        <v>1.0711401538274901</v>
      </c>
      <c r="L1125" s="3">
        <v>1.73727332264402</v>
      </c>
      <c r="M1125" s="3">
        <v>3.40919057010422</v>
      </c>
      <c r="N1125" s="3">
        <f t="shared" si="55"/>
        <v>1.1269346793115118</v>
      </c>
      <c r="O1125" s="4">
        <v>439</v>
      </c>
      <c r="P1125" s="3">
        <v>8.8561999999999994</v>
      </c>
      <c r="Q1125" s="3">
        <v>1.3218438849346399</v>
      </c>
      <c r="R1125" s="3">
        <v>0.82625783183769896</v>
      </c>
      <c r="S1125" s="3">
        <v>10.143799999999899</v>
      </c>
      <c r="T1125" s="3">
        <v>0.771381624416973</v>
      </c>
      <c r="U1125">
        <f t="shared" si="56"/>
        <v>3.35311264211626</v>
      </c>
    </row>
    <row r="1126" spans="1:21" x14ac:dyDescent="0.3">
      <c r="A1126">
        <v>20540</v>
      </c>
      <c r="B1126" s="10" t="s">
        <v>1</v>
      </c>
      <c r="C1126" s="3">
        <v>5.7809601981925098</v>
      </c>
      <c r="D1126" s="3">
        <v>11.236049999999899</v>
      </c>
      <c r="E1126" s="3">
        <f t="shared" si="54"/>
        <v>1.2258155668584623</v>
      </c>
      <c r="F1126" s="3">
        <v>16.310599999999901</v>
      </c>
      <c r="G1126" s="3">
        <v>4.7693949581340203</v>
      </c>
      <c r="H1126" s="3">
        <v>3.0765765765765698</v>
      </c>
      <c r="I1126" s="3">
        <v>13.7733249999999</v>
      </c>
      <c r="J1126" s="3">
        <v>34.764639639639597</v>
      </c>
      <c r="K1126" s="3">
        <v>0.99849110670859098</v>
      </c>
      <c r="L1126" s="3">
        <v>1.6819299720032299</v>
      </c>
      <c r="M1126" s="3">
        <v>5.7722373461315604</v>
      </c>
      <c r="N1126" s="3">
        <f t="shared" si="55"/>
        <v>1.0734942866969752</v>
      </c>
      <c r="O1126" s="4">
        <v>956</v>
      </c>
      <c r="P1126" s="3">
        <v>9.6975499999999997</v>
      </c>
      <c r="Q1126" s="3">
        <v>1.3159060075667799</v>
      </c>
      <c r="R1126" s="3">
        <v>0.82501778158327899</v>
      </c>
      <c r="S1126" s="3">
        <v>10.466799999999999</v>
      </c>
      <c r="T1126" s="3">
        <v>0.826264526584371</v>
      </c>
      <c r="U1126">
        <f t="shared" si="56"/>
        <v>1.946567565786268</v>
      </c>
    </row>
    <row r="1127" spans="1:21" x14ac:dyDescent="0.3">
      <c r="A1127">
        <v>20657</v>
      </c>
      <c r="B1127" s="10" t="s">
        <v>1</v>
      </c>
      <c r="C1127" s="3">
        <v>4.7805028763790398</v>
      </c>
      <c r="D1127" s="3">
        <v>12.41065</v>
      </c>
      <c r="E1127" s="3">
        <f t="shared" si="54"/>
        <v>1.2283776433949873</v>
      </c>
      <c r="F1127" s="3">
        <v>18.079279999999901</v>
      </c>
      <c r="G1127" s="3">
        <v>5.2740896760481899</v>
      </c>
      <c r="H1127" s="3">
        <v>2.59615384615384</v>
      </c>
      <c r="I1127" s="3">
        <v>15.244965000000001</v>
      </c>
      <c r="J1127" s="3">
        <v>23.2167216721672</v>
      </c>
      <c r="K1127" s="3">
        <v>1.0920870993927201</v>
      </c>
      <c r="L1127" s="3">
        <v>1.84550242946388</v>
      </c>
      <c r="M1127" s="3">
        <v>5.2207255199033504</v>
      </c>
      <c r="N1127" s="3">
        <f t="shared" si="55"/>
        <v>1.117721624439086</v>
      </c>
      <c r="O1127" s="4">
        <v>936</v>
      </c>
      <c r="P1127" s="3">
        <v>9.7964000000000002</v>
      </c>
      <c r="Q1127" s="3">
        <v>1.3729842550000999</v>
      </c>
      <c r="R1127" s="3">
        <v>1.1032499744133599</v>
      </c>
      <c r="S1127" s="3">
        <v>11.103524999999999</v>
      </c>
      <c r="T1127" s="3">
        <v>1.01022159773414</v>
      </c>
      <c r="U1127">
        <f t="shared" si="56"/>
        <v>2.3771887552191702</v>
      </c>
    </row>
    <row r="1128" spans="1:21" x14ac:dyDescent="0.3">
      <c r="A1128">
        <v>20659</v>
      </c>
      <c r="B1128" s="10" t="s">
        <v>1</v>
      </c>
      <c r="C1128" s="3">
        <v>4.4320312655195604</v>
      </c>
      <c r="D1128" s="3">
        <v>13.28975</v>
      </c>
      <c r="E1128" s="3">
        <f t="shared" si="54"/>
        <v>1.1289783479749431</v>
      </c>
      <c r="F1128" s="3">
        <v>16.717929999999999</v>
      </c>
      <c r="G1128" s="3">
        <v>2.4396203663619702</v>
      </c>
      <c r="H1128" s="3">
        <v>2.6924342105263102</v>
      </c>
      <c r="I1128" s="3">
        <v>15.00384</v>
      </c>
      <c r="J1128" s="3">
        <v>25.411184210526301</v>
      </c>
      <c r="K1128" s="3">
        <v>0.92262756214552299</v>
      </c>
      <c r="L1128" s="3">
        <v>1.7760658245599099</v>
      </c>
      <c r="M1128" s="3">
        <v>4.0891142018590498</v>
      </c>
      <c r="N1128" s="3">
        <f t="shared" si="55"/>
        <v>1.1707664083267812</v>
      </c>
      <c r="O1128" s="4">
        <v>612</v>
      </c>
      <c r="P1128" s="3">
        <v>9.4129000000000005</v>
      </c>
      <c r="Q1128" s="3">
        <v>1.3217699255373201</v>
      </c>
      <c r="R1128" s="3">
        <v>0.55045197567575799</v>
      </c>
      <c r="S1128" s="3">
        <v>11.351324999999999</v>
      </c>
      <c r="T1128" s="3">
        <v>0.59661340963596499</v>
      </c>
      <c r="U1128">
        <f t="shared" si="56"/>
        <v>3.2500315090143554</v>
      </c>
    </row>
    <row r="1129" spans="1:21" x14ac:dyDescent="0.3">
      <c r="A1129">
        <v>20727</v>
      </c>
      <c r="B1129" s="10" t="s">
        <v>1</v>
      </c>
      <c r="C1129" s="3">
        <v>9.2276832869555108</v>
      </c>
      <c r="D1129" s="3">
        <v>17.153700000000001</v>
      </c>
      <c r="E1129" s="3">
        <f t="shared" si="54"/>
        <v>1.1472274203233122</v>
      </c>
      <c r="F1129" s="3">
        <v>22.204689999999999</v>
      </c>
      <c r="G1129" s="3">
        <v>7.1285572123489702</v>
      </c>
      <c r="H1129" s="3">
        <v>3.8363916730917502</v>
      </c>
      <c r="I1129" s="3">
        <v>19.679195</v>
      </c>
      <c r="J1129" s="3">
        <v>34.764189401066098</v>
      </c>
      <c r="K1129" s="3">
        <v>1.0773548652298499</v>
      </c>
      <c r="L1129" s="3">
        <v>1.9377764784424201</v>
      </c>
      <c r="M1129" s="3">
        <v>9.9414894840017496</v>
      </c>
      <c r="N1129" s="3">
        <f t="shared" si="55"/>
        <v>1.1990332913354456</v>
      </c>
      <c r="O1129" s="4">
        <v>6485</v>
      </c>
      <c r="P1129" s="3">
        <v>11.458849999999901</v>
      </c>
      <c r="Q1129" s="3">
        <v>1.3755638697005299</v>
      </c>
      <c r="R1129" s="3">
        <v>0.77251862582085795</v>
      </c>
      <c r="S1129" s="3">
        <v>14.306274999999999</v>
      </c>
      <c r="T1129" s="3">
        <v>0.71705122495180795</v>
      </c>
      <c r="U1129">
        <f t="shared" si="56"/>
        <v>1.7254657893673211</v>
      </c>
    </row>
    <row r="1130" spans="1:21" x14ac:dyDescent="0.3">
      <c r="A1130">
        <v>20786</v>
      </c>
      <c r="B1130" s="10" t="s">
        <v>1</v>
      </c>
      <c r="C1130" s="3">
        <v>3.88243408089166</v>
      </c>
      <c r="D1130" s="3">
        <v>8.7958499999999908</v>
      </c>
      <c r="E1130" s="3">
        <f t="shared" si="54"/>
        <v>1.3259662227073008</v>
      </c>
      <c r="F1130" s="3">
        <v>14.530150000000001</v>
      </c>
      <c r="G1130" s="3">
        <v>4.3056266373023302</v>
      </c>
      <c r="H1130" s="3">
        <v>2.37878787878787</v>
      </c>
      <c r="I1130" s="3">
        <v>11.663</v>
      </c>
      <c r="J1130" s="3">
        <v>25.035353535353501</v>
      </c>
      <c r="K1130" s="3">
        <v>1</v>
      </c>
      <c r="L1130" s="3">
        <v>1.6839229320585201</v>
      </c>
      <c r="M1130" s="3">
        <v>3.88243408089166</v>
      </c>
      <c r="N1130" s="3">
        <f t="shared" si="55"/>
        <v>1.0095898901552978</v>
      </c>
      <c r="O1130" s="4">
        <v>400</v>
      </c>
      <c r="P1130" s="3">
        <v>8.6287500000000001</v>
      </c>
      <c r="Q1130" s="3">
        <v>1.3386820931326899</v>
      </c>
      <c r="R1130" s="3">
        <v>1.10900186521994</v>
      </c>
      <c r="S1130" s="3">
        <v>8.7122999999999902</v>
      </c>
      <c r="T1130" s="3">
        <v>1.10900186521994</v>
      </c>
      <c r="U1130">
        <f t="shared" si="56"/>
        <v>2.2655503781225539</v>
      </c>
    </row>
    <row r="1131" spans="1:21" x14ac:dyDescent="0.3">
      <c r="A1131">
        <v>20857</v>
      </c>
      <c r="B1131" s="10" t="s">
        <v>1</v>
      </c>
      <c r="C1131" s="3">
        <v>3.0770863285008501</v>
      </c>
      <c r="D1131" s="3">
        <v>13.7</v>
      </c>
      <c r="E1131" s="3">
        <f t="shared" si="54"/>
        <v>1.0616124087591241</v>
      </c>
      <c r="F1131" s="3">
        <v>15.38818</v>
      </c>
      <c r="G1131" s="3">
        <v>2.8445767859131199</v>
      </c>
      <c r="H1131" s="3">
        <v>2.5424657534246502</v>
      </c>
      <c r="I1131" s="3">
        <v>14.544090000000001</v>
      </c>
      <c r="J1131" s="3">
        <v>26.406593406593402</v>
      </c>
      <c r="K1131" s="3">
        <v>1.0123351854670599</v>
      </c>
      <c r="L1131" s="3">
        <v>1.6599441226281699</v>
      </c>
      <c r="M1131" s="3">
        <v>3.1150427590610898</v>
      </c>
      <c r="N1131" s="3">
        <f t="shared" si="55"/>
        <v>1.1928446733390612</v>
      </c>
      <c r="O1131" s="4">
        <v>366</v>
      </c>
      <c r="P1131" s="3">
        <v>9.27029999999999</v>
      </c>
      <c r="Q1131" s="3">
        <v>1.26633870693896</v>
      </c>
      <c r="R1131" s="3">
        <v>0.92443840771246599</v>
      </c>
      <c r="S1131" s="3">
        <v>11.4851499999999</v>
      </c>
      <c r="T1131" s="3">
        <v>0.91317423417022703</v>
      </c>
      <c r="U1131">
        <f t="shared" si="56"/>
        <v>4.3980134655131788</v>
      </c>
    </row>
    <row r="1132" spans="1:21" x14ac:dyDescent="0.3">
      <c r="A1132">
        <v>20890</v>
      </c>
      <c r="B1132" s="10" t="s">
        <v>1</v>
      </c>
      <c r="C1132" s="3">
        <v>3.40098990064886</v>
      </c>
      <c r="D1132" s="3">
        <v>10.443250000000001</v>
      </c>
      <c r="E1132" s="3">
        <f t="shared" si="54"/>
        <v>1.2336356019438297</v>
      </c>
      <c r="F1132" s="3">
        <v>15.3230799999999</v>
      </c>
      <c r="G1132" s="3">
        <v>2.8930682828680601</v>
      </c>
      <c r="H1132" s="3">
        <v>2.6414634146341398</v>
      </c>
      <c r="I1132" s="3">
        <v>12.883164999999901</v>
      </c>
      <c r="J1132" s="3">
        <v>24.792682926829201</v>
      </c>
      <c r="K1132" s="3">
        <v>0.95969585216839104</v>
      </c>
      <c r="L1132" s="3">
        <v>1.83331000281162</v>
      </c>
      <c r="M1132" s="3">
        <v>3.2639159009193</v>
      </c>
      <c r="N1132" s="3">
        <f t="shared" si="55"/>
        <v>1.1109013158594574</v>
      </c>
      <c r="O1132" s="4">
        <v>411</v>
      </c>
      <c r="P1132" s="3">
        <v>8.3581500000000002</v>
      </c>
      <c r="Q1132" s="3">
        <v>1.37044741349048</v>
      </c>
      <c r="R1132" s="3">
        <v>0.85065477034086601</v>
      </c>
      <c r="S1132" s="3">
        <v>9.4007000000000005</v>
      </c>
      <c r="T1132" s="3">
        <v>0.88637954245488104</v>
      </c>
      <c r="U1132">
        <f t="shared" si="56"/>
        <v>3.1996075625167308</v>
      </c>
    </row>
    <row r="1133" spans="1:21" x14ac:dyDescent="0.3">
      <c r="A1133">
        <v>20893</v>
      </c>
      <c r="B1133" s="10" t="s">
        <v>1</v>
      </c>
      <c r="C1133" s="3">
        <v>4.1118010545533101</v>
      </c>
      <c r="D1133" s="3">
        <v>10.89625</v>
      </c>
      <c r="E1133" s="3">
        <f t="shared" si="54"/>
        <v>1.2256510267293794</v>
      </c>
      <c r="F1133" s="3">
        <v>15.813750000000001</v>
      </c>
      <c r="G1133" s="3">
        <v>2.6904652649912402</v>
      </c>
      <c r="H1133" s="3">
        <v>2.5885416666666599</v>
      </c>
      <c r="I1133" s="3">
        <v>13.355</v>
      </c>
      <c r="J1133" s="3">
        <v>30.84375</v>
      </c>
      <c r="K1133" s="3">
        <v>1.02339407306163</v>
      </c>
      <c r="L1133" s="3">
        <v>1.8101820054944999</v>
      </c>
      <c r="M1133" s="3">
        <v>4.2079928288384201</v>
      </c>
      <c r="N1133" s="3">
        <f t="shared" si="55"/>
        <v>1.1100357829591616</v>
      </c>
      <c r="O1133" s="4">
        <v>580</v>
      </c>
      <c r="P1133" s="3">
        <v>8.7360000000000007</v>
      </c>
      <c r="Q1133" s="3">
        <v>1.3605164970902399</v>
      </c>
      <c r="R1133" s="3">
        <v>0.65432768494766702</v>
      </c>
      <c r="S1133" s="3">
        <v>9.8161249999999995</v>
      </c>
      <c r="T1133" s="3">
        <v>0.63937021150625895</v>
      </c>
      <c r="U1133">
        <f t="shared" si="56"/>
        <v>2.58941743562995</v>
      </c>
    </row>
    <row r="1134" spans="1:21" x14ac:dyDescent="0.3">
      <c r="A1134">
        <v>21016</v>
      </c>
      <c r="B1134" s="10" t="s">
        <v>1</v>
      </c>
      <c r="C1134" s="3">
        <v>3.0059269383196399</v>
      </c>
      <c r="D1134" s="3">
        <v>10.25095</v>
      </c>
      <c r="E1134" s="3">
        <f t="shared" si="54"/>
        <v>1.2309956638165243</v>
      </c>
      <c r="F1134" s="3">
        <v>14.986799999999899</v>
      </c>
      <c r="G1134" s="3">
        <v>3.6350393640801602</v>
      </c>
      <c r="H1134" s="3">
        <v>2.52060737527114</v>
      </c>
      <c r="I1134" s="3">
        <v>12.618874999999999</v>
      </c>
      <c r="J1134" s="3">
        <v>25.7678958785249</v>
      </c>
      <c r="K1134" s="3">
        <v>1.5369649226470099</v>
      </c>
      <c r="L1134" s="3">
        <v>1.76731132075471</v>
      </c>
      <c r="M1134" s="3">
        <v>4.6200042642370303</v>
      </c>
      <c r="N1134" s="3">
        <f t="shared" si="55"/>
        <v>1.0945467261404254</v>
      </c>
      <c r="O1134" s="4">
        <v>462</v>
      </c>
      <c r="P1134" s="3">
        <v>8.48</v>
      </c>
      <c r="Q1134" s="3">
        <v>1.34738227372343</v>
      </c>
      <c r="R1134" s="3">
        <v>1.20929065764725</v>
      </c>
      <c r="S1134" s="3">
        <v>9.365475</v>
      </c>
      <c r="T1134" s="3">
        <v>0.78680433094372104</v>
      </c>
      <c r="U1134">
        <f t="shared" si="56"/>
        <v>2.2188182983620885</v>
      </c>
    </row>
    <row r="1135" spans="1:21" x14ac:dyDescent="0.3">
      <c r="A1135">
        <v>21185</v>
      </c>
      <c r="B1135" s="10" t="s">
        <v>1</v>
      </c>
      <c r="C1135" s="3">
        <v>4.0736111603147904</v>
      </c>
      <c r="D1135" s="3">
        <v>10.51585</v>
      </c>
      <c r="E1135" s="3">
        <f t="shared" si="54"/>
        <v>1.2231488657597818</v>
      </c>
      <c r="F1135" s="3">
        <v>15.20905</v>
      </c>
      <c r="G1135" s="3">
        <v>2.9551015929940498</v>
      </c>
      <c r="H1135" s="3">
        <v>2.6330645161290298</v>
      </c>
      <c r="I1135" s="3">
        <v>12.862450000000001</v>
      </c>
      <c r="J1135" s="3">
        <v>27.955645161290299</v>
      </c>
      <c r="K1135" s="3">
        <v>1.17454489158372</v>
      </c>
      <c r="L1135" s="3">
        <v>1.64591201774795</v>
      </c>
      <c r="M1135" s="3">
        <v>4.7846391786462004</v>
      </c>
      <c r="N1135" s="3">
        <f t="shared" si="55"/>
        <v>1.0645539282306713</v>
      </c>
      <c r="O1135" s="4">
        <v>505</v>
      </c>
      <c r="P1135" s="3">
        <v>9.2405000000000008</v>
      </c>
      <c r="Q1135" s="3">
        <v>1.3021079298554601</v>
      </c>
      <c r="R1135" s="3">
        <v>0.72542554424013606</v>
      </c>
      <c r="S1135" s="3">
        <v>9.8781749999999899</v>
      </c>
      <c r="T1135" s="3">
        <v>0.61762266341475403</v>
      </c>
      <c r="U1135">
        <f t="shared" si="56"/>
        <v>2.1978355331227775</v>
      </c>
    </row>
    <row r="1136" spans="1:21" x14ac:dyDescent="0.3">
      <c r="A1136">
        <v>21187</v>
      </c>
      <c r="B1136" s="10" t="s">
        <v>1</v>
      </c>
      <c r="C1136" s="3">
        <v>3.2844881902148901</v>
      </c>
      <c r="D1136" s="3">
        <v>12.6038499999999</v>
      </c>
      <c r="E1136" s="3">
        <f t="shared" si="54"/>
        <v>1.1119114397584875</v>
      </c>
      <c r="F1136" s="3">
        <v>15.42488</v>
      </c>
      <c r="G1136" s="3">
        <v>2.9241978576163299</v>
      </c>
      <c r="H1136" s="3">
        <v>2.52</v>
      </c>
      <c r="I1136" s="3">
        <v>14.0143649999999</v>
      </c>
      <c r="J1136" s="3">
        <v>29.296842105263099</v>
      </c>
      <c r="K1136" s="3">
        <v>1.2341577988880501</v>
      </c>
      <c r="L1136" s="3">
        <v>1.78435768407658</v>
      </c>
      <c r="M1136" s="3">
        <v>4.0535767153094202</v>
      </c>
      <c r="N1136" s="3">
        <f t="shared" si="55"/>
        <v>1.1863368214473031</v>
      </c>
      <c r="O1136" s="4">
        <v>476</v>
      </c>
      <c r="P1136" s="3">
        <v>8.6445000000000007</v>
      </c>
      <c r="Q1136" s="3">
        <v>1.31910148317398</v>
      </c>
      <c r="R1136" s="3">
        <v>0.89030548696386602</v>
      </c>
      <c r="S1136" s="3">
        <v>10.624174999999999</v>
      </c>
      <c r="T1136" s="3">
        <v>0.72138707689244297</v>
      </c>
      <c r="U1136">
        <f t="shared" si="56"/>
        <v>3.1093157685650992</v>
      </c>
    </row>
    <row r="1137" spans="1:21" x14ac:dyDescent="0.3">
      <c r="A1137">
        <v>21326</v>
      </c>
      <c r="B1137" s="10" t="s">
        <v>1</v>
      </c>
      <c r="C1137" s="3">
        <v>5.9302397896090699</v>
      </c>
      <c r="D1137" s="3">
        <v>10.943250000000001</v>
      </c>
      <c r="E1137" s="3">
        <f t="shared" si="54"/>
        <v>1.2527233682863865</v>
      </c>
      <c r="F1137" s="3">
        <v>16.47448</v>
      </c>
      <c r="G1137" s="3">
        <v>4.5710475582114398</v>
      </c>
      <c r="H1137" s="3">
        <v>2.7984084880636599</v>
      </c>
      <c r="I1137" s="3">
        <v>13.708864999999999</v>
      </c>
      <c r="J1137" s="3">
        <v>35.128</v>
      </c>
      <c r="K1137" s="3">
        <v>0.96898914515864398</v>
      </c>
      <c r="L1137" s="3">
        <v>1.6999246747082399</v>
      </c>
      <c r="M1137" s="3">
        <v>5.7463379843190703</v>
      </c>
      <c r="N1137" s="3">
        <f t="shared" si="55"/>
        <v>1.0606725128485961</v>
      </c>
      <c r="O1137" s="4">
        <v>754</v>
      </c>
      <c r="P1137" s="3">
        <v>9.6913</v>
      </c>
      <c r="Q1137" s="3">
        <v>1.3287292429444699</v>
      </c>
      <c r="R1137" s="3">
        <v>0.77080315811525901</v>
      </c>
      <c r="S1137" s="3">
        <v>10.317275</v>
      </c>
      <c r="T1137" s="3">
        <v>0.79547140643052605</v>
      </c>
      <c r="U1137">
        <f t="shared" si="56"/>
        <v>1.9043867642074928</v>
      </c>
    </row>
    <row r="1138" spans="1:21" x14ac:dyDescent="0.3">
      <c r="A1138">
        <v>21356</v>
      </c>
      <c r="B1138" s="10" t="s">
        <v>1</v>
      </c>
      <c r="C1138" s="3">
        <v>2.8788031731757102</v>
      </c>
      <c r="D1138" s="3">
        <v>10.49555</v>
      </c>
      <c r="E1138" s="3">
        <f t="shared" si="54"/>
        <v>1.1837545435922747</v>
      </c>
      <c r="F1138" s="3">
        <v>14.35276</v>
      </c>
      <c r="G1138" s="3">
        <v>2.7462841550842598</v>
      </c>
      <c r="H1138" s="3">
        <v>2.55555555555555</v>
      </c>
      <c r="I1138" s="3">
        <v>12.424154999999899</v>
      </c>
      <c r="J1138" s="3">
        <v>23.362116991643401</v>
      </c>
      <c r="K1138" s="3">
        <v>1.23342162368502</v>
      </c>
      <c r="L1138" s="3">
        <v>1.5807178493155201</v>
      </c>
      <c r="M1138" s="3">
        <v>3.5507780841279901</v>
      </c>
      <c r="N1138" s="3">
        <f t="shared" si="55"/>
        <v>1.072317622327968</v>
      </c>
      <c r="O1138" s="4">
        <v>360</v>
      </c>
      <c r="P1138" s="3">
        <v>9.0799000000000003</v>
      </c>
      <c r="Q1138" s="3">
        <v>1.2693608576048001</v>
      </c>
      <c r="R1138" s="3">
        <v>0.95396732248795402</v>
      </c>
      <c r="S1138" s="3">
        <v>9.7877249999999894</v>
      </c>
      <c r="T1138" s="3">
        <v>0.77343165075851195</v>
      </c>
      <c r="U1138">
        <f t="shared" si="56"/>
        <v>2.9558450996741255</v>
      </c>
    </row>
    <row r="1139" spans="1:21" x14ac:dyDescent="0.3">
      <c r="A1139">
        <v>21438</v>
      </c>
      <c r="B1139" s="10" t="s">
        <v>1</v>
      </c>
      <c r="C1139" s="3">
        <v>4.5407203793591497</v>
      </c>
      <c r="D1139" s="3">
        <v>12.88575</v>
      </c>
      <c r="E1139" s="3">
        <f t="shared" si="54"/>
        <v>1.122099994179617</v>
      </c>
      <c r="F1139" s="3">
        <v>16.032449999999901</v>
      </c>
      <c r="G1139" s="3">
        <v>3.6731717660062899</v>
      </c>
      <c r="H1139" s="3">
        <v>2.6073825503355699</v>
      </c>
      <c r="I1139" s="3">
        <v>14.459099999999999</v>
      </c>
      <c r="J1139" s="3">
        <v>25.406040268456302</v>
      </c>
      <c r="K1139" s="3">
        <v>0.82627563420240402</v>
      </c>
      <c r="L1139" s="3">
        <v>1.7863951642107001</v>
      </c>
      <c r="M1139" s="3">
        <v>3.7518866111907601</v>
      </c>
      <c r="N1139" s="3">
        <f t="shared" si="55"/>
        <v>1.1789071613183597</v>
      </c>
      <c r="O1139" s="4">
        <v>601</v>
      </c>
      <c r="P1139" s="3">
        <v>8.9747500000000002</v>
      </c>
      <c r="Q1139" s="3">
        <v>1.3228517188536399</v>
      </c>
      <c r="R1139" s="3">
        <v>0.80894031323829096</v>
      </c>
      <c r="S1139" s="3">
        <v>10.930249999999999</v>
      </c>
      <c r="T1139" s="3">
        <v>0.97901992961362505</v>
      </c>
      <c r="U1139">
        <f t="shared" si="56"/>
        <v>3.4344721297188583</v>
      </c>
    </row>
    <row r="1140" spans="1:21" x14ac:dyDescent="0.3">
      <c r="A1140">
        <v>21504</v>
      </c>
      <c r="B1140" s="10" t="s">
        <v>1</v>
      </c>
      <c r="C1140" s="3">
        <v>5.8589866044601804</v>
      </c>
      <c r="D1140" s="3">
        <v>12.47175</v>
      </c>
      <c r="E1140" s="3">
        <f t="shared" si="54"/>
        <v>1.2311965040992643</v>
      </c>
      <c r="F1140" s="3">
        <v>18.238600000000002</v>
      </c>
      <c r="G1140" s="3">
        <v>4.0663335130528697</v>
      </c>
      <c r="H1140" s="3">
        <v>2.65227021040974</v>
      </c>
      <c r="I1140" s="3">
        <v>15.355174999999999</v>
      </c>
      <c r="J1140" s="3">
        <v>25.567749160134301</v>
      </c>
      <c r="K1140" s="3">
        <v>0.82497357760902001</v>
      </c>
      <c r="L1140" s="3">
        <v>1.9392450824029701</v>
      </c>
      <c r="M1140" s="3">
        <v>4.83350914024484</v>
      </c>
      <c r="N1140" s="3">
        <f t="shared" si="55"/>
        <v>1.1401830710686001</v>
      </c>
      <c r="O1140" s="4">
        <v>903</v>
      </c>
      <c r="P1140" s="3">
        <v>9.4049999999999994</v>
      </c>
      <c r="Q1140" s="3">
        <v>1.40378941113282</v>
      </c>
      <c r="R1140" s="3">
        <v>0.69403359105777096</v>
      </c>
      <c r="S1140" s="3">
        <v>10.938375000000001</v>
      </c>
      <c r="T1140" s="3">
        <v>0.84127978143161097</v>
      </c>
      <c r="U1140">
        <f t="shared" si="56"/>
        <v>2.5802682146926172</v>
      </c>
    </row>
    <row r="1141" spans="1:21" x14ac:dyDescent="0.3">
      <c r="A1141">
        <v>21535</v>
      </c>
      <c r="B1141" s="10" t="s">
        <v>1</v>
      </c>
      <c r="C1141" s="3">
        <v>4.8507423374095202</v>
      </c>
      <c r="D1141" s="3">
        <v>12.296250000000001</v>
      </c>
      <c r="E1141" s="3">
        <f t="shared" si="54"/>
        <v>1.1314884619294499</v>
      </c>
      <c r="F1141" s="3">
        <v>15.529879999999901</v>
      </c>
      <c r="G1141" s="3">
        <v>2.3511933949086701</v>
      </c>
      <c r="H1141" s="3">
        <v>2.5223529411764698</v>
      </c>
      <c r="I1141" s="3">
        <v>13.913065</v>
      </c>
      <c r="J1141" s="3">
        <v>30.2023529411764</v>
      </c>
      <c r="K1141" s="3">
        <v>0.82749492041835904</v>
      </c>
      <c r="L1141" s="3">
        <v>1.7651201382100801</v>
      </c>
      <c r="M1141" s="3">
        <v>4.0139646444646502</v>
      </c>
      <c r="N1141" s="3">
        <f t="shared" si="55"/>
        <v>1.165827978449308</v>
      </c>
      <c r="O1141" s="4">
        <v>431</v>
      </c>
      <c r="P1141" s="3">
        <v>8.7981999999999996</v>
      </c>
      <c r="Q1141" s="3">
        <v>1.3191209062099201</v>
      </c>
      <c r="R1141" s="3">
        <v>0.48470795423949498</v>
      </c>
      <c r="S1141" s="3">
        <v>10.547224999999999</v>
      </c>
      <c r="T1141" s="3">
        <v>0.58575338927088405</v>
      </c>
      <c r="U1141">
        <f t="shared" si="56"/>
        <v>3.063367789488832</v>
      </c>
    </row>
    <row r="1142" spans="1:21" x14ac:dyDescent="0.3">
      <c r="A1142">
        <v>21550</v>
      </c>
      <c r="B1142" s="10" t="s">
        <v>1</v>
      </c>
      <c r="C1142" s="3">
        <v>4.9134139721980299</v>
      </c>
      <c r="D1142" s="3">
        <v>10.5444</v>
      </c>
      <c r="E1142" s="3">
        <f t="shared" si="54"/>
        <v>1.1981644285118167</v>
      </c>
      <c r="F1142" s="3">
        <v>14.72345</v>
      </c>
      <c r="G1142" s="3">
        <v>3.7726865250824302</v>
      </c>
      <c r="H1142" s="3">
        <v>2.9803493449781602</v>
      </c>
      <c r="I1142" s="3">
        <v>12.633925</v>
      </c>
      <c r="J1142" s="3">
        <v>34.914847161571998</v>
      </c>
      <c r="K1142" s="3">
        <v>0.85008390096836595</v>
      </c>
      <c r="L1142" s="3">
        <v>1.6411815521805699</v>
      </c>
      <c r="M1142" s="3">
        <v>4.1768141165585799</v>
      </c>
      <c r="N1142" s="3">
        <f t="shared" si="55"/>
        <v>1.0806096645512704</v>
      </c>
      <c r="O1142" s="4">
        <v>463</v>
      </c>
      <c r="P1142" s="3">
        <v>8.9712499999999995</v>
      </c>
      <c r="Q1142" s="3">
        <v>1.2947480611714099</v>
      </c>
      <c r="R1142" s="3">
        <v>0.76783404501019603</v>
      </c>
      <c r="S1142" s="3">
        <v>9.7578250000000004</v>
      </c>
      <c r="T1142" s="3">
        <v>0.90324501397511903</v>
      </c>
      <c r="U1142">
        <f t="shared" si="56"/>
        <v>2.5245078439564104</v>
      </c>
    </row>
    <row r="1143" spans="1:21" x14ac:dyDescent="0.3">
      <c r="A1143">
        <v>21695</v>
      </c>
      <c r="B1143" s="10" t="s">
        <v>1</v>
      </c>
      <c r="C1143" s="3">
        <v>3.9155467209790702</v>
      </c>
      <c r="D1143" s="3">
        <v>9.6151499999999999</v>
      </c>
      <c r="E1143" s="3">
        <f t="shared" si="54"/>
        <v>1.3127330306859488</v>
      </c>
      <c r="F1143" s="3">
        <v>15.629099999999999</v>
      </c>
      <c r="G1143" s="3">
        <v>4.0834968981633502</v>
      </c>
      <c r="H1143" s="3">
        <v>2.39447236180904</v>
      </c>
      <c r="I1143" s="3">
        <v>12.622125</v>
      </c>
      <c r="J1143" s="3">
        <v>25.015075376884401</v>
      </c>
      <c r="K1143" s="3">
        <v>1</v>
      </c>
      <c r="L1143" s="3">
        <v>1.7890453296703199</v>
      </c>
      <c r="M1143" s="3">
        <v>3.9155467209790702</v>
      </c>
      <c r="N1143" s="3">
        <f t="shared" si="55"/>
        <v>1.0479070793928444</v>
      </c>
      <c r="O1143" s="4">
        <v>398</v>
      </c>
      <c r="P1143" s="3">
        <v>8.7360000000000007</v>
      </c>
      <c r="Q1143" s="3">
        <v>1.3756222362086299</v>
      </c>
      <c r="R1143" s="3">
        <v>1.04289316132646</v>
      </c>
      <c r="S1143" s="3">
        <v>9.1755750000000003</v>
      </c>
      <c r="T1143" s="3">
        <v>1.04289316132646</v>
      </c>
      <c r="U1143">
        <f t="shared" si="56"/>
        <v>2.4556340876953606</v>
      </c>
    </row>
    <row r="1144" spans="1:21" x14ac:dyDescent="0.3">
      <c r="A1144">
        <v>21729</v>
      </c>
      <c r="B1144" s="10" t="s">
        <v>1</v>
      </c>
      <c r="C1144" s="3">
        <v>3.4555651891202102</v>
      </c>
      <c r="D1144" s="3">
        <v>11.280849999999999</v>
      </c>
      <c r="E1144" s="3">
        <f t="shared" si="54"/>
        <v>1.2116263402137251</v>
      </c>
      <c r="F1144" s="3">
        <v>16.055499999999999</v>
      </c>
      <c r="G1144" s="3">
        <v>2.8369503664766502</v>
      </c>
      <c r="H1144" s="3">
        <v>2.6041666666666599</v>
      </c>
      <c r="I1144" s="3">
        <v>13.668175</v>
      </c>
      <c r="J1144" s="3">
        <v>26.4849187935034</v>
      </c>
      <c r="K1144" s="3">
        <v>1.0461278253777799</v>
      </c>
      <c r="L1144" s="3">
        <v>1.7017859981981001</v>
      </c>
      <c r="M1144" s="3">
        <v>3.6149628967455101</v>
      </c>
      <c r="N1144" s="3">
        <f t="shared" si="55"/>
        <v>1.0891295585157972</v>
      </c>
      <c r="O1144" s="4">
        <v>436</v>
      </c>
      <c r="P1144" s="3">
        <v>9.4344999999999999</v>
      </c>
      <c r="Q1144" s="3">
        <v>1.3196180610030701</v>
      </c>
      <c r="R1144" s="3">
        <v>0.82098013239881595</v>
      </c>
      <c r="S1144" s="3">
        <v>10.357674999999899</v>
      </c>
      <c r="T1144" s="3">
        <v>0.78477994035034604</v>
      </c>
      <c r="U1144">
        <f t="shared" si="56"/>
        <v>3.1205991104793793</v>
      </c>
    </row>
    <row r="1145" spans="1:21" x14ac:dyDescent="0.3">
      <c r="A1145">
        <v>21813</v>
      </c>
      <c r="B1145" s="10" t="s">
        <v>1</v>
      </c>
      <c r="C1145" s="3">
        <v>6.6788758947322204</v>
      </c>
      <c r="D1145" s="3">
        <v>13.0419499999999</v>
      </c>
      <c r="E1145" s="3">
        <f t="shared" si="54"/>
        <v>1.1271600489190661</v>
      </c>
      <c r="F1145" s="3">
        <v>16.358779999999999</v>
      </c>
      <c r="G1145" s="3">
        <v>3.3666893685939701</v>
      </c>
      <c r="H1145" s="3">
        <v>2.5508607198747999</v>
      </c>
      <c r="I1145" s="3">
        <v>14.7003649999999</v>
      </c>
      <c r="J1145" s="3">
        <v>25.971786833855798</v>
      </c>
      <c r="K1145" s="3">
        <v>0.58501171667136898</v>
      </c>
      <c r="L1145" s="3">
        <v>1.84160353037859</v>
      </c>
      <c r="M1145" s="3">
        <v>3.9072206526123301</v>
      </c>
      <c r="N1145" s="3">
        <f t="shared" si="55"/>
        <v>1.1896957105749777</v>
      </c>
      <c r="O1145" s="4">
        <v>646</v>
      </c>
      <c r="P1145" s="3">
        <v>8.8828999999999994</v>
      </c>
      <c r="Q1145" s="3">
        <v>1.3409774753304999</v>
      </c>
      <c r="R1145" s="3">
        <v>0.50408024069579505</v>
      </c>
      <c r="S1145" s="3">
        <v>10.962425</v>
      </c>
      <c r="T1145" s="3">
        <v>0.861658367398072</v>
      </c>
      <c r="U1145">
        <f t="shared" si="56"/>
        <v>3.337909772584811</v>
      </c>
    </row>
    <row r="1146" spans="1:21" x14ac:dyDescent="0.3">
      <c r="A1146">
        <v>21875</v>
      </c>
      <c r="B1146" s="10" t="s">
        <v>1</v>
      </c>
      <c r="C1146" s="3">
        <v>11.573917604175101</v>
      </c>
      <c r="D1146" s="3">
        <v>15.551299999999999</v>
      </c>
      <c r="E1146" s="3">
        <f t="shared" si="54"/>
        <v>1.2217039733012676</v>
      </c>
      <c r="F1146" s="3">
        <v>22.446870000000001</v>
      </c>
      <c r="G1146" s="3">
        <v>7.1563334898564301</v>
      </c>
      <c r="H1146" s="3">
        <v>3.8902584493041701</v>
      </c>
      <c r="I1146" s="3">
        <v>18.999085000000001</v>
      </c>
      <c r="J1146" s="3">
        <v>33.034298566207397</v>
      </c>
      <c r="K1146" s="3">
        <v>0.92450710526574797</v>
      </c>
      <c r="L1146" s="3">
        <v>2.18961810466761</v>
      </c>
      <c r="M1146" s="3">
        <v>10.700169060820199</v>
      </c>
      <c r="N1146" s="3">
        <f t="shared" si="55"/>
        <v>1.2053963135783807</v>
      </c>
      <c r="O1146" s="4">
        <v>7545</v>
      </c>
      <c r="P1146" s="3">
        <v>10.2515</v>
      </c>
      <c r="Q1146" s="3">
        <v>1.4726374657013901</v>
      </c>
      <c r="R1146" s="3">
        <v>0.61831557253136604</v>
      </c>
      <c r="S1146" s="3">
        <v>12.901399999999899</v>
      </c>
      <c r="T1146" s="3">
        <v>0.66880564682478305</v>
      </c>
      <c r="U1146">
        <f t="shared" si="56"/>
        <v>1.4533695600140308</v>
      </c>
    </row>
    <row r="1147" spans="1:21" x14ac:dyDescent="0.3">
      <c r="A1147">
        <v>21937</v>
      </c>
      <c r="B1147" s="10" t="s">
        <v>1</v>
      </c>
      <c r="C1147" s="3">
        <v>3.9192481662600001</v>
      </c>
      <c r="D1147" s="3">
        <v>10.066000000000001</v>
      </c>
      <c r="E1147" s="3">
        <f t="shared" si="54"/>
        <v>1.304540532485595</v>
      </c>
      <c r="F1147" s="3">
        <v>16.197009999999999</v>
      </c>
      <c r="G1147" s="3">
        <v>3.3721080167652202</v>
      </c>
      <c r="H1147" s="3">
        <v>2.6151603498542202</v>
      </c>
      <c r="I1147" s="3">
        <v>13.131505000000001</v>
      </c>
      <c r="J1147" s="3">
        <v>29.951713395638599</v>
      </c>
      <c r="K1147" s="3">
        <v>1.0034282231739799</v>
      </c>
      <c r="L1147" s="3">
        <v>1.93209115905119</v>
      </c>
      <c r="M1147" s="3">
        <v>3.9326842236481898</v>
      </c>
      <c r="N1147" s="3">
        <f t="shared" si="55"/>
        <v>1.0912155844578206</v>
      </c>
      <c r="O1147" s="4">
        <v>686</v>
      </c>
      <c r="P1147" s="3">
        <v>8.3831499999999899</v>
      </c>
      <c r="Q1147" s="3">
        <v>1.4235349596051801</v>
      </c>
      <c r="R1147" s="3">
        <v>0.86039665612272498</v>
      </c>
      <c r="S1147" s="3">
        <v>9.2245749999999997</v>
      </c>
      <c r="T1147" s="3">
        <v>0.85745710181557899</v>
      </c>
      <c r="U1147">
        <f t="shared" si="56"/>
        <v>2.5595749436150217</v>
      </c>
    </row>
    <row r="1148" spans="1:21" x14ac:dyDescent="0.3">
      <c r="A1148">
        <v>22008</v>
      </c>
      <c r="B1148" s="10" t="s">
        <v>1</v>
      </c>
      <c r="C1148" s="3">
        <v>4.2233991542765601</v>
      </c>
      <c r="D1148" s="3">
        <v>11.323</v>
      </c>
      <c r="E1148" s="3">
        <f t="shared" si="54"/>
        <v>1.1732668020842534</v>
      </c>
      <c r="F1148" s="3">
        <v>15.246799999999901</v>
      </c>
      <c r="G1148" s="3">
        <v>3.1697588019323502</v>
      </c>
      <c r="H1148" s="3">
        <v>2.5911330049261001</v>
      </c>
      <c r="I1148" s="3">
        <v>13.2849</v>
      </c>
      <c r="J1148" s="3">
        <v>24.751231527093498</v>
      </c>
      <c r="K1148" s="3">
        <v>0.84623080311894106</v>
      </c>
      <c r="L1148" s="3">
        <v>1.7754126517422999</v>
      </c>
      <c r="M1148" s="3">
        <v>3.5739704582153098</v>
      </c>
      <c r="N1148" s="3">
        <f t="shared" si="55"/>
        <v>1.1373755383398416</v>
      </c>
      <c r="O1148" s="4">
        <v>407</v>
      </c>
      <c r="P1148" s="3">
        <v>8.5877499999999998</v>
      </c>
      <c r="Q1148" s="3">
        <v>1.33444496063684</v>
      </c>
      <c r="R1148" s="3">
        <v>0.75052314170274304</v>
      </c>
      <c r="S1148" s="3">
        <v>9.9553750000000001</v>
      </c>
      <c r="T1148" s="3">
        <v>0.88690123183480096</v>
      </c>
      <c r="U1148">
        <f t="shared" si="56"/>
        <v>3.1681851129945349</v>
      </c>
    </row>
    <row r="1149" spans="1:21" x14ac:dyDescent="0.3">
      <c r="A1149">
        <v>22047</v>
      </c>
      <c r="B1149" s="10" t="s">
        <v>1</v>
      </c>
      <c r="C1149" s="3">
        <v>5.5663644522395703</v>
      </c>
      <c r="D1149" s="3">
        <v>12.1784</v>
      </c>
      <c r="E1149" s="3">
        <f t="shared" si="54"/>
        <v>1.2146620245680795</v>
      </c>
      <c r="F1149" s="3">
        <v>17.406879999999902</v>
      </c>
      <c r="G1149" s="3">
        <v>4.0559495160087398</v>
      </c>
      <c r="H1149" s="3">
        <v>2.5887961859356299</v>
      </c>
      <c r="I1149" s="3">
        <v>14.792639999999899</v>
      </c>
      <c r="J1149" s="3">
        <v>24.689075630252098</v>
      </c>
      <c r="K1149" s="3">
        <v>0.99885457038473702</v>
      </c>
      <c r="L1149" s="3">
        <v>1.8915998348220999</v>
      </c>
      <c r="M1149" s="3">
        <v>5.5599885735466197</v>
      </c>
      <c r="N1149" s="3">
        <f t="shared" si="55"/>
        <v>1.1392009578777129</v>
      </c>
      <c r="O1149" s="4">
        <v>839</v>
      </c>
      <c r="P1149" s="3">
        <v>9.2021999999999995</v>
      </c>
      <c r="Q1149" s="3">
        <v>1.38374414188563</v>
      </c>
      <c r="R1149" s="3">
        <v>0.72865324410744803</v>
      </c>
      <c r="S1149" s="3">
        <v>10.690299999999899</v>
      </c>
      <c r="T1149" s="3">
        <v>0.72948882220840805</v>
      </c>
      <c r="U1149">
        <f t="shared" si="56"/>
        <v>2.1903642136860744</v>
      </c>
    </row>
    <row r="1150" spans="1:21" x14ac:dyDescent="0.3">
      <c r="A1150">
        <v>22099</v>
      </c>
      <c r="B1150" s="10" t="s">
        <v>1</v>
      </c>
      <c r="C1150" s="3">
        <v>4.6443047766958196</v>
      </c>
      <c r="D1150" s="3">
        <v>12.8339</v>
      </c>
      <c r="E1150" s="3">
        <f t="shared" si="54"/>
        <v>1.1399855071334513</v>
      </c>
      <c r="F1150" s="3">
        <v>16.427019999999999</v>
      </c>
      <c r="G1150" s="3">
        <v>2.4000323660674199</v>
      </c>
      <c r="H1150" s="3">
        <v>2.95881383855024</v>
      </c>
      <c r="I1150" s="3">
        <v>14.630459999999999</v>
      </c>
      <c r="J1150" s="3">
        <v>33.820809248554902</v>
      </c>
      <c r="K1150" s="3">
        <v>0.89031313801997203</v>
      </c>
      <c r="L1150" s="3">
        <v>1.5891630953187099</v>
      </c>
      <c r="M1150" s="3">
        <v>4.1348855596612104</v>
      </c>
      <c r="N1150" s="3">
        <f t="shared" si="55"/>
        <v>1.1077649455348975</v>
      </c>
      <c r="O1150" s="4">
        <v>614</v>
      </c>
      <c r="P1150" s="3">
        <v>10.3369</v>
      </c>
      <c r="Q1150" s="3">
        <v>1.26283598322026</v>
      </c>
      <c r="R1150" s="3">
        <v>0.51676892053043</v>
      </c>
      <c r="S1150" s="3">
        <v>11.5854</v>
      </c>
      <c r="T1150" s="3">
        <v>0.58043501602111303</v>
      </c>
      <c r="U1150">
        <f t="shared" si="56"/>
        <v>3.1038102058262376</v>
      </c>
    </row>
    <row r="1151" spans="1:21" x14ac:dyDescent="0.3">
      <c r="A1151">
        <v>22200</v>
      </c>
      <c r="B1151" s="10" t="s">
        <v>1</v>
      </c>
      <c r="C1151" s="3">
        <v>3.3814974209955202</v>
      </c>
      <c r="D1151" s="3">
        <v>11.01755</v>
      </c>
      <c r="E1151" s="3">
        <f t="shared" si="54"/>
        <v>1.2206393435927225</v>
      </c>
      <c r="F1151" s="3">
        <v>15.87936</v>
      </c>
      <c r="G1151" s="3">
        <v>3.6560250681971</v>
      </c>
      <c r="H1151" s="3">
        <v>2.49888641425389</v>
      </c>
      <c r="I1151" s="3">
        <v>13.448454999999999</v>
      </c>
      <c r="J1151" s="3">
        <v>27.0668151447661</v>
      </c>
      <c r="K1151" s="3">
        <v>1.2141929063024399</v>
      </c>
      <c r="L1151" s="3">
        <v>1.79887169494981</v>
      </c>
      <c r="M1151" s="3">
        <v>4.1057901812527504</v>
      </c>
      <c r="N1151" s="3">
        <f t="shared" si="55"/>
        <v>1.110363089854095</v>
      </c>
      <c r="O1151" s="4">
        <v>454</v>
      </c>
      <c r="P1151" s="3">
        <v>8.8273999999999901</v>
      </c>
      <c r="Q1151" s="3">
        <v>1.35535287314908</v>
      </c>
      <c r="R1151" s="3">
        <v>1.0811852303943901</v>
      </c>
      <c r="S1151" s="3">
        <v>9.9224749999999897</v>
      </c>
      <c r="T1151" s="3">
        <v>0.89045589443189199</v>
      </c>
      <c r="U1151">
        <f t="shared" si="56"/>
        <v>2.6834176890740062</v>
      </c>
    </row>
    <row r="1152" spans="1:21" x14ac:dyDescent="0.3">
      <c r="A1152">
        <v>22209</v>
      </c>
      <c r="B1152" s="10" t="s">
        <v>1</v>
      </c>
      <c r="C1152" s="3">
        <v>3.7678936413411201</v>
      </c>
      <c r="D1152" s="3">
        <v>10.546749999999999</v>
      </c>
      <c r="E1152" s="3">
        <f t="shared" si="54"/>
        <v>1.2599307843648422</v>
      </c>
      <c r="F1152" s="3">
        <v>16.029599999999999</v>
      </c>
      <c r="G1152" s="3">
        <v>4.2193289269971901</v>
      </c>
      <c r="H1152" s="3">
        <v>2.9706457925635998</v>
      </c>
      <c r="I1152" s="3">
        <v>13.288174999999899</v>
      </c>
      <c r="J1152" s="3">
        <v>32.927592954990203</v>
      </c>
      <c r="K1152" s="3">
        <v>1.19551681788446</v>
      </c>
      <c r="L1152" s="3">
        <v>1.66351183063511</v>
      </c>
      <c r="M1152" s="3">
        <v>4.5045802162232302</v>
      </c>
      <c r="N1152" s="3">
        <f t="shared" si="55"/>
        <v>1.0451251687703609</v>
      </c>
      <c r="O1152" s="4">
        <v>511</v>
      </c>
      <c r="P1152" s="3">
        <v>9.6359999999999992</v>
      </c>
      <c r="Q1152" s="3">
        <v>1.31678537364828</v>
      </c>
      <c r="R1152" s="3">
        <v>1.11981104792952</v>
      </c>
      <c r="S1152" s="3">
        <v>10.091374999999999</v>
      </c>
      <c r="T1152" s="3">
        <v>0.93667527815384299</v>
      </c>
      <c r="U1152">
        <f t="shared" si="56"/>
        <v>2.3413391467679752</v>
      </c>
    </row>
    <row r="1153" spans="1:21" x14ac:dyDescent="0.3">
      <c r="A1153">
        <v>22264</v>
      </c>
      <c r="B1153" s="10" t="s">
        <v>1</v>
      </c>
      <c r="C1153" s="3">
        <v>3.28066283151328</v>
      </c>
      <c r="D1153" s="3">
        <v>11.6335</v>
      </c>
      <c r="E1153" s="3">
        <f t="shared" si="54"/>
        <v>1.1667623673013281</v>
      </c>
      <c r="F1153" s="3">
        <v>15.51356</v>
      </c>
      <c r="G1153" s="3">
        <v>3.6243640237325101</v>
      </c>
      <c r="H1153" s="3">
        <v>2.5807228915662601</v>
      </c>
      <c r="I1153" s="3">
        <v>13.57353</v>
      </c>
      <c r="J1153" s="3">
        <v>26.226506024096299</v>
      </c>
      <c r="K1153" s="3">
        <v>0.97791225605007503</v>
      </c>
      <c r="L1153" s="3">
        <v>1.7730998697053499</v>
      </c>
      <c r="M1153" s="3">
        <v>3.2082003909047798</v>
      </c>
      <c r="N1153" s="3">
        <f t="shared" si="55"/>
        <v>1.1414960579701612</v>
      </c>
      <c r="O1153" s="4">
        <v>416</v>
      </c>
      <c r="P1153" s="3">
        <v>8.7493999999999996</v>
      </c>
      <c r="Q1153" s="3">
        <v>1.3318546428623901</v>
      </c>
      <c r="R1153" s="3">
        <v>1.10476577748792</v>
      </c>
      <c r="S1153" s="3">
        <v>10.19145</v>
      </c>
      <c r="T1153" s="3">
        <v>1.1297187152048001</v>
      </c>
      <c r="U1153">
        <f t="shared" si="56"/>
        <v>3.6261762304439809</v>
      </c>
    </row>
    <row r="1154" spans="1:21" x14ac:dyDescent="0.3">
      <c r="A1154">
        <v>22274</v>
      </c>
      <c r="B1154" s="10" t="s">
        <v>1</v>
      </c>
      <c r="C1154" s="3">
        <v>6.1910906964624202</v>
      </c>
      <c r="D1154" s="3">
        <v>13.794049999999899</v>
      </c>
      <c r="E1154" s="3">
        <f t="shared" ref="E1154:E1217" si="57">(I1154/D1154)</f>
        <v>1.1759378137675389</v>
      </c>
      <c r="F1154" s="3">
        <v>18.647839999999999</v>
      </c>
      <c r="G1154" s="3">
        <v>4.6621669455654304</v>
      </c>
      <c r="H1154" s="3">
        <v>3.0759803921568598</v>
      </c>
      <c r="I1154" s="3">
        <v>16.220945</v>
      </c>
      <c r="J1154" s="3">
        <v>31.19285120532</v>
      </c>
      <c r="K1154" s="3">
        <v>1.0328556377262501</v>
      </c>
      <c r="L1154" s="3">
        <v>1.68969754082021</v>
      </c>
      <c r="M1154" s="3">
        <v>6.3945029295157898</v>
      </c>
      <c r="N1154" s="3">
        <f t="shared" ref="N1154:N1217" si="58">(D1154/S1154)</f>
        <v>1.1110681527572135</v>
      </c>
      <c r="O1154" s="4">
        <v>1224</v>
      </c>
      <c r="P1154" s="3">
        <v>11.036199999999999</v>
      </c>
      <c r="Q1154" s="3">
        <v>1.3065470545000499</v>
      </c>
      <c r="R1154" s="3">
        <v>0.75304452383961795</v>
      </c>
      <c r="S1154" s="3">
        <v>12.415125</v>
      </c>
      <c r="T1154" s="3">
        <v>0.72908981307143905</v>
      </c>
      <c r="U1154">
        <f t="shared" ref="U1154:U1217" si="59">D1154/M1154</f>
        <v>2.1571731457544931</v>
      </c>
    </row>
    <row r="1155" spans="1:21" x14ac:dyDescent="0.3">
      <c r="A1155">
        <v>22391</v>
      </c>
      <c r="B1155" s="10" t="s">
        <v>1</v>
      </c>
      <c r="C1155" s="3">
        <v>3.2458397714665801</v>
      </c>
      <c r="D1155" s="3">
        <v>9.06</v>
      </c>
      <c r="E1155" s="3">
        <f t="shared" si="57"/>
        <v>1.3164221854304636</v>
      </c>
      <c r="F1155" s="3">
        <v>14.7935699999999</v>
      </c>
      <c r="G1155" s="3">
        <v>3.85185972996711</v>
      </c>
      <c r="H1155" s="3">
        <v>2.36890243902439</v>
      </c>
      <c r="I1155" s="3">
        <v>11.926785000000001</v>
      </c>
      <c r="J1155" s="3">
        <v>25.795731707317</v>
      </c>
      <c r="K1155" s="3">
        <v>1</v>
      </c>
      <c r="L1155" s="3">
        <v>1.7308392954294101</v>
      </c>
      <c r="M1155" s="3">
        <v>3.2458397714665801</v>
      </c>
      <c r="N1155" s="3">
        <f t="shared" si="58"/>
        <v>1.0291332165240628</v>
      </c>
      <c r="O1155" s="4">
        <v>328</v>
      </c>
      <c r="P1155" s="3">
        <v>8.5470499999999898</v>
      </c>
      <c r="Q1155" s="3">
        <v>1.35477379799568</v>
      </c>
      <c r="R1155" s="3">
        <v>1.18670667721429</v>
      </c>
      <c r="S1155" s="3">
        <v>8.8035250000000005</v>
      </c>
      <c r="T1155" s="3">
        <v>1.18670667721429</v>
      </c>
      <c r="U1155">
        <f t="shared" si="59"/>
        <v>2.7912653235826199</v>
      </c>
    </row>
    <row r="1156" spans="1:21" x14ac:dyDescent="0.3">
      <c r="A1156">
        <v>22425</v>
      </c>
      <c r="B1156" s="10" t="s">
        <v>1</v>
      </c>
      <c r="C1156" s="3">
        <v>4.2983874045726003</v>
      </c>
      <c r="D1156" s="3">
        <v>11.19815</v>
      </c>
      <c r="E1156" s="3">
        <f t="shared" si="57"/>
        <v>1.2097922424686132</v>
      </c>
      <c r="F1156" s="3">
        <v>15.896719999999901</v>
      </c>
      <c r="G1156" s="3">
        <v>2.9052011779957598</v>
      </c>
      <c r="H1156" s="3">
        <v>2.5671641791044699</v>
      </c>
      <c r="I1156" s="3">
        <v>13.547434999999901</v>
      </c>
      <c r="J1156" s="3">
        <v>27.345415778251599</v>
      </c>
      <c r="K1156" s="3">
        <v>0.88050205466022702</v>
      </c>
      <c r="L1156" s="3">
        <v>1.7064256424569</v>
      </c>
      <c r="M1156" s="3">
        <v>3.7847389414518098</v>
      </c>
      <c r="N1156" s="3">
        <f t="shared" si="58"/>
        <v>1.0917595099919917</v>
      </c>
      <c r="O1156" s="4">
        <v>472</v>
      </c>
      <c r="P1156" s="3">
        <v>9.3157999999999994</v>
      </c>
      <c r="Q1156" s="3">
        <v>1.3208021858296399</v>
      </c>
      <c r="R1156" s="3">
        <v>0.67588165154802604</v>
      </c>
      <c r="S1156" s="3">
        <v>10.256974999999899</v>
      </c>
      <c r="T1156" s="3">
        <v>0.76760939735551104</v>
      </c>
      <c r="U1156">
        <f t="shared" si="59"/>
        <v>2.9587641771943289</v>
      </c>
    </row>
    <row r="1157" spans="1:21" x14ac:dyDescent="0.3">
      <c r="A1157">
        <v>22467</v>
      </c>
      <c r="B1157" s="10" t="s">
        <v>1</v>
      </c>
      <c r="C1157" s="3">
        <v>4.1618321343355698</v>
      </c>
      <c r="D1157" s="3">
        <v>12.1142</v>
      </c>
      <c r="E1157" s="3">
        <f t="shared" si="57"/>
        <v>1.176847005992967</v>
      </c>
      <c r="F1157" s="3">
        <v>16.398919999999901</v>
      </c>
      <c r="G1157" s="3">
        <v>3.1597920150963099</v>
      </c>
      <c r="H1157" s="3">
        <v>2.60600375234521</v>
      </c>
      <c r="I1157" s="3">
        <v>14.25656</v>
      </c>
      <c r="J1157" s="3">
        <v>24.583489681050601</v>
      </c>
      <c r="K1157" s="3">
        <v>0.85912393402396103</v>
      </c>
      <c r="L1157" s="3">
        <v>1.88758028499735</v>
      </c>
      <c r="M1157" s="3">
        <v>3.5755295959977098</v>
      </c>
      <c r="N1157" s="3">
        <f t="shared" si="58"/>
        <v>1.1647149312566101</v>
      </c>
      <c r="O1157" s="4">
        <v>536</v>
      </c>
      <c r="P1157" s="3">
        <v>8.6877999999999993</v>
      </c>
      <c r="Q1157" s="3">
        <v>1.37069127968464</v>
      </c>
      <c r="R1157" s="3">
        <v>0.75923101007070404</v>
      </c>
      <c r="S1157" s="3">
        <v>10.401</v>
      </c>
      <c r="T1157" s="3">
        <v>0.88372699211698202</v>
      </c>
      <c r="U1157">
        <f t="shared" si="59"/>
        <v>3.3880855058674668</v>
      </c>
    </row>
    <row r="1158" spans="1:21" x14ac:dyDescent="0.3">
      <c r="A1158">
        <v>22543</v>
      </c>
      <c r="B1158" s="10" t="s">
        <v>1</v>
      </c>
      <c r="C1158" s="3">
        <v>3.7467376046716301</v>
      </c>
      <c r="D1158" s="3">
        <v>10.271699999999999</v>
      </c>
      <c r="E1158" s="3">
        <f t="shared" si="57"/>
        <v>1.2902985873808621</v>
      </c>
      <c r="F1158" s="3">
        <v>16.235420000000001</v>
      </c>
      <c r="G1158" s="3">
        <v>3.5519217015609699</v>
      </c>
      <c r="H1158" s="3">
        <v>2.60062893081761</v>
      </c>
      <c r="I1158" s="3">
        <v>13.25356</v>
      </c>
      <c r="J1158" s="3">
        <v>24.812600969305301</v>
      </c>
      <c r="K1158" s="3">
        <v>1.0578008912494099</v>
      </c>
      <c r="L1158" s="3">
        <v>1.8365028731731501</v>
      </c>
      <c r="M1158" s="3">
        <v>3.9633023774993301</v>
      </c>
      <c r="N1158" s="3">
        <f t="shared" si="58"/>
        <v>1.0748897295430653</v>
      </c>
      <c r="O1158" s="4">
        <v>636</v>
      </c>
      <c r="P1158" s="3">
        <v>8.84039999999999</v>
      </c>
      <c r="Q1158" s="3">
        <v>1.38692869961961</v>
      </c>
      <c r="R1158" s="3">
        <v>0.94800385731102199</v>
      </c>
      <c r="S1158" s="3">
        <v>9.5560499999999902</v>
      </c>
      <c r="T1158" s="3">
        <v>0.89620255111649305</v>
      </c>
      <c r="U1158">
        <f t="shared" si="59"/>
        <v>2.5917023284206215</v>
      </c>
    </row>
    <row r="1159" spans="1:21" x14ac:dyDescent="0.3">
      <c r="A1159">
        <v>22584</v>
      </c>
      <c r="B1159" s="10" t="s">
        <v>1</v>
      </c>
      <c r="C1159" s="3">
        <v>3.6396992916633999</v>
      </c>
      <c r="D1159" s="3">
        <v>12.49175</v>
      </c>
      <c r="E1159" s="3">
        <f t="shared" si="57"/>
        <v>1.2201633077831289</v>
      </c>
      <c r="F1159" s="3">
        <v>17.992199999999901</v>
      </c>
      <c r="G1159" s="3">
        <v>3.3657077060184899</v>
      </c>
      <c r="H1159" s="3">
        <v>2.74074074074074</v>
      </c>
      <c r="I1159" s="3">
        <v>15.241974999999901</v>
      </c>
      <c r="J1159" s="3">
        <v>26.6609724047306</v>
      </c>
      <c r="K1159" s="3">
        <v>1.07953864736025</v>
      </c>
      <c r="L1159" s="3">
        <v>2.0517960998973601</v>
      </c>
      <c r="M1159" s="3">
        <v>3.9291960501203902</v>
      </c>
      <c r="N1159" s="3">
        <f t="shared" si="58"/>
        <v>1.1750996554684099</v>
      </c>
      <c r="O1159" s="4">
        <v>783</v>
      </c>
      <c r="P1159" s="3">
        <v>8.7690000000000001</v>
      </c>
      <c r="Q1159" s="3">
        <v>1.4338134825911499</v>
      </c>
      <c r="R1159" s="3">
        <v>0.92472136742931699</v>
      </c>
      <c r="S1159" s="3">
        <v>10.630375000000001</v>
      </c>
      <c r="T1159" s="3">
        <v>0.85658940482630397</v>
      </c>
      <c r="U1159">
        <f t="shared" si="59"/>
        <v>3.1792127042419414</v>
      </c>
    </row>
    <row r="1160" spans="1:21" x14ac:dyDescent="0.3">
      <c r="A1160">
        <v>22671</v>
      </c>
      <c r="B1160" s="10" t="s">
        <v>1</v>
      </c>
      <c r="C1160" s="3">
        <v>5.9957696837764596</v>
      </c>
      <c r="D1160" s="3">
        <v>12.585099999999899</v>
      </c>
      <c r="E1160" s="3">
        <f t="shared" si="57"/>
        <v>1.1977143606328213</v>
      </c>
      <c r="F1160" s="3">
        <v>17.561610000000002</v>
      </c>
      <c r="G1160" s="3">
        <v>5.1225094009602401</v>
      </c>
      <c r="H1160" s="3">
        <v>3.1572093023255801</v>
      </c>
      <c r="I1160" s="3">
        <v>15.073354999999999</v>
      </c>
      <c r="J1160" s="3">
        <v>32.411214953270999</v>
      </c>
      <c r="K1160" s="3">
        <v>1.0718293663735901</v>
      </c>
      <c r="L1160" s="3">
        <v>1.6348015099116999</v>
      </c>
      <c r="M1160" s="3">
        <v>6.4264420210841298</v>
      </c>
      <c r="N1160" s="3">
        <f t="shared" si="58"/>
        <v>1.0789949180043259</v>
      </c>
      <c r="O1160" s="4">
        <v>1083</v>
      </c>
      <c r="P1160" s="3">
        <v>10.742349999999901</v>
      </c>
      <c r="Q1160" s="3">
        <v>1.2923277083436</v>
      </c>
      <c r="R1160" s="3">
        <v>0.85435393137613103</v>
      </c>
      <c r="S1160" s="3">
        <v>11.6637249999999</v>
      </c>
      <c r="T1160" s="3">
        <v>0.797098827648971</v>
      </c>
      <c r="U1160">
        <f t="shared" si="59"/>
        <v>1.9583309020310455</v>
      </c>
    </row>
    <row r="1161" spans="1:21" x14ac:dyDescent="0.3">
      <c r="A1161">
        <v>22724</v>
      </c>
      <c r="B1161" s="10" t="s">
        <v>1</v>
      </c>
      <c r="C1161" s="3">
        <v>4.2509086337036797</v>
      </c>
      <c r="D1161" s="3">
        <v>11.84985</v>
      </c>
      <c r="E1161" s="3">
        <f t="shared" si="57"/>
        <v>1.1556804516512866</v>
      </c>
      <c r="F1161" s="3">
        <v>15.5394299999999</v>
      </c>
      <c r="G1161" s="3">
        <v>2.7704713446680902</v>
      </c>
      <c r="H1161" s="3">
        <v>2.6490196078431301</v>
      </c>
      <c r="I1161" s="3">
        <v>13.69464</v>
      </c>
      <c r="J1161" s="3">
        <v>25.605882352941101</v>
      </c>
      <c r="K1161" s="3">
        <v>0.82537058346959102</v>
      </c>
      <c r="L1161" s="3">
        <v>1.8542587465992</v>
      </c>
      <c r="M1161" s="3">
        <v>3.5085749392759298</v>
      </c>
      <c r="N1161" s="3">
        <f t="shared" si="58"/>
        <v>1.1714981278036602</v>
      </c>
      <c r="O1161" s="4">
        <v>515</v>
      </c>
      <c r="P1161" s="3">
        <v>8.3803999999999998</v>
      </c>
      <c r="Q1161" s="3">
        <v>1.3538774854487701</v>
      </c>
      <c r="R1161" s="3">
        <v>0.65173627179426397</v>
      </c>
      <c r="S1161" s="3">
        <v>10.115125000000001</v>
      </c>
      <c r="T1161" s="3">
        <v>0.78962866480481397</v>
      </c>
      <c r="U1161">
        <f t="shared" si="59"/>
        <v>3.3773968648494859</v>
      </c>
    </row>
    <row r="1162" spans="1:21" x14ac:dyDescent="0.3">
      <c r="A1162">
        <v>22741</v>
      </c>
      <c r="B1162" s="10" t="s">
        <v>1</v>
      </c>
      <c r="C1162" s="3">
        <v>3.8510679126365401</v>
      </c>
      <c r="D1162" s="3">
        <v>10.9915</v>
      </c>
      <c r="E1162" s="3">
        <f t="shared" si="57"/>
        <v>1.2051517081381067</v>
      </c>
      <c r="F1162" s="3">
        <v>15.50135</v>
      </c>
      <c r="G1162" s="3">
        <v>3.40254966493811</v>
      </c>
      <c r="H1162" s="3">
        <v>3.0829493087557598</v>
      </c>
      <c r="I1162" s="3">
        <v>13.246425</v>
      </c>
      <c r="J1162" s="3">
        <v>32.465437788018399</v>
      </c>
      <c r="K1162" s="3">
        <v>1.01111413370396</v>
      </c>
      <c r="L1162" s="3">
        <v>1.55205178395318</v>
      </c>
      <c r="M1162" s="3">
        <v>3.8938691963206402</v>
      </c>
      <c r="N1162" s="3">
        <f t="shared" si="58"/>
        <v>1.0478498890565155</v>
      </c>
      <c r="O1162" s="4">
        <v>434</v>
      </c>
      <c r="P1162" s="3">
        <v>9.9876500000000004</v>
      </c>
      <c r="Q1162" s="3">
        <v>1.2628180836687799</v>
      </c>
      <c r="R1162" s="3">
        <v>0.88353405915623995</v>
      </c>
      <c r="S1162" s="3">
        <v>10.489575</v>
      </c>
      <c r="T1162" s="3">
        <v>0.87382228148629604</v>
      </c>
      <c r="U1162">
        <f t="shared" si="59"/>
        <v>2.8227707315864614</v>
      </c>
    </row>
    <row r="1163" spans="1:21" x14ac:dyDescent="0.3">
      <c r="A1163">
        <v>22808</v>
      </c>
      <c r="B1163" s="10" t="s">
        <v>1</v>
      </c>
      <c r="C1163" s="3">
        <v>4.1170536562010298</v>
      </c>
      <c r="D1163" s="3">
        <v>11.841200000000001</v>
      </c>
      <c r="E1163" s="3">
        <f t="shared" si="57"/>
        <v>1.2121828868695739</v>
      </c>
      <c r="F1163" s="3">
        <v>16.866199999999999</v>
      </c>
      <c r="G1163" s="3">
        <v>4.2456240327693404</v>
      </c>
      <c r="H1163" s="3">
        <v>2.6720000000000002</v>
      </c>
      <c r="I1163" s="3">
        <v>14.3537</v>
      </c>
      <c r="J1163" s="3">
        <v>25.5060565275908</v>
      </c>
      <c r="K1163" s="3">
        <v>1.1350669863273599</v>
      </c>
      <c r="L1163" s="3">
        <v>1.9455761910254901</v>
      </c>
      <c r="M1163" s="3">
        <v>4.6731316860921801</v>
      </c>
      <c r="N1163" s="3">
        <f t="shared" si="58"/>
        <v>1.154664508390947</v>
      </c>
      <c r="O1163" s="4">
        <v>757</v>
      </c>
      <c r="P1163" s="3">
        <v>8.6690000000000005</v>
      </c>
      <c r="Q1163" s="3">
        <v>1.39966455714717</v>
      </c>
      <c r="R1163" s="3">
        <v>1.03122873474691</v>
      </c>
      <c r="S1163" s="3">
        <v>10.255100000000001</v>
      </c>
      <c r="T1163" s="3">
        <v>0.90851795283339598</v>
      </c>
      <c r="U1163">
        <f t="shared" si="59"/>
        <v>2.5338896473302648</v>
      </c>
    </row>
    <row r="1164" spans="1:21" x14ac:dyDescent="0.3">
      <c r="A1164">
        <v>22953</v>
      </c>
      <c r="B1164" s="10" t="s">
        <v>1</v>
      </c>
      <c r="C1164" s="3">
        <v>3.37426968950661</v>
      </c>
      <c r="D1164" s="3">
        <v>12.28505</v>
      </c>
      <c r="E1164" s="3">
        <f t="shared" si="57"/>
        <v>1.2236722683261281</v>
      </c>
      <c r="F1164" s="3">
        <v>17.7806999999999</v>
      </c>
      <c r="G1164" s="3">
        <v>3.2450469038698602</v>
      </c>
      <c r="H1164" s="3">
        <v>2.69806094182825</v>
      </c>
      <c r="I1164" s="3">
        <v>15.032874999999899</v>
      </c>
      <c r="J1164" s="3">
        <v>30.637770897832802</v>
      </c>
      <c r="K1164" s="3">
        <v>1.05493616291951</v>
      </c>
      <c r="L1164" s="3">
        <v>1.9340512318485801</v>
      </c>
      <c r="M1164" s="3">
        <v>3.5596391189037302</v>
      </c>
      <c r="N1164" s="3">
        <f t="shared" si="58"/>
        <v>1.143936625144621</v>
      </c>
      <c r="O1164" s="4">
        <v>722</v>
      </c>
      <c r="P1164" s="3">
        <v>9.1935000000000002</v>
      </c>
      <c r="Q1164" s="3">
        <v>1.3998035249120599</v>
      </c>
      <c r="R1164" s="3">
        <v>0.96170348030016495</v>
      </c>
      <c r="S1164" s="3">
        <v>10.739274999999999</v>
      </c>
      <c r="T1164" s="3">
        <v>0.91162244134153902</v>
      </c>
      <c r="U1164">
        <f t="shared" si="59"/>
        <v>3.4512065941626839</v>
      </c>
    </row>
    <row r="1165" spans="1:21" x14ac:dyDescent="0.3">
      <c r="A1165">
        <v>22989</v>
      </c>
      <c r="B1165" s="10" t="s">
        <v>1</v>
      </c>
      <c r="C1165" s="3">
        <v>4.8479684055811196</v>
      </c>
      <c r="D1165" s="3">
        <v>11.880750000000001</v>
      </c>
      <c r="E1165" s="3">
        <f t="shared" si="57"/>
        <v>1.2158638974812195</v>
      </c>
      <c r="F1165" s="3">
        <v>17.010000000000002</v>
      </c>
      <c r="G1165" s="3">
        <v>4.1477971292527496</v>
      </c>
      <c r="H1165" s="3">
        <v>3.0552631578947298</v>
      </c>
      <c r="I1165" s="3">
        <v>14.445375</v>
      </c>
      <c r="J1165" s="3">
        <v>29.980026631158399</v>
      </c>
      <c r="K1165" s="3">
        <v>0.96701006127511802</v>
      </c>
      <c r="L1165" s="3">
        <v>1.65314155206764</v>
      </c>
      <c r="M1165" s="3">
        <v>4.6880342249408304</v>
      </c>
      <c r="N1165" s="3">
        <f t="shared" si="58"/>
        <v>1.0717741117037471</v>
      </c>
      <c r="O1165" s="4">
        <v>761</v>
      </c>
      <c r="P1165" s="3">
        <v>10.2895</v>
      </c>
      <c r="Q1165" s="3">
        <v>1.3031314486755901</v>
      </c>
      <c r="R1165" s="3">
        <v>0.85557429055801903</v>
      </c>
      <c r="S1165" s="3">
        <v>11.085125</v>
      </c>
      <c r="T1165" s="3">
        <v>0.88476255296645201</v>
      </c>
      <c r="U1165">
        <f t="shared" si="59"/>
        <v>2.534271174214807</v>
      </c>
    </row>
    <row r="1166" spans="1:21" x14ac:dyDescent="0.3">
      <c r="A1166">
        <v>22993</v>
      </c>
      <c r="B1166" s="10" t="s">
        <v>1</v>
      </c>
      <c r="C1166" s="3">
        <v>6.4864044299142103</v>
      </c>
      <c r="D1166" s="3">
        <v>11.930899999999999</v>
      </c>
      <c r="E1166" s="3">
        <f t="shared" si="57"/>
        <v>1.2658324183422878</v>
      </c>
      <c r="F1166" s="3">
        <v>18.274139999999999</v>
      </c>
      <c r="G1166" s="3">
        <v>5.8638859436937496</v>
      </c>
      <c r="H1166" s="3">
        <v>3.1031276415891802</v>
      </c>
      <c r="I1166" s="3">
        <v>15.10252</v>
      </c>
      <c r="J1166" s="3">
        <v>31.295012679628002</v>
      </c>
      <c r="K1166" s="3">
        <v>1.0171415128898</v>
      </c>
      <c r="L1166" s="3">
        <v>1.8219481555334001</v>
      </c>
      <c r="M1166" s="3">
        <v>6.5975912150580598</v>
      </c>
      <c r="N1166" s="3">
        <f t="shared" si="58"/>
        <v>1.0865583833085164</v>
      </c>
      <c r="O1166" s="4">
        <v>1183</v>
      </c>
      <c r="P1166" s="3">
        <v>10.029999999999999</v>
      </c>
      <c r="Q1166" s="3">
        <v>1.3754008260135</v>
      </c>
      <c r="R1166" s="3">
        <v>0.90402718594765497</v>
      </c>
      <c r="S1166" s="3">
        <v>10.980449999999999</v>
      </c>
      <c r="T1166" s="3">
        <v>0.88879194732621003</v>
      </c>
      <c r="U1166">
        <f t="shared" si="59"/>
        <v>1.8083721181102315</v>
      </c>
    </row>
    <row r="1167" spans="1:21" x14ac:dyDescent="0.3">
      <c r="A1167">
        <v>23015</v>
      </c>
      <c r="B1167" s="10" t="s">
        <v>1</v>
      </c>
      <c r="C1167" s="3">
        <v>5.6924807816862</v>
      </c>
      <c r="D1167" s="3">
        <v>11.684699999999999</v>
      </c>
      <c r="E1167" s="3">
        <f t="shared" si="57"/>
        <v>1.2155254306914169</v>
      </c>
      <c r="F1167" s="3">
        <v>16.721399999999999</v>
      </c>
      <c r="G1167" s="3">
        <v>3.7256326203841699</v>
      </c>
      <c r="H1167" s="3">
        <v>2.5855379188712502</v>
      </c>
      <c r="I1167" s="3">
        <v>14.203049999999999</v>
      </c>
      <c r="J1167" s="3">
        <v>25.478260869565201</v>
      </c>
      <c r="K1167" s="3">
        <v>0.77361708439350096</v>
      </c>
      <c r="L1167" s="3">
        <v>1.79900589576967</v>
      </c>
      <c r="M1167" s="3">
        <v>4.4038003852941197</v>
      </c>
      <c r="N1167" s="3">
        <f t="shared" si="58"/>
        <v>1.1139159655854523</v>
      </c>
      <c r="O1167" s="4">
        <v>575</v>
      </c>
      <c r="P1167" s="3">
        <v>9.2947999999999897</v>
      </c>
      <c r="Q1167" s="3">
        <v>1.3539931838223001</v>
      </c>
      <c r="R1167" s="3">
        <v>0.65448312664844599</v>
      </c>
      <c r="S1167" s="3">
        <v>10.489750000000001</v>
      </c>
      <c r="T1167" s="3">
        <v>0.84600397257455395</v>
      </c>
      <c r="U1167">
        <f t="shared" si="59"/>
        <v>2.6533218987444194</v>
      </c>
    </row>
    <row r="1168" spans="1:21" x14ac:dyDescent="0.3">
      <c r="A1168">
        <v>23016</v>
      </c>
      <c r="B1168" s="10" t="s">
        <v>1</v>
      </c>
      <c r="C1168" s="3">
        <v>4.3304474040184298</v>
      </c>
      <c r="D1168" s="3">
        <v>11.278649999999899</v>
      </c>
      <c r="E1168" s="3">
        <f t="shared" si="57"/>
        <v>1.2078258479516717</v>
      </c>
      <c r="F1168" s="3">
        <v>15.96664</v>
      </c>
      <c r="G1168" s="3">
        <v>3.6750713152530601</v>
      </c>
      <c r="H1168" s="3">
        <v>2.6237623762376199</v>
      </c>
      <c r="I1168" s="3">
        <v>13.622645</v>
      </c>
      <c r="J1168" s="3">
        <v>25.200795228628198</v>
      </c>
      <c r="K1168" s="3">
        <v>0.81429275114658195</v>
      </c>
      <c r="L1168" s="3">
        <v>1.6328980067702299</v>
      </c>
      <c r="M1168" s="3">
        <v>3.5262519303137498</v>
      </c>
      <c r="N1168" s="3">
        <f t="shared" si="58"/>
        <v>1.0712621843351797</v>
      </c>
      <c r="O1168" s="4">
        <v>505</v>
      </c>
      <c r="P1168" s="3">
        <v>9.7781000000000002</v>
      </c>
      <c r="Q1168" s="3">
        <v>1.2938981561731899</v>
      </c>
      <c r="R1168" s="3">
        <v>0.848658573209498</v>
      </c>
      <c r="S1168" s="3">
        <v>10.528375</v>
      </c>
      <c r="T1168" s="3">
        <v>1.0422032764193501</v>
      </c>
      <c r="U1168">
        <f t="shared" si="59"/>
        <v>3.198481056626143</v>
      </c>
    </row>
    <row r="1169" spans="1:21" x14ac:dyDescent="0.3">
      <c r="A1169">
        <v>23213</v>
      </c>
      <c r="B1169" s="10" t="s">
        <v>1</v>
      </c>
      <c r="C1169" s="3">
        <v>2.99103625006452</v>
      </c>
      <c r="D1169" s="3">
        <v>12.8651</v>
      </c>
      <c r="E1169" s="3">
        <f t="shared" si="57"/>
        <v>1.1564573924804238</v>
      </c>
      <c r="F1169" s="3">
        <v>16.890779999999999</v>
      </c>
      <c r="G1169" s="3">
        <v>4.0606275702879504</v>
      </c>
      <c r="H1169" s="3">
        <v>2.5488850771869598</v>
      </c>
      <c r="I1169" s="3">
        <v>14.877939999999899</v>
      </c>
      <c r="J1169" s="3">
        <v>30.583018867924501</v>
      </c>
      <c r="K1169" s="3">
        <v>1.47228923605805</v>
      </c>
      <c r="L1169" s="3">
        <v>1.6023507648523601</v>
      </c>
      <c r="M1169" s="3">
        <v>4.4036704756294602</v>
      </c>
      <c r="N1169" s="3">
        <f t="shared" si="58"/>
        <v>1.0992828869088944</v>
      </c>
      <c r="O1169" s="4">
        <v>583</v>
      </c>
      <c r="P1169" s="3">
        <v>10.54125</v>
      </c>
      <c r="Q1169" s="3">
        <v>1.2712738209930201</v>
      </c>
      <c r="R1169" s="3">
        <v>1.35759891582736</v>
      </c>
      <c r="S1169" s="3">
        <v>11.703175</v>
      </c>
      <c r="T1169" s="3">
        <v>0.92210068686111801</v>
      </c>
      <c r="U1169">
        <f t="shared" si="59"/>
        <v>2.9214492935375831</v>
      </c>
    </row>
    <row r="1170" spans="1:21" x14ac:dyDescent="0.3">
      <c r="A1170">
        <v>23214</v>
      </c>
      <c r="B1170" s="10" t="s">
        <v>1</v>
      </c>
      <c r="C1170" s="3">
        <v>3.4843563116502998</v>
      </c>
      <c r="D1170" s="3">
        <v>12.644299999999999</v>
      </c>
      <c r="E1170" s="3">
        <f t="shared" si="57"/>
        <v>1.1449672975174585</v>
      </c>
      <c r="F1170" s="3">
        <v>16.310320000000001</v>
      </c>
      <c r="G1170" s="3">
        <v>4.1802600922881599</v>
      </c>
      <c r="H1170" s="3">
        <v>2.5547226386806599</v>
      </c>
      <c r="I1170" s="3">
        <v>14.477309999999999</v>
      </c>
      <c r="J1170" s="3">
        <v>25.5553846153846</v>
      </c>
      <c r="K1170" s="3">
        <v>1.3955357814092899</v>
      </c>
      <c r="L1170" s="3">
        <v>1.78282141529851</v>
      </c>
      <c r="M1170" s="3">
        <v>4.8625439080872903</v>
      </c>
      <c r="N1170" s="3">
        <f t="shared" si="58"/>
        <v>1.1604054531521735</v>
      </c>
      <c r="O1170" s="4">
        <v>667</v>
      </c>
      <c r="P1170" s="3">
        <v>9.1485999999999894</v>
      </c>
      <c r="Q1170" s="3">
        <v>1.32862629572016</v>
      </c>
      <c r="R1170" s="3">
        <v>1.19972233560357</v>
      </c>
      <c r="S1170" s="3">
        <v>10.89645</v>
      </c>
      <c r="T1170" s="3">
        <v>0.85968582933217796</v>
      </c>
      <c r="U1170">
        <f t="shared" si="59"/>
        <v>2.6003466989717543</v>
      </c>
    </row>
    <row r="1171" spans="1:21" x14ac:dyDescent="0.3">
      <c r="A1171">
        <v>23225</v>
      </c>
      <c r="B1171" s="10" t="s">
        <v>1</v>
      </c>
      <c r="C1171" s="3">
        <v>4.4561509284708301</v>
      </c>
      <c r="D1171" s="3">
        <v>10.62725</v>
      </c>
      <c r="E1171" s="3">
        <f t="shared" si="57"/>
        <v>1.2305130678209319</v>
      </c>
      <c r="F1171" s="3">
        <v>15.52669</v>
      </c>
      <c r="G1171" s="3">
        <v>3.8834181908565202</v>
      </c>
      <c r="H1171" s="3">
        <v>2.93010752688172</v>
      </c>
      <c r="I1171" s="3">
        <v>13.076969999999999</v>
      </c>
      <c r="J1171" s="3">
        <v>30.247311827956899</v>
      </c>
      <c r="K1171" s="3">
        <v>1</v>
      </c>
      <c r="L1171" s="3">
        <v>1.5638426557755101</v>
      </c>
      <c r="M1171" s="3">
        <v>4.4561509284708301</v>
      </c>
      <c r="N1171" s="3">
        <f t="shared" si="58"/>
        <v>1.0339904066005803</v>
      </c>
      <c r="O1171" s="4">
        <v>378</v>
      </c>
      <c r="P1171" s="3">
        <v>9.9285499999999995</v>
      </c>
      <c r="Q1171" s="3">
        <v>1.27233870732348</v>
      </c>
      <c r="R1171" s="3">
        <v>0.871473667115926</v>
      </c>
      <c r="S1171" s="3">
        <v>10.277899999999899</v>
      </c>
      <c r="T1171" s="3">
        <v>0.871473667115926</v>
      </c>
      <c r="U1171">
        <f t="shared" si="59"/>
        <v>2.3848496540144883</v>
      </c>
    </row>
    <row r="1172" spans="1:21" x14ac:dyDescent="0.3">
      <c r="A1172">
        <v>23253</v>
      </c>
      <c r="B1172" s="10" t="s">
        <v>1</v>
      </c>
      <c r="C1172" s="3">
        <v>3.1881128837419901</v>
      </c>
      <c r="D1172" s="3">
        <v>10.307499999999999</v>
      </c>
      <c r="E1172" s="3">
        <f t="shared" si="57"/>
        <v>1.2135508125151493</v>
      </c>
      <c r="F1172" s="3">
        <v>14.709849999999999</v>
      </c>
      <c r="G1172" s="3">
        <v>2.5254965330070198</v>
      </c>
      <c r="H1172" s="3">
        <v>2.4803370786516798</v>
      </c>
      <c r="I1172" s="3">
        <v>12.508674999999901</v>
      </c>
      <c r="J1172" s="3">
        <v>22.9057142857142</v>
      </c>
      <c r="K1172" s="3">
        <v>1.21727739748713</v>
      </c>
      <c r="L1172" s="3">
        <v>1.66726360828539</v>
      </c>
      <c r="M1172" s="3">
        <v>3.8808177540166402</v>
      </c>
      <c r="N1172" s="3">
        <f t="shared" si="58"/>
        <v>1.077612681486128</v>
      </c>
      <c r="O1172" s="4">
        <v>356</v>
      </c>
      <c r="P1172" s="3">
        <v>8.8227499999999992</v>
      </c>
      <c r="Q1172" s="3">
        <v>1.3077377451941199</v>
      </c>
      <c r="R1172" s="3">
        <v>0.79216032339569198</v>
      </c>
      <c r="S1172" s="3">
        <v>9.5651250000000001</v>
      </c>
      <c r="T1172" s="3">
        <v>0.65076401240257598</v>
      </c>
      <c r="U1172">
        <f t="shared" si="59"/>
        <v>2.6560123802082058</v>
      </c>
    </row>
    <row r="1173" spans="1:21" x14ac:dyDescent="0.3">
      <c r="A1173">
        <v>23262</v>
      </c>
      <c r="B1173" s="10" t="s">
        <v>1</v>
      </c>
      <c r="C1173" s="3">
        <v>3.9581532193162299</v>
      </c>
      <c r="D1173" s="3">
        <v>11.670599999999901</v>
      </c>
      <c r="E1173" s="3">
        <f t="shared" si="57"/>
        <v>1.2064598221171166</v>
      </c>
      <c r="F1173" s="3">
        <v>16.489619999999899</v>
      </c>
      <c r="G1173" s="3">
        <v>3.1229047085147399</v>
      </c>
      <c r="H1173" s="3">
        <v>2.94878048780487</v>
      </c>
      <c r="I1173" s="3">
        <v>14.0801099999999</v>
      </c>
      <c r="J1173" s="3">
        <v>32.356097560975599</v>
      </c>
      <c r="K1173" s="3">
        <v>1.0255459445190001</v>
      </c>
      <c r="L1173" s="3">
        <v>1.61983732489832</v>
      </c>
      <c r="M1173" s="3">
        <v>4.05926798185462</v>
      </c>
      <c r="N1173" s="3">
        <f t="shared" si="58"/>
        <v>1.0682275839343909</v>
      </c>
      <c r="O1173" s="4">
        <v>414</v>
      </c>
      <c r="P1173" s="3">
        <v>10.179799999999901</v>
      </c>
      <c r="Q1173" s="3">
        <v>1.2887736608940701</v>
      </c>
      <c r="R1173" s="3">
        <v>0.78898024797893496</v>
      </c>
      <c r="S1173" s="3">
        <v>10.925199999999901</v>
      </c>
      <c r="T1173" s="3">
        <v>0.76932706154766595</v>
      </c>
      <c r="U1173">
        <f t="shared" si="59"/>
        <v>2.8750503913929268</v>
      </c>
    </row>
    <row r="1174" spans="1:21" x14ac:dyDescent="0.3">
      <c r="A1174">
        <v>23388</v>
      </c>
      <c r="B1174" s="10" t="s">
        <v>1</v>
      </c>
      <c r="C1174" s="3">
        <v>4.5929790531600103</v>
      </c>
      <c r="D1174" s="3">
        <v>10.83315</v>
      </c>
      <c r="E1174" s="3">
        <f t="shared" si="57"/>
        <v>1.2648763286763316</v>
      </c>
      <c r="F1174" s="3">
        <v>16.572040000000001</v>
      </c>
      <c r="G1174" s="3">
        <v>3.38104849644533</v>
      </c>
      <c r="H1174" s="3">
        <v>2.6958105646630202</v>
      </c>
      <c r="I1174" s="3">
        <v>13.702595000000001</v>
      </c>
      <c r="J1174" s="3">
        <v>23.1876138433515</v>
      </c>
      <c r="K1174" s="3">
        <v>0.957302985722564</v>
      </c>
      <c r="L1174" s="3">
        <v>1.8703067512358</v>
      </c>
      <c r="M1174" s="3">
        <v>4.3968725609512704</v>
      </c>
      <c r="N1174" s="3">
        <f t="shared" si="58"/>
        <v>1.1001612186607426</v>
      </c>
      <c r="O1174" s="4">
        <v>554</v>
      </c>
      <c r="P1174" s="3">
        <v>8.8605999999999998</v>
      </c>
      <c r="Q1174" s="3">
        <v>1.39156788321167</v>
      </c>
      <c r="R1174" s="3">
        <v>0.73613409887405001</v>
      </c>
      <c r="S1174" s="3">
        <v>9.8468750000000007</v>
      </c>
      <c r="T1174" s="3">
        <v>0.76896668019730696</v>
      </c>
      <c r="U1174">
        <f t="shared" si="59"/>
        <v>2.4638307910512265</v>
      </c>
    </row>
    <row r="1175" spans="1:21" x14ac:dyDescent="0.3">
      <c r="A1175">
        <v>23464</v>
      </c>
      <c r="B1175" s="10" t="s">
        <v>1</v>
      </c>
      <c r="C1175" s="3">
        <v>5.1147809973854796</v>
      </c>
      <c r="D1175" s="3">
        <v>11.07095</v>
      </c>
      <c r="E1175" s="3">
        <f t="shared" si="57"/>
        <v>1.2745690297580605</v>
      </c>
      <c r="F1175" s="3">
        <v>17.15043</v>
      </c>
      <c r="G1175" s="3">
        <v>3.9741947964882298</v>
      </c>
      <c r="H1175" s="3">
        <v>2.6177402323125598</v>
      </c>
      <c r="I1175" s="3">
        <v>14.11069</v>
      </c>
      <c r="J1175" s="3">
        <v>32.465292841648498</v>
      </c>
      <c r="K1175" s="3">
        <v>0.97606134367027697</v>
      </c>
      <c r="L1175" s="3">
        <v>1.87633254562163</v>
      </c>
      <c r="M1175" s="3">
        <v>4.9923400128872704</v>
      </c>
      <c r="N1175" s="3">
        <f t="shared" si="58"/>
        <v>1.0955181123477651</v>
      </c>
      <c r="O1175" s="4">
        <v>947</v>
      </c>
      <c r="P1175" s="3">
        <v>9.1403999999999996</v>
      </c>
      <c r="Q1175" s="3">
        <v>1.39631345753747</v>
      </c>
      <c r="R1175" s="3">
        <v>0.77700194759457197</v>
      </c>
      <c r="S1175" s="3">
        <v>10.105675</v>
      </c>
      <c r="T1175" s="3">
        <v>0.79605851889679002</v>
      </c>
      <c r="U1175">
        <f t="shared" si="59"/>
        <v>2.2175873380862186</v>
      </c>
    </row>
    <row r="1176" spans="1:21" x14ac:dyDescent="0.3">
      <c r="A1176">
        <v>23495</v>
      </c>
      <c r="B1176" s="10" t="s">
        <v>1</v>
      </c>
      <c r="C1176" s="3">
        <v>4.6379362226155498</v>
      </c>
      <c r="D1176" s="3">
        <v>12.73185</v>
      </c>
      <c r="E1176" s="3">
        <f t="shared" si="57"/>
        <v>1.1610264808335002</v>
      </c>
      <c r="F1176" s="3">
        <v>16.832180000000001</v>
      </c>
      <c r="G1176" s="3">
        <v>4.10898741371164</v>
      </c>
      <c r="H1176" s="3">
        <v>2.70837867247007</v>
      </c>
      <c r="I1176" s="3">
        <v>14.782014999999999</v>
      </c>
      <c r="J1176" s="3">
        <v>24.395374449339201</v>
      </c>
      <c r="K1176" s="3">
        <v>0.93179208627599797</v>
      </c>
      <c r="L1176" s="3">
        <v>1.9740787652757199</v>
      </c>
      <c r="M1176" s="3">
        <v>4.3215922688859596</v>
      </c>
      <c r="N1176" s="3">
        <f t="shared" si="58"/>
        <v>1.1978154569124277</v>
      </c>
      <c r="O1176" s="4">
        <v>919</v>
      </c>
      <c r="P1176" s="3">
        <v>8.5266000000000002</v>
      </c>
      <c r="Q1176" s="3">
        <v>1.390695464627</v>
      </c>
      <c r="R1176" s="3">
        <v>0.88595168550946402</v>
      </c>
      <c r="S1176" s="3">
        <v>10.629225</v>
      </c>
      <c r="T1176" s="3">
        <v>0.95080404583629796</v>
      </c>
      <c r="U1176">
        <f t="shared" si="59"/>
        <v>2.946101623622646</v>
      </c>
    </row>
    <row r="1177" spans="1:21" x14ac:dyDescent="0.3">
      <c r="A1177">
        <v>23542</v>
      </c>
      <c r="B1177" s="10" t="s">
        <v>1</v>
      </c>
      <c r="C1177" s="3">
        <v>3.49241613418915</v>
      </c>
      <c r="D1177" s="3">
        <v>11.9176</v>
      </c>
      <c r="E1177" s="3">
        <f t="shared" si="57"/>
        <v>1.1644609652950257</v>
      </c>
      <c r="F1177" s="3">
        <v>15.83756</v>
      </c>
      <c r="G1177" s="3">
        <v>2.7901981519070298</v>
      </c>
      <c r="H1177" s="3">
        <v>2.6162046908315499</v>
      </c>
      <c r="I1177" s="3">
        <v>13.87758</v>
      </c>
      <c r="J1177" s="3">
        <v>26.682302771854999</v>
      </c>
      <c r="K1177" s="3">
        <v>1.06112032930251</v>
      </c>
      <c r="L1177" s="3">
        <v>1.72383481724971</v>
      </c>
      <c r="M1177" s="3">
        <v>3.7058737583722099</v>
      </c>
      <c r="N1177" s="3">
        <f t="shared" si="58"/>
        <v>1.1293627102582326</v>
      </c>
      <c r="O1177" s="4">
        <v>473</v>
      </c>
      <c r="P1177" s="3">
        <v>9.1874000000000002</v>
      </c>
      <c r="Q1177" s="3">
        <v>1.3150987917554999</v>
      </c>
      <c r="R1177" s="3">
        <v>0.798930609841213</v>
      </c>
      <c r="S1177" s="3">
        <v>10.5525</v>
      </c>
      <c r="T1177" s="3">
        <v>0.75291235855066396</v>
      </c>
      <c r="U1177">
        <f t="shared" si="59"/>
        <v>3.2158677756024692</v>
      </c>
    </row>
    <row r="1178" spans="1:21" x14ac:dyDescent="0.3">
      <c r="A1178">
        <v>23634</v>
      </c>
      <c r="B1178" s="10" t="s">
        <v>1</v>
      </c>
      <c r="C1178" s="3">
        <v>6.2470944884386403</v>
      </c>
      <c r="D1178" s="3">
        <v>13.798249999999999</v>
      </c>
      <c r="E1178" s="3">
        <f t="shared" si="57"/>
        <v>1.1610990524160674</v>
      </c>
      <c r="F1178" s="3">
        <v>18.244019999999999</v>
      </c>
      <c r="G1178" s="3">
        <v>4.2938444950572396</v>
      </c>
      <c r="H1178" s="3">
        <v>3.1327361563517901</v>
      </c>
      <c r="I1178" s="3">
        <v>16.021135000000001</v>
      </c>
      <c r="J1178" s="3">
        <v>30.359120521172599</v>
      </c>
      <c r="K1178" s="3">
        <v>0.95816004287562895</v>
      </c>
      <c r="L1178" s="3">
        <v>1.7075780478559299</v>
      </c>
      <c r="M1178" s="3">
        <v>5.98571632289047</v>
      </c>
      <c r="N1178" s="3">
        <f t="shared" si="58"/>
        <v>1.1271974969774206</v>
      </c>
      <c r="O1178" s="4">
        <v>1228</v>
      </c>
      <c r="P1178" s="3">
        <v>10.684149999999899</v>
      </c>
      <c r="Q1178" s="3">
        <v>1.3087879456262399</v>
      </c>
      <c r="R1178" s="3">
        <v>0.68733464861204896</v>
      </c>
      <c r="S1178" s="3">
        <v>12.241199999999999</v>
      </c>
      <c r="T1178" s="3">
        <v>0.71734847818243397</v>
      </c>
      <c r="U1178">
        <f t="shared" si="59"/>
        <v>2.3051961128249556</v>
      </c>
    </row>
    <row r="1179" spans="1:21" x14ac:dyDescent="0.3">
      <c r="A1179">
        <v>23679</v>
      </c>
      <c r="B1179" s="10" t="s">
        <v>1</v>
      </c>
      <c r="C1179" s="3">
        <v>5.9256105434308504</v>
      </c>
      <c r="D1179" s="3">
        <v>12.5017</v>
      </c>
      <c r="E1179" s="3">
        <f t="shared" si="57"/>
        <v>1.188300391146804</v>
      </c>
      <c r="F1179" s="3">
        <v>17.209849999999999</v>
      </c>
      <c r="G1179" s="3">
        <v>4.14988919102837</v>
      </c>
      <c r="H1179" s="3">
        <v>3.0193905817174498</v>
      </c>
      <c r="I1179" s="3">
        <v>14.855775</v>
      </c>
      <c r="J1179" s="3">
        <v>32.909217877094903</v>
      </c>
      <c r="K1179" s="3">
        <v>1.01440730864455</v>
      </c>
      <c r="L1179" s="3">
        <v>1.6954264463216999</v>
      </c>
      <c r="M1179" s="3">
        <v>6.0109826434375</v>
      </c>
      <c r="N1179" s="3">
        <f t="shared" si="58"/>
        <v>1.103783475959554</v>
      </c>
      <c r="O1179" s="4">
        <v>722</v>
      </c>
      <c r="P1179" s="3">
        <v>10.15075</v>
      </c>
      <c r="Q1179" s="3">
        <v>1.3116263362241101</v>
      </c>
      <c r="R1179" s="3">
        <v>0.70033107316324394</v>
      </c>
      <c r="S1179" s="3">
        <v>11.326225000000001</v>
      </c>
      <c r="T1179" s="3">
        <v>0.69038449072199704</v>
      </c>
      <c r="U1179">
        <f t="shared" si="59"/>
        <v>2.0798096986103847</v>
      </c>
    </row>
    <row r="1180" spans="1:21" x14ac:dyDescent="0.3">
      <c r="A1180">
        <v>23683</v>
      </c>
      <c r="B1180" s="10" t="s">
        <v>1</v>
      </c>
      <c r="C1180" s="3">
        <v>12.2252403389741</v>
      </c>
      <c r="D1180" s="3">
        <v>15.42845</v>
      </c>
      <c r="E1180" s="3">
        <f t="shared" si="57"/>
        <v>1.1677666907563624</v>
      </c>
      <c r="F1180" s="3">
        <v>20.60521</v>
      </c>
      <c r="G1180" s="3">
        <v>8.7782266356024206</v>
      </c>
      <c r="H1180" s="3">
        <v>3.94837187352524</v>
      </c>
      <c r="I1180" s="3">
        <v>18.016829999999999</v>
      </c>
      <c r="J1180" s="3">
        <v>32.513626834381498</v>
      </c>
      <c r="K1180" s="3">
        <v>0.87585268323199095</v>
      </c>
      <c r="L1180" s="3">
        <v>3.5070907017513999</v>
      </c>
      <c r="M1180" s="3">
        <v>10.7075095540464</v>
      </c>
      <c r="N1180" s="3">
        <f t="shared" si="58"/>
        <v>1.4484257466408494</v>
      </c>
      <c r="O1180" s="4">
        <v>10595</v>
      </c>
      <c r="P1180" s="3">
        <v>5.8752999999999904</v>
      </c>
      <c r="Q1180" s="3">
        <v>1.6914233409610899</v>
      </c>
      <c r="R1180" s="3">
        <v>0.718041232090742</v>
      </c>
      <c r="S1180" s="3">
        <v>10.651875</v>
      </c>
      <c r="T1180" s="3">
        <v>0.81981964071982105</v>
      </c>
      <c r="U1180">
        <f t="shared" si="59"/>
        <v>1.4408999517697878</v>
      </c>
    </row>
    <row r="1181" spans="1:21" x14ac:dyDescent="0.3">
      <c r="A1181">
        <v>23702</v>
      </c>
      <c r="B1181" s="10" t="s">
        <v>1</v>
      </c>
      <c r="C1181" s="3">
        <v>4.3941828437846704</v>
      </c>
      <c r="D1181" s="3">
        <v>11.5199</v>
      </c>
      <c r="E1181" s="3">
        <f t="shared" si="57"/>
        <v>1.2370163803505241</v>
      </c>
      <c r="F1181" s="3">
        <v>16.980709999999998</v>
      </c>
      <c r="G1181" s="3">
        <v>4.0895836022236898</v>
      </c>
      <c r="H1181" s="3">
        <v>2.5794223826714799</v>
      </c>
      <c r="I1181" s="3">
        <v>14.250305000000001</v>
      </c>
      <c r="J1181" s="3">
        <v>29.572202166064901</v>
      </c>
      <c r="K1181" s="3">
        <v>0.98850424813401605</v>
      </c>
      <c r="L1181" s="3">
        <v>1.8450675301250601</v>
      </c>
      <c r="M1181" s="3">
        <v>4.3436684081587602</v>
      </c>
      <c r="N1181" s="3">
        <f t="shared" si="58"/>
        <v>1.1117877547869055</v>
      </c>
      <c r="O1181" s="4">
        <v>554</v>
      </c>
      <c r="P1181" s="3">
        <v>9.2032999999999898</v>
      </c>
      <c r="Q1181" s="3">
        <v>1.3752996641445301</v>
      </c>
      <c r="R1181" s="3">
        <v>0.93068125465197205</v>
      </c>
      <c r="S1181" s="3">
        <v>10.361599999999999</v>
      </c>
      <c r="T1181" s="3">
        <v>0.94150455742481998</v>
      </c>
      <c r="U1181">
        <f t="shared" si="59"/>
        <v>2.6521131259379849</v>
      </c>
    </row>
    <row r="1182" spans="1:21" x14ac:dyDescent="0.3">
      <c r="A1182">
        <v>23706</v>
      </c>
      <c r="B1182" s="10" t="s">
        <v>1</v>
      </c>
      <c r="C1182" s="3">
        <v>5.6695481275818302</v>
      </c>
      <c r="D1182" s="3">
        <v>13.8441499999999</v>
      </c>
      <c r="E1182" s="3">
        <f t="shared" si="57"/>
        <v>1.1143934441623367</v>
      </c>
      <c r="F1182" s="3">
        <v>17.011509999999902</v>
      </c>
      <c r="G1182" s="3">
        <v>2.5809456104881199</v>
      </c>
      <c r="H1182" s="3">
        <v>2.6200657894736801</v>
      </c>
      <c r="I1182" s="3">
        <v>15.427829999999901</v>
      </c>
      <c r="J1182" s="3">
        <v>24.751644736842099</v>
      </c>
      <c r="K1182" s="3">
        <v>0.69247225020482694</v>
      </c>
      <c r="L1182" s="3">
        <v>1.99151369702645</v>
      </c>
      <c r="M1182" s="3">
        <v>3.9260047495511601</v>
      </c>
      <c r="N1182" s="3">
        <f t="shared" si="58"/>
        <v>1.2368495699349842</v>
      </c>
      <c r="O1182" s="4">
        <v>613</v>
      </c>
      <c r="P1182" s="3">
        <v>8.5419999999999998</v>
      </c>
      <c r="Q1182" s="3">
        <v>1.37833705215054</v>
      </c>
      <c r="R1182" s="3">
        <v>0.455229509020667</v>
      </c>
      <c r="S1182" s="3">
        <v>11.193074999999901</v>
      </c>
      <c r="T1182" s="3">
        <v>0.65739747532989801</v>
      </c>
      <c r="U1182">
        <f t="shared" si="59"/>
        <v>3.5262692949066428</v>
      </c>
    </row>
    <row r="1183" spans="1:21" x14ac:dyDescent="0.3">
      <c r="A1183">
        <v>23739</v>
      </c>
      <c r="B1183" s="10" t="s">
        <v>1</v>
      </c>
      <c r="C1183" s="3">
        <v>3.75048420098104</v>
      </c>
      <c r="D1183" s="3">
        <v>10.76995</v>
      </c>
      <c r="E1183" s="3">
        <f t="shared" si="57"/>
        <v>1.2434287067256486</v>
      </c>
      <c r="F1183" s="3">
        <v>16.013379999999898</v>
      </c>
      <c r="G1183" s="3">
        <v>3.7309232013882099</v>
      </c>
      <c r="H1183" s="3">
        <v>2.6851520572450802</v>
      </c>
      <c r="I1183" s="3">
        <v>13.3916649999999</v>
      </c>
      <c r="J1183" s="3">
        <v>23.182468694096599</v>
      </c>
      <c r="K1183" s="3">
        <v>1.0925243739091499</v>
      </c>
      <c r="L1183" s="3">
        <v>1.8905104835663</v>
      </c>
      <c r="M1183" s="3">
        <v>4.0974954035330002</v>
      </c>
      <c r="N1183" s="3">
        <f t="shared" si="58"/>
        <v>1.1195170566024006</v>
      </c>
      <c r="O1183" s="4">
        <v>568</v>
      </c>
      <c r="P1183" s="3">
        <v>8.4703999999999997</v>
      </c>
      <c r="Q1183" s="3">
        <v>1.3920396458484301</v>
      </c>
      <c r="R1183" s="3">
        <v>0.99478440688066005</v>
      </c>
      <c r="S1183" s="3">
        <v>9.6201749999999997</v>
      </c>
      <c r="T1183" s="3">
        <v>0.91053749521507399</v>
      </c>
      <c r="U1183">
        <f t="shared" si="59"/>
        <v>2.6284227166463157</v>
      </c>
    </row>
    <row r="1184" spans="1:21" x14ac:dyDescent="0.3">
      <c r="A1184">
        <v>23813</v>
      </c>
      <c r="B1184" s="10" t="s">
        <v>1</v>
      </c>
      <c r="C1184" s="3">
        <v>4.3151015856175698</v>
      </c>
      <c r="D1184" s="3">
        <v>11.86735</v>
      </c>
      <c r="E1184" s="3">
        <f t="shared" si="57"/>
        <v>1.1885821181645355</v>
      </c>
      <c r="F1184" s="3">
        <v>16.34329</v>
      </c>
      <c r="G1184" s="3">
        <v>3.0253317415419798</v>
      </c>
      <c r="H1184" s="3">
        <v>2.59</v>
      </c>
      <c r="I1184" s="3">
        <v>14.105319999999899</v>
      </c>
      <c r="J1184" s="3">
        <v>27.276</v>
      </c>
      <c r="K1184" s="3">
        <v>0.95923668049285604</v>
      </c>
      <c r="L1184" s="3">
        <v>1.82478143876377</v>
      </c>
      <c r="M1184" s="3">
        <v>4.1392037209772603</v>
      </c>
      <c r="N1184" s="3">
        <f t="shared" si="58"/>
        <v>1.139795376891179</v>
      </c>
      <c r="O1184" s="4">
        <v>500</v>
      </c>
      <c r="P1184" s="3">
        <v>8.9562999999999899</v>
      </c>
      <c r="Q1184" s="3">
        <v>1.3547404033394701</v>
      </c>
      <c r="R1184" s="3">
        <v>0.70110324902327803</v>
      </c>
      <c r="S1184" s="3">
        <v>10.411825</v>
      </c>
      <c r="T1184" s="3">
        <v>0.73089703853177401</v>
      </c>
      <c r="U1184">
        <f t="shared" si="59"/>
        <v>2.8670611064289764</v>
      </c>
    </row>
    <row r="1185" spans="1:21" x14ac:dyDescent="0.3">
      <c r="A1185">
        <v>23901</v>
      </c>
      <c r="B1185" s="10" t="s">
        <v>1</v>
      </c>
      <c r="C1185" s="3">
        <v>6.3593256073103701</v>
      </c>
      <c r="D1185" s="3">
        <v>13.120799999999999</v>
      </c>
      <c r="E1185" s="3">
        <f t="shared" si="57"/>
        <v>1.1755735168587282</v>
      </c>
      <c r="F1185" s="3">
        <v>17.72813</v>
      </c>
      <c r="G1185" s="3">
        <v>4.9505417389999398</v>
      </c>
      <c r="H1185" s="3">
        <v>2.8812949640287702</v>
      </c>
      <c r="I1185" s="3">
        <v>15.424465</v>
      </c>
      <c r="J1185" s="3">
        <v>34.6223021582733</v>
      </c>
      <c r="K1185" s="3">
        <v>0.94854795574052897</v>
      </c>
      <c r="L1185" s="3">
        <v>1.7482069866627199</v>
      </c>
      <c r="M1185" s="3">
        <v>6.0321253047026504</v>
      </c>
      <c r="N1185" s="3">
        <f t="shared" si="58"/>
        <v>1.1281105515324645</v>
      </c>
      <c r="O1185" s="4">
        <v>1112</v>
      </c>
      <c r="P1185" s="3">
        <v>10.140750000000001</v>
      </c>
      <c r="Q1185" s="3">
        <v>1.3261768884704499</v>
      </c>
      <c r="R1185" s="3">
        <v>0.77846961214079602</v>
      </c>
      <c r="S1185" s="3">
        <v>11.630775</v>
      </c>
      <c r="T1185" s="3">
        <v>0.82069610442947605</v>
      </c>
      <c r="U1185">
        <f t="shared" si="59"/>
        <v>2.1751537538139356</v>
      </c>
    </row>
    <row r="1186" spans="1:21" x14ac:dyDescent="0.3">
      <c r="A1186">
        <v>24003</v>
      </c>
      <c r="B1186" s="10" t="s">
        <v>1</v>
      </c>
      <c r="C1186" s="3">
        <v>3.8207194268687701</v>
      </c>
      <c r="D1186" s="3">
        <v>10.5802</v>
      </c>
      <c r="E1186" s="3">
        <f t="shared" si="57"/>
        <v>1.2548108731403944</v>
      </c>
      <c r="F1186" s="3">
        <v>15.972099999999999</v>
      </c>
      <c r="G1186" s="3">
        <v>3.3094733068614302</v>
      </c>
      <c r="H1186" s="3">
        <v>2.6973947895791501</v>
      </c>
      <c r="I1186" s="3">
        <v>13.276149999999999</v>
      </c>
      <c r="J1186" s="3">
        <v>25.549098196392698</v>
      </c>
      <c r="K1186" s="3">
        <v>1.3978809021996801</v>
      </c>
      <c r="L1186" s="3">
        <v>1.84830179945611</v>
      </c>
      <c r="M1186" s="3">
        <v>5.3409107194831904</v>
      </c>
      <c r="N1186" s="3">
        <f t="shared" si="58"/>
        <v>1.100859965559758</v>
      </c>
      <c r="O1186" s="4">
        <v>502</v>
      </c>
      <c r="P1186" s="3">
        <v>8.6415000000000006</v>
      </c>
      <c r="Q1186" s="3">
        <v>1.3813710545893401</v>
      </c>
      <c r="R1186" s="3">
        <v>0.86619113761349298</v>
      </c>
      <c r="S1186" s="3">
        <v>9.6108499999999992</v>
      </c>
      <c r="T1186" s="3">
        <v>0.61964587702032803</v>
      </c>
      <c r="U1186">
        <f t="shared" si="59"/>
        <v>1.9809730129740468</v>
      </c>
    </row>
    <row r="1187" spans="1:21" x14ac:dyDescent="0.3">
      <c r="A1187">
        <v>24016</v>
      </c>
      <c r="B1187" s="10" t="s">
        <v>1</v>
      </c>
      <c r="C1187" s="3">
        <v>1.7752516412803301</v>
      </c>
      <c r="D1187" s="3">
        <v>10.794549999999999</v>
      </c>
      <c r="E1187" s="3">
        <f t="shared" si="57"/>
        <v>1.1839136416061808</v>
      </c>
      <c r="F1187" s="3">
        <v>14.7650799999999</v>
      </c>
      <c r="G1187" s="3">
        <v>2.5636221159322998</v>
      </c>
      <c r="H1187" s="3">
        <v>2.8655462184873901</v>
      </c>
      <c r="I1187" s="3">
        <v>12.779814999999999</v>
      </c>
      <c r="J1187" s="3">
        <v>32.495798319327697</v>
      </c>
      <c r="K1187" s="3">
        <v>1.55015291103902</v>
      </c>
      <c r="L1187" s="3">
        <v>1.52142032808507</v>
      </c>
      <c r="M1187" s="3">
        <v>2.75191149955752</v>
      </c>
      <c r="N1187" s="3">
        <f t="shared" si="58"/>
        <v>1.0531602221533853</v>
      </c>
      <c r="O1187" s="4">
        <v>119</v>
      </c>
      <c r="P1187" s="3">
        <v>9.7048000000000005</v>
      </c>
      <c r="Q1187" s="3">
        <v>1.24685075380438</v>
      </c>
      <c r="R1187" s="3">
        <v>1.44408942164581</v>
      </c>
      <c r="S1187" s="3">
        <v>10.249675</v>
      </c>
      <c r="T1187" s="3">
        <v>0.93157869224519096</v>
      </c>
      <c r="U1187">
        <f t="shared" si="59"/>
        <v>3.9225643708875286</v>
      </c>
    </row>
    <row r="1188" spans="1:21" x14ac:dyDescent="0.3">
      <c r="A1188">
        <v>24103</v>
      </c>
      <c r="B1188" s="10" t="s">
        <v>1</v>
      </c>
      <c r="C1188" s="3">
        <v>4.0367852377098101</v>
      </c>
      <c r="D1188" s="3">
        <v>10.3477</v>
      </c>
      <c r="E1188" s="3">
        <f t="shared" si="57"/>
        <v>1.2103694540815737</v>
      </c>
      <c r="F1188" s="3">
        <v>14.701379999999901</v>
      </c>
      <c r="G1188" s="3">
        <v>3.32515436197049</v>
      </c>
      <c r="H1188" s="3">
        <v>2.7466666666666599</v>
      </c>
      <c r="I1188" s="3">
        <v>12.524539999999901</v>
      </c>
      <c r="J1188" s="3">
        <v>28.220735785953099</v>
      </c>
      <c r="K1188" s="3">
        <v>0.88970032494993601</v>
      </c>
      <c r="L1188" s="3">
        <v>1.7202845809101399</v>
      </c>
      <c r="M1188" s="3">
        <v>3.5915291377435299</v>
      </c>
      <c r="N1188" s="3">
        <f t="shared" si="58"/>
        <v>1.0953656264555194</v>
      </c>
      <c r="O1188" s="4">
        <v>300</v>
      </c>
      <c r="P1188" s="3">
        <v>8.5458999999999996</v>
      </c>
      <c r="Q1188" s="3">
        <v>1.3257970953126901</v>
      </c>
      <c r="R1188" s="3">
        <v>0.823713466574442</v>
      </c>
      <c r="S1188" s="3">
        <v>9.4467999999999996</v>
      </c>
      <c r="T1188" s="3">
        <v>0.92583248929440598</v>
      </c>
      <c r="U1188">
        <f t="shared" si="59"/>
        <v>2.8811404844960293</v>
      </c>
    </row>
    <row r="1189" spans="1:21" x14ac:dyDescent="0.3">
      <c r="A1189">
        <v>24141</v>
      </c>
      <c r="B1189" s="10" t="s">
        <v>1</v>
      </c>
      <c r="C1189" s="3">
        <v>4.0775853187760998</v>
      </c>
      <c r="D1189" s="3">
        <v>10.37575</v>
      </c>
      <c r="E1189" s="3">
        <f t="shared" si="57"/>
        <v>1.2177601619160061</v>
      </c>
      <c r="F1189" s="3">
        <v>14.894600000000001</v>
      </c>
      <c r="G1189" s="3">
        <v>4.0492056017613303</v>
      </c>
      <c r="H1189" s="3">
        <v>2.5254582484724999</v>
      </c>
      <c r="I1189" s="3">
        <v>12.635175</v>
      </c>
      <c r="J1189" s="3">
        <v>28.081466395111999</v>
      </c>
      <c r="K1189" s="3">
        <v>1.11172277997441</v>
      </c>
      <c r="L1189" s="3">
        <v>1.6494573643410799</v>
      </c>
      <c r="M1189" s="3">
        <v>4.5331444861726302</v>
      </c>
      <c r="N1189" s="3">
        <f t="shared" si="58"/>
        <v>1.0693480025250248</v>
      </c>
      <c r="O1189" s="4">
        <v>499</v>
      </c>
      <c r="P1189" s="3">
        <v>9.0299999999999994</v>
      </c>
      <c r="Q1189" s="3">
        <v>1.3022093966994299</v>
      </c>
      <c r="R1189" s="3">
        <v>0.99304006788427202</v>
      </c>
      <c r="S1189" s="3">
        <v>9.7028750000000006</v>
      </c>
      <c r="T1189" s="3">
        <v>0.89324432832718004</v>
      </c>
      <c r="U1189">
        <f t="shared" si="59"/>
        <v>2.2888637306066384</v>
      </c>
    </row>
    <row r="1190" spans="1:21" x14ac:dyDescent="0.3">
      <c r="A1190">
        <v>24211</v>
      </c>
      <c r="B1190" s="10" t="s">
        <v>1</v>
      </c>
      <c r="C1190" s="3">
        <v>3.65645905841841</v>
      </c>
      <c r="D1190" s="3">
        <v>11.525</v>
      </c>
      <c r="E1190" s="3">
        <f t="shared" si="57"/>
        <v>1.2186368763557396</v>
      </c>
      <c r="F1190" s="3">
        <v>16.564579999999999</v>
      </c>
      <c r="G1190" s="3">
        <v>3.2310513275222701</v>
      </c>
      <c r="H1190" s="3">
        <v>2.5961123110151099</v>
      </c>
      <c r="I1190" s="3">
        <v>14.0447899999999</v>
      </c>
      <c r="J1190" s="3">
        <v>25.468682505399499</v>
      </c>
      <c r="K1190" s="3">
        <v>1.0632479799527901</v>
      </c>
      <c r="L1190" s="3">
        <v>1.84969571091979</v>
      </c>
      <c r="M1190" s="3">
        <v>3.8877227076434702</v>
      </c>
      <c r="N1190" s="3">
        <f t="shared" si="58"/>
        <v>1.1254717948467552</v>
      </c>
      <c r="O1190" s="4">
        <v>467</v>
      </c>
      <c r="P1190" s="3">
        <v>8.9552999999999994</v>
      </c>
      <c r="Q1190" s="3">
        <v>1.37154143249854</v>
      </c>
      <c r="R1190" s="3">
        <v>0.88365581998882003</v>
      </c>
      <c r="S1190" s="3">
        <v>10.24015</v>
      </c>
      <c r="T1190" s="3">
        <v>0.83109099349340099</v>
      </c>
      <c r="U1190">
        <f t="shared" si="59"/>
        <v>2.9644603966587524</v>
      </c>
    </row>
    <row r="1191" spans="1:21" x14ac:dyDescent="0.3">
      <c r="A1191">
        <v>24220</v>
      </c>
      <c r="B1191" s="10" t="s">
        <v>1</v>
      </c>
      <c r="C1191" s="3">
        <v>3.8207441384657201</v>
      </c>
      <c r="D1191" s="3">
        <v>11.922000000000001</v>
      </c>
      <c r="E1191" s="3">
        <f t="shared" si="57"/>
        <v>1.1484847341050075</v>
      </c>
      <c r="F1191" s="3">
        <v>15.4624699999999</v>
      </c>
      <c r="G1191" s="3">
        <v>3.64162128048482</v>
      </c>
      <c r="H1191" s="3">
        <v>2.7573839662447202</v>
      </c>
      <c r="I1191" s="3">
        <v>13.692234999999901</v>
      </c>
      <c r="J1191" s="3">
        <v>32.073839662447199</v>
      </c>
      <c r="K1191" s="3">
        <v>1.04818536831225</v>
      </c>
      <c r="L1191" s="3">
        <v>1.61128658291954</v>
      </c>
      <c r="M1191" s="3">
        <v>4.0048481020045603</v>
      </c>
      <c r="N1191" s="3">
        <f t="shared" si="58"/>
        <v>1.1080775245313987</v>
      </c>
      <c r="O1191" s="4">
        <v>474</v>
      </c>
      <c r="P1191" s="3">
        <v>9.5963499999999993</v>
      </c>
      <c r="Q1191" s="3">
        <v>1.27261012112917</v>
      </c>
      <c r="R1191" s="3">
        <v>0.95311833206061403</v>
      </c>
      <c r="S1191" s="3">
        <v>10.7591749999999</v>
      </c>
      <c r="T1191" s="3">
        <v>0.90930322142856301</v>
      </c>
      <c r="U1191">
        <f t="shared" si="59"/>
        <v>2.9768919310654107</v>
      </c>
    </row>
    <row r="1192" spans="1:21" x14ac:dyDescent="0.3">
      <c r="A1192">
        <v>24313</v>
      </c>
      <c r="B1192" s="10" t="s">
        <v>1</v>
      </c>
      <c r="C1192" s="3">
        <v>4.38013299599052</v>
      </c>
      <c r="D1192" s="3">
        <v>11.4673</v>
      </c>
      <c r="E1192" s="3">
        <f t="shared" si="57"/>
        <v>1.200426429935556</v>
      </c>
      <c r="F1192" s="3">
        <v>16.064</v>
      </c>
      <c r="G1192" s="3">
        <v>4.3953143917609196</v>
      </c>
      <c r="H1192" s="3">
        <v>2.62747875354107</v>
      </c>
      <c r="I1192" s="3">
        <v>13.765650000000001</v>
      </c>
      <c r="J1192" s="3">
        <v>23.533039647576999</v>
      </c>
      <c r="K1192" s="3">
        <v>0.83189068267262101</v>
      </c>
      <c r="L1192" s="3">
        <v>1.77718774200685</v>
      </c>
      <c r="M1192" s="3">
        <v>3.6437918282314299</v>
      </c>
      <c r="N1192" s="3">
        <f t="shared" si="58"/>
        <v>1.1184172668887122</v>
      </c>
      <c r="O1192" s="4">
        <v>706</v>
      </c>
      <c r="P1192" s="3">
        <v>9.0389999999999997</v>
      </c>
      <c r="Q1192" s="3">
        <v>1.3425776468694901</v>
      </c>
      <c r="R1192" s="3">
        <v>1.00346596685175</v>
      </c>
      <c r="S1192" s="3">
        <v>10.25315</v>
      </c>
      <c r="T1192" s="3">
        <v>1.2062473925395001</v>
      </c>
      <c r="U1192">
        <f t="shared" si="59"/>
        <v>3.1470787960918805</v>
      </c>
    </row>
    <row r="1193" spans="1:21" x14ac:dyDescent="0.3">
      <c r="A1193">
        <v>24338</v>
      </c>
      <c r="B1193" s="10" t="s">
        <v>1</v>
      </c>
      <c r="C1193" s="3">
        <v>3.1959645877199399</v>
      </c>
      <c r="D1193" s="3">
        <v>11.028799999999899</v>
      </c>
      <c r="E1193" s="3">
        <f t="shared" si="57"/>
        <v>1.2066135935006548</v>
      </c>
      <c r="F1193" s="3">
        <v>15.5861999999999</v>
      </c>
      <c r="G1193" s="3">
        <v>2.9575154944510902</v>
      </c>
      <c r="H1193" s="3">
        <v>2.8571428571428501</v>
      </c>
      <c r="I1193" s="3">
        <v>13.3074999999999</v>
      </c>
      <c r="J1193" s="3">
        <v>29.047619047619001</v>
      </c>
      <c r="K1193" s="3">
        <v>1.2862179992607301</v>
      </c>
      <c r="L1193" s="3">
        <v>1.80908827113922</v>
      </c>
      <c r="M1193" s="3">
        <v>4.1107071777253097</v>
      </c>
      <c r="N1193" s="3">
        <f t="shared" si="58"/>
        <v>1.1228498852084228</v>
      </c>
      <c r="O1193" s="4">
        <v>341</v>
      </c>
      <c r="P1193" s="3">
        <v>8.6155000000000008</v>
      </c>
      <c r="Q1193" s="3">
        <v>1.3548459349531401</v>
      </c>
      <c r="R1193" s="3">
        <v>0.92539057091400201</v>
      </c>
      <c r="S1193" s="3">
        <v>9.8221499999999899</v>
      </c>
      <c r="T1193" s="3">
        <v>0.71946635130738001</v>
      </c>
      <c r="U1193">
        <f t="shared" si="59"/>
        <v>2.6829446913080215</v>
      </c>
    </row>
    <row r="1194" spans="1:21" x14ac:dyDescent="0.3">
      <c r="A1194">
        <v>24377</v>
      </c>
      <c r="B1194" s="10" t="s">
        <v>1</v>
      </c>
      <c r="C1194" s="3">
        <v>4.4035440584806</v>
      </c>
      <c r="D1194" s="3">
        <v>11.297049999999899</v>
      </c>
      <c r="E1194" s="3">
        <f t="shared" si="57"/>
        <v>1.1856471379696487</v>
      </c>
      <c r="F1194" s="3">
        <v>15.491580000000001</v>
      </c>
      <c r="G1194" s="3">
        <v>3.3146309309129798</v>
      </c>
      <c r="H1194" s="3">
        <v>2.5602836879432598</v>
      </c>
      <c r="I1194" s="3">
        <v>13.394314999999899</v>
      </c>
      <c r="J1194" s="3">
        <v>33.255319148936103</v>
      </c>
      <c r="K1194" s="3">
        <v>0.97208245885792199</v>
      </c>
      <c r="L1194" s="3">
        <v>1.5845488996742201</v>
      </c>
      <c r="M1194" s="3">
        <v>4.2806079360570202</v>
      </c>
      <c r="N1194" s="3">
        <f t="shared" si="58"/>
        <v>1.0721467990908005</v>
      </c>
      <c r="O1194" s="4">
        <v>283</v>
      </c>
      <c r="P1194" s="3">
        <v>9.7766500000000001</v>
      </c>
      <c r="Q1194" s="3">
        <v>1.27118778382533</v>
      </c>
      <c r="R1194" s="3">
        <v>0.75271892069058999</v>
      </c>
      <c r="S1194" s="3">
        <v>10.536849999999999</v>
      </c>
      <c r="T1194" s="3">
        <v>0.77433649155128503</v>
      </c>
      <c r="U1194">
        <f t="shared" si="59"/>
        <v>2.6391227995540061</v>
      </c>
    </row>
    <row r="1195" spans="1:21" x14ac:dyDescent="0.3">
      <c r="A1195">
        <v>24509</v>
      </c>
      <c r="B1195" s="10" t="s">
        <v>1</v>
      </c>
      <c r="C1195" s="3">
        <v>3.4615937547578199</v>
      </c>
      <c r="D1195" s="3">
        <v>10.587350000000001</v>
      </c>
      <c r="E1195" s="3">
        <f t="shared" si="57"/>
        <v>1.1238529943753628</v>
      </c>
      <c r="F1195" s="3">
        <v>13.209899999999999</v>
      </c>
      <c r="G1195" s="3">
        <v>2.71219212223762</v>
      </c>
      <c r="H1195" s="3">
        <v>2.7121661721068202</v>
      </c>
      <c r="I1195" s="3">
        <v>11.898624999999999</v>
      </c>
      <c r="J1195" s="3">
        <v>33.9791666666666</v>
      </c>
      <c r="K1195" s="3">
        <v>1.11664248705641</v>
      </c>
      <c r="L1195" s="3">
        <v>1.5042874224221301</v>
      </c>
      <c r="M1195" s="3">
        <v>3.8653626594917099</v>
      </c>
      <c r="N1195" s="3">
        <f t="shared" si="58"/>
        <v>1.0932347558063593</v>
      </c>
      <c r="O1195" s="4">
        <v>342</v>
      </c>
      <c r="P1195" s="3">
        <v>8.7814999999999994</v>
      </c>
      <c r="Q1195" s="3">
        <v>1.2286351538681901</v>
      </c>
      <c r="R1195" s="3">
        <v>0.78350965317921095</v>
      </c>
      <c r="S1195" s="3">
        <v>9.6844249999999992</v>
      </c>
      <c r="T1195" s="3">
        <v>0.70166562911700203</v>
      </c>
      <c r="U1195">
        <f t="shared" si="59"/>
        <v>2.7390314784569849</v>
      </c>
    </row>
    <row r="1196" spans="1:21" x14ac:dyDescent="0.3">
      <c r="A1196">
        <v>24534</v>
      </c>
      <c r="B1196" s="10" t="s">
        <v>1</v>
      </c>
      <c r="C1196" s="3">
        <v>4.0357331617531003</v>
      </c>
      <c r="D1196" s="3">
        <v>10.488349999999899</v>
      </c>
      <c r="E1196" s="3">
        <f t="shared" si="57"/>
        <v>1.2409840442014353</v>
      </c>
      <c r="F1196" s="3">
        <v>15.5434</v>
      </c>
      <c r="G1196" s="3">
        <v>2.9157018158480499</v>
      </c>
      <c r="H1196" s="3">
        <v>2.6419753086419702</v>
      </c>
      <c r="I1196" s="3">
        <v>13.015874999999999</v>
      </c>
      <c r="J1196" s="3">
        <v>27.494845360824701</v>
      </c>
      <c r="K1196" s="3">
        <v>1.00344270708316</v>
      </c>
      <c r="L1196" s="3">
        <v>1.6867132563590499</v>
      </c>
      <c r="M1196" s="3">
        <v>4.0496270088948201</v>
      </c>
      <c r="N1196" s="3">
        <f t="shared" si="58"/>
        <v>1.064615259686696</v>
      </c>
      <c r="O1196" s="4">
        <v>490</v>
      </c>
      <c r="P1196" s="3">
        <v>9.2151999999999994</v>
      </c>
      <c r="Q1196" s="3">
        <v>1.3211705504845499</v>
      </c>
      <c r="R1196" s="3">
        <v>0.72247140704948998</v>
      </c>
      <c r="S1196" s="3">
        <v>9.8517749999999999</v>
      </c>
      <c r="T1196" s="3">
        <v>0.71999268313942</v>
      </c>
      <c r="U1196">
        <f t="shared" si="59"/>
        <v>2.5899545753134103</v>
      </c>
    </row>
    <row r="1197" spans="1:21" x14ac:dyDescent="0.3">
      <c r="A1197">
        <v>24567</v>
      </c>
      <c r="B1197" s="10" t="s">
        <v>1</v>
      </c>
      <c r="C1197" s="3">
        <v>4.1636713816349404</v>
      </c>
      <c r="D1197" s="3">
        <v>9.8216999999999999</v>
      </c>
      <c r="E1197" s="3">
        <f t="shared" si="57"/>
        <v>1.2742880560391785</v>
      </c>
      <c r="F1197" s="3">
        <v>15.20965</v>
      </c>
      <c r="G1197" s="3">
        <v>2.8919672590286201</v>
      </c>
      <c r="H1197" s="3">
        <v>2.97555555555555</v>
      </c>
      <c r="I1197" s="3">
        <v>12.515675</v>
      </c>
      <c r="J1197" s="3">
        <v>31.64</v>
      </c>
      <c r="K1197" s="3">
        <v>0.99697120798457695</v>
      </c>
      <c r="L1197" s="3">
        <v>1.75540859489061</v>
      </c>
      <c r="M1197" s="3">
        <v>4.1510604869994099</v>
      </c>
      <c r="N1197" s="3">
        <f t="shared" si="58"/>
        <v>1.0626009201483273</v>
      </c>
      <c r="O1197" s="4">
        <v>451</v>
      </c>
      <c r="P1197" s="3">
        <v>8.6644500000000004</v>
      </c>
      <c r="Q1197" s="3">
        <v>1.3540596608812501</v>
      </c>
      <c r="R1197" s="3">
        <v>0.69457144763740697</v>
      </c>
      <c r="S1197" s="3">
        <v>9.2430749999999993</v>
      </c>
      <c r="T1197" s="3">
        <v>0.69668155115684305</v>
      </c>
      <c r="U1197">
        <f t="shared" si="59"/>
        <v>2.3660700755289659</v>
      </c>
    </row>
    <row r="1198" spans="1:21" x14ac:dyDescent="0.3">
      <c r="A1198">
        <v>24622</v>
      </c>
      <c r="B1198" s="10" t="s">
        <v>1</v>
      </c>
      <c r="C1198" s="3">
        <v>3.5104100755716399</v>
      </c>
      <c r="D1198" s="3">
        <v>10.473000000000001</v>
      </c>
      <c r="E1198" s="3">
        <f t="shared" si="57"/>
        <v>1.2866661892485438</v>
      </c>
      <c r="F1198" s="3">
        <v>16.477509999999999</v>
      </c>
      <c r="G1198" s="3">
        <v>3.5822653047856199</v>
      </c>
      <c r="H1198" s="3">
        <v>2.4938080495356001</v>
      </c>
      <c r="I1198" s="3">
        <v>13.475255000000001</v>
      </c>
      <c r="J1198" s="3">
        <v>23.727118644067701</v>
      </c>
      <c r="K1198" s="3">
        <v>1.2210700388325899</v>
      </c>
      <c r="L1198" s="3">
        <v>1.7411828729632</v>
      </c>
      <c r="M1198" s="3">
        <v>4.28645656729661</v>
      </c>
      <c r="N1198" s="3">
        <f t="shared" si="58"/>
        <v>1.0506410385024378</v>
      </c>
      <c r="O1198" s="4">
        <v>646</v>
      </c>
      <c r="P1198" s="3">
        <v>9.4634</v>
      </c>
      <c r="Q1198" s="3">
        <v>1.35182430127806</v>
      </c>
      <c r="R1198" s="3">
        <v>1.02046918384663</v>
      </c>
      <c r="S1198" s="3">
        <v>9.9681999999999995</v>
      </c>
      <c r="T1198" s="3">
        <v>0.83571715904376498</v>
      </c>
      <c r="U1198">
        <f t="shared" si="59"/>
        <v>2.4432768268092193</v>
      </c>
    </row>
    <row r="1199" spans="1:21" x14ac:dyDescent="0.3">
      <c r="A1199">
        <v>24713</v>
      </c>
      <c r="B1199" s="10" t="s">
        <v>1</v>
      </c>
      <c r="C1199" s="3">
        <v>3.1525458065638201</v>
      </c>
      <c r="D1199" s="3">
        <v>11.779549999999899</v>
      </c>
      <c r="E1199" s="3">
        <f t="shared" si="57"/>
        <v>1.1497574185771116</v>
      </c>
      <c r="F1199" s="3">
        <v>15.307699999999899</v>
      </c>
      <c r="G1199" s="3">
        <v>2.9470617191858999</v>
      </c>
      <c r="H1199" s="3">
        <v>2.84640522875817</v>
      </c>
      <c r="I1199" s="3">
        <v>13.543624999999899</v>
      </c>
      <c r="J1199" s="3">
        <v>39.800653594771198</v>
      </c>
      <c r="K1199" s="3">
        <v>1.06366280560105</v>
      </c>
      <c r="L1199" s="3">
        <v>1.7647289391013601</v>
      </c>
      <c r="M1199" s="3">
        <v>3.3532457173955099</v>
      </c>
      <c r="N1199" s="3">
        <f t="shared" si="58"/>
        <v>1.1518201996695006</v>
      </c>
      <c r="O1199" s="4">
        <v>310</v>
      </c>
      <c r="P1199" s="3">
        <v>8.6742500000000007</v>
      </c>
      <c r="Q1199" s="3">
        <v>1.3243138194369699</v>
      </c>
      <c r="R1199" s="3">
        <v>0.93481963467426998</v>
      </c>
      <c r="S1199" s="3">
        <v>10.226899999999899</v>
      </c>
      <c r="T1199" s="3">
        <v>0.87886840618256301</v>
      </c>
      <c r="U1199">
        <f t="shared" si="59"/>
        <v>3.5128800549543864</v>
      </c>
    </row>
    <row r="1200" spans="1:21" x14ac:dyDescent="0.3">
      <c r="A1200">
        <v>24833</v>
      </c>
      <c r="B1200" s="10" t="s">
        <v>1</v>
      </c>
      <c r="C1200" s="3">
        <v>3.9011725076715802</v>
      </c>
      <c r="D1200" s="3">
        <v>10.071199999999999</v>
      </c>
      <c r="E1200" s="3">
        <f t="shared" si="57"/>
        <v>1.302461474302963</v>
      </c>
      <c r="F1200" s="3">
        <v>16.163499999999999</v>
      </c>
      <c r="G1200" s="3">
        <v>2.9783530937109002</v>
      </c>
      <c r="H1200" s="3">
        <v>2.57380952380952</v>
      </c>
      <c r="I1200" s="3">
        <v>13.11735</v>
      </c>
      <c r="J1200" s="3">
        <v>23.938095238095201</v>
      </c>
      <c r="K1200" s="3">
        <v>1</v>
      </c>
      <c r="L1200" s="3">
        <v>1.76118069440434</v>
      </c>
      <c r="M1200" s="3">
        <v>3.9011725076715802</v>
      </c>
      <c r="N1200" s="3">
        <f t="shared" si="58"/>
        <v>1.046420955018093</v>
      </c>
      <c r="O1200" s="4">
        <v>420</v>
      </c>
      <c r="P1200" s="3">
        <v>9.1776499999999999</v>
      </c>
      <c r="Q1200" s="3">
        <v>1.3629229798143701</v>
      </c>
      <c r="R1200" s="3">
        <v>0.76345075431912601</v>
      </c>
      <c r="S1200" s="3">
        <v>9.6244249999999898</v>
      </c>
      <c r="T1200" s="3">
        <v>0.76345075431912601</v>
      </c>
      <c r="U1200">
        <f t="shared" si="59"/>
        <v>2.5815828395681502</v>
      </c>
    </row>
    <row r="1201" spans="1:21" x14ac:dyDescent="0.3">
      <c r="A1201">
        <v>24875</v>
      </c>
      <c r="B1201" s="10" t="s">
        <v>1</v>
      </c>
      <c r="C1201" s="3">
        <v>4.9567767684611796</v>
      </c>
      <c r="D1201" s="3">
        <v>11.752599999999999</v>
      </c>
      <c r="E1201" s="3">
        <f t="shared" si="57"/>
        <v>1.1760750812586067</v>
      </c>
      <c r="F1201" s="3">
        <v>15.891279999999901</v>
      </c>
      <c r="G1201" s="3">
        <v>3.56962935842401</v>
      </c>
      <c r="H1201" s="3">
        <v>2.83711340206185</v>
      </c>
      <c r="I1201" s="3">
        <v>13.8219399999999</v>
      </c>
      <c r="J1201" s="3">
        <v>30.874226804123701</v>
      </c>
      <c r="K1201" s="3">
        <v>0.95969457785243495</v>
      </c>
      <c r="L1201" s="3">
        <v>1.80595040570948</v>
      </c>
      <c r="M1201" s="3">
        <v>4.7569917883171096</v>
      </c>
      <c r="N1201" s="3">
        <f t="shared" si="58"/>
        <v>1.1436940443752432</v>
      </c>
      <c r="O1201" s="4">
        <v>485</v>
      </c>
      <c r="P1201" s="3">
        <v>8.7994000000000003</v>
      </c>
      <c r="Q1201" s="3">
        <v>1.3450700661735999</v>
      </c>
      <c r="R1201" s="3">
        <v>0.72015132517904201</v>
      </c>
      <c r="S1201" s="3">
        <v>10.276</v>
      </c>
      <c r="T1201" s="3">
        <v>0.75039636755119199</v>
      </c>
      <c r="U1201">
        <f t="shared" si="59"/>
        <v>2.4705949732483647</v>
      </c>
    </row>
    <row r="1202" spans="1:21" x14ac:dyDescent="0.3">
      <c r="A1202">
        <v>24948</v>
      </c>
      <c r="B1202" s="10" t="s">
        <v>1</v>
      </c>
      <c r="C1202" s="3">
        <v>4.6669648589825901</v>
      </c>
      <c r="D1202" s="3">
        <v>10.074</v>
      </c>
      <c r="E1202" s="3">
        <f t="shared" si="57"/>
        <v>1.2222473694659421</v>
      </c>
      <c r="F1202" s="3">
        <v>14.551839999999901</v>
      </c>
      <c r="G1202" s="3">
        <v>3.0075719057759001</v>
      </c>
      <c r="H1202" s="3">
        <v>2.6606217616580299</v>
      </c>
      <c r="I1202" s="3">
        <v>12.312919999999901</v>
      </c>
      <c r="J1202" s="3">
        <v>37.801608579088402</v>
      </c>
      <c r="K1202" s="3">
        <v>1.03527197800294</v>
      </c>
      <c r="L1202" s="3">
        <v>1.57942127770421</v>
      </c>
      <c r="M1202" s="3">
        <v>4.8315779408291402</v>
      </c>
      <c r="N1202" s="3">
        <f t="shared" si="58"/>
        <v>1.0446198036023517</v>
      </c>
      <c r="O1202" s="4">
        <v>389</v>
      </c>
      <c r="P1202" s="3">
        <v>9.2134</v>
      </c>
      <c r="Q1202" s="3">
        <v>1.2767838070450099</v>
      </c>
      <c r="R1202" s="3">
        <v>0.64443851553481801</v>
      </c>
      <c r="S1202" s="3">
        <v>9.6437000000000008</v>
      </c>
      <c r="T1202" s="3">
        <v>0.62248233239921102</v>
      </c>
      <c r="U1202">
        <f t="shared" si="59"/>
        <v>2.0850331141033429</v>
      </c>
    </row>
    <row r="1203" spans="1:21" x14ac:dyDescent="0.3">
      <c r="A1203">
        <v>24999</v>
      </c>
      <c r="B1203" s="10" t="s">
        <v>1</v>
      </c>
      <c r="C1203" s="3">
        <v>3.4064738406135699</v>
      </c>
      <c r="D1203" s="3">
        <v>9.2805</v>
      </c>
      <c r="E1203" s="3">
        <f t="shared" si="57"/>
        <v>1.3373772964818598</v>
      </c>
      <c r="F1203" s="3">
        <v>15.5425599999999</v>
      </c>
      <c r="G1203" s="3">
        <v>2.16913475343781</v>
      </c>
      <c r="H1203" s="3">
        <v>2.8235294117646998</v>
      </c>
      <c r="I1203" s="3">
        <v>12.4115299999999</v>
      </c>
      <c r="J1203" s="3">
        <v>30.5401069518716</v>
      </c>
      <c r="K1203" s="3">
        <v>1</v>
      </c>
      <c r="L1203" s="3">
        <v>1.7179604514153699</v>
      </c>
      <c r="M1203" s="3">
        <v>3.4064738406135699</v>
      </c>
      <c r="N1203" s="3">
        <f t="shared" si="58"/>
        <v>1.012734891638841</v>
      </c>
      <c r="O1203" s="4">
        <v>187</v>
      </c>
      <c r="P1203" s="3">
        <v>9.0471000000000004</v>
      </c>
      <c r="Q1203" s="3">
        <v>1.35440865143281</v>
      </c>
      <c r="R1203" s="3">
        <v>0.63676835781809704</v>
      </c>
      <c r="S1203" s="3">
        <v>9.1637999999999895</v>
      </c>
      <c r="T1203" s="3">
        <v>0.63676835781809704</v>
      </c>
      <c r="U1203">
        <f t="shared" si="59"/>
        <v>2.7243714275311763</v>
      </c>
    </row>
    <row r="1204" spans="1:21" x14ac:dyDescent="0.3">
      <c r="A1204">
        <v>25188</v>
      </c>
      <c r="B1204" s="10" t="s">
        <v>1</v>
      </c>
      <c r="C1204" s="3">
        <v>3.3490089974044799</v>
      </c>
      <c r="D1204" s="3">
        <v>12.7181</v>
      </c>
      <c r="E1204" s="3">
        <f t="shared" si="57"/>
        <v>1.1464794269584293</v>
      </c>
      <c r="F1204" s="3">
        <v>16.44398</v>
      </c>
      <c r="G1204" s="3">
        <v>3.2646957697099599</v>
      </c>
      <c r="H1204" s="3">
        <v>2.7623762376237599</v>
      </c>
      <c r="I1204" s="3">
        <v>14.58104</v>
      </c>
      <c r="J1204" s="3">
        <v>31.363036303630299</v>
      </c>
      <c r="K1204" s="3">
        <v>1.2941023546443799</v>
      </c>
      <c r="L1204" s="3">
        <v>1.63577745282361</v>
      </c>
      <c r="M1204" s="3">
        <v>4.33396042926638</v>
      </c>
      <c r="N1204" s="3">
        <f t="shared" si="58"/>
        <v>1.117053419291373</v>
      </c>
      <c r="O1204" s="4">
        <v>303</v>
      </c>
      <c r="P1204" s="3">
        <v>10.0527</v>
      </c>
      <c r="Q1204" s="3">
        <v>1.2806787640311199</v>
      </c>
      <c r="R1204" s="3">
        <v>0.97482442484929999</v>
      </c>
      <c r="S1204" s="3">
        <v>11.385400000000001</v>
      </c>
      <c r="T1204" s="3">
        <v>0.75328232063775002</v>
      </c>
      <c r="U1204">
        <f t="shared" si="59"/>
        <v>2.9345214861947468</v>
      </c>
    </row>
    <row r="1205" spans="1:21" x14ac:dyDescent="0.3">
      <c r="A1205">
        <v>25230</v>
      </c>
      <c r="B1205" s="10" t="s">
        <v>1</v>
      </c>
      <c r="C1205" s="3">
        <v>4.6135328547373096</v>
      </c>
      <c r="D1205" s="3">
        <v>10.300750000000001</v>
      </c>
      <c r="E1205" s="3">
        <f t="shared" si="57"/>
        <v>1.3163687110161784</v>
      </c>
      <c r="F1205" s="3">
        <v>16.81842</v>
      </c>
      <c r="G1205" s="3">
        <v>4.2476227675906699</v>
      </c>
      <c r="H1205" s="3">
        <v>2.9356321839080399</v>
      </c>
      <c r="I1205" s="3">
        <v>13.559584999999901</v>
      </c>
      <c r="J1205" s="3">
        <v>27.363218390804501</v>
      </c>
      <c r="K1205" s="3">
        <v>0.98685460045662099</v>
      </c>
      <c r="L1205" s="3">
        <v>1.86516951126193</v>
      </c>
      <c r="M1205" s="3">
        <v>4.5528861220552796</v>
      </c>
      <c r="N1205" s="3">
        <f t="shared" si="58"/>
        <v>1.0664489060635631</v>
      </c>
      <c r="O1205" s="4">
        <v>435</v>
      </c>
      <c r="P1205" s="3">
        <v>9.0170999999999992</v>
      </c>
      <c r="Q1205" s="3">
        <v>1.40383997183951</v>
      </c>
      <c r="R1205" s="3">
        <v>0.92068765983298195</v>
      </c>
      <c r="S1205" s="3">
        <v>9.658925</v>
      </c>
      <c r="T1205" s="3">
        <v>0.93295168245350002</v>
      </c>
      <c r="U1205">
        <f t="shared" si="59"/>
        <v>2.2624659883542177</v>
      </c>
    </row>
    <row r="1206" spans="1:21" x14ac:dyDescent="0.3">
      <c r="A1206">
        <v>25233</v>
      </c>
      <c r="B1206" s="10" t="s">
        <v>1</v>
      </c>
      <c r="C1206" s="3">
        <v>4.93092462749944</v>
      </c>
      <c r="D1206" s="3">
        <v>9.2442499999999992</v>
      </c>
      <c r="E1206" s="3">
        <f t="shared" si="57"/>
        <v>1.457553073532196</v>
      </c>
      <c r="F1206" s="3">
        <v>17.703720000000001</v>
      </c>
      <c r="G1206" s="3">
        <v>3.3340979081412301</v>
      </c>
      <c r="H1206" s="3">
        <v>2.8962432915921199</v>
      </c>
      <c r="I1206" s="3">
        <v>13.473985000000001</v>
      </c>
      <c r="J1206" s="3">
        <v>31.325581395348799</v>
      </c>
      <c r="K1206" s="3">
        <v>1</v>
      </c>
      <c r="L1206" s="3">
        <v>1.97714145317281</v>
      </c>
      <c r="M1206" s="3">
        <v>4.93092462749944</v>
      </c>
      <c r="N1206" s="3">
        <f t="shared" si="58"/>
        <v>1.0159381705584827</v>
      </c>
      <c r="O1206" s="4">
        <v>559</v>
      </c>
      <c r="P1206" s="3">
        <v>8.9541999999999895</v>
      </c>
      <c r="Q1206" s="3">
        <v>1.4807838030161899</v>
      </c>
      <c r="R1206" s="3">
        <v>0.67616079336260504</v>
      </c>
      <c r="S1206" s="3">
        <v>9.0992249999999899</v>
      </c>
      <c r="T1206" s="3">
        <v>0.67616079336260504</v>
      </c>
      <c r="U1206">
        <f t="shared" si="59"/>
        <v>1.8747498082703251</v>
      </c>
    </row>
    <row r="1207" spans="1:21" x14ac:dyDescent="0.3">
      <c r="A1207">
        <v>25251</v>
      </c>
      <c r="B1207" s="10" t="s">
        <v>1</v>
      </c>
      <c r="C1207" s="3">
        <v>5.6483487357345297</v>
      </c>
      <c r="D1207" s="3">
        <v>16.522299999999898</v>
      </c>
      <c r="E1207" s="3">
        <f t="shared" si="57"/>
        <v>1.206472767108697</v>
      </c>
      <c r="F1207" s="3">
        <v>23.345109999999899</v>
      </c>
      <c r="G1207" s="3">
        <v>3.8602447359273002</v>
      </c>
      <c r="H1207" s="3">
        <v>3.5065902578796502</v>
      </c>
      <c r="I1207" s="3">
        <v>19.9337049999999</v>
      </c>
      <c r="J1207" s="3">
        <v>34.672560975609699</v>
      </c>
      <c r="K1207" s="3">
        <v>0.91711197381404097</v>
      </c>
      <c r="L1207" s="3">
        <v>2.4995299685218</v>
      </c>
      <c r="M1207" s="3">
        <v>5.18016825781954</v>
      </c>
      <c r="N1207" s="3">
        <f t="shared" si="58"/>
        <v>1.2777230000657354</v>
      </c>
      <c r="O1207" s="4">
        <v>1753</v>
      </c>
      <c r="P1207" s="3">
        <v>9.3398000000000003</v>
      </c>
      <c r="Q1207" s="3">
        <v>1.54153800348772</v>
      </c>
      <c r="R1207" s="3">
        <v>0.68342889515749805</v>
      </c>
      <c r="S1207" s="3">
        <v>12.9310499999999</v>
      </c>
      <c r="T1207" s="3">
        <v>0.74519678585733196</v>
      </c>
      <c r="U1207">
        <f t="shared" si="59"/>
        <v>3.1895296016802628</v>
      </c>
    </row>
    <row r="1208" spans="1:21" x14ac:dyDescent="0.3">
      <c r="A1208">
        <v>25295</v>
      </c>
      <c r="B1208" s="10" t="s">
        <v>1</v>
      </c>
      <c r="C1208" s="3">
        <v>4.0008531387654003</v>
      </c>
      <c r="D1208" s="3">
        <v>12.888999999999999</v>
      </c>
      <c r="E1208" s="3">
        <f t="shared" si="57"/>
        <v>1.0906431841104818</v>
      </c>
      <c r="F1208" s="3">
        <v>15.2256</v>
      </c>
      <c r="G1208" s="3">
        <v>2.8868211935432901</v>
      </c>
      <c r="H1208" s="3">
        <v>2.6593749999999998</v>
      </c>
      <c r="I1208" s="3">
        <v>14.0573</v>
      </c>
      <c r="J1208" s="3">
        <v>30.337499999999999</v>
      </c>
      <c r="K1208" s="3">
        <v>0.98681465664277701</v>
      </c>
      <c r="L1208" s="3">
        <v>1.6633819127318801</v>
      </c>
      <c r="M1208" s="3">
        <v>3.9481005164089602</v>
      </c>
      <c r="N1208" s="3">
        <f t="shared" si="58"/>
        <v>1.1694733785794649</v>
      </c>
      <c r="O1208" s="4">
        <v>321</v>
      </c>
      <c r="P1208" s="3">
        <v>9.1533999999999995</v>
      </c>
      <c r="Q1208" s="3">
        <v>1.2754781693463499</v>
      </c>
      <c r="R1208" s="3">
        <v>0.72155140251764405</v>
      </c>
      <c r="S1208" s="3">
        <v>11.0212</v>
      </c>
      <c r="T1208" s="3">
        <v>0.73119242571084098</v>
      </c>
      <c r="U1208">
        <f t="shared" si="59"/>
        <v>3.2646078655878132</v>
      </c>
    </row>
    <row r="1209" spans="1:21" x14ac:dyDescent="0.3">
      <c r="A1209">
        <v>25432</v>
      </c>
      <c r="B1209" s="10" t="s">
        <v>1</v>
      </c>
      <c r="C1209" s="3">
        <v>3.92888545296542</v>
      </c>
      <c r="D1209" s="3">
        <v>9.1802499999999991</v>
      </c>
      <c r="E1209" s="3">
        <f t="shared" si="57"/>
        <v>1.3411862422047329</v>
      </c>
      <c r="F1209" s="3">
        <v>15.4445999999999</v>
      </c>
      <c r="G1209" s="3">
        <v>3.3927900813445602</v>
      </c>
      <c r="H1209" s="3">
        <v>3.2065663474692201</v>
      </c>
      <c r="I1209" s="3">
        <v>12.312424999999999</v>
      </c>
      <c r="J1209" s="3">
        <v>28.359396433470501</v>
      </c>
      <c r="K1209" s="3">
        <v>1.2377587570214501</v>
      </c>
      <c r="L1209" s="3">
        <v>2.0238226275650599</v>
      </c>
      <c r="M1209" s="3">
        <v>4.8630123747421798</v>
      </c>
      <c r="N1209" s="3">
        <f t="shared" si="58"/>
        <v>1.092129564914806</v>
      </c>
      <c r="O1209" s="4">
        <v>734</v>
      </c>
      <c r="P1209" s="3">
        <v>7.6313999999999904</v>
      </c>
      <c r="Q1209" s="3">
        <v>1.4647491471687699</v>
      </c>
      <c r="R1209" s="3">
        <v>0.86355026685335701</v>
      </c>
      <c r="S1209" s="3">
        <v>8.4058250000000001</v>
      </c>
      <c r="T1209" s="3">
        <v>0.69767251651800299</v>
      </c>
      <c r="U1209">
        <f t="shared" si="59"/>
        <v>1.8877702322290932</v>
      </c>
    </row>
    <row r="1210" spans="1:21" x14ac:dyDescent="0.3">
      <c r="A1210">
        <v>25474</v>
      </c>
      <c r="B1210" s="10" t="s">
        <v>1</v>
      </c>
      <c r="C1210" s="3">
        <v>4.1731123266805197</v>
      </c>
      <c r="D1210" s="3">
        <v>9.9920000000000009</v>
      </c>
      <c r="E1210" s="3">
        <f t="shared" si="57"/>
        <v>1.314841873498799</v>
      </c>
      <c r="F1210" s="3">
        <v>16.283799999999999</v>
      </c>
      <c r="G1210" s="3">
        <v>3.3365062895110098</v>
      </c>
      <c r="H1210" s="3">
        <v>2.62222222222222</v>
      </c>
      <c r="I1210" s="3">
        <v>13.1379</v>
      </c>
      <c r="J1210" s="3">
        <v>33.375</v>
      </c>
      <c r="K1210" s="3">
        <v>1</v>
      </c>
      <c r="L1210" s="3">
        <v>1.7730039306207299</v>
      </c>
      <c r="M1210" s="3">
        <v>4.1731123266805197</v>
      </c>
      <c r="N1210" s="3">
        <f t="shared" si="58"/>
        <v>1.0421196998378219</v>
      </c>
      <c r="O1210" s="4">
        <v>363</v>
      </c>
      <c r="P1210" s="3">
        <v>9.1842999999999897</v>
      </c>
      <c r="Q1210" s="3">
        <v>1.3702226185447599</v>
      </c>
      <c r="R1210" s="3">
        <v>0.79952467806324601</v>
      </c>
      <c r="S1210" s="3">
        <v>9.58814999999999</v>
      </c>
      <c r="T1210" s="3">
        <v>0.79952467806324601</v>
      </c>
      <c r="U1210">
        <f t="shared" si="59"/>
        <v>2.3943759999261953</v>
      </c>
    </row>
    <row r="1211" spans="1:21" x14ac:dyDescent="0.3">
      <c r="A1211">
        <v>25514</v>
      </c>
      <c r="B1211" s="10" t="s">
        <v>1</v>
      </c>
      <c r="C1211" s="3">
        <v>3.8731516433284501</v>
      </c>
      <c r="D1211" s="3">
        <v>15.1746</v>
      </c>
      <c r="E1211" s="3">
        <f t="shared" si="57"/>
        <v>1.0714562492586295</v>
      </c>
      <c r="F1211" s="3">
        <v>17.343239999999899</v>
      </c>
      <c r="G1211" s="3">
        <v>3.3820912519723798</v>
      </c>
      <c r="H1211" s="3">
        <v>2.9757085020242902</v>
      </c>
      <c r="I1211" s="3">
        <v>16.25892</v>
      </c>
      <c r="J1211" s="3">
        <v>25.352941176470502</v>
      </c>
      <c r="K1211" s="3">
        <v>1.06117617444343</v>
      </c>
      <c r="L1211" s="3">
        <v>1.85397986017574</v>
      </c>
      <c r="M1211" s="3">
        <v>4.11009624390657</v>
      </c>
      <c r="N1211" s="3">
        <f t="shared" si="58"/>
        <v>1.2372682354092266</v>
      </c>
      <c r="O1211" s="4">
        <v>496</v>
      </c>
      <c r="P1211" s="3">
        <v>9.3545999999999996</v>
      </c>
      <c r="Q1211" s="3">
        <v>1.32567878283841</v>
      </c>
      <c r="R1211" s="3">
        <v>0.873214261516992</v>
      </c>
      <c r="S1211" s="3">
        <v>12.2646</v>
      </c>
      <c r="T1211" s="3">
        <v>0.82287397940778095</v>
      </c>
      <c r="U1211">
        <f t="shared" si="59"/>
        <v>3.6920303320140322</v>
      </c>
    </row>
    <row r="1212" spans="1:21" x14ac:dyDescent="0.3">
      <c r="A1212">
        <v>25574</v>
      </c>
      <c r="B1212" s="10" t="s">
        <v>1</v>
      </c>
      <c r="C1212" s="3">
        <v>3.78167473980875</v>
      </c>
      <c r="D1212" s="3">
        <v>13.0556</v>
      </c>
      <c r="E1212" s="3">
        <f t="shared" si="57"/>
        <v>1.1339517142069229</v>
      </c>
      <c r="F1212" s="3">
        <v>16.553239999999999</v>
      </c>
      <c r="G1212" s="3">
        <v>3.4558406149273702</v>
      </c>
      <c r="H1212" s="3">
        <v>2.7304964539007002</v>
      </c>
      <c r="I1212" s="3">
        <v>14.804419999999901</v>
      </c>
      <c r="J1212" s="3">
        <v>26.855791962174901</v>
      </c>
      <c r="K1212" s="3">
        <v>1.1790202647660999</v>
      </c>
      <c r="L1212" s="3">
        <v>1.8401280611847799</v>
      </c>
      <c r="M1212" s="3">
        <v>4.4586711529886198</v>
      </c>
      <c r="N1212" s="3">
        <f t="shared" si="58"/>
        <v>1.184111594327772</v>
      </c>
      <c r="O1212" s="4">
        <v>423</v>
      </c>
      <c r="P1212" s="3">
        <v>8.9956999999999994</v>
      </c>
      <c r="Q1212" s="3">
        <v>1.3427253722002701</v>
      </c>
      <c r="R1212" s="3">
        <v>0.91383867008671804</v>
      </c>
      <c r="S1212" s="3">
        <v>11.025650000000001</v>
      </c>
      <c r="T1212" s="3">
        <v>0.77508309008412402</v>
      </c>
      <c r="U1212">
        <f t="shared" si="59"/>
        <v>2.9281370058540674</v>
      </c>
    </row>
    <row r="1213" spans="1:21" x14ac:dyDescent="0.3">
      <c r="A1213">
        <v>25576</v>
      </c>
      <c r="B1213" s="10" t="s">
        <v>1</v>
      </c>
      <c r="C1213" s="3">
        <v>3.3836977587230002</v>
      </c>
      <c r="D1213" s="3">
        <v>10.45425</v>
      </c>
      <c r="E1213" s="3">
        <f t="shared" si="57"/>
        <v>1.2776358897099169</v>
      </c>
      <c r="F1213" s="3">
        <v>16.2591999999999</v>
      </c>
      <c r="G1213" s="3">
        <v>2.5749723924368899</v>
      </c>
      <c r="H1213" s="3">
        <v>2.86381322957198</v>
      </c>
      <c r="I1213" s="3">
        <v>13.3567249999999</v>
      </c>
      <c r="J1213" s="3">
        <v>26.628</v>
      </c>
      <c r="K1213" s="3">
        <v>0.88050675454145999</v>
      </c>
      <c r="L1213" s="3">
        <v>1.7738695934409401</v>
      </c>
      <c r="M1213" s="3">
        <v>2.9793687318824098</v>
      </c>
      <c r="N1213" s="3">
        <f t="shared" si="58"/>
        <v>1.0656619198581054</v>
      </c>
      <c r="O1213" s="4">
        <v>258</v>
      </c>
      <c r="P1213" s="3">
        <v>9.1659500000000005</v>
      </c>
      <c r="Q1213" s="3">
        <v>1.3615279151078901</v>
      </c>
      <c r="R1213" s="3">
        <v>0.76099361587444903</v>
      </c>
      <c r="S1213" s="3">
        <v>9.8101000000000003</v>
      </c>
      <c r="T1213" s="3">
        <v>0.86426777756037698</v>
      </c>
      <c r="U1213">
        <f t="shared" si="59"/>
        <v>3.5088808874606294</v>
      </c>
    </row>
    <row r="1214" spans="1:21" x14ac:dyDescent="0.3">
      <c r="A1214">
        <v>25626</v>
      </c>
      <c r="B1214" s="10" t="s">
        <v>1</v>
      </c>
      <c r="C1214" s="3">
        <v>16.520666607211201</v>
      </c>
      <c r="D1214" s="3">
        <v>15.007549999999901</v>
      </c>
      <c r="E1214" s="3">
        <f t="shared" si="57"/>
        <v>1.249734966733419</v>
      </c>
      <c r="F1214" s="3">
        <v>22.50337</v>
      </c>
      <c r="G1214" s="3">
        <v>9.3335539134115102</v>
      </c>
      <c r="H1214" s="3">
        <v>3.67035711312744</v>
      </c>
      <c r="I1214" s="3">
        <v>18.755459999999999</v>
      </c>
      <c r="J1214" s="3">
        <v>32.978268137746497</v>
      </c>
      <c r="K1214" s="3">
        <v>0.828943022617188</v>
      </c>
      <c r="L1214" s="3">
        <v>2.8856208605556199</v>
      </c>
      <c r="M1214" s="3">
        <v>13.6946913130325</v>
      </c>
      <c r="N1214" s="3">
        <f t="shared" si="58"/>
        <v>1.3161054108567833</v>
      </c>
      <c r="O1214" s="4">
        <v>12013</v>
      </c>
      <c r="P1214" s="3">
        <v>7.7984499999999999</v>
      </c>
      <c r="Q1214" s="3">
        <v>1.6447829518547701</v>
      </c>
      <c r="R1214" s="3">
        <v>0.564962306626139</v>
      </c>
      <c r="S1214" s="3">
        <v>11.403</v>
      </c>
      <c r="T1214" s="3">
        <v>0.68154540325631396</v>
      </c>
      <c r="U1214">
        <f t="shared" si="59"/>
        <v>1.0958662489688997</v>
      </c>
    </row>
    <row r="1215" spans="1:21" x14ac:dyDescent="0.3">
      <c r="A1215">
        <v>25646</v>
      </c>
      <c r="B1215" s="10" t="s">
        <v>1</v>
      </c>
      <c r="C1215" s="3">
        <v>3.4427692064653601</v>
      </c>
      <c r="D1215" s="3">
        <v>10.57075</v>
      </c>
      <c r="E1215" s="3">
        <f t="shared" si="57"/>
        <v>1.2649882931674667</v>
      </c>
      <c r="F1215" s="3">
        <v>16.172999999999998</v>
      </c>
      <c r="G1215" s="3">
        <v>3.5305086002639201</v>
      </c>
      <c r="H1215" s="3">
        <v>2.8957055214723901</v>
      </c>
      <c r="I1215" s="3">
        <v>13.371874999999999</v>
      </c>
      <c r="J1215" s="3">
        <v>29.395705521472301</v>
      </c>
      <c r="K1215" s="3">
        <v>1.1110441909689399</v>
      </c>
      <c r="L1215" s="3">
        <v>1.71147384851451</v>
      </c>
      <c r="M1215" s="3">
        <v>3.8250687276900899</v>
      </c>
      <c r="N1215" s="3">
        <f t="shared" si="58"/>
        <v>1.0559926075772335</v>
      </c>
      <c r="O1215" s="4">
        <v>327</v>
      </c>
      <c r="P1215" s="3">
        <v>9.4497499999999999</v>
      </c>
      <c r="Q1215" s="3">
        <v>1.3358182862565799</v>
      </c>
      <c r="R1215" s="3">
        <v>1.0254851221609</v>
      </c>
      <c r="S1215" s="3">
        <v>10.010249999999999</v>
      </c>
      <c r="T1215" s="3">
        <v>0.922992200037133</v>
      </c>
      <c r="U1215">
        <f t="shared" si="59"/>
        <v>2.7635451157981001</v>
      </c>
    </row>
    <row r="1216" spans="1:21" x14ac:dyDescent="0.3">
      <c r="A1216">
        <v>25753</v>
      </c>
      <c r="B1216" s="10" t="s">
        <v>1</v>
      </c>
      <c r="C1216" s="3">
        <v>4.5542333417685699</v>
      </c>
      <c r="D1216" s="3">
        <v>12.57705</v>
      </c>
      <c r="E1216" s="3">
        <f t="shared" si="57"/>
        <v>1.1579476109262425</v>
      </c>
      <c r="F1216" s="3">
        <v>16.550079999999902</v>
      </c>
      <c r="G1216" s="3">
        <v>3.2078396878111501</v>
      </c>
      <c r="H1216" s="3">
        <v>2.7011834319526602</v>
      </c>
      <c r="I1216" s="3">
        <v>14.563564999999899</v>
      </c>
      <c r="J1216" s="3">
        <v>27.596439169139401</v>
      </c>
      <c r="K1216" s="3">
        <v>0.82394189790716499</v>
      </c>
      <c r="L1216" s="3">
        <v>1.70622899441225</v>
      </c>
      <c r="M1216" s="3">
        <v>3.7524236631288899</v>
      </c>
      <c r="N1216" s="3">
        <f t="shared" si="58"/>
        <v>1.1291587455138405</v>
      </c>
      <c r="O1216" s="4">
        <v>342</v>
      </c>
      <c r="P1216" s="3">
        <v>9.6997999999999998</v>
      </c>
      <c r="Q1216" s="3">
        <v>1.3075066717242301</v>
      </c>
      <c r="R1216" s="3">
        <v>0.70436436762931298</v>
      </c>
      <c r="S1216" s="3">
        <v>11.138425</v>
      </c>
      <c r="T1216" s="3">
        <v>0.85487140466872402</v>
      </c>
      <c r="U1216">
        <f t="shared" si="59"/>
        <v>3.3517137533219947</v>
      </c>
    </row>
    <row r="1217" spans="1:21" x14ac:dyDescent="0.3">
      <c r="A1217">
        <v>25874</v>
      </c>
      <c r="B1217" s="10" t="s">
        <v>1</v>
      </c>
      <c r="C1217" s="3">
        <v>4.8716775529105103</v>
      </c>
      <c r="D1217" s="3">
        <v>10.582099999999899</v>
      </c>
      <c r="E1217" s="3">
        <f t="shared" si="57"/>
        <v>1.2178556241199783</v>
      </c>
      <c r="F1217" s="3">
        <v>15.192839999999901</v>
      </c>
      <c r="G1217" s="3">
        <v>2.5095424882195299</v>
      </c>
      <c r="H1217" s="3">
        <v>2.5620915032679701</v>
      </c>
      <c r="I1217" s="3">
        <v>12.887469999999899</v>
      </c>
      <c r="J1217" s="3">
        <v>33.980327868852399</v>
      </c>
      <c r="K1217" s="3">
        <v>1.2267649910387901</v>
      </c>
      <c r="L1217" s="3">
        <v>1.63230478318793</v>
      </c>
      <c r="M1217" s="3">
        <v>5.9764034695401396</v>
      </c>
      <c r="N1217" s="3">
        <f t="shared" si="58"/>
        <v>1.0640783923337114</v>
      </c>
      <c r="O1217" s="4">
        <v>309</v>
      </c>
      <c r="P1217" s="3">
        <v>9.3076000000000008</v>
      </c>
      <c r="Q1217" s="3">
        <v>1.29589385460816</v>
      </c>
      <c r="R1217" s="3">
        <v>0.51512902095095403</v>
      </c>
      <c r="S1217" s="3">
        <v>9.94484999999999</v>
      </c>
      <c r="T1217" s="3">
        <v>0.41990847857074598</v>
      </c>
      <c r="U1217">
        <f t="shared" si="59"/>
        <v>1.7706468537362907</v>
      </c>
    </row>
    <row r="1218" spans="1:21" x14ac:dyDescent="0.3">
      <c r="A1218">
        <v>25902</v>
      </c>
      <c r="B1218" s="10" t="s">
        <v>1</v>
      </c>
      <c r="C1218" s="3">
        <v>3.1761934353082899</v>
      </c>
      <c r="D1218" s="3">
        <v>10.932650000000001</v>
      </c>
      <c r="E1218" s="3">
        <f t="shared" ref="E1218:E1281" si="60">(I1218/D1218)</f>
        <v>1.1892427727952508</v>
      </c>
      <c r="F1218" s="3">
        <v>15.070499999999999</v>
      </c>
      <c r="G1218" s="3">
        <v>3.6353405927145301</v>
      </c>
      <c r="H1218" s="3">
        <v>2.7137681159420199</v>
      </c>
      <c r="I1218" s="3">
        <v>13.001575000000001</v>
      </c>
      <c r="J1218" s="3">
        <v>27.623188405797102</v>
      </c>
      <c r="K1218" s="3">
        <v>1.11863540092629</v>
      </c>
      <c r="L1218" s="3">
        <v>1.6536456904592001</v>
      </c>
      <c r="M1218" s="3">
        <v>3.5530024169255401</v>
      </c>
      <c r="N1218" s="3">
        <f t="shared" ref="N1218:N1281" si="61">(D1218/S1218)</f>
        <v>1.0907480987621065</v>
      </c>
      <c r="O1218" s="4">
        <v>276</v>
      </c>
      <c r="P1218" s="3">
        <v>9.1135000000000002</v>
      </c>
      <c r="Q1218" s="3">
        <v>1.2971642933929901</v>
      </c>
      <c r="R1218" s="3">
        <v>1.14455894036619</v>
      </c>
      <c r="S1218" s="3">
        <v>10.023075</v>
      </c>
      <c r="T1218" s="3">
        <v>1.0231742526818299</v>
      </c>
      <c r="U1218">
        <f t="shared" ref="U1218:U1281" si="62">D1218/M1218</f>
        <v>3.0770173270695849</v>
      </c>
    </row>
    <row r="1219" spans="1:21" x14ac:dyDescent="0.3">
      <c r="A1219">
        <v>25931</v>
      </c>
      <c r="B1219" s="10" t="s">
        <v>1</v>
      </c>
      <c r="C1219" s="3">
        <v>4.2952774734389498</v>
      </c>
      <c r="D1219" s="3">
        <v>13.361499999999999</v>
      </c>
      <c r="E1219" s="3">
        <f t="shared" si="60"/>
        <v>1.1132571193354039</v>
      </c>
      <c r="F1219" s="3">
        <v>16.388069999999999</v>
      </c>
      <c r="G1219" s="3">
        <v>3.9160016496965602</v>
      </c>
      <c r="H1219" s="3">
        <v>2.7197149643705401</v>
      </c>
      <c r="I1219" s="3">
        <v>14.874784999999999</v>
      </c>
      <c r="J1219" s="3">
        <v>25.292857142857098</v>
      </c>
      <c r="K1219" s="3">
        <v>1.00547022407387</v>
      </c>
      <c r="L1219" s="3">
        <v>1.6959872087427601</v>
      </c>
      <c r="M1219" s="3">
        <v>4.3187736036781299</v>
      </c>
      <c r="N1219" s="3">
        <f t="shared" si="61"/>
        <v>1.1606407998488557</v>
      </c>
      <c r="O1219" s="4">
        <v>429</v>
      </c>
      <c r="P1219" s="3">
        <v>9.6628500000000006</v>
      </c>
      <c r="Q1219" s="3">
        <v>1.29209163342287</v>
      </c>
      <c r="R1219" s="3">
        <v>0.91169934280433795</v>
      </c>
      <c r="S1219" s="3">
        <v>11.512174999999999</v>
      </c>
      <c r="T1219" s="3">
        <v>0.90673927578918501</v>
      </c>
      <c r="U1219">
        <f t="shared" si="62"/>
        <v>3.0938181127671371</v>
      </c>
    </row>
    <row r="1220" spans="1:21" x14ac:dyDescent="0.3">
      <c r="A1220">
        <v>26039</v>
      </c>
      <c r="B1220" s="10" t="s">
        <v>1</v>
      </c>
      <c r="C1220" s="3">
        <v>4.77877085760319</v>
      </c>
      <c r="D1220" s="3">
        <v>13.70865</v>
      </c>
      <c r="E1220" s="3">
        <f t="shared" si="60"/>
        <v>1.1500093006970051</v>
      </c>
      <c r="F1220" s="3">
        <v>17.8215</v>
      </c>
      <c r="G1220" s="3">
        <v>3.0927099502175301</v>
      </c>
      <c r="H1220" s="3">
        <v>2.7763157894736801</v>
      </c>
      <c r="I1220" s="3">
        <v>15.765075</v>
      </c>
      <c r="J1220" s="3">
        <v>26.5548245614035</v>
      </c>
      <c r="K1220" s="3">
        <v>0.99488572466313396</v>
      </c>
      <c r="L1220" s="3">
        <v>1.9107430041814</v>
      </c>
      <c r="M1220" s="3">
        <v>4.7543309076656204</v>
      </c>
      <c r="N1220" s="3">
        <f t="shared" si="61"/>
        <v>1.1902116936140288</v>
      </c>
      <c r="O1220" s="4">
        <v>458</v>
      </c>
      <c r="P1220" s="3">
        <v>9.327</v>
      </c>
      <c r="Q1220" s="3">
        <v>1.36875451745446</v>
      </c>
      <c r="R1220" s="3">
        <v>0.64717686668255303</v>
      </c>
      <c r="S1220" s="3">
        <v>11.517825</v>
      </c>
      <c r="T1220" s="3">
        <v>0.65050372182361504</v>
      </c>
      <c r="U1220">
        <f t="shared" si="62"/>
        <v>2.8834025788774884</v>
      </c>
    </row>
    <row r="1221" spans="1:21" x14ac:dyDescent="0.3">
      <c r="A1221">
        <v>26145</v>
      </c>
      <c r="B1221" s="10" t="s">
        <v>1</v>
      </c>
      <c r="C1221" s="3">
        <v>3.8818736236853599</v>
      </c>
      <c r="D1221" s="3">
        <v>12.2262</v>
      </c>
      <c r="E1221" s="3">
        <f t="shared" si="60"/>
        <v>1.1644304853511229</v>
      </c>
      <c r="F1221" s="3">
        <v>16.246919999999999</v>
      </c>
      <c r="G1221" s="3">
        <v>2.7046442102985</v>
      </c>
      <c r="H1221" s="3">
        <v>2.7971014492753601</v>
      </c>
      <c r="I1221" s="3">
        <v>14.2365599999999</v>
      </c>
      <c r="J1221" s="3">
        <v>31.6898550724637</v>
      </c>
      <c r="K1221" s="3">
        <v>1.06663901216531</v>
      </c>
      <c r="L1221" s="3">
        <v>1.63743121485154</v>
      </c>
      <c r="M1221" s="3">
        <v>4.14055784731835</v>
      </c>
      <c r="N1221" s="3">
        <f t="shared" si="61"/>
        <v>1.104025572953351</v>
      </c>
      <c r="O1221" s="4">
        <v>348</v>
      </c>
      <c r="P1221" s="3">
        <v>9.9221999999999895</v>
      </c>
      <c r="Q1221" s="3">
        <v>1.2855610337541299</v>
      </c>
      <c r="R1221" s="3">
        <v>0.69673680096024704</v>
      </c>
      <c r="S1221" s="3">
        <v>11.074199999999999</v>
      </c>
      <c r="T1221" s="3">
        <v>0.65320768602476398</v>
      </c>
      <c r="U1221">
        <f t="shared" si="62"/>
        <v>2.9527905298843611</v>
      </c>
    </row>
    <row r="1222" spans="1:21" x14ac:dyDescent="0.3">
      <c r="A1222">
        <v>26154</v>
      </c>
      <c r="B1222" s="10" t="s">
        <v>1</v>
      </c>
      <c r="C1222" s="3">
        <v>8.96901372523606</v>
      </c>
      <c r="D1222" s="3">
        <v>13.9293</v>
      </c>
      <c r="E1222" s="3">
        <f t="shared" si="60"/>
        <v>1.1792947240708433</v>
      </c>
      <c r="F1222" s="3">
        <v>18.924199999999999</v>
      </c>
      <c r="G1222" s="3">
        <v>6.3069187756151299</v>
      </c>
      <c r="H1222" s="3">
        <v>3.5984508764777798</v>
      </c>
      <c r="I1222" s="3">
        <v>16.426749999999998</v>
      </c>
      <c r="J1222" s="3">
        <v>25.641775565235399</v>
      </c>
      <c r="K1222" s="3">
        <v>0.90748181391681604</v>
      </c>
      <c r="L1222" s="3">
        <v>2.0438708283831901</v>
      </c>
      <c r="M1222" s="3">
        <v>8.1392168444220392</v>
      </c>
      <c r="N1222" s="3">
        <f t="shared" si="61"/>
        <v>1.2014076064222146</v>
      </c>
      <c r="O1222" s="4">
        <v>4906</v>
      </c>
      <c r="P1222" s="3">
        <v>9.2590000000000003</v>
      </c>
      <c r="Q1222" s="3">
        <v>1.41681365171228</v>
      </c>
      <c r="R1222" s="3">
        <v>0.70318977858952203</v>
      </c>
      <c r="S1222" s="3">
        <v>11.5941499999999</v>
      </c>
      <c r="T1222" s="3">
        <v>0.77488029821166104</v>
      </c>
      <c r="U1222">
        <f t="shared" si="62"/>
        <v>1.7113808694685428</v>
      </c>
    </row>
    <row r="1223" spans="1:21" x14ac:dyDescent="0.3">
      <c r="A1223">
        <v>26286</v>
      </c>
      <c r="B1223" s="10" t="s">
        <v>1</v>
      </c>
      <c r="C1223" s="3">
        <v>4.4577605056981104</v>
      </c>
      <c r="D1223" s="3">
        <v>12.3426499999999</v>
      </c>
      <c r="E1223" s="3">
        <f t="shared" si="60"/>
        <v>1.1377220451037755</v>
      </c>
      <c r="F1223" s="3">
        <v>15.74236</v>
      </c>
      <c r="G1223" s="3">
        <v>3.6657650586680002</v>
      </c>
      <c r="H1223" s="3">
        <v>2.7394957983193202</v>
      </c>
      <c r="I1223" s="3">
        <v>14.042505</v>
      </c>
      <c r="J1223" s="3">
        <v>24.294117647058801</v>
      </c>
      <c r="K1223" s="3">
        <v>0.79189174722509903</v>
      </c>
      <c r="L1223" s="3">
        <v>1.6507654880248299</v>
      </c>
      <c r="M1223" s="3">
        <v>3.5300637555683201</v>
      </c>
      <c r="N1223" s="3">
        <f t="shared" si="61"/>
        <v>1.1282619674985797</v>
      </c>
      <c r="O1223" s="4">
        <v>365</v>
      </c>
      <c r="P1223" s="3">
        <v>9.5364000000000004</v>
      </c>
      <c r="Q1223" s="3">
        <v>1.2836485130752899</v>
      </c>
      <c r="R1223" s="3">
        <v>0.82233333396494701</v>
      </c>
      <c r="S1223" s="3">
        <v>10.939525</v>
      </c>
      <c r="T1223" s="3">
        <v>1.0384416011993001</v>
      </c>
      <c r="U1223">
        <f t="shared" si="62"/>
        <v>3.4964382670229717</v>
      </c>
    </row>
    <row r="1224" spans="1:21" x14ac:dyDescent="0.3">
      <c r="A1224">
        <v>26315</v>
      </c>
      <c r="B1224" s="10" t="s">
        <v>1</v>
      </c>
      <c r="C1224" s="3">
        <v>3.8424788258003799</v>
      </c>
      <c r="D1224" s="3">
        <v>13.90335</v>
      </c>
      <c r="E1224" s="3">
        <f t="shared" si="60"/>
        <v>1.1431680134643809</v>
      </c>
      <c r="F1224" s="3">
        <v>17.88438</v>
      </c>
      <c r="G1224" s="3">
        <v>3.16726393258483</v>
      </c>
      <c r="H1224" s="3">
        <v>2.7277108433734898</v>
      </c>
      <c r="I1224" s="3">
        <v>15.893865</v>
      </c>
      <c r="J1224" s="3">
        <v>26.879518072289098</v>
      </c>
      <c r="K1224" s="3">
        <v>0.98115225712852305</v>
      </c>
      <c r="L1224" s="3">
        <v>1.97246939450755</v>
      </c>
      <c r="M1224" s="3">
        <v>3.7700567729026</v>
      </c>
      <c r="N1224" s="3">
        <f t="shared" si="61"/>
        <v>1.2105475101598364</v>
      </c>
      <c r="O1224" s="4">
        <v>417</v>
      </c>
      <c r="P1224" s="3">
        <v>9.0670000000000002</v>
      </c>
      <c r="Q1224" s="3">
        <v>1.3838591923936701</v>
      </c>
      <c r="R1224" s="3">
        <v>0.82427622276489698</v>
      </c>
      <c r="S1224" s="3">
        <v>11.485175</v>
      </c>
      <c r="T1224" s="3">
        <v>0.84011040771312495</v>
      </c>
      <c r="U1224">
        <f t="shared" si="62"/>
        <v>3.6878357111040767</v>
      </c>
    </row>
    <row r="1225" spans="1:21" x14ac:dyDescent="0.3">
      <c r="A1225">
        <v>26319</v>
      </c>
      <c r="B1225" s="10" t="s">
        <v>1</v>
      </c>
      <c r="C1225" s="3">
        <v>4.46977207386752</v>
      </c>
      <c r="D1225" s="3">
        <v>10.795500000000001</v>
      </c>
      <c r="E1225" s="3">
        <f t="shared" si="60"/>
        <v>1.3186730582187021</v>
      </c>
      <c r="F1225" s="3">
        <v>17.67597</v>
      </c>
      <c r="G1225" s="3">
        <v>4.6001102917651204</v>
      </c>
      <c r="H1225" s="3">
        <v>2.8455149501661099</v>
      </c>
      <c r="I1225" s="3">
        <v>14.235735</v>
      </c>
      <c r="J1225" s="3">
        <v>27.491694352159399</v>
      </c>
      <c r="K1225" s="3">
        <v>1.1028963254812501</v>
      </c>
      <c r="L1225" s="3">
        <v>1.8553066204833499</v>
      </c>
      <c r="M1225" s="3">
        <v>4.9296951960072102</v>
      </c>
      <c r="N1225" s="3">
        <f t="shared" si="61"/>
        <v>1.0624054323356831</v>
      </c>
      <c r="O1225" s="4">
        <v>602</v>
      </c>
      <c r="P1225" s="3">
        <v>9.5272500000000004</v>
      </c>
      <c r="Q1225" s="3">
        <v>1.4009654205262501</v>
      </c>
      <c r="R1225" s="3">
        <v>1.02915992487841</v>
      </c>
      <c r="S1225" s="3">
        <v>10.161375</v>
      </c>
      <c r="T1225" s="3">
        <v>0.93314294471815795</v>
      </c>
      <c r="U1225">
        <f t="shared" si="62"/>
        <v>2.1898919853592123</v>
      </c>
    </row>
    <row r="1226" spans="1:21" x14ac:dyDescent="0.3">
      <c r="A1226">
        <v>26360</v>
      </c>
      <c r="B1226" s="10" t="s">
        <v>1</v>
      </c>
      <c r="C1226" s="3">
        <v>4.0988710186643997</v>
      </c>
      <c r="D1226" s="3">
        <v>12.5907</v>
      </c>
      <c r="E1226" s="3">
        <f t="shared" si="60"/>
        <v>1.1807405465939065</v>
      </c>
      <c r="F1226" s="3">
        <v>17.1419999999999</v>
      </c>
      <c r="G1226" s="3">
        <v>3.2659741040880599</v>
      </c>
      <c r="H1226" s="3">
        <v>2.83601286173633</v>
      </c>
      <c r="I1226" s="3">
        <v>14.866349999999899</v>
      </c>
      <c r="J1226" s="3">
        <v>29.771704180064301</v>
      </c>
      <c r="K1226" s="3">
        <v>0.82481935980742205</v>
      </c>
      <c r="L1226" s="3">
        <v>1.83927038626609</v>
      </c>
      <c r="M1226" s="3">
        <v>3.3808281695479701</v>
      </c>
      <c r="N1226" s="3">
        <f t="shared" si="61"/>
        <v>1.1492740989562178</v>
      </c>
      <c r="O1226" s="4">
        <v>312</v>
      </c>
      <c r="P1226" s="3">
        <v>9.32</v>
      </c>
      <c r="Q1226" s="3">
        <v>1.35699452778779</v>
      </c>
      <c r="R1226" s="3">
        <v>0.79679845723768705</v>
      </c>
      <c r="S1226" s="3">
        <v>10.955349999999999</v>
      </c>
      <c r="T1226" s="3">
        <v>0.96602783114077595</v>
      </c>
      <c r="U1226">
        <f t="shared" si="62"/>
        <v>3.7241466790320272</v>
      </c>
    </row>
    <row r="1227" spans="1:21" x14ac:dyDescent="0.3">
      <c r="A1227">
        <v>26459</v>
      </c>
      <c r="B1227" s="10" t="s">
        <v>1</v>
      </c>
      <c r="C1227" s="3">
        <v>5.0531495719198398</v>
      </c>
      <c r="D1227" s="3">
        <v>12.931950000000001</v>
      </c>
      <c r="E1227" s="3">
        <f t="shared" si="60"/>
        <v>1.2188382262535813</v>
      </c>
      <c r="F1227" s="3">
        <v>18.59196</v>
      </c>
      <c r="G1227" s="3">
        <v>4.2672435488534601</v>
      </c>
      <c r="H1227" s="3">
        <v>2.7212837837837802</v>
      </c>
      <c r="I1227" s="3">
        <v>15.761955</v>
      </c>
      <c r="J1227" s="3">
        <v>25.893581081080999</v>
      </c>
      <c r="K1227" s="3">
        <v>1.03420965904393</v>
      </c>
      <c r="L1227" s="3">
        <v>2.06884211580511</v>
      </c>
      <c r="M1227" s="3">
        <v>5.2260160958732396</v>
      </c>
      <c r="N1227" s="3">
        <f t="shared" si="61"/>
        <v>1.1799978100791109</v>
      </c>
      <c r="O1227" s="4">
        <v>592</v>
      </c>
      <c r="P1227" s="3">
        <v>8.9866499999999991</v>
      </c>
      <c r="Q1227" s="3">
        <v>1.4382264378199301</v>
      </c>
      <c r="R1227" s="3">
        <v>0.84447204424075895</v>
      </c>
      <c r="S1227" s="3">
        <v>10.959300000000001</v>
      </c>
      <c r="T1227" s="3">
        <v>0.816538539217881</v>
      </c>
      <c r="U1227">
        <f t="shared" si="62"/>
        <v>2.4745331362855554</v>
      </c>
    </row>
    <row r="1228" spans="1:21" x14ac:dyDescent="0.3">
      <c r="A1228">
        <v>26546</v>
      </c>
      <c r="B1228" s="10" t="s">
        <v>1</v>
      </c>
      <c r="C1228" s="3">
        <v>3.9543200209254699</v>
      </c>
      <c r="D1228" s="3">
        <v>10.699249999999999</v>
      </c>
      <c r="E1228" s="3">
        <f t="shared" si="60"/>
        <v>1.2625884991938687</v>
      </c>
      <c r="F1228" s="3">
        <v>16.318249999999999</v>
      </c>
      <c r="G1228" s="3">
        <v>3.1087363469315101</v>
      </c>
      <c r="H1228" s="3">
        <v>3.0505952380952301</v>
      </c>
      <c r="I1228" s="3">
        <v>13.508749999999999</v>
      </c>
      <c r="J1228" s="3">
        <v>27.669642857142801</v>
      </c>
      <c r="K1228" s="3">
        <v>0.94305252685020502</v>
      </c>
      <c r="L1228" s="3">
        <v>1.72401679828847</v>
      </c>
      <c r="M1228" s="3">
        <v>3.7291314877081301</v>
      </c>
      <c r="N1228" s="3">
        <f t="shared" si="61"/>
        <v>1.0611966574921272</v>
      </c>
      <c r="O1228" s="4">
        <v>339</v>
      </c>
      <c r="P1228" s="3">
        <v>9.4652499999999993</v>
      </c>
      <c r="Q1228" s="3">
        <v>1.3398546951325301</v>
      </c>
      <c r="R1228" s="3">
        <v>0.78616205326849997</v>
      </c>
      <c r="S1228" s="3">
        <v>10.08225</v>
      </c>
      <c r="T1228" s="3">
        <v>0.83363548782831898</v>
      </c>
      <c r="U1228">
        <f t="shared" si="62"/>
        <v>2.8690996912462325</v>
      </c>
    </row>
    <row r="1229" spans="1:21" x14ac:dyDescent="0.3">
      <c r="A1229">
        <v>26583</v>
      </c>
      <c r="B1229" s="10" t="s">
        <v>1</v>
      </c>
      <c r="C1229" s="3">
        <v>5.0322862670803801</v>
      </c>
      <c r="D1229" s="3">
        <v>13.090399999999899</v>
      </c>
      <c r="E1229" s="3">
        <f t="shared" si="60"/>
        <v>1.1952293283627788</v>
      </c>
      <c r="F1229" s="3">
        <v>18.20166</v>
      </c>
      <c r="G1229" s="3">
        <v>3.4110408075989098</v>
      </c>
      <c r="H1229" s="3">
        <v>2.7175572519083899</v>
      </c>
      <c r="I1229" s="3">
        <v>15.64603</v>
      </c>
      <c r="J1229" s="3">
        <v>26.216494845360799</v>
      </c>
      <c r="K1229" s="3">
        <v>0.82359866186137698</v>
      </c>
      <c r="L1229" s="3">
        <v>1.98989400954406</v>
      </c>
      <c r="M1229" s="3">
        <v>4.1445842356707896</v>
      </c>
      <c r="N1229" s="3">
        <f t="shared" si="61"/>
        <v>1.1773292351416207</v>
      </c>
      <c r="O1229" s="4">
        <v>398</v>
      </c>
      <c r="P1229" s="3">
        <v>9.1470500000000001</v>
      </c>
      <c r="Q1229" s="3">
        <v>1.40717843098017</v>
      </c>
      <c r="R1229" s="3">
        <v>0.67783123347192298</v>
      </c>
      <c r="S1229" s="3">
        <v>11.1187249999999</v>
      </c>
      <c r="T1229" s="3">
        <v>0.82301157694936899</v>
      </c>
      <c r="U1229">
        <f t="shared" si="62"/>
        <v>3.1584350216207522</v>
      </c>
    </row>
    <row r="1230" spans="1:21" x14ac:dyDescent="0.3">
      <c r="A1230">
        <v>26730</v>
      </c>
      <c r="B1230" s="10" t="s">
        <v>1</v>
      </c>
      <c r="C1230" s="3">
        <v>3.0101765202550101</v>
      </c>
      <c r="D1230" s="3">
        <v>12.8583</v>
      </c>
      <c r="E1230" s="3">
        <f t="shared" si="60"/>
        <v>1.1616100106545966</v>
      </c>
      <c r="F1230" s="3">
        <v>17.01436</v>
      </c>
      <c r="G1230" s="3">
        <v>2.16878625163559</v>
      </c>
      <c r="H1230" s="3">
        <v>3.0081300813008101</v>
      </c>
      <c r="I1230" s="3">
        <v>14.93633</v>
      </c>
      <c r="J1230" s="3">
        <v>31.857142857142801</v>
      </c>
      <c r="K1230" s="3">
        <v>0.82791033209665998</v>
      </c>
      <c r="L1230" s="3">
        <v>1.7411694877095301</v>
      </c>
      <c r="M1230" s="3">
        <v>2.4921562425539001</v>
      </c>
      <c r="N1230" s="3">
        <f t="shared" si="61"/>
        <v>1.1363891454302013</v>
      </c>
      <c r="O1230" s="4">
        <v>248</v>
      </c>
      <c r="P1230" s="3">
        <v>9.77179999999999</v>
      </c>
      <c r="Q1230" s="3">
        <v>1.3200410073309401</v>
      </c>
      <c r="R1230" s="3">
        <v>0.72048474135724505</v>
      </c>
      <c r="S1230" s="3">
        <v>11.315049999999999</v>
      </c>
      <c r="T1230" s="3">
        <v>0.87024489660931903</v>
      </c>
      <c r="U1230">
        <f t="shared" si="62"/>
        <v>5.1595079716282681</v>
      </c>
    </row>
    <row r="1231" spans="1:21" x14ac:dyDescent="0.3">
      <c r="A1231">
        <v>26803</v>
      </c>
      <c r="B1231" s="10" t="s">
        <v>1</v>
      </c>
      <c r="C1231" s="3">
        <v>5.21402267195832</v>
      </c>
      <c r="D1231" s="3">
        <v>13.1411</v>
      </c>
      <c r="E1231" s="3">
        <f t="shared" si="60"/>
        <v>1.1963153769471353</v>
      </c>
      <c r="F1231" s="3">
        <v>18.300699999999999</v>
      </c>
      <c r="G1231" s="3">
        <v>4.4569881652209</v>
      </c>
      <c r="H1231" s="3">
        <v>2.7407912687585201</v>
      </c>
      <c r="I1231" s="3">
        <v>15.7209</v>
      </c>
      <c r="J1231" s="3">
        <v>28.600903614457799</v>
      </c>
      <c r="K1231" s="3">
        <v>1.0070708330076299</v>
      </c>
      <c r="L1231" s="3">
        <v>1.86793300194951</v>
      </c>
      <c r="M1231" s="3">
        <v>5.2508901555697696</v>
      </c>
      <c r="N1231" s="3">
        <f t="shared" si="61"/>
        <v>1.145773026889408</v>
      </c>
      <c r="O1231" s="4">
        <v>733</v>
      </c>
      <c r="P1231" s="3">
        <v>9.7972999999999999</v>
      </c>
      <c r="Q1231" s="3">
        <v>1.3707058905590599</v>
      </c>
      <c r="R1231" s="3">
        <v>0.85480797565211097</v>
      </c>
      <c r="S1231" s="3">
        <v>11.469200000000001</v>
      </c>
      <c r="T1231" s="3">
        <v>0.84880620869458601</v>
      </c>
      <c r="U1231">
        <f t="shared" si="62"/>
        <v>2.5026423350450129</v>
      </c>
    </row>
    <row r="1232" spans="1:21" x14ac:dyDescent="0.3">
      <c r="A1232">
        <v>26897</v>
      </c>
      <c r="B1232" s="10" t="s">
        <v>1</v>
      </c>
      <c r="C1232" s="3">
        <v>4.2639063206794896</v>
      </c>
      <c r="D1232" s="3">
        <v>10.085000000000001</v>
      </c>
      <c r="E1232" s="3">
        <f t="shared" si="60"/>
        <v>1.3163158155676646</v>
      </c>
      <c r="F1232" s="3">
        <v>16.465089999999901</v>
      </c>
      <c r="G1232" s="3">
        <v>3.4834711461466599</v>
      </c>
      <c r="H1232" s="3">
        <v>3.0028735632183898</v>
      </c>
      <c r="I1232" s="3">
        <v>13.275044999999899</v>
      </c>
      <c r="J1232" s="3">
        <v>30.137931034482701</v>
      </c>
      <c r="K1232" s="3">
        <v>1</v>
      </c>
      <c r="L1232" s="3">
        <v>1.76141490107139</v>
      </c>
      <c r="M1232" s="3">
        <v>4.2639063206794896</v>
      </c>
      <c r="N1232" s="3">
        <f t="shared" si="61"/>
        <v>1.0379438728119943</v>
      </c>
      <c r="O1232" s="4">
        <v>348</v>
      </c>
      <c r="P1232" s="3">
        <v>9.3476499999999998</v>
      </c>
      <c r="Q1232" s="3">
        <v>1.36626193545399</v>
      </c>
      <c r="R1232" s="3">
        <v>0.81696709171404602</v>
      </c>
      <c r="S1232" s="3">
        <v>9.7163249999999994</v>
      </c>
      <c r="T1232" s="3">
        <v>0.81696709171404602</v>
      </c>
      <c r="U1232">
        <f t="shared" si="62"/>
        <v>2.3652020568765382</v>
      </c>
    </row>
    <row r="1233" spans="1:21" x14ac:dyDescent="0.3">
      <c r="A1233">
        <v>26929</v>
      </c>
      <c r="B1233" s="10" t="s">
        <v>1</v>
      </c>
      <c r="C1233" s="3">
        <v>5.5235678369915702</v>
      </c>
      <c r="D1233" s="3">
        <v>12.138299999999999</v>
      </c>
      <c r="E1233" s="3">
        <f t="shared" si="60"/>
        <v>1.2446149790332997</v>
      </c>
      <c r="F1233" s="3">
        <v>18.076719999999899</v>
      </c>
      <c r="G1233" s="3">
        <v>3.7240412320760798</v>
      </c>
      <c r="H1233" s="3">
        <v>2.7560975609756002</v>
      </c>
      <c r="I1233" s="3">
        <v>15.1075099999999</v>
      </c>
      <c r="J1233" s="3">
        <v>26.623983739837399</v>
      </c>
      <c r="K1233" s="3">
        <v>0.84938761438639798</v>
      </c>
      <c r="L1233" s="3">
        <v>1.91820878100543</v>
      </c>
      <c r="M1233" s="3">
        <v>4.6916501079637101</v>
      </c>
      <c r="N1233" s="3">
        <f t="shared" si="61"/>
        <v>1.1258948012828094</v>
      </c>
      <c r="O1233" s="4">
        <v>494</v>
      </c>
      <c r="P1233" s="3">
        <v>9.4237500000000001</v>
      </c>
      <c r="Q1233" s="3">
        <v>1.40130553449231</v>
      </c>
      <c r="R1233" s="3">
        <v>0.67420937734049602</v>
      </c>
      <c r="S1233" s="3">
        <v>10.781025</v>
      </c>
      <c r="T1233" s="3">
        <v>0.793759369598941</v>
      </c>
      <c r="U1233">
        <f t="shared" si="62"/>
        <v>2.5872133941523434</v>
      </c>
    </row>
    <row r="1234" spans="1:21" x14ac:dyDescent="0.3">
      <c r="A1234">
        <v>26939</v>
      </c>
      <c r="B1234" s="10" t="s">
        <v>1</v>
      </c>
      <c r="C1234" s="3">
        <v>6.7179756594853703</v>
      </c>
      <c r="D1234" s="3">
        <v>13.408849999999999</v>
      </c>
      <c r="E1234" s="3">
        <f t="shared" si="60"/>
        <v>1.1791723376724998</v>
      </c>
      <c r="F1234" s="3">
        <v>18.213839999999902</v>
      </c>
      <c r="G1234" s="3">
        <v>4.5938789466064698</v>
      </c>
      <c r="H1234" s="3">
        <v>3.0487347703842498</v>
      </c>
      <c r="I1234" s="3">
        <v>15.8113449999999</v>
      </c>
      <c r="J1234" s="3">
        <v>31.141110065851301</v>
      </c>
      <c r="K1234" s="3">
        <v>0.89612339976239097</v>
      </c>
      <c r="L1234" s="3">
        <v>1.75350579083671</v>
      </c>
      <c r="M1234" s="3">
        <v>6.0201351874990303</v>
      </c>
      <c r="N1234" s="3">
        <f t="shared" si="61"/>
        <v>1.1269858946585447</v>
      </c>
      <c r="O1234" s="4">
        <v>1075</v>
      </c>
      <c r="P1234" s="3">
        <v>10.3871</v>
      </c>
      <c r="Q1234" s="3">
        <v>1.3289105919284501</v>
      </c>
      <c r="R1234" s="3">
        <v>0.68381893288347795</v>
      </c>
      <c r="S1234" s="3">
        <v>11.897975000000001</v>
      </c>
      <c r="T1234" s="3">
        <v>0.76308567889734102</v>
      </c>
      <c r="U1234">
        <f t="shared" si="62"/>
        <v>2.2273337030443821</v>
      </c>
    </row>
    <row r="1235" spans="1:21" x14ac:dyDescent="0.3">
      <c r="A1235">
        <v>27056</v>
      </c>
      <c r="B1235" s="10" t="s">
        <v>1</v>
      </c>
      <c r="C1235" s="3">
        <v>3.4285206445138998</v>
      </c>
      <c r="D1235" s="3">
        <v>13.822299999999901</v>
      </c>
      <c r="E1235" s="3">
        <f t="shared" si="60"/>
        <v>1.1666274787842918</v>
      </c>
      <c r="F1235" s="3">
        <v>18.428650000000001</v>
      </c>
      <c r="G1235" s="3">
        <v>3.5072659132907602</v>
      </c>
      <c r="H1235" s="3">
        <v>2.7820163487738401</v>
      </c>
      <c r="I1235" s="3">
        <v>16.125475000000002</v>
      </c>
      <c r="J1235" s="3">
        <v>29.248633879781401</v>
      </c>
      <c r="K1235" s="3">
        <v>1.44240151489191</v>
      </c>
      <c r="L1235" s="3">
        <v>1.6900816214233301</v>
      </c>
      <c r="M1235" s="3">
        <v>4.9453033714850401</v>
      </c>
      <c r="N1235" s="3">
        <f t="shared" si="61"/>
        <v>1.1180241281550334</v>
      </c>
      <c r="O1235" s="4">
        <v>369</v>
      </c>
      <c r="P1235" s="3">
        <v>10.904</v>
      </c>
      <c r="Q1235" s="3">
        <v>1.30431766984951</v>
      </c>
      <c r="R1235" s="3">
        <v>1.0229677102580199</v>
      </c>
      <c r="S1235" s="3">
        <v>12.363149999999999</v>
      </c>
      <c r="T1235" s="3">
        <v>0.70921147800838602</v>
      </c>
      <c r="U1235">
        <f t="shared" si="62"/>
        <v>2.7950358070447678</v>
      </c>
    </row>
    <row r="1236" spans="1:21" x14ac:dyDescent="0.3">
      <c r="A1236">
        <v>27095</v>
      </c>
      <c r="B1236" s="10" t="s">
        <v>1</v>
      </c>
      <c r="C1236" s="3">
        <v>3.9292224187805198</v>
      </c>
      <c r="D1236" s="3">
        <v>13.176299999999999</v>
      </c>
      <c r="E1236" s="3">
        <f t="shared" si="60"/>
        <v>1.1097774033681611</v>
      </c>
      <c r="F1236" s="3">
        <v>16.069219999999898</v>
      </c>
      <c r="G1236" s="3">
        <v>3.36768926206648</v>
      </c>
      <c r="H1236" s="3">
        <v>2.8070175438596401</v>
      </c>
      <c r="I1236" s="3">
        <v>14.6227599999999</v>
      </c>
      <c r="J1236" s="3">
        <v>27.932330827067599</v>
      </c>
      <c r="K1236" s="3">
        <v>1.01286664181394</v>
      </c>
      <c r="L1236" s="3">
        <v>1.7002486483054799</v>
      </c>
      <c r="M1236" s="3">
        <v>3.9797783162503002</v>
      </c>
      <c r="N1236" s="3">
        <f t="shared" si="61"/>
        <v>1.1646322600033689</v>
      </c>
      <c r="O1236" s="4">
        <v>399</v>
      </c>
      <c r="P1236" s="3">
        <v>9.4510999999999896</v>
      </c>
      <c r="Q1236" s="3">
        <v>1.29248256538532</v>
      </c>
      <c r="R1236" s="3">
        <v>0.85708796884847305</v>
      </c>
      <c r="S1236" s="3">
        <v>11.3136999999999</v>
      </c>
      <c r="T1236" s="3">
        <v>0.84620021379469101</v>
      </c>
      <c r="U1236">
        <f t="shared" si="62"/>
        <v>3.310812551090673</v>
      </c>
    </row>
    <row r="1237" spans="1:21" x14ac:dyDescent="0.3">
      <c r="A1237">
        <v>27202</v>
      </c>
      <c r="B1237" s="10" t="s">
        <v>1</v>
      </c>
      <c r="C1237" s="3">
        <v>5.94452659777569</v>
      </c>
      <c r="D1237" s="3">
        <v>12.8977</v>
      </c>
      <c r="E1237" s="3">
        <f t="shared" si="60"/>
        <v>1.2114578568271861</v>
      </c>
      <c r="F1237" s="3">
        <v>18.352339999999899</v>
      </c>
      <c r="G1237" s="3">
        <v>4.2031122062778197</v>
      </c>
      <c r="H1237" s="3">
        <v>2.6536697247706398</v>
      </c>
      <c r="I1237" s="3">
        <v>15.625019999999999</v>
      </c>
      <c r="J1237" s="3">
        <v>27.7632183908045</v>
      </c>
      <c r="K1237" s="3">
        <v>0.82018258104625796</v>
      </c>
      <c r="L1237" s="3">
        <v>1.9566854669325</v>
      </c>
      <c r="M1237" s="3">
        <v>4.8755971680618</v>
      </c>
      <c r="N1237" s="3">
        <f t="shared" si="61"/>
        <v>1.1579386811509629</v>
      </c>
      <c r="O1237" s="4">
        <v>444</v>
      </c>
      <c r="P1237" s="3">
        <v>9.37929999999999</v>
      </c>
      <c r="Q1237" s="3">
        <v>1.40279391300444</v>
      </c>
      <c r="R1237" s="3">
        <v>0.70705583315087395</v>
      </c>
      <c r="S1237" s="3">
        <v>11.138500000000001</v>
      </c>
      <c r="T1237" s="3">
        <v>0.86207126253391597</v>
      </c>
      <c r="U1237">
        <f t="shared" si="62"/>
        <v>2.6453580054742778</v>
      </c>
    </row>
    <row r="1238" spans="1:21" x14ac:dyDescent="0.3">
      <c r="A1238">
        <v>27237</v>
      </c>
      <c r="B1238" s="10" t="s">
        <v>1</v>
      </c>
      <c r="C1238" s="3">
        <v>5.1366950702587397</v>
      </c>
      <c r="D1238" s="3">
        <v>12.474</v>
      </c>
      <c r="E1238" s="3">
        <f t="shared" si="60"/>
        <v>1.2509860509860509</v>
      </c>
      <c r="F1238" s="3">
        <v>18.735600000000002</v>
      </c>
      <c r="G1238" s="3">
        <v>4.4854687756076599</v>
      </c>
      <c r="H1238" s="3">
        <v>2.7656012176560099</v>
      </c>
      <c r="I1238" s="3">
        <v>15.604799999999999</v>
      </c>
      <c r="J1238" s="3">
        <v>30.062605752961002</v>
      </c>
      <c r="K1238" s="3">
        <v>1.0123475388594401</v>
      </c>
      <c r="L1238" s="3">
        <v>1.6986808105535101</v>
      </c>
      <c r="M1238" s="3">
        <v>5.2001206122478898</v>
      </c>
      <c r="N1238" s="3">
        <f t="shared" si="61"/>
        <v>1.0614589316484779</v>
      </c>
      <c r="O1238" s="4">
        <v>703</v>
      </c>
      <c r="P1238" s="3">
        <v>11.029500000000001</v>
      </c>
      <c r="Q1238" s="3">
        <v>1.3278703171868</v>
      </c>
      <c r="R1238" s="3">
        <v>0.87322076048047803</v>
      </c>
      <c r="S1238" s="3">
        <v>11.751749999999999</v>
      </c>
      <c r="T1238" s="3">
        <v>0.86257014213151095</v>
      </c>
      <c r="U1238">
        <f t="shared" si="62"/>
        <v>2.3987905147084239</v>
      </c>
    </row>
    <row r="1239" spans="1:21" x14ac:dyDescent="0.3">
      <c r="A1239">
        <v>27245</v>
      </c>
      <c r="B1239" s="10" t="s">
        <v>1</v>
      </c>
      <c r="C1239" s="3">
        <v>4.5450771832823698</v>
      </c>
      <c r="D1239" s="3">
        <v>13.5449</v>
      </c>
      <c r="E1239" s="3">
        <f t="shared" si="60"/>
        <v>1.0827160038095518</v>
      </c>
      <c r="F1239" s="3">
        <v>15.785659999999901</v>
      </c>
      <c r="G1239" s="3">
        <v>4.0346646081575503</v>
      </c>
      <c r="H1239" s="3">
        <v>2.94452773613193</v>
      </c>
      <c r="I1239" s="3">
        <v>14.665279999999999</v>
      </c>
      <c r="J1239" s="3">
        <v>31.285191956124301</v>
      </c>
      <c r="K1239" s="3">
        <v>1.0291134821028201</v>
      </c>
      <c r="L1239" s="3">
        <v>1.4240045465206399</v>
      </c>
      <c r="M1239" s="3">
        <v>4.6774002065138296</v>
      </c>
      <c r="N1239" s="3">
        <f t="shared" si="61"/>
        <v>1.0998566805926036</v>
      </c>
      <c r="O1239" s="4">
        <v>669</v>
      </c>
      <c r="P1239" s="3">
        <v>11.0854</v>
      </c>
      <c r="Q1239" s="3">
        <v>1.1908324299744599</v>
      </c>
      <c r="R1239" s="3">
        <v>0.88769991035526996</v>
      </c>
      <c r="S1239" s="3">
        <v>12.315149999999999</v>
      </c>
      <c r="T1239" s="3">
        <v>0.86258699919215698</v>
      </c>
      <c r="U1239">
        <f t="shared" si="62"/>
        <v>2.8958180617380429</v>
      </c>
    </row>
    <row r="1240" spans="1:21" x14ac:dyDescent="0.3">
      <c r="A1240">
        <v>27303</v>
      </c>
      <c r="B1240" s="10" t="s">
        <v>1</v>
      </c>
      <c r="C1240" s="3">
        <v>6.3262033368189297</v>
      </c>
      <c r="D1240" s="3">
        <v>12.2742</v>
      </c>
      <c r="E1240" s="3">
        <f t="shared" si="60"/>
        <v>1.303620602564721</v>
      </c>
      <c r="F1240" s="3">
        <v>19.727599999999899</v>
      </c>
      <c r="G1240" s="3">
        <v>4.9881146306014399</v>
      </c>
      <c r="H1240" s="3">
        <v>2.7428571428571402</v>
      </c>
      <c r="I1240" s="3">
        <v>16.000899999999898</v>
      </c>
      <c r="J1240" s="3">
        <v>42.764021164021102</v>
      </c>
      <c r="K1240" s="3">
        <v>1.01608734711816</v>
      </c>
      <c r="L1240" s="3">
        <v>2.0752351097178598</v>
      </c>
      <c r="M1240" s="3">
        <v>6.4279751658383999</v>
      </c>
      <c r="N1240" s="3">
        <f t="shared" si="61"/>
        <v>1.1270867385355641</v>
      </c>
      <c r="O1240" s="4">
        <v>945</v>
      </c>
      <c r="P1240" s="3">
        <v>9.5061999999999998</v>
      </c>
      <c r="Q1240" s="3">
        <v>1.46929349323244</v>
      </c>
      <c r="R1240" s="3">
        <v>0.78848471429463496</v>
      </c>
      <c r="S1240" s="3">
        <v>10.8902</v>
      </c>
      <c r="T1240" s="3">
        <v>0.77600091816018102</v>
      </c>
      <c r="U1240">
        <f t="shared" si="62"/>
        <v>1.9094971096390474</v>
      </c>
    </row>
    <row r="1241" spans="1:21" x14ac:dyDescent="0.3">
      <c r="A1241">
        <v>27391</v>
      </c>
      <c r="B1241" s="10" t="s">
        <v>1</v>
      </c>
      <c r="C1241" s="3">
        <v>4.7331682240159596</v>
      </c>
      <c r="D1241" s="3">
        <v>12.455299999999999</v>
      </c>
      <c r="E1241" s="3">
        <f t="shared" si="60"/>
        <v>1.2137917191878078</v>
      </c>
      <c r="F1241" s="3">
        <v>17.78098</v>
      </c>
      <c r="G1241" s="3">
        <v>3.3367377405856198</v>
      </c>
      <c r="H1241" s="3">
        <v>2.7652859960552201</v>
      </c>
      <c r="I1241" s="3">
        <v>15.118139999999901</v>
      </c>
      <c r="J1241" s="3">
        <v>28.4970414201183</v>
      </c>
      <c r="K1241" s="3">
        <v>1.05140451218221</v>
      </c>
      <c r="L1241" s="3">
        <v>1.89467750700608</v>
      </c>
      <c r="M1241" s="3">
        <v>4.9764744276478901</v>
      </c>
      <c r="N1241" s="3">
        <f t="shared" si="61"/>
        <v>1.140595238095238</v>
      </c>
      <c r="O1241" s="4">
        <v>515</v>
      </c>
      <c r="P1241" s="3">
        <v>9.3847000000000005</v>
      </c>
      <c r="Q1241" s="3">
        <v>1.38444505494505</v>
      </c>
      <c r="R1241" s="3">
        <v>0.70496918399289299</v>
      </c>
      <c r="S1241" s="3">
        <v>10.92</v>
      </c>
      <c r="T1241" s="3">
        <v>0.67050233837185003</v>
      </c>
      <c r="U1241">
        <f t="shared" si="62"/>
        <v>2.5028361304946856</v>
      </c>
    </row>
    <row r="1242" spans="1:21" x14ac:dyDescent="0.3">
      <c r="A1242">
        <v>27551</v>
      </c>
      <c r="B1242" s="10" t="s">
        <v>1</v>
      </c>
      <c r="C1242" s="3">
        <v>4.2962315816026102</v>
      </c>
      <c r="D1242" s="3">
        <v>10.609500000000001</v>
      </c>
      <c r="E1242" s="3">
        <f t="shared" si="60"/>
        <v>1.2845610066449784</v>
      </c>
      <c r="F1242" s="3">
        <v>16.647599999999901</v>
      </c>
      <c r="G1242" s="3">
        <v>2.4052166238861399</v>
      </c>
      <c r="H1242" s="3">
        <v>2.7374301675977599</v>
      </c>
      <c r="I1242" s="3">
        <v>13.628549999999899</v>
      </c>
      <c r="J1242" s="3">
        <v>28.636871508379802</v>
      </c>
      <c r="K1242" s="3">
        <v>1.02115159949394</v>
      </c>
      <c r="L1242" s="3">
        <v>1.76566792172667</v>
      </c>
      <c r="M1242" s="3">
        <v>4.3871037513499003</v>
      </c>
      <c r="N1242" s="3">
        <f t="shared" si="61"/>
        <v>1.0589380177662442</v>
      </c>
      <c r="O1242" s="4">
        <v>358</v>
      </c>
      <c r="P1242" s="3">
        <v>9.4284999999999997</v>
      </c>
      <c r="Q1242" s="3">
        <v>1.3602704860764501</v>
      </c>
      <c r="R1242" s="3">
        <v>0.559843336701354</v>
      </c>
      <c r="S1242" s="3">
        <v>10.019</v>
      </c>
      <c r="T1242" s="3">
        <v>0.54824703499343097</v>
      </c>
      <c r="U1242">
        <f t="shared" si="62"/>
        <v>2.4183380656852451</v>
      </c>
    </row>
    <row r="1243" spans="1:21" x14ac:dyDescent="0.3">
      <c r="A1243">
        <v>27615</v>
      </c>
      <c r="B1243" s="10" t="s">
        <v>1</v>
      </c>
      <c r="C1243" s="3">
        <v>5.1618296478939802</v>
      </c>
      <c r="D1243" s="3">
        <v>13.009049999999901</v>
      </c>
      <c r="E1243" s="3">
        <f t="shared" si="60"/>
        <v>1.1538067729772745</v>
      </c>
      <c r="F1243" s="3">
        <v>17.010809999999999</v>
      </c>
      <c r="G1243" s="3">
        <v>4.3911865545232898</v>
      </c>
      <c r="H1243" s="3">
        <v>3.0448642266824</v>
      </c>
      <c r="I1243" s="3">
        <v>15.009929999999899</v>
      </c>
      <c r="J1243" s="3">
        <v>31.882211538461501</v>
      </c>
      <c r="K1243" s="3">
        <v>1.0511399209866501</v>
      </c>
      <c r="L1243" s="3">
        <v>1.59340655223286</v>
      </c>
      <c r="M1243" s="3">
        <v>5.4258052082338297</v>
      </c>
      <c r="N1243" s="3">
        <f t="shared" si="61"/>
        <v>1.0985146591906962</v>
      </c>
      <c r="O1243" s="4">
        <v>849</v>
      </c>
      <c r="P1243" s="3">
        <v>10.675750000000001</v>
      </c>
      <c r="Q1243" s="3">
        <v>1.2674736539890501</v>
      </c>
      <c r="R1243" s="3">
        <v>0.85070350128948602</v>
      </c>
      <c r="S1243" s="3">
        <v>11.8424</v>
      </c>
      <c r="T1243" s="3">
        <v>0.80931518659378299</v>
      </c>
      <c r="U1243">
        <f t="shared" si="62"/>
        <v>2.3976256980730271</v>
      </c>
    </row>
    <row r="1244" spans="1:21" x14ac:dyDescent="0.3">
      <c r="A1244">
        <v>27640</v>
      </c>
      <c r="B1244" s="10" t="s">
        <v>1</v>
      </c>
      <c r="C1244" s="3">
        <v>3.9992175494640598</v>
      </c>
      <c r="D1244" s="3">
        <v>12.24155</v>
      </c>
      <c r="E1244" s="3">
        <f t="shared" si="60"/>
        <v>1.1624798330276804</v>
      </c>
      <c r="F1244" s="3">
        <v>16.219560000000001</v>
      </c>
      <c r="G1244" s="3">
        <v>4.13512930203194</v>
      </c>
      <c r="H1244" s="3">
        <v>2.8161925601750499</v>
      </c>
      <c r="I1244" s="3">
        <v>14.230555000000001</v>
      </c>
      <c r="J1244" s="3">
        <v>28.1225382932166</v>
      </c>
      <c r="K1244" s="3">
        <v>1.1348634917453799</v>
      </c>
      <c r="L1244" s="3">
        <v>1.7926127320954901</v>
      </c>
      <c r="M1244" s="3">
        <v>4.5385659924341999</v>
      </c>
      <c r="N1244" s="3">
        <f t="shared" si="61"/>
        <v>1.1500055191396719</v>
      </c>
      <c r="O1244" s="4">
        <v>458</v>
      </c>
      <c r="P1244" s="3">
        <v>9.048</v>
      </c>
      <c r="Q1244" s="3">
        <v>1.3368582238703901</v>
      </c>
      <c r="R1244" s="3">
        <v>1.0339845859563399</v>
      </c>
      <c r="S1244" s="3">
        <v>10.644774999999999</v>
      </c>
      <c r="T1244" s="3">
        <v>0.91110921575784298</v>
      </c>
      <c r="U1244">
        <f t="shared" si="62"/>
        <v>2.6972286004889412</v>
      </c>
    </row>
    <row r="1245" spans="1:21" x14ac:dyDescent="0.3">
      <c r="A1245">
        <v>27645</v>
      </c>
      <c r="B1245" s="10" t="s">
        <v>1</v>
      </c>
      <c r="C1245" s="3">
        <v>4.2791731635323602</v>
      </c>
      <c r="D1245" s="3">
        <v>10.8035</v>
      </c>
      <c r="E1245" s="3">
        <f t="shared" si="60"/>
        <v>1.317029203498866</v>
      </c>
      <c r="F1245" s="3">
        <v>17.653549999999999</v>
      </c>
      <c r="G1245" s="3">
        <v>3.6430527595012601</v>
      </c>
      <c r="H1245" s="3">
        <v>2.9504504504504498</v>
      </c>
      <c r="I1245" s="3">
        <v>14.228524999999999</v>
      </c>
      <c r="J1245" s="3">
        <v>28.479729729729701</v>
      </c>
      <c r="K1245" s="3">
        <v>1.1284967569639699</v>
      </c>
      <c r="L1245" s="3">
        <v>1.8793067657406799</v>
      </c>
      <c r="M1245" s="3">
        <v>4.8290330375335504</v>
      </c>
      <c r="N1245" s="3">
        <f t="shared" si="61"/>
        <v>1.0698044030964764</v>
      </c>
      <c r="O1245" s="4">
        <v>445</v>
      </c>
      <c r="P1245" s="3">
        <v>9.3936499999999992</v>
      </c>
      <c r="Q1245" s="3">
        <v>1.4089636409097299</v>
      </c>
      <c r="R1245" s="3">
        <v>0.85134501930134698</v>
      </c>
      <c r="S1245" s="3">
        <v>10.098575</v>
      </c>
      <c r="T1245" s="3">
        <v>0.75440626129200505</v>
      </c>
      <c r="U1245">
        <f t="shared" si="62"/>
        <v>2.2371973676779677</v>
      </c>
    </row>
    <row r="1246" spans="1:21" x14ac:dyDescent="0.3">
      <c r="A1246">
        <v>27695</v>
      </c>
      <c r="B1246" s="10" t="s">
        <v>1</v>
      </c>
      <c r="C1246" s="3">
        <v>10.020054551998999</v>
      </c>
      <c r="D1246" s="3">
        <v>19.700050000000001</v>
      </c>
      <c r="E1246" s="3">
        <f t="shared" si="60"/>
        <v>1.100235024784201</v>
      </c>
      <c r="F1246" s="3">
        <v>23.649319999999999</v>
      </c>
      <c r="G1246" s="3">
        <v>7.8620662512113597</v>
      </c>
      <c r="H1246" s="3">
        <v>3.8100737888995799</v>
      </c>
      <c r="I1246" s="3">
        <v>21.674685</v>
      </c>
      <c r="J1246" s="3">
        <v>30.1706622879036</v>
      </c>
      <c r="K1246" s="3">
        <v>0.82737023140502297</v>
      </c>
      <c r="L1246" s="3">
        <v>1.89977266337309</v>
      </c>
      <c r="M1246" s="3">
        <v>8.2902948533783896</v>
      </c>
      <c r="N1246" s="3">
        <f t="shared" si="61"/>
        <v>1.2255638279175889</v>
      </c>
      <c r="O1246" s="4">
        <v>9351</v>
      </c>
      <c r="P1246" s="3">
        <v>12.448499999999999</v>
      </c>
      <c r="Q1246" s="3">
        <v>1.34840824858352</v>
      </c>
      <c r="R1246" s="3">
        <v>0.78463307863357401</v>
      </c>
      <c r="S1246" s="3">
        <v>16.074275</v>
      </c>
      <c r="T1246" s="3">
        <v>0.94834579351631498</v>
      </c>
      <c r="U1246">
        <f t="shared" si="62"/>
        <v>2.3762785701128597</v>
      </c>
    </row>
    <row r="1247" spans="1:21" x14ac:dyDescent="0.3">
      <c r="A1247">
        <v>27708</v>
      </c>
      <c r="B1247" s="10" t="s">
        <v>1</v>
      </c>
      <c r="C1247" s="3">
        <v>4.5161648412524498</v>
      </c>
      <c r="D1247" s="3">
        <v>13.169700000000001</v>
      </c>
      <c r="E1247" s="3">
        <f t="shared" si="60"/>
        <v>1.1783373956885881</v>
      </c>
      <c r="F1247" s="3">
        <v>17.867000000000001</v>
      </c>
      <c r="G1247" s="3">
        <v>2.7804919174357399</v>
      </c>
      <c r="H1247" s="3">
        <v>2.65533980582524</v>
      </c>
      <c r="I1247" s="3">
        <v>15.51835</v>
      </c>
      <c r="J1247" s="3">
        <v>27.588807785888001</v>
      </c>
      <c r="K1247" s="3">
        <v>0.868733200024565</v>
      </c>
      <c r="L1247" s="3">
        <v>2.0533241395161701</v>
      </c>
      <c r="M1247" s="3">
        <v>3.9233423343796798</v>
      </c>
      <c r="N1247" s="3">
        <f t="shared" si="61"/>
        <v>1.2042960605728081</v>
      </c>
      <c r="O1247" s="4">
        <v>415</v>
      </c>
      <c r="P1247" s="3">
        <v>8.7014999999999993</v>
      </c>
      <c r="Q1247" s="3">
        <v>1.4190670836533801</v>
      </c>
      <c r="R1247" s="3">
        <v>0.61567547137288103</v>
      </c>
      <c r="S1247" s="3">
        <v>10.935600000000001</v>
      </c>
      <c r="T1247" s="3">
        <v>0.70870489507649903</v>
      </c>
      <c r="U1247">
        <f t="shared" si="62"/>
        <v>3.356755255486076</v>
      </c>
    </row>
    <row r="1248" spans="1:21" x14ac:dyDescent="0.3">
      <c r="A1248">
        <v>27745</v>
      </c>
      <c r="B1248" s="10" t="s">
        <v>1</v>
      </c>
      <c r="C1248" s="3">
        <v>3.9892224352143701</v>
      </c>
      <c r="D1248" s="3">
        <v>11.770049999999999</v>
      </c>
      <c r="E1248" s="3">
        <f t="shared" si="60"/>
        <v>1.2197038245376952</v>
      </c>
      <c r="F1248" s="3">
        <v>16.941899999999901</v>
      </c>
      <c r="G1248" s="3">
        <v>3.1736612020687098</v>
      </c>
      <c r="H1248" s="3">
        <v>2.70588235294117</v>
      </c>
      <c r="I1248" s="3">
        <v>14.3559749999999</v>
      </c>
      <c r="J1248" s="3">
        <v>26.040133779264199</v>
      </c>
      <c r="K1248" s="3">
        <v>0.99579140415447798</v>
      </c>
      <c r="L1248" s="3">
        <v>1.72191279601585</v>
      </c>
      <c r="M1248" s="3">
        <v>3.9724334102466701</v>
      </c>
      <c r="N1248" s="3">
        <f t="shared" si="61"/>
        <v>1.0893630215118202</v>
      </c>
      <c r="O1248" s="4">
        <v>306</v>
      </c>
      <c r="P1248" s="3">
        <v>9.8390000000000004</v>
      </c>
      <c r="Q1248" s="3">
        <v>1.3287002436479101</v>
      </c>
      <c r="R1248" s="3">
        <v>0.79555884727149095</v>
      </c>
      <c r="S1248" s="3">
        <v>10.804525</v>
      </c>
      <c r="T1248" s="3">
        <v>0.79892118364588105</v>
      </c>
      <c r="U1248">
        <f t="shared" si="62"/>
        <v>2.962931982607893</v>
      </c>
    </row>
    <row r="1249" spans="1:21" x14ac:dyDescent="0.3">
      <c r="A1249">
        <v>27763</v>
      </c>
      <c r="B1249" s="10" t="s">
        <v>1</v>
      </c>
      <c r="C1249" s="3">
        <v>3.8575562888475599</v>
      </c>
      <c r="D1249" s="3">
        <v>10.656000000000001</v>
      </c>
      <c r="E1249" s="3">
        <f t="shared" si="60"/>
        <v>1.2569186373873873</v>
      </c>
      <c r="F1249" s="3">
        <v>16.131450000000001</v>
      </c>
      <c r="G1249" s="3">
        <v>3.10261410428663</v>
      </c>
      <c r="H1249" s="3">
        <v>2.9213483146067398</v>
      </c>
      <c r="I1249" s="3">
        <v>13.393725</v>
      </c>
      <c r="J1249" s="3">
        <v>31.126404494382001</v>
      </c>
      <c r="K1249" s="3">
        <v>1.0613968488438501</v>
      </c>
      <c r="L1249" s="3">
        <v>1.6474952765153399</v>
      </c>
      <c r="M1249" s="3">
        <v>4.0943980892206104</v>
      </c>
      <c r="N1249" s="3">
        <f t="shared" si="61"/>
        <v>1.0422790072135957</v>
      </c>
      <c r="O1249" s="4">
        <v>357</v>
      </c>
      <c r="P1249" s="3">
        <v>9.7914999999999992</v>
      </c>
      <c r="Q1249" s="3">
        <v>1.3100599095243901</v>
      </c>
      <c r="R1249" s="3">
        <v>0.80429522525866504</v>
      </c>
      <c r="S1249" s="3">
        <v>10.223750000000001</v>
      </c>
      <c r="T1249" s="3">
        <v>0.75777050415662595</v>
      </c>
      <c r="U1249">
        <f t="shared" si="62"/>
        <v>2.6025803470488684</v>
      </c>
    </row>
    <row r="1250" spans="1:21" x14ac:dyDescent="0.3">
      <c r="A1250">
        <v>27829</v>
      </c>
      <c r="B1250" s="10" t="s">
        <v>1</v>
      </c>
      <c r="C1250" s="3">
        <v>3.9649181919338399</v>
      </c>
      <c r="D1250" s="3">
        <v>10.342000000000001</v>
      </c>
      <c r="E1250" s="3">
        <f t="shared" si="60"/>
        <v>1.3020112163991491</v>
      </c>
      <c r="F1250" s="3">
        <v>16.588799999999999</v>
      </c>
      <c r="G1250" s="3">
        <v>3.0157919479531201</v>
      </c>
      <c r="H1250" s="3">
        <v>2.9120234604105502</v>
      </c>
      <c r="I1250" s="3">
        <v>13.465400000000001</v>
      </c>
      <c r="J1250" s="3">
        <v>32.431085043988197</v>
      </c>
      <c r="K1250" s="3">
        <v>0.89411643478498604</v>
      </c>
      <c r="L1250" s="3">
        <v>1.7904803022126199</v>
      </c>
      <c r="M1250" s="3">
        <v>3.5450985179860202</v>
      </c>
      <c r="N1250" s="3">
        <f t="shared" si="61"/>
        <v>1.0549293619625644</v>
      </c>
      <c r="O1250" s="4">
        <v>342</v>
      </c>
      <c r="P1250" s="3">
        <v>9.2650000000000006</v>
      </c>
      <c r="Q1250" s="3">
        <v>1.3735298617840499</v>
      </c>
      <c r="R1250" s="3">
        <v>0.76061895907168897</v>
      </c>
      <c r="S1250" s="3">
        <v>9.8034999999999997</v>
      </c>
      <c r="T1250" s="3">
        <v>0.85069341025433598</v>
      </c>
      <c r="U1250">
        <f t="shared" si="62"/>
        <v>2.9172673051341089</v>
      </c>
    </row>
    <row r="1251" spans="1:21" x14ac:dyDescent="0.3">
      <c r="A1251">
        <v>27836</v>
      </c>
      <c r="B1251" s="10" t="s">
        <v>1</v>
      </c>
      <c r="C1251" s="3">
        <v>6.0053334839611496</v>
      </c>
      <c r="D1251" s="3">
        <v>11.403650000000001</v>
      </c>
      <c r="E1251" s="3">
        <f t="shared" si="60"/>
        <v>1.2142318468209738</v>
      </c>
      <c r="F1251" s="3">
        <v>16.2897</v>
      </c>
      <c r="G1251" s="3">
        <v>4.3615952669221096</v>
      </c>
      <c r="H1251" s="3">
        <v>2.88132295719844</v>
      </c>
      <c r="I1251" s="3">
        <v>13.846674999999999</v>
      </c>
      <c r="J1251" s="3">
        <v>32.140077821011602</v>
      </c>
      <c r="K1251" s="3">
        <v>1.08022159375515</v>
      </c>
      <c r="L1251" s="3">
        <v>1.6288315493183001</v>
      </c>
      <c r="M1251" s="3">
        <v>6.4870909070757197</v>
      </c>
      <c r="N1251" s="3">
        <f t="shared" si="61"/>
        <v>1.0655376205938005</v>
      </c>
      <c r="O1251" s="4">
        <v>515</v>
      </c>
      <c r="P1251" s="3">
        <v>10.00085</v>
      </c>
      <c r="Q1251" s="3">
        <v>1.2938097129108299</v>
      </c>
      <c r="R1251" s="3">
        <v>0.72628693786463605</v>
      </c>
      <c r="S1251" s="3">
        <v>10.702249999999999</v>
      </c>
      <c r="T1251" s="3">
        <v>0.67234995306829204</v>
      </c>
      <c r="U1251">
        <f t="shared" si="62"/>
        <v>1.7578989046633524</v>
      </c>
    </row>
    <row r="1252" spans="1:21" x14ac:dyDescent="0.3">
      <c r="A1252">
        <v>27899</v>
      </c>
      <c r="B1252" s="10" t="s">
        <v>1</v>
      </c>
      <c r="C1252" s="3">
        <v>16.902164395023799</v>
      </c>
      <c r="D1252" s="3">
        <v>18.024299999999901</v>
      </c>
      <c r="E1252" s="3">
        <f t="shared" si="60"/>
        <v>1.1585135067658667</v>
      </c>
      <c r="F1252" s="3">
        <v>23.738489999999999</v>
      </c>
      <c r="G1252" s="3">
        <v>13.4024000301283</v>
      </c>
      <c r="H1252" s="3">
        <v>3.54902701681466</v>
      </c>
      <c r="I1252" s="3">
        <v>20.881394999999898</v>
      </c>
      <c r="J1252" s="3">
        <v>28.770219198790599</v>
      </c>
      <c r="K1252" s="3">
        <v>0.85336274619824404</v>
      </c>
      <c r="L1252" s="3">
        <v>3.1476937764783099</v>
      </c>
      <c r="M1252" s="3">
        <v>14.4236774248317</v>
      </c>
      <c r="N1252" s="3">
        <f t="shared" si="61"/>
        <v>1.4100293946807982</v>
      </c>
      <c r="O1252" s="4">
        <v>31758</v>
      </c>
      <c r="P1252" s="3">
        <v>7.54155</v>
      </c>
      <c r="Q1252" s="3">
        <v>1.63353809867459</v>
      </c>
      <c r="R1252" s="3">
        <v>0.79293986952784101</v>
      </c>
      <c r="S1252" s="3">
        <v>12.782924999999899</v>
      </c>
      <c r="T1252" s="3">
        <v>0.92919438194415005</v>
      </c>
      <c r="U1252">
        <f t="shared" si="62"/>
        <v>1.2496327718040474</v>
      </c>
    </row>
    <row r="1253" spans="1:21" x14ac:dyDescent="0.3">
      <c r="A1253">
        <v>27919</v>
      </c>
      <c r="B1253" s="10" t="s">
        <v>1</v>
      </c>
      <c r="C1253" s="3">
        <v>3.4004067077086302</v>
      </c>
      <c r="D1253" s="3">
        <v>10.294</v>
      </c>
      <c r="E1253" s="3">
        <f t="shared" si="60"/>
        <v>1.2379682339226734</v>
      </c>
      <c r="F1253" s="3">
        <v>15.193289999999999</v>
      </c>
      <c r="G1253" s="3">
        <v>2.7119487662294901</v>
      </c>
      <c r="H1253" s="3">
        <v>2.83076923076923</v>
      </c>
      <c r="I1253" s="3">
        <v>12.743645000000001</v>
      </c>
      <c r="J1253" s="3">
        <v>26.085271317829399</v>
      </c>
      <c r="K1253" s="3">
        <v>1.0679298794285199</v>
      </c>
      <c r="L1253" s="3">
        <v>1.6180029073018001</v>
      </c>
      <c r="M1253" s="3">
        <v>3.6313959253712298</v>
      </c>
      <c r="N1253" s="3">
        <f t="shared" si="61"/>
        <v>1.0459176545596331</v>
      </c>
      <c r="O1253" s="4">
        <v>260</v>
      </c>
      <c r="P1253" s="3">
        <v>9.3901500000000002</v>
      </c>
      <c r="Q1253" s="3">
        <v>1.29481283164373</v>
      </c>
      <c r="R1253" s="3">
        <v>0.79753658880908995</v>
      </c>
      <c r="S1253" s="3">
        <v>9.8420749999999995</v>
      </c>
      <c r="T1253" s="3">
        <v>0.74680613790473804</v>
      </c>
      <c r="U1253">
        <f t="shared" si="62"/>
        <v>2.8347225726833041</v>
      </c>
    </row>
    <row r="1254" spans="1:21" x14ac:dyDescent="0.3">
      <c r="A1254">
        <v>27920</v>
      </c>
      <c r="B1254" s="10" t="s">
        <v>1</v>
      </c>
      <c r="C1254" s="3">
        <v>3.51210473818383</v>
      </c>
      <c r="D1254" s="3">
        <v>12.81995</v>
      </c>
      <c r="E1254" s="3">
        <f t="shared" si="60"/>
        <v>1.179972620798053</v>
      </c>
      <c r="F1254" s="3">
        <v>17.434429999999999</v>
      </c>
      <c r="G1254" s="3">
        <v>4.0892925312919504</v>
      </c>
      <c r="H1254" s="3">
        <v>2.91480730223123</v>
      </c>
      <c r="I1254" s="3">
        <v>15.127190000000001</v>
      </c>
      <c r="J1254" s="3">
        <v>28.059183673469299</v>
      </c>
      <c r="K1254" s="3">
        <v>1.2493688380791499</v>
      </c>
      <c r="L1254" s="3">
        <v>1.8613701028671401</v>
      </c>
      <c r="M1254" s="3">
        <v>4.3879142159570197</v>
      </c>
      <c r="N1254" s="3">
        <f t="shared" si="61"/>
        <v>1.155658421375257</v>
      </c>
      <c r="O1254" s="4">
        <v>494</v>
      </c>
      <c r="P1254" s="3">
        <v>9.3664500000000004</v>
      </c>
      <c r="Q1254" s="3">
        <v>1.3636452962175001</v>
      </c>
      <c r="R1254" s="3">
        <v>1.1643424203250201</v>
      </c>
      <c r="S1254" s="3">
        <v>11.0932</v>
      </c>
      <c r="T1254" s="3">
        <v>0.93194450256590899</v>
      </c>
      <c r="U1254">
        <f t="shared" si="62"/>
        <v>2.921650098212762</v>
      </c>
    </row>
    <row r="1255" spans="1:21" x14ac:dyDescent="0.3">
      <c r="A1255">
        <v>28003</v>
      </c>
      <c r="B1255" s="10" t="s">
        <v>1</v>
      </c>
      <c r="C1255" s="3">
        <v>3.5033839527472899</v>
      </c>
      <c r="D1255" s="3">
        <v>12.007250000000001</v>
      </c>
      <c r="E1255" s="3">
        <f t="shared" si="60"/>
        <v>1.2142813716712819</v>
      </c>
      <c r="F1255" s="3">
        <v>17.153110000000002</v>
      </c>
      <c r="G1255" s="3">
        <v>3.3449982848888</v>
      </c>
      <c r="H1255" s="3">
        <v>3.0905172413793101</v>
      </c>
      <c r="I1255" s="3">
        <v>14.58018</v>
      </c>
      <c r="J1255" s="3">
        <v>28.176724137931</v>
      </c>
      <c r="K1255" s="3">
        <v>1.2975887121482199</v>
      </c>
      <c r="L1255" s="3">
        <v>1.8925168116597599</v>
      </c>
      <c r="M1255" s="3">
        <v>4.5459514714061298</v>
      </c>
      <c r="N1255" s="3">
        <f t="shared" si="61"/>
        <v>1.1396997755197926</v>
      </c>
      <c r="O1255" s="4">
        <v>465</v>
      </c>
      <c r="P1255" s="3">
        <v>9.0636499999999902</v>
      </c>
      <c r="Q1255" s="3">
        <v>1.38391620671162</v>
      </c>
      <c r="R1255" s="3">
        <v>0.95479066240105004</v>
      </c>
      <c r="S1255" s="3">
        <v>10.535450000000001</v>
      </c>
      <c r="T1255" s="3">
        <v>0.73581918019334602</v>
      </c>
      <c r="U1255">
        <f t="shared" si="62"/>
        <v>2.6413062426040335</v>
      </c>
    </row>
    <row r="1256" spans="1:21" x14ac:dyDescent="0.3">
      <c r="A1256">
        <v>28066</v>
      </c>
      <c r="B1256" s="10" t="s">
        <v>1</v>
      </c>
      <c r="C1256" s="3">
        <v>3.87995624643044</v>
      </c>
      <c r="D1256" s="3">
        <v>9.2277500000000003</v>
      </c>
      <c r="E1256" s="3">
        <f t="shared" si="60"/>
        <v>1.3351336999810355</v>
      </c>
      <c r="F1256" s="3">
        <v>15.41281</v>
      </c>
      <c r="G1256" s="3">
        <v>3.2182767043837401</v>
      </c>
      <c r="H1256" s="3">
        <v>2.8874345549738201</v>
      </c>
      <c r="I1256" s="3">
        <v>12.32028</v>
      </c>
      <c r="J1256" s="3">
        <v>31.5785340314136</v>
      </c>
      <c r="K1256" s="3">
        <v>1</v>
      </c>
      <c r="L1256" s="3">
        <v>1.71546980388665</v>
      </c>
      <c r="M1256" s="3">
        <v>3.87995624643044</v>
      </c>
      <c r="N1256" s="3">
        <f t="shared" si="61"/>
        <v>1.0133508306176864</v>
      </c>
      <c r="O1256" s="4">
        <v>383</v>
      </c>
      <c r="P1256" s="3">
        <v>8.9846000000000004</v>
      </c>
      <c r="Q1256" s="3">
        <v>1.3529588438614399</v>
      </c>
      <c r="R1256" s="3">
        <v>0.829462112451539</v>
      </c>
      <c r="S1256" s="3">
        <v>9.1061749999999897</v>
      </c>
      <c r="T1256" s="3">
        <v>0.829462112451539</v>
      </c>
      <c r="U1256">
        <f t="shared" si="62"/>
        <v>2.3783129019791218</v>
      </c>
    </row>
    <row r="1257" spans="1:21" x14ac:dyDescent="0.3">
      <c r="A1257">
        <v>28105</v>
      </c>
      <c r="B1257" s="10" t="s">
        <v>1</v>
      </c>
      <c r="C1257" s="3">
        <v>4.4821379451315897</v>
      </c>
      <c r="D1257" s="3">
        <v>12.59695</v>
      </c>
      <c r="E1257" s="3">
        <f t="shared" si="60"/>
        <v>1.1589420454951318</v>
      </c>
      <c r="F1257" s="3">
        <v>16.601319999999902</v>
      </c>
      <c r="G1257" s="3">
        <v>4.3934013562633796</v>
      </c>
      <c r="H1257" s="3">
        <v>2.94303797468354</v>
      </c>
      <c r="I1257" s="3">
        <v>14.599134999999899</v>
      </c>
      <c r="J1257" s="3">
        <v>32.213607594936697</v>
      </c>
      <c r="K1257" s="3">
        <v>1.26587151191104</v>
      </c>
      <c r="L1257" s="3">
        <v>1.6386331332912101</v>
      </c>
      <c r="M1257" s="3">
        <v>5.6738107371976101</v>
      </c>
      <c r="N1257" s="3">
        <f t="shared" si="61"/>
        <v>1.1084888123318439</v>
      </c>
      <c r="O1257" s="4">
        <v>632</v>
      </c>
      <c r="P1257" s="3">
        <v>10.1312</v>
      </c>
      <c r="Q1257" s="3">
        <v>1.2846742915723399</v>
      </c>
      <c r="R1257" s="3">
        <v>0.98020217361569495</v>
      </c>
      <c r="S1257" s="3">
        <v>11.364075</v>
      </c>
      <c r="T1257" s="3">
        <v>0.77432990978358796</v>
      </c>
      <c r="U1257">
        <f t="shared" si="62"/>
        <v>2.2201921395463824</v>
      </c>
    </row>
    <row r="1258" spans="1:21" x14ac:dyDescent="0.3">
      <c r="A1258">
        <v>28267</v>
      </c>
      <c r="B1258" s="10" t="s">
        <v>1</v>
      </c>
      <c r="C1258" s="3">
        <v>3.7320575349973799</v>
      </c>
      <c r="D1258" s="3">
        <v>12.6563</v>
      </c>
      <c r="E1258" s="3">
        <f t="shared" si="60"/>
        <v>1.1377306163728735</v>
      </c>
      <c r="F1258" s="3">
        <v>16.142619999999901</v>
      </c>
      <c r="G1258" s="3">
        <v>2.4626204350327798</v>
      </c>
      <c r="H1258" s="3">
        <v>2.63043478260869</v>
      </c>
      <c r="I1258" s="3">
        <v>14.399459999999999</v>
      </c>
      <c r="J1258" s="3">
        <v>29.962686567164099</v>
      </c>
      <c r="K1258" s="3">
        <v>0.90778587266750699</v>
      </c>
      <c r="L1258" s="3">
        <v>1.77399226339619</v>
      </c>
      <c r="M1258" s="3">
        <v>3.3879091062529398</v>
      </c>
      <c r="N1258" s="3">
        <f t="shared" si="61"/>
        <v>1.1634820899158496</v>
      </c>
      <c r="O1258" s="4">
        <v>279</v>
      </c>
      <c r="P1258" s="3">
        <v>9.0995999999999899</v>
      </c>
      <c r="Q1258" s="3">
        <v>1.32372919529874</v>
      </c>
      <c r="R1258" s="3">
        <v>0.65985596736908403</v>
      </c>
      <c r="S1258" s="3">
        <v>10.877949999999901</v>
      </c>
      <c r="T1258" s="3">
        <v>0.726885036699363</v>
      </c>
      <c r="U1258">
        <f t="shared" si="62"/>
        <v>3.735725960487172</v>
      </c>
    </row>
    <row r="1259" spans="1:21" x14ac:dyDescent="0.3">
      <c r="A1259">
        <v>28269</v>
      </c>
      <c r="B1259" s="10" t="s">
        <v>1</v>
      </c>
      <c r="C1259" s="3">
        <v>2.8766281623429499</v>
      </c>
      <c r="D1259" s="3">
        <v>10.392250000000001</v>
      </c>
      <c r="E1259" s="3">
        <f t="shared" si="60"/>
        <v>1.2518679785417017</v>
      </c>
      <c r="F1259" s="3">
        <v>15.6272</v>
      </c>
      <c r="G1259" s="3">
        <v>2.22386755520919</v>
      </c>
      <c r="H1259" s="3">
        <v>2.6116504854368898</v>
      </c>
      <c r="I1259" s="3">
        <v>13.009725</v>
      </c>
      <c r="J1259" s="3">
        <v>27.1758793969849</v>
      </c>
      <c r="K1259" s="3">
        <v>1.2377293170151</v>
      </c>
      <c r="L1259" s="3">
        <v>1.6539169824100901</v>
      </c>
      <c r="M1259" s="3">
        <v>3.5604870106831599</v>
      </c>
      <c r="N1259" s="3">
        <f t="shared" si="61"/>
        <v>1.0475609663900489</v>
      </c>
      <c r="O1259" s="4">
        <v>206</v>
      </c>
      <c r="P1259" s="3">
        <v>9.4486000000000008</v>
      </c>
      <c r="Q1259" s="3">
        <v>1.3114080293939001</v>
      </c>
      <c r="R1259" s="3">
        <v>0.773081340272321</v>
      </c>
      <c r="S1259" s="3">
        <v>9.9204249999999998</v>
      </c>
      <c r="T1259" s="3">
        <v>0.62459645226524596</v>
      </c>
      <c r="U1259">
        <f t="shared" si="62"/>
        <v>2.9187720580971908</v>
      </c>
    </row>
    <row r="1260" spans="1:21" x14ac:dyDescent="0.3">
      <c r="A1260">
        <v>28317</v>
      </c>
      <c r="B1260" s="10" t="s">
        <v>1</v>
      </c>
      <c r="C1260" s="3">
        <v>11.855790336340799</v>
      </c>
      <c r="D1260" s="3">
        <v>20.151499999999999</v>
      </c>
      <c r="E1260" s="3">
        <f t="shared" si="60"/>
        <v>1.1087889239014466</v>
      </c>
      <c r="F1260" s="3">
        <v>24.536020000000001</v>
      </c>
      <c r="G1260" s="3">
        <v>6.9411439919877997</v>
      </c>
      <c r="H1260" s="3">
        <v>3.6838154676562298</v>
      </c>
      <c r="I1260" s="3">
        <v>22.34376</v>
      </c>
      <c r="J1260" s="3">
        <v>27.0288221629527</v>
      </c>
      <c r="K1260" s="3">
        <v>0.67379088480875504</v>
      </c>
      <c r="L1260" s="3">
        <v>3.5269117985280598</v>
      </c>
      <c r="M1260" s="3">
        <v>7.9883234608301699</v>
      </c>
      <c r="N1260" s="3">
        <f t="shared" si="61"/>
        <v>1.4867402234739913</v>
      </c>
      <c r="O1260" s="4">
        <v>11857</v>
      </c>
      <c r="P1260" s="3">
        <v>6.9567999999999897</v>
      </c>
      <c r="Q1260" s="3">
        <v>1.6484810925067199</v>
      </c>
      <c r="R1260" s="3">
        <v>0.58546446884367898</v>
      </c>
      <c r="S1260" s="3">
        <v>13.55415</v>
      </c>
      <c r="T1260" s="3">
        <v>0.86891123350511601</v>
      </c>
      <c r="U1260">
        <f t="shared" si="62"/>
        <v>2.522619433077613</v>
      </c>
    </row>
    <row r="1261" spans="1:21" x14ac:dyDescent="0.3">
      <c r="A1261">
        <v>28319</v>
      </c>
      <c r="B1261" s="10" t="s">
        <v>1</v>
      </c>
      <c r="C1261" s="3">
        <v>11.989281560105301</v>
      </c>
      <c r="D1261" s="3">
        <v>21.396000000000001</v>
      </c>
      <c r="E1261" s="3">
        <f t="shared" si="60"/>
        <v>1.1083847448121145</v>
      </c>
      <c r="F1261" s="3">
        <v>26.033999999999999</v>
      </c>
      <c r="G1261" s="3">
        <v>7.0971046407465499</v>
      </c>
      <c r="H1261" s="3">
        <v>3.71063872057216</v>
      </c>
      <c r="I1261" s="3">
        <v>23.715</v>
      </c>
      <c r="J1261" s="3">
        <v>27.9936187731576</v>
      </c>
      <c r="K1261" s="3">
        <v>0.78308048150299203</v>
      </c>
      <c r="L1261" s="3">
        <v>2.5397166061019898</v>
      </c>
      <c r="M1261" s="3">
        <v>9.3885723769622498</v>
      </c>
      <c r="N1261" s="3">
        <f t="shared" si="61"/>
        <v>1.3521767638067099</v>
      </c>
      <c r="O1261" s="4">
        <v>10067</v>
      </c>
      <c r="P1261" s="3">
        <v>10.25075</v>
      </c>
      <c r="Q1261" s="3">
        <v>1.49873209729277</v>
      </c>
      <c r="R1261" s="3">
        <v>0.59195412211873899</v>
      </c>
      <c r="S1261" s="3">
        <v>15.823375</v>
      </c>
      <c r="T1261" s="3">
        <v>0.75593011970184898</v>
      </c>
      <c r="U1261">
        <f t="shared" si="62"/>
        <v>2.2789407314472716</v>
      </c>
    </row>
    <row r="1262" spans="1:21" x14ac:dyDescent="0.3">
      <c r="A1262">
        <v>28323</v>
      </c>
      <c r="B1262" s="10" t="s">
        <v>1</v>
      </c>
      <c r="C1262" s="3">
        <v>4.7650429802111702</v>
      </c>
      <c r="D1262" s="3">
        <v>12.2669</v>
      </c>
      <c r="E1262" s="3">
        <f t="shared" si="60"/>
        <v>1.2093544416274691</v>
      </c>
      <c r="F1262" s="3">
        <v>17.40316</v>
      </c>
      <c r="G1262" s="3">
        <v>3.0198616462369099</v>
      </c>
      <c r="H1262" s="3">
        <v>2.9398230088495501</v>
      </c>
      <c r="I1262" s="3">
        <v>14.83503</v>
      </c>
      <c r="J1262" s="3">
        <v>31.810619469026499</v>
      </c>
      <c r="K1262" s="3">
        <v>0.93758350539669399</v>
      </c>
      <c r="L1262" s="3">
        <v>1.82491925674258</v>
      </c>
      <c r="M1262" s="3">
        <v>4.4676257007522997</v>
      </c>
      <c r="N1262" s="3">
        <f t="shared" si="61"/>
        <v>1.1252333362380924</v>
      </c>
      <c r="O1262" s="4">
        <v>567</v>
      </c>
      <c r="P1262" s="3">
        <v>9.5364000000000004</v>
      </c>
      <c r="Q1262" s="3">
        <v>1.3608059330468301</v>
      </c>
      <c r="R1262" s="3">
        <v>0.63375328591539404</v>
      </c>
      <c r="S1262" s="3">
        <v>10.90165</v>
      </c>
      <c r="T1262" s="3">
        <v>0.67594329706904399</v>
      </c>
      <c r="U1262">
        <f t="shared" si="62"/>
        <v>2.7457313619478882</v>
      </c>
    </row>
    <row r="1263" spans="1:21" x14ac:dyDescent="0.3">
      <c r="A1263">
        <v>28387</v>
      </c>
      <c r="B1263" s="10" t="s">
        <v>1</v>
      </c>
      <c r="C1263" s="3">
        <v>4.9925576369661302</v>
      </c>
      <c r="D1263" s="3">
        <v>11.14715</v>
      </c>
      <c r="E1263" s="3">
        <f t="shared" si="60"/>
        <v>1.1946277748123959</v>
      </c>
      <c r="F1263" s="3">
        <v>15.48624</v>
      </c>
      <c r="G1263" s="3">
        <v>4.0377678809163902</v>
      </c>
      <c r="H1263" s="3">
        <v>2.7037037037037002</v>
      </c>
      <c r="I1263" s="3">
        <v>13.316694999999999</v>
      </c>
      <c r="J1263" s="3">
        <v>31.279785809906201</v>
      </c>
      <c r="K1263" s="3">
        <v>1.07696805497253</v>
      </c>
      <c r="L1263" s="3">
        <v>1.56775055679287</v>
      </c>
      <c r="M1263" s="3">
        <v>5.3768250876217003</v>
      </c>
      <c r="N1263" s="3">
        <f t="shared" si="61"/>
        <v>1.0603634219018652</v>
      </c>
      <c r="O1263" s="4">
        <v>762</v>
      </c>
      <c r="P1263" s="3">
        <v>9.8780000000000001</v>
      </c>
      <c r="Q1263" s="3">
        <v>1.2667395951990801</v>
      </c>
      <c r="R1263" s="3">
        <v>0.80875738940292996</v>
      </c>
      <c r="S1263" s="3">
        <v>10.512575</v>
      </c>
      <c r="T1263" s="3">
        <v>0.75095764045067503</v>
      </c>
      <c r="U1263">
        <f t="shared" si="62"/>
        <v>2.0731844198656373</v>
      </c>
    </row>
    <row r="1264" spans="1:21" x14ac:dyDescent="0.3">
      <c r="A1264">
        <v>28445</v>
      </c>
      <c r="B1264" s="10" t="s">
        <v>1</v>
      </c>
      <c r="C1264" s="3">
        <v>4.1196686425598701</v>
      </c>
      <c r="D1264" s="3">
        <v>13.4244</v>
      </c>
      <c r="E1264" s="3">
        <f t="shared" si="60"/>
        <v>1.0831020380799141</v>
      </c>
      <c r="F1264" s="3">
        <v>15.65559</v>
      </c>
      <c r="G1264" s="3">
        <v>2.8607028152916998</v>
      </c>
      <c r="H1264" s="3">
        <v>2.61264822134387</v>
      </c>
      <c r="I1264" s="3">
        <v>14.539994999999999</v>
      </c>
      <c r="J1264" s="3">
        <v>26.4297520661157</v>
      </c>
      <c r="K1264" s="3">
        <v>0.836438471757735</v>
      </c>
      <c r="L1264" s="3">
        <v>1.5500123758700199</v>
      </c>
      <c r="M1264" s="3">
        <v>3.44584934353104</v>
      </c>
      <c r="N1264" s="3">
        <f t="shared" si="61"/>
        <v>1.1413025458348034</v>
      </c>
      <c r="O1264" s="4">
        <v>253</v>
      </c>
      <c r="P1264" s="3">
        <v>10.100299999999899</v>
      </c>
      <c r="Q1264" s="3">
        <v>1.2361471134594699</v>
      </c>
      <c r="R1264" s="3">
        <v>0.69440119181869897</v>
      </c>
      <c r="S1264" s="3">
        <v>11.76235</v>
      </c>
      <c r="T1264" s="3">
        <v>0.83018801174872903</v>
      </c>
      <c r="U1264">
        <f t="shared" si="62"/>
        <v>3.8958174492456807</v>
      </c>
    </row>
    <row r="1265" spans="1:21" x14ac:dyDescent="0.3">
      <c r="A1265">
        <v>28527</v>
      </c>
      <c r="B1265" s="10" t="s">
        <v>1</v>
      </c>
      <c r="C1265" s="3">
        <v>4.5191981252988098</v>
      </c>
      <c r="D1265" s="3">
        <v>11.157349999999999</v>
      </c>
      <c r="E1265" s="3">
        <f t="shared" si="60"/>
        <v>1.2121744858770227</v>
      </c>
      <c r="F1265" s="3">
        <v>15.891959999999999</v>
      </c>
      <c r="G1265" s="3">
        <v>3.2945086701887001</v>
      </c>
      <c r="H1265" s="3">
        <v>2.8759493670885998</v>
      </c>
      <c r="I1265" s="3">
        <v>13.524654999999999</v>
      </c>
      <c r="J1265" s="3">
        <v>27.627848101265801</v>
      </c>
      <c r="K1265" s="3">
        <v>1.0377365738567299</v>
      </c>
      <c r="L1265" s="3">
        <v>1.7610966433581901</v>
      </c>
      <c r="M1265" s="3">
        <v>4.6897371791273796</v>
      </c>
      <c r="N1265" s="3">
        <f t="shared" si="61"/>
        <v>1.1057144626819448</v>
      </c>
      <c r="O1265" s="4">
        <v>396</v>
      </c>
      <c r="P1265" s="3">
        <v>9.0238999999999994</v>
      </c>
      <c r="Q1265" s="3">
        <v>1.3403188603282701</v>
      </c>
      <c r="R1265" s="3">
        <v>0.72900292902535102</v>
      </c>
      <c r="S1265" s="3">
        <v>10.090624999999999</v>
      </c>
      <c r="T1265" s="3">
        <v>0.70249324095422205</v>
      </c>
      <c r="U1265">
        <f t="shared" si="62"/>
        <v>2.3790992061683189</v>
      </c>
    </row>
    <row r="1266" spans="1:21" x14ac:dyDescent="0.3">
      <c r="A1266">
        <v>28595</v>
      </c>
      <c r="B1266" s="10" t="s">
        <v>1</v>
      </c>
      <c r="C1266" s="3">
        <v>2.2692828133865901</v>
      </c>
      <c r="D1266" s="3">
        <v>10.6319</v>
      </c>
      <c r="E1266" s="3">
        <f t="shared" si="60"/>
        <v>1.2305523942098777</v>
      </c>
      <c r="F1266" s="3">
        <v>15.534319999999999</v>
      </c>
      <c r="G1266" s="3">
        <v>3.24521670396692</v>
      </c>
      <c r="H1266" s="3">
        <v>2.9132075471698098</v>
      </c>
      <c r="I1266" s="3">
        <v>13.08311</v>
      </c>
      <c r="J1266" s="3">
        <v>31.335849056603699</v>
      </c>
      <c r="K1266" s="3">
        <v>1.3284534069532401</v>
      </c>
      <c r="L1266" s="3">
        <v>1.739721363616</v>
      </c>
      <c r="M1266" s="3">
        <v>3.01463648478386</v>
      </c>
      <c r="N1266" s="3">
        <f t="shared" si="61"/>
        <v>1.0870452070691321</v>
      </c>
      <c r="O1266" s="4">
        <v>266</v>
      </c>
      <c r="P1266" s="3">
        <v>8.9291999999999998</v>
      </c>
      <c r="Q1266" s="3">
        <v>1.33766608217329</v>
      </c>
      <c r="R1266" s="3">
        <v>1.4300626985861999</v>
      </c>
      <c r="S1266" s="3">
        <v>9.7805499999999999</v>
      </c>
      <c r="T1266" s="3">
        <v>1.0764869065795799</v>
      </c>
      <c r="U1266">
        <f t="shared" si="62"/>
        <v>3.5267602092868167</v>
      </c>
    </row>
    <row r="1267" spans="1:21" x14ac:dyDescent="0.3">
      <c r="A1267">
        <v>28601</v>
      </c>
      <c r="B1267" s="10" t="s">
        <v>1</v>
      </c>
      <c r="C1267" s="3">
        <v>3.32601728281541</v>
      </c>
      <c r="D1267" s="3">
        <v>10.0001</v>
      </c>
      <c r="E1267" s="3">
        <f t="shared" si="60"/>
        <v>1.150869491305087</v>
      </c>
      <c r="F1267" s="3">
        <v>13.017519999999999</v>
      </c>
      <c r="G1267" s="3">
        <v>2.1596622327314599</v>
      </c>
      <c r="H1267" s="3">
        <v>2.8053691275167698</v>
      </c>
      <c r="I1267" s="3">
        <v>11.50881</v>
      </c>
      <c r="J1267" s="3">
        <v>29.5637583892617</v>
      </c>
      <c r="K1267" s="3">
        <v>0.65643195898790796</v>
      </c>
      <c r="L1267" s="3">
        <v>1.72262333262756</v>
      </c>
      <c r="M1267" s="3">
        <v>2.1833040405861599</v>
      </c>
      <c r="N1267" s="3">
        <f t="shared" si="61"/>
        <v>1.139164658909033</v>
      </c>
      <c r="O1267" s="4">
        <v>150</v>
      </c>
      <c r="P1267" s="3">
        <v>7.5568</v>
      </c>
      <c r="Q1267" s="3">
        <v>1.3110298515113701</v>
      </c>
      <c r="R1267" s="3">
        <v>0.64932381557059804</v>
      </c>
      <c r="S1267" s="3">
        <v>8.7784499999999994</v>
      </c>
      <c r="T1267" s="3">
        <v>0.98917154577868305</v>
      </c>
      <c r="U1267">
        <f t="shared" si="62"/>
        <v>4.580259924456163</v>
      </c>
    </row>
    <row r="1268" spans="1:21" x14ac:dyDescent="0.3">
      <c r="A1268">
        <v>28703</v>
      </c>
      <c r="B1268" s="10" t="s">
        <v>1</v>
      </c>
      <c r="C1268" s="3">
        <v>12.970312886821601</v>
      </c>
      <c r="D1268" s="3">
        <v>14.500450000000001</v>
      </c>
      <c r="E1268" s="3">
        <f t="shared" si="60"/>
        <v>1.2432803809536945</v>
      </c>
      <c r="F1268" s="3">
        <v>21.555800000000001</v>
      </c>
      <c r="G1268" s="3">
        <v>7.7085300124721297</v>
      </c>
      <c r="H1268" s="3">
        <v>3.5809024612579701</v>
      </c>
      <c r="I1268" s="3">
        <v>18.028124999999999</v>
      </c>
      <c r="J1268" s="3">
        <v>27.590245394082999</v>
      </c>
      <c r="K1268" s="3">
        <v>0.86358930615436702</v>
      </c>
      <c r="L1268" s="3">
        <v>3.4959130716834199</v>
      </c>
      <c r="M1268" s="3">
        <v>11.2010235065353</v>
      </c>
      <c r="N1268" s="3">
        <f t="shared" si="61"/>
        <v>1.4032840666877959</v>
      </c>
      <c r="O1268" s="4">
        <v>13164</v>
      </c>
      <c r="P1268" s="3">
        <v>6.1660000000000004</v>
      </c>
      <c r="Q1268" s="3">
        <v>1.74467554901785</v>
      </c>
      <c r="R1268" s="3">
        <v>0.59432105298742</v>
      </c>
      <c r="S1268" s="3">
        <v>10.333225000000001</v>
      </c>
      <c r="T1268" s="3">
        <v>0.68819871755242101</v>
      </c>
      <c r="U1268">
        <f t="shared" si="62"/>
        <v>1.2945647325478455</v>
      </c>
    </row>
    <row r="1269" spans="1:21" x14ac:dyDescent="0.3">
      <c r="A1269">
        <v>28718</v>
      </c>
      <c r="B1269" s="10" t="s">
        <v>1</v>
      </c>
      <c r="C1269" s="3">
        <v>4.4078158881082201</v>
      </c>
      <c r="D1269" s="3">
        <v>12.72725</v>
      </c>
      <c r="E1269" s="3">
        <f t="shared" si="60"/>
        <v>1.1560266357618496</v>
      </c>
      <c r="F1269" s="3">
        <v>16.698829999999901</v>
      </c>
      <c r="G1269" s="3">
        <v>3.7900364031543901</v>
      </c>
      <c r="H1269" s="3">
        <v>2.5917874396135199</v>
      </c>
      <c r="I1269" s="3">
        <v>14.713039999999999</v>
      </c>
      <c r="J1269" s="3">
        <v>30.7475728155339</v>
      </c>
      <c r="K1269" s="3">
        <v>0.98985881389726404</v>
      </c>
      <c r="L1269" s="3">
        <v>1.66077365649412</v>
      </c>
      <c r="M1269" s="3">
        <v>4.3631154068803202</v>
      </c>
      <c r="N1269" s="3">
        <f t="shared" si="61"/>
        <v>1.1173026191615347</v>
      </c>
      <c r="O1269" s="4">
        <v>414</v>
      </c>
      <c r="P1269" s="3">
        <v>10.054849999999901</v>
      </c>
      <c r="Q1269" s="3">
        <v>1.29163158795721</v>
      </c>
      <c r="R1269" s="3">
        <v>0.85984453510852499</v>
      </c>
      <c r="S1269" s="3">
        <v>11.39105</v>
      </c>
      <c r="T1269" s="3">
        <v>0.86865371408186198</v>
      </c>
      <c r="U1269">
        <f t="shared" si="62"/>
        <v>2.9170097082305086</v>
      </c>
    </row>
    <row r="1270" spans="1:21" x14ac:dyDescent="0.3">
      <c r="A1270">
        <v>28741</v>
      </c>
      <c r="B1270" s="10" t="s">
        <v>1</v>
      </c>
      <c r="C1270" s="3">
        <v>2.93534313390058</v>
      </c>
      <c r="D1270" s="3">
        <v>11.794600000000001</v>
      </c>
      <c r="E1270" s="3">
        <f t="shared" si="60"/>
        <v>1.1583457684024892</v>
      </c>
      <c r="F1270" s="3">
        <v>15.5298499999999</v>
      </c>
      <c r="G1270" s="3">
        <v>2.0619332818011</v>
      </c>
      <c r="H1270" s="3">
        <v>2.7452229299363</v>
      </c>
      <c r="I1270" s="3">
        <v>13.662224999999999</v>
      </c>
      <c r="J1270" s="3">
        <v>30.032051282051199</v>
      </c>
      <c r="K1270" s="3">
        <v>0.83760572567012004</v>
      </c>
      <c r="L1270" s="3">
        <v>1.65360698503966</v>
      </c>
      <c r="M1270" s="3">
        <v>2.4586602157616002</v>
      </c>
      <c r="N1270" s="3">
        <f t="shared" si="61"/>
        <v>1.1134281439245544</v>
      </c>
      <c r="O1270" s="4">
        <v>157</v>
      </c>
      <c r="P1270" s="3">
        <v>9.3915000000000006</v>
      </c>
      <c r="Q1270" s="3">
        <v>1.28973477893524</v>
      </c>
      <c r="R1270" s="3">
        <v>0.70245051012524495</v>
      </c>
      <c r="S1270" s="3">
        <v>10.59305</v>
      </c>
      <c r="T1270" s="3">
        <v>0.83864100805095998</v>
      </c>
      <c r="U1270">
        <f t="shared" si="62"/>
        <v>4.7971655149373618</v>
      </c>
    </row>
    <row r="1271" spans="1:21" x14ac:dyDescent="0.3">
      <c r="A1271">
        <v>28745</v>
      </c>
      <c r="B1271" s="10" t="s">
        <v>1</v>
      </c>
      <c r="C1271" s="3">
        <v>4.3071596066109903</v>
      </c>
      <c r="D1271" s="3">
        <v>12.164199999999999</v>
      </c>
      <c r="E1271" s="3">
        <f t="shared" si="60"/>
        <v>1.1437020108186318</v>
      </c>
      <c r="F1271" s="3">
        <v>15.66024</v>
      </c>
      <c r="G1271" s="3">
        <v>3.8616549377789702</v>
      </c>
      <c r="H1271" s="3">
        <v>2.7581552305961701</v>
      </c>
      <c r="I1271" s="3">
        <v>13.91222</v>
      </c>
      <c r="J1271" s="3">
        <v>29.024915062287601</v>
      </c>
      <c r="K1271" s="3">
        <v>1.02387889476712</v>
      </c>
      <c r="L1271" s="3">
        <v>1.5547057421968</v>
      </c>
      <c r="M1271" s="3">
        <v>4.41000981760246</v>
      </c>
      <c r="N1271" s="3">
        <f t="shared" si="61"/>
        <v>1.094050456446463</v>
      </c>
      <c r="O1271" s="4">
        <v>894</v>
      </c>
      <c r="P1271" s="3">
        <v>10.072800000000001</v>
      </c>
      <c r="Q1271" s="3">
        <v>1.2512677069748599</v>
      </c>
      <c r="R1271" s="3">
        <v>0.89656648243352099</v>
      </c>
      <c r="S1271" s="3">
        <v>11.118499999999999</v>
      </c>
      <c r="T1271" s="3">
        <v>0.87565676665055403</v>
      </c>
      <c r="U1271">
        <f t="shared" si="62"/>
        <v>2.7583158548642803</v>
      </c>
    </row>
    <row r="1272" spans="1:21" x14ac:dyDescent="0.3">
      <c r="A1272">
        <v>28824</v>
      </c>
      <c r="B1272" s="10" t="s">
        <v>1</v>
      </c>
      <c r="C1272" s="3">
        <v>3.6580363862844001</v>
      </c>
      <c r="D1272" s="3">
        <v>10.771849999999899</v>
      </c>
      <c r="E1272" s="3">
        <f t="shared" si="60"/>
        <v>1.2431629664356749</v>
      </c>
      <c r="F1272" s="3">
        <v>16.010480000000001</v>
      </c>
      <c r="G1272" s="3">
        <v>2.5961209572205801</v>
      </c>
      <c r="H1272" s="3">
        <v>2.9654178674351499</v>
      </c>
      <c r="I1272" s="3">
        <v>13.391165000000001</v>
      </c>
      <c r="J1272" s="3">
        <v>28.783861671469701</v>
      </c>
      <c r="K1272" s="3">
        <v>1.09947726072229</v>
      </c>
      <c r="L1272" s="3">
        <v>1.7658942259968</v>
      </c>
      <c r="M1272" s="3">
        <v>4.0219278256144797</v>
      </c>
      <c r="N1272" s="3">
        <f t="shared" si="61"/>
        <v>1.0859622902106174</v>
      </c>
      <c r="O1272" s="4">
        <v>347</v>
      </c>
      <c r="P1272" s="3">
        <v>9.0664999999999996</v>
      </c>
      <c r="Q1272" s="3">
        <v>1.3500281021355101</v>
      </c>
      <c r="R1272" s="3">
        <v>0.70970342639416595</v>
      </c>
      <c r="S1272" s="3">
        <v>9.9191749999999992</v>
      </c>
      <c r="T1272" s="3">
        <v>0.64549168204527296</v>
      </c>
      <c r="U1272">
        <f t="shared" si="62"/>
        <v>2.6782802842450684</v>
      </c>
    </row>
    <row r="1273" spans="1:21" x14ac:dyDescent="0.3">
      <c r="A1273">
        <v>28863</v>
      </c>
      <c r="B1273" s="10" t="s">
        <v>1</v>
      </c>
      <c r="C1273" s="3">
        <v>3.9641689776069202</v>
      </c>
      <c r="D1273" s="3">
        <v>13.0246</v>
      </c>
      <c r="E1273" s="3">
        <f t="shared" si="60"/>
        <v>1.1114955545659753</v>
      </c>
      <c r="F1273" s="3">
        <v>15.9289699999999</v>
      </c>
      <c r="G1273" s="3">
        <v>2.87429719072848</v>
      </c>
      <c r="H1273" s="3">
        <v>2.6862170087976498</v>
      </c>
      <c r="I1273" s="3">
        <v>14.476785</v>
      </c>
      <c r="J1273" s="3">
        <v>29.472891566265002</v>
      </c>
      <c r="K1273" s="3">
        <v>1.1919046215335201</v>
      </c>
      <c r="L1273" s="3">
        <v>1.59755386952967</v>
      </c>
      <c r="M1273" s="3">
        <v>4.7249113249495096</v>
      </c>
      <c r="N1273" s="3">
        <f t="shared" si="61"/>
        <v>1.1327980100411168</v>
      </c>
      <c r="O1273" s="4">
        <v>341</v>
      </c>
      <c r="P1273" s="3">
        <v>9.9708500000000004</v>
      </c>
      <c r="Q1273" s="3">
        <v>1.25909995238188</v>
      </c>
      <c r="R1273" s="3">
        <v>0.72506929118435903</v>
      </c>
      <c r="S1273" s="3">
        <v>11.497725000000001</v>
      </c>
      <c r="T1273" s="3">
        <v>0.60832828238510706</v>
      </c>
      <c r="U1273">
        <f t="shared" si="62"/>
        <v>2.7565808338507138</v>
      </c>
    </row>
    <row r="1274" spans="1:21" x14ac:dyDescent="0.3">
      <c r="A1274">
        <v>28886</v>
      </c>
      <c r="B1274" s="10" t="s">
        <v>1</v>
      </c>
      <c r="C1274" s="3">
        <v>10.5182192746478</v>
      </c>
      <c r="D1274" s="3">
        <v>20.609749999999998</v>
      </c>
      <c r="E1274" s="3">
        <f t="shared" si="60"/>
        <v>1.1049964215965746</v>
      </c>
      <c r="F1274" s="3">
        <v>24.937650000000001</v>
      </c>
      <c r="G1274" s="3">
        <v>6.8678429985826304</v>
      </c>
      <c r="H1274" s="3">
        <v>3.7345234195872901</v>
      </c>
      <c r="I1274" s="3">
        <v>22.773700000000002</v>
      </c>
      <c r="J1274" s="3">
        <v>28.550434201736799</v>
      </c>
      <c r="K1274" s="3">
        <v>0.742541442465257</v>
      </c>
      <c r="L1274" s="3">
        <v>2.2404184784561698</v>
      </c>
      <c r="M1274" s="3">
        <v>7.8102137123628896</v>
      </c>
      <c r="N1274" s="3">
        <f t="shared" si="61"/>
        <v>1.2986384924016754</v>
      </c>
      <c r="O1274" s="4">
        <v>6106</v>
      </c>
      <c r="P1274" s="3">
        <v>11.130799999999899</v>
      </c>
      <c r="Q1274" s="3">
        <v>1.4349908870514201</v>
      </c>
      <c r="R1274" s="3">
        <v>0.65294731163631803</v>
      </c>
      <c r="S1274" s="3">
        <v>15.870274999999999</v>
      </c>
      <c r="T1274" s="3">
        <v>0.879341238474873</v>
      </c>
      <c r="U1274">
        <f t="shared" si="62"/>
        <v>2.6388202370668239</v>
      </c>
    </row>
    <row r="1275" spans="1:21" x14ac:dyDescent="0.3">
      <c r="A1275">
        <v>28984</v>
      </c>
      <c r="B1275" s="10" t="s">
        <v>1</v>
      </c>
      <c r="C1275" s="3">
        <v>3.2717658931807598</v>
      </c>
      <c r="D1275" s="3">
        <v>12.420249999999999</v>
      </c>
      <c r="E1275" s="3">
        <f t="shared" si="60"/>
        <v>1.1732835490428939</v>
      </c>
      <c r="F1275" s="3">
        <v>16.724699999999999</v>
      </c>
      <c r="G1275" s="3">
        <v>3.2656302735790002</v>
      </c>
      <c r="H1275" s="3">
        <v>2.8113207547169798</v>
      </c>
      <c r="I1275" s="3">
        <v>14.572475000000001</v>
      </c>
      <c r="J1275" s="3">
        <v>28.5175202156334</v>
      </c>
      <c r="K1275" s="3">
        <v>1.04982905485087</v>
      </c>
      <c r="L1275" s="3">
        <v>1.8121898363853</v>
      </c>
      <c r="M1275" s="3">
        <v>3.4347948953312701</v>
      </c>
      <c r="N1275" s="3">
        <f t="shared" si="61"/>
        <v>1.1474069540515262</v>
      </c>
      <c r="O1275" s="4">
        <v>373</v>
      </c>
      <c r="P1275" s="3">
        <v>9.2289999999999992</v>
      </c>
      <c r="Q1275" s="3">
        <v>1.3462337032460701</v>
      </c>
      <c r="R1275" s="3">
        <v>0.998124676458501</v>
      </c>
      <c r="S1275" s="3">
        <v>10.824624999999999</v>
      </c>
      <c r="T1275" s="3">
        <v>0.950749716676763</v>
      </c>
      <c r="U1275">
        <f t="shared" si="62"/>
        <v>3.6160092169934717</v>
      </c>
    </row>
    <row r="1276" spans="1:21" x14ac:dyDescent="0.3">
      <c r="A1276">
        <v>29012</v>
      </c>
      <c r="B1276" s="10" t="s">
        <v>1</v>
      </c>
      <c r="C1276" s="3">
        <v>3.8444204920053</v>
      </c>
      <c r="D1276" s="3">
        <v>9.7974999999999994</v>
      </c>
      <c r="E1276" s="3">
        <f t="shared" si="60"/>
        <v>1.3015304924725695</v>
      </c>
      <c r="F1276" s="3">
        <v>15.70599</v>
      </c>
      <c r="G1276" s="3">
        <v>3.1447397735573102</v>
      </c>
      <c r="H1276" s="3">
        <v>2.84375</v>
      </c>
      <c r="I1276" s="3">
        <v>12.751745</v>
      </c>
      <c r="J1276" s="3">
        <v>25.849431818181799</v>
      </c>
      <c r="K1276" s="3">
        <v>1.09392629444288</v>
      </c>
      <c r="L1276" s="3">
        <v>1.79425258468041</v>
      </c>
      <c r="M1276" s="3">
        <v>4.2055126630996504</v>
      </c>
      <c r="N1276" s="3">
        <f t="shared" si="61"/>
        <v>1.056277289633982</v>
      </c>
      <c r="O1276" s="4">
        <v>353</v>
      </c>
      <c r="P1276" s="3">
        <v>8.7535000000000007</v>
      </c>
      <c r="Q1276" s="3">
        <v>1.3747771009648999</v>
      </c>
      <c r="R1276" s="3">
        <v>0.81800099133197801</v>
      </c>
      <c r="S1276" s="3">
        <v>9.2754999999999992</v>
      </c>
      <c r="T1276" s="3">
        <v>0.74776609309731501</v>
      </c>
      <c r="U1276">
        <f t="shared" si="62"/>
        <v>2.3296802993761063</v>
      </c>
    </row>
    <row r="1277" spans="1:21" x14ac:dyDescent="0.3">
      <c r="A1277">
        <v>29087</v>
      </c>
      <c r="B1277" s="10" t="s">
        <v>1</v>
      </c>
      <c r="C1277" s="3">
        <v>5.6387627178802999</v>
      </c>
      <c r="D1277" s="3">
        <v>11.46175</v>
      </c>
      <c r="E1277" s="3">
        <f t="shared" si="60"/>
        <v>1.2165075141230615</v>
      </c>
      <c r="F1277" s="3">
        <v>16.424859999999999</v>
      </c>
      <c r="G1277" s="3">
        <v>5.0939849876251797</v>
      </c>
      <c r="H1277" s="3">
        <v>2.85031847133757</v>
      </c>
      <c r="I1277" s="3">
        <v>13.943305000000001</v>
      </c>
      <c r="J1277" s="3">
        <v>31.189993238674699</v>
      </c>
      <c r="K1277" s="3">
        <v>1.06256555842056</v>
      </c>
      <c r="L1277" s="3">
        <v>1.54560733240486</v>
      </c>
      <c r="M1277" s="3">
        <v>5.9915550561255504</v>
      </c>
      <c r="N1277" s="3">
        <f t="shared" si="61"/>
        <v>1.0378001272152313</v>
      </c>
      <c r="O1277" s="4">
        <v>1570</v>
      </c>
      <c r="P1277" s="3">
        <v>10.626799999999999</v>
      </c>
      <c r="Q1277" s="3">
        <v>1.2624916529151899</v>
      </c>
      <c r="R1277" s="3">
        <v>0.90338700925867099</v>
      </c>
      <c r="S1277" s="3">
        <v>11.044275000000001</v>
      </c>
      <c r="T1277" s="3">
        <v>0.85019413823415901</v>
      </c>
      <c r="U1277">
        <f t="shared" si="62"/>
        <v>1.9129841739970193</v>
      </c>
    </row>
    <row r="1278" spans="1:21" x14ac:dyDescent="0.3">
      <c r="A1278">
        <v>29246</v>
      </c>
      <c r="B1278" s="10" t="s">
        <v>1</v>
      </c>
      <c r="C1278" s="3">
        <v>5.2085213017746401</v>
      </c>
      <c r="D1278" s="3">
        <v>10.97575</v>
      </c>
      <c r="E1278" s="3">
        <f t="shared" si="60"/>
        <v>1.2656301391704439</v>
      </c>
      <c r="F1278" s="3">
        <v>16.806729999999899</v>
      </c>
      <c r="G1278" s="3">
        <v>4.1577665569148996</v>
      </c>
      <c r="H1278" s="3">
        <v>2.8310185185185102</v>
      </c>
      <c r="I1278" s="3">
        <v>13.89124</v>
      </c>
      <c r="J1278" s="3">
        <v>26.606481481481399</v>
      </c>
      <c r="K1278" s="3">
        <v>0.92749191072443005</v>
      </c>
      <c r="L1278" s="3">
        <v>1.7758027535052701</v>
      </c>
      <c r="M1278" s="3">
        <v>4.8308613742318496</v>
      </c>
      <c r="N1278" s="3">
        <f t="shared" si="61"/>
        <v>1.0739455138319134</v>
      </c>
      <c r="O1278" s="4">
        <v>432</v>
      </c>
      <c r="P1278" s="3">
        <v>9.4642999999999997</v>
      </c>
      <c r="Q1278" s="3">
        <v>1.3592178101325501</v>
      </c>
      <c r="R1278" s="3">
        <v>0.79826236968605102</v>
      </c>
      <c r="S1278" s="3">
        <v>10.220025</v>
      </c>
      <c r="T1278" s="3">
        <v>0.86066774325024298</v>
      </c>
      <c r="U1278">
        <f t="shared" si="62"/>
        <v>2.2720068223330552</v>
      </c>
    </row>
    <row r="1279" spans="1:21" x14ac:dyDescent="0.3">
      <c r="A1279">
        <v>29301</v>
      </c>
      <c r="B1279" s="10" t="s">
        <v>1</v>
      </c>
      <c r="C1279" s="3">
        <v>4.2051262540391603</v>
      </c>
      <c r="D1279" s="3">
        <v>11.12</v>
      </c>
      <c r="E1279" s="3">
        <f t="shared" si="60"/>
        <v>1.2413821942446044</v>
      </c>
      <c r="F1279" s="3">
        <v>16.488340000000001</v>
      </c>
      <c r="G1279" s="3">
        <v>4.1062904815699701</v>
      </c>
      <c r="H1279" s="3">
        <v>2.8235967926689498</v>
      </c>
      <c r="I1279" s="3">
        <v>13.804169999999999</v>
      </c>
      <c r="J1279" s="3">
        <v>28.884259259259199</v>
      </c>
      <c r="K1279" s="3">
        <v>1.1935453692183999</v>
      </c>
      <c r="L1279" s="3">
        <v>1.61500766446772</v>
      </c>
      <c r="M1279" s="3">
        <v>5.0190089674871903</v>
      </c>
      <c r="N1279" s="3">
        <f t="shared" si="61"/>
        <v>1.0426898021280533</v>
      </c>
      <c r="O1279" s="4">
        <v>873</v>
      </c>
      <c r="P1279" s="3">
        <v>10.209449999999901</v>
      </c>
      <c r="Q1279" s="3">
        <v>1.2943765544821799</v>
      </c>
      <c r="R1279" s="3">
        <v>0.97649636027592401</v>
      </c>
      <c r="S1279" s="3">
        <v>10.664724999999899</v>
      </c>
      <c r="T1279" s="3">
        <v>0.81814766783049198</v>
      </c>
      <c r="U1279">
        <f t="shared" si="62"/>
        <v>2.2155768343979116</v>
      </c>
    </row>
    <row r="1280" spans="1:21" x14ac:dyDescent="0.3">
      <c r="A1280">
        <v>29323</v>
      </c>
      <c r="B1280" s="10" t="s">
        <v>1</v>
      </c>
      <c r="C1280" s="3">
        <v>3.4599206304446102</v>
      </c>
      <c r="D1280" s="3">
        <v>10.360250000000001</v>
      </c>
      <c r="E1280" s="3">
        <f t="shared" si="60"/>
        <v>1.2805255664679907</v>
      </c>
      <c r="F1280" s="3">
        <v>16.172879999999999</v>
      </c>
      <c r="G1280" s="3">
        <v>3.3599940631652201</v>
      </c>
      <c r="H1280" s="3">
        <v>2.8161559888579299</v>
      </c>
      <c r="I1280" s="3">
        <v>13.266565</v>
      </c>
      <c r="J1280" s="3">
        <v>29.5961002785515</v>
      </c>
      <c r="K1280" s="3">
        <v>1.2131902983259799</v>
      </c>
      <c r="L1280" s="3">
        <v>1.72755802899046</v>
      </c>
      <c r="M1280" s="3">
        <v>4.1975421418333196</v>
      </c>
      <c r="N1280" s="3">
        <f t="shared" si="61"/>
        <v>1.0506314030813384</v>
      </c>
      <c r="O1280" s="4">
        <v>360</v>
      </c>
      <c r="P1280" s="3">
        <v>9.3617000000000008</v>
      </c>
      <c r="Q1280" s="3">
        <v>1.34536037257979</v>
      </c>
      <c r="R1280" s="3">
        <v>0.97111882671523897</v>
      </c>
      <c r="S1280" s="3">
        <v>9.8609749999999998</v>
      </c>
      <c r="T1280" s="3">
        <v>0.80046702323224606</v>
      </c>
      <c r="U1280">
        <f t="shared" si="62"/>
        <v>2.4681705745722553</v>
      </c>
    </row>
    <row r="1281" spans="1:21" x14ac:dyDescent="0.3">
      <c r="A1281">
        <v>29541</v>
      </c>
      <c r="B1281" s="10" t="s">
        <v>1</v>
      </c>
      <c r="C1281" s="3">
        <v>2.69609517717261</v>
      </c>
      <c r="D1281" s="3">
        <v>9.2697500000000002</v>
      </c>
      <c r="E1281" s="3">
        <f t="shared" si="60"/>
        <v>1.2977075972922678</v>
      </c>
      <c r="F1281" s="3">
        <v>14.789099999999999</v>
      </c>
      <c r="G1281" s="3">
        <v>2.2279197818813401</v>
      </c>
      <c r="H1281" s="3">
        <v>3.0593220338983</v>
      </c>
      <c r="I1281" s="3">
        <v>12.029425</v>
      </c>
      <c r="J1281" s="3">
        <v>28.199152542372801</v>
      </c>
      <c r="K1281" s="3">
        <v>1</v>
      </c>
      <c r="L1281" s="3">
        <v>1.7244752798507399</v>
      </c>
      <c r="M1281" s="3">
        <v>2.69609517717261</v>
      </c>
      <c r="N1281" s="3">
        <f t="shared" si="61"/>
        <v>1.038874802123755</v>
      </c>
      <c r="O1281" s="4">
        <v>236</v>
      </c>
      <c r="P1281" s="3">
        <v>8.5760000000000005</v>
      </c>
      <c r="Q1281" s="3">
        <v>1.34815572335149</v>
      </c>
      <c r="R1281" s="3">
        <v>0.82635056831256104</v>
      </c>
      <c r="S1281" s="3">
        <v>8.9228749999999994</v>
      </c>
      <c r="T1281" s="3">
        <v>0.82635056831256104</v>
      </c>
      <c r="U1281">
        <f t="shared" si="62"/>
        <v>3.4382131901297228</v>
      </c>
    </row>
    <row r="1282" spans="1:21" x14ac:dyDescent="0.3">
      <c r="A1282">
        <v>29593</v>
      </c>
      <c r="B1282" s="10" t="s">
        <v>1</v>
      </c>
      <c r="C1282" s="3">
        <v>6.30224352303508</v>
      </c>
      <c r="D1282" s="3">
        <v>13.0838</v>
      </c>
      <c r="E1282" s="3">
        <f t="shared" ref="E1282:E1345" si="63">(I1282/D1282)</f>
        <v>1.1757623931885233</v>
      </c>
      <c r="F1282" s="3">
        <v>17.68308</v>
      </c>
      <c r="G1282" s="3">
        <v>5.8896625685334696</v>
      </c>
      <c r="H1282" s="3">
        <v>2.9262222222222198</v>
      </c>
      <c r="I1282" s="3">
        <v>15.38344</v>
      </c>
      <c r="J1282" s="3">
        <v>30.269144648454901</v>
      </c>
      <c r="K1282" s="3">
        <v>1.02858178448121</v>
      </c>
      <c r="L1282" s="3">
        <v>1.6699480593068201</v>
      </c>
      <c r="M1282" s="3">
        <v>6.4823728891585803</v>
      </c>
      <c r="N1282" s="3">
        <f t="shared" ref="N1282:N1345" si="64">(D1282/S1282)</f>
        <v>1.1053867730053057</v>
      </c>
      <c r="O1282" s="4">
        <v>2250</v>
      </c>
      <c r="P1282" s="3">
        <v>10.589</v>
      </c>
      <c r="Q1282" s="3">
        <v>1.29967219762765</v>
      </c>
      <c r="R1282" s="3">
        <v>0.93453427291509705</v>
      </c>
      <c r="S1282" s="3">
        <v>11.836399999999999</v>
      </c>
      <c r="T1282" s="3">
        <v>0.908565839892303</v>
      </c>
      <c r="U1282">
        <f t="shared" ref="U1282:U1345" si="65">D1282/M1282</f>
        <v>2.0183658397501247</v>
      </c>
    </row>
    <row r="1283" spans="1:21" x14ac:dyDescent="0.3">
      <c r="A1283">
        <v>30149</v>
      </c>
      <c r="B1283" s="10" t="s">
        <v>1</v>
      </c>
      <c r="C1283" s="3">
        <v>5.09298522205009</v>
      </c>
      <c r="D1283" s="3">
        <v>11.940200000000001</v>
      </c>
      <c r="E1283" s="3">
        <f t="shared" si="63"/>
        <v>1.1928007906065223</v>
      </c>
      <c r="F1283" s="3">
        <v>16.544360000000001</v>
      </c>
      <c r="G1283" s="3">
        <v>3.85260762399589</v>
      </c>
      <c r="H1283" s="3">
        <v>2.7710743801652802</v>
      </c>
      <c r="I1283" s="3">
        <v>14.242279999999999</v>
      </c>
      <c r="J1283" s="3">
        <v>30.0681629260182</v>
      </c>
      <c r="K1283" s="3">
        <v>1.00682601132364</v>
      </c>
      <c r="L1283" s="3">
        <v>1.63753662206033</v>
      </c>
      <c r="M1283" s="3">
        <v>5.1277499968469504</v>
      </c>
      <c r="N1283" s="3">
        <f t="shared" si="64"/>
        <v>1.0833356015859623</v>
      </c>
      <c r="O1283" s="4">
        <v>1210</v>
      </c>
      <c r="P1283" s="3">
        <v>10.103199999999999</v>
      </c>
      <c r="Q1283" s="3">
        <v>1.2922035620639201</v>
      </c>
      <c r="R1283" s="3">
        <v>0.75645372134912603</v>
      </c>
      <c r="S1283" s="3">
        <v>11.021699999999999</v>
      </c>
      <c r="T1283" s="3">
        <v>0.75132516724974097</v>
      </c>
      <c r="U1283">
        <f t="shared" si="65"/>
        <v>2.3285456598590066</v>
      </c>
    </row>
    <row r="1284" spans="1:21" x14ac:dyDescent="0.3">
      <c r="A1284">
        <v>30422</v>
      </c>
      <c r="B1284" s="10" t="s">
        <v>1</v>
      </c>
      <c r="C1284" s="3">
        <v>6.1304784692776604</v>
      </c>
      <c r="D1284" s="3">
        <v>12.310849999999901</v>
      </c>
      <c r="E1284" s="3">
        <f t="shared" si="63"/>
        <v>1.1856126912439122</v>
      </c>
      <c r="F1284" s="3">
        <v>16.880949999999999</v>
      </c>
      <c r="G1284" s="3">
        <v>4.9390776914341501</v>
      </c>
      <c r="H1284" s="3">
        <v>2.9206586826347301</v>
      </c>
      <c r="I1284" s="3">
        <v>14.5959</v>
      </c>
      <c r="J1284" s="3">
        <v>30.714285714285701</v>
      </c>
      <c r="K1284" s="3">
        <v>0.99777090721581996</v>
      </c>
      <c r="L1284" s="3">
        <v>1.6185771129967801</v>
      </c>
      <c r="M1284" s="3">
        <v>6.1168130639582303</v>
      </c>
      <c r="N1284" s="3">
        <f t="shared" si="64"/>
        <v>1.0827317961245013</v>
      </c>
      <c r="O1284" s="4">
        <v>2004</v>
      </c>
      <c r="P1284" s="3">
        <v>10.429500000000001</v>
      </c>
      <c r="Q1284" s="3">
        <v>1.28370055869852</v>
      </c>
      <c r="R1284" s="3">
        <v>0.80565941405485497</v>
      </c>
      <c r="S1284" s="3">
        <v>11.370175</v>
      </c>
      <c r="T1284" s="3">
        <v>0.80745931578919905</v>
      </c>
      <c r="U1284">
        <f t="shared" si="65"/>
        <v>2.0126248540336245</v>
      </c>
    </row>
    <row r="1285" spans="1:21" x14ac:dyDescent="0.3">
      <c r="A1285">
        <v>30708</v>
      </c>
      <c r="B1285" s="10" t="s">
        <v>1</v>
      </c>
      <c r="C1285" s="3">
        <v>4.3687150163887098</v>
      </c>
      <c r="D1285" s="3">
        <v>12.378349999999999</v>
      </c>
      <c r="E1285" s="3">
        <f t="shared" si="63"/>
        <v>1.1431030791664478</v>
      </c>
      <c r="F1285" s="3">
        <v>15.921110000000001</v>
      </c>
      <c r="G1285" s="3">
        <v>4.15846061978168</v>
      </c>
      <c r="H1285" s="3">
        <v>2.86666666666666</v>
      </c>
      <c r="I1285" s="3">
        <v>14.14973</v>
      </c>
      <c r="J1285" s="3">
        <v>30.118677042801501</v>
      </c>
      <c r="K1285" s="3">
        <v>1.1748025915804501</v>
      </c>
      <c r="L1285" s="3">
        <v>1.5431319906177901</v>
      </c>
      <c r="M1285" s="3">
        <v>5.1323777231298999</v>
      </c>
      <c r="N1285" s="3">
        <f t="shared" si="64"/>
        <v>1.0908077503497351</v>
      </c>
      <c r="O1285" s="4">
        <v>1044</v>
      </c>
      <c r="P1285" s="3">
        <v>10.317399999999999</v>
      </c>
      <c r="Q1285" s="3">
        <v>1.2469056982033999</v>
      </c>
      <c r="R1285" s="3">
        <v>0.95187271410053398</v>
      </c>
      <c r="S1285" s="3">
        <v>11.347875</v>
      </c>
      <c r="T1285" s="3">
        <v>0.81024056375291698</v>
      </c>
      <c r="U1285">
        <f t="shared" si="65"/>
        <v>2.4118158615284568</v>
      </c>
    </row>
    <row r="1286" spans="1:21" x14ac:dyDescent="0.3">
      <c r="A1286">
        <v>30978</v>
      </c>
      <c r="B1286" s="10" t="s">
        <v>1</v>
      </c>
      <c r="C1286" s="3">
        <v>5.0839602466948604</v>
      </c>
      <c r="D1286" s="3">
        <v>11.771599999999999</v>
      </c>
      <c r="E1286" s="3">
        <f t="shared" si="63"/>
        <v>1.1797419212341569</v>
      </c>
      <c r="F1286" s="3">
        <v>16.003299999999999</v>
      </c>
      <c r="G1286" s="3">
        <v>3.7554500847010002</v>
      </c>
      <c r="H1286" s="3">
        <v>2.6830143540669802</v>
      </c>
      <c r="I1286" s="3">
        <v>13.887449999999999</v>
      </c>
      <c r="J1286" s="3">
        <v>28.375451263537901</v>
      </c>
      <c r="K1286" s="3">
        <v>0.98124524689085801</v>
      </c>
      <c r="L1286" s="3">
        <v>1.5809632007903101</v>
      </c>
      <c r="M1286" s="3">
        <v>4.9886118274514004</v>
      </c>
      <c r="N1286" s="3">
        <f t="shared" si="64"/>
        <v>1.0753216620002748</v>
      </c>
      <c r="O1286" s="4">
        <v>1046</v>
      </c>
      <c r="P1286" s="3">
        <v>10.1225</v>
      </c>
      <c r="Q1286" s="3">
        <v>1.26860204347289</v>
      </c>
      <c r="R1286" s="3">
        <v>0.73868596575720002</v>
      </c>
      <c r="S1286" s="3">
        <v>10.9470499999999</v>
      </c>
      <c r="T1286" s="3">
        <v>0.75280463074626502</v>
      </c>
      <c r="U1286">
        <f t="shared" si="65"/>
        <v>2.3596945216749639</v>
      </c>
    </row>
    <row r="1287" spans="1:21" x14ac:dyDescent="0.3">
      <c r="A1287">
        <v>31014</v>
      </c>
      <c r="B1287" s="10" t="s">
        <v>1</v>
      </c>
      <c r="C1287" s="3">
        <v>13.1669318874133</v>
      </c>
      <c r="D1287" s="3">
        <v>19.520499999999998</v>
      </c>
      <c r="E1287" s="3">
        <f t="shared" si="63"/>
        <v>1.1129709792269666</v>
      </c>
      <c r="F1287" s="3">
        <v>23.931000000000001</v>
      </c>
      <c r="G1287" s="3">
        <v>9.0380970525185997</v>
      </c>
      <c r="H1287" s="3">
        <v>3.5201834400040299</v>
      </c>
      <c r="I1287" s="3">
        <v>21.725750000000001</v>
      </c>
      <c r="J1287" s="3">
        <v>29.724489281210499</v>
      </c>
      <c r="K1287" s="3">
        <v>0.74124601637118404</v>
      </c>
      <c r="L1287" s="3">
        <v>4.8717478930010998</v>
      </c>
      <c r="M1287" s="3">
        <v>9.7599358093758806</v>
      </c>
      <c r="N1287" s="3">
        <f t="shared" si="64"/>
        <v>1.5978995362772022</v>
      </c>
      <c r="O1287" s="4">
        <v>19843</v>
      </c>
      <c r="P1287" s="3">
        <v>4.9121999999999897</v>
      </c>
      <c r="Q1287" s="3">
        <v>1.7784158115967501</v>
      </c>
      <c r="R1287" s="3">
        <v>0.68642392394832397</v>
      </c>
      <c r="S1287" s="3">
        <v>12.21635</v>
      </c>
      <c r="T1287" s="3">
        <v>0.92604062455371405</v>
      </c>
      <c r="U1287">
        <f t="shared" si="65"/>
        <v>2.0000643837480605</v>
      </c>
    </row>
    <row r="1288" spans="1:21" x14ac:dyDescent="0.3">
      <c r="A1288">
        <v>31281</v>
      </c>
      <c r="B1288" s="10" t="s">
        <v>1</v>
      </c>
      <c r="C1288" s="3">
        <v>6.4919334407460498</v>
      </c>
      <c r="D1288" s="3">
        <v>14.260999999999999</v>
      </c>
      <c r="E1288" s="3">
        <f t="shared" si="63"/>
        <v>1.1252787322067177</v>
      </c>
      <c r="F1288" s="3">
        <v>17.8341999999999</v>
      </c>
      <c r="G1288" s="3">
        <v>3.6898220100478998</v>
      </c>
      <c r="H1288" s="3">
        <v>2.8366745283018799</v>
      </c>
      <c r="I1288" s="3">
        <v>16.047599999999999</v>
      </c>
      <c r="J1288" s="3">
        <v>30.626426426426399</v>
      </c>
      <c r="K1288" s="3">
        <v>0.90004226275047505</v>
      </c>
      <c r="L1288" s="3">
        <v>1.6500314570149099</v>
      </c>
      <c r="M1288" s="3">
        <v>5.8430144636345496</v>
      </c>
      <c r="N1288" s="3">
        <f t="shared" si="64"/>
        <v>1.1377216846035405</v>
      </c>
      <c r="O1288" s="4">
        <v>1696</v>
      </c>
      <c r="P1288" s="3">
        <v>10.808399999999899</v>
      </c>
      <c r="Q1288" s="3">
        <v>1.2802540148547601</v>
      </c>
      <c r="R1288" s="3">
        <v>0.56837027731816503</v>
      </c>
      <c r="S1288" s="3">
        <v>12.534700000000001</v>
      </c>
      <c r="T1288" s="3">
        <v>0.63149287632478401</v>
      </c>
      <c r="U1288">
        <f t="shared" si="65"/>
        <v>2.4406922297996814</v>
      </c>
    </row>
    <row r="1289" spans="1:21" x14ac:dyDescent="0.3">
      <c r="A1289">
        <v>31365</v>
      </c>
      <c r="B1289" s="10" t="s">
        <v>1</v>
      </c>
      <c r="C1289" s="3">
        <v>6.8740290332131</v>
      </c>
      <c r="D1289" s="3">
        <v>12.723699999999999</v>
      </c>
      <c r="E1289" s="3">
        <f t="shared" si="63"/>
        <v>1.1654062890511407</v>
      </c>
      <c r="F1289" s="3">
        <v>16.932860000000002</v>
      </c>
      <c r="G1289" s="3">
        <v>5.6618960082952796</v>
      </c>
      <c r="H1289" s="3">
        <v>2.98745387453874</v>
      </c>
      <c r="I1289" s="3">
        <v>14.828279999999999</v>
      </c>
      <c r="J1289" s="3">
        <v>34.300302571860797</v>
      </c>
      <c r="K1289" s="3">
        <v>1.0800574730886401</v>
      </c>
      <c r="L1289" s="3">
        <v>1.72232438920194</v>
      </c>
      <c r="M1289" s="3">
        <v>7.4243464275501196</v>
      </c>
      <c r="N1289" s="3">
        <f t="shared" si="64"/>
        <v>1.1282326391813824</v>
      </c>
      <c r="O1289" s="4">
        <v>1360</v>
      </c>
      <c r="P1289" s="3">
        <v>9.8314000000000004</v>
      </c>
      <c r="Q1289" s="3">
        <v>1.3148494132147499</v>
      </c>
      <c r="R1289" s="3">
        <v>0.82366483774491095</v>
      </c>
      <c r="S1289" s="3">
        <v>11.27755</v>
      </c>
      <c r="T1289" s="3">
        <v>0.76261204451414299</v>
      </c>
      <c r="U1289">
        <f t="shared" si="65"/>
        <v>1.7137804821155895</v>
      </c>
    </row>
    <row r="1290" spans="1:21" x14ac:dyDescent="0.3">
      <c r="A1290">
        <v>31608</v>
      </c>
      <c r="B1290" s="10" t="s">
        <v>1</v>
      </c>
      <c r="C1290" s="3">
        <v>5.7931779273554103</v>
      </c>
      <c r="D1290" s="3">
        <v>11.77975</v>
      </c>
      <c r="E1290" s="3">
        <f t="shared" si="63"/>
        <v>1.242555656953662</v>
      </c>
      <c r="F1290" s="3">
        <v>17.494239999999898</v>
      </c>
      <c r="G1290" s="3">
        <v>5.1501313951423198</v>
      </c>
      <c r="H1290" s="3">
        <v>2.8784176847004002</v>
      </c>
      <c r="I1290" s="3">
        <v>14.636994999999899</v>
      </c>
      <c r="J1290" s="3">
        <v>30.312574850299399</v>
      </c>
      <c r="K1290" s="3">
        <v>0.96667806135380596</v>
      </c>
      <c r="L1290" s="3">
        <v>1.6303664872673</v>
      </c>
      <c r="M1290" s="3">
        <v>5.6001380078935901</v>
      </c>
      <c r="N1290" s="3">
        <f t="shared" si="64"/>
        <v>1.0466237227898711</v>
      </c>
      <c r="O1290" s="4">
        <v>1719</v>
      </c>
      <c r="P1290" s="3">
        <v>10.73025</v>
      </c>
      <c r="Q1290" s="3">
        <v>1.30048822745446</v>
      </c>
      <c r="R1290" s="3">
        <v>0.88899934711540296</v>
      </c>
      <c r="S1290" s="3">
        <v>11.255000000000001</v>
      </c>
      <c r="T1290" s="3">
        <v>0.91964365661757497</v>
      </c>
      <c r="U1290">
        <f t="shared" si="65"/>
        <v>2.1034749471166658</v>
      </c>
    </row>
    <row r="1291" spans="1:21" x14ac:dyDescent="0.3">
      <c r="A1291">
        <v>31809</v>
      </c>
      <c r="B1291" s="10" t="s">
        <v>1</v>
      </c>
      <c r="C1291" s="3">
        <v>4.8347517544187602</v>
      </c>
      <c r="D1291" s="3">
        <v>12.6065</v>
      </c>
      <c r="E1291" s="3">
        <f t="shared" si="63"/>
        <v>1.1096132947289097</v>
      </c>
      <c r="F1291" s="3">
        <v>15.3701799999999</v>
      </c>
      <c r="G1291" s="3">
        <v>3.4792504619978</v>
      </c>
      <c r="H1291" s="3">
        <v>2.7531806615776002</v>
      </c>
      <c r="I1291" s="3">
        <v>13.988340000000001</v>
      </c>
      <c r="J1291" s="3">
        <v>30.1837270341207</v>
      </c>
      <c r="K1291" s="3">
        <v>0.88170810384547704</v>
      </c>
      <c r="L1291" s="3">
        <v>1.50791523594623</v>
      </c>
      <c r="M1291" s="3">
        <v>4.2628398019521603</v>
      </c>
      <c r="N1291" s="3">
        <f t="shared" si="64"/>
        <v>1.1058575845961536</v>
      </c>
      <c r="O1291" s="4">
        <v>793</v>
      </c>
      <c r="P1291" s="3">
        <v>10.193</v>
      </c>
      <c r="Q1291" s="3">
        <v>1.2270742779446899</v>
      </c>
      <c r="R1291" s="3">
        <v>0.71963373482783499</v>
      </c>
      <c r="S1291" s="3">
        <v>11.399749999999999</v>
      </c>
      <c r="T1291" s="3">
        <v>0.81618137758882803</v>
      </c>
      <c r="U1291">
        <f t="shared" si="65"/>
        <v>2.9573009040186955</v>
      </c>
    </row>
    <row r="1292" spans="1:21" x14ac:dyDescent="0.3">
      <c r="A1292">
        <v>32070</v>
      </c>
      <c r="B1292" s="10" t="s">
        <v>1</v>
      </c>
      <c r="C1292" s="3">
        <v>12.8150103918108</v>
      </c>
      <c r="D1292" s="3">
        <v>17.103750000000002</v>
      </c>
      <c r="E1292" s="3">
        <f t="shared" si="63"/>
        <v>1.1852707739530746</v>
      </c>
      <c r="F1292" s="3">
        <v>23.441399999999899</v>
      </c>
      <c r="G1292" s="3">
        <v>8.0625301017186501</v>
      </c>
      <c r="H1292" s="3">
        <v>3.7258086717136898</v>
      </c>
      <c r="I1292" s="3">
        <v>20.2725749999999</v>
      </c>
      <c r="J1292" s="3">
        <v>33.668541695964002</v>
      </c>
      <c r="K1292" s="3">
        <v>0.77138630760784799</v>
      </c>
      <c r="L1292" s="3">
        <v>2.29682539682539</v>
      </c>
      <c r="M1292" s="3">
        <v>9.8853235480952009</v>
      </c>
      <c r="N1292" s="3">
        <f t="shared" si="64"/>
        <v>1.2525746299398568</v>
      </c>
      <c r="O1292" s="4">
        <v>7265</v>
      </c>
      <c r="P1292" s="3">
        <v>10.206</v>
      </c>
      <c r="Q1292" s="3">
        <v>1.4846401010628001</v>
      </c>
      <c r="R1292" s="3">
        <v>0.62914737134125198</v>
      </c>
      <c r="S1292" s="3">
        <v>13.654875000000001</v>
      </c>
      <c r="T1292" s="3">
        <v>0.81560609144373597</v>
      </c>
      <c r="U1292">
        <f t="shared" si="65"/>
        <v>1.7302165090282469</v>
      </c>
    </row>
    <row r="1293" spans="1:21" x14ac:dyDescent="0.3">
      <c r="A1293">
        <v>32138</v>
      </c>
      <c r="B1293" s="10" t="s">
        <v>1</v>
      </c>
      <c r="C1293" s="3">
        <v>3.5576422690231002</v>
      </c>
      <c r="D1293" s="3">
        <v>10.39485</v>
      </c>
      <c r="E1293" s="3">
        <f t="shared" si="63"/>
        <v>1.2164268844668273</v>
      </c>
      <c r="F1293" s="3">
        <v>14.894299999999999</v>
      </c>
      <c r="G1293" s="3">
        <v>2.7452889214453</v>
      </c>
      <c r="H1293" s="3">
        <v>2.7265625</v>
      </c>
      <c r="I1293" s="3">
        <v>12.644575</v>
      </c>
      <c r="J1293" s="3">
        <v>27.9686888454011</v>
      </c>
      <c r="K1293" s="3">
        <v>0.97856294677518596</v>
      </c>
      <c r="L1293" s="3">
        <v>1.6773804831353101</v>
      </c>
      <c r="M1293" s="3">
        <v>3.4813769023472099</v>
      </c>
      <c r="N1293" s="3">
        <f t="shared" si="64"/>
        <v>1.0786200312851018</v>
      </c>
      <c r="O1293" s="4">
        <v>514</v>
      </c>
      <c r="P1293" s="3">
        <v>8.8795000000000002</v>
      </c>
      <c r="Q1293" s="3">
        <v>1.31206240417964</v>
      </c>
      <c r="R1293" s="3">
        <v>0.771659631253237</v>
      </c>
      <c r="S1293" s="3">
        <v>9.6371749999999992</v>
      </c>
      <c r="T1293" s="3">
        <v>0.78856412231447004</v>
      </c>
      <c r="U1293">
        <f t="shared" si="65"/>
        <v>2.985844478083254</v>
      </c>
    </row>
    <row r="1294" spans="1:21" x14ac:dyDescent="0.3">
      <c r="A1294">
        <v>32439</v>
      </c>
      <c r="B1294" s="10" t="s">
        <v>1</v>
      </c>
      <c r="C1294" s="3">
        <v>4.1719103462918801</v>
      </c>
      <c r="D1294" s="3">
        <v>10.014299999999899</v>
      </c>
      <c r="E1294" s="3">
        <f t="shared" si="63"/>
        <v>1.2287858362541688</v>
      </c>
      <c r="F1294" s="3">
        <v>14.59656</v>
      </c>
      <c r="G1294" s="3">
        <v>2.5076705946952802</v>
      </c>
      <c r="H1294" s="3">
        <v>2.62020202020202</v>
      </c>
      <c r="I1294" s="3">
        <v>12.305429999999999</v>
      </c>
      <c r="J1294" s="3">
        <v>28.438133874239298</v>
      </c>
      <c r="K1294" s="3">
        <v>1</v>
      </c>
      <c r="L1294" s="3">
        <v>1.57111058489225</v>
      </c>
      <c r="M1294" s="3">
        <v>4.1719103462918801</v>
      </c>
      <c r="N1294" s="3">
        <f t="shared" si="64"/>
        <v>1.0374878916751602</v>
      </c>
      <c r="O1294" s="4">
        <v>501</v>
      </c>
      <c r="P1294" s="3">
        <v>9.2905999999999995</v>
      </c>
      <c r="Q1294" s="3">
        <v>1.27485042657563</v>
      </c>
      <c r="R1294" s="3">
        <v>0.60108448805094195</v>
      </c>
      <c r="S1294" s="3">
        <v>9.65245</v>
      </c>
      <c r="T1294" s="3">
        <v>0.60108448805094195</v>
      </c>
      <c r="U1294">
        <f t="shared" si="65"/>
        <v>2.4004111231443197</v>
      </c>
    </row>
    <row r="1295" spans="1:21" x14ac:dyDescent="0.3">
      <c r="A1295">
        <v>32762</v>
      </c>
      <c r="B1295" s="10" t="s">
        <v>1</v>
      </c>
      <c r="C1295" s="3">
        <v>5.3932319766719603</v>
      </c>
      <c r="D1295" s="3">
        <v>11.967599999999999</v>
      </c>
      <c r="E1295" s="3">
        <f t="shared" si="63"/>
        <v>1.1662881446572413</v>
      </c>
      <c r="F1295" s="3">
        <v>15.94774</v>
      </c>
      <c r="G1295" s="3">
        <v>2.72579584749014</v>
      </c>
      <c r="H1295" s="3">
        <v>2.6762589928057499</v>
      </c>
      <c r="I1295" s="3">
        <v>13.95767</v>
      </c>
      <c r="J1295" s="3">
        <v>34.060240963855399</v>
      </c>
      <c r="K1295" s="3">
        <v>0.83977027123368997</v>
      </c>
      <c r="L1295" s="3">
        <v>1.52293705893025</v>
      </c>
      <c r="M1295" s="3">
        <v>4.5290758798760198</v>
      </c>
      <c r="N1295" s="3">
        <f t="shared" si="64"/>
        <v>1.0666642898842655</v>
      </c>
      <c r="O1295" s="4">
        <v>418</v>
      </c>
      <c r="P1295" s="3">
        <v>10.4717</v>
      </c>
      <c r="Q1295" s="3">
        <v>1.24403791562125</v>
      </c>
      <c r="R1295" s="3">
        <v>0.50541045875281798</v>
      </c>
      <c r="S1295" s="3">
        <v>11.21965</v>
      </c>
      <c r="T1295" s="3">
        <v>0.601843713769874</v>
      </c>
      <c r="U1295">
        <f t="shared" si="65"/>
        <v>2.6423933529520824</v>
      </c>
    </row>
    <row r="1296" spans="1:21" x14ac:dyDescent="0.3">
      <c r="A1296">
        <v>32850</v>
      </c>
      <c r="B1296" s="10" t="s">
        <v>1</v>
      </c>
      <c r="C1296" s="3">
        <v>3.8142157937688399</v>
      </c>
      <c r="D1296" s="3">
        <v>23.253350000000001</v>
      </c>
      <c r="E1296" s="3">
        <f t="shared" si="63"/>
        <v>1.0899661769164399</v>
      </c>
      <c r="F1296" s="3">
        <v>27.437379999999902</v>
      </c>
      <c r="G1296" s="3">
        <v>3.4355812894729798</v>
      </c>
      <c r="H1296" s="3">
        <v>3.6193656093489102</v>
      </c>
      <c r="I1296" s="3">
        <v>25.345364999999902</v>
      </c>
      <c r="J1296" s="3">
        <v>30.925818882466199</v>
      </c>
      <c r="K1296" s="3">
        <v>1.1066180258885201</v>
      </c>
      <c r="L1296" s="3">
        <v>1.7621386596448401</v>
      </c>
      <c r="M1296" s="3">
        <v>4.2208799520133198</v>
      </c>
      <c r="N1296" s="3">
        <f t="shared" si="64"/>
        <v>1.1978899568177808</v>
      </c>
      <c r="O1296" s="4">
        <v>1206</v>
      </c>
      <c r="P1296" s="3">
        <v>15.570499999999999</v>
      </c>
      <c r="Q1296" s="3">
        <v>1.30565953659928</v>
      </c>
      <c r="R1296" s="3">
        <v>0.90073070723622195</v>
      </c>
      <c r="S1296" s="3">
        <v>19.411925</v>
      </c>
      <c r="T1296" s="3">
        <v>0.81394906477599105</v>
      </c>
      <c r="U1296">
        <f t="shared" si="65"/>
        <v>5.5091237524792369</v>
      </c>
    </row>
    <row r="1297" spans="1:21" x14ac:dyDescent="0.3">
      <c r="A1297">
        <v>33116</v>
      </c>
      <c r="B1297" s="10" t="s">
        <v>1</v>
      </c>
      <c r="C1297" s="3">
        <v>4.8555199546327703</v>
      </c>
      <c r="D1297" s="3">
        <v>11.187849999999999</v>
      </c>
      <c r="E1297" s="3">
        <f t="shared" si="63"/>
        <v>1.2039373069892785</v>
      </c>
      <c r="F1297" s="3">
        <v>15.75109</v>
      </c>
      <c r="G1297" s="3">
        <v>3.9032708825495002</v>
      </c>
      <c r="H1297" s="3">
        <v>2.8415094339622602</v>
      </c>
      <c r="I1297" s="3">
        <v>13.469469999999999</v>
      </c>
      <c r="J1297" s="3">
        <v>34.681132075471702</v>
      </c>
      <c r="K1297" s="3">
        <v>1.16107332029931</v>
      </c>
      <c r="L1297" s="3">
        <v>1.54867314934075</v>
      </c>
      <c r="M1297" s="3">
        <v>5.6376146755050502</v>
      </c>
      <c r="N1297" s="3">
        <f t="shared" si="64"/>
        <v>1.0476226148310628</v>
      </c>
      <c r="O1297" s="4">
        <v>530</v>
      </c>
      <c r="P1297" s="3">
        <v>10.1707</v>
      </c>
      <c r="Q1297" s="3">
        <v>1.2612719496407701</v>
      </c>
      <c r="R1297" s="3">
        <v>0.80388319253539198</v>
      </c>
      <c r="S1297" s="3">
        <v>10.679275000000001</v>
      </c>
      <c r="T1297" s="3">
        <v>0.69236212604399305</v>
      </c>
      <c r="U1297">
        <f t="shared" si="65"/>
        <v>1.9845006521304556</v>
      </c>
    </row>
    <row r="1298" spans="1:21" x14ac:dyDescent="0.3">
      <c r="A1298">
        <v>33456</v>
      </c>
      <c r="B1298" s="10" t="s">
        <v>1</v>
      </c>
      <c r="C1298" s="3">
        <v>4.8081130357002202</v>
      </c>
      <c r="D1298" s="3">
        <v>10.467650000000001</v>
      </c>
      <c r="E1298" s="3">
        <f t="shared" si="63"/>
        <v>1.258331621710699</v>
      </c>
      <c r="F1298" s="3">
        <v>15.8759</v>
      </c>
      <c r="G1298" s="3">
        <v>3.5733502140381699</v>
      </c>
      <c r="H1298" s="3">
        <v>2.93775933609958</v>
      </c>
      <c r="I1298" s="3">
        <v>13.171775</v>
      </c>
      <c r="J1298" s="3">
        <v>33.4958506224066</v>
      </c>
      <c r="K1298" s="3">
        <v>1</v>
      </c>
      <c r="L1298" s="3">
        <v>1.65338651642097</v>
      </c>
      <c r="M1298" s="3">
        <v>4.8081130357002202</v>
      </c>
      <c r="N1298" s="3">
        <f t="shared" si="64"/>
        <v>1.0431296930198259</v>
      </c>
      <c r="O1298" s="4">
        <v>483</v>
      </c>
      <c r="P1298" s="3">
        <v>9.6020499999999895</v>
      </c>
      <c r="Q1298" s="3">
        <v>1.31260307827222</v>
      </c>
      <c r="R1298" s="3">
        <v>0.74319180674540297</v>
      </c>
      <c r="S1298" s="3">
        <v>10.03485</v>
      </c>
      <c r="T1298" s="3">
        <v>0.74319180674540297</v>
      </c>
      <c r="U1298">
        <f t="shared" si="65"/>
        <v>2.177080680565898</v>
      </c>
    </row>
    <row r="1299" spans="1:21" x14ac:dyDescent="0.3">
      <c r="A1299">
        <v>33518</v>
      </c>
      <c r="B1299" s="10" t="s">
        <v>1</v>
      </c>
      <c r="C1299" s="3">
        <v>8.5158914973870896</v>
      </c>
      <c r="D1299" s="3">
        <v>17.91835</v>
      </c>
      <c r="E1299" s="3">
        <f t="shared" si="63"/>
        <v>1.1647096412337075</v>
      </c>
      <c r="F1299" s="3">
        <v>23.821000000000002</v>
      </c>
      <c r="G1299" s="3">
        <v>4.7314840700054797</v>
      </c>
      <c r="H1299" s="3">
        <v>3.6829776158250902</v>
      </c>
      <c r="I1299" s="3">
        <v>20.869675000000001</v>
      </c>
      <c r="J1299" s="3">
        <v>34.895442359249301</v>
      </c>
      <c r="K1299" s="3">
        <v>0.82188739564533497</v>
      </c>
      <c r="L1299" s="3">
        <v>2.2728226852911901</v>
      </c>
      <c r="M1299" s="3">
        <v>6.9991038843857201</v>
      </c>
      <c r="N1299" s="3">
        <f t="shared" si="64"/>
        <v>1.2618934017391366</v>
      </c>
      <c r="O1299" s="4">
        <v>1921</v>
      </c>
      <c r="P1299" s="3">
        <v>10.4808</v>
      </c>
      <c r="Q1299" s="3">
        <v>1.4697394112147699</v>
      </c>
      <c r="R1299" s="3">
        <v>0.55560642963302598</v>
      </c>
      <c r="S1299" s="3">
        <v>14.199574999999999</v>
      </c>
      <c r="T1299" s="3">
        <v>0.67601283652339195</v>
      </c>
      <c r="U1299">
        <f t="shared" si="65"/>
        <v>2.5600920197761305</v>
      </c>
    </row>
    <row r="1300" spans="1:21" x14ac:dyDescent="0.3">
      <c r="A1300">
        <v>33671</v>
      </c>
      <c r="B1300" s="10" t="s">
        <v>1</v>
      </c>
      <c r="C1300" s="3">
        <v>6.1956581479038197</v>
      </c>
      <c r="D1300" s="3">
        <v>15.6785</v>
      </c>
      <c r="E1300" s="3">
        <f t="shared" si="63"/>
        <v>1.1729145007494339</v>
      </c>
      <c r="F1300" s="3">
        <v>21.100580000000001</v>
      </c>
      <c r="G1300" s="3">
        <v>4.3103899134581196</v>
      </c>
      <c r="H1300" s="3">
        <v>3.8447204968944</v>
      </c>
      <c r="I1300" s="3">
        <v>18.38954</v>
      </c>
      <c r="J1300" s="3">
        <v>31.772900763358699</v>
      </c>
      <c r="K1300" s="3">
        <v>0.85548897584926198</v>
      </c>
      <c r="L1300" s="3">
        <v>2.70447443636969</v>
      </c>
      <c r="M1300" s="3">
        <v>5.30031724366237</v>
      </c>
      <c r="N1300" s="3">
        <f t="shared" si="64"/>
        <v>1.335442876246774</v>
      </c>
      <c r="O1300" s="4">
        <v>1610</v>
      </c>
      <c r="P1300" s="3">
        <v>7.8021000000000003</v>
      </c>
      <c r="Q1300" s="3">
        <v>1.5663603144723699</v>
      </c>
      <c r="R1300" s="3">
        <v>0.69571138538630595</v>
      </c>
      <c r="S1300" s="3">
        <v>11.7403</v>
      </c>
      <c r="T1300" s="3">
        <v>0.81323243785305099</v>
      </c>
      <c r="U1300">
        <f t="shared" si="65"/>
        <v>2.9580304874669348</v>
      </c>
    </row>
    <row r="1301" spans="1:21" x14ac:dyDescent="0.3">
      <c r="A1301">
        <v>33729</v>
      </c>
      <c r="B1301" s="10" t="s">
        <v>1</v>
      </c>
      <c r="C1301" s="3">
        <v>6.24337045966434</v>
      </c>
      <c r="D1301" s="3">
        <v>17.47</v>
      </c>
      <c r="E1301" s="3">
        <f t="shared" si="63"/>
        <v>1.0984029765311965</v>
      </c>
      <c r="F1301" s="3">
        <v>20.908199999999901</v>
      </c>
      <c r="G1301" s="3">
        <v>4.21410406337555</v>
      </c>
      <c r="H1301" s="3">
        <v>3.7397260273972601</v>
      </c>
      <c r="I1301" s="3">
        <v>19.1891</v>
      </c>
      <c r="J1301" s="3">
        <v>32.551428571428502</v>
      </c>
      <c r="K1301" s="3">
        <v>0.79198938963820298</v>
      </c>
      <c r="L1301" s="3">
        <v>3.7084427101809099</v>
      </c>
      <c r="M1301" s="3">
        <v>4.9446831596347396</v>
      </c>
      <c r="N1301" s="3">
        <f t="shared" si="64"/>
        <v>1.5120304656396053</v>
      </c>
      <c r="O1301" s="4">
        <v>2117</v>
      </c>
      <c r="P1301" s="3">
        <v>5.6379999999999999</v>
      </c>
      <c r="Q1301" s="3">
        <v>1.6608187640643901</v>
      </c>
      <c r="R1301" s="3">
        <v>0.67497261144457399</v>
      </c>
      <c r="S1301" s="3">
        <v>11.554</v>
      </c>
      <c r="T1301" s="3">
        <v>0.85224956328381496</v>
      </c>
      <c r="U1301">
        <f t="shared" si="65"/>
        <v>3.5330878513337334</v>
      </c>
    </row>
    <row r="1302" spans="1:21" x14ac:dyDescent="0.3">
      <c r="A1302">
        <v>34035</v>
      </c>
      <c r="B1302" s="10" t="s">
        <v>1</v>
      </c>
      <c r="C1302" s="3">
        <v>4.6923346773879597</v>
      </c>
      <c r="D1302" s="3">
        <v>13.290349999999901</v>
      </c>
      <c r="E1302" s="3">
        <f t="shared" si="63"/>
        <v>1.1262656739664578</v>
      </c>
      <c r="F1302" s="3">
        <v>16.64658</v>
      </c>
      <c r="G1302" s="3">
        <v>3.2568868161951401</v>
      </c>
      <c r="H1302" s="3">
        <v>2.8483245149911798</v>
      </c>
      <c r="I1302" s="3">
        <v>14.968465</v>
      </c>
      <c r="J1302" s="3">
        <v>37.163187855787399</v>
      </c>
      <c r="K1302" s="3">
        <v>0.96590130484759995</v>
      </c>
      <c r="L1302" s="3">
        <v>1.4174781586879801</v>
      </c>
      <c r="M1302" s="3">
        <v>4.5323321876706704</v>
      </c>
      <c r="N1302" s="3">
        <f t="shared" si="64"/>
        <v>1.0617776117822975</v>
      </c>
      <c r="O1302" s="4">
        <v>567</v>
      </c>
      <c r="P1302" s="3">
        <v>11.7438</v>
      </c>
      <c r="Q1302" s="3">
        <v>1.19584367753648</v>
      </c>
      <c r="R1302" s="3">
        <v>0.69408664132374398</v>
      </c>
      <c r="S1302" s="3">
        <v>12.517075</v>
      </c>
      <c r="T1302" s="3">
        <v>0.71858960935274496</v>
      </c>
      <c r="U1302">
        <f t="shared" si="65"/>
        <v>2.9323424342447177</v>
      </c>
    </row>
    <row r="1303" spans="1:21" x14ac:dyDescent="0.3">
      <c r="A1303">
        <v>34147</v>
      </c>
      <c r="B1303" s="10" t="s">
        <v>1</v>
      </c>
      <c r="C1303" s="3">
        <v>15.6564914711753</v>
      </c>
      <c r="D1303" s="3">
        <v>14.68755</v>
      </c>
      <c r="E1303" s="3">
        <f t="shared" si="63"/>
        <v>1.2637999530214366</v>
      </c>
      <c r="F1303" s="3">
        <v>22.436699999999998</v>
      </c>
      <c r="G1303" s="3">
        <v>8.4540099024674298</v>
      </c>
      <c r="H1303" s="3">
        <v>3.9250655021833998</v>
      </c>
      <c r="I1303" s="3">
        <v>18.562125000000002</v>
      </c>
      <c r="J1303" s="3">
        <v>34.5739697863591</v>
      </c>
      <c r="K1303" s="3">
        <v>0.69187384372364702</v>
      </c>
      <c r="L1303" s="3">
        <v>3.3953843825665802</v>
      </c>
      <c r="M1303" s="3">
        <v>10.832316933388601</v>
      </c>
      <c r="N1303" s="3">
        <f t="shared" si="64"/>
        <v>1.3794008607432069</v>
      </c>
      <c r="O1303" s="4">
        <v>11450</v>
      </c>
      <c r="P1303" s="3">
        <v>6.6079999999999997</v>
      </c>
      <c r="Q1303" s="3">
        <v>1.7432867430049901</v>
      </c>
      <c r="R1303" s="3">
        <v>0.53996835229858597</v>
      </c>
      <c r="S1303" s="3">
        <v>10.647774999999999</v>
      </c>
      <c r="T1303" s="3">
        <v>0.78044336723656105</v>
      </c>
      <c r="U1303">
        <f t="shared" si="65"/>
        <v>1.3559010588702738</v>
      </c>
    </row>
    <row r="1304" spans="1:21" x14ac:dyDescent="0.3">
      <c r="A1304">
        <v>34261</v>
      </c>
      <c r="B1304" s="10" t="s">
        <v>1</v>
      </c>
      <c r="C1304" s="3">
        <v>16.683564599709701</v>
      </c>
      <c r="D1304" s="3">
        <v>17.3794</v>
      </c>
      <c r="E1304" s="3">
        <f t="shared" si="63"/>
        <v>1.2286149119071947</v>
      </c>
      <c r="F1304" s="3">
        <v>25.325779999999899</v>
      </c>
      <c r="G1304" s="3">
        <v>9.1509347385540405</v>
      </c>
      <c r="H1304" s="3">
        <v>3.8612153799330402</v>
      </c>
      <c r="I1304" s="3">
        <v>21.3525899999999</v>
      </c>
      <c r="J1304" s="3">
        <v>34.303455389375898</v>
      </c>
      <c r="K1304" s="3">
        <v>0.77121664558488501</v>
      </c>
      <c r="L1304" s="3">
        <v>2.4122317576126999</v>
      </c>
      <c r="M1304" s="3">
        <v>12.8666427269868</v>
      </c>
      <c r="N1304" s="3">
        <f t="shared" si="64"/>
        <v>1.2468048625633559</v>
      </c>
      <c r="O1304" s="4">
        <v>9857</v>
      </c>
      <c r="P1304" s="3">
        <v>10.4988999999999</v>
      </c>
      <c r="Q1304" s="3">
        <v>1.53184304638374</v>
      </c>
      <c r="R1304" s="3">
        <v>0.54849997336380096</v>
      </c>
      <c r="S1304" s="3">
        <v>13.93915</v>
      </c>
      <c r="T1304" s="3">
        <v>0.71121386772950501</v>
      </c>
      <c r="U1304">
        <f t="shared" si="65"/>
        <v>1.3507330831179478</v>
      </c>
    </row>
    <row r="1305" spans="1:21" x14ac:dyDescent="0.3">
      <c r="A1305">
        <v>34317</v>
      </c>
      <c r="B1305" s="10" t="s">
        <v>1</v>
      </c>
      <c r="C1305" s="3">
        <v>4.0778775207576397</v>
      </c>
      <c r="D1305" s="3">
        <v>11.208449999999999</v>
      </c>
      <c r="E1305" s="3">
        <f t="shared" si="63"/>
        <v>1.2474119971985422</v>
      </c>
      <c r="F1305" s="3">
        <v>16.754660000000001</v>
      </c>
      <c r="G1305" s="3">
        <v>3.5486173276175501</v>
      </c>
      <c r="H1305" s="3">
        <v>2.9232673267326699</v>
      </c>
      <c r="I1305" s="3">
        <v>13.981555</v>
      </c>
      <c r="J1305" s="3">
        <v>36.260545905707197</v>
      </c>
      <c r="K1305" s="3">
        <v>1.06721006887073</v>
      </c>
      <c r="L1305" s="3">
        <v>1.63891812579477</v>
      </c>
      <c r="M1305" s="3">
        <v>4.3519519497741896</v>
      </c>
      <c r="N1305" s="3">
        <f t="shared" si="64"/>
        <v>1.0459814898198674</v>
      </c>
      <c r="O1305" s="4">
        <v>404</v>
      </c>
      <c r="P1305" s="3">
        <v>10.223000000000001</v>
      </c>
      <c r="Q1305" s="3">
        <v>1.3047698592489001</v>
      </c>
      <c r="R1305" s="3">
        <v>0.87021184661726803</v>
      </c>
      <c r="S1305" s="3">
        <v>10.715725000000001</v>
      </c>
      <c r="T1305" s="3">
        <v>0.81540820500136202</v>
      </c>
      <c r="U1305">
        <f t="shared" si="65"/>
        <v>2.5754994837618952</v>
      </c>
    </row>
    <row r="1306" spans="1:21" x14ac:dyDescent="0.3">
      <c r="A1306">
        <v>34549</v>
      </c>
      <c r="B1306" s="10" t="s">
        <v>1</v>
      </c>
      <c r="C1306" s="3">
        <v>14.791222937161599</v>
      </c>
      <c r="D1306" s="3">
        <v>18.718599999999999</v>
      </c>
      <c r="E1306" s="3">
        <f t="shared" si="63"/>
        <v>1.1474415821696069</v>
      </c>
      <c r="F1306" s="3">
        <v>24.238399999999899</v>
      </c>
      <c r="G1306" s="3">
        <v>12.442929528894499</v>
      </c>
      <c r="H1306" s="3">
        <v>3.87358184764991</v>
      </c>
      <c r="I1306" s="3">
        <v>21.4785</v>
      </c>
      <c r="J1306" s="3">
        <v>34.591849464601303</v>
      </c>
      <c r="K1306" s="3">
        <v>0.83798876031340996</v>
      </c>
      <c r="L1306" s="3">
        <v>2.81845137734159</v>
      </c>
      <c r="M1306" s="3">
        <v>12.394878572631301</v>
      </c>
      <c r="N1306" s="3">
        <f t="shared" si="64"/>
        <v>1.3703973497812836</v>
      </c>
      <c r="O1306" s="4">
        <v>9872</v>
      </c>
      <c r="P1306" s="3">
        <v>8.5998999999999999</v>
      </c>
      <c r="Q1306" s="3">
        <v>1.5724509032340701</v>
      </c>
      <c r="R1306" s="3">
        <v>0.84123737312029701</v>
      </c>
      <c r="S1306" s="3">
        <v>13.65925</v>
      </c>
      <c r="T1306" s="3">
        <v>1.0038766782572</v>
      </c>
      <c r="U1306">
        <f t="shared" si="65"/>
        <v>1.5101882515680216</v>
      </c>
    </row>
    <row r="1307" spans="1:21" x14ac:dyDescent="0.3">
      <c r="A1307">
        <v>34604</v>
      </c>
      <c r="B1307" s="10" t="s">
        <v>1</v>
      </c>
      <c r="C1307" s="3">
        <v>4.1223740391200696</v>
      </c>
      <c r="D1307" s="3">
        <v>13.05275</v>
      </c>
      <c r="E1307" s="3">
        <f t="shared" si="63"/>
        <v>1.1165708375629657</v>
      </c>
      <c r="F1307" s="3">
        <v>16.095890000000001</v>
      </c>
      <c r="G1307" s="3">
        <v>2.8697051188086702</v>
      </c>
      <c r="H1307" s="3">
        <v>2.8153846153846098</v>
      </c>
      <c r="I1307" s="3">
        <v>14.57432</v>
      </c>
      <c r="J1307" s="3">
        <v>35.8723958333333</v>
      </c>
      <c r="K1307" s="3">
        <v>1.05235924349331</v>
      </c>
      <c r="L1307" s="3">
        <v>1.584545262132</v>
      </c>
      <c r="M1307" s="3">
        <v>4.3382184252048699</v>
      </c>
      <c r="N1307" s="3">
        <f t="shared" si="64"/>
        <v>1.124713495441777</v>
      </c>
      <c r="O1307" s="4">
        <v>396</v>
      </c>
      <c r="P1307" s="3">
        <v>10.158049999999999</v>
      </c>
      <c r="Q1307" s="3">
        <v>1.2558222896237901</v>
      </c>
      <c r="R1307" s="3">
        <v>0.69612924290130995</v>
      </c>
      <c r="S1307" s="3">
        <v>11.605399999999999</v>
      </c>
      <c r="T1307" s="3">
        <v>0.661493921591361</v>
      </c>
      <c r="U1307">
        <f t="shared" si="65"/>
        <v>3.0087811909525026</v>
      </c>
    </row>
    <row r="1308" spans="1:21" x14ac:dyDescent="0.3">
      <c r="A1308">
        <v>34766</v>
      </c>
      <c r="B1308" s="10" t="s">
        <v>1</v>
      </c>
      <c r="C1308" s="3">
        <v>3.63273879005432</v>
      </c>
      <c r="D1308" s="3">
        <v>11.909799999999899</v>
      </c>
      <c r="E1308" s="3">
        <f t="shared" si="63"/>
        <v>1.1645821088515356</v>
      </c>
      <c r="F1308" s="3">
        <v>15.830079999999899</v>
      </c>
      <c r="G1308" s="3">
        <v>3.59409450058725</v>
      </c>
      <c r="H1308" s="3">
        <v>2.85804416403785</v>
      </c>
      <c r="I1308" s="3">
        <v>13.8699399999999</v>
      </c>
      <c r="J1308" s="3">
        <v>33.354632587859399</v>
      </c>
      <c r="K1308" s="3">
        <v>0.98684164706660604</v>
      </c>
      <c r="L1308" s="3">
        <v>1.59767465331745</v>
      </c>
      <c r="M1308" s="3">
        <v>3.5849379309399598</v>
      </c>
      <c r="N1308" s="3">
        <f t="shared" si="64"/>
        <v>1.0917407645063615</v>
      </c>
      <c r="O1308" s="4">
        <v>318</v>
      </c>
      <c r="P1308" s="3">
        <v>9.9082000000000008</v>
      </c>
      <c r="Q1308" s="3">
        <v>1.2714217618480099</v>
      </c>
      <c r="R1308" s="3">
        <v>0.989362216305538</v>
      </c>
      <c r="S1308" s="3">
        <v>10.909000000000001</v>
      </c>
      <c r="T1308" s="3">
        <v>1.0025541780147</v>
      </c>
      <c r="U1308">
        <f t="shared" si="65"/>
        <v>3.3221774628820939</v>
      </c>
    </row>
    <row r="1309" spans="1:21" x14ac:dyDescent="0.3">
      <c r="A1309">
        <v>35048</v>
      </c>
      <c r="B1309" s="10" t="s">
        <v>1</v>
      </c>
      <c r="C1309" s="3">
        <v>4.4448999519777104</v>
      </c>
      <c r="D1309" s="3">
        <v>11.56845</v>
      </c>
      <c r="E1309" s="3">
        <f t="shared" si="63"/>
        <v>1.1739813890365605</v>
      </c>
      <c r="F1309" s="3">
        <v>15.593839999999901</v>
      </c>
      <c r="G1309" s="3">
        <v>3.9645115648190199</v>
      </c>
      <c r="H1309" s="3">
        <v>2.8594594594594498</v>
      </c>
      <c r="I1309" s="3">
        <v>13.581144999999999</v>
      </c>
      <c r="J1309" s="3">
        <v>34.934959349593498</v>
      </c>
      <c r="K1309" s="3">
        <v>0.89889485431693505</v>
      </c>
      <c r="L1309" s="3">
        <v>1.5565510770397799</v>
      </c>
      <c r="M1309" s="3">
        <v>3.9954976947863501</v>
      </c>
      <c r="N1309" s="3">
        <f t="shared" si="64"/>
        <v>1.0718152191284893</v>
      </c>
      <c r="O1309" s="4">
        <v>370</v>
      </c>
      <c r="P1309" s="3">
        <v>10.0182</v>
      </c>
      <c r="Q1309" s="3">
        <v>1.25829111974298</v>
      </c>
      <c r="R1309" s="3">
        <v>0.89192368954335199</v>
      </c>
      <c r="S1309" s="3">
        <v>10.793324999999999</v>
      </c>
      <c r="T1309" s="3">
        <v>0.99224473836944904</v>
      </c>
      <c r="U1309">
        <f t="shared" si="65"/>
        <v>2.8953714615066488</v>
      </c>
    </row>
    <row r="1310" spans="1:21" x14ac:dyDescent="0.3">
      <c r="A1310">
        <v>35293</v>
      </c>
      <c r="B1310" s="10" t="s">
        <v>1</v>
      </c>
      <c r="C1310" s="3">
        <v>3.4444491385103402</v>
      </c>
      <c r="D1310" s="3">
        <v>11.78655</v>
      </c>
      <c r="E1310" s="3">
        <f t="shared" si="63"/>
        <v>1.1748794176412944</v>
      </c>
      <c r="F1310" s="3">
        <v>15.909000000000001</v>
      </c>
      <c r="G1310" s="3">
        <v>2.22857865347919</v>
      </c>
      <c r="H1310" s="3">
        <v>2.7508305647840499</v>
      </c>
      <c r="I1310" s="3">
        <v>13.847775</v>
      </c>
      <c r="J1310" s="3">
        <v>34.192691029900303</v>
      </c>
      <c r="K1310" s="3">
        <v>1.07569233022435</v>
      </c>
      <c r="L1310" s="3">
        <v>1.6056721840936601</v>
      </c>
      <c r="M1310" s="3">
        <v>3.70516752014347</v>
      </c>
      <c r="N1310" s="3">
        <f t="shared" si="64"/>
        <v>1.0865908719010073</v>
      </c>
      <c r="O1310" s="4">
        <v>301</v>
      </c>
      <c r="P1310" s="3">
        <v>9.9079999999999995</v>
      </c>
      <c r="Q1310" s="3">
        <v>1.2766132507934</v>
      </c>
      <c r="R1310" s="3">
        <v>0.64700582411357999</v>
      </c>
      <c r="S1310" s="3">
        <v>10.847275</v>
      </c>
      <c r="T1310" s="3">
        <v>0.60147851382247297</v>
      </c>
      <c r="U1310">
        <f t="shared" si="65"/>
        <v>3.1811112280136813</v>
      </c>
    </row>
    <row r="1311" spans="1:21" x14ac:dyDescent="0.3">
      <c r="A1311">
        <v>35573</v>
      </c>
      <c r="B1311" s="10" t="s">
        <v>1</v>
      </c>
      <c r="C1311" s="3">
        <v>4.8273981770179599</v>
      </c>
      <c r="D1311" s="3">
        <v>11.3387999999999</v>
      </c>
      <c r="E1311" s="3">
        <f t="shared" si="63"/>
        <v>1.2140574840371223</v>
      </c>
      <c r="F1311" s="3">
        <v>16.193110000000001</v>
      </c>
      <c r="G1311" s="3">
        <v>3.2285499572165999</v>
      </c>
      <c r="H1311" s="3">
        <v>2.7994791666666599</v>
      </c>
      <c r="I1311" s="3">
        <v>13.765955</v>
      </c>
      <c r="J1311" s="3">
        <v>37.0625</v>
      </c>
      <c r="K1311" s="3">
        <v>1.0378716044615499</v>
      </c>
      <c r="L1311" s="3">
        <v>1.65095990130807</v>
      </c>
      <c r="M1311" s="3">
        <v>5.0102194913564002</v>
      </c>
      <c r="N1311" s="3">
        <f t="shared" si="64"/>
        <v>1.0723739898141968</v>
      </c>
      <c r="O1311" s="4">
        <v>385</v>
      </c>
      <c r="P1311" s="3">
        <v>9.8082999999999991</v>
      </c>
      <c r="Q1311" s="3">
        <v>1.3019236680206701</v>
      </c>
      <c r="R1311" s="3">
        <v>0.66879711157594801</v>
      </c>
      <c r="S1311" s="3">
        <v>10.573549999999999</v>
      </c>
      <c r="T1311" s="3">
        <v>0.64439291787245601</v>
      </c>
      <c r="U1311">
        <f t="shared" si="65"/>
        <v>2.2631343835457765</v>
      </c>
    </row>
    <row r="1312" spans="1:21" x14ac:dyDescent="0.3">
      <c r="A1312">
        <v>35692</v>
      </c>
      <c r="B1312" s="10" t="s">
        <v>1</v>
      </c>
      <c r="C1312" s="3">
        <v>18.475457007792699</v>
      </c>
      <c r="D1312" s="3">
        <v>16.324999999999999</v>
      </c>
      <c r="E1312" s="3">
        <f t="shared" si="63"/>
        <v>1.1864156202143952</v>
      </c>
      <c r="F1312" s="3">
        <v>22.411470000000001</v>
      </c>
      <c r="G1312" s="3">
        <v>10.8506877691302</v>
      </c>
      <c r="H1312" s="3">
        <v>3.7248028878122899</v>
      </c>
      <c r="I1312" s="3">
        <v>19.368234999999999</v>
      </c>
      <c r="J1312" s="3">
        <v>41.409708368955997</v>
      </c>
      <c r="K1312" s="3">
        <v>0.69028483711128596</v>
      </c>
      <c r="L1312" s="3">
        <v>6.14914189291152</v>
      </c>
      <c r="M1312" s="3">
        <v>12.753327831180799</v>
      </c>
      <c r="N1312" s="3">
        <f t="shared" si="64"/>
        <v>1.6349810837946581</v>
      </c>
      <c r="O1312" s="4">
        <v>21054</v>
      </c>
      <c r="P1312" s="3">
        <v>3.6446499999999999</v>
      </c>
      <c r="Q1312" s="3">
        <v>1.9397670965690399</v>
      </c>
      <c r="R1312" s="3">
        <v>0.58730280742465601</v>
      </c>
      <c r="S1312" s="3">
        <v>9.9848250000000007</v>
      </c>
      <c r="T1312" s="3">
        <v>0.85081226741472404</v>
      </c>
      <c r="U1312">
        <f t="shared" si="65"/>
        <v>1.2800580535604806</v>
      </c>
    </row>
    <row r="1313" spans="1:21" x14ac:dyDescent="0.3">
      <c r="A1313">
        <v>35822</v>
      </c>
      <c r="B1313" s="10" t="s">
        <v>1</v>
      </c>
      <c r="C1313" s="3">
        <v>4.3301072197358401</v>
      </c>
      <c r="D1313" s="3">
        <v>10.83925</v>
      </c>
      <c r="E1313" s="3">
        <f t="shared" si="63"/>
        <v>1.1735004728186913</v>
      </c>
      <c r="F1313" s="3">
        <v>14.600479999999999</v>
      </c>
      <c r="G1313" s="3">
        <v>2.6435812800138399</v>
      </c>
      <c r="H1313" s="3">
        <v>2.6340425531914802</v>
      </c>
      <c r="I1313" s="3">
        <v>12.719865</v>
      </c>
      <c r="J1313" s="3">
        <v>34.506382978723401</v>
      </c>
      <c r="K1313" s="3">
        <v>1.0813000839410201</v>
      </c>
      <c r="L1313" s="3">
        <v>1.5189529972326801</v>
      </c>
      <c r="M1313" s="3">
        <v>4.6821453001740103</v>
      </c>
      <c r="N1313" s="3">
        <f t="shared" si="64"/>
        <v>1.0599981908373244</v>
      </c>
      <c r="O1313" s="4">
        <v>235</v>
      </c>
      <c r="P1313" s="3">
        <v>9.6121999999999996</v>
      </c>
      <c r="Q1313" s="3">
        <v>1.2439083781345499</v>
      </c>
      <c r="R1313" s="3">
        <v>0.61051173697613703</v>
      </c>
      <c r="S1313" s="3">
        <v>10.225725000000001</v>
      </c>
      <c r="T1313" s="3">
        <v>0.56460897954525002</v>
      </c>
      <c r="U1313">
        <f t="shared" si="65"/>
        <v>2.3150178614912194</v>
      </c>
    </row>
    <row r="1314" spans="1:21" x14ac:dyDescent="0.3">
      <c r="A1314">
        <v>35960</v>
      </c>
      <c r="B1314" s="10" t="s">
        <v>1</v>
      </c>
      <c r="C1314" s="3">
        <v>4.8703476308812998</v>
      </c>
      <c r="D1314" s="3">
        <v>9.8879999999999999</v>
      </c>
      <c r="E1314" s="3">
        <f t="shared" si="63"/>
        <v>1.310943567961155</v>
      </c>
      <c r="F1314" s="3">
        <v>16.037219999999898</v>
      </c>
      <c r="G1314" s="3">
        <v>4.4096634175431602</v>
      </c>
      <c r="H1314" s="3">
        <v>2.7694235588972398</v>
      </c>
      <c r="I1314" s="3">
        <v>12.9626099999999</v>
      </c>
      <c r="J1314" s="3">
        <v>33.523809523809497</v>
      </c>
      <c r="K1314" s="3">
        <v>1</v>
      </c>
      <c r="L1314" s="3">
        <v>1.6893910185507</v>
      </c>
      <c r="M1314" s="3">
        <v>4.8703476308812998</v>
      </c>
      <c r="N1314" s="3">
        <f t="shared" si="64"/>
        <v>1.0203860501834279</v>
      </c>
      <c r="O1314" s="4">
        <v>400</v>
      </c>
      <c r="P1314" s="3">
        <v>9.4928999999999899</v>
      </c>
      <c r="Q1314" s="3">
        <v>1.3376685293252599</v>
      </c>
      <c r="R1314" s="3">
        <v>0.90541040429699804</v>
      </c>
      <c r="S1314" s="3">
        <v>9.6904500000000002</v>
      </c>
      <c r="T1314" s="3">
        <v>0.90541040429699804</v>
      </c>
      <c r="U1314">
        <f t="shared" si="65"/>
        <v>2.0302452205471719</v>
      </c>
    </row>
    <row r="1315" spans="1:21" x14ac:dyDescent="0.3">
      <c r="A1315">
        <v>36204</v>
      </c>
      <c r="B1315" s="10" t="s">
        <v>1</v>
      </c>
      <c r="C1315" s="3">
        <v>3.7072447157340598</v>
      </c>
      <c r="D1315" s="3">
        <v>9.9182500000000005</v>
      </c>
      <c r="E1315" s="3">
        <f t="shared" si="63"/>
        <v>1.2138144329896905</v>
      </c>
      <c r="F1315" s="3">
        <v>14.15958</v>
      </c>
      <c r="G1315" s="3">
        <v>3.2361323101035402</v>
      </c>
      <c r="H1315" s="3">
        <v>2.8466453674121399</v>
      </c>
      <c r="I1315" s="3">
        <v>12.038914999999999</v>
      </c>
      <c r="J1315" s="3">
        <v>34.493589743589702</v>
      </c>
      <c r="K1315" s="3">
        <v>1.0356477325464699</v>
      </c>
      <c r="L1315" s="3">
        <v>1.5957243236846901</v>
      </c>
      <c r="M1315" s="3">
        <v>3.8393995838449002</v>
      </c>
      <c r="N1315" s="3">
        <f t="shared" si="64"/>
        <v>1.055599014458511</v>
      </c>
      <c r="O1315" s="4">
        <v>313</v>
      </c>
      <c r="P1315" s="3">
        <v>8.8734500000000001</v>
      </c>
      <c r="Q1315" s="3">
        <v>1.28130131919943</v>
      </c>
      <c r="R1315" s="3">
        <v>0.87292114717136104</v>
      </c>
      <c r="S1315" s="3">
        <v>9.3958499999999994</v>
      </c>
      <c r="T1315" s="3">
        <v>0.84287457958798295</v>
      </c>
      <c r="U1315">
        <f t="shared" si="65"/>
        <v>2.5832815218642966</v>
      </c>
    </row>
    <row r="1316" spans="1:21" x14ac:dyDescent="0.3">
      <c r="A1316">
        <v>36349</v>
      </c>
      <c r="B1316" s="10" t="s">
        <v>1</v>
      </c>
      <c r="C1316" s="3">
        <v>2.8469499279593098</v>
      </c>
      <c r="D1316" s="3">
        <v>10.6959</v>
      </c>
      <c r="E1316" s="3">
        <f t="shared" si="63"/>
        <v>1.1787876663020409</v>
      </c>
      <c r="F1316" s="3">
        <v>14.520490000000001</v>
      </c>
      <c r="G1316" s="3">
        <v>2.8172369031489</v>
      </c>
      <c r="H1316" s="3">
        <v>2.94347826086956</v>
      </c>
      <c r="I1316" s="3">
        <v>12.608195</v>
      </c>
      <c r="J1316" s="3">
        <v>32.973684210526301</v>
      </c>
      <c r="K1316" s="3">
        <v>1.0700321412543501</v>
      </c>
      <c r="L1316" s="3">
        <v>1.55354189179068</v>
      </c>
      <c r="M1316" s="3">
        <v>3.0463279274582402</v>
      </c>
      <c r="N1316" s="3">
        <f t="shared" si="64"/>
        <v>1.0673166156087532</v>
      </c>
      <c r="O1316" s="4">
        <v>230</v>
      </c>
      <c r="P1316" s="3">
        <v>9.3467000000000002</v>
      </c>
      <c r="Q1316" s="3">
        <v>1.2581396625188299</v>
      </c>
      <c r="R1316" s="3">
        <v>0.98956320779701401</v>
      </c>
      <c r="S1316" s="3">
        <v>10.0213</v>
      </c>
      <c r="T1316" s="3">
        <v>0.924797648262216</v>
      </c>
      <c r="U1316">
        <f t="shared" si="65"/>
        <v>3.511079652191063</v>
      </c>
    </row>
    <row r="1317" spans="1:21" x14ac:dyDescent="0.3">
      <c r="A1317">
        <v>37098</v>
      </c>
      <c r="B1317" s="10" t="s">
        <v>1</v>
      </c>
      <c r="C1317" s="3">
        <v>4.8560630787652697</v>
      </c>
      <c r="D1317" s="3">
        <v>12.911350000000001</v>
      </c>
      <c r="E1317" s="3">
        <f t="shared" si="63"/>
        <v>1.0985586325209991</v>
      </c>
      <c r="F1317" s="3">
        <v>15.456399999999901</v>
      </c>
      <c r="G1317" s="3">
        <v>3.61384191919083</v>
      </c>
      <c r="H1317" s="3">
        <v>2.7796296296296199</v>
      </c>
      <c r="I1317" s="3">
        <v>14.183875</v>
      </c>
      <c r="J1317" s="3">
        <v>31.7906542056074</v>
      </c>
      <c r="K1317" s="3">
        <v>0.90334875062519304</v>
      </c>
      <c r="L1317" s="3">
        <v>1.4694490659314501</v>
      </c>
      <c r="M1317" s="3">
        <v>4.3867185151597301</v>
      </c>
      <c r="N1317" s="3">
        <f t="shared" si="64"/>
        <v>1.1021282680000086</v>
      </c>
      <c r="O1317" s="4">
        <v>627</v>
      </c>
      <c r="P1317" s="3">
        <v>10.5185</v>
      </c>
      <c r="Q1317" s="3">
        <v>1.2107525229568199</v>
      </c>
      <c r="R1317" s="3">
        <v>0.74419171674139495</v>
      </c>
      <c r="S1317" s="3">
        <v>11.714924999999999</v>
      </c>
      <c r="T1317" s="3">
        <v>0.82381440858400701</v>
      </c>
      <c r="U1317">
        <f t="shared" si="65"/>
        <v>2.9432820809861946</v>
      </c>
    </row>
    <row r="1318" spans="1:21" x14ac:dyDescent="0.3">
      <c r="A1318">
        <v>37223</v>
      </c>
      <c r="B1318" s="10" t="s">
        <v>1</v>
      </c>
      <c r="C1318" s="3">
        <v>5.3097815471798402</v>
      </c>
      <c r="D1318" s="3">
        <v>12.438599999999999</v>
      </c>
      <c r="E1318" s="3">
        <f t="shared" si="63"/>
        <v>1.1808623960895841</v>
      </c>
      <c r="F1318" s="3">
        <v>16.937950000000001</v>
      </c>
      <c r="G1318" s="3">
        <v>4.6451078018366596</v>
      </c>
      <c r="H1318" s="3">
        <v>2.9048207663782399</v>
      </c>
      <c r="I1318" s="3">
        <v>14.6882749999999</v>
      </c>
      <c r="J1318" s="3">
        <v>31.524752475247499</v>
      </c>
      <c r="K1318" s="3">
        <v>1.1399823026395199</v>
      </c>
      <c r="L1318" s="3">
        <v>1.5579209264036999</v>
      </c>
      <c r="M1318" s="3">
        <v>6.0530569946669504</v>
      </c>
      <c r="N1318" s="3">
        <f t="shared" si="64"/>
        <v>1.0671986100833306</v>
      </c>
      <c r="O1318" s="4">
        <v>809</v>
      </c>
      <c r="P1318" s="3">
        <v>10.87215</v>
      </c>
      <c r="Q1318" s="3">
        <v>1.26021470780648</v>
      </c>
      <c r="R1318" s="3">
        <v>0.87482088680348602</v>
      </c>
      <c r="S1318" s="3">
        <v>11.655374999999999</v>
      </c>
      <c r="T1318" s="3">
        <v>0.76739865590712797</v>
      </c>
      <c r="U1318">
        <f t="shared" si="65"/>
        <v>2.054928610610975</v>
      </c>
    </row>
    <row r="1319" spans="1:21" x14ac:dyDescent="0.3">
      <c r="A1319">
        <v>37549</v>
      </c>
      <c r="B1319" s="10" t="s">
        <v>1</v>
      </c>
      <c r="C1319" s="3">
        <v>5.4764529784566403</v>
      </c>
      <c r="D1319" s="3">
        <v>10.362349999999999</v>
      </c>
      <c r="E1319" s="3">
        <f t="shared" si="63"/>
        <v>1.3228596795128422</v>
      </c>
      <c r="F1319" s="3">
        <v>17.053519999999999</v>
      </c>
      <c r="G1319" s="3">
        <v>5.54695168282253</v>
      </c>
      <c r="H1319" s="3">
        <v>2.9172661870503598</v>
      </c>
      <c r="I1319" s="3">
        <v>13.7079349999999</v>
      </c>
      <c r="J1319" s="3">
        <v>32.593037214885896</v>
      </c>
      <c r="K1319" s="3">
        <v>1</v>
      </c>
      <c r="L1319" s="3">
        <v>1.6655779974215701</v>
      </c>
      <c r="M1319" s="3">
        <v>5.4764529784566403</v>
      </c>
      <c r="N1319" s="3">
        <f t="shared" si="64"/>
        <v>1.0059972380182756</v>
      </c>
      <c r="O1319" s="4">
        <v>837</v>
      </c>
      <c r="P1319" s="3">
        <v>10.238799999999999</v>
      </c>
      <c r="Q1319" s="3">
        <v>1.3307931838756499</v>
      </c>
      <c r="R1319" s="3">
        <v>1.0128730593767901</v>
      </c>
      <c r="S1319" s="3">
        <v>10.300574999999901</v>
      </c>
      <c r="T1319" s="3">
        <v>1.0128730593767901</v>
      </c>
      <c r="U1319">
        <f t="shared" si="65"/>
        <v>1.8921645161135465</v>
      </c>
    </row>
    <row r="1320" spans="1:21" x14ac:dyDescent="0.3">
      <c r="A1320">
        <v>37754</v>
      </c>
      <c r="B1320" s="10" t="s">
        <v>1</v>
      </c>
      <c r="C1320" s="3">
        <v>5.2428551804430397</v>
      </c>
      <c r="D1320" s="3">
        <v>13.6137</v>
      </c>
      <c r="E1320" s="3">
        <f t="shared" si="63"/>
        <v>1.1087768204088528</v>
      </c>
      <c r="F1320" s="3">
        <v>16.575410000000002</v>
      </c>
      <c r="G1320" s="3">
        <v>4.4853664125688297</v>
      </c>
      <c r="H1320" s="3">
        <v>2.9292343387470998</v>
      </c>
      <c r="I1320" s="3">
        <v>15.094555</v>
      </c>
      <c r="J1320" s="3">
        <v>34.784883720930203</v>
      </c>
      <c r="K1320" s="3">
        <v>1.0514794080653</v>
      </c>
      <c r="L1320" s="3">
        <v>1.6312453253552699</v>
      </c>
      <c r="M1320" s="3">
        <v>5.5127542617043703</v>
      </c>
      <c r="N1320" s="3">
        <f t="shared" si="64"/>
        <v>1.1452161733592991</v>
      </c>
      <c r="O1320" s="4">
        <v>863</v>
      </c>
      <c r="P1320" s="3">
        <v>10.161199999999999</v>
      </c>
      <c r="Q1320" s="3">
        <v>1.26978914737811</v>
      </c>
      <c r="R1320" s="3">
        <v>0.85551979945969103</v>
      </c>
      <c r="S1320" s="3">
        <v>11.887449999999999</v>
      </c>
      <c r="T1320" s="3">
        <v>0.81363438303924995</v>
      </c>
      <c r="U1320">
        <f t="shared" si="65"/>
        <v>2.4694915379360789</v>
      </c>
    </row>
    <row r="1321" spans="1:21" x14ac:dyDescent="0.3">
      <c r="A1321">
        <v>37896</v>
      </c>
      <c r="B1321" s="10" t="s">
        <v>1</v>
      </c>
      <c r="C1321" s="3">
        <v>4.1639681884507196</v>
      </c>
      <c r="D1321" s="3">
        <v>11.71875</v>
      </c>
      <c r="E1321" s="3">
        <f t="shared" si="63"/>
        <v>1.2013969066666581</v>
      </c>
      <c r="F1321" s="3">
        <v>16.438989999999901</v>
      </c>
      <c r="G1321" s="3">
        <v>3.62322743427303</v>
      </c>
      <c r="H1321" s="3">
        <v>2.8983402489626502</v>
      </c>
      <c r="I1321" s="3">
        <v>14.078869999999901</v>
      </c>
      <c r="J1321" s="3">
        <v>29.867219917012399</v>
      </c>
      <c r="K1321" s="3">
        <v>1.03615092361748</v>
      </c>
      <c r="L1321" s="3">
        <v>1.70061449335333</v>
      </c>
      <c r="M1321" s="3">
        <v>4.3144994843770403</v>
      </c>
      <c r="N1321" s="3">
        <f t="shared" si="64"/>
        <v>1.0959656772775628</v>
      </c>
      <c r="O1321" s="4">
        <v>482</v>
      </c>
      <c r="P1321" s="3">
        <v>9.6664999999999992</v>
      </c>
      <c r="Q1321" s="3">
        <v>1.3166897744941</v>
      </c>
      <c r="R1321" s="3">
        <v>0.87013811592569301</v>
      </c>
      <c r="S1321" s="3">
        <v>10.692625</v>
      </c>
      <c r="T1321" s="3">
        <v>0.83977931794704497</v>
      </c>
      <c r="U1321">
        <f t="shared" si="65"/>
        <v>2.7161319736933613</v>
      </c>
    </row>
    <row r="1322" spans="1:21" x14ac:dyDescent="0.3">
      <c r="A1322">
        <v>38056</v>
      </c>
      <c r="B1322" s="10" t="s">
        <v>1</v>
      </c>
      <c r="C1322" s="3">
        <v>5.3703970136621102</v>
      </c>
      <c r="D1322" s="3">
        <v>10.1455</v>
      </c>
      <c r="E1322" s="3">
        <f t="shared" si="63"/>
        <v>1.3088172096003055</v>
      </c>
      <c r="F1322" s="3">
        <v>16.4117099999999</v>
      </c>
      <c r="G1322" s="3">
        <v>4.4286171440285003</v>
      </c>
      <c r="H1322" s="3">
        <v>2.7919921875</v>
      </c>
      <c r="I1322" s="3">
        <v>13.278604999999899</v>
      </c>
      <c r="J1322" s="3">
        <v>26.0875251509054</v>
      </c>
      <c r="K1322" s="3">
        <v>1</v>
      </c>
      <c r="L1322" s="3">
        <v>1.6901167820069201</v>
      </c>
      <c r="M1322" s="3">
        <v>5.3703970136621102</v>
      </c>
      <c r="N1322" s="3">
        <f t="shared" si="64"/>
        <v>1.0219128823170949</v>
      </c>
      <c r="O1322" s="4">
        <v>1024</v>
      </c>
      <c r="P1322" s="3">
        <v>9.7103999999999999</v>
      </c>
      <c r="Q1322" s="3">
        <v>1.33749716708887</v>
      </c>
      <c r="R1322" s="3">
        <v>0.82463496325546204</v>
      </c>
      <c r="S1322" s="3">
        <v>9.9279499999999992</v>
      </c>
      <c r="T1322" s="3">
        <v>0.82463496325546204</v>
      </c>
      <c r="U1322">
        <f t="shared" si="65"/>
        <v>1.8891526965679051</v>
      </c>
    </row>
    <row r="1323" spans="1:21" x14ac:dyDescent="0.3">
      <c r="A1323">
        <v>38189</v>
      </c>
      <c r="B1323" s="10" t="s">
        <v>1</v>
      </c>
      <c r="C1323" s="3">
        <v>5.9949336308331498</v>
      </c>
      <c r="D1323" s="3">
        <v>12.8529</v>
      </c>
      <c r="E1323" s="3">
        <f t="shared" si="63"/>
        <v>1.1746889806969634</v>
      </c>
      <c r="F1323" s="3">
        <v>17.343419999999998</v>
      </c>
      <c r="G1323" s="3">
        <v>4.1294842515631203</v>
      </c>
      <c r="H1323" s="3">
        <v>2.7943425076452599</v>
      </c>
      <c r="I1323" s="3">
        <v>15.09816</v>
      </c>
      <c r="J1323" s="3">
        <v>28.374039938555999</v>
      </c>
      <c r="K1323" s="3">
        <v>0.88527129828927098</v>
      </c>
      <c r="L1323" s="3">
        <v>1.7661143980203799</v>
      </c>
      <c r="M1323" s="3">
        <v>5.3071426785256799</v>
      </c>
      <c r="N1323" s="3">
        <f t="shared" si="64"/>
        <v>1.1337626251488555</v>
      </c>
      <c r="O1323" s="4">
        <v>1308</v>
      </c>
      <c r="P1323" s="3">
        <v>9.8200999999999894</v>
      </c>
      <c r="Q1323" s="3">
        <v>1.33181846248842</v>
      </c>
      <c r="R1323" s="3">
        <v>0.68882901894432103</v>
      </c>
      <c r="S1323" s="3">
        <v>11.336499999999999</v>
      </c>
      <c r="T1323" s="3">
        <v>0.77809934680525294</v>
      </c>
      <c r="U1323">
        <f t="shared" si="65"/>
        <v>2.4218116562056564</v>
      </c>
    </row>
    <row r="1324" spans="1:21" x14ac:dyDescent="0.3">
      <c r="A1324">
        <v>38722</v>
      </c>
      <c r="B1324" s="10" t="s">
        <v>1</v>
      </c>
      <c r="C1324" s="3">
        <v>4.9669350394990897</v>
      </c>
      <c r="D1324" s="3">
        <v>11.5069</v>
      </c>
      <c r="E1324" s="3">
        <f t="shared" si="63"/>
        <v>1.1940257584579688</v>
      </c>
      <c r="F1324" s="3">
        <v>15.972169999999901</v>
      </c>
      <c r="G1324" s="3">
        <v>3.8190417808942301</v>
      </c>
      <c r="H1324" s="3">
        <v>2.7894736842105199</v>
      </c>
      <c r="I1324" s="3">
        <v>13.739535</v>
      </c>
      <c r="J1324" s="3">
        <v>29.255011135857401</v>
      </c>
      <c r="K1324" s="3">
        <v>0.95064495217943901</v>
      </c>
      <c r="L1324" s="3">
        <v>1.6337058194780401</v>
      </c>
      <c r="M1324" s="3">
        <v>4.7217917231029896</v>
      </c>
      <c r="N1324" s="3">
        <f t="shared" si="64"/>
        <v>1.0812951786708513</v>
      </c>
      <c r="O1324" s="4">
        <v>1042</v>
      </c>
      <c r="P1324" s="3">
        <v>9.7766500000000001</v>
      </c>
      <c r="Q1324" s="3">
        <v>1.2910942958294001</v>
      </c>
      <c r="R1324" s="3">
        <v>0.76889303977677503</v>
      </c>
      <c r="S1324" s="3">
        <v>10.641775000000001</v>
      </c>
      <c r="T1324" s="3">
        <v>0.80881199444021401</v>
      </c>
      <c r="U1324">
        <f t="shared" si="65"/>
        <v>2.4369774599964957</v>
      </c>
    </row>
    <row r="1325" spans="1:21" x14ac:dyDescent="0.3">
      <c r="A1325">
        <v>38801</v>
      </c>
      <c r="B1325" s="10" t="s">
        <v>1</v>
      </c>
      <c r="C1325" s="3">
        <v>4.5595014062900203</v>
      </c>
      <c r="D1325" s="3">
        <v>11.3598499999999</v>
      </c>
      <c r="E1325" s="3">
        <f t="shared" si="63"/>
        <v>1.1972662491142065</v>
      </c>
      <c r="F1325" s="3">
        <v>15.84168</v>
      </c>
      <c r="G1325" s="3">
        <v>3.8901951413179998</v>
      </c>
      <c r="H1325" s="3">
        <v>2.80779944289693</v>
      </c>
      <c r="I1325" s="3">
        <v>13.6007649999999</v>
      </c>
      <c r="J1325" s="3">
        <v>27.3448922211808</v>
      </c>
      <c r="K1325" s="3">
        <v>1.1962599907962399</v>
      </c>
      <c r="L1325" s="3">
        <v>1.6335839133797301</v>
      </c>
      <c r="M1325" s="3">
        <v>5.4543491103239496</v>
      </c>
      <c r="N1325" s="3">
        <f t="shared" si="64"/>
        <v>1.0789439316913003</v>
      </c>
      <c r="O1325" s="4">
        <v>1080</v>
      </c>
      <c r="P1325" s="3">
        <v>9.6974999999999998</v>
      </c>
      <c r="Q1325" s="3">
        <v>1.29178315410058</v>
      </c>
      <c r="R1325" s="3">
        <v>0.85320625977904396</v>
      </c>
      <c r="S1325" s="3">
        <v>10.528675</v>
      </c>
      <c r="T1325" s="3">
        <v>0.71322811624849403</v>
      </c>
      <c r="U1325">
        <f t="shared" si="65"/>
        <v>2.0827141369623856</v>
      </c>
    </row>
    <row r="1326" spans="1:21" x14ac:dyDescent="0.3">
      <c r="A1326">
        <v>38877</v>
      </c>
      <c r="B1326" s="10" t="s">
        <v>1</v>
      </c>
      <c r="C1326" s="3">
        <v>3.86466079692863</v>
      </c>
      <c r="D1326" s="3">
        <v>11.676299999999999</v>
      </c>
      <c r="E1326" s="3">
        <f t="shared" si="63"/>
        <v>1.1738470234577734</v>
      </c>
      <c r="F1326" s="3">
        <v>15.736079999999999</v>
      </c>
      <c r="G1326" s="3">
        <v>3.8945340585797399</v>
      </c>
      <c r="H1326" s="3">
        <v>2.6483679525222499</v>
      </c>
      <c r="I1326" s="3">
        <v>13.706189999999999</v>
      </c>
      <c r="J1326" s="3">
        <v>27.766457680250699</v>
      </c>
      <c r="K1326" s="3">
        <v>1.03709913856269</v>
      </c>
      <c r="L1326" s="3">
        <v>1.5334544940727</v>
      </c>
      <c r="M1326" s="3">
        <v>4.0080363833317003</v>
      </c>
      <c r="N1326" s="3">
        <f t="shared" si="64"/>
        <v>1.0644744429224888</v>
      </c>
      <c r="O1326" s="4">
        <v>681</v>
      </c>
      <c r="P1326" s="3">
        <v>10.261850000000001</v>
      </c>
      <c r="Q1326" s="3">
        <v>1.2495301563714301</v>
      </c>
      <c r="R1326" s="3">
        <v>1.0077298534647201</v>
      </c>
      <c r="S1326" s="3">
        <v>10.969075</v>
      </c>
      <c r="T1326" s="3">
        <v>0.97168131376651501</v>
      </c>
      <c r="U1326">
        <f t="shared" si="65"/>
        <v>2.9132220577034822</v>
      </c>
    </row>
    <row r="1327" spans="1:21" x14ac:dyDescent="0.3">
      <c r="A1327">
        <v>38964</v>
      </c>
      <c r="B1327" s="10" t="s">
        <v>1</v>
      </c>
      <c r="C1327" s="3">
        <v>3.8141266667395999</v>
      </c>
      <c r="D1327" s="3">
        <v>11.604649999999999</v>
      </c>
      <c r="E1327" s="3">
        <f t="shared" si="63"/>
        <v>1.1294157945306322</v>
      </c>
      <c r="F1327" s="3">
        <v>14.6083</v>
      </c>
      <c r="G1327" s="3">
        <v>3.1915018082758899</v>
      </c>
      <c r="H1327" s="3">
        <v>2.52699228791773</v>
      </c>
      <c r="I1327" s="3">
        <v>13.1064749999999</v>
      </c>
      <c r="J1327" s="3">
        <v>28.121761658031001</v>
      </c>
      <c r="K1327" s="3">
        <v>0.892880162941454</v>
      </c>
      <c r="L1327" s="3">
        <v>1.52118293286127</v>
      </c>
      <c r="M1327" s="3">
        <v>3.40555803967779</v>
      </c>
      <c r="N1327" s="3">
        <f t="shared" si="64"/>
        <v>1.0943704940140231</v>
      </c>
      <c r="O1327" s="4">
        <v>390</v>
      </c>
      <c r="P1327" s="3">
        <v>9.6032499999999992</v>
      </c>
      <c r="Q1327" s="3">
        <v>1.23599932100773</v>
      </c>
      <c r="R1327" s="3">
        <v>0.83675821154730001</v>
      </c>
      <c r="S1327" s="3">
        <v>10.603949999999999</v>
      </c>
      <c r="T1327" s="3">
        <v>0.93714503499633195</v>
      </c>
      <c r="U1327">
        <f t="shared" si="65"/>
        <v>3.4075619516083626</v>
      </c>
    </row>
    <row r="1328" spans="1:21" x14ac:dyDescent="0.3">
      <c r="A1328">
        <v>39092</v>
      </c>
      <c r="B1328" s="10" t="s">
        <v>1</v>
      </c>
      <c r="C1328" s="3">
        <v>3.8529621708355002</v>
      </c>
      <c r="D1328" s="3">
        <v>11.2926</v>
      </c>
      <c r="E1328" s="3">
        <f t="shared" si="63"/>
        <v>1.1531888139135364</v>
      </c>
      <c r="F1328" s="3">
        <v>14.7524</v>
      </c>
      <c r="G1328" s="3">
        <v>2.0421400573377002</v>
      </c>
      <c r="H1328" s="3">
        <v>2.6492374727668802</v>
      </c>
      <c r="I1328" s="3">
        <v>13.022500000000001</v>
      </c>
      <c r="J1328" s="3">
        <v>27.7631578947368</v>
      </c>
      <c r="K1328" s="3">
        <v>0.96580001784500102</v>
      </c>
      <c r="L1328" s="3">
        <v>1.6458762167740399</v>
      </c>
      <c r="M1328" s="3">
        <v>3.7211909333490398</v>
      </c>
      <c r="N1328" s="3">
        <f t="shared" si="64"/>
        <v>1.1149964084449679</v>
      </c>
      <c r="O1328" s="4">
        <v>461</v>
      </c>
      <c r="P1328" s="3">
        <v>8.9632500000000004</v>
      </c>
      <c r="Q1328" s="3">
        <v>1.2858013857724999</v>
      </c>
      <c r="R1328" s="3">
        <v>0.53001819555754104</v>
      </c>
      <c r="S1328" s="3">
        <v>10.127924999999999</v>
      </c>
      <c r="T1328" s="3">
        <v>0.54878669058235796</v>
      </c>
      <c r="U1328">
        <f t="shared" si="65"/>
        <v>3.034673630637049</v>
      </c>
    </row>
    <row r="1329" spans="1:21" x14ac:dyDescent="0.3">
      <c r="A1329">
        <v>39774</v>
      </c>
      <c r="B1329" s="10" t="s">
        <v>1</v>
      </c>
      <c r="C1329" s="3">
        <v>5.5077497207304402</v>
      </c>
      <c r="D1329" s="3">
        <v>8.5619999999999994</v>
      </c>
      <c r="E1329" s="3">
        <f t="shared" si="63"/>
        <v>1.3328719925251111</v>
      </c>
      <c r="F1329" s="3">
        <v>14.2621</v>
      </c>
      <c r="G1329" s="3">
        <v>3.7491786290408098</v>
      </c>
      <c r="H1329" s="3">
        <v>2.6942307692307601</v>
      </c>
      <c r="I1329" s="3">
        <v>11.412050000000001</v>
      </c>
      <c r="J1329" s="3">
        <v>29.228764478764401</v>
      </c>
      <c r="K1329" s="3">
        <v>1</v>
      </c>
      <c r="L1329" s="3">
        <v>1.77792875619409</v>
      </c>
      <c r="M1329" s="3">
        <v>5.5077497207304402</v>
      </c>
      <c r="N1329" s="3">
        <f t="shared" si="64"/>
        <v>1.0325770709278661</v>
      </c>
      <c r="O1329" s="4">
        <v>1040</v>
      </c>
      <c r="P1329" s="3">
        <v>8.0217500000000008</v>
      </c>
      <c r="Q1329" s="3">
        <v>1.3762930579633601</v>
      </c>
      <c r="R1329" s="3">
        <v>0.680709694365631</v>
      </c>
      <c r="S1329" s="3">
        <v>8.2918749999999992</v>
      </c>
      <c r="T1329" s="3">
        <v>0.680709694365631</v>
      </c>
      <c r="U1329">
        <f t="shared" si="65"/>
        <v>1.5545368678924836</v>
      </c>
    </row>
    <row r="1330" spans="1:21" x14ac:dyDescent="0.3">
      <c r="A1330">
        <v>39775</v>
      </c>
      <c r="B1330" s="10" t="s">
        <v>1</v>
      </c>
      <c r="C1330" s="3">
        <v>5.7872315602853703</v>
      </c>
      <c r="D1330" s="3">
        <v>11.606549999999899</v>
      </c>
      <c r="E1330" s="3">
        <f t="shared" si="63"/>
        <v>1.1539367856942946</v>
      </c>
      <c r="F1330" s="3">
        <v>15.1799</v>
      </c>
      <c r="G1330" s="3">
        <v>4.37501900310001</v>
      </c>
      <c r="H1330" s="3">
        <v>2.7657657657657602</v>
      </c>
      <c r="I1330" s="3">
        <v>13.393224999999999</v>
      </c>
      <c r="J1330" s="3">
        <v>29.118084227910799</v>
      </c>
      <c r="K1330" s="3">
        <v>0.77796005003979296</v>
      </c>
      <c r="L1330" s="3">
        <v>1.6918250208971799</v>
      </c>
      <c r="M1330" s="3">
        <v>4.5022349542314801</v>
      </c>
      <c r="N1330" s="3">
        <f t="shared" si="64"/>
        <v>1.1279966762314004</v>
      </c>
      <c r="O1330" s="4">
        <v>1332</v>
      </c>
      <c r="P1330" s="3">
        <v>8.9725000000000001</v>
      </c>
      <c r="Q1330" s="3">
        <v>1.3016368588443099</v>
      </c>
      <c r="R1330" s="3">
        <v>0.755977872584776</v>
      </c>
      <c r="S1330" s="3">
        <v>10.289524999999999</v>
      </c>
      <c r="T1330" s="3">
        <v>0.97174382225167899</v>
      </c>
      <c r="U1330">
        <f t="shared" si="65"/>
        <v>2.5779529762415758</v>
      </c>
    </row>
    <row r="1331" spans="1:21" x14ac:dyDescent="0.3">
      <c r="A1331">
        <v>39933</v>
      </c>
      <c r="B1331" s="10" t="s">
        <v>1</v>
      </c>
      <c r="C1331" s="3">
        <v>4.8876641368009102</v>
      </c>
      <c r="D1331" s="3">
        <v>11.5092</v>
      </c>
      <c r="E1331" s="3">
        <f t="shared" si="63"/>
        <v>1.1842578111423905</v>
      </c>
      <c r="F1331" s="3">
        <v>15.7505199999999</v>
      </c>
      <c r="G1331" s="3">
        <v>4.5540970218386203</v>
      </c>
      <c r="H1331" s="3">
        <v>2.7642045454545401</v>
      </c>
      <c r="I1331" s="3">
        <v>13.629860000000001</v>
      </c>
      <c r="J1331" s="3">
        <v>27.8636796949475</v>
      </c>
      <c r="K1331" s="3">
        <v>1.03262781931694</v>
      </c>
      <c r="L1331" s="3">
        <v>1.6950989044103399</v>
      </c>
      <c r="M1331" s="3">
        <v>5.0471379591383396</v>
      </c>
      <c r="N1331" s="3">
        <f t="shared" si="64"/>
        <v>1.1066006441997982</v>
      </c>
      <c r="O1331" s="4">
        <v>1294</v>
      </c>
      <c r="P1331" s="3">
        <v>9.2918000000000003</v>
      </c>
      <c r="Q1331" s="3">
        <v>1.3105004567088101</v>
      </c>
      <c r="R1331" s="3">
        <v>0.93175326584927398</v>
      </c>
      <c r="S1331" s="3">
        <v>10.400499999999999</v>
      </c>
      <c r="T1331" s="3">
        <v>0.902312767891153</v>
      </c>
      <c r="U1331">
        <f t="shared" si="65"/>
        <v>2.2803418676443075</v>
      </c>
    </row>
    <row r="1332" spans="1:21" x14ac:dyDescent="0.3">
      <c r="A1332">
        <v>39964</v>
      </c>
      <c r="B1332" s="10" t="s">
        <v>1</v>
      </c>
      <c r="C1332" s="3">
        <v>3.2461020854923999</v>
      </c>
      <c r="D1332" s="3">
        <v>8.3402499999999993</v>
      </c>
      <c r="E1332" s="3">
        <f t="shared" si="63"/>
        <v>1.3499865111957077</v>
      </c>
      <c r="F1332" s="3">
        <v>14.1782</v>
      </c>
      <c r="G1332" s="3">
        <v>2.2036991972397399</v>
      </c>
      <c r="H1332" s="3">
        <v>2.7672634271099699</v>
      </c>
      <c r="I1332" s="3">
        <v>11.259225000000001</v>
      </c>
      <c r="J1332" s="3">
        <v>29.370843989769799</v>
      </c>
      <c r="K1332" s="3">
        <v>1</v>
      </c>
      <c r="L1332" s="3">
        <v>1.8488883093173301</v>
      </c>
      <c r="M1332" s="3">
        <v>3.2461020854923999</v>
      </c>
      <c r="N1332" s="3">
        <f t="shared" si="64"/>
        <v>1.0419614273444209</v>
      </c>
      <c r="O1332" s="4">
        <v>392</v>
      </c>
      <c r="P1332" s="3">
        <v>7.6684999999999999</v>
      </c>
      <c r="Q1332" s="3">
        <v>1.40663387210119</v>
      </c>
      <c r="R1332" s="3">
        <v>0.67887550643850503</v>
      </c>
      <c r="S1332" s="3">
        <v>8.0043749999999996</v>
      </c>
      <c r="T1332" s="3">
        <v>0.67887550643850503</v>
      </c>
      <c r="U1332">
        <f t="shared" si="65"/>
        <v>2.5693122952831811</v>
      </c>
    </row>
    <row r="1333" spans="1:21" x14ac:dyDescent="0.3">
      <c r="A1333">
        <v>40020</v>
      </c>
      <c r="B1333" s="10" t="s">
        <v>1</v>
      </c>
      <c r="C1333" s="3">
        <v>5.4833087011702197</v>
      </c>
      <c r="D1333" s="3">
        <v>10.734500000000001</v>
      </c>
      <c r="E1333" s="3">
        <f t="shared" si="63"/>
        <v>1.2743509245889422</v>
      </c>
      <c r="F1333" s="3">
        <v>16.62454</v>
      </c>
      <c r="G1333" s="3">
        <v>5.28155385205124</v>
      </c>
      <c r="H1333" s="3">
        <v>2.8453670276774901</v>
      </c>
      <c r="I1333" s="3">
        <v>13.67952</v>
      </c>
      <c r="J1333" s="3">
        <v>29.143730886850101</v>
      </c>
      <c r="K1333" s="3">
        <v>1.0510617869238099</v>
      </c>
      <c r="L1333" s="3">
        <v>1.71339317921815</v>
      </c>
      <c r="M1333" s="3">
        <v>5.7632962417068496</v>
      </c>
      <c r="N1333" s="3">
        <f t="shared" si="64"/>
        <v>1.0504863679956158</v>
      </c>
      <c r="O1333" s="4">
        <v>1662</v>
      </c>
      <c r="P1333" s="3">
        <v>9.7027000000000001</v>
      </c>
      <c r="Q1333" s="3">
        <v>1.33868827432329</v>
      </c>
      <c r="R1333" s="3">
        <v>0.96320563730509401</v>
      </c>
      <c r="S1333" s="3">
        <v>10.2186</v>
      </c>
      <c r="T1333" s="3">
        <v>0.91641200287963298</v>
      </c>
      <c r="U1333">
        <f t="shared" si="65"/>
        <v>1.8625625943567472</v>
      </c>
    </row>
    <row r="1334" spans="1:21" x14ac:dyDescent="0.3">
      <c r="A1334">
        <v>40035</v>
      </c>
      <c r="B1334" s="10" t="s">
        <v>1</v>
      </c>
      <c r="C1334" s="3">
        <v>6.0375195631174599</v>
      </c>
      <c r="D1334" s="3">
        <v>11.081799999999999</v>
      </c>
      <c r="E1334" s="3">
        <f t="shared" si="63"/>
        <v>1.2427511776065261</v>
      </c>
      <c r="F1334" s="3">
        <v>16.462039999999998</v>
      </c>
      <c r="G1334" s="3">
        <v>3.56029384224572</v>
      </c>
      <c r="H1334" s="3">
        <v>2.7847113884555301</v>
      </c>
      <c r="I1334" s="3">
        <v>13.77192</v>
      </c>
      <c r="J1334" s="3">
        <v>28.843853820598</v>
      </c>
      <c r="K1334" s="3">
        <v>0.93894679577307205</v>
      </c>
      <c r="L1334" s="3">
        <v>1.7986189716583201</v>
      </c>
      <c r="M1334" s="3">
        <v>5.6689096482063803</v>
      </c>
      <c r="N1334" s="3">
        <f t="shared" si="64"/>
        <v>1.0953425849049143</v>
      </c>
      <c r="O1334" s="4">
        <v>1282</v>
      </c>
      <c r="P1334" s="3">
        <v>9.1525999999999996</v>
      </c>
      <c r="Q1334" s="3">
        <v>1.3612382872731501</v>
      </c>
      <c r="R1334" s="3">
        <v>0.58969479188028895</v>
      </c>
      <c r="S1334" s="3">
        <v>10.1172</v>
      </c>
      <c r="T1334" s="3">
        <v>0.62803855823882904</v>
      </c>
      <c r="U1334">
        <f t="shared" si="65"/>
        <v>1.954838000197487</v>
      </c>
    </row>
    <row r="1335" spans="1:21" x14ac:dyDescent="0.3">
      <c r="A1335">
        <v>40135</v>
      </c>
      <c r="B1335" s="10" t="s">
        <v>1</v>
      </c>
      <c r="C1335" s="3">
        <v>5.4100635278784601</v>
      </c>
      <c r="D1335" s="3">
        <v>10.98925</v>
      </c>
      <c r="E1335" s="3">
        <f t="shared" si="63"/>
        <v>1.2277157221830333</v>
      </c>
      <c r="F1335" s="3">
        <v>15.9940999999999</v>
      </c>
      <c r="G1335" s="3">
        <v>4.99547353865918</v>
      </c>
      <c r="H1335" s="3">
        <v>2.8488843813387401</v>
      </c>
      <c r="I1335" s="3">
        <v>13.491674999999899</v>
      </c>
      <c r="J1335" s="3">
        <v>28.5061728395061</v>
      </c>
      <c r="K1335" s="3">
        <v>0.99120809707268298</v>
      </c>
      <c r="L1335" s="3">
        <v>1.60668829798989</v>
      </c>
      <c r="M1335" s="3">
        <v>5.3624987745107298</v>
      </c>
      <c r="N1335" s="3">
        <f t="shared" si="64"/>
        <v>1.0493961263276508</v>
      </c>
      <c r="O1335" s="4">
        <v>993</v>
      </c>
      <c r="P1335" s="3">
        <v>9.9547000000000008</v>
      </c>
      <c r="Q1335" s="3">
        <v>1.28836012309043</v>
      </c>
      <c r="R1335" s="3">
        <v>0.92336689077995704</v>
      </c>
      <c r="S1335" s="3">
        <v>10.471975</v>
      </c>
      <c r="T1335" s="3">
        <v>0.93155704993423605</v>
      </c>
      <c r="U1335">
        <f t="shared" si="65"/>
        <v>2.049277857597767</v>
      </c>
    </row>
    <row r="1336" spans="1:21" x14ac:dyDescent="0.3">
      <c r="A1336">
        <v>40173</v>
      </c>
      <c r="B1336" s="10" t="s">
        <v>1</v>
      </c>
      <c r="C1336" s="3">
        <v>11.994168797967699</v>
      </c>
      <c r="D1336" s="3">
        <v>16.2822</v>
      </c>
      <c r="E1336" s="3">
        <f t="shared" si="63"/>
        <v>1.2095576764810592</v>
      </c>
      <c r="F1336" s="3">
        <v>23.106319999999901</v>
      </c>
      <c r="G1336" s="3">
        <v>7.1701446972157203</v>
      </c>
      <c r="H1336" s="3">
        <v>3.8348358760980101</v>
      </c>
      <c r="I1336" s="3">
        <v>19.6942599999999</v>
      </c>
      <c r="J1336" s="3">
        <v>31.909779694603099</v>
      </c>
      <c r="K1336" s="3">
        <v>0.74520180927162905</v>
      </c>
      <c r="L1336" s="3">
        <v>2.4319626148551201</v>
      </c>
      <c r="M1336" s="3">
        <v>8.9380762889548997</v>
      </c>
      <c r="N1336" s="3">
        <f t="shared" si="64"/>
        <v>1.2630035720796018</v>
      </c>
      <c r="O1336" s="4">
        <v>8652</v>
      </c>
      <c r="P1336" s="3">
        <v>9.5010999999999992</v>
      </c>
      <c r="Q1336" s="3">
        <v>1.52767566603188</v>
      </c>
      <c r="R1336" s="3">
        <v>0.59780255038853503</v>
      </c>
      <c r="S1336" s="3">
        <v>12.89165</v>
      </c>
      <c r="T1336" s="3">
        <v>0.80220222623028103</v>
      </c>
      <c r="U1336">
        <f t="shared" si="65"/>
        <v>1.8216671544995087</v>
      </c>
    </row>
    <row r="1337" spans="1:21" x14ac:dyDescent="0.3">
      <c r="A1337">
        <v>40224</v>
      </c>
      <c r="B1337" s="10" t="s">
        <v>1</v>
      </c>
      <c r="C1337" s="3">
        <v>5.3954377153743502</v>
      </c>
      <c r="D1337" s="3">
        <v>11.249849999999901</v>
      </c>
      <c r="E1337" s="3">
        <f t="shared" si="63"/>
        <v>1.2437863615959432</v>
      </c>
      <c r="F1337" s="3">
        <v>16.734970000000001</v>
      </c>
      <c r="G1337" s="3">
        <v>4.4506822028675304</v>
      </c>
      <c r="H1337" s="3">
        <v>2.9877267876200602</v>
      </c>
      <c r="I1337" s="3">
        <v>13.99241</v>
      </c>
      <c r="J1337" s="3">
        <v>26.769398907103799</v>
      </c>
      <c r="K1337" s="3">
        <v>1.03671277425779</v>
      </c>
      <c r="L1337" s="3">
        <v>1.79166635440476</v>
      </c>
      <c r="M1337" s="3">
        <v>5.5935192022409002</v>
      </c>
      <c r="N1337" s="3">
        <f t="shared" si="64"/>
        <v>1.0927329859205452</v>
      </c>
      <c r="O1337" s="4">
        <v>1874</v>
      </c>
      <c r="P1337" s="3">
        <v>9.3404500000000006</v>
      </c>
      <c r="Q1337" s="3">
        <v>1.3591263847539801</v>
      </c>
      <c r="R1337" s="3">
        <v>0.82489733690841704</v>
      </c>
      <c r="S1337" s="3">
        <v>10.29515</v>
      </c>
      <c r="T1337" s="3">
        <v>0.79568551424378497</v>
      </c>
      <c r="U1337">
        <f t="shared" si="65"/>
        <v>2.0112293519065667</v>
      </c>
    </row>
    <row r="1338" spans="1:21" x14ac:dyDescent="0.3">
      <c r="A1338">
        <v>40347</v>
      </c>
      <c r="B1338" s="10" t="s">
        <v>1</v>
      </c>
      <c r="C1338" s="3">
        <v>4.9675047571719197</v>
      </c>
      <c r="D1338" s="3">
        <v>10.33385</v>
      </c>
      <c r="E1338" s="3">
        <f t="shared" si="63"/>
        <v>1.2130812814198</v>
      </c>
      <c r="F1338" s="3">
        <v>14.73775</v>
      </c>
      <c r="G1338" s="3">
        <v>4.1555432482720898</v>
      </c>
      <c r="H1338" s="3">
        <v>2.7133138969873598</v>
      </c>
      <c r="I1338" s="3">
        <v>12.5358</v>
      </c>
      <c r="J1338" s="3">
        <v>25.846003898635399</v>
      </c>
      <c r="K1338" s="3">
        <v>1.1089247257261801</v>
      </c>
      <c r="L1338" s="3">
        <v>1.8050460822437899</v>
      </c>
      <c r="M1338" s="3">
        <v>5.5085888503903702</v>
      </c>
      <c r="N1338" s="3">
        <f t="shared" si="64"/>
        <v>1.1172575221908685</v>
      </c>
      <c r="O1338" s="4">
        <v>1029</v>
      </c>
      <c r="P1338" s="3">
        <v>8.1647499999999997</v>
      </c>
      <c r="Q1338" s="3">
        <v>1.3553241866951999</v>
      </c>
      <c r="R1338" s="3">
        <v>0.83654539882874901</v>
      </c>
      <c r="S1338" s="3">
        <v>9.2492999999999999</v>
      </c>
      <c r="T1338" s="3">
        <v>0.754375278521213</v>
      </c>
      <c r="U1338">
        <f t="shared" si="65"/>
        <v>1.8759523138612322</v>
      </c>
    </row>
    <row r="1339" spans="1:21" x14ac:dyDescent="0.3">
      <c r="A1339">
        <v>40371</v>
      </c>
      <c r="B1339" s="10" t="s">
        <v>1</v>
      </c>
      <c r="C1339" s="3">
        <v>4.5922542047195298</v>
      </c>
      <c r="D1339" s="3">
        <v>11.41065</v>
      </c>
      <c r="E1339" s="3">
        <f t="shared" si="63"/>
        <v>1.2836034757003325</v>
      </c>
      <c r="F1339" s="3">
        <v>17.882849999999902</v>
      </c>
      <c r="G1339" s="3">
        <v>3.6850594507288301</v>
      </c>
      <c r="H1339" s="3">
        <v>2.7852564102564101</v>
      </c>
      <c r="I1339" s="3">
        <v>14.646750000000001</v>
      </c>
      <c r="J1339" s="3">
        <v>35.815170940170901</v>
      </c>
      <c r="K1339" s="3">
        <v>0.93845501802471998</v>
      </c>
      <c r="L1339" s="3">
        <v>3.0668581718401602</v>
      </c>
      <c r="M1339" s="3">
        <v>4.3096240024641697</v>
      </c>
      <c r="N1339" s="3">
        <f t="shared" si="64"/>
        <v>1.3236146192504779</v>
      </c>
      <c r="O1339" s="4">
        <v>936</v>
      </c>
      <c r="P1339" s="3">
        <v>5.8310000000000004</v>
      </c>
      <c r="Q1339" s="3">
        <v>1.6989963257576799</v>
      </c>
      <c r="R1339" s="3">
        <v>0.80245110275943299</v>
      </c>
      <c r="S1339" s="3">
        <v>8.620825</v>
      </c>
      <c r="T1339" s="3">
        <v>0.85507678828171096</v>
      </c>
      <c r="U1339">
        <f t="shared" si="65"/>
        <v>2.647713580923901</v>
      </c>
    </row>
    <row r="1340" spans="1:21" x14ac:dyDescent="0.3">
      <c r="A1340">
        <v>6188</v>
      </c>
      <c r="B1340" s="10" t="s">
        <v>7</v>
      </c>
      <c r="C1340" s="3">
        <v>7.3299247333888804</v>
      </c>
      <c r="D1340" s="3">
        <v>14.644349999999999</v>
      </c>
      <c r="E1340" s="3">
        <f t="shared" si="63"/>
        <v>1.1695968069596807</v>
      </c>
      <c r="F1340" s="3">
        <v>19.611619999999998</v>
      </c>
      <c r="G1340" s="3">
        <v>6.1993167567237899</v>
      </c>
      <c r="H1340" s="3">
        <v>2.99756394640682</v>
      </c>
      <c r="I1340" s="3">
        <v>17.127984999999999</v>
      </c>
      <c r="J1340" s="3">
        <v>32.859759949462997</v>
      </c>
      <c r="K1340" s="3">
        <v>0.95501784066606299</v>
      </c>
      <c r="L1340" s="3">
        <v>1.78771763504767</v>
      </c>
      <c r="M1340" s="3">
        <v>7.00020889112582</v>
      </c>
      <c r="N1340" s="3">
        <f t="shared" si="64"/>
        <v>1.1434399589295927</v>
      </c>
      <c r="O1340" s="4">
        <v>1642</v>
      </c>
      <c r="P1340" s="3">
        <v>10.9702</v>
      </c>
      <c r="Q1340" s="3">
        <v>1.3373637249141599</v>
      </c>
      <c r="R1340" s="3">
        <v>0.84575449028623595</v>
      </c>
      <c r="S1340" s="3">
        <v>12.807275000000001</v>
      </c>
      <c r="T1340" s="3">
        <v>0.88559025211128695</v>
      </c>
      <c r="U1340">
        <f t="shared" si="65"/>
        <v>2.0919875717658476</v>
      </c>
    </row>
    <row r="1341" spans="1:21" x14ac:dyDescent="0.3">
      <c r="A1341">
        <v>6810</v>
      </c>
      <c r="B1341" s="10" t="s">
        <v>7</v>
      </c>
      <c r="C1341" s="3">
        <v>7.0053220030113197</v>
      </c>
      <c r="D1341" s="3">
        <v>13.44</v>
      </c>
      <c r="E1341" s="3">
        <f t="shared" si="63"/>
        <v>1.2533318452380953</v>
      </c>
      <c r="F1341" s="3">
        <v>20.249559999999999</v>
      </c>
      <c r="G1341" s="3">
        <v>5.8577774086981398</v>
      </c>
      <c r="H1341" s="3">
        <v>2.9824159021406702</v>
      </c>
      <c r="I1341" s="3">
        <v>16.84478</v>
      </c>
      <c r="J1341" s="3">
        <v>33.1445279866332</v>
      </c>
      <c r="K1341" s="3">
        <v>1.0219107095686599</v>
      </c>
      <c r="L1341" s="3">
        <v>1.7883564426388701</v>
      </c>
      <c r="M1341" s="3">
        <v>7.15881357885426</v>
      </c>
      <c r="N1341" s="3">
        <f t="shared" si="64"/>
        <v>1.085490449460889</v>
      </c>
      <c r="O1341" s="4">
        <v>1308</v>
      </c>
      <c r="P1341" s="3">
        <v>11.323</v>
      </c>
      <c r="Q1341" s="3">
        <v>1.3604797480111399</v>
      </c>
      <c r="R1341" s="3">
        <v>0.83618960073214399</v>
      </c>
      <c r="S1341" s="3">
        <v>12.381500000000001</v>
      </c>
      <c r="T1341" s="3">
        <v>0.81826092329053901</v>
      </c>
      <c r="U1341">
        <f t="shared" si="65"/>
        <v>1.8774060606493708</v>
      </c>
    </row>
    <row r="1342" spans="1:21" x14ac:dyDescent="0.3">
      <c r="A1342">
        <v>7068</v>
      </c>
      <c r="B1342" s="10" t="s">
        <v>7</v>
      </c>
      <c r="C1342" s="3">
        <v>6.7017806025695901</v>
      </c>
      <c r="D1342" s="3">
        <v>14.2822</v>
      </c>
      <c r="E1342" s="3">
        <f t="shared" si="63"/>
        <v>1.2343252440100265</v>
      </c>
      <c r="F1342" s="3">
        <v>20.975559999999899</v>
      </c>
      <c r="G1342" s="3">
        <v>5.97126596998348</v>
      </c>
      <c r="H1342" s="3">
        <v>3.0318664643398998</v>
      </c>
      <c r="I1342" s="3">
        <v>17.628879999999999</v>
      </c>
      <c r="J1342" s="3">
        <v>31.557327258921699</v>
      </c>
      <c r="K1342" s="3">
        <v>0.98499860920708704</v>
      </c>
      <c r="L1342" s="3">
        <v>2.0864975629165401</v>
      </c>
      <c r="M1342" s="3">
        <v>6.6012445727420799</v>
      </c>
      <c r="N1342" s="3">
        <f t="shared" si="64"/>
        <v>1.1737894079358295</v>
      </c>
      <c r="O1342" s="4">
        <v>1318</v>
      </c>
      <c r="P1342" s="3">
        <v>10.053000000000001</v>
      </c>
      <c r="Q1342" s="3">
        <v>1.4488378973667699</v>
      </c>
      <c r="R1342" s="3">
        <v>0.89099693411240399</v>
      </c>
      <c r="S1342" s="3">
        <v>12.1676</v>
      </c>
      <c r="T1342" s="3">
        <v>0.90456669256583599</v>
      </c>
      <c r="U1342">
        <f t="shared" si="65"/>
        <v>2.163561710616539</v>
      </c>
    </row>
    <row r="1343" spans="1:21" x14ac:dyDescent="0.3">
      <c r="A1343">
        <v>9323</v>
      </c>
      <c r="B1343" s="10" t="s">
        <v>7</v>
      </c>
      <c r="C1343" s="3">
        <v>5.8661911869500702</v>
      </c>
      <c r="D1343" s="3">
        <v>24.463849999999901</v>
      </c>
      <c r="E1343" s="3">
        <f t="shared" si="63"/>
        <v>1.1477435072566302</v>
      </c>
      <c r="F1343" s="3">
        <v>31.692599999999999</v>
      </c>
      <c r="G1343" s="3">
        <v>4.5106341490816702</v>
      </c>
      <c r="H1343" s="3">
        <v>3.4853249475890902</v>
      </c>
      <c r="I1343" s="3">
        <v>28.078225</v>
      </c>
      <c r="J1343" s="3">
        <v>31.1363887355052</v>
      </c>
      <c r="K1343" s="3">
        <v>0.91283317295403599</v>
      </c>
      <c r="L1343" s="3">
        <v>2.34673084042947</v>
      </c>
      <c r="M1343" s="3">
        <v>5.35485391433863</v>
      </c>
      <c r="N1343" s="3">
        <f t="shared" si="64"/>
        <v>1.2886273879772514</v>
      </c>
      <c r="O1343" s="4">
        <v>1908</v>
      </c>
      <c r="P1343" s="3">
        <v>13.505000000000001</v>
      </c>
      <c r="Q1343" s="3">
        <v>1.47901371782395</v>
      </c>
      <c r="R1343" s="3">
        <v>0.76892041280823398</v>
      </c>
      <c r="S1343" s="3">
        <v>18.984424999999899</v>
      </c>
      <c r="T1343" s="3">
        <v>0.842344949318522</v>
      </c>
      <c r="U1343">
        <f t="shared" si="65"/>
        <v>4.568537329187139</v>
      </c>
    </row>
    <row r="1344" spans="1:21" x14ac:dyDescent="0.3">
      <c r="A1344">
        <v>9398</v>
      </c>
      <c r="B1344" s="10" t="s">
        <v>7</v>
      </c>
      <c r="C1344" s="3">
        <v>3.9374846900127798</v>
      </c>
      <c r="D1344" s="3">
        <v>24.578700000000001</v>
      </c>
      <c r="E1344" s="3">
        <f t="shared" si="63"/>
        <v>1.1831146480489203</v>
      </c>
      <c r="F1344" s="3">
        <v>33.58014</v>
      </c>
      <c r="G1344" s="3">
        <v>1.92172025392201</v>
      </c>
      <c r="H1344" s="3">
        <v>4.03814713896457</v>
      </c>
      <c r="I1344" s="3">
        <v>29.079419999999999</v>
      </c>
      <c r="J1344" s="3">
        <v>33.585831062670302</v>
      </c>
      <c r="K1344" s="3">
        <v>0.73277084087793998</v>
      </c>
      <c r="L1344" s="3">
        <v>2.7558475344787201</v>
      </c>
      <c r="M1344" s="3">
        <v>2.8852739672446801</v>
      </c>
      <c r="N1344" s="3">
        <f t="shared" si="64"/>
        <v>1.3371160450171704</v>
      </c>
      <c r="O1344" s="4">
        <v>739</v>
      </c>
      <c r="P1344" s="3">
        <v>12.185049999999899</v>
      </c>
      <c r="Q1344" s="3">
        <v>1.5819615790010499</v>
      </c>
      <c r="R1344" s="3">
        <v>0.48805783519523299</v>
      </c>
      <c r="S1344" s="3">
        <v>18.381875000000001</v>
      </c>
      <c r="T1344" s="3">
        <v>0.66604429102348806</v>
      </c>
      <c r="U1344">
        <f t="shared" si="65"/>
        <v>8.5186711137423341</v>
      </c>
    </row>
    <row r="1345" spans="1:21" x14ac:dyDescent="0.3">
      <c r="A1345">
        <v>9425</v>
      </c>
      <c r="B1345" s="10" t="s">
        <v>7</v>
      </c>
      <c r="C1345" s="3">
        <v>6.3774970791571102</v>
      </c>
      <c r="D1345" s="3">
        <v>23.664300000000001</v>
      </c>
      <c r="E1345" s="3">
        <f t="shared" si="63"/>
        <v>1.1308004039840602</v>
      </c>
      <c r="F1345" s="3">
        <v>29.854899999999901</v>
      </c>
      <c r="G1345" s="3">
        <v>3.7939366906370702</v>
      </c>
      <c r="H1345" s="3">
        <v>3.42371705963938</v>
      </c>
      <c r="I1345" s="3">
        <v>26.759599999999999</v>
      </c>
      <c r="J1345" s="3">
        <v>30.299065420560702</v>
      </c>
      <c r="K1345" s="3">
        <v>0.74776443200102205</v>
      </c>
      <c r="L1345" s="3">
        <v>1.9353623752106801</v>
      </c>
      <c r="M1345" s="3">
        <v>4.7688654809840898</v>
      </c>
      <c r="N1345" s="3">
        <f t="shared" si="64"/>
        <v>1.2107504930890785</v>
      </c>
      <c r="O1345" s="4">
        <v>1442</v>
      </c>
      <c r="P1345" s="3">
        <v>15.426</v>
      </c>
      <c r="Q1345" s="3">
        <v>1.36911714670903</v>
      </c>
      <c r="R1345" s="3">
        <v>0.594894304700881</v>
      </c>
      <c r="S1345" s="3">
        <v>19.54515</v>
      </c>
      <c r="T1345" s="3">
        <v>0.79556378886455004</v>
      </c>
      <c r="U1345">
        <f t="shared" si="65"/>
        <v>4.96224942690493</v>
      </c>
    </row>
    <row r="1346" spans="1:21" x14ac:dyDescent="0.3">
      <c r="A1346">
        <v>9428</v>
      </c>
      <c r="B1346" s="10" t="s">
        <v>7</v>
      </c>
      <c r="C1346" s="3">
        <v>5.0381158757888702</v>
      </c>
      <c r="D1346" s="3">
        <v>22.153400000000001</v>
      </c>
      <c r="E1346" s="3">
        <f t="shared" ref="E1346:E1409" si="66">(I1346/D1346)</f>
        <v>1.2489189018389952</v>
      </c>
      <c r="F1346" s="3">
        <v>33.182199999999902</v>
      </c>
      <c r="G1346" s="3">
        <v>3.0811146064580099</v>
      </c>
      <c r="H1346" s="3">
        <v>3.8582930756843798</v>
      </c>
      <c r="I1346" s="3">
        <v>27.6678</v>
      </c>
      <c r="J1346" s="3">
        <v>34.2570507655116</v>
      </c>
      <c r="K1346" s="3">
        <v>0.86386662849018503</v>
      </c>
      <c r="L1346" s="3">
        <v>2.44724537207758</v>
      </c>
      <c r="M1346" s="3">
        <v>4.3522601755606098</v>
      </c>
      <c r="N1346" s="3">
        <f t="shared" ref="N1346:N1409" si="67">(D1346/S1346)</f>
        <v>1.2406559066318701</v>
      </c>
      <c r="O1346" s="4">
        <v>1245</v>
      </c>
      <c r="P1346" s="3">
        <v>13.558999999999999</v>
      </c>
      <c r="Q1346" s="3">
        <v>1.54947861247073</v>
      </c>
      <c r="R1346" s="3">
        <v>0.61156088554147603</v>
      </c>
      <c r="S1346" s="3">
        <v>17.856200000000001</v>
      </c>
      <c r="T1346" s="3">
        <v>0.70793437941957005</v>
      </c>
      <c r="U1346">
        <f t="shared" ref="U1346:U1409" si="68">D1346/M1346</f>
        <v>5.0900909197475643</v>
      </c>
    </row>
    <row r="1347" spans="1:21" x14ac:dyDescent="0.3">
      <c r="A1347">
        <v>9465</v>
      </c>
      <c r="B1347" s="10" t="s">
        <v>7</v>
      </c>
      <c r="C1347" s="3">
        <v>4.91365806258103</v>
      </c>
      <c r="D1347" s="3">
        <v>27.507100000000001</v>
      </c>
      <c r="E1347" s="3">
        <f t="shared" si="66"/>
        <v>1.0875392171475728</v>
      </c>
      <c r="F1347" s="3">
        <v>32.323</v>
      </c>
      <c r="G1347" s="3">
        <v>3.4973247826356899</v>
      </c>
      <c r="H1347" s="3">
        <v>3.5118434603501498</v>
      </c>
      <c r="I1347" s="3">
        <v>29.915050000000001</v>
      </c>
      <c r="J1347" s="3">
        <v>27.282828282828198</v>
      </c>
      <c r="K1347" s="3">
        <v>0.76158350748758097</v>
      </c>
      <c r="L1347" s="3">
        <v>1.6189832206361101</v>
      </c>
      <c r="M1347" s="3">
        <v>3.7421609418950901</v>
      </c>
      <c r="N1347" s="3">
        <f t="shared" si="67"/>
        <v>1.1588743704196782</v>
      </c>
      <c r="O1347" s="4">
        <v>977</v>
      </c>
      <c r="P1347" s="3">
        <v>19.965</v>
      </c>
      <c r="Q1347" s="3">
        <v>1.2603213255786001</v>
      </c>
      <c r="R1347" s="3">
        <v>0.71175583202845605</v>
      </c>
      <c r="S1347" s="3">
        <v>23.736049999999999</v>
      </c>
      <c r="T1347" s="3">
        <v>0.93457358914782196</v>
      </c>
      <c r="U1347">
        <f t="shared" si="68"/>
        <v>7.3505924590378431</v>
      </c>
    </row>
    <row r="1348" spans="1:21" x14ac:dyDescent="0.3">
      <c r="A1348">
        <v>9492</v>
      </c>
      <c r="B1348" s="10" t="s">
        <v>7</v>
      </c>
      <c r="C1348" s="3">
        <v>7.4073886733018597</v>
      </c>
      <c r="D1348" s="3">
        <v>27.48875</v>
      </c>
      <c r="E1348" s="3">
        <f t="shared" si="66"/>
        <v>1.0734163976172071</v>
      </c>
      <c r="F1348" s="3">
        <v>31.524999999999999</v>
      </c>
      <c r="G1348" s="3">
        <v>5.4309217099731599</v>
      </c>
      <c r="H1348" s="3">
        <v>3.30449826989619</v>
      </c>
      <c r="I1348" s="3">
        <v>29.506875000000001</v>
      </c>
      <c r="J1348" s="3">
        <v>32.869016307206699</v>
      </c>
      <c r="K1348" s="3">
        <v>0.87138396554709996</v>
      </c>
      <c r="L1348" s="3">
        <v>1.7790632054176001</v>
      </c>
      <c r="M1348" s="3">
        <v>6.4546797164904399</v>
      </c>
      <c r="N1348" s="3">
        <f t="shared" si="67"/>
        <v>1.2160809577791909</v>
      </c>
      <c r="O1348" s="4">
        <v>2023</v>
      </c>
      <c r="P1348" s="3">
        <v>17.72</v>
      </c>
      <c r="Q1348" s="3">
        <v>1.30536124091022</v>
      </c>
      <c r="R1348" s="3">
        <v>0.73317628512563504</v>
      </c>
      <c r="S1348" s="3">
        <v>22.604375000000001</v>
      </c>
      <c r="T1348" s="3">
        <v>0.84139290383351095</v>
      </c>
      <c r="U1348">
        <f t="shared" si="68"/>
        <v>4.2587318360307851</v>
      </c>
    </row>
    <row r="1349" spans="1:21" x14ac:dyDescent="0.3">
      <c r="A1349">
        <v>9493</v>
      </c>
      <c r="B1349" s="10" t="s">
        <v>7</v>
      </c>
      <c r="C1349" s="3">
        <v>9.9144913899976199</v>
      </c>
      <c r="D1349" s="3">
        <v>24.705400000000001</v>
      </c>
      <c r="E1349" s="3">
        <f t="shared" si="66"/>
        <v>1.1325540165307988</v>
      </c>
      <c r="F1349" s="3">
        <v>31.254999999999999</v>
      </c>
      <c r="G1349" s="3">
        <v>7.3279813022859202</v>
      </c>
      <c r="H1349" s="3">
        <v>3.2481629926519702</v>
      </c>
      <c r="I1349" s="3">
        <v>27.9802</v>
      </c>
      <c r="J1349" s="3">
        <v>34.7276801103067</v>
      </c>
      <c r="K1349" s="3">
        <v>0.78591240619307101</v>
      </c>
      <c r="L1349" s="3">
        <v>2.20074637375017</v>
      </c>
      <c r="M1349" s="3">
        <v>7.7919217844935202</v>
      </c>
      <c r="N1349" s="3">
        <f t="shared" si="67"/>
        <v>1.2699589281216426</v>
      </c>
      <c r="O1349" s="4">
        <v>2994</v>
      </c>
      <c r="P1349" s="3">
        <v>14.202</v>
      </c>
      <c r="Q1349" s="3">
        <v>1.4382970848733101</v>
      </c>
      <c r="R1349" s="3">
        <v>0.73911822745429601</v>
      </c>
      <c r="S1349" s="3">
        <v>19.453700000000001</v>
      </c>
      <c r="T1349" s="3">
        <v>0.94045878603005495</v>
      </c>
      <c r="U1349">
        <f t="shared" si="68"/>
        <v>3.1706427096285164</v>
      </c>
    </row>
    <row r="1350" spans="1:21" x14ac:dyDescent="0.3">
      <c r="A1350">
        <v>9517</v>
      </c>
      <c r="B1350" s="10" t="s">
        <v>7</v>
      </c>
      <c r="C1350" s="3">
        <v>8.3150360444148994</v>
      </c>
      <c r="D1350" s="3">
        <v>21.085450000000002</v>
      </c>
      <c r="E1350" s="3">
        <f t="shared" si="66"/>
        <v>1.172591763514651</v>
      </c>
      <c r="F1350" s="3">
        <v>28.363799999999902</v>
      </c>
      <c r="G1350" s="3">
        <v>5.3929901225624004</v>
      </c>
      <c r="H1350" s="3">
        <v>3.3413251961639001</v>
      </c>
      <c r="I1350" s="3">
        <v>24.724625</v>
      </c>
      <c r="J1350" s="3">
        <v>29.3653579676674</v>
      </c>
      <c r="K1350" s="3">
        <v>0.91418742073327697</v>
      </c>
      <c r="L1350" s="3">
        <v>1.9057082963798999</v>
      </c>
      <c r="M1350" s="3">
        <v>7.6015013547478896</v>
      </c>
      <c r="N1350" s="3">
        <f t="shared" si="67"/>
        <v>1.172421846003717</v>
      </c>
      <c r="O1350" s="4">
        <v>2375</v>
      </c>
      <c r="P1350" s="3">
        <v>14.883599999999999</v>
      </c>
      <c r="Q1350" s="3">
        <v>1.3747721999886</v>
      </c>
      <c r="R1350" s="3">
        <v>0.64858289173440198</v>
      </c>
      <c r="S1350" s="3">
        <v>17.984525000000001</v>
      </c>
      <c r="T1350" s="3">
        <v>0.70946381127643299</v>
      </c>
      <c r="U1350">
        <f t="shared" si="68"/>
        <v>2.7738533502766596</v>
      </c>
    </row>
    <row r="1351" spans="1:21" x14ac:dyDescent="0.3">
      <c r="A1351">
        <v>9540</v>
      </c>
      <c r="B1351" s="10" t="s">
        <v>7</v>
      </c>
      <c r="C1351" s="3">
        <v>7.3992060129772304</v>
      </c>
      <c r="D1351" s="3">
        <v>25.843250000000001</v>
      </c>
      <c r="E1351" s="3">
        <f t="shared" si="66"/>
        <v>1.0795526878391803</v>
      </c>
      <c r="F1351" s="3">
        <v>29.9550499999999</v>
      </c>
      <c r="G1351" s="3">
        <v>6.0084055822542402</v>
      </c>
      <c r="H1351" s="3">
        <v>3.2881679389312901</v>
      </c>
      <c r="I1351" s="3">
        <v>27.899149999999899</v>
      </c>
      <c r="J1351" s="3">
        <v>31.6621405750798</v>
      </c>
      <c r="K1351" s="3">
        <v>0.88182904066046097</v>
      </c>
      <c r="L1351" s="3">
        <v>2.0373357908733198</v>
      </c>
      <c r="M1351" s="3">
        <v>6.5248347400728299</v>
      </c>
      <c r="N1351" s="3">
        <f t="shared" si="67"/>
        <v>1.2747525668186739</v>
      </c>
      <c r="O1351" s="4">
        <v>2620</v>
      </c>
      <c r="P1351" s="3">
        <v>14.703049999999999</v>
      </c>
      <c r="Q1351" s="3">
        <v>1.3761625598389899</v>
      </c>
      <c r="R1351" s="3">
        <v>0.81203382791562895</v>
      </c>
      <c r="S1351" s="3">
        <v>20.273150000000001</v>
      </c>
      <c r="T1351" s="3">
        <v>0.92085176431413696</v>
      </c>
      <c r="U1351">
        <f t="shared" si="68"/>
        <v>3.9607516557134348</v>
      </c>
    </row>
    <row r="1352" spans="1:21" x14ac:dyDescent="0.3">
      <c r="A1352">
        <v>9556</v>
      </c>
      <c r="B1352" s="10" t="s">
        <v>7</v>
      </c>
      <c r="C1352" s="3">
        <v>5.0515124797243196</v>
      </c>
      <c r="D1352" s="3">
        <v>15.43055</v>
      </c>
      <c r="E1352" s="3">
        <f t="shared" si="66"/>
        <v>1.5005041946009701</v>
      </c>
      <c r="F1352" s="3">
        <v>30.876660000000001</v>
      </c>
      <c r="G1352" s="3">
        <v>2.9645642629473699</v>
      </c>
      <c r="H1352" s="3">
        <v>4.0696416497633496</v>
      </c>
      <c r="I1352" s="3">
        <v>23.153604999999999</v>
      </c>
      <c r="J1352" s="3">
        <v>32.972954699120997</v>
      </c>
      <c r="K1352" s="3">
        <v>1.0705210189479799</v>
      </c>
      <c r="L1352" s="3">
        <v>2.9868017063756902</v>
      </c>
      <c r="M1352" s="3">
        <v>5.4077502870229504</v>
      </c>
      <c r="N1352" s="3">
        <f t="shared" si="67"/>
        <v>1.1976405072133343</v>
      </c>
      <c r="O1352" s="4">
        <v>1486</v>
      </c>
      <c r="P1352" s="3">
        <v>10.3377</v>
      </c>
      <c r="Q1352" s="3">
        <v>1.79706460469764</v>
      </c>
      <c r="R1352" s="3">
        <v>0.58686666119236297</v>
      </c>
      <c r="S1352" s="3">
        <v>12.884124999999999</v>
      </c>
      <c r="T1352" s="3">
        <v>0.54820657493403102</v>
      </c>
      <c r="U1352">
        <f t="shared" si="68"/>
        <v>2.8534139301936507</v>
      </c>
    </row>
    <row r="1353" spans="1:21" x14ac:dyDescent="0.3">
      <c r="A1353">
        <v>9566</v>
      </c>
      <c r="B1353" s="10" t="s">
        <v>7</v>
      </c>
      <c r="C1353" s="3">
        <v>3.1593051751292802</v>
      </c>
      <c r="D1353" s="3">
        <v>15.196999999999999</v>
      </c>
      <c r="E1353" s="3">
        <f t="shared" si="66"/>
        <v>1.4751464104757519</v>
      </c>
      <c r="F1353" s="3">
        <v>29.6386</v>
      </c>
      <c r="G1353" s="3">
        <v>2.1341335298179098</v>
      </c>
      <c r="H1353" s="3">
        <v>4.1150568181818103</v>
      </c>
      <c r="I1353" s="3">
        <v>22.4178</v>
      </c>
      <c r="J1353" s="3">
        <v>32.5557163531114</v>
      </c>
      <c r="K1353" s="3">
        <v>0.88711087312403003</v>
      </c>
      <c r="L1353" s="3">
        <v>2.2772646945831698</v>
      </c>
      <c r="M1353" s="3">
        <v>2.8026539723742001</v>
      </c>
      <c r="N1353" s="3">
        <f t="shared" si="67"/>
        <v>1.0773429746207288</v>
      </c>
      <c r="O1353" s="4">
        <v>704</v>
      </c>
      <c r="P1353" s="3">
        <v>13.015000000000001</v>
      </c>
      <c r="Q1353" s="3">
        <v>1.5892386218630301</v>
      </c>
      <c r="R1353" s="3">
        <v>0.67550724337055701</v>
      </c>
      <c r="S1353" s="3">
        <v>14.106</v>
      </c>
      <c r="T1353" s="3">
        <v>0.76146879024456704</v>
      </c>
      <c r="U1353">
        <f t="shared" si="68"/>
        <v>5.4223604304338116</v>
      </c>
    </row>
    <row r="1354" spans="1:21" x14ac:dyDescent="0.3">
      <c r="A1354">
        <v>9576</v>
      </c>
      <c r="B1354" s="10" t="s">
        <v>7</v>
      </c>
      <c r="C1354" s="3">
        <v>7.1084278024521597</v>
      </c>
      <c r="D1354" s="3">
        <v>23.698149999999998</v>
      </c>
      <c r="E1354" s="3">
        <f t="shared" si="66"/>
        <v>1.1257872449959134</v>
      </c>
      <c r="F1354" s="3">
        <v>29.66</v>
      </c>
      <c r="G1354" s="3">
        <v>4.7703992548694103</v>
      </c>
      <c r="H1354" s="3">
        <v>3.3637759017651501</v>
      </c>
      <c r="I1354" s="3">
        <v>26.679074999999902</v>
      </c>
      <c r="J1354" s="3">
        <v>30.733652312599599</v>
      </c>
      <c r="K1354" s="3">
        <v>0.94409915603591898</v>
      </c>
      <c r="L1354" s="3">
        <v>1.8619367029407401</v>
      </c>
      <c r="M1354" s="3">
        <v>6.7110606890373496</v>
      </c>
      <c r="N1354" s="3">
        <f t="shared" si="67"/>
        <v>1.1960366207561357</v>
      </c>
      <c r="O1354" s="4">
        <v>1303</v>
      </c>
      <c r="P1354" s="3">
        <v>15.929650000000001</v>
      </c>
      <c r="Q1354" s="3">
        <v>1.3464827721952699</v>
      </c>
      <c r="R1354" s="3">
        <v>0.67109062474036696</v>
      </c>
      <c r="S1354" s="3">
        <v>19.8139</v>
      </c>
      <c r="T1354" s="3">
        <v>0.710826421620945</v>
      </c>
      <c r="U1354">
        <f t="shared" si="68"/>
        <v>3.5312078221422429</v>
      </c>
    </row>
    <row r="1355" spans="1:21" x14ac:dyDescent="0.3">
      <c r="A1355">
        <v>9577</v>
      </c>
      <c r="B1355" s="10" t="s">
        <v>7</v>
      </c>
      <c r="C1355" s="3">
        <v>2.7729472507778001</v>
      </c>
      <c r="D1355" s="3">
        <v>17.569749999999999</v>
      </c>
      <c r="E1355" s="3">
        <f t="shared" si="66"/>
        <v>1.397069110260533</v>
      </c>
      <c r="F1355" s="3">
        <v>31.522559999999999</v>
      </c>
      <c r="G1355" s="3">
        <v>1.5709311746505801</v>
      </c>
      <c r="H1355" s="3">
        <v>3.92385057471264</v>
      </c>
      <c r="I1355" s="3">
        <v>24.546154999999999</v>
      </c>
      <c r="J1355" s="3">
        <v>33.797080291970801</v>
      </c>
      <c r="K1355" s="3">
        <v>0.83385968914741104</v>
      </c>
      <c r="L1355" s="3">
        <v>2.7602458801071701</v>
      </c>
      <c r="M1355" s="3">
        <v>2.3122489325557498</v>
      </c>
      <c r="N1355" s="3">
        <f t="shared" si="67"/>
        <v>1.2121269612400158</v>
      </c>
      <c r="O1355" s="4">
        <v>698</v>
      </c>
      <c r="P1355" s="3">
        <v>11.420199999999999</v>
      </c>
      <c r="Q1355" s="3">
        <v>1.6934251352623899</v>
      </c>
      <c r="R1355" s="3">
        <v>0.56652039601905002</v>
      </c>
      <c r="S1355" s="3">
        <v>14.494975</v>
      </c>
      <c r="T1355" s="3">
        <v>0.67939535079132496</v>
      </c>
      <c r="U1355">
        <f t="shared" si="68"/>
        <v>7.5985547025769389</v>
      </c>
    </row>
    <row r="1356" spans="1:21" x14ac:dyDescent="0.3">
      <c r="A1356">
        <v>9588</v>
      </c>
      <c r="B1356" s="10" t="s">
        <v>7</v>
      </c>
      <c r="C1356" s="3">
        <v>2.8215049927411799</v>
      </c>
      <c r="D1356" s="3">
        <v>17.471550000000001</v>
      </c>
      <c r="E1356" s="3">
        <f t="shared" si="66"/>
        <v>1.420882520440373</v>
      </c>
      <c r="F1356" s="3">
        <v>32.178489999999897</v>
      </c>
      <c r="G1356" s="3">
        <v>2.1663004763098099</v>
      </c>
      <c r="H1356" s="3">
        <v>4.0917312661498704</v>
      </c>
      <c r="I1356" s="3">
        <v>24.825019999999999</v>
      </c>
      <c r="J1356" s="3">
        <v>31.3113456464379</v>
      </c>
      <c r="K1356" s="3">
        <v>1.0930911029789301</v>
      </c>
      <c r="L1356" s="3">
        <v>2.8808732553246701</v>
      </c>
      <c r="M1356" s="3">
        <v>3.0841620045760099</v>
      </c>
      <c r="N1356" s="3">
        <f t="shared" si="67"/>
        <v>1.2200270588748745</v>
      </c>
      <c r="O1356" s="4">
        <v>775</v>
      </c>
      <c r="P1356" s="3">
        <v>11.169700000000001</v>
      </c>
      <c r="Q1356" s="3">
        <v>1.7335151224195799</v>
      </c>
      <c r="R1356" s="3">
        <v>0.76778190429682003</v>
      </c>
      <c r="S1356" s="3">
        <v>14.320625</v>
      </c>
      <c r="T1356" s="3">
        <v>0.702395163774029</v>
      </c>
      <c r="U1356">
        <f t="shared" si="68"/>
        <v>5.6649261530611046</v>
      </c>
    </row>
    <row r="1357" spans="1:21" x14ac:dyDescent="0.3">
      <c r="A1357">
        <v>9603</v>
      </c>
      <c r="B1357" s="10" t="s">
        <v>7</v>
      </c>
      <c r="C1357" s="3">
        <v>2.83218925215512</v>
      </c>
      <c r="D1357" s="3">
        <v>22.023150000000001</v>
      </c>
      <c r="E1357" s="3">
        <f t="shared" si="66"/>
        <v>1.2173469735255855</v>
      </c>
      <c r="F1357" s="3">
        <v>31.59648</v>
      </c>
      <c r="G1357" s="3">
        <v>2.0331639442547398</v>
      </c>
      <c r="H1357" s="3">
        <v>4.0593080724876396</v>
      </c>
      <c r="I1357" s="3">
        <v>26.809815</v>
      </c>
      <c r="J1357" s="3">
        <v>35.585788561525099</v>
      </c>
      <c r="K1357" s="3">
        <v>0.909235263335604</v>
      </c>
      <c r="L1357" s="3">
        <v>2.44846643832431</v>
      </c>
      <c r="M1357" s="3">
        <v>2.5751263404995299</v>
      </c>
      <c r="N1357" s="3">
        <f t="shared" si="67"/>
        <v>1.2610689208437418</v>
      </c>
      <c r="O1357" s="4">
        <v>612</v>
      </c>
      <c r="P1357" s="3">
        <v>12.9046</v>
      </c>
      <c r="Q1357" s="3">
        <v>1.5351584341963</v>
      </c>
      <c r="R1357" s="3">
        <v>0.71787714846655304</v>
      </c>
      <c r="S1357" s="3">
        <v>17.463875000000002</v>
      </c>
      <c r="T1357" s="3">
        <v>0.78953949259838696</v>
      </c>
      <c r="U1357">
        <f t="shared" si="68"/>
        <v>8.5522600012424608</v>
      </c>
    </row>
    <row r="1358" spans="1:21" x14ac:dyDescent="0.3">
      <c r="A1358">
        <v>9608</v>
      </c>
      <c r="B1358" s="10" t="s">
        <v>7</v>
      </c>
      <c r="C1358" s="3">
        <v>2.9633725509906399</v>
      </c>
      <c r="D1358" s="3">
        <v>24.63025</v>
      </c>
      <c r="E1358" s="3">
        <f t="shared" si="66"/>
        <v>1.1035334598714994</v>
      </c>
      <c r="F1358" s="3">
        <v>29.730360000000001</v>
      </c>
      <c r="G1358" s="3">
        <v>1.7358962300261001</v>
      </c>
      <c r="H1358" s="3">
        <v>3.9182795698924702</v>
      </c>
      <c r="I1358" s="3">
        <v>27.180305000000001</v>
      </c>
      <c r="J1358" s="3">
        <v>34.413716814159201</v>
      </c>
      <c r="K1358" s="3">
        <v>0.57640020144887205</v>
      </c>
      <c r="L1358" s="3">
        <v>2.4827541284786698</v>
      </c>
      <c r="M1358" s="3">
        <v>1.70808853535906</v>
      </c>
      <c r="N1358" s="3">
        <f t="shared" si="67"/>
        <v>1.3457314574511681</v>
      </c>
      <c r="O1358" s="4">
        <v>469</v>
      </c>
      <c r="P1358" s="3">
        <v>11.97475</v>
      </c>
      <c r="Q1358" s="3">
        <v>1.485059691299</v>
      </c>
      <c r="R1358" s="3">
        <v>0.58578400122043395</v>
      </c>
      <c r="S1358" s="3">
        <v>18.302499999999998</v>
      </c>
      <c r="T1358" s="3">
        <v>1.01628000779315</v>
      </c>
      <c r="U1358">
        <f t="shared" si="68"/>
        <v>14.419773618363662</v>
      </c>
    </row>
    <row r="1359" spans="1:21" x14ac:dyDescent="0.3">
      <c r="A1359">
        <v>9626</v>
      </c>
      <c r="B1359" s="10" t="s">
        <v>7</v>
      </c>
      <c r="C1359" s="3">
        <v>1.6180408801869399</v>
      </c>
      <c r="D1359" s="3">
        <v>28.43805</v>
      </c>
      <c r="E1359" s="3">
        <f t="shared" si="66"/>
        <v>1.0608419002006115</v>
      </c>
      <c r="F1359" s="3">
        <v>31.898499999999999</v>
      </c>
      <c r="G1359" s="3">
        <v>1.0573836300110999</v>
      </c>
      <c r="H1359" s="3">
        <v>4.1073619631901801</v>
      </c>
      <c r="I1359" s="3">
        <v>30.168275000000001</v>
      </c>
      <c r="J1359" s="3">
        <v>33.398773006134903</v>
      </c>
      <c r="K1359" s="3">
        <v>0.68818696183746297</v>
      </c>
      <c r="L1359" s="3">
        <v>2.97970621891128</v>
      </c>
      <c r="M1359" s="3">
        <v>1.1135146374646701</v>
      </c>
      <c r="N1359" s="3">
        <f t="shared" si="67"/>
        <v>1.4530226117879688</v>
      </c>
      <c r="O1359" s="4">
        <v>329</v>
      </c>
      <c r="P1359" s="3">
        <v>10.705249999999999</v>
      </c>
      <c r="Q1359" s="3">
        <v>1.5414272685235999</v>
      </c>
      <c r="R1359" s="3">
        <v>0.65349623916111199</v>
      </c>
      <c r="S1359" s="3">
        <v>19.571650000000002</v>
      </c>
      <c r="T1359" s="3">
        <v>0.94959113642065096</v>
      </c>
      <c r="U1359">
        <f t="shared" si="68"/>
        <v>25.538999707044525</v>
      </c>
    </row>
    <row r="1360" spans="1:21" x14ac:dyDescent="0.3">
      <c r="A1360">
        <v>9646</v>
      </c>
      <c r="B1360" s="10" t="s">
        <v>7</v>
      </c>
      <c r="C1360" s="3">
        <v>1.2772356245246499</v>
      </c>
      <c r="D1360" s="3">
        <v>21.8997999999999</v>
      </c>
      <c r="E1360" s="3">
        <f t="shared" si="66"/>
        <v>1.17893291262934</v>
      </c>
      <c r="F1360" s="3">
        <v>29.736989999999999</v>
      </c>
      <c r="G1360" s="3">
        <v>1.36732785085018</v>
      </c>
      <c r="H1360" s="3">
        <v>3.9375</v>
      </c>
      <c r="I1360" s="3">
        <v>25.818394999999899</v>
      </c>
      <c r="J1360" s="3">
        <v>38.056249999999999</v>
      </c>
      <c r="K1360" s="3">
        <v>1.11353983747116</v>
      </c>
      <c r="L1360" s="3">
        <v>2.5355118432496</v>
      </c>
      <c r="M1360" s="3">
        <v>1.4222527497455599</v>
      </c>
      <c r="N1360" s="3">
        <f t="shared" si="67"/>
        <v>1.3024741287022659</v>
      </c>
      <c r="O1360" s="4">
        <v>160</v>
      </c>
      <c r="P1360" s="3">
        <v>11.728199999999999</v>
      </c>
      <c r="Q1360" s="3">
        <v>1.53552961817533</v>
      </c>
      <c r="R1360" s="3">
        <v>1.0705368881008599</v>
      </c>
      <c r="S1360" s="3">
        <v>16.814</v>
      </c>
      <c r="T1360" s="3">
        <v>0.96138175939177895</v>
      </c>
      <c r="U1360">
        <f t="shared" si="68"/>
        <v>15.397966362812628</v>
      </c>
    </row>
    <row r="1361" spans="1:21" x14ac:dyDescent="0.3">
      <c r="A1361">
        <v>9672</v>
      </c>
      <c r="B1361" s="10" t="s">
        <v>7</v>
      </c>
      <c r="C1361" s="3">
        <v>4.7449956035832503</v>
      </c>
      <c r="D1361" s="3">
        <v>26.0605499999999</v>
      </c>
      <c r="E1361" s="3">
        <f t="shared" si="66"/>
        <v>1.1534704754888143</v>
      </c>
      <c r="F1361" s="3">
        <v>34.059599999999897</v>
      </c>
      <c r="G1361" s="3">
        <v>2.2211622355564802</v>
      </c>
      <c r="H1361" s="3">
        <v>4.1269430051813396</v>
      </c>
      <c r="I1361" s="3">
        <v>30.060074999999902</v>
      </c>
      <c r="J1361" s="3">
        <v>36.357702349869399</v>
      </c>
      <c r="K1361" s="3">
        <v>0.76558855532715497</v>
      </c>
      <c r="L1361" s="3">
        <v>2.5771001607869</v>
      </c>
      <c r="M1361" s="3">
        <v>3.6327143291809998</v>
      </c>
      <c r="N1361" s="3">
        <f t="shared" si="67"/>
        <v>1.3270200219977204</v>
      </c>
      <c r="O1361" s="4">
        <v>778</v>
      </c>
      <c r="P1361" s="3">
        <v>13.21625</v>
      </c>
      <c r="Q1361" s="3">
        <v>1.53067841575688</v>
      </c>
      <c r="R1361" s="3">
        <v>0.46810627893504098</v>
      </c>
      <c r="S1361" s="3">
        <v>19.638399999999901</v>
      </c>
      <c r="T1361" s="3">
        <v>0.61143322438382997</v>
      </c>
      <c r="U1361">
        <f t="shared" si="68"/>
        <v>7.1738506357793579</v>
      </c>
    </row>
    <row r="1362" spans="1:21" x14ac:dyDescent="0.3">
      <c r="A1362">
        <v>9689</v>
      </c>
      <c r="B1362" s="10" t="s">
        <v>7</v>
      </c>
      <c r="C1362" s="3">
        <v>4.7686612312781698</v>
      </c>
      <c r="D1362" s="3">
        <v>20.556799999999999</v>
      </c>
      <c r="E1362" s="3">
        <f t="shared" si="66"/>
        <v>1.2426175280199252</v>
      </c>
      <c r="F1362" s="3">
        <v>30.531679999999898</v>
      </c>
      <c r="G1362" s="3">
        <v>2.7232955278097601</v>
      </c>
      <c r="H1362" s="3">
        <v>3.80636363636363</v>
      </c>
      <c r="I1362" s="3">
        <v>25.544239999999999</v>
      </c>
      <c r="J1362" s="3">
        <v>35.4175022789425</v>
      </c>
      <c r="K1362" s="3">
        <v>0.75105127401654803</v>
      </c>
      <c r="L1362" s="3">
        <v>3.0910644501589402</v>
      </c>
      <c r="M1362" s="3">
        <v>3.5815090931047902</v>
      </c>
      <c r="N1362" s="3">
        <f t="shared" si="67"/>
        <v>1.3509012886818206</v>
      </c>
      <c r="O1362" s="4">
        <v>1100</v>
      </c>
      <c r="P1362" s="3">
        <v>9.8773999999999997</v>
      </c>
      <c r="Q1362" s="3">
        <v>1.67865361994072</v>
      </c>
      <c r="R1362" s="3">
        <v>0.571081776568101</v>
      </c>
      <c r="S1362" s="3">
        <v>15.217099999999901</v>
      </c>
      <c r="T1362" s="3">
        <v>0.76037654994446802</v>
      </c>
      <c r="U1362">
        <f t="shared" si="68"/>
        <v>5.7397034226651718</v>
      </c>
    </row>
    <row r="1363" spans="1:21" x14ac:dyDescent="0.3">
      <c r="A1363">
        <v>9707</v>
      </c>
      <c r="B1363" s="10" t="s">
        <v>7</v>
      </c>
      <c r="C1363" s="3">
        <v>2.7056424142612201</v>
      </c>
      <c r="D1363" s="3">
        <v>27.263500000000001</v>
      </c>
      <c r="E1363" s="3">
        <f t="shared" si="66"/>
        <v>1.1120114805509198</v>
      </c>
      <c r="F1363" s="3">
        <v>33.37115</v>
      </c>
      <c r="G1363" s="3">
        <v>1.4991078591278499</v>
      </c>
      <c r="H1363" s="3">
        <v>4.0195652173912997</v>
      </c>
      <c r="I1363" s="3">
        <v>30.317325</v>
      </c>
      <c r="J1363" s="3">
        <v>37.396929824561397</v>
      </c>
      <c r="K1363" s="3">
        <v>0.64982611641360999</v>
      </c>
      <c r="L1363" s="3">
        <v>2.5201465063152502</v>
      </c>
      <c r="M1363" s="3">
        <v>1.7581971024633101</v>
      </c>
      <c r="N1363" s="3">
        <f t="shared" si="67"/>
        <v>1.3461711753414682</v>
      </c>
      <c r="O1363" s="4">
        <v>461</v>
      </c>
      <c r="P1363" s="3">
        <v>13.24175</v>
      </c>
      <c r="Q1363" s="3">
        <v>1.49695780176643</v>
      </c>
      <c r="R1363" s="3">
        <v>0.55406725265178403</v>
      </c>
      <c r="S1363" s="3">
        <v>20.252624999999998</v>
      </c>
      <c r="T1363" s="3">
        <v>0.85263925018846698</v>
      </c>
      <c r="U1363">
        <f t="shared" si="68"/>
        <v>15.506509458923951</v>
      </c>
    </row>
    <row r="1364" spans="1:21" x14ac:dyDescent="0.3">
      <c r="A1364">
        <v>9741</v>
      </c>
      <c r="B1364" s="10" t="s">
        <v>7</v>
      </c>
      <c r="C1364" s="3">
        <v>2.0246613417863601</v>
      </c>
      <c r="D1364" s="3">
        <v>20.02525</v>
      </c>
      <c r="E1364" s="3">
        <f t="shared" si="66"/>
        <v>1.3091599355813286</v>
      </c>
      <c r="F1364" s="3">
        <v>32.407260000000001</v>
      </c>
      <c r="G1364" s="3">
        <v>1.8648056045925101</v>
      </c>
      <c r="H1364" s="3">
        <v>4.0753911806543304</v>
      </c>
      <c r="I1364" s="3">
        <v>26.216255</v>
      </c>
      <c r="J1364" s="3">
        <v>34.215568862275397</v>
      </c>
      <c r="K1364" s="3">
        <v>1.2619628260011599</v>
      </c>
      <c r="L1364" s="3">
        <v>2.5928919470336398</v>
      </c>
      <c r="M1364" s="3">
        <v>2.5550473485760201</v>
      </c>
      <c r="N1364" s="3">
        <f t="shared" si="67"/>
        <v>1.2314231907452247</v>
      </c>
      <c r="O1364" s="4">
        <v>706</v>
      </c>
      <c r="P1364" s="3">
        <v>12.4985</v>
      </c>
      <c r="Q1364" s="3">
        <v>1.61212990506937</v>
      </c>
      <c r="R1364" s="3">
        <v>0.921045691002914</v>
      </c>
      <c r="S1364" s="3">
        <v>16.261875</v>
      </c>
      <c r="T1364" s="3">
        <v>0.72985168186092497</v>
      </c>
      <c r="U1364">
        <f t="shared" si="68"/>
        <v>7.8375259899431917</v>
      </c>
    </row>
    <row r="1365" spans="1:21" x14ac:dyDescent="0.3">
      <c r="A1365">
        <v>9759</v>
      </c>
      <c r="B1365" s="10" t="s">
        <v>7</v>
      </c>
      <c r="C1365" s="3">
        <v>4.5098984078236599</v>
      </c>
      <c r="D1365" s="3">
        <v>22.5246</v>
      </c>
      <c r="E1365" s="3">
        <f t="shared" si="66"/>
        <v>1.1455242268453114</v>
      </c>
      <c r="F1365" s="3">
        <v>29.0803499999999</v>
      </c>
      <c r="G1365" s="3">
        <v>3.6225926606577201</v>
      </c>
      <c r="H1365" s="3">
        <v>3.27522123893805</v>
      </c>
      <c r="I1365" s="3">
        <v>25.802474999999902</v>
      </c>
      <c r="J1365" s="3">
        <v>31.049283154121799</v>
      </c>
      <c r="K1365" s="3">
        <v>0.95357882457068799</v>
      </c>
      <c r="L1365" s="3">
        <v>2.2878097710644298</v>
      </c>
      <c r="M1365" s="3">
        <v>4.3005436226657103</v>
      </c>
      <c r="N1365" s="3">
        <f t="shared" si="67"/>
        <v>1.2785137758403433</v>
      </c>
      <c r="O1365" s="4">
        <v>1130</v>
      </c>
      <c r="P1365" s="3">
        <v>12.711</v>
      </c>
      <c r="Q1365" s="3">
        <v>1.4645685045805901</v>
      </c>
      <c r="R1365" s="3">
        <v>0.80325371728403705</v>
      </c>
      <c r="S1365" s="3">
        <v>17.617799999999999</v>
      </c>
      <c r="T1365" s="3">
        <v>0.84235691542927404</v>
      </c>
      <c r="U1365">
        <f t="shared" si="68"/>
        <v>5.2376169099380112</v>
      </c>
    </row>
    <row r="1366" spans="1:21" x14ac:dyDescent="0.3">
      <c r="A1366">
        <v>9820</v>
      </c>
      <c r="B1366" s="10" t="s">
        <v>7</v>
      </c>
      <c r="C1366" s="3">
        <v>1.1135754004036</v>
      </c>
      <c r="D1366" s="3">
        <v>19.762499999999999</v>
      </c>
      <c r="E1366" s="3">
        <f t="shared" si="66"/>
        <v>1.3143772296015181</v>
      </c>
      <c r="F1366" s="3">
        <v>32.18826</v>
      </c>
      <c r="G1366" s="3">
        <v>1.3723522232241701</v>
      </c>
      <c r="H1366" s="3">
        <v>4.0134357005758101</v>
      </c>
      <c r="I1366" s="3">
        <v>25.975380000000001</v>
      </c>
      <c r="J1366" s="3">
        <v>35.724299065420503</v>
      </c>
      <c r="K1366" s="3">
        <v>1.86435604307523</v>
      </c>
      <c r="L1366" s="3">
        <v>2.85225427994187</v>
      </c>
      <c r="M1366" s="3">
        <v>2.0761010271623799</v>
      </c>
      <c r="N1366" s="3">
        <f t="shared" si="67"/>
        <v>1.2730411592485111</v>
      </c>
      <c r="O1366" s="4">
        <v>525</v>
      </c>
      <c r="P1366" s="3">
        <v>11.2852</v>
      </c>
      <c r="Q1366" s="3">
        <v>1.6732563120617601</v>
      </c>
      <c r="R1366" s="3">
        <v>1.2323837458395499</v>
      </c>
      <c r="S1366" s="3">
        <v>15.523849999999999</v>
      </c>
      <c r="T1366" s="3">
        <v>0.66102381592667503</v>
      </c>
      <c r="U1366">
        <f t="shared" si="68"/>
        <v>9.5190454324910352</v>
      </c>
    </row>
    <row r="1367" spans="1:21" x14ac:dyDescent="0.3">
      <c r="A1367">
        <v>9821</v>
      </c>
      <c r="B1367" s="10" t="s">
        <v>7</v>
      </c>
      <c r="C1367" s="3">
        <v>2.8912184420981499</v>
      </c>
      <c r="D1367" s="3">
        <v>25.152450000000002</v>
      </c>
      <c r="E1367" s="3">
        <f t="shared" si="66"/>
        <v>1.1650175231438646</v>
      </c>
      <c r="F1367" s="3">
        <v>33.453639999999901</v>
      </c>
      <c r="G1367" s="3">
        <v>1.9065693991241199</v>
      </c>
      <c r="H1367" s="3">
        <v>4.21383647798742</v>
      </c>
      <c r="I1367" s="3">
        <v>29.303044999999901</v>
      </c>
      <c r="J1367" s="3">
        <v>33.223101265822699</v>
      </c>
      <c r="K1367" s="3">
        <v>0.77696977632555198</v>
      </c>
      <c r="L1367" s="3">
        <v>2.2585117048388899</v>
      </c>
      <c r="M1367" s="3">
        <v>2.2463893462653099</v>
      </c>
      <c r="N1367" s="3">
        <f t="shared" si="67"/>
        <v>1.2587333321656362</v>
      </c>
      <c r="O1367" s="4">
        <v>643</v>
      </c>
      <c r="P1367" s="3">
        <v>14.812250000000001</v>
      </c>
      <c r="Q1367" s="3">
        <v>1.46644638893823</v>
      </c>
      <c r="R1367" s="3">
        <v>0.65943457310701303</v>
      </c>
      <c r="S1367" s="3">
        <v>19.98235</v>
      </c>
      <c r="T1367" s="3">
        <v>0.84872615795380402</v>
      </c>
      <c r="U1367">
        <f t="shared" si="68"/>
        <v>11.196834618992789</v>
      </c>
    </row>
    <row r="1368" spans="1:21" x14ac:dyDescent="0.3">
      <c r="A1368">
        <v>9826</v>
      </c>
      <c r="B1368" s="10" t="s">
        <v>7</v>
      </c>
      <c r="C1368" s="3">
        <v>6.53373002990699</v>
      </c>
      <c r="D1368" s="3">
        <v>25.28125</v>
      </c>
      <c r="E1368" s="3">
        <f t="shared" si="66"/>
        <v>1.0902995302842977</v>
      </c>
      <c r="F1368" s="3">
        <v>29.847019999999901</v>
      </c>
      <c r="G1368" s="3">
        <v>4.8582189269426799</v>
      </c>
      <c r="H1368" s="3">
        <v>3.32350971198928</v>
      </c>
      <c r="I1368" s="3">
        <v>27.564134999999901</v>
      </c>
      <c r="J1368" s="3">
        <v>30.254942058623001</v>
      </c>
      <c r="K1368" s="3">
        <v>0.821659338322003</v>
      </c>
      <c r="L1368" s="3">
        <v>2.4838984038215002</v>
      </c>
      <c r="M1368" s="3">
        <v>5.3685002931479904</v>
      </c>
      <c r="N1368" s="3">
        <f t="shared" si="67"/>
        <v>1.3556556815546372</v>
      </c>
      <c r="O1368" s="4">
        <v>1493</v>
      </c>
      <c r="P1368" s="3">
        <v>12.0162</v>
      </c>
      <c r="Q1368" s="3">
        <v>1.47807075282626</v>
      </c>
      <c r="R1368" s="3">
        <v>0.74355978969211201</v>
      </c>
      <c r="S1368" s="3">
        <v>18.648724999999999</v>
      </c>
      <c r="T1368" s="3">
        <v>0.904948991647333</v>
      </c>
      <c r="U1368">
        <f t="shared" si="68"/>
        <v>4.7091829411404458</v>
      </c>
    </row>
    <row r="1369" spans="1:21" x14ac:dyDescent="0.3">
      <c r="A1369">
        <v>9862</v>
      </c>
      <c r="B1369" s="10" t="s">
        <v>7</v>
      </c>
      <c r="C1369" s="3">
        <v>5.9802958353262401</v>
      </c>
      <c r="D1369" s="3">
        <v>19.936150000000001</v>
      </c>
      <c r="E1369" s="3">
        <f t="shared" si="66"/>
        <v>1.2111072097671818</v>
      </c>
      <c r="F1369" s="3">
        <v>28.353480000000001</v>
      </c>
      <c r="G1369" s="3">
        <v>4.0045718139569697</v>
      </c>
      <c r="H1369" s="3">
        <v>3.4447457627118601</v>
      </c>
      <c r="I1369" s="3">
        <v>24.144815000000001</v>
      </c>
      <c r="J1369" s="3">
        <v>29.9330572808833</v>
      </c>
      <c r="K1369" s="3">
        <v>0.87339279346781096</v>
      </c>
      <c r="L1369" s="3">
        <v>2.5690411902216201</v>
      </c>
      <c r="M1369" s="3">
        <v>5.2231472853794996</v>
      </c>
      <c r="N1369" s="3">
        <f t="shared" si="67"/>
        <v>1.2873348346530418</v>
      </c>
      <c r="O1369" s="4">
        <v>1475</v>
      </c>
      <c r="P1369" s="3">
        <v>11.0366</v>
      </c>
      <c r="Q1369" s="3">
        <v>1.55910049963274</v>
      </c>
      <c r="R1369" s="3">
        <v>0.66962771144222399</v>
      </c>
      <c r="S1369" s="3">
        <v>15.486375000000001</v>
      </c>
      <c r="T1369" s="3">
        <v>0.76669708801175596</v>
      </c>
      <c r="U1369">
        <f t="shared" si="68"/>
        <v>3.8168845163154335</v>
      </c>
    </row>
    <row r="1370" spans="1:21" x14ac:dyDescent="0.3">
      <c r="A1370">
        <v>9894</v>
      </c>
      <c r="B1370" s="10" t="s">
        <v>7</v>
      </c>
      <c r="C1370" s="3">
        <v>2.6550745053123301</v>
      </c>
      <c r="D1370" s="3">
        <v>27.879000000000001</v>
      </c>
      <c r="E1370" s="3">
        <f t="shared" si="66"/>
        <v>1.1102865956454677</v>
      </c>
      <c r="F1370" s="3">
        <v>34.028359999999999</v>
      </c>
      <c r="G1370" s="3">
        <v>2.0384775425033701</v>
      </c>
      <c r="H1370" s="3">
        <v>4.0680061823802101</v>
      </c>
      <c r="I1370" s="3">
        <v>30.953679999999999</v>
      </c>
      <c r="J1370" s="3">
        <v>38.629457364341</v>
      </c>
      <c r="K1370" s="3">
        <v>0.85434443042805497</v>
      </c>
      <c r="L1370" s="3">
        <v>2.8037340979500298</v>
      </c>
      <c r="M1370" s="3">
        <v>2.26834811598511</v>
      </c>
      <c r="N1370" s="3">
        <f t="shared" si="67"/>
        <v>1.3933996071551737</v>
      </c>
      <c r="O1370" s="4">
        <v>650</v>
      </c>
      <c r="P1370" s="3">
        <v>12.136799999999999</v>
      </c>
      <c r="Q1370" s="3">
        <v>1.5470729062020501</v>
      </c>
      <c r="R1370" s="3">
        <v>0.76776660633242</v>
      </c>
      <c r="S1370" s="3">
        <v>20.007899999999999</v>
      </c>
      <c r="T1370" s="3">
        <v>0.89866168606933305</v>
      </c>
      <c r="U1370">
        <f t="shared" si="68"/>
        <v>12.290441578845831</v>
      </c>
    </row>
    <row r="1371" spans="1:21" x14ac:dyDescent="0.3">
      <c r="A1371">
        <v>9940</v>
      </c>
      <c r="B1371" s="10" t="s">
        <v>7</v>
      </c>
      <c r="C1371" s="3">
        <v>6.4318710059179898</v>
      </c>
      <c r="D1371" s="3">
        <v>16.336849999999998</v>
      </c>
      <c r="E1371" s="3">
        <f t="shared" si="66"/>
        <v>1.3203074644132744</v>
      </c>
      <c r="F1371" s="3">
        <v>26.802479999999999</v>
      </c>
      <c r="G1371" s="3">
        <v>5.5783271395755696</v>
      </c>
      <c r="H1371" s="3">
        <v>3.2791554959785501</v>
      </c>
      <c r="I1371" s="3">
        <v>21.569665000000001</v>
      </c>
      <c r="J1371" s="3">
        <v>28.365090166723299</v>
      </c>
      <c r="K1371" s="3">
        <v>1.13509802860843</v>
      </c>
      <c r="L1371" s="3">
        <v>2.64972318886428</v>
      </c>
      <c r="M1371" s="3">
        <v>7.3008040990812404</v>
      </c>
      <c r="N1371" s="3">
        <f t="shared" si="67"/>
        <v>1.235204832895749</v>
      </c>
      <c r="O1371" s="4">
        <v>2984</v>
      </c>
      <c r="P1371" s="3">
        <v>10.1152</v>
      </c>
      <c r="Q1371" s="3">
        <v>1.6308501609516</v>
      </c>
      <c r="R1371" s="3">
        <v>0.86729462304870997</v>
      </c>
      <c r="S1371" s="3">
        <v>13.226025</v>
      </c>
      <c r="T1371" s="3">
        <v>0.76407023991748602</v>
      </c>
      <c r="U1371">
        <f t="shared" si="68"/>
        <v>2.2376781760321287</v>
      </c>
    </row>
    <row r="1372" spans="1:21" x14ac:dyDescent="0.3">
      <c r="A1372">
        <v>12933</v>
      </c>
      <c r="B1372" s="10" t="s">
        <v>7</v>
      </c>
      <c r="C1372" s="3">
        <v>2.36979370737963</v>
      </c>
      <c r="D1372" s="3">
        <v>8.8148499999999892</v>
      </c>
      <c r="E1372" s="3">
        <f t="shared" si="66"/>
        <v>1.2599720925483604</v>
      </c>
      <c r="F1372" s="3">
        <v>13.398079999999901</v>
      </c>
      <c r="G1372" s="3">
        <v>0.73140056678229703</v>
      </c>
      <c r="H1372" s="3">
        <v>3.5266666666666602</v>
      </c>
      <c r="I1372" s="3">
        <v>11.106464999999901</v>
      </c>
      <c r="J1372" s="3">
        <v>24.251700680272101</v>
      </c>
      <c r="K1372" s="3">
        <v>1.04031008014454</v>
      </c>
      <c r="L1372" s="3">
        <v>1.8692560968804</v>
      </c>
      <c r="M1372" s="3">
        <v>2.4653202816501398</v>
      </c>
      <c r="N1372" s="3">
        <f t="shared" si="67"/>
        <v>1.1030661757114835</v>
      </c>
      <c r="O1372" s="4">
        <v>150</v>
      </c>
      <c r="P1372" s="3">
        <v>7.1676000000000002</v>
      </c>
      <c r="Q1372" s="3">
        <v>1.3898325976305199</v>
      </c>
      <c r="R1372" s="3">
        <v>0.30863469866794102</v>
      </c>
      <c r="S1372" s="3">
        <v>7.9912249999999903</v>
      </c>
      <c r="T1372" s="3">
        <v>0.29667567829878</v>
      </c>
      <c r="U1372">
        <f t="shared" si="68"/>
        <v>3.5755394808579797</v>
      </c>
    </row>
    <row r="1373" spans="1:21" x14ac:dyDescent="0.3">
      <c r="A1373">
        <v>13346</v>
      </c>
      <c r="B1373" s="10" t="s">
        <v>7</v>
      </c>
      <c r="C1373" s="3">
        <v>6.8095606545350602</v>
      </c>
      <c r="D1373" s="3">
        <v>29.451250000000002</v>
      </c>
      <c r="E1373" s="3">
        <f t="shared" si="66"/>
        <v>1.0498062051695598</v>
      </c>
      <c r="F1373" s="3">
        <v>32.38496</v>
      </c>
      <c r="G1373" s="3">
        <v>4.7610504432837599</v>
      </c>
      <c r="H1373" s="3">
        <v>3.1882022471910099</v>
      </c>
      <c r="I1373" s="3">
        <v>30.918105000000001</v>
      </c>
      <c r="J1373" s="3">
        <v>34.838265835929299</v>
      </c>
      <c r="K1373" s="3">
        <v>0.95174628637942305</v>
      </c>
      <c r="L1373" s="3">
        <v>2.24169340296885</v>
      </c>
      <c r="M1373" s="3">
        <v>6.48097406482918</v>
      </c>
      <c r="N1373" s="3">
        <f t="shared" si="67"/>
        <v>1.3418067834680019</v>
      </c>
      <c r="O1373" s="4">
        <v>3916</v>
      </c>
      <c r="P1373" s="3">
        <v>14.44665</v>
      </c>
      <c r="Q1373" s="3">
        <v>1.4086370874233101</v>
      </c>
      <c r="R1373" s="3">
        <v>0.69917145684178095</v>
      </c>
      <c r="S1373" s="3">
        <v>21.94895</v>
      </c>
      <c r="T1373" s="3">
        <v>0.73461957965870095</v>
      </c>
      <c r="U1373">
        <f t="shared" si="68"/>
        <v>4.5442629002059203</v>
      </c>
    </row>
    <row r="1374" spans="1:21" x14ac:dyDescent="0.3">
      <c r="A1374">
        <v>16325</v>
      </c>
      <c r="B1374" s="10" t="s">
        <v>7</v>
      </c>
      <c r="C1374" s="3">
        <v>3.4345138239642901</v>
      </c>
      <c r="D1374" s="3">
        <v>24.335249999999998</v>
      </c>
      <c r="E1374" s="3">
        <f t="shared" si="66"/>
        <v>1.1168003205226986</v>
      </c>
      <c r="F1374" s="3">
        <v>30.01998</v>
      </c>
      <c r="G1374" s="3">
        <v>4.7523953174137397</v>
      </c>
      <c r="H1374" s="3">
        <v>3.14318706697459</v>
      </c>
      <c r="I1374" s="3">
        <v>27.177614999999999</v>
      </c>
      <c r="J1374" s="3">
        <v>52.414918414918397</v>
      </c>
      <c r="K1374" s="3">
        <v>1.16269059979651</v>
      </c>
      <c r="L1374" s="3">
        <v>2.6943805702899901</v>
      </c>
      <c r="M1374" s="3">
        <v>3.9932769379944402</v>
      </c>
      <c r="N1374" s="3">
        <f t="shared" si="67"/>
        <v>1.3718907628756212</v>
      </c>
      <c r="O1374" s="4">
        <v>1299</v>
      </c>
      <c r="P1374" s="3">
        <v>11.141699999999901</v>
      </c>
      <c r="Q1374" s="3">
        <v>1.53212804370161</v>
      </c>
      <c r="R1374" s="3">
        <v>1.3837170443903699</v>
      </c>
      <c r="S1374" s="3">
        <v>17.738474999999902</v>
      </c>
      <c r="T1374" s="3">
        <v>1.1900991068755</v>
      </c>
      <c r="U1374">
        <f t="shared" si="68"/>
        <v>6.094055177706255</v>
      </c>
    </row>
    <row r="1375" spans="1:21" x14ac:dyDescent="0.3">
      <c r="A1375">
        <v>17650</v>
      </c>
      <c r="B1375" s="10" t="s">
        <v>7</v>
      </c>
      <c r="C1375" s="3">
        <v>3.14058940655082</v>
      </c>
      <c r="D1375" s="3">
        <v>23.9407999999999</v>
      </c>
      <c r="E1375" s="3">
        <f t="shared" si="66"/>
        <v>1.1854156920403711</v>
      </c>
      <c r="F1375" s="3">
        <v>32.818800000000003</v>
      </c>
      <c r="G1375" s="3">
        <v>2.1996836386186298</v>
      </c>
      <c r="H1375" s="3">
        <v>3.9364908503767402</v>
      </c>
      <c r="I1375" s="3">
        <v>28.379799999999999</v>
      </c>
      <c r="J1375" s="3">
        <v>37.028376844494801</v>
      </c>
      <c r="K1375" s="3">
        <v>0.99717882388169798</v>
      </c>
      <c r="L1375" s="3">
        <v>3.11639920235495</v>
      </c>
      <c r="M1375" s="3">
        <v>3.1317292507196699</v>
      </c>
      <c r="N1375" s="3">
        <f t="shared" si="67"/>
        <v>1.3890078266873234</v>
      </c>
      <c r="O1375" s="4">
        <v>931</v>
      </c>
      <c r="P1375" s="3">
        <v>10.531000000000001</v>
      </c>
      <c r="Q1375" s="3">
        <v>1.6465516741220301</v>
      </c>
      <c r="R1375" s="3">
        <v>0.70040471830873596</v>
      </c>
      <c r="S1375" s="3">
        <v>17.235899999999901</v>
      </c>
      <c r="T1375" s="3">
        <v>0.70238627368989304</v>
      </c>
      <c r="U1375">
        <f t="shared" si="68"/>
        <v>7.6445944343682699</v>
      </c>
    </row>
    <row r="1376" spans="1:21" x14ac:dyDescent="0.3">
      <c r="A1376">
        <v>21237</v>
      </c>
      <c r="B1376" s="10" t="s">
        <v>7</v>
      </c>
      <c r="C1376" s="3">
        <v>1.21715984540454</v>
      </c>
      <c r="D1376" s="3">
        <v>13.0406499999999</v>
      </c>
      <c r="E1376" s="3">
        <f t="shared" si="66"/>
        <v>1.1096045825936676</v>
      </c>
      <c r="F1376" s="3">
        <v>15.899279999999999</v>
      </c>
      <c r="G1376" s="3">
        <v>1.16561498232411</v>
      </c>
      <c r="H1376" s="3">
        <v>4.1359223300970802</v>
      </c>
      <c r="I1376" s="3">
        <v>14.469965</v>
      </c>
      <c r="J1376" s="3">
        <v>18.485549132947899</v>
      </c>
      <c r="K1376" s="3">
        <v>1.12827554778219</v>
      </c>
      <c r="L1376" s="3">
        <v>2.0359678328125801</v>
      </c>
      <c r="M1376" s="3">
        <v>1.3732916913122999</v>
      </c>
      <c r="N1376" s="3">
        <f t="shared" si="67"/>
        <v>1.2509106780144605</v>
      </c>
      <c r="O1376" s="4">
        <v>207</v>
      </c>
      <c r="P1376" s="3">
        <v>7.8091999999999997</v>
      </c>
      <c r="Q1376" s="3">
        <v>1.38801622074019</v>
      </c>
      <c r="R1376" s="3">
        <v>0.95765152516734398</v>
      </c>
      <c r="S1376" s="3">
        <v>10.424925</v>
      </c>
      <c r="T1376" s="3">
        <v>0.84877450995881698</v>
      </c>
      <c r="U1376">
        <f t="shared" si="68"/>
        <v>9.4959068655970835</v>
      </c>
    </row>
    <row r="1377" spans="1:21" x14ac:dyDescent="0.3">
      <c r="A1377">
        <v>21595</v>
      </c>
      <c r="B1377" s="10" t="s">
        <v>7</v>
      </c>
      <c r="C1377" s="3">
        <v>2.5247146470770301</v>
      </c>
      <c r="D1377" s="3">
        <v>11.3917</v>
      </c>
      <c r="E1377" s="3">
        <f t="shared" si="66"/>
        <v>1.2197345435711966</v>
      </c>
      <c r="F1377" s="3">
        <v>16.398</v>
      </c>
      <c r="G1377" s="3">
        <v>1.28754307351687</v>
      </c>
      <c r="H1377" s="3">
        <v>3.97720797720797</v>
      </c>
      <c r="I1377" s="3">
        <v>13.89485</v>
      </c>
      <c r="J1377" s="3">
        <v>31.618233618233599</v>
      </c>
      <c r="K1377" s="3">
        <v>0.85518762590850494</v>
      </c>
      <c r="L1377" s="3">
        <v>3.03498056635202</v>
      </c>
      <c r="M1377" s="3">
        <v>2.1591047251302302</v>
      </c>
      <c r="N1377" s="3">
        <f t="shared" si="67"/>
        <v>1.3565827314569479</v>
      </c>
      <c r="O1377" s="4">
        <v>351</v>
      </c>
      <c r="P1377" s="3">
        <v>5.4029999999999996</v>
      </c>
      <c r="Q1377" s="3">
        <v>1.6546708187701999</v>
      </c>
      <c r="R1377" s="3">
        <v>0.50997568180923403</v>
      </c>
      <c r="S1377" s="3">
        <v>8.3973499999999994</v>
      </c>
      <c r="T1377" s="3">
        <v>0.596331923380514</v>
      </c>
      <c r="U1377">
        <f t="shared" si="68"/>
        <v>5.2761220275282801</v>
      </c>
    </row>
    <row r="1378" spans="1:21" x14ac:dyDescent="0.3">
      <c r="A1378">
        <v>24690</v>
      </c>
      <c r="B1378" s="10" t="s">
        <v>7</v>
      </c>
      <c r="C1378" s="3">
        <v>2.7306528386768099</v>
      </c>
      <c r="D1378" s="3">
        <v>12.418749999999999</v>
      </c>
      <c r="E1378" s="3">
        <f t="shared" si="66"/>
        <v>1.348592652239557</v>
      </c>
      <c r="F1378" s="3">
        <v>21.076919999999902</v>
      </c>
      <c r="G1378" s="3">
        <v>1.73711425351492</v>
      </c>
      <c r="H1378" s="3">
        <v>3.1884615384615298</v>
      </c>
      <c r="I1378" s="3">
        <v>16.747834999999998</v>
      </c>
      <c r="J1378" s="3">
        <v>29.393822393822301</v>
      </c>
      <c r="K1378" s="3">
        <v>1</v>
      </c>
      <c r="L1378" s="3">
        <v>1.8815990572775301</v>
      </c>
      <c r="M1378" s="3">
        <v>2.7306528386768099</v>
      </c>
      <c r="N1378" s="3">
        <f t="shared" si="67"/>
        <v>1.0515297190769823</v>
      </c>
      <c r="O1378" s="4">
        <v>265</v>
      </c>
      <c r="P1378" s="3">
        <v>11.201599999999999</v>
      </c>
      <c r="Q1378" s="3">
        <v>1.41808525275874</v>
      </c>
      <c r="R1378" s="3">
        <v>0.636153460780709</v>
      </c>
      <c r="S1378" s="3">
        <v>11.810174999999999</v>
      </c>
      <c r="T1378" s="3">
        <v>0.636153460780709</v>
      </c>
      <c r="U1378">
        <f t="shared" si="68"/>
        <v>4.5479051104928239</v>
      </c>
    </row>
    <row r="1379" spans="1:21" x14ac:dyDescent="0.3">
      <c r="A1379">
        <v>24782</v>
      </c>
      <c r="B1379" s="10" t="s">
        <v>7</v>
      </c>
      <c r="C1379" s="3">
        <v>4.4112939566229397</v>
      </c>
      <c r="D1379" s="3">
        <v>12.829499999999999</v>
      </c>
      <c r="E1379" s="3">
        <f t="shared" si="66"/>
        <v>1.5420257999142601</v>
      </c>
      <c r="F1379" s="3">
        <v>26.73734</v>
      </c>
      <c r="G1379" s="3">
        <v>2.86498890872336</v>
      </c>
      <c r="H1379" s="3">
        <v>3.3108808290155398</v>
      </c>
      <c r="I1379" s="3">
        <v>19.78342</v>
      </c>
      <c r="J1379" s="3">
        <v>32.086538461538403</v>
      </c>
      <c r="K1379" s="3">
        <v>0.81442454373774698</v>
      </c>
      <c r="L1379" s="3">
        <v>2.8280014807763498</v>
      </c>
      <c r="M1379" s="3">
        <v>3.5926660679157201</v>
      </c>
      <c r="N1379" s="3">
        <f t="shared" si="67"/>
        <v>1.1514539579967691</v>
      </c>
      <c r="O1379" s="4">
        <v>772</v>
      </c>
      <c r="P1379" s="3">
        <v>9.4544999999999995</v>
      </c>
      <c r="Q1379" s="3">
        <v>1.7755717106444</v>
      </c>
      <c r="R1379" s="3">
        <v>0.64946678613924302</v>
      </c>
      <c r="S1379" s="3">
        <v>11.141999999999999</v>
      </c>
      <c r="T1379" s="3">
        <v>0.79745483007984796</v>
      </c>
      <c r="U1379">
        <f t="shared" si="68"/>
        <v>3.5710249039212862</v>
      </c>
    </row>
    <row r="1380" spans="1:21" x14ac:dyDescent="0.3">
      <c r="A1380">
        <v>25044</v>
      </c>
      <c r="B1380" s="10" t="s">
        <v>7</v>
      </c>
      <c r="C1380" s="3">
        <v>3.9310148192118999</v>
      </c>
      <c r="D1380" s="3">
        <v>14.3565</v>
      </c>
      <c r="E1380" s="3">
        <f t="shared" si="66"/>
        <v>1.6806227144499006</v>
      </c>
      <c r="F1380" s="3">
        <v>33.89922</v>
      </c>
      <c r="G1380" s="3">
        <v>3.1076871499407299</v>
      </c>
      <c r="H1380" s="3">
        <v>3.8485393258426899</v>
      </c>
      <c r="I1380" s="3">
        <v>24.127859999999998</v>
      </c>
      <c r="J1380" s="3">
        <v>33.003160270880301</v>
      </c>
      <c r="K1380" s="3">
        <v>1.18346591970129</v>
      </c>
      <c r="L1380" s="3">
        <v>3.3940627565630002</v>
      </c>
      <c r="M1380" s="3">
        <v>4.6522220683780304</v>
      </c>
      <c r="N1380" s="3">
        <f t="shared" si="67"/>
        <v>1.1794547388916503</v>
      </c>
      <c r="O1380" s="4">
        <v>2225</v>
      </c>
      <c r="P1380" s="3">
        <v>9.9878</v>
      </c>
      <c r="Q1380" s="3">
        <v>1.9822184248468799</v>
      </c>
      <c r="R1380" s="3">
        <v>0.79055594874703805</v>
      </c>
      <c r="S1380" s="3">
        <v>12.17215</v>
      </c>
      <c r="T1380" s="3">
        <v>0.668000603639329</v>
      </c>
      <c r="U1380">
        <f t="shared" si="68"/>
        <v>3.0859446924478626</v>
      </c>
    </row>
    <row r="1381" spans="1:21" x14ac:dyDescent="0.3">
      <c r="A1381">
        <v>25171</v>
      </c>
      <c r="B1381" s="10" t="s">
        <v>7</v>
      </c>
      <c r="C1381" s="3">
        <v>2.35355936677843</v>
      </c>
      <c r="D1381" s="3">
        <v>23.6251</v>
      </c>
      <c r="E1381" s="3">
        <f t="shared" si="66"/>
        <v>1.1718570503405235</v>
      </c>
      <c r="F1381" s="3">
        <v>31.745380000000001</v>
      </c>
      <c r="G1381" s="3">
        <v>1.45673639197145</v>
      </c>
      <c r="H1381" s="3">
        <v>4.2245345016429301</v>
      </c>
      <c r="I1381" s="3">
        <v>27.685239999999901</v>
      </c>
      <c r="J1381" s="3">
        <v>29.353982300884901</v>
      </c>
      <c r="K1381" s="3">
        <v>0.79713600087847003</v>
      </c>
      <c r="L1381" s="3">
        <v>3.0543346594763001</v>
      </c>
      <c r="M1381" s="3">
        <v>1.8761069014638201</v>
      </c>
      <c r="N1381" s="3">
        <f t="shared" si="67"/>
        <v>1.388949884842579</v>
      </c>
      <c r="O1381" s="4">
        <v>915</v>
      </c>
      <c r="P1381" s="3">
        <v>10.393549999999999</v>
      </c>
      <c r="Q1381" s="3">
        <v>1.62765071512244</v>
      </c>
      <c r="R1381" s="3">
        <v>0.61895034921742698</v>
      </c>
      <c r="S1381" s="3">
        <v>17.009325</v>
      </c>
      <c r="T1381" s="3">
        <v>0.77646768999935101</v>
      </c>
      <c r="U1381">
        <f t="shared" si="68"/>
        <v>12.59261931266639</v>
      </c>
    </row>
    <row r="1382" spans="1:21" x14ac:dyDescent="0.3">
      <c r="A1382">
        <v>25310</v>
      </c>
      <c r="B1382" s="10" t="s">
        <v>7</v>
      </c>
      <c r="C1382" s="3">
        <v>3.1549208055412099</v>
      </c>
      <c r="D1382" s="3">
        <v>24.609349999999999</v>
      </c>
      <c r="E1382" s="3">
        <f t="shared" si="66"/>
        <v>1.15333745100947</v>
      </c>
      <c r="F1382" s="3">
        <v>32.156419999999997</v>
      </c>
      <c r="G1382" s="3">
        <v>2.0595079992251701</v>
      </c>
      <c r="H1382" s="3">
        <v>4.0409309791332202</v>
      </c>
      <c r="I1382" s="3">
        <v>28.382884999999899</v>
      </c>
      <c r="J1382" s="3">
        <v>32.494308943089401</v>
      </c>
      <c r="K1382" s="3">
        <v>0.96558991298088304</v>
      </c>
      <c r="L1382" s="3">
        <v>2.6932915670319799</v>
      </c>
      <c r="M1382" s="3">
        <v>3.0463597060841199</v>
      </c>
      <c r="N1382" s="3">
        <f t="shared" si="67"/>
        <v>1.3466570721884166</v>
      </c>
      <c r="O1382" s="4">
        <v>1249</v>
      </c>
      <c r="P1382" s="3">
        <v>11.939450000000001</v>
      </c>
      <c r="Q1382" s="3">
        <v>1.55315003502166</v>
      </c>
      <c r="R1382" s="3">
        <v>0.65279229691214602</v>
      </c>
      <c r="S1382" s="3">
        <v>18.2744</v>
      </c>
      <c r="T1382" s="3">
        <v>0.67605542284188003</v>
      </c>
      <c r="U1382">
        <f t="shared" si="68"/>
        <v>8.0782810877030595</v>
      </c>
    </row>
    <row r="1383" spans="1:21" x14ac:dyDescent="0.3">
      <c r="A1383">
        <v>27810</v>
      </c>
      <c r="B1383" s="10" t="s">
        <v>7</v>
      </c>
      <c r="C1383" s="3">
        <v>7.1254002094357096</v>
      </c>
      <c r="D1383" s="3">
        <v>11.80125</v>
      </c>
      <c r="E1383" s="3">
        <f t="shared" si="66"/>
        <v>1.9140379197118864</v>
      </c>
      <c r="F1383" s="3">
        <v>33.374829999999903</v>
      </c>
      <c r="G1383" s="3">
        <v>3.2294056775623798</v>
      </c>
      <c r="H1383" s="3">
        <v>3.7548690396239</v>
      </c>
      <c r="I1383" s="3">
        <v>22.5880399999999</v>
      </c>
      <c r="J1383" s="3">
        <v>33.751010781671098</v>
      </c>
      <c r="K1383" s="3">
        <v>0.77646684077975403</v>
      </c>
      <c r="L1383" s="3">
        <v>4.8378082986048101</v>
      </c>
      <c r="M1383" s="3">
        <v>5.5326369899119499</v>
      </c>
      <c r="N1383" s="3">
        <f t="shared" si="67"/>
        <v>1.2621657754010696</v>
      </c>
      <c r="O1383" s="4">
        <v>3442</v>
      </c>
      <c r="P1383" s="3">
        <v>6.8987499999999997</v>
      </c>
      <c r="Q1383" s="3">
        <v>2.4158331550802101</v>
      </c>
      <c r="R1383" s="3">
        <v>0.45322446215524698</v>
      </c>
      <c r="S1383" s="3">
        <v>9.35</v>
      </c>
      <c r="T1383" s="3">
        <v>0.58370098805520498</v>
      </c>
      <c r="U1383">
        <f t="shared" si="68"/>
        <v>2.1330244549783508</v>
      </c>
    </row>
    <row r="1384" spans="1:21" x14ac:dyDescent="0.3">
      <c r="A1384">
        <v>28183</v>
      </c>
      <c r="B1384" s="10" t="s">
        <v>7</v>
      </c>
      <c r="C1384" s="3">
        <v>4.10811447310153</v>
      </c>
      <c r="D1384" s="3">
        <v>14.947050000000001</v>
      </c>
      <c r="E1384" s="3">
        <f t="shared" si="66"/>
        <v>1.6269675287096783</v>
      </c>
      <c r="F1384" s="3">
        <v>33.689680000000003</v>
      </c>
      <c r="G1384" s="3">
        <v>2.8880797940237199</v>
      </c>
      <c r="H1384" s="3">
        <v>3.55984147952443</v>
      </c>
      <c r="I1384" s="3">
        <v>24.318365</v>
      </c>
      <c r="J1384" s="3">
        <v>35.174650971803999</v>
      </c>
      <c r="K1384" s="3">
        <v>1.0881459950551999</v>
      </c>
      <c r="L1384" s="3">
        <v>3.71744091099684</v>
      </c>
      <c r="M1384" s="3">
        <v>4.47022831113373</v>
      </c>
      <c r="N1384" s="3">
        <f t="shared" si="67"/>
        <v>1.2450868713204899</v>
      </c>
      <c r="O1384" s="4">
        <v>3785</v>
      </c>
      <c r="P1384" s="3">
        <v>9.0625999999999998</v>
      </c>
      <c r="Q1384" s="3">
        <v>2.0257159100611601</v>
      </c>
      <c r="R1384" s="3">
        <v>0.70301833430734195</v>
      </c>
      <c r="S1384" s="3">
        <v>12.004825</v>
      </c>
      <c r="T1384" s="3">
        <v>0.64606986332902705</v>
      </c>
      <c r="U1384">
        <f t="shared" si="68"/>
        <v>3.3436882771227316</v>
      </c>
    </row>
    <row r="1385" spans="1:21" x14ac:dyDescent="0.3">
      <c r="A1385">
        <v>28210</v>
      </c>
      <c r="B1385" s="10" t="s">
        <v>7</v>
      </c>
      <c r="C1385" s="3">
        <v>1.76216878051741</v>
      </c>
      <c r="D1385" s="3">
        <v>29.4604</v>
      </c>
      <c r="E1385" s="3">
        <f t="shared" si="66"/>
        <v>1.0627023054676754</v>
      </c>
      <c r="F1385" s="3">
        <v>33.154869999999903</v>
      </c>
      <c r="G1385" s="3">
        <v>1.36367491834704</v>
      </c>
      <c r="H1385" s="3">
        <v>3.5356679636835202</v>
      </c>
      <c r="I1385" s="3">
        <v>31.307634999999902</v>
      </c>
      <c r="J1385" s="3">
        <v>31.773087071240099</v>
      </c>
      <c r="K1385" s="3">
        <v>0.93993068119340395</v>
      </c>
      <c r="L1385" s="3">
        <v>3.0458808560286199</v>
      </c>
      <c r="M1385" s="3">
        <v>1.6563165022494799</v>
      </c>
      <c r="N1385" s="3">
        <f t="shared" si="67"/>
        <v>1.4604039355021805</v>
      </c>
      <c r="O1385" s="4">
        <v>1371</v>
      </c>
      <c r="P1385" s="3">
        <v>10.885149999999999</v>
      </c>
      <c r="Q1385" s="3">
        <v>1.5519746291722301</v>
      </c>
      <c r="R1385" s="3">
        <v>0.77386169442102803</v>
      </c>
      <c r="S1385" s="3">
        <v>20.172775000000001</v>
      </c>
      <c r="T1385" s="3">
        <v>0.82331783599028496</v>
      </c>
      <c r="U1385">
        <f t="shared" si="68"/>
        <v>17.786697143927011</v>
      </c>
    </row>
    <row r="1386" spans="1:21" x14ac:dyDescent="0.3">
      <c r="A1386">
        <v>29595</v>
      </c>
      <c r="B1386" s="10" t="s">
        <v>7</v>
      </c>
      <c r="C1386" s="3">
        <v>11.3142159565211</v>
      </c>
      <c r="D1386" s="3">
        <v>22.56945</v>
      </c>
      <c r="E1386" s="3">
        <f t="shared" si="66"/>
        <v>1.1342026500424247</v>
      </c>
      <c r="F1386" s="3">
        <v>28.627209999999899</v>
      </c>
      <c r="G1386" s="3">
        <v>9.7314131074958397</v>
      </c>
      <c r="H1386" s="3">
        <v>3.0884136258405901</v>
      </c>
      <c r="I1386" s="3">
        <v>25.598330000000001</v>
      </c>
      <c r="J1386" s="3">
        <v>34.952164009111598</v>
      </c>
      <c r="K1386" s="3">
        <v>0.97950075775757095</v>
      </c>
      <c r="L1386" s="3">
        <v>1.83279831491606</v>
      </c>
      <c r="M1386" s="3">
        <v>11.082283102845199</v>
      </c>
      <c r="N1386" s="3">
        <f t="shared" si="67"/>
        <v>1.1819916022608692</v>
      </c>
      <c r="O1386" s="4">
        <v>9071</v>
      </c>
      <c r="P1386" s="3">
        <v>15.619399999999899</v>
      </c>
      <c r="Q1386" s="3">
        <v>1.3406180076121601</v>
      </c>
      <c r="R1386" s="3">
        <v>0.86010494628105005</v>
      </c>
      <c r="S1386" s="3">
        <v>19.094425000000001</v>
      </c>
      <c r="T1386" s="3">
        <v>0.87810544246044198</v>
      </c>
      <c r="U1386">
        <f t="shared" si="68"/>
        <v>2.0365343305663841</v>
      </c>
    </row>
    <row r="1387" spans="1:21" x14ac:dyDescent="0.3">
      <c r="A1387">
        <v>30999</v>
      </c>
      <c r="B1387" s="10" t="s">
        <v>7</v>
      </c>
      <c r="C1387" s="3">
        <v>10.609774159142599</v>
      </c>
      <c r="D1387" s="3">
        <v>16.391200000000001</v>
      </c>
      <c r="E1387" s="3">
        <f t="shared" si="66"/>
        <v>1.2446959344038262</v>
      </c>
      <c r="F1387" s="3">
        <v>24.41292</v>
      </c>
      <c r="G1387" s="3">
        <v>5.7171873025044597</v>
      </c>
      <c r="H1387" s="3">
        <v>3.8607367475292</v>
      </c>
      <c r="I1387" s="3">
        <v>20.402059999999999</v>
      </c>
      <c r="J1387" s="3">
        <v>34.359079829372298</v>
      </c>
      <c r="K1387" s="3">
        <v>0.80352087075526002</v>
      </c>
      <c r="L1387" s="3">
        <v>4.9037682789651296</v>
      </c>
      <c r="M1387" s="3">
        <v>8.5251749708709603</v>
      </c>
      <c r="N1387" s="3">
        <f t="shared" si="67"/>
        <v>1.5340670859538788</v>
      </c>
      <c r="O1387" s="4">
        <v>13356</v>
      </c>
      <c r="P1387" s="3">
        <v>4.9783999999999997</v>
      </c>
      <c r="Q1387" s="3">
        <v>1.9094470649895099</v>
      </c>
      <c r="R1387" s="3">
        <v>0.53886041462794498</v>
      </c>
      <c r="S1387" s="3">
        <v>10.684799999999999</v>
      </c>
      <c r="T1387" s="3">
        <v>0.67062404256089703</v>
      </c>
      <c r="U1387">
        <f t="shared" si="68"/>
        <v>1.9226819456498994</v>
      </c>
    </row>
    <row r="1388" spans="1:21" x14ac:dyDescent="0.3">
      <c r="A1388">
        <v>31436</v>
      </c>
      <c r="B1388" s="10" t="s">
        <v>7</v>
      </c>
      <c r="C1388" s="3">
        <v>10.0452415119421</v>
      </c>
      <c r="D1388" s="3">
        <v>16.855599999999999</v>
      </c>
      <c r="E1388" s="3">
        <f t="shared" si="66"/>
        <v>1.1763716509646587</v>
      </c>
      <c r="F1388" s="3">
        <v>22.801299999999902</v>
      </c>
      <c r="G1388" s="3">
        <v>8.2885506815165009</v>
      </c>
      <c r="H1388" s="3">
        <v>3.4638472032742098</v>
      </c>
      <c r="I1388" s="3">
        <v>19.828449999999901</v>
      </c>
      <c r="J1388" s="3">
        <v>34.020009199632</v>
      </c>
      <c r="K1388" s="3">
        <v>0.97247444654941995</v>
      </c>
      <c r="L1388" s="3">
        <v>3.82251466890192</v>
      </c>
      <c r="M1388" s="3">
        <v>9.7687406797811605</v>
      </c>
      <c r="N1388" s="3">
        <f t="shared" si="67"/>
        <v>1.4772267162125448</v>
      </c>
      <c r="O1388" s="4">
        <v>8796</v>
      </c>
      <c r="P1388" s="3">
        <v>5.9649999999999999</v>
      </c>
      <c r="Q1388" s="3">
        <v>1.73776763100006</v>
      </c>
      <c r="R1388" s="3">
        <v>0.82512209105802004</v>
      </c>
      <c r="S1388" s="3">
        <v>11.410299999999999</v>
      </c>
      <c r="T1388" s="3">
        <v>0.84847688696166501</v>
      </c>
      <c r="U1388">
        <f t="shared" si="68"/>
        <v>1.7254629386249198</v>
      </c>
    </row>
    <row r="1389" spans="1:21" x14ac:dyDescent="0.3">
      <c r="A1389">
        <v>31920</v>
      </c>
      <c r="B1389" s="10" t="s">
        <v>7</v>
      </c>
      <c r="C1389" s="3">
        <v>8.8278233885452106</v>
      </c>
      <c r="D1389" s="3">
        <v>20.291499999999999</v>
      </c>
      <c r="E1389" s="3">
        <f t="shared" si="66"/>
        <v>1.1084131286499272</v>
      </c>
      <c r="F1389" s="3">
        <v>24.691230000000001</v>
      </c>
      <c r="G1389" s="3">
        <v>7.9581720692476097</v>
      </c>
      <c r="H1389" s="3">
        <v>3.2091549295774602</v>
      </c>
      <c r="I1389" s="3">
        <v>22.491364999999998</v>
      </c>
      <c r="J1389" s="3">
        <v>33.141079812206499</v>
      </c>
      <c r="K1389" s="3">
        <v>0.95338223027729196</v>
      </c>
      <c r="L1389" s="3">
        <v>4.0480744323305098</v>
      </c>
      <c r="M1389" s="3">
        <v>8.41628995066527</v>
      </c>
      <c r="N1389" s="3">
        <f t="shared" si="67"/>
        <v>1.5377590845363951</v>
      </c>
      <c r="O1389" s="4">
        <v>4260</v>
      </c>
      <c r="P1389" s="3">
        <v>6.0994999999999999</v>
      </c>
      <c r="Q1389" s="3">
        <v>1.7044723580008301</v>
      </c>
      <c r="R1389" s="3">
        <v>0.90148745834380395</v>
      </c>
      <c r="S1389" s="3">
        <v>13.195499999999999</v>
      </c>
      <c r="T1389" s="3">
        <v>0.94556771640436899</v>
      </c>
      <c r="U1389">
        <f t="shared" si="68"/>
        <v>2.410979198547698</v>
      </c>
    </row>
    <row r="1390" spans="1:21" x14ac:dyDescent="0.3">
      <c r="A1390">
        <v>41454</v>
      </c>
      <c r="B1390" s="10" t="s">
        <v>7</v>
      </c>
      <c r="C1390" s="3">
        <v>6.6008725820331096</v>
      </c>
      <c r="D1390" s="3">
        <v>14.294049999999899</v>
      </c>
      <c r="E1390" s="3">
        <f t="shared" si="66"/>
        <v>1.2095924528037973</v>
      </c>
      <c r="F1390" s="3">
        <v>20.285900000000002</v>
      </c>
      <c r="G1390" s="3">
        <v>6.2275520128765196</v>
      </c>
      <c r="H1390" s="3">
        <v>3.4299716837290299</v>
      </c>
      <c r="I1390" s="3">
        <v>17.289974999999998</v>
      </c>
      <c r="J1390" s="3">
        <v>19.482742857142799</v>
      </c>
      <c r="K1390" s="3">
        <v>1.1090217779454501</v>
      </c>
      <c r="L1390" s="3">
        <v>1.7951806162722701</v>
      </c>
      <c r="M1390" s="3">
        <v>7.3205114469177799</v>
      </c>
      <c r="N1390" s="3">
        <f t="shared" si="67"/>
        <v>1.1169735389784736</v>
      </c>
      <c r="O1390" s="4">
        <v>4591</v>
      </c>
      <c r="P1390" s="3">
        <v>11.3002</v>
      </c>
      <c r="Q1390" s="3">
        <v>1.35108276272991</v>
      </c>
      <c r="R1390" s="3">
        <v>0.94344375466771901</v>
      </c>
      <c r="S1390" s="3">
        <v>12.797124999999999</v>
      </c>
      <c r="T1390" s="3">
        <v>0.85069903353522602</v>
      </c>
      <c r="U1390">
        <f t="shared" si="68"/>
        <v>1.9526026430869459</v>
      </c>
    </row>
    <row r="1391" spans="1:21" x14ac:dyDescent="0.3">
      <c r="A1391">
        <v>41830</v>
      </c>
      <c r="B1391" s="10" t="s">
        <v>7</v>
      </c>
      <c r="C1391" s="3">
        <v>8.7712753856630492</v>
      </c>
      <c r="D1391" s="3">
        <v>19.118699999999901</v>
      </c>
      <c r="E1391" s="3">
        <f t="shared" si="66"/>
        <v>1.1302873626344947</v>
      </c>
      <c r="F1391" s="3">
        <v>24.100549999999998</v>
      </c>
      <c r="G1391" s="3">
        <v>7.7452179975657502</v>
      </c>
      <c r="H1391" s="3">
        <v>3.59671532846715</v>
      </c>
      <c r="I1391" s="3">
        <v>21.609625000000001</v>
      </c>
      <c r="J1391" s="3">
        <v>26.259553456418999</v>
      </c>
      <c r="K1391" s="3">
        <v>0.97806809238326198</v>
      </c>
      <c r="L1391" s="3">
        <v>2.2341181923522502</v>
      </c>
      <c r="M1391" s="3">
        <v>8.5789045842237197</v>
      </c>
      <c r="N1391" s="3">
        <f t="shared" si="67"/>
        <v>1.2785776862322797</v>
      </c>
      <c r="O1391" s="4">
        <v>9316</v>
      </c>
      <c r="P1391" s="3">
        <v>10.7875</v>
      </c>
      <c r="Q1391" s="3">
        <v>1.4451602008947899</v>
      </c>
      <c r="R1391" s="3">
        <v>0.88302073039749396</v>
      </c>
      <c r="S1391" s="3">
        <v>14.953099999999999</v>
      </c>
      <c r="T1391" s="3">
        <v>0.90282132427593398</v>
      </c>
      <c r="U1391">
        <f t="shared" si="68"/>
        <v>2.228571236840478</v>
      </c>
    </row>
    <row r="1392" spans="1:21" x14ac:dyDescent="0.3">
      <c r="A1392">
        <v>42177</v>
      </c>
      <c r="B1392" s="10" t="s">
        <v>7</v>
      </c>
      <c r="C1392" s="3">
        <v>7.5875492059839003</v>
      </c>
      <c r="D1392" s="3">
        <v>18.7941</v>
      </c>
      <c r="E1392" s="3">
        <f t="shared" si="66"/>
        <v>1.1662292953639706</v>
      </c>
      <c r="F1392" s="3">
        <v>25.042359999999999</v>
      </c>
      <c r="G1392" s="3">
        <v>6.3327452953528001</v>
      </c>
      <c r="H1392" s="3">
        <v>3.4739608217868998</v>
      </c>
      <c r="I1392" s="3">
        <v>21.918230000000001</v>
      </c>
      <c r="J1392" s="3">
        <v>30.319056785370499</v>
      </c>
      <c r="K1392" s="3">
        <v>0.99638859485862097</v>
      </c>
      <c r="L1392" s="3">
        <v>1.5945621893873501</v>
      </c>
      <c r="M1392" s="3">
        <v>7.5601474917709597</v>
      </c>
      <c r="N1392" s="3">
        <f t="shared" si="67"/>
        <v>1.0895462035801153</v>
      </c>
      <c r="O1392" s="4">
        <v>2097</v>
      </c>
      <c r="P1392" s="3">
        <v>15.70485</v>
      </c>
      <c r="Q1392" s="3">
        <v>1.27066070126771</v>
      </c>
      <c r="R1392" s="3">
        <v>0.83462329184744999</v>
      </c>
      <c r="S1392" s="3">
        <v>17.249474999999901</v>
      </c>
      <c r="T1392" s="3">
        <v>0.83764837951188698</v>
      </c>
      <c r="U1392">
        <f t="shared" si="68"/>
        <v>2.4859435639922278</v>
      </c>
    </row>
    <row r="1393" spans="1:21" x14ac:dyDescent="0.3">
      <c r="A1393">
        <v>442</v>
      </c>
      <c r="B1393" s="10" t="s">
        <v>11</v>
      </c>
      <c r="C1393" s="3">
        <v>4.3348083559173496</v>
      </c>
      <c r="D1393" s="3">
        <v>7.18825</v>
      </c>
      <c r="E1393" s="3">
        <f t="shared" si="66"/>
        <v>1.2322540256668868</v>
      </c>
      <c r="F1393" s="3">
        <v>10.527249999999899</v>
      </c>
      <c r="G1393" s="3">
        <v>5.0930826478410998</v>
      </c>
      <c r="H1393" s="3">
        <v>2.28125</v>
      </c>
      <c r="I1393" s="3">
        <v>8.8577499999999993</v>
      </c>
      <c r="J1393" s="3">
        <v>24.03515625</v>
      </c>
      <c r="K1393" s="3">
        <v>0.81467438363705003</v>
      </c>
      <c r="L1393" s="3">
        <v>1.63854624693567</v>
      </c>
      <c r="M1393" s="3">
        <v>3.5314573255416999</v>
      </c>
      <c r="N1393" s="3">
        <f t="shared" si="67"/>
        <v>1.0560860941746859</v>
      </c>
      <c r="O1393" s="4">
        <v>256</v>
      </c>
      <c r="P1393" s="3">
        <v>6.4247500000000004</v>
      </c>
      <c r="Q1393" s="3">
        <v>1.30136634099757</v>
      </c>
      <c r="R1393" s="3">
        <v>1.1749268317453101</v>
      </c>
      <c r="S1393" s="3">
        <v>6.8064999999999998</v>
      </c>
      <c r="T1393" s="3">
        <v>1.4422042172234999</v>
      </c>
      <c r="U1393">
        <f t="shared" si="68"/>
        <v>2.035491112411326</v>
      </c>
    </row>
    <row r="1394" spans="1:21" x14ac:dyDescent="0.3">
      <c r="A1394">
        <v>452</v>
      </c>
      <c r="B1394" s="10" t="s">
        <v>11</v>
      </c>
      <c r="C1394" s="3">
        <v>3.86881962101315</v>
      </c>
      <c r="D1394" s="3">
        <v>7.7542999999999997</v>
      </c>
      <c r="E1394" s="3">
        <f t="shared" si="66"/>
        <v>1.0936241827115265</v>
      </c>
      <c r="F1394" s="3">
        <v>9.2062799999999996</v>
      </c>
      <c r="G1394" s="3">
        <v>2.4251142198545699</v>
      </c>
      <c r="H1394" s="3">
        <v>2.29213483146067</v>
      </c>
      <c r="I1394" s="3">
        <v>8.4802899999999894</v>
      </c>
      <c r="J1394" s="3">
        <v>19.9157303370786</v>
      </c>
      <c r="K1394" s="3">
        <v>0.71918582070554504</v>
      </c>
      <c r="L1394" s="3">
        <v>1.38944890089573</v>
      </c>
      <c r="M1394" s="3">
        <v>2.7824002143000599</v>
      </c>
      <c r="N1394" s="3">
        <f t="shared" si="67"/>
        <v>1.0784727558474703</v>
      </c>
      <c r="O1394" s="4">
        <v>178</v>
      </c>
      <c r="P1394" s="3">
        <v>6.6258499999999998</v>
      </c>
      <c r="Q1394" s="3">
        <v>1.17944388619033</v>
      </c>
      <c r="R1394" s="3">
        <v>0.62683569083520396</v>
      </c>
      <c r="S1394" s="3">
        <v>7.1900750000000002</v>
      </c>
      <c r="T1394" s="3">
        <v>0.87159072493984502</v>
      </c>
      <c r="U1394">
        <f t="shared" si="68"/>
        <v>2.7869103661461119</v>
      </c>
    </row>
    <row r="1395" spans="1:21" x14ac:dyDescent="0.3">
      <c r="A1395">
        <v>517</v>
      </c>
      <c r="B1395" s="10" t="s">
        <v>11</v>
      </c>
      <c r="C1395" s="3">
        <v>2.0305766881492802</v>
      </c>
      <c r="D1395" s="3">
        <v>8.6712500000000006</v>
      </c>
      <c r="E1395" s="3">
        <f t="shared" si="66"/>
        <v>1.0445696987170245</v>
      </c>
      <c r="F1395" s="3">
        <v>9.4442000000000004</v>
      </c>
      <c r="G1395" s="3">
        <v>1.7427777758537299</v>
      </c>
      <c r="H1395" s="3">
        <v>2.2745098039215601</v>
      </c>
      <c r="I1395" s="3">
        <v>9.0577249999999996</v>
      </c>
      <c r="J1395" s="3">
        <v>24.751633986928098</v>
      </c>
      <c r="K1395" s="3">
        <v>1.1122041623721799</v>
      </c>
      <c r="L1395" s="3">
        <v>1.39274443297448</v>
      </c>
      <c r="M1395" s="3">
        <v>2.2584158445755498</v>
      </c>
      <c r="N1395" s="3">
        <f t="shared" si="67"/>
        <v>1.1223284634923718</v>
      </c>
      <c r="O1395" s="4">
        <v>153</v>
      </c>
      <c r="P1395" s="3">
        <v>6.7809999999999997</v>
      </c>
      <c r="Q1395" s="3">
        <v>1.1723503049717601</v>
      </c>
      <c r="R1395" s="3">
        <v>0.85826740059846696</v>
      </c>
      <c r="S1395" s="3">
        <v>7.7261249999999997</v>
      </c>
      <c r="T1395" s="3">
        <v>0.77168152182410199</v>
      </c>
      <c r="U1395">
        <f t="shared" si="68"/>
        <v>3.8395276143794894</v>
      </c>
    </row>
    <row r="1396" spans="1:21" x14ac:dyDescent="0.3">
      <c r="A1396">
        <v>578</v>
      </c>
      <c r="B1396" s="10" t="s">
        <v>11</v>
      </c>
      <c r="C1396" s="3">
        <v>5.6160195628679901</v>
      </c>
      <c r="D1396" s="3">
        <v>7.5558999999999896</v>
      </c>
      <c r="E1396" s="3">
        <f t="shared" si="66"/>
        <v>1.0662925660741953</v>
      </c>
      <c r="F1396" s="3">
        <v>8.5577000000000005</v>
      </c>
      <c r="G1396" s="3">
        <v>4.5473013094273798</v>
      </c>
      <c r="H1396" s="3">
        <v>2.2159090909090899</v>
      </c>
      <c r="I1396" s="3">
        <v>8.0568000000000008</v>
      </c>
      <c r="J1396" s="3">
        <v>24.580459770114899</v>
      </c>
      <c r="K1396" s="3">
        <v>0.89416193493780705</v>
      </c>
      <c r="L1396" s="3">
        <v>1.2573204237250699</v>
      </c>
      <c r="M1396" s="3">
        <v>5.0216309189826198</v>
      </c>
      <c r="N1396" s="3">
        <f t="shared" si="67"/>
        <v>1.0521925610282532</v>
      </c>
      <c r="O1396" s="4">
        <v>176</v>
      </c>
      <c r="P1396" s="3">
        <v>6.8062999999999896</v>
      </c>
      <c r="Q1396" s="3">
        <v>1.1219451059029899</v>
      </c>
      <c r="R1396" s="3">
        <v>0.80970182858571804</v>
      </c>
      <c r="S1396" s="3">
        <v>7.1810999999999998</v>
      </c>
      <c r="T1396" s="3">
        <v>0.90554271765330296</v>
      </c>
      <c r="U1396">
        <f t="shared" si="68"/>
        <v>1.5046705187825336</v>
      </c>
    </row>
    <row r="1397" spans="1:21" x14ac:dyDescent="0.3">
      <c r="A1397">
        <v>736</v>
      </c>
      <c r="B1397" s="10" t="s">
        <v>11</v>
      </c>
      <c r="C1397" s="3">
        <v>3.1928945287156401</v>
      </c>
      <c r="D1397" s="3">
        <v>7.5374499999999998</v>
      </c>
      <c r="E1397" s="3">
        <f t="shared" si="66"/>
        <v>1.0599008948649742</v>
      </c>
      <c r="F1397" s="3">
        <v>8.4404500000000002</v>
      </c>
      <c r="G1397" s="3">
        <v>2.45647731036025</v>
      </c>
      <c r="H1397" s="3">
        <v>2.2156862745098</v>
      </c>
      <c r="I1397" s="3">
        <v>7.98895</v>
      </c>
      <c r="J1397" s="3">
        <v>26.177419354838701</v>
      </c>
      <c r="K1397" s="3">
        <v>0.91746043671487998</v>
      </c>
      <c r="L1397" s="3">
        <v>1.1940512820512801</v>
      </c>
      <c r="M1397" s="3">
        <v>2.9293544087000001</v>
      </c>
      <c r="N1397" s="3">
        <f t="shared" si="67"/>
        <v>1.0320891128424916</v>
      </c>
      <c r="O1397" s="4">
        <v>204</v>
      </c>
      <c r="P1397" s="3">
        <v>7.0687499999999996</v>
      </c>
      <c r="Q1397" s="3">
        <v>1.09391217428215</v>
      </c>
      <c r="R1397" s="3">
        <v>0.769357486840752</v>
      </c>
      <c r="S1397" s="3">
        <v>7.3030999999999997</v>
      </c>
      <c r="T1397" s="3">
        <v>0.83857293028957702</v>
      </c>
      <c r="U1397">
        <f t="shared" si="68"/>
        <v>2.5730754795712811</v>
      </c>
    </row>
    <row r="1398" spans="1:21" x14ac:dyDescent="0.3">
      <c r="A1398">
        <v>777</v>
      </c>
      <c r="B1398" s="10" t="s">
        <v>11</v>
      </c>
      <c r="C1398" s="3">
        <v>2.1735954695910999</v>
      </c>
      <c r="D1398" s="3">
        <v>7.8244499999999997</v>
      </c>
      <c r="E1398" s="3">
        <f t="shared" si="66"/>
        <v>1.0760238738825081</v>
      </c>
      <c r="F1398" s="3">
        <v>9.0141399999999905</v>
      </c>
      <c r="G1398" s="3">
        <v>1.48255676029085</v>
      </c>
      <c r="H1398" s="3">
        <v>2.1860465116279002</v>
      </c>
      <c r="I1398" s="3">
        <v>8.4192949999999893</v>
      </c>
      <c r="J1398" s="3">
        <v>22.314960629921199</v>
      </c>
      <c r="K1398" s="3">
        <v>0.88441809966775597</v>
      </c>
      <c r="L1398" s="3">
        <v>1.27215941967624</v>
      </c>
      <c r="M1398" s="3">
        <v>1.92236717466221</v>
      </c>
      <c r="N1398" s="3">
        <f t="shared" si="67"/>
        <v>1.0495467852436107</v>
      </c>
      <c r="O1398" s="4">
        <v>129</v>
      </c>
      <c r="P1398" s="3">
        <v>7.0856999999999903</v>
      </c>
      <c r="Q1398" s="3">
        <v>1.12933739767876</v>
      </c>
      <c r="R1398" s="3">
        <v>0.68207575007954302</v>
      </c>
      <c r="S1398" s="3">
        <v>7.4550749999999901</v>
      </c>
      <c r="T1398" s="3">
        <v>0.77121414672062205</v>
      </c>
      <c r="U1398">
        <f t="shared" si="68"/>
        <v>4.0702161913344561</v>
      </c>
    </row>
    <row r="1399" spans="1:21" x14ac:dyDescent="0.3">
      <c r="A1399">
        <v>813</v>
      </c>
      <c r="B1399" s="10" t="s">
        <v>11</v>
      </c>
      <c r="C1399" s="3">
        <v>2.68410062972848</v>
      </c>
      <c r="D1399" s="3">
        <v>7.7270000000000003</v>
      </c>
      <c r="E1399" s="3">
        <f t="shared" si="66"/>
        <v>1.0483538242526207</v>
      </c>
      <c r="F1399" s="3">
        <v>8.4742599999999992</v>
      </c>
      <c r="G1399" s="3">
        <v>1.6591525735055499</v>
      </c>
      <c r="H1399" s="3">
        <v>2.1603053435114501</v>
      </c>
      <c r="I1399" s="3">
        <v>8.1006300000000007</v>
      </c>
      <c r="J1399" s="3">
        <v>26.7</v>
      </c>
      <c r="K1399" s="3">
        <v>1.0351835922694399</v>
      </c>
      <c r="L1399" s="3">
        <v>1.25503687686976</v>
      </c>
      <c r="M1399" s="3">
        <v>2.7785369318950099</v>
      </c>
      <c r="N1399" s="3">
        <f t="shared" si="67"/>
        <v>1.0673241615558871</v>
      </c>
      <c r="O1399" s="4">
        <v>132</v>
      </c>
      <c r="P1399" s="3">
        <v>6.7522000000000002</v>
      </c>
      <c r="Q1399" s="3">
        <v>1.1189333664843299</v>
      </c>
      <c r="R1399" s="3">
        <v>0.61814097248410205</v>
      </c>
      <c r="S1399" s="3">
        <v>7.2396000000000003</v>
      </c>
      <c r="T1399" s="3">
        <v>0.59713173305707501</v>
      </c>
      <c r="U1399">
        <f t="shared" si="68"/>
        <v>2.7809599762023152</v>
      </c>
    </row>
    <row r="1400" spans="1:21" x14ac:dyDescent="0.3">
      <c r="A1400">
        <v>885</v>
      </c>
      <c r="B1400" s="10" t="s">
        <v>11</v>
      </c>
      <c r="C1400" s="3">
        <v>2.7059197207557202</v>
      </c>
      <c r="D1400" s="3">
        <v>8.4848999999999997</v>
      </c>
      <c r="E1400" s="3">
        <f t="shared" si="66"/>
        <v>1.0652335325106954</v>
      </c>
      <c r="F1400" s="3">
        <v>9.5919000000000008</v>
      </c>
      <c r="G1400" s="3">
        <v>2.8859579290530699</v>
      </c>
      <c r="H1400" s="3">
        <v>2.3622448979591799</v>
      </c>
      <c r="I1400" s="3">
        <v>9.0383999999999993</v>
      </c>
      <c r="J1400" s="3">
        <v>24.3520408163265</v>
      </c>
      <c r="K1400" s="3">
        <v>1.28253547139295</v>
      </c>
      <c r="L1400" s="3">
        <v>1.36826789344174</v>
      </c>
      <c r="M1400" s="3">
        <v>3.4704380246109299</v>
      </c>
      <c r="N1400" s="3">
        <f t="shared" si="67"/>
        <v>1.0951684882043735</v>
      </c>
      <c r="O1400" s="4">
        <v>196</v>
      </c>
      <c r="P1400" s="3">
        <v>7.0102500000000001</v>
      </c>
      <c r="Q1400" s="3">
        <v>1.1666101973843399</v>
      </c>
      <c r="R1400" s="3">
        <v>1.0665349407509599</v>
      </c>
      <c r="S1400" s="3">
        <v>7.7475750000000003</v>
      </c>
      <c r="T1400" s="3">
        <v>0.83158319168561301</v>
      </c>
      <c r="U1400">
        <f t="shared" si="68"/>
        <v>2.4449075130656568</v>
      </c>
    </row>
    <row r="1401" spans="1:21" x14ac:dyDescent="0.3">
      <c r="A1401">
        <v>977</v>
      </c>
      <c r="B1401" s="10" t="s">
        <v>11</v>
      </c>
      <c r="C1401" s="3">
        <v>2.9395962337362</v>
      </c>
      <c r="D1401" s="3">
        <v>8.4723499999999898</v>
      </c>
      <c r="E1401" s="3">
        <f t="shared" si="66"/>
        <v>1.0566005889747236</v>
      </c>
      <c r="F1401" s="3">
        <v>9.4314300000000006</v>
      </c>
      <c r="G1401" s="3">
        <v>2.9943610583510698</v>
      </c>
      <c r="H1401" s="3">
        <v>2.2767295597484201</v>
      </c>
      <c r="I1401" s="3">
        <v>8.9518899999999899</v>
      </c>
      <c r="J1401" s="3">
        <v>28.278481012658201</v>
      </c>
      <c r="K1401" s="3">
        <v>0.937724942624238</v>
      </c>
      <c r="L1401" s="3">
        <v>1.33155866158407</v>
      </c>
      <c r="M1401" s="3">
        <v>2.75653270961871</v>
      </c>
      <c r="N1401" s="3">
        <f t="shared" si="67"/>
        <v>1.0893165373971014</v>
      </c>
      <c r="O1401" s="4">
        <v>159</v>
      </c>
      <c r="P1401" s="3">
        <v>7.0830000000000002</v>
      </c>
      <c r="Q1401" s="3">
        <v>1.1509724949936799</v>
      </c>
      <c r="R1401" s="3">
        <v>1.0186300499321499</v>
      </c>
      <c r="S1401" s="3">
        <v>7.7776749999999897</v>
      </c>
      <c r="T1401" s="3">
        <v>1.0862780796696001</v>
      </c>
      <c r="U1401">
        <f t="shared" si="68"/>
        <v>3.0735532251935096</v>
      </c>
    </row>
    <row r="1402" spans="1:21" x14ac:dyDescent="0.3">
      <c r="A1402">
        <v>1123</v>
      </c>
      <c r="B1402" s="10" t="s">
        <v>11</v>
      </c>
      <c r="C1402" s="3">
        <v>1.98114820527391</v>
      </c>
      <c r="D1402" s="3">
        <v>8.3957999999999995</v>
      </c>
      <c r="E1402" s="3">
        <f t="shared" si="66"/>
        <v>1.0627980656995166</v>
      </c>
      <c r="F1402" s="3">
        <v>9.4502799999999993</v>
      </c>
      <c r="G1402" s="3">
        <v>2.5747824994043702</v>
      </c>
      <c r="H1402" s="3">
        <v>2.2298850574712601</v>
      </c>
      <c r="I1402" s="3">
        <v>8.9230400000000003</v>
      </c>
      <c r="J1402" s="3">
        <v>21.454022988505699</v>
      </c>
      <c r="K1402" s="3">
        <v>1.3450266736865899</v>
      </c>
      <c r="L1402" s="3">
        <v>1.3073458207674999</v>
      </c>
      <c r="M1402" s="3">
        <v>2.6646971806197302</v>
      </c>
      <c r="N1402" s="3">
        <f t="shared" si="67"/>
        <v>1.0747036686208751</v>
      </c>
      <c r="O1402" s="4">
        <v>174</v>
      </c>
      <c r="P1402" s="3">
        <v>7.2286000000000001</v>
      </c>
      <c r="Q1402" s="3">
        <v>1.14219298021044</v>
      </c>
      <c r="R1402" s="3">
        <v>1.29964153744287</v>
      </c>
      <c r="S1402" s="3">
        <v>7.8121999999999998</v>
      </c>
      <c r="T1402" s="3">
        <v>0.96625707346061696</v>
      </c>
      <c r="U1402">
        <f t="shared" si="68"/>
        <v>3.1507520107959821</v>
      </c>
    </row>
    <row r="1403" spans="1:21" x14ac:dyDescent="0.3">
      <c r="A1403">
        <v>1147</v>
      </c>
      <c r="B1403" s="10" t="s">
        <v>11</v>
      </c>
      <c r="C1403" s="3">
        <v>1.53907364064013</v>
      </c>
      <c r="D1403" s="3">
        <v>7.2853500000000002</v>
      </c>
      <c r="E1403" s="3">
        <f t="shared" si="66"/>
        <v>1.0852965197279472</v>
      </c>
      <c r="F1403" s="3">
        <v>8.5281800000000008</v>
      </c>
      <c r="G1403" s="3">
        <v>2.5870640063648498</v>
      </c>
      <c r="H1403" s="3">
        <v>2.23931623931623</v>
      </c>
      <c r="I1403" s="3">
        <v>7.906765</v>
      </c>
      <c r="J1403" s="3">
        <v>24.156521739130401</v>
      </c>
      <c r="K1403" s="3">
        <v>1.1084742112920001</v>
      </c>
      <c r="L1403" s="3">
        <v>1.23808542144537</v>
      </c>
      <c r="M1403" s="3">
        <v>1.7060234399288801</v>
      </c>
      <c r="N1403" s="3">
        <f t="shared" si="67"/>
        <v>1.0280205029791407</v>
      </c>
      <c r="O1403" s="4">
        <v>119</v>
      </c>
      <c r="P1403" s="3">
        <v>6.8882000000000003</v>
      </c>
      <c r="Q1403" s="3">
        <v>1.1157070740922299</v>
      </c>
      <c r="R1403" s="3">
        <v>1.6809228213984899</v>
      </c>
      <c r="S1403" s="3">
        <v>7.0867750000000003</v>
      </c>
      <c r="T1403" s="3">
        <v>1.51642934429593</v>
      </c>
      <c r="U1403">
        <f t="shared" si="68"/>
        <v>4.2703692279302494</v>
      </c>
    </row>
    <row r="1404" spans="1:21" x14ac:dyDescent="0.3">
      <c r="A1404">
        <v>1248</v>
      </c>
      <c r="B1404" s="10" t="s">
        <v>11</v>
      </c>
      <c r="C1404" s="3">
        <v>2.54433806680108</v>
      </c>
      <c r="D1404" s="3">
        <v>8.0753000000000004</v>
      </c>
      <c r="E1404" s="3">
        <f t="shared" si="66"/>
        <v>1.0759587879088082</v>
      </c>
      <c r="F1404" s="3">
        <v>9.3020800000000001</v>
      </c>
      <c r="G1404" s="3">
        <v>1.7210034950172399</v>
      </c>
      <c r="H1404" s="3">
        <v>2.1691176470588198</v>
      </c>
      <c r="I1404" s="3">
        <v>8.6886899999999994</v>
      </c>
      <c r="J1404" s="3">
        <v>21.814814814814799</v>
      </c>
      <c r="K1404" s="3">
        <v>0.96224431643768304</v>
      </c>
      <c r="L1404" s="3">
        <v>1.2425802487276401</v>
      </c>
      <c r="M1404" s="3">
        <v>2.4482748438753799</v>
      </c>
      <c r="N1404" s="3">
        <f t="shared" si="67"/>
        <v>1.0378629172182452</v>
      </c>
      <c r="O1404" s="4">
        <v>137</v>
      </c>
      <c r="P1404" s="3">
        <v>7.4861000000000004</v>
      </c>
      <c r="Q1404" s="3">
        <v>1.1166977264256399</v>
      </c>
      <c r="R1404" s="3">
        <v>0.67640519845737801</v>
      </c>
      <c r="S1404" s="3">
        <v>7.7807000000000004</v>
      </c>
      <c r="T1404" s="3">
        <v>0.70294538185633804</v>
      </c>
      <c r="U1404">
        <f t="shared" si="68"/>
        <v>3.2983633435605579</v>
      </c>
    </row>
    <row r="1405" spans="1:21" x14ac:dyDescent="0.3">
      <c r="A1405">
        <v>1307</v>
      </c>
      <c r="B1405" s="10" t="s">
        <v>11</v>
      </c>
      <c r="C1405" s="3">
        <v>4.2198348725197601</v>
      </c>
      <c r="D1405" s="3">
        <v>7.4852999999999996</v>
      </c>
      <c r="E1405" s="3">
        <f t="shared" si="66"/>
        <v>1.0402321884226404</v>
      </c>
      <c r="F1405" s="3">
        <v>8.0876000000000001</v>
      </c>
      <c r="G1405" s="3">
        <v>1.9765978012310199</v>
      </c>
      <c r="H1405" s="3">
        <v>2.1764705882352899</v>
      </c>
      <c r="I1405" s="3">
        <v>7.7864499999999897</v>
      </c>
      <c r="J1405" s="3">
        <v>19.352941176470502</v>
      </c>
      <c r="K1405" s="3">
        <v>0.94141673929856495</v>
      </c>
      <c r="L1405" s="3">
        <v>1.24854884525132</v>
      </c>
      <c r="M1405" s="3">
        <v>3.9726231860659298</v>
      </c>
      <c r="N1405" s="3">
        <f t="shared" si="67"/>
        <v>1.0721698214554283</v>
      </c>
      <c r="O1405" s="4">
        <v>153</v>
      </c>
      <c r="P1405" s="3">
        <v>6.4775999999999998</v>
      </c>
      <c r="Q1405" s="3">
        <v>1.1153055597332899</v>
      </c>
      <c r="R1405" s="3">
        <v>0.46840643317655301</v>
      </c>
      <c r="S1405" s="3">
        <v>6.9814499999999997</v>
      </c>
      <c r="T1405" s="3">
        <v>0.49755481671757401</v>
      </c>
      <c r="U1405">
        <f t="shared" si="68"/>
        <v>1.8842209918763166</v>
      </c>
    </row>
    <row r="1406" spans="1:21" x14ac:dyDescent="0.3">
      <c r="A1406">
        <v>1363</v>
      </c>
      <c r="B1406" s="10" t="s">
        <v>11</v>
      </c>
      <c r="C1406" s="3">
        <v>2.3143065648879402</v>
      </c>
      <c r="D1406" s="3">
        <v>7.4703499999999998</v>
      </c>
      <c r="E1406" s="3">
        <f t="shared" si="66"/>
        <v>1.1110530296438588</v>
      </c>
      <c r="F1406" s="3">
        <v>9.1295599999999997</v>
      </c>
      <c r="G1406" s="3">
        <v>1.8995627446226599</v>
      </c>
      <c r="H1406" s="3">
        <v>2.1775147928993999</v>
      </c>
      <c r="I1406" s="3">
        <v>8.2999550000000006</v>
      </c>
      <c r="J1406" s="3">
        <v>23.9526627218934</v>
      </c>
      <c r="K1406" s="3">
        <v>1</v>
      </c>
      <c r="L1406" s="3">
        <v>1.23770505138147</v>
      </c>
      <c r="M1406" s="3">
        <v>2.3143065648879402</v>
      </c>
      <c r="N1406" s="3">
        <f t="shared" si="67"/>
        <v>1.0063415406272838</v>
      </c>
      <c r="O1406" s="4">
        <v>169</v>
      </c>
      <c r="P1406" s="3">
        <v>7.3761999999999999</v>
      </c>
      <c r="Q1406" s="3">
        <v>1.1180988175704101</v>
      </c>
      <c r="R1406" s="3">
        <v>0.82079132187685599</v>
      </c>
      <c r="S1406" s="3">
        <v>7.4232750000000003</v>
      </c>
      <c r="T1406" s="3">
        <v>0.82079132187685599</v>
      </c>
      <c r="U1406">
        <f t="shared" si="68"/>
        <v>3.2278999305183742</v>
      </c>
    </row>
    <row r="1407" spans="1:21" x14ac:dyDescent="0.3">
      <c r="A1407">
        <v>1417</v>
      </c>
      <c r="B1407" s="10" t="s">
        <v>11</v>
      </c>
      <c r="C1407" s="3">
        <v>13.6742094920969</v>
      </c>
      <c r="D1407" s="3">
        <v>7.70275</v>
      </c>
      <c r="E1407" s="3">
        <f t="shared" si="66"/>
        <v>1.1068546947518743</v>
      </c>
      <c r="F1407" s="3">
        <v>9.3489000000000004</v>
      </c>
      <c r="G1407" s="3">
        <v>3.3948413556055899</v>
      </c>
      <c r="H1407" s="3">
        <v>2.2466216216216202</v>
      </c>
      <c r="I1407" s="3">
        <v>8.5258249999999993</v>
      </c>
      <c r="J1407" s="3">
        <v>41.364864864864799</v>
      </c>
      <c r="K1407" s="3">
        <v>0.28416362897724001</v>
      </c>
      <c r="L1407" s="3">
        <v>1.3767616523083701</v>
      </c>
      <c r="M1407" s="3">
        <v>3.8857129926692999</v>
      </c>
      <c r="N1407" s="3">
        <f t="shared" si="67"/>
        <v>1.0629430941990237</v>
      </c>
      <c r="O1407" s="4">
        <v>536</v>
      </c>
      <c r="P1407" s="3">
        <v>6.7904999999999998</v>
      </c>
      <c r="Q1407" s="3">
        <v>1.1765235540682699</v>
      </c>
      <c r="R1407" s="3">
        <v>0.248266004522429</v>
      </c>
      <c r="S1407" s="3">
        <v>7.2466249999999999</v>
      </c>
      <c r="T1407" s="3">
        <v>0.87367269842374395</v>
      </c>
      <c r="U1407">
        <f t="shared" si="68"/>
        <v>1.9823260273035701</v>
      </c>
    </row>
    <row r="1408" spans="1:21" x14ac:dyDescent="0.3">
      <c r="A1408">
        <v>1420</v>
      </c>
      <c r="B1408" s="10" t="s">
        <v>11</v>
      </c>
      <c r="C1408" s="3">
        <v>0.97448381868945</v>
      </c>
      <c r="D1408" s="3">
        <v>7.4302999999999999</v>
      </c>
      <c r="E1408" s="3">
        <f t="shared" si="66"/>
        <v>1.0746874285022139</v>
      </c>
      <c r="F1408" s="3">
        <v>8.5402000000000005</v>
      </c>
      <c r="G1408" s="3">
        <v>0.52359434171545105</v>
      </c>
      <c r="H1408" s="3">
        <v>2.1509433962264102</v>
      </c>
      <c r="I1408" s="3">
        <v>7.9852499999999997</v>
      </c>
      <c r="J1408" s="3">
        <v>28.207547169811299</v>
      </c>
      <c r="K1408" s="3">
        <v>1.3944510639874701</v>
      </c>
      <c r="L1408" s="3">
        <v>1.2144766780432299</v>
      </c>
      <c r="M1408" s="3">
        <v>1.35886999781007</v>
      </c>
      <c r="N1408" s="3">
        <f t="shared" si="67"/>
        <v>1.0275405710018477</v>
      </c>
      <c r="O1408" s="4">
        <v>53</v>
      </c>
      <c r="P1408" s="3">
        <v>7.032</v>
      </c>
      <c r="Q1408" s="3">
        <v>1.10428493393167</v>
      </c>
      <c r="R1408" s="3">
        <v>0.53730429553937098</v>
      </c>
      <c r="S1408" s="3">
        <v>7.2311499999999898</v>
      </c>
      <c r="T1408" s="3">
        <v>0.38531599237547598</v>
      </c>
      <c r="U1408">
        <f t="shared" si="68"/>
        <v>5.4679991551616673</v>
      </c>
    </row>
    <row r="1409" spans="1:21" x14ac:dyDescent="0.3">
      <c r="A1409">
        <v>1489</v>
      </c>
      <c r="B1409" s="10" t="s">
        <v>11</v>
      </c>
      <c r="C1409" s="3">
        <v>2.0293376408339299</v>
      </c>
      <c r="D1409" s="3">
        <v>8.1995000000000005</v>
      </c>
      <c r="E1409" s="3">
        <f t="shared" si="66"/>
        <v>1.0451308006585767</v>
      </c>
      <c r="F1409" s="3">
        <v>8.9395999999999898</v>
      </c>
      <c r="G1409" s="3">
        <v>1.96218894463872</v>
      </c>
      <c r="H1409" s="3">
        <v>2.1545454545454499</v>
      </c>
      <c r="I1409" s="3">
        <v>8.5695499999999996</v>
      </c>
      <c r="J1409" s="3">
        <v>21.952380952380899</v>
      </c>
      <c r="K1409" s="3">
        <v>0.84750948492065203</v>
      </c>
      <c r="L1409" s="3">
        <v>1.20995073358237</v>
      </c>
      <c r="M1409" s="3">
        <v>1.7198828987132599</v>
      </c>
      <c r="N1409" s="3">
        <f t="shared" si="67"/>
        <v>1.0520339494094779</v>
      </c>
      <c r="O1409" s="4">
        <v>111</v>
      </c>
      <c r="P1409" s="3">
        <v>7.3883999999999999</v>
      </c>
      <c r="Q1409" s="3">
        <v>1.0995130838663301</v>
      </c>
      <c r="R1409" s="3">
        <v>0.96691102808913598</v>
      </c>
      <c r="S1409" s="3">
        <v>7.7939499999999997</v>
      </c>
      <c r="T1409" s="3">
        <v>1.14088519986258</v>
      </c>
      <c r="U1409">
        <f t="shared" si="68"/>
        <v>4.767475742758128</v>
      </c>
    </row>
    <row r="1410" spans="1:21" x14ac:dyDescent="0.3">
      <c r="A1410">
        <v>1509</v>
      </c>
      <c r="B1410" s="10" t="s">
        <v>11</v>
      </c>
      <c r="C1410" s="3">
        <v>4.0030373601689497</v>
      </c>
      <c r="D1410" s="3">
        <v>8.24695</v>
      </c>
      <c r="E1410" s="3">
        <f t="shared" ref="E1410:E1473" si="69">(I1410/D1410)</f>
        <v>1.0672921504313715</v>
      </c>
      <c r="F1410" s="3">
        <v>9.3568599999999993</v>
      </c>
      <c r="G1410" s="3">
        <v>3.2841556871529698</v>
      </c>
      <c r="H1410" s="3">
        <v>2.20110192837465</v>
      </c>
      <c r="I1410" s="3">
        <v>8.8019049999999996</v>
      </c>
      <c r="J1410" s="3">
        <v>24.4245810055865</v>
      </c>
      <c r="K1410" s="3">
        <v>1.0170333931292099</v>
      </c>
      <c r="L1410" s="3">
        <v>1.24504973221117</v>
      </c>
      <c r="M1410" s="3">
        <v>4.0712226692356301</v>
      </c>
      <c r="N1410" s="3">
        <f t="shared" ref="N1410:N1473" si="70">(D1410/S1410)</f>
        <v>1.0464211848599814</v>
      </c>
      <c r="O1410" s="4">
        <v>363</v>
      </c>
      <c r="P1410" s="3">
        <v>7.51525</v>
      </c>
      <c r="Q1410" s="3">
        <v>1.1168371166461499</v>
      </c>
      <c r="R1410" s="3">
        <v>0.820415947108312</v>
      </c>
      <c r="S1410" s="3">
        <v>7.8811</v>
      </c>
      <c r="T1410" s="3">
        <v>0.80667552575049095</v>
      </c>
      <c r="U1410">
        <f t="shared" ref="U1410:U1473" si="71">D1410/M1410</f>
        <v>2.0256691097537929</v>
      </c>
    </row>
    <row r="1411" spans="1:21" x14ac:dyDescent="0.3">
      <c r="A1411">
        <v>1545</v>
      </c>
      <c r="B1411" s="10" t="s">
        <v>11</v>
      </c>
      <c r="C1411" s="3">
        <v>2.6991135656697001</v>
      </c>
      <c r="D1411" s="3">
        <v>8.1306499999999993</v>
      </c>
      <c r="E1411" s="3">
        <f t="shared" si="69"/>
        <v>1.0530554137738066</v>
      </c>
      <c r="F1411" s="3">
        <v>8.9933999999999994</v>
      </c>
      <c r="G1411" s="3">
        <v>2.75627756031172</v>
      </c>
      <c r="H1411" s="3">
        <v>2.2593984962406002</v>
      </c>
      <c r="I1411" s="3">
        <v>8.5620250000000002</v>
      </c>
      <c r="J1411" s="3">
        <v>24.1240601503759</v>
      </c>
      <c r="K1411" s="3">
        <v>1.24530823975821</v>
      </c>
      <c r="L1411" s="3">
        <v>1.3208591885441501</v>
      </c>
      <c r="M1411" s="3">
        <v>3.36122836337166</v>
      </c>
      <c r="N1411" s="3">
        <f t="shared" si="70"/>
        <v>1.0884841426027818</v>
      </c>
      <c r="O1411" s="4">
        <v>266</v>
      </c>
      <c r="P1411" s="3">
        <v>6.8087499999999999</v>
      </c>
      <c r="Q1411" s="3">
        <v>1.14623411917479</v>
      </c>
      <c r="R1411" s="3">
        <v>1.0211788030593001</v>
      </c>
      <c r="S1411" s="3">
        <v>7.4696999999999996</v>
      </c>
      <c r="T1411" s="3">
        <v>0.82002091567110502</v>
      </c>
      <c r="U1411">
        <f t="shared" si="71"/>
        <v>2.4189519785689644</v>
      </c>
    </row>
    <row r="1412" spans="1:21" x14ac:dyDescent="0.3">
      <c r="A1412">
        <v>1582</v>
      </c>
      <c r="B1412" s="10" t="s">
        <v>11</v>
      </c>
      <c r="C1412" s="3">
        <v>3.26149824037434</v>
      </c>
      <c r="D1412" s="3">
        <v>8.0607500000000005</v>
      </c>
      <c r="E1412" s="3">
        <f t="shared" si="69"/>
        <v>1.0892863567285922</v>
      </c>
      <c r="F1412" s="3">
        <v>9.5001800000000003</v>
      </c>
      <c r="G1412" s="3">
        <v>2.9719714383945899</v>
      </c>
      <c r="H1412" s="3">
        <v>2.2567567567567499</v>
      </c>
      <c r="I1412" s="3">
        <v>8.7804649999999995</v>
      </c>
      <c r="J1412" s="3">
        <v>23.365517241379301</v>
      </c>
      <c r="K1412" s="3">
        <v>1.03984262498074</v>
      </c>
      <c r="L1412" s="3">
        <v>1.23476780306476</v>
      </c>
      <c r="M1412" s="3">
        <v>3.3914448916409299</v>
      </c>
      <c r="N1412" s="3">
        <f t="shared" si="70"/>
        <v>1.0232851888172698</v>
      </c>
      <c r="O1412" s="4">
        <v>296</v>
      </c>
      <c r="P1412" s="3">
        <v>7.6938999999999904</v>
      </c>
      <c r="Q1412" s="3">
        <v>1.1146505952210899</v>
      </c>
      <c r="R1412" s="3">
        <v>0.91122889523726303</v>
      </c>
      <c r="S1412" s="3">
        <v>7.8773249999999999</v>
      </c>
      <c r="T1412" s="3">
        <v>0.87631423577595702</v>
      </c>
      <c r="U1412">
        <f t="shared" si="71"/>
        <v>2.3767893206425819</v>
      </c>
    </row>
    <row r="1413" spans="1:21" x14ac:dyDescent="0.3">
      <c r="A1413">
        <v>1722</v>
      </c>
      <c r="B1413" s="10" t="s">
        <v>11</v>
      </c>
      <c r="C1413" s="3">
        <v>2.3740690192709799</v>
      </c>
      <c r="D1413" s="3">
        <v>8.4003499999999995</v>
      </c>
      <c r="E1413" s="3">
        <f t="shared" si="69"/>
        <v>1.0871445832614119</v>
      </c>
      <c r="F1413" s="3">
        <v>9.8644399999999894</v>
      </c>
      <c r="G1413" s="3">
        <v>3.0546661489079399</v>
      </c>
      <c r="H1413" s="3">
        <v>2.3133047210300401</v>
      </c>
      <c r="I1413" s="3">
        <v>9.1323950000000007</v>
      </c>
      <c r="J1413" s="3">
        <v>23.275109170305601</v>
      </c>
      <c r="K1413" s="3">
        <v>1.13643840819571</v>
      </c>
      <c r="L1413" s="3">
        <v>1.29051518878044</v>
      </c>
      <c r="M1413" s="3">
        <v>2.6979832172070699</v>
      </c>
      <c r="N1413" s="3">
        <f t="shared" si="70"/>
        <v>1.0471542587173519</v>
      </c>
      <c r="O1413" s="4">
        <v>234</v>
      </c>
      <c r="P1413" s="3">
        <v>7.6437999999999997</v>
      </c>
      <c r="Q1413" s="3">
        <v>1.13840808020368</v>
      </c>
      <c r="R1413" s="3">
        <v>1.2866795885512901</v>
      </c>
      <c r="S1413" s="3">
        <v>8.0220749999999992</v>
      </c>
      <c r="T1413" s="3">
        <v>1.1322035398241299</v>
      </c>
      <c r="U1413">
        <f t="shared" si="71"/>
        <v>3.1135664397112053</v>
      </c>
    </row>
    <row r="1414" spans="1:21" x14ac:dyDescent="0.3">
      <c r="A1414">
        <v>1757</v>
      </c>
      <c r="B1414" s="10" t="s">
        <v>11</v>
      </c>
      <c r="C1414" s="3">
        <v>1.7654746492719799</v>
      </c>
      <c r="D1414" s="3">
        <v>7.5314500000000004</v>
      </c>
      <c r="E1414" s="3">
        <f t="shared" si="69"/>
        <v>1.0838975230533296</v>
      </c>
      <c r="F1414" s="3">
        <v>8.7951899999999998</v>
      </c>
      <c r="G1414" s="3">
        <v>1.01646324670849</v>
      </c>
      <c r="H1414" s="3">
        <v>2.3456790123456699</v>
      </c>
      <c r="I1414" s="3">
        <v>8.1633200000000006</v>
      </c>
      <c r="J1414" s="3">
        <v>30.769230769230699</v>
      </c>
      <c r="K1414" s="3">
        <v>1.3148054662954101</v>
      </c>
      <c r="L1414" s="3">
        <v>1.2411715729163699</v>
      </c>
      <c r="M1414" s="3">
        <v>2.32125571946878</v>
      </c>
      <c r="N1414" s="3">
        <f t="shared" si="70"/>
        <v>1.0304597524225851</v>
      </c>
      <c r="O1414" s="4">
        <v>81</v>
      </c>
      <c r="P1414" s="3">
        <v>7.0861999999999998</v>
      </c>
      <c r="Q1414" s="3">
        <v>1.1169127732569799</v>
      </c>
      <c r="R1414" s="3">
        <v>0.57574502535488103</v>
      </c>
      <c r="S1414" s="3">
        <v>7.3088249999999997</v>
      </c>
      <c r="T1414" s="3">
        <v>0.43789369615042401</v>
      </c>
      <c r="U1414">
        <f t="shared" si="71"/>
        <v>3.2445585106511121</v>
      </c>
    </row>
    <row r="1415" spans="1:21" x14ac:dyDescent="0.3">
      <c r="A1415">
        <v>1805</v>
      </c>
      <c r="B1415" s="10" t="s">
        <v>11</v>
      </c>
      <c r="C1415" s="3">
        <v>3.0512741406369299</v>
      </c>
      <c r="D1415" s="3">
        <v>7.6410999999999998</v>
      </c>
      <c r="E1415" s="3">
        <f t="shared" si="69"/>
        <v>1.1478648362146811</v>
      </c>
      <c r="F1415" s="3">
        <v>9.9007999999999896</v>
      </c>
      <c r="G1415" s="3">
        <v>3.6848261734549399</v>
      </c>
      <c r="H1415" s="3">
        <v>2.5227272727272698</v>
      </c>
      <c r="I1415" s="3">
        <v>8.7709499999999991</v>
      </c>
      <c r="J1415" s="3">
        <v>31.045977011494202</v>
      </c>
      <c r="K1415" s="3">
        <v>1.2496799438681401</v>
      </c>
      <c r="L1415" s="3">
        <v>1.4470622624963401</v>
      </c>
      <c r="M1415" s="3">
        <v>3.81311609679749</v>
      </c>
      <c r="N1415" s="3">
        <f t="shared" si="70"/>
        <v>1.0551746518355876</v>
      </c>
      <c r="O1415" s="4">
        <v>264</v>
      </c>
      <c r="P1415" s="3">
        <v>6.8419999999999996</v>
      </c>
      <c r="Q1415" s="3">
        <v>1.21119787890714</v>
      </c>
      <c r="R1415" s="3">
        <v>1.20763523813883</v>
      </c>
      <c r="S1415" s="3">
        <v>7.2415500000000002</v>
      </c>
      <c r="T1415" s="3">
        <v>0.96635562094468996</v>
      </c>
      <c r="U1415">
        <f t="shared" si="71"/>
        <v>2.0038991224047722</v>
      </c>
    </row>
    <row r="1416" spans="1:21" x14ac:dyDescent="0.3">
      <c r="A1416">
        <v>1915</v>
      </c>
      <c r="B1416" s="10" t="s">
        <v>11</v>
      </c>
      <c r="C1416" s="3">
        <v>1.62503869000613</v>
      </c>
      <c r="D1416" s="3">
        <v>8.0708500000000001</v>
      </c>
      <c r="E1416" s="3">
        <f t="shared" si="69"/>
        <v>1.0561149073517646</v>
      </c>
      <c r="F1416" s="3">
        <v>8.9766399999999997</v>
      </c>
      <c r="G1416" s="3">
        <v>1.6181210567137401</v>
      </c>
      <c r="H1416" s="3">
        <v>2.3481481481481401</v>
      </c>
      <c r="I1416" s="3">
        <v>8.5237449999999892</v>
      </c>
      <c r="J1416" s="3">
        <v>27.496296296296201</v>
      </c>
      <c r="K1416" s="3">
        <v>1.1320126117215299</v>
      </c>
      <c r="L1416" s="3">
        <v>1.3321421681383001</v>
      </c>
      <c r="M1416" s="3">
        <v>1.83956429162239</v>
      </c>
      <c r="N1416" s="3">
        <f t="shared" si="70"/>
        <v>1.0899668115075962</v>
      </c>
      <c r="O1416" s="4">
        <v>136</v>
      </c>
      <c r="P1416" s="3">
        <v>6.7385000000000002</v>
      </c>
      <c r="Q1416" s="3">
        <v>1.15113019815184</v>
      </c>
      <c r="R1416" s="3">
        <v>0.99574309625060797</v>
      </c>
      <c r="S1416" s="3">
        <v>7.4046749999999903</v>
      </c>
      <c r="T1416" s="3">
        <v>0.87962191051591598</v>
      </c>
      <c r="U1416">
        <f t="shared" si="71"/>
        <v>4.3873704424225233</v>
      </c>
    </row>
    <row r="1417" spans="1:21" x14ac:dyDescent="0.3">
      <c r="A1417">
        <v>1944</v>
      </c>
      <c r="B1417" s="10" t="s">
        <v>11</v>
      </c>
      <c r="C1417" s="3">
        <v>1.2136273643309801</v>
      </c>
      <c r="D1417" s="3">
        <v>8.0267999999999997</v>
      </c>
      <c r="E1417" s="3">
        <f t="shared" si="69"/>
        <v>1.0458538894702745</v>
      </c>
      <c r="F1417" s="3">
        <v>8.7629199999999994</v>
      </c>
      <c r="G1417" s="3">
        <v>1.37386547481757</v>
      </c>
      <c r="H1417" s="3">
        <v>2.1538461538461502</v>
      </c>
      <c r="I1417" s="3">
        <v>8.3948599999999995</v>
      </c>
      <c r="J1417" s="3">
        <v>23.830769230769199</v>
      </c>
      <c r="K1417" s="3">
        <v>1.1283116957647801</v>
      </c>
      <c r="L1417" s="3">
        <v>1.2547495632750001</v>
      </c>
      <c r="M1417" s="3">
        <v>1.36934994947484</v>
      </c>
      <c r="N1417" s="3">
        <f t="shared" si="70"/>
        <v>1.0694842311433268</v>
      </c>
      <c r="O1417" s="4">
        <v>65</v>
      </c>
      <c r="P1417" s="3">
        <v>6.9837999999999996</v>
      </c>
      <c r="Q1417" s="3">
        <v>1.1185242428683699</v>
      </c>
      <c r="R1417" s="3">
        <v>1.1320323809400199</v>
      </c>
      <c r="S1417" s="3">
        <v>7.5052999999999903</v>
      </c>
      <c r="T1417" s="3">
        <v>1.00329756856124</v>
      </c>
      <c r="U1417">
        <f t="shared" si="71"/>
        <v>5.8617594451136181</v>
      </c>
    </row>
    <row r="1418" spans="1:21" x14ac:dyDescent="0.3">
      <c r="A1418">
        <v>1946</v>
      </c>
      <c r="B1418" s="10" t="s">
        <v>11</v>
      </c>
      <c r="C1418" s="3">
        <v>3.7695974691990202</v>
      </c>
      <c r="D1418" s="3">
        <v>8.1526499999999995</v>
      </c>
      <c r="E1418" s="3">
        <f t="shared" si="69"/>
        <v>1.0762298148454796</v>
      </c>
      <c r="F1418" s="3">
        <v>9.3956</v>
      </c>
      <c r="G1418" s="3">
        <v>4.7271476139487199</v>
      </c>
      <c r="H1418" s="3">
        <v>2.55525606469002</v>
      </c>
      <c r="I1418" s="3">
        <v>8.7741249999999997</v>
      </c>
      <c r="J1418" s="3">
        <v>29.902964959568699</v>
      </c>
      <c r="K1418" s="3">
        <v>1.21496658449165</v>
      </c>
      <c r="L1418" s="3">
        <v>1.38506670597774</v>
      </c>
      <c r="M1418" s="3">
        <v>4.5799349620611203</v>
      </c>
      <c r="N1418" s="3">
        <f t="shared" si="70"/>
        <v>1.0916668619423344</v>
      </c>
      <c r="O1418" s="4">
        <v>371</v>
      </c>
      <c r="P1418" s="3">
        <v>6.7835000000000001</v>
      </c>
      <c r="Q1418" s="3">
        <v>1.1748844247011401</v>
      </c>
      <c r="R1418" s="3">
        <v>1.2540192029981201</v>
      </c>
      <c r="S1418" s="3">
        <v>7.4680749999999998</v>
      </c>
      <c r="T1418" s="3">
        <v>1.0321429568557301</v>
      </c>
      <c r="U1418">
        <f t="shared" si="71"/>
        <v>1.7800798630404657</v>
      </c>
    </row>
    <row r="1419" spans="1:21" x14ac:dyDescent="0.3">
      <c r="A1419">
        <v>1991</v>
      </c>
      <c r="B1419" s="10" t="s">
        <v>11</v>
      </c>
      <c r="C1419" s="3">
        <v>3.7952368391781701</v>
      </c>
      <c r="D1419" s="3">
        <v>8.3299500000000002</v>
      </c>
      <c r="E1419" s="3">
        <f t="shared" si="69"/>
        <v>1.0990720232414359</v>
      </c>
      <c r="F1419" s="3">
        <v>9.98048</v>
      </c>
      <c r="G1419" s="3">
        <v>4.3012723024867201</v>
      </c>
      <c r="H1419" s="3">
        <v>2.6394129979035599</v>
      </c>
      <c r="I1419" s="3">
        <v>9.1552150000000001</v>
      </c>
      <c r="J1419" s="3">
        <v>28.6687631027253</v>
      </c>
      <c r="K1419" s="3">
        <v>1.09230351933957</v>
      </c>
      <c r="L1419" s="3">
        <v>1.46944640753828</v>
      </c>
      <c r="M1419" s="3">
        <v>4.14555055616154</v>
      </c>
      <c r="N1419" s="3">
        <f t="shared" si="70"/>
        <v>1.1017031533631576</v>
      </c>
      <c r="O1419" s="4">
        <v>477</v>
      </c>
      <c r="P1419" s="3">
        <v>6.7919999999999998</v>
      </c>
      <c r="Q1419" s="3">
        <v>1.21085111377831</v>
      </c>
      <c r="R1419" s="3">
        <v>1.1333343569193699</v>
      </c>
      <c r="S1419" s="3">
        <v>7.560975</v>
      </c>
      <c r="T1419" s="3">
        <v>1.0375635863597701</v>
      </c>
      <c r="U1419">
        <f t="shared" si="71"/>
        <v>2.0093712251607156</v>
      </c>
    </row>
    <row r="1420" spans="1:21" x14ac:dyDescent="0.3">
      <c r="A1420">
        <v>2013</v>
      </c>
      <c r="B1420" s="10" t="s">
        <v>11</v>
      </c>
      <c r="C1420" s="3">
        <v>2.3082969625188898</v>
      </c>
      <c r="D1420" s="3">
        <v>7.6980000000000004</v>
      </c>
      <c r="E1420" s="3">
        <f t="shared" si="69"/>
        <v>1.0804884385554676</v>
      </c>
      <c r="F1420" s="3">
        <v>8.93719999999999</v>
      </c>
      <c r="G1420" s="3">
        <v>1.3480559221236601</v>
      </c>
      <c r="H1420" s="3">
        <v>2.4</v>
      </c>
      <c r="I1420" s="3">
        <v>8.3175999999999899</v>
      </c>
      <c r="J1420" s="3">
        <v>21.5647058823529</v>
      </c>
      <c r="K1420" s="3">
        <v>0.95457442601859799</v>
      </c>
      <c r="L1420" s="3">
        <v>1.24162267296471</v>
      </c>
      <c r="M1420" s="3">
        <v>2.2034412480769401</v>
      </c>
      <c r="N1420" s="3">
        <f t="shared" si="70"/>
        <v>1.0335660580021482</v>
      </c>
      <c r="O1420" s="4">
        <v>85</v>
      </c>
      <c r="P1420" s="3">
        <v>7.1980000000000004</v>
      </c>
      <c r="Q1420" s="3">
        <v>1.11675617615467</v>
      </c>
      <c r="R1420" s="3">
        <v>0.58400454708072702</v>
      </c>
      <c r="S1420" s="3">
        <v>7.4480000000000004</v>
      </c>
      <c r="T1420" s="3">
        <v>0.61179571876499095</v>
      </c>
      <c r="U1420">
        <f t="shared" si="71"/>
        <v>3.4936261662154382</v>
      </c>
    </row>
    <row r="1421" spans="1:21" x14ac:dyDescent="0.3">
      <c r="A1421">
        <v>2056</v>
      </c>
      <c r="B1421" s="10" t="s">
        <v>11</v>
      </c>
      <c r="C1421" s="3">
        <v>5.1734128545395599</v>
      </c>
      <c r="D1421" s="3">
        <v>8.4703999999999997</v>
      </c>
      <c r="E1421" s="3">
        <f t="shared" si="69"/>
        <v>1.0832380997355497</v>
      </c>
      <c r="F1421" s="3">
        <v>9.8805200000000006</v>
      </c>
      <c r="G1421" s="3">
        <v>3.2434485132533402</v>
      </c>
      <c r="H1421" s="3">
        <v>2.3793774319066099</v>
      </c>
      <c r="I1421" s="3">
        <v>9.1754599999999993</v>
      </c>
      <c r="J1421" s="3">
        <v>24.311890838206601</v>
      </c>
      <c r="K1421" s="3">
        <v>0.78308237651313195</v>
      </c>
      <c r="L1421" s="3">
        <v>1.4078424667293601</v>
      </c>
      <c r="M1421" s="3">
        <v>4.0512084328164297</v>
      </c>
      <c r="N1421" s="3">
        <f t="shared" si="70"/>
        <v>1.09375928101959</v>
      </c>
      <c r="O1421" s="4">
        <v>515</v>
      </c>
      <c r="P1421" s="3">
        <v>7.0182000000000002</v>
      </c>
      <c r="Q1421" s="3">
        <v>1.18480172513978</v>
      </c>
      <c r="R1421" s="3">
        <v>0.626945616839236</v>
      </c>
      <c r="S1421" s="3">
        <v>7.7442999999999902</v>
      </c>
      <c r="T1421" s="3">
        <v>0.80061259918894601</v>
      </c>
      <c r="U1421">
        <f t="shared" si="71"/>
        <v>2.0908329305859277</v>
      </c>
    </row>
    <row r="1422" spans="1:21" x14ac:dyDescent="0.3">
      <c r="A1422">
        <v>2196</v>
      </c>
      <c r="B1422" s="10" t="s">
        <v>11</v>
      </c>
      <c r="C1422" s="3">
        <v>2.8298117544891599</v>
      </c>
      <c r="D1422" s="3">
        <v>7.7211499999999997</v>
      </c>
      <c r="E1422" s="3">
        <f t="shared" si="69"/>
        <v>1.086468336970529</v>
      </c>
      <c r="F1422" s="3">
        <v>9.0564199999999992</v>
      </c>
      <c r="G1422" s="3">
        <v>3.5191868951020102</v>
      </c>
      <c r="H1422" s="3">
        <v>2.3846153846153801</v>
      </c>
      <c r="I1422" s="3">
        <v>8.3887850000000004</v>
      </c>
      <c r="J1422" s="3">
        <v>32.1629955947136</v>
      </c>
      <c r="K1422" s="3">
        <v>1.23885215587899</v>
      </c>
      <c r="L1422" s="3">
        <v>1.3808886313735</v>
      </c>
      <c r="M1422" s="3">
        <v>3.5057183927806199</v>
      </c>
      <c r="N1422" s="3">
        <f t="shared" si="70"/>
        <v>1.0814276360249462</v>
      </c>
      <c r="O1422" s="4">
        <v>234</v>
      </c>
      <c r="P1422" s="3">
        <v>6.5583999999999998</v>
      </c>
      <c r="Q1422" s="3">
        <v>1.17493688526599</v>
      </c>
      <c r="R1422" s="3">
        <v>1.2436116605704399</v>
      </c>
      <c r="S1422" s="3">
        <v>7.1397749999999904</v>
      </c>
      <c r="T1422" s="3">
        <v>1.00384186657694</v>
      </c>
      <c r="U1422">
        <f t="shared" si="71"/>
        <v>2.20244444502453</v>
      </c>
    </row>
    <row r="1423" spans="1:21" x14ac:dyDescent="0.3">
      <c r="A1423">
        <v>12296</v>
      </c>
      <c r="B1423" s="10" t="s">
        <v>11</v>
      </c>
      <c r="C1423" s="3">
        <v>1.33875556545254</v>
      </c>
      <c r="D1423" s="3">
        <v>6.8570000000000002</v>
      </c>
      <c r="E1423" s="3">
        <f t="shared" si="69"/>
        <v>1.1356424092168587</v>
      </c>
      <c r="F1423" s="3">
        <v>8.7172000000000001</v>
      </c>
      <c r="G1423" s="3">
        <v>1.9100652530520299</v>
      </c>
      <c r="H1423" s="3">
        <v>2.9176470588235199</v>
      </c>
      <c r="I1423" s="3">
        <v>7.7870999999999997</v>
      </c>
      <c r="J1423" s="3">
        <v>22.105882352941101</v>
      </c>
      <c r="K1423" s="3">
        <v>1</v>
      </c>
      <c r="L1423" s="3">
        <v>1.2814135356029801</v>
      </c>
      <c r="M1423" s="3">
        <v>1.33875556545254</v>
      </c>
      <c r="N1423" s="3">
        <f t="shared" si="70"/>
        <v>1.0039678472598443</v>
      </c>
      <c r="O1423" s="4">
        <v>85</v>
      </c>
      <c r="P1423" s="3">
        <v>6.8028000000000004</v>
      </c>
      <c r="Q1423" s="3">
        <v>1.1401484648384299</v>
      </c>
      <c r="R1423" s="3">
        <v>1.4267468254418501</v>
      </c>
      <c r="S1423" s="3">
        <v>6.8298999999999896</v>
      </c>
      <c r="T1423" s="3">
        <v>1.4267468254418501</v>
      </c>
      <c r="U1423">
        <f t="shared" si="71"/>
        <v>5.1219208173242032</v>
      </c>
    </row>
    <row r="1424" spans="1:21" x14ac:dyDescent="0.3">
      <c r="A1424">
        <v>14035</v>
      </c>
      <c r="B1424" s="10" t="s">
        <v>11</v>
      </c>
      <c r="C1424" s="3">
        <v>2.4672275317709702</v>
      </c>
      <c r="D1424" s="3">
        <v>8.0609000000000002</v>
      </c>
      <c r="E1424" s="3">
        <f t="shared" si="69"/>
        <v>1.1485318016598642</v>
      </c>
      <c r="F1424" s="3">
        <v>10.455500000000001</v>
      </c>
      <c r="G1424" s="3">
        <v>2.03415341533151</v>
      </c>
      <c r="H1424" s="3">
        <v>3.4931297709923599</v>
      </c>
      <c r="I1424" s="3">
        <v>9.2582000000000004</v>
      </c>
      <c r="J1424" s="3">
        <v>36.652841781874002</v>
      </c>
      <c r="K1424" s="3">
        <v>0.97768549682921502</v>
      </c>
      <c r="L1424" s="3">
        <v>1.5112379851123701</v>
      </c>
      <c r="M1424" s="3">
        <v>2.4121725751902199</v>
      </c>
      <c r="N1424" s="3">
        <f t="shared" si="70"/>
        <v>1.07626473690535</v>
      </c>
      <c r="O1424" s="4">
        <v>655</v>
      </c>
      <c r="P1424" s="3">
        <v>6.9184999999999999</v>
      </c>
      <c r="Q1424" s="3">
        <v>1.23612427734088</v>
      </c>
      <c r="R1424" s="3">
        <v>0.824469324023551</v>
      </c>
      <c r="S1424" s="3">
        <v>7.4897</v>
      </c>
      <c r="T1424" s="3">
        <v>0.84328685113713098</v>
      </c>
      <c r="U1424">
        <f t="shared" si="71"/>
        <v>3.3417592434754928</v>
      </c>
    </row>
    <row r="1425" spans="1:21" x14ac:dyDescent="0.3">
      <c r="A1425">
        <v>14236</v>
      </c>
      <c r="B1425" s="10" t="s">
        <v>11</v>
      </c>
      <c r="C1425" s="3">
        <v>1.82936740476268</v>
      </c>
      <c r="D1425" s="3">
        <v>7.5709999999999997</v>
      </c>
      <c r="E1425" s="3">
        <f t="shared" si="69"/>
        <v>1.1193158103288865</v>
      </c>
      <c r="F1425" s="3">
        <v>9.3776799999999998</v>
      </c>
      <c r="G1425" s="3">
        <v>1.36879862126596</v>
      </c>
      <c r="H1425" s="3">
        <v>2.1751824817518202</v>
      </c>
      <c r="I1425" s="3">
        <v>8.4743399999999998</v>
      </c>
      <c r="J1425" s="3">
        <v>23.459854014598498</v>
      </c>
      <c r="K1425" s="3">
        <v>1.3074695674846699</v>
      </c>
      <c r="L1425" s="3">
        <v>1.3684050780679899</v>
      </c>
      <c r="M1425" s="3">
        <v>2.39184220947564</v>
      </c>
      <c r="N1425" s="3">
        <f t="shared" si="70"/>
        <v>1.0497781475318912</v>
      </c>
      <c r="O1425" s="4">
        <v>137</v>
      </c>
      <c r="P1425" s="3">
        <v>6.8529999999999998</v>
      </c>
      <c r="Q1425" s="3">
        <v>1.1750332778702099</v>
      </c>
      <c r="R1425" s="3">
        <v>0.74823603924632398</v>
      </c>
      <c r="S1425" s="3">
        <v>7.2119999999999997</v>
      </c>
      <c r="T1425" s="3">
        <v>0.57227797713547301</v>
      </c>
      <c r="U1425">
        <f t="shared" si="71"/>
        <v>3.1653425840577412</v>
      </c>
    </row>
    <row r="1426" spans="1:21" x14ac:dyDescent="0.3">
      <c r="A1426">
        <v>15581</v>
      </c>
      <c r="B1426" s="10" t="s">
        <v>11</v>
      </c>
      <c r="C1426" s="3">
        <v>1.03567442548957</v>
      </c>
      <c r="D1426" s="3">
        <v>7.9643499999999996</v>
      </c>
      <c r="E1426" s="3">
        <f t="shared" si="69"/>
        <v>1.1326467319994715</v>
      </c>
      <c r="F1426" s="3">
        <v>10.0772399999999</v>
      </c>
      <c r="G1426" s="3">
        <v>1.5293015104015599</v>
      </c>
      <c r="H1426" s="3">
        <v>2.4684684684684601</v>
      </c>
      <c r="I1426" s="3">
        <v>9.0207949999999908</v>
      </c>
      <c r="J1426" s="3">
        <v>28.0841121495327</v>
      </c>
      <c r="K1426" s="3">
        <v>1.6189767604932901</v>
      </c>
      <c r="L1426" s="3">
        <v>1.5018017615236701</v>
      </c>
      <c r="M1426" s="3">
        <v>1.67673282630486</v>
      </c>
      <c r="N1426" s="3">
        <f t="shared" si="70"/>
        <v>1.0854716871841874</v>
      </c>
      <c r="O1426" s="4">
        <v>113</v>
      </c>
      <c r="P1426" s="3">
        <v>6.7100999999999997</v>
      </c>
      <c r="Q1426" s="3">
        <v>1.2294559591671199</v>
      </c>
      <c r="R1426" s="3">
        <v>1.47662380451138</v>
      </c>
      <c r="S1426" s="3">
        <v>7.3372250000000001</v>
      </c>
      <c r="T1426" s="3">
        <v>0.91207226721491896</v>
      </c>
      <c r="U1426">
        <f t="shared" si="71"/>
        <v>4.7499219166309432</v>
      </c>
    </row>
    <row r="1427" spans="1:21" x14ac:dyDescent="0.3">
      <c r="A1427">
        <v>15883</v>
      </c>
      <c r="B1427" s="10" t="s">
        <v>11</v>
      </c>
      <c r="C1427" s="3">
        <v>3.1311054131906801</v>
      </c>
      <c r="D1427" s="3">
        <v>7.5703500000000004</v>
      </c>
      <c r="E1427" s="3">
        <f t="shared" si="69"/>
        <v>1.1006723599305184</v>
      </c>
      <c r="F1427" s="3">
        <v>9.0945999999999998</v>
      </c>
      <c r="G1427" s="3">
        <v>1.90038060011346</v>
      </c>
      <c r="H1427" s="3">
        <v>2.3742690058479501</v>
      </c>
      <c r="I1427" s="3">
        <v>8.3324750000000005</v>
      </c>
      <c r="J1427" s="3">
        <v>26.461988304093499</v>
      </c>
      <c r="K1427" s="3">
        <v>0.71888021771863797</v>
      </c>
      <c r="L1427" s="3">
        <v>1.32227391683628</v>
      </c>
      <c r="M1427" s="3">
        <v>2.2508897411345199</v>
      </c>
      <c r="N1427" s="3">
        <f t="shared" si="70"/>
        <v>1.0479189665255895</v>
      </c>
      <c r="O1427" s="4">
        <v>172</v>
      </c>
      <c r="P1427" s="3">
        <v>6.8780000000000001</v>
      </c>
      <c r="Q1427" s="3">
        <v>1.15341544190167</v>
      </c>
      <c r="R1427" s="3">
        <v>0.60693600161386096</v>
      </c>
      <c r="S1427" s="3">
        <v>7.2241749999999998</v>
      </c>
      <c r="T1427" s="3">
        <v>0.84427973764526199</v>
      </c>
      <c r="U1427">
        <f t="shared" si="71"/>
        <v>3.3632700268047353</v>
      </c>
    </row>
    <row r="1428" spans="1:21" x14ac:dyDescent="0.3">
      <c r="A1428">
        <v>15992</v>
      </c>
      <c r="B1428" s="10" t="s">
        <v>11</v>
      </c>
      <c r="C1428" s="3">
        <v>1.3763989536630701</v>
      </c>
      <c r="D1428" s="3">
        <v>8.4596999999999998</v>
      </c>
      <c r="E1428" s="3">
        <f t="shared" si="69"/>
        <v>1.1644886934524865</v>
      </c>
      <c r="F1428" s="3">
        <v>11.242749999999999</v>
      </c>
      <c r="G1428" s="3">
        <v>1.56083394332057</v>
      </c>
      <c r="H1428" s="3">
        <v>2.73684210526315</v>
      </c>
      <c r="I1428" s="3">
        <v>9.8512249999999995</v>
      </c>
      <c r="J1428" s="3">
        <v>30.171052631578899</v>
      </c>
      <c r="K1428" s="3">
        <v>1.12313631645908</v>
      </c>
      <c r="L1428" s="3">
        <v>1.5199580897015501</v>
      </c>
      <c r="M1428" s="3">
        <v>1.54588365079529</v>
      </c>
      <c r="N1428" s="3">
        <f t="shared" si="70"/>
        <v>1.0670358119251155</v>
      </c>
      <c r="O1428" s="4">
        <v>78</v>
      </c>
      <c r="P1428" s="3">
        <v>7.3967499999999999</v>
      </c>
      <c r="Q1428" s="3">
        <v>1.24255113849569</v>
      </c>
      <c r="R1428" s="3">
        <v>1.13399820536527</v>
      </c>
      <c r="S1428" s="3">
        <v>7.9282250000000003</v>
      </c>
      <c r="T1428" s="3">
        <v>1.0096710334685199</v>
      </c>
      <c r="U1428">
        <f t="shared" si="71"/>
        <v>5.4724040814118524</v>
      </c>
    </row>
    <row r="1429" spans="1:21" x14ac:dyDescent="0.3">
      <c r="A1429">
        <v>16358</v>
      </c>
      <c r="B1429" s="10" t="s">
        <v>11</v>
      </c>
      <c r="C1429" s="3">
        <v>1.6095290495499199</v>
      </c>
      <c r="D1429" s="3">
        <v>9.4556000000000004</v>
      </c>
      <c r="E1429" s="3">
        <f t="shared" si="69"/>
        <v>1.1076452049579084</v>
      </c>
      <c r="F1429" s="3">
        <v>11.491300000000001</v>
      </c>
      <c r="G1429" s="3">
        <v>1.8855253635604401</v>
      </c>
      <c r="H1429" s="3">
        <v>2.8867924528301798</v>
      </c>
      <c r="I1429" s="3">
        <v>10.47345</v>
      </c>
      <c r="J1429" s="3">
        <v>32.235849056603698</v>
      </c>
      <c r="K1429" s="3">
        <v>1.1735949620228501</v>
      </c>
      <c r="L1429" s="3">
        <v>1.54142186452045</v>
      </c>
      <c r="M1429" s="3">
        <v>1.8889351837812201</v>
      </c>
      <c r="N1429" s="3">
        <f t="shared" si="70"/>
        <v>1.118304495405249</v>
      </c>
      <c r="O1429" s="4">
        <v>107</v>
      </c>
      <c r="P1429" s="3">
        <v>7.4550000000000001</v>
      </c>
      <c r="Q1429" s="3">
        <v>1.23868461201849</v>
      </c>
      <c r="R1429" s="3">
        <v>1.1714764415638801</v>
      </c>
      <c r="S1429" s="3">
        <v>8.4552999999999994</v>
      </c>
      <c r="T1429" s="3">
        <v>0.99819484530223501</v>
      </c>
      <c r="U1429">
        <f t="shared" si="71"/>
        <v>5.0057831953090277</v>
      </c>
    </row>
    <row r="1430" spans="1:21" x14ac:dyDescent="0.3">
      <c r="A1430">
        <v>17171</v>
      </c>
      <c r="B1430" s="10" t="s">
        <v>11</v>
      </c>
      <c r="C1430" s="3">
        <v>1.4011926920922499</v>
      </c>
      <c r="D1430" s="3">
        <v>9.2292000000000005</v>
      </c>
      <c r="E1430" s="3">
        <f t="shared" si="69"/>
        <v>1.1665875698868806</v>
      </c>
      <c r="F1430" s="3">
        <v>12.30414</v>
      </c>
      <c r="G1430" s="3">
        <v>1.7004688920277899</v>
      </c>
      <c r="H1430" s="3">
        <v>2.81111111111111</v>
      </c>
      <c r="I1430" s="3">
        <v>10.76667</v>
      </c>
      <c r="J1430" s="3">
        <v>33.588888888888803</v>
      </c>
      <c r="K1430" s="3">
        <v>1.0655243640482199</v>
      </c>
      <c r="L1430" s="3">
        <v>1.55390619080093</v>
      </c>
      <c r="M1430" s="3">
        <v>1.4930049521506099</v>
      </c>
      <c r="N1430" s="3">
        <f t="shared" si="70"/>
        <v>1.076454739494034</v>
      </c>
      <c r="O1430" s="4">
        <v>96</v>
      </c>
      <c r="P1430" s="3">
        <v>7.9181999999999997</v>
      </c>
      <c r="Q1430" s="3">
        <v>1.2557787186395599</v>
      </c>
      <c r="R1430" s="3">
        <v>1.2135867547872099</v>
      </c>
      <c r="S1430" s="3">
        <v>8.5737000000000005</v>
      </c>
      <c r="T1430" s="3">
        <v>1.1389573019020001</v>
      </c>
      <c r="U1430">
        <f t="shared" si="71"/>
        <v>6.1816271852988374</v>
      </c>
    </row>
    <row r="1431" spans="1:21" x14ac:dyDescent="0.3">
      <c r="A1431">
        <v>17490</v>
      </c>
      <c r="B1431" s="10" t="s">
        <v>11</v>
      </c>
      <c r="C1431" s="3">
        <v>1.3375366626151901</v>
      </c>
      <c r="D1431" s="3">
        <v>8.6976999999999993</v>
      </c>
      <c r="E1431" s="3">
        <f t="shared" si="69"/>
        <v>1.1686859744530165</v>
      </c>
      <c r="F1431" s="3">
        <v>11.632059999999999</v>
      </c>
      <c r="G1431" s="3">
        <v>1.54069869569881</v>
      </c>
      <c r="H1431" s="3">
        <v>2.7820512820512802</v>
      </c>
      <c r="I1431" s="3">
        <v>10.16488</v>
      </c>
      <c r="J1431" s="3">
        <v>36.987179487179397</v>
      </c>
      <c r="K1431" s="3">
        <v>1.1106626967904201</v>
      </c>
      <c r="L1431" s="3">
        <v>1.57522073560478</v>
      </c>
      <c r="M1431" s="3">
        <v>1.48555207675625</v>
      </c>
      <c r="N1431" s="3">
        <f t="shared" si="70"/>
        <v>1.0816622207298796</v>
      </c>
      <c r="O1431" s="4">
        <v>84</v>
      </c>
      <c r="P1431" s="3">
        <v>7.3843999999999896</v>
      </c>
      <c r="Q1431" s="3">
        <v>1.2641234664627099</v>
      </c>
      <c r="R1431" s="3">
        <v>1.15189268358924</v>
      </c>
      <c r="S1431" s="3">
        <v>8.0410500000000003</v>
      </c>
      <c r="T1431" s="3">
        <v>1.03712196953941</v>
      </c>
      <c r="U1431">
        <f t="shared" si="71"/>
        <v>5.854860382270612</v>
      </c>
    </row>
    <row r="1432" spans="1:21" x14ac:dyDescent="0.3">
      <c r="A1432">
        <v>19178</v>
      </c>
      <c r="B1432" s="10" t="s">
        <v>11</v>
      </c>
      <c r="C1432" s="3">
        <v>0.92682267686573305</v>
      </c>
      <c r="D1432" s="3">
        <v>8.4780499999999996</v>
      </c>
      <c r="E1432" s="3">
        <f t="shared" si="69"/>
        <v>1.101246748957601</v>
      </c>
      <c r="F1432" s="3">
        <v>10.194799999999899</v>
      </c>
      <c r="G1432" s="3">
        <v>1.01651614382934</v>
      </c>
      <c r="H1432" s="3">
        <v>2.5346534653465298</v>
      </c>
      <c r="I1432" s="3">
        <v>9.3364249999999895</v>
      </c>
      <c r="J1432" s="3">
        <v>32.362637362637301</v>
      </c>
      <c r="K1432" s="3">
        <v>1.4480511473873601</v>
      </c>
      <c r="L1432" s="3">
        <v>1.4951675588472499</v>
      </c>
      <c r="M1432" s="3">
        <v>1.34208664066005</v>
      </c>
      <c r="N1432" s="3">
        <f t="shared" si="70"/>
        <v>1.1084917840951063</v>
      </c>
      <c r="O1432" s="4">
        <v>107</v>
      </c>
      <c r="P1432" s="3">
        <v>6.8185000000000002</v>
      </c>
      <c r="Q1432" s="3">
        <v>1.2207229734809399</v>
      </c>
      <c r="R1432" s="3">
        <v>1.0967752183912101</v>
      </c>
      <c r="S1432" s="3">
        <v>7.6482749999999999</v>
      </c>
      <c r="T1432" s="3">
        <v>0.75741469517154802</v>
      </c>
      <c r="U1432">
        <f t="shared" si="71"/>
        <v>6.3170660843702464</v>
      </c>
    </row>
    <row r="1433" spans="1:21" x14ac:dyDescent="0.3">
      <c r="A1433">
        <v>19508</v>
      </c>
      <c r="B1433" s="10" t="s">
        <v>11</v>
      </c>
      <c r="C1433" s="3">
        <v>1.7153944098956899</v>
      </c>
      <c r="D1433" s="3">
        <v>6.9806999999999997</v>
      </c>
      <c r="E1433" s="3">
        <f t="shared" si="69"/>
        <v>1.1723552079304367</v>
      </c>
      <c r="F1433" s="3">
        <v>9.3870199999999997</v>
      </c>
      <c r="G1433" s="3">
        <v>1.1385125499800499</v>
      </c>
      <c r="H1433" s="3">
        <v>2.48</v>
      </c>
      <c r="I1433" s="3">
        <v>8.1838599999999992</v>
      </c>
      <c r="J1433" s="3">
        <v>36.92</v>
      </c>
      <c r="K1433" s="3">
        <v>1</v>
      </c>
      <c r="L1433" s="3">
        <v>1.3786802179564299</v>
      </c>
      <c r="M1433" s="3">
        <v>1.7153944098956899</v>
      </c>
      <c r="N1433" s="3">
        <f t="shared" si="70"/>
        <v>1.0124733490942317</v>
      </c>
      <c r="O1433" s="4">
        <v>76</v>
      </c>
      <c r="P1433" s="3">
        <v>6.8087</v>
      </c>
      <c r="Q1433" s="3">
        <v>1.18697840370139</v>
      </c>
      <c r="R1433" s="3">
        <v>0.66370307808644402</v>
      </c>
      <c r="S1433" s="3">
        <v>6.8947000000000003</v>
      </c>
      <c r="T1433" s="3">
        <v>0.66370307808644402</v>
      </c>
      <c r="U1433">
        <f t="shared" si="71"/>
        <v>4.0694431319876365</v>
      </c>
    </row>
    <row r="1434" spans="1:21" x14ac:dyDescent="0.3">
      <c r="A1434">
        <v>19576</v>
      </c>
      <c r="B1434" s="10" t="s">
        <v>11</v>
      </c>
      <c r="C1434" s="3">
        <v>0.96255693455693603</v>
      </c>
      <c r="D1434" s="3">
        <v>8.6195499999999896</v>
      </c>
      <c r="E1434" s="3">
        <f t="shared" si="69"/>
        <v>1.1356364311361975</v>
      </c>
      <c r="F1434" s="3">
        <v>10.957799999999899</v>
      </c>
      <c r="G1434" s="3">
        <v>1.35311925195491</v>
      </c>
      <c r="H1434" s="3">
        <v>2.46315789473684</v>
      </c>
      <c r="I1434" s="3">
        <v>9.7886749999999996</v>
      </c>
      <c r="J1434" s="3">
        <v>30.578947368421002</v>
      </c>
      <c r="K1434" s="3">
        <v>1.50535245858302</v>
      </c>
      <c r="L1434" s="3">
        <v>1.5478430375455501</v>
      </c>
      <c r="M1434" s="3">
        <v>1.44898744796142</v>
      </c>
      <c r="N1434" s="3">
        <f t="shared" si="70"/>
        <v>1.0981052872962842</v>
      </c>
      <c r="O1434" s="4">
        <v>97</v>
      </c>
      <c r="P1434" s="3">
        <v>7.0793999999999997</v>
      </c>
      <c r="Q1434" s="3">
        <v>1.2470483694769301</v>
      </c>
      <c r="R1434" s="3">
        <v>1.4057550295222301</v>
      </c>
      <c r="S1434" s="3">
        <v>7.8494749999999902</v>
      </c>
      <c r="T1434" s="3">
        <v>0.93383780091305901</v>
      </c>
      <c r="U1434">
        <f t="shared" si="71"/>
        <v>5.9486712684273639</v>
      </c>
    </row>
    <row r="1435" spans="1:21" x14ac:dyDescent="0.3">
      <c r="A1435">
        <v>19902</v>
      </c>
      <c r="B1435" s="10" t="s">
        <v>11</v>
      </c>
      <c r="C1435" s="3">
        <v>0.89159705165573799</v>
      </c>
      <c r="D1435" s="3">
        <v>7.7842000000000002</v>
      </c>
      <c r="E1435" s="3">
        <f t="shared" si="69"/>
        <v>1.0615053570052155</v>
      </c>
      <c r="F1435" s="3">
        <v>8.7417400000000001</v>
      </c>
      <c r="G1435" s="3">
        <v>1.68148650344265</v>
      </c>
      <c r="H1435" s="3">
        <v>2.4197530864197501</v>
      </c>
      <c r="I1435" s="3">
        <v>8.2629699999999993</v>
      </c>
      <c r="J1435" s="3">
        <v>32.240506329113899</v>
      </c>
      <c r="K1435" s="3">
        <v>1.87457840600569</v>
      </c>
      <c r="L1435" s="3">
        <v>1.26813183624916</v>
      </c>
      <c r="M1435" s="3">
        <v>1.67136857989219</v>
      </c>
      <c r="N1435" s="3">
        <f t="shared" si="70"/>
        <v>1.0606911211642245</v>
      </c>
      <c r="O1435" s="4">
        <v>83</v>
      </c>
      <c r="P1435" s="3">
        <v>6.8933999999999997</v>
      </c>
      <c r="Q1435" s="3">
        <v>1.12592930724369</v>
      </c>
      <c r="R1435" s="3">
        <v>1.8859264959659201</v>
      </c>
      <c r="S1435" s="3">
        <v>7.3387999999999902</v>
      </c>
      <c r="T1435" s="3">
        <v>1.0060536758152401</v>
      </c>
      <c r="U1435">
        <f t="shared" si="71"/>
        <v>4.6573808396602221</v>
      </c>
    </row>
    <row r="1436" spans="1:21" x14ac:dyDescent="0.3">
      <c r="A1436">
        <v>19935</v>
      </c>
      <c r="B1436" s="10" t="s">
        <v>11</v>
      </c>
      <c r="C1436" s="3">
        <v>1.01910297466606</v>
      </c>
      <c r="D1436" s="3">
        <v>9.3947500000000002</v>
      </c>
      <c r="E1436" s="3">
        <f t="shared" si="69"/>
        <v>1.081317757258043</v>
      </c>
      <c r="F1436" s="3">
        <v>10.92267</v>
      </c>
      <c r="G1436" s="3">
        <v>1.59323915194528</v>
      </c>
      <c r="H1436" s="3">
        <v>2</v>
      </c>
      <c r="I1436" s="3">
        <v>10.158709999999999</v>
      </c>
      <c r="J1436" s="3">
        <v>34.119047619047599</v>
      </c>
      <c r="K1436" s="3">
        <v>1.7218812843118301</v>
      </c>
      <c r="L1436" s="3">
        <v>1.7070539419087101</v>
      </c>
      <c r="M1436" s="3">
        <v>1.75477433886401</v>
      </c>
      <c r="N1436" s="3">
        <f t="shared" si="70"/>
        <v>1.1897133594625584</v>
      </c>
      <c r="O1436" s="4">
        <v>84</v>
      </c>
      <c r="P1436" s="3">
        <v>6.3985499999999904</v>
      </c>
      <c r="Q1436" s="3">
        <v>1.28645818163398</v>
      </c>
      <c r="R1436" s="3">
        <v>1.5633740569419401</v>
      </c>
      <c r="S1436" s="3">
        <v>7.8966499999999904</v>
      </c>
      <c r="T1436" s="3">
        <v>0.90794532189062205</v>
      </c>
      <c r="U1436">
        <f t="shared" si="71"/>
        <v>5.3538223074779454</v>
      </c>
    </row>
    <row r="1437" spans="1:21" x14ac:dyDescent="0.3">
      <c r="A1437">
        <v>20308</v>
      </c>
      <c r="B1437" s="10" t="s">
        <v>11</v>
      </c>
      <c r="C1437" s="3">
        <v>1.4526898804349999</v>
      </c>
      <c r="D1437" s="3">
        <v>7.6252500000000003</v>
      </c>
      <c r="E1437" s="3">
        <f t="shared" si="69"/>
        <v>1.1220228844955902</v>
      </c>
      <c r="F1437" s="3">
        <v>9.4861599999999999</v>
      </c>
      <c r="G1437" s="3">
        <v>1.9346405452782101</v>
      </c>
      <c r="H1437" s="3">
        <v>2.58928571428571</v>
      </c>
      <c r="I1437" s="3">
        <v>8.5557049999999997</v>
      </c>
      <c r="J1437" s="3">
        <v>32.127272727272697</v>
      </c>
      <c r="K1437" s="3">
        <v>1.61185216440408</v>
      </c>
      <c r="L1437" s="3">
        <v>1.3337495079016899</v>
      </c>
      <c r="M1437" s="3">
        <v>2.3415213279870701</v>
      </c>
      <c r="N1437" s="3">
        <f t="shared" si="70"/>
        <v>1.0347986280037862</v>
      </c>
      <c r="O1437" s="4">
        <v>112</v>
      </c>
      <c r="P1437" s="3">
        <v>7.1124000000000001</v>
      </c>
      <c r="Q1437" s="3">
        <v>1.16106774146488</v>
      </c>
      <c r="R1437" s="3">
        <v>1.3317643162068999</v>
      </c>
      <c r="S1437" s="3">
        <v>7.3688250000000002</v>
      </c>
      <c r="T1437" s="3">
        <v>0.82623229699186895</v>
      </c>
      <c r="U1437">
        <f t="shared" si="71"/>
        <v>3.2565366408834637</v>
      </c>
    </row>
    <row r="1438" spans="1:21" x14ac:dyDescent="0.3">
      <c r="A1438">
        <v>20696</v>
      </c>
      <c r="B1438" s="10" t="s">
        <v>11</v>
      </c>
      <c r="C1438" s="3">
        <v>1.96698116458635</v>
      </c>
      <c r="D1438" s="3">
        <v>7.8450499999999996</v>
      </c>
      <c r="E1438" s="3">
        <f t="shared" si="69"/>
        <v>1.1119240795151084</v>
      </c>
      <c r="F1438" s="3">
        <v>9.6011500000000005</v>
      </c>
      <c r="G1438" s="3">
        <v>1.74508988334385</v>
      </c>
      <c r="H1438" s="3">
        <v>2.5</v>
      </c>
      <c r="I1438" s="3">
        <v>8.7231000000000005</v>
      </c>
      <c r="J1438" s="3">
        <v>36.9375</v>
      </c>
      <c r="K1438" s="3">
        <v>1.0320519633096299</v>
      </c>
      <c r="L1438" s="3">
        <v>1.34599020068272</v>
      </c>
      <c r="M1438" s="3">
        <v>2.0300267727044301</v>
      </c>
      <c r="N1438" s="3">
        <f t="shared" si="70"/>
        <v>1.0475290755898572</v>
      </c>
      <c r="O1438" s="4">
        <v>128</v>
      </c>
      <c r="P1438" s="3">
        <v>7.1331499999999997</v>
      </c>
      <c r="Q1438" s="3">
        <v>1.16477280314056</v>
      </c>
      <c r="R1438" s="3">
        <v>0.88719196439831605</v>
      </c>
      <c r="S1438" s="3">
        <v>7.4890999999999996</v>
      </c>
      <c r="T1438" s="3">
        <v>0.85963885147141395</v>
      </c>
      <c r="U1438">
        <f t="shared" si="71"/>
        <v>3.8645056831190034</v>
      </c>
    </row>
    <row r="1439" spans="1:21" x14ac:dyDescent="0.3">
      <c r="A1439">
        <v>20703</v>
      </c>
      <c r="B1439" s="10" t="s">
        <v>11</v>
      </c>
      <c r="C1439" s="3">
        <v>0.73547276599450395</v>
      </c>
      <c r="D1439" s="3">
        <v>8.3685499999999902</v>
      </c>
      <c r="E1439" s="3">
        <f t="shared" si="69"/>
        <v>1.1199257935962634</v>
      </c>
      <c r="F1439" s="3">
        <v>10.37576</v>
      </c>
      <c r="G1439" s="3">
        <v>1.3977519269029599</v>
      </c>
      <c r="H1439" s="3">
        <v>2.3050847457627102</v>
      </c>
      <c r="I1439" s="3">
        <v>9.3721549999999993</v>
      </c>
      <c r="J1439" s="3">
        <v>34.610169491525397</v>
      </c>
      <c r="K1439" s="3">
        <v>1.29927204004552</v>
      </c>
      <c r="L1439" s="3">
        <v>1.5787827145465601</v>
      </c>
      <c r="M1439" s="3">
        <v>0.95557920107160599</v>
      </c>
      <c r="N1439" s="3">
        <f t="shared" si="70"/>
        <v>1.1202465772679038</v>
      </c>
      <c r="O1439" s="4">
        <v>62</v>
      </c>
      <c r="P1439" s="3">
        <v>6.5720000000000001</v>
      </c>
      <c r="Q1439" s="3">
        <v>1.2545930370702501</v>
      </c>
      <c r="R1439" s="3">
        <v>1.90048087642365</v>
      </c>
      <c r="S1439" s="3">
        <v>7.470275</v>
      </c>
      <c r="T1439" s="3">
        <v>1.4627274487928299</v>
      </c>
      <c r="U1439">
        <f t="shared" si="71"/>
        <v>8.7575681750035237</v>
      </c>
    </row>
    <row r="1440" spans="1:21" x14ac:dyDescent="0.3">
      <c r="A1440">
        <v>21096</v>
      </c>
      <c r="B1440" s="10" t="s">
        <v>11</v>
      </c>
      <c r="C1440" s="3">
        <v>2.5274031339232299</v>
      </c>
      <c r="D1440" s="3">
        <v>7.2281000000000004</v>
      </c>
      <c r="E1440" s="3">
        <f t="shared" si="69"/>
        <v>1.1724422739032387</v>
      </c>
      <c r="F1440" s="3">
        <v>9.7209599999999998</v>
      </c>
      <c r="G1440" s="3">
        <v>2.2165668162861301</v>
      </c>
      <c r="H1440" s="3">
        <v>2.6853146853146801</v>
      </c>
      <c r="I1440" s="3">
        <v>8.4745299999999997</v>
      </c>
      <c r="J1440" s="3">
        <v>29.9510489510489</v>
      </c>
      <c r="K1440" s="3">
        <v>1</v>
      </c>
      <c r="L1440" s="3">
        <v>1.3824283967120701</v>
      </c>
      <c r="M1440" s="3">
        <v>2.5274031339232299</v>
      </c>
      <c r="N1440" s="3">
        <f t="shared" si="70"/>
        <v>1.0137658749360094</v>
      </c>
      <c r="O1440" s="4">
        <v>144</v>
      </c>
      <c r="P1440" s="3">
        <v>7.0317999999999996</v>
      </c>
      <c r="Q1440" s="3">
        <v>1.1885819676154801</v>
      </c>
      <c r="R1440" s="3">
        <v>0.87701355851585305</v>
      </c>
      <c r="S1440" s="3">
        <v>7.12995</v>
      </c>
      <c r="T1440" s="3">
        <v>0.87701355851585305</v>
      </c>
      <c r="U1440">
        <f t="shared" si="71"/>
        <v>2.8598919986223117</v>
      </c>
    </row>
    <row r="1441" spans="1:21" x14ac:dyDescent="0.3">
      <c r="A1441">
        <v>21320</v>
      </c>
      <c r="B1441" s="10" t="s">
        <v>11</v>
      </c>
      <c r="C1441" s="3">
        <v>3.1320356599816401</v>
      </c>
      <c r="D1441" s="3">
        <v>7.7366999999999999</v>
      </c>
      <c r="E1441" s="3">
        <f t="shared" si="69"/>
        <v>1.090347305698812</v>
      </c>
      <c r="F1441" s="3">
        <v>9.1346799999999995</v>
      </c>
      <c r="G1441" s="3">
        <v>2.8949148925911699</v>
      </c>
      <c r="H1441" s="3">
        <v>2.48780487804878</v>
      </c>
      <c r="I1441" s="3">
        <v>8.4356899999999992</v>
      </c>
      <c r="J1441" s="3">
        <v>32.080536912751597</v>
      </c>
      <c r="K1441" s="3">
        <v>0.79970293106642698</v>
      </c>
      <c r="L1441" s="3">
        <v>1.4587480038326399</v>
      </c>
      <c r="M1441" s="3">
        <v>2.5046980974918802</v>
      </c>
      <c r="N1441" s="3">
        <f t="shared" si="70"/>
        <v>1.1053454963675198</v>
      </c>
      <c r="O1441" s="4">
        <v>206</v>
      </c>
      <c r="P1441" s="3">
        <v>6.2619999999999996</v>
      </c>
      <c r="Q1441" s="3">
        <v>1.2052104838306399</v>
      </c>
      <c r="R1441" s="3">
        <v>0.924291804713406</v>
      </c>
      <c r="S1441" s="3">
        <v>6.9993499999999997</v>
      </c>
      <c r="T1441" s="3">
        <v>1.15579394398471</v>
      </c>
      <c r="U1441">
        <f t="shared" si="71"/>
        <v>3.0888752651456355</v>
      </c>
    </row>
    <row r="1442" spans="1:21" x14ac:dyDescent="0.3">
      <c r="A1442">
        <v>21582</v>
      </c>
      <c r="B1442" s="10" t="s">
        <v>11</v>
      </c>
      <c r="C1442" s="3">
        <v>2.0583884374147599</v>
      </c>
      <c r="D1442" s="3">
        <v>8.2888999999999999</v>
      </c>
      <c r="E1442" s="3">
        <f t="shared" si="69"/>
        <v>1.085012486578435</v>
      </c>
      <c r="F1442" s="3">
        <v>9.6982199999999903</v>
      </c>
      <c r="G1442" s="3">
        <v>2.1166397354007298</v>
      </c>
      <c r="H1442" s="3">
        <v>2.4201680672268902</v>
      </c>
      <c r="I1442" s="3">
        <v>8.9935599999999898</v>
      </c>
      <c r="J1442" s="3">
        <v>32.495798319327697</v>
      </c>
      <c r="K1442" s="3">
        <v>1.1961002693427401</v>
      </c>
      <c r="L1442" s="3">
        <v>1.3193062168412399</v>
      </c>
      <c r="M1442" s="3">
        <v>2.4620389644037899</v>
      </c>
      <c r="N1442" s="3">
        <f t="shared" si="70"/>
        <v>1.0599684141202963</v>
      </c>
      <c r="O1442" s="4">
        <v>119</v>
      </c>
      <c r="P1442" s="3">
        <v>7.351</v>
      </c>
      <c r="Q1442" s="3">
        <v>1.15007896469926</v>
      </c>
      <c r="R1442" s="3">
        <v>1.02829946813106</v>
      </c>
      <c r="S1442" s="3">
        <v>7.8199499999999897</v>
      </c>
      <c r="T1442" s="3">
        <v>0.85971008826551798</v>
      </c>
      <c r="U1442">
        <f t="shared" si="71"/>
        <v>3.3666810801295539</v>
      </c>
    </row>
    <row r="1443" spans="1:21" x14ac:dyDescent="0.3">
      <c r="A1443">
        <v>21782</v>
      </c>
      <c r="B1443" s="10" t="s">
        <v>11</v>
      </c>
      <c r="C1443" s="3">
        <v>3.5775050579677901</v>
      </c>
      <c r="D1443" s="3">
        <v>7.1769999999999996</v>
      </c>
      <c r="E1443" s="3">
        <f t="shared" si="69"/>
        <v>1.2501978542566534</v>
      </c>
      <c r="F1443" s="3">
        <v>10.76834</v>
      </c>
      <c r="G1443" s="3">
        <v>1.88567380491496</v>
      </c>
      <c r="H1443" s="3">
        <v>2.5230769230769199</v>
      </c>
      <c r="I1443" s="3">
        <v>8.9726700000000008</v>
      </c>
      <c r="J1443" s="3">
        <v>39.317948717948703</v>
      </c>
      <c r="K1443" s="3">
        <v>0.95030528345486898</v>
      </c>
      <c r="L1443" s="3">
        <v>1.7397473180819401</v>
      </c>
      <c r="M1443" s="3">
        <v>3.39972195817331</v>
      </c>
      <c r="N1443" s="3">
        <f t="shared" si="70"/>
        <v>1.0738706926219084</v>
      </c>
      <c r="O1443" s="4">
        <v>266</v>
      </c>
      <c r="P1443" s="3">
        <v>6.1896000000000004</v>
      </c>
      <c r="Q1443" s="3">
        <v>1.34255083566501</v>
      </c>
      <c r="R1443" s="3">
        <v>0.52709186272572806</v>
      </c>
      <c r="S1443" s="3">
        <v>6.6833</v>
      </c>
      <c r="T1443" s="3">
        <v>0.55465530067292401</v>
      </c>
      <c r="U1443">
        <f t="shared" si="71"/>
        <v>2.1110549887015591</v>
      </c>
    </row>
    <row r="1444" spans="1:21" x14ac:dyDescent="0.3">
      <c r="A1444">
        <v>21938</v>
      </c>
      <c r="B1444" s="10" t="s">
        <v>11</v>
      </c>
      <c r="C1444" s="3">
        <v>2.1953920532992099</v>
      </c>
      <c r="D1444" s="3">
        <v>7.8953499999999996</v>
      </c>
      <c r="E1444" s="3">
        <f t="shared" si="69"/>
        <v>1.0602158232377286</v>
      </c>
      <c r="F1444" s="3">
        <v>8.8461999999999996</v>
      </c>
      <c r="G1444" s="3">
        <v>1.5604453257753399</v>
      </c>
      <c r="H1444" s="3">
        <v>2.464</v>
      </c>
      <c r="I1444" s="3">
        <v>8.3707750000000001</v>
      </c>
      <c r="J1444" s="3">
        <v>32.856000000000002</v>
      </c>
      <c r="K1444" s="3">
        <v>1.1320984556701099</v>
      </c>
      <c r="L1444" s="3">
        <v>1.3249558158343999</v>
      </c>
      <c r="M1444" s="3">
        <v>2.4853999531304698</v>
      </c>
      <c r="N1444" s="3">
        <f t="shared" si="70"/>
        <v>1.083636712999976</v>
      </c>
      <c r="O1444" s="4">
        <v>126</v>
      </c>
      <c r="P1444" s="3">
        <v>6.6765999999999996</v>
      </c>
      <c r="Q1444" s="3">
        <v>1.14888878976389</v>
      </c>
      <c r="R1444" s="3">
        <v>0.71078207804857596</v>
      </c>
      <c r="S1444" s="3">
        <v>7.2859749999999996</v>
      </c>
      <c r="T1444" s="3">
        <v>0.62784475545269602</v>
      </c>
      <c r="U1444">
        <f t="shared" si="71"/>
        <v>3.1766919404884759</v>
      </c>
    </row>
    <row r="1445" spans="1:21" x14ac:dyDescent="0.3">
      <c r="A1445">
        <v>22128</v>
      </c>
      <c r="B1445" s="10" t="s">
        <v>11</v>
      </c>
      <c r="C1445" s="3">
        <v>1.0513652777262901</v>
      </c>
      <c r="D1445" s="3">
        <v>7.6614500000000003</v>
      </c>
      <c r="E1445" s="3">
        <f t="shared" si="69"/>
        <v>1.1689086269570381</v>
      </c>
      <c r="F1445" s="3">
        <v>10.24962</v>
      </c>
      <c r="G1445" s="3">
        <v>1.1755052633190599</v>
      </c>
      <c r="H1445" s="3">
        <v>2.54285714285714</v>
      </c>
      <c r="I1445" s="3">
        <v>8.9555349999999994</v>
      </c>
      <c r="J1445" s="3">
        <v>32.116504854368898</v>
      </c>
      <c r="K1445" s="3">
        <v>1.3640237608869099</v>
      </c>
      <c r="L1445" s="3">
        <v>1.49018188162428</v>
      </c>
      <c r="M1445" s="3">
        <v>1.43408722019013</v>
      </c>
      <c r="N1445" s="3">
        <f t="shared" si="70"/>
        <v>1.0538771832690847</v>
      </c>
      <c r="O1445" s="4">
        <v>111</v>
      </c>
      <c r="P1445" s="3">
        <v>6.8780999999999999</v>
      </c>
      <c r="Q1445" s="3">
        <v>1.23188613127641</v>
      </c>
      <c r="R1445" s="3">
        <v>1.11807502893879</v>
      </c>
      <c r="S1445" s="3">
        <v>7.2697749999999903</v>
      </c>
      <c r="T1445" s="3">
        <v>0.81968882141158494</v>
      </c>
      <c r="U1445">
        <f t="shared" si="71"/>
        <v>5.3423877516907599</v>
      </c>
    </row>
    <row r="1446" spans="1:21" x14ac:dyDescent="0.3">
      <c r="A1446">
        <v>22351</v>
      </c>
      <c r="B1446" s="10" t="s">
        <v>11</v>
      </c>
      <c r="C1446" s="3">
        <v>2.0023065922238801</v>
      </c>
      <c r="D1446" s="3">
        <v>7.5690499999999998</v>
      </c>
      <c r="E1446" s="3">
        <f t="shared" si="69"/>
        <v>1.0856712533276962</v>
      </c>
      <c r="F1446" s="3">
        <v>8.8659499999999998</v>
      </c>
      <c r="G1446" s="3">
        <v>2.1430686311354199</v>
      </c>
      <c r="H1446" s="3">
        <v>2.3125</v>
      </c>
      <c r="I1446" s="3">
        <v>8.2174999999999994</v>
      </c>
      <c r="J1446" s="3">
        <v>29.9166666666666</v>
      </c>
      <c r="K1446" s="3">
        <v>1.0443899668708601</v>
      </c>
      <c r="L1446" s="3">
        <v>1.27654872034843</v>
      </c>
      <c r="M1446" s="3">
        <v>2.0911889155180199</v>
      </c>
      <c r="N1446" s="3">
        <f t="shared" si="70"/>
        <v>1.0429783041552139</v>
      </c>
      <c r="O1446" s="4">
        <v>96</v>
      </c>
      <c r="P1446" s="3">
        <v>6.9452499999999997</v>
      </c>
      <c r="Q1446" s="3">
        <v>1.1323315626657799</v>
      </c>
      <c r="R1446" s="3">
        <v>1.0702999428050599</v>
      </c>
      <c r="S1446" s="3">
        <v>7.2571499999999904</v>
      </c>
      <c r="T1446" s="3">
        <v>1.0248087177740901</v>
      </c>
      <c r="U1446">
        <f t="shared" si="71"/>
        <v>3.6194960406649961</v>
      </c>
    </row>
    <row r="1447" spans="1:21" x14ac:dyDescent="0.3">
      <c r="A1447">
        <v>22594</v>
      </c>
      <c r="B1447" s="10" t="s">
        <v>11</v>
      </c>
      <c r="C1447" s="3">
        <v>1.09231401821333</v>
      </c>
      <c r="D1447" s="3">
        <v>8.0287000000000006</v>
      </c>
      <c r="E1447" s="3">
        <f t="shared" si="69"/>
        <v>1.1636877701246777</v>
      </c>
      <c r="F1447" s="3">
        <v>10.6571</v>
      </c>
      <c r="G1447" s="3">
        <v>1.1694540898489301</v>
      </c>
      <c r="H1447" s="3">
        <v>2.34146341463414</v>
      </c>
      <c r="I1447" s="3">
        <v>9.3429000000000002</v>
      </c>
      <c r="J1447" s="3">
        <v>34.967479674796699</v>
      </c>
      <c r="K1447" s="3">
        <v>1.2720761243310501</v>
      </c>
      <c r="L1447" s="3">
        <v>1.51951236900263</v>
      </c>
      <c r="M1447" s="3">
        <v>1.3895065828413</v>
      </c>
      <c r="N1447" s="3">
        <f t="shared" si="70"/>
        <v>1.0674901277738631</v>
      </c>
      <c r="O1447" s="4">
        <v>123</v>
      </c>
      <c r="P1447" s="3">
        <v>7.0134999999999996</v>
      </c>
      <c r="Q1447" s="3">
        <v>1.24222520641927</v>
      </c>
      <c r="R1447" s="3">
        <v>1.0706207833547501</v>
      </c>
      <c r="S1447" s="3">
        <v>7.5210999999999997</v>
      </c>
      <c r="T1447" s="3">
        <v>0.84163263729028504</v>
      </c>
      <c r="U1447">
        <f t="shared" si="71"/>
        <v>5.7780942524091543</v>
      </c>
    </row>
    <row r="1448" spans="1:21" x14ac:dyDescent="0.3">
      <c r="A1448">
        <v>23200</v>
      </c>
      <c r="B1448" s="10" t="s">
        <v>11</v>
      </c>
      <c r="C1448" s="3">
        <v>3.0110552114398499</v>
      </c>
      <c r="D1448" s="3">
        <v>8.7232000000000003</v>
      </c>
      <c r="E1448" s="3">
        <f t="shared" si="69"/>
        <v>1.2507932868672047</v>
      </c>
      <c r="F1448" s="3">
        <v>13.09864</v>
      </c>
      <c r="G1448" s="3">
        <v>2.0617795649675101</v>
      </c>
      <c r="H1448" s="3">
        <v>3.37398373983739</v>
      </c>
      <c r="I1448" s="3">
        <v>10.910920000000001</v>
      </c>
      <c r="J1448" s="3">
        <v>19.336956521739101</v>
      </c>
      <c r="K1448" s="3">
        <v>1.0997937271610301</v>
      </c>
      <c r="L1448" s="3">
        <v>1.97353382099244</v>
      </c>
      <c r="M1448" s="3">
        <v>3.3115396336770999</v>
      </c>
      <c r="N1448" s="3">
        <f t="shared" si="70"/>
        <v>1.1358074523041468</v>
      </c>
      <c r="O1448" s="4">
        <v>369</v>
      </c>
      <c r="P1448" s="3">
        <v>6.6371499999999903</v>
      </c>
      <c r="Q1448" s="3">
        <v>1.42066033651576</v>
      </c>
      <c r="R1448" s="3">
        <v>0.68473655253288901</v>
      </c>
      <c r="S1448" s="3">
        <v>7.6801750000000002</v>
      </c>
      <c r="T1448" s="3">
        <v>0.62260452630552698</v>
      </c>
      <c r="U1448">
        <f t="shared" si="71"/>
        <v>2.6341825751648478</v>
      </c>
    </row>
    <row r="1449" spans="1:21" x14ac:dyDescent="0.3">
      <c r="A1449">
        <v>23229</v>
      </c>
      <c r="B1449" s="10" t="s">
        <v>11</v>
      </c>
      <c r="C1449" s="3">
        <v>2.3353159708534501</v>
      </c>
      <c r="D1449" s="3">
        <v>8.0615500000000004</v>
      </c>
      <c r="E1449" s="3">
        <f t="shared" si="69"/>
        <v>1.2261618423256073</v>
      </c>
      <c r="F1449" s="3">
        <v>11.707979999999999</v>
      </c>
      <c r="G1449" s="3">
        <v>2.6125932506245801</v>
      </c>
      <c r="H1449" s="3">
        <v>3.58121827411167</v>
      </c>
      <c r="I1449" s="3">
        <v>9.8847649999999998</v>
      </c>
      <c r="J1449" s="3">
        <v>21</v>
      </c>
      <c r="K1449" s="3">
        <v>1.11592236241073</v>
      </c>
      <c r="L1449" s="3">
        <v>2.28591120309266</v>
      </c>
      <c r="M1449" s="3">
        <v>2.6060313151702901</v>
      </c>
      <c r="N1449" s="3">
        <f t="shared" si="70"/>
        <v>1.2229896043114989</v>
      </c>
      <c r="O1449" s="4">
        <v>394</v>
      </c>
      <c r="P1449" s="3">
        <v>5.1218000000000004</v>
      </c>
      <c r="Q1449" s="3">
        <v>1.4995831863676501</v>
      </c>
      <c r="R1449" s="3">
        <v>1.11873223291056</v>
      </c>
      <c r="S1449" s="3">
        <v>6.5916750000000004</v>
      </c>
      <c r="T1449" s="3">
        <v>1.0025179802775499</v>
      </c>
      <c r="U1449">
        <f t="shared" si="71"/>
        <v>3.0934202336986201</v>
      </c>
    </row>
    <row r="1450" spans="1:21" x14ac:dyDescent="0.3">
      <c r="A1450">
        <v>23566</v>
      </c>
      <c r="B1450" s="10" t="s">
        <v>11</v>
      </c>
      <c r="C1450" s="3">
        <v>2.5232810624777802</v>
      </c>
      <c r="D1450" s="3">
        <v>7.8506</v>
      </c>
      <c r="E1450" s="3">
        <f t="shared" si="69"/>
        <v>1.2308524189233943</v>
      </c>
      <c r="F1450" s="3">
        <v>11.47526</v>
      </c>
      <c r="G1450" s="3">
        <v>1.84509255440373</v>
      </c>
      <c r="H1450" s="3">
        <v>3.4252873563218298</v>
      </c>
      <c r="I1450" s="3">
        <v>9.6629299999999994</v>
      </c>
      <c r="J1450" s="3">
        <v>20.991902834007998</v>
      </c>
      <c r="K1450" s="3">
        <v>1.0060494287937101</v>
      </c>
      <c r="L1450" s="3">
        <v>1.79981492518585</v>
      </c>
      <c r="M1450" s="3">
        <v>2.5385454715917599</v>
      </c>
      <c r="N1450" s="3">
        <f t="shared" si="70"/>
        <v>1.1036664229882471</v>
      </c>
      <c r="O1450" s="4">
        <v>261</v>
      </c>
      <c r="P1450" s="3">
        <v>6.3757999999999901</v>
      </c>
      <c r="Q1450" s="3">
        <v>1.3584504864196101</v>
      </c>
      <c r="R1450" s="3">
        <v>0.73122752032701299</v>
      </c>
      <c r="S1450" s="3">
        <v>7.1132</v>
      </c>
      <c r="T1450" s="3">
        <v>0.72683061030488205</v>
      </c>
      <c r="U1450">
        <f t="shared" si="71"/>
        <v>3.0925583519594744</v>
      </c>
    </row>
    <row r="1451" spans="1:21" x14ac:dyDescent="0.3">
      <c r="A1451">
        <v>23718</v>
      </c>
      <c r="B1451" s="10" t="s">
        <v>11</v>
      </c>
      <c r="C1451" s="3">
        <v>0.86879516236093601</v>
      </c>
      <c r="D1451" s="3">
        <v>9.1830999999999907</v>
      </c>
      <c r="E1451" s="3">
        <f t="shared" si="69"/>
        <v>1.0962104300290654</v>
      </c>
      <c r="F1451" s="3">
        <v>10.950119999999901</v>
      </c>
      <c r="G1451" s="3">
        <v>1.2791347868409899</v>
      </c>
      <c r="H1451" s="3">
        <v>2.5825242718446599</v>
      </c>
      <c r="I1451" s="3">
        <v>10.066609999999899</v>
      </c>
      <c r="J1451" s="3">
        <v>30.2038834951456</v>
      </c>
      <c r="K1451" s="3">
        <v>1.32302232334061</v>
      </c>
      <c r="L1451" s="3">
        <v>1.84706160178125</v>
      </c>
      <c r="M1451" s="3">
        <v>1.14943539421385</v>
      </c>
      <c r="N1451" s="3">
        <f t="shared" si="70"/>
        <v>1.2153790159812068</v>
      </c>
      <c r="O1451" s="4">
        <v>312</v>
      </c>
      <c r="P1451" s="3">
        <v>5.9283999999999999</v>
      </c>
      <c r="Q1451" s="3">
        <v>1.33231115375707</v>
      </c>
      <c r="R1451" s="3">
        <v>1.4723088275088501</v>
      </c>
      <c r="S1451" s="3">
        <v>7.55574999999999</v>
      </c>
      <c r="T1451" s="3">
        <v>1.11283747940948</v>
      </c>
      <c r="U1451">
        <f t="shared" si="71"/>
        <v>7.9892267510004089</v>
      </c>
    </row>
    <row r="1452" spans="1:21" x14ac:dyDescent="0.3">
      <c r="A1452">
        <v>23721</v>
      </c>
      <c r="B1452" s="10" t="s">
        <v>11</v>
      </c>
      <c r="C1452" s="3">
        <v>2.7150526602884502</v>
      </c>
      <c r="D1452" s="3">
        <v>8.2441499999999994</v>
      </c>
      <c r="E1452" s="3">
        <f t="shared" si="69"/>
        <v>1.2276238302311215</v>
      </c>
      <c r="F1452" s="3">
        <v>11.9972799999999</v>
      </c>
      <c r="G1452" s="3">
        <v>2.1882555693020298</v>
      </c>
      <c r="H1452" s="3">
        <v>3.4359861591695502</v>
      </c>
      <c r="I1452" s="3">
        <v>10.120714999999899</v>
      </c>
      <c r="J1452" s="3">
        <v>19.439560439560399</v>
      </c>
      <c r="K1452" s="3">
        <v>0.96293397169016604</v>
      </c>
      <c r="L1452" s="3">
        <v>1.8056227800854801</v>
      </c>
      <c r="M1452" s="3">
        <v>2.6144164415195101</v>
      </c>
      <c r="N1452" s="3">
        <f t="shared" si="70"/>
        <v>1.1074483411749312</v>
      </c>
      <c r="O1452" s="4">
        <v>289</v>
      </c>
      <c r="P1452" s="3">
        <v>6.6443999999999903</v>
      </c>
      <c r="Q1452" s="3">
        <v>1.3595299743762801</v>
      </c>
      <c r="R1452" s="3">
        <v>0.80597168567240296</v>
      </c>
      <c r="S1452" s="3">
        <v>7.4442749999999904</v>
      </c>
      <c r="T1452" s="3">
        <v>0.83699579552452696</v>
      </c>
      <c r="U1452">
        <f t="shared" si="71"/>
        <v>3.1533423172662056</v>
      </c>
    </row>
    <row r="1453" spans="1:21" x14ac:dyDescent="0.3">
      <c r="A1453">
        <v>23793</v>
      </c>
      <c r="B1453" s="10" t="s">
        <v>11</v>
      </c>
      <c r="C1453" s="3">
        <v>2.8500660272706</v>
      </c>
      <c r="D1453" s="3">
        <v>8.9234500000000008</v>
      </c>
      <c r="E1453" s="3">
        <f t="shared" si="69"/>
        <v>1.1731600446015835</v>
      </c>
      <c r="F1453" s="3">
        <v>12.013820000000001</v>
      </c>
      <c r="G1453" s="3">
        <v>2.0974128562318399</v>
      </c>
      <c r="H1453" s="3">
        <v>3.6856287425149699</v>
      </c>
      <c r="I1453" s="3">
        <v>10.468635000000001</v>
      </c>
      <c r="J1453" s="3">
        <v>18.793413173652599</v>
      </c>
      <c r="K1453" s="3">
        <v>0.93089898706403196</v>
      </c>
      <c r="L1453" s="3">
        <v>1.8804354461288</v>
      </c>
      <c r="M1453" s="3">
        <v>2.6531235778518201</v>
      </c>
      <c r="N1453" s="3">
        <f t="shared" si="70"/>
        <v>1.1655270599452727</v>
      </c>
      <c r="O1453" s="4">
        <v>334</v>
      </c>
      <c r="P1453" s="3">
        <v>6.3888499999999997</v>
      </c>
      <c r="Q1453" s="3">
        <v>1.3673497776297401</v>
      </c>
      <c r="R1453" s="3">
        <v>0.73591728618317098</v>
      </c>
      <c r="S1453" s="3">
        <v>7.6561500000000002</v>
      </c>
      <c r="T1453" s="3">
        <v>0.79054472763385997</v>
      </c>
      <c r="U1453">
        <f t="shared" si="71"/>
        <v>3.3633751833094543</v>
      </c>
    </row>
    <row r="1454" spans="1:21" x14ac:dyDescent="0.3">
      <c r="A1454">
        <v>25007</v>
      </c>
      <c r="B1454" s="10" t="s">
        <v>11</v>
      </c>
      <c r="C1454" s="3">
        <v>1.7433055120912899</v>
      </c>
      <c r="D1454" s="3">
        <v>7.8860000000000001</v>
      </c>
      <c r="E1454" s="3">
        <f t="shared" si="69"/>
        <v>1.0473395891453194</v>
      </c>
      <c r="F1454" s="3">
        <v>8.6326399999999897</v>
      </c>
      <c r="G1454" s="3">
        <v>1.22973501914677</v>
      </c>
      <c r="H1454" s="3">
        <v>2.3142857142857101</v>
      </c>
      <c r="I1454" s="3">
        <v>8.25931999999999</v>
      </c>
      <c r="J1454" s="3">
        <v>34.528571428571396</v>
      </c>
      <c r="K1454" s="3">
        <v>1.1611529423586899</v>
      </c>
      <c r="L1454" s="3">
        <v>1.23013259424451</v>
      </c>
      <c r="M1454" s="3">
        <v>2.0242443247949402</v>
      </c>
      <c r="N1454" s="3">
        <f t="shared" si="70"/>
        <v>1.0582642507036881</v>
      </c>
      <c r="O1454" s="4">
        <v>70</v>
      </c>
      <c r="P1454" s="3">
        <v>7.0176499999999997</v>
      </c>
      <c r="Q1454" s="3">
        <v>1.1083620455391801</v>
      </c>
      <c r="R1454" s="3">
        <v>0.70540419370989405</v>
      </c>
      <c r="S1454" s="3">
        <v>7.4518249999999897</v>
      </c>
      <c r="T1454" s="3">
        <v>0.60750325644180603</v>
      </c>
      <c r="U1454">
        <f t="shared" si="71"/>
        <v>3.8957747853875628</v>
      </c>
    </row>
    <row r="1455" spans="1:21" x14ac:dyDescent="0.3">
      <c r="A1455">
        <v>25108</v>
      </c>
      <c r="B1455" s="10" t="s">
        <v>11</v>
      </c>
      <c r="C1455" s="3">
        <v>2.1252964346474501</v>
      </c>
      <c r="D1455" s="3">
        <v>5.1064999999999996</v>
      </c>
      <c r="E1455" s="3">
        <f t="shared" si="69"/>
        <v>1.1794575540977186</v>
      </c>
      <c r="F1455" s="3">
        <v>6.9392999999999896</v>
      </c>
      <c r="G1455" s="3">
        <v>1.3909727064340001</v>
      </c>
      <c r="H1455" s="3">
        <v>3.2250000000000001</v>
      </c>
      <c r="I1455" s="3">
        <v>6.0228999999999999</v>
      </c>
      <c r="J1455" s="3">
        <v>17.574999999999999</v>
      </c>
      <c r="K1455" s="3">
        <v>1.08529961545903</v>
      </c>
      <c r="L1455" s="3">
        <v>1.5337333819580199</v>
      </c>
      <c r="M1455" s="3">
        <v>2.30658340325934</v>
      </c>
      <c r="N1455" s="3">
        <f t="shared" si="70"/>
        <v>1.060435367227532</v>
      </c>
      <c r="O1455" s="4">
        <v>160</v>
      </c>
      <c r="P1455" s="3">
        <v>4.5244499999999999</v>
      </c>
      <c r="Q1455" s="3">
        <v>1.2507385045088999</v>
      </c>
      <c r="R1455" s="3">
        <v>0.65448409161084498</v>
      </c>
      <c r="S1455" s="3">
        <v>4.8154750000000002</v>
      </c>
      <c r="T1455" s="3">
        <v>0.60304461762296302</v>
      </c>
      <c r="U1455">
        <f t="shared" si="71"/>
        <v>2.213880492153117</v>
      </c>
    </row>
    <row r="1456" spans="1:21" x14ac:dyDescent="0.3">
      <c r="A1456">
        <v>25263</v>
      </c>
      <c r="B1456" s="10" t="s">
        <v>11</v>
      </c>
      <c r="C1456" s="3">
        <v>2.3677981766893001</v>
      </c>
      <c r="D1456" s="3">
        <v>7.43025</v>
      </c>
      <c r="E1456" s="3">
        <f t="shared" si="69"/>
        <v>1.0747195585612865</v>
      </c>
      <c r="F1456" s="3">
        <v>8.5406200000000005</v>
      </c>
      <c r="G1456" s="3">
        <v>1.9060469157964699</v>
      </c>
      <c r="H1456" s="3">
        <v>2.4032258064516099</v>
      </c>
      <c r="I1456" s="3">
        <v>7.9854349999999998</v>
      </c>
      <c r="J1456" s="3">
        <v>39.024390243902403</v>
      </c>
      <c r="K1456" s="3">
        <v>0.96657029707792996</v>
      </c>
      <c r="L1456" s="3">
        <v>1.2703206806282701</v>
      </c>
      <c r="M1456" s="3">
        <v>2.2886433870631602</v>
      </c>
      <c r="N1456" s="3">
        <f t="shared" si="70"/>
        <v>1.0499560177907155</v>
      </c>
      <c r="O1456" s="4">
        <v>124</v>
      </c>
      <c r="P1456" s="3">
        <v>6.7231999999999896</v>
      </c>
      <c r="Q1456" s="3">
        <v>1.1284082679487999</v>
      </c>
      <c r="R1456" s="3">
        <v>0.80498706965875799</v>
      </c>
      <c r="S1456" s="3">
        <v>7.0767249999999997</v>
      </c>
      <c r="T1456" s="3">
        <v>0.83282827135526505</v>
      </c>
      <c r="U1456">
        <f t="shared" si="71"/>
        <v>3.2465739494411436</v>
      </c>
    </row>
    <row r="1457" spans="1:21" x14ac:dyDescent="0.3">
      <c r="A1457">
        <v>25717</v>
      </c>
      <c r="B1457" s="10" t="s">
        <v>11</v>
      </c>
      <c r="C1457" s="3">
        <v>2.8801820166698202</v>
      </c>
      <c r="D1457" s="3">
        <v>7.57315</v>
      </c>
      <c r="E1457" s="3">
        <f t="shared" si="69"/>
        <v>1.1192852379789122</v>
      </c>
      <c r="F1457" s="3">
        <v>9.3798799999999893</v>
      </c>
      <c r="G1457" s="3">
        <v>3.1102449629056701</v>
      </c>
      <c r="H1457" s="3">
        <v>2.52142857142857</v>
      </c>
      <c r="I1457" s="3">
        <v>8.4765149999999991</v>
      </c>
      <c r="J1457" s="3">
        <v>31.7</v>
      </c>
      <c r="K1457" s="3">
        <v>0.81588808857668804</v>
      </c>
      <c r="L1457" s="3">
        <v>1.3339325203540999</v>
      </c>
      <c r="M1457" s="3">
        <v>2.3499062003336899</v>
      </c>
      <c r="N1457" s="3">
        <f t="shared" si="70"/>
        <v>1.0370697505631685</v>
      </c>
      <c r="O1457" s="4">
        <v>142</v>
      </c>
      <c r="P1457" s="3">
        <v>7.0317499999999997</v>
      </c>
      <c r="Q1457" s="3">
        <v>1.16077686255982</v>
      </c>
      <c r="R1457" s="3">
        <v>1.0798779191399299</v>
      </c>
      <c r="S1457" s="3">
        <v>7.3024499999999897</v>
      </c>
      <c r="T1457" s="3">
        <v>1.32356132447499</v>
      </c>
      <c r="U1457">
        <f t="shared" si="71"/>
        <v>3.2227456563690082</v>
      </c>
    </row>
    <row r="1458" spans="1:21" x14ac:dyDescent="0.3">
      <c r="A1458">
        <v>25805</v>
      </c>
      <c r="B1458" s="10" t="s">
        <v>11</v>
      </c>
      <c r="C1458" s="3">
        <v>2.0479542284972201</v>
      </c>
      <c r="D1458" s="3">
        <v>7.8113000000000001</v>
      </c>
      <c r="E1458" s="3">
        <f t="shared" si="69"/>
        <v>1.1561775888776515</v>
      </c>
      <c r="F1458" s="3">
        <v>10.251200000000001</v>
      </c>
      <c r="G1458" s="3">
        <v>1.8761423177716701</v>
      </c>
      <c r="H1458" s="3">
        <v>3.05058365758754</v>
      </c>
      <c r="I1458" s="3">
        <v>9.03125</v>
      </c>
      <c r="J1458" s="3">
        <v>16.66015625</v>
      </c>
      <c r="K1458" s="3">
        <v>1.12969737185896</v>
      </c>
      <c r="L1458" s="3">
        <v>1.8035186488388399</v>
      </c>
      <c r="M1458" s="3">
        <v>2.3135685096207501</v>
      </c>
      <c r="N1458" s="3">
        <f t="shared" si="70"/>
        <v>1.1576326572955045</v>
      </c>
      <c r="O1458" s="4">
        <v>257</v>
      </c>
      <c r="P1458" s="3">
        <v>5.6840000000000002</v>
      </c>
      <c r="Q1458" s="3">
        <v>1.3384289345179401</v>
      </c>
      <c r="R1458" s="3">
        <v>0.91610559047912499</v>
      </c>
      <c r="S1458" s="3">
        <v>6.7476499999999904</v>
      </c>
      <c r="T1458" s="3">
        <v>0.81093008915444198</v>
      </c>
      <c r="U1458">
        <f t="shared" si="71"/>
        <v>3.376299412581675</v>
      </c>
    </row>
    <row r="1459" spans="1:21" x14ac:dyDescent="0.3">
      <c r="A1459">
        <v>25940</v>
      </c>
      <c r="B1459" s="10" t="s">
        <v>11</v>
      </c>
      <c r="C1459" s="3">
        <v>2.5717374410477198</v>
      </c>
      <c r="D1459" s="3">
        <v>7.8803999999999998</v>
      </c>
      <c r="E1459" s="3">
        <f t="shared" si="69"/>
        <v>1.2217983858687365</v>
      </c>
      <c r="F1459" s="3">
        <v>11.376119999999901</v>
      </c>
      <c r="G1459" s="3">
        <v>1.74119656587637</v>
      </c>
      <c r="H1459" s="3">
        <v>3.0220820189274402</v>
      </c>
      <c r="I1459" s="3">
        <v>9.6282599999999903</v>
      </c>
      <c r="J1459" s="3">
        <v>17.3753943217665</v>
      </c>
      <c r="K1459" s="3">
        <v>1.0770718551533101</v>
      </c>
      <c r="L1459" s="3">
        <v>1.7040834057341401</v>
      </c>
      <c r="M1459" s="3">
        <v>2.7699460165965002</v>
      </c>
      <c r="N1459" s="3">
        <f t="shared" si="70"/>
        <v>1.0827551146590455</v>
      </c>
      <c r="O1459" s="4">
        <v>317</v>
      </c>
      <c r="P1459" s="3">
        <v>6.6757999999999997</v>
      </c>
      <c r="Q1459" s="3">
        <v>1.3229084513815399</v>
      </c>
      <c r="R1459" s="3">
        <v>0.67705067324719403</v>
      </c>
      <c r="S1459" s="3">
        <v>7.2781000000000002</v>
      </c>
      <c r="T1459" s="3">
        <v>0.62860306859547599</v>
      </c>
      <c r="U1459">
        <f t="shared" si="71"/>
        <v>2.8449651916620522</v>
      </c>
    </row>
    <row r="1460" spans="1:21" x14ac:dyDescent="0.3">
      <c r="A1460">
        <v>25972</v>
      </c>
      <c r="B1460" s="10" t="s">
        <v>11</v>
      </c>
      <c r="C1460" s="3">
        <v>2.65661766367226</v>
      </c>
      <c r="D1460" s="3">
        <v>9.1287500000000001</v>
      </c>
      <c r="E1460" s="3">
        <f t="shared" si="69"/>
        <v>1.1447333972340135</v>
      </c>
      <c r="F1460" s="3">
        <v>11.77122</v>
      </c>
      <c r="G1460" s="3">
        <v>1.9989864091446401</v>
      </c>
      <c r="H1460" s="3">
        <v>2.9969512195121899</v>
      </c>
      <c r="I1460" s="3">
        <v>10.449985</v>
      </c>
      <c r="J1460" s="3">
        <v>17.167682926829201</v>
      </c>
      <c r="K1460" s="3">
        <v>1.0216573073784001</v>
      </c>
      <c r="L1460" s="3">
        <v>1.78650923136463</v>
      </c>
      <c r="M1460" s="3">
        <v>2.7141528490013198</v>
      </c>
      <c r="N1460" s="3">
        <f t="shared" si="70"/>
        <v>1.1615885275835522</v>
      </c>
      <c r="O1460" s="4">
        <v>328</v>
      </c>
      <c r="P1460" s="3">
        <v>6.5889499999999996</v>
      </c>
      <c r="Q1460" s="3">
        <v>1.32970918136877</v>
      </c>
      <c r="R1460" s="3">
        <v>0.75245543853737196</v>
      </c>
      <c r="S1460" s="3">
        <v>7.8588500000000003</v>
      </c>
      <c r="T1460" s="3">
        <v>0.73650472923077004</v>
      </c>
      <c r="U1460">
        <f t="shared" si="71"/>
        <v>3.3633883233064599</v>
      </c>
    </row>
    <row r="1461" spans="1:21" x14ac:dyDescent="0.3">
      <c r="A1461">
        <v>26155</v>
      </c>
      <c r="B1461" s="10" t="s">
        <v>11</v>
      </c>
      <c r="C1461" s="3">
        <v>2.6964412394086401</v>
      </c>
      <c r="D1461" s="3">
        <v>9.8761499999999902</v>
      </c>
      <c r="E1461" s="3">
        <f t="shared" si="69"/>
        <v>1.1243829832475216</v>
      </c>
      <c r="F1461" s="3">
        <v>12.333</v>
      </c>
      <c r="G1461" s="3">
        <v>1.7214831370802099</v>
      </c>
      <c r="H1461" s="3">
        <v>2.9928057553956799</v>
      </c>
      <c r="I1461" s="3">
        <v>11.104575000000001</v>
      </c>
      <c r="J1461" s="3">
        <v>17.619565217391301</v>
      </c>
      <c r="K1461" s="3">
        <v>0.93296234715926496</v>
      </c>
      <c r="L1461" s="3">
        <v>1.7199037757556701</v>
      </c>
      <c r="M1461" s="3">
        <v>2.51567814769572</v>
      </c>
      <c r="N1461" s="3">
        <f t="shared" si="70"/>
        <v>1.1587033419566009</v>
      </c>
      <c r="O1461" s="4">
        <v>278</v>
      </c>
      <c r="P1461" s="3">
        <v>7.17075</v>
      </c>
      <c r="Q1461" s="3">
        <v>1.3028263203280299</v>
      </c>
      <c r="R1461" s="3">
        <v>0.63842783292312699</v>
      </c>
      <c r="S1461" s="3">
        <v>8.5234500000000004</v>
      </c>
      <c r="T1461" s="3">
        <v>0.68430182082593904</v>
      </c>
      <c r="U1461">
        <f t="shared" si="71"/>
        <v>3.9258400400091822</v>
      </c>
    </row>
    <row r="1462" spans="1:21" x14ac:dyDescent="0.3">
      <c r="A1462">
        <v>26156</v>
      </c>
      <c r="B1462" s="10" t="s">
        <v>11</v>
      </c>
      <c r="C1462" s="3">
        <v>2.5402001492203099</v>
      </c>
      <c r="D1462" s="3">
        <v>9.3508499999999994</v>
      </c>
      <c r="E1462" s="3">
        <f t="shared" si="69"/>
        <v>1.1258361539325195</v>
      </c>
      <c r="F1462" s="3">
        <v>11.704199999999901</v>
      </c>
      <c r="G1462" s="3">
        <v>1.89069775152544</v>
      </c>
      <c r="H1462" s="3">
        <v>3.0106007067137801</v>
      </c>
      <c r="I1462" s="3">
        <v>10.527524999999899</v>
      </c>
      <c r="J1462" s="3">
        <v>18.1245551601423</v>
      </c>
      <c r="K1462" s="3">
        <v>0.98483059184308197</v>
      </c>
      <c r="L1462" s="3">
        <v>1.67561918396564</v>
      </c>
      <c r="M1462" s="3">
        <v>2.5016668163565199</v>
      </c>
      <c r="N1462" s="3">
        <f t="shared" si="70"/>
        <v>1.1448256442119631</v>
      </c>
      <c r="O1462" s="4">
        <v>283</v>
      </c>
      <c r="P1462" s="3">
        <v>6.9850000000000003</v>
      </c>
      <c r="Q1462" s="3">
        <v>1.2888861002029199</v>
      </c>
      <c r="R1462" s="3">
        <v>0.74431054265773899</v>
      </c>
      <c r="S1462" s="3">
        <v>8.1679250000000003</v>
      </c>
      <c r="T1462" s="3">
        <v>0.75577520522060904</v>
      </c>
      <c r="U1462">
        <f t="shared" si="71"/>
        <v>3.7378478776077677</v>
      </c>
    </row>
    <row r="1463" spans="1:21" x14ac:dyDescent="0.3">
      <c r="A1463">
        <v>26407</v>
      </c>
      <c r="B1463" s="10" t="s">
        <v>11</v>
      </c>
      <c r="C1463" s="3">
        <v>1.69987138700602</v>
      </c>
      <c r="D1463" s="3">
        <v>9.1962999999999901</v>
      </c>
      <c r="E1463" s="3">
        <f t="shared" si="69"/>
        <v>1.1222415536683135</v>
      </c>
      <c r="F1463" s="3">
        <v>11.4446399999999</v>
      </c>
      <c r="G1463" s="3">
        <v>1.7982639462319401</v>
      </c>
      <c r="H1463" s="3">
        <v>3.0921052631578898</v>
      </c>
      <c r="I1463" s="3">
        <v>10.320469999999901</v>
      </c>
      <c r="J1463" s="3">
        <v>17.530516431924799</v>
      </c>
      <c r="K1463" s="3">
        <v>1.2848303393335201</v>
      </c>
      <c r="L1463" s="3">
        <v>1.64974917834284</v>
      </c>
      <c r="M1463" s="3">
        <v>2.1840463309902902</v>
      </c>
      <c r="N1463" s="3">
        <f t="shared" si="70"/>
        <v>1.1400254129606087</v>
      </c>
      <c r="O1463" s="4">
        <v>228</v>
      </c>
      <c r="P1463" s="3">
        <v>6.9371999999999998</v>
      </c>
      <c r="Q1463" s="3">
        <v>1.2793838906622801</v>
      </c>
      <c r="R1463" s="3">
        <v>1.05788235508759</v>
      </c>
      <c r="S1463" s="3">
        <v>8.0667500000000008</v>
      </c>
      <c r="T1463" s="3">
        <v>0.82336346107482805</v>
      </c>
      <c r="U1463">
        <f t="shared" si="71"/>
        <v>4.2106707488344375</v>
      </c>
    </row>
    <row r="1464" spans="1:21" x14ac:dyDescent="0.3">
      <c r="A1464">
        <v>26505</v>
      </c>
      <c r="B1464" s="10" t="s">
        <v>11</v>
      </c>
      <c r="C1464" s="3">
        <v>2.3769352854597701</v>
      </c>
      <c r="D1464" s="3">
        <v>7.9101999999999997</v>
      </c>
      <c r="E1464" s="3">
        <f t="shared" si="69"/>
        <v>1.1069675861545853</v>
      </c>
      <c r="F1464" s="3">
        <v>9.6024699999999896</v>
      </c>
      <c r="G1464" s="3">
        <v>1.9859340495064799</v>
      </c>
      <c r="H1464" s="3">
        <v>2.7098765432098699</v>
      </c>
      <c r="I1464" s="3">
        <v>8.756335</v>
      </c>
      <c r="J1464" s="3">
        <v>28.592592592592499</v>
      </c>
      <c r="K1464" s="3">
        <v>0.98239964224537202</v>
      </c>
      <c r="L1464" s="3">
        <v>1.4029981371224001</v>
      </c>
      <c r="M1464" s="3">
        <v>2.3351003740760801</v>
      </c>
      <c r="N1464" s="3">
        <f t="shared" si="70"/>
        <v>1.0722460003592136</v>
      </c>
      <c r="O1464" s="4">
        <v>163</v>
      </c>
      <c r="P1464" s="3">
        <v>6.8442499999999997</v>
      </c>
      <c r="Q1464" s="3">
        <v>1.1869415667815399</v>
      </c>
      <c r="R1464" s="3">
        <v>0.835501943050311</v>
      </c>
      <c r="S1464" s="3">
        <v>7.3772250000000001</v>
      </c>
      <c r="T1464" s="3">
        <v>0.850470528613678</v>
      </c>
      <c r="U1464">
        <f t="shared" si="71"/>
        <v>3.3875203343795435</v>
      </c>
    </row>
    <row r="1465" spans="1:21" x14ac:dyDescent="0.3">
      <c r="A1465">
        <v>26846</v>
      </c>
      <c r="B1465" s="10" t="s">
        <v>11</v>
      </c>
      <c r="C1465" s="3">
        <v>2.06689357722989</v>
      </c>
      <c r="D1465" s="3">
        <v>8.23855</v>
      </c>
      <c r="E1465" s="3">
        <f t="shared" si="69"/>
        <v>1.0449102087139119</v>
      </c>
      <c r="F1465" s="3">
        <v>8.9785400000000006</v>
      </c>
      <c r="G1465" s="3">
        <v>1.57908337788667</v>
      </c>
      <c r="H1465" s="3">
        <v>2.4607843137254899</v>
      </c>
      <c r="I1465" s="3">
        <v>8.6085449999999994</v>
      </c>
      <c r="J1465" s="3">
        <v>33</v>
      </c>
      <c r="K1465" s="3">
        <v>1.12098309574557</v>
      </c>
      <c r="L1465" s="3">
        <v>1.2153609789443001</v>
      </c>
      <c r="M1465" s="3">
        <v>2.31695276077979</v>
      </c>
      <c r="N1465" s="3">
        <f t="shared" si="70"/>
        <v>1.0544601660043134</v>
      </c>
      <c r="O1465" s="4">
        <v>102</v>
      </c>
      <c r="P1465" s="3">
        <v>7.3875500000000001</v>
      </c>
      <c r="Q1465" s="3">
        <v>1.10181619214007</v>
      </c>
      <c r="R1465" s="3">
        <v>0.76398871973031501</v>
      </c>
      <c r="S1465" s="3">
        <v>7.8130499999999996</v>
      </c>
      <c r="T1465" s="3">
        <v>0.68153455893300796</v>
      </c>
      <c r="U1465">
        <f t="shared" si="71"/>
        <v>3.5557695173842245</v>
      </c>
    </row>
    <row r="1466" spans="1:21" x14ac:dyDescent="0.3">
      <c r="A1466">
        <v>26904</v>
      </c>
      <c r="B1466" s="10" t="s">
        <v>11</v>
      </c>
      <c r="C1466" s="3">
        <v>1.10281039492622</v>
      </c>
      <c r="D1466" s="3">
        <v>7.7038000000000002</v>
      </c>
      <c r="E1466" s="3">
        <f t="shared" si="69"/>
        <v>1.1770554791142034</v>
      </c>
      <c r="F1466" s="3">
        <v>10.4317999999999</v>
      </c>
      <c r="G1466" s="3">
        <v>1.8154792043668</v>
      </c>
      <c r="H1466" s="3">
        <v>2.8429752066115701</v>
      </c>
      <c r="I1466" s="3">
        <v>9.0678000000000001</v>
      </c>
      <c r="J1466" s="3">
        <v>19.0578512396694</v>
      </c>
      <c r="K1466" s="3">
        <v>1.4008951158326199</v>
      </c>
      <c r="L1466" s="3">
        <v>1.54843402107763</v>
      </c>
      <c r="M1466" s="3">
        <v>1.5449216959415899</v>
      </c>
      <c r="N1466" s="3">
        <f t="shared" si="70"/>
        <v>1.0669491994903331</v>
      </c>
      <c r="O1466" s="4">
        <v>121</v>
      </c>
      <c r="P1466" s="3">
        <v>6.7370000000000001</v>
      </c>
      <c r="Q1466" s="3">
        <v>1.2558584011966001</v>
      </c>
      <c r="R1466" s="3">
        <v>1.6462296807496499</v>
      </c>
      <c r="S1466" s="3">
        <v>7.2203999999999997</v>
      </c>
      <c r="T1466" s="3">
        <v>1.17512700425914</v>
      </c>
      <c r="U1466">
        <f t="shared" si="71"/>
        <v>4.9865310457076166</v>
      </c>
    </row>
    <row r="1467" spans="1:21" x14ac:dyDescent="0.3">
      <c r="A1467">
        <v>27061</v>
      </c>
      <c r="B1467" s="10" t="s">
        <v>11</v>
      </c>
      <c r="C1467" s="3">
        <v>1.4886246965572401</v>
      </c>
      <c r="D1467" s="3">
        <v>8.9152999999999896</v>
      </c>
      <c r="E1467" s="3">
        <f t="shared" si="69"/>
        <v>1.1369443540879063</v>
      </c>
      <c r="F1467" s="3">
        <v>11.3570999999999</v>
      </c>
      <c r="G1467" s="3">
        <v>1.57625310424257</v>
      </c>
      <c r="H1467" s="3">
        <v>3.1373626373626302</v>
      </c>
      <c r="I1467" s="3">
        <v>10.136199999999899</v>
      </c>
      <c r="J1467" s="3">
        <v>17.307692307692299</v>
      </c>
      <c r="K1467" s="3">
        <v>0.999541891770517</v>
      </c>
      <c r="L1467" s="3">
        <v>1.75326118838476</v>
      </c>
      <c r="M1467" s="3">
        <v>1.48794274533313</v>
      </c>
      <c r="N1467" s="3">
        <f t="shared" si="70"/>
        <v>1.1583576950561929</v>
      </c>
      <c r="O1467" s="4">
        <v>182</v>
      </c>
      <c r="P1467" s="3">
        <v>6.4776999999999996</v>
      </c>
      <c r="Q1467" s="3">
        <v>1.31698824140843</v>
      </c>
      <c r="R1467" s="3">
        <v>1.05886534590484</v>
      </c>
      <c r="S1467" s="3">
        <v>7.6965000000000003</v>
      </c>
      <c r="T1467" s="3">
        <v>1.05935064315237</v>
      </c>
      <c r="U1467">
        <f t="shared" si="71"/>
        <v>5.9916955998222745</v>
      </c>
    </row>
    <row r="1468" spans="1:21" x14ac:dyDescent="0.3">
      <c r="A1468">
        <v>27217</v>
      </c>
      <c r="B1468" s="10" t="s">
        <v>11</v>
      </c>
      <c r="C1468" s="3">
        <v>2.2192895476380801</v>
      </c>
      <c r="D1468" s="3">
        <v>8.2823499999999992</v>
      </c>
      <c r="E1468" s="3">
        <f t="shared" si="69"/>
        <v>1.1767481451520403</v>
      </c>
      <c r="F1468" s="3">
        <v>11.210129999999999</v>
      </c>
      <c r="G1468" s="3">
        <v>1.62470169674758</v>
      </c>
      <c r="H1468" s="3">
        <v>2.9187817258883202</v>
      </c>
      <c r="I1468" s="3">
        <v>9.7462400000000002</v>
      </c>
      <c r="J1468" s="3">
        <v>18.561855670103</v>
      </c>
      <c r="K1468" s="3">
        <v>0.91288867293995402</v>
      </c>
      <c r="L1468" s="3">
        <v>1.6235858962568099</v>
      </c>
      <c r="M1468" s="3">
        <v>2.0259642900128401</v>
      </c>
      <c r="N1468" s="3">
        <f t="shared" si="70"/>
        <v>1.0907229256793682</v>
      </c>
      <c r="O1468" s="4">
        <v>198</v>
      </c>
      <c r="P1468" s="3">
        <v>6.9045499999999898</v>
      </c>
      <c r="Q1468" s="3">
        <v>1.2835061796680001</v>
      </c>
      <c r="R1468" s="3">
        <v>0.732081894621051</v>
      </c>
      <c r="S1468" s="3">
        <v>7.5934499999999998</v>
      </c>
      <c r="T1468" s="3">
        <v>0.80193994768648402</v>
      </c>
      <c r="U1468">
        <f t="shared" si="71"/>
        <v>4.088102658486398</v>
      </c>
    </row>
    <row r="1469" spans="1:21" x14ac:dyDescent="0.3">
      <c r="A1469">
        <v>27270</v>
      </c>
      <c r="B1469" s="10" t="s">
        <v>11</v>
      </c>
      <c r="C1469" s="3">
        <v>2.17140529373382</v>
      </c>
      <c r="D1469" s="3">
        <v>7.6843000000000004</v>
      </c>
      <c r="E1469" s="3">
        <f t="shared" si="69"/>
        <v>1.0750666944289005</v>
      </c>
      <c r="F1469" s="3">
        <v>8.8379699999999897</v>
      </c>
      <c r="G1469" s="3">
        <v>1.8663717831682101</v>
      </c>
      <c r="H1469" s="3">
        <v>2.3035714285714199</v>
      </c>
      <c r="I1469" s="3">
        <v>8.2611349999999995</v>
      </c>
      <c r="J1469" s="3">
        <v>33.669642857142797</v>
      </c>
      <c r="K1469" s="3">
        <v>1.16768764054233</v>
      </c>
      <c r="L1469" s="3">
        <v>1.27413446359449</v>
      </c>
      <c r="M1469" s="3">
        <v>2.5355231241011702</v>
      </c>
      <c r="N1469" s="3">
        <f t="shared" si="70"/>
        <v>1.0511499068105263</v>
      </c>
      <c r="O1469" s="4">
        <v>112</v>
      </c>
      <c r="P1469" s="3">
        <v>6.9364499999999998</v>
      </c>
      <c r="Q1469" s="3">
        <v>1.1300562556640299</v>
      </c>
      <c r="R1469" s="3">
        <v>0.85952253526973199</v>
      </c>
      <c r="S1469" s="3">
        <v>7.3103749999999996</v>
      </c>
      <c r="T1469" s="3">
        <v>0.73608943473147304</v>
      </c>
      <c r="U1469">
        <f t="shared" si="71"/>
        <v>3.0306566431824775</v>
      </c>
    </row>
    <row r="1470" spans="1:21" x14ac:dyDescent="0.3">
      <c r="A1470">
        <v>29406</v>
      </c>
      <c r="B1470" s="10" t="s">
        <v>11</v>
      </c>
      <c r="C1470" s="3">
        <v>5.9198270993414797</v>
      </c>
      <c r="D1470" s="3">
        <v>8.8278999999999996</v>
      </c>
      <c r="E1470" s="3">
        <f t="shared" si="69"/>
        <v>1.2979021058235707</v>
      </c>
      <c r="F1470" s="3">
        <v>14.087599999999901</v>
      </c>
      <c r="G1470" s="3">
        <v>4.2474905700499797</v>
      </c>
      <c r="H1470" s="3">
        <v>3.5803571428571401</v>
      </c>
      <c r="I1470" s="3">
        <v>11.4577499999999</v>
      </c>
      <c r="J1470" s="3">
        <v>25.643353174603099</v>
      </c>
      <c r="K1470" s="3">
        <v>0.87813668796964695</v>
      </c>
      <c r="L1470" s="3">
        <v>3.0792568306010901</v>
      </c>
      <c r="M1470" s="3">
        <v>5.1984173623686898</v>
      </c>
      <c r="N1470" s="3">
        <f t="shared" si="70"/>
        <v>1.317311925031152</v>
      </c>
      <c r="O1470" s="4">
        <v>2021</v>
      </c>
      <c r="P1470" s="3">
        <v>4.5750000000000002</v>
      </c>
      <c r="Q1470" s="3">
        <v>1.70974192152444</v>
      </c>
      <c r="R1470" s="3">
        <v>0.71750247072629303</v>
      </c>
      <c r="S1470" s="3">
        <v>6.7014499999999897</v>
      </c>
      <c r="T1470" s="3">
        <v>0.81707378880301795</v>
      </c>
      <c r="U1470">
        <f t="shared" si="71"/>
        <v>1.6981899267852387</v>
      </c>
    </row>
    <row r="1471" spans="1:21" x14ac:dyDescent="0.3">
      <c r="A1471">
        <v>31865</v>
      </c>
      <c r="B1471" s="10" t="s">
        <v>11</v>
      </c>
      <c r="C1471" s="3">
        <v>11.640011365439699</v>
      </c>
      <c r="D1471" s="3">
        <v>8.5287500000000005</v>
      </c>
      <c r="E1471" s="3">
        <f t="shared" si="69"/>
        <v>1.5153047046753509</v>
      </c>
      <c r="F1471" s="3">
        <v>17.318559999999898</v>
      </c>
      <c r="G1471" s="3">
        <v>5.7920960616106401</v>
      </c>
      <c r="H1471" s="3">
        <v>3.4831922896097698</v>
      </c>
      <c r="I1471" s="3">
        <v>12.923654999999901</v>
      </c>
      <c r="J1471" s="3">
        <v>33.0843543826578</v>
      </c>
      <c r="K1471" s="3">
        <v>0.93884031499989695</v>
      </c>
      <c r="L1471" s="3">
        <v>4.37298723597661</v>
      </c>
      <c r="M1471" s="3">
        <v>10.928111936931799</v>
      </c>
      <c r="N1471" s="3">
        <f t="shared" si="70"/>
        <v>1.3657909697256008</v>
      </c>
      <c r="O1471" s="4">
        <v>8508</v>
      </c>
      <c r="P1471" s="3">
        <v>3.96035</v>
      </c>
      <c r="Q1471" s="3">
        <v>2.06958948202832</v>
      </c>
      <c r="R1471" s="3">
        <v>0.49760226856890399</v>
      </c>
      <c r="S1471" s="3">
        <v>6.2445500000000003</v>
      </c>
      <c r="T1471" s="3">
        <v>0.53001800265571097</v>
      </c>
      <c r="U1471">
        <f t="shared" si="71"/>
        <v>0.78044131037648867</v>
      </c>
    </row>
    <row r="1472" spans="1:21" x14ac:dyDescent="0.3">
      <c r="A1472">
        <v>37491</v>
      </c>
      <c r="B1472" s="10" t="s">
        <v>11</v>
      </c>
      <c r="C1472" s="3">
        <v>1.2516916095080499</v>
      </c>
      <c r="D1472" s="3">
        <v>7.2618999999999998</v>
      </c>
      <c r="E1472" s="3">
        <f t="shared" si="69"/>
        <v>1.1663889615665322</v>
      </c>
      <c r="F1472" s="3">
        <v>9.6784999999999997</v>
      </c>
      <c r="G1472" s="3">
        <v>1.7031052482447</v>
      </c>
      <c r="H1472" s="3">
        <v>2.80568720379146</v>
      </c>
      <c r="I1472" s="3">
        <v>8.4702000000000002</v>
      </c>
      <c r="J1472" s="3">
        <v>23.450236966824601</v>
      </c>
      <c r="K1472" s="3">
        <v>1.3021684500002899</v>
      </c>
      <c r="L1472" s="3">
        <v>1.6075907316668001</v>
      </c>
      <c r="M1472" s="3">
        <v>1.62991332303147</v>
      </c>
      <c r="N1472" s="3">
        <f t="shared" si="70"/>
        <v>1.0934620249352542</v>
      </c>
      <c r="O1472" s="4">
        <v>211</v>
      </c>
      <c r="P1472" s="3">
        <v>6.0205000000000002</v>
      </c>
      <c r="Q1472" s="3">
        <v>1.27540203577666</v>
      </c>
      <c r="R1472" s="3">
        <v>1.3606428574799401</v>
      </c>
      <c r="S1472" s="3">
        <v>6.6411999999999898</v>
      </c>
      <c r="T1472" s="3">
        <v>1.0449054094957</v>
      </c>
      <c r="U1472">
        <f t="shared" si="71"/>
        <v>4.4553902943094039</v>
      </c>
    </row>
    <row r="1473" spans="1:21" x14ac:dyDescent="0.3">
      <c r="A1473">
        <v>41399</v>
      </c>
      <c r="B1473" s="10" t="s">
        <v>11</v>
      </c>
      <c r="C1473" s="3">
        <v>9.5549963611408799</v>
      </c>
      <c r="D1473" s="3">
        <v>11.702249999999999</v>
      </c>
      <c r="E1473" s="3">
        <f t="shared" si="69"/>
        <v>1.2107522057723943</v>
      </c>
      <c r="F1473" s="3">
        <v>16.634799999999998</v>
      </c>
      <c r="G1473" s="3">
        <v>7.8528012876516398</v>
      </c>
      <c r="H1473" s="3">
        <v>3.6749241658240601</v>
      </c>
      <c r="I1473" s="3">
        <v>14.168525000000001</v>
      </c>
      <c r="J1473" s="3">
        <v>27.855179522418801</v>
      </c>
      <c r="K1473" s="3">
        <v>1.00236793907549</v>
      </c>
      <c r="L1473" s="3">
        <v>1.65569821837364</v>
      </c>
      <c r="M1473" s="3">
        <v>9.5776220103906802</v>
      </c>
      <c r="N1473" s="3">
        <f t="shared" si="70"/>
        <v>1.0761060726231939</v>
      </c>
      <c r="O1473" s="4">
        <v>5938</v>
      </c>
      <c r="P1473" s="3">
        <v>10.047000000000001</v>
      </c>
      <c r="Q1473" s="3">
        <v>1.3028978010736001</v>
      </c>
      <c r="R1473" s="3">
        <v>0.82185288103176202</v>
      </c>
      <c r="S1473" s="3">
        <v>10.874625</v>
      </c>
      <c r="T1473" s="3">
        <v>0.81991138083463799</v>
      </c>
      <c r="U1473">
        <f t="shared" si="71"/>
        <v>1.2218325161824437</v>
      </c>
    </row>
    <row r="1474" spans="1:21" x14ac:dyDescent="0.3">
      <c r="A1474">
        <v>41840</v>
      </c>
      <c r="B1474" s="10" t="s">
        <v>11</v>
      </c>
      <c r="C1474" s="3">
        <v>4.3344841023050904</v>
      </c>
      <c r="D1474" s="3">
        <v>13.956099999999999</v>
      </c>
      <c r="E1474" s="3">
        <f t="shared" ref="E1474:E1537" si="72">(I1474/D1474)</f>
        <v>1.1552776205386892</v>
      </c>
      <c r="F1474" s="3">
        <v>18.290239999999901</v>
      </c>
      <c r="G1474" s="3">
        <v>2.7470266404066299</v>
      </c>
      <c r="H1474" s="3">
        <v>3.2203821656050899</v>
      </c>
      <c r="I1474" s="3">
        <v>16.123169999999998</v>
      </c>
      <c r="J1474" s="3">
        <v>24.932249322493199</v>
      </c>
      <c r="K1474" s="3">
        <v>0.98114779887581105</v>
      </c>
      <c r="L1474" s="3">
        <v>1.57082714257495</v>
      </c>
      <c r="M1474" s="3">
        <v>4.2527695362388398</v>
      </c>
      <c r="N1474" s="3">
        <f t="shared" ref="N1474:N1537" si="73">(D1474/S1474)</f>
        <v>1.0903288306939982</v>
      </c>
      <c r="O1474" s="4">
        <v>786</v>
      </c>
      <c r="P1474" s="3">
        <v>11.6436999999999</v>
      </c>
      <c r="Q1474" s="3">
        <v>1.2596324971288799</v>
      </c>
      <c r="R1474" s="3">
        <v>0.63376092184667498</v>
      </c>
      <c r="S1474" s="3">
        <v>12.7998999999999</v>
      </c>
      <c r="T1474" s="3">
        <v>0.64593828021917898</v>
      </c>
      <c r="U1474">
        <f t="shared" ref="U1474:U1537" si="74">D1474/M1474</f>
        <v>3.2816497299176031</v>
      </c>
    </row>
    <row r="1475" spans="1:21" x14ac:dyDescent="0.3">
      <c r="A1475">
        <v>42419</v>
      </c>
      <c r="B1475" s="10" t="s">
        <v>11</v>
      </c>
      <c r="C1475" s="3">
        <v>3.1201891499280299</v>
      </c>
      <c r="D1475" s="3">
        <v>9.0767999999999898</v>
      </c>
      <c r="E1475" s="3">
        <f t="shared" si="72"/>
        <v>1.1968953816322947</v>
      </c>
      <c r="F1475" s="3">
        <v>12.6511599999999</v>
      </c>
      <c r="G1475" s="3">
        <v>3.8239522425580099</v>
      </c>
      <c r="H1475" s="3">
        <v>3.4327628361858098</v>
      </c>
      <c r="I1475" s="3">
        <v>10.86398</v>
      </c>
      <c r="J1475" s="3">
        <v>22.395061728395</v>
      </c>
      <c r="K1475" s="3">
        <v>1.1508250784510901</v>
      </c>
      <c r="L1475" s="3">
        <v>1.7404743561523199</v>
      </c>
      <c r="M1475" s="3">
        <v>3.5907919232481902</v>
      </c>
      <c r="N1475" s="3">
        <f t="shared" si="73"/>
        <v>1.1106108065779172</v>
      </c>
      <c r="O1475" s="4">
        <v>409</v>
      </c>
      <c r="P1475" s="3">
        <v>7.2687999999999997</v>
      </c>
      <c r="Q1475" s="3">
        <v>1.3292849451840201</v>
      </c>
      <c r="R1475" s="3">
        <v>1.2255514197420301</v>
      </c>
      <c r="S1475" s="3">
        <v>8.1727999999999899</v>
      </c>
      <c r="T1475" s="3">
        <v>1.06493284052474</v>
      </c>
      <c r="U1475">
        <f t="shared" si="74"/>
        <v>2.5277989351689358</v>
      </c>
    </row>
    <row r="1476" spans="1:21" x14ac:dyDescent="0.3">
      <c r="A1476">
        <v>42477</v>
      </c>
      <c r="B1476" s="10" t="s">
        <v>11</v>
      </c>
      <c r="C1476" s="3">
        <v>1.48586490885977</v>
      </c>
      <c r="D1476" s="3">
        <v>7.2629999999999999</v>
      </c>
      <c r="E1476" s="3">
        <f t="shared" si="72"/>
        <v>1.1266673550874295</v>
      </c>
      <c r="F1476" s="3">
        <v>9.1029699999999991</v>
      </c>
      <c r="G1476" s="3">
        <v>1.59054218384218</v>
      </c>
      <c r="H1476" s="3">
        <v>2.6588235294117601</v>
      </c>
      <c r="I1476" s="3">
        <v>8.1829850000000004</v>
      </c>
      <c r="J1476" s="3">
        <v>20.807692307692299</v>
      </c>
      <c r="K1476" s="3">
        <v>1.3380876537219499</v>
      </c>
      <c r="L1476" s="3">
        <v>1.4109522370246299</v>
      </c>
      <c r="M1476" s="3">
        <v>1.9882174896439599</v>
      </c>
      <c r="N1476" s="3">
        <f t="shared" si="73"/>
        <v>1.0591593660793384</v>
      </c>
      <c r="O1476" s="4">
        <v>85</v>
      </c>
      <c r="P1476" s="3">
        <v>6.4516499999999999</v>
      </c>
      <c r="Q1476" s="3">
        <v>1.1933202815966799</v>
      </c>
      <c r="R1476" s="3">
        <v>1.07044871600254</v>
      </c>
      <c r="S1476" s="3">
        <v>6.8573250000000003</v>
      </c>
      <c r="T1476" s="3">
        <v>0.799984001814109</v>
      </c>
      <c r="U1476">
        <f t="shared" si="74"/>
        <v>3.6530208781638982</v>
      </c>
    </row>
    <row r="1477" spans="1:21" x14ac:dyDescent="0.3">
      <c r="A1477">
        <v>42491</v>
      </c>
      <c r="B1477" s="10" t="s">
        <v>11</v>
      </c>
      <c r="C1477" s="3">
        <v>2.1838091969882898</v>
      </c>
      <c r="D1477" s="3">
        <v>8.0333000000000006</v>
      </c>
      <c r="E1477" s="3">
        <f t="shared" si="72"/>
        <v>1.1101191291250172</v>
      </c>
      <c r="F1477" s="3">
        <v>9.8025400000000005</v>
      </c>
      <c r="G1477" s="3">
        <v>2.54929311041449</v>
      </c>
      <c r="H1477" s="3">
        <v>2.75449101796407</v>
      </c>
      <c r="I1477" s="3">
        <v>8.9179200000000005</v>
      </c>
      <c r="J1477" s="3">
        <v>24.556886227544901</v>
      </c>
      <c r="K1477" s="3">
        <v>1.1482937713280701</v>
      </c>
      <c r="L1477" s="3">
        <v>1.4728701505544299</v>
      </c>
      <c r="M1477" s="3">
        <v>2.50765449867062</v>
      </c>
      <c r="N1477" s="3">
        <f t="shared" si="73"/>
        <v>1.0938068038696414</v>
      </c>
      <c r="O1477" s="4">
        <v>168</v>
      </c>
      <c r="P1477" s="3">
        <v>6.6554000000000002</v>
      </c>
      <c r="Q1477" s="3">
        <v>1.2142558565427799</v>
      </c>
      <c r="R1477" s="3">
        <v>1.16736073551216</v>
      </c>
      <c r="S1477" s="3">
        <v>7.3443500000000004</v>
      </c>
      <c r="T1477" s="3">
        <v>1.01660460472762</v>
      </c>
      <c r="U1477">
        <f t="shared" si="74"/>
        <v>3.2035114902227102</v>
      </c>
    </row>
    <row r="1478" spans="1:21" x14ac:dyDescent="0.3">
      <c r="A1478">
        <v>42498</v>
      </c>
      <c r="B1478" s="10" t="s">
        <v>11</v>
      </c>
      <c r="C1478" s="3">
        <v>4.24956363214796</v>
      </c>
      <c r="D1478" s="3">
        <v>8.1988500000000002</v>
      </c>
      <c r="E1478" s="3">
        <f t="shared" si="72"/>
        <v>1.1908773791446361</v>
      </c>
      <c r="F1478" s="3">
        <v>11.328799999999999</v>
      </c>
      <c r="G1478" s="3">
        <v>3.4936430320045599</v>
      </c>
      <c r="H1478" s="3">
        <v>3.0478589420654898</v>
      </c>
      <c r="I1478" s="3">
        <v>9.7638250000000006</v>
      </c>
      <c r="J1478" s="3">
        <v>25.158567774935999</v>
      </c>
      <c r="K1478" s="3">
        <v>0.87551075625770503</v>
      </c>
      <c r="L1478" s="3">
        <v>1.59774345955856</v>
      </c>
      <c r="M1478" s="3">
        <v>3.7205386693470999</v>
      </c>
      <c r="N1478" s="3">
        <f t="shared" si="73"/>
        <v>1.072491636335096</v>
      </c>
      <c r="O1478" s="4">
        <v>397</v>
      </c>
      <c r="P1478" s="3">
        <v>7.0904999999999996</v>
      </c>
      <c r="Q1478" s="3">
        <v>1.2772060290332801</v>
      </c>
      <c r="R1478" s="3">
        <v>0.82211806538797105</v>
      </c>
      <c r="S1478" s="3">
        <v>7.6446750000000003</v>
      </c>
      <c r="T1478" s="3">
        <v>0.939015379893268</v>
      </c>
      <c r="U1478">
        <f t="shared" si="74"/>
        <v>2.2036728357506301</v>
      </c>
    </row>
    <row r="1479" spans="1:21" x14ac:dyDescent="0.3">
      <c r="A1479">
        <v>42546</v>
      </c>
      <c r="B1479" s="10" t="s">
        <v>11</v>
      </c>
      <c r="C1479" s="3">
        <v>2.6583227567656098</v>
      </c>
      <c r="D1479" s="3">
        <v>8.0831</v>
      </c>
      <c r="E1479" s="3">
        <f t="shared" si="72"/>
        <v>1.1197127339758262</v>
      </c>
      <c r="F1479" s="3">
        <v>10.0183999999999</v>
      </c>
      <c r="G1479" s="3">
        <v>2.8330731663372202</v>
      </c>
      <c r="H1479" s="3">
        <v>3.5833333333333299</v>
      </c>
      <c r="I1479" s="3">
        <v>9.0507500000000007</v>
      </c>
      <c r="J1479" s="3">
        <v>21.848214285714199</v>
      </c>
      <c r="K1479" s="3">
        <v>1.25183104305823</v>
      </c>
      <c r="L1479" s="3">
        <v>1.7962974584248499</v>
      </c>
      <c r="M1479" s="3">
        <v>3.32777094938734</v>
      </c>
      <c r="N1479" s="3">
        <f t="shared" si="73"/>
        <v>1.1834396629661759</v>
      </c>
      <c r="O1479" s="4">
        <v>336</v>
      </c>
      <c r="P1479" s="3">
        <v>5.5772500000000003</v>
      </c>
      <c r="Q1479" s="3">
        <v>1.32511246051528</v>
      </c>
      <c r="R1479" s="3">
        <v>1.06573709273144</v>
      </c>
      <c r="S1479" s="3">
        <v>6.8301749999999997</v>
      </c>
      <c r="T1479" s="3">
        <v>0.85134259822143199</v>
      </c>
      <c r="U1479">
        <f t="shared" si="74"/>
        <v>2.4289832812826679</v>
      </c>
    </row>
    <row r="1480" spans="1:21" x14ac:dyDescent="0.3">
      <c r="A1480">
        <v>42759</v>
      </c>
      <c r="B1480" s="10" t="s">
        <v>11</v>
      </c>
      <c r="C1480" s="3">
        <v>2.9996812409931701</v>
      </c>
      <c r="D1480" s="3">
        <v>9.1460000000000008</v>
      </c>
      <c r="E1480" s="3">
        <f t="shared" si="72"/>
        <v>1.229065165099497</v>
      </c>
      <c r="F1480" s="3">
        <v>13.33606</v>
      </c>
      <c r="G1480" s="3">
        <v>3.5829185346942598</v>
      </c>
      <c r="H1480" s="3">
        <v>2.87124463519313</v>
      </c>
      <c r="I1480" s="3">
        <v>11.24103</v>
      </c>
      <c r="J1480" s="3">
        <v>25.744541484716098</v>
      </c>
      <c r="K1480" s="3">
        <v>1.4318145634177899</v>
      </c>
      <c r="L1480" s="3">
        <v>1.75389086891907</v>
      </c>
      <c r="M1480" s="3">
        <v>4.2949872864651804</v>
      </c>
      <c r="N1480" s="3">
        <f t="shared" si="73"/>
        <v>1.0920792611210948</v>
      </c>
      <c r="O1480" s="4">
        <v>466</v>
      </c>
      <c r="P1480" s="3">
        <v>7.6036999999999999</v>
      </c>
      <c r="Q1480" s="3">
        <v>1.3422365773715299</v>
      </c>
      <c r="R1480" s="3">
        <v>1.19443309033328</v>
      </c>
      <c r="S1480" s="3">
        <v>8.3748500000000003</v>
      </c>
      <c r="T1480" s="3">
        <v>0.83420934585420703</v>
      </c>
      <c r="U1480">
        <f t="shared" si="74"/>
        <v>2.129459155518771</v>
      </c>
    </row>
    <row r="1481" spans="1:21" x14ac:dyDescent="0.3">
      <c r="A1481">
        <v>42767</v>
      </c>
      <c r="B1481" s="10" t="s">
        <v>11</v>
      </c>
      <c r="C1481" s="3">
        <v>3.7310864768657099</v>
      </c>
      <c r="D1481" s="3">
        <v>8.1963999999999899</v>
      </c>
      <c r="E1481" s="3">
        <f t="shared" si="72"/>
        <v>1.3081340588550965</v>
      </c>
      <c r="F1481" s="3">
        <v>13.2475799999999</v>
      </c>
      <c r="G1481" s="3">
        <v>3.4278748721617802</v>
      </c>
      <c r="H1481" s="3">
        <v>2.8171521035598701</v>
      </c>
      <c r="I1481" s="3">
        <v>10.7219899999999</v>
      </c>
      <c r="J1481" s="3">
        <v>22.4983579638752</v>
      </c>
      <c r="K1481" s="3">
        <v>0.95284964034270903</v>
      </c>
      <c r="L1481" s="3">
        <v>1.83115466753288</v>
      </c>
      <c r="M1481" s="3">
        <v>3.5551644075690398</v>
      </c>
      <c r="N1481" s="3">
        <f t="shared" si="73"/>
        <v>1.06233252003279</v>
      </c>
      <c r="O1481" s="4">
        <v>1236</v>
      </c>
      <c r="P1481" s="3">
        <v>7.2345499999999996</v>
      </c>
      <c r="Q1481" s="3">
        <v>1.3896733512842601</v>
      </c>
      <c r="R1481" s="3">
        <v>0.918733696851045</v>
      </c>
      <c r="S1481" s="3">
        <v>7.7154749999999996</v>
      </c>
      <c r="T1481" s="3">
        <v>0.96419587934210205</v>
      </c>
      <c r="U1481">
        <f t="shared" si="74"/>
        <v>2.3054911279347969</v>
      </c>
    </row>
    <row r="1482" spans="1:21" x14ac:dyDescent="0.3">
      <c r="A1482">
        <v>42796</v>
      </c>
      <c r="B1482" s="10" t="s">
        <v>11</v>
      </c>
      <c r="C1482" s="3">
        <v>2.38506066110225</v>
      </c>
      <c r="D1482" s="3">
        <v>7.9457500000000003</v>
      </c>
      <c r="E1482" s="3">
        <f t="shared" si="72"/>
        <v>1.1693414718560236</v>
      </c>
      <c r="F1482" s="3">
        <v>10.636839999999999</v>
      </c>
      <c r="G1482" s="3">
        <v>2.61380722903897</v>
      </c>
      <c r="H1482" s="3">
        <v>2.65773809523809</v>
      </c>
      <c r="I1482" s="3">
        <v>9.2912949999999999</v>
      </c>
      <c r="J1482" s="3">
        <v>23.009146341463399</v>
      </c>
      <c r="K1482" s="3">
        <v>1.10704418020713</v>
      </c>
      <c r="L1482" s="3">
        <v>1.6139410675810999</v>
      </c>
      <c r="M1482" s="3">
        <v>2.6403675243142399</v>
      </c>
      <c r="N1482" s="3">
        <f t="shared" si="73"/>
        <v>1.0932249154705274</v>
      </c>
      <c r="O1482" s="4">
        <v>336</v>
      </c>
      <c r="P1482" s="3">
        <v>6.5906000000000002</v>
      </c>
      <c r="Q1482" s="3">
        <v>1.27835323172598</v>
      </c>
      <c r="R1482" s="3">
        <v>1.0959080712986899</v>
      </c>
      <c r="S1482" s="3">
        <v>7.2681750000000003</v>
      </c>
      <c r="T1482" s="3">
        <v>0.98994068248806799</v>
      </c>
      <c r="U1482">
        <f t="shared" si="74"/>
        <v>3.0093348470734891</v>
      </c>
    </row>
    <row r="1483" spans="1:21" x14ac:dyDescent="0.3">
      <c r="A1483">
        <v>42803</v>
      </c>
      <c r="B1483" s="10" t="s">
        <v>11</v>
      </c>
      <c r="C1483" s="3">
        <v>2.6753982308528101</v>
      </c>
      <c r="D1483" s="3">
        <v>7.1449499999999997</v>
      </c>
      <c r="E1483" s="3">
        <f t="shared" si="72"/>
        <v>1.2473985122359148</v>
      </c>
      <c r="F1483" s="3">
        <v>10.680249999999999</v>
      </c>
      <c r="G1483" s="3">
        <v>3.07085630664008</v>
      </c>
      <c r="H1483" s="3">
        <v>2.7267267267267199</v>
      </c>
      <c r="I1483" s="3">
        <v>8.9125999999999994</v>
      </c>
      <c r="J1483" s="3">
        <v>26.122699386503001</v>
      </c>
      <c r="K1483" s="3">
        <v>1</v>
      </c>
      <c r="L1483" s="3">
        <v>1.61852623602955</v>
      </c>
      <c r="M1483" s="3">
        <v>2.6753982308528101</v>
      </c>
      <c r="N1483" s="3">
        <f t="shared" si="73"/>
        <v>1.0397418453545988</v>
      </c>
      <c r="O1483" s="4">
        <v>337</v>
      </c>
      <c r="P1483" s="3">
        <v>6.5987499999999999</v>
      </c>
      <c r="Q1483" s="3">
        <v>1.2969724310047499</v>
      </c>
      <c r="R1483" s="3">
        <v>1.1478127895977499</v>
      </c>
      <c r="S1483" s="3">
        <v>6.8718500000000002</v>
      </c>
      <c r="T1483" s="3">
        <v>1.1478127895977499</v>
      </c>
      <c r="U1483">
        <f t="shared" si="74"/>
        <v>2.6706117682235573</v>
      </c>
    </row>
    <row r="1484" spans="1:21" x14ac:dyDescent="0.3">
      <c r="A1484">
        <v>42811</v>
      </c>
      <c r="B1484" s="10" t="s">
        <v>11</v>
      </c>
      <c r="C1484" s="3">
        <v>2.5325172767941999</v>
      </c>
      <c r="D1484" s="3">
        <v>7.7039999999999997</v>
      </c>
      <c r="E1484" s="3">
        <f t="shared" si="72"/>
        <v>1.1651440809968847</v>
      </c>
      <c r="F1484" s="3">
        <v>10.248539999999901</v>
      </c>
      <c r="G1484" s="3">
        <v>2.0834354145958298</v>
      </c>
      <c r="H1484" s="3">
        <v>2.7093596059113301</v>
      </c>
      <c r="I1484" s="3">
        <v>8.9762699999999995</v>
      </c>
      <c r="J1484" s="3">
        <v>28.177339901477801</v>
      </c>
      <c r="K1484" s="3">
        <v>0.985231503280659</v>
      </c>
      <c r="L1484" s="3">
        <v>1.4983245614034999</v>
      </c>
      <c r="M1484" s="3">
        <v>2.4951158037001901</v>
      </c>
      <c r="N1484" s="3">
        <f t="shared" si="73"/>
        <v>1.0594059405940592</v>
      </c>
      <c r="O1484" s="4">
        <v>203</v>
      </c>
      <c r="P1484" s="3">
        <v>6.84</v>
      </c>
      <c r="Q1484" s="3">
        <v>1.2343605610560999</v>
      </c>
      <c r="R1484" s="3">
        <v>0.82267372218410395</v>
      </c>
      <c r="S1484" s="3">
        <v>7.2720000000000002</v>
      </c>
      <c r="T1484" s="3">
        <v>0.83500549814407599</v>
      </c>
      <c r="U1484">
        <f t="shared" si="74"/>
        <v>3.0876322407862484</v>
      </c>
    </row>
    <row r="1485" spans="1:21" x14ac:dyDescent="0.3">
      <c r="A1485">
        <v>42820</v>
      </c>
      <c r="B1485" s="10" t="s">
        <v>11</v>
      </c>
      <c r="C1485" s="3">
        <v>1.5507554841917599</v>
      </c>
      <c r="D1485" s="3">
        <v>7.6027500000000003</v>
      </c>
      <c r="E1485" s="3">
        <f t="shared" si="72"/>
        <v>1.2438676794580894</v>
      </c>
      <c r="F1485" s="3">
        <v>11.3108799999999</v>
      </c>
      <c r="G1485" s="3">
        <v>2.1376214038253698</v>
      </c>
      <c r="H1485" s="3">
        <v>2.92</v>
      </c>
      <c r="I1485" s="3">
        <v>9.45681499999999</v>
      </c>
      <c r="J1485" s="3">
        <v>27.208121827411102</v>
      </c>
      <c r="K1485" s="3">
        <v>1.8315075667174101</v>
      </c>
      <c r="L1485" s="3">
        <v>1.6605807910268</v>
      </c>
      <c r="M1485" s="3">
        <v>2.8402204034257501</v>
      </c>
      <c r="N1485" s="3">
        <f t="shared" si="73"/>
        <v>1.0549009133386291</v>
      </c>
      <c r="O1485" s="4">
        <v>200</v>
      </c>
      <c r="P1485" s="3">
        <v>6.8113999999999999</v>
      </c>
      <c r="Q1485" s="3">
        <v>1.3121571511327399</v>
      </c>
      <c r="R1485" s="3">
        <v>1.37843871946032</v>
      </c>
      <c r="S1485" s="3">
        <v>7.2070749999999997</v>
      </c>
      <c r="T1485" s="3">
        <v>0.75262518403398004</v>
      </c>
      <c r="U1485">
        <f t="shared" si="74"/>
        <v>2.6768169085856486</v>
      </c>
    </row>
    <row r="1486" spans="1:21" x14ac:dyDescent="0.3">
      <c r="A1486">
        <v>42836</v>
      </c>
      <c r="B1486" s="10" t="s">
        <v>11</v>
      </c>
      <c r="C1486" s="3">
        <v>2.43654573289714</v>
      </c>
      <c r="D1486" s="3">
        <v>7.8232499999999998</v>
      </c>
      <c r="E1486" s="3">
        <f t="shared" si="72"/>
        <v>1.221612501198351</v>
      </c>
      <c r="F1486" s="3">
        <v>11.290709999999899</v>
      </c>
      <c r="G1486" s="3">
        <v>2.0920731290523</v>
      </c>
      <c r="H1486" s="3">
        <v>2.5653594771241801</v>
      </c>
      <c r="I1486" s="3">
        <v>9.5569799999999994</v>
      </c>
      <c r="J1486" s="3">
        <v>24.960264900662199</v>
      </c>
      <c r="K1486" s="3">
        <v>1.1161118139599899</v>
      </c>
      <c r="L1486" s="3">
        <v>1.59359637546665</v>
      </c>
      <c r="M1486" s="3">
        <v>2.7194574777403102</v>
      </c>
      <c r="N1486" s="3">
        <f t="shared" si="73"/>
        <v>1.0495160413997586</v>
      </c>
      <c r="O1486" s="4">
        <v>308</v>
      </c>
      <c r="P1486" s="3">
        <v>7.0850499999999901</v>
      </c>
      <c r="Q1486" s="3">
        <v>1.2821019163821401</v>
      </c>
      <c r="R1486" s="3">
        <v>0.85862255766681195</v>
      </c>
      <c r="S1486" s="3">
        <v>7.4541499999999896</v>
      </c>
      <c r="T1486" s="3">
        <v>0.76929797438519698</v>
      </c>
      <c r="U1486">
        <f t="shared" si="74"/>
        <v>2.876768643759271</v>
      </c>
    </row>
    <row r="1487" spans="1:21" x14ac:dyDescent="0.3">
      <c r="A1487">
        <v>42837</v>
      </c>
      <c r="B1487" s="10" t="s">
        <v>11</v>
      </c>
      <c r="C1487" s="3">
        <v>2.7043387740577698</v>
      </c>
      <c r="D1487" s="3">
        <v>7.4886499999999998</v>
      </c>
      <c r="E1487" s="3">
        <f t="shared" si="72"/>
        <v>1.2087779506319565</v>
      </c>
      <c r="F1487" s="3">
        <v>10.61558</v>
      </c>
      <c r="G1487" s="3">
        <v>2.2307755271315299</v>
      </c>
      <c r="H1487" s="3">
        <v>2.63888888888888</v>
      </c>
      <c r="I1487" s="3">
        <v>9.0521150000000006</v>
      </c>
      <c r="J1487" s="3">
        <v>25.05</v>
      </c>
      <c r="K1487" s="3">
        <v>1.0923822225269999</v>
      </c>
      <c r="L1487" s="3">
        <v>1.57184020374318</v>
      </c>
      <c r="M1487" s="3">
        <v>2.9541716004711902</v>
      </c>
      <c r="N1487" s="3">
        <f t="shared" si="73"/>
        <v>1.0516105250223806</v>
      </c>
      <c r="O1487" s="4">
        <v>360</v>
      </c>
      <c r="P1487" s="3">
        <v>6.7535999999999996</v>
      </c>
      <c r="Q1487" s="3">
        <v>1.27116361529954</v>
      </c>
      <c r="R1487" s="3">
        <v>0.82488760229707403</v>
      </c>
      <c r="S1487" s="3">
        <v>7.1211250000000001</v>
      </c>
      <c r="T1487" s="3">
        <v>0.75512726707403</v>
      </c>
      <c r="U1487">
        <f t="shared" si="74"/>
        <v>2.5349407592996833</v>
      </c>
    </row>
    <row r="1488" spans="1:21" x14ac:dyDescent="0.3">
      <c r="A1488">
        <v>42842</v>
      </c>
      <c r="B1488" s="10" t="s">
        <v>11</v>
      </c>
      <c r="C1488" s="3">
        <v>4.2316322943088798</v>
      </c>
      <c r="D1488" s="3">
        <v>11.6258</v>
      </c>
      <c r="E1488" s="3">
        <f t="shared" si="72"/>
        <v>1.2223055617677923</v>
      </c>
      <c r="F1488" s="3">
        <v>16.79476</v>
      </c>
      <c r="G1488" s="3">
        <v>4.1271081421635696</v>
      </c>
      <c r="H1488" s="3">
        <v>3.38709677419354</v>
      </c>
      <c r="I1488" s="3">
        <v>14.210279999999999</v>
      </c>
      <c r="J1488" s="3">
        <v>21.113144758735402</v>
      </c>
      <c r="K1488" s="3">
        <v>1.17294463852691</v>
      </c>
      <c r="L1488" s="3">
        <v>1.8809017706151701</v>
      </c>
      <c r="M1488" s="3">
        <v>4.9634704118269601</v>
      </c>
      <c r="N1488" s="3">
        <f t="shared" si="73"/>
        <v>1.1311949948674038</v>
      </c>
      <c r="O1488" s="4">
        <v>1835</v>
      </c>
      <c r="P1488" s="3">
        <v>8.9291</v>
      </c>
      <c r="Q1488" s="3">
        <v>1.38266593367031</v>
      </c>
      <c r="R1488" s="3">
        <v>0.97529933016961901</v>
      </c>
      <c r="S1488" s="3">
        <v>10.27745</v>
      </c>
      <c r="T1488" s="3">
        <v>0.83149647317922903</v>
      </c>
      <c r="U1488">
        <f t="shared" si="74"/>
        <v>2.3422724495945491</v>
      </c>
    </row>
    <row r="1489" spans="1:21" x14ac:dyDescent="0.3">
      <c r="A1489">
        <v>42852</v>
      </c>
      <c r="B1489" s="10" t="s">
        <v>11</v>
      </c>
      <c r="C1489" s="3">
        <v>3.2189228607988101</v>
      </c>
      <c r="D1489" s="3">
        <v>8.2067499999999995</v>
      </c>
      <c r="E1489" s="3">
        <f t="shared" si="72"/>
        <v>1.2869278337953516</v>
      </c>
      <c r="F1489" s="3">
        <v>12.91624</v>
      </c>
      <c r="G1489" s="3">
        <v>2.98478165888497</v>
      </c>
      <c r="H1489" s="3">
        <v>2.8255208333333299</v>
      </c>
      <c r="I1489" s="3">
        <v>10.561495000000001</v>
      </c>
      <c r="J1489" s="3">
        <v>25.838565022421498</v>
      </c>
      <c r="K1489" s="3">
        <v>1.0712666503366299</v>
      </c>
      <c r="L1489" s="3">
        <v>1.8554083948630999</v>
      </c>
      <c r="M1489" s="3">
        <v>3.4483247107799699</v>
      </c>
      <c r="N1489" s="3">
        <f t="shared" si="73"/>
        <v>1.0821029591611384</v>
      </c>
      <c r="O1489" s="4">
        <v>772</v>
      </c>
      <c r="P1489" s="3">
        <v>6.9613999999999896</v>
      </c>
      <c r="Q1489" s="3">
        <v>1.3925884171767799</v>
      </c>
      <c r="R1489" s="3">
        <v>0.92726100871652095</v>
      </c>
      <c r="S1489" s="3">
        <v>7.5840749999999897</v>
      </c>
      <c r="T1489" s="3">
        <v>0.86557441924019196</v>
      </c>
      <c r="U1489">
        <f t="shared" si="74"/>
        <v>2.3799237856993258</v>
      </c>
    </row>
    <row r="1490" spans="1:21" x14ac:dyDescent="0.3">
      <c r="A1490">
        <v>42857</v>
      </c>
      <c r="B1490" s="10" t="s">
        <v>11</v>
      </c>
      <c r="C1490" s="3">
        <v>2.9975460824131601</v>
      </c>
      <c r="D1490" s="3">
        <v>8.2460000000000004</v>
      </c>
      <c r="E1490" s="3">
        <f t="shared" si="72"/>
        <v>1.3443414989085496</v>
      </c>
      <c r="F1490" s="3">
        <v>13.9248799999999</v>
      </c>
      <c r="G1490" s="3">
        <v>2.2302366999847698</v>
      </c>
      <c r="H1490" s="3">
        <v>2.8442105263157802</v>
      </c>
      <c r="I1490" s="3">
        <v>11.085439999999901</v>
      </c>
      <c r="J1490" s="3">
        <v>24.6955602536997</v>
      </c>
      <c r="K1490" s="3">
        <v>1.1490494345187601</v>
      </c>
      <c r="L1490" s="3">
        <v>1.98343161553143</v>
      </c>
      <c r="M1490" s="3">
        <v>3.4443286309407899</v>
      </c>
      <c r="N1490" s="3">
        <f t="shared" si="73"/>
        <v>1.0802667260555723</v>
      </c>
      <c r="O1490" s="4">
        <v>476</v>
      </c>
      <c r="P1490" s="3">
        <v>7.0206</v>
      </c>
      <c r="Q1490" s="3">
        <v>1.45224738972659</v>
      </c>
      <c r="R1490" s="3">
        <v>0.74402082192155305</v>
      </c>
      <c r="S1490" s="3">
        <v>7.6333000000000002</v>
      </c>
      <c r="T1490" s="3">
        <v>0.64750984559089597</v>
      </c>
      <c r="U1490">
        <f t="shared" si="74"/>
        <v>2.3940804968275264</v>
      </c>
    </row>
    <row r="1491" spans="1:21" x14ac:dyDescent="0.3">
      <c r="A1491">
        <v>42859</v>
      </c>
      <c r="B1491" s="10" t="s">
        <v>11</v>
      </c>
      <c r="C1491" s="3">
        <v>2.87785850547426</v>
      </c>
      <c r="D1491" s="3">
        <v>7.6316499999999996</v>
      </c>
      <c r="E1491" s="3">
        <f t="shared" si="72"/>
        <v>1.21655081142348</v>
      </c>
      <c r="F1491" s="3">
        <v>10.93693</v>
      </c>
      <c r="G1491" s="3">
        <v>2.88827579807253</v>
      </c>
      <c r="H1491" s="3">
        <v>2.6011560693641602</v>
      </c>
      <c r="I1491" s="3">
        <v>9.2842900000000004</v>
      </c>
      <c r="J1491" s="3">
        <v>26.3735294117647</v>
      </c>
      <c r="K1491" s="3">
        <v>1</v>
      </c>
      <c r="L1491" s="3">
        <v>1.4990515220877401</v>
      </c>
      <c r="M1491" s="3">
        <v>2.87785850547426</v>
      </c>
      <c r="N1491" s="3">
        <f t="shared" si="73"/>
        <v>1.0224919695462416</v>
      </c>
      <c r="O1491" s="4">
        <v>347</v>
      </c>
      <c r="P1491" s="3">
        <v>7.2958999999999996</v>
      </c>
      <c r="Q1491" s="3">
        <v>1.2439134352254699</v>
      </c>
      <c r="R1491" s="3">
        <v>1.0036198070817</v>
      </c>
      <c r="S1491" s="3">
        <v>7.463775</v>
      </c>
      <c r="T1491" s="3">
        <v>1.0036198070817</v>
      </c>
      <c r="U1491">
        <f t="shared" si="74"/>
        <v>2.6518503204667918</v>
      </c>
    </row>
    <row r="1492" spans="1:21" x14ac:dyDescent="0.3">
      <c r="A1492">
        <v>10052</v>
      </c>
      <c r="B1492" s="10" t="s">
        <v>2</v>
      </c>
      <c r="C1492" s="3">
        <v>2.2225603256353699</v>
      </c>
      <c r="D1492" s="3">
        <v>7.5735000000000001</v>
      </c>
      <c r="E1492" s="3">
        <f t="shared" si="72"/>
        <v>1.1641552782729252</v>
      </c>
      <c r="F1492" s="3">
        <v>10.059959999999901</v>
      </c>
      <c r="G1492" s="3">
        <v>2.0428371327209298</v>
      </c>
      <c r="H1492" s="3">
        <v>2.77826086956521</v>
      </c>
      <c r="I1492" s="3">
        <v>8.8167299999999997</v>
      </c>
      <c r="J1492" s="3">
        <v>33.065502183406103</v>
      </c>
      <c r="K1492" s="3">
        <v>0.97302100299196903</v>
      </c>
      <c r="L1492" s="3">
        <v>1.56434036200783</v>
      </c>
      <c r="M1492" s="3">
        <v>2.1625978772598899</v>
      </c>
      <c r="N1492" s="3">
        <f t="shared" si="73"/>
        <v>1.0815963668301896</v>
      </c>
      <c r="O1492" s="4">
        <v>231</v>
      </c>
      <c r="P1492" s="3">
        <v>6.4307999999999996</v>
      </c>
      <c r="Q1492" s="3">
        <v>1.2591461194061799</v>
      </c>
      <c r="R1492" s="3">
        <v>0.919136866234185</v>
      </c>
      <c r="S1492" s="3">
        <v>7.0021499999999897</v>
      </c>
      <c r="T1492" s="3">
        <v>0.94462181536462797</v>
      </c>
      <c r="U1492">
        <f t="shared" si="74"/>
        <v>3.5020380254862591</v>
      </c>
    </row>
    <row r="1493" spans="1:21" x14ac:dyDescent="0.3">
      <c r="A1493">
        <v>10143</v>
      </c>
      <c r="B1493" s="10" t="s">
        <v>2</v>
      </c>
      <c r="C1493" s="3">
        <v>2.10168314575643</v>
      </c>
      <c r="D1493" s="3">
        <v>7.4059999999999997</v>
      </c>
      <c r="E1493" s="3">
        <f t="shared" si="72"/>
        <v>1.1955981636510924</v>
      </c>
      <c r="F1493" s="3">
        <v>10.303199999999901</v>
      </c>
      <c r="G1493" s="3">
        <v>1.48023879744358</v>
      </c>
      <c r="H1493" s="3">
        <v>2.6742081447963799</v>
      </c>
      <c r="I1493" s="3">
        <v>8.8545999999999907</v>
      </c>
      <c r="J1493" s="3">
        <v>67.352941176470594</v>
      </c>
      <c r="K1493" s="3">
        <v>1.09706627785971</v>
      </c>
      <c r="L1493" s="3">
        <v>1.56941355674028</v>
      </c>
      <c r="M1493" s="3">
        <v>2.3056857059554998</v>
      </c>
      <c r="N1493" s="3">
        <f t="shared" si="73"/>
        <v>1.0601961205353947</v>
      </c>
      <c r="O1493" s="4">
        <v>227</v>
      </c>
      <c r="P1493" s="3">
        <v>6.5650000000000004</v>
      </c>
      <c r="Q1493" s="3">
        <v>1.2675685348221299</v>
      </c>
      <c r="R1493" s="3">
        <v>0.70431111389572099</v>
      </c>
      <c r="S1493" s="3">
        <v>6.9855</v>
      </c>
      <c r="T1493" s="3">
        <v>0.64199504451980505</v>
      </c>
      <c r="U1493">
        <f t="shared" si="74"/>
        <v>3.2120596405965389</v>
      </c>
    </row>
    <row r="1494" spans="1:21" x14ac:dyDescent="0.3">
      <c r="A1494">
        <v>10159</v>
      </c>
      <c r="B1494" s="10" t="s">
        <v>2</v>
      </c>
      <c r="C1494" s="3">
        <v>2.2086080921054698</v>
      </c>
      <c r="D1494" s="3">
        <v>6.6517499999999998</v>
      </c>
      <c r="E1494" s="3">
        <f t="shared" si="72"/>
        <v>1.2630909159243808</v>
      </c>
      <c r="F1494" s="3">
        <v>10.151779999999899</v>
      </c>
      <c r="G1494" s="3">
        <v>1.7600089668082699</v>
      </c>
      <c r="H1494" s="3">
        <v>2.3361344537815101</v>
      </c>
      <c r="I1494" s="3">
        <v>8.4017649999999993</v>
      </c>
      <c r="J1494" s="3">
        <v>24.3025210084033</v>
      </c>
      <c r="K1494" s="3">
        <v>1</v>
      </c>
      <c r="L1494" s="3">
        <v>1.6214828775875201</v>
      </c>
      <c r="M1494" s="3">
        <v>2.2086080921054698</v>
      </c>
      <c r="N1494" s="3">
        <f t="shared" si="73"/>
        <v>1.0302767462662294</v>
      </c>
      <c r="O1494" s="4">
        <v>119</v>
      </c>
      <c r="P1494" s="3">
        <v>6.2607999999999997</v>
      </c>
      <c r="Q1494" s="3">
        <v>1.3013331990970001</v>
      </c>
      <c r="R1494" s="3">
        <v>0.79688604469906099</v>
      </c>
      <c r="S1494" s="3">
        <v>6.4562749999999998</v>
      </c>
      <c r="T1494" s="3">
        <v>0.79688604469906099</v>
      </c>
      <c r="U1494">
        <f t="shared" si="74"/>
        <v>3.0117384898553348</v>
      </c>
    </row>
    <row r="1495" spans="1:21" x14ac:dyDescent="0.3">
      <c r="A1495">
        <v>10218</v>
      </c>
      <c r="B1495" s="10" t="s">
        <v>2</v>
      </c>
      <c r="C1495" s="3">
        <v>3.25599673558661</v>
      </c>
      <c r="D1495" s="3">
        <v>7.7786999999999997</v>
      </c>
      <c r="E1495" s="3">
        <f t="shared" si="72"/>
        <v>1.2050792548883491</v>
      </c>
      <c r="F1495" s="3">
        <v>10.969200000000001</v>
      </c>
      <c r="G1495" s="3">
        <v>2.0063279315609401</v>
      </c>
      <c r="H1495" s="3">
        <v>3.0022675736961402</v>
      </c>
      <c r="I1495" s="3">
        <v>9.3739500000000007</v>
      </c>
      <c r="J1495" s="3">
        <v>62.993197278911502</v>
      </c>
      <c r="K1495" s="3">
        <v>0.93889357909860705</v>
      </c>
      <c r="L1495" s="3">
        <v>1.73398672146696</v>
      </c>
      <c r="M1495" s="3">
        <v>3.0570344286083002</v>
      </c>
      <c r="N1495" s="3">
        <f t="shared" si="73"/>
        <v>1.1029940374485101</v>
      </c>
      <c r="O1495" s="4">
        <v>448</v>
      </c>
      <c r="P1495" s="3">
        <v>6.3259999999999996</v>
      </c>
      <c r="Q1495" s="3">
        <v>1.3291952327947401</v>
      </c>
      <c r="R1495" s="3">
        <v>0.61619469996166198</v>
      </c>
      <c r="S1495" s="3">
        <v>7.0523499999999997</v>
      </c>
      <c r="T1495" s="3">
        <v>0.65629876876274396</v>
      </c>
      <c r="U1495">
        <f t="shared" si="74"/>
        <v>2.5445248268077942</v>
      </c>
    </row>
    <row r="1496" spans="1:21" x14ac:dyDescent="0.3">
      <c r="A1496">
        <v>10249</v>
      </c>
      <c r="B1496" s="10" t="s">
        <v>2</v>
      </c>
      <c r="C1496" s="3">
        <v>2.3441539772409699</v>
      </c>
      <c r="D1496" s="3">
        <v>6.5591499999999998</v>
      </c>
      <c r="E1496" s="3">
        <f t="shared" si="72"/>
        <v>1.3421441802672602</v>
      </c>
      <c r="F1496" s="3">
        <v>11.0474999999999</v>
      </c>
      <c r="G1496" s="3">
        <v>1.8060773096042599</v>
      </c>
      <c r="H1496" s="3">
        <v>2.6338028169014001</v>
      </c>
      <c r="I1496" s="3">
        <v>8.8033249999999992</v>
      </c>
      <c r="J1496" s="3">
        <v>39.3106796116504</v>
      </c>
      <c r="K1496" s="3">
        <v>1</v>
      </c>
      <c r="L1496" s="3">
        <v>1.76414228112898</v>
      </c>
      <c r="M1496" s="3">
        <v>2.3441539772409699</v>
      </c>
      <c r="N1496" s="3">
        <f t="shared" si="73"/>
        <v>1.0231565975634502</v>
      </c>
      <c r="O1496" s="4">
        <v>214</v>
      </c>
      <c r="P1496" s="3">
        <v>6.2622499999999999</v>
      </c>
      <c r="Q1496" s="3">
        <v>1.3732236729218299</v>
      </c>
      <c r="R1496" s="3">
        <v>0.77046018612223599</v>
      </c>
      <c r="S1496" s="3">
        <v>6.4106999999999896</v>
      </c>
      <c r="T1496" s="3">
        <v>0.77046018612223599</v>
      </c>
      <c r="U1496">
        <f t="shared" si="74"/>
        <v>2.7980883780168786</v>
      </c>
    </row>
    <row r="1497" spans="1:21" x14ac:dyDescent="0.3">
      <c r="A1497">
        <v>10276</v>
      </c>
      <c r="B1497" s="10" t="s">
        <v>2</v>
      </c>
      <c r="C1497" s="3">
        <v>2.3436453964034598</v>
      </c>
      <c r="D1497" s="3">
        <v>7.9179499999999896</v>
      </c>
      <c r="E1497" s="3">
        <f t="shared" si="72"/>
        <v>1.157644971236242</v>
      </c>
      <c r="F1497" s="3">
        <v>10.414399999999899</v>
      </c>
      <c r="G1497" s="3">
        <v>1.78018481809019</v>
      </c>
      <c r="H1497" s="3">
        <v>2.5088495575221201</v>
      </c>
      <c r="I1497" s="3">
        <v>9.1661749999999902</v>
      </c>
      <c r="J1497" s="3">
        <v>22.253393665158299</v>
      </c>
      <c r="K1497" s="3">
        <v>0.91552966199556096</v>
      </c>
      <c r="L1497" s="3">
        <v>1.67434083601286</v>
      </c>
      <c r="M1497" s="3">
        <v>2.1456768776067201</v>
      </c>
      <c r="N1497" s="3">
        <f t="shared" si="73"/>
        <v>1.1200987413309553</v>
      </c>
      <c r="O1497" s="4">
        <v>227</v>
      </c>
      <c r="P1497" s="3">
        <v>6.22</v>
      </c>
      <c r="Q1497" s="3">
        <v>1.29667667518982</v>
      </c>
      <c r="R1497" s="3">
        <v>0.75957942307400295</v>
      </c>
      <c r="S1497" s="3">
        <v>7.068975</v>
      </c>
      <c r="T1497" s="3">
        <v>0.82966118368941</v>
      </c>
      <c r="U1497">
        <f t="shared" si="74"/>
        <v>3.6901875033633402</v>
      </c>
    </row>
    <row r="1498" spans="1:21" x14ac:dyDescent="0.3">
      <c r="A1498">
        <v>10368</v>
      </c>
      <c r="B1498" s="10" t="s">
        <v>2</v>
      </c>
      <c r="C1498" s="3">
        <v>2.6294481840875701</v>
      </c>
      <c r="D1498" s="3">
        <v>7.9601499999999996</v>
      </c>
      <c r="E1498" s="3">
        <f t="shared" si="72"/>
        <v>1.1698460456147171</v>
      </c>
      <c r="F1498" s="3">
        <v>10.664149999999999</v>
      </c>
      <c r="G1498" s="3">
        <v>1.5510321480254601</v>
      </c>
      <c r="H1498" s="3">
        <v>2.38657407407407</v>
      </c>
      <c r="I1498" s="3">
        <v>9.3121499999999902</v>
      </c>
      <c r="J1498" s="3">
        <v>64.0833333333333</v>
      </c>
      <c r="K1498" s="3">
        <v>0.89857951655489499</v>
      </c>
      <c r="L1498" s="3">
        <v>1.7762925577986499</v>
      </c>
      <c r="M1498" s="3">
        <v>2.3627682780635602</v>
      </c>
      <c r="N1498" s="3">
        <f t="shared" si="73"/>
        <v>1.1401163727508727</v>
      </c>
      <c r="O1498" s="4">
        <v>432</v>
      </c>
      <c r="P1498" s="3">
        <v>6.0035999999999996</v>
      </c>
      <c r="Q1498" s="3">
        <v>1.3337606302031999</v>
      </c>
      <c r="R1498" s="3">
        <v>0.58986982797825205</v>
      </c>
      <c r="S1498" s="3">
        <v>6.9818749999999996</v>
      </c>
      <c r="T1498" s="3">
        <v>0.65644700008273205</v>
      </c>
      <c r="U1498">
        <f t="shared" si="74"/>
        <v>3.3689930891250377</v>
      </c>
    </row>
    <row r="1499" spans="1:21" x14ac:dyDescent="0.3">
      <c r="A1499">
        <v>10383</v>
      </c>
      <c r="B1499" s="10" t="s">
        <v>2</v>
      </c>
      <c r="C1499" s="3">
        <v>1.86176121573625</v>
      </c>
      <c r="D1499" s="3">
        <v>8.80914999999999</v>
      </c>
      <c r="E1499" s="3">
        <f t="shared" si="72"/>
        <v>1.120272103437904</v>
      </c>
      <c r="F1499" s="3">
        <v>10.928140000000001</v>
      </c>
      <c r="G1499" s="3">
        <v>1.4557827865330699</v>
      </c>
      <c r="H1499" s="3">
        <v>3.0412698412698398</v>
      </c>
      <c r="I1499" s="3">
        <v>9.8686450000000008</v>
      </c>
      <c r="J1499" s="3">
        <v>38.025396825396797</v>
      </c>
      <c r="K1499" s="3">
        <v>1.09045095784763</v>
      </c>
      <c r="L1499" s="3">
        <v>1.7852062403005799</v>
      </c>
      <c r="M1499" s="3">
        <v>2.03015930098316</v>
      </c>
      <c r="N1499" s="3">
        <f t="shared" si="73"/>
        <v>1.1800089078506282</v>
      </c>
      <c r="O1499" s="4">
        <v>316</v>
      </c>
      <c r="P1499" s="3">
        <v>6.1215000000000002</v>
      </c>
      <c r="Q1499" s="3">
        <v>1.32193106127328</v>
      </c>
      <c r="R1499" s="3">
        <v>0.78193850759608297</v>
      </c>
      <c r="S1499" s="3">
        <v>7.465325</v>
      </c>
      <c r="T1499" s="3">
        <v>0.71707810605210498</v>
      </c>
      <c r="U1499">
        <f t="shared" si="74"/>
        <v>4.339142251415403</v>
      </c>
    </row>
    <row r="1500" spans="1:21" x14ac:dyDescent="0.3">
      <c r="A1500">
        <v>10451</v>
      </c>
      <c r="B1500" s="10" t="s">
        <v>2</v>
      </c>
      <c r="C1500" s="3">
        <v>2.5106429964085502</v>
      </c>
      <c r="D1500" s="3">
        <v>6.9702500000000001</v>
      </c>
      <c r="E1500" s="3">
        <f t="shared" si="72"/>
        <v>1.2620300563107494</v>
      </c>
      <c r="F1500" s="3">
        <v>10.62308</v>
      </c>
      <c r="G1500" s="3">
        <v>1.78869089480864</v>
      </c>
      <c r="H1500" s="3">
        <v>2.8839590443685998</v>
      </c>
      <c r="I1500" s="3">
        <v>8.7966650000000008</v>
      </c>
      <c r="J1500" s="3">
        <v>37.4027303754266</v>
      </c>
      <c r="K1500" s="3">
        <v>1.0705958833334199</v>
      </c>
      <c r="L1500" s="3">
        <v>1.73160983243137</v>
      </c>
      <c r="M1500" s="3">
        <v>2.6878840564748998</v>
      </c>
      <c r="N1500" s="3">
        <f t="shared" si="73"/>
        <v>1.0637502336885414</v>
      </c>
      <c r="O1500" s="4">
        <v>293</v>
      </c>
      <c r="P1500" s="3">
        <v>6.1347999999999896</v>
      </c>
      <c r="Q1500" s="3">
        <v>1.34248476732252</v>
      </c>
      <c r="R1500" s="3">
        <v>0.71244334513801699</v>
      </c>
      <c r="S1500" s="3">
        <v>6.5525249999999904</v>
      </c>
      <c r="T1500" s="3">
        <v>0.66546430471948004</v>
      </c>
      <c r="U1500">
        <f t="shared" si="74"/>
        <v>2.5932108132451694</v>
      </c>
    </row>
    <row r="1501" spans="1:21" x14ac:dyDescent="0.3">
      <c r="A1501">
        <v>11003</v>
      </c>
      <c r="B1501" s="10" t="s">
        <v>2</v>
      </c>
      <c r="C1501" s="3">
        <v>10.0473336219167</v>
      </c>
      <c r="D1501" s="3">
        <v>17.108000000000001</v>
      </c>
      <c r="E1501" s="3">
        <f t="shared" si="72"/>
        <v>1.1168798223053542</v>
      </c>
      <c r="F1501" s="3">
        <v>21.107159999999901</v>
      </c>
      <c r="G1501" s="3">
        <v>6.17324660205957</v>
      </c>
      <c r="H1501" s="3">
        <v>3.7836885679055801</v>
      </c>
      <c r="I1501" s="3">
        <v>19.107579999999999</v>
      </c>
      <c r="J1501" s="3">
        <v>38.236479798434203</v>
      </c>
      <c r="K1501" s="3">
        <v>0.67385576190040997</v>
      </c>
      <c r="L1501" s="3">
        <v>3.75598975016015</v>
      </c>
      <c r="M1501" s="3">
        <v>6.7704536528642896</v>
      </c>
      <c r="N1501" s="3">
        <f t="shared" si="73"/>
        <v>1.5054823210545769</v>
      </c>
      <c r="O1501" s="4">
        <v>11354</v>
      </c>
      <c r="P1501" s="3">
        <v>5.6196000000000002</v>
      </c>
      <c r="Q1501" s="3">
        <v>1.68144282722328</v>
      </c>
      <c r="R1501" s="3">
        <v>0.61441640482541504</v>
      </c>
      <c r="S1501" s="3">
        <v>11.363799999999999</v>
      </c>
      <c r="T1501" s="3">
        <v>0.91179216616421799</v>
      </c>
      <c r="U1501">
        <f t="shared" si="74"/>
        <v>2.5268616960050139</v>
      </c>
    </row>
    <row r="1502" spans="1:21" x14ac:dyDescent="0.3">
      <c r="A1502">
        <v>11026</v>
      </c>
      <c r="B1502" s="10" t="s">
        <v>2</v>
      </c>
      <c r="C1502" s="3">
        <v>7.5353090369515803</v>
      </c>
      <c r="D1502" s="3">
        <v>16.360799999999902</v>
      </c>
      <c r="E1502" s="3">
        <f t="shared" si="72"/>
        <v>1.2412473717666692</v>
      </c>
      <c r="F1502" s="3">
        <v>24.254799999999999</v>
      </c>
      <c r="G1502" s="3">
        <v>5.4323600063416198</v>
      </c>
      <c r="H1502" s="3">
        <v>3.6294360984106202</v>
      </c>
      <c r="I1502" s="3">
        <v>20.3078</v>
      </c>
      <c r="J1502" s="3">
        <v>32.010178692603397</v>
      </c>
      <c r="K1502" s="3">
        <v>0.864465599952423</v>
      </c>
      <c r="L1502" s="3">
        <v>2.2901331319044398</v>
      </c>
      <c r="M1502" s="3">
        <v>6.5140154474552698</v>
      </c>
      <c r="N1502" s="3">
        <f t="shared" si="73"/>
        <v>1.2140784660022634</v>
      </c>
      <c r="O1502" s="4">
        <v>4593</v>
      </c>
      <c r="P1502" s="3">
        <v>10.590999999999999</v>
      </c>
      <c r="Q1502" s="3">
        <v>1.5069717050438101</v>
      </c>
      <c r="R1502" s="3">
        <v>0.72092066558948897</v>
      </c>
      <c r="S1502" s="3">
        <v>13.475899999999999</v>
      </c>
      <c r="T1502" s="3">
        <v>0.83394951242613302</v>
      </c>
      <c r="U1502">
        <f t="shared" si="74"/>
        <v>2.511630519143353</v>
      </c>
    </row>
    <row r="1503" spans="1:21" x14ac:dyDescent="0.3">
      <c r="A1503">
        <v>11314</v>
      </c>
      <c r="B1503" s="10" t="s">
        <v>2</v>
      </c>
      <c r="C1503" s="3">
        <v>5.0575551322455903</v>
      </c>
      <c r="D1503" s="3">
        <v>16.7865</v>
      </c>
      <c r="E1503" s="3">
        <f t="shared" si="72"/>
        <v>1.1076388764781222</v>
      </c>
      <c r="F1503" s="3">
        <v>20.400259999999999</v>
      </c>
      <c r="G1503" s="3">
        <v>3.8139621899778802</v>
      </c>
      <c r="H1503" s="3">
        <v>3.8839285714285698</v>
      </c>
      <c r="I1503" s="3">
        <v>18.59338</v>
      </c>
      <c r="J1503" s="3">
        <v>27.646164478230801</v>
      </c>
      <c r="K1503" s="3">
        <v>0.90183413737676199</v>
      </c>
      <c r="L1503" s="3">
        <v>1.8836892137082799</v>
      </c>
      <c r="M1503" s="3">
        <v>4.5610758699241201</v>
      </c>
      <c r="N1503" s="3">
        <f t="shared" si="73"/>
        <v>1.2156884755281725</v>
      </c>
      <c r="O1503" s="4">
        <v>3024</v>
      </c>
      <c r="P1503" s="3">
        <v>10.82995</v>
      </c>
      <c r="Q1503" s="3">
        <v>1.3465438171814199</v>
      </c>
      <c r="R1503" s="3">
        <v>0.75411183669775494</v>
      </c>
      <c r="S1503" s="3">
        <v>13.808225</v>
      </c>
      <c r="T1503" s="3">
        <v>0.83619792758267097</v>
      </c>
      <c r="U1503">
        <f t="shared" si="74"/>
        <v>3.6803816640478879</v>
      </c>
    </row>
    <row r="1504" spans="1:21" x14ac:dyDescent="0.3">
      <c r="A1504">
        <v>11332</v>
      </c>
      <c r="B1504" s="10" t="s">
        <v>2</v>
      </c>
      <c r="C1504" s="3">
        <v>5.5060163813934002</v>
      </c>
      <c r="D1504" s="3">
        <v>22.8506999999999</v>
      </c>
      <c r="E1504" s="3">
        <f t="shared" si="72"/>
        <v>1.0564177465022999</v>
      </c>
      <c r="F1504" s="3">
        <v>25.429069999999999</v>
      </c>
      <c r="G1504" s="3">
        <v>5.3813053394524202</v>
      </c>
      <c r="H1504" s="3">
        <v>3.4774121583937498</v>
      </c>
      <c r="I1504" s="3">
        <v>24.139885</v>
      </c>
      <c r="J1504" s="3">
        <v>34.005094339622602</v>
      </c>
      <c r="K1504" s="3">
        <v>0.97782627827365998</v>
      </c>
      <c r="L1504" s="3">
        <v>6.1796038882138502</v>
      </c>
      <c r="M1504" s="3">
        <v>5.3839275063317196</v>
      </c>
      <c r="N1504" s="3">
        <f t="shared" si="73"/>
        <v>1.69479746492766</v>
      </c>
      <c r="O1504" s="4">
        <v>5379</v>
      </c>
      <c r="P1504" s="3">
        <v>4.1150000000000002</v>
      </c>
      <c r="Q1504" s="3">
        <v>1.79041411867668</v>
      </c>
      <c r="R1504" s="3">
        <v>0.97735004160858896</v>
      </c>
      <c r="S1504" s="3">
        <v>13.482849999999999</v>
      </c>
      <c r="T1504" s="3">
        <v>0.99951296393270195</v>
      </c>
      <c r="U1504">
        <f t="shared" si="74"/>
        <v>4.2442436257038265</v>
      </c>
    </row>
    <row r="1505" spans="1:21" x14ac:dyDescent="0.3">
      <c r="A1505">
        <v>11364</v>
      </c>
      <c r="B1505" s="10" t="s">
        <v>2</v>
      </c>
      <c r="C1505" s="3">
        <v>7.0896896698366696</v>
      </c>
      <c r="D1505" s="3">
        <v>16.1693</v>
      </c>
      <c r="E1505" s="3">
        <f t="shared" si="72"/>
        <v>1.1219477652093783</v>
      </c>
      <c r="F1505" s="3">
        <v>20.112919999999999</v>
      </c>
      <c r="G1505" s="3">
        <v>5.2021358344984296</v>
      </c>
      <c r="H1505" s="3">
        <v>3.4582460341215202</v>
      </c>
      <c r="I1505" s="3">
        <v>18.141110000000001</v>
      </c>
      <c r="J1505" s="3">
        <v>32.468117255968501</v>
      </c>
      <c r="K1505" s="3">
        <v>0.87069045181153804</v>
      </c>
      <c r="L1505" s="3">
        <v>1.8994522514354699</v>
      </c>
      <c r="M1505" s="3">
        <v>6.1729251018336901</v>
      </c>
      <c r="N1505" s="3">
        <f t="shared" si="73"/>
        <v>1.2085536715985066</v>
      </c>
      <c r="O1505" s="4">
        <v>3341</v>
      </c>
      <c r="P1505" s="3">
        <v>10.5887999999999</v>
      </c>
      <c r="Q1505" s="3">
        <v>1.35593409098553</v>
      </c>
      <c r="R1505" s="3">
        <v>0.73376072532921899</v>
      </c>
      <c r="S1505" s="3">
        <v>13.379049999999999</v>
      </c>
      <c r="T1505" s="3">
        <v>0.84273431941578503</v>
      </c>
      <c r="U1505">
        <f t="shared" si="74"/>
        <v>2.6193902782324137</v>
      </c>
    </row>
    <row r="1506" spans="1:21" x14ac:dyDescent="0.3">
      <c r="A1506">
        <v>11426</v>
      </c>
      <c r="B1506" s="10" t="s">
        <v>2</v>
      </c>
      <c r="C1506" s="3">
        <v>4.7660608741847703</v>
      </c>
      <c r="D1506" s="3">
        <v>17.76125</v>
      </c>
      <c r="E1506" s="3">
        <f t="shared" si="72"/>
        <v>1.0645131958617777</v>
      </c>
      <c r="F1506" s="3">
        <v>20.052919999999901</v>
      </c>
      <c r="G1506" s="3">
        <v>3.2442595339431102</v>
      </c>
      <c r="H1506" s="3">
        <v>3.55067155067155</v>
      </c>
      <c r="I1506" s="3">
        <v>18.907084999999999</v>
      </c>
      <c r="J1506" s="3">
        <v>28.652569941444298</v>
      </c>
      <c r="K1506" s="3">
        <v>0.80540437768968398</v>
      </c>
      <c r="L1506" s="3">
        <v>1.7488418335310101</v>
      </c>
      <c r="M1506" s="3">
        <v>3.8386062924039299</v>
      </c>
      <c r="N1506" s="3">
        <f t="shared" si="73"/>
        <v>1.2153731141573134</v>
      </c>
      <c r="O1506" s="4">
        <v>1638</v>
      </c>
      <c r="P1506" s="3">
        <v>11.4664</v>
      </c>
      <c r="Q1506" s="3">
        <v>1.2937807179160801</v>
      </c>
      <c r="R1506" s="3">
        <v>0.68070039799859605</v>
      </c>
      <c r="S1506" s="3">
        <v>14.613825</v>
      </c>
      <c r="T1506" s="3">
        <v>0.84516600214068405</v>
      </c>
      <c r="U1506">
        <f t="shared" si="74"/>
        <v>4.6270048676643531</v>
      </c>
    </row>
    <row r="1507" spans="1:21" x14ac:dyDescent="0.3">
      <c r="A1507">
        <v>11558</v>
      </c>
      <c r="B1507" s="10" t="s">
        <v>2</v>
      </c>
      <c r="C1507" s="3">
        <v>8.3711389170455899</v>
      </c>
      <c r="D1507" s="3">
        <v>15.28125</v>
      </c>
      <c r="E1507" s="3">
        <f t="shared" si="72"/>
        <v>1.1485824130879345</v>
      </c>
      <c r="F1507" s="3">
        <v>19.822299999999998</v>
      </c>
      <c r="G1507" s="3">
        <v>6.5215471992054903</v>
      </c>
      <c r="H1507" s="3">
        <v>2.9731247492980302</v>
      </c>
      <c r="I1507" s="3">
        <v>17.551774999999999</v>
      </c>
      <c r="J1507" s="3">
        <v>42.420143278550299</v>
      </c>
      <c r="K1507" s="3">
        <v>0.82869934521865296</v>
      </c>
      <c r="L1507" s="3">
        <v>2.7985740505435501</v>
      </c>
      <c r="M1507" s="3">
        <v>6.9371573392900601</v>
      </c>
      <c r="N1507" s="3">
        <f t="shared" si="73"/>
        <v>1.3665783560816929</v>
      </c>
      <c r="O1507" s="4">
        <v>4986</v>
      </c>
      <c r="P1507" s="3">
        <v>7.0830000000000002</v>
      </c>
      <c r="Q1507" s="3">
        <v>1.5696278659020499</v>
      </c>
      <c r="R1507" s="3">
        <v>0.77905136491357196</v>
      </c>
      <c r="S1507" s="3">
        <v>11.182124999999999</v>
      </c>
      <c r="T1507" s="3">
        <v>0.94008927291721101</v>
      </c>
      <c r="U1507">
        <f t="shared" si="74"/>
        <v>2.202811505146554</v>
      </c>
    </row>
    <row r="1508" spans="1:21" x14ac:dyDescent="0.3">
      <c r="A1508">
        <v>12119</v>
      </c>
      <c r="B1508" s="10" t="s">
        <v>2</v>
      </c>
      <c r="C1508" s="3">
        <v>5.6267896228141199</v>
      </c>
      <c r="D1508" s="3">
        <v>18.754999999999999</v>
      </c>
      <c r="E1508" s="3">
        <f t="shared" si="72"/>
        <v>1.1044873367102106</v>
      </c>
      <c r="F1508" s="3">
        <v>22.674319999999899</v>
      </c>
      <c r="G1508" s="3">
        <v>3.14491213431352</v>
      </c>
      <c r="H1508" s="3">
        <v>3.6274910577414401</v>
      </c>
      <c r="I1508" s="3">
        <v>20.714659999999999</v>
      </c>
      <c r="J1508" s="3">
        <v>34.1241696474195</v>
      </c>
      <c r="K1508" s="3">
        <v>0.823626137412935</v>
      </c>
      <c r="L1508" s="3">
        <v>1.86227537041295</v>
      </c>
      <c r="M1508" s="3">
        <v>4.6343710030735803</v>
      </c>
      <c r="N1508" s="3">
        <f t="shared" si="73"/>
        <v>1.2127149166197875</v>
      </c>
      <c r="O1508" s="4">
        <v>1957</v>
      </c>
      <c r="P1508" s="3">
        <v>12.175599999999999</v>
      </c>
      <c r="Q1508" s="3">
        <v>1.3394282684461301</v>
      </c>
      <c r="R1508" s="3">
        <v>0.55891766800064901</v>
      </c>
      <c r="S1508" s="3">
        <v>15.465299999999999</v>
      </c>
      <c r="T1508" s="3">
        <v>0.67860603569023104</v>
      </c>
      <c r="U1508">
        <f t="shared" si="74"/>
        <v>4.0469353850957157</v>
      </c>
    </row>
    <row r="1509" spans="1:21" x14ac:dyDescent="0.3">
      <c r="A1509">
        <v>12331</v>
      </c>
      <c r="B1509" s="10" t="s">
        <v>2</v>
      </c>
      <c r="C1509" s="3">
        <v>3.8856466190377699</v>
      </c>
      <c r="D1509" s="3">
        <v>17.985199999999899</v>
      </c>
      <c r="E1509" s="3">
        <f t="shared" si="72"/>
        <v>1.0930920979472016</v>
      </c>
      <c r="F1509" s="3">
        <v>21.333759999999899</v>
      </c>
      <c r="G1509" s="3">
        <v>2.2670753460600199</v>
      </c>
      <c r="H1509" s="3">
        <v>3.6850311850311801</v>
      </c>
      <c r="I1509" s="3">
        <v>19.659479999999899</v>
      </c>
      <c r="J1509" s="3">
        <v>30.3176470588235</v>
      </c>
      <c r="K1509" s="3">
        <v>0.90558514640451804</v>
      </c>
      <c r="L1509" s="3">
        <v>1.6035959920924201</v>
      </c>
      <c r="M1509" s="3">
        <v>3.51878386237754</v>
      </c>
      <c r="N1509" s="3">
        <f t="shared" si="73"/>
        <v>1.1496217508445497</v>
      </c>
      <c r="O1509" s="4">
        <v>962</v>
      </c>
      <c r="P1509" s="3">
        <v>13.303699999999999</v>
      </c>
      <c r="Q1509" s="3">
        <v>1.2566424514764001</v>
      </c>
      <c r="R1509" s="3">
        <v>0.58344866847964305</v>
      </c>
      <c r="S1509" s="3">
        <v>15.6444499999999</v>
      </c>
      <c r="T1509" s="3">
        <v>0.64427809002403902</v>
      </c>
      <c r="U1509">
        <f t="shared" si="74"/>
        <v>5.1111977044955017</v>
      </c>
    </row>
    <row r="1510" spans="1:21" x14ac:dyDescent="0.3">
      <c r="A1510">
        <v>12519</v>
      </c>
      <c r="B1510" s="10" t="s">
        <v>2</v>
      </c>
      <c r="C1510" s="3">
        <v>5.54456955109052</v>
      </c>
      <c r="D1510" s="3">
        <v>17.579000000000001</v>
      </c>
      <c r="E1510" s="3">
        <f t="shared" si="72"/>
        <v>1.1158786051538767</v>
      </c>
      <c r="F1510" s="3">
        <v>21.65306</v>
      </c>
      <c r="G1510" s="3">
        <v>4.9397027256174804</v>
      </c>
      <c r="H1510" s="3">
        <v>3.75031944799386</v>
      </c>
      <c r="I1510" s="3">
        <v>19.616029999999999</v>
      </c>
      <c r="J1510" s="3">
        <v>32.368351764086299</v>
      </c>
      <c r="K1510" s="3">
        <v>0.941943283795311</v>
      </c>
      <c r="L1510" s="3">
        <v>3.28290552936003</v>
      </c>
      <c r="M1510" s="3">
        <v>5.2226700501857</v>
      </c>
      <c r="N1510" s="3">
        <f t="shared" si="73"/>
        <v>1.4543303536341712</v>
      </c>
      <c r="O1510" s="4">
        <v>3913</v>
      </c>
      <c r="P1510" s="3">
        <v>6.5956999999999999</v>
      </c>
      <c r="Q1510" s="3">
        <v>1.62285612644624</v>
      </c>
      <c r="R1510" s="3">
        <v>0.89090824456263196</v>
      </c>
      <c r="S1510" s="3">
        <v>12.087350000000001</v>
      </c>
      <c r="T1510" s="3">
        <v>0.94581941385361701</v>
      </c>
      <c r="U1510">
        <f t="shared" si="74"/>
        <v>3.3659028487497409</v>
      </c>
    </row>
    <row r="1511" spans="1:21" x14ac:dyDescent="0.3">
      <c r="A1511">
        <v>12681</v>
      </c>
      <c r="B1511" s="10" t="s">
        <v>2</v>
      </c>
      <c r="C1511" s="3">
        <v>5.85124230233854</v>
      </c>
      <c r="D1511" s="3">
        <v>14.700100000000001</v>
      </c>
      <c r="E1511" s="3">
        <f t="shared" si="72"/>
        <v>1.1324242692226583</v>
      </c>
      <c r="F1511" s="3">
        <v>18.593399999999999</v>
      </c>
      <c r="G1511" s="3">
        <v>5.0368020965079401</v>
      </c>
      <c r="H1511" s="3">
        <v>3.2482530342037501</v>
      </c>
      <c r="I1511" s="3">
        <v>16.646750000000001</v>
      </c>
      <c r="J1511" s="3">
        <v>41.0890942698706</v>
      </c>
      <c r="K1511" s="3">
        <v>0.87107464169050397</v>
      </c>
      <c r="L1511" s="3">
        <v>2.7096971640094401</v>
      </c>
      <c r="M1511" s="3">
        <v>5.0968687919538702</v>
      </c>
      <c r="N1511" s="3">
        <f t="shared" si="73"/>
        <v>1.3635254778103971</v>
      </c>
      <c r="O1511" s="4">
        <v>2719</v>
      </c>
      <c r="P1511" s="3">
        <v>6.8617999999999997</v>
      </c>
      <c r="Q1511" s="3">
        <v>1.5440893427759099</v>
      </c>
      <c r="R1511" s="3">
        <v>0.86080901050617997</v>
      </c>
      <c r="S1511" s="3">
        <v>10.780950000000001</v>
      </c>
      <c r="T1511" s="3">
        <v>0.98821498102114202</v>
      </c>
      <c r="U1511">
        <f t="shared" si="74"/>
        <v>2.8841433044551179</v>
      </c>
    </row>
    <row r="1512" spans="1:21" x14ac:dyDescent="0.3">
      <c r="A1512">
        <v>12996</v>
      </c>
      <c r="B1512" s="10" t="s">
        <v>2</v>
      </c>
      <c r="C1512" s="3">
        <v>5.6715209904767399</v>
      </c>
      <c r="D1512" s="3">
        <v>19.68675</v>
      </c>
      <c r="E1512" s="3">
        <f t="shared" si="72"/>
        <v>1.1122615464716117</v>
      </c>
      <c r="F1512" s="3">
        <v>24.106879999999901</v>
      </c>
      <c r="G1512" s="3">
        <v>4.5005346841566096</v>
      </c>
      <c r="H1512" s="3">
        <v>3.6471011020603701</v>
      </c>
      <c r="I1512" s="3">
        <v>21.896815</v>
      </c>
      <c r="J1512" s="3">
        <v>35.602542576157298</v>
      </c>
      <c r="K1512" s="3">
        <v>0.92116621703701196</v>
      </c>
      <c r="L1512" s="3">
        <v>3.7811155028546302</v>
      </c>
      <c r="M1512" s="3">
        <v>5.2244135356434702</v>
      </c>
      <c r="N1512" s="3">
        <f t="shared" si="73"/>
        <v>1.510742507870549</v>
      </c>
      <c r="O1512" s="4">
        <v>4174</v>
      </c>
      <c r="P1512" s="3">
        <v>6.3756000000000004</v>
      </c>
      <c r="Q1512" s="3">
        <v>1.68034079812449</v>
      </c>
      <c r="R1512" s="3">
        <v>0.79353222737139195</v>
      </c>
      <c r="S1512" s="3">
        <v>13.031174999999999</v>
      </c>
      <c r="T1512" s="3">
        <v>0.86144304110916803</v>
      </c>
      <c r="U1512">
        <f t="shared" si="74"/>
        <v>3.7682219957680401</v>
      </c>
    </row>
    <row r="1513" spans="1:21" x14ac:dyDescent="0.3">
      <c r="A1513">
        <v>13184</v>
      </c>
      <c r="B1513" s="10" t="s">
        <v>2</v>
      </c>
      <c r="C1513" s="3">
        <v>7.0987345636618899</v>
      </c>
      <c r="D1513" s="3">
        <v>20.105949999999901</v>
      </c>
      <c r="E1513" s="3">
        <f t="shared" si="72"/>
        <v>1.0513721062670556</v>
      </c>
      <c r="F1513" s="3">
        <v>22.171720000000001</v>
      </c>
      <c r="G1513" s="3">
        <v>2.8896426499276902</v>
      </c>
      <c r="H1513" s="3">
        <v>3.8928783382789298</v>
      </c>
      <c r="I1513" s="3">
        <v>21.138835</v>
      </c>
      <c r="J1513" s="3">
        <v>29.110682492581599</v>
      </c>
      <c r="K1513" s="3">
        <v>0.50691003480222896</v>
      </c>
      <c r="L1513" s="3">
        <v>4.3883106215796204</v>
      </c>
      <c r="M1513" s="3">
        <v>3.5984197847176298</v>
      </c>
      <c r="N1513" s="3">
        <f t="shared" si="73"/>
        <v>1.5983488616128259</v>
      </c>
      <c r="O1513" s="4">
        <v>3370</v>
      </c>
      <c r="P1513" s="3">
        <v>5.0524500000000003</v>
      </c>
      <c r="Q1513" s="3">
        <v>1.68045940918341</v>
      </c>
      <c r="R1513" s="3">
        <v>0.40706447381757899</v>
      </c>
      <c r="S1513" s="3">
        <v>12.579199999999901</v>
      </c>
      <c r="T1513" s="3">
        <v>0.80303100327535604</v>
      </c>
      <c r="U1513">
        <f t="shared" si="74"/>
        <v>5.5874387100107681</v>
      </c>
    </row>
    <row r="1514" spans="1:21" x14ac:dyDescent="0.3">
      <c r="A1514">
        <v>13527</v>
      </c>
      <c r="B1514" s="10" t="s">
        <v>2</v>
      </c>
      <c r="C1514" s="3">
        <v>7.3333146330256698</v>
      </c>
      <c r="D1514" s="3">
        <v>20.5215</v>
      </c>
      <c r="E1514" s="3">
        <f t="shared" si="72"/>
        <v>1.048713300684643</v>
      </c>
      <c r="F1514" s="3">
        <v>22.5208399999999</v>
      </c>
      <c r="G1514" s="3">
        <v>3.5146526551751101</v>
      </c>
      <c r="H1514" s="3">
        <v>3.67146596858638</v>
      </c>
      <c r="I1514" s="3">
        <v>21.521169999999898</v>
      </c>
      <c r="J1514" s="3">
        <v>29.216000000000001</v>
      </c>
      <c r="K1514" s="3">
        <v>0.60304288359706104</v>
      </c>
      <c r="L1514" s="3">
        <v>1.52932500339535</v>
      </c>
      <c r="M1514" s="3">
        <v>4.4223032026243203</v>
      </c>
      <c r="N1514" s="3">
        <f t="shared" si="73"/>
        <v>1.1644230087240228</v>
      </c>
      <c r="O1514" s="4">
        <v>2292</v>
      </c>
      <c r="P1514" s="3">
        <v>14.726000000000001</v>
      </c>
      <c r="Q1514" s="3">
        <v>1.2211458968721101</v>
      </c>
      <c r="R1514" s="3">
        <v>0.47927203877859398</v>
      </c>
      <c r="S1514" s="3">
        <v>17.623750000000001</v>
      </c>
      <c r="T1514" s="3">
        <v>0.79475614722423604</v>
      </c>
      <c r="U1514">
        <f t="shared" si="74"/>
        <v>4.6404552242871899</v>
      </c>
    </row>
    <row r="1515" spans="1:21" x14ac:dyDescent="0.3">
      <c r="A1515">
        <v>13611</v>
      </c>
      <c r="B1515" s="10" t="s">
        <v>2</v>
      </c>
      <c r="C1515" s="3">
        <v>3.6062904521078298</v>
      </c>
      <c r="D1515" s="3">
        <v>18.441749999999999</v>
      </c>
      <c r="E1515" s="3">
        <f t="shared" si="72"/>
        <v>1.0998752829856169</v>
      </c>
      <c r="F1515" s="3">
        <v>22.125499999999999</v>
      </c>
      <c r="G1515" s="3">
        <v>3.4573466812895699</v>
      </c>
      <c r="H1515" s="3">
        <v>4.0189793336145003</v>
      </c>
      <c r="I1515" s="3">
        <v>20.283625000000001</v>
      </c>
      <c r="J1515" s="3">
        <v>27.7730915225643</v>
      </c>
      <c r="K1515" s="3">
        <v>1.3917745657701099</v>
      </c>
      <c r="L1515" s="3">
        <v>4.2055692834061897</v>
      </c>
      <c r="M1515" s="3">
        <v>5.0191433280232998</v>
      </c>
      <c r="N1515" s="3">
        <f t="shared" si="73"/>
        <v>1.5560852643680583</v>
      </c>
      <c r="O1515" s="4">
        <v>2378</v>
      </c>
      <c r="P1515" s="3">
        <v>5.2610000000000001</v>
      </c>
      <c r="Q1515" s="3">
        <v>1.7114997204965601</v>
      </c>
      <c r="R1515" s="3">
        <v>0.95869889771878802</v>
      </c>
      <c r="S1515" s="3">
        <v>11.851375000000001</v>
      </c>
      <c r="T1515" s="3">
        <v>0.688832028762005</v>
      </c>
      <c r="U1515">
        <f t="shared" si="74"/>
        <v>3.6742824013481505</v>
      </c>
    </row>
    <row r="1516" spans="1:21" x14ac:dyDescent="0.3">
      <c r="A1516">
        <v>14182</v>
      </c>
      <c r="B1516" s="10" t="s">
        <v>2</v>
      </c>
      <c r="C1516" s="3">
        <v>10.6109874912149</v>
      </c>
      <c r="D1516" s="3">
        <v>16.3965</v>
      </c>
      <c r="E1516" s="3">
        <f t="shared" si="72"/>
        <v>1.114399414509194</v>
      </c>
      <c r="F1516" s="3">
        <v>20.148</v>
      </c>
      <c r="G1516" s="3">
        <v>5.732411296864</v>
      </c>
      <c r="H1516" s="3">
        <v>3.7069304152637401</v>
      </c>
      <c r="I1516" s="3">
        <v>18.27225</v>
      </c>
      <c r="J1516" s="3">
        <v>37.705948372614998</v>
      </c>
      <c r="K1516" s="3">
        <v>0.64044063638264703</v>
      </c>
      <c r="L1516" s="3">
        <v>4.8454240467515604</v>
      </c>
      <c r="M1516" s="3">
        <v>6.7957075815219801</v>
      </c>
      <c r="N1516" s="3">
        <f t="shared" si="73"/>
        <v>1.5954054192117113</v>
      </c>
      <c r="O1516" s="4">
        <v>7128</v>
      </c>
      <c r="P1516" s="3">
        <v>4.15815</v>
      </c>
      <c r="Q1516" s="3">
        <v>1.7779188650743201</v>
      </c>
      <c r="R1516" s="3">
        <v>0.54023353638009697</v>
      </c>
      <c r="S1516" s="3">
        <v>10.277324999999999</v>
      </c>
      <c r="T1516" s="3">
        <v>0.84353413211169403</v>
      </c>
      <c r="U1516">
        <f t="shared" si="74"/>
        <v>2.4127730340521518</v>
      </c>
    </row>
    <row r="1517" spans="1:21" x14ac:dyDescent="0.3">
      <c r="A1517">
        <v>14295</v>
      </c>
      <c r="B1517" s="10" t="s">
        <v>2</v>
      </c>
      <c r="C1517" s="3">
        <v>3.3077414529335201</v>
      </c>
      <c r="D1517" s="3">
        <v>13.48185</v>
      </c>
      <c r="E1517" s="3">
        <f t="shared" si="72"/>
        <v>1.2020453424418756</v>
      </c>
      <c r="F1517" s="3">
        <v>18.929739999999999</v>
      </c>
      <c r="G1517" s="3">
        <v>3.3062745273736098</v>
      </c>
      <c r="H1517" s="3">
        <v>3.9015918958031799</v>
      </c>
      <c r="I1517" s="3">
        <v>16.205794999999998</v>
      </c>
      <c r="J1517" s="3">
        <v>27.063845582776501</v>
      </c>
      <c r="K1517" s="3">
        <v>1.1220456373768499</v>
      </c>
      <c r="L1517" s="3">
        <v>2.1783861538815601</v>
      </c>
      <c r="M1517" s="3">
        <v>3.7114368668346498</v>
      </c>
      <c r="N1517" s="3">
        <f t="shared" si="73"/>
        <v>1.2161341172172571</v>
      </c>
      <c r="O1517" s="4">
        <v>1382</v>
      </c>
      <c r="P1517" s="3">
        <v>8.6898</v>
      </c>
      <c r="Q1517" s="3">
        <v>1.4618483513856599</v>
      </c>
      <c r="R1517" s="3">
        <v>0.99955651746643703</v>
      </c>
      <c r="S1517" s="3">
        <v>11.085825</v>
      </c>
      <c r="T1517" s="3">
        <v>0.890834101724438</v>
      </c>
      <c r="U1517">
        <f t="shared" si="74"/>
        <v>3.6325149756617527</v>
      </c>
    </row>
    <row r="1518" spans="1:21" x14ac:dyDescent="0.3">
      <c r="A1518">
        <v>14415</v>
      </c>
      <c r="B1518" s="10" t="s">
        <v>2</v>
      </c>
      <c r="C1518" s="3">
        <v>7.1791738702452097</v>
      </c>
      <c r="D1518" s="3">
        <v>15.394</v>
      </c>
      <c r="E1518" s="3">
        <f t="shared" si="72"/>
        <v>1.1562907626347927</v>
      </c>
      <c r="F1518" s="3">
        <v>20.205880000000001</v>
      </c>
      <c r="G1518" s="3">
        <v>4.9713970698861099</v>
      </c>
      <c r="H1518" s="3">
        <v>3.79396751740139</v>
      </c>
      <c r="I1518" s="3">
        <v>17.799939999999999</v>
      </c>
      <c r="J1518" s="3">
        <v>29.9690844233055</v>
      </c>
      <c r="K1518" s="3">
        <v>0.76011847744046301</v>
      </c>
      <c r="L1518" s="3">
        <v>3.1932928756558501</v>
      </c>
      <c r="M1518" s="3">
        <v>5.45702271153114</v>
      </c>
      <c r="N1518" s="3">
        <f t="shared" si="73"/>
        <v>1.41739098408957</v>
      </c>
      <c r="O1518" s="4">
        <v>4310</v>
      </c>
      <c r="P1518" s="3">
        <v>6.3276000000000003</v>
      </c>
      <c r="Q1518" s="3">
        <v>1.6389161019445999</v>
      </c>
      <c r="R1518" s="3">
        <v>0.69247481113259401</v>
      </c>
      <c r="S1518" s="3">
        <v>10.860799999999999</v>
      </c>
      <c r="T1518" s="3">
        <v>0.91100904883190803</v>
      </c>
      <c r="U1518">
        <f t="shared" si="74"/>
        <v>2.8209521590355866</v>
      </c>
    </row>
    <row r="1519" spans="1:21" x14ac:dyDescent="0.3">
      <c r="A1519">
        <v>14447</v>
      </c>
      <c r="B1519" s="10" t="s">
        <v>2</v>
      </c>
      <c r="C1519" s="3">
        <v>13.2180969586432</v>
      </c>
      <c r="D1519" s="3">
        <v>15.261399999999901</v>
      </c>
      <c r="E1519" s="3">
        <f t="shared" si="72"/>
        <v>1.1856661249950868</v>
      </c>
      <c r="F1519" s="3">
        <v>20.928449999999899</v>
      </c>
      <c r="G1519" s="3">
        <v>8.6280182930302196</v>
      </c>
      <c r="H1519" s="3">
        <v>3.14431152965131</v>
      </c>
      <c r="I1519" s="3">
        <v>18.0949249999999</v>
      </c>
      <c r="J1519" s="3">
        <v>41.622009163414198</v>
      </c>
      <c r="K1519" s="3">
        <v>0.89639644334400204</v>
      </c>
      <c r="L1519" s="3">
        <v>3.55578303529711</v>
      </c>
      <c r="M1519" s="3">
        <v>11.848655101504001</v>
      </c>
      <c r="N1519" s="3">
        <f t="shared" si="73"/>
        <v>1.4433528867956245</v>
      </c>
      <c r="O1519" s="4">
        <v>11787</v>
      </c>
      <c r="P1519" s="3">
        <v>5.8857499999999998</v>
      </c>
      <c r="Q1519" s="3">
        <v>1.7113346242874301</v>
      </c>
      <c r="R1519" s="3">
        <v>0.65274285095846396</v>
      </c>
      <c r="S1519" s="3">
        <v>10.5735749999999</v>
      </c>
      <c r="T1519" s="3">
        <v>0.72818545388624001</v>
      </c>
      <c r="U1519">
        <f t="shared" si="74"/>
        <v>1.2880280394069961</v>
      </c>
    </row>
    <row r="1520" spans="1:21" x14ac:dyDescent="0.3">
      <c r="A1520">
        <v>14537</v>
      </c>
      <c r="B1520" s="10" t="s">
        <v>2</v>
      </c>
      <c r="C1520" s="3">
        <v>8.1556733392851797</v>
      </c>
      <c r="D1520" s="3">
        <v>15.767950000000001</v>
      </c>
      <c r="E1520" s="3">
        <f t="shared" si="72"/>
        <v>1.3112484501790023</v>
      </c>
      <c r="F1520" s="3">
        <v>25.583449999999999</v>
      </c>
      <c r="G1520" s="3">
        <v>4.59803491387376</v>
      </c>
      <c r="H1520" s="3">
        <v>3.7198518518518502</v>
      </c>
      <c r="I1520" s="3">
        <v>20.675699999999999</v>
      </c>
      <c r="J1520" s="3">
        <v>31.309263880224499</v>
      </c>
      <c r="K1520" s="3">
        <v>0.90601797660364802</v>
      </c>
      <c r="L1520" s="3">
        <v>2.25274841391091</v>
      </c>
      <c r="M1520" s="3">
        <v>7.3891866566994802</v>
      </c>
      <c r="N1520" s="3">
        <f t="shared" si="73"/>
        <v>1.1626352559494184</v>
      </c>
      <c r="O1520" s="4">
        <v>6750</v>
      </c>
      <c r="P1520" s="3">
        <v>11.356549999999899</v>
      </c>
      <c r="Q1520" s="3">
        <v>1.5245036774871401</v>
      </c>
      <c r="R1520" s="3">
        <v>0.56378360468723299</v>
      </c>
      <c r="S1520" s="3">
        <v>13.562250000000001</v>
      </c>
      <c r="T1520" s="3">
        <v>0.62226536254905696</v>
      </c>
      <c r="U1520">
        <f t="shared" si="74"/>
        <v>2.1339222748830999</v>
      </c>
    </row>
    <row r="1521" spans="1:21" x14ac:dyDescent="0.3">
      <c r="A1521">
        <v>14566</v>
      </c>
      <c r="B1521" s="10" t="s">
        <v>2</v>
      </c>
      <c r="C1521" s="3">
        <v>3.5019887657714999</v>
      </c>
      <c r="D1521" s="3">
        <v>16.05275</v>
      </c>
      <c r="E1521" s="3">
        <f t="shared" si="72"/>
        <v>1.1273143230910529</v>
      </c>
      <c r="F1521" s="3">
        <v>20.140239999999899</v>
      </c>
      <c r="G1521" s="3">
        <v>1.6560500900933099</v>
      </c>
      <c r="H1521" s="3">
        <v>4.0049504950495001</v>
      </c>
      <c r="I1521" s="3">
        <v>18.096494999999901</v>
      </c>
      <c r="J1521" s="3">
        <v>28.740206185567001</v>
      </c>
      <c r="K1521" s="3">
        <v>0.87082657486945603</v>
      </c>
      <c r="L1521" s="3">
        <v>1.8264975015190299</v>
      </c>
      <c r="M1521" s="3">
        <v>3.0496248821281098</v>
      </c>
      <c r="N1521" s="3">
        <f t="shared" si="73"/>
        <v>1.1856038435049456</v>
      </c>
      <c r="O1521" s="4">
        <v>1014</v>
      </c>
      <c r="P1521" s="3">
        <v>11.0267</v>
      </c>
      <c r="Q1521" s="3">
        <v>1.33654819429493</v>
      </c>
      <c r="R1521" s="3">
        <v>0.47288846448611399</v>
      </c>
      <c r="S1521" s="3">
        <v>13.539725000000001</v>
      </c>
      <c r="T1521" s="3">
        <v>0.54303403011903195</v>
      </c>
      <c r="U1521">
        <f t="shared" si="74"/>
        <v>5.2638441186897591</v>
      </c>
    </row>
    <row r="1522" spans="1:21" x14ac:dyDescent="0.3">
      <c r="A1522">
        <v>14862</v>
      </c>
      <c r="B1522" s="10" t="s">
        <v>2</v>
      </c>
      <c r="C1522" s="3">
        <v>4.9174867529667399</v>
      </c>
      <c r="D1522" s="3">
        <v>18.373949999999901</v>
      </c>
      <c r="E1522" s="3">
        <f t="shared" si="72"/>
        <v>1.0763812353903273</v>
      </c>
      <c r="F1522" s="3">
        <v>21.180799999999898</v>
      </c>
      <c r="G1522" s="3">
        <v>3.6228810518134802</v>
      </c>
      <c r="H1522" s="3">
        <v>3.7064788732394298</v>
      </c>
      <c r="I1522" s="3">
        <v>19.777374999999999</v>
      </c>
      <c r="J1522" s="3">
        <v>29.507436049970199</v>
      </c>
      <c r="K1522" s="3">
        <v>0.75358855274625902</v>
      </c>
      <c r="L1522" s="3">
        <v>1.53919046580917</v>
      </c>
      <c r="M1522" s="3">
        <v>3.7057617253171</v>
      </c>
      <c r="N1522" s="3">
        <f t="shared" si="73"/>
        <v>1.1435493131310313</v>
      </c>
      <c r="O1522" s="4">
        <v>1775</v>
      </c>
      <c r="P1522" s="3">
        <v>13.760999999999999</v>
      </c>
      <c r="Q1522" s="3">
        <v>1.23089502239773</v>
      </c>
      <c r="R1522" s="3">
        <v>0.73673427785601697</v>
      </c>
      <c r="S1522" s="3">
        <v>16.067474999999899</v>
      </c>
      <c r="T1522" s="3">
        <v>0.97763464581724202</v>
      </c>
      <c r="U1522">
        <f t="shared" si="74"/>
        <v>4.9582113913240473</v>
      </c>
    </row>
    <row r="1523" spans="1:21" x14ac:dyDescent="0.3">
      <c r="A1523">
        <v>14897</v>
      </c>
      <c r="B1523" s="10" t="s">
        <v>2</v>
      </c>
      <c r="C1523" s="3">
        <v>5.9734456122848796</v>
      </c>
      <c r="D1523" s="3">
        <v>19.871749999999999</v>
      </c>
      <c r="E1523" s="3">
        <f t="shared" si="72"/>
        <v>1.0520029690389623</v>
      </c>
      <c r="F1523" s="3">
        <v>21.93853</v>
      </c>
      <c r="G1523" s="3">
        <v>3.2802246886005499</v>
      </c>
      <c r="H1523" s="3">
        <v>3.5398447078054698</v>
      </c>
      <c r="I1523" s="3">
        <v>20.905139999999999</v>
      </c>
      <c r="J1523" s="3">
        <v>30.942062043795602</v>
      </c>
      <c r="K1523" s="3">
        <v>0.64856316440884998</v>
      </c>
      <c r="L1523" s="3">
        <v>1.5230912353902899</v>
      </c>
      <c r="M1523" s="3">
        <v>3.8741567887276398</v>
      </c>
      <c r="N1523" s="3">
        <f t="shared" si="73"/>
        <v>1.1595240943292187</v>
      </c>
      <c r="O1523" s="4">
        <v>2456</v>
      </c>
      <c r="P1523" s="3">
        <v>14.40395</v>
      </c>
      <c r="Q1523" s="3">
        <v>1.2198227899065499</v>
      </c>
      <c r="R1523" s="3">
        <v>0.549134436221282</v>
      </c>
      <c r="S1523" s="3">
        <v>17.13785</v>
      </c>
      <c r="T1523" s="3">
        <v>0.84669384010084003</v>
      </c>
      <c r="U1523">
        <f t="shared" si="74"/>
        <v>5.1293097010991984</v>
      </c>
    </row>
    <row r="1524" spans="1:21" x14ac:dyDescent="0.3">
      <c r="A1524">
        <v>15357</v>
      </c>
      <c r="B1524" s="10" t="s">
        <v>2</v>
      </c>
      <c r="C1524" s="3">
        <v>5.6318252587284796</v>
      </c>
      <c r="D1524" s="3">
        <v>10.51385</v>
      </c>
      <c r="E1524" s="3">
        <f t="shared" si="72"/>
        <v>1.2814064305653972</v>
      </c>
      <c r="F1524" s="3">
        <v>16.431180000000001</v>
      </c>
      <c r="G1524" s="3">
        <v>4.4076484656044599</v>
      </c>
      <c r="H1524" s="3">
        <v>3.6873614190687301</v>
      </c>
      <c r="I1524" s="3">
        <v>13.472515</v>
      </c>
      <c r="J1524" s="3">
        <v>28.929499072356201</v>
      </c>
      <c r="K1524" s="3">
        <v>1.0334621899702801</v>
      </c>
      <c r="L1524" s="3">
        <v>2.33175528971007</v>
      </c>
      <c r="M1524" s="3">
        <v>5.8202784654155</v>
      </c>
      <c r="N1524" s="3">
        <f t="shared" si="73"/>
        <v>1.1974397157264436</v>
      </c>
      <c r="O1524" s="4">
        <v>2706</v>
      </c>
      <c r="P1524" s="3">
        <v>7.0467000000000004</v>
      </c>
      <c r="Q1524" s="3">
        <v>1.53440695194626</v>
      </c>
      <c r="R1524" s="3">
        <v>0.78263231956163304</v>
      </c>
      <c r="S1524" s="3">
        <v>8.7802749999999996</v>
      </c>
      <c r="T1524" s="3">
        <v>0.75729168145390602</v>
      </c>
      <c r="U1524">
        <f t="shared" si="74"/>
        <v>1.8064170060717935</v>
      </c>
    </row>
    <row r="1525" spans="1:21" x14ac:dyDescent="0.3">
      <c r="A1525">
        <v>15365</v>
      </c>
      <c r="B1525" s="10" t="s">
        <v>2</v>
      </c>
      <c r="C1525" s="3">
        <v>11.306017182102799</v>
      </c>
      <c r="D1525" s="3">
        <v>16.2348999999999</v>
      </c>
      <c r="E1525" s="3">
        <f t="shared" si="72"/>
        <v>1.1684611546729589</v>
      </c>
      <c r="F1525" s="3">
        <v>21.704799999999999</v>
      </c>
      <c r="G1525" s="3">
        <v>6.0208632049919704</v>
      </c>
      <c r="H1525" s="3">
        <v>3.21905898397545</v>
      </c>
      <c r="I1525" s="3">
        <v>18.969849999999902</v>
      </c>
      <c r="J1525" s="3">
        <v>40.692162579317397</v>
      </c>
      <c r="K1525" s="3">
        <v>0.660129490753674</v>
      </c>
      <c r="L1525" s="3">
        <v>2.5599811287373901</v>
      </c>
      <c r="M1525" s="3">
        <v>7.4634353648738196</v>
      </c>
      <c r="N1525" s="3">
        <f t="shared" si="73"/>
        <v>1.3138540225141042</v>
      </c>
      <c r="O1525" s="4">
        <v>5866</v>
      </c>
      <c r="P1525" s="3">
        <v>8.4785000000000004</v>
      </c>
      <c r="Q1525" s="3">
        <v>1.5351873882185301</v>
      </c>
      <c r="R1525" s="3">
        <v>0.53253618033792305</v>
      </c>
      <c r="S1525" s="3">
        <v>12.356699999999901</v>
      </c>
      <c r="T1525" s="3">
        <v>0.80671472460641502</v>
      </c>
      <c r="U1525">
        <f t="shared" si="74"/>
        <v>2.1752583369862646</v>
      </c>
    </row>
    <row r="1526" spans="1:21" x14ac:dyDescent="0.3">
      <c r="A1526">
        <v>15559</v>
      </c>
      <c r="B1526" s="10" t="s">
        <v>2</v>
      </c>
      <c r="C1526" s="3">
        <v>6.2619266765954</v>
      </c>
      <c r="D1526" s="3">
        <v>17.616</v>
      </c>
      <c r="E1526" s="3">
        <f t="shared" si="72"/>
        <v>1.1000845821980019</v>
      </c>
      <c r="F1526" s="3">
        <v>21.14218</v>
      </c>
      <c r="G1526" s="3">
        <v>5.2563522574744903</v>
      </c>
      <c r="H1526" s="3">
        <v>3.7149106817353199</v>
      </c>
      <c r="I1526" s="3">
        <v>19.379090000000001</v>
      </c>
      <c r="J1526" s="3">
        <v>32.646737149106798</v>
      </c>
      <c r="K1526" s="3">
        <v>0.832768781574315</v>
      </c>
      <c r="L1526" s="3">
        <v>2.61104826359729</v>
      </c>
      <c r="M1526" s="3">
        <v>5.21473704877606</v>
      </c>
      <c r="N1526" s="3">
        <f t="shared" si="73"/>
        <v>1.3701911858500693</v>
      </c>
      <c r="O1526" s="4">
        <v>2743</v>
      </c>
      <c r="P1526" s="3">
        <v>8.0971999999999902</v>
      </c>
      <c r="Q1526" s="3">
        <v>1.5073261982172499</v>
      </c>
      <c r="R1526" s="3">
        <v>0.83941453308941605</v>
      </c>
      <c r="S1526" s="3">
        <v>12.8566</v>
      </c>
      <c r="T1526" s="3">
        <v>1.00798030817454</v>
      </c>
      <c r="U1526">
        <f t="shared" si="74"/>
        <v>3.3781185580842688</v>
      </c>
    </row>
    <row r="1527" spans="1:21" x14ac:dyDescent="0.3">
      <c r="A1527">
        <v>15588</v>
      </c>
      <c r="B1527" s="10" t="s">
        <v>2</v>
      </c>
      <c r="C1527" s="3">
        <v>6.0396425411189298</v>
      </c>
      <c r="D1527" s="3">
        <v>15.896699999999999</v>
      </c>
      <c r="E1527" s="3">
        <f t="shared" si="72"/>
        <v>1.1458950599809961</v>
      </c>
      <c r="F1527" s="3">
        <v>20.5351999999999</v>
      </c>
      <c r="G1527" s="3">
        <v>4.6459972291732896</v>
      </c>
      <c r="H1527" s="3">
        <v>3.6334254143646398</v>
      </c>
      <c r="I1527" s="3">
        <v>18.2159499999999</v>
      </c>
      <c r="J1527" s="3">
        <v>29.987419625384401</v>
      </c>
      <c r="K1527" s="3">
        <v>0.91312871110954197</v>
      </c>
      <c r="L1527" s="3">
        <v>2.18431689571544</v>
      </c>
      <c r="M1527" s="3">
        <v>5.5149710091342898</v>
      </c>
      <c r="N1527" s="3">
        <f t="shared" si="73"/>
        <v>1.256760442566379</v>
      </c>
      <c r="O1527" s="4">
        <v>3620</v>
      </c>
      <c r="P1527" s="3">
        <v>9.4011999999999993</v>
      </c>
      <c r="Q1527" s="3">
        <v>1.4401155827163501</v>
      </c>
      <c r="R1527" s="3">
        <v>0.76925036499139499</v>
      </c>
      <c r="S1527" s="3">
        <v>12.648949999999999</v>
      </c>
      <c r="T1527" s="3">
        <v>0.84243366311051504</v>
      </c>
      <c r="U1527">
        <f t="shared" si="74"/>
        <v>2.8824630217766778</v>
      </c>
    </row>
    <row r="1528" spans="1:21" x14ac:dyDescent="0.3">
      <c r="A1528">
        <v>15681</v>
      </c>
      <c r="B1528" s="10" t="s">
        <v>2</v>
      </c>
      <c r="C1528" s="3">
        <v>6.2007512614624103</v>
      </c>
      <c r="D1528" s="3">
        <v>20.055</v>
      </c>
      <c r="E1528" s="3">
        <f t="shared" si="72"/>
        <v>1.0771408626277736</v>
      </c>
      <c r="F1528" s="3">
        <v>23.14912</v>
      </c>
      <c r="G1528" s="3">
        <v>4.8110148104682304</v>
      </c>
      <c r="H1528" s="3">
        <v>3.3506654286598501</v>
      </c>
      <c r="I1528" s="3">
        <v>21.602060000000002</v>
      </c>
      <c r="J1528" s="3">
        <v>34.3987808790503</v>
      </c>
      <c r="K1528" s="3">
        <v>0.84265002433237801</v>
      </c>
      <c r="L1528" s="3">
        <v>1.7516510790278099</v>
      </c>
      <c r="M1528" s="3">
        <v>5.22506320135032</v>
      </c>
      <c r="N1528" s="3">
        <f t="shared" si="73"/>
        <v>1.205568880633352</v>
      </c>
      <c r="O1528" s="4">
        <v>3231</v>
      </c>
      <c r="P1528" s="3">
        <v>13.2156</v>
      </c>
      <c r="Q1528" s="3">
        <v>1.2985675040425999</v>
      </c>
      <c r="R1528" s="3">
        <v>0.77587611687774405</v>
      </c>
      <c r="S1528" s="3">
        <v>16.635300000000001</v>
      </c>
      <c r="T1528" s="3">
        <v>0.92075724734294195</v>
      </c>
      <c r="U1528">
        <f t="shared" si="74"/>
        <v>3.8382310849019317</v>
      </c>
    </row>
    <row r="1529" spans="1:21" x14ac:dyDescent="0.3">
      <c r="A1529">
        <v>15772</v>
      </c>
      <c r="B1529" s="10" t="s">
        <v>2</v>
      </c>
      <c r="C1529" s="3">
        <v>6.81772586825402</v>
      </c>
      <c r="D1529" s="3">
        <v>19.129199999999901</v>
      </c>
      <c r="E1529" s="3">
        <f t="shared" si="72"/>
        <v>1.1398879723145774</v>
      </c>
      <c r="F1529" s="3">
        <v>24.481089999999998</v>
      </c>
      <c r="G1529" s="3">
        <v>6.8329897929681396</v>
      </c>
      <c r="H1529" s="3">
        <v>3.3448763250883302</v>
      </c>
      <c r="I1529" s="3">
        <v>21.8051449999999</v>
      </c>
      <c r="J1529" s="3">
        <v>39.943496801705699</v>
      </c>
      <c r="K1529" s="3">
        <v>0.92916443907370605</v>
      </c>
      <c r="L1529" s="3">
        <v>2.77137617379196</v>
      </c>
      <c r="M1529" s="3">
        <v>6.33478843213455</v>
      </c>
      <c r="N1529" s="3">
        <f t="shared" si="73"/>
        <v>1.3681916120553264</v>
      </c>
      <c r="O1529" s="4">
        <v>2830</v>
      </c>
      <c r="P1529" s="3">
        <v>8.83354999999999</v>
      </c>
      <c r="Q1529" s="3">
        <v>1.5595851624035499</v>
      </c>
      <c r="R1529" s="3">
        <v>1.0022388586764901</v>
      </c>
      <c r="S1529" s="3">
        <v>13.9813749999999</v>
      </c>
      <c r="T1529" s="3">
        <v>1.0786453038125701</v>
      </c>
      <c r="U1529">
        <f t="shared" si="74"/>
        <v>3.0197062151220395</v>
      </c>
    </row>
    <row r="1530" spans="1:21" x14ac:dyDescent="0.3">
      <c r="A1530">
        <v>16129</v>
      </c>
      <c r="B1530" s="10" t="s">
        <v>2</v>
      </c>
      <c r="C1530" s="3">
        <v>9.4607805644075</v>
      </c>
      <c r="D1530" s="3">
        <v>21.68675</v>
      </c>
      <c r="E1530" s="3">
        <f t="shared" si="72"/>
        <v>1.0795658639491856</v>
      </c>
      <c r="F1530" s="3">
        <v>25.137799999999999</v>
      </c>
      <c r="G1530" s="3">
        <v>6.0928208359563296</v>
      </c>
      <c r="H1530" s="3">
        <v>3.1614511215729699</v>
      </c>
      <c r="I1530" s="3">
        <v>23.412275000000001</v>
      </c>
      <c r="J1530" s="3">
        <v>47.050516327100198</v>
      </c>
      <c r="K1530" s="3">
        <v>0.795921889428576</v>
      </c>
      <c r="L1530" s="3">
        <v>2.28806262230919</v>
      </c>
      <c r="M1530" s="3">
        <v>7.5300423422923703</v>
      </c>
      <c r="N1530" s="3">
        <f t="shared" si="73"/>
        <v>1.3274926736703572</v>
      </c>
      <c r="O1530" s="4">
        <v>3611</v>
      </c>
      <c r="P1530" s="3">
        <v>10.986499999999999</v>
      </c>
      <c r="Q1530" s="3">
        <v>1.4331157751371499</v>
      </c>
      <c r="R1530" s="3">
        <v>0.64400826067969397</v>
      </c>
      <c r="S1530" s="3">
        <v>16.336625000000002</v>
      </c>
      <c r="T1530" s="3">
        <v>0.80913500336327304</v>
      </c>
      <c r="U1530">
        <f t="shared" si="74"/>
        <v>2.8800302859117659</v>
      </c>
    </row>
    <row r="1531" spans="1:21" x14ac:dyDescent="0.3">
      <c r="A1531">
        <v>18854</v>
      </c>
      <c r="B1531" s="10" t="s">
        <v>2</v>
      </c>
      <c r="C1531" s="3">
        <v>8.5826964267842705</v>
      </c>
      <c r="D1531" s="3">
        <v>16.277000000000001</v>
      </c>
      <c r="E1531" s="3">
        <f t="shared" si="72"/>
        <v>1.1782561282791668</v>
      </c>
      <c r="F1531" s="3">
        <v>22.07995</v>
      </c>
      <c r="G1531" s="3">
        <v>4.9217839055986996</v>
      </c>
      <c r="H1531" s="3">
        <v>3.60931118976313</v>
      </c>
      <c r="I1531" s="3">
        <v>19.178474999999999</v>
      </c>
      <c r="J1531" s="3">
        <v>41.059130913091302</v>
      </c>
      <c r="K1531" s="3">
        <v>0.94828654035886095</v>
      </c>
      <c r="L1531" s="3">
        <v>3.0666597222222198</v>
      </c>
      <c r="M1531" s="3">
        <v>8.1388555015056205</v>
      </c>
      <c r="N1531" s="3">
        <f t="shared" si="73"/>
        <v>1.3866337266260595</v>
      </c>
      <c r="O1531" s="4">
        <v>3673</v>
      </c>
      <c r="P1531" s="3">
        <v>7.2</v>
      </c>
      <c r="Q1531" s="3">
        <v>1.6338096860757301</v>
      </c>
      <c r="R1531" s="3">
        <v>0.57345426901493801</v>
      </c>
      <c r="S1531" s="3">
        <v>11.7385</v>
      </c>
      <c r="T1531" s="3">
        <v>0.60472678310706096</v>
      </c>
      <c r="U1531">
        <f t="shared" si="74"/>
        <v>1.9999126409098786</v>
      </c>
    </row>
    <row r="1532" spans="1:21" x14ac:dyDescent="0.3">
      <c r="A1532">
        <v>19160</v>
      </c>
      <c r="B1532" s="10" t="s">
        <v>2</v>
      </c>
      <c r="C1532" s="3">
        <v>6.6738844845732697</v>
      </c>
      <c r="D1532" s="3">
        <v>12.1897</v>
      </c>
      <c r="E1532" s="3">
        <f t="shared" si="72"/>
        <v>1.3879763242737637</v>
      </c>
      <c r="F1532" s="3">
        <v>21.648330000000001</v>
      </c>
      <c r="G1532" s="3">
        <v>4.7240548036936802</v>
      </c>
      <c r="H1532" s="3">
        <v>3.08703374777975</v>
      </c>
      <c r="I1532" s="3">
        <v>16.919014999999899</v>
      </c>
      <c r="J1532" s="3">
        <v>46.929256594724201</v>
      </c>
      <c r="K1532" s="3">
        <v>1.08720409907864</v>
      </c>
      <c r="L1532" s="3">
        <v>2.5328275087456502</v>
      </c>
      <c r="M1532" s="3">
        <v>7.2558745684053996</v>
      </c>
      <c r="N1532" s="3">
        <f t="shared" si="73"/>
        <v>1.1756587323019947</v>
      </c>
      <c r="O1532" s="4">
        <v>1833</v>
      </c>
      <c r="P1532" s="3">
        <v>8.5471000000000004</v>
      </c>
      <c r="Q1532" s="3">
        <v>1.6317864858608799</v>
      </c>
      <c r="R1532" s="3">
        <v>0.70784185950676304</v>
      </c>
      <c r="S1532" s="3">
        <v>10.368399999999999</v>
      </c>
      <c r="T1532" s="3">
        <v>0.65106621664380004</v>
      </c>
      <c r="U1532">
        <f t="shared" si="74"/>
        <v>1.6799766706384633</v>
      </c>
    </row>
    <row r="1533" spans="1:21" x14ac:dyDescent="0.3">
      <c r="A1533">
        <v>19190</v>
      </c>
      <c r="B1533" s="10" t="s">
        <v>2</v>
      </c>
      <c r="C1533" s="3">
        <v>10.2220833886444</v>
      </c>
      <c r="D1533" s="3">
        <v>20.1645</v>
      </c>
      <c r="E1533" s="3">
        <f t="shared" si="72"/>
        <v>1.1101581988147438</v>
      </c>
      <c r="F1533" s="3">
        <v>24.607069999999901</v>
      </c>
      <c r="G1533" s="3">
        <v>6.4341351295910298</v>
      </c>
      <c r="H1533" s="3">
        <v>3.5575000000000001</v>
      </c>
      <c r="I1533" s="3">
        <v>22.385784999999899</v>
      </c>
      <c r="J1533" s="3">
        <v>45.1597222222222</v>
      </c>
      <c r="K1533" s="3">
        <v>0.72999282543854804</v>
      </c>
      <c r="L1533" s="3">
        <v>2.5693922940377898</v>
      </c>
      <c r="M1533" s="3">
        <v>7.4620475347449897</v>
      </c>
      <c r="N1533" s="3">
        <f t="shared" si="73"/>
        <v>1.355984062673369</v>
      </c>
      <c r="O1533" s="4">
        <v>3748</v>
      </c>
      <c r="P1533" s="3">
        <v>9.577</v>
      </c>
      <c r="Q1533" s="3">
        <v>1.5053568246389699</v>
      </c>
      <c r="R1533" s="3">
        <v>0.62943481137501101</v>
      </c>
      <c r="S1533" s="3">
        <v>14.870749999999999</v>
      </c>
      <c r="T1533" s="3">
        <v>0.86224794195322896</v>
      </c>
      <c r="U1533">
        <f t="shared" si="74"/>
        <v>2.7022743966866338</v>
      </c>
    </row>
    <row r="1534" spans="1:21" x14ac:dyDescent="0.3">
      <c r="A1534">
        <v>19723</v>
      </c>
      <c r="B1534" s="10" t="s">
        <v>2</v>
      </c>
      <c r="C1534" s="3">
        <v>3.5115025718269099</v>
      </c>
      <c r="D1534" s="3">
        <v>19.113049999999902</v>
      </c>
      <c r="E1534" s="3">
        <f t="shared" si="72"/>
        <v>1.036919800869045</v>
      </c>
      <c r="F1534" s="3">
        <v>20.524349999999998</v>
      </c>
      <c r="G1534" s="3">
        <v>2.5138076675800098</v>
      </c>
      <c r="H1534" s="3">
        <v>3.4876905041031598</v>
      </c>
      <c r="I1534" s="3">
        <v>19.8187</v>
      </c>
      <c r="J1534" s="3">
        <v>39.585784313725398</v>
      </c>
      <c r="K1534" s="3">
        <v>0.97990484391964106</v>
      </c>
      <c r="L1534" s="3">
        <v>2.2177697336430899</v>
      </c>
      <c r="M1534" s="3">
        <v>3.4409383795694701</v>
      </c>
      <c r="N1534" s="3">
        <f t="shared" si="73"/>
        <v>1.3475291309965109</v>
      </c>
      <c r="O1534" s="4">
        <v>853</v>
      </c>
      <c r="P1534" s="3">
        <v>9.2545000000000002</v>
      </c>
      <c r="Q1534" s="3">
        <v>1.3972796381781201</v>
      </c>
      <c r="R1534" s="3">
        <v>0.71587806534687004</v>
      </c>
      <c r="S1534" s="3">
        <v>14.183774999999899</v>
      </c>
      <c r="T1534" s="3">
        <v>0.73055875760685296</v>
      </c>
      <c r="U1534">
        <f t="shared" si="74"/>
        <v>5.5546039747422986</v>
      </c>
    </row>
    <row r="1535" spans="1:21" x14ac:dyDescent="0.3">
      <c r="A1535">
        <v>20239</v>
      </c>
      <c r="B1535" s="10" t="s">
        <v>2</v>
      </c>
      <c r="C1535" s="3">
        <v>7.9125580776419904</v>
      </c>
      <c r="D1535" s="3">
        <v>16.021000000000001</v>
      </c>
      <c r="E1535" s="3">
        <f t="shared" si="72"/>
        <v>1.129428250421322</v>
      </c>
      <c r="F1535" s="3">
        <v>20.168140000000001</v>
      </c>
      <c r="G1535" s="3">
        <v>5.2290621134462398</v>
      </c>
      <c r="H1535" s="3">
        <v>3.4202144946376301</v>
      </c>
      <c r="I1535" s="3">
        <v>18.094570000000001</v>
      </c>
      <c r="J1535" s="3">
        <v>42.793438232340101</v>
      </c>
      <c r="K1535" s="3">
        <v>0.88449665855461401</v>
      </c>
      <c r="L1535" s="3">
        <v>5.9543975672404104</v>
      </c>
      <c r="M1535" s="3">
        <v>6.9986311802936703</v>
      </c>
      <c r="N1535" s="3">
        <f t="shared" si="73"/>
        <v>1.650960166116211</v>
      </c>
      <c r="O1535" s="4">
        <v>3077</v>
      </c>
      <c r="P1535" s="3">
        <v>3.38709999999999</v>
      </c>
      <c r="Q1535" s="3">
        <v>1.8646410519319201</v>
      </c>
      <c r="R1535" s="3">
        <v>0.66085607993471296</v>
      </c>
      <c r="S1535" s="3">
        <v>9.7040499999999899</v>
      </c>
      <c r="T1535" s="3">
        <v>0.74715497627163396</v>
      </c>
      <c r="U1535">
        <f t="shared" si="74"/>
        <v>2.289161921421289</v>
      </c>
    </row>
    <row r="1536" spans="1:21" x14ac:dyDescent="0.3">
      <c r="A1536">
        <v>21213</v>
      </c>
      <c r="B1536" s="10" t="s">
        <v>2</v>
      </c>
      <c r="C1536" s="3">
        <v>7.1660036325952703</v>
      </c>
      <c r="D1536" s="3">
        <v>17.181249999999999</v>
      </c>
      <c r="E1536" s="3">
        <f t="shared" si="72"/>
        <v>1.075004728992361</v>
      </c>
      <c r="F1536" s="3">
        <v>19.758599999999898</v>
      </c>
      <c r="G1536" s="3">
        <v>5.0278442242132098</v>
      </c>
      <c r="H1536" s="3">
        <v>3.2103999999999999</v>
      </c>
      <c r="I1536" s="3">
        <v>18.469925</v>
      </c>
      <c r="J1536" s="3">
        <v>48.635412306404298</v>
      </c>
      <c r="K1536" s="3">
        <v>0.83331921744219595</v>
      </c>
      <c r="L1536" s="3">
        <v>2.00160058350385</v>
      </c>
      <c r="M1536" s="3">
        <v>5.9715685393022202</v>
      </c>
      <c r="N1536" s="3">
        <f t="shared" si="73"/>
        <v>1.2702082790410549</v>
      </c>
      <c r="O1536" s="4">
        <v>2500</v>
      </c>
      <c r="P1536" s="3">
        <v>9.8713999999999995</v>
      </c>
      <c r="Q1536" s="3">
        <v>1.3654799067743799</v>
      </c>
      <c r="R1536" s="3">
        <v>0.701624570959406</v>
      </c>
      <c r="S1536" s="3">
        <v>13.526325</v>
      </c>
      <c r="T1536" s="3">
        <v>0.84196374723360501</v>
      </c>
      <c r="U1536">
        <f t="shared" si="74"/>
        <v>2.8771753831377165</v>
      </c>
    </row>
    <row r="1537" spans="1:21" x14ac:dyDescent="0.3">
      <c r="A1537">
        <v>23335</v>
      </c>
      <c r="B1537" s="10" t="s">
        <v>2</v>
      </c>
      <c r="C1537" s="3">
        <v>5.9670423868568099</v>
      </c>
      <c r="D1537" s="3">
        <v>9.6776499999999999</v>
      </c>
      <c r="E1537" s="3">
        <f t="shared" si="72"/>
        <v>1.3716237929662574</v>
      </c>
      <c r="F1537" s="3">
        <v>16.870539999999899</v>
      </c>
      <c r="G1537" s="3">
        <v>3.8558428370661599</v>
      </c>
      <c r="H1537" s="3">
        <v>3.4014272970561898</v>
      </c>
      <c r="I1537" s="3">
        <v>13.2740949999999</v>
      </c>
      <c r="J1537" s="3">
        <v>37.815080789946101</v>
      </c>
      <c r="K1537" s="3">
        <v>0.89365375207318198</v>
      </c>
      <c r="L1537" s="3">
        <v>4.2750814063984697</v>
      </c>
      <c r="M1537" s="3">
        <v>5.3324698177943004</v>
      </c>
      <c r="N1537" s="3">
        <f t="shared" si="73"/>
        <v>1.4206871747443852</v>
      </c>
      <c r="O1537" s="4">
        <v>1121</v>
      </c>
      <c r="P1537" s="3">
        <v>3.94625</v>
      </c>
      <c r="Q1537" s="3">
        <v>1.94864833124142</v>
      </c>
      <c r="R1537" s="3">
        <v>0.64618995259010703</v>
      </c>
      <c r="S1537" s="3">
        <v>6.8119499999999897</v>
      </c>
      <c r="T1537" s="3">
        <v>0.72308760645945402</v>
      </c>
      <c r="U1537">
        <f t="shared" si="74"/>
        <v>1.8148532163662618</v>
      </c>
    </row>
    <row r="1538" spans="1:21" x14ac:dyDescent="0.3">
      <c r="A1538">
        <v>23461</v>
      </c>
      <c r="B1538" s="10" t="s">
        <v>2</v>
      </c>
      <c r="C1538" s="3">
        <v>2.7168527023734899</v>
      </c>
      <c r="D1538" s="3">
        <v>8.6506500000000006</v>
      </c>
      <c r="E1538" s="3">
        <f t="shared" ref="E1538:E1601" si="75">(I1538/D1538)</f>
        <v>1.2538710963916004</v>
      </c>
      <c r="F1538" s="3">
        <v>13.042949999999999</v>
      </c>
      <c r="G1538" s="3">
        <v>2.1553641795953902</v>
      </c>
      <c r="H1538" s="3">
        <v>3.7227848101265799</v>
      </c>
      <c r="I1538" s="3">
        <v>10.8468</v>
      </c>
      <c r="J1538" s="3">
        <v>25.435114503816699</v>
      </c>
      <c r="K1538" s="3">
        <v>1.0078667905582499</v>
      </c>
      <c r="L1538" s="3">
        <v>1.92615373255556</v>
      </c>
      <c r="M1538" s="3">
        <v>2.7382256135606799</v>
      </c>
      <c r="N1538" s="3">
        <f t="shared" ref="N1538:N1601" si="76">(D1538/S1538)</f>
        <v>1.1218474726286543</v>
      </c>
      <c r="O1538" s="4">
        <v>791</v>
      </c>
      <c r="P1538" s="3">
        <v>6.7714999999999996</v>
      </c>
      <c r="Q1538" s="3">
        <v>1.4066521204890301</v>
      </c>
      <c r="R1538" s="3">
        <v>0.79333126073136995</v>
      </c>
      <c r="S1538" s="3">
        <v>7.7110750000000001</v>
      </c>
      <c r="T1538" s="3">
        <v>0.787139003054113</v>
      </c>
      <c r="U1538">
        <f t="shared" ref="U1538:U1601" si="77">D1538/M1538</f>
        <v>3.1592173987267027</v>
      </c>
    </row>
    <row r="1539" spans="1:21" x14ac:dyDescent="0.3">
      <c r="A1539">
        <v>23996</v>
      </c>
      <c r="B1539" s="10" t="s">
        <v>2</v>
      </c>
      <c r="C1539" s="3">
        <v>2.7117039087522699</v>
      </c>
      <c r="D1539" s="3">
        <v>7.9829999999999997</v>
      </c>
      <c r="E1539" s="3">
        <f t="shared" si="75"/>
        <v>1.2787517224101217</v>
      </c>
      <c r="F1539" s="3">
        <v>12.433549999999901</v>
      </c>
      <c r="G1539" s="3">
        <v>2.6957217142761198</v>
      </c>
      <c r="H1539" s="3">
        <v>3.8137142857142798</v>
      </c>
      <c r="I1539" s="3">
        <v>10.208275</v>
      </c>
      <c r="J1539" s="3">
        <v>28.7275862068965</v>
      </c>
      <c r="K1539" s="3">
        <v>1.1015210726770499</v>
      </c>
      <c r="L1539" s="3">
        <v>1.8870305587384899</v>
      </c>
      <c r="M1539" s="3">
        <v>2.9869989983513698</v>
      </c>
      <c r="N1539" s="3">
        <f t="shared" si="76"/>
        <v>1.0956666746729162</v>
      </c>
      <c r="O1539" s="4">
        <v>875</v>
      </c>
      <c r="P1539" s="3">
        <v>6.5889499999999996</v>
      </c>
      <c r="Q1539" s="3">
        <v>1.4010856474253599</v>
      </c>
      <c r="R1539" s="3">
        <v>0.99410621697134105</v>
      </c>
      <c r="S1539" s="3">
        <v>7.2859749999999996</v>
      </c>
      <c r="T1539" s="3">
        <v>0.90248497430497598</v>
      </c>
      <c r="U1539">
        <f t="shared" si="77"/>
        <v>2.6725820813485708</v>
      </c>
    </row>
    <row r="1540" spans="1:21" x14ac:dyDescent="0.3">
      <c r="A1540">
        <v>24052</v>
      </c>
      <c r="B1540" s="10" t="s">
        <v>2</v>
      </c>
      <c r="C1540" s="3">
        <v>7.0280344758245299</v>
      </c>
      <c r="D1540" s="3">
        <v>9.8934499999999996</v>
      </c>
      <c r="E1540" s="3">
        <f t="shared" si="75"/>
        <v>1.3460344975716156</v>
      </c>
      <c r="F1540" s="3">
        <v>16.740399999999902</v>
      </c>
      <c r="G1540" s="3">
        <v>5.8576178104491499</v>
      </c>
      <c r="H1540" s="3">
        <v>3.93179234558544</v>
      </c>
      <c r="I1540" s="3">
        <v>13.3169249999999</v>
      </c>
      <c r="J1540" s="3">
        <v>33.987828071510002</v>
      </c>
      <c r="K1540" s="3">
        <v>1.0505187025482201</v>
      </c>
      <c r="L1540" s="3">
        <v>2.1247937450816101</v>
      </c>
      <c r="M1540" s="3">
        <v>7.3830816590074102</v>
      </c>
      <c r="N1540" s="3">
        <f t="shared" si="76"/>
        <v>1.1133718394895356</v>
      </c>
      <c r="O1540" s="4">
        <v>2647</v>
      </c>
      <c r="P1540" s="3">
        <v>7.8785999999999996</v>
      </c>
      <c r="Q1540" s="3">
        <v>1.4986369045776899</v>
      </c>
      <c r="R1540" s="3">
        <v>0.83346458111418598</v>
      </c>
      <c r="S1540" s="3">
        <v>8.8860250000000001</v>
      </c>
      <c r="T1540" s="3">
        <v>0.79338385798602395</v>
      </c>
      <c r="U1540">
        <f t="shared" si="77"/>
        <v>1.3400163315178728</v>
      </c>
    </row>
    <row r="1541" spans="1:21" x14ac:dyDescent="0.3">
      <c r="A1541">
        <v>24129</v>
      </c>
      <c r="B1541" s="10" t="s">
        <v>2</v>
      </c>
      <c r="C1541" s="3">
        <v>3.3409780143286398</v>
      </c>
      <c r="D1541" s="3">
        <v>4.5807500000000001</v>
      </c>
      <c r="E1541" s="3">
        <f t="shared" si="75"/>
        <v>1.5219429132783933</v>
      </c>
      <c r="F1541" s="3">
        <v>9.3625299999999996</v>
      </c>
      <c r="G1541" s="3">
        <v>3.4588679928853501</v>
      </c>
      <c r="H1541" s="3">
        <v>3.4132075471698098</v>
      </c>
      <c r="I1541" s="3">
        <v>6.9716399999999998</v>
      </c>
      <c r="J1541" s="3">
        <v>35.903773584905601</v>
      </c>
      <c r="K1541" s="3">
        <v>1</v>
      </c>
      <c r="L1541" s="3">
        <v>2.2703647121586799</v>
      </c>
      <c r="M1541" s="3">
        <v>3.3409780143286398</v>
      </c>
      <c r="N1541" s="3">
        <f t="shared" si="76"/>
        <v>1.0524955339448909</v>
      </c>
      <c r="O1541" s="4">
        <v>530</v>
      </c>
      <c r="P1541" s="3">
        <v>4.1237999999999904</v>
      </c>
      <c r="Q1541" s="3">
        <v>1.6018381191445801</v>
      </c>
      <c r="R1541" s="3">
        <v>1.03528606834618</v>
      </c>
      <c r="S1541" s="3">
        <v>4.3522749999999997</v>
      </c>
      <c r="T1541" s="3">
        <v>1.03528606834618</v>
      </c>
      <c r="U1541">
        <f t="shared" si="77"/>
        <v>1.371080557954671</v>
      </c>
    </row>
    <row r="1542" spans="1:21" x14ac:dyDescent="0.3">
      <c r="A1542">
        <v>24335</v>
      </c>
      <c r="B1542" s="10" t="s">
        <v>2</v>
      </c>
      <c r="C1542" s="3">
        <v>2.87170738394556</v>
      </c>
      <c r="D1542" s="3">
        <v>7.976</v>
      </c>
      <c r="E1542" s="3">
        <f t="shared" si="75"/>
        <v>1.3804363089267804</v>
      </c>
      <c r="F1542" s="3">
        <v>14.04472</v>
      </c>
      <c r="G1542" s="3">
        <v>2.1615821285297998</v>
      </c>
      <c r="H1542" s="3">
        <v>3.9188900747065101</v>
      </c>
      <c r="I1542" s="3">
        <v>11.01036</v>
      </c>
      <c r="J1542" s="3">
        <v>24.396979503775601</v>
      </c>
      <c r="K1542" s="3">
        <v>1.0751498999751199</v>
      </c>
      <c r="L1542" s="3">
        <v>2.1267311740032402</v>
      </c>
      <c r="M1542" s="3">
        <v>3.0875159066069102</v>
      </c>
      <c r="N1542" s="3">
        <f t="shared" si="76"/>
        <v>1.0941090130933682</v>
      </c>
      <c r="O1542" s="4">
        <v>937</v>
      </c>
      <c r="P1542" s="3">
        <v>6.6038999999999897</v>
      </c>
      <c r="Q1542" s="3">
        <v>1.51034780759813</v>
      </c>
      <c r="R1542" s="3">
        <v>0.75271670805118995</v>
      </c>
      <c r="S1542" s="3">
        <v>7.2899500000000002</v>
      </c>
      <c r="T1542" s="3">
        <v>0.70010396510161299</v>
      </c>
      <c r="U1542">
        <f t="shared" si="77"/>
        <v>2.5833065290230004</v>
      </c>
    </row>
    <row r="1543" spans="1:21" x14ac:dyDescent="0.3">
      <c r="A1543">
        <v>24518</v>
      </c>
      <c r="B1543" s="10" t="s">
        <v>2</v>
      </c>
      <c r="C1543" s="3">
        <v>9.1571340065828508</v>
      </c>
      <c r="D1543" s="3">
        <v>14.420500000000001</v>
      </c>
      <c r="E1543" s="3">
        <f t="shared" si="75"/>
        <v>1.1936305953330328</v>
      </c>
      <c r="F1543" s="3">
        <v>20.004999999999999</v>
      </c>
      <c r="G1543" s="3">
        <v>5.8013836945030501</v>
      </c>
      <c r="H1543" s="3">
        <v>3.7168402436628001</v>
      </c>
      <c r="I1543" s="3">
        <v>17.21275</v>
      </c>
      <c r="J1543" s="3">
        <v>47.516002477802999</v>
      </c>
      <c r="K1543" s="3">
        <v>0.91721134060046705</v>
      </c>
      <c r="L1543" s="3">
        <v>2.89541480923985</v>
      </c>
      <c r="M1543" s="3">
        <v>8.3990271582359792</v>
      </c>
      <c r="N1543" s="3">
        <f t="shared" si="76"/>
        <v>1.3521521634153317</v>
      </c>
      <c r="O1543" s="4">
        <v>5089</v>
      </c>
      <c r="P1543" s="3">
        <v>6.9092000000000002</v>
      </c>
      <c r="Q1543" s="3">
        <v>1.61397019179829</v>
      </c>
      <c r="R1543" s="3">
        <v>0.63353705322348397</v>
      </c>
      <c r="S1543" s="3">
        <v>10.664849999999999</v>
      </c>
      <c r="T1543" s="3">
        <v>0.69072091150631498</v>
      </c>
      <c r="U1543">
        <f t="shared" si="77"/>
        <v>1.7169250352833354</v>
      </c>
    </row>
    <row r="1544" spans="1:21" x14ac:dyDescent="0.3">
      <c r="A1544">
        <v>24708</v>
      </c>
      <c r="B1544" s="10" t="s">
        <v>2</v>
      </c>
      <c r="C1544" s="3">
        <v>3.2821243130419901</v>
      </c>
      <c r="D1544" s="3">
        <v>6.7826499999999896</v>
      </c>
      <c r="E1544" s="3">
        <f t="shared" si="75"/>
        <v>1.4887801965308567</v>
      </c>
      <c r="F1544" s="3">
        <v>13.4131</v>
      </c>
      <c r="G1544" s="3">
        <v>2.6852335533798999</v>
      </c>
      <c r="H1544" s="3">
        <v>4.0638629283489101</v>
      </c>
      <c r="I1544" s="3">
        <v>10.097875</v>
      </c>
      <c r="J1544" s="3">
        <v>25.9992211838006</v>
      </c>
      <c r="K1544" s="3">
        <v>1</v>
      </c>
      <c r="L1544" s="3">
        <v>2.06282392384233</v>
      </c>
      <c r="M1544" s="3">
        <v>3.2821243130419901</v>
      </c>
      <c r="N1544" s="3">
        <f t="shared" si="76"/>
        <v>1.0211028268830502</v>
      </c>
      <c r="O1544" s="4">
        <v>1285</v>
      </c>
      <c r="P1544" s="3">
        <v>6.5023</v>
      </c>
      <c r="Q1544" s="3">
        <v>1.52019766728516</v>
      </c>
      <c r="R1544" s="3">
        <v>0.81813889337150902</v>
      </c>
      <c r="S1544" s="3">
        <v>6.6424750000000001</v>
      </c>
      <c r="T1544" s="3">
        <v>0.81813889337150902</v>
      </c>
      <c r="U1544">
        <f t="shared" si="77"/>
        <v>2.0665426879317641</v>
      </c>
    </row>
    <row r="1545" spans="1:21" x14ac:dyDescent="0.3">
      <c r="A1545">
        <v>25059</v>
      </c>
      <c r="B1545" s="10" t="s">
        <v>2</v>
      </c>
      <c r="C1545" s="3">
        <v>2.6031781354871599</v>
      </c>
      <c r="D1545" s="3">
        <v>9.3489000000000004</v>
      </c>
      <c r="E1545" s="3">
        <f t="shared" si="75"/>
        <v>1.1712992972435259</v>
      </c>
      <c r="F1545" s="3">
        <v>12.551819999999999</v>
      </c>
      <c r="G1545" s="3">
        <v>2.1060404452590702</v>
      </c>
      <c r="H1545" s="3">
        <v>4.0590938936309904</v>
      </c>
      <c r="I1545" s="3">
        <v>10.95036</v>
      </c>
      <c r="J1545" s="3">
        <v>24.670289855072401</v>
      </c>
      <c r="K1545" s="3">
        <v>1.0082843740944001</v>
      </c>
      <c r="L1545" s="3">
        <v>1.8681361532393601</v>
      </c>
      <c r="M1545" s="3">
        <v>2.62474383699591</v>
      </c>
      <c r="N1545" s="3">
        <f t="shared" si="76"/>
        <v>1.1636814000672153</v>
      </c>
      <c r="O1545" s="4">
        <v>1524</v>
      </c>
      <c r="P1545" s="3">
        <v>6.7188999999999997</v>
      </c>
      <c r="Q1545" s="3">
        <v>1.36301920611409</v>
      </c>
      <c r="R1545" s="3">
        <v>0.80902663423183196</v>
      </c>
      <c r="S1545" s="3">
        <v>8.0338999999999992</v>
      </c>
      <c r="T1545" s="3">
        <v>0.80237942292665398</v>
      </c>
      <c r="U1545">
        <f t="shared" si="77"/>
        <v>3.5618332990163597</v>
      </c>
    </row>
    <row r="1546" spans="1:21" x14ac:dyDescent="0.3">
      <c r="A1546">
        <v>25507</v>
      </c>
      <c r="B1546" s="10" t="s">
        <v>2</v>
      </c>
      <c r="C1546" s="3">
        <v>2.19854251010053</v>
      </c>
      <c r="D1546" s="3">
        <v>8.4212000000000007</v>
      </c>
      <c r="E1546" s="3">
        <f t="shared" si="75"/>
        <v>1.2180841210278699</v>
      </c>
      <c r="F1546" s="3">
        <v>12.09426</v>
      </c>
      <c r="G1546" s="3">
        <v>2.2660437681408299</v>
      </c>
      <c r="H1546" s="3">
        <v>3.5635627530364302</v>
      </c>
      <c r="I1546" s="3">
        <v>10.257729999999899</v>
      </c>
      <c r="J1546" s="3">
        <v>27.037246963562701</v>
      </c>
      <c r="K1546" s="3">
        <v>1.3316232778378601</v>
      </c>
      <c r="L1546" s="3">
        <v>1.8170462740384601</v>
      </c>
      <c r="M1546" s="3">
        <v>2.9276303837659499</v>
      </c>
      <c r="N1546" s="3">
        <f t="shared" si="76"/>
        <v>1.1170774414347493</v>
      </c>
      <c r="O1546" s="4">
        <v>1237</v>
      </c>
      <c r="P1546" s="3">
        <v>6.6559999999999997</v>
      </c>
      <c r="Q1546" s="3">
        <v>1.36069429337012</v>
      </c>
      <c r="R1546" s="3">
        <v>1.0307027304362699</v>
      </c>
      <c r="S1546" s="3">
        <v>7.5385999999999997</v>
      </c>
      <c r="T1546" s="3">
        <v>0.77401976038583997</v>
      </c>
      <c r="U1546">
        <f t="shared" si="77"/>
        <v>2.8764560057500876</v>
      </c>
    </row>
    <row r="1547" spans="1:21" x14ac:dyDescent="0.3">
      <c r="A1547">
        <v>25865</v>
      </c>
      <c r="B1547" s="10" t="s">
        <v>2</v>
      </c>
      <c r="C1547" s="3">
        <v>3.0851559155230102</v>
      </c>
      <c r="D1547" s="3">
        <v>7.1401499999999896</v>
      </c>
      <c r="E1547" s="3">
        <f t="shared" si="75"/>
        <v>1.586991169653287</v>
      </c>
      <c r="F1547" s="3">
        <v>15.522559999999901</v>
      </c>
      <c r="G1547" s="3">
        <v>2.5627273414995799</v>
      </c>
      <c r="H1547" s="3">
        <v>4.1391659111513999</v>
      </c>
      <c r="I1547" s="3">
        <v>11.331354999999901</v>
      </c>
      <c r="J1547" s="3">
        <v>28.919154800183701</v>
      </c>
      <c r="K1547" s="3">
        <v>1</v>
      </c>
      <c r="L1547" s="3">
        <v>2.4142341669777201</v>
      </c>
      <c r="M1547" s="3">
        <v>3.0851559155230102</v>
      </c>
      <c r="N1547" s="3">
        <f t="shared" si="76"/>
        <v>1.0523627922400913</v>
      </c>
      <c r="O1547" s="4">
        <v>2211</v>
      </c>
      <c r="P1547" s="3">
        <v>6.4295999999999998</v>
      </c>
      <c r="Q1547" s="3">
        <v>1.67009045855671</v>
      </c>
      <c r="R1547" s="3">
        <v>0.83066380165915898</v>
      </c>
      <c r="S1547" s="3">
        <v>6.7848750000000004</v>
      </c>
      <c r="T1547" s="3">
        <v>0.83066380165915898</v>
      </c>
      <c r="U1547">
        <f t="shared" si="77"/>
        <v>2.314356290414437</v>
      </c>
    </row>
    <row r="1548" spans="1:21" x14ac:dyDescent="0.3">
      <c r="A1548">
        <v>26393</v>
      </c>
      <c r="B1548" s="10" t="s">
        <v>2</v>
      </c>
      <c r="C1548" s="3">
        <v>2.5822541321559198</v>
      </c>
      <c r="D1548" s="3">
        <v>8.9655000000000005</v>
      </c>
      <c r="E1548" s="3">
        <f t="shared" si="75"/>
        <v>1.2179699960961352</v>
      </c>
      <c r="F1548" s="3">
        <v>12.873919999999901</v>
      </c>
      <c r="G1548" s="3">
        <v>1.8586083280761201</v>
      </c>
      <c r="H1548" s="3">
        <v>3.6968609865470801</v>
      </c>
      <c r="I1548" s="3">
        <v>10.919709999999901</v>
      </c>
      <c r="J1548" s="3">
        <v>23.453811659192802</v>
      </c>
      <c r="K1548" s="3">
        <v>0.94427940617508299</v>
      </c>
      <c r="L1548" s="3">
        <v>1.8958721743612299</v>
      </c>
      <c r="M1548" s="3">
        <v>2.4383693985053401</v>
      </c>
      <c r="N1548" s="3">
        <f t="shared" si="76"/>
        <v>1.1380426504188881</v>
      </c>
      <c r="O1548" s="4">
        <v>1115</v>
      </c>
      <c r="P1548" s="3">
        <v>6.7904999999999998</v>
      </c>
      <c r="Q1548" s="3">
        <v>1.3861018024879399</v>
      </c>
      <c r="R1548" s="3">
        <v>0.71976197266237796</v>
      </c>
      <c r="S1548" s="3">
        <v>7.8780000000000001</v>
      </c>
      <c r="T1548" s="3">
        <v>0.76223410989958995</v>
      </c>
      <c r="U1548">
        <f t="shared" si="77"/>
        <v>3.676842403573318</v>
      </c>
    </row>
    <row r="1549" spans="1:21" x14ac:dyDescent="0.3">
      <c r="A1549">
        <v>26890</v>
      </c>
      <c r="B1549" s="10" t="s">
        <v>2</v>
      </c>
      <c r="C1549" s="3">
        <v>2.8314012018654</v>
      </c>
      <c r="D1549" s="3">
        <v>8.2101000000000006</v>
      </c>
      <c r="E1549" s="3">
        <f t="shared" si="75"/>
        <v>1.1545596277755434</v>
      </c>
      <c r="F1549" s="3">
        <v>10.747999999999999</v>
      </c>
      <c r="G1549" s="3">
        <v>2.1514906430405598</v>
      </c>
      <c r="H1549" s="3">
        <v>3.3676300578034599</v>
      </c>
      <c r="I1549" s="3">
        <v>9.4790499999999902</v>
      </c>
      <c r="J1549" s="3">
        <v>25.554117647058799</v>
      </c>
      <c r="K1549" s="3">
        <v>0.89704112850962103</v>
      </c>
      <c r="L1549" s="3">
        <v>1.7882486044905801</v>
      </c>
      <c r="M1549" s="3">
        <v>2.5398833293848302</v>
      </c>
      <c r="N1549" s="3">
        <f t="shared" si="76"/>
        <v>1.1546891975992322</v>
      </c>
      <c r="O1549" s="4">
        <v>865</v>
      </c>
      <c r="P1549" s="3">
        <v>6.0103499999999999</v>
      </c>
      <c r="Q1549" s="3">
        <v>1.3331575301766101</v>
      </c>
      <c r="R1549" s="3">
        <v>0.75986781443163398</v>
      </c>
      <c r="S1549" s="3">
        <v>7.1102249999999998</v>
      </c>
      <c r="T1549" s="3">
        <v>0.84708246955644895</v>
      </c>
      <c r="U1549">
        <f t="shared" si="77"/>
        <v>3.2324713127624327</v>
      </c>
    </row>
    <row r="1550" spans="1:21" x14ac:dyDescent="0.3">
      <c r="A1550">
        <v>27225</v>
      </c>
      <c r="B1550" s="10" t="s">
        <v>2</v>
      </c>
      <c r="C1550" s="3">
        <v>6.9410222244570896</v>
      </c>
      <c r="D1550" s="3">
        <v>20.540500000000002</v>
      </c>
      <c r="E1550" s="3">
        <f t="shared" si="75"/>
        <v>1.1160960054526372</v>
      </c>
      <c r="F1550" s="3">
        <v>25.309840000000001</v>
      </c>
      <c r="G1550" s="3">
        <v>7.31563939961499</v>
      </c>
      <c r="H1550" s="3">
        <v>3.4348626668712599</v>
      </c>
      <c r="I1550" s="3">
        <v>22.925169999999898</v>
      </c>
      <c r="J1550" s="3">
        <v>37.980052171244402</v>
      </c>
      <c r="K1550" s="3">
        <v>1.08464956410108</v>
      </c>
      <c r="L1550" s="3">
        <v>3.8628002808217001</v>
      </c>
      <c r="M1550" s="3">
        <v>7.5285767301733397</v>
      </c>
      <c r="N1550" s="3">
        <f t="shared" si="76"/>
        <v>1.5163125122265408</v>
      </c>
      <c r="O1550" s="4">
        <v>6517</v>
      </c>
      <c r="P1550" s="3">
        <v>6.5522</v>
      </c>
      <c r="Q1550" s="3">
        <v>1.6923503379139</v>
      </c>
      <c r="R1550" s="3">
        <v>1.05397147034595</v>
      </c>
      <c r="S1550" s="3">
        <v>13.54635</v>
      </c>
      <c r="T1550" s="3">
        <v>0.97171612401784702</v>
      </c>
      <c r="U1550">
        <f t="shared" si="77"/>
        <v>2.7283377371551438</v>
      </c>
    </row>
    <row r="1551" spans="1:21" x14ac:dyDescent="0.3">
      <c r="A1551">
        <v>27296</v>
      </c>
      <c r="B1551" s="10" t="s">
        <v>2</v>
      </c>
      <c r="C1551" s="3">
        <v>3.1365619822901798</v>
      </c>
      <c r="D1551" s="3">
        <v>8.9205000000000005</v>
      </c>
      <c r="E1551" s="3">
        <f t="shared" si="75"/>
        <v>1.3478033742503222</v>
      </c>
      <c r="F1551" s="3">
        <v>15.12566</v>
      </c>
      <c r="G1551" s="3">
        <v>2.5797780593045601</v>
      </c>
      <c r="H1551" s="3">
        <v>4.1062801932367101</v>
      </c>
      <c r="I1551" s="3">
        <v>12.02308</v>
      </c>
      <c r="J1551" s="3">
        <v>27.939215686274501</v>
      </c>
      <c r="K1551" s="3">
        <v>0.96033989095369998</v>
      </c>
      <c r="L1551" s="3">
        <v>2.1918387456708501</v>
      </c>
      <c r="M1551" s="3">
        <v>3.01216559204207</v>
      </c>
      <c r="N1551" s="3">
        <f t="shared" si="76"/>
        <v>1.1276498919185407</v>
      </c>
      <c r="O1551" s="4">
        <v>2070</v>
      </c>
      <c r="P1551" s="3">
        <v>6.9009</v>
      </c>
      <c r="Q1551" s="3">
        <v>1.5198503293008201</v>
      </c>
      <c r="R1551" s="3">
        <v>0.82248591734218501</v>
      </c>
      <c r="S1551" s="3">
        <v>7.9107000000000003</v>
      </c>
      <c r="T1551" s="3">
        <v>0.85645293410168</v>
      </c>
      <c r="U1551">
        <f t="shared" si="77"/>
        <v>2.9614905712910788</v>
      </c>
    </row>
    <row r="1552" spans="1:21" x14ac:dyDescent="0.3">
      <c r="A1552">
        <v>27740</v>
      </c>
      <c r="B1552" s="10" t="s">
        <v>2</v>
      </c>
      <c r="C1552" s="3">
        <v>3.5605495193669201</v>
      </c>
      <c r="D1552" s="3">
        <v>8.8874999999999993</v>
      </c>
      <c r="E1552" s="3">
        <f t="shared" si="75"/>
        <v>1.3939139240506331</v>
      </c>
      <c r="F1552" s="3">
        <v>15.88932</v>
      </c>
      <c r="G1552" s="3">
        <v>2.5499441896839099</v>
      </c>
      <c r="H1552" s="3">
        <v>4.14943457189014</v>
      </c>
      <c r="I1552" s="3">
        <v>12.38841</v>
      </c>
      <c r="J1552" s="3">
        <v>27.823529411764699</v>
      </c>
      <c r="K1552" s="3">
        <v>1.0246148312186101</v>
      </c>
      <c r="L1552" s="3">
        <v>2.2223446809700902</v>
      </c>
      <c r="M1552" s="3">
        <v>3.6481918448316701</v>
      </c>
      <c r="N1552" s="3">
        <f t="shared" si="76"/>
        <v>1.1083536505521503</v>
      </c>
      <c r="O1552" s="4">
        <v>2483</v>
      </c>
      <c r="P1552" s="3">
        <v>7.1497999999999999</v>
      </c>
      <c r="Q1552" s="3">
        <v>1.54494958627699</v>
      </c>
      <c r="R1552" s="3">
        <v>0.71616591085560699</v>
      </c>
      <c r="S1552" s="3">
        <v>8.0186499999999992</v>
      </c>
      <c r="T1552" s="3">
        <v>0.69896110131827804</v>
      </c>
      <c r="U1552">
        <f t="shared" si="77"/>
        <v>2.4361383331829893</v>
      </c>
    </row>
    <row r="1553" spans="1:21" x14ac:dyDescent="0.3">
      <c r="A1553">
        <v>27854</v>
      </c>
      <c r="B1553" s="10" t="s">
        <v>2</v>
      </c>
      <c r="C1553" s="3">
        <v>2.76388563973698</v>
      </c>
      <c r="D1553" s="3">
        <v>7.4542999999999902</v>
      </c>
      <c r="E1553" s="3">
        <f t="shared" si="75"/>
        <v>1.3715815032933893</v>
      </c>
      <c r="F1553" s="3">
        <v>12.9940599999999</v>
      </c>
      <c r="G1553" s="3">
        <v>1.7652050909900501</v>
      </c>
      <c r="H1553" s="3">
        <v>4.0861538461538398</v>
      </c>
      <c r="I1553" s="3">
        <v>10.224179999999899</v>
      </c>
      <c r="J1553" s="3">
        <v>25.842470069313102</v>
      </c>
      <c r="K1553" s="3">
        <v>1</v>
      </c>
      <c r="L1553" s="3">
        <v>1.8593755366035101</v>
      </c>
      <c r="M1553" s="3">
        <v>2.76388563973698</v>
      </c>
      <c r="N1553" s="3">
        <f t="shared" si="76"/>
        <v>1.0322585112202012</v>
      </c>
      <c r="O1553" s="4">
        <v>1626</v>
      </c>
      <c r="P1553" s="3">
        <v>6.9883999999999897</v>
      </c>
      <c r="Q1553" s="3">
        <v>1.4158266806068101</v>
      </c>
      <c r="R1553" s="3">
        <v>0.63866791939988998</v>
      </c>
      <c r="S1553" s="3">
        <v>7.2213499999999904</v>
      </c>
      <c r="T1553" s="3">
        <v>0.63866791939988998</v>
      </c>
      <c r="U1553">
        <f t="shared" si="77"/>
        <v>2.6970363363910255</v>
      </c>
    </row>
    <row r="1554" spans="1:21" x14ac:dyDescent="0.3">
      <c r="A1554">
        <v>28168</v>
      </c>
      <c r="B1554" s="10" t="s">
        <v>2</v>
      </c>
      <c r="C1554" s="3">
        <v>3.1442933464488898</v>
      </c>
      <c r="D1554" s="3">
        <v>7.9802499999999998</v>
      </c>
      <c r="E1554" s="3">
        <f t="shared" si="75"/>
        <v>1.4231540365276778</v>
      </c>
      <c r="F1554" s="3">
        <v>14.734</v>
      </c>
      <c r="G1554" s="3">
        <v>2.2513003646121499</v>
      </c>
      <c r="H1554" s="3">
        <v>3.7847222222222201</v>
      </c>
      <c r="I1554" s="3">
        <v>11.357125</v>
      </c>
      <c r="J1554" s="3">
        <v>28.190508021390301</v>
      </c>
      <c r="K1554" s="3">
        <v>0.997229320806856</v>
      </c>
      <c r="L1554" s="3">
        <v>2.2032149532710199</v>
      </c>
      <c r="M1554" s="3">
        <v>3.1355815182967501</v>
      </c>
      <c r="N1554" s="3">
        <f t="shared" si="76"/>
        <v>1.0881355354434048</v>
      </c>
      <c r="O1554" s="4">
        <v>1584</v>
      </c>
      <c r="P1554" s="3">
        <v>6.6875</v>
      </c>
      <c r="Q1554" s="3">
        <v>1.54858447955548</v>
      </c>
      <c r="R1554" s="3">
        <v>0.71599565198162196</v>
      </c>
      <c r="S1554" s="3">
        <v>7.3338749999999999</v>
      </c>
      <c r="T1554" s="3">
        <v>0.71798495796564699</v>
      </c>
      <c r="U1554">
        <f t="shared" si="77"/>
        <v>2.5450622008816013</v>
      </c>
    </row>
    <row r="1555" spans="1:21" x14ac:dyDescent="0.3">
      <c r="A1555">
        <v>28288</v>
      </c>
      <c r="B1555" s="10" t="s">
        <v>2</v>
      </c>
      <c r="C1555" s="3">
        <v>3.8064052864510098</v>
      </c>
      <c r="D1555" s="3">
        <v>9.2153499999999902</v>
      </c>
      <c r="E1555" s="3">
        <f t="shared" si="75"/>
        <v>1.3112410271991746</v>
      </c>
      <c r="F1555" s="3">
        <v>14.951739999999999</v>
      </c>
      <c r="G1555" s="3">
        <v>3.5882951654577901</v>
      </c>
      <c r="H1555" s="3">
        <v>3.8580365736284801</v>
      </c>
      <c r="I1555" s="3">
        <v>12.0835449999999</v>
      </c>
      <c r="J1555" s="3">
        <v>29.4777833250124</v>
      </c>
      <c r="K1555" s="3">
        <v>1.0515785611711601</v>
      </c>
      <c r="L1555" s="3">
        <v>2.1819394381612498</v>
      </c>
      <c r="M1555" s="3">
        <v>4.0027341943604604</v>
      </c>
      <c r="N1555" s="3">
        <f t="shared" si="76"/>
        <v>1.1470545219179904</v>
      </c>
      <c r="O1555" s="4">
        <v>2078</v>
      </c>
      <c r="P1555" s="3">
        <v>6.8525</v>
      </c>
      <c r="Q1555" s="3">
        <v>1.5040649495732099</v>
      </c>
      <c r="R1555" s="3">
        <v>0.94269918608783199</v>
      </c>
      <c r="S1555" s="3">
        <v>8.033925</v>
      </c>
      <c r="T1555" s="3">
        <v>0.89646101670038902</v>
      </c>
      <c r="U1555">
        <f t="shared" si="77"/>
        <v>2.3022637908317014</v>
      </c>
    </row>
    <row r="1556" spans="1:21" x14ac:dyDescent="0.3">
      <c r="A1556">
        <v>28348</v>
      </c>
      <c r="B1556" s="10" t="s">
        <v>2</v>
      </c>
      <c r="C1556" s="3">
        <v>3.7499516274271798</v>
      </c>
      <c r="D1556" s="3">
        <v>8.5872499999999992</v>
      </c>
      <c r="E1556" s="3">
        <f t="shared" si="75"/>
        <v>1.2953920055896708</v>
      </c>
      <c r="F1556" s="3">
        <v>13.660459999999899</v>
      </c>
      <c r="G1556" s="3">
        <v>2.9421869401162599</v>
      </c>
      <c r="H1556" s="3">
        <v>3.8725114854517599</v>
      </c>
      <c r="I1556" s="3">
        <v>11.123854999999899</v>
      </c>
      <c r="J1556" s="3">
        <v>24.764548238897302</v>
      </c>
      <c r="K1556" s="3">
        <v>0.92280996869370202</v>
      </c>
      <c r="L1556" s="3">
        <v>1.9512155406370499</v>
      </c>
      <c r="M1556" s="3">
        <v>3.4604927439089699</v>
      </c>
      <c r="N1556" s="3">
        <f t="shared" si="76"/>
        <v>1.1017593379628885</v>
      </c>
      <c r="O1556" s="4">
        <v>2612</v>
      </c>
      <c r="P1556" s="3">
        <v>7.0010000000000003</v>
      </c>
      <c r="Q1556" s="3">
        <v>1.4272102384809</v>
      </c>
      <c r="R1556" s="3">
        <v>0.784593304776807</v>
      </c>
      <c r="S1556" s="3">
        <v>7.7941250000000002</v>
      </c>
      <c r="T1556" s="3">
        <v>0.85022196486179002</v>
      </c>
      <c r="U1556">
        <f t="shared" si="77"/>
        <v>2.48151076609392</v>
      </c>
    </row>
    <row r="1557" spans="1:21" x14ac:dyDescent="0.3">
      <c r="A1557">
        <v>28498</v>
      </c>
      <c r="B1557" s="10" t="s">
        <v>2</v>
      </c>
      <c r="C1557" s="3">
        <v>3.4777362826180598</v>
      </c>
      <c r="D1557" s="3">
        <v>9.5969999999999995</v>
      </c>
      <c r="E1557" s="3">
        <f t="shared" si="75"/>
        <v>1.23615713243722</v>
      </c>
      <c r="F1557" s="3">
        <v>14.129799999999999</v>
      </c>
      <c r="G1557" s="3">
        <v>2.843576446932</v>
      </c>
      <c r="H1557" s="3">
        <v>3.3498452012383901</v>
      </c>
      <c r="I1557" s="3">
        <v>11.8634</v>
      </c>
      <c r="J1557" s="3">
        <v>21.5507246376811</v>
      </c>
      <c r="K1557" s="3">
        <v>0.924271472317298</v>
      </c>
      <c r="L1557" s="3">
        <v>2.2860979654572602</v>
      </c>
      <c r="M1557" s="3">
        <v>3.21437243426668</v>
      </c>
      <c r="N1557" s="3">
        <f t="shared" si="76"/>
        <v>1.2165232685268812</v>
      </c>
      <c r="O1557" s="4">
        <v>969</v>
      </c>
      <c r="P1557" s="3">
        <v>6.1807499999999997</v>
      </c>
      <c r="Q1557" s="3">
        <v>1.50381391516534</v>
      </c>
      <c r="R1557" s="3">
        <v>0.81765154567480502</v>
      </c>
      <c r="S1557" s="3">
        <v>7.8888749999999996</v>
      </c>
      <c r="T1557" s="3">
        <v>0.88464436062796603</v>
      </c>
      <c r="U1557">
        <f t="shared" si="77"/>
        <v>2.9856527817659182</v>
      </c>
    </row>
    <row r="1558" spans="1:21" x14ac:dyDescent="0.3">
      <c r="A1558">
        <v>28523</v>
      </c>
      <c r="B1558" s="10" t="s">
        <v>2</v>
      </c>
      <c r="C1558" s="3">
        <v>2.82675386819359</v>
      </c>
      <c r="D1558" s="3">
        <v>6.8990499999999901</v>
      </c>
      <c r="E1558" s="3">
        <f t="shared" si="75"/>
        <v>1.43061798363543</v>
      </c>
      <c r="F1558" s="3">
        <v>12.8407599999999</v>
      </c>
      <c r="G1558" s="3">
        <v>2.9753136454030198</v>
      </c>
      <c r="H1558" s="3">
        <v>3.7640287769784102</v>
      </c>
      <c r="I1558" s="3">
        <v>9.8699049999999993</v>
      </c>
      <c r="J1558" s="3">
        <v>26.215107913669002</v>
      </c>
      <c r="K1558" s="3">
        <v>1</v>
      </c>
      <c r="L1558" s="3">
        <v>1.98656517837804</v>
      </c>
      <c r="M1558" s="3">
        <v>2.82675386819359</v>
      </c>
      <c r="N1558" s="3">
        <f t="shared" si="76"/>
        <v>1.0325716445219395</v>
      </c>
      <c r="O1558" s="4">
        <v>1390</v>
      </c>
      <c r="P1558" s="3">
        <v>6.4638</v>
      </c>
      <c r="Q1558" s="3">
        <v>1.4772155640450899</v>
      </c>
      <c r="R1558" s="3">
        <v>1.05255490365857</v>
      </c>
      <c r="S1558" s="3">
        <v>6.6814249999999902</v>
      </c>
      <c r="T1558" s="3">
        <v>1.05255490365857</v>
      </c>
      <c r="U1558">
        <f t="shared" si="77"/>
        <v>2.4406263586043173</v>
      </c>
    </row>
    <row r="1559" spans="1:21" x14ac:dyDescent="0.3">
      <c r="A1559">
        <v>28551</v>
      </c>
      <c r="B1559" s="10" t="s">
        <v>2</v>
      </c>
      <c r="C1559" s="3">
        <v>3.68175103703771</v>
      </c>
      <c r="D1559" s="3">
        <v>8.8688499999999895</v>
      </c>
      <c r="E1559" s="3">
        <f t="shared" si="75"/>
        <v>1.3433015554440557</v>
      </c>
      <c r="F1559" s="3">
        <v>14.95823</v>
      </c>
      <c r="G1559" s="3">
        <v>2.8078064864554801</v>
      </c>
      <c r="H1559" s="3">
        <v>3.8968452679018499</v>
      </c>
      <c r="I1559" s="3">
        <v>11.913539999999999</v>
      </c>
      <c r="J1559" s="3">
        <v>26.530839231546999</v>
      </c>
      <c r="K1559" s="3">
        <v>1.0247887960965201</v>
      </c>
      <c r="L1559" s="3">
        <v>2.10273556658279</v>
      </c>
      <c r="M1559" s="3">
        <v>3.773017212773</v>
      </c>
      <c r="N1559" s="3">
        <f t="shared" si="76"/>
        <v>1.1098166437771182</v>
      </c>
      <c r="O1559" s="4">
        <v>1997</v>
      </c>
      <c r="P1559" s="3">
        <v>7.1136999999999997</v>
      </c>
      <c r="Q1559" s="3">
        <v>1.4908184238435001</v>
      </c>
      <c r="R1559" s="3">
        <v>0.76262801536809</v>
      </c>
      <c r="S1559" s="3">
        <v>7.9912749999999999</v>
      </c>
      <c r="T1559" s="3">
        <v>0.74418067242048602</v>
      </c>
      <c r="U1559">
        <f t="shared" si="77"/>
        <v>2.3505988708389109</v>
      </c>
    </row>
    <row r="1560" spans="1:21" x14ac:dyDescent="0.3">
      <c r="A1560">
        <v>28764</v>
      </c>
      <c r="B1560" s="10" t="s">
        <v>2</v>
      </c>
      <c r="C1560" s="3">
        <v>3.6969596143177599</v>
      </c>
      <c r="D1560" s="3">
        <v>8.3532499999999992</v>
      </c>
      <c r="E1560" s="3">
        <f t="shared" si="75"/>
        <v>1.4273049411905547</v>
      </c>
      <c r="F1560" s="3">
        <v>15.49202</v>
      </c>
      <c r="G1560" s="3">
        <v>3.8947882029729302</v>
      </c>
      <c r="H1560" s="3">
        <v>4.2628571428571398</v>
      </c>
      <c r="I1560" s="3">
        <v>11.922635</v>
      </c>
      <c r="J1560" s="3">
        <v>35.509714285714203</v>
      </c>
      <c r="K1560" s="3">
        <v>1.1292065200553201</v>
      </c>
      <c r="L1560" s="3">
        <v>2.1436456596489499</v>
      </c>
      <c r="M1560" s="3">
        <v>4.1746309008688298</v>
      </c>
      <c r="N1560" s="3">
        <f t="shared" si="76"/>
        <v>1.0722904712391368</v>
      </c>
      <c r="O1560" s="4">
        <v>3501</v>
      </c>
      <c r="P1560" s="3">
        <v>7.2269499999999898</v>
      </c>
      <c r="Q1560" s="3">
        <v>1.53048548799116</v>
      </c>
      <c r="R1560" s="3">
        <v>1.05351115762504</v>
      </c>
      <c r="S1560" s="3">
        <v>7.7900999999999998</v>
      </c>
      <c r="T1560" s="3">
        <v>0.9329658826035</v>
      </c>
      <c r="U1560">
        <f t="shared" si="77"/>
        <v>2.0009553415276806</v>
      </c>
    </row>
    <row r="1561" spans="1:21" x14ac:dyDescent="0.3">
      <c r="A1561">
        <v>28814</v>
      </c>
      <c r="B1561" s="10" t="s">
        <v>2</v>
      </c>
      <c r="C1561" s="3">
        <v>4.5517098583890103</v>
      </c>
      <c r="D1561" s="3">
        <v>8.4064999999999994</v>
      </c>
      <c r="E1561" s="3">
        <f t="shared" si="75"/>
        <v>1.5030631059299233</v>
      </c>
      <c r="F1561" s="3">
        <v>16.8644999999999</v>
      </c>
      <c r="G1561" s="3">
        <v>4.7930337667126404</v>
      </c>
      <c r="H1561" s="3">
        <v>3.3767153607790998</v>
      </c>
      <c r="I1561" s="3">
        <v>12.635499999999899</v>
      </c>
      <c r="J1561" s="3">
        <v>26.164450354609901</v>
      </c>
      <c r="K1561" s="3">
        <v>1</v>
      </c>
      <c r="L1561" s="3">
        <v>2.2850851935910002</v>
      </c>
      <c r="M1561" s="3">
        <v>4.5517098583890103</v>
      </c>
      <c r="N1561" s="3">
        <f t="shared" si="76"/>
        <v>1.0650070470489492</v>
      </c>
      <c r="O1561" s="4">
        <v>2259</v>
      </c>
      <c r="P1561" s="3">
        <v>7.3802500000000002</v>
      </c>
      <c r="Q1561" s="3">
        <v>1.6007727999746599</v>
      </c>
      <c r="R1561" s="3">
        <v>1.05301829770165</v>
      </c>
      <c r="S1561" s="3">
        <v>7.8933749999999998</v>
      </c>
      <c r="T1561" s="3">
        <v>1.05301829770165</v>
      </c>
      <c r="U1561">
        <f t="shared" si="77"/>
        <v>1.846888369764262</v>
      </c>
    </row>
    <row r="1562" spans="1:21" x14ac:dyDescent="0.3">
      <c r="A1562">
        <v>28913</v>
      </c>
      <c r="B1562" s="10" t="s">
        <v>2</v>
      </c>
      <c r="C1562" s="3">
        <v>8.9183960121458998</v>
      </c>
      <c r="D1562" s="3">
        <v>16.226800000000001</v>
      </c>
      <c r="E1562" s="3">
        <f t="shared" si="75"/>
        <v>1.1975984174328886</v>
      </c>
      <c r="F1562" s="3">
        <v>22.639579999999999</v>
      </c>
      <c r="G1562" s="3">
        <v>7.6099301198733196</v>
      </c>
      <c r="H1562" s="3">
        <v>3.2061929908785398</v>
      </c>
      <c r="I1562" s="3">
        <v>19.43319</v>
      </c>
      <c r="J1562" s="3">
        <v>34.018022347711103</v>
      </c>
      <c r="K1562" s="3">
        <v>0.990224504697652</v>
      </c>
      <c r="L1562" s="3">
        <v>3.7248404080289501</v>
      </c>
      <c r="M1562" s="3">
        <v>8.8312142738247008</v>
      </c>
      <c r="N1562" s="3">
        <f t="shared" si="76"/>
        <v>1.4550052006742944</v>
      </c>
      <c r="O1562" s="4">
        <v>8332</v>
      </c>
      <c r="P1562" s="3">
        <v>6.0780000000000003</v>
      </c>
      <c r="Q1562" s="3">
        <v>1.7425119256841499</v>
      </c>
      <c r="R1562" s="3">
        <v>0.85328461637153197</v>
      </c>
      <c r="S1562" s="3">
        <v>11.1524</v>
      </c>
      <c r="T1562" s="3">
        <v>0.86170824123572598</v>
      </c>
      <c r="U1562">
        <f t="shared" si="77"/>
        <v>1.8374370156656106</v>
      </c>
    </row>
    <row r="1563" spans="1:21" x14ac:dyDescent="0.3">
      <c r="A1563">
        <v>29009</v>
      </c>
      <c r="B1563" s="10" t="s">
        <v>2</v>
      </c>
      <c r="C1563" s="3">
        <v>3.2538219119188501</v>
      </c>
      <c r="D1563" s="3">
        <v>8.9685499999999898</v>
      </c>
      <c r="E1563" s="3">
        <f t="shared" si="75"/>
        <v>1.3491584481326429</v>
      </c>
      <c r="F1563" s="3">
        <v>15.231439999999999</v>
      </c>
      <c r="G1563" s="3">
        <v>2.24946592137541</v>
      </c>
      <c r="H1563" s="3">
        <v>4.1718816973853396</v>
      </c>
      <c r="I1563" s="3">
        <v>12.099995</v>
      </c>
      <c r="J1563" s="3">
        <v>24.853005704256201</v>
      </c>
      <c r="K1563" s="3">
        <v>0.92881997755200096</v>
      </c>
      <c r="L1563" s="3">
        <v>2.3339626110940799</v>
      </c>
      <c r="M1563" s="3">
        <v>3.0222147951866698</v>
      </c>
      <c r="N1563" s="3">
        <f t="shared" si="76"/>
        <v>1.1576392989793187</v>
      </c>
      <c r="O1563" s="4">
        <v>2334</v>
      </c>
      <c r="P1563" s="3">
        <v>6.5259999999999998</v>
      </c>
      <c r="Q1563" s="3">
        <v>1.5618388401082901</v>
      </c>
      <c r="R1563" s="3">
        <v>0.69133037463899105</v>
      </c>
      <c r="S1563" s="3">
        <v>7.7472749999999904</v>
      </c>
      <c r="T1563" s="3">
        <v>0.74431040604990195</v>
      </c>
      <c r="U1563">
        <f t="shared" si="77"/>
        <v>2.9675422191313969</v>
      </c>
    </row>
    <row r="1564" spans="1:21" x14ac:dyDescent="0.3">
      <c r="A1564">
        <v>29024</v>
      </c>
      <c r="B1564" s="10" t="s">
        <v>2</v>
      </c>
      <c r="C1564" s="3">
        <v>10.439390422485801</v>
      </c>
      <c r="D1564" s="3">
        <v>11.90475</v>
      </c>
      <c r="E1564" s="3">
        <f t="shared" si="75"/>
        <v>1.2670072870072786</v>
      </c>
      <c r="F1564" s="3">
        <v>18.262059999999899</v>
      </c>
      <c r="G1564" s="3">
        <v>8.0697422733850495</v>
      </c>
      <c r="H1564" s="3">
        <v>3.54016015530211</v>
      </c>
      <c r="I1564" s="3">
        <v>15.0834049999999</v>
      </c>
      <c r="J1564" s="3">
        <v>27.629042098840699</v>
      </c>
      <c r="K1564" s="3">
        <v>0.89961659144019801</v>
      </c>
      <c r="L1564" s="3">
        <v>1.9191504566138</v>
      </c>
      <c r="M1564" s="3">
        <v>9.3914488285901303</v>
      </c>
      <c r="N1564" s="3">
        <f t="shared" si="76"/>
        <v>1.1115312703514633</v>
      </c>
      <c r="O1564" s="4">
        <v>8242</v>
      </c>
      <c r="P1564" s="3">
        <v>9.5157000000000007</v>
      </c>
      <c r="Q1564" s="3">
        <v>1.40831821927177</v>
      </c>
      <c r="R1564" s="3">
        <v>0.773008954239639</v>
      </c>
      <c r="S1564" s="3">
        <v>10.710224999999999</v>
      </c>
      <c r="T1564" s="3">
        <v>0.85926489306086096</v>
      </c>
      <c r="U1564">
        <f t="shared" si="77"/>
        <v>1.2676159149969168</v>
      </c>
    </row>
    <row r="1565" spans="1:21" x14ac:dyDescent="0.3">
      <c r="A1565">
        <v>29138</v>
      </c>
      <c r="B1565" s="10" t="s">
        <v>2</v>
      </c>
      <c r="C1565" s="3">
        <v>0.88159844863668702</v>
      </c>
      <c r="D1565" s="3">
        <v>7.1044</v>
      </c>
      <c r="E1565" s="3">
        <f t="shared" si="75"/>
        <v>1.1945639322110242</v>
      </c>
      <c r="F1565" s="3">
        <v>9.8689199999999992</v>
      </c>
      <c r="G1565" s="3">
        <v>0.91047728740059397</v>
      </c>
      <c r="H1565" s="3">
        <v>2.87234042553191</v>
      </c>
      <c r="I1565" s="3">
        <v>8.4866600000000005</v>
      </c>
      <c r="J1565" s="3">
        <v>24.2903225806451</v>
      </c>
      <c r="K1565" s="3">
        <v>1.00017277546033</v>
      </c>
      <c r="L1565" s="3">
        <v>1.5709837631327599</v>
      </c>
      <c r="M1565" s="3">
        <v>0.88175076721447998</v>
      </c>
      <c r="N1565" s="3">
        <f t="shared" si="76"/>
        <v>1.0614354867626845</v>
      </c>
      <c r="O1565" s="4">
        <v>94</v>
      </c>
      <c r="P1565" s="3">
        <v>6.282</v>
      </c>
      <c r="Q1565" s="3">
        <v>1.2679525488555501</v>
      </c>
      <c r="R1565" s="3">
        <v>1.0327573611416401</v>
      </c>
      <c r="S1565" s="3">
        <v>6.6932</v>
      </c>
      <c r="T1565" s="3">
        <v>1.03257895683704</v>
      </c>
      <c r="U1565">
        <f t="shared" si="77"/>
        <v>8.0571520481273389</v>
      </c>
    </row>
    <row r="1566" spans="1:21" x14ac:dyDescent="0.3">
      <c r="A1566">
        <v>29164</v>
      </c>
      <c r="B1566" s="10" t="s">
        <v>2</v>
      </c>
      <c r="C1566" s="3">
        <v>6.0550937187184504</v>
      </c>
      <c r="D1566" s="3">
        <v>12.593450000000001</v>
      </c>
      <c r="E1566" s="3">
        <f t="shared" si="75"/>
        <v>1.2053511944701412</v>
      </c>
      <c r="F1566" s="3">
        <v>17.765609999999999</v>
      </c>
      <c r="G1566" s="3">
        <v>5.4971571091142204</v>
      </c>
      <c r="H1566" s="3">
        <v>3.0146645865834598</v>
      </c>
      <c r="I1566" s="3">
        <v>15.17953</v>
      </c>
      <c r="J1566" s="3">
        <v>35.036163522012501</v>
      </c>
      <c r="K1566" s="3">
        <v>1.0535753561442001</v>
      </c>
      <c r="L1566" s="3">
        <v>2.0167796206109698</v>
      </c>
      <c r="M1566" s="3">
        <v>6.3794975211853098</v>
      </c>
      <c r="N1566" s="3">
        <f t="shared" si="76"/>
        <v>1.1768287127348167</v>
      </c>
      <c r="O1566" s="4">
        <v>3205</v>
      </c>
      <c r="P1566" s="3">
        <v>8.8088999999999995</v>
      </c>
      <c r="Q1566" s="3">
        <v>1.41849189458167</v>
      </c>
      <c r="R1566" s="3">
        <v>0.90785665168493501</v>
      </c>
      <c r="S1566" s="3">
        <v>10.701174999999999</v>
      </c>
      <c r="T1566" s="3">
        <v>0.86169123678769699</v>
      </c>
      <c r="U1566">
        <f t="shared" si="77"/>
        <v>1.97405045745047</v>
      </c>
    </row>
    <row r="1567" spans="1:21" x14ac:dyDescent="0.3">
      <c r="A1567">
        <v>29193</v>
      </c>
      <c r="B1567" s="10" t="s">
        <v>2</v>
      </c>
      <c r="C1567" s="3">
        <v>3.24731859784375</v>
      </c>
      <c r="D1567" s="3">
        <v>8.2185000000000006</v>
      </c>
      <c r="E1567" s="3">
        <f t="shared" si="75"/>
        <v>1.4435474843341121</v>
      </c>
      <c r="F1567" s="3">
        <v>15.509089999999899</v>
      </c>
      <c r="G1567" s="3">
        <v>3.02125106686798</v>
      </c>
      <c r="H1567" s="3">
        <v>4.0874799357945397</v>
      </c>
      <c r="I1567" s="3">
        <v>11.8637949999999</v>
      </c>
      <c r="J1567" s="3">
        <v>28.310162601626001</v>
      </c>
      <c r="K1567" s="3">
        <v>1</v>
      </c>
      <c r="L1567" s="3">
        <v>2.0566902715892201</v>
      </c>
      <c r="M1567" s="3">
        <v>3.24731859784375</v>
      </c>
      <c r="N1567" s="3">
        <f t="shared" si="76"/>
        <v>1.0430031790752128</v>
      </c>
      <c r="O1567" s="4">
        <v>2492</v>
      </c>
      <c r="P1567" s="3">
        <v>7.5407999999999999</v>
      </c>
      <c r="Q1567" s="3">
        <v>1.50562461530651</v>
      </c>
      <c r="R1567" s="3">
        <v>0.93038332268170998</v>
      </c>
      <c r="S1567" s="3">
        <v>7.8796499999999998</v>
      </c>
      <c r="T1567" s="3">
        <v>0.93038332268170998</v>
      </c>
      <c r="U1567">
        <f t="shared" si="77"/>
        <v>2.5308573065350477</v>
      </c>
    </row>
    <row r="1568" spans="1:21" x14ac:dyDescent="0.3">
      <c r="A1568">
        <v>29217</v>
      </c>
      <c r="B1568" s="10" t="s">
        <v>2</v>
      </c>
      <c r="C1568" s="3">
        <v>5.1489759795256003</v>
      </c>
      <c r="D1568" s="3">
        <v>12.30345</v>
      </c>
      <c r="E1568" s="3">
        <f t="shared" si="75"/>
        <v>1.1876396457904084</v>
      </c>
      <c r="F1568" s="3">
        <v>16.920680000000001</v>
      </c>
      <c r="G1568" s="3">
        <v>3.3702287522387899</v>
      </c>
      <c r="H1568" s="3">
        <v>3.4587441619097001</v>
      </c>
      <c r="I1568" s="3">
        <v>14.612064999999999</v>
      </c>
      <c r="J1568" s="3">
        <v>24.419304618578099</v>
      </c>
      <c r="K1568" s="3">
        <v>0.76022502740396003</v>
      </c>
      <c r="L1568" s="3">
        <v>2.1137374923486201</v>
      </c>
      <c r="M1568" s="3">
        <v>3.9143804051371802</v>
      </c>
      <c r="N1568" s="3">
        <f t="shared" si="76"/>
        <v>1.2116522351423415</v>
      </c>
      <c r="O1568" s="4">
        <v>1927</v>
      </c>
      <c r="P1568" s="3">
        <v>8.0051000000000005</v>
      </c>
      <c r="Q1568" s="3">
        <v>1.4390062313656</v>
      </c>
      <c r="R1568" s="3">
        <v>0.65454349867627704</v>
      </c>
      <c r="S1568" s="3">
        <v>10.154275</v>
      </c>
      <c r="T1568" s="3">
        <v>0.86098651725717501</v>
      </c>
      <c r="U1568">
        <f t="shared" si="77"/>
        <v>3.1431411172642081</v>
      </c>
    </row>
    <row r="1569" spans="1:21" x14ac:dyDescent="0.3">
      <c r="A1569">
        <v>29262</v>
      </c>
      <c r="B1569" s="10" t="s">
        <v>2</v>
      </c>
      <c r="C1569" s="3">
        <v>4.6283403825450904</v>
      </c>
      <c r="D1569" s="3">
        <v>11.2336499999999</v>
      </c>
      <c r="E1569" s="3">
        <f t="shared" si="75"/>
        <v>1.2407725894967463</v>
      </c>
      <c r="F1569" s="3">
        <v>16.643159999999899</v>
      </c>
      <c r="G1569" s="3">
        <v>3.8536771340252698</v>
      </c>
      <c r="H1569" s="3">
        <v>3.4625181950509401</v>
      </c>
      <c r="I1569" s="3">
        <v>13.938404999999999</v>
      </c>
      <c r="J1569" s="3">
        <v>24.459016393442599</v>
      </c>
      <c r="K1569" s="3">
        <v>1.0247212430305399</v>
      </c>
      <c r="L1569" s="3">
        <v>2.15920601971977</v>
      </c>
      <c r="M1569" s="3">
        <v>4.7427587099700803</v>
      </c>
      <c r="N1569" s="3">
        <f t="shared" si="76"/>
        <v>1.1861321479385269</v>
      </c>
      <c r="O1569" s="4">
        <v>2748</v>
      </c>
      <c r="P1569" s="3">
        <v>7.7080000000000002</v>
      </c>
      <c r="Q1569" s="3">
        <v>1.4717202566830201</v>
      </c>
      <c r="R1569" s="3">
        <v>0.83262612848412898</v>
      </c>
      <c r="S1569" s="3">
        <v>9.4708249999999996</v>
      </c>
      <c r="T1569" s="3">
        <v>0.81253915066861504</v>
      </c>
      <c r="U1569">
        <f t="shared" si="77"/>
        <v>2.3685898201788906</v>
      </c>
    </row>
    <row r="1570" spans="1:21" x14ac:dyDescent="0.3">
      <c r="A1570">
        <v>29313</v>
      </c>
      <c r="B1570" s="10" t="s">
        <v>2</v>
      </c>
      <c r="C1570" s="3">
        <v>3.2439040176306402</v>
      </c>
      <c r="D1570" s="3">
        <v>13.1551499999999</v>
      </c>
      <c r="E1570" s="3">
        <f t="shared" si="75"/>
        <v>1.1575033351957307</v>
      </c>
      <c r="F1570" s="3">
        <v>17.299109999999999</v>
      </c>
      <c r="G1570" s="3">
        <v>1.98204296085156</v>
      </c>
      <c r="H1570" s="3">
        <v>3.5735047512576799</v>
      </c>
      <c r="I1570" s="3">
        <v>15.227130000000001</v>
      </c>
      <c r="J1570" s="3">
        <v>22.256242568370901</v>
      </c>
      <c r="K1570" s="3">
        <v>1.0588466630475399</v>
      </c>
      <c r="L1570" s="3">
        <v>2.01145425159587</v>
      </c>
      <c r="M1570" s="3">
        <v>3.4347969443147202</v>
      </c>
      <c r="N1570" s="3">
        <f t="shared" si="76"/>
        <v>1.2093659289971037</v>
      </c>
      <c r="O1570" s="4">
        <v>1789</v>
      </c>
      <c r="P1570" s="3">
        <v>8.6002999999999901</v>
      </c>
      <c r="Q1570" s="3">
        <v>1.3998450962862099</v>
      </c>
      <c r="R1570" s="3">
        <v>0.61100542743532005</v>
      </c>
      <c r="S1570" s="3">
        <v>10.8777249999999</v>
      </c>
      <c r="T1570" s="3">
        <v>0.57704807387005697</v>
      </c>
      <c r="U1570">
        <f t="shared" si="77"/>
        <v>3.8299643947728317</v>
      </c>
    </row>
    <row r="1571" spans="1:21" x14ac:dyDescent="0.3">
      <c r="A1571">
        <v>29369</v>
      </c>
      <c r="B1571" s="10" t="s">
        <v>2</v>
      </c>
      <c r="C1571" s="3">
        <v>2.83745342739646</v>
      </c>
      <c r="D1571" s="3">
        <v>8.4671500000000002</v>
      </c>
      <c r="E1571" s="3">
        <f t="shared" si="75"/>
        <v>1.2753937275234286</v>
      </c>
      <c r="F1571" s="3">
        <v>13.130750000000001</v>
      </c>
      <c r="G1571" s="3">
        <v>1.6584719183349299</v>
      </c>
      <c r="H1571" s="3">
        <v>3.83768352365415</v>
      </c>
      <c r="I1571" s="3">
        <v>10.79895</v>
      </c>
      <c r="J1571" s="3">
        <v>23.920065252854801</v>
      </c>
      <c r="K1571" s="3">
        <v>0.79598353100285801</v>
      </c>
      <c r="L1571" s="3">
        <v>2.15452457133481</v>
      </c>
      <c r="M1571" s="3">
        <v>2.2585661981951999</v>
      </c>
      <c r="N1571" s="3">
        <f t="shared" si="76"/>
        <v>1.1629382659245346</v>
      </c>
      <c r="O1571" s="4">
        <v>1226</v>
      </c>
      <c r="P1571" s="3">
        <v>6.0945</v>
      </c>
      <c r="Q1571" s="3">
        <v>1.4832041698571199</v>
      </c>
      <c r="R1571" s="3">
        <v>0.58449308888099805</v>
      </c>
      <c r="S1571" s="3">
        <v>7.2808250000000001</v>
      </c>
      <c r="T1571" s="3">
        <v>0.734302992606639</v>
      </c>
      <c r="U1571">
        <f t="shared" si="77"/>
        <v>3.7489049498597935</v>
      </c>
    </row>
    <row r="1572" spans="1:21" x14ac:dyDescent="0.3">
      <c r="A1572">
        <v>29446</v>
      </c>
      <c r="B1572" s="10" t="s">
        <v>2</v>
      </c>
      <c r="C1572" s="3">
        <v>6.29308898938024</v>
      </c>
      <c r="D1572" s="3">
        <v>10.974500000000001</v>
      </c>
      <c r="E1572" s="3">
        <f t="shared" si="75"/>
        <v>1.3995125062645222</v>
      </c>
      <c r="F1572" s="3">
        <v>19.743400000000001</v>
      </c>
      <c r="G1572" s="3">
        <v>5.3139042242607797</v>
      </c>
      <c r="H1572" s="3">
        <v>3.3927606699081498</v>
      </c>
      <c r="I1572" s="3">
        <v>15.35895</v>
      </c>
      <c r="J1572" s="3">
        <v>29.924450291298601</v>
      </c>
      <c r="K1572" s="3">
        <v>0.99574446247644299</v>
      </c>
      <c r="L1572" s="3">
        <v>2.06305120167189</v>
      </c>
      <c r="M1572" s="3">
        <v>6.2663085130468499</v>
      </c>
      <c r="N1572" s="3">
        <f t="shared" si="76"/>
        <v>1.0683637956630729</v>
      </c>
      <c r="O1572" s="4">
        <v>5553</v>
      </c>
      <c r="P1572" s="3">
        <v>9.57</v>
      </c>
      <c r="Q1572" s="3">
        <v>1.4951884932707</v>
      </c>
      <c r="R1572" s="3">
        <v>0.84440315927967002</v>
      </c>
      <c r="S1572" s="3">
        <v>10.27225</v>
      </c>
      <c r="T1572" s="3">
        <v>0.84801190576507601</v>
      </c>
      <c r="U1572">
        <f t="shared" si="77"/>
        <v>1.7513500934641821</v>
      </c>
    </row>
    <row r="1573" spans="1:21" x14ac:dyDescent="0.3">
      <c r="A1573">
        <v>29540</v>
      </c>
      <c r="B1573" s="10" t="s">
        <v>2</v>
      </c>
      <c r="C1573" s="3">
        <v>3.1276283305422301</v>
      </c>
      <c r="D1573" s="3">
        <v>8.5585000000000004</v>
      </c>
      <c r="E1573" s="3">
        <f t="shared" si="75"/>
        <v>1.2358532453116784</v>
      </c>
      <c r="F1573" s="3">
        <v>12.595599999999999</v>
      </c>
      <c r="G1573" s="3">
        <v>2.0497634194547198</v>
      </c>
      <c r="H1573" s="3">
        <v>3.7697329376854598</v>
      </c>
      <c r="I1573" s="3">
        <v>10.57705</v>
      </c>
      <c r="J1573" s="3">
        <v>26.807301017354799</v>
      </c>
      <c r="K1573" s="3">
        <v>0.99009492114026998</v>
      </c>
      <c r="L1573" s="3">
        <v>1.7752783650457999</v>
      </c>
      <c r="M1573" s="3">
        <v>3.0966489252842901</v>
      </c>
      <c r="N1573" s="3">
        <f t="shared" si="76"/>
        <v>1.0934934679145241</v>
      </c>
      <c r="O1573" s="4">
        <v>1685</v>
      </c>
      <c r="P1573" s="3">
        <v>7.0949999999999998</v>
      </c>
      <c r="Q1573" s="3">
        <v>1.3513974510492801</v>
      </c>
      <c r="R1573" s="3">
        <v>0.65537308235705904</v>
      </c>
      <c r="S1573" s="3">
        <v>7.8267499999999997</v>
      </c>
      <c r="T1573" s="3">
        <v>0.66192954671687398</v>
      </c>
      <c r="U1573">
        <f t="shared" si="77"/>
        <v>2.7637940904825951</v>
      </c>
    </row>
    <row r="1574" spans="1:21" x14ac:dyDescent="0.3">
      <c r="A1574">
        <v>29555</v>
      </c>
      <c r="B1574" s="10" t="s">
        <v>2</v>
      </c>
      <c r="C1574" s="3">
        <v>0.84624730855272801</v>
      </c>
      <c r="D1574" s="3">
        <v>5.7907999999999902</v>
      </c>
      <c r="E1574" s="3">
        <f t="shared" si="75"/>
        <v>1.2476557643158133</v>
      </c>
      <c r="F1574" s="3">
        <v>8.6590500000000006</v>
      </c>
      <c r="G1574" s="3">
        <v>1.3206676044432999</v>
      </c>
      <c r="H1574" s="3">
        <v>2.7567567567567499</v>
      </c>
      <c r="I1574" s="3">
        <v>7.2249249999999998</v>
      </c>
      <c r="J1574" s="3">
        <v>26.148648648648599</v>
      </c>
      <c r="K1574" s="3">
        <v>1</v>
      </c>
      <c r="L1574" s="3">
        <v>1.52328721336277</v>
      </c>
      <c r="M1574" s="3">
        <v>0.84624730855272801</v>
      </c>
      <c r="N1574" s="3">
        <f t="shared" si="76"/>
        <v>1.0092677719439647</v>
      </c>
      <c r="O1574" s="4">
        <v>148</v>
      </c>
      <c r="P1574" s="3">
        <v>5.68445</v>
      </c>
      <c r="Q1574" s="3">
        <v>1.25921875340406</v>
      </c>
      <c r="R1574" s="3">
        <v>1.56061660828433</v>
      </c>
      <c r="S1574" s="3">
        <v>5.7376250000000004</v>
      </c>
      <c r="T1574" s="3">
        <v>1.56061660828433</v>
      </c>
      <c r="U1574">
        <f t="shared" si="77"/>
        <v>6.8429168890398628</v>
      </c>
    </row>
    <row r="1575" spans="1:21" x14ac:dyDescent="0.3">
      <c r="A1575">
        <v>29738</v>
      </c>
      <c r="B1575" s="10" t="s">
        <v>2</v>
      </c>
      <c r="C1575" s="3">
        <v>3.72938251675017</v>
      </c>
      <c r="D1575" s="3">
        <v>9.9525000000000006</v>
      </c>
      <c r="E1575" s="3">
        <f t="shared" si="75"/>
        <v>1.2225300175835216</v>
      </c>
      <c r="F1575" s="3">
        <v>14.381959999999999</v>
      </c>
      <c r="G1575" s="3">
        <v>2.4817538246426198</v>
      </c>
      <c r="H1575" s="3">
        <v>3.9924906132665798</v>
      </c>
      <c r="I1575" s="3">
        <v>12.16723</v>
      </c>
      <c r="J1575" s="3">
        <v>29.224130708001599</v>
      </c>
      <c r="K1575" s="3">
        <v>0.86673407665061097</v>
      </c>
      <c r="L1575" s="3">
        <v>2.1374372083345698</v>
      </c>
      <c r="M1575" s="3">
        <v>3.2323829121323899</v>
      </c>
      <c r="N1575" s="3">
        <f t="shared" si="76"/>
        <v>1.1932666310974711</v>
      </c>
      <c r="O1575" s="4">
        <v>2398</v>
      </c>
      <c r="P1575" s="3">
        <v>6.7286000000000001</v>
      </c>
      <c r="Q1575" s="3">
        <v>1.45880427549741</v>
      </c>
      <c r="R1575" s="3">
        <v>0.66545971444228602</v>
      </c>
      <c r="S1575" s="3">
        <v>8.3405499999999897</v>
      </c>
      <c r="T1575" s="3">
        <v>0.76777841366740096</v>
      </c>
      <c r="U1575">
        <f t="shared" si="77"/>
        <v>3.078997838605197</v>
      </c>
    </row>
    <row r="1576" spans="1:21" x14ac:dyDescent="0.3">
      <c r="A1576">
        <v>29758</v>
      </c>
      <c r="B1576" s="10" t="s">
        <v>2</v>
      </c>
      <c r="C1576" s="3">
        <v>4.22433667450907</v>
      </c>
      <c r="D1576" s="3">
        <v>10.87725</v>
      </c>
      <c r="E1576" s="3">
        <f t="shared" si="75"/>
        <v>1.2440391643108231</v>
      </c>
      <c r="F1576" s="3">
        <v>16.1861999999999</v>
      </c>
      <c r="G1576" s="3">
        <v>3.0467574582336501</v>
      </c>
      <c r="H1576" s="3">
        <v>3.73030303030303</v>
      </c>
      <c r="I1576" s="3">
        <v>13.5317249999999</v>
      </c>
      <c r="J1576" s="3">
        <v>24.320303030302998</v>
      </c>
      <c r="K1576" s="3">
        <v>1.09304840036178</v>
      </c>
      <c r="L1576" s="3">
        <v>2.2040032679738499</v>
      </c>
      <c r="M1576" s="3">
        <v>4.6174044446617604</v>
      </c>
      <c r="N1576" s="3">
        <f t="shared" si="76"/>
        <v>1.1939082115661659</v>
      </c>
      <c r="O1576" s="4">
        <v>3300</v>
      </c>
      <c r="P1576" s="3">
        <v>7.3440000000000003</v>
      </c>
      <c r="Q1576" s="3">
        <v>1.4852685737806099</v>
      </c>
      <c r="R1576" s="3">
        <v>0.72123926026509899</v>
      </c>
      <c r="S1576" s="3">
        <v>9.1106250000000006</v>
      </c>
      <c r="T1576" s="3">
        <v>0.65984201616907301</v>
      </c>
      <c r="U1576">
        <f t="shared" si="77"/>
        <v>2.3557065728940696</v>
      </c>
    </row>
    <row r="1577" spans="1:21" x14ac:dyDescent="0.3">
      <c r="A1577">
        <v>29860</v>
      </c>
      <c r="B1577" s="10" t="s">
        <v>2</v>
      </c>
      <c r="C1577" s="3">
        <v>2.2822648485582802</v>
      </c>
      <c r="D1577" s="3">
        <v>10.080399999999999</v>
      </c>
      <c r="E1577" s="3">
        <f t="shared" si="75"/>
        <v>1.2667329669457463</v>
      </c>
      <c r="F1577" s="3">
        <v>15.457949999999901</v>
      </c>
      <c r="G1577" s="3">
        <v>2.26316190218725</v>
      </c>
      <c r="H1577" s="3">
        <v>3.3340659340659302</v>
      </c>
      <c r="I1577" s="3">
        <v>12.769174999999899</v>
      </c>
      <c r="J1577" s="3">
        <v>27.9785553047404</v>
      </c>
      <c r="K1577" s="3">
        <v>1.0925548916929699</v>
      </c>
      <c r="L1577" s="3">
        <v>2.1578014308148599</v>
      </c>
      <c r="M1577" s="3">
        <v>2.4934996244312702</v>
      </c>
      <c r="N1577" s="3">
        <f t="shared" si="76"/>
        <v>1.1691385194399257</v>
      </c>
      <c r="O1577" s="4">
        <v>910</v>
      </c>
      <c r="P1577" s="3">
        <v>7.1637500000000003</v>
      </c>
      <c r="Q1577" s="3">
        <v>1.4809863055007</v>
      </c>
      <c r="R1577" s="3">
        <v>0.99162982929737997</v>
      </c>
      <c r="S1577" s="3">
        <v>8.6220750000000006</v>
      </c>
      <c r="T1577" s="3">
        <v>0.90762472150099105</v>
      </c>
      <c r="U1577">
        <f t="shared" si="77"/>
        <v>4.042671553359142</v>
      </c>
    </row>
    <row r="1578" spans="1:21" x14ac:dyDescent="0.3">
      <c r="A1578">
        <v>29916</v>
      </c>
      <c r="B1578" s="10" t="s">
        <v>2</v>
      </c>
      <c r="C1578" s="3">
        <v>11.8699825980789</v>
      </c>
      <c r="D1578" s="3">
        <v>17.797750000000001</v>
      </c>
      <c r="E1578" s="3">
        <f t="shared" si="75"/>
        <v>1.0872511974828278</v>
      </c>
      <c r="F1578" s="3">
        <v>20.903500000000001</v>
      </c>
      <c r="G1578" s="3">
        <v>7.1516890109402604</v>
      </c>
      <c r="H1578" s="3">
        <v>3.6712814265145601</v>
      </c>
      <c r="I1578" s="3">
        <v>19.350625000000001</v>
      </c>
      <c r="J1578" s="3">
        <v>31.620901639344201</v>
      </c>
      <c r="K1578" s="3">
        <v>0.72938337945210696</v>
      </c>
      <c r="L1578" s="3">
        <v>3.5375698087662899</v>
      </c>
      <c r="M1578" s="3">
        <v>8.6577680214245305</v>
      </c>
      <c r="N1578" s="3">
        <f t="shared" si="76"/>
        <v>1.5014921910426355</v>
      </c>
      <c r="O1578" s="4">
        <v>18058</v>
      </c>
      <c r="P1578" s="3">
        <v>5.9089999999999998</v>
      </c>
      <c r="Q1578" s="3">
        <v>1.6324991827222199</v>
      </c>
      <c r="R1578" s="3">
        <v>0.60250206365910697</v>
      </c>
      <c r="S1578" s="3">
        <v>11.853375</v>
      </c>
      <c r="T1578" s="3">
        <v>0.82604303941185198</v>
      </c>
      <c r="U1578">
        <f t="shared" si="77"/>
        <v>2.0556972600741497</v>
      </c>
    </row>
    <row r="1579" spans="1:21" x14ac:dyDescent="0.3">
      <c r="A1579">
        <v>29958</v>
      </c>
      <c r="B1579" s="10" t="s">
        <v>2</v>
      </c>
      <c r="C1579" s="3">
        <v>4.0664547795585699</v>
      </c>
      <c r="D1579" s="3">
        <v>7.9124999999999996</v>
      </c>
      <c r="E1579" s="3">
        <f t="shared" si="75"/>
        <v>1.427857187993681</v>
      </c>
      <c r="F1579" s="3">
        <v>14.683339999999999</v>
      </c>
      <c r="G1579" s="3">
        <v>3.18886055689687</v>
      </c>
      <c r="H1579" s="3">
        <v>4.1460863697705799</v>
      </c>
      <c r="I1579" s="3">
        <v>11.29792</v>
      </c>
      <c r="J1579" s="3">
        <v>30.2518568534773</v>
      </c>
      <c r="K1579" s="3">
        <v>0.92176572440026305</v>
      </c>
      <c r="L1579" s="3">
        <v>2.1688192372455699</v>
      </c>
      <c r="M1579" s="3">
        <v>3.7483186356207199</v>
      </c>
      <c r="N1579" s="3">
        <f t="shared" si="76"/>
        <v>1.0777990424104558</v>
      </c>
      <c r="O1579" s="4">
        <v>2964</v>
      </c>
      <c r="P1579" s="3">
        <v>6.7702</v>
      </c>
      <c r="Q1579" s="3">
        <v>1.5389431099184701</v>
      </c>
      <c r="R1579" s="3">
        <v>0.78418689737477598</v>
      </c>
      <c r="S1579" s="3">
        <v>7.3413500000000003</v>
      </c>
      <c r="T1579" s="3">
        <v>0.85074425813023002</v>
      </c>
      <c r="U1579">
        <f t="shared" si="77"/>
        <v>2.110946472054581</v>
      </c>
    </row>
    <row r="1580" spans="1:21" x14ac:dyDescent="0.3">
      <c r="A1580">
        <v>30111</v>
      </c>
      <c r="B1580" s="10" t="s">
        <v>2</v>
      </c>
      <c r="C1580" s="3">
        <v>2.4414555812530501</v>
      </c>
      <c r="D1580" s="3">
        <v>11.070600000000001</v>
      </c>
      <c r="E1580" s="3">
        <f t="shared" si="75"/>
        <v>1.1970769425324732</v>
      </c>
      <c r="F1580" s="3">
        <v>15.434119999999901</v>
      </c>
      <c r="G1580" s="3">
        <v>2.3395160050663399</v>
      </c>
      <c r="H1580" s="3">
        <v>3.4054283290924499</v>
      </c>
      <c r="I1580" s="3">
        <v>13.252359999999999</v>
      </c>
      <c r="J1580" s="3">
        <v>23.558397271952199</v>
      </c>
      <c r="K1580" s="3">
        <v>1.1621088060798499</v>
      </c>
      <c r="L1580" s="3">
        <v>2.2503965939577699</v>
      </c>
      <c r="M1580" s="3">
        <v>2.8372370306269898</v>
      </c>
      <c r="N1580" s="3">
        <f t="shared" si="76"/>
        <v>1.234937810251548</v>
      </c>
      <c r="O1580" s="4">
        <v>1179</v>
      </c>
      <c r="P1580" s="3">
        <v>6.8583999999999996</v>
      </c>
      <c r="Q1580" s="3">
        <v>1.4783155781136701</v>
      </c>
      <c r="R1580" s="3">
        <v>0.95824639327069205</v>
      </c>
      <c r="S1580" s="3">
        <v>8.9644999999999992</v>
      </c>
      <c r="T1580" s="3">
        <v>0.82457545133243104</v>
      </c>
      <c r="U1580">
        <f t="shared" si="77"/>
        <v>3.9018946533182506</v>
      </c>
    </row>
    <row r="1581" spans="1:21" x14ac:dyDescent="0.3">
      <c r="A1581">
        <v>30140</v>
      </c>
      <c r="B1581" s="10" t="s">
        <v>2</v>
      </c>
      <c r="C1581" s="3">
        <v>8.0933406764935096</v>
      </c>
      <c r="D1581" s="3">
        <v>16.068899999999999</v>
      </c>
      <c r="E1581" s="3">
        <f t="shared" si="75"/>
        <v>1.1609553236375796</v>
      </c>
      <c r="F1581" s="3">
        <v>21.2416499999999</v>
      </c>
      <c r="G1581" s="3">
        <v>6.8272166864053796</v>
      </c>
      <c r="H1581" s="3">
        <v>3.2973738162647601</v>
      </c>
      <c r="I1581" s="3">
        <v>18.6552749999999</v>
      </c>
      <c r="J1581" s="3">
        <v>35.107645678529501</v>
      </c>
      <c r="K1581" s="3">
        <v>0.93025044307456095</v>
      </c>
      <c r="L1581" s="3">
        <v>2.3085362473984699</v>
      </c>
      <c r="M1581" s="3">
        <v>7.52883375026145</v>
      </c>
      <c r="N1581" s="3">
        <f t="shared" si="76"/>
        <v>1.2717642286878941</v>
      </c>
      <c r="O1581" s="4">
        <v>10243</v>
      </c>
      <c r="P1581" s="3">
        <v>9.2013499999999908</v>
      </c>
      <c r="Q1581" s="3">
        <v>1.47646145170704</v>
      </c>
      <c r="R1581" s="3">
        <v>0.84355978072620996</v>
      </c>
      <c r="S1581" s="3">
        <v>12.635124999999899</v>
      </c>
      <c r="T1581" s="3">
        <v>0.90680932968778805</v>
      </c>
      <c r="U1581">
        <f t="shared" si="77"/>
        <v>2.1343146273407863</v>
      </c>
    </row>
    <row r="1582" spans="1:21" x14ac:dyDescent="0.3">
      <c r="A1582">
        <v>30142</v>
      </c>
      <c r="B1582" s="10" t="s">
        <v>2</v>
      </c>
      <c r="C1582" s="3">
        <v>2.7977018907415201</v>
      </c>
      <c r="D1582" s="3">
        <v>8.6917500000000008</v>
      </c>
      <c r="E1582" s="3">
        <f t="shared" si="75"/>
        <v>1.2321977737509708</v>
      </c>
      <c r="F1582" s="3">
        <v>12.7281599999999</v>
      </c>
      <c r="G1582" s="3">
        <v>2.4532803577393301</v>
      </c>
      <c r="H1582" s="3">
        <v>4.2539280283831697</v>
      </c>
      <c r="I1582" s="3">
        <v>10.709955000000001</v>
      </c>
      <c r="J1582" s="3">
        <v>24.496139989706599</v>
      </c>
      <c r="K1582" s="3">
        <v>1.0219662765540301</v>
      </c>
      <c r="L1582" s="3">
        <v>1.91162308697415</v>
      </c>
      <c r="M1582" s="3">
        <v>2.8591569841892999</v>
      </c>
      <c r="N1582" s="3">
        <f t="shared" si="76"/>
        <v>1.1324718811990842</v>
      </c>
      <c r="O1582" s="4">
        <v>1973</v>
      </c>
      <c r="P1582" s="3">
        <v>6.6582999999999997</v>
      </c>
      <c r="Q1582" s="3">
        <v>1.3954293308490799</v>
      </c>
      <c r="R1582" s="3">
        <v>0.87689126774300297</v>
      </c>
      <c r="S1582" s="3">
        <v>7.6750249999999998</v>
      </c>
      <c r="T1582" s="3">
        <v>0.85804325236620305</v>
      </c>
      <c r="U1582">
        <f t="shared" si="77"/>
        <v>3.0399694903302081</v>
      </c>
    </row>
    <row r="1583" spans="1:21" x14ac:dyDescent="0.3">
      <c r="A1583">
        <v>30235</v>
      </c>
      <c r="B1583" s="10" t="s">
        <v>2</v>
      </c>
      <c r="C1583" s="3">
        <v>11.728470231620101</v>
      </c>
      <c r="D1583" s="3">
        <v>15.062749999999999</v>
      </c>
      <c r="E1583" s="3">
        <f t="shared" si="75"/>
        <v>1.2076855155931021</v>
      </c>
      <c r="F1583" s="3">
        <v>21.319379999999999</v>
      </c>
      <c r="G1583" s="3">
        <v>6.8713727511752296</v>
      </c>
      <c r="H1583" s="3">
        <v>3.3404855444746602</v>
      </c>
      <c r="I1583" s="3">
        <v>18.191064999999998</v>
      </c>
      <c r="J1583" s="3">
        <v>54.047450065902801</v>
      </c>
      <c r="K1583" s="3">
        <v>0.85163583168858503</v>
      </c>
      <c r="L1583" s="3">
        <v>4.1693159150467398</v>
      </c>
      <c r="M1583" s="3">
        <v>9.9883855001406499</v>
      </c>
      <c r="N1583" s="3">
        <f t="shared" si="76"/>
        <v>1.493124307660282</v>
      </c>
      <c r="O1583" s="4">
        <v>9927</v>
      </c>
      <c r="P1583" s="3">
        <v>5.1133999999999897</v>
      </c>
      <c r="Q1583" s="3">
        <v>1.8032245993413001</v>
      </c>
      <c r="R1583" s="3">
        <v>0.58587118485835299</v>
      </c>
      <c r="S1583" s="3">
        <v>10.088075</v>
      </c>
      <c r="T1583" s="3">
        <v>0.68793627869874097</v>
      </c>
      <c r="U1583">
        <f t="shared" si="77"/>
        <v>1.5080264973541415</v>
      </c>
    </row>
    <row r="1584" spans="1:21" x14ac:dyDescent="0.3">
      <c r="A1584">
        <v>30268</v>
      </c>
      <c r="B1584" s="10" t="s">
        <v>2</v>
      </c>
      <c r="C1584" s="3">
        <v>7.8505450031640702</v>
      </c>
      <c r="D1584" s="3">
        <v>16.497599999999998</v>
      </c>
      <c r="E1584" s="3">
        <f t="shared" si="75"/>
        <v>1.1504021797109882</v>
      </c>
      <c r="F1584" s="3">
        <v>21.460149999999899</v>
      </c>
      <c r="G1584" s="3">
        <v>5.9678810256156103</v>
      </c>
      <c r="H1584" s="3">
        <v>3.3585843220768599</v>
      </c>
      <c r="I1584" s="3">
        <v>18.978874999999999</v>
      </c>
      <c r="J1584" s="3">
        <v>36.0916853018906</v>
      </c>
      <c r="K1584" s="3">
        <v>0.87654376813868196</v>
      </c>
      <c r="L1584" s="3">
        <v>2.44035888717683</v>
      </c>
      <c r="M1584" s="3">
        <v>6.8813462990157399</v>
      </c>
      <c r="N1584" s="3">
        <f t="shared" si="76"/>
        <v>1.3045989850324911</v>
      </c>
      <c r="O1584" s="4">
        <v>9861</v>
      </c>
      <c r="P1584" s="3">
        <v>8.7938500000000008</v>
      </c>
      <c r="Q1584" s="3">
        <v>1.5008135160301199</v>
      </c>
      <c r="R1584" s="3">
        <v>0.76018684348797805</v>
      </c>
      <c r="S1584" s="3">
        <v>12.645725000000001</v>
      </c>
      <c r="T1584" s="3">
        <v>0.86725486064684998</v>
      </c>
      <c r="U1584">
        <f t="shared" si="77"/>
        <v>2.3974378389240054</v>
      </c>
    </row>
    <row r="1585" spans="1:21" x14ac:dyDescent="0.3">
      <c r="A1585">
        <v>30305</v>
      </c>
      <c r="B1585" s="10" t="s">
        <v>2</v>
      </c>
      <c r="C1585" s="3">
        <v>3.7550799298904001</v>
      </c>
      <c r="D1585" s="3">
        <v>9.6783000000000001</v>
      </c>
      <c r="E1585" s="3">
        <f t="shared" si="75"/>
        <v>1.3227725943605797</v>
      </c>
      <c r="F1585" s="3">
        <v>15.926080000000001</v>
      </c>
      <c r="G1585" s="3">
        <v>3.0259442250227</v>
      </c>
      <c r="H1585" s="3">
        <v>4.2834518422753698</v>
      </c>
      <c r="I1585" s="3">
        <v>12.80219</v>
      </c>
      <c r="J1585" s="3">
        <v>22.883931458131201</v>
      </c>
      <c r="K1585" s="3">
        <v>1.0049005511515401</v>
      </c>
      <c r="L1585" s="3">
        <v>2.1643989019053498</v>
      </c>
      <c r="M1585" s="3">
        <v>3.7734818911649599</v>
      </c>
      <c r="N1585" s="3">
        <f t="shared" si="76"/>
        <v>1.1361840753675931</v>
      </c>
      <c r="O1585" s="4">
        <v>3096</v>
      </c>
      <c r="P1585" s="3">
        <v>7.3582000000000001</v>
      </c>
      <c r="Q1585" s="3">
        <v>1.5029131570451599</v>
      </c>
      <c r="R1585" s="3">
        <v>0.80582684830120799</v>
      </c>
      <c r="S1585" s="3">
        <v>8.5182500000000001</v>
      </c>
      <c r="T1585" s="3">
        <v>0.80189711049296197</v>
      </c>
      <c r="U1585">
        <f t="shared" si="77"/>
        <v>2.56481951660091</v>
      </c>
    </row>
    <row r="1586" spans="1:21" x14ac:dyDescent="0.3">
      <c r="A1586">
        <v>30366</v>
      </c>
      <c r="B1586" s="10" t="s">
        <v>2</v>
      </c>
      <c r="C1586" s="3">
        <v>1.0811138039344701</v>
      </c>
      <c r="D1586" s="3">
        <v>7.2161999999999997</v>
      </c>
      <c r="E1586" s="3">
        <f t="shared" si="75"/>
        <v>1.1878357030015785</v>
      </c>
      <c r="F1586" s="3">
        <v>9.9271199999999897</v>
      </c>
      <c r="G1586" s="3">
        <v>0.86668650424080895</v>
      </c>
      <c r="H1586" s="3">
        <v>2.8533333333333299</v>
      </c>
      <c r="I1586" s="3">
        <v>8.5716599999999907</v>
      </c>
      <c r="J1586" s="3">
        <v>21.04</v>
      </c>
      <c r="K1586" s="3">
        <v>1.04699116103977</v>
      </c>
      <c r="L1586" s="3">
        <v>1.5899673265423699</v>
      </c>
      <c r="M1586" s="3">
        <v>1.13191659679747</v>
      </c>
      <c r="N1586" s="3">
        <f t="shared" si="76"/>
        <v>1.0722596175277492</v>
      </c>
      <c r="O1586" s="4">
        <v>150</v>
      </c>
      <c r="P1586" s="3">
        <v>6.2435999999999998</v>
      </c>
      <c r="Q1586" s="3">
        <v>1.27366825658627</v>
      </c>
      <c r="R1586" s="3">
        <v>0.80166075124255898</v>
      </c>
      <c r="S1586" s="3">
        <v>6.7298999999999998</v>
      </c>
      <c r="T1586" s="3">
        <v>0.76568053396594604</v>
      </c>
      <c r="U1586">
        <f t="shared" si="77"/>
        <v>6.3752046930107609</v>
      </c>
    </row>
    <row r="1587" spans="1:21" x14ac:dyDescent="0.3">
      <c r="A1587">
        <v>30549</v>
      </c>
      <c r="B1587" s="10" t="s">
        <v>2</v>
      </c>
      <c r="C1587" s="3">
        <v>8.2909191242009896</v>
      </c>
      <c r="D1587" s="3">
        <v>15.7098999999999</v>
      </c>
      <c r="E1587" s="3">
        <f t="shared" si="75"/>
        <v>1.1473446680118915</v>
      </c>
      <c r="F1587" s="3">
        <v>20.33944</v>
      </c>
      <c r="G1587" s="3">
        <v>5.7813790003423602</v>
      </c>
      <c r="H1587" s="3">
        <v>3.4212085308056799</v>
      </c>
      <c r="I1587" s="3">
        <v>18.024669999999901</v>
      </c>
      <c r="J1587" s="3">
        <v>33.106990521326999</v>
      </c>
      <c r="K1587" s="3">
        <v>0.77777921320295396</v>
      </c>
      <c r="L1587" s="3">
        <v>2.4645203504222701</v>
      </c>
      <c r="M1587" s="3">
        <v>6.4485045531503697</v>
      </c>
      <c r="N1587" s="3">
        <f t="shared" si="76"/>
        <v>1.3111906788856087</v>
      </c>
      <c r="O1587" s="4">
        <v>8440</v>
      </c>
      <c r="P1587" s="3">
        <v>8.2529000000000003</v>
      </c>
      <c r="Q1587" s="3">
        <v>1.5043876341662901</v>
      </c>
      <c r="R1587" s="3">
        <v>0.69731460574336801</v>
      </c>
      <c r="S1587" s="3">
        <v>11.981399999999899</v>
      </c>
      <c r="T1587" s="3">
        <v>0.89654569562456299</v>
      </c>
      <c r="U1587">
        <f t="shared" si="77"/>
        <v>2.4362082511556795</v>
      </c>
    </row>
    <row r="1588" spans="1:21" x14ac:dyDescent="0.3">
      <c r="A1588">
        <v>30613</v>
      </c>
      <c r="B1588" s="10" t="s">
        <v>2</v>
      </c>
      <c r="C1588" s="3">
        <v>1.5426939961461399</v>
      </c>
      <c r="D1588" s="3">
        <v>7.4377500000000003</v>
      </c>
      <c r="E1588" s="3">
        <f t="shared" si="75"/>
        <v>1.2595401835232414</v>
      </c>
      <c r="F1588" s="3">
        <v>11.2985399999999</v>
      </c>
      <c r="G1588" s="3">
        <v>1.2674846377553901</v>
      </c>
      <c r="H1588" s="3">
        <v>3.4360465116279002</v>
      </c>
      <c r="I1588" s="3">
        <v>9.3681449999999895</v>
      </c>
      <c r="J1588" s="3">
        <v>37.1374269005847</v>
      </c>
      <c r="K1588" s="3">
        <v>1.2137179632931301</v>
      </c>
      <c r="L1588" s="3">
        <v>1.6722598405967599</v>
      </c>
      <c r="M1588" s="3">
        <v>1.8723954149870301</v>
      </c>
      <c r="N1588" s="3">
        <f t="shared" si="76"/>
        <v>1.0479984782516802</v>
      </c>
      <c r="O1588" s="4">
        <v>344</v>
      </c>
      <c r="P1588" s="3">
        <v>6.7564500000000001</v>
      </c>
      <c r="Q1588" s="3">
        <v>1.3199961956291999</v>
      </c>
      <c r="R1588" s="3">
        <v>0.82160469990921203</v>
      </c>
      <c r="S1588" s="3">
        <v>7.0971000000000002</v>
      </c>
      <c r="T1588" s="3">
        <v>0.67693214136831703</v>
      </c>
      <c r="U1588">
        <f t="shared" si="77"/>
        <v>3.9723179946216227</v>
      </c>
    </row>
    <row r="1589" spans="1:21" x14ac:dyDescent="0.3">
      <c r="A1589">
        <v>30837</v>
      </c>
      <c r="B1589" s="10" t="s">
        <v>2</v>
      </c>
      <c r="C1589" s="3">
        <v>6.9922845740664501</v>
      </c>
      <c r="D1589" s="3">
        <v>14.863350000000001</v>
      </c>
      <c r="E1589" s="3">
        <f t="shared" si="75"/>
        <v>1.1380970642553665</v>
      </c>
      <c r="F1589" s="3">
        <v>18.968520000000002</v>
      </c>
      <c r="G1589" s="3">
        <v>5.4378290195516099</v>
      </c>
      <c r="H1589" s="3">
        <v>3.3738821859474801</v>
      </c>
      <c r="I1589" s="3">
        <v>16.915935000000001</v>
      </c>
      <c r="J1589" s="3">
        <v>33.220773447918198</v>
      </c>
      <c r="K1589" s="3">
        <v>0.861809716378658</v>
      </c>
      <c r="L1589" s="3">
        <v>1.82354547202461</v>
      </c>
      <c r="M1589" s="3">
        <v>6.0260187856150704</v>
      </c>
      <c r="N1589" s="3">
        <f t="shared" si="76"/>
        <v>1.1765797821918256</v>
      </c>
      <c r="O1589" s="4">
        <v>7045</v>
      </c>
      <c r="P1589" s="3">
        <v>10.401999999999999</v>
      </c>
      <c r="Q1589" s="3">
        <v>1.3390619959747201</v>
      </c>
      <c r="R1589" s="3">
        <v>0.77768988975647002</v>
      </c>
      <c r="S1589" s="3">
        <v>12.6326749999999</v>
      </c>
      <c r="T1589" s="3">
        <v>0.90239164745593603</v>
      </c>
      <c r="U1589">
        <f t="shared" si="77"/>
        <v>2.4665289851868444</v>
      </c>
    </row>
    <row r="1590" spans="1:21" x14ac:dyDescent="0.3">
      <c r="A1590">
        <v>30954</v>
      </c>
      <c r="B1590" s="10" t="s">
        <v>2</v>
      </c>
      <c r="C1590" s="3">
        <v>3.2984328945461701</v>
      </c>
      <c r="D1590" s="3">
        <v>8.7874499999999998</v>
      </c>
      <c r="E1590" s="3">
        <f t="shared" si="75"/>
        <v>1.2686956967038219</v>
      </c>
      <c r="F1590" s="3">
        <v>13.50975</v>
      </c>
      <c r="G1590" s="3">
        <v>3.05804379151897</v>
      </c>
      <c r="H1590" s="3">
        <v>3.7526640493550198</v>
      </c>
      <c r="I1590" s="3">
        <v>11.1486</v>
      </c>
      <c r="J1590" s="3">
        <v>22.9932356257046</v>
      </c>
      <c r="K1590" s="3">
        <v>1.05278054377855</v>
      </c>
      <c r="L1590" s="3">
        <v>2.0002739137837802</v>
      </c>
      <c r="M1590" s="3">
        <v>3.4725259763373999</v>
      </c>
      <c r="N1590" s="3">
        <f t="shared" si="76"/>
        <v>1.1308440681019729</v>
      </c>
      <c r="O1590" s="4">
        <v>1783</v>
      </c>
      <c r="P1590" s="3">
        <v>6.7539499999999997</v>
      </c>
      <c r="Q1590" s="3">
        <v>1.43469700284401</v>
      </c>
      <c r="R1590" s="3">
        <v>0.92712020807678797</v>
      </c>
      <c r="S1590" s="3">
        <v>7.7706999999999997</v>
      </c>
      <c r="T1590" s="3">
        <v>0.88063957256394798</v>
      </c>
      <c r="U1590">
        <f t="shared" si="77"/>
        <v>2.5305642232425991</v>
      </c>
    </row>
    <row r="1591" spans="1:21" x14ac:dyDescent="0.3">
      <c r="A1591">
        <v>31000</v>
      </c>
      <c r="B1591" s="10" t="s">
        <v>2</v>
      </c>
      <c r="C1591" s="3">
        <v>5.26872923425642</v>
      </c>
      <c r="D1591" s="3">
        <v>11.513249999999999</v>
      </c>
      <c r="E1591" s="3">
        <f t="shared" si="75"/>
        <v>1.2483377847262938</v>
      </c>
      <c r="F1591" s="3">
        <v>17.2316</v>
      </c>
      <c r="G1591" s="3">
        <v>4.3257365343593799</v>
      </c>
      <c r="H1591" s="3">
        <v>3.3612823674475898</v>
      </c>
      <c r="I1591" s="3">
        <v>14.372425</v>
      </c>
      <c r="J1591" s="3">
        <v>31.0950323974082</v>
      </c>
      <c r="K1591" s="3">
        <v>0.90515109644609504</v>
      </c>
      <c r="L1591" s="3">
        <v>2.0523582658408701</v>
      </c>
      <c r="M1591" s="3">
        <v>4.7689960432647904</v>
      </c>
      <c r="N1591" s="3">
        <f t="shared" si="76"/>
        <v>1.1565729497595338</v>
      </c>
      <c r="O1591" s="4">
        <v>3244</v>
      </c>
      <c r="P1591" s="3">
        <v>8.3960000000000008</v>
      </c>
      <c r="Q1591" s="3">
        <v>1.4437937139771699</v>
      </c>
      <c r="R1591" s="3">
        <v>0.821020846209774</v>
      </c>
      <c r="S1591" s="3">
        <v>9.9546250000000001</v>
      </c>
      <c r="T1591" s="3">
        <v>0.90705391556543102</v>
      </c>
      <c r="U1591">
        <f t="shared" si="77"/>
        <v>2.414187366806491</v>
      </c>
    </row>
    <row r="1592" spans="1:21" x14ac:dyDescent="0.3">
      <c r="A1592">
        <v>31084</v>
      </c>
      <c r="B1592" s="10" t="s">
        <v>2</v>
      </c>
      <c r="C1592" s="3">
        <v>6.1378101181470903</v>
      </c>
      <c r="D1592" s="3">
        <v>8.6487499999999997</v>
      </c>
      <c r="E1592" s="3">
        <f t="shared" si="75"/>
        <v>1.4625841884665298</v>
      </c>
      <c r="F1592" s="3">
        <v>16.650299999999898</v>
      </c>
      <c r="G1592" s="3">
        <v>3.52100516640692</v>
      </c>
      <c r="H1592" s="3">
        <v>3.5707186544342502</v>
      </c>
      <c r="I1592" s="3">
        <v>12.649524999999899</v>
      </c>
      <c r="J1592" s="3">
        <v>31.089449541284399</v>
      </c>
      <c r="K1592" s="3">
        <v>0.95314358363507201</v>
      </c>
      <c r="L1592" s="3">
        <v>2.2757192646757298</v>
      </c>
      <c r="M1592" s="3">
        <v>5.8502143316823201</v>
      </c>
      <c r="N1592" s="3">
        <f t="shared" si="76"/>
        <v>1.0834468611515635</v>
      </c>
      <c r="O1592" s="4">
        <v>2616</v>
      </c>
      <c r="P1592" s="3">
        <v>7.3164999999999996</v>
      </c>
      <c r="Q1592" s="3">
        <v>1.5846322481639801</v>
      </c>
      <c r="R1592" s="3">
        <v>0.57365821011580298</v>
      </c>
      <c r="S1592" s="3">
        <v>7.9826249999999996</v>
      </c>
      <c r="T1592" s="3">
        <v>0.60185917417394896</v>
      </c>
      <c r="U1592">
        <f t="shared" si="77"/>
        <v>1.4783646392512455</v>
      </c>
    </row>
    <row r="1593" spans="1:21" x14ac:dyDescent="0.3">
      <c r="A1593">
        <v>31303</v>
      </c>
      <c r="B1593" s="10" t="s">
        <v>2</v>
      </c>
      <c r="C1593" s="3">
        <v>8.7983585237593402</v>
      </c>
      <c r="D1593" s="3">
        <v>15.6045</v>
      </c>
      <c r="E1593" s="3">
        <f t="shared" si="75"/>
        <v>1.232687365823961</v>
      </c>
      <c r="F1593" s="3">
        <v>22.866439999999901</v>
      </c>
      <c r="G1593" s="3">
        <v>6.0219252871720101</v>
      </c>
      <c r="H1593" s="3">
        <v>3.31533200341977</v>
      </c>
      <c r="I1593" s="3">
        <v>19.235469999999999</v>
      </c>
      <c r="J1593" s="3">
        <v>36.309801031687499</v>
      </c>
      <c r="K1593" s="3">
        <v>0.93244551022737299</v>
      </c>
      <c r="L1593" s="3">
        <v>2.3528048730295898</v>
      </c>
      <c r="M1593" s="3">
        <v>8.2039899028501395</v>
      </c>
      <c r="N1593" s="3">
        <f t="shared" si="76"/>
        <v>1.2324223146272406</v>
      </c>
      <c r="O1593" s="4">
        <v>7018</v>
      </c>
      <c r="P1593" s="3">
        <v>9.7187999999999999</v>
      </c>
      <c r="Q1593" s="3">
        <v>1.51919141660052</v>
      </c>
      <c r="R1593" s="3">
        <v>0.68443736077703898</v>
      </c>
      <c r="S1593" s="3">
        <v>12.66165</v>
      </c>
      <c r="T1593" s="3">
        <v>0.73402397595344904</v>
      </c>
      <c r="U1593">
        <f t="shared" si="77"/>
        <v>1.9020623117269875</v>
      </c>
    </row>
    <row r="1594" spans="1:21" x14ac:dyDescent="0.3">
      <c r="A1594">
        <v>31332</v>
      </c>
      <c r="B1594" s="10" t="s">
        <v>2</v>
      </c>
      <c r="C1594" s="3">
        <v>10.414328419561199</v>
      </c>
      <c r="D1594" s="3">
        <v>19.544499999999999</v>
      </c>
      <c r="E1594" s="3">
        <f t="shared" si="75"/>
        <v>1.094737905804702</v>
      </c>
      <c r="F1594" s="3">
        <v>23.247709999999898</v>
      </c>
      <c r="G1594" s="3">
        <v>6.2300142862321897</v>
      </c>
      <c r="H1594" s="3">
        <v>3.24905076641822</v>
      </c>
      <c r="I1594" s="3">
        <v>21.396104999999999</v>
      </c>
      <c r="J1594" s="3">
        <v>42.971861471861402</v>
      </c>
      <c r="K1594" s="3">
        <v>0.71345804036203897</v>
      </c>
      <c r="L1594" s="3">
        <v>2.3643261769402</v>
      </c>
      <c r="M1594" s="3">
        <v>7.43018634590684</v>
      </c>
      <c r="N1594" s="3">
        <f t="shared" si="76"/>
        <v>1.3305897090260475</v>
      </c>
      <c r="O1594" s="4">
        <v>7111</v>
      </c>
      <c r="P1594" s="3">
        <v>9.8327000000000009</v>
      </c>
      <c r="Q1594" s="3">
        <v>1.45664699154446</v>
      </c>
      <c r="R1594" s="3">
        <v>0.59821565397634002</v>
      </c>
      <c r="S1594" s="3">
        <v>14.688599999999999</v>
      </c>
      <c r="T1594" s="3">
        <v>0.83847349126905801</v>
      </c>
      <c r="U1594">
        <f t="shared" si="77"/>
        <v>2.6304185507765525</v>
      </c>
    </row>
    <row r="1595" spans="1:21" x14ac:dyDescent="0.3">
      <c r="A1595">
        <v>31361</v>
      </c>
      <c r="B1595" s="10" t="s">
        <v>2</v>
      </c>
      <c r="C1595" s="3">
        <v>3.7590335494268201</v>
      </c>
      <c r="D1595" s="3">
        <v>9.4972999999999992</v>
      </c>
      <c r="E1595" s="3">
        <f t="shared" si="75"/>
        <v>1.3589493856148591</v>
      </c>
      <c r="F1595" s="3">
        <v>16.3154</v>
      </c>
      <c r="G1595" s="3">
        <v>2.82626620010819</v>
      </c>
      <c r="H1595" s="3">
        <v>4.3588175331294599</v>
      </c>
      <c r="I1595" s="3">
        <v>12.90635</v>
      </c>
      <c r="J1595" s="3">
        <v>25.934727180010199</v>
      </c>
      <c r="K1595" s="3">
        <v>1.00040301405717</v>
      </c>
      <c r="L1595" s="3">
        <v>2.4442546816479398</v>
      </c>
      <c r="M1595" s="3">
        <v>3.7605484927886201</v>
      </c>
      <c r="N1595" s="3">
        <f t="shared" si="76"/>
        <v>1.1745144475430209</v>
      </c>
      <c r="O1595" s="4">
        <v>1962</v>
      </c>
      <c r="P1595" s="3">
        <v>6.6749999999999998</v>
      </c>
      <c r="Q1595" s="3">
        <v>1.5961056868843599</v>
      </c>
      <c r="R1595" s="3">
        <v>0.751859796659475</v>
      </c>
      <c r="S1595" s="3">
        <v>8.0861499999999999</v>
      </c>
      <c r="T1595" s="3">
        <v>0.75155690866052105</v>
      </c>
      <c r="U1595">
        <f t="shared" si="77"/>
        <v>2.5255092490397093</v>
      </c>
    </row>
    <row r="1596" spans="1:21" x14ac:dyDescent="0.3">
      <c r="A1596">
        <v>31506</v>
      </c>
      <c r="B1596" s="10" t="s">
        <v>2</v>
      </c>
      <c r="C1596" s="3">
        <v>2.9485241838968701</v>
      </c>
      <c r="D1596" s="3">
        <v>7.8949999999999996</v>
      </c>
      <c r="E1596" s="3">
        <f t="shared" si="75"/>
        <v>1.3100398986700443</v>
      </c>
      <c r="F1596" s="3">
        <v>12.790529999999899</v>
      </c>
      <c r="G1596" s="3">
        <v>2.6962073028839302</v>
      </c>
      <c r="H1596" s="3">
        <v>4.1096000000000004</v>
      </c>
      <c r="I1596" s="3">
        <v>10.342765</v>
      </c>
      <c r="J1596" s="3">
        <v>30.595199999999998</v>
      </c>
      <c r="K1596" s="3">
        <v>1</v>
      </c>
      <c r="L1596" s="3">
        <v>1.78358445180407</v>
      </c>
      <c r="M1596" s="3">
        <v>2.9485241838968701</v>
      </c>
      <c r="N1596" s="3">
        <f t="shared" si="76"/>
        <v>1.0480378329046709</v>
      </c>
      <c r="O1596" s="4">
        <v>1250</v>
      </c>
      <c r="P1596" s="3">
        <v>7.1712499999999997</v>
      </c>
      <c r="Q1596" s="3">
        <v>1.3729713764208</v>
      </c>
      <c r="R1596" s="3">
        <v>0.914426043241923</v>
      </c>
      <c r="S1596" s="3">
        <v>7.5331250000000001</v>
      </c>
      <c r="T1596" s="3">
        <v>0.914426043241923</v>
      </c>
      <c r="U1596">
        <f t="shared" si="77"/>
        <v>2.6776107325549212</v>
      </c>
    </row>
    <row r="1597" spans="1:21" x14ac:dyDescent="0.3">
      <c r="A1597">
        <v>31640</v>
      </c>
      <c r="B1597" s="10" t="s">
        <v>2</v>
      </c>
      <c r="C1597" s="3">
        <v>8.1770115620842301</v>
      </c>
      <c r="D1597" s="3">
        <v>5.9950000000000001</v>
      </c>
      <c r="E1597" s="3">
        <f t="shared" si="75"/>
        <v>1.659589658048372</v>
      </c>
      <c r="F1597" s="3">
        <v>13.903479999999901</v>
      </c>
      <c r="G1597" s="3">
        <v>5.6640937690238697</v>
      </c>
      <c r="H1597" s="3">
        <v>3.5442294402211401</v>
      </c>
      <c r="I1597" s="3">
        <v>9.9492399999999908</v>
      </c>
      <c r="J1597" s="3">
        <v>27.363447559709201</v>
      </c>
      <c r="K1597" s="3">
        <v>0.82618178605096504</v>
      </c>
      <c r="L1597" s="3">
        <v>3.1948802794245998</v>
      </c>
      <c r="M1597" s="3">
        <v>6.7556980169221399</v>
      </c>
      <c r="N1597" s="3">
        <f t="shared" si="76"/>
        <v>1.1588123864383191</v>
      </c>
      <c r="O1597" s="4">
        <v>2900</v>
      </c>
      <c r="P1597" s="3">
        <v>4.3517999999999999</v>
      </c>
      <c r="Q1597" s="3">
        <v>1.92315305215138</v>
      </c>
      <c r="R1597" s="3">
        <v>0.69268506299875598</v>
      </c>
      <c r="S1597" s="3">
        <v>5.1734</v>
      </c>
      <c r="T1597" s="3">
        <v>0.83841725234550901</v>
      </c>
      <c r="U1597">
        <f t="shared" si="77"/>
        <v>0.88739904965901517</v>
      </c>
    </row>
    <row r="1598" spans="1:21" x14ac:dyDescent="0.3">
      <c r="A1598">
        <v>31655</v>
      </c>
      <c r="B1598" s="10" t="s">
        <v>2</v>
      </c>
      <c r="C1598" s="3">
        <v>3.3803285469227098</v>
      </c>
      <c r="D1598" s="3">
        <v>9.2913999999999994</v>
      </c>
      <c r="E1598" s="3">
        <f t="shared" si="75"/>
        <v>1.3213154099489743</v>
      </c>
      <c r="F1598" s="3">
        <v>15.262339999999901</v>
      </c>
      <c r="G1598" s="3">
        <v>1.9294221528581601</v>
      </c>
      <c r="H1598" s="3">
        <v>4.3368214519293602</v>
      </c>
      <c r="I1598" s="3">
        <v>12.276869999999899</v>
      </c>
      <c r="J1598" s="3">
        <v>31.2322623828647</v>
      </c>
      <c r="K1598" s="3">
        <v>1.00558500287527</v>
      </c>
      <c r="L1598" s="3">
        <v>2.3058377398398502</v>
      </c>
      <c r="M1598" s="3">
        <v>3.39920769157664</v>
      </c>
      <c r="N1598" s="3">
        <f t="shared" si="76"/>
        <v>1.1679656074014482</v>
      </c>
      <c r="O1598" s="4">
        <v>1529</v>
      </c>
      <c r="P1598" s="3">
        <v>6.6189999999999998</v>
      </c>
      <c r="Q1598" s="3">
        <v>1.54325095534995</v>
      </c>
      <c r="R1598" s="3">
        <v>0.57077947485744196</v>
      </c>
      <c r="S1598" s="3">
        <v>7.9551999999999996</v>
      </c>
      <c r="T1598" s="3">
        <v>0.56760937486677898</v>
      </c>
      <c r="U1598">
        <f t="shared" si="77"/>
        <v>2.7334016756388335</v>
      </c>
    </row>
    <row r="1599" spans="1:21" x14ac:dyDescent="0.3">
      <c r="A1599">
        <v>31717</v>
      </c>
      <c r="B1599" s="10" t="s">
        <v>2</v>
      </c>
      <c r="C1599" s="3">
        <v>11.425779609539401</v>
      </c>
      <c r="D1599" s="3">
        <v>5.7911000000000001</v>
      </c>
      <c r="E1599" s="3">
        <f t="shared" si="75"/>
        <v>2.4504999050266614</v>
      </c>
      <c r="F1599" s="3">
        <v>22.591079999999899</v>
      </c>
      <c r="G1599" s="3">
        <v>7.6329580291578703</v>
      </c>
      <c r="H1599" s="3">
        <v>3.2730546422420499</v>
      </c>
      <c r="I1599" s="3">
        <v>14.1910899999999</v>
      </c>
      <c r="J1599" s="3">
        <v>29.633464257659</v>
      </c>
      <c r="K1599" s="3">
        <v>1</v>
      </c>
      <c r="L1599" s="3">
        <v>4.9319041173645299</v>
      </c>
      <c r="M1599" s="3">
        <v>11.425779609539401</v>
      </c>
      <c r="N1599" s="3">
        <f t="shared" si="76"/>
        <v>1.116711821591446</v>
      </c>
      <c r="O1599" s="4">
        <v>6387</v>
      </c>
      <c r="P1599" s="3">
        <v>4.5805999999999996</v>
      </c>
      <c r="Q1599" s="3">
        <v>2.7365022127519998</v>
      </c>
      <c r="R1599" s="3">
        <v>0.66804702086018097</v>
      </c>
      <c r="S1599" s="3">
        <v>5.1858500000000003</v>
      </c>
      <c r="T1599" s="3">
        <v>0.66804702086018097</v>
      </c>
      <c r="U1599">
        <f t="shared" si="77"/>
        <v>0.50684506422345155</v>
      </c>
    </row>
    <row r="1600" spans="1:21" x14ac:dyDescent="0.3">
      <c r="A1600">
        <v>31784</v>
      </c>
      <c r="B1600" s="10" t="s">
        <v>2</v>
      </c>
      <c r="C1600" s="3">
        <v>6.4525756151470102</v>
      </c>
      <c r="D1600" s="3">
        <v>7.2069999999999999</v>
      </c>
      <c r="E1600" s="3">
        <f t="shared" si="75"/>
        <v>1.4506521437491329</v>
      </c>
      <c r="F1600" s="3">
        <v>13.7027</v>
      </c>
      <c r="G1600" s="3">
        <v>5.0172675788458001</v>
      </c>
      <c r="H1600" s="3">
        <v>3.2255956956187499</v>
      </c>
      <c r="I1600" s="3">
        <v>10.45485</v>
      </c>
      <c r="J1600" s="3">
        <v>34.589347742184401</v>
      </c>
      <c r="K1600" s="3">
        <v>0.93065560639044498</v>
      </c>
      <c r="L1600" s="3">
        <v>3.1763328697264699</v>
      </c>
      <c r="M1600" s="3">
        <v>6.0051256718948496</v>
      </c>
      <c r="N1600" s="3">
        <f t="shared" si="76"/>
        <v>1.2511066747678152</v>
      </c>
      <c r="O1600" s="4">
        <v>2602</v>
      </c>
      <c r="P1600" s="3">
        <v>4.3140000000000001</v>
      </c>
      <c r="Q1600" s="3">
        <v>1.8149205798107799</v>
      </c>
      <c r="R1600" s="3">
        <v>0.77756044688078996</v>
      </c>
      <c r="S1600" s="3">
        <v>5.7605000000000004</v>
      </c>
      <c r="T1600" s="3">
        <v>0.83549751545210604</v>
      </c>
      <c r="U1600">
        <f t="shared" si="77"/>
        <v>1.2001414114828861</v>
      </c>
    </row>
    <row r="1601" spans="1:21" x14ac:dyDescent="0.3">
      <c r="A1601">
        <v>2610</v>
      </c>
      <c r="B1601" s="10" t="s">
        <v>16</v>
      </c>
      <c r="C1601" s="3">
        <v>3.3875807022964399</v>
      </c>
      <c r="D1601" s="3">
        <v>10.830500000000001</v>
      </c>
      <c r="E1601" s="3">
        <f t="shared" si="75"/>
        <v>1.0578080421033194</v>
      </c>
      <c r="F1601" s="3">
        <v>12.08268</v>
      </c>
      <c r="G1601" s="3">
        <v>2.7585468163890399</v>
      </c>
      <c r="H1601" s="3">
        <v>2.70028818443804</v>
      </c>
      <c r="I1601" s="3">
        <v>11.45659</v>
      </c>
      <c r="J1601" s="3">
        <v>25.579250720461001</v>
      </c>
      <c r="K1601" s="3">
        <v>0.85102517210542294</v>
      </c>
      <c r="L1601" s="3">
        <v>1.4692153357895801</v>
      </c>
      <c r="M1601" s="3">
        <v>2.8829164501928402</v>
      </c>
      <c r="N1601" s="3">
        <f t="shared" si="76"/>
        <v>1.136797799983206</v>
      </c>
      <c r="O1601" s="4">
        <v>347</v>
      </c>
      <c r="P1601" s="3">
        <v>8.2239000000000004</v>
      </c>
      <c r="Q1601" s="3">
        <v>1.20251385506759</v>
      </c>
      <c r="R1601" s="3">
        <v>0.81431176370765801</v>
      </c>
      <c r="S1601" s="3">
        <v>9.5272000000000006</v>
      </c>
      <c r="T1601" s="3">
        <v>0.95685978558432305</v>
      </c>
      <c r="U1601">
        <f t="shared" si="77"/>
        <v>3.7567859447593568</v>
      </c>
    </row>
    <row r="1602" spans="1:21" x14ac:dyDescent="0.3">
      <c r="A1602">
        <v>2852</v>
      </c>
      <c r="B1602" s="10" t="s">
        <v>16</v>
      </c>
      <c r="C1602" s="3">
        <v>2.8407814969318399</v>
      </c>
      <c r="D1602" s="3">
        <v>8.5893499999999907</v>
      </c>
      <c r="E1602" s="3">
        <f t="shared" ref="E1602:E1665" si="78">(I1602/D1602)</f>
        <v>1.192397562097238</v>
      </c>
      <c r="F1602" s="3">
        <v>11.894489999999999</v>
      </c>
      <c r="G1602" s="3">
        <v>3.11056407942977</v>
      </c>
      <c r="H1602" s="3">
        <v>2.6938775510204001</v>
      </c>
      <c r="I1602" s="3">
        <v>10.241919999999901</v>
      </c>
      <c r="J1602" s="3">
        <v>28.094387755102002</v>
      </c>
      <c r="K1602" s="3">
        <v>1.22261105665381</v>
      </c>
      <c r="L1602" s="3">
        <v>1.53331872353316</v>
      </c>
      <c r="M1602" s="3">
        <v>3.4731708676864499</v>
      </c>
      <c r="N1602" s="3">
        <f t="shared" ref="N1602:N1665" si="79">(D1602/S1602)</f>
        <v>1.0508971229667139</v>
      </c>
      <c r="O1602" s="4">
        <v>392</v>
      </c>
      <c r="P1602" s="3">
        <v>7.7573499999999997</v>
      </c>
      <c r="Q1602" s="3">
        <v>1.25308716744052</v>
      </c>
      <c r="R1602" s="3">
        <v>1.09496773433272</v>
      </c>
      <c r="S1602" s="3">
        <v>8.1733499999999992</v>
      </c>
      <c r="T1602" s="3">
        <v>0.89559776870458796</v>
      </c>
      <c r="U1602">
        <f t="shared" ref="U1602:U1665" si="80">D1602/M1602</f>
        <v>2.4730571363226748</v>
      </c>
    </row>
    <row r="1603" spans="1:21" x14ac:dyDescent="0.3">
      <c r="A1603">
        <v>2968</v>
      </c>
      <c r="B1603" s="10" t="s">
        <v>16</v>
      </c>
      <c r="C1603" s="3">
        <v>3.1506532884068301</v>
      </c>
      <c r="D1603" s="3">
        <v>9.6921499999999998</v>
      </c>
      <c r="E1603" s="3">
        <f t="shared" si="78"/>
        <v>1.1189101489349629</v>
      </c>
      <c r="F1603" s="3">
        <v>11.99714</v>
      </c>
      <c r="G1603" s="3">
        <v>2.71638667440084</v>
      </c>
      <c r="H1603" s="3">
        <v>2.6770538243625999</v>
      </c>
      <c r="I1603" s="3">
        <v>10.844645</v>
      </c>
      <c r="J1603" s="3">
        <v>25.725714285714201</v>
      </c>
      <c r="K1603" s="3">
        <v>1.1093416659925699</v>
      </c>
      <c r="L1603" s="3">
        <v>1.4415740935444099</v>
      </c>
      <c r="M1603" s="3">
        <v>3.4951509679262398</v>
      </c>
      <c r="N1603" s="3">
        <f t="shared" si="79"/>
        <v>1.0760447197797318</v>
      </c>
      <c r="O1603" s="4">
        <v>358</v>
      </c>
      <c r="P1603" s="3">
        <v>8.3222500000000004</v>
      </c>
      <c r="Q1603" s="3">
        <v>1.2039973576694201</v>
      </c>
      <c r="R1603" s="3">
        <v>0.86216616864701501</v>
      </c>
      <c r="S1603" s="3">
        <v>9.0071999999999992</v>
      </c>
      <c r="T1603" s="3">
        <v>0.77718722290629405</v>
      </c>
      <c r="U1603">
        <f t="shared" si="80"/>
        <v>2.7730275713242207</v>
      </c>
    </row>
    <row r="1604" spans="1:21" x14ac:dyDescent="0.3">
      <c r="A1604">
        <v>3095</v>
      </c>
      <c r="B1604" s="10" t="s">
        <v>16</v>
      </c>
      <c r="C1604" s="3">
        <v>3.4061830236368502</v>
      </c>
      <c r="D1604" s="3">
        <v>8.4141999999999992</v>
      </c>
      <c r="E1604" s="3">
        <f t="shared" si="78"/>
        <v>1.1363861091963587</v>
      </c>
      <c r="F1604" s="3">
        <v>10.70936</v>
      </c>
      <c r="G1604" s="3">
        <v>2.8349146339262301</v>
      </c>
      <c r="H1604" s="3">
        <v>2.59550561797752</v>
      </c>
      <c r="I1604" s="3">
        <v>9.5617800000000006</v>
      </c>
      <c r="J1604" s="3">
        <v>30.185393258426899</v>
      </c>
      <c r="K1604" s="3">
        <v>1.06307898738298</v>
      </c>
      <c r="L1604" s="3">
        <v>1.5172288729900101</v>
      </c>
      <c r="M1604" s="3">
        <v>3.6210415996089802</v>
      </c>
      <c r="N1604" s="3">
        <f t="shared" si="79"/>
        <v>1.0876188383410781</v>
      </c>
      <c r="O1604" s="4">
        <v>178</v>
      </c>
      <c r="P1604" s="3">
        <v>7.0585000000000004</v>
      </c>
      <c r="Q1604" s="3">
        <v>1.2359549399910801</v>
      </c>
      <c r="R1604" s="3">
        <v>0.832284881421121</v>
      </c>
      <c r="S1604" s="3">
        <v>7.7363499999999998</v>
      </c>
      <c r="T1604" s="3">
        <v>0.78290032189421999</v>
      </c>
      <c r="U1604">
        <f t="shared" si="80"/>
        <v>2.3236960329062804</v>
      </c>
    </row>
    <row r="1605" spans="1:21" x14ac:dyDescent="0.3">
      <c r="A1605">
        <v>3158</v>
      </c>
      <c r="B1605" s="10" t="s">
        <v>16</v>
      </c>
      <c r="C1605" s="3">
        <v>2.7750973837791899</v>
      </c>
      <c r="D1605" s="3">
        <v>8.3463499999999993</v>
      </c>
      <c r="E1605" s="3">
        <f t="shared" si="78"/>
        <v>1.2378698472985199</v>
      </c>
      <c r="F1605" s="3">
        <v>12.31704</v>
      </c>
      <c r="G1605" s="3">
        <v>2.60704549053469</v>
      </c>
      <c r="H1605" s="3">
        <v>2.7317784256559698</v>
      </c>
      <c r="I1605" s="3">
        <v>10.331695</v>
      </c>
      <c r="J1605" s="3">
        <v>25.276967930029102</v>
      </c>
      <c r="K1605" s="3">
        <v>1.0023504551615201</v>
      </c>
      <c r="L1605" s="3">
        <v>1.6059559820590299</v>
      </c>
      <c r="M1605" s="3">
        <v>2.7816201257486299</v>
      </c>
      <c r="N1605" s="3">
        <f t="shared" si="79"/>
        <v>1.042254752293807</v>
      </c>
      <c r="O1605" s="4">
        <v>344</v>
      </c>
      <c r="P1605" s="3">
        <v>7.6696</v>
      </c>
      <c r="Q1605" s="3">
        <v>1.2901757310680899</v>
      </c>
      <c r="R1605" s="3">
        <v>0.93944288433739898</v>
      </c>
      <c r="S1605" s="3">
        <v>8.0079750000000001</v>
      </c>
      <c r="T1605" s="3">
        <v>0.93723994387373299</v>
      </c>
      <c r="U1605">
        <f t="shared" si="80"/>
        <v>3.0005355234312265</v>
      </c>
    </row>
    <row r="1606" spans="1:21" x14ac:dyDescent="0.3">
      <c r="A1606">
        <v>3293</v>
      </c>
      <c r="B1606" s="10" t="s">
        <v>16</v>
      </c>
      <c r="C1606" s="3">
        <v>3.2778681181343599</v>
      </c>
      <c r="D1606" s="3">
        <v>9.1309500000000003</v>
      </c>
      <c r="E1606" s="3">
        <f t="shared" si="78"/>
        <v>1.0787606985034417</v>
      </c>
      <c r="F1606" s="3">
        <v>10.569269999999999</v>
      </c>
      <c r="G1606" s="3">
        <v>3.2098707463437801</v>
      </c>
      <c r="H1606" s="3">
        <v>2.4610389610389598</v>
      </c>
      <c r="I1606" s="3">
        <v>9.8501100000000008</v>
      </c>
      <c r="J1606" s="3">
        <v>29.025974025974001</v>
      </c>
      <c r="K1606" s="3">
        <v>0.90049574428350998</v>
      </c>
      <c r="L1606" s="3">
        <v>1.4907607354175301</v>
      </c>
      <c r="M1606" s="3">
        <v>2.9517062907025902</v>
      </c>
      <c r="N1606" s="3">
        <f t="shared" si="79"/>
        <v>1.1258322647464982</v>
      </c>
      <c r="O1606" s="4">
        <v>154</v>
      </c>
      <c r="P1606" s="3">
        <v>7.0898500000000002</v>
      </c>
      <c r="Q1606" s="3">
        <v>1.21450360031564</v>
      </c>
      <c r="R1606" s="3">
        <v>0.97925561086048796</v>
      </c>
      <c r="S1606" s="3">
        <v>8.1104000000000003</v>
      </c>
      <c r="T1606" s="3">
        <v>1.0874627860008801</v>
      </c>
      <c r="U1606">
        <f t="shared" si="80"/>
        <v>3.0934480265740039</v>
      </c>
    </row>
    <row r="1607" spans="1:21" x14ac:dyDescent="0.3">
      <c r="A1607">
        <v>3478</v>
      </c>
      <c r="B1607" s="10" t="s">
        <v>16</v>
      </c>
      <c r="C1607" s="3">
        <v>2.7796123831980002</v>
      </c>
      <c r="D1607" s="3">
        <v>7.7380000000000004</v>
      </c>
      <c r="E1607" s="3">
        <f t="shared" si="78"/>
        <v>1.2191780821917806</v>
      </c>
      <c r="F1607" s="3">
        <v>11.13</v>
      </c>
      <c r="G1607" s="3">
        <v>2.2717367981171299</v>
      </c>
      <c r="H1607" s="3">
        <v>2.6165048543689302</v>
      </c>
      <c r="I1607" s="3">
        <v>9.4339999999999993</v>
      </c>
      <c r="J1607" s="3">
        <v>29.189054726368099</v>
      </c>
      <c r="K1607" s="3">
        <v>0.93886807214694101</v>
      </c>
      <c r="L1607" s="3">
        <v>1.5368682684341299</v>
      </c>
      <c r="M1607" s="3">
        <v>2.60968931952887</v>
      </c>
      <c r="N1607" s="3">
        <f t="shared" si="79"/>
        <v>1.0331108144192256</v>
      </c>
      <c r="O1607" s="4">
        <v>206</v>
      </c>
      <c r="P1607" s="3">
        <v>7.242</v>
      </c>
      <c r="Q1607" s="3">
        <v>1.2595460614152201</v>
      </c>
      <c r="R1607" s="3">
        <v>0.81728546463857998</v>
      </c>
      <c r="S1607" s="3">
        <v>7.49</v>
      </c>
      <c r="T1607" s="3">
        <v>0.87050086043469999</v>
      </c>
      <c r="U1607">
        <f t="shared" si="80"/>
        <v>2.9651039079996502</v>
      </c>
    </row>
    <row r="1608" spans="1:21" x14ac:dyDescent="0.3">
      <c r="A1608">
        <v>3531</v>
      </c>
      <c r="B1608" s="10" t="s">
        <v>16</v>
      </c>
      <c r="C1608" s="3">
        <v>2.59001229063563</v>
      </c>
      <c r="D1608" s="3">
        <v>10.7578</v>
      </c>
      <c r="E1608" s="3">
        <f t="shared" si="78"/>
        <v>1.0603329677071427</v>
      </c>
      <c r="F1608" s="3">
        <v>12.0558999999999</v>
      </c>
      <c r="G1608" s="3">
        <v>1.50477293866019</v>
      </c>
      <c r="H1608" s="3">
        <v>2.3854166666666599</v>
      </c>
      <c r="I1608" s="3">
        <v>11.406849999999899</v>
      </c>
      <c r="J1608" s="3">
        <v>30.776595744680801</v>
      </c>
      <c r="K1608" s="3">
        <v>0.85084250512290305</v>
      </c>
      <c r="L1608" s="3">
        <v>1.4741507911276299</v>
      </c>
      <c r="M1608" s="3">
        <v>2.2036925456635301</v>
      </c>
      <c r="N1608" s="3">
        <f t="shared" si="79"/>
        <v>1.1362272919307139</v>
      </c>
      <c r="O1608" s="4">
        <v>97</v>
      </c>
      <c r="P1608" s="3">
        <v>8.1782000000000004</v>
      </c>
      <c r="Q1608" s="3">
        <v>1.20477925644275</v>
      </c>
      <c r="R1608" s="3">
        <v>0.580990655565924</v>
      </c>
      <c r="S1608" s="3">
        <v>9.468</v>
      </c>
      <c r="T1608" s="3">
        <v>0.68284159767264996</v>
      </c>
      <c r="U1608">
        <f t="shared" si="80"/>
        <v>4.8817154739527577</v>
      </c>
    </row>
    <row r="1609" spans="1:21" x14ac:dyDescent="0.3">
      <c r="A1609">
        <v>3644</v>
      </c>
      <c r="B1609" s="10" t="s">
        <v>16</v>
      </c>
      <c r="C1609" s="3">
        <v>2.6797141619675999</v>
      </c>
      <c r="D1609" s="3">
        <v>9.8972999999999995</v>
      </c>
      <c r="E1609" s="3">
        <f t="shared" si="78"/>
        <v>1.0943666454487588</v>
      </c>
      <c r="F1609" s="3">
        <v>11.76525</v>
      </c>
      <c r="G1609" s="3">
        <v>2.0834016921271501</v>
      </c>
      <c r="H1609" s="3">
        <v>2.8421052631578898</v>
      </c>
      <c r="I1609" s="3">
        <v>10.831275</v>
      </c>
      <c r="J1609" s="3">
        <v>28.471590909090899</v>
      </c>
      <c r="K1609" s="3">
        <v>0.89615730866013998</v>
      </c>
      <c r="L1609" s="3">
        <v>1.56374813091875</v>
      </c>
      <c r="M1609" s="3">
        <v>2.4014454313673501</v>
      </c>
      <c r="N1609" s="3">
        <f t="shared" si="79"/>
        <v>1.1362460930885336</v>
      </c>
      <c r="O1609" s="4">
        <v>190</v>
      </c>
      <c r="P1609" s="3">
        <v>7.5237499999999997</v>
      </c>
      <c r="Q1609" s="3">
        <v>1.24346982529755</v>
      </c>
      <c r="R1609" s="3">
        <v>0.77747161309077795</v>
      </c>
      <c r="S1609" s="3">
        <v>8.7105250000000005</v>
      </c>
      <c r="T1609" s="3">
        <v>0.86756153811119197</v>
      </c>
      <c r="U1609">
        <f t="shared" si="80"/>
        <v>4.1213928372982487</v>
      </c>
    </row>
    <row r="1610" spans="1:21" x14ac:dyDescent="0.3">
      <c r="A1610">
        <v>3649</v>
      </c>
      <c r="B1610" s="10" t="s">
        <v>16</v>
      </c>
      <c r="C1610" s="3">
        <v>6.6479646471210199</v>
      </c>
      <c r="D1610" s="3">
        <v>14.975250000000001</v>
      </c>
      <c r="E1610" s="3">
        <f t="shared" si="78"/>
        <v>1.1340208009882973</v>
      </c>
      <c r="F1610" s="3">
        <v>18.989239999999999</v>
      </c>
      <c r="G1610" s="3">
        <v>4.1928456040521596</v>
      </c>
      <c r="H1610" s="3">
        <v>2.7190594059405901</v>
      </c>
      <c r="I1610" s="3">
        <v>16.982244999999999</v>
      </c>
      <c r="J1610" s="3">
        <v>54.058823529411697</v>
      </c>
      <c r="K1610" s="3">
        <v>0.79620003866878797</v>
      </c>
      <c r="L1610" s="3">
        <v>1.7320733720686201</v>
      </c>
      <c r="M1610" s="3">
        <v>5.2931097091065</v>
      </c>
      <c r="N1610" s="3">
        <f t="shared" si="79"/>
        <v>1.1546713289678876</v>
      </c>
      <c r="O1610" s="4">
        <v>808</v>
      </c>
      <c r="P1610" s="3">
        <v>10.963299999999901</v>
      </c>
      <c r="Q1610" s="3">
        <v>1.3094213053543799</v>
      </c>
      <c r="R1610" s="3">
        <v>0.63069613432254301</v>
      </c>
      <c r="S1610" s="3">
        <v>12.969275</v>
      </c>
      <c r="T1610" s="3">
        <v>0.79213276022573398</v>
      </c>
      <c r="U1610">
        <f t="shared" si="80"/>
        <v>2.8291969792796698</v>
      </c>
    </row>
    <row r="1611" spans="1:21" x14ac:dyDescent="0.3">
      <c r="A1611">
        <v>3973</v>
      </c>
      <c r="B1611" s="10" t="s">
        <v>16</v>
      </c>
      <c r="C1611" s="3">
        <v>4.4589151405198404</v>
      </c>
      <c r="D1611" s="3">
        <v>12.6791</v>
      </c>
      <c r="E1611" s="3">
        <f t="shared" si="78"/>
        <v>1.115419469836187</v>
      </c>
      <c r="F1611" s="3">
        <v>15.605930000000001</v>
      </c>
      <c r="G1611" s="3">
        <v>2.4835983634598802</v>
      </c>
      <c r="H1611" s="3">
        <v>2.6438356164383499</v>
      </c>
      <c r="I1611" s="3">
        <v>14.142515</v>
      </c>
      <c r="J1611" s="3">
        <v>54.156424581005503</v>
      </c>
      <c r="K1611" s="3">
        <v>0.90131694517829597</v>
      </c>
      <c r="L1611" s="3">
        <v>1.5182785760845201</v>
      </c>
      <c r="M1611" s="3">
        <v>4.0188957732625896</v>
      </c>
      <c r="N1611" s="3">
        <f t="shared" si="79"/>
        <v>1.1045570568608492</v>
      </c>
      <c r="O1611" s="4">
        <v>370</v>
      </c>
      <c r="P1611" s="3">
        <v>10.278699999999899</v>
      </c>
      <c r="Q1611" s="3">
        <v>1.23204444676754</v>
      </c>
      <c r="R1611" s="3">
        <v>0.556996104476287</v>
      </c>
      <c r="S1611" s="3">
        <v>11.478899999999999</v>
      </c>
      <c r="T1611" s="3">
        <v>0.61798028701890595</v>
      </c>
      <c r="U1611">
        <f t="shared" si="80"/>
        <v>3.154871565556165</v>
      </c>
    </row>
    <row r="1612" spans="1:21" x14ac:dyDescent="0.3">
      <c r="A1612">
        <v>4004</v>
      </c>
      <c r="B1612" s="10" t="s">
        <v>16</v>
      </c>
      <c r="C1612" s="3">
        <v>4.4305927248553196</v>
      </c>
      <c r="D1612" s="3">
        <v>13.722099999999999</v>
      </c>
      <c r="E1612" s="3">
        <f t="shared" si="78"/>
        <v>1.082604703361723</v>
      </c>
      <c r="F1612" s="3">
        <v>15.98912</v>
      </c>
      <c r="G1612" s="3">
        <v>2.6102214690051602</v>
      </c>
      <c r="H1612" s="3">
        <v>2.9210526315789398</v>
      </c>
      <c r="I1612" s="3">
        <v>14.855609999999899</v>
      </c>
      <c r="J1612" s="3">
        <v>37.032719836400801</v>
      </c>
      <c r="K1612" s="3">
        <v>0.92863646585473503</v>
      </c>
      <c r="L1612" s="3">
        <v>1.65872564682449</v>
      </c>
      <c r="M1612" s="3">
        <v>4.1144099696513496</v>
      </c>
      <c r="N1612" s="3">
        <f t="shared" si="79"/>
        <v>1.1747618945701259</v>
      </c>
      <c r="O1612" s="4">
        <v>535</v>
      </c>
      <c r="P1612" s="3">
        <v>9.6394000000000002</v>
      </c>
      <c r="Q1612" s="3">
        <v>1.2718027523917499</v>
      </c>
      <c r="R1612" s="3">
        <v>0.58913595338203695</v>
      </c>
      <c r="S1612" s="3">
        <v>11.68075</v>
      </c>
      <c r="T1612" s="3">
        <v>0.63440966949298605</v>
      </c>
      <c r="U1612">
        <f t="shared" si="80"/>
        <v>3.3351319147135925</v>
      </c>
    </row>
    <row r="1613" spans="1:21" x14ac:dyDescent="0.3">
      <c r="A1613">
        <v>4105</v>
      </c>
      <c r="B1613" s="10" t="s">
        <v>16</v>
      </c>
      <c r="C1613" s="3">
        <v>5.0795021326520304</v>
      </c>
      <c r="D1613" s="3">
        <v>12.1629</v>
      </c>
      <c r="E1613" s="3">
        <f t="shared" si="78"/>
        <v>1.1166144587228375</v>
      </c>
      <c r="F1613" s="3">
        <v>14.999639999999999</v>
      </c>
      <c r="G1613" s="3">
        <v>3.34225382435854</v>
      </c>
      <c r="H1613" s="3">
        <v>2.6292682926829198</v>
      </c>
      <c r="I1613" s="3">
        <v>13.58127</v>
      </c>
      <c r="J1613" s="3">
        <v>40.807317073170701</v>
      </c>
      <c r="K1613" s="3">
        <v>0.86090173246196</v>
      </c>
      <c r="L1613" s="3">
        <v>1.5157888354420099</v>
      </c>
      <c r="M1613" s="3">
        <v>4.3729521860443601</v>
      </c>
      <c r="N1613" s="3">
        <f t="shared" si="79"/>
        <v>1.1027857741913549</v>
      </c>
      <c r="O1613" s="4">
        <v>415</v>
      </c>
      <c r="P1613" s="3">
        <v>9.8956</v>
      </c>
      <c r="Q1613" s="3">
        <v>1.2313865403359201</v>
      </c>
      <c r="R1613" s="3">
        <v>0.65798846758501695</v>
      </c>
      <c r="S1613" s="3">
        <v>11.029249999999999</v>
      </c>
      <c r="T1613" s="3">
        <v>0.76430147922148695</v>
      </c>
      <c r="U1613">
        <f t="shared" si="80"/>
        <v>2.7813933202416719</v>
      </c>
    </row>
    <row r="1614" spans="1:21" x14ac:dyDescent="0.3">
      <c r="A1614">
        <v>4241</v>
      </c>
      <c r="B1614" s="10" t="s">
        <v>16</v>
      </c>
      <c r="C1614" s="3">
        <v>4.8510074413909097</v>
      </c>
      <c r="D1614" s="3">
        <v>14.18375</v>
      </c>
      <c r="E1614" s="3">
        <f t="shared" si="78"/>
        <v>1.0783731382744337</v>
      </c>
      <c r="F1614" s="3">
        <v>16.407</v>
      </c>
      <c r="G1614" s="3">
        <v>4.4183566804653296</v>
      </c>
      <c r="H1614" s="3">
        <v>2.8921001926782202</v>
      </c>
      <c r="I1614" s="3">
        <v>15.295375</v>
      </c>
      <c r="J1614" s="3">
        <v>38.205426356589101</v>
      </c>
      <c r="K1614" s="3">
        <v>1.0002798054890001</v>
      </c>
      <c r="L1614" s="3">
        <v>1.53365114974761</v>
      </c>
      <c r="M1614" s="3">
        <v>4.8523647799002196</v>
      </c>
      <c r="N1614" s="3">
        <f t="shared" si="79"/>
        <v>1.1400926381785847</v>
      </c>
      <c r="O1614" s="4">
        <v>526</v>
      </c>
      <c r="P1614" s="3">
        <v>10.698</v>
      </c>
      <c r="Q1614" s="3">
        <v>1.22944527615621</v>
      </c>
      <c r="R1614" s="3">
        <v>0.91081218362313499</v>
      </c>
      <c r="S1614" s="3">
        <v>12.440875</v>
      </c>
      <c r="T1614" s="3">
        <v>0.91055740466325497</v>
      </c>
      <c r="U1614">
        <f t="shared" si="80"/>
        <v>2.9230593006430285</v>
      </c>
    </row>
    <row r="1615" spans="1:21" x14ac:dyDescent="0.3">
      <c r="A1615">
        <v>4263</v>
      </c>
      <c r="B1615" s="10" t="s">
        <v>16</v>
      </c>
      <c r="C1615" s="3">
        <v>3.4119648848626101</v>
      </c>
      <c r="D1615" s="3">
        <v>12.1858</v>
      </c>
      <c r="E1615" s="3">
        <f t="shared" si="78"/>
        <v>1.0771918954849087</v>
      </c>
      <c r="F1615" s="3">
        <v>14.06709</v>
      </c>
      <c r="G1615" s="3">
        <v>3.6529134741423102</v>
      </c>
      <c r="H1615" s="3">
        <v>2.54867256637168</v>
      </c>
      <c r="I1615" s="3">
        <v>13.126445</v>
      </c>
      <c r="J1615" s="3">
        <v>30.55</v>
      </c>
      <c r="K1615" s="3">
        <v>0.90507278416794001</v>
      </c>
      <c r="L1615" s="3">
        <v>1.5302041238122599</v>
      </c>
      <c r="M1615" s="3">
        <v>3.08807655782585</v>
      </c>
      <c r="N1615" s="3">
        <f t="shared" si="79"/>
        <v>1.1399918143015846</v>
      </c>
      <c r="O1615" s="4">
        <v>227</v>
      </c>
      <c r="P1615" s="3">
        <v>9.1929499999999997</v>
      </c>
      <c r="Q1615" s="3">
        <v>1.2279899432848</v>
      </c>
      <c r="R1615" s="3">
        <v>1.0706187189524301</v>
      </c>
      <c r="S1615" s="3">
        <v>10.689375</v>
      </c>
      <c r="T1615" s="3">
        <v>1.18290897448285</v>
      </c>
      <c r="U1615">
        <f t="shared" si="80"/>
        <v>3.9460809250724576</v>
      </c>
    </row>
    <row r="1616" spans="1:21" x14ac:dyDescent="0.3">
      <c r="A1616">
        <v>4330</v>
      </c>
      <c r="B1616" s="10" t="s">
        <v>16</v>
      </c>
      <c r="C1616" s="3">
        <v>3.6423785809083</v>
      </c>
      <c r="D1616" s="3">
        <v>13.04735</v>
      </c>
      <c r="E1616" s="3">
        <f t="shared" si="78"/>
        <v>1.0244743185397724</v>
      </c>
      <c r="F1616" s="3">
        <v>13.686</v>
      </c>
      <c r="G1616" s="3">
        <v>3.5638734621658998</v>
      </c>
      <c r="H1616" s="3">
        <v>2.7596899224806202</v>
      </c>
      <c r="I1616" s="3">
        <v>13.366674999999899</v>
      </c>
      <c r="J1616" s="3">
        <v>41.7532467532467</v>
      </c>
      <c r="K1616" s="3">
        <v>0.97844674379706498</v>
      </c>
      <c r="L1616" s="3">
        <v>1.51588321297239</v>
      </c>
      <c r="M1616" s="3">
        <v>3.5638734621658998</v>
      </c>
      <c r="N1616" s="3">
        <f t="shared" si="79"/>
        <v>1.1820527048911136</v>
      </c>
      <c r="O1616" s="4">
        <v>387</v>
      </c>
      <c r="P1616" s="3">
        <v>9.0283999999999995</v>
      </c>
      <c r="Q1616" s="3">
        <v>1.21098263932142</v>
      </c>
      <c r="R1616" s="3">
        <v>0.97844674379706498</v>
      </c>
      <c r="S1616" s="3">
        <v>11.037875</v>
      </c>
      <c r="T1616" s="3">
        <v>1</v>
      </c>
      <c r="U1616">
        <f t="shared" si="80"/>
        <v>3.6610025968965338</v>
      </c>
    </row>
    <row r="1617" spans="1:21" x14ac:dyDescent="0.3">
      <c r="A1617">
        <v>4354</v>
      </c>
      <c r="B1617" s="10" t="s">
        <v>16</v>
      </c>
      <c r="C1617" s="3">
        <v>3.47110858335579</v>
      </c>
      <c r="D1617" s="3">
        <v>14.125999999999999</v>
      </c>
      <c r="E1617" s="3">
        <f t="shared" si="78"/>
        <v>1.0586946056916253</v>
      </c>
      <c r="F1617" s="3">
        <v>15.784239999999899</v>
      </c>
      <c r="G1617" s="3">
        <v>2.6480181700725298</v>
      </c>
      <c r="H1617" s="3">
        <v>2.9643765903307799</v>
      </c>
      <c r="I1617" s="3">
        <v>14.9551199999999</v>
      </c>
      <c r="J1617" s="3">
        <v>37.582697201017801</v>
      </c>
      <c r="K1617" s="3">
        <v>1.07285854254046</v>
      </c>
      <c r="L1617" s="3">
        <v>1.6363508189923199</v>
      </c>
      <c r="M1617" s="3">
        <v>3.7240084957387798</v>
      </c>
      <c r="N1617" s="3">
        <f t="shared" si="79"/>
        <v>1.1884570082449941</v>
      </c>
      <c r="O1617" s="4">
        <v>394</v>
      </c>
      <c r="P1617" s="3">
        <v>9.6460000000000008</v>
      </c>
      <c r="Q1617" s="3">
        <v>1.2582130237253899</v>
      </c>
      <c r="R1617" s="3">
        <v>0.76287390799871801</v>
      </c>
      <c r="S1617" s="3">
        <v>11.885999999999999</v>
      </c>
      <c r="T1617" s="3">
        <v>0.71106662970896395</v>
      </c>
      <c r="U1617">
        <f t="shared" si="80"/>
        <v>3.7932244290429962</v>
      </c>
    </row>
    <row r="1618" spans="1:21" x14ac:dyDescent="0.3">
      <c r="A1618">
        <v>4376</v>
      </c>
      <c r="B1618" s="10" t="s">
        <v>16</v>
      </c>
      <c r="C1618" s="3">
        <v>5.0606958493246799</v>
      </c>
      <c r="D1618" s="3">
        <v>12.4099</v>
      </c>
      <c r="E1618" s="3">
        <f t="shared" si="78"/>
        <v>1.1681762141515968</v>
      </c>
      <c r="F1618" s="3">
        <v>16.5839999999999</v>
      </c>
      <c r="G1618" s="3">
        <v>3.3521821216845198</v>
      </c>
      <c r="H1618" s="3">
        <v>2.7011494252873498</v>
      </c>
      <c r="I1618" s="3">
        <v>14.496949999999901</v>
      </c>
      <c r="J1618" s="3">
        <v>42.195876288659797</v>
      </c>
      <c r="K1618" s="3">
        <v>0.83808268019182497</v>
      </c>
      <c r="L1618" s="3">
        <v>1.53257554754643</v>
      </c>
      <c r="M1618" s="3">
        <v>4.2412815410376696</v>
      </c>
      <c r="N1618" s="3">
        <f t="shared" si="79"/>
        <v>1.0683959726054524</v>
      </c>
      <c r="O1618" s="4">
        <v>531</v>
      </c>
      <c r="P1618" s="3">
        <v>10.821</v>
      </c>
      <c r="Q1618" s="3">
        <v>1.2480747624930499</v>
      </c>
      <c r="R1618" s="3">
        <v>0.66239549293045197</v>
      </c>
      <c r="S1618" s="3">
        <v>11.615449999999999</v>
      </c>
      <c r="T1618" s="3">
        <v>0.79037010140674802</v>
      </c>
      <c r="U1618">
        <f t="shared" si="80"/>
        <v>2.9259788297297993</v>
      </c>
    </row>
    <row r="1619" spans="1:21" x14ac:dyDescent="0.3">
      <c r="A1619">
        <v>4410</v>
      </c>
      <c r="B1619" s="10" t="s">
        <v>16</v>
      </c>
      <c r="C1619" s="3">
        <v>3.8808746127274101</v>
      </c>
      <c r="D1619" s="3">
        <v>14.121499999999999</v>
      </c>
      <c r="E1619" s="3">
        <f t="shared" si="78"/>
        <v>1.0476358743759517</v>
      </c>
      <c r="F1619" s="3">
        <v>15.46688</v>
      </c>
      <c r="G1619" s="3">
        <v>2.5721691921152599</v>
      </c>
      <c r="H1619" s="3">
        <v>2.8893617021276499</v>
      </c>
      <c r="I1619" s="3">
        <v>14.79419</v>
      </c>
      <c r="J1619" s="3">
        <v>42.12</v>
      </c>
      <c r="K1619" s="3">
        <v>1.0170075616452501</v>
      </c>
      <c r="L1619" s="3">
        <v>1.5590355616482501</v>
      </c>
      <c r="M1619" s="3">
        <v>3.9468788269408899</v>
      </c>
      <c r="N1619" s="3">
        <f t="shared" si="79"/>
        <v>1.174721220515508</v>
      </c>
      <c r="O1619" s="4">
        <v>477</v>
      </c>
      <c r="P1619" s="3">
        <v>9.9207999999999998</v>
      </c>
      <c r="Q1619" s="3">
        <v>1.2306800930027399</v>
      </c>
      <c r="R1619" s="3">
        <v>0.66278080298698105</v>
      </c>
      <c r="S1619" s="3">
        <v>12.02115</v>
      </c>
      <c r="T1619" s="3">
        <v>0.65169702564922005</v>
      </c>
      <c r="U1619">
        <f t="shared" si="80"/>
        <v>3.5778904342358948</v>
      </c>
    </row>
    <row r="1620" spans="1:21" x14ac:dyDescent="0.3">
      <c r="A1620">
        <v>4447</v>
      </c>
      <c r="B1620" s="10" t="s">
        <v>16</v>
      </c>
      <c r="C1620" s="3">
        <v>4.6864477009887597</v>
      </c>
      <c r="D1620" s="3">
        <v>12.98115</v>
      </c>
      <c r="E1620" s="3">
        <f t="shared" si="78"/>
        <v>1.1307176174684062</v>
      </c>
      <c r="F1620" s="3">
        <v>16.374880000000001</v>
      </c>
      <c r="G1620" s="3">
        <v>2.6788145480808199</v>
      </c>
      <c r="H1620" s="3">
        <v>2.5626373626373602</v>
      </c>
      <c r="I1620" s="3">
        <v>14.678015</v>
      </c>
      <c r="J1620" s="3">
        <v>65.958057395143399</v>
      </c>
      <c r="K1620" s="3">
        <v>1.0273483571387001</v>
      </c>
      <c r="L1620" s="3">
        <v>1.47319706348063</v>
      </c>
      <c r="M1620" s="3">
        <v>4.8146143464272901</v>
      </c>
      <c r="N1620" s="3">
        <f t="shared" si="79"/>
        <v>1.0774370392196417</v>
      </c>
      <c r="O1620" s="4">
        <v>455</v>
      </c>
      <c r="P1620" s="3">
        <v>11.1152</v>
      </c>
      <c r="Q1620" s="3">
        <v>1.21827704195863</v>
      </c>
      <c r="R1620" s="3">
        <v>0.57160875763440899</v>
      </c>
      <c r="S1620" s="3">
        <v>12.048174999999899</v>
      </c>
      <c r="T1620" s="3">
        <v>0.55639234117861402</v>
      </c>
      <c r="U1620">
        <f t="shared" si="80"/>
        <v>2.6961972581734881</v>
      </c>
    </row>
    <row r="1621" spans="1:21" x14ac:dyDescent="0.3">
      <c r="A1621">
        <v>4503</v>
      </c>
      <c r="B1621" s="10" t="s">
        <v>16</v>
      </c>
      <c r="C1621" s="3">
        <v>4.2419419501341302</v>
      </c>
      <c r="D1621" s="3">
        <v>9.8563499999999902</v>
      </c>
      <c r="E1621" s="3">
        <f t="shared" si="78"/>
        <v>1.191445616277822</v>
      </c>
      <c r="F1621" s="3">
        <v>13.6302599999999</v>
      </c>
      <c r="G1621" s="3">
        <v>3.5333028869877401</v>
      </c>
      <c r="H1621" s="3">
        <v>2.7469135802469098</v>
      </c>
      <c r="I1621" s="3">
        <v>11.7433049999999</v>
      </c>
      <c r="J1621" s="3">
        <v>33.467492260061903</v>
      </c>
      <c r="K1621" s="3">
        <v>1.08240083648104</v>
      </c>
      <c r="L1621" s="3">
        <v>1.5707769608408</v>
      </c>
      <c r="M1621" s="3">
        <v>4.5914815151292201</v>
      </c>
      <c r="N1621" s="3">
        <f t="shared" si="79"/>
        <v>1.0636109799689744</v>
      </c>
      <c r="O1621" s="4">
        <v>324</v>
      </c>
      <c r="P1621" s="3">
        <v>8.6774000000000004</v>
      </c>
      <c r="Q1621" s="3">
        <v>1.2672346395089999</v>
      </c>
      <c r="R1621" s="3">
        <v>0.83294465801825102</v>
      </c>
      <c r="S1621" s="3">
        <v>9.2668750000000006</v>
      </c>
      <c r="T1621" s="3">
        <v>0.76953438129834295</v>
      </c>
      <c r="U1621">
        <f t="shared" si="80"/>
        <v>2.1466600633200192</v>
      </c>
    </row>
    <row r="1622" spans="1:21" x14ac:dyDescent="0.3">
      <c r="A1622">
        <v>4505</v>
      </c>
      <c r="B1622" s="10" t="s">
        <v>16</v>
      </c>
      <c r="C1622" s="3">
        <v>3.8464287671420299</v>
      </c>
      <c r="D1622" s="3">
        <v>13.506699999999899</v>
      </c>
      <c r="E1622" s="3">
        <f t="shared" si="78"/>
        <v>1.0831890839361287</v>
      </c>
      <c r="F1622" s="3">
        <v>15.753920000000001</v>
      </c>
      <c r="G1622" s="3">
        <v>2.97157945861432</v>
      </c>
      <c r="H1622" s="3">
        <v>2.6323907455012798</v>
      </c>
      <c r="I1622" s="3">
        <v>14.63031</v>
      </c>
      <c r="J1622" s="3">
        <v>30.1064935064935</v>
      </c>
      <c r="K1622" s="3">
        <v>0.79883080175989896</v>
      </c>
      <c r="L1622" s="3">
        <v>1.52826044779015</v>
      </c>
      <c r="M1622" s="3">
        <v>3.07264577596841</v>
      </c>
      <c r="N1622" s="3">
        <f t="shared" si="79"/>
        <v>1.1342971476080312</v>
      </c>
      <c r="O1622" s="4">
        <v>395</v>
      </c>
      <c r="P1622" s="3">
        <v>10.308399999999899</v>
      </c>
      <c r="Q1622" s="3">
        <v>1.2286582882288899</v>
      </c>
      <c r="R1622" s="3">
        <v>0.77255543739661103</v>
      </c>
      <c r="S1622" s="3">
        <v>11.907549999999899</v>
      </c>
      <c r="T1622" s="3">
        <v>0.96710772255476196</v>
      </c>
      <c r="U1622">
        <f t="shared" si="80"/>
        <v>4.3957881854256282</v>
      </c>
    </row>
    <row r="1623" spans="1:21" x14ac:dyDescent="0.3">
      <c r="A1623">
        <v>4515</v>
      </c>
      <c r="B1623" s="10" t="s">
        <v>16</v>
      </c>
      <c r="C1623" s="3">
        <v>4.2252327632959297</v>
      </c>
      <c r="D1623" s="3">
        <v>11.762600000000001</v>
      </c>
      <c r="E1623" s="3">
        <f t="shared" si="78"/>
        <v>1.1371797051672248</v>
      </c>
      <c r="F1623" s="3">
        <v>14.98978</v>
      </c>
      <c r="G1623" s="3">
        <v>4.39859818954407</v>
      </c>
      <c r="H1623" s="3">
        <v>2.60491071428571</v>
      </c>
      <c r="I1623" s="3">
        <v>13.376189999999999</v>
      </c>
      <c r="J1623" s="3">
        <v>51.006711409395898</v>
      </c>
      <c r="K1623" s="3">
        <v>1.0601345540570799</v>
      </c>
      <c r="L1623" s="3">
        <v>1.51709207942837</v>
      </c>
      <c r="M1623" s="3">
        <v>4.4793152513041301</v>
      </c>
      <c r="N1623" s="3">
        <f t="shared" si="79"/>
        <v>1.0869557181932432</v>
      </c>
      <c r="O1623" s="4">
        <v>448</v>
      </c>
      <c r="P1623" s="3">
        <v>9.8805999999999994</v>
      </c>
      <c r="Q1623" s="3">
        <v>1.2360639831448199</v>
      </c>
      <c r="R1623" s="3">
        <v>1.0410309765071699</v>
      </c>
      <c r="S1623" s="3">
        <v>10.8216</v>
      </c>
      <c r="T1623" s="3">
        <v>0.98198004444171105</v>
      </c>
      <c r="U1623">
        <f t="shared" si="80"/>
        <v>2.6259817271346058</v>
      </c>
    </row>
    <row r="1624" spans="1:21" x14ac:dyDescent="0.3">
      <c r="A1624">
        <v>4602</v>
      </c>
      <c r="B1624" s="10" t="s">
        <v>16</v>
      </c>
      <c r="C1624" s="3">
        <v>3.43979145361227</v>
      </c>
      <c r="D1624" s="3">
        <v>11.547750000000001</v>
      </c>
      <c r="E1624" s="3">
        <f t="shared" si="78"/>
        <v>1.1953648979238294</v>
      </c>
      <c r="F1624" s="3">
        <v>16.0597999999999</v>
      </c>
      <c r="G1624" s="3">
        <v>3.2896572923582901</v>
      </c>
      <c r="H1624" s="3">
        <v>2.7311233885819499</v>
      </c>
      <c r="I1624" s="3">
        <v>13.8037749999999</v>
      </c>
      <c r="J1624" s="3">
        <v>32.879078694817601</v>
      </c>
      <c r="K1624" s="3">
        <v>1.1906603157097799</v>
      </c>
      <c r="L1624" s="3">
        <v>1.5470378576245001</v>
      </c>
      <c r="M1624" s="3">
        <v>4.0956231781338204</v>
      </c>
      <c r="N1624" s="3">
        <f t="shared" si="79"/>
        <v>1.0532064071139486</v>
      </c>
      <c r="O1624" s="4">
        <v>543</v>
      </c>
      <c r="P1624" s="3">
        <v>10.381</v>
      </c>
      <c r="Q1624" s="3">
        <v>1.2589659693324899</v>
      </c>
      <c r="R1624" s="3">
        <v>0.95635370246172202</v>
      </c>
      <c r="S1624" s="3">
        <v>10.964375</v>
      </c>
      <c r="T1624" s="3">
        <v>0.80321288098999999</v>
      </c>
      <c r="U1624">
        <f t="shared" si="80"/>
        <v>2.8195342925229165</v>
      </c>
    </row>
    <row r="1625" spans="1:21" x14ac:dyDescent="0.3">
      <c r="A1625">
        <v>4669</v>
      </c>
      <c r="B1625" s="10" t="s">
        <v>16</v>
      </c>
      <c r="C1625" s="3">
        <v>6.10320780589291</v>
      </c>
      <c r="D1625" s="3">
        <v>14.82705</v>
      </c>
      <c r="E1625" s="3">
        <f t="shared" si="78"/>
        <v>1.0875966561116337</v>
      </c>
      <c r="F1625" s="3">
        <v>17.42465</v>
      </c>
      <c r="G1625" s="3">
        <v>4.6097094932271903</v>
      </c>
      <c r="H1625" s="3">
        <v>3.1822033898305002</v>
      </c>
      <c r="I1625" s="3">
        <v>16.12585</v>
      </c>
      <c r="J1625" s="3">
        <v>35.902654867256601</v>
      </c>
      <c r="K1625" s="3">
        <v>0.88123910698840402</v>
      </c>
      <c r="L1625" s="3">
        <v>1.68242757208996</v>
      </c>
      <c r="M1625" s="3">
        <v>5.3783853966297297</v>
      </c>
      <c r="N1625" s="3">
        <f t="shared" si="79"/>
        <v>1.1775022931317229</v>
      </c>
      <c r="O1625" s="4">
        <v>1073</v>
      </c>
      <c r="P1625" s="3">
        <v>10.35685</v>
      </c>
      <c r="Q1625" s="3">
        <v>1.28064755657384</v>
      </c>
      <c r="R1625" s="3">
        <v>0.75529289511923803</v>
      </c>
      <c r="S1625" s="3">
        <v>12.591950000000001</v>
      </c>
      <c r="T1625" s="3">
        <v>0.85708054616461304</v>
      </c>
      <c r="U1625">
        <f t="shared" si="80"/>
        <v>2.7567845936237871</v>
      </c>
    </row>
    <row r="1626" spans="1:21" x14ac:dyDescent="0.3">
      <c r="A1626">
        <v>4688</v>
      </c>
      <c r="B1626" s="10" t="s">
        <v>16</v>
      </c>
      <c r="C1626" s="3">
        <v>4.7450603140188603</v>
      </c>
      <c r="D1626" s="3">
        <v>13.852849999999901</v>
      </c>
      <c r="E1626" s="3">
        <f t="shared" si="78"/>
        <v>1.0492227231219644</v>
      </c>
      <c r="F1626" s="3">
        <v>15.2166</v>
      </c>
      <c r="G1626" s="3">
        <v>4.4716937196912401</v>
      </c>
      <c r="H1626" s="3">
        <v>2.5399061032863801</v>
      </c>
      <c r="I1626" s="3">
        <v>14.534725</v>
      </c>
      <c r="J1626" s="3">
        <v>36.772087067861698</v>
      </c>
      <c r="K1626" s="3">
        <v>1.0190809302787101</v>
      </c>
      <c r="L1626" s="3">
        <v>1.3030142147628001</v>
      </c>
      <c r="M1626" s="3">
        <v>4.8356004790389697</v>
      </c>
      <c r="N1626" s="3">
        <f t="shared" si="79"/>
        <v>1.0851851779317969</v>
      </c>
      <c r="O1626" s="4">
        <v>852</v>
      </c>
      <c r="P1626" s="3">
        <v>11.678000000000001</v>
      </c>
      <c r="Q1626" s="3">
        <v>1.13860094748118</v>
      </c>
      <c r="R1626" s="3">
        <v>0.94238922664059999</v>
      </c>
      <c r="S1626" s="3">
        <v>12.765424999999899</v>
      </c>
      <c r="T1626" s="3">
        <v>0.92474424615408701</v>
      </c>
      <c r="U1626">
        <f t="shared" si="80"/>
        <v>2.8647631374941516</v>
      </c>
    </row>
    <row r="1627" spans="1:21" x14ac:dyDescent="0.3">
      <c r="A1627">
        <v>4703</v>
      </c>
      <c r="B1627" s="10" t="s">
        <v>16</v>
      </c>
      <c r="C1627" s="3">
        <v>3.6695822234242801</v>
      </c>
      <c r="D1627" s="3">
        <v>10.403</v>
      </c>
      <c r="E1627" s="3">
        <f t="shared" si="78"/>
        <v>1.2461035278285109</v>
      </c>
      <c r="F1627" s="3">
        <v>15.523429999999999</v>
      </c>
      <c r="G1627" s="3">
        <v>3.6417056526607099</v>
      </c>
      <c r="H1627" s="3">
        <v>2.8005997001499199</v>
      </c>
      <c r="I1627" s="3">
        <v>12.963215</v>
      </c>
      <c r="J1627" s="3">
        <v>34.206686930091102</v>
      </c>
      <c r="K1627" s="3">
        <v>1.1783347611572501</v>
      </c>
      <c r="L1627" s="3">
        <v>1.64037365203654</v>
      </c>
      <c r="M1627" s="3">
        <v>4.3239962927855702</v>
      </c>
      <c r="N1627" s="3">
        <f t="shared" si="79"/>
        <v>1.04729857271215</v>
      </c>
      <c r="O1627" s="4">
        <v>670</v>
      </c>
      <c r="P1627" s="3">
        <v>9.4633500000000002</v>
      </c>
      <c r="Q1627" s="3">
        <v>1.3050424461463701</v>
      </c>
      <c r="R1627" s="3">
        <v>0.99240333938135505</v>
      </c>
      <c r="S1627" s="3">
        <v>9.9331749999999897</v>
      </c>
      <c r="T1627" s="3">
        <v>0.84220831982135702</v>
      </c>
      <c r="U1627">
        <f t="shared" si="80"/>
        <v>2.4058762532606761</v>
      </c>
    </row>
    <row r="1628" spans="1:21" x14ac:dyDescent="0.3">
      <c r="A1628">
        <v>4712</v>
      </c>
      <c r="B1628" s="10" t="s">
        <v>16</v>
      </c>
      <c r="C1628" s="3">
        <v>2.3035420128427102</v>
      </c>
      <c r="D1628" s="3">
        <v>10.827349999999999</v>
      </c>
      <c r="E1628" s="3">
        <f t="shared" si="78"/>
        <v>1.0949428992320376</v>
      </c>
      <c r="F1628" s="3">
        <v>12.88331</v>
      </c>
      <c r="G1628" s="3">
        <v>3.3067732411340001</v>
      </c>
      <c r="H1628" s="3">
        <v>2.8502202643171799</v>
      </c>
      <c r="I1628" s="3">
        <v>11.85533</v>
      </c>
      <c r="J1628" s="3">
        <v>31.616071428571399</v>
      </c>
      <c r="K1628" s="3">
        <v>1.4958662528564199</v>
      </c>
      <c r="L1628" s="3">
        <v>1.46131405075854</v>
      </c>
      <c r="M1628" s="3">
        <v>3.4457907590483701</v>
      </c>
      <c r="N1628" s="3">
        <f t="shared" si="79"/>
        <v>1.1023794009244741</v>
      </c>
      <c r="O1628" s="4">
        <v>235</v>
      </c>
      <c r="P1628" s="3">
        <v>8.8162500000000001</v>
      </c>
      <c r="Q1628" s="3">
        <v>1.20704249730192</v>
      </c>
      <c r="R1628" s="3">
        <v>1.4355167922695</v>
      </c>
      <c r="S1628" s="3">
        <v>9.8217999999999996</v>
      </c>
      <c r="T1628" s="3">
        <v>0.95965584458391096</v>
      </c>
      <c r="U1628">
        <f t="shared" si="80"/>
        <v>3.1421960174361274</v>
      </c>
    </row>
    <row r="1629" spans="1:21" x14ac:dyDescent="0.3">
      <c r="A1629">
        <v>4746</v>
      </c>
      <c r="B1629" s="10" t="s">
        <v>16</v>
      </c>
      <c r="C1629" s="3">
        <v>3.19881918225704</v>
      </c>
      <c r="D1629" s="3">
        <v>9.9365499999999898</v>
      </c>
      <c r="E1629" s="3">
        <f t="shared" si="78"/>
        <v>1.2405437500943499</v>
      </c>
      <c r="F1629" s="3">
        <v>14.716900000000001</v>
      </c>
      <c r="G1629" s="3">
        <v>3.67130458617808</v>
      </c>
      <c r="H1629" s="3">
        <v>2.6762589928057499</v>
      </c>
      <c r="I1629" s="3">
        <v>12.326725</v>
      </c>
      <c r="J1629" s="3">
        <v>32.771582733812899</v>
      </c>
      <c r="K1629" s="3">
        <v>1.37208404114071</v>
      </c>
      <c r="L1629" s="3">
        <v>1.67038193065092</v>
      </c>
      <c r="M1629" s="3">
        <v>4.3890487504696898</v>
      </c>
      <c r="N1629" s="3">
        <f t="shared" si="79"/>
        <v>1.0600654502975135</v>
      </c>
      <c r="O1629" s="4">
        <v>820</v>
      </c>
      <c r="P1629" s="3">
        <v>8.8104999999999993</v>
      </c>
      <c r="Q1629" s="3">
        <v>1.3150575690575299</v>
      </c>
      <c r="R1629" s="3">
        <v>1.14770619312957</v>
      </c>
      <c r="S1629" s="3">
        <v>9.3735249999999901</v>
      </c>
      <c r="T1629" s="3">
        <v>0.83646931143911296</v>
      </c>
      <c r="U1629">
        <f t="shared" si="80"/>
        <v>2.2639415884675786</v>
      </c>
    </row>
    <row r="1630" spans="1:21" x14ac:dyDescent="0.3">
      <c r="A1630">
        <v>4757</v>
      </c>
      <c r="B1630" s="10" t="s">
        <v>16</v>
      </c>
      <c r="C1630" s="3">
        <v>2.6219813907942</v>
      </c>
      <c r="D1630" s="3">
        <v>10.3154</v>
      </c>
      <c r="E1630" s="3">
        <f t="shared" si="78"/>
        <v>1.0843399189561238</v>
      </c>
      <c r="F1630" s="3">
        <v>12.055399999999899</v>
      </c>
      <c r="G1630" s="3">
        <v>2.1233740970178698</v>
      </c>
      <c r="H1630" s="3">
        <v>2.5941176470588201</v>
      </c>
      <c r="I1630" s="3">
        <v>11.1854</v>
      </c>
      <c r="J1630" s="3">
        <v>28.7041420118343</v>
      </c>
      <c r="K1630" s="3">
        <v>0.97725106599961797</v>
      </c>
      <c r="L1630" s="3">
        <v>1.4628209484055701</v>
      </c>
      <c r="M1630" s="3">
        <v>2.56233410918479</v>
      </c>
      <c r="N1630" s="3">
        <f t="shared" si="79"/>
        <v>1.1117769418966836</v>
      </c>
      <c r="O1630" s="4">
        <v>174</v>
      </c>
      <c r="P1630" s="3">
        <v>8.2411999999999992</v>
      </c>
      <c r="Q1630" s="3">
        <v>1.2055441190735301</v>
      </c>
      <c r="R1630" s="3">
        <v>0.80983568551365703</v>
      </c>
      <c r="S1630" s="3">
        <v>9.2782999999999998</v>
      </c>
      <c r="T1630" s="3">
        <v>0.82868744142559303</v>
      </c>
      <c r="U1630">
        <f t="shared" si="80"/>
        <v>4.0257825718449567</v>
      </c>
    </row>
    <row r="1631" spans="1:21" x14ac:dyDescent="0.3">
      <c r="A1631">
        <v>4760</v>
      </c>
      <c r="B1631" s="10" t="s">
        <v>16</v>
      </c>
      <c r="C1631" s="3">
        <v>5.3703308048383898</v>
      </c>
      <c r="D1631" s="3">
        <v>13.21585</v>
      </c>
      <c r="E1631" s="3">
        <f t="shared" si="78"/>
        <v>1.1187615628204013</v>
      </c>
      <c r="F1631" s="3">
        <v>16.35492</v>
      </c>
      <c r="G1631" s="3">
        <v>4.0610215576784903</v>
      </c>
      <c r="H1631" s="3">
        <v>2.84279475982532</v>
      </c>
      <c r="I1631" s="3">
        <v>14.785385</v>
      </c>
      <c r="J1631" s="3">
        <v>39.302550571679802</v>
      </c>
      <c r="K1631" s="3">
        <v>1.0749924266770701</v>
      </c>
      <c r="L1631" s="3">
        <v>1.6335643940150599</v>
      </c>
      <c r="M1631" s="3">
        <v>5.7730649439518897</v>
      </c>
      <c r="N1631" s="3">
        <f t="shared" si="79"/>
        <v>1.1379412036947345</v>
      </c>
      <c r="O1631" s="4">
        <v>1145</v>
      </c>
      <c r="P1631" s="3">
        <v>10.011799999999999</v>
      </c>
      <c r="Q1631" s="3">
        <v>1.2730848794432399</v>
      </c>
      <c r="R1631" s="3">
        <v>0.75619579226287403</v>
      </c>
      <c r="S1631" s="3">
        <v>11.613825</v>
      </c>
      <c r="T1631" s="3">
        <v>0.70344290201221304</v>
      </c>
      <c r="U1631">
        <f t="shared" si="80"/>
        <v>2.2892259360161002</v>
      </c>
    </row>
    <row r="1632" spans="1:21" x14ac:dyDescent="0.3">
      <c r="A1632">
        <v>4780</v>
      </c>
      <c r="B1632" s="10" t="s">
        <v>16</v>
      </c>
      <c r="C1632" s="3">
        <v>5.0189019004819997</v>
      </c>
      <c r="D1632" s="3">
        <v>10.657500000000001</v>
      </c>
      <c r="E1632" s="3">
        <f t="shared" si="78"/>
        <v>1.1795514895613322</v>
      </c>
      <c r="F1632" s="3">
        <v>14.484639999999899</v>
      </c>
      <c r="G1632" s="3">
        <v>3.2950173793725899</v>
      </c>
      <c r="H1632" s="3">
        <v>2.6671999999999998</v>
      </c>
      <c r="I1632" s="3">
        <v>12.571069999999899</v>
      </c>
      <c r="J1632" s="3">
        <v>33.9414634146341</v>
      </c>
      <c r="K1632" s="3">
        <v>0.93459882141656003</v>
      </c>
      <c r="L1632" s="3">
        <v>1.4805323302737201</v>
      </c>
      <c r="M1632" s="3">
        <v>4.69065980099582</v>
      </c>
      <c r="N1632" s="3">
        <f t="shared" si="79"/>
        <v>1.0427623049865711</v>
      </c>
      <c r="O1632" s="4">
        <v>633</v>
      </c>
      <c r="P1632" s="3">
        <v>9.7834000000000003</v>
      </c>
      <c r="Q1632" s="3">
        <v>1.2299918301053201</v>
      </c>
      <c r="R1632" s="3">
        <v>0.65652157478036099</v>
      </c>
      <c r="S1632" s="3">
        <v>10.22045</v>
      </c>
      <c r="T1632" s="3">
        <v>0.70246351668331697</v>
      </c>
      <c r="U1632">
        <f t="shared" si="80"/>
        <v>2.2720684194017715</v>
      </c>
    </row>
    <row r="1633" spans="1:21" x14ac:dyDescent="0.3">
      <c r="A1633">
        <v>4876</v>
      </c>
      <c r="B1633" s="10" t="s">
        <v>16</v>
      </c>
      <c r="C1633" s="3">
        <v>2.7388914488157701</v>
      </c>
      <c r="D1633" s="3">
        <v>13.766500000000001</v>
      </c>
      <c r="E1633" s="3">
        <f t="shared" si="78"/>
        <v>1.0430675916173318</v>
      </c>
      <c r="F1633" s="3">
        <v>14.95228</v>
      </c>
      <c r="G1633" s="3">
        <v>2.9488823268871101</v>
      </c>
      <c r="H1633" s="3">
        <v>2.3483606557377001</v>
      </c>
      <c r="I1633" s="3">
        <v>14.359389999999999</v>
      </c>
      <c r="J1633" s="3">
        <v>65.369098712446302</v>
      </c>
      <c r="K1633" s="3">
        <v>1.26710996027448</v>
      </c>
      <c r="L1633" s="3">
        <v>1.4138202310936201</v>
      </c>
      <c r="M1633" s="3">
        <v>3.47047663490507</v>
      </c>
      <c r="N1633" s="3">
        <f t="shared" si="79"/>
        <v>1.1310763567945605</v>
      </c>
      <c r="O1633" s="4">
        <v>248</v>
      </c>
      <c r="P1633" s="3">
        <v>10.575799999999999</v>
      </c>
      <c r="Q1633" s="3">
        <v>1.17978909141699</v>
      </c>
      <c r="R1633" s="3">
        <v>1.07667002580994</v>
      </c>
      <c r="S1633" s="3">
        <v>12.1711499999999</v>
      </c>
      <c r="T1633" s="3">
        <v>0.84970528175527504</v>
      </c>
      <c r="U1633">
        <f t="shared" si="80"/>
        <v>3.9667461989343038</v>
      </c>
    </row>
    <row r="1634" spans="1:21" x14ac:dyDescent="0.3">
      <c r="A1634">
        <v>4880</v>
      </c>
      <c r="B1634" s="10" t="s">
        <v>16</v>
      </c>
      <c r="C1634" s="3">
        <v>3.95465768907582</v>
      </c>
      <c r="D1634" s="3">
        <v>11.254149999999999</v>
      </c>
      <c r="E1634" s="3">
        <f t="shared" si="78"/>
        <v>1.0966199135430044</v>
      </c>
      <c r="F1634" s="3">
        <v>13.428900000000001</v>
      </c>
      <c r="G1634" s="3">
        <v>3.1963544147434799</v>
      </c>
      <c r="H1634" s="3">
        <v>2.8125</v>
      </c>
      <c r="I1634" s="3">
        <v>12.341525000000001</v>
      </c>
      <c r="J1634" s="3">
        <v>37.120171673819698</v>
      </c>
      <c r="K1634" s="3">
        <v>0.87202108757326102</v>
      </c>
      <c r="L1634" s="3">
        <v>1.50700258107956</v>
      </c>
      <c r="M1634" s="3">
        <v>3.4485448990078602</v>
      </c>
      <c r="N1634" s="3">
        <f t="shared" si="79"/>
        <v>1.1161979950558265</v>
      </c>
      <c r="O1634" s="4">
        <v>489</v>
      </c>
      <c r="P1634" s="3">
        <v>8.9109999999999996</v>
      </c>
      <c r="Q1634" s="3">
        <v>1.22404494883499</v>
      </c>
      <c r="R1634" s="3">
        <v>0.80825059108730302</v>
      </c>
      <c r="S1634" s="3">
        <v>10.082575</v>
      </c>
      <c r="T1634" s="3">
        <v>0.926870465181725</v>
      </c>
      <c r="U1634">
        <f t="shared" si="80"/>
        <v>3.2634488833936297</v>
      </c>
    </row>
    <row r="1635" spans="1:21" x14ac:dyDescent="0.3">
      <c r="A1635">
        <v>4898</v>
      </c>
      <c r="B1635" s="10" t="s">
        <v>16</v>
      </c>
      <c r="C1635" s="3">
        <v>2.4006211124098802</v>
      </c>
      <c r="D1635" s="3">
        <v>11.184150000000001</v>
      </c>
      <c r="E1635" s="3">
        <f t="shared" si="78"/>
        <v>1.0600157365557508</v>
      </c>
      <c r="F1635" s="3">
        <v>12.526599999999901</v>
      </c>
      <c r="G1635" s="3">
        <v>2.3354964320743998</v>
      </c>
      <c r="H1635" s="3">
        <v>2.6619718309859102</v>
      </c>
      <c r="I1635" s="3">
        <v>11.855375</v>
      </c>
      <c r="J1635" s="3">
        <v>31.8652482269503</v>
      </c>
      <c r="K1635" s="3">
        <v>1.3284187574908799</v>
      </c>
      <c r="L1635" s="3">
        <v>1.39743418116912</v>
      </c>
      <c r="M1635" s="3">
        <v>3.18903011535392</v>
      </c>
      <c r="N1635" s="3">
        <f t="shared" si="79"/>
        <v>1.11019125825448</v>
      </c>
      <c r="O1635" s="4">
        <v>145</v>
      </c>
      <c r="P1635" s="3">
        <v>8.9640000000000004</v>
      </c>
      <c r="Q1635" s="3">
        <v>1.17682020433637</v>
      </c>
      <c r="R1635" s="3">
        <v>0.97287173723549503</v>
      </c>
      <c r="S1635" s="3">
        <v>10.074075000000001</v>
      </c>
      <c r="T1635" s="3">
        <v>0.73235320696092099</v>
      </c>
      <c r="U1635">
        <f t="shared" si="80"/>
        <v>3.5070694209354554</v>
      </c>
    </row>
    <row r="1636" spans="1:21" x14ac:dyDescent="0.3">
      <c r="A1636">
        <v>4912</v>
      </c>
      <c r="B1636" s="10" t="s">
        <v>16</v>
      </c>
      <c r="C1636" s="3">
        <v>5.5190686135614104</v>
      </c>
      <c r="D1636" s="3">
        <v>12.308149999999999</v>
      </c>
      <c r="E1636" s="3">
        <f t="shared" si="78"/>
        <v>1.1769368264117679</v>
      </c>
      <c r="F1636" s="3">
        <v>16.663679999999999</v>
      </c>
      <c r="G1636" s="3">
        <v>3.8417926750873601</v>
      </c>
      <c r="H1636" s="3">
        <v>2.8448717948717901</v>
      </c>
      <c r="I1636" s="3">
        <v>14.485915</v>
      </c>
      <c r="J1636" s="3">
        <v>35.377777777777702</v>
      </c>
      <c r="K1636" s="3">
        <v>0.89560075940015405</v>
      </c>
      <c r="L1636" s="3">
        <v>1.5677266398223699</v>
      </c>
      <c r="M1636" s="3">
        <v>4.9428820414871604</v>
      </c>
      <c r="N1636" s="3">
        <f t="shared" si="79"/>
        <v>1.0731972089190773</v>
      </c>
      <c r="O1636" s="4">
        <v>945</v>
      </c>
      <c r="P1636" s="3">
        <v>10.629200000000001</v>
      </c>
      <c r="Q1636" s="3">
        <v>1.26308531717918</v>
      </c>
      <c r="R1636" s="3">
        <v>0.69609438549963698</v>
      </c>
      <c r="S1636" s="3">
        <v>11.468674999999999</v>
      </c>
      <c r="T1636" s="3">
        <v>0.77723737747370703</v>
      </c>
      <c r="U1636">
        <f t="shared" si="80"/>
        <v>2.4900756070433876</v>
      </c>
    </row>
    <row r="1637" spans="1:21" x14ac:dyDescent="0.3">
      <c r="A1637">
        <v>4915</v>
      </c>
      <c r="B1637" s="10" t="s">
        <v>16</v>
      </c>
      <c r="C1637" s="3">
        <v>5.6374369090721101</v>
      </c>
      <c r="D1637" s="3">
        <v>12.942299999999999</v>
      </c>
      <c r="E1637" s="3">
        <f t="shared" si="78"/>
        <v>1.1440586294553519</v>
      </c>
      <c r="F1637" s="3">
        <v>16.671199999999999</v>
      </c>
      <c r="G1637" s="3">
        <v>3.8834503251741999</v>
      </c>
      <c r="H1637" s="3">
        <v>2.6495726495726402</v>
      </c>
      <c r="I1637" s="3">
        <v>14.806749999999999</v>
      </c>
      <c r="J1637" s="3">
        <v>45.918450560652303</v>
      </c>
      <c r="K1637" s="3">
        <v>0.91222070763370999</v>
      </c>
      <c r="L1637" s="3">
        <v>1.51970829535095</v>
      </c>
      <c r="M1637" s="3">
        <v>5.1425866864341501</v>
      </c>
      <c r="N1637" s="3">
        <f t="shared" si="79"/>
        <v>1.0824805643957294</v>
      </c>
      <c r="O1637" s="4">
        <v>1053</v>
      </c>
      <c r="P1637" s="3">
        <v>10.97</v>
      </c>
      <c r="Q1637" s="3">
        <v>1.2384212309146301</v>
      </c>
      <c r="R1637" s="3">
        <v>0.68886807742800804</v>
      </c>
      <c r="S1637" s="3">
        <v>11.956149999999999</v>
      </c>
      <c r="T1637" s="3">
        <v>0.75515505366560198</v>
      </c>
      <c r="U1637">
        <f t="shared" si="80"/>
        <v>2.5166906829477562</v>
      </c>
    </row>
    <row r="1638" spans="1:21" x14ac:dyDescent="0.3">
      <c r="A1638">
        <v>4955</v>
      </c>
      <c r="B1638" s="10" t="s">
        <v>16</v>
      </c>
      <c r="C1638" s="3">
        <v>5.0597993831574097</v>
      </c>
      <c r="D1638" s="3">
        <v>13.115449999999999</v>
      </c>
      <c r="E1638" s="3">
        <f t="shared" si="78"/>
        <v>1.1392983084835062</v>
      </c>
      <c r="F1638" s="3">
        <v>16.769369999999999</v>
      </c>
      <c r="G1638" s="3">
        <v>4.6597284194649502</v>
      </c>
      <c r="H1638" s="3">
        <v>2.8088618592528198</v>
      </c>
      <c r="I1638" s="3">
        <v>14.942410000000001</v>
      </c>
      <c r="J1638" s="3">
        <v>43.135087719298198</v>
      </c>
      <c r="K1638" s="3">
        <v>0.94344590960041397</v>
      </c>
      <c r="L1638" s="3">
        <v>1.69510856380397</v>
      </c>
      <c r="M1638" s="3">
        <v>4.7736470314385597</v>
      </c>
      <c r="N1638" s="3">
        <f t="shared" si="79"/>
        <v>1.1400649766931426</v>
      </c>
      <c r="O1638" s="4">
        <v>1151</v>
      </c>
      <c r="P1638" s="3">
        <v>9.8927999999999994</v>
      </c>
      <c r="Q1638" s="3">
        <v>1.2988740995077801</v>
      </c>
      <c r="R1638" s="3">
        <v>0.92093145727789505</v>
      </c>
      <c r="S1638" s="3">
        <v>11.504125</v>
      </c>
      <c r="T1638" s="3">
        <v>0.97613593731933701</v>
      </c>
      <c r="U1638">
        <f t="shared" si="80"/>
        <v>2.7474695790500454</v>
      </c>
    </row>
    <row r="1639" spans="1:21" x14ac:dyDescent="0.3">
      <c r="A1639">
        <v>4983</v>
      </c>
      <c r="B1639" s="10" t="s">
        <v>16</v>
      </c>
      <c r="C1639" s="3">
        <v>4.0272110199236204</v>
      </c>
      <c r="D1639" s="3">
        <v>13.3969</v>
      </c>
      <c r="E1639" s="3">
        <f t="shared" si="78"/>
        <v>1.0711754211795266</v>
      </c>
      <c r="F1639" s="3">
        <v>15.30396</v>
      </c>
      <c r="G1639" s="3">
        <v>3.7735433883545499</v>
      </c>
      <c r="H1639" s="3">
        <v>2.9356287425149699</v>
      </c>
      <c r="I1639" s="3">
        <v>14.350429999999999</v>
      </c>
      <c r="J1639" s="3">
        <v>31.2464228934817</v>
      </c>
      <c r="K1639" s="3">
        <v>0.84991728883176798</v>
      </c>
      <c r="L1639" s="3">
        <v>1.4946149188429001</v>
      </c>
      <c r="M1639" s="3">
        <v>3.4227962716069</v>
      </c>
      <c r="N1639" s="3">
        <f t="shared" si="79"/>
        <v>1.1335868981185719</v>
      </c>
      <c r="O1639" s="4">
        <v>721</v>
      </c>
      <c r="P1639" s="3">
        <v>10.2394</v>
      </c>
      <c r="Q1639" s="3">
        <v>1.2142704230357499</v>
      </c>
      <c r="R1639" s="3">
        <v>0.93701158684903496</v>
      </c>
      <c r="S1639" s="3">
        <v>11.818149999999999</v>
      </c>
      <c r="T1639" s="3">
        <v>1.1024738514696799</v>
      </c>
      <c r="U1639">
        <f t="shared" si="80"/>
        <v>3.9140220267069994</v>
      </c>
    </row>
    <row r="1640" spans="1:21" x14ac:dyDescent="0.3">
      <c r="A1640">
        <v>5017</v>
      </c>
      <c r="B1640" s="10" t="s">
        <v>16</v>
      </c>
      <c r="C1640" s="3">
        <v>3.89193151681331</v>
      </c>
      <c r="D1640" s="3">
        <v>10.7463499999999</v>
      </c>
      <c r="E1640" s="3">
        <f t="shared" si="78"/>
        <v>1.2470666784536169</v>
      </c>
      <c r="F1640" s="3">
        <v>16.056480000000001</v>
      </c>
      <c r="G1640" s="3">
        <v>3.91813915769271</v>
      </c>
      <c r="H1640" s="3">
        <v>2.8659160696008099</v>
      </c>
      <c r="I1640" s="3">
        <v>13.401414999999901</v>
      </c>
      <c r="J1640" s="3">
        <v>35.989680082559303</v>
      </c>
      <c r="K1640" s="3">
        <v>1.3835455151592799</v>
      </c>
      <c r="L1640" s="3">
        <v>1.6727939491175701</v>
      </c>
      <c r="M1640" s="3">
        <v>5.3846643953941298</v>
      </c>
      <c r="N1640" s="3">
        <f t="shared" si="79"/>
        <v>1.056414491065351</v>
      </c>
      <c r="O1640" s="4">
        <v>983</v>
      </c>
      <c r="P1640" s="3">
        <v>9.5985999999999994</v>
      </c>
      <c r="Q1640" s="3">
        <v>1.31741931044313</v>
      </c>
      <c r="R1640" s="3">
        <v>1.0067338391660201</v>
      </c>
      <c r="S1640" s="3">
        <v>10.172474999999899</v>
      </c>
      <c r="T1640" s="3">
        <v>0.72764779194858697</v>
      </c>
      <c r="U1640">
        <f t="shared" si="80"/>
        <v>1.9957325491245073</v>
      </c>
    </row>
    <row r="1641" spans="1:21" x14ac:dyDescent="0.3">
      <c r="A1641">
        <v>5055</v>
      </c>
      <c r="B1641" s="10" t="s">
        <v>16</v>
      </c>
      <c r="C1641" s="3">
        <v>5.9278766322924197</v>
      </c>
      <c r="D1641" s="3">
        <v>13.34085</v>
      </c>
      <c r="E1641" s="3">
        <f t="shared" si="78"/>
        <v>1.1835640157861005</v>
      </c>
      <c r="F1641" s="3">
        <v>18.23865</v>
      </c>
      <c r="G1641" s="3">
        <v>5.0122613936347999</v>
      </c>
      <c r="H1641" s="3">
        <v>2.8039832285115298</v>
      </c>
      <c r="I1641" s="3">
        <v>15.78975</v>
      </c>
      <c r="J1641" s="3">
        <v>56.131078224101401</v>
      </c>
      <c r="K1641" s="3">
        <v>0.992904940736831</v>
      </c>
      <c r="L1641" s="3">
        <v>1.74879785219454</v>
      </c>
      <c r="M1641" s="3">
        <v>5.88581799628155</v>
      </c>
      <c r="N1641" s="3">
        <f t="shared" si="79"/>
        <v>1.1224900189734162</v>
      </c>
      <c r="O1641" s="4">
        <v>954</v>
      </c>
      <c r="P1641" s="3">
        <v>10.42925</v>
      </c>
      <c r="Q1641" s="3">
        <v>1.3285387945359901</v>
      </c>
      <c r="R1641" s="3">
        <v>0.84554077362714397</v>
      </c>
      <c r="S1641" s="3">
        <v>11.88505</v>
      </c>
      <c r="T1641" s="3">
        <v>0.85158280408965503</v>
      </c>
      <c r="U1641">
        <f t="shared" si="80"/>
        <v>2.2666093325393808</v>
      </c>
    </row>
    <row r="1642" spans="1:21" x14ac:dyDescent="0.3">
      <c r="A1642">
        <v>5083</v>
      </c>
      <c r="B1642" s="10" t="s">
        <v>16</v>
      </c>
      <c r="C1642" s="3">
        <v>4.3222668338037504</v>
      </c>
      <c r="D1642" s="3">
        <v>11.270350000000001</v>
      </c>
      <c r="E1642" s="3">
        <f t="shared" si="78"/>
        <v>1.1307568087947579</v>
      </c>
      <c r="F1642" s="3">
        <v>14.217700000000001</v>
      </c>
      <c r="G1642" s="3">
        <v>3.8830529442661401</v>
      </c>
      <c r="H1642" s="3">
        <v>2.7309734513274302</v>
      </c>
      <c r="I1642" s="3">
        <v>12.744025000000001</v>
      </c>
      <c r="J1642" s="3">
        <v>29.410071942445999</v>
      </c>
      <c r="K1642" s="3">
        <v>1.1377407342981201</v>
      </c>
      <c r="L1642" s="3">
        <v>1.52993651135263</v>
      </c>
      <c r="M1642" s="3">
        <v>4.9176190413242997</v>
      </c>
      <c r="N1642" s="3">
        <f t="shared" si="79"/>
        <v>1.0961589429737859</v>
      </c>
      <c r="O1642" s="4">
        <v>565</v>
      </c>
      <c r="P1642" s="3">
        <v>9.2929999999999993</v>
      </c>
      <c r="Q1642" s="3">
        <v>1.2394891882888699</v>
      </c>
      <c r="R1642" s="3">
        <v>0.89838343942521304</v>
      </c>
      <c r="S1642" s="3">
        <v>10.281675</v>
      </c>
      <c r="T1642" s="3">
        <v>0.78962052807174099</v>
      </c>
      <c r="U1642">
        <f t="shared" si="80"/>
        <v>2.2918306410666838</v>
      </c>
    </row>
    <row r="1643" spans="1:21" x14ac:dyDescent="0.3">
      <c r="A1643">
        <v>5198</v>
      </c>
      <c r="B1643" s="10" t="s">
        <v>16</v>
      </c>
      <c r="C1643" s="3">
        <v>5.20902136440374</v>
      </c>
      <c r="D1643" s="3">
        <v>12.093249999999999</v>
      </c>
      <c r="E1643" s="3">
        <f t="shared" si="78"/>
        <v>1.132143964608356</v>
      </c>
      <c r="F1643" s="3">
        <v>15.289350000000001</v>
      </c>
      <c r="G1643" s="3">
        <v>4.3049678071497404</v>
      </c>
      <c r="H1643" s="3">
        <v>2.72198088618592</v>
      </c>
      <c r="I1643" s="3">
        <v>13.6913</v>
      </c>
      <c r="J1643" s="3">
        <v>42.145502645502603</v>
      </c>
      <c r="K1643" s="3">
        <v>0.99367203525622105</v>
      </c>
      <c r="L1643" s="3">
        <v>1.4939394679629601</v>
      </c>
      <c r="M1643" s="3">
        <v>5.1760588608602003</v>
      </c>
      <c r="N1643" s="3">
        <f t="shared" si="79"/>
        <v>1.0832605531295487</v>
      </c>
      <c r="O1643" s="4">
        <v>1233</v>
      </c>
      <c r="P1643" s="3">
        <v>10.234249999999999</v>
      </c>
      <c r="Q1643" s="3">
        <v>1.2264068973239199</v>
      </c>
      <c r="R1643" s="3">
        <v>0.82644464401088402</v>
      </c>
      <c r="S1643" s="3">
        <v>11.16375</v>
      </c>
      <c r="T1643" s="3">
        <v>0.83170766076533797</v>
      </c>
      <c r="U1643">
        <f t="shared" si="80"/>
        <v>2.3363818544347548</v>
      </c>
    </row>
    <row r="1644" spans="1:21" x14ac:dyDescent="0.3">
      <c r="A1644">
        <v>5200</v>
      </c>
      <c r="B1644" s="10" t="s">
        <v>16</v>
      </c>
      <c r="C1644" s="3">
        <v>3.90971501290253</v>
      </c>
      <c r="D1644" s="3">
        <v>9.5412999999999997</v>
      </c>
      <c r="E1644" s="3">
        <f t="shared" si="78"/>
        <v>1.1993543856707158</v>
      </c>
      <c r="F1644" s="3">
        <v>13.345499999999999</v>
      </c>
      <c r="G1644" s="3">
        <v>3.6608303157000002</v>
      </c>
      <c r="H1644" s="3">
        <v>2.39164490861618</v>
      </c>
      <c r="I1644" s="3">
        <v>11.4434</v>
      </c>
      <c r="J1644" s="3">
        <v>31.353723404255302</v>
      </c>
      <c r="K1644" s="3">
        <v>1.02118177427245</v>
      </c>
      <c r="L1644" s="3">
        <v>1.5203782290450201</v>
      </c>
      <c r="M1644" s="3">
        <v>3.9925297137754598</v>
      </c>
      <c r="N1644" s="3">
        <f t="shared" si="79"/>
        <v>1.0416806548374506</v>
      </c>
      <c r="O1644" s="4">
        <v>483</v>
      </c>
      <c r="P1644" s="3">
        <v>8.7777499999999993</v>
      </c>
      <c r="Q1644" s="3">
        <v>1.24934426184763</v>
      </c>
      <c r="R1644" s="3">
        <v>0.93634198493210297</v>
      </c>
      <c r="S1644" s="3">
        <v>9.1595250000000004</v>
      </c>
      <c r="T1644" s="3">
        <v>0.91691999262247403</v>
      </c>
      <c r="U1644">
        <f t="shared" si="80"/>
        <v>2.3897881002812751</v>
      </c>
    </row>
    <row r="1645" spans="1:21" x14ac:dyDescent="0.3">
      <c r="A1645">
        <v>5216</v>
      </c>
      <c r="B1645" s="10" t="s">
        <v>16</v>
      </c>
      <c r="C1645" s="3">
        <v>4.1199001247947704</v>
      </c>
      <c r="D1645" s="3">
        <v>11.03875</v>
      </c>
      <c r="E1645" s="3">
        <f t="shared" si="78"/>
        <v>1.1957232476503226</v>
      </c>
      <c r="F1645" s="3">
        <v>15.359829999999899</v>
      </c>
      <c r="G1645" s="3">
        <v>4.6973573682946599</v>
      </c>
      <c r="H1645" s="3">
        <v>2.7198879551820698</v>
      </c>
      <c r="I1645" s="3">
        <v>13.19929</v>
      </c>
      <c r="J1645" s="3">
        <v>42.7469696969697</v>
      </c>
      <c r="K1645" s="3">
        <v>1</v>
      </c>
      <c r="L1645" s="3">
        <v>1.47294112006137</v>
      </c>
      <c r="M1645" s="3">
        <v>4.1199001247947704</v>
      </c>
      <c r="N1645" s="3">
        <f t="shared" si="79"/>
        <v>1.0284509765101844</v>
      </c>
      <c r="O1645" s="4">
        <v>714</v>
      </c>
      <c r="P1645" s="3">
        <v>10.428000000000001</v>
      </c>
      <c r="Q1645" s="3">
        <v>1.2297427416819</v>
      </c>
      <c r="R1645" s="3">
        <v>1.14016292288849</v>
      </c>
      <c r="S1645" s="3">
        <v>10.733375000000001</v>
      </c>
      <c r="T1645" s="3">
        <v>1.14016292288849</v>
      </c>
      <c r="U1645">
        <f t="shared" si="80"/>
        <v>2.679373204599198</v>
      </c>
    </row>
    <row r="1646" spans="1:21" x14ac:dyDescent="0.3">
      <c r="A1646">
        <v>5249</v>
      </c>
      <c r="B1646" s="10" t="s">
        <v>16</v>
      </c>
      <c r="C1646" s="3">
        <v>5.2379206792462503</v>
      </c>
      <c r="D1646" s="3">
        <v>11.73875</v>
      </c>
      <c r="E1646" s="3">
        <f t="shared" si="78"/>
        <v>1.201093387285699</v>
      </c>
      <c r="F1646" s="3">
        <v>16.459919999999901</v>
      </c>
      <c r="G1646" s="3">
        <v>4.1685760138656898</v>
      </c>
      <c r="H1646" s="3">
        <v>2.6641914191419098</v>
      </c>
      <c r="I1646" s="3">
        <v>14.099335</v>
      </c>
      <c r="J1646" s="3">
        <v>43.426839826839803</v>
      </c>
      <c r="K1646" s="3">
        <v>1</v>
      </c>
      <c r="L1646" s="3">
        <v>1.5099458765250799</v>
      </c>
      <c r="M1646" s="3">
        <v>5.2379206792462503</v>
      </c>
      <c r="N1646" s="3">
        <f t="shared" si="79"/>
        <v>1.0370035004803497</v>
      </c>
      <c r="O1646" s="4">
        <v>1212</v>
      </c>
      <c r="P1646" s="3">
        <v>10.901</v>
      </c>
      <c r="Q1646" s="3">
        <v>1.24553804701907</v>
      </c>
      <c r="R1646" s="3">
        <v>0.79584557864392103</v>
      </c>
      <c r="S1646" s="3">
        <v>11.319875</v>
      </c>
      <c r="T1646" s="3">
        <v>0.79584557864392103</v>
      </c>
      <c r="U1646">
        <f t="shared" si="80"/>
        <v>2.2411087755703156</v>
      </c>
    </row>
    <row r="1647" spans="1:21" x14ac:dyDescent="0.3">
      <c r="A1647">
        <v>5265</v>
      </c>
      <c r="B1647" s="10" t="s">
        <v>16</v>
      </c>
      <c r="C1647" s="3">
        <v>4.7909203242799601</v>
      </c>
      <c r="D1647" s="3">
        <v>10.963150000000001</v>
      </c>
      <c r="E1647" s="3">
        <f t="shared" si="78"/>
        <v>1.1232424075197365</v>
      </c>
      <c r="F1647" s="3">
        <v>13.6654</v>
      </c>
      <c r="G1647" s="3">
        <v>3.6118943903287799</v>
      </c>
      <c r="H1647" s="3">
        <v>2.3426688632619399</v>
      </c>
      <c r="I1647" s="3">
        <v>12.314275</v>
      </c>
      <c r="J1647" s="3">
        <v>44.719798657718101</v>
      </c>
      <c r="K1647" s="3">
        <v>0.96252582886759697</v>
      </c>
      <c r="L1647" s="3">
        <v>1.9285069150437399</v>
      </c>
      <c r="M1647" s="3">
        <v>4.6113845561661799</v>
      </c>
      <c r="N1647" s="3">
        <f t="shared" si="79"/>
        <v>1.2148106697545313</v>
      </c>
      <c r="O1647" s="4">
        <v>607</v>
      </c>
      <c r="P1647" s="3">
        <v>7.0860000000000003</v>
      </c>
      <c r="Q1647" s="3">
        <v>1.36452686137574</v>
      </c>
      <c r="R1647" s="3">
        <v>0.75390408227496997</v>
      </c>
      <c r="S1647" s="3">
        <v>9.0245750000000005</v>
      </c>
      <c r="T1647" s="3">
        <v>0.78325594977740198</v>
      </c>
      <c r="U1647">
        <f t="shared" si="80"/>
        <v>2.3774096188400651</v>
      </c>
    </row>
    <row r="1648" spans="1:21" x14ac:dyDescent="0.3">
      <c r="A1648">
        <v>5268</v>
      </c>
      <c r="B1648" s="10" t="s">
        <v>16</v>
      </c>
      <c r="C1648" s="3">
        <v>1.6817117883981101</v>
      </c>
      <c r="D1648" s="3">
        <v>10.484299999999999</v>
      </c>
      <c r="E1648" s="3">
        <f t="shared" si="78"/>
        <v>1.1474452276260696</v>
      </c>
      <c r="F1648" s="3">
        <v>13.57602</v>
      </c>
      <c r="G1648" s="3">
        <v>1.5550678223700101</v>
      </c>
      <c r="H1648" s="3">
        <v>2.7471910112359499</v>
      </c>
      <c r="I1648" s="3">
        <v>12.03016</v>
      </c>
      <c r="J1648" s="3">
        <v>32.884353741496597</v>
      </c>
      <c r="K1648" s="3">
        <v>1.1828030983129501</v>
      </c>
      <c r="L1648" s="3">
        <v>1.61046038505794</v>
      </c>
      <c r="M1648" s="3">
        <v>1.9891339137867099</v>
      </c>
      <c r="N1648" s="3">
        <f t="shared" si="79"/>
        <v>1.1086168064205739</v>
      </c>
      <c r="O1648" s="4">
        <v>178</v>
      </c>
      <c r="P1648" s="3">
        <v>8.4298999999999999</v>
      </c>
      <c r="Q1648" s="3">
        <v>1.2720770637933401</v>
      </c>
      <c r="R1648" s="3">
        <v>0.92469341839558805</v>
      </c>
      <c r="S1648" s="3">
        <v>9.4570999999999898</v>
      </c>
      <c r="T1648" s="3">
        <v>0.78178136303031998</v>
      </c>
      <c r="U1648">
        <f t="shared" si="80"/>
        <v>5.2707864097702002</v>
      </c>
    </row>
    <row r="1649" spans="1:21" x14ac:dyDescent="0.3">
      <c r="A1649">
        <v>5297</v>
      </c>
      <c r="B1649" s="10" t="s">
        <v>16</v>
      </c>
      <c r="C1649" s="3">
        <v>4.7836621675070603</v>
      </c>
      <c r="D1649" s="3">
        <v>13.322149999999899</v>
      </c>
      <c r="E1649" s="3">
        <f t="shared" si="78"/>
        <v>1.1072623412887568</v>
      </c>
      <c r="F1649" s="3">
        <v>16.180079999999901</v>
      </c>
      <c r="G1649" s="3">
        <v>4.4631261103334099</v>
      </c>
      <c r="H1649" s="3">
        <v>2.9712023038156898</v>
      </c>
      <c r="I1649" s="3">
        <v>14.751114999999899</v>
      </c>
      <c r="J1649" s="3">
        <v>34.826280623608</v>
      </c>
      <c r="K1649" s="3">
        <v>0.97472436050913402</v>
      </c>
      <c r="L1649" s="3">
        <v>1.57573113368327</v>
      </c>
      <c r="M1649" s="3">
        <v>4.6627520471150596</v>
      </c>
      <c r="N1649" s="3">
        <f t="shared" si="79"/>
        <v>1.1294528082338413</v>
      </c>
      <c r="O1649" s="4">
        <v>1389</v>
      </c>
      <c r="P1649" s="3">
        <v>10.2683</v>
      </c>
      <c r="Q1649" s="3">
        <v>1.25060056082016</v>
      </c>
      <c r="R1649" s="3">
        <v>0.93299358400539101</v>
      </c>
      <c r="S1649" s="3">
        <v>11.795224999999901</v>
      </c>
      <c r="T1649" s="3">
        <v>0.95718710007212104</v>
      </c>
      <c r="U1649">
        <f t="shared" si="80"/>
        <v>2.8571431346521177</v>
      </c>
    </row>
    <row r="1650" spans="1:21" x14ac:dyDescent="0.3">
      <c r="A1650">
        <v>5308</v>
      </c>
      <c r="B1650" s="10" t="s">
        <v>16</v>
      </c>
      <c r="C1650" s="3">
        <v>5.2516525501550602</v>
      </c>
      <c r="D1650" s="3">
        <v>15.574450000000001</v>
      </c>
      <c r="E1650" s="3">
        <f t="shared" si="78"/>
        <v>1.0272635630792739</v>
      </c>
      <c r="F1650" s="3">
        <v>16.423680000000001</v>
      </c>
      <c r="G1650" s="3">
        <v>3.6161486197613901</v>
      </c>
      <c r="H1650" s="3">
        <v>3.00187617260787</v>
      </c>
      <c r="I1650" s="3">
        <v>15.999065</v>
      </c>
      <c r="J1650" s="3">
        <v>39.667917448405198</v>
      </c>
      <c r="K1650" s="3">
        <v>0.68857347001271396</v>
      </c>
      <c r="L1650" s="3">
        <v>1.7196490272862399</v>
      </c>
      <c r="M1650" s="3">
        <v>3.6161486197613901</v>
      </c>
      <c r="N1650" s="3">
        <f t="shared" si="79"/>
        <v>1.2397547467567229</v>
      </c>
      <c r="O1650" s="4">
        <v>566</v>
      </c>
      <c r="P1650" s="3">
        <v>9.5505999999999993</v>
      </c>
      <c r="Q1650" s="3">
        <v>1.27355487849775</v>
      </c>
      <c r="R1650" s="3">
        <v>0.68857347001271396</v>
      </c>
      <c r="S1650" s="3">
        <v>12.562525000000001</v>
      </c>
      <c r="T1650" s="3">
        <v>1</v>
      </c>
      <c r="U1650">
        <f t="shared" si="80"/>
        <v>4.3069164566105895</v>
      </c>
    </row>
    <row r="1651" spans="1:21" x14ac:dyDescent="0.3">
      <c r="A1651">
        <v>5322</v>
      </c>
      <c r="B1651" s="10" t="s">
        <v>16</v>
      </c>
      <c r="C1651" s="3">
        <v>2.86883005971894</v>
      </c>
      <c r="D1651" s="3">
        <v>12.1663</v>
      </c>
      <c r="E1651" s="3">
        <f t="shared" si="78"/>
        <v>1.1101489359953232</v>
      </c>
      <c r="F1651" s="3">
        <v>14.846509999999901</v>
      </c>
      <c r="G1651" s="3">
        <v>3.0271265274484298</v>
      </c>
      <c r="H1651" s="3">
        <v>2.6605504587155901</v>
      </c>
      <c r="I1651" s="3">
        <v>13.5064049999999</v>
      </c>
      <c r="J1651" s="3">
        <v>45.656140350877102</v>
      </c>
      <c r="K1651" s="3">
        <v>1.51620112010505</v>
      </c>
      <c r="L1651" s="3">
        <v>1.4777499079299601</v>
      </c>
      <c r="M1651" s="3">
        <v>4.3497233499368999</v>
      </c>
      <c r="N1651" s="3">
        <f t="shared" si="79"/>
        <v>1.0954215999639849</v>
      </c>
      <c r="O1651" s="4">
        <v>654</v>
      </c>
      <c r="P1651" s="3">
        <v>10.0467</v>
      </c>
      <c r="Q1651" s="3">
        <v>1.21608112366632</v>
      </c>
      <c r="R1651" s="3">
        <v>1.05517805671103</v>
      </c>
      <c r="S1651" s="3">
        <v>11.1065</v>
      </c>
      <c r="T1651" s="3">
        <v>0.69593541563795003</v>
      </c>
      <c r="U1651">
        <f t="shared" si="80"/>
        <v>2.7970284593332799</v>
      </c>
    </row>
    <row r="1652" spans="1:21" x14ac:dyDescent="0.3">
      <c r="A1652">
        <v>5374</v>
      </c>
      <c r="B1652" s="10" t="s">
        <v>16</v>
      </c>
      <c r="C1652" s="3">
        <v>3.9725317771855502</v>
      </c>
      <c r="D1652" s="3">
        <v>13.869</v>
      </c>
      <c r="E1652" s="3">
        <f t="shared" si="78"/>
        <v>1.0527867906842598</v>
      </c>
      <c r="F1652" s="3">
        <v>15.3332</v>
      </c>
      <c r="G1652" s="3">
        <v>3.94305297658686</v>
      </c>
      <c r="H1652" s="3">
        <v>2.9391752577319501</v>
      </c>
      <c r="I1652" s="3">
        <v>14.601100000000001</v>
      </c>
      <c r="J1652" s="3">
        <v>33.160455486542403</v>
      </c>
      <c r="K1652" s="3">
        <v>1.1561876821717401</v>
      </c>
      <c r="L1652" s="3">
        <v>1.55092297577504</v>
      </c>
      <c r="M1652" s="3">
        <v>4.5929923078177701</v>
      </c>
      <c r="N1652" s="3">
        <f t="shared" si="79"/>
        <v>1.1676453873839741</v>
      </c>
      <c r="O1652" s="4">
        <v>1060</v>
      </c>
      <c r="P1652" s="3">
        <v>9.8864999999999998</v>
      </c>
      <c r="Q1652" s="3">
        <v>1.2292816400412501</v>
      </c>
      <c r="R1652" s="3">
        <v>0.99257934177694995</v>
      </c>
      <c r="S1652" s="3">
        <v>11.877750000000001</v>
      </c>
      <c r="T1652" s="3">
        <v>0.85849326807609805</v>
      </c>
      <c r="U1652">
        <f t="shared" si="80"/>
        <v>3.0196000930359626</v>
      </c>
    </row>
    <row r="1653" spans="1:21" x14ac:dyDescent="0.3">
      <c r="A1653">
        <v>5402</v>
      </c>
      <c r="B1653" s="10" t="s">
        <v>16</v>
      </c>
      <c r="C1653" s="3">
        <v>4.8352434412951597</v>
      </c>
      <c r="D1653" s="3">
        <v>11.3345</v>
      </c>
      <c r="E1653" s="3">
        <f t="shared" si="78"/>
        <v>1.1440601702765891</v>
      </c>
      <c r="F1653" s="3">
        <v>14.600199999999999</v>
      </c>
      <c r="G1653" s="3">
        <v>2.7640502908175901</v>
      </c>
      <c r="H1653" s="3">
        <v>2.6355498721227599</v>
      </c>
      <c r="I1653" s="3">
        <v>12.96735</v>
      </c>
      <c r="J1653" s="3">
        <v>44.860495436766598</v>
      </c>
      <c r="K1653" s="3">
        <v>0.87506680476332899</v>
      </c>
      <c r="L1653" s="3">
        <v>1.5489449283357499</v>
      </c>
      <c r="M1653" s="3">
        <v>4.2311610284270103</v>
      </c>
      <c r="N1653" s="3">
        <f t="shared" si="79"/>
        <v>1.0919346448045317</v>
      </c>
      <c r="O1653" s="4">
        <v>782</v>
      </c>
      <c r="P1653" s="3">
        <v>9.4259000000000004</v>
      </c>
      <c r="Q1653" s="3">
        <v>1.2492389356659701</v>
      </c>
      <c r="R1653" s="3">
        <v>0.57164656224159205</v>
      </c>
      <c r="S1653" s="3">
        <v>10.3802</v>
      </c>
      <c r="T1653" s="3">
        <v>0.65326048151969396</v>
      </c>
      <c r="U1653">
        <f t="shared" si="80"/>
        <v>2.6788155600435157</v>
      </c>
    </row>
    <row r="1654" spans="1:21" x14ac:dyDescent="0.3">
      <c r="A1654">
        <v>5413</v>
      </c>
      <c r="B1654" s="10" t="s">
        <v>16</v>
      </c>
      <c r="C1654" s="3">
        <v>1.4943917690859001</v>
      </c>
      <c r="D1654" s="3">
        <v>7.2189500000000004</v>
      </c>
      <c r="E1654" s="3">
        <f t="shared" si="78"/>
        <v>1.1894603785869136</v>
      </c>
      <c r="F1654" s="3">
        <v>9.9543599999999994</v>
      </c>
      <c r="G1654" s="3">
        <v>1.1262953388499899</v>
      </c>
      <c r="H1654" s="3">
        <v>2.348623853211</v>
      </c>
      <c r="I1654" s="3">
        <v>8.5866550000000004</v>
      </c>
      <c r="J1654" s="3">
        <v>27.2844036697247</v>
      </c>
      <c r="K1654" s="3">
        <v>1</v>
      </c>
      <c r="L1654" s="3">
        <v>1.4556137221068599</v>
      </c>
      <c r="M1654" s="3">
        <v>1.4943917690859001</v>
      </c>
      <c r="N1654" s="3">
        <f t="shared" si="79"/>
        <v>1.0270566350466475</v>
      </c>
      <c r="O1654" s="4">
        <v>109</v>
      </c>
      <c r="P1654" s="3">
        <v>6.8385999999999996</v>
      </c>
      <c r="Q1654" s="3">
        <v>1.22164317395278</v>
      </c>
      <c r="R1654" s="3">
        <v>0.75368143893012196</v>
      </c>
      <c r="S1654" s="3">
        <v>7.0287750000000004</v>
      </c>
      <c r="T1654" s="3">
        <v>0.75368143893012196</v>
      </c>
      <c r="U1654">
        <f t="shared" si="80"/>
        <v>4.8306944332380377</v>
      </c>
    </row>
    <row r="1655" spans="1:21" x14ac:dyDescent="0.3">
      <c r="A1655">
        <v>5417</v>
      </c>
      <c r="B1655" s="10" t="s">
        <v>16</v>
      </c>
      <c r="C1655" s="3">
        <v>4.1624333093010701</v>
      </c>
      <c r="D1655" s="3">
        <v>10.291499999999999</v>
      </c>
      <c r="E1655" s="3">
        <f t="shared" si="78"/>
        <v>1.2290147208861586</v>
      </c>
      <c r="F1655" s="3">
        <v>15.00531</v>
      </c>
      <c r="G1655" s="3">
        <v>2.2016360042165699</v>
      </c>
      <c r="H1655" s="3">
        <v>2.9448275862068898</v>
      </c>
      <c r="I1655" s="3">
        <v>12.648404999999901</v>
      </c>
      <c r="J1655" s="3">
        <v>32.779310344827501</v>
      </c>
      <c r="K1655" s="3">
        <v>0.92718157630644704</v>
      </c>
      <c r="L1655" s="3">
        <v>1.5979670402811399</v>
      </c>
      <c r="M1655" s="3">
        <v>3.8593314769882201</v>
      </c>
      <c r="N1655" s="3">
        <f t="shared" si="79"/>
        <v>1.0457911517014491</v>
      </c>
      <c r="O1655" s="4">
        <v>290</v>
      </c>
      <c r="P1655" s="3">
        <v>9.39025</v>
      </c>
      <c r="Q1655" s="3">
        <v>1.28529272041358</v>
      </c>
      <c r="R1655" s="3">
        <v>0.52893003698028196</v>
      </c>
      <c r="S1655" s="3">
        <v>9.8408750000000005</v>
      </c>
      <c r="T1655" s="3">
        <v>0.57047082308014196</v>
      </c>
      <c r="U1655">
        <f t="shared" si="80"/>
        <v>2.6666535542138434</v>
      </c>
    </row>
    <row r="1656" spans="1:21" x14ac:dyDescent="0.3">
      <c r="A1656">
        <v>5474</v>
      </c>
      <c r="B1656" s="10" t="s">
        <v>16</v>
      </c>
      <c r="C1656" s="3">
        <v>3.9901921797434299</v>
      </c>
      <c r="D1656" s="3">
        <v>14.0395</v>
      </c>
      <c r="E1656" s="3">
        <f t="shared" si="78"/>
        <v>1.0671067345703125</v>
      </c>
      <c r="F1656" s="3">
        <v>15.923789999999901</v>
      </c>
      <c r="G1656" s="3">
        <v>3.38639778067015</v>
      </c>
      <c r="H1656" s="3">
        <v>3.1413934426229502</v>
      </c>
      <c r="I1656" s="3">
        <v>14.981644999999901</v>
      </c>
      <c r="J1656" s="3">
        <v>34.8546255506607</v>
      </c>
      <c r="K1656" s="3">
        <v>0.93782062649008902</v>
      </c>
      <c r="L1656" s="3">
        <v>1.6476834965620999</v>
      </c>
      <c r="M1656" s="3">
        <v>3.7420845298228298</v>
      </c>
      <c r="N1656" s="3">
        <f t="shared" si="79"/>
        <v>1.184575501448077</v>
      </c>
      <c r="O1656" s="4">
        <v>488</v>
      </c>
      <c r="P1656" s="3">
        <v>9.6643500000000007</v>
      </c>
      <c r="Q1656" s="3">
        <v>1.2640684952022501</v>
      </c>
      <c r="R1656" s="3">
        <v>0.84868037130178897</v>
      </c>
      <c r="S1656" s="3">
        <v>11.851925</v>
      </c>
      <c r="T1656" s="3">
        <v>0.90494956853111796</v>
      </c>
      <c r="U1656">
        <f t="shared" si="80"/>
        <v>3.751785906521119</v>
      </c>
    </row>
    <row r="1657" spans="1:21" x14ac:dyDescent="0.3">
      <c r="A1657">
        <v>5496</v>
      </c>
      <c r="B1657" s="10" t="s">
        <v>16</v>
      </c>
      <c r="C1657" s="3">
        <v>4.44619980454498</v>
      </c>
      <c r="D1657" s="3">
        <v>10.5525</v>
      </c>
      <c r="E1657" s="3">
        <f t="shared" si="78"/>
        <v>1.1886481876332529</v>
      </c>
      <c r="F1657" s="3">
        <v>14.53392</v>
      </c>
      <c r="G1657" s="3">
        <v>3.8820550536141498</v>
      </c>
      <c r="H1657" s="3">
        <v>2.6666666666666599</v>
      </c>
      <c r="I1657" s="3">
        <v>12.543209999999901</v>
      </c>
      <c r="J1657" s="3">
        <v>36.760631834750903</v>
      </c>
      <c r="K1657" s="3">
        <v>1.1508751883697099</v>
      </c>
      <c r="L1657" s="3">
        <v>1.4699435645366801</v>
      </c>
      <c r="M1657" s="3">
        <v>5.1170210375850802</v>
      </c>
      <c r="N1657" s="3">
        <f t="shared" si="79"/>
        <v>1.0325392981374664</v>
      </c>
      <c r="O1657" s="4">
        <v>840</v>
      </c>
      <c r="P1657" s="3">
        <v>9.8873999999999995</v>
      </c>
      <c r="Q1657" s="3">
        <v>1.2273259653912101</v>
      </c>
      <c r="R1657" s="3">
        <v>0.87311754403071196</v>
      </c>
      <c r="S1657" s="3">
        <v>10.219950000000001</v>
      </c>
      <c r="T1657" s="3">
        <v>0.75865528499883605</v>
      </c>
      <c r="U1657">
        <f t="shared" si="80"/>
        <v>2.0622350235597491</v>
      </c>
    </row>
    <row r="1658" spans="1:21" x14ac:dyDescent="0.3">
      <c r="A1658">
        <v>5596</v>
      </c>
      <c r="B1658" s="10" t="s">
        <v>16</v>
      </c>
      <c r="C1658" s="3">
        <v>7.1552709100928098</v>
      </c>
      <c r="D1658" s="3">
        <v>6.9373500000000003</v>
      </c>
      <c r="E1658" s="3">
        <f t="shared" si="78"/>
        <v>1.3198303386739891</v>
      </c>
      <c r="F1658" s="3">
        <v>11.3749</v>
      </c>
      <c r="G1658" s="3">
        <v>3.7806692380055802</v>
      </c>
      <c r="H1658" s="3">
        <v>2.42530487804878</v>
      </c>
      <c r="I1658" s="3">
        <v>9.1561249999999994</v>
      </c>
      <c r="J1658" s="3">
        <v>33.096036585365802</v>
      </c>
      <c r="K1658" s="3">
        <v>1.0795702219099499</v>
      </c>
      <c r="L1658" s="3">
        <v>1.82355817402108</v>
      </c>
      <c r="M1658" s="3">
        <v>7.7246174042347597</v>
      </c>
      <c r="N1658" s="3">
        <f t="shared" si="79"/>
        <v>1.0531001662226473</v>
      </c>
      <c r="O1658" s="4">
        <v>657</v>
      </c>
      <c r="P1658" s="3">
        <v>6.2377500000000001</v>
      </c>
      <c r="Q1658" s="3">
        <v>1.3899135490432699</v>
      </c>
      <c r="R1658" s="3">
        <v>0.52837541520234899</v>
      </c>
      <c r="S1658" s="3">
        <v>6.5875500000000002</v>
      </c>
      <c r="T1658" s="3">
        <v>0.489431261143491</v>
      </c>
      <c r="U1658">
        <f t="shared" si="80"/>
        <v>0.89808331428775146</v>
      </c>
    </row>
    <row r="1659" spans="1:21" x14ac:dyDescent="0.3">
      <c r="A1659">
        <v>5610</v>
      </c>
      <c r="B1659" s="10" t="s">
        <v>16</v>
      </c>
      <c r="C1659" s="3">
        <v>4.2222377675598501</v>
      </c>
      <c r="D1659" s="3">
        <v>18.206</v>
      </c>
      <c r="E1659" s="3">
        <f t="shared" si="78"/>
        <v>1.0414572119081622</v>
      </c>
      <c r="F1659" s="3">
        <v>19.715540000000001</v>
      </c>
      <c r="G1659" s="3">
        <v>2.7050607661588999</v>
      </c>
      <c r="H1659" s="3">
        <v>3.13440860215053</v>
      </c>
      <c r="I1659" s="3">
        <v>18.96077</v>
      </c>
      <c r="J1659" s="3">
        <v>37.3283858998144</v>
      </c>
      <c r="K1659" s="3">
        <v>0.70272358238549504</v>
      </c>
      <c r="L1659" s="3">
        <v>1.5294627826694001</v>
      </c>
      <c r="M1659" s="3">
        <v>2.9670660497029901</v>
      </c>
      <c r="N1659" s="3">
        <f t="shared" si="79"/>
        <v>1.1709356358432621</v>
      </c>
      <c r="O1659" s="4">
        <v>566</v>
      </c>
      <c r="P1659" s="3">
        <v>12.890499999999999</v>
      </c>
      <c r="Q1659" s="3">
        <v>1.21947936262923</v>
      </c>
      <c r="R1659" s="3">
        <v>0.64066992790939503</v>
      </c>
      <c r="S1659" s="3">
        <v>15.548249999999999</v>
      </c>
      <c r="T1659" s="3">
        <v>0.91169550014893497</v>
      </c>
      <c r="U1659">
        <f t="shared" si="80"/>
        <v>6.1360278790633798</v>
      </c>
    </row>
    <row r="1660" spans="1:21" x14ac:dyDescent="0.3">
      <c r="A1660">
        <v>5663</v>
      </c>
      <c r="B1660" s="10" t="s">
        <v>16</v>
      </c>
      <c r="C1660" s="3">
        <v>8.5164264513593793</v>
      </c>
      <c r="D1660" s="3">
        <v>12.94445</v>
      </c>
      <c r="E1660" s="3">
        <f t="shared" si="78"/>
        <v>1.1548984313740638</v>
      </c>
      <c r="F1660" s="3">
        <v>16.954599999999999</v>
      </c>
      <c r="G1660" s="3">
        <v>4.3669285266698603</v>
      </c>
      <c r="H1660" s="3">
        <v>2.9054263565891398</v>
      </c>
      <c r="I1660" s="3">
        <v>14.949525</v>
      </c>
      <c r="J1660" s="3">
        <v>57.631329113923996</v>
      </c>
      <c r="K1660" s="3">
        <v>0.77026508710704</v>
      </c>
      <c r="L1660" s="3">
        <v>1.59403925255611</v>
      </c>
      <c r="M1660" s="3">
        <v>6.5599059623970302</v>
      </c>
      <c r="N1660" s="3">
        <f t="shared" si="79"/>
        <v>1.0978851348772514</v>
      </c>
      <c r="O1660" s="4">
        <v>758</v>
      </c>
      <c r="P1660" s="3">
        <v>10.63625</v>
      </c>
      <c r="Q1660" s="3">
        <v>1.26794582009864</v>
      </c>
      <c r="R1660" s="3">
        <v>0.512765366038335</v>
      </c>
      <c r="S1660" s="3">
        <v>11.79035</v>
      </c>
      <c r="T1660" s="3">
        <v>0.66569986699537198</v>
      </c>
      <c r="U1660">
        <f t="shared" si="80"/>
        <v>1.9732676160604623</v>
      </c>
    </row>
    <row r="1661" spans="1:21" x14ac:dyDescent="0.3">
      <c r="A1661">
        <v>5672</v>
      </c>
      <c r="B1661" s="10" t="s">
        <v>16</v>
      </c>
      <c r="C1661" s="3">
        <v>4.3983749616301004</v>
      </c>
      <c r="D1661" s="3">
        <v>9.8237500000000004</v>
      </c>
      <c r="E1661" s="3">
        <f t="shared" si="78"/>
        <v>1.203203969970734</v>
      </c>
      <c r="F1661" s="3">
        <v>13.8162</v>
      </c>
      <c r="G1661" s="3">
        <v>3.9318308788387801</v>
      </c>
      <c r="H1661" s="3">
        <v>3.01476014760147</v>
      </c>
      <c r="I1661" s="3">
        <v>11.819974999999999</v>
      </c>
      <c r="J1661" s="3">
        <v>37.046210720887203</v>
      </c>
      <c r="K1661" s="3">
        <v>0.97533260780795294</v>
      </c>
      <c r="L1661" s="3">
        <v>1.5342809550249801</v>
      </c>
      <c r="M1661" s="3">
        <v>4.2898785214438897</v>
      </c>
      <c r="N1661" s="3">
        <f t="shared" si="79"/>
        <v>1.0434840337250217</v>
      </c>
      <c r="O1661" s="4">
        <v>542</v>
      </c>
      <c r="P1661" s="3">
        <v>9.0050000000000008</v>
      </c>
      <c r="Q1661" s="3">
        <v>1.25552413197902</v>
      </c>
      <c r="R1661" s="3">
        <v>0.89392807869695401</v>
      </c>
      <c r="S1661" s="3">
        <v>9.4143749999999997</v>
      </c>
      <c r="T1661" s="3">
        <v>0.91653664764274101</v>
      </c>
      <c r="U1661">
        <f t="shared" si="80"/>
        <v>2.2899832596410019</v>
      </c>
    </row>
    <row r="1662" spans="1:21" x14ac:dyDescent="0.3">
      <c r="A1662">
        <v>5712</v>
      </c>
      <c r="B1662" s="10" t="s">
        <v>16</v>
      </c>
      <c r="C1662" s="3">
        <v>4.0304060292051398</v>
      </c>
      <c r="D1662" s="3">
        <v>9.4922500000000003</v>
      </c>
      <c r="E1662" s="3">
        <f t="shared" si="78"/>
        <v>1.2015301956859439</v>
      </c>
      <c r="F1662" s="3">
        <v>13.318199999999999</v>
      </c>
      <c r="G1662" s="3">
        <v>3.0218173538460502</v>
      </c>
      <c r="H1662" s="3">
        <v>2.8310249307479198</v>
      </c>
      <c r="I1662" s="3">
        <v>11.4052249999999</v>
      </c>
      <c r="J1662" s="3">
        <v>30.565096952908501</v>
      </c>
      <c r="K1662" s="3">
        <v>0.94030167305633106</v>
      </c>
      <c r="L1662" s="3">
        <v>1.5260914403575101</v>
      </c>
      <c r="M1662" s="3">
        <v>3.7897975323579201</v>
      </c>
      <c r="N1662" s="3">
        <f t="shared" si="79"/>
        <v>1.0420022778105575</v>
      </c>
      <c r="O1662" s="4">
        <v>368</v>
      </c>
      <c r="P1662" s="3">
        <v>8.7270000000000003</v>
      </c>
      <c r="Q1662" s="3">
        <v>1.2519972007629201</v>
      </c>
      <c r="R1662" s="3">
        <v>0.74975506982406903</v>
      </c>
      <c r="S1662" s="3">
        <v>9.1096249999999994</v>
      </c>
      <c r="T1662" s="3">
        <v>0.797355881955506</v>
      </c>
      <c r="U1662">
        <f t="shared" si="80"/>
        <v>2.504685255334512</v>
      </c>
    </row>
    <row r="1663" spans="1:21" x14ac:dyDescent="0.3">
      <c r="A1663">
        <v>5783</v>
      </c>
      <c r="B1663" s="10" t="s">
        <v>16</v>
      </c>
      <c r="C1663" s="3">
        <v>3.13855200462638</v>
      </c>
      <c r="D1663" s="3">
        <v>9.9064499999999995</v>
      </c>
      <c r="E1663" s="3">
        <f t="shared" si="78"/>
        <v>1.1856457156700937</v>
      </c>
      <c r="F1663" s="3">
        <v>13.584630000000001</v>
      </c>
      <c r="G1663" s="3">
        <v>2.92531619370263</v>
      </c>
      <c r="H1663" s="3">
        <v>2.9437500000000001</v>
      </c>
      <c r="I1663" s="3">
        <v>11.74554</v>
      </c>
      <c r="J1663" s="3">
        <v>30.078125</v>
      </c>
      <c r="K1663" s="3">
        <v>1.3653602880826501</v>
      </c>
      <c r="L1663" s="3">
        <v>1.5541365641034399</v>
      </c>
      <c r="M1663" s="3">
        <v>4.2852542691990703</v>
      </c>
      <c r="N1663" s="3">
        <f t="shared" si="79"/>
        <v>1.0625020110042149</v>
      </c>
      <c r="O1663" s="4">
        <v>320</v>
      </c>
      <c r="P1663" s="3">
        <v>8.7409499999999998</v>
      </c>
      <c r="Q1663" s="3">
        <v>1.2597509572379999</v>
      </c>
      <c r="R1663" s="3">
        <v>0.93205917550213202</v>
      </c>
      <c r="S1663" s="3">
        <v>9.3237000000000005</v>
      </c>
      <c r="T1663" s="3">
        <v>0.68264705194480402</v>
      </c>
      <c r="U1663">
        <f t="shared" si="80"/>
        <v>2.3117531370785032</v>
      </c>
    </row>
    <row r="1664" spans="1:21" x14ac:dyDescent="0.3">
      <c r="A1664">
        <v>5833</v>
      </c>
      <c r="B1664" s="10" t="s">
        <v>16</v>
      </c>
      <c r="C1664" s="3">
        <v>7.79752847698024</v>
      </c>
      <c r="D1664" s="3">
        <v>11.5871</v>
      </c>
      <c r="E1664" s="3">
        <f t="shared" si="78"/>
        <v>1.1884509497630986</v>
      </c>
      <c r="F1664" s="3">
        <v>15.9543</v>
      </c>
      <c r="G1664" s="3">
        <v>5.0367724639501903</v>
      </c>
      <c r="H1664" s="3">
        <v>2.62075134168157</v>
      </c>
      <c r="I1664" s="3">
        <v>13.7707</v>
      </c>
      <c r="J1664" s="3">
        <v>48.661519456454599</v>
      </c>
      <c r="K1664" s="3">
        <v>1.0805063412320499</v>
      </c>
      <c r="L1664" s="3">
        <v>1.7639586051345499</v>
      </c>
      <c r="M1664" s="3">
        <v>8.4252789653146607</v>
      </c>
      <c r="N1664" s="3">
        <f t="shared" si="79"/>
        <v>1.1232326953183693</v>
      </c>
      <c r="O1664" s="4">
        <v>1677</v>
      </c>
      <c r="P1664" s="3">
        <v>9.0446000000000009</v>
      </c>
      <c r="Q1664" s="3">
        <v>1.33490696355608</v>
      </c>
      <c r="R1664" s="3">
        <v>0.64594473477329195</v>
      </c>
      <c r="S1664" s="3">
        <v>10.315849999999999</v>
      </c>
      <c r="T1664" s="3">
        <v>0.59781669956397498</v>
      </c>
      <c r="U1664">
        <f t="shared" si="80"/>
        <v>1.375277904470817</v>
      </c>
    </row>
    <row r="1665" spans="1:21" x14ac:dyDescent="0.3">
      <c r="A1665">
        <v>5924</v>
      </c>
      <c r="B1665" s="10" t="s">
        <v>16</v>
      </c>
      <c r="C1665" s="3">
        <v>2.9433446699482602</v>
      </c>
      <c r="D1665" s="3">
        <v>9.0237999999999996</v>
      </c>
      <c r="E1665" s="3">
        <f t="shared" si="78"/>
        <v>1.1418748199206543</v>
      </c>
      <c r="F1665" s="3">
        <v>11.584300000000001</v>
      </c>
      <c r="G1665" s="3">
        <v>3.2065697850615802</v>
      </c>
      <c r="H1665" s="3">
        <v>2.5517241379310298</v>
      </c>
      <c r="I1665" s="3">
        <v>10.30405</v>
      </c>
      <c r="J1665" s="3">
        <v>26.7151898734177</v>
      </c>
      <c r="K1665" s="3">
        <v>0.91897647247879599</v>
      </c>
      <c r="L1665" s="3">
        <v>1.44029590948651</v>
      </c>
      <c r="M1665" s="3">
        <v>2.7048645020783102</v>
      </c>
      <c r="N1665" s="3">
        <f t="shared" si="79"/>
        <v>1.0574683010288981</v>
      </c>
      <c r="O1665" s="4">
        <v>319</v>
      </c>
      <c r="P1665" s="3">
        <v>8.0429999999999993</v>
      </c>
      <c r="Q1665" s="3">
        <v>1.20749642580917</v>
      </c>
      <c r="R1665" s="3">
        <v>1.089430611984</v>
      </c>
      <c r="S1665" s="3">
        <v>8.5334000000000003</v>
      </c>
      <c r="T1665" s="3">
        <v>1.1854825935265001</v>
      </c>
      <c r="U1665">
        <f t="shared" si="80"/>
        <v>3.3361375377829354</v>
      </c>
    </row>
    <row r="1666" spans="1:21" x14ac:dyDescent="0.3">
      <c r="A1666">
        <v>5975</v>
      </c>
      <c r="B1666" s="10" t="s">
        <v>16</v>
      </c>
      <c r="C1666" s="3">
        <v>5.2734070357329097</v>
      </c>
      <c r="D1666" s="3">
        <v>14.2218499999999</v>
      </c>
      <c r="E1666" s="3">
        <f t="shared" ref="E1666:E1729" si="81">(I1666/D1666)</f>
        <v>1.1167499305645969</v>
      </c>
      <c r="F1666" s="3">
        <v>17.542649999999998</v>
      </c>
      <c r="G1666" s="3">
        <v>3.0651871645838802</v>
      </c>
      <c r="H1666" s="3">
        <v>2.7285382830626399</v>
      </c>
      <c r="I1666" s="3">
        <v>15.882250000000001</v>
      </c>
      <c r="J1666" s="3">
        <v>54.080882352941103</v>
      </c>
      <c r="K1666" s="3">
        <v>0.877978570548964</v>
      </c>
      <c r="L1666" s="3">
        <v>1.54006505221296</v>
      </c>
      <c r="M1666" s="3">
        <v>4.6299383711556299</v>
      </c>
      <c r="N1666" s="3">
        <f t="shared" ref="N1666:N1729" si="82">(D1666/S1666)</f>
        <v>1.1105311037102696</v>
      </c>
      <c r="O1666" s="4">
        <v>431</v>
      </c>
      <c r="P1666" s="3">
        <v>11.39085</v>
      </c>
      <c r="Q1666" s="3">
        <v>1.2401855329582501</v>
      </c>
      <c r="R1666" s="3">
        <v>0.58125366462592398</v>
      </c>
      <c r="S1666" s="3">
        <v>12.806349999999901</v>
      </c>
      <c r="T1666" s="3">
        <v>0.66203627756254901</v>
      </c>
      <c r="U1666">
        <f t="shared" ref="U1666:U1729" si="83">D1666/M1666</f>
        <v>3.0717147529655207</v>
      </c>
    </row>
    <row r="1667" spans="1:21" x14ac:dyDescent="0.3">
      <c r="A1667">
        <v>5982</v>
      </c>
      <c r="B1667" s="10" t="s">
        <v>16</v>
      </c>
      <c r="C1667" s="3">
        <v>2.69867438861132</v>
      </c>
      <c r="D1667" s="3">
        <v>8.9324499999999993</v>
      </c>
      <c r="E1667" s="3">
        <f t="shared" si="81"/>
        <v>1.1314476991195026</v>
      </c>
      <c r="F1667" s="3">
        <v>11.280749999999999</v>
      </c>
      <c r="G1667" s="3">
        <v>2.30111357322455</v>
      </c>
      <c r="H1667" s="3">
        <v>2.45757575757575</v>
      </c>
      <c r="I1667" s="3">
        <v>10.1066</v>
      </c>
      <c r="J1667" s="3">
        <v>32.598159509202397</v>
      </c>
      <c r="K1667" s="3">
        <v>1.15790602280388</v>
      </c>
      <c r="L1667" s="3">
        <v>1.4136278195488701</v>
      </c>
      <c r="M1667" s="3">
        <v>3.1248113281596401</v>
      </c>
      <c r="N1667" s="3">
        <f t="shared" si="82"/>
        <v>1.056316500566151</v>
      </c>
      <c r="O1667" s="4">
        <v>383</v>
      </c>
      <c r="P1667" s="3">
        <v>7.98</v>
      </c>
      <c r="Q1667" s="3">
        <v>1.1951668741075301</v>
      </c>
      <c r="R1667" s="3">
        <v>0.85268292571177995</v>
      </c>
      <c r="S1667" s="3">
        <v>8.4562249999999999</v>
      </c>
      <c r="T1667" s="3">
        <v>0.73640080362221105</v>
      </c>
      <c r="U1667">
        <f t="shared" si="83"/>
        <v>2.8585565853221522</v>
      </c>
    </row>
    <row r="1668" spans="1:21" x14ac:dyDescent="0.3">
      <c r="A1668">
        <v>6194</v>
      </c>
      <c r="B1668" s="10" t="s">
        <v>16</v>
      </c>
      <c r="C1668" s="3">
        <v>2.0073838044068801</v>
      </c>
      <c r="D1668" s="3">
        <v>10.5966</v>
      </c>
      <c r="E1668" s="3">
        <f t="shared" si="81"/>
        <v>1.159398297567144</v>
      </c>
      <c r="F1668" s="3">
        <v>13.9747599999999</v>
      </c>
      <c r="G1668" s="3">
        <v>2.8050175946550699</v>
      </c>
      <c r="H1668" s="3">
        <v>2.8518518518518499</v>
      </c>
      <c r="I1668" s="3">
        <v>12.285679999999999</v>
      </c>
      <c r="J1668" s="3">
        <v>32.251231527093502</v>
      </c>
      <c r="K1668" s="3">
        <v>1.37201237484299</v>
      </c>
      <c r="L1668" s="3">
        <v>1.62332988720712</v>
      </c>
      <c r="M1668" s="3">
        <v>2.75415542070566</v>
      </c>
      <c r="N1668" s="3">
        <f t="shared" si="82"/>
        <v>1.1035078858440117</v>
      </c>
      <c r="O1668" s="4">
        <v>220</v>
      </c>
      <c r="P1668" s="3">
        <v>8.6087000000000007</v>
      </c>
      <c r="Q1668" s="3">
        <v>1.2794051641994599</v>
      </c>
      <c r="R1668" s="3">
        <v>1.3973499180859701</v>
      </c>
      <c r="S1668" s="3">
        <v>9.6026500000000006</v>
      </c>
      <c r="T1668" s="3">
        <v>1.01846743054768</v>
      </c>
      <c r="U1668">
        <f t="shared" si="83"/>
        <v>3.8474952866984453</v>
      </c>
    </row>
    <row r="1669" spans="1:21" x14ac:dyDescent="0.3">
      <c r="A1669">
        <v>6468</v>
      </c>
      <c r="B1669" s="10" t="s">
        <v>16</v>
      </c>
      <c r="C1669" s="3">
        <v>6.9018705732283099</v>
      </c>
      <c r="D1669" s="3">
        <v>15.597899999999999</v>
      </c>
      <c r="E1669" s="3">
        <f t="shared" si="81"/>
        <v>1.07799896139865</v>
      </c>
      <c r="F1669" s="3">
        <v>18.031140000000001</v>
      </c>
      <c r="G1669" s="3">
        <v>4.2863820156135102</v>
      </c>
      <c r="H1669" s="3">
        <v>2.69368131868131</v>
      </c>
      <c r="I1669" s="3">
        <v>16.814520000000002</v>
      </c>
      <c r="J1669" s="3">
        <v>53.856745479833101</v>
      </c>
      <c r="K1669" s="3">
        <v>0.70298117829418705</v>
      </c>
      <c r="L1669" s="3">
        <v>1.6209369016262201</v>
      </c>
      <c r="M1669" s="3">
        <v>4.8518851080020102</v>
      </c>
      <c r="N1669" s="3">
        <f t="shared" si="82"/>
        <v>1.1674288408714981</v>
      </c>
      <c r="O1669" s="4">
        <v>728</v>
      </c>
      <c r="P1669" s="3">
        <v>11.1238999999999</v>
      </c>
      <c r="Q1669" s="3">
        <v>1.2584870779663</v>
      </c>
      <c r="R1669" s="3">
        <v>0.62104642069643701</v>
      </c>
      <c r="S1669" s="3">
        <v>13.360900000000001</v>
      </c>
      <c r="T1669" s="3">
        <v>0.88344672641653299</v>
      </c>
      <c r="U1669">
        <f t="shared" si="83"/>
        <v>3.2148123157893904</v>
      </c>
    </row>
    <row r="1670" spans="1:21" x14ac:dyDescent="0.3">
      <c r="A1670">
        <v>11392</v>
      </c>
      <c r="B1670" s="10" t="s">
        <v>16</v>
      </c>
      <c r="C1670" s="3">
        <v>3.0195621517431399</v>
      </c>
      <c r="D1670" s="3">
        <v>24.8974499999999</v>
      </c>
      <c r="E1670" s="3">
        <f t="shared" si="81"/>
        <v>1.0490421709853823</v>
      </c>
      <c r="F1670" s="3">
        <v>27.339499999999902</v>
      </c>
      <c r="G1670" s="3">
        <v>3.6321310556317798</v>
      </c>
      <c r="H1670" s="3">
        <v>3.2024634334103101</v>
      </c>
      <c r="I1670" s="3">
        <v>26.118474999999901</v>
      </c>
      <c r="J1670" s="3">
        <v>39.828665568368997</v>
      </c>
      <c r="K1670" s="3">
        <v>1.19012585922124</v>
      </c>
      <c r="L1670" s="3">
        <v>3.4364669356561901</v>
      </c>
      <c r="M1670" s="3">
        <v>3.5936590003152502</v>
      </c>
      <c r="N1670" s="3">
        <f t="shared" si="82"/>
        <v>1.515681144730417</v>
      </c>
      <c r="O1670" s="4">
        <v>1299</v>
      </c>
      <c r="P1670" s="3">
        <v>7.9557000000000002</v>
      </c>
      <c r="Q1670" s="3">
        <v>1.5900134385896001</v>
      </c>
      <c r="R1670" s="3">
        <v>1.20286679760342</v>
      </c>
      <c r="S1670" s="3">
        <v>16.4265749999999</v>
      </c>
      <c r="T1670" s="3">
        <v>1.01070553864825</v>
      </c>
      <c r="U1670">
        <f t="shared" si="83"/>
        <v>6.928161519447392</v>
      </c>
    </row>
    <row r="1671" spans="1:21" x14ac:dyDescent="0.3">
      <c r="A1671">
        <v>16988</v>
      </c>
      <c r="B1671" s="10" t="s">
        <v>16</v>
      </c>
      <c r="C1671" s="3">
        <v>4.05043955872548</v>
      </c>
      <c r="D1671" s="3">
        <v>7.5942499999999997</v>
      </c>
      <c r="E1671" s="3">
        <f t="shared" si="81"/>
        <v>1.4503637620568193</v>
      </c>
      <c r="F1671" s="3">
        <v>14.4345999999999</v>
      </c>
      <c r="G1671" s="3">
        <v>3.5969767955247498</v>
      </c>
      <c r="H1671" s="3">
        <v>3.2597014925373098</v>
      </c>
      <c r="I1671" s="3">
        <v>11.014424999999999</v>
      </c>
      <c r="J1671" s="3">
        <v>43.910509885535902</v>
      </c>
      <c r="K1671" s="3">
        <v>1</v>
      </c>
      <c r="L1671" s="3">
        <v>2.01347468266145</v>
      </c>
      <c r="M1671" s="3">
        <v>4.05043955872548</v>
      </c>
      <c r="N1671" s="3">
        <f t="shared" si="82"/>
        <v>1.0288046331261749</v>
      </c>
      <c r="O1671" s="4">
        <v>1010</v>
      </c>
      <c r="P1671" s="3">
        <v>7.1689999999999996</v>
      </c>
      <c r="Q1671" s="3">
        <v>1.4921409581223599</v>
      </c>
      <c r="R1671" s="3">
        <v>0.88804603633107504</v>
      </c>
      <c r="S1671" s="3">
        <v>7.3816249999999997</v>
      </c>
      <c r="T1671" s="3">
        <v>0.88804603633107504</v>
      </c>
      <c r="U1671">
        <f t="shared" si="83"/>
        <v>1.8749199660665032</v>
      </c>
    </row>
    <row r="1672" spans="1:21" x14ac:dyDescent="0.3">
      <c r="A1672">
        <v>17583</v>
      </c>
      <c r="B1672" s="10" t="s">
        <v>16</v>
      </c>
      <c r="C1672" s="3">
        <v>4.1388370505423602</v>
      </c>
      <c r="D1672" s="3">
        <v>12.5512</v>
      </c>
      <c r="E1672" s="3">
        <f t="shared" si="81"/>
        <v>1.1406538817005467</v>
      </c>
      <c r="F1672" s="3">
        <v>16.0819499999999</v>
      </c>
      <c r="G1672" s="3">
        <v>3.6710603713906602</v>
      </c>
      <c r="H1672" s="3">
        <v>3.6118881118881099</v>
      </c>
      <c r="I1672" s="3">
        <v>14.316574999999901</v>
      </c>
      <c r="J1672" s="3">
        <v>31.996247654784199</v>
      </c>
      <c r="K1672" s="3">
        <v>1.1316049282418399</v>
      </c>
      <c r="L1672" s="3">
        <v>1.81383899619342</v>
      </c>
      <c r="M1672" s="3">
        <v>4.6835284035836704</v>
      </c>
      <c r="N1672" s="3">
        <f t="shared" si="82"/>
        <v>1.1720536291668711</v>
      </c>
      <c r="O1672" s="4">
        <v>1145</v>
      </c>
      <c r="P1672" s="3">
        <v>8.8662500000000009</v>
      </c>
      <c r="Q1672" s="3">
        <v>1.33690752167041</v>
      </c>
      <c r="R1672" s="3">
        <v>0.886978715653857</v>
      </c>
      <c r="S1672" s="3">
        <v>10.708724999999999</v>
      </c>
      <c r="T1672" s="3">
        <v>0.78382365922702502</v>
      </c>
      <c r="U1672">
        <f t="shared" si="83"/>
        <v>2.6798599086953896</v>
      </c>
    </row>
    <row r="1673" spans="1:21" x14ac:dyDescent="0.3">
      <c r="A1673">
        <v>18040</v>
      </c>
      <c r="B1673" s="10" t="s">
        <v>16</v>
      </c>
      <c r="C1673" s="3">
        <v>5.56454214020627</v>
      </c>
      <c r="D1673" s="3">
        <v>14.049250000000001</v>
      </c>
      <c r="E1673" s="3">
        <f t="shared" si="81"/>
        <v>1.1639236969945015</v>
      </c>
      <c r="F1673" s="3">
        <v>18.655259999999998</v>
      </c>
      <c r="G1673" s="3">
        <v>4.4836721434849398</v>
      </c>
      <c r="H1673" s="3">
        <v>3.4202157864849498</v>
      </c>
      <c r="I1673" s="3">
        <v>16.352255</v>
      </c>
      <c r="J1673" s="3">
        <v>36.2752136752136</v>
      </c>
      <c r="K1673" s="3">
        <v>0.84370753538477505</v>
      </c>
      <c r="L1673" s="3">
        <v>2.6507232373753098</v>
      </c>
      <c r="M1673" s="3">
        <v>4.6948461346581496</v>
      </c>
      <c r="N1673" s="3">
        <f t="shared" si="82"/>
        <v>1.332500278607025</v>
      </c>
      <c r="O1673" s="4">
        <v>1761</v>
      </c>
      <c r="P1673" s="3">
        <v>7.0377999999999901</v>
      </c>
      <c r="Q1673" s="3">
        <v>1.55092865052247</v>
      </c>
      <c r="R1673" s="3">
        <v>0.80575760422199505</v>
      </c>
      <c r="S1673" s="3">
        <v>10.543524999999899</v>
      </c>
      <c r="T1673" s="3">
        <v>0.95502004003618102</v>
      </c>
      <c r="U1673">
        <f t="shared" si="83"/>
        <v>2.9924835866901063</v>
      </c>
    </row>
    <row r="1674" spans="1:21" x14ac:dyDescent="0.3">
      <c r="A1674">
        <v>19753</v>
      </c>
      <c r="B1674" s="10" t="s">
        <v>16</v>
      </c>
      <c r="C1674" s="3">
        <v>8.5525888701663106</v>
      </c>
      <c r="D1674" s="3">
        <v>13.454750000000001</v>
      </c>
      <c r="E1674" s="3">
        <f t="shared" si="81"/>
        <v>1.0951533844924579</v>
      </c>
      <c r="F1674" s="3">
        <v>16.015279999999901</v>
      </c>
      <c r="G1674" s="3">
        <v>5.9754940432189203</v>
      </c>
      <c r="H1674" s="3">
        <v>3.0614895308772798</v>
      </c>
      <c r="I1674" s="3">
        <v>14.735014999999899</v>
      </c>
      <c r="J1674" s="3">
        <v>52.294460641399397</v>
      </c>
      <c r="K1674" s="3">
        <v>0.80657201932431599</v>
      </c>
      <c r="L1674" s="3">
        <v>2.5927278614214</v>
      </c>
      <c r="M1674" s="3">
        <v>6.8982788754607203</v>
      </c>
      <c r="N1674" s="3">
        <f t="shared" si="82"/>
        <v>1.3707132578603538</v>
      </c>
      <c r="O1674" s="4">
        <v>3773</v>
      </c>
      <c r="P1674" s="3">
        <v>6.1769999999999996</v>
      </c>
      <c r="Q1674" s="3">
        <v>1.5011412635144501</v>
      </c>
      <c r="R1674" s="3">
        <v>0.69867663860974505</v>
      </c>
      <c r="S1674" s="3">
        <v>9.8158750000000001</v>
      </c>
      <c r="T1674" s="3">
        <v>0.86622970034968705</v>
      </c>
      <c r="U1674">
        <f t="shared" si="83"/>
        <v>1.9504502851954342</v>
      </c>
    </row>
    <row r="1675" spans="1:21" x14ac:dyDescent="0.3">
      <c r="A1675">
        <v>23443</v>
      </c>
      <c r="B1675" s="10" t="s">
        <v>16</v>
      </c>
      <c r="C1675" s="3">
        <v>4.2086466062426799</v>
      </c>
      <c r="D1675" s="3">
        <v>8.3638999999999992</v>
      </c>
      <c r="E1675" s="3">
        <f t="shared" si="81"/>
        <v>1.2417030332739512</v>
      </c>
      <c r="F1675" s="3">
        <v>12.40706</v>
      </c>
      <c r="G1675" s="3">
        <v>4.1778092686569099</v>
      </c>
      <c r="H1675" s="3">
        <v>3.8197381671701902</v>
      </c>
      <c r="I1675" s="3">
        <v>10.385479999999999</v>
      </c>
      <c r="J1675" s="3">
        <v>33.788008565310399</v>
      </c>
      <c r="K1675" s="3">
        <v>1.0011371655030601</v>
      </c>
      <c r="L1675" s="3">
        <v>2.2399660585490002</v>
      </c>
      <c r="M1675" s="3">
        <v>4.2134325339779002</v>
      </c>
      <c r="N1675" s="3">
        <f t="shared" si="82"/>
        <v>1.2031921512495638</v>
      </c>
      <c r="O1675" s="4">
        <v>993</v>
      </c>
      <c r="P1675" s="3">
        <v>5.5389499999999998</v>
      </c>
      <c r="Q1675" s="3">
        <v>1.4940073438179899</v>
      </c>
      <c r="R1675" s="3">
        <v>0.99267286126137899</v>
      </c>
      <c r="S1675" s="3">
        <v>6.9514250000000004</v>
      </c>
      <c r="T1675" s="3">
        <v>0.99154531013995795</v>
      </c>
      <c r="U1675">
        <f t="shared" si="83"/>
        <v>1.9850561110334533</v>
      </c>
    </row>
    <row r="1676" spans="1:21" x14ac:dyDescent="0.3">
      <c r="A1676">
        <v>24939</v>
      </c>
      <c r="B1676" s="10" t="s">
        <v>16</v>
      </c>
      <c r="C1676" s="3">
        <v>5.5780458058587801</v>
      </c>
      <c r="D1676" s="3">
        <v>10.94595</v>
      </c>
      <c r="E1676" s="3">
        <f t="shared" si="81"/>
        <v>1.1410914539167456</v>
      </c>
      <c r="F1676" s="3">
        <v>14.03471</v>
      </c>
      <c r="G1676" s="3">
        <v>3.5851278321863398</v>
      </c>
      <c r="H1676" s="3">
        <v>3.0944759938048501</v>
      </c>
      <c r="I1676" s="3">
        <v>12.49033</v>
      </c>
      <c r="J1676" s="3">
        <v>41.935367114788001</v>
      </c>
      <c r="K1676" s="3">
        <v>0.90364050560730302</v>
      </c>
      <c r="L1676" s="3">
        <v>1.6942766430054499</v>
      </c>
      <c r="M1676" s="3">
        <v>5.0405481323069203</v>
      </c>
      <c r="N1676" s="3">
        <f t="shared" si="82"/>
        <v>1.138450977791992</v>
      </c>
      <c r="O1676" s="4">
        <v>1937</v>
      </c>
      <c r="P1676" s="3">
        <v>8.2835999999999999</v>
      </c>
      <c r="Q1676" s="3">
        <v>1.2990766814615999</v>
      </c>
      <c r="R1676" s="3">
        <v>0.64272111720932501</v>
      </c>
      <c r="S1676" s="3">
        <v>9.6147749999999998</v>
      </c>
      <c r="T1676" s="3">
        <v>0.71125753352255505</v>
      </c>
      <c r="U1676">
        <f t="shared" si="83"/>
        <v>2.1715793030212249</v>
      </c>
    </row>
    <row r="1677" spans="1:21" x14ac:dyDescent="0.3">
      <c r="A1677">
        <v>25447</v>
      </c>
      <c r="B1677" s="10" t="s">
        <v>16</v>
      </c>
      <c r="C1677" s="3">
        <v>2.0975250028526702</v>
      </c>
      <c r="D1677" s="3">
        <v>9.7972000000000001</v>
      </c>
      <c r="E1677" s="3">
        <f t="shared" si="81"/>
        <v>1.090894337157555</v>
      </c>
      <c r="F1677" s="3">
        <v>11.57822</v>
      </c>
      <c r="G1677" s="3">
        <v>2.0405017957370002</v>
      </c>
      <c r="H1677" s="3">
        <v>2.9801980198019802</v>
      </c>
      <c r="I1677" s="3">
        <v>10.687709999999999</v>
      </c>
      <c r="J1677" s="3">
        <v>44.282178217821702</v>
      </c>
      <c r="K1677" s="3">
        <v>1.15805895681042</v>
      </c>
      <c r="L1677" s="3">
        <v>1.4411795092016899</v>
      </c>
      <c r="M1677" s="3">
        <v>2.4290576166873499</v>
      </c>
      <c r="N1677" s="3">
        <f t="shared" si="82"/>
        <v>1.0988921011381831</v>
      </c>
      <c r="O1677" s="4">
        <v>202</v>
      </c>
      <c r="P1677" s="3">
        <v>8.0338499999999993</v>
      </c>
      <c r="Q1677" s="3">
        <v>1.1987751702788101</v>
      </c>
      <c r="R1677" s="3">
        <v>0.97281405130421805</v>
      </c>
      <c r="S1677" s="3">
        <v>8.9155250000000006</v>
      </c>
      <c r="T1677" s="3">
        <v>0.84003845018701195</v>
      </c>
      <c r="U1677">
        <f t="shared" si="83"/>
        <v>4.0333337227961783</v>
      </c>
    </row>
    <row r="1678" spans="1:21" x14ac:dyDescent="0.3">
      <c r="A1678">
        <v>25504</v>
      </c>
      <c r="B1678" s="10" t="s">
        <v>16</v>
      </c>
      <c r="C1678" s="3">
        <v>3.90577081815153</v>
      </c>
      <c r="D1678" s="3">
        <v>12.12025</v>
      </c>
      <c r="E1678" s="3">
        <f t="shared" si="81"/>
        <v>1.0582393102452505</v>
      </c>
      <c r="F1678" s="3">
        <v>13.532</v>
      </c>
      <c r="G1678" s="3">
        <v>3.8014560463190401</v>
      </c>
      <c r="H1678" s="3">
        <v>3.1377467105263102</v>
      </c>
      <c r="I1678" s="3">
        <v>12.826124999999999</v>
      </c>
      <c r="J1678" s="3">
        <v>36.441055234954597</v>
      </c>
      <c r="K1678" s="3">
        <v>0.91091837510602902</v>
      </c>
      <c r="L1678" s="3">
        <v>1.6915528610268999</v>
      </c>
      <c r="M1678" s="3">
        <v>3.5578384072071398</v>
      </c>
      <c r="N1678" s="3">
        <f t="shared" si="82"/>
        <v>1.2047962226640159</v>
      </c>
      <c r="O1678" s="4">
        <v>2432</v>
      </c>
      <c r="P1678" s="3">
        <v>7.9997499999999997</v>
      </c>
      <c r="Q1678" s="3">
        <v>1.2749627236580501</v>
      </c>
      <c r="R1678" s="3">
        <v>0.97329214214318405</v>
      </c>
      <c r="S1678" s="3">
        <v>10.06</v>
      </c>
      <c r="T1678" s="3">
        <v>1.06847349745238</v>
      </c>
      <c r="U1678">
        <f t="shared" si="83"/>
        <v>3.4066330768277502</v>
      </c>
    </row>
    <row r="1679" spans="1:21" x14ac:dyDescent="0.3">
      <c r="A1679">
        <v>25694</v>
      </c>
      <c r="B1679" s="10" t="s">
        <v>16</v>
      </c>
      <c r="C1679" s="3">
        <v>2.4487506396068102</v>
      </c>
      <c r="D1679" s="3">
        <v>9.8640000000000008</v>
      </c>
      <c r="E1679" s="3">
        <f t="shared" si="81"/>
        <v>1.0375811030008109</v>
      </c>
      <c r="F1679" s="3">
        <v>10.605399999999999</v>
      </c>
      <c r="G1679" s="3">
        <v>1.6405141064801501</v>
      </c>
      <c r="H1679" s="3">
        <v>2.9523809523809499</v>
      </c>
      <c r="I1679" s="3">
        <v>10.2347</v>
      </c>
      <c r="J1679" s="3">
        <v>51.775147928994002</v>
      </c>
      <c r="K1679" s="3">
        <v>0.86410378055364001</v>
      </c>
      <c r="L1679" s="3">
        <v>1.3554612612151999</v>
      </c>
      <c r="M1679" s="3">
        <v>2.11597468531739</v>
      </c>
      <c r="N1679" s="3">
        <f t="shared" si="82"/>
        <v>1.1153198177315953</v>
      </c>
      <c r="O1679" s="4">
        <v>212</v>
      </c>
      <c r="P1679" s="3">
        <v>7.8242000000000003</v>
      </c>
      <c r="Q1679" s="3">
        <v>1.15723476668061</v>
      </c>
      <c r="R1679" s="3">
        <v>0.66993922531187899</v>
      </c>
      <c r="S1679" s="3">
        <v>8.8440999999999992</v>
      </c>
      <c r="T1679" s="3">
        <v>0.77529949571872203</v>
      </c>
      <c r="U1679">
        <f t="shared" si="83"/>
        <v>4.6616814787273455</v>
      </c>
    </row>
    <row r="1680" spans="1:21" x14ac:dyDescent="0.3">
      <c r="A1680">
        <v>25761</v>
      </c>
      <c r="B1680" s="10" t="s">
        <v>16</v>
      </c>
      <c r="C1680" s="3">
        <v>3.53980836671695</v>
      </c>
      <c r="D1680" s="3">
        <v>10.451700000000001</v>
      </c>
      <c r="E1680" s="3">
        <f t="shared" si="81"/>
        <v>1.1081556110489201</v>
      </c>
      <c r="F1680" s="3">
        <v>12.71252</v>
      </c>
      <c r="G1680" s="3">
        <v>4.1299724993549303</v>
      </c>
      <c r="H1680" s="3">
        <v>2.6061643835616399</v>
      </c>
      <c r="I1680" s="3">
        <v>11.58211</v>
      </c>
      <c r="J1680" s="3">
        <v>35.645614035087704</v>
      </c>
      <c r="K1680" s="3">
        <v>1.0073419822518399</v>
      </c>
      <c r="L1680" s="3">
        <v>1.40144636754492</v>
      </c>
      <c r="M1680" s="3">
        <v>3.5657975769202999</v>
      </c>
      <c r="N1680" s="3">
        <f t="shared" si="82"/>
        <v>1.0707227996127586</v>
      </c>
      <c r="O1680" s="4">
        <v>292</v>
      </c>
      <c r="P1680" s="3">
        <v>9.0709999999999997</v>
      </c>
      <c r="Q1680" s="3">
        <v>1.1865274782688799</v>
      </c>
      <c r="R1680" s="3">
        <v>1.1667220570997501</v>
      </c>
      <c r="S1680" s="3">
        <v>9.7613500000000002</v>
      </c>
      <c r="T1680" s="3">
        <v>1.15821843788504</v>
      </c>
      <c r="U1680">
        <f t="shared" si="83"/>
        <v>2.9310973981385957</v>
      </c>
    </row>
    <row r="1681" spans="1:21" x14ac:dyDescent="0.3">
      <c r="A1681">
        <v>26005</v>
      </c>
      <c r="B1681" s="10" t="s">
        <v>16</v>
      </c>
      <c r="C1681" s="3">
        <v>1.7542573998194599</v>
      </c>
      <c r="D1681" s="3">
        <v>10.244899999999999</v>
      </c>
      <c r="E1681" s="3">
        <f t="shared" si="81"/>
        <v>1.0661919589259048</v>
      </c>
      <c r="F1681" s="3">
        <v>11.60116</v>
      </c>
      <c r="G1681" s="3">
        <v>1.4173852840461201</v>
      </c>
      <c r="H1681" s="3">
        <v>3.10731707317073</v>
      </c>
      <c r="I1681" s="3">
        <v>10.923030000000001</v>
      </c>
      <c r="J1681" s="3">
        <v>47.529069767441797</v>
      </c>
      <c r="K1681" s="3">
        <v>1.0852504731427199</v>
      </c>
      <c r="L1681" s="3">
        <v>1.4796171235803099</v>
      </c>
      <c r="M1681" s="3">
        <v>1.90380867316819</v>
      </c>
      <c r="N1681" s="3">
        <f t="shared" si="82"/>
        <v>1.132937621471285</v>
      </c>
      <c r="O1681" s="4">
        <v>208</v>
      </c>
      <c r="P1681" s="3">
        <v>7.8406499999999903</v>
      </c>
      <c r="Q1681" s="3">
        <v>1.20792898197732</v>
      </c>
      <c r="R1681" s="3">
        <v>0.807968821560616</v>
      </c>
      <c r="S1681" s="3">
        <v>9.0427750000000007</v>
      </c>
      <c r="T1681" s="3">
        <v>0.74449985653621598</v>
      </c>
      <c r="U1681">
        <f t="shared" si="83"/>
        <v>5.3812655359696029</v>
      </c>
    </row>
    <row r="1682" spans="1:21" x14ac:dyDescent="0.3">
      <c r="A1682">
        <v>26222</v>
      </c>
      <c r="B1682" s="10" t="s">
        <v>16</v>
      </c>
      <c r="C1682" s="3">
        <v>3.8052014933083398</v>
      </c>
      <c r="D1682" s="3">
        <v>11.0265</v>
      </c>
      <c r="E1682" s="3">
        <f t="shared" si="81"/>
        <v>1.1864317779893891</v>
      </c>
      <c r="F1682" s="3">
        <v>15.137879999999999</v>
      </c>
      <c r="G1682" s="3">
        <v>3.4689649329914598</v>
      </c>
      <c r="H1682" s="3">
        <v>2.8820224719101102</v>
      </c>
      <c r="I1682" s="3">
        <v>13.082190000000001</v>
      </c>
      <c r="J1682" s="3">
        <v>35.552407932011299</v>
      </c>
      <c r="K1682" s="3">
        <v>0.97318454063401505</v>
      </c>
      <c r="L1682" s="3">
        <v>1.6507327924627</v>
      </c>
      <c r="M1682" s="3">
        <v>3.70316326728515</v>
      </c>
      <c r="N1682" s="3">
        <f t="shared" si="82"/>
        <v>1.0919002421163644</v>
      </c>
      <c r="O1682" s="4">
        <v>356</v>
      </c>
      <c r="P1682" s="3">
        <v>9.1704000000000008</v>
      </c>
      <c r="Q1682" s="3">
        <v>1.2954651456411601</v>
      </c>
      <c r="R1682" s="3">
        <v>0.91163764628281097</v>
      </c>
      <c r="S1682" s="3">
        <v>10.09845</v>
      </c>
      <c r="T1682" s="3">
        <v>0.93675722149150797</v>
      </c>
      <c r="U1682">
        <f t="shared" si="83"/>
        <v>2.9775894834050103</v>
      </c>
    </row>
    <row r="1683" spans="1:21" x14ac:dyDescent="0.3">
      <c r="A1683">
        <v>26373</v>
      </c>
      <c r="B1683" s="10" t="s">
        <v>16</v>
      </c>
      <c r="C1683" s="3">
        <v>1.8881152792106599</v>
      </c>
      <c r="D1683" s="3">
        <v>11.602499999999999</v>
      </c>
      <c r="E1683" s="3">
        <f t="shared" si="81"/>
        <v>1.0097944408532644</v>
      </c>
      <c r="F1683" s="3">
        <v>11.82978</v>
      </c>
      <c r="G1683" s="3">
        <v>1.2486315887511501</v>
      </c>
      <c r="H1683" s="3">
        <v>2.9493670886075898</v>
      </c>
      <c r="I1683" s="3">
        <v>11.716139999999999</v>
      </c>
      <c r="J1683" s="3">
        <v>40.063291139240498</v>
      </c>
      <c r="K1683" s="3">
        <v>0.661311098161946</v>
      </c>
      <c r="L1683" s="3">
        <v>1.77146878907449</v>
      </c>
      <c r="M1683" s="3">
        <v>1.2486315887511501</v>
      </c>
      <c r="N1683" s="3">
        <f t="shared" si="82"/>
        <v>1.2693888826587967</v>
      </c>
      <c r="O1683" s="4">
        <v>160</v>
      </c>
      <c r="P1683" s="3">
        <v>6.6779500000000001</v>
      </c>
      <c r="Q1683" s="3">
        <v>1.28182183698978</v>
      </c>
      <c r="R1683" s="3">
        <v>0.661311098161946</v>
      </c>
      <c r="S1683" s="3">
        <v>9.1402249999999992</v>
      </c>
      <c r="T1683" s="3">
        <v>1</v>
      </c>
      <c r="U1683">
        <f t="shared" si="83"/>
        <v>9.2921724106023369</v>
      </c>
    </row>
    <row r="1684" spans="1:21" x14ac:dyDescent="0.3">
      <c r="A1684">
        <v>26738</v>
      </c>
      <c r="B1684" s="10" t="s">
        <v>16</v>
      </c>
      <c r="C1684" s="3">
        <v>1.2477844324381799</v>
      </c>
      <c r="D1684" s="3">
        <v>10.800750000000001</v>
      </c>
      <c r="E1684" s="3">
        <f t="shared" si="81"/>
        <v>1.0603453463879822</v>
      </c>
      <c r="F1684" s="3">
        <v>12.104299999999901</v>
      </c>
      <c r="G1684" s="3">
        <v>1.2893849885772</v>
      </c>
      <c r="H1684" s="3">
        <v>2.5070422535211199</v>
      </c>
      <c r="I1684" s="3">
        <v>11.452525</v>
      </c>
      <c r="J1684" s="3">
        <v>32.352112676056301</v>
      </c>
      <c r="K1684" s="3">
        <v>1.1470423235060301</v>
      </c>
      <c r="L1684" s="3">
        <v>1.6456121269798101</v>
      </c>
      <c r="M1684" s="3">
        <v>1.4312615546185501</v>
      </c>
      <c r="N1684" s="3">
        <f t="shared" si="82"/>
        <v>1.1897555938037867</v>
      </c>
      <c r="O1684" s="4">
        <v>73</v>
      </c>
      <c r="P1684" s="3">
        <v>7.3555000000000001</v>
      </c>
      <c r="Q1684" s="3">
        <v>1.26155180722891</v>
      </c>
      <c r="R1684" s="3">
        <v>1.03333953770983</v>
      </c>
      <c r="S1684" s="3">
        <v>9.078125</v>
      </c>
      <c r="T1684" s="3">
        <v>0.90087306852927895</v>
      </c>
      <c r="U1684">
        <f t="shared" si="83"/>
        <v>7.5463146237296517</v>
      </c>
    </row>
    <row r="1685" spans="1:21" x14ac:dyDescent="0.3">
      <c r="A1685">
        <v>26797</v>
      </c>
      <c r="B1685" s="10" t="s">
        <v>16</v>
      </c>
      <c r="C1685" s="3">
        <v>5.7981818195498702</v>
      </c>
      <c r="D1685" s="3">
        <v>12.4470499999999</v>
      </c>
      <c r="E1685" s="3">
        <f t="shared" si="81"/>
        <v>1.1617439473610307</v>
      </c>
      <c r="F1685" s="3">
        <v>16.473520000000001</v>
      </c>
      <c r="G1685" s="3">
        <v>5.9410342495966004</v>
      </c>
      <c r="H1685" s="3">
        <v>2.9592684954280899</v>
      </c>
      <c r="I1685" s="3">
        <v>14.460285000000001</v>
      </c>
      <c r="J1685" s="3">
        <v>41.356167353132399</v>
      </c>
      <c r="K1685" s="3">
        <v>1.2593404630245599</v>
      </c>
      <c r="L1685" s="3">
        <v>1.8229373229461701</v>
      </c>
      <c r="M1685" s="3">
        <v>7.3018849773325298</v>
      </c>
      <c r="N1685" s="3">
        <f t="shared" si="82"/>
        <v>1.1587355152824113</v>
      </c>
      <c r="O1685" s="4">
        <v>4812</v>
      </c>
      <c r="P1685" s="3">
        <v>9.0367999999999995</v>
      </c>
      <c r="Q1685" s="3">
        <v>1.34615397147159</v>
      </c>
      <c r="R1685" s="3">
        <v>1.0246374526519799</v>
      </c>
      <c r="S1685" s="3">
        <v>10.741924999999901</v>
      </c>
      <c r="T1685" s="3">
        <v>0.81363021576477002</v>
      </c>
      <c r="U1685">
        <f t="shared" si="83"/>
        <v>1.7046351782641971</v>
      </c>
    </row>
    <row r="1686" spans="1:21" x14ac:dyDescent="0.3">
      <c r="A1686">
        <v>27052</v>
      </c>
      <c r="B1686" s="10" t="s">
        <v>16</v>
      </c>
      <c r="C1686" s="3">
        <v>1.77392530882717</v>
      </c>
      <c r="D1686" s="3">
        <v>8.0756999999999994</v>
      </c>
      <c r="E1686" s="3">
        <f t="shared" si="81"/>
        <v>1.073295813366024</v>
      </c>
      <c r="F1686" s="3">
        <v>9.2595299999999892</v>
      </c>
      <c r="G1686" s="3">
        <v>1.7970632049287101</v>
      </c>
      <c r="H1686" s="3">
        <v>2.5703125</v>
      </c>
      <c r="I1686" s="3">
        <v>8.6676149999999996</v>
      </c>
      <c r="J1686" s="3">
        <v>23.076612903225801</v>
      </c>
      <c r="K1686" s="3">
        <v>1.0386922400690499</v>
      </c>
      <c r="L1686" s="3">
        <v>1.43584204935763</v>
      </c>
      <c r="M1686" s="3">
        <v>1.8425624527408799</v>
      </c>
      <c r="N1686" s="3">
        <f t="shared" si="82"/>
        <v>1.1120069124344643</v>
      </c>
      <c r="O1686" s="4">
        <v>264</v>
      </c>
      <c r="P1686" s="3">
        <v>6.4488500000000002</v>
      </c>
      <c r="Q1686" s="3">
        <v>1.19351236354998</v>
      </c>
      <c r="R1686" s="3">
        <v>1.0130433316365699</v>
      </c>
      <c r="S1686" s="3">
        <v>7.2622749999999998</v>
      </c>
      <c r="T1686" s="3">
        <v>0.97530653696731495</v>
      </c>
      <c r="U1686">
        <f t="shared" si="83"/>
        <v>4.3828636516429045</v>
      </c>
    </row>
    <row r="1687" spans="1:21" x14ac:dyDescent="0.3">
      <c r="A1687">
        <v>27648</v>
      </c>
      <c r="B1687" s="10" t="s">
        <v>16</v>
      </c>
      <c r="C1687" s="3">
        <v>1.2743779129197601</v>
      </c>
      <c r="D1687" s="3">
        <v>10.449350000000001</v>
      </c>
      <c r="E1687" s="3">
        <f t="shared" si="81"/>
        <v>1.0260566446716781</v>
      </c>
      <c r="F1687" s="3">
        <v>10.993899999999901</v>
      </c>
      <c r="G1687" s="3">
        <v>0.998926536255341</v>
      </c>
      <c r="H1687" s="3">
        <v>2.5252525252525202</v>
      </c>
      <c r="I1687" s="3">
        <v>10.721625</v>
      </c>
      <c r="J1687" s="3">
        <v>32.474747474747403</v>
      </c>
      <c r="K1687" s="3">
        <v>0.99618714745137305</v>
      </c>
      <c r="L1687" s="3">
        <v>1.59318030316204</v>
      </c>
      <c r="M1687" s="3">
        <v>1.2695188978465699</v>
      </c>
      <c r="N1687" s="3">
        <f t="shared" si="82"/>
        <v>1.204539494350128</v>
      </c>
      <c r="O1687" s="4">
        <v>108</v>
      </c>
      <c r="P1687" s="3">
        <v>6.9005999999999998</v>
      </c>
      <c r="Q1687" s="3">
        <v>1.2359257519474101</v>
      </c>
      <c r="R1687" s="3">
        <v>0.78385424459112596</v>
      </c>
      <c r="S1687" s="3">
        <v>8.6749749999999999</v>
      </c>
      <c r="T1687" s="3">
        <v>0.78685440441238796</v>
      </c>
      <c r="U1687">
        <f t="shared" si="83"/>
        <v>8.2309527000541554</v>
      </c>
    </row>
    <row r="1688" spans="1:21" x14ac:dyDescent="0.3">
      <c r="A1688">
        <v>27720</v>
      </c>
      <c r="B1688" s="10" t="s">
        <v>16</v>
      </c>
      <c r="C1688" s="3">
        <v>1.32489878576118</v>
      </c>
      <c r="D1688" s="3">
        <v>10.83085</v>
      </c>
      <c r="E1688" s="3">
        <f t="shared" si="81"/>
        <v>1.0378155915740686</v>
      </c>
      <c r="F1688" s="3">
        <v>11.65</v>
      </c>
      <c r="G1688" s="3">
        <v>1.21967126823576</v>
      </c>
      <c r="H1688" s="3">
        <v>2.5339805825242698</v>
      </c>
      <c r="I1688" s="3">
        <v>11.240425</v>
      </c>
      <c r="J1688" s="3">
        <v>34.148514851485103</v>
      </c>
      <c r="K1688" s="3">
        <v>1.00673389018505</v>
      </c>
      <c r="L1688" s="3">
        <v>1.7228630582667801</v>
      </c>
      <c r="M1688" s="3">
        <v>1.3338205086907999</v>
      </c>
      <c r="N1688" s="3">
        <f t="shared" si="82"/>
        <v>1.2312786160286708</v>
      </c>
      <c r="O1688" s="4">
        <v>111</v>
      </c>
      <c r="P1688" s="3">
        <v>6.7619999999999996</v>
      </c>
      <c r="Q1688" s="3">
        <v>1.27784014528629</v>
      </c>
      <c r="R1688" s="3">
        <v>0.92057693866406198</v>
      </c>
      <c r="S1688" s="3">
        <v>8.7964249999999993</v>
      </c>
      <c r="T1688" s="3">
        <v>0.91441933925045904</v>
      </c>
      <c r="U1688">
        <f t="shared" si="83"/>
        <v>8.1201705397609523</v>
      </c>
    </row>
    <row r="1689" spans="1:21" x14ac:dyDescent="0.3">
      <c r="A1689">
        <v>27987</v>
      </c>
      <c r="B1689" s="10" t="s">
        <v>16</v>
      </c>
      <c r="C1689" s="3">
        <v>1.5636234704074801</v>
      </c>
      <c r="D1689" s="3">
        <v>7.2835000000000001</v>
      </c>
      <c r="E1689" s="3">
        <f t="shared" si="81"/>
        <v>1.2321438868675774</v>
      </c>
      <c r="F1689" s="3">
        <v>10.665139999999999</v>
      </c>
      <c r="G1689" s="3">
        <v>1.78479170202435</v>
      </c>
      <c r="H1689" s="3">
        <v>2.4375</v>
      </c>
      <c r="I1689" s="3">
        <v>8.9743200000000005</v>
      </c>
      <c r="J1689" s="3">
        <v>28.1484375</v>
      </c>
      <c r="K1689" s="3">
        <v>1.00713448777517</v>
      </c>
      <c r="L1689" s="3">
        <v>1.6019255899184399</v>
      </c>
      <c r="M1689" s="3">
        <v>1.57477912294208</v>
      </c>
      <c r="N1689" s="3">
        <f t="shared" si="82"/>
        <v>1.0448885318337016</v>
      </c>
      <c r="O1689" s="4">
        <v>136</v>
      </c>
      <c r="P1689" s="3">
        <v>6.6577000000000002</v>
      </c>
      <c r="Q1689" s="3">
        <v>1.28745301695693</v>
      </c>
      <c r="R1689" s="3">
        <v>1.1414459656065601</v>
      </c>
      <c r="S1689" s="3">
        <v>6.9706000000000001</v>
      </c>
      <c r="T1689" s="3">
        <v>1.1333600223820099</v>
      </c>
      <c r="U1689">
        <f t="shared" si="83"/>
        <v>4.6250930647293611</v>
      </c>
    </row>
    <row r="1690" spans="1:21" x14ac:dyDescent="0.3">
      <c r="A1690">
        <v>28148</v>
      </c>
      <c r="B1690" s="10" t="s">
        <v>16</v>
      </c>
      <c r="C1690" s="3">
        <v>1.23764488524939</v>
      </c>
      <c r="D1690" s="3">
        <v>10.640750000000001</v>
      </c>
      <c r="E1690" s="3">
        <f t="shared" si="81"/>
        <v>1.0258111505298029</v>
      </c>
      <c r="F1690" s="3">
        <v>11.190049999999999</v>
      </c>
      <c r="G1690" s="3">
        <v>1.3663032495756899</v>
      </c>
      <c r="H1690" s="3">
        <v>2.7164179104477602</v>
      </c>
      <c r="I1690" s="3">
        <v>10.9154</v>
      </c>
      <c r="J1690" s="3">
        <v>28.388059701492502</v>
      </c>
      <c r="K1690" s="3">
        <v>1.10395418416032</v>
      </c>
      <c r="L1690" s="3">
        <v>1.6373007337825201</v>
      </c>
      <c r="M1690" s="3">
        <v>1.3663032495756899</v>
      </c>
      <c r="N1690" s="3">
        <f t="shared" si="82"/>
        <v>1.2178115271928218</v>
      </c>
      <c r="O1690" s="4">
        <v>143</v>
      </c>
      <c r="P1690" s="3">
        <v>6.8344500000000004</v>
      </c>
      <c r="Q1690" s="3">
        <v>1.24924464383812</v>
      </c>
      <c r="R1690" s="3">
        <v>1.10395418416032</v>
      </c>
      <c r="S1690" s="3">
        <v>8.7376000000000005</v>
      </c>
      <c r="T1690" s="3">
        <v>1</v>
      </c>
      <c r="U1690">
        <f t="shared" si="83"/>
        <v>7.7879855758994365</v>
      </c>
    </row>
    <row r="1691" spans="1:21" x14ac:dyDescent="0.3">
      <c r="A1691">
        <v>28481</v>
      </c>
      <c r="B1691" s="10" t="s">
        <v>16</v>
      </c>
      <c r="C1691" s="3">
        <v>2.1029622461783402</v>
      </c>
      <c r="D1691" s="3">
        <v>9.7215000000000007</v>
      </c>
      <c r="E1691" s="3">
        <f t="shared" si="81"/>
        <v>1.050526153371383</v>
      </c>
      <c r="F1691" s="3">
        <v>10.7038799999999</v>
      </c>
      <c r="G1691" s="3">
        <v>1.4170067363659999</v>
      </c>
      <c r="H1691" s="3">
        <v>2.5220125786163501</v>
      </c>
      <c r="I1691" s="3">
        <v>10.212689999999901</v>
      </c>
      <c r="J1691" s="3">
        <v>36.855345911949598</v>
      </c>
      <c r="K1691" s="3">
        <v>0.76239873699906502</v>
      </c>
      <c r="L1691" s="3">
        <v>1.61193301608336</v>
      </c>
      <c r="M1691" s="3">
        <v>1.60329576044309</v>
      </c>
      <c r="N1691" s="3">
        <f t="shared" si="82"/>
        <v>1.1883094261668878</v>
      </c>
      <c r="O1691" s="4">
        <v>159</v>
      </c>
      <c r="P1691" s="3">
        <v>6.6403999999999996</v>
      </c>
      <c r="Q1691" s="3">
        <v>1.24835013048606</v>
      </c>
      <c r="R1691" s="3">
        <v>0.67381463406729503</v>
      </c>
      <c r="S1691" s="3">
        <v>8.1809499999999993</v>
      </c>
      <c r="T1691" s="3">
        <v>0.88380869664022199</v>
      </c>
      <c r="U1691">
        <f t="shared" si="83"/>
        <v>6.0634477055645357</v>
      </c>
    </row>
    <row r="1692" spans="1:21" x14ac:dyDescent="0.3">
      <c r="A1692">
        <v>28798</v>
      </c>
      <c r="B1692" s="10" t="s">
        <v>16</v>
      </c>
      <c r="C1692" s="3">
        <v>1.4988363596280601</v>
      </c>
      <c r="D1692" s="3">
        <v>7.8571999999999997</v>
      </c>
      <c r="E1692" s="3">
        <f t="shared" si="81"/>
        <v>1.092620780939775</v>
      </c>
      <c r="F1692" s="3">
        <v>9.3126800000000003</v>
      </c>
      <c r="G1692" s="3">
        <v>1.7548323198959499</v>
      </c>
      <c r="H1692" s="3">
        <v>2.3125</v>
      </c>
      <c r="I1692" s="3">
        <v>8.5849399999999996</v>
      </c>
      <c r="J1692" s="3">
        <v>32.421875</v>
      </c>
      <c r="K1692" s="3">
        <v>0.57223346279589304</v>
      </c>
      <c r="L1692" s="3">
        <v>1.45809077956442</v>
      </c>
      <c r="M1692" s="3">
        <v>0.85768432023436003</v>
      </c>
      <c r="N1692" s="3">
        <f t="shared" si="82"/>
        <v>1.1032216847677299</v>
      </c>
      <c r="O1692" s="4">
        <v>66</v>
      </c>
      <c r="P1692" s="3">
        <v>6.3868999999999998</v>
      </c>
      <c r="Q1692" s="3">
        <v>1.2054029387606</v>
      </c>
      <c r="R1692" s="3">
        <v>1.1707964706243199</v>
      </c>
      <c r="S1692" s="3">
        <v>7.12204999999999</v>
      </c>
      <c r="T1692" s="3">
        <v>2.0460118932994402</v>
      </c>
      <c r="U1692">
        <f t="shared" si="83"/>
        <v>9.1609462999778746</v>
      </c>
    </row>
    <row r="1693" spans="1:21" x14ac:dyDescent="0.3">
      <c r="A1693">
        <v>29022</v>
      </c>
      <c r="B1693" s="10" t="s">
        <v>16</v>
      </c>
      <c r="C1693" s="3">
        <v>1.2547133507855499</v>
      </c>
      <c r="D1693" s="3">
        <v>8.9645999999999901</v>
      </c>
      <c r="E1693" s="3">
        <f t="shared" si="81"/>
        <v>1.0828358208955224</v>
      </c>
      <c r="F1693" s="3">
        <v>10.449779999999899</v>
      </c>
      <c r="G1693" s="3">
        <v>1.76166024033436</v>
      </c>
      <c r="H1693" s="3">
        <v>2.5179856115107899</v>
      </c>
      <c r="I1693" s="3">
        <v>9.70718999999999</v>
      </c>
      <c r="J1693" s="3">
        <v>32.3453237410071</v>
      </c>
      <c r="K1693" s="3">
        <v>1.3013710476102101</v>
      </c>
      <c r="L1693" s="3">
        <v>1.6614379292800801</v>
      </c>
      <c r="M1693" s="3">
        <v>1.6328476277623201</v>
      </c>
      <c r="N1693" s="3">
        <f t="shared" si="82"/>
        <v>1.1753615397726531</v>
      </c>
      <c r="O1693" s="4">
        <v>143</v>
      </c>
      <c r="P1693" s="3">
        <v>6.2895999999999903</v>
      </c>
      <c r="Q1693" s="3">
        <v>1.27272357776874</v>
      </c>
      <c r="R1693" s="3">
        <v>1.4040340283550901</v>
      </c>
      <c r="S1693" s="3">
        <v>7.6270999999999898</v>
      </c>
      <c r="T1693" s="3">
        <v>1.0788883239206799</v>
      </c>
      <c r="U1693">
        <f t="shared" si="83"/>
        <v>5.4901632262437241</v>
      </c>
    </row>
    <row r="1694" spans="1:21" x14ac:dyDescent="0.3">
      <c r="A1694">
        <v>29056</v>
      </c>
      <c r="B1694" s="10" t="s">
        <v>16</v>
      </c>
      <c r="C1694" s="3">
        <v>1.3086217243043901</v>
      </c>
      <c r="D1694" s="3">
        <v>9.0609999999999999</v>
      </c>
      <c r="E1694" s="3">
        <f t="shared" si="81"/>
        <v>1.0512824191590333</v>
      </c>
      <c r="F1694" s="3">
        <v>9.9903399999999998</v>
      </c>
      <c r="G1694" s="3">
        <v>1.0732129860252599</v>
      </c>
      <c r="H1694" s="3">
        <v>2.5099999999999998</v>
      </c>
      <c r="I1694" s="3">
        <v>9.5256699999999999</v>
      </c>
      <c r="J1694" s="3">
        <v>33.85</v>
      </c>
      <c r="K1694" s="3">
        <v>0.99712337248085603</v>
      </c>
      <c r="L1694" s="3">
        <v>1.47953527290498</v>
      </c>
      <c r="M1694" s="3">
        <v>1.3048573070401099</v>
      </c>
      <c r="N1694" s="3">
        <f t="shared" si="82"/>
        <v>1.1459937331431986</v>
      </c>
      <c r="O1694" s="4">
        <v>105</v>
      </c>
      <c r="P1694" s="3">
        <v>6.7523499999999999</v>
      </c>
      <c r="Q1694" s="3">
        <v>1.2047630641198701</v>
      </c>
      <c r="R1694" s="3">
        <v>0.82010940678501698</v>
      </c>
      <c r="S1694" s="3">
        <v>7.9066749999999999</v>
      </c>
      <c r="T1694" s="3">
        <v>0.82247536204529403</v>
      </c>
      <c r="U1694">
        <f t="shared" si="83"/>
        <v>6.9440543047221288</v>
      </c>
    </row>
    <row r="1695" spans="1:21" x14ac:dyDescent="0.3">
      <c r="A1695">
        <v>29179</v>
      </c>
      <c r="B1695" s="10" t="s">
        <v>16</v>
      </c>
      <c r="C1695" s="3">
        <v>1.30296985377531</v>
      </c>
      <c r="D1695" s="3">
        <v>10.453749999999999</v>
      </c>
      <c r="E1695" s="3">
        <f t="shared" si="81"/>
        <v>1.0368896329068422</v>
      </c>
      <c r="F1695" s="3">
        <v>11.225019999999899</v>
      </c>
      <c r="G1695" s="3">
        <v>1.23187275986293</v>
      </c>
      <c r="H1695" s="3">
        <v>2.3636363636363602</v>
      </c>
      <c r="I1695" s="3">
        <v>10.839384999999901</v>
      </c>
      <c r="J1695" s="3">
        <v>31</v>
      </c>
      <c r="K1695" s="3">
        <v>1.0135750367518499</v>
      </c>
      <c r="L1695" s="3">
        <v>1.54189835164835</v>
      </c>
      <c r="M1695" s="3">
        <v>1.3206577174268701</v>
      </c>
      <c r="N1695" s="3">
        <f t="shared" si="82"/>
        <v>1.17896665961796</v>
      </c>
      <c r="O1695" s="4">
        <v>108</v>
      </c>
      <c r="P1695" s="3">
        <v>7.28</v>
      </c>
      <c r="Q1695" s="3">
        <v>1.22245830690068</v>
      </c>
      <c r="R1695" s="3">
        <v>0.945434582614188</v>
      </c>
      <c r="S1695" s="3">
        <v>8.8668750000000003</v>
      </c>
      <c r="T1695" s="3">
        <v>0.93277216617722403</v>
      </c>
      <c r="U1695">
        <f t="shared" si="83"/>
        <v>7.9155634817837379</v>
      </c>
    </row>
    <row r="1696" spans="1:21" x14ac:dyDescent="0.3">
      <c r="A1696">
        <v>29180</v>
      </c>
      <c r="B1696" s="10" t="s">
        <v>16</v>
      </c>
      <c r="C1696" s="3">
        <v>1.26008638311531</v>
      </c>
      <c r="D1696" s="3">
        <v>9.6995000000000005</v>
      </c>
      <c r="E1696" s="3">
        <f t="shared" si="81"/>
        <v>1.057725655961637</v>
      </c>
      <c r="F1696" s="3">
        <v>10.819319999999999</v>
      </c>
      <c r="G1696" s="3">
        <v>1.2474207487848299</v>
      </c>
      <c r="H1696" s="3">
        <v>2.5454545454545401</v>
      </c>
      <c r="I1696" s="3">
        <v>10.2594099999999</v>
      </c>
      <c r="J1696" s="3">
        <v>30.412844036697201</v>
      </c>
      <c r="K1696" s="3">
        <v>1.1092811784821299</v>
      </c>
      <c r="L1696" s="3">
        <v>1.5512904335856801</v>
      </c>
      <c r="M1696" s="3">
        <v>1.3977901080514401</v>
      </c>
      <c r="N1696" s="3">
        <f t="shared" si="82"/>
        <v>1.163435069179976</v>
      </c>
      <c r="O1696" s="4">
        <v>118</v>
      </c>
      <c r="P1696" s="3">
        <v>6.9743999999999904</v>
      </c>
      <c r="Q1696" s="3">
        <v>1.23059512171717</v>
      </c>
      <c r="R1696" s="3">
        <v>0.98994859836579496</v>
      </c>
      <c r="S1696" s="3">
        <v>8.3369499999999999</v>
      </c>
      <c r="T1696" s="3">
        <v>0.89242350593234898</v>
      </c>
      <c r="U1696">
        <f t="shared" si="83"/>
        <v>6.9391677220561991</v>
      </c>
    </row>
    <row r="1697" spans="1:21" x14ac:dyDescent="0.3">
      <c r="A1697">
        <v>29249</v>
      </c>
      <c r="B1697" s="10" t="s">
        <v>16</v>
      </c>
      <c r="C1697" s="3">
        <v>1.51536689469956</v>
      </c>
      <c r="D1697" s="3">
        <v>9.27334999999999</v>
      </c>
      <c r="E1697" s="3">
        <f t="shared" si="81"/>
        <v>1.0797581240867551</v>
      </c>
      <c r="F1697" s="3">
        <v>10.752599999999999</v>
      </c>
      <c r="G1697" s="3">
        <v>1.6756886226996599</v>
      </c>
      <c r="H1697" s="3">
        <v>2.5655172413793101</v>
      </c>
      <c r="I1697" s="3">
        <v>10.0129749999999</v>
      </c>
      <c r="J1697" s="3">
        <v>30.055172413793098</v>
      </c>
      <c r="K1697" s="3">
        <v>1.15043711941643</v>
      </c>
      <c r="L1697" s="3">
        <v>1.6082261441818699</v>
      </c>
      <c r="M1697" s="3">
        <v>1.74333432519719</v>
      </c>
      <c r="N1697" s="3">
        <f t="shared" si="82"/>
        <v>1.162121264337207</v>
      </c>
      <c r="O1697" s="4">
        <v>152</v>
      </c>
      <c r="P1697" s="3">
        <v>6.6859999999999999</v>
      </c>
      <c r="Q1697" s="3">
        <v>1.2548098763420801</v>
      </c>
      <c r="R1697" s="3">
        <v>1.1057973013405999</v>
      </c>
      <c r="S1697" s="3">
        <v>7.9796749999999896</v>
      </c>
      <c r="T1697" s="3">
        <v>0.96119751586381497</v>
      </c>
      <c r="U1697">
        <f t="shared" si="83"/>
        <v>5.3193181973004942</v>
      </c>
    </row>
    <row r="1698" spans="1:21" x14ac:dyDescent="0.3">
      <c r="A1698">
        <v>29250</v>
      </c>
      <c r="B1698" s="10" t="s">
        <v>16</v>
      </c>
      <c r="C1698" s="3">
        <v>1.09035757537516</v>
      </c>
      <c r="D1698" s="3">
        <v>9.3994999999999997</v>
      </c>
      <c r="E1698" s="3">
        <f t="shared" si="81"/>
        <v>1.0575615724240652</v>
      </c>
      <c r="F1698" s="3">
        <v>10.4816</v>
      </c>
      <c r="G1698" s="3">
        <v>1.22846190302662</v>
      </c>
      <c r="H1698" s="3">
        <v>2.4197530864197501</v>
      </c>
      <c r="I1698" s="3">
        <v>9.94055</v>
      </c>
      <c r="J1698" s="3">
        <v>29.3333333333333</v>
      </c>
      <c r="K1698" s="3">
        <v>1.0902672975038701</v>
      </c>
      <c r="L1698" s="3">
        <v>1.6548152826018301</v>
      </c>
      <c r="M1698" s="3">
        <v>1.1887812070171599</v>
      </c>
      <c r="N1698" s="3">
        <f t="shared" si="82"/>
        <v>1.1948390377220581</v>
      </c>
      <c r="O1698" s="4">
        <v>90</v>
      </c>
      <c r="P1698" s="3">
        <v>6.3339999999999996</v>
      </c>
      <c r="Q1698" s="3">
        <v>1.26361585152699</v>
      </c>
      <c r="R1698" s="3">
        <v>1.12665966722333</v>
      </c>
      <c r="S1698" s="3">
        <v>7.8667499999999997</v>
      </c>
      <c r="T1698" s="3">
        <v>1.0333793096452299</v>
      </c>
      <c r="U1698">
        <f t="shared" si="83"/>
        <v>7.9068376455788965</v>
      </c>
    </row>
    <row r="1699" spans="1:21" x14ac:dyDescent="0.3">
      <c r="A1699">
        <v>29461</v>
      </c>
      <c r="B1699" s="10" t="s">
        <v>16</v>
      </c>
      <c r="C1699" s="3">
        <v>1.48510350866612</v>
      </c>
      <c r="D1699" s="3">
        <v>9.3557500000000005</v>
      </c>
      <c r="E1699" s="3">
        <f t="shared" si="81"/>
        <v>1.0877898618496646</v>
      </c>
      <c r="F1699" s="3">
        <v>10.998430000000001</v>
      </c>
      <c r="G1699" s="3">
        <v>1.6045266107879299</v>
      </c>
      <c r="H1699" s="3">
        <v>2.6097560975609699</v>
      </c>
      <c r="I1699" s="3">
        <v>10.17709</v>
      </c>
      <c r="J1699" s="3">
        <v>36.713414634146297</v>
      </c>
      <c r="K1699" s="3">
        <v>1.04800405378942</v>
      </c>
      <c r="L1699" s="3">
        <v>1.64659480500037</v>
      </c>
      <c r="M1699" s="3">
        <v>1.55639449737899</v>
      </c>
      <c r="N1699" s="3">
        <f t="shared" si="82"/>
        <v>1.1668979280023697</v>
      </c>
      <c r="O1699" s="4">
        <v>164</v>
      </c>
      <c r="P1699" s="3">
        <v>6.6795</v>
      </c>
      <c r="Q1699" s="3">
        <v>1.2693397358943499</v>
      </c>
      <c r="R1699" s="3">
        <v>1.08041399230756</v>
      </c>
      <c r="S1699" s="3">
        <v>8.0176250000000007</v>
      </c>
      <c r="T1699" s="3">
        <v>1.03092539423005</v>
      </c>
      <c r="U1699">
        <f t="shared" si="83"/>
        <v>6.0111687722844902</v>
      </c>
    </row>
    <row r="1700" spans="1:21" x14ac:dyDescent="0.3">
      <c r="A1700">
        <v>29592</v>
      </c>
      <c r="B1700" s="10" t="s">
        <v>16</v>
      </c>
      <c r="C1700" s="3">
        <v>1.63462162813314</v>
      </c>
      <c r="D1700" s="3">
        <v>9.8364999999999991</v>
      </c>
      <c r="E1700" s="3">
        <f t="shared" si="81"/>
        <v>1.0203802165404363</v>
      </c>
      <c r="F1700" s="3">
        <v>10.237439999999999</v>
      </c>
      <c r="G1700" s="3">
        <v>1.65925432012454</v>
      </c>
      <c r="H1700" s="3">
        <v>2.4360902255639099</v>
      </c>
      <c r="I1700" s="3">
        <v>10.03697</v>
      </c>
      <c r="J1700" s="3">
        <v>32.473684210526301</v>
      </c>
      <c r="K1700" s="3">
        <v>1.0150693540128399</v>
      </c>
      <c r="L1700" s="3">
        <v>1.5354471008189099</v>
      </c>
      <c r="M1700" s="3">
        <v>1.65925432012454</v>
      </c>
      <c r="N1700" s="3">
        <f t="shared" si="82"/>
        <v>1.1920212798187093</v>
      </c>
      <c r="O1700" s="4">
        <v>139</v>
      </c>
      <c r="P1700" s="3">
        <v>6.6673999999999998</v>
      </c>
      <c r="Q1700" s="3">
        <v>1.2163149316222199</v>
      </c>
      <c r="R1700" s="3">
        <v>1.0150693540128399</v>
      </c>
      <c r="S1700" s="3">
        <v>8.2519500000000008</v>
      </c>
      <c r="T1700" s="3">
        <v>1</v>
      </c>
      <c r="U1700">
        <f t="shared" si="83"/>
        <v>5.9282654145879778</v>
      </c>
    </row>
    <row r="1701" spans="1:21" x14ac:dyDescent="0.3">
      <c r="A1701">
        <v>29715</v>
      </c>
      <c r="B1701" s="10" t="s">
        <v>16</v>
      </c>
      <c r="C1701" s="3">
        <v>1.53696250922595</v>
      </c>
      <c r="D1701" s="3">
        <v>9.8510000000000009</v>
      </c>
      <c r="E1701" s="3">
        <f t="shared" si="81"/>
        <v>1.0492071870876052</v>
      </c>
      <c r="F1701" s="3">
        <v>10.82048</v>
      </c>
      <c r="G1701" s="3">
        <v>1.5509900244458901</v>
      </c>
      <c r="H1701" s="3">
        <v>2.5125000000000002</v>
      </c>
      <c r="I1701" s="3">
        <v>10.335739999999999</v>
      </c>
      <c r="J1701" s="3">
        <v>35.248366013071802</v>
      </c>
      <c r="K1701" s="3">
        <v>1.02428807517647</v>
      </c>
      <c r="L1701" s="3">
        <v>1.5233675911586599</v>
      </c>
      <c r="M1701" s="3">
        <v>1.5742923701934599</v>
      </c>
      <c r="N1701" s="3">
        <f t="shared" si="82"/>
        <v>1.1620856435059574</v>
      </c>
      <c r="O1701" s="4">
        <v>168</v>
      </c>
      <c r="P1701" s="3">
        <v>7.1029999999999998</v>
      </c>
      <c r="Q1701" s="3">
        <v>1.21926860917777</v>
      </c>
      <c r="R1701" s="3">
        <v>1.0091267777422901</v>
      </c>
      <c r="S1701" s="3">
        <v>8.4770000000000003</v>
      </c>
      <c r="T1701" s="3">
        <v>0.98519820956465598</v>
      </c>
      <c r="U1701">
        <f t="shared" si="83"/>
        <v>6.2574145606698472</v>
      </c>
    </row>
    <row r="1702" spans="1:21" x14ac:dyDescent="0.3">
      <c r="A1702">
        <v>29904</v>
      </c>
      <c r="B1702" s="10" t="s">
        <v>16</v>
      </c>
      <c r="C1702" s="3">
        <v>6.4301578748646504</v>
      </c>
      <c r="D1702" s="3">
        <v>10.0692</v>
      </c>
      <c r="E1702" s="3">
        <f t="shared" si="81"/>
        <v>1.2300098319628072</v>
      </c>
      <c r="F1702" s="3">
        <v>14.701229999999899</v>
      </c>
      <c r="G1702" s="3">
        <v>4.77225474421504</v>
      </c>
      <c r="H1702" s="3">
        <v>3.14977777777777</v>
      </c>
      <c r="I1702" s="3">
        <v>12.385214999999899</v>
      </c>
      <c r="J1702" s="3">
        <v>42.674698795180703</v>
      </c>
      <c r="K1702" s="3">
        <v>0.96722793048617905</v>
      </c>
      <c r="L1702" s="3">
        <v>2.3333248684638601</v>
      </c>
      <c r="M1702" s="3">
        <v>6.2194282940047403</v>
      </c>
      <c r="N1702" s="3">
        <f t="shared" si="82"/>
        <v>1.2302203759984118</v>
      </c>
      <c r="O1702" s="4">
        <v>2250</v>
      </c>
      <c r="P1702" s="3">
        <v>6.3005500000000003</v>
      </c>
      <c r="Q1702" s="3">
        <v>1.51318315795903</v>
      </c>
      <c r="R1702" s="3">
        <v>0.74216758547557404</v>
      </c>
      <c r="S1702" s="3">
        <v>8.1848749999999999</v>
      </c>
      <c r="T1702" s="3">
        <v>0.76731405502581096</v>
      </c>
      <c r="U1702">
        <f t="shared" si="83"/>
        <v>1.6189912519300647</v>
      </c>
    </row>
    <row r="1703" spans="1:21" x14ac:dyDescent="0.3">
      <c r="A1703">
        <v>29907</v>
      </c>
      <c r="B1703" s="10" t="s">
        <v>16</v>
      </c>
      <c r="C1703" s="3">
        <v>1.2896247937760701</v>
      </c>
      <c r="D1703" s="3">
        <v>10.473750000000001</v>
      </c>
      <c r="E1703" s="3">
        <f t="shared" si="81"/>
        <v>1.0598400763814297</v>
      </c>
      <c r="F1703" s="3">
        <v>11.72725</v>
      </c>
      <c r="G1703" s="3">
        <v>1.4742440635965499</v>
      </c>
      <c r="H1703" s="3">
        <v>2.6111111111111098</v>
      </c>
      <c r="I1703" s="3">
        <v>11.1005</v>
      </c>
      <c r="J1703" s="3">
        <v>26.230158730158699</v>
      </c>
      <c r="K1703" s="3">
        <v>0.99835968033162503</v>
      </c>
      <c r="L1703" s="3">
        <v>1.6884065795630401</v>
      </c>
      <c r="M1703" s="3">
        <v>1.2875093968620199</v>
      </c>
      <c r="N1703" s="3">
        <f t="shared" si="82"/>
        <v>1.2025316455696204</v>
      </c>
      <c r="O1703" s="4">
        <v>135</v>
      </c>
      <c r="P1703" s="3">
        <v>6.9457500000000003</v>
      </c>
      <c r="Q1703" s="3">
        <v>1.2744912310915899</v>
      </c>
      <c r="R1703" s="3">
        <v>1.1431573514339</v>
      </c>
      <c r="S1703" s="3">
        <v>8.7097499999999997</v>
      </c>
      <c r="T1703" s="3">
        <v>1.14503557580989</v>
      </c>
      <c r="U1703">
        <f t="shared" si="83"/>
        <v>8.1348920835274132</v>
      </c>
    </row>
    <row r="1704" spans="1:21" x14ac:dyDescent="0.3">
      <c r="A1704">
        <v>30358</v>
      </c>
      <c r="B1704" s="10" t="s">
        <v>16</v>
      </c>
      <c r="C1704" s="3">
        <v>1.6243269374173499</v>
      </c>
      <c r="D1704" s="3">
        <v>8.4412000000000003</v>
      </c>
      <c r="E1704" s="3">
        <f t="shared" si="81"/>
        <v>1.0864379472112971</v>
      </c>
      <c r="F1704" s="3">
        <v>9.9004799999999999</v>
      </c>
      <c r="G1704" s="3">
        <v>1.8509224255666099</v>
      </c>
      <c r="H1704" s="3">
        <v>2.5638297872340399</v>
      </c>
      <c r="I1704" s="3">
        <v>9.1708400000000001</v>
      </c>
      <c r="J1704" s="3">
        <v>32.688172043010702</v>
      </c>
      <c r="K1704" s="3">
        <v>1.0875548143049101</v>
      </c>
      <c r="L1704" s="3">
        <v>1.4673464548257</v>
      </c>
      <c r="M1704" s="3">
        <v>1.7665445807933999</v>
      </c>
      <c r="N1704" s="3">
        <f t="shared" si="82"/>
        <v>1.1115324853177426</v>
      </c>
      <c r="O1704" s="4">
        <v>96</v>
      </c>
      <c r="P1704" s="3">
        <v>6.7472000000000003</v>
      </c>
      <c r="Q1704" s="3">
        <v>1.2076110716072701</v>
      </c>
      <c r="R1704" s="3">
        <v>1.13950115763612</v>
      </c>
      <c r="S1704" s="3">
        <v>7.5941999999999998</v>
      </c>
      <c r="T1704" s="3">
        <v>1.0477643449764</v>
      </c>
      <c r="U1704">
        <f t="shared" si="83"/>
        <v>4.7783679459755515</v>
      </c>
    </row>
    <row r="1705" spans="1:21" x14ac:dyDescent="0.3">
      <c r="A1705">
        <v>30359</v>
      </c>
      <c r="B1705" s="10" t="s">
        <v>16</v>
      </c>
      <c r="C1705" s="3">
        <v>1.88161583818184</v>
      </c>
      <c r="D1705" s="3">
        <v>6.6081000000000003</v>
      </c>
      <c r="E1705" s="3">
        <f t="shared" si="81"/>
        <v>1.3106460253325465</v>
      </c>
      <c r="F1705" s="3">
        <v>10.7136599999999</v>
      </c>
      <c r="G1705" s="3">
        <v>1.4637628709739401</v>
      </c>
      <c r="H1705" s="3">
        <v>2.5642857142857101</v>
      </c>
      <c r="I1705" s="3">
        <v>8.6608800000000006</v>
      </c>
      <c r="J1705" s="3">
        <v>45.414285714285697</v>
      </c>
      <c r="K1705" s="3">
        <v>1</v>
      </c>
      <c r="L1705" s="3">
        <v>1.6715803597896799</v>
      </c>
      <c r="M1705" s="3">
        <v>1.88161583818184</v>
      </c>
      <c r="N1705" s="3">
        <f t="shared" si="82"/>
        <v>1.0152718668858605</v>
      </c>
      <c r="O1705" s="4">
        <v>140</v>
      </c>
      <c r="P1705" s="3">
        <v>6.4093</v>
      </c>
      <c r="Q1705" s="3">
        <v>1.3306620369658999</v>
      </c>
      <c r="R1705" s="3">
        <v>0.77792865114716903</v>
      </c>
      <c r="S1705" s="3">
        <v>6.5087000000000002</v>
      </c>
      <c r="T1705" s="3">
        <v>0.77792865114716903</v>
      </c>
      <c r="U1705">
        <f t="shared" si="83"/>
        <v>3.5119283468538658</v>
      </c>
    </row>
    <row r="1706" spans="1:21" x14ac:dyDescent="0.3">
      <c r="A1706">
        <v>30458</v>
      </c>
      <c r="B1706" s="10" t="s">
        <v>16</v>
      </c>
      <c r="C1706" s="3">
        <v>2.0187493337011801</v>
      </c>
      <c r="D1706" s="3">
        <v>8.85</v>
      </c>
      <c r="E1706" s="3">
        <f t="shared" si="81"/>
        <v>1.056870056497174</v>
      </c>
      <c r="F1706" s="3">
        <v>9.8566000000000003</v>
      </c>
      <c r="G1706" s="3">
        <v>1.3644018531906399</v>
      </c>
      <c r="H1706" s="3">
        <v>2.63963963963963</v>
      </c>
      <c r="I1706" s="3">
        <v>9.3532999999999902</v>
      </c>
      <c r="J1706" s="3">
        <v>31.702702702702702</v>
      </c>
      <c r="K1706" s="3">
        <v>0.82905951045305204</v>
      </c>
      <c r="L1706" s="3">
        <v>1.56814891416752</v>
      </c>
      <c r="M1706" s="3">
        <v>1.6736633343257199</v>
      </c>
      <c r="N1706" s="3">
        <f t="shared" si="82"/>
        <v>1.1694360939513064</v>
      </c>
      <c r="O1706" s="4">
        <v>113</v>
      </c>
      <c r="P1706" s="3">
        <v>6.2854999999999999</v>
      </c>
      <c r="Q1706" s="3">
        <v>1.23594199068415</v>
      </c>
      <c r="R1706" s="3">
        <v>0.67586491815164795</v>
      </c>
      <c r="S1706" s="3">
        <v>7.5677500000000002</v>
      </c>
      <c r="T1706" s="3">
        <v>0.81521882281081504</v>
      </c>
      <c r="U1706">
        <f t="shared" si="83"/>
        <v>5.2878018048746105</v>
      </c>
    </row>
    <row r="1707" spans="1:21" x14ac:dyDescent="0.3">
      <c r="A1707">
        <v>30558</v>
      </c>
      <c r="B1707" s="10" t="s">
        <v>16</v>
      </c>
      <c r="C1707" s="3">
        <v>1.23494528148968</v>
      </c>
      <c r="D1707" s="3">
        <v>9.4497499999999999</v>
      </c>
      <c r="E1707" s="3">
        <f t="shared" si="81"/>
        <v>1.0530278578798371</v>
      </c>
      <c r="F1707" s="3">
        <v>10.451949999999901</v>
      </c>
      <c r="G1707" s="3">
        <v>1.4600935095371801</v>
      </c>
      <c r="H1707" s="3">
        <v>2.5172413793103399</v>
      </c>
      <c r="I1707" s="3">
        <v>9.9508499999999902</v>
      </c>
      <c r="J1707" s="3">
        <v>29.568965517241299</v>
      </c>
      <c r="K1707" s="3">
        <v>0.91403063462204404</v>
      </c>
      <c r="L1707" s="3">
        <v>1.6275859384124201</v>
      </c>
      <c r="M1707" s="3">
        <v>1.1287778193635101</v>
      </c>
      <c r="N1707" s="3">
        <f t="shared" si="82"/>
        <v>1.1907822197019815</v>
      </c>
      <c r="O1707" s="4">
        <v>125</v>
      </c>
      <c r="P1707" s="3">
        <v>6.4217500000000003</v>
      </c>
      <c r="Q1707" s="3">
        <v>1.25392685001417</v>
      </c>
      <c r="R1707" s="3">
        <v>1.1823143352359</v>
      </c>
      <c r="S1707" s="3">
        <v>7.9357499999999996</v>
      </c>
      <c r="T1707" s="3">
        <v>1.29351718689909</v>
      </c>
      <c r="U1707">
        <f t="shared" si="83"/>
        <v>8.3716652098359621</v>
      </c>
    </row>
    <row r="1708" spans="1:21" x14ac:dyDescent="0.3">
      <c r="A1708">
        <v>30755</v>
      </c>
      <c r="B1708" s="10" t="s">
        <v>16</v>
      </c>
      <c r="C1708" s="3">
        <v>1.9618460824985999</v>
      </c>
      <c r="D1708" s="3">
        <v>9.5820999999999898</v>
      </c>
      <c r="E1708" s="3">
        <f t="shared" si="81"/>
        <v>1.0845127894720374</v>
      </c>
      <c r="F1708" s="3">
        <v>11.20172</v>
      </c>
      <c r="G1708" s="3">
        <v>1.5719908781093701</v>
      </c>
      <c r="H1708" s="3">
        <v>3.0282485875706202</v>
      </c>
      <c r="I1708" s="3">
        <v>10.391909999999999</v>
      </c>
      <c r="J1708" s="3">
        <v>42.158192090395403</v>
      </c>
      <c r="K1708" s="3">
        <v>0.90331563768823298</v>
      </c>
      <c r="L1708" s="3">
        <v>1.68563517621211</v>
      </c>
      <c r="M1708" s="3">
        <v>1.7721662450583899</v>
      </c>
      <c r="N1708" s="3">
        <f t="shared" si="82"/>
        <v>1.1809705746418107</v>
      </c>
      <c r="O1708" s="4">
        <v>179</v>
      </c>
      <c r="P1708" s="3">
        <v>6.6454000000000004</v>
      </c>
      <c r="Q1708" s="3">
        <v>1.28077769218918</v>
      </c>
      <c r="R1708" s="3">
        <v>0.80128145226728897</v>
      </c>
      <c r="S1708" s="3">
        <v>8.1137499999999996</v>
      </c>
      <c r="T1708" s="3">
        <v>0.887044814499093</v>
      </c>
      <c r="U1708">
        <f t="shared" si="83"/>
        <v>5.4069983709029934</v>
      </c>
    </row>
    <row r="1709" spans="1:21" x14ac:dyDescent="0.3">
      <c r="A1709">
        <v>30895</v>
      </c>
      <c r="B1709" s="10" t="s">
        <v>16</v>
      </c>
      <c r="C1709" s="3">
        <v>1.23167130474949</v>
      </c>
      <c r="D1709" s="3">
        <v>10.046749999999999</v>
      </c>
      <c r="E1709" s="3">
        <f t="shared" si="81"/>
        <v>1.030369024809018</v>
      </c>
      <c r="F1709" s="3">
        <v>10.656969999999999</v>
      </c>
      <c r="G1709" s="3">
        <v>1.6390006113462301</v>
      </c>
      <c r="H1709" s="3">
        <v>2.63846153846153</v>
      </c>
      <c r="I1709" s="3">
        <v>10.35186</v>
      </c>
      <c r="J1709" s="3">
        <v>33.330769230769199</v>
      </c>
      <c r="K1709" s="3">
        <v>1.1635739787325601</v>
      </c>
      <c r="L1709" s="3">
        <v>1.5460792989888099</v>
      </c>
      <c r="M1709" s="3">
        <v>1.4331406805581</v>
      </c>
      <c r="N1709" s="3">
        <f t="shared" si="82"/>
        <v>1.1861815326762948</v>
      </c>
      <c r="O1709" s="4">
        <v>138</v>
      </c>
      <c r="P1709" s="3">
        <v>6.8929</v>
      </c>
      <c r="Q1709" s="3">
        <v>1.22220470907014</v>
      </c>
      <c r="R1709" s="3">
        <v>1.3307126706825201</v>
      </c>
      <c r="S1709" s="3">
        <v>8.4698250000000002</v>
      </c>
      <c r="T1709" s="3">
        <v>1.14364251436081</v>
      </c>
      <c r="U1709">
        <f t="shared" si="83"/>
        <v>7.0103027122833117</v>
      </c>
    </row>
    <row r="1710" spans="1:21" x14ac:dyDescent="0.3">
      <c r="A1710">
        <v>31007</v>
      </c>
      <c r="B1710" s="10" t="s">
        <v>16</v>
      </c>
      <c r="C1710" s="3">
        <v>1.9814272202333501</v>
      </c>
      <c r="D1710" s="3">
        <v>7.4448499999999997</v>
      </c>
      <c r="E1710" s="3">
        <f t="shared" si="81"/>
        <v>1.1685668616560441</v>
      </c>
      <c r="F1710" s="3">
        <v>9.9547600000000003</v>
      </c>
      <c r="G1710" s="3">
        <v>1.5694581686237801</v>
      </c>
      <c r="H1710" s="3">
        <v>2.8644067796610102</v>
      </c>
      <c r="I1710" s="3">
        <v>8.6998049999999996</v>
      </c>
      <c r="J1710" s="3">
        <v>54</v>
      </c>
      <c r="K1710" s="3">
        <v>1.11518871385534</v>
      </c>
      <c r="L1710" s="3">
        <v>1.5044219434789099</v>
      </c>
      <c r="M1710" s="3">
        <v>2.2096652733300002</v>
      </c>
      <c r="N1710" s="3">
        <f t="shared" si="82"/>
        <v>1.0588720545305206</v>
      </c>
      <c r="O1710" s="4">
        <v>124</v>
      </c>
      <c r="P1710" s="3">
        <v>6.617</v>
      </c>
      <c r="Q1710" s="3">
        <v>1.2373627936580101</v>
      </c>
      <c r="R1710" s="3">
        <v>0.79208469157850203</v>
      </c>
      <c r="S1710" s="3">
        <v>7.0309249999999999</v>
      </c>
      <c r="T1710" s="3">
        <v>0.71026964471346499</v>
      </c>
      <c r="U1710">
        <f t="shared" si="83"/>
        <v>3.3692207095151994</v>
      </c>
    </row>
    <row r="1711" spans="1:21" x14ac:dyDescent="0.3">
      <c r="A1711">
        <v>31157</v>
      </c>
      <c r="B1711" s="10" t="s">
        <v>16</v>
      </c>
      <c r="C1711" s="3">
        <v>4.7138541163461802</v>
      </c>
      <c r="D1711" s="3">
        <v>12.917299999999999</v>
      </c>
      <c r="E1711" s="3">
        <f t="shared" si="81"/>
        <v>1.0969738257995092</v>
      </c>
      <c r="F1711" s="3">
        <v>15.42258</v>
      </c>
      <c r="G1711" s="3">
        <v>4.8105265507823898</v>
      </c>
      <c r="H1711" s="3">
        <v>2.9276944065484298</v>
      </c>
      <c r="I1711" s="3">
        <v>14.16994</v>
      </c>
      <c r="J1711" s="3">
        <v>52.602475928473098</v>
      </c>
      <c r="K1711" s="3">
        <v>1.1340737735153801</v>
      </c>
      <c r="L1711" s="3">
        <v>1.7429204289895599</v>
      </c>
      <c r="M1711" s="3">
        <v>5.3458583255257404</v>
      </c>
      <c r="N1711" s="3">
        <f t="shared" si="82"/>
        <v>1.1869245612423045</v>
      </c>
      <c r="O1711" s="4">
        <v>738</v>
      </c>
      <c r="P1711" s="3">
        <v>8.8486999999999991</v>
      </c>
      <c r="Q1711" s="3">
        <v>1.30202517688137</v>
      </c>
      <c r="R1711" s="3">
        <v>1.0205081515146901</v>
      </c>
      <c r="S1711" s="3">
        <v>10.882999999999999</v>
      </c>
      <c r="T1711" s="3">
        <v>0.89986046353170102</v>
      </c>
      <c r="U1711">
        <f t="shared" si="83"/>
        <v>2.416319178965455</v>
      </c>
    </row>
    <row r="1712" spans="1:21" x14ac:dyDescent="0.3">
      <c r="A1712">
        <v>31185</v>
      </c>
      <c r="B1712" s="10" t="s">
        <v>16</v>
      </c>
      <c r="C1712" s="3">
        <v>1.3161113864463501</v>
      </c>
      <c r="D1712" s="3">
        <v>10.152049999999999</v>
      </c>
      <c r="E1712" s="3">
        <f t="shared" si="81"/>
        <v>1.0292472948813294</v>
      </c>
      <c r="F1712" s="3">
        <v>10.745889999999999</v>
      </c>
      <c r="G1712" s="3">
        <v>1.39070427634186</v>
      </c>
      <c r="H1712" s="3">
        <v>2.5289855072463698</v>
      </c>
      <c r="I1712" s="3">
        <v>10.448969999999999</v>
      </c>
      <c r="J1712" s="3">
        <v>38.521739130434703</v>
      </c>
      <c r="K1712" s="3">
        <v>0.98192216040470204</v>
      </c>
      <c r="L1712" s="3">
        <v>1.6027159646820099</v>
      </c>
      <c r="M1712" s="3">
        <v>1.2923189359126199</v>
      </c>
      <c r="N1712" s="3">
        <f t="shared" si="82"/>
        <v>1.2045014341350859</v>
      </c>
      <c r="O1712" s="4">
        <v>138</v>
      </c>
      <c r="P1712" s="3">
        <v>6.7047999999999996</v>
      </c>
      <c r="Q1712" s="3">
        <v>1.2397298427642101</v>
      </c>
      <c r="R1712" s="3">
        <v>1.0566767301489</v>
      </c>
      <c r="S1712" s="3">
        <v>8.4284249999999901</v>
      </c>
      <c r="T1712" s="3">
        <v>1.07613085105787</v>
      </c>
      <c r="U1712">
        <f t="shared" si="83"/>
        <v>7.8556846285245712</v>
      </c>
    </row>
    <row r="1713" spans="1:21" x14ac:dyDescent="0.3">
      <c r="A1713">
        <v>31279</v>
      </c>
      <c r="B1713" s="10" t="s">
        <v>16</v>
      </c>
      <c r="C1713" s="3">
        <v>1.5079412298950801</v>
      </c>
      <c r="D1713" s="3">
        <v>6.7762999999999902</v>
      </c>
      <c r="E1713" s="3">
        <f t="shared" si="81"/>
        <v>1.1722363236574549</v>
      </c>
      <c r="F1713" s="3">
        <v>9.1105499999999999</v>
      </c>
      <c r="G1713" s="3">
        <v>1.4235572373612699</v>
      </c>
      <c r="H1713" s="3">
        <v>2.5535714285714199</v>
      </c>
      <c r="I1713" s="3">
        <v>7.9434250000000004</v>
      </c>
      <c r="J1713" s="3">
        <v>32.035714285714199</v>
      </c>
      <c r="K1713" s="3">
        <v>1</v>
      </c>
      <c r="L1713" s="3">
        <v>1.38621476663243</v>
      </c>
      <c r="M1713" s="3">
        <v>1.5079412298950801</v>
      </c>
      <c r="N1713" s="3">
        <f t="shared" si="82"/>
        <v>1.0152863045049823</v>
      </c>
      <c r="O1713" s="4">
        <v>56</v>
      </c>
      <c r="P1713" s="3">
        <v>6.5722500000000004</v>
      </c>
      <c r="Q1713" s="3">
        <v>1.1901554850526801</v>
      </c>
      <c r="R1713" s="3">
        <v>0.94404026439433097</v>
      </c>
      <c r="S1713" s="3">
        <v>6.6742749999999997</v>
      </c>
      <c r="T1713" s="3">
        <v>0.94404026439433097</v>
      </c>
      <c r="U1713">
        <f t="shared" si="83"/>
        <v>4.4937427703806954</v>
      </c>
    </row>
    <row r="1714" spans="1:21" x14ac:dyDescent="0.3">
      <c r="A1714">
        <v>31458</v>
      </c>
      <c r="B1714" s="10" t="s">
        <v>16</v>
      </c>
      <c r="C1714" s="3">
        <v>5.7883506371763396</v>
      </c>
      <c r="D1714" s="3">
        <v>13.3583</v>
      </c>
      <c r="E1714" s="3">
        <f t="shared" si="81"/>
        <v>1.0808018235853365</v>
      </c>
      <c r="F1714" s="3">
        <v>15.517049999999999</v>
      </c>
      <c r="G1714" s="3">
        <v>5.7076099768769799</v>
      </c>
      <c r="H1714" s="3">
        <v>3.0770625566636398</v>
      </c>
      <c r="I1714" s="3">
        <v>14.437675</v>
      </c>
      <c r="J1714" s="3">
        <v>44.197974217311199</v>
      </c>
      <c r="K1714" s="3">
        <v>1.01378552430646</v>
      </c>
      <c r="L1714" s="3">
        <v>1.5945587668593399</v>
      </c>
      <c r="M1714" s="3">
        <v>5.8681460855794603</v>
      </c>
      <c r="N1714" s="3">
        <f t="shared" si="82"/>
        <v>1.1570862143263945</v>
      </c>
      <c r="O1714" s="4">
        <v>1107</v>
      </c>
      <c r="P1714" s="3">
        <v>9.7312499999999993</v>
      </c>
      <c r="Q1714" s="3">
        <v>1.25058089048942</v>
      </c>
      <c r="R1714" s="3">
        <v>0.98605118014434101</v>
      </c>
      <c r="S1714" s="3">
        <v>11.544775</v>
      </c>
      <c r="T1714" s="3">
        <v>0.97264278933051995</v>
      </c>
      <c r="U1714">
        <f t="shared" si="83"/>
        <v>2.2764089041387439</v>
      </c>
    </row>
    <row r="1715" spans="1:21" x14ac:dyDescent="0.3">
      <c r="A1715">
        <v>31600</v>
      </c>
      <c r="B1715" s="10" t="s">
        <v>16</v>
      </c>
      <c r="C1715" s="3">
        <v>7.5075347898910803</v>
      </c>
      <c r="D1715" s="3">
        <v>10.967750000000001</v>
      </c>
      <c r="E1715" s="3">
        <f t="shared" si="81"/>
        <v>1.250729183287365</v>
      </c>
      <c r="F1715" s="3">
        <v>16.46762</v>
      </c>
      <c r="G1715" s="3">
        <v>7.0513097140103298</v>
      </c>
      <c r="H1715" s="3">
        <v>3.0245398773006098</v>
      </c>
      <c r="I1715" s="3">
        <v>13.717684999999999</v>
      </c>
      <c r="J1715" s="3">
        <v>51.672039243167397</v>
      </c>
      <c r="K1715" s="3">
        <v>1.0438663837647399</v>
      </c>
      <c r="L1715" s="3">
        <v>1.8050861020070299</v>
      </c>
      <c r="M1715" s="3">
        <v>7.8368631921115997</v>
      </c>
      <c r="N1715" s="3">
        <f t="shared" si="82"/>
        <v>1.091826297307454</v>
      </c>
      <c r="O1715" s="4">
        <v>1467</v>
      </c>
      <c r="P1715" s="3">
        <v>9.1228999999999996</v>
      </c>
      <c r="Q1715" s="3">
        <v>1.3655790131230101</v>
      </c>
      <c r="R1715" s="3">
        <v>0.93923104072790198</v>
      </c>
      <c r="S1715" s="3">
        <v>10.045325</v>
      </c>
      <c r="T1715" s="3">
        <v>0.89976174665241104</v>
      </c>
      <c r="U1715">
        <f t="shared" si="83"/>
        <v>1.3995076513572264</v>
      </c>
    </row>
    <row r="1716" spans="1:21" x14ac:dyDescent="0.3">
      <c r="A1716">
        <v>31761</v>
      </c>
      <c r="B1716" s="10" t="s">
        <v>16</v>
      </c>
      <c r="C1716" s="3">
        <v>1.1223212911043701</v>
      </c>
      <c r="D1716" s="3">
        <v>9.7340499999999999</v>
      </c>
      <c r="E1716" s="3">
        <f t="shared" si="81"/>
        <v>1.0095540910515151</v>
      </c>
      <c r="F1716" s="3">
        <v>9.9200499999999998</v>
      </c>
      <c r="G1716" s="3">
        <v>1.1644675100412001</v>
      </c>
      <c r="H1716" s="3">
        <v>2.4375</v>
      </c>
      <c r="I1716" s="3">
        <v>9.8270499999999998</v>
      </c>
      <c r="J1716" s="3">
        <v>37.6875</v>
      </c>
      <c r="K1716" s="3">
        <v>1.0375527215520901</v>
      </c>
      <c r="L1716" s="3">
        <v>1.59106474093201</v>
      </c>
      <c r="M1716" s="3">
        <v>1.1644675100412001</v>
      </c>
      <c r="N1716" s="3">
        <f t="shared" si="82"/>
        <v>1.2191259260186988</v>
      </c>
      <c r="O1716" s="4">
        <v>65</v>
      </c>
      <c r="P1716" s="3">
        <v>6.2348499999999998</v>
      </c>
      <c r="Q1716" s="3">
        <v>1.2307735661191399</v>
      </c>
      <c r="R1716" s="3">
        <v>1.0375527215520901</v>
      </c>
      <c r="S1716" s="3">
        <v>7.9844499999999998</v>
      </c>
      <c r="T1716" s="3">
        <v>1</v>
      </c>
      <c r="U1716">
        <f t="shared" si="83"/>
        <v>8.3592285023526323</v>
      </c>
    </row>
    <row r="1717" spans="1:21" x14ac:dyDescent="0.3">
      <c r="A1717">
        <v>31912</v>
      </c>
      <c r="B1717" s="10" t="s">
        <v>16</v>
      </c>
      <c r="C1717" s="3">
        <v>1.6528609158870899</v>
      </c>
      <c r="D1717" s="3">
        <v>9.8734999999999999</v>
      </c>
      <c r="E1717" s="3">
        <f t="shared" si="81"/>
        <v>1.0479333569656151</v>
      </c>
      <c r="F1717" s="3">
        <v>10.820040000000001</v>
      </c>
      <c r="G1717" s="3">
        <v>1.34323629392444</v>
      </c>
      <c r="H1717" s="3">
        <v>3.1196581196581099</v>
      </c>
      <c r="I1717" s="3">
        <v>10.346769999999999</v>
      </c>
      <c r="J1717" s="3">
        <v>34.478632478632399</v>
      </c>
      <c r="K1717" s="3">
        <v>0.78534792114962504</v>
      </c>
      <c r="L1717" s="3">
        <v>1.68567956627407</v>
      </c>
      <c r="M1717" s="3">
        <v>1.2980708842413899</v>
      </c>
      <c r="N1717" s="3">
        <f t="shared" si="82"/>
        <v>1.2120449537511584</v>
      </c>
      <c r="O1717" s="4">
        <v>120</v>
      </c>
      <c r="P1717" s="3">
        <v>6.4188000000000001</v>
      </c>
      <c r="Q1717" s="3">
        <v>1.2701423371776801</v>
      </c>
      <c r="R1717" s="3">
        <v>0.81267351718068104</v>
      </c>
      <c r="S1717" s="3">
        <v>8.1461500000000004</v>
      </c>
      <c r="T1717" s="3">
        <v>1.0347942552531999</v>
      </c>
      <c r="U1717">
        <f t="shared" si="83"/>
        <v>7.6062872373647039</v>
      </c>
    </row>
    <row r="1718" spans="1:21" x14ac:dyDescent="0.3">
      <c r="A1718">
        <v>32136</v>
      </c>
      <c r="B1718" s="10" t="s">
        <v>16</v>
      </c>
      <c r="C1718" s="3">
        <v>1.8992692962747799</v>
      </c>
      <c r="D1718" s="3">
        <v>7.8450499999999996</v>
      </c>
      <c r="E1718" s="3">
        <f t="shared" si="81"/>
        <v>1.114194938209444</v>
      </c>
      <c r="F1718" s="3">
        <v>9.6367799999999999</v>
      </c>
      <c r="G1718" s="3">
        <v>1.75932412571292</v>
      </c>
      <c r="H1718" s="3">
        <v>2.5466666666666602</v>
      </c>
      <c r="I1718" s="3">
        <v>8.7409149999999993</v>
      </c>
      <c r="J1718" s="3">
        <v>37.3466666666666</v>
      </c>
      <c r="K1718" s="3">
        <v>0.88457230908472695</v>
      </c>
      <c r="L1718" s="3">
        <v>1.4913922248359499</v>
      </c>
      <c r="M1718" s="3">
        <v>1.6800410269795101</v>
      </c>
      <c r="N1718" s="3">
        <f t="shared" si="82"/>
        <v>1.0966997864629386</v>
      </c>
      <c r="O1718" s="4">
        <v>77</v>
      </c>
      <c r="P1718" s="3">
        <v>6.4615999999999998</v>
      </c>
      <c r="Q1718" s="3">
        <v>1.2219373508123801</v>
      </c>
      <c r="R1718" s="3">
        <v>0.92631630973219603</v>
      </c>
      <c r="S1718" s="3">
        <v>7.1533249999999997</v>
      </c>
      <c r="T1718" s="3">
        <v>1.0471911682275701</v>
      </c>
      <c r="U1718">
        <f t="shared" si="83"/>
        <v>4.669558584592636</v>
      </c>
    </row>
    <row r="1719" spans="1:21" x14ac:dyDescent="0.3">
      <c r="A1719">
        <v>32696</v>
      </c>
      <c r="B1719" s="10" t="s">
        <v>16</v>
      </c>
      <c r="C1719" s="3">
        <v>6.84048304290312</v>
      </c>
      <c r="D1719" s="3">
        <v>17.314</v>
      </c>
      <c r="E1719" s="3">
        <f t="shared" si="81"/>
        <v>1.1293779600323437</v>
      </c>
      <c r="F1719" s="3">
        <v>21.7941</v>
      </c>
      <c r="G1719" s="3">
        <v>4.3373284580968097</v>
      </c>
      <c r="H1719" s="3">
        <v>3.3798383666524798</v>
      </c>
      <c r="I1719" s="3">
        <v>19.55405</v>
      </c>
      <c r="J1719" s="3">
        <v>47.6494006849315</v>
      </c>
      <c r="K1719" s="3">
        <v>0.70521227597383296</v>
      </c>
      <c r="L1719" s="3">
        <v>4.7370754768244296</v>
      </c>
      <c r="M1719" s="3">
        <v>4.8239926154461203</v>
      </c>
      <c r="N1719" s="3">
        <f t="shared" si="82"/>
        <v>1.5801229765340694</v>
      </c>
      <c r="O1719" s="4">
        <v>2351</v>
      </c>
      <c r="P1719" s="3">
        <v>4.6007499999999997</v>
      </c>
      <c r="Q1719" s="3">
        <v>1.78455606383828</v>
      </c>
      <c r="R1719" s="3">
        <v>0.63406756962824695</v>
      </c>
      <c r="S1719" s="3">
        <v>10.957375000000001</v>
      </c>
      <c r="T1719" s="3">
        <v>0.89911589918462098</v>
      </c>
      <c r="U1719">
        <f t="shared" si="83"/>
        <v>3.5891431393492734</v>
      </c>
    </row>
    <row r="1720" spans="1:21" x14ac:dyDescent="0.3">
      <c r="A1720">
        <v>34817</v>
      </c>
      <c r="B1720" s="10" t="s">
        <v>16</v>
      </c>
      <c r="C1720" s="3">
        <v>3.91707452076268</v>
      </c>
      <c r="D1720" s="3">
        <v>13.080249999999999</v>
      </c>
      <c r="E1720" s="3">
        <f t="shared" si="81"/>
        <v>1.0616666348120258</v>
      </c>
      <c r="F1720" s="3">
        <v>14.693479999999999</v>
      </c>
      <c r="G1720" s="3">
        <v>2.8056462178202399</v>
      </c>
      <c r="H1720" s="3">
        <v>3.0961182994454699</v>
      </c>
      <c r="I1720" s="3">
        <v>13.886865</v>
      </c>
      <c r="J1720" s="3">
        <v>41.584795321637401</v>
      </c>
      <c r="K1720" s="3">
        <v>0.91380018693862097</v>
      </c>
      <c r="L1720" s="3">
        <v>1.77281918872614</v>
      </c>
      <c r="M1720" s="3">
        <v>3.5794234293254501</v>
      </c>
      <c r="N1720" s="3">
        <f t="shared" si="82"/>
        <v>1.2242581937389001</v>
      </c>
      <c r="O1720" s="4">
        <v>541</v>
      </c>
      <c r="P1720" s="3">
        <v>8.2881999999999998</v>
      </c>
      <c r="Q1720" s="3">
        <v>1.2997540766878199</v>
      </c>
      <c r="R1720" s="3">
        <v>0.71626061821105302</v>
      </c>
      <c r="S1720" s="3">
        <v>10.684225</v>
      </c>
      <c r="T1720" s="3">
        <v>0.78382629862513198</v>
      </c>
      <c r="U1720">
        <f t="shared" si="83"/>
        <v>3.6542896525837962</v>
      </c>
    </row>
    <row r="1721" spans="1:21" x14ac:dyDescent="0.3">
      <c r="A1721">
        <v>39766</v>
      </c>
      <c r="B1721" s="10" t="s">
        <v>16</v>
      </c>
      <c r="C1721" s="3">
        <v>0.93842494007701405</v>
      </c>
      <c r="D1721" s="3">
        <v>6.5292999999999903</v>
      </c>
      <c r="E1721" s="3">
        <f t="shared" si="81"/>
        <v>1.1012382644387624</v>
      </c>
      <c r="F1721" s="3">
        <v>7.8513299999999999</v>
      </c>
      <c r="G1721" s="3">
        <v>1.07899319530233</v>
      </c>
      <c r="H1721" s="3">
        <v>2.390625</v>
      </c>
      <c r="I1721" s="3">
        <v>7.190315</v>
      </c>
      <c r="J1721" s="3">
        <v>43.84375</v>
      </c>
      <c r="K1721" s="3">
        <v>1</v>
      </c>
      <c r="L1721" s="3">
        <v>1.21702460763417</v>
      </c>
      <c r="M1721" s="3">
        <v>0.93842494007701405</v>
      </c>
      <c r="N1721" s="3">
        <f t="shared" si="82"/>
        <v>1.0060128422909647</v>
      </c>
      <c r="O1721" s="4">
        <v>65</v>
      </c>
      <c r="P1721" s="3">
        <v>6.4512499999999999</v>
      </c>
      <c r="Q1721" s="3">
        <v>1.1078598364476</v>
      </c>
      <c r="R1721" s="3">
        <v>1.1497916873498499</v>
      </c>
      <c r="S1721" s="3">
        <v>6.4902749999999996</v>
      </c>
      <c r="T1721" s="3">
        <v>1.1497916873498499</v>
      </c>
      <c r="U1721">
        <f t="shared" si="83"/>
        <v>6.9577221588592346</v>
      </c>
    </row>
    <row r="1722" spans="1:21" x14ac:dyDescent="0.3">
      <c r="A1722">
        <v>39956</v>
      </c>
      <c r="B1722" s="10" t="s">
        <v>16</v>
      </c>
      <c r="C1722" s="3">
        <v>3.2732069596503699</v>
      </c>
      <c r="D1722" s="3">
        <v>6.8609499999999999</v>
      </c>
      <c r="E1722" s="3">
        <f t="shared" si="81"/>
        <v>1.1285164590909407</v>
      </c>
      <c r="F1722" s="3">
        <v>8.6244399999999999</v>
      </c>
      <c r="G1722" s="3">
        <v>2.4622537938509699</v>
      </c>
      <c r="H1722" s="3">
        <v>2.8443804034582101</v>
      </c>
      <c r="I1722" s="3">
        <v>7.7426949999999897</v>
      </c>
      <c r="J1722" s="3">
        <v>41.619047619047599</v>
      </c>
      <c r="K1722" s="3">
        <v>0.96905724234815205</v>
      </c>
      <c r="L1722" s="3">
        <v>1.55591556918636</v>
      </c>
      <c r="M1722" s="3">
        <v>3.17192490995357</v>
      </c>
      <c r="N1722" s="3">
        <f t="shared" si="82"/>
        <v>1.1062524437779901</v>
      </c>
      <c r="O1722" s="4">
        <v>696</v>
      </c>
      <c r="P1722" s="3">
        <v>5.5430000000000001</v>
      </c>
      <c r="Q1722" s="3">
        <v>1.24842409071303</v>
      </c>
      <c r="R1722" s="3">
        <v>0.75224506858373996</v>
      </c>
      <c r="S1722" s="3">
        <v>6.201975</v>
      </c>
      <c r="T1722" s="3">
        <v>0.77626484351012304</v>
      </c>
      <c r="U1722">
        <f t="shared" si="83"/>
        <v>2.1630240925534485</v>
      </c>
    </row>
    <row r="1723" spans="1:21" x14ac:dyDescent="0.3">
      <c r="A1723">
        <v>40436</v>
      </c>
      <c r="B1723" s="10" t="s">
        <v>16</v>
      </c>
      <c r="C1723" s="3">
        <v>3.5143472112663399</v>
      </c>
      <c r="D1723" s="3">
        <v>10.749099999999901</v>
      </c>
      <c r="E1723" s="3">
        <f t="shared" si="81"/>
        <v>1.3060628331674307</v>
      </c>
      <c r="F1723" s="3">
        <v>17.328899999999901</v>
      </c>
      <c r="G1723" s="3">
        <v>2.8891521793037702</v>
      </c>
      <c r="H1723" s="3">
        <v>4.2204408817635199</v>
      </c>
      <c r="I1723" s="3">
        <v>14.0389999999999</v>
      </c>
      <c r="J1723" s="3">
        <v>27.4144869215291</v>
      </c>
      <c r="K1723" s="3">
        <v>1.0340746826538001</v>
      </c>
      <c r="L1723" s="3">
        <v>1.9777785386564399</v>
      </c>
      <c r="M1723" s="3">
        <v>3.6340974772255401</v>
      </c>
      <c r="N1723" s="3">
        <f t="shared" si="82"/>
        <v>1.1018558856844021</v>
      </c>
      <c r="O1723" s="4">
        <v>998</v>
      </c>
      <c r="P1723" s="3">
        <v>8.7617999999999991</v>
      </c>
      <c r="Q1723" s="3">
        <v>1.43909301979918</v>
      </c>
      <c r="R1723" s="3">
        <v>0.82210208770541804</v>
      </c>
      <c r="S1723" s="3">
        <v>9.7554499999999997</v>
      </c>
      <c r="T1723" s="3">
        <v>0.79501229601290302</v>
      </c>
      <c r="U1723">
        <f t="shared" si="83"/>
        <v>2.9578458110612722</v>
      </c>
    </row>
    <row r="1724" spans="1:21" x14ac:dyDescent="0.3">
      <c r="A1724">
        <v>40515</v>
      </c>
      <c r="B1724" s="10" t="s">
        <v>16</v>
      </c>
      <c r="C1724" s="3">
        <v>3.3126752489081501</v>
      </c>
      <c r="D1724" s="3">
        <v>13.7067</v>
      </c>
      <c r="E1724" s="3">
        <f t="shared" si="81"/>
        <v>1.082899968628481</v>
      </c>
      <c r="F1724" s="3">
        <v>15.97927</v>
      </c>
      <c r="G1724" s="3">
        <v>3.70207075671027</v>
      </c>
      <c r="H1724" s="3">
        <v>3.8881118881118799</v>
      </c>
      <c r="I1724" s="3">
        <v>14.842985000000001</v>
      </c>
      <c r="J1724" s="3">
        <v>35.365476190476102</v>
      </c>
      <c r="K1724" s="3">
        <v>0.99183698500430395</v>
      </c>
      <c r="L1724" s="3">
        <v>1.6703186084920401</v>
      </c>
      <c r="M1724" s="3">
        <v>3.28563383117545</v>
      </c>
      <c r="N1724" s="3">
        <f t="shared" si="82"/>
        <v>1.1778905440998912</v>
      </c>
      <c r="O1724" s="4">
        <v>867</v>
      </c>
      <c r="P1724" s="3">
        <v>9.5665999999999993</v>
      </c>
      <c r="Q1724" s="3">
        <v>1.27553763325355</v>
      </c>
      <c r="R1724" s="3">
        <v>1.1175471419754901</v>
      </c>
      <c r="S1724" s="3">
        <v>11.636649999999999</v>
      </c>
      <c r="T1724" s="3">
        <v>1.12674477648224</v>
      </c>
      <c r="U1724">
        <f t="shared" si="83"/>
        <v>4.1717064969155029</v>
      </c>
    </row>
    <row r="1725" spans="1:21" x14ac:dyDescent="0.3">
      <c r="A1725">
        <v>2522</v>
      </c>
      <c r="B1725" s="10" t="s">
        <v>4</v>
      </c>
      <c r="C1725" s="3">
        <v>1.8732962022387001</v>
      </c>
      <c r="D1725" s="3">
        <v>8.7791999999999994</v>
      </c>
      <c r="E1725" s="3">
        <f t="shared" si="81"/>
        <v>1.1564009249134317</v>
      </c>
      <c r="F1725" s="3">
        <v>11.52535</v>
      </c>
      <c r="G1725" s="3">
        <v>1.7530804351342999</v>
      </c>
      <c r="H1725" s="3">
        <v>2.6412213740457999</v>
      </c>
      <c r="I1725" s="3">
        <v>10.152274999999999</v>
      </c>
      <c r="J1725" s="3">
        <v>36.049999999999997</v>
      </c>
      <c r="K1725" s="3">
        <v>1.1525757780800401</v>
      </c>
      <c r="L1725" s="3">
        <v>1.49719730577621</v>
      </c>
      <c r="M1725" s="3">
        <v>2.1591158278696598</v>
      </c>
      <c r="N1725" s="3">
        <f t="shared" si="82"/>
        <v>1.0656211784198115</v>
      </c>
      <c r="O1725" s="4">
        <v>134</v>
      </c>
      <c r="P1725" s="3">
        <v>7.6979499999999996</v>
      </c>
      <c r="Q1725" s="3">
        <v>1.23228531633201</v>
      </c>
      <c r="R1725" s="3">
        <v>0.93582661035626302</v>
      </c>
      <c r="S1725" s="3">
        <v>8.2385750000000009</v>
      </c>
      <c r="T1725" s="3">
        <v>0.81194367273200596</v>
      </c>
      <c r="U1725">
        <f t="shared" si="83"/>
        <v>4.066108861173138</v>
      </c>
    </row>
    <row r="1726" spans="1:21" x14ac:dyDescent="0.3">
      <c r="A1726">
        <v>3621</v>
      </c>
      <c r="B1726" s="10" t="s">
        <v>4</v>
      </c>
      <c r="C1726" s="3">
        <v>3.3517976851737301</v>
      </c>
      <c r="D1726" s="3">
        <v>10.6035</v>
      </c>
      <c r="E1726" s="3">
        <f t="shared" si="81"/>
        <v>1.1733800160324421</v>
      </c>
      <c r="F1726" s="3">
        <v>14.28037</v>
      </c>
      <c r="G1726" s="3">
        <v>2.9312825367261701</v>
      </c>
      <c r="H1726" s="3">
        <v>2.6923076923076898</v>
      </c>
      <c r="I1726" s="3">
        <v>12.441935000000001</v>
      </c>
      <c r="J1726" s="3">
        <v>26.3772727272727</v>
      </c>
      <c r="K1726" s="3">
        <v>1.1649537201581801</v>
      </c>
      <c r="L1726" s="3">
        <v>1.5064475974471201</v>
      </c>
      <c r="M1726" s="3">
        <v>3.9046891825607202</v>
      </c>
      <c r="N1726" s="3">
        <f t="shared" si="82"/>
        <v>1.0559677339042972</v>
      </c>
      <c r="O1726" s="4">
        <v>444</v>
      </c>
      <c r="P1726" s="3">
        <v>9.4794999999999998</v>
      </c>
      <c r="Q1726" s="3">
        <v>1.23905143653836</v>
      </c>
      <c r="R1726" s="3">
        <v>0.87454041444456398</v>
      </c>
      <c r="S1726" s="3">
        <v>10.041499999999999</v>
      </c>
      <c r="T1726" s="3">
        <v>0.75070828936089895</v>
      </c>
      <c r="U1726">
        <f t="shared" si="83"/>
        <v>2.7155810627278041</v>
      </c>
    </row>
    <row r="1727" spans="1:21" x14ac:dyDescent="0.3">
      <c r="A1727">
        <v>3712</v>
      </c>
      <c r="B1727" s="10" t="s">
        <v>4</v>
      </c>
      <c r="C1727" s="3">
        <v>2.0664233283062599</v>
      </c>
      <c r="D1727" s="3">
        <v>10.27</v>
      </c>
      <c r="E1727" s="3">
        <f t="shared" si="81"/>
        <v>1.0963972736124634</v>
      </c>
      <c r="F1727" s="3">
        <v>12.25</v>
      </c>
      <c r="G1727" s="3">
        <v>2.2932074177703798</v>
      </c>
      <c r="H1727" s="3">
        <v>2.4534412955465501</v>
      </c>
      <c r="I1727" s="3">
        <v>11.26</v>
      </c>
      <c r="J1727" s="3">
        <v>27.036734693877499</v>
      </c>
      <c r="K1727" s="3">
        <v>1.2658040485692099</v>
      </c>
      <c r="L1727" s="3">
        <v>1.44039696164428</v>
      </c>
      <c r="M1727" s="3">
        <v>2.6156870150279499</v>
      </c>
      <c r="N1727" s="3">
        <f t="shared" si="82"/>
        <v>1.0940312976042099</v>
      </c>
      <c r="O1727" s="4">
        <v>247</v>
      </c>
      <c r="P1727" s="3">
        <v>8.5045999999999999</v>
      </c>
      <c r="Q1727" s="3">
        <v>1.1994929319399601</v>
      </c>
      <c r="R1727" s="3">
        <v>1.10974715894733</v>
      </c>
      <c r="S1727" s="3">
        <v>9.3872999999999998</v>
      </c>
      <c r="T1727" s="3">
        <v>0.87671323235355703</v>
      </c>
      <c r="U1727">
        <f t="shared" si="83"/>
        <v>3.9263107325133317</v>
      </c>
    </row>
    <row r="1728" spans="1:21" x14ac:dyDescent="0.3">
      <c r="A1728">
        <v>3840</v>
      </c>
      <c r="B1728" s="10" t="s">
        <v>4</v>
      </c>
      <c r="C1728" s="3">
        <v>3.2317216927216998</v>
      </c>
      <c r="D1728" s="3">
        <v>9.5455000000000005</v>
      </c>
      <c r="E1728" s="3">
        <f t="shared" si="81"/>
        <v>1.1925263213032318</v>
      </c>
      <c r="F1728" s="3">
        <v>13.221019999999999</v>
      </c>
      <c r="G1728" s="3">
        <v>3.3412532487656499</v>
      </c>
      <c r="H1728" s="3">
        <v>2.6045454545454501</v>
      </c>
      <c r="I1728" s="3">
        <v>11.38326</v>
      </c>
      <c r="J1728" s="3">
        <v>28.0615034168564</v>
      </c>
      <c r="K1728" s="3">
        <v>1.06814683117188</v>
      </c>
      <c r="L1728" s="3">
        <v>1.47856360016998</v>
      </c>
      <c r="M1728" s="3">
        <v>3.4519532853101098</v>
      </c>
      <c r="N1728" s="3">
        <f t="shared" si="82"/>
        <v>1.0326548495453647</v>
      </c>
      <c r="O1728" s="4">
        <v>446</v>
      </c>
      <c r="P1728" s="3">
        <v>8.94179999999999</v>
      </c>
      <c r="Q1728" s="3">
        <v>1.23146808890427</v>
      </c>
      <c r="R1728" s="3">
        <v>1.0338926326145601</v>
      </c>
      <c r="S1728" s="3">
        <v>9.2436499999999899</v>
      </c>
      <c r="T1728" s="3">
        <v>0.96793118927317101</v>
      </c>
      <c r="U1728">
        <f t="shared" si="83"/>
        <v>2.7652459958311604</v>
      </c>
    </row>
    <row r="1729" spans="1:21" x14ac:dyDescent="0.3">
      <c r="A1729">
        <v>3970</v>
      </c>
      <c r="B1729" s="10" t="s">
        <v>4</v>
      </c>
      <c r="C1729" s="3">
        <v>2.7458972372798698</v>
      </c>
      <c r="D1729" s="3">
        <v>9.4435500000000001</v>
      </c>
      <c r="E1729" s="3">
        <f t="shared" si="81"/>
        <v>1.1633787082188265</v>
      </c>
      <c r="F1729" s="3">
        <v>12.5292999999999</v>
      </c>
      <c r="G1729" s="3">
        <v>2.53290065888029</v>
      </c>
      <c r="H1729" s="3">
        <v>2.4767441860465098</v>
      </c>
      <c r="I1729" s="3">
        <v>10.986424999999899</v>
      </c>
      <c r="J1729" s="3">
        <v>25.8203125</v>
      </c>
      <c r="K1729" s="3">
        <v>0.99114246552166496</v>
      </c>
      <c r="L1729" s="3">
        <v>1.45254615540677</v>
      </c>
      <c r="M1729" s="3">
        <v>2.7215753578266999</v>
      </c>
      <c r="N1729" s="3">
        <f t="shared" si="82"/>
        <v>1.0452590858528001</v>
      </c>
      <c r="O1729" s="4">
        <v>259</v>
      </c>
      <c r="P1729" s="3">
        <v>8.62575</v>
      </c>
      <c r="Q1729" s="3">
        <v>1.21603216505343</v>
      </c>
      <c r="R1729" s="3">
        <v>0.92243097246764605</v>
      </c>
      <c r="S1729" s="3">
        <v>9.0346499999999992</v>
      </c>
      <c r="T1729" s="3">
        <v>0.93067445352787403</v>
      </c>
      <c r="U1729">
        <f t="shared" si="83"/>
        <v>3.4698837101248223</v>
      </c>
    </row>
    <row r="1730" spans="1:21" x14ac:dyDescent="0.3">
      <c r="A1730">
        <v>4155</v>
      </c>
      <c r="B1730" s="10" t="s">
        <v>4</v>
      </c>
      <c r="C1730" s="3">
        <v>4.0446667224753501</v>
      </c>
      <c r="D1730" s="3">
        <v>10.236700000000001</v>
      </c>
      <c r="E1730" s="3">
        <f t="shared" ref="E1730:E1793" si="84">(I1730/D1730)</f>
        <v>1.1827883986050189</v>
      </c>
      <c r="F1730" s="3">
        <v>13.9789999999999</v>
      </c>
      <c r="G1730" s="3">
        <v>3.05778699263761</v>
      </c>
      <c r="H1730" s="3">
        <v>2.6206349206349202</v>
      </c>
      <c r="I1730" s="3">
        <v>12.107849999999999</v>
      </c>
      <c r="J1730" s="3">
        <v>27.301247771836</v>
      </c>
      <c r="K1730" s="3">
        <v>0.95764025019871102</v>
      </c>
      <c r="L1730" s="3">
        <v>1.5558152476349401</v>
      </c>
      <c r="M1730" s="3">
        <v>3.8733356520817002</v>
      </c>
      <c r="N1730" s="3">
        <f t="shared" ref="N1730:N1793" si="85">(D1730/S1730)</f>
        <v>1.0651191101723574</v>
      </c>
      <c r="O1730" s="4">
        <v>636</v>
      </c>
      <c r="P1730" s="3">
        <v>8.9849999999999994</v>
      </c>
      <c r="Q1730" s="3">
        <v>1.25981052664436</v>
      </c>
      <c r="R1730" s="3">
        <v>0.75600468529239595</v>
      </c>
      <c r="S1730" s="3">
        <v>9.6108499999999992</v>
      </c>
      <c r="T1730" s="3">
        <v>0.78944539469338804</v>
      </c>
      <c r="U1730">
        <f t="shared" ref="U1730:U1793" si="86">D1730/M1730</f>
        <v>2.6428641665739323</v>
      </c>
    </row>
    <row r="1731" spans="1:21" x14ac:dyDescent="0.3">
      <c r="A1731">
        <v>4313</v>
      </c>
      <c r="B1731" s="10" t="s">
        <v>4</v>
      </c>
      <c r="C1731" s="3">
        <v>3.12431279806954</v>
      </c>
      <c r="D1731" s="3">
        <v>10.13205</v>
      </c>
      <c r="E1731" s="3">
        <f t="shared" si="84"/>
        <v>1.158459048267626</v>
      </c>
      <c r="F1731" s="3">
        <v>13.34308</v>
      </c>
      <c r="G1731" s="3">
        <v>2.59494879038464</v>
      </c>
      <c r="H1731" s="3">
        <v>2.6740088105726798</v>
      </c>
      <c r="I1731" s="3">
        <v>11.737565</v>
      </c>
      <c r="J1731" s="3">
        <v>28.8984547461368</v>
      </c>
      <c r="K1731" s="3">
        <v>1.10944628690428</v>
      </c>
      <c r="L1731" s="3">
        <v>1.5544852975441501</v>
      </c>
      <c r="M1731" s="3">
        <v>3.4662572329457699</v>
      </c>
      <c r="N1731" s="3">
        <f t="shared" si="85"/>
        <v>1.082735571567111</v>
      </c>
      <c r="O1731" s="4">
        <v>459</v>
      </c>
      <c r="P1731" s="3">
        <v>8.5836000000000006</v>
      </c>
      <c r="Q1731" s="3">
        <v>1.2543048197631299</v>
      </c>
      <c r="R1731" s="3">
        <v>0.83056625827862596</v>
      </c>
      <c r="S1731" s="3">
        <v>9.3578250000000001</v>
      </c>
      <c r="T1731" s="3">
        <v>0.74863133806700799</v>
      </c>
      <c r="U1731">
        <f t="shared" si="86"/>
        <v>2.9230519603963034</v>
      </c>
    </row>
    <row r="1732" spans="1:21" x14ac:dyDescent="0.3">
      <c r="A1732">
        <v>4404</v>
      </c>
      <c r="B1732" s="10" t="s">
        <v>4</v>
      </c>
      <c r="C1732" s="3">
        <v>3.0415818256542502</v>
      </c>
      <c r="D1732" s="3">
        <v>10.115549999999899</v>
      </c>
      <c r="E1732" s="3">
        <f t="shared" si="84"/>
        <v>1.164800233304172</v>
      </c>
      <c r="F1732" s="3">
        <v>13.449639999999899</v>
      </c>
      <c r="G1732" s="3">
        <v>2.8471892272710999</v>
      </c>
      <c r="H1732" s="3">
        <v>2.5452322738386299</v>
      </c>
      <c r="I1732" s="3">
        <v>11.782594999999899</v>
      </c>
      <c r="J1732" s="3">
        <v>27.496296296296201</v>
      </c>
      <c r="K1732" s="3">
        <v>1.2908040703171499</v>
      </c>
      <c r="L1732" s="3">
        <v>1.51644342218012</v>
      </c>
      <c r="M1732" s="3">
        <v>3.92608620075718</v>
      </c>
      <c r="N1732" s="3">
        <f t="shared" si="85"/>
        <v>1.0656500612333479</v>
      </c>
      <c r="O1732" s="4">
        <v>413</v>
      </c>
      <c r="P1732" s="3">
        <v>8.8691999999999993</v>
      </c>
      <c r="Q1732" s="3">
        <v>1.24126943994521</v>
      </c>
      <c r="R1732" s="3">
        <v>0.936088321956836</v>
      </c>
      <c r="S1732" s="3">
        <v>9.4923749999999991</v>
      </c>
      <c r="T1732" s="3">
        <v>0.72519783868270304</v>
      </c>
      <c r="U1732">
        <f t="shared" si="86"/>
        <v>2.5764971737118323</v>
      </c>
    </row>
    <row r="1733" spans="1:21" x14ac:dyDescent="0.3">
      <c r="A1733">
        <v>4481</v>
      </c>
      <c r="B1733" s="10" t="s">
        <v>4</v>
      </c>
      <c r="C1733" s="3">
        <v>6.3552226925942099</v>
      </c>
      <c r="D1733" s="3">
        <v>10.991</v>
      </c>
      <c r="E1733" s="3">
        <f t="shared" si="84"/>
        <v>1.2781712310071878</v>
      </c>
      <c r="F1733" s="3">
        <v>17.10576</v>
      </c>
      <c r="G1733" s="3">
        <v>4.7635958724171301</v>
      </c>
      <c r="H1733" s="3">
        <v>2.73109243697479</v>
      </c>
      <c r="I1733" s="3">
        <v>14.04838</v>
      </c>
      <c r="J1733" s="3">
        <v>26.836206896551701</v>
      </c>
      <c r="K1733" s="3">
        <v>1</v>
      </c>
      <c r="L1733" s="3">
        <v>1.64806489840355</v>
      </c>
      <c r="M1733" s="3">
        <v>6.3552226925942099</v>
      </c>
      <c r="N1733" s="3">
        <f t="shared" si="85"/>
        <v>1.0286238377561381</v>
      </c>
      <c r="O1733" s="4">
        <v>1043</v>
      </c>
      <c r="P1733" s="3">
        <v>10.379299999999899</v>
      </c>
      <c r="Q1733" s="3">
        <v>1.3147573969480999</v>
      </c>
      <c r="R1733" s="3">
        <v>0.74955608998063605</v>
      </c>
      <c r="S1733" s="3">
        <v>10.68515</v>
      </c>
      <c r="T1733" s="3">
        <v>0.74955608998063605</v>
      </c>
      <c r="U1733">
        <f t="shared" si="86"/>
        <v>1.7294437239481626</v>
      </c>
    </row>
    <row r="1734" spans="1:21" x14ac:dyDescent="0.3">
      <c r="A1734">
        <v>4661</v>
      </c>
      <c r="B1734" s="10" t="s">
        <v>4</v>
      </c>
      <c r="C1734" s="3">
        <v>4.5818670878154997</v>
      </c>
      <c r="D1734" s="3">
        <v>13.603350000000001</v>
      </c>
      <c r="E1734" s="3">
        <f t="shared" si="84"/>
        <v>1.099283264784042</v>
      </c>
      <c r="F1734" s="3">
        <v>16.30452</v>
      </c>
      <c r="G1734" s="3">
        <v>3.4423454916295602</v>
      </c>
      <c r="H1734" s="3">
        <v>2.6464497041420101</v>
      </c>
      <c r="I1734" s="3">
        <v>14.953935</v>
      </c>
      <c r="J1734" s="3">
        <v>29.8595041322314</v>
      </c>
      <c r="K1734" s="3">
        <v>0.906051265619507</v>
      </c>
      <c r="L1734" s="3">
        <v>1.5329271732385601</v>
      </c>
      <c r="M1734" s="3">
        <v>4.1514064738155998</v>
      </c>
      <c r="N1734" s="3">
        <f t="shared" si="85"/>
        <v>1.1224094506704951</v>
      </c>
      <c r="O1734" s="4">
        <v>676</v>
      </c>
      <c r="P1734" s="3">
        <v>10.636200000000001</v>
      </c>
      <c r="Q1734" s="3">
        <v>1.23384592535752</v>
      </c>
      <c r="R1734" s="3">
        <v>0.751297544353424</v>
      </c>
      <c r="S1734" s="3">
        <v>12.119775000000001</v>
      </c>
      <c r="T1734" s="3">
        <v>0.82919981778263796</v>
      </c>
      <c r="U1734">
        <f t="shared" si="86"/>
        <v>3.2768051227460324</v>
      </c>
    </row>
    <row r="1735" spans="1:21" x14ac:dyDescent="0.3">
      <c r="A1735">
        <v>6021</v>
      </c>
      <c r="B1735" s="10" t="s">
        <v>4</v>
      </c>
      <c r="C1735" s="3">
        <v>3.9635805970113198</v>
      </c>
      <c r="D1735" s="3">
        <v>11.562849999999999</v>
      </c>
      <c r="E1735" s="3">
        <f t="shared" si="84"/>
        <v>1.2167380879281493</v>
      </c>
      <c r="F1735" s="3">
        <v>16.57507</v>
      </c>
      <c r="G1735" s="3">
        <v>3.4436468552534798</v>
      </c>
      <c r="H1735" s="3">
        <v>2.9882044560943601</v>
      </c>
      <c r="I1735" s="3">
        <v>14.068960000000001</v>
      </c>
      <c r="J1735" s="3">
        <v>28.309139784946201</v>
      </c>
      <c r="K1735" s="3">
        <v>0.99239365661655998</v>
      </c>
      <c r="L1735" s="3">
        <v>1.65022127307935</v>
      </c>
      <c r="M1735" s="3">
        <v>3.9334322419625098</v>
      </c>
      <c r="N1735" s="3">
        <f t="shared" si="85"/>
        <v>1.0702874068588883</v>
      </c>
      <c r="O1735" s="4">
        <v>767</v>
      </c>
      <c r="P1735" s="3">
        <v>10.04415</v>
      </c>
      <c r="Q1735" s="3">
        <v>1.30225945295506</v>
      </c>
      <c r="R1735" s="3">
        <v>0.86882221036456597</v>
      </c>
      <c r="S1735" s="3">
        <v>10.8035</v>
      </c>
      <c r="T1735" s="3">
        <v>0.87548142269137896</v>
      </c>
      <c r="U1735">
        <f t="shared" si="86"/>
        <v>2.9396337063202949</v>
      </c>
    </row>
    <row r="1736" spans="1:21" x14ac:dyDescent="0.3">
      <c r="A1736">
        <v>6175</v>
      </c>
      <c r="B1736" s="10" t="s">
        <v>4</v>
      </c>
      <c r="C1736" s="3">
        <v>5.4592974679438697</v>
      </c>
      <c r="D1736" s="3">
        <v>13.69575</v>
      </c>
      <c r="E1736" s="3">
        <f t="shared" si="84"/>
        <v>1.149482503696402</v>
      </c>
      <c r="F1736" s="3">
        <v>17.790299999999998</v>
      </c>
      <c r="G1736" s="3">
        <v>3.25828337493799</v>
      </c>
      <c r="H1736" s="3">
        <v>2.8480194017784899</v>
      </c>
      <c r="I1736" s="3">
        <v>15.743024999999999</v>
      </c>
      <c r="J1736" s="3">
        <v>25.054783319705599</v>
      </c>
      <c r="K1736" s="3">
        <v>0.88339091991045204</v>
      </c>
      <c r="L1736" s="3">
        <v>1.75878636889402</v>
      </c>
      <c r="M1736" s="3">
        <v>4.8226938122717398</v>
      </c>
      <c r="N1736" s="3">
        <f t="shared" si="85"/>
        <v>1.1503789238939393</v>
      </c>
      <c r="O1736" s="4">
        <v>1237</v>
      </c>
      <c r="P1736" s="3">
        <v>10.1151</v>
      </c>
      <c r="Q1736" s="3">
        <v>1.3223404456371699</v>
      </c>
      <c r="R1736" s="3">
        <v>0.596831990575732</v>
      </c>
      <c r="S1736" s="3">
        <v>11.905424999999999</v>
      </c>
      <c r="T1736" s="3">
        <v>0.67561481233725096</v>
      </c>
      <c r="U1736">
        <f t="shared" si="86"/>
        <v>2.8398547643953762</v>
      </c>
    </row>
    <row r="1737" spans="1:21" x14ac:dyDescent="0.3">
      <c r="A1737">
        <v>6229</v>
      </c>
      <c r="B1737" s="10" t="s">
        <v>4</v>
      </c>
      <c r="C1737" s="3">
        <v>4.1696346172746797</v>
      </c>
      <c r="D1737" s="3">
        <v>11.77735</v>
      </c>
      <c r="E1737" s="3">
        <f t="shared" si="84"/>
        <v>1.1831451897073535</v>
      </c>
      <c r="F1737" s="3">
        <v>16.091279999999902</v>
      </c>
      <c r="G1737" s="3">
        <v>4.0330667983188704</v>
      </c>
      <c r="H1737" s="3">
        <v>2.9721559268098598</v>
      </c>
      <c r="I1737" s="3">
        <v>13.9343149999999</v>
      </c>
      <c r="J1737" s="3">
        <v>24.648518815052</v>
      </c>
      <c r="K1737" s="3">
        <v>1.1041557945215399</v>
      </c>
      <c r="L1737" s="3">
        <v>1.72298269659071</v>
      </c>
      <c r="M1737" s="3">
        <v>4.60392622370144</v>
      </c>
      <c r="N1737" s="3">
        <f t="shared" si="85"/>
        <v>1.1154615692430818</v>
      </c>
      <c r="O1737" s="4">
        <v>1258</v>
      </c>
      <c r="P1737" s="3">
        <v>9.3391999999999999</v>
      </c>
      <c r="Q1737" s="3">
        <v>1.31975298995337</v>
      </c>
      <c r="R1737" s="3">
        <v>0.96724705364110097</v>
      </c>
      <c r="S1737" s="3">
        <v>10.558275</v>
      </c>
      <c r="T1737" s="3">
        <v>0.87600595716679097</v>
      </c>
      <c r="U1737">
        <f t="shared" si="86"/>
        <v>2.5581100625307824</v>
      </c>
    </row>
    <row r="1738" spans="1:21" x14ac:dyDescent="0.3">
      <c r="A1738">
        <v>6698</v>
      </c>
      <c r="B1738" s="10" t="s">
        <v>4</v>
      </c>
      <c r="C1738" s="3">
        <v>6.4385925245874898</v>
      </c>
      <c r="D1738" s="3">
        <v>12.7851</v>
      </c>
      <c r="E1738" s="3">
        <f t="shared" si="84"/>
        <v>1.2149275328311864</v>
      </c>
      <c r="F1738" s="3">
        <v>18.280840000000001</v>
      </c>
      <c r="G1738" s="3">
        <v>4.52772510646213</v>
      </c>
      <c r="H1738" s="3">
        <v>3.1210888610763399</v>
      </c>
      <c r="I1738" s="3">
        <v>15.532970000000001</v>
      </c>
      <c r="J1738" s="3">
        <v>28.128330084470399</v>
      </c>
      <c r="K1738" s="3">
        <v>0.99480408096339201</v>
      </c>
      <c r="L1738" s="3">
        <v>1.8546612963770801</v>
      </c>
      <c r="M1738" s="3">
        <v>6.4051381191200303</v>
      </c>
      <c r="N1738" s="3">
        <f t="shared" si="85"/>
        <v>1.1293360068545788</v>
      </c>
      <c r="O1738" s="4">
        <v>3196</v>
      </c>
      <c r="P1738" s="3">
        <v>9.8567</v>
      </c>
      <c r="Q1738" s="3">
        <v>1.37206140854525</v>
      </c>
      <c r="R1738" s="3">
        <v>0.70321659418138405</v>
      </c>
      <c r="S1738" s="3">
        <v>11.3209</v>
      </c>
      <c r="T1738" s="3">
        <v>0.70688953497292795</v>
      </c>
      <c r="U1738">
        <f t="shared" si="86"/>
        <v>1.9960693684083242</v>
      </c>
    </row>
    <row r="1739" spans="1:21" x14ac:dyDescent="0.3">
      <c r="A1739">
        <v>9563</v>
      </c>
      <c r="B1739" s="10" t="s">
        <v>4</v>
      </c>
      <c r="C1739" s="3">
        <v>3.5968324753893302</v>
      </c>
      <c r="D1739" s="3">
        <v>14.951599999999999</v>
      </c>
      <c r="E1739" s="3">
        <f t="shared" si="84"/>
        <v>1.1495625886192782</v>
      </c>
      <c r="F1739" s="3">
        <v>19.423999999999999</v>
      </c>
      <c r="G1739" s="3">
        <v>2.5574022416424498</v>
      </c>
      <c r="H1739" s="3">
        <v>3.84765625</v>
      </c>
      <c r="I1739" s="3">
        <v>17.187799999999999</v>
      </c>
      <c r="J1739" s="3">
        <v>26.110519307589801</v>
      </c>
      <c r="K1739" s="3">
        <v>1.023586228079</v>
      </c>
      <c r="L1739" s="3">
        <v>1.4646358015382199</v>
      </c>
      <c r="M1739" s="3">
        <v>3.6816681865158398</v>
      </c>
      <c r="N1739" s="3">
        <f t="shared" si="85"/>
        <v>1.0598860124195424</v>
      </c>
      <c r="O1739" s="4">
        <v>768</v>
      </c>
      <c r="P1739" s="3">
        <v>13.262</v>
      </c>
      <c r="Q1739" s="3">
        <v>1.2184053080783701</v>
      </c>
      <c r="R1739" s="3">
        <v>0.71101511097361503</v>
      </c>
      <c r="S1739" s="3">
        <v>14.1068</v>
      </c>
      <c r="T1739" s="3">
        <v>0.69463137688751198</v>
      </c>
      <c r="U1739">
        <f t="shared" si="86"/>
        <v>4.0610938418514841</v>
      </c>
    </row>
    <row r="1740" spans="1:21" x14ac:dyDescent="0.3">
      <c r="A1740">
        <v>9601</v>
      </c>
      <c r="B1740" s="10" t="s">
        <v>4</v>
      </c>
      <c r="C1740" s="3">
        <v>3.1605888441801402</v>
      </c>
      <c r="D1740" s="3">
        <v>15.51915</v>
      </c>
      <c r="E1740" s="3">
        <f t="shared" si="84"/>
        <v>1.0554885415760529</v>
      </c>
      <c r="F1740" s="3">
        <v>17.241419999999898</v>
      </c>
      <c r="G1740" s="3">
        <v>3.1900126056000202</v>
      </c>
      <c r="H1740" s="3">
        <v>3.3916500994035701</v>
      </c>
      <c r="I1740" s="3">
        <v>16.380285000000001</v>
      </c>
      <c r="J1740" s="3">
        <v>28.405566600397599</v>
      </c>
      <c r="K1740" s="3">
        <v>0.92800870313515904</v>
      </c>
      <c r="L1740" s="3">
        <v>1.3649434750942</v>
      </c>
      <c r="M1740" s="3">
        <v>2.9330539544310601</v>
      </c>
      <c r="N1740" s="3">
        <f t="shared" si="85"/>
        <v>1.1025745317620312</v>
      </c>
      <c r="O1740" s="4">
        <v>503</v>
      </c>
      <c r="P1740" s="3">
        <v>12.631600000000001</v>
      </c>
      <c r="Q1740" s="3">
        <v>1.1637547845084</v>
      </c>
      <c r="R1740" s="3">
        <v>1.0093095821286699</v>
      </c>
      <c r="S1740" s="3">
        <v>14.075374999999999</v>
      </c>
      <c r="T1740" s="3">
        <v>1.08760788419209</v>
      </c>
      <c r="U1740">
        <f t="shared" si="86"/>
        <v>5.2911232596163851</v>
      </c>
    </row>
    <row r="1741" spans="1:21" x14ac:dyDescent="0.3">
      <c r="A1741">
        <v>9623</v>
      </c>
      <c r="B1741" s="10" t="s">
        <v>4</v>
      </c>
      <c r="C1741" s="3">
        <v>3.5299206134480499</v>
      </c>
      <c r="D1741" s="3">
        <v>14.857799999999999</v>
      </c>
      <c r="E1741" s="3">
        <f t="shared" si="84"/>
        <v>1.1743441155487289</v>
      </c>
      <c r="F1741" s="3">
        <v>20.038539999999902</v>
      </c>
      <c r="G1741" s="3">
        <v>2.6141598380637601</v>
      </c>
      <c r="H1741" s="3">
        <v>4.0131578947368398</v>
      </c>
      <c r="I1741" s="3">
        <v>17.448169999999902</v>
      </c>
      <c r="J1741" s="3">
        <v>24.90625</v>
      </c>
      <c r="K1741" s="3">
        <v>0.95061254374789395</v>
      </c>
      <c r="L1741" s="3">
        <v>1.4810998189142199</v>
      </c>
      <c r="M1741" s="3">
        <v>3.3555868135779798</v>
      </c>
      <c r="N1741" s="3">
        <f t="shared" si="85"/>
        <v>1.0467920513750868</v>
      </c>
      <c r="O1741" s="4">
        <v>608</v>
      </c>
      <c r="P1741" s="3">
        <v>13.529500000000001</v>
      </c>
      <c r="Q1741" s="3">
        <v>1.2292940857355199</v>
      </c>
      <c r="R1741" s="3">
        <v>0.74057184971937096</v>
      </c>
      <c r="S1741" s="3">
        <v>14.19365</v>
      </c>
      <c r="T1741" s="3">
        <v>0.77904699931644605</v>
      </c>
      <c r="U1741">
        <f t="shared" si="86"/>
        <v>4.4277799459336569</v>
      </c>
    </row>
    <row r="1742" spans="1:21" x14ac:dyDescent="0.3">
      <c r="A1742">
        <v>9669</v>
      </c>
      <c r="B1742" s="10" t="s">
        <v>4</v>
      </c>
      <c r="C1742" s="3">
        <v>3.67861023093965</v>
      </c>
      <c r="D1742" s="3">
        <v>15.47245</v>
      </c>
      <c r="E1742" s="3">
        <f t="shared" si="84"/>
        <v>1.1204531279790788</v>
      </c>
      <c r="F1742" s="3">
        <v>19.199860000000001</v>
      </c>
      <c r="G1742" s="3">
        <v>2.6176112289111302</v>
      </c>
      <c r="H1742" s="3">
        <v>3.9683615819209002</v>
      </c>
      <c r="I1742" s="3">
        <v>17.336154999999899</v>
      </c>
      <c r="J1742" s="3">
        <v>25.847999999999999</v>
      </c>
      <c r="K1742" s="3">
        <v>0.99514193640320703</v>
      </c>
      <c r="L1742" s="3">
        <v>1.4408792429325099</v>
      </c>
      <c r="M1742" s="3">
        <v>3.6607393084899398</v>
      </c>
      <c r="N1742" s="3">
        <f t="shared" si="85"/>
        <v>1.0745671072712859</v>
      </c>
      <c r="O1742" s="4">
        <v>885</v>
      </c>
      <c r="P1742" s="3">
        <v>13.3250999999999</v>
      </c>
      <c r="Q1742" s="3">
        <v>1.2040020765655399</v>
      </c>
      <c r="R1742" s="3">
        <v>0.71157612918465896</v>
      </c>
      <c r="S1742" s="3">
        <v>14.398774999999899</v>
      </c>
      <c r="T1742" s="3">
        <v>0.71504988701063699</v>
      </c>
      <c r="U1742">
        <f t="shared" si="86"/>
        <v>4.2265915969805583</v>
      </c>
    </row>
    <row r="1743" spans="1:21" x14ac:dyDescent="0.3">
      <c r="A1743">
        <v>9678</v>
      </c>
      <c r="B1743" s="10" t="s">
        <v>4</v>
      </c>
      <c r="C1743" s="3">
        <v>3.8103813408706499</v>
      </c>
      <c r="D1743" s="3">
        <v>13.5162</v>
      </c>
      <c r="E1743" s="3">
        <f t="shared" si="84"/>
        <v>1.1897112354064012</v>
      </c>
      <c r="F1743" s="3">
        <v>18.644549999999999</v>
      </c>
      <c r="G1743" s="3">
        <v>2.7716175301114001</v>
      </c>
      <c r="H1743" s="3">
        <v>3.53259141494435</v>
      </c>
      <c r="I1743" s="3">
        <v>16.080375</v>
      </c>
      <c r="J1743" s="3">
        <v>28.702970297029701</v>
      </c>
      <c r="K1743" s="3">
        <v>1</v>
      </c>
      <c r="L1743" s="3">
        <v>1.41533410509934</v>
      </c>
      <c r="M1743" s="3">
        <v>3.8103813408706499</v>
      </c>
      <c r="N1743" s="3">
        <f t="shared" si="85"/>
        <v>1.0128496465832004</v>
      </c>
      <c r="O1743" s="4">
        <v>629</v>
      </c>
      <c r="P1743" s="3">
        <v>13.173249999999999</v>
      </c>
      <c r="Q1743" s="3">
        <v>1.2049986043174301</v>
      </c>
      <c r="R1743" s="3">
        <v>0.72738586565671604</v>
      </c>
      <c r="S1743" s="3">
        <v>13.344725</v>
      </c>
      <c r="T1743" s="3">
        <v>0.72738586565671604</v>
      </c>
      <c r="U1743">
        <f t="shared" si="86"/>
        <v>3.5472040173573878</v>
      </c>
    </row>
    <row r="1744" spans="1:21" x14ac:dyDescent="0.3">
      <c r="A1744">
        <v>9695</v>
      </c>
      <c r="B1744" s="10" t="s">
        <v>4</v>
      </c>
      <c r="C1744" s="3">
        <v>3.6830339349471402</v>
      </c>
      <c r="D1744" s="3">
        <v>15.022599999999899</v>
      </c>
      <c r="E1744" s="3">
        <f t="shared" si="84"/>
        <v>1.1137472874202874</v>
      </c>
      <c r="F1744" s="3">
        <v>18.440159999999999</v>
      </c>
      <c r="G1744" s="3">
        <v>2.0503002228274201</v>
      </c>
      <c r="H1744" s="3">
        <v>3.2971962616822399</v>
      </c>
      <c r="I1744" s="3">
        <v>16.731379999999898</v>
      </c>
      <c r="J1744" s="3">
        <v>29.6448598130841</v>
      </c>
      <c r="K1744" s="3">
        <v>1.02626118980833</v>
      </c>
      <c r="L1744" s="3">
        <v>1.3997601299549101</v>
      </c>
      <c r="M1744" s="3">
        <v>3.77975478818332</v>
      </c>
      <c r="N1744" s="3">
        <f t="shared" si="85"/>
        <v>1.0655686541544238</v>
      </c>
      <c r="O1744" s="4">
        <v>535</v>
      </c>
      <c r="P1744" s="3">
        <v>13.1738</v>
      </c>
      <c r="Q1744" s="3">
        <v>1.1867741981245801</v>
      </c>
      <c r="R1744" s="3">
        <v>0.55668784459811105</v>
      </c>
      <c r="S1744" s="3">
        <v>14.0982</v>
      </c>
      <c r="T1744" s="3">
        <v>0.54244265507310097</v>
      </c>
      <c r="U1744">
        <f t="shared" si="86"/>
        <v>3.9744906328223153</v>
      </c>
    </row>
    <row r="1745" spans="1:21" x14ac:dyDescent="0.3">
      <c r="A1745">
        <v>9732</v>
      </c>
      <c r="B1745" s="10" t="s">
        <v>4</v>
      </c>
      <c r="C1745" s="3">
        <v>1.19697877387249</v>
      </c>
      <c r="D1745" s="3">
        <v>12.6853</v>
      </c>
      <c r="E1745" s="3">
        <f t="shared" si="84"/>
        <v>1.1513168785917558</v>
      </c>
      <c r="F1745" s="3">
        <v>16.5243</v>
      </c>
      <c r="G1745" s="3">
        <v>0.67195745269110696</v>
      </c>
      <c r="H1745" s="3">
        <v>3.29577464788732</v>
      </c>
      <c r="I1745" s="3">
        <v>14.604799999999999</v>
      </c>
      <c r="J1745" s="3">
        <v>20.0422535211267</v>
      </c>
      <c r="K1745" s="3">
        <v>1.19362733672758</v>
      </c>
      <c r="L1745" s="3">
        <v>1.36322237346863</v>
      </c>
      <c r="M1745" s="3">
        <v>1.42874658597687</v>
      </c>
      <c r="N1745" s="3">
        <f t="shared" si="85"/>
        <v>1.0227276391957045</v>
      </c>
      <c r="O1745" s="4">
        <v>71</v>
      </c>
      <c r="P1745" s="3">
        <v>12.121499999999999</v>
      </c>
      <c r="Q1745" s="3">
        <v>1.1774835932083101</v>
      </c>
      <c r="R1745" s="3">
        <v>0.56137791860516595</v>
      </c>
      <c r="S1745" s="3">
        <v>12.4034</v>
      </c>
      <c r="T1745" s="3">
        <v>0.47031255177535197</v>
      </c>
      <c r="U1745">
        <f t="shared" si="86"/>
        <v>8.8786213905993279</v>
      </c>
    </row>
    <row r="1746" spans="1:21" x14ac:dyDescent="0.3">
      <c r="A1746">
        <v>9767</v>
      </c>
      <c r="B1746" s="10" t="s">
        <v>4</v>
      </c>
      <c r="C1746" s="3">
        <v>2.6258407053262398</v>
      </c>
      <c r="D1746" s="3">
        <v>13.952450000000001</v>
      </c>
      <c r="E1746" s="3">
        <f t="shared" si="84"/>
        <v>1.0908453354070431</v>
      </c>
      <c r="F1746" s="3">
        <v>16.487479999999898</v>
      </c>
      <c r="G1746" s="3">
        <v>1.76297428625529</v>
      </c>
      <c r="H1746" s="3">
        <v>3.02316602316602</v>
      </c>
      <c r="I1746" s="3">
        <v>15.219965</v>
      </c>
      <c r="J1746" s="3">
        <v>34.150579150579098</v>
      </c>
      <c r="K1746" s="3">
        <v>0.93765638974049503</v>
      </c>
      <c r="L1746" s="3">
        <v>1.2484273015007601</v>
      </c>
      <c r="M1746" s="3">
        <v>2.4621363157898299</v>
      </c>
      <c r="N1746" s="3">
        <f t="shared" si="85"/>
        <v>1.0274623007800348</v>
      </c>
      <c r="O1746" s="4">
        <v>259</v>
      </c>
      <c r="P1746" s="3">
        <v>13.2066</v>
      </c>
      <c r="Q1746" s="3">
        <v>1.12080245811248</v>
      </c>
      <c r="R1746" s="3">
        <v>0.67139422535391602</v>
      </c>
      <c r="S1746" s="3">
        <v>13.579525</v>
      </c>
      <c r="T1746" s="3">
        <v>0.71603439458214502</v>
      </c>
      <c r="U1746">
        <f t="shared" si="86"/>
        <v>5.6668064682373966</v>
      </c>
    </row>
    <row r="1747" spans="1:21" x14ac:dyDescent="0.3">
      <c r="A1747">
        <v>9775</v>
      </c>
      <c r="B1747" s="10" t="s">
        <v>4</v>
      </c>
      <c r="C1747" s="3">
        <v>3.1763599708105499</v>
      </c>
      <c r="D1747" s="3">
        <v>13.9229</v>
      </c>
      <c r="E1747" s="3">
        <f t="shared" si="84"/>
        <v>1.1339024197545051</v>
      </c>
      <c r="F1747" s="3">
        <v>17.651520000000001</v>
      </c>
      <c r="G1747" s="3">
        <v>2.8218058392698699</v>
      </c>
      <c r="H1747" s="3">
        <v>3.0798479087452399</v>
      </c>
      <c r="I1747" s="3">
        <v>15.78721</v>
      </c>
      <c r="J1747" s="3">
        <v>27.049429657794601</v>
      </c>
      <c r="K1747" s="3">
        <v>1.0792070921365</v>
      </c>
      <c r="L1747" s="3">
        <v>1.3770884693399901</v>
      </c>
      <c r="M1747" s="3">
        <v>3.4279502076772501</v>
      </c>
      <c r="N1747" s="3">
        <f t="shared" si="85"/>
        <v>1.0413187289881791</v>
      </c>
      <c r="O1747" s="4">
        <v>263</v>
      </c>
      <c r="P1747" s="3">
        <v>12.818</v>
      </c>
      <c r="Q1747" s="3">
        <v>1.1807538265353801</v>
      </c>
      <c r="R1747" s="3">
        <v>0.88837721958503002</v>
      </c>
      <c r="S1747" s="3">
        <v>13.37045</v>
      </c>
      <c r="T1747" s="3">
        <v>0.82317585388204895</v>
      </c>
      <c r="U1747">
        <f t="shared" si="86"/>
        <v>4.061581749005053</v>
      </c>
    </row>
    <row r="1748" spans="1:21" x14ac:dyDescent="0.3">
      <c r="A1748">
        <v>9783</v>
      </c>
      <c r="B1748" s="10" t="s">
        <v>4</v>
      </c>
      <c r="C1748" s="3">
        <v>3.1767732905111599</v>
      </c>
      <c r="D1748" s="3">
        <v>14.3043</v>
      </c>
      <c r="E1748" s="3">
        <f t="shared" si="84"/>
        <v>1.1165366358367763</v>
      </c>
      <c r="F1748" s="3">
        <v>17.638249999999999</v>
      </c>
      <c r="G1748" s="3">
        <v>2.34002214905192</v>
      </c>
      <c r="H1748" s="3">
        <v>3.53521126760563</v>
      </c>
      <c r="I1748" s="3">
        <v>15.971275</v>
      </c>
      <c r="J1748" s="3">
        <v>26.821596244131399</v>
      </c>
      <c r="K1748" s="3">
        <v>0.98316388762679496</v>
      </c>
      <c r="L1748" s="3">
        <v>1.3374469214437299</v>
      </c>
      <c r="M1748" s="3">
        <v>3.12328877840792</v>
      </c>
      <c r="N1748" s="3">
        <f t="shared" si="85"/>
        <v>1.0406040964197247</v>
      </c>
      <c r="O1748" s="4">
        <v>426</v>
      </c>
      <c r="P1748" s="3">
        <v>13.188000000000001</v>
      </c>
      <c r="Q1748" s="3">
        <v>1.1618725970544399</v>
      </c>
      <c r="R1748" s="3">
        <v>0.73660344477254003</v>
      </c>
      <c r="S1748" s="3">
        <v>13.74615</v>
      </c>
      <c r="T1748" s="3">
        <v>0.74921735230795194</v>
      </c>
      <c r="U1748">
        <f t="shared" si="86"/>
        <v>4.5798839027915763</v>
      </c>
    </row>
    <row r="1749" spans="1:21" x14ac:dyDescent="0.3">
      <c r="A1749">
        <v>9798</v>
      </c>
      <c r="B1749" s="10" t="s">
        <v>4</v>
      </c>
      <c r="C1749" s="3">
        <v>1.2320598422609199</v>
      </c>
      <c r="D1749" s="3">
        <v>12.371649999999899</v>
      </c>
      <c r="E1749" s="3">
        <f t="shared" si="84"/>
        <v>1.121172196109663</v>
      </c>
      <c r="F1749" s="3">
        <v>15.36985</v>
      </c>
      <c r="G1749" s="3">
        <v>1.4938006316091199</v>
      </c>
      <c r="H1749" s="3">
        <v>3.3020833333333299</v>
      </c>
      <c r="I1749" s="3">
        <v>13.870749999999999</v>
      </c>
      <c r="J1749" s="3">
        <v>25.8333333333333</v>
      </c>
      <c r="K1749" s="3">
        <v>1</v>
      </c>
      <c r="L1749" s="3">
        <v>1.2466926227846</v>
      </c>
      <c r="M1749" s="3">
        <v>1.2320598422609199</v>
      </c>
      <c r="N1749" s="3">
        <f t="shared" si="85"/>
        <v>1.0017469529537188</v>
      </c>
      <c r="O1749" s="4">
        <v>96</v>
      </c>
      <c r="P1749" s="3">
        <v>12.3285</v>
      </c>
      <c r="Q1749" s="3">
        <v>1.12313083118928</v>
      </c>
      <c r="R1749" s="3">
        <v>1.2124416204231501</v>
      </c>
      <c r="S1749" s="3">
        <v>12.350075</v>
      </c>
      <c r="T1749" s="3">
        <v>1.2124416204231501</v>
      </c>
      <c r="U1749">
        <f t="shared" si="86"/>
        <v>10.041435955981665</v>
      </c>
    </row>
    <row r="1750" spans="1:21" x14ac:dyDescent="0.3">
      <c r="A1750">
        <v>9818</v>
      </c>
      <c r="B1750" s="10" t="s">
        <v>4</v>
      </c>
      <c r="C1750" s="3">
        <v>3.42674374722609</v>
      </c>
      <c r="D1750" s="3">
        <v>14.071249999999999</v>
      </c>
      <c r="E1750" s="3">
        <f t="shared" si="84"/>
        <v>1.1414319978679934</v>
      </c>
      <c r="F1750" s="3">
        <v>18.051500000000001</v>
      </c>
      <c r="G1750" s="3">
        <v>2.7397018901950299</v>
      </c>
      <c r="H1750" s="3">
        <v>3.6422594142259399</v>
      </c>
      <c r="I1750" s="3">
        <v>16.061375000000002</v>
      </c>
      <c r="J1750" s="3">
        <v>27.366108786610798</v>
      </c>
      <c r="K1750" s="3">
        <v>0.82993782608293298</v>
      </c>
      <c r="L1750" s="3">
        <v>1.4420492173239201</v>
      </c>
      <c r="M1750" s="3">
        <v>2.8439842561161099</v>
      </c>
      <c r="N1750" s="3">
        <f t="shared" si="85"/>
        <v>1.0584184556135572</v>
      </c>
      <c r="O1750" s="4">
        <v>478</v>
      </c>
      <c r="P1750" s="3">
        <v>12.517950000000001</v>
      </c>
      <c r="Q1750" s="3">
        <v>1.2081126923713299</v>
      </c>
      <c r="R1750" s="3">
        <v>0.79950591356963296</v>
      </c>
      <c r="S1750" s="3">
        <v>13.294600000000001</v>
      </c>
      <c r="T1750" s="3">
        <v>0.96333229844827095</v>
      </c>
      <c r="U1750">
        <f t="shared" si="86"/>
        <v>4.9477242954981815</v>
      </c>
    </row>
    <row r="1751" spans="1:21" x14ac:dyDescent="0.3">
      <c r="A1751">
        <v>9835</v>
      </c>
      <c r="B1751" s="10" t="s">
        <v>4</v>
      </c>
      <c r="C1751" s="3">
        <v>4.1887106635937901</v>
      </c>
      <c r="D1751" s="3">
        <v>14.146799999999899</v>
      </c>
      <c r="E1751" s="3">
        <f t="shared" si="84"/>
        <v>1.118558613962169</v>
      </c>
      <c r="F1751" s="3">
        <v>17.501249999999999</v>
      </c>
      <c r="G1751" s="3">
        <v>2.7210546161881002</v>
      </c>
      <c r="H1751" s="3">
        <v>3.5035971223021498</v>
      </c>
      <c r="I1751" s="3">
        <v>15.824024999999899</v>
      </c>
      <c r="J1751" s="3">
        <v>28.2163461538461</v>
      </c>
      <c r="K1751" s="3">
        <v>0.69900875593422196</v>
      </c>
      <c r="L1751" s="3">
        <v>1.36651115579066</v>
      </c>
      <c r="M1751" s="3">
        <v>2.9279454299271102</v>
      </c>
      <c r="N1751" s="3">
        <f t="shared" si="85"/>
        <v>1.0496975408148237</v>
      </c>
      <c r="O1751" s="4">
        <v>417</v>
      </c>
      <c r="P1751" s="3">
        <v>12.80725</v>
      </c>
      <c r="Q1751" s="3">
        <v>1.17414822633333</v>
      </c>
      <c r="R1751" s="3">
        <v>0.64961627448707904</v>
      </c>
      <c r="S1751" s="3">
        <v>13.477024999999999</v>
      </c>
      <c r="T1751" s="3">
        <v>0.92933925215124102</v>
      </c>
      <c r="U1751">
        <f t="shared" si="86"/>
        <v>4.831647426008236</v>
      </c>
    </row>
    <row r="1752" spans="1:21" x14ac:dyDescent="0.3">
      <c r="A1752">
        <v>9850</v>
      </c>
      <c r="B1752" s="10" t="s">
        <v>4</v>
      </c>
      <c r="C1752" s="3">
        <v>3.5734724103383599</v>
      </c>
      <c r="D1752" s="3">
        <v>14.457000000000001</v>
      </c>
      <c r="E1752" s="3">
        <f t="shared" si="84"/>
        <v>1.0968223006156186</v>
      </c>
      <c r="F1752" s="3">
        <v>17.256519999999998</v>
      </c>
      <c r="G1752" s="3">
        <v>2.2503686388076898</v>
      </c>
      <c r="H1752" s="3">
        <v>3.4027397260273902</v>
      </c>
      <c r="I1752" s="3">
        <v>15.85676</v>
      </c>
      <c r="J1752" s="3">
        <v>29.528767123287601</v>
      </c>
      <c r="K1752" s="3">
        <v>0.827959115949922</v>
      </c>
      <c r="L1752" s="3">
        <v>1.3309259744867199</v>
      </c>
      <c r="M1752" s="3">
        <v>2.9586890577351901</v>
      </c>
      <c r="N1752" s="3">
        <f t="shared" si="85"/>
        <v>1.0543781087270447</v>
      </c>
      <c r="O1752" s="4">
        <v>365</v>
      </c>
      <c r="P1752" s="3">
        <v>12.9658</v>
      </c>
      <c r="Q1752" s="3">
        <v>1.15646542293274</v>
      </c>
      <c r="R1752" s="3">
        <v>0.629742832852769</v>
      </c>
      <c r="S1752" s="3">
        <v>13.711399999999999</v>
      </c>
      <c r="T1752" s="3">
        <v>0.76059653275302197</v>
      </c>
      <c r="U1752">
        <f t="shared" si="86"/>
        <v>4.8862856886578374</v>
      </c>
    </row>
    <row r="1753" spans="1:21" x14ac:dyDescent="0.3">
      <c r="A1753">
        <v>9861</v>
      </c>
      <c r="B1753" s="10" t="s">
        <v>4</v>
      </c>
      <c r="C1753" s="3">
        <v>3.24335855647697</v>
      </c>
      <c r="D1753" s="3">
        <v>12.383749999999999</v>
      </c>
      <c r="E1753" s="3">
        <f t="shared" si="84"/>
        <v>1.1860054506914304</v>
      </c>
      <c r="F1753" s="3">
        <v>16.990639999999999</v>
      </c>
      <c r="G1753" s="3">
        <v>3.2277525784023999</v>
      </c>
      <c r="H1753" s="3">
        <v>3.6666666666666599</v>
      </c>
      <c r="I1753" s="3">
        <v>14.687194999999999</v>
      </c>
      <c r="J1753" s="3">
        <v>30.317948717948699</v>
      </c>
      <c r="K1753" s="3">
        <v>1</v>
      </c>
      <c r="L1753" s="3">
        <v>1.42792886677648</v>
      </c>
      <c r="M1753" s="3">
        <v>3.24335855647697</v>
      </c>
      <c r="N1753" s="3">
        <f t="shared" si="85"/>
        <v>1.019971131532726</v>
      </c>
      <c r="O1753" s="4">
        <v>585</v>
      </c>
      <c r="P1753" s="3">
        <v>11.8988</v>
      </c>
      <c r="Q1753" s="3">
        <v>1.2096913215457099</v>
      </c>
      <c r="R1753" s="3">
        <v>0.99518832783892897</v>
      </c>
      <c r="S1753" s="3">
        <v>12.141275</v>
      </c>
      <c r="T1753" s="3">
        <v>0.99518832783892897</v>
      </c>
      <c r="U1753">
        <f t="shared" si="86"/>
        <v>3.8181871613515304</v>
      </c>
    </row>
    <row r="1754" spans="1:21" x14ac:dyDescent="0.3">
      <c r="A1754">
        <v>9890</v>
      </c>
      <c r="B1754" s="10" t="s">
        <v>4</v>
      </c>
      <c r="C1754" s="3">
        <v>3.03980094281571</v>
      </c>
      <c r="D1754" s="3">
        <v>13.965249999999999</v>
      </c>
      <c r="E1754" s="3">
        <f t="shared" si="84"/>
        <v>1.1374894828234368</v>
      </c>
      <c r="F1754" s="3">
        <v>17.805399999999999</v>
      </c>
      <c r="G1754" s="3">
        <v>2.44414584237727</v>
      </c>
      <c r="H1754" s="3">
        <v>3.42036553524804</v>
      </c>
      <c r="I1754" s="3">
        <v>15.885325</v>
      </c>
      <c r="J1754" s="3">
        <v>30.6902887139107</v>
      </c>
      <c r="K1754" s="3">
        <v>1.0605522960765299</v>
      </c>
      <c r="L1754" s="3">
        <v>1.3494050776809301</v>
      </c>
      <c r="M1754" s="3">
        <v>3.2238678695187999</v>
      </c>
      <c r="N1754" s="3">
        <f t="shared" si="85"/>
        <v>1.0283594591360534</v>
      </c>
      <c r="O1754" s="4">
        <v>383</v>
      </c>
      <c r="P1754" s="3">
        <v>13.195</v>
      </c>
      <c r="Q1754" s="3">
        <v>1.1697480693292499</v>
      </c>
      <c r="R1754" s="3">
        <v>0.80404799141660399</v>
      </c>
      <c r="S1754" s="3">
        <v>13.580125000000001</v>
      </c>
      <c r="T1754" s="3">
        <v>0.75814082378695302</v>
      </c>
      <c r="U1754">
        <f t="shared" si="86"/>
        <v>4.3318307589586409</v>
      </c>
    </row>
    <row r="1755" spans="1:21" x14ac:dyDescent="0.3">
      <c r="A1755">
        <v>9902</v>
      </c>
      <c r="B1755" s="10" t="s">
        <v>4</v>
      </c>
      <c r="C1755" s="3">
        <v>2.8107387888794202</v>
      </c>
      <c r="D1755" s="3">
        <v>14.10125</v>
      </c>
      <c r="E1755" s="3">
        <f t="shared" si="84"/>
        <v>1.1475755695417074</v>
      </c>
      <c r="F1755" s="3">
        <v>18.263249999999999</v>
      </c>
      <c r="G1755" s="3">
        <v>1.74435706951602</v>
      </c>
      <c r="H1755" s="3">
        <v>3.7629107981220602</v>
      </c>
      <c r="I1755" s="3">
        <v>16.18225</v>
      </c>
      <c r="J1755" s="3">
        <v>25.8661971830985</v>
      </c>
      <c r="K1755" s="3">
        <v>0.978087659730974</v>
      </c>
      <c r="L1755" s="3">
        <v>1.4599212614160899</v>
      </c>
      <c r="M1755" s="3">
        <v>2.7491489241301501</v>
      </c>
      <c r="N1755" s="3">
        <f t="shared" si="85"/>
        <v>1.0598060952237796</v>
      </c>
      <c r="O1755" s="4">
        <v>426</v>
      </c>
      <c r="P1755" s="3">
        <v>12.50975</v>
      </c>
      <c r="Q1755" s="3">
        <v>1.2162075833302</v>
      </c>
      <c r="R1755" s="3">
        <v>0.62060447467317104</v>
      </c>
      <c r="S1755" s="3">
        <v>13.3055</v>
      </c>
      <c r="T1755" s="3">
        <v>0.63450803054183302</v>
      </c>
      <c r="U1755">
        <f t="shared" si="86"/>
        <v>5.1293147039903388</v>
      </c>
    </row>
    <row r="1756" spans="1:21" x14ac:dyDescent="0.3">
      <c r="A1756">
        <v>9920</v>
      </c>
      <c r="B1756" s="10" t="s">
        <v>4</v>
      </c>
      <c r="C1756" s="3">
        <v>5.22837294815404</v>
      </c>
      <c r="D1756" s="3">
        <v>12.544750000000001</v>
      </c>
      <c r="E1756" s="3">
        <f t="shared" si="84"/>
        <v>1.2251065186631778</v>
      </c>
      <c r="F1756" s="3">
        <v>18.192559999999901</v>
      </c>
      <c r="G1756" s="3">
        <v>3.4490198984762501</v>
      </c>
      <c r="H1756" s="3">
        <v>3.6942328618063098</v>
      </c>
      <c r="I1756" s="3">
        <v>15.368654999999899</v>
      </c>
      <c r="J1756" s="3">
        <v>28.8639825897714</v>
      </c>
      <c r="K1756" s="3">
        <v>0.97675110757163097</v>
      </c>
      <c r="L1756" s="3">
        <v>1.5685675363418401</v>
      </c>
      <c r="M1756" s="3">
        <v>5.1068190679070202</v>
      </c>
      <c r="N1756" s="3">
        <f t="shared" si="85"/>
        <v>1.0392060622252046</v>
      </c>
      <c r="O1756" s="4">
        <v>919</v>
      </c>
      <c r="P1756" s="3">
        <v>11.5982</v>
      </c>
      <c r="Q1756" s="3">
        <v>1.2731381210663899</v>
      </c>
      <c r="R1756" s="3">
        <v>0.65967365615989104</v>
      </c>
      <c r="S1756" s="3">
        <v>12.071475</v>
      </c>
      <c r="T1756" s="3">
        <v>0.67537538585438694</v>
      </c>
      <c r="U1756">
        <f t="shared" si="86"/>
        <v>2.4564704237977524</v>
      </c>
    </row>
    <row r="1757" spans="1:21" x14ac:dyDescent="0.3">
      <c r="A1757">
        <v>9959</v>
      </c>
      <c r="B1757" s="10" t="s">
        <v>4</v>
      </c>
      <c r="C1757" s="3">
        <v>4.0136177950511103</v>
      </c>
      <c r="D1757" s="3">
        <v>13.088299999999901</v>
      </c>
      <c r="E1757" s="3">
        <f t="shared" si="84"/>
        <v>1.1701848215581945</v>
      </c>
      <c r="F1757" s="3">
        <v>17.54316</v>
      </c>
      <c r="G1757" s="3">
        <v>2.9923304249104601</v>
      </c>
      <c r="H1757" s="3">
        <v>3.7428940568475402</v>
      </c>
      <c r="I1757" s="3">
        <v>15.31573</v>
      </c>
      <c r="J1757" s="3">
        <v>27.2379713914174</v>
      </c>
      <c r="K1757" s="3">
        <v>0.90099438102866503</v>
      </c>
      <c r="L1757" s="3">
        <v>1.4935433339009001</v>
      </c>
      <c r="M1757" s="3">
        <v>3.6162470809377099</v>
      </c>
      <c r="N1757" s="3">
        <f t="shared" si="85"/>
        <v>1.0540502450240112</v>
      </c>
      <c r="O1757" s="4">
        <v>774</v>
      </c>
      <c r="P1757" s="3">
        <v>11.746</v>
      </c>
      <c r="Q1757" s="3">
        <v>1.2334335978867901</v>
      </c>
      <c r="R1757" s="3">
        <v>0.74554443838675399</v>
      </c>
      <c r="S1757" s="3">
        <v>12.417149999999999</v>
      </c>
      <c r="T1757" s="3">
        <v>0.82746846604699797</v>
      </c>
      <c r="U1757">
        <f t="shared" si="86"/>
        <v>3.6193046844039327</v>
      </c>
    </row>
    <row r="1758" spans="1:21" x14ac:dyDescent="0.3">
      <c r="A1758">
        <v>9960</v>
      </c>
      <c r="B1758" s="10" t="s">
        <v>4</v>
      </c>
      <c r="C1758" s="3">
        <v>2.8629935485902198</v>
      </c>
      <c r="D1758" s="3">
        <v>13.5461499999999</v>
      </c>
      <c r="E1758" s="3">
        <f t="shared" si="84"/>
        <v>1.0943164663022416</v>
      </c>
      <c r="F1758" s="3">
        <v>16.101400000000002</v>
      </c>
      <c r="G1758" s="3">
        <v>2.3064387791197798</v>
      </c>
      <c r="H1758" s="3">
        <v>3.7823129251700598</v>
      </c>
      <c r="I1758" s="3">
        <v>14.823774999999999</v>
      </c>
      <c r="J1758" s="3">
        <v>26.521541950113299</v>
      </c>
      <c r="K1758" s="3">
        <v>0.90987894139189396</v>
      </c>
      <c r="L1758" s="3">
        <v>1.4412280701754301</v>
      </c>
      <c r="M1758" s="3">
        <v>2.6049775392030901</v>
      </c>
      <c r="N1758" s="3">
        <f t="shared" si="85"/>
        <v>1.0960488547888818</v>
      </c>
      <c r="O1758" s="4">
        <v>441</v>
      </c>
      <c r="P1758" s="3">
        <v>11.172000000000001</v>
      </c>
      <c r="Q1758" s="3">
        <v>1.1994243096671799</v>
      </c>
      <c r="R1758" s="3">
        <v>0.80560390373757695</v>
      </c>
      <c r="S1758" s="3">
        <v>12.359075000000001</v>
      </c>
      <c r="T1758" s="3">
        <v>0.88539680070537596</v>
      </c>
      <c r="U1758">
        <f t="shared" si="86"/>
        <v>5.2001024178288739</v>
      </c>
    </row>
    <row r="1759" spans="1:21" x14ac:dyDescent="0.3">
      <c r="A1759">
        <v>10001</v>
      </c>
      <c r="B1759" s="10" t="s">
        <v>4</v>
      </c>
      <c r="C1759" s="3">
        <v>5.1725933139606601</v>
      </c>
      <c r="D1759" s="3">
        <v>13.785500000000001</v>
      </c>
      <c r="E1759" s="3">
        <f t="shared" si="84"/>
        <v>1.1475086141235356</v>
      </c>
      <c r="F1759" s="3">
        <v>17.852460000000001</v>
      </c>
      <c r="G1759" s="3">
        <v>3.8054270733173601</v>
      </c>
      <c r="H1759" s="3">
        <v>3.9134199134199101</v>
      </c>
      <c r="I1759" s="3">
        <v>15.81898</v>
      </c>
      <c r="J1759" s="3">
        <v>26.152380952380899</v>
      </c>
      <c r="K1759" s="3">
        <v>0.91641502858510504</v>
      </c>
      <c r="L1759" s="3">
        <v>1.53490327572865</v>
      </c>
      <c r="M1759" s="3">
        <v>4.7402422496723799</v>
      </c>
      <c r="N1759" s="3">
        <f t="shared" si="85"/>
        <v>1.084767768968977</v>
      </c>
      <c r="O1759" s="4">
        <v>1155</v>
      </c>
      <c r="P1759" s="3">
        <v>11.631</v>
      </c>
      <c r="Q1759" s="3">
        <v>1.24478035921547</v>
      </c>
      <c r="R1759" s="3">
        <v>0.73569036696672696</v>
      </c>
      <c r="S1759" s="3">
        <v>12.70825</v>
      </c>
      <c r="T1759" s="3">
        <v>0.80279168719285698</v>
      </c>
      <c r="U1759">
        <f t="shared" si="86"/>
        <v>2.9081847032085291</v>
      </c>
    </row>
    <row r="1760" spans="1:21" x14ac:dyDescent="0.3">
      <c r="A1760">
        <v>10036</v>
      </c>
      <c r="B1760" s="10" t="s">
        <v>4</v>
      </c>
      <c r="C1760" s="3">
        <v>2.4039189192449002</v>
      </c>
      <c r="D1760" s="3">
        <v>11.1005</v>
      </c>
      <c r="E1760" s="3">
        <f t="shared" si="84"/>
        <v>1.1387586144768254</v>
      </c>
      <c r="F1760" s="3">
        <v>14.18108</v>
      </c>
      <c r="G1760" s="3">
        <v>1.5679596589620299</v>
      </c>
      <c r="H1760" s="3">
        <v>3.0313901345291399</v>
      </c>
      <c r="I1760" s="3">
        <v>12.640790000000001</v>
      </c>
      <c r="J1760" s="3">
        <v>29.0358744394618</v>
      </c>
      <c r="K1760" s="3">
        <v>1.0225727452267399</v>
      </c>
      <c r="L1760" s="3">
        <v>1.3651931148677201</v>
      </c>
      <c r="M1760" s="3">
        <v>2.4581819685547699</v>
      </c>
      <c r="N1760" s="3">
        <f t="shared" si="85"/>
        <v>1.0331765023431574</v>
      </c>
      <c r="O1760" s="4">
        <v>223</v>
      </c>
      <c r="P1760" s="3">
        <v>10.3875999999999</v>
      </c>
      <c r="Q1760" s="3">
        <v>1.1765386423183</v>
      </c>
      <c r="R1760" s="3">
        <v>0.652251474211343</v>
      </c>
      <c r="S1760" s="3">
        <v>10.74405</v>
      </c>
      <c r="T1760" s="3">
        <v>0.63785337254095598</v>
      </c>
      <c r="U1760">
        <f t="shared" si="86"/>
        <v>4.5157356705070448</v>
      </c>
    </row>
    <row r="1761" spans="1:21" x14ac:dyDescent="0.3">
      <c r="A1761">
        <v>10088</v>
      </c>
      <c r="B1761" s="10" t="s">
        <v>4</v>
      </c>
      <c r="C1761" s="3">
        <v>4.11025434261777</v>
      </c>
      <c r="D1761" s="3">
        <v>14.646000000000001</v>
      </c>
      <c r="E1761" s="3">
        <f t="shared" si="84"/>
        <v>1.2306486412672402</v>
      </c>
      <c r="F1761" s="3">
        <v>21.402159999999999</v>
      </c>
      <c r="G1761" s="3">
        <v>4.2792589449796301</v>
      </c>
      <c r="H1761" s="3">
        <v>3.56737588652482</v>
      </c>
      <c r="I1761" s="3">
        <v>18.024080000000001</v>
      </c>
      <c r="J1761" s="3">
        <v>43.385650224215198</v>
      </c>
      <c r="K1761" s="3">
        <v>1</v>
      </c>
      <c r="L1761" s="3">
        <v>1.5504766872410101</v>
      </c>
      <c r="M1761" s="3">
        <v>4.11025434261777</v>
      </c>
      <c r="N1761" s="3">
        <f t="shared" si="85"/>
        <v>1.0296102581407121</v>
      </c>
      <c r="O1761" s="4">
        <v>706</v>
      </c>
      <c r="P1761" s="3">
        <v>13.803599999999999</v>
      </c>
      <c r="Q1761" s="3">
        <v>1.26708846521567</v>
      </c>
      <c r="R1761" s="3">
        <v>1.04111779667976</v>
      </c>
      <c r="S1761" s="3">
        <v>14.2248</v>
      </c>
      <c r="T1761" s="3">
        <v>1.04111779667976</v>
      </c>
      <c r="U1761">
        <f t="shared" si="86"/>
        <v>3.5632831399606637</v>
      </c>
    </row>
    <row r="1762" spans="1:21" x14ac:dyDescent="0.3">
      <c r="A1762">
        <v>10112</v>
      </c>
      <c r="B1762" s="10" t="s">
        <v>4</v>
      </c>
      <c r="C1762" s="3">
        <v>4.0620322054083404</v>
      </c>
      <c r="D1762" s="3">
        <v>12.60765</v>
      </c>
      <c r="E1762" s="3">
        <f t="shared" si="84"/>
        <v>1.1490297557435367</v>
      </c>
      <c r="F1762" s="3">
        <v>16.365479999999899</v>
      </c>
      <c r="G1762" s="3">
        <v>3.10156316015195</v>
      </c>
      <c r="H1762" s="3">
        <v>3.6863905325443702</v>
      </c>
      <c r="I1762" s="3">
        <v>14.486565000000001</v>
      </c>
      <c r="J1762" s="3">
        <v>28.954320987654299</v>
      </c>
      <c r="K1762" s="3">
        <v>0.909604265293674</v>
      </c>
      <c r="L1762" s="3">
        <v>1.4526240108644</v>
      </c>
      <c r="M1762" s="3">
        <v>3.6948418197996902</v>
      </c>
      <c r="N1762" s="3">
        <f t="shared" si="85"/>
        <v>1.0561913059504562</v>
      </c>
      <c r="O1762" s="4">
        <v>845</v>
      </c>
      <c r="P1762" s="3">
        <v>11.26615</v>
      </c>
      <c r="Q1762" s="3">
        <v>1.21359523829469</v>
      </c>
      <c r="R1762" s="3">
        <v>0.76354962327044595</v>
      </c>
      <c r="S1762" s="3">
        <v>11.9369</v>
      </c>
      <c r="T1762" s="3">
        <v>0.83943056602084698</v>
      </c>
      <c r="U1762">
        <f t="shared" si="86"/>
        <v>3.4122299721841687</v>
      </c>
    </row>
    <row r="1763" spans="1:21" x14ac:dyDescent="0.3">
      <c r="A1763">
        <v>10193</v>
      </c>
      <c r="B1763" s="10" t="s">
        <v>4</v>
      </c>
      <c r="C1763" s="3">
        <v>5.8303532425631497</v>
      </c>
      <c r="D1763" s="3">
        <v>11.436249999999999</v>
      </c>
      <c r="E1763" s="3">
        <f t="shared" si="84"/>
        <v>1.2622577330855831</v>
      </c>
      <c r="F1763" s="3">
        <v>17.434739999999898</v>
      </c>
      <c r="G1763" s="3">
        <v>3.6473337928104699</v>
      </c>
      <c r="H1763" s="3">
        <v>3.9651162790697598</v>
      </c>
      <c r="I1763" s="3">
        <v>14.435495</v>
      </c>
      <c r="J1763" s="3">
        <v>32.3252911813643</v>
      </c>
      <c r="K1763" s="3">
        <v>0.86109528556603199</v>
      </c>
      <c r="L1763" s="3">
        <v>1.8854686435454</v>
      </c>
      <c r="M1763" s="3">
        <v>5.0204896903557596</v>
      </c>
      <c r="N1763" s="3">
        <f t="shared" si="85"/>
        <v>1.1058518649238631</v>
      </c>
      <c r="O1763" s="4">
        <v>1205</v>
      </c>
      <c r="P1763" s="3">
        <v>9.2469000000000001</v>
      </c>
      <c r="Q1763" s="3">
        <v>1.39587006814725</v>
      </c>
      <c r="R1763" s="3">
        <v>0.625576811741687</v>
      </c>
      <c r="S1763" s="3">
        <v>10.341575000000001</v>
      </c>
      <c r="T1763" s="3">
        <v>0.72648964897127599</v>
      </c>
      <c r="U1763">
        <f t="shared" si="86"/>
        <v>2.2779152443971276</v>
      </c>
    </row>
    <row r="1764" spans="1:21" x14ac:dyDescent="0.3">
      <c r="A1764">
        <v>10206</v>
      </c>
      <c r="B1764" s="10" t="s">
        <v>4</v>
      </c>
      <c r="C1764" s="3">
        <v>3.0929179622665499</v>
      </c>
      <c r="D1764" s="3">
        <v>10.150499999999999</v>
      </c>
      <c r="E1764" s="3">
        <f t="shared" si="84"/>
        <v>1.1953332348160188</v>
      </c>
      <c r="F1764" s="3">
        <v>14.115959999999999</v>
      </c>
      <c r="G1764" s="3">
        <v>2.5672621737732699</v>
      </c>
      <c r="H1764" s="3">
        <v>3.4697986577181199</v>
      </c>
      <c r="I1764" s="3">
        <v>12.133229999999999</v>
      </c>
      <c r="J1764" s="3">
        <v>32.7049549549549</v>
      </c>
      <c r="K1764" s="3">
        <v>1.03548581311752</v>
      </c>
      <c r="L1764" s="3">
        <v>1.6637644604477599</v>
      </c>
      <c r="M1764" s="3">
        <v>3.2026726710633802</v>
      </c>
      <c r="N1764" s="3">
        <f t="shared" si="85"/>
        <v>1.0894104326034284</v>
      </c>
      <c r="O1764" s="4">
        <v>447</v>
      </c>
      <c r="P1764" s="3">
        <v>8.4843499999999992</v>
      </c>
      <c r="Q1764" s="3">
        <v>1.30220849644617</v>
      </c>
      <c r="R1764" s="3">
        <v>0.83004535040817495</v>
      </c>
      <c r="S1764" s="3">
        <v>9.3174250000000001</v>
      </c>
      <c r="T1764" s="3">
        <v>0.80159992526518997</v>
      </c>
      <c r="U1764">
        <f t="shared" si="86"/>
        <v>3.1693841495920778</v>
      </c>
    </row>
    <row r="1765" spans="1:21" x14ac:dyDescent="0.3">
      <c r="A1765">
        <v>10222</v>
      </c>
      <c r="B1765" s="10" t="s">
        <v>4</v>
      </c>
      <c r="C1765" s="3">
        <v>4.1329283571125197</v>
      </c>
      <c r="D1765" s="3">
        <v>11.4603</v>
      </c>
      <c r="E1765" s="3">
        <f t="shared" si="84"/>
        <v>1.2711111401970281</v>
      </c>
      <c r="F1765" s="3">
        <v>17.674330000000001</v>
      </c>
      <c r="G1765" s="3">
        <v>3.0097065670502601</v>
      </c>
      <c r="H1765" s="3">
        <v>3.8982035928143701</v>
      </c>
      <c r="I1765" s="3">
        <v>14.567315000000001</v>
      </c>
      <c r="J1765" s="3">
        <v>34.427710843373497</v>
      </c>
      <c r="K1765" s="3">
        <v>1.21626590729025</v>
      </c>
      <c r="L1765" s="3">
        <v>1.84656765693808</v>
      </c>
      <c r="M1765" s="3">
        <v>5.0267398580291003</v>
      </c>
      <c r="N1765" s="3">
        <f t="shared" si="85"/>
        <v>1.0898094547529331</v>
      </c>
      <c r="O1765" s="4">
        <v>836</v>
      </c>
      <c r="P1765" s="3">
        <v>9.5714500000000005</v>
      </c>
      <c r="Q1765" s="3">
        <v>1.3852689386285</v>
      </c>
      <c r="R1765" s="3">
        <v>0.72822616483799796</v>
      </c>
      <c r="S1765" s="3">
        <v>10.515874999999999</v>
      </c>
      <c r="T1765" s="3">
        <v>0.59873927277993599</v>
      </c>
      <c r="U1765">
        <f t="shared" si="86"/>
        <v>2.2798673342314935</v>
      </c>
    </row>
    <row r="1766" spans="1:21" x14ac:dyDescent="0.3">
      <c r="A1766">
        <v>10317</v>
      </c>
      <c r="B1766" s="10" t="s">
        <v>4</v>
      </c>
      <c r="C1766" s="3">
        <v>4.1679515870967796</v>
      </c>
      <c r="D1766" s="3">
        <v>9.8587500000000006</v>
      </c>
      <c r="E1766" s="3">
        <f t="shared" si="84"/>
        <v>1.2967855965512869</v>
      </c>
      <c r="F1766" s="3">
        <v>15.71062</v>
      </c>
      <c r="G1766" s="3">
        <v>2.7947363588516598</v>
      </c>
      <c r="H1766" s="3">
        <v>3.9155033063923499</v>
      </c>
      <c r="I1766" s="3">
        <v>12.784685</v>
      </c>
      <c r="J1766" s="3">
        <v>27.2509563886763</v>
      </c>
      <c r="K1766" s="3">
        <v>0.95034791776929295</v>
      </c>
      <c r="L1766" s="3">
        <v>1.84464065563761</v>
      </c>
      <c r="M1766" s="3">
        <v>3.9610041121606501</v>
      </c>
      <c r="N1766" s="3">
        <f t="shared" si="85"/>
        <v>1.0730232672041533</v>
      </c>
      <c r="O1766" s="4">
        <v>1361</v>
      </c>
      <c r="P1766" s="3">
        <v>8.5168999999999997</v>
      </c>
      <c r="Q1766" s="3">
        <v>1.3914811176747399</v>
      </c>
      <c r="R1766" s="3">
        <v>0.67052994749354899</v>
      </c>
      <c r="S1766" s="3">
        <v>9.1878250000000001</v>
      </c>
      <c r="T1766" s="3">
        <v>0.70556259971343205</v>
      </c>
      <c r="U1766">
        <f t="shared" si="86"/>
        <v>2.4889522254553396</v>
      </c>
    </row>
    <row r="1767" spans="1:21" x14ac:dyDescent="0.3">
      <c r="A1767">
        <v>10331</v>
      </c>
      <c r="B1767" s="10" t="s">
        <v>4</v>
      </c>
      <c r="C1767" s="3">
        <v>4.1356029491877297</v>
      </c>
      <c r="D1767" s="3">
        <v>13.788799999999901</v>
      </c>
      <c r="E1767" s="3">
        <f t="shared" si="84"/>
        <v>1.0918789162218618</v>
      </c>
      <c r="F1767" s="3">
        <v>16.322599999999898</v>
      </c>
      <c r="G1767" s="3">
        <v>2.1316915313019602</v>
      </c>
      <c r="H1767" s="3">
        <v>3.51538461538461</v>
      </c>
      <c r="I1767" s="3">
        <v>15.0556999999999</v>
      </c>
      <c r="J1767" s="3">
        <v>30.1085271317829</v>
      </c>
      <c r="K1767" s="3">
        <v>0.87315579264921805</v>
      </c>
      <c r="L1767" s="3">
        <v>1.56860596974764</v>
      </c>
      <c r="M1767" s="3">
        <v>3.6110256711804598</v>
      </c>
      <c r="N1767" s="3">
        <f t="shared" si="85"/>
        <v>1.139824588957868</v>
      </c>
      <c r="O1767" s="4">
        <v>781</v>
      </c>
      <c r="P1767" s="3">
        <v>10.405799999999999</v>
      </c>
      <c r="Q1767" s="3">
        <v>1.2445504368743401</v>
      </c>
      <c r="R1767" s="3">
        <v>0.51544878884484002</v>
      </c>
      <c r="S1767" s="3">
        <v>12.097299999999899</v>
      </c>
      <c r="T1767" s="3">
        <v>0.59032854524268896</v>
      </c>
      <c r="U1767">
        <f t="shared" si="86"/>
        <v>3.8185272705337159</v>
      </c>
    </row>
    <row r="1768" spans="1:21" x14ac:dyDescent="0.3">
      <c r="A1768">
        <v>10340</v>
      </c>
      <c r="B1768" s="10" t="s">
        <v>4</v>
      </c>
      <c r="C1768" s="3">
        <v>3.7851103285445902</v>
      </c>
      <c r="D1768" s="3">
        <v>9.7897499999999997</v>
      </c>
      <c r="E1768" s="3">
        <f t="shared" si="84"/>
        <v>1.3384626778007611</v>
      </c>
      <c r="F1768" s="3">
        <v>16.416679999999999</v>
      </c>
      <c r="G1768" s="3">
        <v>2.3725397796057099</v>
      </c>
      <c r="H1768" s="3">
        <v>3.65607985480943</v>
      </c>
      <c r="I1768" s="3">
        <v>13.103215000000001</v>
      </c>
      <c r="J1768" s="3">
        <v>24.756209751609902</v>
      </c>
      <c r="K1768" s="3">
        <v>0.96410836512759801</v>
      </c>
      <c r="L1768" s="3">
        <v>1.89963897246007</v>
      </c>
      <c r="M1768" s="3">
        <v>3.6492565306807099</v>
      </c>
      <c r="N1768" s="3">
        <f t="shared" si="85"/>
        <v>1.0622702673376103</v>
      </c>
      <c r="O1768" s="4">
        <v>1102</v>
      </c>
      <c r="P1768" s="3">
        <v>8.6419999999999995</v>
      </c>
      <c r="Q1768" s="3">
        <v>1.4218091065688201</v>
      </c>
      <c r="R1768" s="3">
        <v>0.62680861947767097</v>
      </c>
      <c r="S1768" s="3">
        <v>9.2158750000000005</v>
      </c>
      <c r="T1768" s="3">
        <v>0.65014332636219196</v>
      </c>
      <c r="U1768">
        <f t="shared" si="86"/>
        <v>2.6826697212689181</v>
      </c>
    </row>
    <row r="1769" spans="1:21" x14ac:dyDescent="0.3">
      <c r="A1769">
        <v>10396</v>
      </c>
      <c r="B1769" s="10" t="s">
        <v>4</v>
      </c>
      <c r="C1769" s="3">
        <v>4.10721167475951</v>
      </c>
      <c r="D1769" s="3">
        <v>11.94905</v>
      </c>
      <c r="E1769" s="3">
        <f t="shared" si="84"/>
        <v>1.1224243768332964</v>
      </c>
      <c r="F1769" s="3">
        <v>14.87476</v>
      </c>
      <c r="G1769" s="3">
        <v>2.8499175229005602</v>
      </c>
      <c r="H1769" s="3">
        <v>3.1991247264770202</v>
      </c>
      <c r="I1769" s="3">
        <v>13.4119049999999</v>
      </c>
      <c r="J1769" s="3">
        <v>33.017505470459497</v>
      </c>
      <c r="K1769" s="3">
        <v>0.85443520059437295</v>
      </c>
      <c r="L1769" s="3">
        <v>1.4038089845224599</v>
      </c>
      <c r="M1769" s="3">
        <v>3.5093462312066901</v>
      </c>
      <c r="N1769" s="3">
        <f t="shared" si="85"/>
        <v>1.0600153914052086</v>
      </c>
      <c r="O1769" s="4">
        <v>457</v>
      </c>
      <c r="P1769" s="3">
        <v>10.596</v>
      </c>
      <c r="Q1769" s="3">
        <v>1.1897871151317001</v>
      </c>
      <c r="R1769" s="3">
        <v>0.69388133570384602</v>
      </c>
      <c r="S1769" s="3">
        <v>11.272525</v>
      </c>
      <c r="T1769" s="3">
        <v>0.81209357388501702</v>
      </c>
      <c r="U1769">
        <f t="shared" si="86"/>
        <v>3.4049219463567475</v>
      </c>
    </row>
    <row r="1770" spans="1:21" x14ac:dyDescent="0.3">
      <c r="A1770">
        <v>10397</v>
      </c>
      <c r="B1770" s="10" t="s">
        <v>4</v>
      </c>
      <c r="C1770" s="3">
        <v>4.1969219778017601</v>
      </c>
      <c r="D1770" s="3">
        <v>10.8057</v>
      </c>
      <c r="E1770" s="3">
        <f t="shared" si="84"/>
        <v>1.171237402482014</v>
      </c>
      <c r="F1770" s="3">
        <v>14.506379999999901</v>
      </c>
      <c r="G1770" s="3">
        <v>4.4932808346780604</v>
      </c>
      <c r="H1770" s="3">
        <v>3.39372822299651</v>
      </c>
      <c r="I1770" s="3">
        <v>12.6560399999999</v>
      </c>
      <c r="J1770" s="3">
        <v>34.293978748524196</v>
      </c>
      <c r="K1770" s="3">
        <v>1.0766512371865899</v>
      </c>
      <c r="L1770" s="3">
        <v>1.50982306411323</v>
      </c>
      <c r="M1770" s="3">
        <v>4.5186212397758601</v>
      </c>
      <c r="N1770" s="3">
        <f t="shared" si="85"/>
        <v>1.0586713824539402</v>
      </c>
      <c r="O1770" s="4">
        <v>863</v>
      </c>
      <c r="P1770" s="3">
        <v>9.6080000000000005</v>
      </c>
      <c r="Q1770" s="3">
        <v>1.2399555200674</v>
      </c>
      <c r="R1770" s="3">
        <v>1.0706133824845401</v>
      </c>
      <c r="S1770" s="3">
        <v>10.206849999999999</v>
      </c>
      <c r="T1770" s="3">
        <v>0.99439200504907499</v>
      </c>
      <c r="U1770">
        <f t="shared" si="86"/>
        <v>2.3913710458582278</v>
      </c>
    </row>
    <row r="1771" spans="1:21" x14ac:dyDescent="0.3">
      <c r="A1771">
        <v>10422</v>
      </c>
      <c r="B1771" s="10" t="s">
        <v>4</v>
      </c>
      <c r="C1771" s="3">
        <v>3.9995950351882099</v>
      </c>
      <c r="D1771" s="3">
        <v>8.3614999999999995</v>
      </c>
      <c r="E1771" s="3">
        <f t="shared" si="84"/>
        <v>1.4183304431023143</v>
      </c>
      <c r="F1771" s="3">
        <v>15.357239999999999</v>
      </c>
      <c r="G1771" s="3">
        <v>2.5051604320963201</v>
      </c>
      <c r="H1771" s="3">
        <v>3.3432835820895499</v>
      </c>
      <c r="I1771" s="3">
        <v>11.85937</v>
      </c>
      <c r="J1771" s="3">
        <v>22.223388305846999</v>
      </c>
      <c r="K1771" s="3">
        <v>1</v>
      </c>
      <c r="L1771" s="3">
        <v>1.93572148835333</v>
      </c>
      <c r="M1771" s="3">
        <v>3.9995950351882099</v>
      </c>
      <c r="N1771" s="3">
        <f t="shared" si="85"/>
        <v>1.0262594276807138</v>
      </c>
      <c r="O1771" s="4">
        <v>670</v>
      </c>
      <c r="P1771" s="3">
        <v>7.9336000000000002</v>
      </c>
      <c r="Q1771" s="3">
        <v>1.45557498880031</v>
      </c>
      <c r="R1771" s="3">
        <v>0.626353520807997</v>
      </c>
      <c r="S1771" s="3">
        <v>8.1475500000000007</v>
      </c>
      <c r="T1771" s="3">
        <v>0.626353520807997</v>
      </c>
      <c r="U1771">
        <f t="shared" si="86"/>
        <v>2.0905866535076671</v>
      </c>
    </row>
    <row r="1772" spans="1:21" x14ac:dyDescent="0.3">
      <c r="A1772">
        <v>10433</v>
      </c>
      <c r="B1772" s="10" t="s">
        <v>4</v>
      </c>
      <c r="C1772" s="3">
        <v>3.3204230687701899</v>
      </c>
      <c r="D1772" s="3">
        <v>12.974549999999899</v>
      </c>
      <c r="E1772" s="3">
        <f t="shared" si="84"/>
        <v>1.0940429533201621</v>
      </c>
      <c r="F1772" s="3">
        <v>15.41488</v>
      </c>
      <c r="G1772" s="3">
        <v>2.4023173889073202</v>
      </c>
      <c r="H1772" s="3">
        <v>3.52842105263157</v>
      </c>
      <c r="I1772" s="3">
        <v>14.194715</v>
      </c>
      <c r="J1772" s="3">
        <v>26.827368421052601</v>
      </c>
      <c r="K1772" s="3">
        <v>0.98443980940834297</v>
      </c>
      <c r="L1772" s="3">
        <v>1.4670638508465501</v>
      </c>
      <c r="M1772" s="3">
        <v>3.2687566529751901</v>
      </c>
      <c r="N1772" s="3">
        <f t="shared" si="85"/>
        <v>1.1050705119060049</v>
      </c>
      <c r="O1772" s="4">
        <v>475</v>
      </c>
      <c r="P1772" s="3">
        <v>10.507299999999899</v>
      </c>
      <c r="Q1772" s="3">
        <v>1.20899460647265</v>
      </c>
      <c r="R1772" s="3">
        <v>0.723497379446014</v>
      </c>
      <c r="S1772" s="3">
        <v>11.740924999999899</v>
      </c>
      <c r="T1772" s="3">
        <v>0.73493307821515397</v>
      </c>
      <c r="U1772">
        <f t="shared" si="86"/>
        <v>3.9692615197251198</v>
      </c>
    </row>
    <row r="1773" spans="1:21" x14ac:dyDescent="0.3">
      <c r="A1773">
        <v>10442</v>
      </c>
      <c r="B1773" s="10" t="s">
        <v>4</v>
      </c>
      <c r="C1773" s="3">
        <v>4.1112664420439797</v>
      </c>
      <c r="D1773" s="3">
        <v>12.723750000000001</v>
      </c>
      <c r="E1773" s="3">
        <f t="shared" si="84"/>
        <v>1.2084189016602809</v>
      </c>
      <c r="F1773" s="3">
        <v>18.02749</v>
      </c>
      <c r="G1773" s="3">
        <v>3.20168027192907</v>
      </c>
      <c r="H1773" s="3">
        <v>3.9386861313868602</v>
      </c>
      <c r="I1773" s="3">
        <v>15.37562</v>
      </c>
      <c r="J1773" s="3">
        <v>31.722570532915299</v>
      </c>
      <c r="K1773" s="3">
        <v>1.0124841263853299</v>
      </c>
      <c r="L1773" s="3">
        <v>1.67467022146254</v>
      </c>
      <c r="M1773" s="3">
        <v>4.1625920119102604</v>
      </c>
      <c r="N1773" s="3">
        <f t="shared" si="85"/>
        <v>1.0834002098894995</v>
      </c>
      <c r="O1773" s="4">
        <v>686</v>
      </c>
      <c r="P1773" s="3">
        <v>10.764799999999999</v>
      </c>
      <c r="Q1773" s="3">
        <v>1.3092012916931799</v>
      </c>
      <c r="R1773" s="3">
        <v>0.77875766921525602</v>
      </c>
      <c r="S1773" s="3">
        <v>11.744275</v>
      </c>
      <c r="T1773" s="3">
        <v>0.769155435547906</v>
      </c>
      <c r="U1773">
        <f t="shared" si="86"/>
        <v>3.0566891887540351</v>
      </c>
    </row>
    <row r="1774" spans="1:21" x14ac:dyDescent="0.3">
      <c r="A1774">
        <v>10467</v>
      </c>
      <c r="B1774" s="10" t="s">
        <v>4</v>
      </c>
      <c r="C1774" s="3">
        <v>3.6945880757370499</v>
      </c>
      <c r="D1774" s="3">
        <v>10.8597</v>
      </c>
      <c r="E1774" s="3">
        <f t="shared" si="84"/>
        <v>1.1680004972513052</v>
      </c>
      <c r="F1774" s="3">
        <v>14.508569999999899</v>
      </c>
      <c r="G1774" s="3">
        <v>3.0520065386915598</v>
      </c>
      <c r="H1774" s="3">
        <v>3.5981308411214901</v>
      </c>
      <c r="I1774" s="3">
        <v>12.684134999999999</v>
      </c>
      <c r="J1774" s="3">
        <v>30.617834394904399</v>
      </c>
      <c r="K1774" s="3">
        <v>0.88548626143069997</v>
      </c>
      <c r="L1774" s="3">
        <v>1.48429064681961</v>
      </c>
      <c r="M1774" s="3">
        <v>3.2715069827108398</v>
      </c>
      <c r="N1774" s="3">
        <f t="shared" si="85"/>
        <v>1.0525795453719387</v>
      </c>
      <c r="O1774" s="4">
        <v>642</v>
      </c>
      <c r="P1774" s="3">
        <v>9.7747499999999992</v>
      </c>
      <c r="Q1774" s="3">
        <v>1.22941343239097</v>
      </c>
      <c r="R1774" s="3">
        <v>0.82607491718348103</v>
      </c>
      <c r="S1774" s="3">
        <v>10.317225000000001</v>
      </c>
      <c r="T1774" s="3">
        <v>0.93290540256239896</v>
      </c>
      <c r="U1774">
        <f t="shared" si="86"/>
        <v>3.319479388976093</v>
      </c>
    </row>
    <row r="1775" spans="1:21" x14ac:dyDescent="0.3">
      <c r="A1775">
        <v>10479</v>
      </c>
      <c r="B1775" s="10" t="s">
        <v>4</v>
      </c>
      <c r="C1775" s="3">
        <v>5.1572896829551302</v>
      </c>
      <c r="D1775" s="3">
        <v>10.795999999999999</v>
      </c>
      <c r="E1775" s="3">
        <f t="shared" si="84"/>
        <v>1.2302459244164505</v>
      </c>
      <c r="F1775" s="3">
        <v>15.7674699999999</v>
      </c>
      <c r="G1775" s="3">
        <v>2.7347129542369202</v>
      </c>
      <c r="H1775" s="3">
        <v>3.1252173913043402</v>
      </c>
      <c r="I1775" s="3">
        <v>13.281734999999999</v>
      </c>
      <c r="J1775" s="3">
        <v>41.345614035087699</v>
      </c>
      <c r="K1775" s="3">
        <v>0.90657273023226603</v>
      </c>
      <c r="L1775" s="3">
        <v>1.6076459552600899</v>
      </c>
      <c r="M1775" s="3">
        <v>4.6754581884753303</v>
      </c>
      <c r="N1775" s="3">
        <f t="shared" si="85"/>
        <v>1.0479620264223104</v>
      </c>
      <c r="O1775" s="4">
        <v>575</v>
      </c>
      <c r="P1775" s="3">
        <v>9.8077999999999896</v>
      </c>
      <c r="Q1775" s="3">
        <v>1.28925101194925</v>
      </c>
      <c r="R1775" s="3">
        <v>0.53026165337874298</v>
      </c>
      <c r="S1775" s="3">
        <v>10.3019</v>
      </c>
      <c r="T1775" s="3">
        <v>0.58490801200570897</v>
      </c>
      <c r="U1775">
        <f t="shared" si="86"/>
        <v>2.3090785041370632</v>
      </c>
    </row>
    <row r="1776" spans="1:21" x14ac:dyDescent="0.3">
      <c r="A1776">
        <v>10496</v>
      </c>
      <c r="B1776" s="10" t="s">
        <v>4</v>
      </c>
      <c r="C1776" s="3">
        <v>3.3317217244862301</v>
      </c>
      <c r="D1776" s="3">
        <v>12.425049999999899</v>
      </c>
      <c r="E1776" s="3">
        <f t="shared" si="84"/>
        <v>1.1235817964515245</v>
      </c>
      <c r="F1776" s="3">
        <v>15.4960699999999</v>
      </c>
      <c r="G1776" s="3">
        <v>2.1447316257762901</v>
      </c>
      <c r="H1776" s="3">
        <v>3.5676625659050898</v>
      </c>
      <c r="I1776" s="3">
        <v>13.9605599999999</v>
      </c>
      <c r="J1776" s="3">
        <v>27.042145593869702</v>
      </c>
      <c r="K1776" s="3">
        <v>0.95007113840774604</v>
      </c>
      <c r="L1776" s="3">
        <v>1.4405702386375201</v>
      </c>
      <c r="M1776" s="3">
        <v>3.1653726516404501</v>
      </c>
      <c r="N1776" s="3">
        <f t="shared" si="85"/>
        <v>1.0719590025860641</v>
      </c>
      <c r="O1776" s="4">
        <v>570</v>
      </c>
      <c r="P1776" s="3">
        <v>10.7569</v>
      </c>
      <c r="Q1776" s="3">
        <v>1.20443362184803</v>
      </c>
      <c r="R1776" s="3">
        <v>0.64373072037011903</v>
      </c>
      <c r="S1776" s="3">
        <v>11.590974999999901</v>
      </c>
      <c r="T1776" s="3">
        <v>0.67756054714909797</v>
      </c>
      <c r="U1776">
        <f t="shared" si="86"/>
        <v>3.9253040218062898</v>
      </c>
    </row>
    <row r="1777" spans="1:21" x14ac:dyDescent="0.3">
      <c r="A1777">
        <v>10517</v>
      </c>
      <c r="B1777" s="10" t="s">
        <v>4</v>
      </c>
      <c r="C1777" s="3">
        <v>3.5063782266722301</v>
      </c>
      <c r="D1777" s="3">
        <v>11.6189</v>
      </c>
      <c r="E1777" s="3">
        <f t="shared" si="84"/>
        <v>1.1701753178011687</v>
      </c>
      <c r="F1777" s="3">
        <v>15.573399999999999</v>
      </c>
      <c r="G1777" s="3">
        <v>2.8845606559199202</v>
      </c>
      <c r="H1777" s="3">
        <v>3.3418972332015802</v>
      </c>
      <c r="I1777" s="3">
        <v>13.59615</v>
      </c>
      <c r="J1777" s="3">
        <v>31.780632411067099</v>
      </c>
      <c r="K1777" s="3">
        <v>1.08180269944033</v>
      </c>
      <c r="L1777" s="3">
        <v>1.44902535473365</v>
      </c>
      <c r="M1777" s="3">
        <v>3.7932094308728499</v>
      </c>
      <c r="N1777" s="3">
        <f t="shared" si="85"/>
        <v>1.0389602260533659</v>
      </c>
      <c r="O1777" s="4">
        <v>506</v>
      </c>
      <c r="P1777" s="3">
        <v>10.7475</v>
      </c>
      <c r="Q1777" s="3">
        <v>1.21576561270477</v>
      </c>
      <c r="R1777" s="3">
        <v>0.82266101071975495</v>
      </c>
      <c r="S1777" s="3">
        <v>11.183199999999999</v>
      </c>
      <c r="T1777" s="3">
        <v>0.76045383427620505</v>
      </c>
      <c r="U1777">
        <f t="shared" si="86"/>
        <v>3.0630789603743001</v>
      </c>
    </row>
    <row r="1778" spans="1:21" x14ac:dyDescent="0.3">
      <c r="A1778">
        <v>10549</v>
      </c>
      <c r="B1778" s="10" t="s">
        <v>4</v>
      </c>
      <c r="C1778" s="3">
        <v>2.7780379394486698</v>
      </c>
      <c r="D1778" s="3">
        <v>8.1106999999999996</v>
      </c>
      <c r="E1778" s="3">
        <f t="shared" si="84"/>
        <v>1.2314461143920994</v>
      </c>
      <c r="F1778" s="3">
        <v>11.865080000000001</v>
      </c>
      <c r="G1778" s="3">
        <v>2.1934489207274899</v>
      </c>
      <c r="H1778" s="3">
        <v>3.3112840466926001</v>
      </c>
      <c r="I1778" s="3">
        <v>9.9878900000000002</v>
      </c>
      <c r="J1778" s="3">
        <v>28.155642023346299</v>
      </c>
      <c r="K1778" s="3">
        <v>0.91065838154633105</v>
      </c>
      <c r="L1778" s="3">
        <v>1.77059034202829</v>
      </c>
      <c r="M1778" s="3">
        <v>2.5298435338126302</v>
      </c>
      <c r="N1778" s="3">
        <f t="shared" si="85"/>
        <v>1.0951599727246335</v>
      </c>
      <c r="O1778" s="4">
        <v>257</v>
      </c>
      <c r="P1778" s="3">
        <v>6.7012</v>
      </c>
      <c r="Q1778" s="3">
        <v>1.3486304930494999</v>
      </c>
      <c r="R1778" s="3">
        <v>0.78956766197469497</v>
      </c>
      <c r="S1778" s="3">
        <v>7.4059499999999998</v>
      </c>
      <c r="T1778" s="3">
        <v>0.86702947886339199</v>
      </c>
      <c r="U1778">
        <f t="shared" si="86"/>
        <v>3.206008550171747</v>
      </c>
    </row>
    <row r="1779" spans="1:21" x14ac:dyDescent="0.3">
      <c r="A1779">
        <v>10636</v>
      </c>
      <c r="B1779" s="10" t="s">
        <v>4</v>
      </c>
      <c r="C1779" s="3">
        <v>3.9831580018173498</v>
      </c>
      <c r="D1779" s="3">
        <v>11.1547</v>
      </c>
      <c r="E1779" s="3">
        <f t="shared" si="84"/>
        <v>1.1676338225142764</v>
      </c>
      <c r="F1779" s="3">
        <v>14.89451</v>
      </c>
      <c r="G1779" s="3">
        <v>2.9194727597547199</v>
      </c>
      <c r="H1779" s="3">
        <v>3.8374836173001299</v>
      </c>
      <c r="I1779" s="3">
        <v>13.024604999999999</v>
      </c>
      <c r="J1779" s="3">
        <v>24.017639077340501</v>
      </c>
      <c r="K1779" s="3">
        <v>0.90420222804972195</v>
      </c>
      <c r="L1779" s="3">
        <v>1.7464088689300099</v>
      </c>
      <c r="M1779" s="3">
        <v>3.6015803399173301</v>
      </c>
      <c r="N1779" s="3">
        <f t="shared" si="85"/>
        <v>1.1334147896572495</v>
      </c>
      <c r="O1779" s="4">
        <v>1526</v>
      </c>
      <c r="P1779" s="3">
        <v>8.5286499999999901</v>
      </c>
      <c r="Q1779" s="3">
        <v>1.3234134433417</v>
      </c>
      <c r="R1779" s="3">
        <v>0.73295429365912401</v>
      </c>
      <c r="S1779" s="3">
        <v>9.8416749999999897</v>
      </c>
      <c r="T1779" s="3">
        <v>0.81060881174782795</v>
      </c>
      <c r="U1779">
        <f t="shared" si="86"/>
        <v>3.0971681726405813</v>
      </c>
    </row>
    <row r="1780" spans="1:21" x14ac:dyDescent="0.3">
      <c r="A1780">
        <v>10645</v>
      </c>
      <c r="B1780" s="10" t="s">
        <v>4</v>
      </c>
      <c r="C1780" s="3">
        <v>3.89381139392705</v>
      </c>
      <c r="D1780" s="3">
        <v>9.9872999999999994</v>
      </c>
      <c r="E1780" s="3">
        <f t="shared" si="84"/>
        <v>1.146110560411713</v>
      </c>
      <c r="F1780" s="3">
        <v>12.9057999999999</v>
      </c>
      <c r="G1780" s="3">
        <v>3.7531439830361202</v>
      </c>
      <c r="H1780" s="3">
        <v>3.36181818181818</v>
      </c>
      <c r="I1780" s="3">
        <v>11.446549999999901</v>
      </c>
      <c r="J1780" s="3">
        <v>33.519266055045797</v>
      </c>
      <c r="K1780" s="3">
        <v>1.0001694152125999</v>
      </c>
      <c r="L1780" s="3">
        <v>1.64070683956267</v>
      </c>
      <c r="M1780" s="3">
        <v>3.8944710648122101</v>
      </c>
      <c r="N1780" s="3">
        <f t="shared" si="85"/>
        <v>1.1188183697131622</v>
      </c>
      <c r="O1780" s="4">
        <v>551</v>
      </c>
      <c r="P1780" s="3">
        <v>7.8659999999999997</v>
      </c>
      <c r="Q1780" s="3">
        <v>1.2822895487108801</v>
      </c>
      <c r="R1780" s="3">
        <v>0.96387410774175497</v>
      </c>
      <c r="S1780" s="3">
        <v>8.9266500000000004</v>
      </c>
      <c r="T1780" s="3">
        <v>0.96371084046482403</v>
      </c>
      <c r="U1780">
        <f t="shared" si="86"/>
        <v>2.5644817572887999</v>
      </c>
    </row>
    <row r="1781" spans="1:21" x14ac:dyDescent="0.3">
      <c r="A1781">
        <v>10654</v>
      </c>
      <c r="B1781" s="10" t="s">
        <v>4</v>
      </c>
      <c r="C1781" s="3">
        <v>4.1848671678954199</v>
      </c>
      <c r="D1781" s="3">
        <v>9.9913500000000006</v>
      </c>
      <c r="E1781" s="3">
        <f t="shared" si="84"/>
        <v>1.2272305544295814</v>
      </c>
      <c r="F1781" s="3">
        <v>14.532030000000001</v>
      </c>
      <c r="G1781" s="3">
        <v>3.75260704045031</v>
      </c>
      <c r="H1781" s="3">
        <v>3.9772933696639399</v>
      </c>
      <c r="I1781" s="3">
        <v>12.26169</v>
      </c>
      <c r="J1781" s="3">
        <v>32.736794171220403</v>
      </c>
      <c r="K1781" s="3">
        <v>1.00081394273337</v>
      </c>
      <c r="L1781" s="3">
        <v>1.9698170752370401</v>
      </c>
      <c r="M1781" s="3">
        <v>4.1882734101168504</v>
      </c>
      <c r="N1781" s="3">
        <f t="shared" si="85"/>
        <v>1.1505006131719704</v>
      </c>
      <c r="O1781" s="4">
        <v>1102</v>
      </c>
      <c r="P1781" s="3">
        <v>7.3773499999999999</v>
      </c>
      <c r="Q1781" s="3">
        <v>1.4119295053746099</v>
      </c>
      <c r="R1781" s="3">
        <v>0.89670875798370997</v>
      </c>
      <c r="S1781" s="3">
        <v>8.6843500000000002</v>
      </c>
      <c r="T1781" s="3">
        <v>0.89597948199509103</v>
      </c>
      <c r="U1781">
        <f t="shared" si="86"/>
        <v>2.3855534301714196</v>
      </c>
    </row>
    <row r="1782" spans="1:21" x14ac:dyDescent="0.3">
      <c r="A1782">
        <v>10667</v>
      </c>
      <c r="B1782" s="10" t="s">
        <v>4</v>
      </c>
      <c r="C1782" s="3">
        <v>9.1725955183512191</v>
      </c>
      <c r="D1782" s="3">
        <v>15.7233</v>
      </c>
      <c r="E1782" s="3">
        <f t="shared" si="84"/>
        <v>1.136548307289176</v>
      </c>
      <c r="F1782" s="3">
        <v>20.0172799999999</v>
      </c>
      <c r="G1782" s="3">
        <v>6.8174616850104002</v>
      </c>
      <c r="H1782" s="3">
        <v>3.9973707274320698</v>
      </c>
      <c r="I1782" s="3">
        <v>17.870289999999901</v>
      </c>
      <c r="J1782" s="3">
        <v>29.235758106923701</v>
      </c>
      <c r="K1782" s="3">
        <v>0.81397499538187101</v>
      </c>
      <c r="L1782" s="3">
        <v>3.0438976916760399</v>
      </c>
      <c r="M1782" s="3">
        <v>7.4662633946897099</v>
      </c>
      <c r="N1782" s="3">
        <f t="shared" si="85"/>
        <v>1.4101930536559117</v>
      </c>
      <c r="O1782" s="4">
        <v>4564</v>
      </c>
      <c r="P1782" s="3">
        <v>6.5762</v>
      </c>
      <c r="Q1782" s="3">
        <v>1.6027525280835799</v>
      </c>
      <c r="R1782" s="3">
        <v>0.74324237576714203</v>
      </c>
      <c r="S1782" s="3">
        <v>11.149749999999999</v>
      </c>
      <c r="T1782" s="3">
        <v>0.91310222056447199</v>
      </c>
      <c r="U1782">
        <f t="shared" si="86"/>
        <v>2.1059128467370987</v>
      </c>
    </row>
    <row r="1783" spans="1:21" x14ac:dyDescent="0.3">
      <c r="A1783">
        <v>10673</v>
      </c>
      <c r="B1783" s="10" t="s">
        <v>4</v>
      </c>
      <c r="C1783" s="3">
        <v>3.5497717961125801</v>
      </c>
      <c r="D1783" s="3">
        <v>12.6305</v>
      </c>
      <c r="E1783" s="3">
        <f t="shared" si="84"/>
        <v>1.1130117572542577</v>
      </c>
      <c r="F1783" s="3">
        <v>15.4852899999999</v>
      </c>
      <c r="G1783" s="3">
        <v>2.5970568943235399</v>
      </c>
      <c r="H1783" s="3">
        <v>3.3296089385474801</v>
      </c>
      <c r="I1783" s="3">
        <v>14.057894999999901</v>
      </c>
      <c r="J1783" s="3">
        <v>28.180790960451901</v>
      </c>
      <c r="K1783" s="3">
        <v>0.76100808615405502</v>
      </c>
      <c r="L1783" s="3">
        <v>1.48798297283533</v>
      </c>
      <c r="M1783" s="3">
        <v>2.7014050408432699</v>
      </c>
      <c r="N1783" s="3">
        <f t="shared" si="85"/>
        <v>1.096521308828253</v>
      </c>
      <c r="O1783" s="4">
        <v>359</v>
      </c>
      <c r="P1783" s="3">
        <v>10.4069</v>
      </c>
      <c r="Q1783" s="3">
        <v>1.2204411088056799</v>
      </c>
      <c r="R1783" s="3">
        <v>0.73161235242435096</v>
      </c>
      <c r="S1783" s="3">
        <v>11.518700000000001</v>
      </c>
      <c r="T1783" s="3">
        <v>0.96137263944426299</v>
      </c>
      <c r="U1783">
        <f t="shared" si="86"/>
        <v>4.675529885017637</v>
      </c>
    </row>
    <row r="1784" spans="1:21" x14ac:dyDescent="0.3">
      <c r="A1784">
        <v>10681</v>
      </c>
      <c r="B1784" s="10" t="s">
        <v>4</v>
      </c>
      <c r="C1784" s="3">
        <v>5.55712965184268</v>
      </c>
      <c r="D1784" s="3">
        <v>12.149649999999999</v>
      </c>
      <c r="E1784" s="3">
        <f t="shared" si="84"/>
        <v>1.1866782170679733</v>
      </c>
      <c r="F1784" s="3">
        <v>16.685799999999901</v>
      </c>
      <c r="G1784" s="3">
        <v>3.9023416274681599</v>
      </c>
      <c r="H1784" s="3">
        <v>3.8866995073891601</v>
      </c>
      <c r="I1784" s="3">
        <v>14.4177249999999</v>
      </c>
      <c r="J1784" s="3">
        <v>30.754410726887699</v>
      </c>
      <c r="K1784" s="3">
        <v>0.96672383304639098</v>
      </c>
      <c r="L1784" s="3">
        <v>1.98508137432188</v>
      </c>
      <c r="M1784" s="3">
        <v>5.3722096777651096</v>
      </c>
      <c r="N1784" s="3">
        <f t="shared" si="85"/>
        <v>1.1821456805438999</v>
      </c>
      <c r="O1784" s="4">
        <v>1422</v>
      </c>
      <c r="P1784" s="3">
        <v>8.4055999999999997</v>
      </c>
      <c r="Q1784" s="3">
        <v>1.4028265285024499</v>
      </c>
      <c r="R1784" s="3">
        <v>0.70222252708719601</v>
      </c>
      <c r="S1784" s="3">
        <v>10.277625</v>
      </c>
      <c r="T1784" s="3">
        <v>0.726394139755834</v>
      </c>
      <c r="U1784">
        <f t="shared" si="86"/>
        <v>2.2615740502992372</v>
      </c>
    </row>
    <row r="1785" spans="1:21" x14ac:dyDescent="0.3">
      <c r="A1785">
        <v>10707</v>
      </c>
      <c r="B1785" s="10" t="s">
        <v>4</v>
      </c>
      <c r="C1785" s="3">
        <v>5.4298749955870704</v>
      </c>
      <c r="D1785" s="3">
        <v>9.7892999999999901</v>
      </c>
      <c r="E1785" s="3">
        <f t="shared" si="84"/>
        <v>1.2450982194845404</v>
      </c>
      <c r="F1785" s="3">
        <v>14.5879799999999</v>
      </c>
      <c r="G1785" s="3">
        <v>4.2341255767481396</v>
      </c>
      <c r="H1785" s="3">
        <v>3.7132921174652198</v>
      </c>
      <c r="I1785" s="3">
        <v>12.188639999999999</v>
      </c>
      <c r="J1785" s="3">
        <v>35.2252321981424</v>
      </c>
      <c r="K1785" s="3">
        <v>0.90486187667474305</v>
      </c>
      <c r="L1785" s="3">
        <v>1.8299825004860899</v>
      </c>
      <c r="M1785" s="3">
        <v>4.9132868786161801</v>
      </c>
      <c r="N1785" s="3">
        <f t="shared" si="85"/>
        <v>1.1023396834065746</v>
      </c>
      <c r="O1785" s="4">
        <v>1294</v>
      </c>
      <c r="P1785" s="3">
        <v>7.9716499999999897</v>
      </c>
      <c r="Q1785" s="3">
        <v>1.3725211770766701</v>
      </c>
      <c r="R1785" s="3">
        <v>0.77978325103050505</v>
      </c>
      <c r="S1785" s="3">
        <v>8.8804749999999899</v>
      </c>
      <c r="T1785" s="3">
        <v>0.86177047694407605</v>
      </c>
      <c r="U1785">
        <f t="shared" si="86"/>
        <v>1.9924136818888809</v>
      </c>
    </row>
    <row r="1786" spans="1:21" x14ac:dyDescent="0.3">
      <c r="A1786">
        <v>10731</v>
      </c>
      <c r="B1786" s="10" t="s">
        <v>4</v>
      </c>
      <c r="C1786" s="3">
        <v>5.0881307484017801</v>
      </c>
      <c r="D1786" s="3">
        <v>9.8632000000000009</v>
      </c>
      <c r="E1786" s="3">
        <f t="shared" si="84"/>
        <v>1.3419093194906215</v>
      </c>
      <c r="F1786" s="3">
        <v>16.6078399999999</v>
      </c>
      <c r="G1786" s="3">
        <v>4.4748739599815703</v>
      </c>
      <c r="H1786" s="3">
        <v>3.7139379184418702</v>
      </c>
      <c r="I1786" s="3">
        <v>13.2355199999999</v>
      </c>
      <c r="J1786" s="3">
        <v>32.871105681124</v>
      </c>
      <c r="K1786" s="3">
        <v>1.05922543480682</v>
      </c>
      <c r="L1786" s="3">
        <v>2.2144377183391502</v>
      </c>
      <c r="M1786" s="3">
        <v>5.38947750432982</v>
      </c>
      <c r="N1786" s="3">
        <f t="shared" si="85"/>
        <v>1.1361170304670853</v>
      </c>
      <c r="O1786" s="4">
        <v>1643</v>
      </c>
      <c r="P1786" s="3">
        <v>7.4997999999999996</v>
      </c>
      <c r="Q1786" s="3">
        <v>1.5245660312158</v>
      </c>
      <c r="R1786" s="3">
        <v>0.87947306805886705</v>
      </c>
      <c r="S1786" s="3">
        <v>8.6814999999999998</v>
      </c>
      <c r="T1786" s="3">
        <v>0.83029829076872996</v>
      </c>
      <c r="U1786">
        <f t="shared" si="86"/>
        <v>1.8300846403155155</v>
      </c>
    </row>
    <row r="1787" spans="1:21" x14ac:dyDescent="0.3">
      <c r="A1787">
        <v>10743</v>
      </c>
      <c r="B1787" s="10" t="s">
        <v>4</v>
      </c>
      <c r="C1787" s="3">
        <v>5.5000303272225901</v>
      </c>
      <c r="D1787" s="3">
        <v>11.156000000000001</v>
      </c>
      <c r="E1787" s="3">
        <f t="shared" si="84"/>
        <v>1.1879284689852994</v>
      </c>
      <c r="F1787" s="3">
        <v>15.34906</v>
      </c>
      <c r="G1787" s="3">
        <v>3.7739974479581999</v>
      </c>
      <c r="H1787" s="3">
        <v>4.00276243093922</v>
      </c>
      <c r="I1787" s="3">
        <v>13.25253</v>
      </c>
      <c r="J1787" s="3">
        <v>33.214779005524797</v>
      </c>
      <c r="K1787" s="3">
        <v>0.89316428089940103</v>
      </c>
      <c r="L1787" s="3">
        <v>1.9452705485745401</v>
      </c>
      <c r="M1787" s="3">
        <v>4.9124306321386602</v>
      </c>
      <c r="N1787" s="3">
        <f t="shared" si="85"/>
        <v>1.1714518978602313</v>
      </c>
      <c r="O1787" s="4">
        <v>1448</v>
      </c>
      <c r="P1787" s="3">
        <v>7.8904499999999897</v>
      </c>
      <c r="Q1787" s="3">
        <v>1.3916010595150199</v>
      </c>
      <c r="R1787" s="3">
        <v>0.68617757056332396</v>
      </c>
      <c r="S1787" s="3">
        <v>9.5232250000000001</v>
      </c>
      <c r="T1787" s="3">
        <v>0.76825460359023101</v>
      </c>
      <c r="U1787">
        <f t="shared" si="86"/>
        <v>2.2709735435273029</v>
      </c>
    </row>
    <row r="1788" spans="1:21" x14ac:dyDescent="0.3">
      <c r="A1788">
        <v>10749</v>
      </c>
      <c r="B1788" s="10" t="s">
        <v>4</v>
      </c>
      <c r="C1788" s="3">
        <v>6.4049499773244296</v>
      </c>
      <c r="D1788" s="3">
        <v>18.147500000000001</v>
      </c>
      <c r="E1788" s="3">
        <f t="shared" si="84"/>
        <v>1.1283256646921063</v>
      </c>
      <c r="F1788" s="3">
        <v>22.805079999999901</v>
      </c>
      <c r="G1788" s="3">
        <v>4.7871686725615197</v>
      </c>
      <c r="H1788" s="3">
        <v>3.40128410914927</v>
      </c>
      <c r="I1788" s="3">
        <v>20.476289999999999</v>
      </c>
      <c r="J1788" s="3">
        <v>35.111738604275899</v>
      </c>
      <c r="K1788" s="3">
        <v>1.0057224446139099</v>
      </c>
      <c r="L1788" s="3">
        <v>2.3984140339068598</v>
      </c>
      <c r="M1788" s="3">
        <v>6.4416019488245304</v>
      </c>
      <c r="N1788" s="3">
        <f t="shared" si="85"/>
        <v>1.3123781905488523</v>
      </c>
      <c r="O1788" s="4">
        <v>2492</v>
      </c>
      <c r="P1788" s="3">
        <v>9.5084</v>
      </c>
      <c r="Q1788" s="3">
        <v>1.4807899941784499</v>
      </c>
      <c r="R1788" s="3">
        <v>0.74741702737876603</v>
      </c>
      <c r="S1788" s="3">
        <v>13.82795</v>
      </c>
      <c r="T1788" s="3">
        <v>0.74316431077134204</v>
      </c>
      <c r="U1788">
        <f t="shared" si="86"/>
        <v>2.8172339961663688</v>
      </c>
    </row>
    <row r="1789" spans="1:21" x14ac:dyDescent="0.3">
      <c r="A1789">
        <v>10777</v>
      </c>
      <c r="B1789" s="10" t="s">
        <v>4</v>
      </c>
      <c r="C1789" s="3">
        <v>5.6818760960920498</v>
      </c>
      <c r="D1789" s="3">
        <v>8.2219999999999995</v>
      </c>
      <c r="E1789" s="3">
        <f t="shared" si="84"/>
        <v>1.4792288980783266</v>
      </c>
      <c r="F1789" s="3">
        <v>16.102440000000001</v>
      </c>
      <c r="G1789" s="3">
        <v>4.1920185495410598</v>
      </c>
      <c r="H1789" s="3">
        <v>3.7781731909845702</v>
      </c>
      <c r="I1789" s="3">
        <v>12.16222</v>
      </c>
      <c r="J1789" s="3">
        <v>29.484254307783701</v>
      </c>
      <c r="K1789" s="3">
        <v>1</v>
      </c>
      <c r="L1789" s="3">
        <v>2.2487556908638902</v>
      </c>
      <c r="M1789" s="3">
        <v>5.6818760960920498</v>
      </c>
      <c r="N1789" s="3">
        <f t="shared" si="85"/>
        <v>1.0690000390051095</v>
      </c>
      <c r="O1789" s="4">
        <v>1751</v>
      </c>
      <c r="P1789" s="3">
        <v>7.1605999999999996</v>
      </c>
      <c r="Q1789" s="3">
        <v>1.5812957497432101</v>
      </c>
      <c r="R1789" s="3">
        <v>0.73778774451352302</v>
      </c>
      <c r="S1789" s="3">
        <v>7.6913</v>
      </c>
      <c r="T1789" s="3">
        <v>0.73778774451352302</v>
      </c>
      <c r="U1789">
        <f t="shared" si="86"/>
        <v>1.4470572502724983</v>
      </c>
    </row>
    <row r="1790" spans="1:21" x14ac:dyDescent="0.3">
      <c r="A1790">
        <v>10796</v>
      </c>
      <c r="B1790" s="10" t="s">
        <v>4</v>
      </c>
      <c r="C1790" s="3">
        <v>3.5561295442488299</v>
      </c>
      <c r="D1790" s="3">
        <v>12.9247</v>
      </c>
      <c r="E1790" s="3">
        <f t="shared" si="84"/>
        <v>1.0893939511168538</v>
      </c>
      <c r="F1790" s="3">
        <v>15.2354799999999</v>
      </c>
      <c r="G1790" s="3">
        <v>2.9931702952399299</v>
      </c>
      <c r="H1790" s="3">
        <v>3.6990476190476098</v>
      </c>
      <c r="I1790" s="3">
        <v>14.08009</v>
      </c>
      <c r="J1790" s="3">
        <v>29.422857142857101</v>
      </c>
      <c r="K1790" s="3">
        <v>0.83974041397542898</v>
      </c>
      <c r="L1790" s="3">
        <v>1.4534343280164801</v>
      </c>
      <c r="M1790" s="3">
        <v>2.98622569563776</v>
      </c>
      <c r="N1790" s="3">
        <f t="shared" si="85"/>
        <v>1.1043401361125471</v>
      </c>
      <c r="O1790" s="4">
        <v>525</v>
      </c>
      <c r="P1790" s="3">
        <v>10.4824</v>
      </c>
      <c r="Q1790" s="3">
        <v>1.20306146425657</v>
      </c>
      <c r="R1790" s="3">
        <v>0.84169326735597905</v>
      </c>
      <c r="S1790" s="3">
        <v>11.70355</v>
      </c>
      <c r="T1790" s="3">
        <v>1.00232554411821</v>
      </c>
      <c r="U1790">
        <f t="shared" si="86"/>
        <v>4.3281055477086792</v>
      </c>
    </row>
    <row r="1791" spans="1:21" x14ac:dyDescent="0.3">
      <c r="A1791">
        <v>10807</v>
      </c>
      <c r="B1791" s="10" t="s">
        <v>4</v>
      </c>
      <c r="C1791" s="3">
        <v>3.3301534786726301</v>
      </c>
      <c r="D1791" s="3">
        <v>11.92065</v>
      </c>
      <c r="E1791" s="3">
        <f t="shared" si="84"/>
        <v>1.1010897056787927</v>
      </c>
      <c r="F1791" s="3">
        <v>14.3307599999999</v>
      </c>
      <c r="G1791" s="3">
        <v>1.69794721354721</v>
      </c>
      <c r="H1791" s="3">
        <v>3.0514705882352899</v>
      </c>
      <c r="I1791" s="3">
        <v>13.1257049999999</v>
      </c>
      <c r="J1791" s="3">
        <v>29.382899628252702</v>
      </c>
      <c r="K1791" s="3">
        <v>0.89916197502772899</v>
      </c>
      <c r="L1791" s="3">
        <v>1.4345966724728201</v>
      </c>
      <c r="M1791" s="3">
        <v>2.9943473790287398</v>
      </c>
      <c r="N1791" s="3">
        <f t="shared" si="85"/>
        <v>1.0881444816419863</v>
      </c>
      <c r="O1791" s="4">
        <v>272</v>
      </c>
      <c r="P1791" s="3">
        <v>9.9893999999999998</v>
      </c>
      <c r="Q1791" s="3">
        <v>1.1981446870271799</v>
      </c>
      <c r="R1791" s="3">
        <v>0.50987055834555695</v>
      </c>
      <c r="S1791" s="3">
        <v>10.955024999999999</v>
      </c>
      <c r="T1791" s="3">
        <v>0.56705084568309605</v>
      </c>
      <c r="U1791">
        <f t="shared" si="86"/>
        <v>3.9810511243577347</v>
      </c>
    </row>
    <row r="1792" spans="1:21" x14ac:dyDescent="0.3">
      <c r="A1792">
        <v>10815</v>
      </c>
      <c r="B1792" s="10" t="s">
        <v>4</v>
      </c>
      <c r="C1792" s="3">
        <v>4.8824306276510896</v>
      </c>
      <c r="D1792" s="3">
        <v>11.562049999999999</v>
      </c>
      <c r="E1792" s="3">
        <f t="shared" si="84"/>
        <v>1.1946540622121511</v>
      </c>
      <c r="F1792" s="3">
        <v>16.06325</v>
      </c>
      <c r="G1792" s="3">
        <v>3.5467759003174999</v>
      </c>
      <c r="H1792" s="3">
        <v>3.7296747967479602</v>
      </c>
      <c r="I1792" s="3">
        <v>13.81265</v>
      </c>
      <c r="J1792" s="3">
        <v>27.208203530633401</v>
      </c>
      <c r="K1792" s="3">
        <v>0.91694527244255897</v>
      </c>
      <c r="L1792" s="3">
        <v>1.97070911544595</v>
      </c>
      <c r="M1792" s="3">
        <v>4.4769216820534297</v>
      </c>
      <c r="N1792" s="3">
        <f t="shared" si="85"/>
        <v>1.1730351214043488</v>
      </c>
      <c r="O1792" s="4">
        <v>1970</v>
      </c>
      <c r="P1792" s="3">
        <v>8.1509999999999998</v>
      </c>
      <c r="Q1792" s="3">
        <v>1.4013711729032201</v>
      </c>
      <c r="R1792" s="3">
        <v>0.72643651713774304</v>
      </c>
      <c r="S1792" s="3">
        <v>9.8565249999999995</v>
      </c>
      <c r="T1792" s="3">
        <v>0.79223541357344096</v>
      </c>
      <c r="U1792">
        <f t="shared" si="86"/>
        <v>2.5825892926268108</v>
      </c>
    </row>
    <row r="1793" spans="1:21" x14ac:dyDescent="0.3">
      <c r="A1793">
        <v>10823</v>
      </c>
      <c r="B1793" s="10" t="s">
        <v>4</v>
      </c>
      <c r="C1793" s="3">
        <v>5.14061931618639</v>
      </c>
      <c r="D1793" s="3">
        <v>10.831849999999999</v>
      </c>
      <c r="E1793" s="3">
        <f t="shared" si="84"/>
        <v>1.2377871739361237</v>
      </c>
      <c r="F1793" s="3">
        <v>15.9832</v>
      </c>
      <c r="G1793" s="3">
        <v>4.0970515545533397</v>
      </c>
      <c r="H1793" s="3">
        <v>3.7701743060038702</v>
      </c>
      <c r="I1793" s="3">
        <v>13.407525</v>
      </c>
      <c r="J1793" s="3">
        <v>30.771294433266199</v>
      </c>
      <c r="K1793" s="3">
        <v>1.01159437967642</v>
      </c>
      <c r="L1793" s="3">
        <v>2.1285390864296101</v>
      </c>
      <c r="M1793" s="3">
        <v>5.2002216083102004</v>
      </c>
      <c r="N1793" s="3">
        <f t="shared" si="85"/>
        <v>1.1811720830822998</v>
      </c>
      <c r="O1793" s="4">
        <v>1549</v>
      </c>
      <c r="P1793" s="3">
        <v>7.5090000000000003</v>
      </c>
      <c r="Q1793" s="3">
        <v>1.46203965465068</v>
      </c>
      <c r="R1793" s="3">
        <v>0.79699571249185097</v>
      </c>
      <c r="S1793" s="3">
        <v>9.1704249999999998</v>
      </c>
      <c r="T1793" s="3">
        <v>0.78786095346514895</v>
      </c>
      <c r="U1793">
        <f t="shared" si="86"/>
        <v>2.0829593074822408</v>
      </c>
    </row>
    <row r="1794" spans="1:21" x14ac:dyDescent="0.3">
      <c r="A1794">
        <v>10836</v>
      </c>
      <c r="B1794" s="10" t="s">
        <v>4</v>
      </c>
      <c r="C1794" s="3">
        <v>5.16841403462477</v>
      </c>
      <c r="D1794" s="3">
        <v>11.02425</v>
      </c>
      <c r="E1794" s="3">
        <f t="shared" ref="E1794:E1857" si="87">(I1794/D1794)</f>
        <v>1.2172968682676826</v>
      </c>
      <c r="F1794" s="3">
        <v>15.81532</v>
      </c>
      <c r="G1794" s="3">
        <v>4.2973217710681304</v>
      </c>
      <c r="H1794" s="3">
        <v>3.71824907521578</v>
      </c>
      <c r="I1794" s="3">
        <v>13.419784999999999</v>
      </c>
      <c r="J1794" s="3">
        <v>32.154471544715399</v>
      </c>
      <c r="K1794" s="3">
        <v>1.06385098501834</v>
      </c>
      <c r="L1794" s="3">
        <v>1.98219258776492</v>
      </c>
      <c r="M1794" s="3">
        <v>5.4984223617182</v>
      </c>
      <c r="N1794" s="3">
        <f t="shared" ref="N1794:N1857" si="88">(D1794/S1794)</f>
        <v>1.1602672216682148</v>
      </c>
      <c r="O1794" s="4">
        <v>1622</v>
      </c>
      <c r="P1794" s="3">
        <v>7.9786999999999999</v>
      </c>
      <c r="Q1794" s="3">
        <v>1.4123896552903601</v>
      </c>
      <c r="R1794" s="3">
        <v>0.83145849815418504</v>
      </c>
      <c r="S1794" s="3">
        <v>9.5014749999999992</v>
      </c>
      <c r="T1794" s="3">
        <v>0.78155541505641202</v>
      </c>
      <c r="U1794">
        <f t="shared" ref="U1794:U1857" si="89">D1794/M1794</f>
        <v>2.0049842072435915</v>
      </c>
    </row>
    <row r="1795" spans="1:21" x14ac:dyDescent="0.3">
      <c r="A1795">
        <v>10860</v>
      </c>
      <c r="B1795" s="10" t="s">
        <v>4</v>
      </c>
      <c r="C1795" s="3">
        <v>4.9953726926291697</v>
      </c>
      <c r="D1795" s="3">
        <v>12.556749999999999</v>
      </c>
      <c r="E1795" s="3">
        <f t="shared" si="87"/>
        <v>1.1272395325223485</v>
      </c>
      <c r="F1795" s="3">
        <v>15.752179999999999</v>
      </c>
      <c r="G1795" s="3">
        <v>4.0024833370288997</v>
      </c>
      <c r="H1795" s="3">
        <v>3.7454789015405199</v>
      </c>
      <c r="I1795" s="3">
        <v>14.154465</v>
      </c>
      <c r="J1795" s="3">
        <v>29.3907506702412</v>
      </c>
      <c r="K1795" s="3">
        <v>0.96307238487538505</v>
      </c>
      <c r="L1795" s="3">
        <v>1.9248590159527299</v>
      </c>
      <c r="M1795" s="3">
        <v>4.8109054924317496</v>
      </c>
      <c r="N1795" s="3">
        <f t="shared" si="88"/>
        <v>1.2108551949586188</v>
      </c>
      <c r="O1795" s="4">
        <v>1493</v>
      </c>
      <c r="P1795" s="3">
        <v>8.1835500000000003</v>
      </c>
      <c r="Q1795" s="3">
        <v>1.3649238439173901</v>
      </c>
      <c r="R1795" s="3">
        <v>0.80123818247529199</v>
      </c>
      <c r="S1795" s="3">
        <v>10.370149999999899</v>
      </c>
      <c r="T1795" s="3">
        <v>0.83196049960353402</v>
      </c>
      <c r="U1795">
        <f t="shared" si="89"/>
        <v>2.6100595864445029</v>
      </c>
    </row>
    <row r="1796" spans="1:21" x14ac:dyDescent="0.3">
      <c r="A1796">
        <v>10888</v>
      </c>
      <c r="B1796" s="10" t="s">
        <v>4</v>
      </c>
      <c r="C1796" s="3">
        <v>3.0234597543113599</v>
      </c>
      <c r="D1796" s="3">
        <v>11.36415</v>
      </c>
      <c r="E1796" s="3">
        <f t="shared" si="87"/>
        <v>1.1473110615400184</v>
      </c>
      <c r="F1796" s="3">
        <v>14.7122799999999</v>
      </c>
      <c r="G1796" s="3">
        <v>2.8263458308487999</v>
      </c>
      <c r="H1796" s="3">
        <v>3.4200542005419998</v>
      </c>
      <c r="I1796" s="3">
        <v>13.038214999999999</v>
      </c>
      <c r="J1796" s="3">
        <v>28.691056910569099</v>
      </c>
      <c r="K1796" s="3">
        <v>0.858686114437473</v>
      </c>
      <c r="L1796" s="3">
        <v>1.3953489254348499</v>
      </c>
      <c r="M1796" s="3">
        <v>2.5962029085877001</v>
      </c>
      <c r="N1796" s="3">
        <f t="shared" si="88"/>
        <v>1.0374453109487651</v>
      </c>
      <c r="O1796" s="4">
        <v>369</v>
      </c>
      <c r="P1796" s="3">
        <v>10.543799999999999</v>
      </c>
      <c r="Q1796" s="3">
        <v>1.1902724809943399</v>
      </c>
      <c r="R1796" s="3">
        <v>0.93480517702229105</v>
      </c>
      <c r="S1796" s="3">
        <v>10.953975</v>
      </c>
      <c r="T1796" s="3">
        <v>1.0886459688878001</v>
      </c>
      <c r="U1796">
        <f t="shared" si="89"/>
        <v>4.3772195009911403</v>
      </c>
    </row>
    <row r="1797" spans="1:21" x14ac:dyDescent="0.3">
      <c r="A1797">
        <v>10894</v>
      </c>
      <c r="B1797" s="10" t="s">
        <v>4</v>
      </c>
      <c r="C1797" s="3">
        <v>5.8335470749723104</v>
      </c>
      <c r="D1797" s="3">
        <v>10.1975999999999</v>
      </c>
      <c r="E1797" s="3">
        <f t="shared" si="87"/>
        <v>1.2800207892053059</v>
      </c>
      <c r="F1797" s="3">
        <v>15.90868</v>
      </c>
      <c r="G1797" s="3">
        <v>3.8097101122584802</v>
      </c>
      <c r="H1797" s="3">
        <v>3.7092580849714598</v>
      </c>
      <c r="I1797" s="3">
        <v>13.0531399999999</v>
      </c>
      <c r="J1797" s="3">
        <v>28.6931637519872</v>
      </c>
      <c r="K1797" s="3">
        <v>0.96340567658569698</v>
      </c>
      <c r="L1797" s="3">
        <v>1.9844672304967099</v>
      </c>
      <c r="M1797" s="3">
        <v>5.6200723666582197</v>
      </c>
      <c r="N1797" s="3">
        <f t="shared" si="88"/>
        <v>1.1197417399611194</v>
      </c>
      <c r="O1797" s="4">
        <v>3157</v>
      </c>
      <c r="P1797" s="3">
        <v>8.0165999999999897</v>
      </c>
      <c r="Q1797" s="3">
        <v>1.43329270569116</v>
      </c>
      <c r="R1797" s="3">
        <v>0.65306923271491002</v>
      </c>
      <c r="S1797" s="3">
        <v>9.1070999999999902</v>
      </c>
      <c r="T1797" s="3">
        <v>0.67787563285840502</v>
      </c>
      <c r="U1797">
        <f t="shared" si="89"/>
        <v>1.8144962083581759</v>
      </c>
    </row>
    <row r="1798" spans="1:21" x14ac:dyDescent="0.3">
      <c r="A1798">
        <v>10897</v>
      </c>
      <c r="B1798" s="10" t="s">
        <v>4</v>
      </c>
      <c r="C1798" s="3">
        <v>3.3053953340672302</v>
      </c>
      <c r="D1798" s="3">
        <v>12.7988</v>
      </c>
      <c r="E1798" s="3">
        <f t="shared" si="87"/>
        <v>1.0924547613838798</v>
      </c>
      <c r="F1798" s="3">
        <v>15.165419999999999</v>
      </c>
      <c r="G1798" s="3">
        <v>2.7955669042067801</v>
      </c>
      <c r="H1798" s="3">
        <v>3.3711790393013099</v>
      </c>
      <c r="I1798" s="3">
        <v>13.98211</v>
      </c>
      <c r="J1798" s="3">
        <v>29.960698689956299</v>
      </c>
      <c r="K1798" s="3">
        <v>0.93545298878627303</v>
      </c>
      <c r="L1798" s="3">
        <v>1.45309270695098</v>
      </c>
      <c r="M1798" s="3">
        <v>3.0920419443733902</v>
      </c>
      <c r="N1798" s="3">
        <f t="shared" si="88"/>
        <v>1.1016614698660976</v>
      </c>
      <c r="O1798" s="4">
        <v>458</v>
      </c>
      <c r="P1798" s="3">
        <v>10.43665</v>
      </c>
      <c r="Q1798" s="3">
        <v>1.20351531818837</v>
      </c>
      <c r="R1798" s="3">
        <v>0.84575871315425399</v>
      </c>
      <c r="S1798" s="3">
        <v>11.617724999999901</v>
      </c>
      <c r="T1798" s="3">
        <v>0.90411674695871502</v>
      </c>
      <c r="U1798">
        <f t="shared" si="89"/>
        <v>4.1392711451699622</v>
      </c>
    </row>
    <row r="1799" spans="1:21" x14ac:dyDescent="0.3">
      <c r="A1799">
        <v>10902</v>
      </c>
      <c r="B1799" s="10" t="s">
        <v>4</v>
      </c>
      <c r="C1799" s="3">
        <v>5.5495425040138304</v>
      </c>
      <c r="D1799" s="3">
        <v>9.5537500000000009</v>
      </c>
      <c r="E1799" s="3">
        <f t="shared" si="87"/>
        <v>1.4436723799555147</v>
      </c>
      <c r="F1799" s="3">
        <v>18.031219999999902</v>
      </c>
      <c r="G1799" s="3">
        <v>7.5797556890065101</v>
      </c>
      <c r="H1799" s="3">
        <v>3.6124999999999998</v>
      </c>
      <c r="I1799" s="3">
        <v>13.792484999999999</v>
      </c>
      <c r="J1799" s="3">
        <v>27.638932496075299</v>
      </c>
      <c r="K1799" s="3">
        <v>1.0448114480206601</v>
      </c>
      <c r="L1799" s="3">
        <v>2.2838639400637102</v>
      </c>
      <c r="M1799" s="3">
        <v>5.7982255394709297</v>
      </c>
      <c r="N1799" s="3">
        <f t="shared" si="88"/>
        <v>1.095060978405392</v>
      </c>
      <c r="O1799" s="4">
        <v>4400</v>
      </c>
      <c r="P1799" s="3">
        <v>7.8950499999999897</v>
      </c>
      <c r="Q1799" s="3">
        <v>1.58090928889092</v>
      </c>
      <c r="R1799" s="3">
        <v>1.3658343338255801</v>
      </c>
      <c r="S1799" s="3">
        <v>8.7243999999999993</v>
      </c>
      <c r="T1799" s="3">
        <v>1.3072543724641199</v>
      </c>
      <c r="U1799">
        <f t="shared" si="89"/>
        <v>1.6477023763500844</v>
      </c>
    </row>
    <row r="1800" spans="1:21" x14ac:dyDescent="0.3">
      <c r="A1800">
        <v>10932</v>
      </c>
      <c r="B1800" s="10" t="s">
        <v>4</v>
      </c>
      <c r="C1800" s="3">
        <v>3.50130494742301</v>
      </c>
      <c r="D1800" s="3">
        <v>11.5168499999999</v>
      </c>
      <c r="E1800" s="3">
        <f t="shared" si="87"/>
        <v>1.1704819460182356</v>
      </c>
      <c r="F1800" s="3">
        <v>15.443679999999899</v>
      </c>
      <c r="G1800" s="3">
        <v>3.4313734886470901</v>
      </c>
      <c r="H1800" s="3">
        <v>3.7893674293405102</v>
      </c>
      <c r="I1800" s="3">
        <v>13.480264999999999</v>
      </c>
      <c r="J1800" s="3">
        <v>25.4412763068567</v>
      </c>
      <c r="K1800" s="3">
        <v>1.0163118794149599</v>
      </c>
      <c r="L1800" s="3">
        <v>1.55116208995399</v>
      </c>
      <c r="M1800" s="3">
        <v>3.5584178115203899</v>
      </c>
      <c r="N1800" s="3">
        <f t="shared" si="88"/>
        <v>1.0726794749697783</v>
      </c>
      <c r="O1800" s="4">
        <v>1486</v>
      </c>
      <c r="P1800" s="3">
        <v>9.9562000000000008</v>
      </c>
      <c r="Q1800" s="3">
        <v>1.2555519593164399</v>
      </c>
      <c r="R1800" s="3">
        <v>0.98002702997138602</v>
      </c>
      <c r="S1800" s="3">
        <v>10.736525</v>
      </c>
      <c r="T1800" s="3">
        <v>0.96429752502306099</v>
      </c>
      <c r="U1800">
        <f t="shared" si="89"/>
        <v>3.2365086423280758</v>
      </c>
    </row>
    <row r="1801" spans="1:21" x14ac:dyDescent="0.3">
      <c r="A1801">
        <v>10954</v>
      </c>
      <c r="B1801" s="10" t="s">
        <v>4</v>
      </c>
      <c r="C1801" s="3">
        <v>3.83064119543767</v>
      </c>
      <c r="D1801" s="3">
        <v>12.563599999999999</v>
      </c>
      <c r="E1801" s="3">
        <f t="shared" si="87"/>
        <v>1.0869957655449076</v>
      </c>
      <c r="F1801" s="3">
        <v>14.749559999999899</v>
      </c>
      <c r="G1801" s="3">
        <v>2.4369585410221499</v>
      </c>
      <c r="H1801" s="3">
        <v>3.2437275985662999</v>
      </c>
      <c r="I1801" s="3">
        <v>13.65658</v>
      </c>
      <c r="J1801" s="3">
        <v>29.9426386233269</v>
      </c>
      <c r="K1801" s="3">
        <v>0.95143383022857198</v>
      </c>
      <c r="L1801" s="3">
        <v>1.41800876788186</v>
      </c>
      <c r="M1801" s="3">
        <v>3.64460162480662</v>
      </c>
      <c r="N1801" s="3">
        <f t="shared" si="88"/>
        <v>1.0941424416073013</v>
      </c>
      <c r="O1801" s="4">
        <v>558</v>
      </c>
      <c r="P1801" s="3">
        <v>10.4016</v>
      </c>
      <c r="Q1801" s="3">
        <v>1.1893282009301001</v>
      </c>
      <c r="R1801" s="3">
        <v>0.63617509881233103</v>
      </c>
      <c r="S1801" s="3">
        <v>11.4826</v>
      </c>
      <c r="T1801" s="3">
        <v>0.66864881045852298</v>
      </c>
      <c r="U1801">
        <f t="shared" si="89"/>
        <v>3.4471805956752859</v>
      </c>
    </row>
    <row r="1802" spans="1:21" x14ac:dyDescent="0.3">
      <c r="A1802">
        <v>10983</v>
      </c>
      <c r="B1802" s="10" t="s">
        <v>4</v>
      </c>
      <c r="C1802" s="3">
        <v>4.0154623414036203</v>
      </c>
      <c r="D1802" s="3">
        <v>11.47715</v>
      </c>
      <c r="E1802" s="3">
        <f t="shared" si="87"/>
        <v>1.1543122639331194</v>
      </c>
      <c r="F1802" s="3">
        <v>15.01928</v>
      </c>
      <c r="G1802" s="3">
        <v>2.6851757687379298</v>
      </c>
      <c r="H1802" s="3">
        <v>3.1122244488977899</v>
      </c>
      <c r="I1802" s="3">
        <v>13.248215</v>
      </c>
      <c r="J1802" s="3">
        <v>28.440881763526999</v>
      </c>
      <c r="K1802" s="3">
        <v>0.95577562858264398</v>
      </c>
      <c r="L1802" s="3">
        <v>1.4186262656793101</v>
      </c>
      <c r="M1802" s="3">
        <v>3.8378810434049799</v>
      </c>
      <c r="N1802" s="3">
        <f t="shared" si="88"/>
        <v>1.0403342949146472</v>
      </c>
      <c r="O1802" s="4">
        <v>501</v>
      </c>
      <c r="P1802" s="3">
        <v>10.587199999999999</v>
      </c>
      <c r="Q1802" s="3">
        <v>1.2008706352101901</v>
      </c>
      <c r="R1802" s="3">
        <v>0.66870899050676103</v>
      </c>
      <c r="S1802" s="3">
        <v>11.032175000000001</v>
      </c>
      <c r="T1802" s="3">
        <v>0.699650598434294</v>
      </c>
      <c r="U1802">
        <f t="shared" si="89"/>
        <v>2.9904913336806911</v>
      </c>
    </row>
    <row r="1803" spans="1:21" x14ac:dyDescent="0.3">
      <c r="A1803">
        <v>10989</v>
      </c>
      <c r="B1803" s="10" t="s">
        <v>4</v>
      </c>
      <c r="C1803" s="3">
        <v>4.5507096630599397</v>
      </c>
      <c r="D1803" s="3">
        <v>13.397349999999999</v>
      </c>
      <c r="E1803" s="3">
        <f t="shared" si="87"/>
        <v>1.1271374562879972</v>
      </c>
      <c r="F1803" s="3">
        <v>16.80396</v>
      </c>
      <c r="G1803" s="3">
        <v>2.6959184821878899</v>
      </c>
      <c r="H1803" s="3">
        <v>3.6706231454005902</v>
      </c>
      <c r="I1803" s="3">
        <v>15.100655</v>
      </c>
      <c r="J1803" s="3">
        <v>26.962556488056801</v>
      </c>
      <c r="K1803" s="3">
        <v>0.80169441434816802</v>
      </c>
      <c r="L1803" s="3">
        <v>1.8271926581562701</v>
      </c>
      <c r="M1803" s="3">
        <v>3.6482785181953901</v>
      </c>
      <c r="N1803" s="3">
        <f t="shared" si="88"/>
        <v>1.1859236654060046</v>
      </c>
      <c r="O1803" s="4">
        <v>1687</v>
      </c>
      <c r="P1803" s="3">
        <v>9.1966000000000001</v>
      </c>
      <c r="Q1803" s="3">
        <v>1.3366989835774601</v>
      </c>
      <c r="R1803" s="3">
        <v>0.59241715727808597</v>
      </c>
      <c r="S1803" s="3">
        <v>11.296975</v>
      </c>
      <c r="T1803" s="3">
        <v>0.73895632385035503</v>
      </c>
      <c r="U1803">
        <f t="shared" si="89"/>
        <v>3.672238819811092</v>
      </c>
    </row>
    <row r="1804" spans="1:21" x14ac:dyDescent="0.3">
      <c r="A1804">
        <v>11012</v>
      </c>
      <c r="B1804" s="10" t="s">
        <v>4</v>
      </c>
      <c r="C1804" s="3">
        <v>2.99104434012607</v>
      </c>
      <c r="D1804" s="3">
        <v>11.0985</v>
      </c>
      <c r="E1804" s="3">
        <f t="shared" si="87"/>
        <v>1.1473883858179033</v>
      </c>
      <c r="F1804" s="3">
        <v>14.37008</v>
      </c>
      <c r="G1804" s="3">
        <v>2.3138629444632501</v>
      </c>
      <c r="H1804" s="3">
        <v>3.4895833333333299</v>
      </c>
      <c r="I1804" s="3">
        <v>12.73429</v>
      </c>
      <c r="J1804" s="3">
        <v>25.3317647058823</v>
      </c>
      <c r="K1804" s="3">
        <v>0.95511526332986396</v>
      </c>
      <c r="L1804" s="3">
        <v>1.43781317537821</v>
      </c>
      <c r="M1804" s="3">
        <v>2.8567921025508101</v>
      </c>
      <c r="N1804" s="3">
        <f t="shared" si="88"/>
        <v>1.0523446278131503</v>
      </c>
      <c r="O1804" s="4">
        <v>864</v>
      </c>
      <c r="P1804" s="3">
        <v>9.99439999999999</v>
      </c>
      <c r="Q1804" s="3">
        <v>1.2074480038306701</v>
      </c>
      <c r="R1804" s="3">
        <v>0.77359700537429299</v>
      </c>
      <c r="S1804" s="3">
        <v>10.54645</v>
      </c>
      <c r="T1804" s="3">
        <v>0.809951463530447</v>
      </c>
      <c r="U1804">
        <f t="shared" si="89"/>
        <v>3.8849519326555915</v>
      </c>
    </row>
    <row r="1805" spans="1:21" x14ac:dyDescent="0.3">
      <c r="A1805">
        <v>11031</v>
      </c>
      <c r="B1805" s="10" t="s">
        <v>4</v>
      </c>
      <c r="C1805" s="3">
        <v>4.6785582840552298</v>
      </c>
      <c r="D1805" s="3">
        <v>13.522</v>
      </c>
      <c r="E1805" s="3">
        <f t="shared" si="87"/>
        <v>1.1030062120988018</v>
      </c>
      <c r="F1805" s="3">
        <v>16.307700000000001</v>
      </c>
      <c r="G1805" s="3">
        <v>2.7712642214155898</v>
      </c>
      <c r="H1805" s="3">
        <v>3.2944711538461502</v>
      </c>
      <c r="I1805" s="3">
        <v>14.914849999999999</v>
      </c>
      <c r="J1805" s="3">
        <v>27.099879663056502</v>
      </c>
      <c r="K1805" s="3">
        <v>0.668483331116278</v>
      </c>
      <c r="L1805" s="3">
        <v>1.53875259482921</v>
      </c>
      <c r="M1805" s="3">
        <v>3.1275382265468998</v>
      </c>
      <c r="N1805" s="3">
        <f t="shared" si="88"/>
        <v>1.1212271973466004</v>
      </c>
      <c r="O1805" s="4">
        <v>835</v>
      </c>
      <c r="P1805" s="3">
        <v>10.598000000000001</v>
      </c>
      <c r="Q1805" s="3">
        <v>1.2367205638474199</v>
      </c>
      <c r="R1805" s="3">
        <v>0.59233294813494197</v>
      </c>
      <c r="S1805" s="3">
        <v>12.06</v>
      </c>
      <c r="T1805" s="3">
        <v>0.88608484394940001</v>
      </c>
      <c r="U1805">
        <f t="shared" si="89"/>
        <v>4.3235282898299143</v>
      </c>
    </row>
    <row r="1806" spans="1:21" x14ac:dyDescent="0.3">
      <c r="A1806">
        <v>11135</v>
      </c>
      <c r="B1806" s="10" t="s">
        <v>4</v>
      </c>
      <c r="C1806" s="3">
        <v>4.9712994774446004</v>
      </c>
      <c r="D1806" s="3">
        <v>13.39265</v>
      </c>
      <c r="E1806" s="3">
        <f t="shared" si="87"/>
        <v>1.1070344554662446</v>
      </c>
      <c r="F1806" s="3">
        <v>16.259599999999999</v>
      </c>
      <c r="G1806" s="3">
        <v>2.3975274633063299</v>
      </c>
      <c r="H1806" s="3">
        <v>3.5809072444143499</v>
      </c>
      <c r="I1806" s="3">
        <v>14.826124999999999</v>
      </c>
      <c r="J1806" s="3">
        <v>25.691266079891601</v>
      </c>
      <c r="K1806" s="3">
        <v>0.77607049796292704</v>
      </c>
      <c r="L1806" s="3">
        <v>1.5020970751806</v>
      </c>
      <c r="M1806" s="3">
        <v>3.8580788609832699</v>
      </c>
      <c r="N1806" s="3">
        <f t="shared" si="88"/>
        <v>1.1060421806769967</v>
      </c>
      <c r="O1806" s="4">
        <v>1477</v>
      </c>
      <c r="P1806" s="3">
        <v>10.8246</v>
      </c>
      <c r="Q1806" s="3">
        <v>1.22442680320845</v>
      </c>
      <c r="R1806" s="3">
        <v>0.48227379464548698</v>
      </c>
      <c r="S1806" s="3">
        <v>12.108625</v>
      </c>
      <c r="T1806" s="3">
        <v>0.62143039312972903</v>
      </c>
      <c r="U1806">
        <f t="shared" si="89"/>
        <v>3.4713261399189621</v>
      </c>
    </row>
    <row r="1807" spans="1:21" x14ac:dyDescent="0.3">
      <c r="A1807">
        <v>11161</v>
      </c>
      <c r="B1807" s="10" t="s">
        <v>4</v>
      </c>
      <c r="C1807" s="3">
        <v>3.7158100144559798</v>
      </c>
      <c r="D1807" s="3">
        <v>13.528449999999999</v>
      </c>
      <c r="E1807" s="3">
        <f t="shared" si="87"/>
        <v>1.115578281325651</v>
      </c>
      <c r="F1807" s="3">
        <v>16.655639999999998</v>
      </c>
      <c r="G1807" s="3">
        <v>2.5310000545242102</v>
      </c>
      <c r="H1807" s="3">
        <v>3.66567164179104</v>
      </c>
      <c r="I1807" s="3">
        <v>15.092045000000001</v>
      </c>
      <c r="J1807" s="3">
        <v>24.849141150112001</v>
      </c>
      <c r="K1807" s="3">
        <v>0.95260174708497902</v>
      </c>
      <c r="L1807" s="3">
        <v>1.5602765391389</v>
      </c>
      <c r="M1807" s="3">
        <v>3.53968711160663</v>
      </c>
      <c r="N1807" s="3">
        <f t="shared" si="88"/>
        <v>1.117903587328148</v>
      </c>
      <c r="O1807" s="4">
        <v>1340</v>
      </c>
      <c r="P1807" s="3">
        <v>10.674799999999999</v>
      </c>
      <c r="Q1807" s="3">
        <v>1.2471089626393099</v>
      </c>
      <c r="R1807" s="3">
        <v>0.68114355811454697</v>
      </c>
      <c r="S1807" s="3">
        <v>12.101625</v>
      </c>
      <c r="T1807" s="3">
        <v>0.71503496628983598</v>
      </c>
      <c r="U1807">
        <f t="shared" si="89"/>
        <v>3.8219338527521902</v>
      </c>
    </row>
    <row r="1808" spans="1:21" x14ac:dyDescent="0.3">
      <c r="A1808">
        <v>11172</v>
      </c>
      <c r="B1808" s="10" t="s">
        <v>4</v>
      </c>
      <c r="C1808" s="3">
        <v>3.6183498044642399</v>
      </c>
      <c r="D1808" s="3">
        <v>10.67</v>
      </c>
      <c r="E1808" s="3">
        <f t="shared" si="87"/>
        <v>1.2158622305529523</v>
      </c>
      <c r="F1808" s="3">
        <v>15.2765</v>
      </c>
      <c r="G1808" s="3">
        <v>3.2525902978777999</v>
      </c>
      <c r="H1808" s="3">
        <v>3.7012987012987</v>
      </c>
      <c r="I1808" s="3">
        <v>12.97325</v>
      </c>
      <c r="J1808" s="3">
        <v>25.807620817843802</v>
      </c>
      <c r="K1808" s="3">
        <v>1</v>
      </c>
      <c r="L1808" s="3">
        <v>1.47214994699816</v>
      </c>
      <c r="M1808" s="3">
        <v>3.6183498044642399</v>
      </c>
      <c r="N1808" s="3">
        <f t="shared" si="88"/>
        <v>1.0139212239274005</v>
      </c>
      <c r="O1808" s="4">
        <v>1078</v>
      </c>
      <c r="P1808" s="3">
        <v>10.377000000000001</v>
      </c>
      <c r="Q1808" s="3">
        <v>1.2327885209293401</v>
      </c>
      <c r="R1808" s="3">
        <v>0.89891538232838097</v>
      </c>
      <c r="S1808" s="3">
        <v>10.5235</v>
      </c>
      <c r="T1808" s="3">
        <v>0.89891538232838097</v>
      </c>
      <c r="U1808">
        <f t="shared" si="89"/>
        <v>2.9488580642025242</v>
      </c>
    </row>
    <row r="1809" spans="1:21" x14ac:dyDescent="0.3">
      <c r="A1809">
        <v>11191</v>
      </c>
      <c r="B1809" s="10" t="s">
        <v>4</v>
      </c>
      <c r="C1809" s="3">
        <v>4.4858982257746502</v>
      </c>
      <c r="D1809" s="3">
        <v>13.270299999999899</v>
      </c>
      <c r="E1809" s="3">
        <f t="shared" si="87"/>
        <v>1.0889392101158308</v>
      </c>
      <c r="F1809" s="3">
        <v>15.630799999999899</v>
      </c>
      <c r="G1809" s="3">
        <v>2.67643749760289</v>
      </c>
      <c r="H1809" s="3">
        <v>3.5582356995175699</v>
      </c>
      <c r="I1809" s="3">
        <v>14.45055</v>
      </c>
      <c r="J1809" s="3">
        <v>25.044982698961899</v>
      </c>
      <c r="K1809" s="3">
        <v>0.81818520979953202</v>
      </c>
      <c r="L1809" s="3">
        <v>1.4726587525909101</v>
      </c>
      <c r="M1809" s="3">
        <v>3.6702955809947801</v>
      </c>
      <c r="N1809" s="3">
        <f t="shared" si="88"/>
        <v>1.1112153171748722</v>
      </c>
      <c r="O1809" s="4">
        <v>1455</v>
      </c>
      <c r="P1809" s="3">
        <v>10.614000000000001</v>
      </c>
      <c r="Q1809" s="3">
        <v>1.21004592975301</v>
      </c>
      <c r="R1809" s="3">
        <v>0.59663357546206996</v>
      </c>
      <c r="S1809" s="3">
        <v>11.94215</v>
      </c>
      <c r="T1809" s="3">
        <v>0.72921579162773398</v>
      </c>
      <c r="U1809">
        <f t="shared" si="89"/>
        <v>3.6155943594066553</v>
      </c>
    </row>
    <row r="1810" spans="1:21" x14ac:dyDescent="0.3">
      <c r="A1810">
        <v>11205</v>
      </c>
      <c r="B1810" s="10" t="s">
        <v>4</v>
      </c>
      <c r="C1810" s="3">
        <v>3.5893847024326901</v>
      </c>
      <c r="D1810" s="3">
        <v>12.2363</v>
      </c>
      <c r="E1810" s="3">
        <f t="shared" si="87"/>
        <v>1.15959317767625</v>
      </c>
      <c r="F1810" s="3">
        <v>16.141959999999901</v>
      </c>
      <c r="G1810" s="3">
        <v>2.8158426664498499</v>
      </c>
      <c r="H1810" s="3">
        <v>3.7916941331575398</v>
      </c>
      <c r="I1810" s="3">
        <v>14.189129999999899</v>
      </c>
      <c r="J1810" s="3">
        <v>25.644518272425199</v>
      </c>
      <c r="K1810" s="3">
        <v>0.91807080339936897</v>
      </c>
      <c r="L1810" s="3">
        <v>1.6668690623709199</v>
      </c>
      <c r="M1810" s="3">
        <v>3.2953092974717899</v>
      </c>
      <c r="N1810" s="3">
        <f t="shared" si="88"/>
        <v>1.1164354502447502</v>
      </c>
      <c r="O1810" s="4">
        <v>1517</v>
      </c>
      <c r="P1810" s="3">
        <v>9.6839999999999993</v>
      </c>
      <c r="Q1810" s="3">
        <v>1.29461093141973</v>
      </c>
      <c r="R1810" s="3">
        <v>0.78449174437652802</v>
      </c>
      <c r="S1810" s="3">
        <v>10.960150000000001</v>
      </c>
      <c r="T1810" s="3">
        <v>0.85450026454578998</v>
      </c>
      <c r="U1810">
        <f t="shared" si="89"/>
        <v>3.7132478002559184</v>
      </c>
    </row>
    <row r="1811" spans="1:21" x14ac:dyDescent="0.3">
      <c r="A1811">
        <v>11219</v>
      </c>
      <c r="B1811" s="10" t="s">
        <v>4</v>
      </c>
      <c r="C1811" s="3">
        <v>5.8052486335527798</v>
      </c>
      <c r="D1811" s="3">
        <v>10.330599999999899</v>
      </c>
      <c r="E1811" s="3">
        <f t="shared" si="87"/>
        <v>1.2910247226685894</v>
      </c>
      <c r="F1811" s="3">
        <v>16.343520000000002</v>
      </c>
      <c r="G1811" s="3">
        <v>3.3138460832383201</v>
      </c>
      <c r="H1811" s="3">
        <v>3.8262599469495999</v>
      </c>
      <c r="I1811" s="3">
        <v>13.337059999999999</v>
      </c>
      <c r="J1811" s="3">
        <v>27.4753223654957</v>
      </c>
      <c r="K1811" s="3">
        <v>0.89787745650312001</v>
      </c>
      <c r="L1811" s="3">
        <v>2.0221622825468302</v>
      </c>
      <c r="M1811" s="3">
        <v>5.2124018774625904</v>
      </c>
      <c r="N1811" s="3">
        <f t="shared" si="88"/>
        <v>1.1221107055960962</v>
      </c>
      <c r="O1811" s="4">
        <v>2266</v>
      </c>
      <c r="P1811" s="3">
        <v>8.0822000000000003</v>
      </c>
      <c r="Q1811" s="3">
        <v>1.4486726624956501</v>
      </c>
      <c r="R1811" s="3">
        <v>0.57083620227481302</v>
      </c>
      <c r="S1811" s="3">
        <v>9.2064000000000004</v>
      </c>
      <c r="T1811" s="3">
        <v>0.63576181598098602</v>
      </c>
      <c r="U1811">
        <f t="shared" si="89"/>
        <v>1.981926996969938</v>
      </c>
    </row>
    <row r="1812" spans="1:21" x14ac:dyDescent="0.3">
      <c r="A1812">
        <v>11237</v>
      </c>
      <c r="B1812" s="10" t="s">
        <v>4</v>
      </c>
      <c r="C1812" s="3">
        <v>4.1672380761308299</v>
      </c>
      <c r="D1812" s="3">
        <v>12.436299999999999</v>
      </c>
      <c r="E1812" s="3">
        <f t="shared" si="87"/>
        <v>1.2188291533655509</v>
      </c>
      <c r="F1812" s="3">
        <v>17.879149999999999</v>
      </c>
      <c r="G1812" s="3">
        <v>3.7123661692113998</v>
      </c>
      <c r="H1812" s="3">
        <v>3.61157755192222</v>
      </c>
      <c r="I1812" s="3">
        <v>15.157724999999999</v>
      </c>
      <c r="J1812" s="3">
        <v>29.855191256830601</v>
      </c>
      <c r="K1812" s="3">
        <v>1.19674696815118</v>
      </c>
      <c r="L1812" s="3">
        <v>1.86493689371023</v>
      </c>
      <c r="M1812" s="3">
        <v>4.9871295331737402</v>
      </c>
      <c r="N1812" s="3">
        <f t="shared" si="88"/>
        <v>1.1293766147670876</v>
      </c>
      <c r="O1812" s="4">
        <v>2272</v>
      </c>
      <c r="P1812" s="3">
        <v>9.5869999999999997</v>
      </c>
      <c r="Q1812" s="3">
        <v>1.3765171432074199</v>
      </c>
      <c r="R1812" s="3">
        <v>0.890845711569768</v>
      </c>
      <c r="S1812" s="3">
        <v>11.011649999999999</v>
      </c>
      <c r="T1812" s="3">
        <v>0.74438936155903401</v>
      </c>
      <c r="U1812">
        <f t="shared" si="89"/>
        <v>2.4936789624723685</v>
      </c>
    </row>
    <row r="1813" spans="1:21" x14ac:dyDescent="0.3">
      <c r="A1813">
        <v>11249</v>
      </c>
      <c r="B1813" s="10" t="s">
        <v>4</v>
      </c>
      <c r="C1813" s="3">
        <v>2.3869789317846499</v>
      </c>
      <c r="D1813" s="3">
        <v>11.03375</v>
      </c>
      <c r="E1813" s="3">
        <f t="shared" si="87"/>
        <v>1.1947316188965582</v>
      </c>
      <c r="F1813" s="3">
        <v>15.3309899999999</v>
      </c>
      <c r="G1813" s="3">
        <v>1.92945969998273</v>
      </c>
      <c r="H1813" s="3">
        <v>3.6666666666666599</v>
      </c>
      <c r="I1813" s="3">
        <v>13.182369999999899</v>
      </c>
      <c r="J1813" s="3">
        <v>25.177215189873401</v>
      </c>
      <c r="K1813" s="3">
        <v>1.06244501402209</v>
      </c>
      <c r="L1813" s="3">
        <v>1.48950853278795</v>
      </c>
      <c r="M1813" s="3">
        <v>2.5360338646503902</v>
      </c>
      <c r="N1813" s="3">
        <f t="shared" si="88"/>
        <v>1.0347503563658189</v>
      </c>
      <c r="O1813" s="4">
        <v>666</v>
      </c>
      <c r="P1813" s="3">
        <v>10.29265</v>
      </c>
      <c r="Q1813" s="3">
        <v>1.23624896841473</v>
      </c>
      <c r="R1813" s="3">
        <v>0.80832707582389696</v>
      </c>
      <c r="S1813" s="3">
        <v>10.6632</v>
      </c>
      <c r="T1813" s="3">
        <v>0.76081779777366099</v>
      </c>
      <c r="U1813">
        <f t="shared" si="89"/>
        <v>4.3507896932287524</v>
      </c>
    </row>
    <row r="1814" spans="1:21" x14ac:dyDescent="0.3">
      <c r="A1814">
        <v>11285</v>
      </c>
      <c r="B1814" s="10" t="s">
        <v>4</v>
      </c>
      <c r="C1814" s="3">
        <v>2.9083592824056099</v>
      </c>
      <c r="D1814" s="3">
        <v>11.5375</v>
      </c>
      <c r="E1814" s="3">
        <f t="shared" si="87"/>
        <v>1.1454019501625137</v>
      </c>
      <c r="F1814" s="3">
        <v>14.89265</v>
      </c>
      <c r="G1814" s="3">
        <v>2.47732313638797</v>
      </c>
      <c r="H1814" s="3">
        <v>3.3623978201634799</v>
      </c>
      <c r="I1814" s="3">
        <v>13.215075000000001</v>
      </c>
      <c r="J1814" s="3">
        <v>25.2450704225352</v>
      </c>
      <c r="K1814" s="3">
        <v>1.0098464195229799</v>
      </c>
      <c r="L1814" s="3">
        <v>1.44747635755732</v>
      </c>
      <c r="M1814" s="3">
        <v>2.93699620802373</v>
      </c>
      <c r="N1814" s="3">
        <f t="shared" si="88"/>
        <v>1.0572156399189965</v>
      </c>
      <c r="O1814" s="4">
        <v>735</v>
      </c>
      <c r="P1814" s="3">
        <v>10.2887</v>
      </c>
      <c r="Q1814" s="3">
        <v>1.21093685570552</v>
      </c>
      <c r="R1814" s="3">
        <v>0.85179405150345899</v>
      </c>
      <c r="S1814" s="3">
        <v>10.9131</v>
      </c>
      <c r="T1814" s="3">
        <v>0.84348870782333296</v>
      </c>
      <c r="U1814">
        <f t="shared" si="89"/>
        <v>3.9283332979729813</v>
      </c>
    </row>
    <row r="1815" spans="1:21" x14ac:dyDescent="0.3">
      <c r="A1815">
        <v>11336</v>
      </c>
      <c r="B1815" s="10" t="s">
        <v>4</v>
      </c>
      <c r="C1815" s="3">
        <v>4.6497437213718404</v>
      </c>
      <c r="D1815" s="3">
        <v>11.613149999999999</v>
      </c>
      <c r="E1815" s="3">
        <f t="shared" si="87"/>
        <v>1.2218041616615563</v>
      </c>
      <c r="F1815" s="3">
        <v>16.7648399999999</v>
      </c>
      <c r="G1815" s="3">
        <v>3.3045149236025</v>
      </c>
      <c r="H1815" s="3">
        <v>3.7949383517196602</v>
      </c>
      <c r="I1815" s="3">
        <v>14.188994999999901</v>
      </c>
      <c r="J1815" s="3">
        <v>25.309617918313499</v>
      </c>
      <c r="K1815" s="3">
        <v>0.90551517490956102</v>
      </c>
      <c r="L1815" s="3">
        <v>2.0292240095863998</v>
      </c>
      <c r="M1815" s="3">
        <v>4.2104134991426596</v>
      </c>
      <c r="N1815" s="3">
        <f t="shared" si="88"/>
        <v>1.1686276877561339</v>
      </c>
      <c r="O1815" s="4">
        <v>1544</v>
      </c>
      <c r="P1815" s="3">
        <v>8.2616999999999994</v>
      </c>
      <c r="Q1815" s="3">
        <v>1.4278341723333701</v>
      </c>
      <c r="R1815" s="3">
        <v>0.71068753927529305</v>
      </c>
      <c r="S1815" s="3">
        <v>9.9374249999999993</v>
      </c>
      <c r="T1815" s="3">
        <v>0.784843323411199</v>
      </c>
      <c r="U1815">
        <f t="shared" si="89"/>
        <v>2.7581970280032384</v>
      </c>
    </row>
    <row r="1816" spans="1:21" x14ac:dyDescent="0.3">
      <c r="A1816">
        <v>11351</v>
      </c>
      <c r="B1816" s="10" t="s">
        <v>4</v>
      </c>
      <c r="C1816" s="3">
        <v>3.6147707504248299</v>
      </c>
      <c r="D1816" s="3">
        <v>13.73175</v>
      </c>
      <c r="E1816" s="3">
        <f t="shared" si="87"/>
        <v>1.0634107087588982</v>
      </c>
      <c r="F1816" s="3">
        <v>15.473229999999999</v>
      </c>
      <c r="G1816" s="3">
        <v>2.4196029742747598</v>
      </c>
      <c r="H1816" s="3">
        <v>3.2341549295774601</v>
      </c>
      <c r="I1816" s="3">
        <v>14.60249</v>
      </c>
      <c r="J1816" s="3">
        <v>26.872566371681401</v>
      </c>
      <c r="K1816" s="3">
        <v>0.94277572006837895</v>
      </c>
      <c r="L1816" s="3">
        <v>1.4807060354644499</v>
      </c>
      <c r="M1816" s="3">
        <v>3.4079180971138898</v>
      </c>
      <c r="N1816" s="3">
        <f t="shared" si="88"/>
        <v>1.1357165453970262</v>
      </c>
      <c r="O1816" s="4">
        <v>1137</v>
      </c>
      <c r="P1816" s="3">
        <v>10.4499</v>
      </c>
      <c r="Q1816" s="3">
        <v>1.20773313648985</v>
      </c>
      <c r="R1816" s="3">
        <v>0.66936553970687795</v>
      </c>
      <c r="S1816" s="3">
        <v>12.090825000000001</v>
      </c>
      <c r="T1816" s="3">
        <v>0.70999446152296897</v>
      </c>
      <c r="U1816">
        <f t="shared" si="89"/>
        <v>4.0293662020895384</v>
      </c>
    </row>
    <row r="1817" spans="1:21" x14ac:dyDescent="0.3">
      <c r="A1817">
        <v>11353</v>
      </c>
      <c r="B1817" s="10" t="s">
        <v>4</v>
      </c>
      <c r="C1817" s="3">
        <v>3.9184012130610602</v>
      </c>
      <c r="D1817" s="3">
        <v>14.2104</v>
      </c>
      <c r="E1817" s="3">
        <f t="shared" si="87"/>
        <v>1.074396216855261</v>
      </c>
      <c r="F1817" s="3">
        <v>16.3248</v>
      </c>
      <c r="G1817" s="3">
        <v>2.7894249619053899</v>
      </c>
      <c r="H1817" s="3">
        <v>3.8137019230769198</v>
      </c>
      <c r="I1817" s="3">
        <v>15.2676</v>
      </c>
      <c r="J1817" s="3">
        <v>24.224563515954198</v>
      </c>
      <c r="K1817" s="3">
        <v>0.79736090727929798</v>
      </c>
      <c r="L1817" s="3">
        <v>1.4908493150684901</v>
      </c>
      <c r="M1817" s="3">
        <v>3.1243799463306701</v>
      </c>
      <c r="N1817" s="3">
        <f t="shared" si="88"/>
        <v>1.1295845853007107</v>
      </c>
      <c r="O1817" s="4">
        <v>1664</v>
      </c>
      <c r="P1817" s="3">
        <v>10.95</v>
      </c>
      <c r="Q1817" s="3">
        <v>1.2136214050651</v>
      </c>
      <c r="R1817" s="3">
        <v>0.71187834278110595</v>
      </c>
      <c r="S1817" s="3">
        <v>12.5802</v>
      </c>
      <c r="T1817" s="3">
        <v>0.89279313330036403</v>
      </c>
      <c r="U1817">
        <f t="shared" si="89"/>
        <v>4.5482304470328447</v>
      </c>
    </row>
    <row r="1818" spans="1:21" x14ac:dyDescent="0.3">
      <c r="A1818">
        <v>11411</v>
      </c>
      <c r="B1818" s="10" t="s">
        <v>4</v>
      </c>
      <c r="C1818" s="3">
        <v>3.9634615790193202</v>
      </c>
      <c r="D1818" s="3">
        <v>12.452199999999999</v>
      </c>
      <c r="E1818" s="3">
        <f t="shared" si="87"/>
        <v>1.1678867991198263</v>
      </c>
      <c r="F1818" s="3">
        <v>16.633319999999902</v>
      </c>
      <c r="G1818" s="3">
        <v>3.2729893396383698</v>
      </c>
      <c r="H1818" s="3">
        <v>3.76882078614257</v>
      </c>
      <c r="I1818" s="3">
        <v>14.5427599999999</v>
      </c>
      <c r="J1818" s="3">
        <v>27.092448835568099</v>
      </c>
      <c r="K1818" s="3">
        <v>0.97138953713950404</v>
      </c>
      <c r="L1818" s="3">
        <v>1.4729398012857899</v>
      </c>
      <c r="M1818" s="3">
        <v>3.8500651087137898</v>
      </c>
      <c r="N1818" s="3">
        <f t="shared" si="88"/>
        <v>1.0488359556618712</v>
      </c>
      <c r="O1818" s="4">
        <v>1502</v>
      </c>
      <c r="P1818" s="3">
        <v>11.2926</v>
      </c>
      <c r="Q1818" s="3">
        <v>1.22492166705973</v>
      </c>
      <c r="R1818" s="3">
        <v>0.82579060611159205</v>
      </c>
      <c r="S1818" s="3">
        <v>11.872400000000001</v>
      </c>
      <c r="T1818" s="3">
        <v>0.85011272464734999</v>
      </c>
      <c r="U1818">
        <f t="shared" si="89"/>
        <v>3.2342829662327364</v>
      </c>
    </row>
    <row r="1819" spans="1:21" x14ac:dyDescent="0.3">
      <c r="A1819">
        <v>11435</v>
      </c>
      <c r="B1819" s="10" t="s">
        <v>4</v>
      </c>
      <c r="C1819" s="3">
        <v>3.6583329340758199</v>
      </c>
      <c r="D1819" s="3">
        <v>11.6535999999999</v>
      </c>
      <c r="E1819" s="3">
        <f t="shared" si="87"/>
        <v>1.1685500617834848</v>
      </c>
      <c r="F1819" s="3">
        <v>15.58203</v>
      </c>
      <c r="G1819" s="3">
        <v>3.0286658493604599</v>
      </c>
      <c r="H1819" s="3">
        <v>3.3169164882226898</v>
      </c>
      <c r="I1819" s="3">
        <v>13.617814999999901</v>
      </c>
      <c r="J1819" s="3">
        <v>28.0374732334047</v>
      </c>
      <c r="K1819" s="3">
        <v>0.94405480147581899</v>
      </c>
      <c r="L1819" s="3">
        <v>1.46028367797348</v>
      </c>
      <c r="M1819" s="3">
        <v>3.4536667718113998</v>
      </c>
      <c r="N1819" s="3">
        <f t="shared" si="88"/>
        <v>1.0440352712197238</v>
      </c>
      <c r="O1819" s="4">
        <v>934</v>
      </c>
      <c r="P1819" s="3">
        <v>10.670549999999899</v>
      </c>
      <c r="Q1819" s="3">
        <v>1.22000748068795</v>
      </c>
      <c r="R1819" s="3">
        <v>0.82788141591754005</v>
      </c>
      <c r="S1819" s="3">
        <v>11.162075</v>
      </c>
      <c r="T1819" s="3">
        <v>0.87694211673234701</v>
      </c>
      <c r="U1819">
        <f t="shared" si="89"/>
        <v>3.3742687902364565</v>
      </c>
    </row>
    <row r="1820" spans="1:21" x14ac:dyDescent="0.3">
      <c r="A1820">
        <v>11492</v>
      </c>
      <c r="B1820" s="10" t="s">
        <v>4</v>
      </c>
      <c r="C1820" s="3">
        <v>2.7342124631037898</v>
      </c>
      <c r="D1820" s="3">
        <v>10.2544</v>
      </c>
      <c r="E1820" s="3">
        <f t="shared" si="87"/>
        <v>1.2085699797160243</v>
      </c>
      <c r="F1820" s="3">
        <v>14.5319199999999</v>
      </c>
      <c r="G1820" s="3">
        <v>1.8724495796162901</v>
      </c>
      <c r="H1820" s="3">
        <v>3.17731958762886</v>
      </c>
      <c r="I1820" s="3">
        <v>12.39316</v>
      </c>
      <c r="J1820" s="3">
        <v>28.783505154639101</v>
      </c>
      <c r="K1820" s="3">
        <v>0.96148948373711896</v>
      </c>
      <c r="L1820" s="3">
        <v>1.64719911133277</v>
      </c>
      <c r="M1820" s="3">
        <v>2.6289165295772601</v>
      </c>
      <c r="N1820" s="3">
        <f t="shared" si="88"/>
        <v>1.0750762714529845</v>
      </c>
      <c r="O1820" s="4">
        <v>485</v>
      </c>
      <c r="P1820" s="3">
        <v>8.8221999999999898</v>
      </c>
      <c r="Q1820" s="3">
        <v>1.29930490758311</v>
      </c>
      <c r="R1820" s="3">
        <v>0.68482226779507105</v>
      </c>
      <c r="S1820" s="3">
        <v>9.5382999999999996</v>
      </c>
      <c r="T1820" s="3">
        <v>0.71225143839670801</v>
      </c>
      <c r="U1820">
        <f t="shared" si="89"/>
        <v>3.9006183287412886</v>
      </c>
    </row>
    <row r="1821" spans="1:21" x14ac:dyDescent="0.3">
      <c r="A1821">
        <v>11503</v>
      </c>
      <c r="B1821" s="10" t="s">
        <v>4</v>
      </c>
      <c r="C1821" s="3">
        <v>4.7904456989326496</v>
      </c>
      <c r="D1821" s="3">
        <v>13.363099999999999</v>
      </c>
      <c r="E1821" s="3">
        <f t="shared" si="87"/>
        <v>1.1466897650994081</v>
      </c>
      <c r="F1821" s="3">
        <v>17.283559999999898</v>
      </c>
      <c r="G1821" s="3">
        <v>3.13612081017836</v>
      </c>
      <c r="H1821" s="3">
        <v>3.67490310077519</v>
      </c>
      <c r="I1821" s="3">
        <v>15.323329999999901</v>
      </c>
      <c r="J1821" s="3">
        <v>25.789135802469101</v>
      </c>
      <c r="K1821" s="3">
        <v>0.93959772753652704</v>
      </c>
      <c r="L1821" s="3">
        <v>1.64204985939043</v>
      </c>
      <c r="M1821" s="3">
        <v>4.5010918926042596</v>
      </c>
      <c r="N1821" s="3">
        <f t="shared" si="88"/>
        <v>1.1187800089582103</v>
      </c>
      <c r="O1821" s="4">
        <v>2064</v>
      </c>
      <c r="P1821" s="3">
        <v>10.525600000000001</v>
      </c>
      <c r="Q1821" s="3">
        <v>1.2828935856702099</v>
      </c>
      <c r="R1821" s="3">
        <v>0.65466159252720801</v>
      </c>
      <c r="S1821" s="3">
        <v>11.94435</v>
      </c>
      <c r="T1821" s="3">
        <v>0.69674667503041299</v>
      </c>
      <c r="U1821">
        <f t="shared" si="89"/>
        <v>2.9688574059011987</v>
      </c>
    </row>
    <row r="1822" spans="1:21" x14ac:dyDescent="0.3">
      <c r="A1822">
        <v>11504</v>
      </c>
      <c r="B1822" s="10" t="s">
        <v>4</v>
      </c>
      <c r="C1822" s="3">
        <v>5.23095598507952</v>
      </c>
      <c r="D1822" s="3">
        <v>11.37</v>
      </c>
      <c r="E1822" s="3">
        <f t="shared" si="87"/>
        <v>1.1408232189973615</v>
      </c>
      <c r="F1822" s="3">
        <v>14.572319999999999</v>
      </c>
      <c r="G1822" s="3">
        <v>3.91886577374824</v>
      </c>
      <c r="H1822" s="3">
        <v>3.6211354693648099</v>
      </c>
      <c r="I1822" s="3">
        <v>12.971159999999999</v>
      </c>
      <c r="J1822" s="3">
        <v>29.591533180778001</v>
      </c>
      <c r="K1822" s="3">
        <v>0.94681952120799595</v>
      </c>
      <c r="L1822" s="3">
        <v>1.59345660517654</v>
      </c>
      <c r="M1822" s="3">
        <v>4.9527712412531004</v>
      </c>
      <c r="N1822" s="3">
        <f t="shared" si="88"/>
        <v>1.1084518232911473</v>
      </c>
      <c r="O1822" s="4">
        <v>1780</v>
      </c>
      <c r="P1822" s="3">
        <v>9.1450999999999993</v>
      </c>
      <c r="Q1822" s="3">
        <v>1.2645475771504799</v>
      </c>
      <c r="R1822" s="3">
        <v>0.74916817976029404</v>
      </c>
      <c r="S1822" s="3">
        <v>10.257549999999901</v>
      </c>
      <c r="T1822" s="3">
        <v>0.79124707822296503</v>
      </c>
      <c r="U1822">
        <f t="shared" si="89"/>
        <v>2.2956844655565551</v>
      </c>
    </row>
    <row r="1823" spans="1:21" x14ac:dyDescent="0.3">
      <c r="A1823">
        <v>11561</v>
      </c>
      <c r="B1823" s="10" t="s">
        <v>4</v>
      </c>
      <c r="C1823" s="3">
        <v>4.43795252751387</v>
      </c>
      <c r="D1823" s="3">
        <v>12.752049999999899</v>
      </c>
      <c r="E1823" s="3">
        <f t="shared" si="87"/>
        <v>1.130054383412872</v>
      </c>
      <c r="F1823" s="3">
        <v>16.06897</v>
      </c>
      <c r="G1823" s="3">
        <v>3.0608491599267502</v>
      </c>
      <c r="H1823" s="3">
        <v>3.78779069767441</v>
      </c>
      <c r="I1823" s="3">
        <v>14.41051</v>
      </c>
      <c r="J1823" s="3">
        <v>25.288484136310199</v>
      </c>
      <c r="K1823" s="3">
        <v>0.89026591191205695</v>
      </c>
      <c r="L1823" s="3">
        <v>1.53976331927941</v>
      </c>
      <c r="M1823" s="3">
        <v>3.9509578539295598</v>
      </c>
      <c r="N1823" s="3">
        <f t="shared" si="88"/>
        <v>1.0998811888019819</v>
      </c>
      <c r="O1823" s="4">
        <v>1723</v>
      </c>
      <c r="P1823" s="3">
        <v>10.436</v>
      </c>
      <c r="Q1823" s="3">
        <v>1.24292555863904</v>
      </c>
      <c r="R1823" s="3">
        <v>0.68969849067795896</v>
      </c>
      <c r="S1823" s="3">
        <v>11.594025</v>
      </c>
      <c r="T1823" s="3">
        <v>0.77471065829833696</v>
      </c>
      <c r="U1823">
        <f t="shared" si="89"/>
        <v>3.2275844166034102</v>
      </c>
    </row>
    <row r="1824" spans="1:21" x14ac:dyDescent="0.3">
      <c r="A1824">
        <v>11622</v>
      </c>
      <c r="B1824" s="10" t="s">
        <v>4</v>
      </c>
      <c r="C1824" s="3">
        <v>4.8652928409938596</v>
      </c>
      <c r="D1824" s="3">
        <v>11.606999999999999</v>
      </c>
      <c r="E1824" s="3">
        <f t="shared" si="87"/>
        <v>1.2183143792538984</v>
      </c>
      <c r="F1824" s="3">
        <v>16.674949999999999</v>
      </c>
      <c r="G1824" s="3">
        <v>3.4518074150912401</v>
      </c>
      <c r="H1824" s="3">
        <v>3.6002132196162</v>
      </c>
      <c r="I1824" s="3">
        <v>14.140974999999999</v>
      </c>
      <c r="J1824" s="3">
        <v>27.162728249194402</v>
      </c>
      <c r="K1824" s="3">
        <v>0.93557376262534797</v>
      </c>
      <c r="L1824" s="3">
        <v>1.5569369100195101</v>
      </c>
      <c r="M1824" s="3">
        <v>4.5518403295227996</v>
      </c>
      <c r="N1824" s="3">
        <f t="shared" si="88"/>
        <v>1.0401889134340931</v>
      </c>
      <c r="O1824" s="4">
        <v>1884</v>
      </c>
      <c r="P1824" s="3">
        <v>10.710100000000001</v>
      </c>
      <c r="Q1824" s="3">
        <v>1.26727711037724</v>
      </c>
      <c r="R1824" s="3">
        <v>0.70947577625895297</v>
      </c>
      <c r="S1824" s="3">
        <v>11.15855</v>
      </c>
      <c r="T1824" s="3">
        <v>0.75833227117022395</v>
      </c>
      <c r="U1824">
        <f t="shared" si="89"/>
        <v>2.5499576346556165</v>
      </c>
    </row>
    <row r="1825" spans="1:21" x14ac:dyDescent="0.3">
      <c r="A1825">
        <v>11643</v>
      </c>
      <c r="B1825" s="10" t="s">
        <v>4</v>
      </c>
      <c r="C1825" s="3">
        <v>2.82030124890905</v>
      </c>
      <c r="D1825" s="3">
        <v>12.617699999999999</v>
      </c>
      <c r="E1825" s="3">
        <f t="shared" si="87"/>
        <v>1.0891010247509452</v>
      </c>
      <c r="F1825" s="3">
        <v>14.8661999999999</v>
      </c>
      <c r="G1825" s="3">
        <v>1.77252069437142</v>
      </c>
      <c r="H1825" s="3">
        <v>3.5430916552667502</v>
      </c>
      <c r="I1825" s="3">
        <v>13.741949999999999</v>
      </c>
      <c r="J1825" s="3">
        <v>24.002869440459101</v>
      </c>
      <c r="K1825" s="3">
        <v>0.83267636185336202</v>
      </c>
      <c r="L1825" s="3">
        <v>1.4496255558155799</v>
      </c>
      <c r="M1825" s="3">
        <v>2.3483981832720802</v>
      </c>
      <c r="N1825" s="3">
        <f t="shared" si="88"/>
        <v>1.1032881707173117</v>
      </c>
      <c r="O1825" s="4">
        <v>731</v>
      </c>
      <c r="P1825" s="3">
        <v>10.255199999999901</v>
      </c>
      <c r="Q1825" s="3">
        <v>1.2015922773238099</v>
      </c>
      <c r="R1825" s="3">
        <v>0.628486299134559</v>
      </c>
      <c r="S1825" s="3">
        <v>11.436450000000001</v>
      </c>
      <c r="T1825" s="3">
        <v>0.75477860057859802</v>
      </c>
      <c r="U1825">
        <f t="shared" si="89"/>
        <v>5.3728963383966901</v>
      </c>
    </row>
    <row r="1826" spans="1:21" x14ac:dyDescent="0.3">
      <c r="A1826">
        <v>11653</v>
      </c>
      <c r="B1826" s="10" t="s">
        <v>4</v>
      </c>
      <c r="C1826" s="3">
        <v>4.2868170675381396</v>
      </c>
      <c r="D1826" s="3">
        <v>9.7439999999999998</v>
      </c>
      <c r="E1826" s="3">
        <f t="shared" si="87"/>
        <v>1.2982748357963876</v>
      </c>
      <c r="F1826" s="3">
        <v>15.55678</v>
      </c>
      <c r="G1826" s="3">
        <v>3.6131309110946299</v>
      </c>
      <c r="H1826" s="3">
        <v>3.7257831325301201</v>
      </c>
      <c r="I1826" s="3">
        <v>12.65039</v>
      </c>
      <c r="J1826" s="3">
        <v>29.874210781932899</v>
      </c>
      <c r="K1826" s="3">
        <v>1.0554688646160599</v>
      </c>
      <c r="L1826" s="3">
        <v>1.8073097343076501</v>
      </c>
      <c r="M1826" s="3">
        <v>4.5246019430912696</v>
      </c>
      <c r="N1826" s="3">
        <f t="shared" si="88"/>
        <v>1.0619179694524212</v>
      </c>
      <c r="O1826" s="4">
        <v>2075</v>
      </c>
      <c r="P1826" s="3">
        <v>8.6076999999999995</v>
      </c>
      <c r="Q1826" s="3">
        <v>1.37866137742007</v>
      </c>
      <c r="R1826" s="3">
        <v>0.84284700143960201</v>
      </c>
      <c r="S1826" s="3">
        <v>9.1758500000000005</v>
      </c>
      <c r="T1826" s="3">
        <v>0.79855221664562503</v>
      </c>
      <c r="U1826">
        <f t="shared" si="89"/>
        <v>2.1535596108909343</v>
      </c>
    </row>
    <row r="1827" spans="1:21" x14ac:dyDescent="0.3">
      <c r="A1827">
        <v>11691</v>
      </c>
      <c r="B1827" s="10" t="s">
        <v>4</v>
      </c>
      <c r="C1827" s="3">
        <v>4.1359648012087797</v>
      </c>
      <c r="D1827" s="3">
        <v>13.861949999999901</v>
      </c>
      <c r="E1827" s="3">
        <f t="shared" si="87"/>
        <v>1.1171985182459978</v>
      </c>
      <c r="F1827" s="3">
        <v>17.111149999999999</v>
      </c>
      <c r="G1827" s="3">
        <v>3.7003192227381798</v>
      </c>
      <c r="H1827" s="3">
        <v>3.1151702786377702</v>
      </c>
      <c r="I1827" s="3">
        <v>15.486549999999999</v>
      </c>
      <c r="J1827" s="3">
        <v>27.823907455012801</v>
      </c>
      <c r="K1827" s="3">
        <v>1.0070011542366</v>
      </c>
      <c r="L1827" s="3">
        <v>1.9947715085101401</v>
      </c>
      <c r="M1827" s="3">
        <v>4.1649213286991902</v>
      </c>
      <c r="N1827" s="3">
        <f t="shared" si="88"/>
        <v>1.23547066726976</v>
      </c>
      <c r="O1827" s="4">
        <v>1619</v>
      </c>
      <c r="P1827" s="3">
        <v>8.5779999999999994</v>
      </c>
      <c r="Q1827" s="3">
        <v>1.38026599881015</v>
      </c>
      <c r="R1827" s="3">
        <v>0.89466893472031594</v>
      </c>
      <c r="S1827" s="3">
        <v>11.2199749999999</v>
      </c>
      <c r="T1827" s="3">
        <v>0.88844876786517402</v>
      </c>
      <c r="U1827">
        <f t="shared" si="89"/>
        <v>3.3282621461494295</v>
      </c>
    </row>
    <row r="1828" spans="1:21" x14ac:dyDescent="0.3">
      <c r="A1828">
        <v>11724</v>
      </c>
      <c r="B1828" s="10" t="s">
        <v>4</v>
      </c>
      <c r="C1828" s="3">
        <v>4.2876709181331902</v>
      </c>
      <c r="D1828" s="3">
        <v>13.039</v>
      </c>
      <c r="E1828" s="3">
        <f t="shared" si="87"/>
        <v>1.1035700590536084</v>
      </c>
      <c r="F1828" s="3">
        <v>15.7399</v>
      </c>
      <c r="G1828" s="3">
        <v>2.2668314708798101</v>
      </c>
      <c r="H1828" s="3">
        <v>3.51351351351351</v>
      </c>
      <c r="I1828" s="3">
        <v>14.38945</v>
      </c>
      <c r="J1828" s="3">
        <v>26.5260115606936</v>
      </c>
      <c r="K1828" s="3">
        <v>1.0088729802213401</v>
      </c>
      <c r="L1828" s="3">
        <v>1.5490502903257499</v>
      </c>
      <c r="M1828" s="3">
        <v>4.3257153373854296</v>
      </c>
      <c r="N1828" s="3">
        <f t="shared" si="88"/>
        <v>1.1240517241379311</v>
      </c>
      <c r="O1828" s="4">
        <v>1351</v>
      </c>
      <c r="P1828" s="3">
        <v>10.161</v>
      </c>
      <c r="Q1828" s="3">
        <v>1.2404698275862001</v>
      </c>
      <c r="R1828" s="3">
        <v>0.52868597291201902</v>
      </c>
      <c r="S1828" s="3">
        <v>11.6</v>
      </c>
      <c r="T1828" s="3">
        <v>0.52403620998554701</v>
      </c>
      <c r="U1828">
        <f t="shared" si="89"/>
        <v>3.0142991350607682</v>
      </c>
    </row>
    <row r="1829" spans="1:21" x14ac:dyDescent="0.3">
      <c r="A1829">
        <v>11754</v>
      </c>
      <c r="B1829" s="10" t="s">
        <v>4</v>
      </c>
      <c r="C1829" s="3">
        <v>4.70524353145034</v>
      </c>
      <c r="D1829" s="3">
        <v>10.9922</v>
      </c>
      <c r="E1829" s="3">
        <f t="shared" si="87"/>
        <v>1.182460290023835</v>
      </c>
      <c r="F1829" s="3">
        <v>15.00348</v>
      </c>
      <c r="G1829" s="3">
        <v>3.2658908263845201</v>
      </c>
      <c r="H1829" s="3">
        <v>3.5149336283185799</v>
      </c>
      <c r="I1829" s="3">
        <v>12.99784</v>
      </c>
      <c r="J1829" s="3">
        <v>27.927620150549998</v>
      </c>
      <c r="K1829" s="3">
        <v>0.882473428273016</v>
      </c>
      <c r="L1829" s="3">
        <v>1.8334490174992599</v>
      </c>
      <c r="M1829" s="3">
        <v>4.1522523900584201</v>
      </c>
      <c r="N1829" s="3">
        <f t="shared" si="88"/>
        <v>1.1464897733554451</v>
      </c>
      <c r="O1829" s="4">
        <v>1809</v>
      </c>
      <c r="P1829" s="3">
        <v>8.1831999999999994</v>
      </c>
      <c r="Q1829" s="3">
        <v>1.35567862991124</v>
      </c>
      <c r="R1829" s="3">
        <v>0.69409602384126601</v>
      </c>
      <c r="S1829" s="3">
        <v>9.5876999999999999</v>
      </c>
      <c r="T1829" s="3">
        <v>0.78653475742561296</v>
      </c>
      <c r="U1829">
        <f t="shared" si="89"/>
        <v>2.6472860913556717</v>
      </c>
    </row>
    <row r="1830" spans="1:21" x14ac:dyDescent="0.3">
      <c r="A1830">
        <v>11808</v>
      </c>
      <c r="B1830" s="10" t="s">
        <v>4</v>
      </c>
      <c r="C1830" s="3">
        <v>4.3161090363230299</v>
      </c>
      <c r="D1830" s="3">
        <v>9.7799999999999994</v>
      </c>
      <c r="E1830" s="3">
        <f t="shared" si="87"/>
        <v>1.3431635991820041</v>
      </c>
      <c r="F1830" s="3">
        <v>16.492279999999901</v>
      </c>
      <c r="G1830" s="3">
        <v>3.7677657652117702</v>
      </c>
      <c r="H1830" s="3">
        <v>3.7154318074563402</v>
      </c>
      <c r="I1830" s="3">
        <v>13.136139999999999</v>
      </c>
      <c r="J1830" s="3">
        <v>25.9708691499522</v>
      </c>
      <c r="K1830" s="3">
        <v>0.95662298220446595</v>
      </c>
      <c r="L1830" s="3">
        <v>1.9190793416222001</v>
      </c>
      <c r="M1830" s="3">
        <v>4.1288890978469803</v>
      </c>
      <c r="N1830" s="3">
        <f t="shared" si="88"/>
        <v>1.0645564212181997</v>
      </c>
      <c r="O1830" s="4">
        <v>2120</v>
      </c>
      <c r="P1830" s="3">
        <v>8.5938499999999998</v>
      </c>
      <c r="Q1830" s="3">
        <v>1.42987343425574</v>
      </c>
      <c r="R1830" s="3">
        <v>0.87295425891779399</v>
      </c>
      <c r="S1830" s="3">
        <v>9.1869249999999898</v>
      </c>
      <c r="T1830" s="3">
        <v>0.91253741040815906</v>
      </c>
      <c r="U1830">
        <f t="shared" si="89"/>
        <v>2.3686758758184627</v>
      </c>
    </row>
    <row r="1831" spans="1:21" x14ac:dyDescent="0.3">
      <c r="A1831">
        <v>11850</v>
      </c>
      <c r="B1831" s="10" t="s">
        <v>4</v>
      </c>
      <c r="C1831" s="3">
        <v>4.6396077069731403</v>
      </c>
      <c r="D1831" s="3">
        <v>11.948499999999999</v>
      </c>
      <c r="E1831" s="3">
        <f t="shared" si="87"/>
        <v>1.2302627944930327</v>
      </c>
      <c r="F1831" s="3">
        <v>17.451090000000001</v>
      </c>
      <c r="G1831" s="3">
        <v>3.7500271429863599</v>
      </c>
      <c r="H1831" s="3">
        <v>3.4630639563708399</v>
      </c>
      <c r="I1831" s="3">
        <v>14.699795</v>
      </c>
      <c r="J1831" s="3">
        <v>27.097891566265002</v>
      </c>
      <c r="K1831" s="3">
        <v>0.97109722241618901</v>
      </c>
      <c r="L1831" s="3">
        <v>1.9913492973657601</v>
      </c>
      <c r="M1831" s="3">
        <v>4.5055101573423597</v>
      </c>
      <c r="N1831" s="3">
        <f t="shared" si="88"/>
        <v>1.1537783743201386</v>
      </c>
      <c r="O1831" s="4">
        <v>2021</v>
      </c>
      <c r="P1831" s="3">
        <v>8.7634500000000006</v>
      </c>
      <c r="Q1831" s="3">
        <v>1.4194506070167201</v>
      </c>
      <c r="R1831" s="3">
        <v>0.80826384035663601</v>
      </c>
      <c r="S1831" s="3">
        <v>10.355975000000001</v>
      </c>
      <c r="T1831" s="3">
        <v>0.83232020615360502</v>
      </c>
      <c r="U1831">
        <f t="shared" si="89"/>
        <v>2.6519749335218443</v>
      </c>
    </row>
    <row r="1832" spans="1:21" x14ac:dyDescent="0.3">
      <c r="A1832">
        <v>11895</v>
      </c>
      <c r="B1832" s="10" t="s">
        <v>4</v>
      </c>
      <c r="C1832" s="3">
        <v>6.7235191767679501</v>
      </c>
      <c r="D1832" s="3">
        <v>10.808299999999999</v>
      </c>
      <c r="E1832" s="3">
        <f t="shared" si="87"/>
        <v>1.2439190251936012</v>
      </c>
      <c r="F1832" s="3">
        <v>16.081</v>
      </c>
      <c r="G1832" s="3">
        <v>4.5399962080323597</v>
      </c>
      <c r="H1832" s="3">
        <v>3.86294099281923</v>
      </c>
      <c r="I1832" s="3">
        <v>13.444649999999999</v>
      </c>
      <c r="J1832" s="3">
        <v>29.360824742268001</v>
      </c>
      <c r="K1832" s="3">
        <v>0.96154368032064697</v>
      </c>
      <c r="L1832" s="3">
        <v>1.9983844911147</v>
      </c>
      <c r="M1832" s="3">
        <v>6.4649573739359001</v>
      </c>
      <c r="N1832" s="3">
        <f t="shared" si="88"/>
        <v>1.1464468876125014</v>
      </c>
      <c r="O1832" s="4">
        <v>3206</v>
      </c>
      <c r="P1832" s="3">
        <v>8.0470000000000006</v>
      </c>
      <c r="Q1832" s="3">
        <v>1.42608709487518</v>
      </c>
      <c r="R1832" s="3">
        <v>0.67524105883710295</v>
      </c>
      <c r="S1832" s="3">
        <v>9.4276499999999999</v>
      </c>
      <c r="T1832" s="3">
        <v>0.70224688972208704</v>
      </c>
      <c r="U1832">
        <f t="shared" si="89"/>
        <v>1.6718285016966552</v>
      </c>
    </row>
    <row r="1833" spans="1:21" x14ac:dyDescent="0.3">
      <c r="A1833">
        <v>11991</v>
      </c>
      <c r="B1833" s="10" t="s">
        <v>4</v>
      </c>
      <c r="C1833" s="3">
        <v>3.9594581381770899</v>
      </c>
      <c r="D1833" s="3">
        <v>11.410450000000001</v>
      </c>
      <c r="E1833" s="3">
        <f t="shared" si="87"/>
        <v>1.1704271084838809</v>
      </c>
      <c r="F1833" s="3">
        <v>15.2997499999999</v>
      </c>
      <c r="G1833" s="3">
        <v>3.7057988499918801</v>
      </c>
      <c r="H1833" s="3">
        <v>3.3010423053341502</v>
      </c>
      <c r="I1833" s="3">
        <v>13.355099999999901</v>
      </c>
      <c r="J1833" s="3">
        <v>26.1089171974522</v>
      </c>
      <c r="K1833" s="3">
        <v>1.01266666233776</v>
      </c>
      <c r="L1833" s="3">
        <v>1.70360658293247</v>
      </c>
      <c r="M1833" s="3">
        <v>4.00961125745392</v>
      </c>
      <c r="N1833" s="3">
        <f t="shared" si="88"/>
        <v>1.1191515968859194</v>
      </c>
      <c r="O1833" s="4">
        <v>1632</v>
      </c>
      <c r="P1833" s="3">
        <v>8.9807999999999897</v>
      </c>
      <c r="Q1833" s="3">
        <v>1.30988536749831</v>
      </c>
      <c r="R1833" s="3">
        <v>0.93593585805607205</v>
      </c>
      <c r="S1833" s="3">
        <v>10.195625</v>
      </c>
      <c r="T1833" s="3">
        <v>0.924228961873237</v>
      </c>
      <c r="U1833">
        <f t="shared" si="89"/>
        <v>2.8457746318393897</v>
      </c>
    </row>
    <row r="1834" spans="1:21" x14ac:dyDescent="0.3">
      <c r="A1834">
        <v>12053</v>
      </c>
      <c r="B1834" s="10" t="s">
        <v>4</v>
      </c>
      <c r="C1834" s="3">
        <v>4.6891550972202198</v>
      </c>
      <c r="D1834" s="3">
        <v>10.78725</v>
      </c>
      <c r="E1834" s="3">
        <f t="shared" si="87"/>
        <v>1.2907872720109388</v>
      </c>
      <c r="F1834" s="3">
        <v>17.060839999999999</v>
      </c>
      <c r="G1834" s="3">
        <v>3.7338975902578802</v>
      </c>
      <c r="H1834" s="3">
        <v>3.71295546558704</v>
      </c>
      <c r="I1834" s="3">
        <v>13.924045</v>
      </c>
      <c r="J1834" s="3">
        <v>26.187881252541601</v>
      </c>
      <c r="K1834" s="3">
        <v>1.0193152520990001</v>
      </c>
      <c r="L1834" s="3">
        <v>1.9574836215106</v>
      </c>
      <c r="M1834" s="3">
        <v>4.7797273100543496</v>
      </c>
      <c r="N1834" s="3">
        <f t="shared" si="88"/>
        <v>1.106217264567668</v>
      </c>
      <c r="O1834" s="4">
        <v>2475</v>
      </c>
      <c r="P1834" s="3">
        <v>8.7157</v>
      </c>
      <c r="Q1834" s="3">
        <v>1.4278911651827</v>
      </c>
      <c r="R1834" s="3">
        <v>0.79628366152174701</v>
      </c>
      <c r="S1834" s="3">
        <v>9.7514749999999992</v>
      </c>
      <c r="T1834" s="3">
        <v>0.78119468916217905</v>
      </c>
      <c r="U1834">
        <f t="shared" si="89"/>
        <v>2.2568756124033653</v>
      </c>
    </row>
    <row r="1835" spans="1:21" x14ac:dyDescent="0.3">
      <c r="A1835">
        <v>12054</v>
      </c>
      <c r="B1835" s="10" t="s">
        <v>4</v>
      </c>
      <c r="C1835" s="3">
        <v>4.8415537749156803</v>
      </c>
      <c r="D1835" s="3">
        <v>10.0865499999999</v>
      </c>
      <c r="E1835" s="3">
        <f t="shared" si="87"/>
        <v>1.2825173126589398</v>
      </c>
      <c r="F1835" s="3">
        <v>15.785799999999901</v>
      </c>
      <c r="G1835" s="3">
        <v>3.69711622439779</v>
      </c>
      <c r="H1835" s="3">
        <v>3.5851634943874999</v>
      </c>
      <c r="I1835" s="3">
        <v>12.936174999999899</v>
      </c>
      <c r="J1835" s="3">
        <v>32.293424926398401</v>
      </c>
      <c r="K1835" s="3">
        <v>0.92787085120671997</v>
      </c>
      <c r="L1835" s="3">
        <v>1.9104777465129601</v>
      </c>
      <c r="M1835" s="3">
        <v>4.4923366222941201</v>
      </c>
      <c r="N1835" s="3">
        <f t="shared" si="88"/>
        <v>1.0993934373518226</v>
      </c>
      <c r="O1835" s="4">
        <v>2051</v>
      </c>
      <c r="P1835" s="3">
        <v>8.2627500000000005</v>
      </c>
      <c r="Q1835" s="3">
        <v>1.40999111682734</v>
      </c>
      <c r="R1835" s="3">
        <v>0.76362184461375404</v>
      </c>
      <c r="S1835" s="3">
        <v>9.1746499999999997</v>
      </c>
      <c r="T1835" s="3">
        <v>0.82298290071365399</v>
      </c>
      <c r="U1835">
        <f t="shared" si="89"/>
        <v>2.2452792050229218</v>
      </c>
    </row>
    <row r="1836" spans="1:21" x14ac:dyDescent="0.3">
      <c r="A1836">
        <v>12354</v>
      </c>
      <c r="B1836" s="10" t="s">
        <v>4</v>
      </c>
      <c r="C1836" s="3">
        <v>4.18498639357896</v>
      </c>
      <c r="D1836" s="3">
        <v>10.37575</v>
      </c>
      <c r="E1836" s="3">
        <f t="shared" si="87"/>
        <v>1.2222682697636218</v>
      </c>
      <c r="F1836" s="3">
        <v>14.9881499999999</v>
      </c>
      <c r="G1836" s="3">
        <v>3.2003347953835002</v>
      </c>
      <c r="H1836" s="3">
        <v>3.4198795180722801</v>
      </c>
      <c r="I1836" s="3">
        <v>12.681949999999899</v>
      </c>
      <c r="J1836" s="3">
        <v>32.254017305315202</v>
      </c>
      <c r="K1836" s="3">
        <v>1.02078587597405</v>
      </c>
      <c r="L1836" s="3">
        <v>1.7509009666773701</v>
      </c>
      <c r="M1836" s="3">
        <v>4.2719750017089799</v>
      </c>
      <c r="N1836" s="3">
        <f t="shared" si="88"/>
        <v>1.0958755809040981</v>
      </c>
      <c r="O1836" s="4">
        <v>1661</v>
      </c>
      <c r="P1836" s="3">
        <v>8.5602499999999999</v>
      </c>
      <c r="Q1836" s="3">
        <v>1.33945395014786</v>
      </c>
      <c r="R1836" s="3">
        <v>0.76471808852085799</v>
      </c>
      <c r="S1836" s="3">
        <v>9.468</v>
      </c>
      <c r="T1836" s="3">
        <v>0.74914642386793595</v>
      </c>
      <c r="U1836">
        <f t="shared" si="89"/>
        <v>2.4287946431917882</v>
      </c>
    </row>
    <row r="1837" spans="1:21" x14ac:dyDescent="0.3">
      <c r="A1837">
        <v>12466</v>
      </c>
      <c r="B1837" s="10" t="s">
        <v>4</v>
      </c>
      <c r="C1837" s="3">
        <v>4.0059202999621499</v>
      </c>
      <c r="D1837" s="3">
        <v>10.457649999999999</v>
      </c>
      <c r="E1837" s="3">
        <f t="shared" si="87"/>
        <v>1.2406233714075343</v>
      </c>
      <c r="F1837" s="3">
        <v>15.490360000000001</v>
      </c>
      <c r="G1837" s="3">
        <v>3.0878736087301499</v>
      </c>
      <c r="H1837" s="3">
        <v>3.7079439252336401</v>
      </c>
      <c r="I1837" s="3">
        <v>12.974005</v>
      </c>
      <c r="J1837" s="3">
        <v>30.551292090837901</v>
      </c>
      <c r="K1837" s="3">
        <v>0.86203925309728002</v>
      </c>
      <c r="L1837" s="3">
        <v>1.9724399623093101</v>
      </c>
      <c r="M1837" s="3">
        <v>3.4532605433465999</v>
      </c>
      <c r="N1837" s="3">
        <f t="shared" si="88"/>
        <v>1.1422228654282536</v>
      </c>
      <c r="O1837" s="4">
        <v>1284</v>
      </c>
      <c r="P1837" s="3">
        <v>7.8533999999999997</v>
      </c>
      <c r="Q1837" s="3">
        <v>1.4170683822063701</v>
      </c>
      <c r="R1837" s="3">
        <v>0.77082751964868801</v>
      </c>
      <c r="S1837" s="3">
        <v>9.1555249999999901</v>
      </c>
      <c r="T1837" s="3">
        <v>0.89419074233467699</v>
      </c>
      <c r="U1837">
        <f t="shared" si="89"/>
        <v>3.0283408589452545</v>
      </c>
    </row>
    <row r="1838" spans="1:21" x14ac:dyDescent="0.3">
      <c r="A1838">
        <v>12496</v>
      </c>
      <c r="B1838" s="10" t="s">
        <v>4</v>
      </c>
      <c r="C1838" s="3">
        <v>5.2090786113800904</v>
      </c>
      <c r="D1838" s="3">
        <v>13.0731</v>
      </c>
      <c r="E1838" s="3">
        <f t="shared" si="87"/>
        <v>1.1207643940610874</v>
      </c>
      <c r="F1838" s="3">
        <v>16.230630000000001</v>
      </c>
      <c r="G1838" s="3">
        <v>3.8040650131216802</v>
      </c>
      <c r="H1838" s="3">
        <v>4.1981840951784504</v>
      </c>
      <c r="I1838" s="3">
        <v>14.651865000000001</v>
      </c>
      <c r="J1838" s="3">
        <v>29.351503759398401</v>
      </c>
      <c r="K1838" s="3">
        <v>0.88453369808085103</v>
      </c>
      <c r="L1838" s="3">
        <v>2.43582459141866</v>
      </c>
      <c r="M1838" s="3">
        <v>4.6076055677178998</v>
      </c>
      <c r="N1838" s="3">
        <f t="shared" si="88"/>
        <v>1.3247704748586369</v>
      </c>
      <c r="O1838" s="4">
        <v>3197</v>
      </c>
      <c r="P1838" s="3">
        <v>6.6632999999999996</v>
      </c>
      <c r="Q1838" s="3">
        <v>1.48475557852495</v>
      </c>
      <c r="R1838" s="3">
        <v>0.73027598485672096</v>
      </c>
      <c r="S1838" s="3">
        <v>9.8681999999999999</v>
      </c>
      <c r="T1838" s="3">
        <v>0.82560561168125202</v>
      </c>
      <c r="U1838">
        <f t="shared" si="89"/>
        <v>2.8372871349044257</v>
      </c>
    </row>
    <row r="1839" spans="1:21" x14ac:dyDescent="0.3">
      <c r="A1839">
        <v>12518</v>
      </c>
      <c r="B1839" s="10" t="s">
        <v>4</v>
      </c>
      <c r="C1839" s="3">
        <v>4.9875405610737804</v>
      </c>
      <c r="D1839" s="3">
        <v>10.969200000000001</v>
      </c>
      <c r="E1839" s="3">
        <f t="shared" si="87"/>
        <v>1.3914779564598967</v>
      </c>
      <c r="F1839" s="3">
        <v>19.557599999999901</v>
      </c>
      <c r="G1839" s="3">
        <v>3.3726499258371798</v>
      </c>
      <c r="H1839" s="3">
        <v>3.6581868640147999</v>
      </c>
      <c r="I1839" s="3">
        <v>15.263399999999899</v>
      </c>
      <c r="J1839" s="3">
        <v>26.266853932584201</v>
      </c>
      <c r="K1839" s="3">
        <v>0.99221967970185498</v>
      </c>
      <c r="L1839" s="3">
        <v>2.32669303750408</v>
      </c>
      <c r="M1839" s="3">
        <v>4.94873589800864</v>
      </c>
      <c r="N1839" s="3">
        <f t="shared" si="88"/>
        <v>1.132307438212744</v>
      </c>
      <c r="O1839" s="4">
        <v>2162</v>
      </c>
      <c r="P1839" s="3">
        <v>8.4057499999999994</v>
      </c>
      <c r="Q1839" s="3">
        <v>1.57558084020861</v>
      </c>
      <c r="R1839" s="3">
        <v>0.67621503715873099</v>
      </c>
      <c r="S1839" s="3">
        <v>9.6874749999999992</v>
      </c>
      <c r="T1839" s="3">
        <v>0.68151746129639501</v>
      </c>
      <c r="U1839">
        <f t="shared" si="89"/>
        <v>2.2165660536489695</v>
      </c>
    </row>
    <row r="1840" spans="1:21" x14ac:dyDescent="0.3">
      <c r="A1840">
        <v>12701</v>
      </c>
      <c r="B1840" s="10" t="s">
        <v>4</v>
      </c>
      <c r="C1840" s="3">
        <v>4.3945918429901099</v>
      </c>
      <c r="D1840" s="3">
        <v>10.3348</v>
      </c>
      <c r="E1840" s="3">
        <f t="shared" si="87"/>
        <v>1.2837113441963077</v>
      </c>
      <c r="F1840" s="3">
        <v>16.199000000000002</v>
      </c>
      <c r="G1840" s="3">
        <v>3.6188922636009999</v>
      </c>
      <c r="H1840" s="3">
        <v>3.4806153846153798</v>
      </c>
      <c r="I1840" s="3">
        <v>13.2669</v>
      </c>
      <c r="J1840" s="3">
        <v>32.176139912554603</v>
      </c>
      <c r="K1840" s="3">
        <v>0.95958424447954704</v>
      </c>
      <c r="L1840" s="3">
        <v>1.92158956109134</v>
      </c>
      <c r="M1840" s="3">
        <v>4.2169810934516496</v>
      </c>
      <c r="N1840" s="3">
        <f t="shared" si="88"/>
        <v>1.1015092087312415</v>
      </c>
      <c r="O1840" s="4">
        <v>1627</v>
      </c>
      <c r="P1840" s="3">
        <v>8.43</v>
      </c>
      <c r="Q1840" s="3">
        <v>1.4140198669849899</v>
      </c>
      <c r="R1840" s="3">
        <v>0.82348768506762504</v>
      </c>
      <c r="S1840" s="3">
        <v>9.3824000000000005</v>
      </c>
      <c r="T1840" s="3">
        <v>0.85817132764019399</v>
      </c>
      <c r="U1840">
        <f t="shared" si="89"/>
        <v>2.4507579642812298</v>
      </c>
    </row>
    <row r="1841" spans="1:21" x14ac:dyDescent="0.3">
      <c r="A1841">
        <v>12748</v>
      </c>
      <c r="B1841" s="10" t="s">
        <v>4</v>
      </c>
      <c r="C1841" s="3">
        <v>6.2070933831826602</v>
      </c>
      <c r="D1841" s="3">
        <v>10.16995</v>
      </c>
      <c r="E1841" s="3">
        <f t="shared" si="87"/>
        <v>1.3303742889591297</v>
      </c>
      <c r="F1841" s="3">
        <v>16.889729999999901</v>
      </c>
      <c r="G1841" s="3">
        <v>3.9989726818835498</v>
      </c>
      <c r="H1841" s="3">
        <v>3.5466213665534099</v>
      </c>
      <c r="I1841" s="3">
        <v>13.529839999999901</v>
      </c>
      <c r="J1841" s="3">
        <v>29.683563748079798</v>
      </c>
      <c r="K1841" s="3">
        <v>0.93782200072486199</v>
      </c>
      <c r="L1841" s="3">
        <v>2.2507186023733499</v>
      </c>
      <c r="M1841" s="3">
        <v>5.8211487353024198</v>
      </c>
      <c r="N1841" s="3">
        <f t="shared" si="88"/>
        <v>1.1508308768197533</v>
      </c>
      <c r="O1841" s="4">
        <v>2857</v>
      </c>
      <c r="P1841" s="3">
        <v>7.5041500000000001</v>
      </c>
      <c r="Q1841" s="3">
        <v>1.5310358094612999</v>
      </c>
      <c r="R1841" s="3">
        <v>0.64425850152637598</v>
      </c>
      <c r="S1841" s="3">
        <v>8.8370499999999996</v>
      </c>
      <c r="T1841" s="3">
        <v>0.68697311539760697</v>
      </c>
      <c r="U1841">
        <f t="shared" si="89"/>
        <v>1.7470692577092606</v>
      </c>
    </row>
    <row r="1842" spans="1:21" x14ac:dyDescent="0.3">
      <c r="A1842">
        <v>12799</v>
      </c>
      <c r="B1842" s="10" t="s">
        <v>4</v>
      </c>
      <c r="C1842" s="3">
        <v>9.2907760472050906</v>
      </c>
      <c r="D1842" s="3">
        <v>10.5235</v>
      </c>
      <c r="E1842" s="3">
        <f t="shared" si="87"/>
        <v>1.234347888060056</v>
      </c>
      <c r="F1842" s="3">
        <v>15.455819999999999</v>
      </c>
      <c r="G1842" s="3">
        <v>7.3914250345188801</v>
      </c>
      <c r="H1842" s="3">
        <v>3.7000706963591301</v>
      </c>
      <c r="I1842" s="3">
        <v>12.989660000000001</v>
      </c>
      <c r="J1842" s="3">
        <v>29.575539568345299</v>
      </c>
      <c r="K1842" s="3">
        <v>0.96757228359173997</v>
      </c>
      <c r="L1842" s="3">
        <v>2.9200491214811999</v>
      </c>
      <c r="M1842" s="3">
        <v>8.98949739633367</v>
      </c>
      <c r="N1842" s="3">
        <f t="shared" si="88"/>
        <v>1.3306989536243796</v>
      </c>
      <c r="O1842" s="4">
        <v>5658</v>
      </c>
      <c r="P1842" s="3">
        <v>5.2930000000000001</v>
      </c>
      <c r="Q1842" s="3">
        <v>1.64254544304997</v>
      </c>
      <c r="R1842" s="3">
        <v>0.79556594594080399</v>
      </c>
      <c r="S1842" s="3">
        <v>7.9082499999999998</v>
      </c>
      <c r="T1842" s="3">
        <v>0.82222895325977197</v>
      </c>
      <c r="U1842">
        <f t="shared" si="89"/>
        <v>1.1706438676195587</v>
      </c>
    </row>
    <row r="1843" spans="1:21" x14ac:dyDescent="0.3">
      <c r="A1843">
        <v>12905</v>
      </c>
      <c r="B1843" s="10" t="s">
        <v>4</v>
      </c>
      <c r="C1843" s="3">
        <v>5.2675622200470604</v>
      </c>
      <c r="D1843" s="3">
        <v>11.1078999999999</v>
      </c>
      <c r="E1843" s="3">
        <f t="shared" si="87"/>
        <v>1.2223057463607003</v>
      </c>
      <c r="F1843" s="3">
        <v>16.046599999999899</v>
      </c>
      <c r="G1843" s="3">
        <v>4.1257772448026397</v>
      </c>
      <c r="H1843" s="3">
        <v>3.63788512742487</v>
      </c>
      <c r="I1843" s="3">
        <v>13.5772499999999</v>
      </c>
      <c r="J1843" s="3">
        <v>30.2811428571428</v>
      </c>
      <c r="K1843" s="3">
        <v>1.0071760724804799</v>
      </c>
      <c r="L1843" s="3">
        <v>1.9177980686489999</v>
      </c>
      <c r="M1843" s="3">
        <v>5.3053626283336</v>
      </c>
      <c r="N1843" s="3">
        <f t="shared" si="88"/>
        <v>1.1407284173123537</v>
      </c>
      <c r="O1843" s="4">
        <v>2630</v>
      </c>
      <c r="P1843" s="3">
        <v>8.3672000000000004</v>
      </c>
      <c r="Q1843" s="3">
        <v>1.3943188995178399</v>
      </c>
      <c r="R1843" s="3">
        <v>0.78324224232244199</v>
      </c>
      <c r="S1843" s="3">
        <v>9.7375499999999899</v>
      </c>
      <c r="T1843" s="3">
        <v>0.77766168570055505</v>
      </c>
      <c r="U1843">
        <f t="shared" si="89"/>
        <v>2.0937117362491886</v>
      </c>
    </row>
    <row r="1844" spans="1:21" x14ac:dyDescent="0.3">
      <c r="A1844">
        <v>13365</v>
      </c>
      <c r="B1844" s="10" t="s">
        <v>4</v>
      </c>
      <c r="C1844" s="3">
        <v>4.3230988594213198</v>
      </c>
      <c r="D1844" s="3">
        <v>14.1722</v>
      </c>
      <c r="E1844" s="3">
        <f t="shared" si="87"/>
        <v>1.2016271291683718</v>
      </c>
      <c r="F1844" s="3">
        <v>19.8872</v>
      </c>
      <c r="G1844" s="3">
        <v>3.6889506055043699</v>
      </c>
      <c r="H1844" s="3">
        <v>4.2230593607305904</v>
      </c>
      <c r="I1844" s="3">
        <v>17.029699999999998</v>
      </c>
      <c r="J1844" s="3">
        <v>29.5257990867579</v>
      </c>
      <c r="K1844" s="3">
        <v>1.0169942754143</v>
      </c>
      <c r="L1844" s="3">
        <v>2.7035529061507999</v>
      </c>
      <c r="M1844" s="3">
        <v>4.3965667920815799</v>
      </c>
      <c r="N1844" s="3">
        <f t="shared" si="88"/>
        <v>1.3166203319839374</v>
      </c>
      <c r="O1844" s="4">
        <v>4380</v>
      </c>
      <c r="P1844" s="3">
        <v>7.35595</v>
      </c>
      <c r="Q1844" s="3">
        <v>1.5820867097265601</v>
      </c>
      <c r="R1844" s="3">
        <v>0.85331164645126001</v>
      </c>
      <c r="S1844" s="3">
        <v>10.764075</v>
      </c>
      <c r="T1844" s="3">
        <v>0.83905255622371899</v>
      </c>
      <c r="U1844">
        <f t="shared" si="89"/>
        <v>3.2234697367784308</v>
      </c>
    </row>
    <row r="1845" spans="1:21" x14ac:dyDescent="0.3">
      <c r="A1845">
        <v>13376</v>
      </c>
      <c r="B1845" s="10" t="s">
        <v>4</v>
      </c>
      <c r="C1845" s="3">
        <v>4.1833973986898201</v>
      </c>
      <c r="D1845" s="3">
        <v>9.2349999999999994</v>
      </c>
      <c r="E1845" s="3">
        <f t="shared" si="87"/>
        <v>1.3866946399566866</v>
      </c>
      <c r="F1845" s="3">
        <v>16.37725</v>
      </c>
      <c r="G1845" s="3">
        <v>4.5088914133510896</v>
      </c>
      <c r="H1845" s="3">
        <v>3.6200098570724402</v>
      </c>
      <c r="I1845" s="3">
        <v>12.806125</v>
      </c>
      <c r="J1845" s="3">
        <v>31.249241658240599</v>
      </c>
      <c r="K1845" s="3">
        <v>1</v>
      </c>
      <c r="L1845" s="3">
        <v>1.87500715553265</v>
      </c>
      <c r="M1845" s="3">
        <v>4.1833973986898201</v>
      </c>
      <c r="N1845" s="3">
        <f t="shared" si="88"/>
        <v>1.0278527504938924</v>
      </c>
      <c r="O1845" s="4">
        <v>2032</v>
      </c>
      <c r="P1845" s="3">
        <v>8.7345000000000006</v>
      </c>
      <c r="Q1845" s="3">
        <v>1.4253178997746101</v>
      </c>
      <c r="R1845" s="3">
        <v>1.07780614262541</v>
      </c>
      <c r="S1845" s="3">
        <v>8.98475</v>
      </c>
      <c r="T1845" s="3">
        <v>1.07780614262541</v>
      </c>
      <c r="U1845">
        <f t="shared" si="89"/>
        <v>2.2075359139660669</v>
      </c>
    </row>
    <row r="1846" spans="1:21" x14ac:dyDescent="0.3">
      <c r="A1846">
        <v>13547</v>
      </c>
      <c r="B1846" s="10" t="s">
        <v>4</v>
      </c>
      <c r="C1846" s="3">
        <v>5.4814300140107397</v>
      </c>
      <c r="D1846" s="3">
        <v>11.169099999999901</v>
      </c>
      <c r="E1846" s="3">
        <f t="shared" si="87"/>
        <v>1.2728080149698746</v>
      </c>
      <c r="F1846" s="3">
        <v>17.26314</v>
      </c>
      <c r="G1846" s="3">
        <v>3.9785332565194702</v>
      </c>
      <c r="H1846" s="3">
        <v>3.6465116279069698</v>
      </c>
      <c r="I1846" s="3">
        <v>14.216119999999901</v>
      </c>
      <c r="J1846" s="3">
        <v>28.28730703259</v>
      </c>
      <c r="K1846" s="3">
        <v>1.01353639123054</v>
      </c>
      <c r="L1846" s="3">
        <v>1.8109866823324501</v>
      </c>
      <c r="M1846" s="3">
        <v>5.5556287951832397</v>
      </c>
      <c r="N1846" s="3">
        <f t="shared" si="88"/>
        <v>1.0790592974922071</v>
      </c>
      <c r="O1846" s="4">
        <v>2370</v>
      </c>
      <c r="P1846" s="3">
        <v>9.5324500000000008</v>
      </c>
      <c r="Q1846" s="3">
        <v>1.37343532247585</v>
      </c>
      <c r="R1846" s="3">
        <v>0.72582031447089401</v>
      </c>
      <c r="S1846" s="3">
        <v>10.350775000000001</v>
      </c>
      <c r="T1846" s="3">
        <v>0.71612654538202503</v>
      </c>
      <c r="U1846">
        <f t="shared" si="89"/>
        <v>2.0104114964778734</v>
      </c>
    </row>
    <row r="1847" spans="1:21" x14ac:dyDescent="0.3">
      <c r="A1847">
        <v>13590</v>
      </c>
      <c r="B1847" s="10" t="s">
        <v>4</v>
      </c>
      <c r="C1847" s="3">
        <v>7.3352207241110499</v>
      </c>
      <c r="D1847" s="3">
        <v>15.64625</v>
      </c>
      <c r="E1847" s="3">
        <f t="shared" si="87"/>
        <v>1.1179729967244547</v>
      </c>
      <c r="F1847" s="3">
        <v>19.337919999999901</v>
      </c>
      <c r="G1847" s="3">
        <v>6.4523888957822404</v>
      </c>
      <c r="H1847" s="3">
        <v>3.4003115264797499</v>
      </c>
      <c r="I1847" s="3">
        <v>17.492084999999999</v>
      </c>
      <c r="J1847" s="3">
        <v>35.139148494288598</v>
      </c>
      <c r="K1847" s="3">
        <v>0.85307898338219501</v>
      </c>
      <c r="L1847" s="3">
        <v>2.53346259661993</v>
      </c>
      <c r="M1847" s="3">
        <v>6.2575226382086697</v>
      </c>
      <c r="N1847" s="3">
        <f t="shared" si="88"/>
        <v>1.344222859413426</v>
      </c>
      <c r="O1847" s="4">
        <v>5778</v>
      </c>
      <c r="P1847" s="3">
        <v>7.633</v>
      </c>
      <c r="Q1847" s="3">
        <v>1.50280485840394</v>
      </c>
      <c r="R1847" s="3">
        <v>0.87964481758170898</v>
      </c>
      <c r="S1847" s="3">
        <v>11.639625000000001</v>
      </c>
      <c r="T1847" s="3">
        <v>1.0311411190722199</v>
      </c>
      <c r="U1847">
        <f t="shared" si="89"/>
        <v>2.5003904747325092</v>
      </c>
    </row>
    <row r="1848" spans="1:21" x14ac:dyDescent="0.3">
      <c r="A1848">
        <v>13656</v>
      </c>
      <c r="B1848" s="10" t="s">
        <v>4</v>
      </c>
      <c r="C1848" s="3">
        <v>4.3815825148645704</v>
      </c>
      <c r="D1848" s="3">
        <v>11.970549999999999</v>
      </c>
      <c r="E1848" s="3">
        <f t="shared" si="87"/>
        <v>1.1974399672529583</v>
      </c>
      <c r="F1848" s="3">
        <v>16.697479999999999</v>
      </c>
      <c r="G1848" s="3">
        <v>3.74579790246898</v>
      </c>
      <c r="H1848" s="3">
        <v>3.7175470008952498</v>
      </c>
      <c r="I1848" s="3">
        <v>14.3340149999999</v>
      </c>
      <c r="J1848" s="3">
        <v>29.218140589569099</v>
      </c>
      <c r="K1848" s="3">
        <v>1.0862251525581099</v>
      </c>
      <c r="L1848" s="3">
        <v>1.9351768578183599</v>
      </c>
      <c r="M1848" s="3">
        <v>4.7593851356547301</v>
      </c>
      <c r="N1848" s="3">
        <f t="shared" si="88"/>
        <v>1.1622485612130715</v>
      </c>
      <c r="O1848" s="4">
        <v>2236</v>
      </c>
      <c r="P1848" s="3">
        <v>8.6283999999999992</v>
      </c>
      <c r="Q1848" s="3">
        <v>1.3917228790787799</v>
      </c>
      <c r="R1848" s="3">
        <v>0.85489612252224401</v>
      </c>
      <c r="S1848" s="3">
        <v>10.299474999999999</v>
      </c>
      <c r="T1848" s="3">
        <v>0.78703399613691705</v>
      </c>
      <c r="U1848">
        <f t="shared" si="89"/>
        <v>2.5151463180239682</v>
      </c>
    </row>
    <row r="1849" spans="1:21" x14ac:dyDescent="0.3">
      <c r="A1849">
        <v>13783</v>
      </c>
      <c r="B1849" s="10" t="s">
        <v>4</v>
      </c>
      <c r="C1849" s="3">
        <v>5.6963076725125497</v>
      </c>
      <c r="D1849" s="3">
        <v>10.917299999999999</v>
      </c>
      <c r="E1849" s="3">
        <f t="shared" si="87"/>
        <v>1.2806499775585447</v>
      </c>
      <c r="F1849" s="3">
        <v>17.045179999999899</v>
      </c>
      <c r="G1849" s="3">
        <v>3.6894441655919201</v>
      </c>
      <c r="H1849" s="3">
        <v>3.8054662379421198</v>
      </c>
      <c r="I1849" s="3">
        <v>13.9812399999999</v>
      </c>
      <c r="J1849" s="3">
        <v>29.354578459056</v>
      </c>
      <c r="K1849" s="3">
        <v>1.0962940472732801</v>
      </c>
      <c r="L1849" s="3">
        <v>1.8256303151039901</v>
      </c>
      <c r="M1849" s="3">
        <v>6.2448281928126601</v>
      </c>
      <c r="N1849" s="3">
        <f t="shared" si="88"/>
        <v>1.0780442285189518</v>
      </c>
      <c r="O1849" s="4">
        <v>2489</v>
      </c>
      <c r="P1849" s="3">
        <v>9.3366000000000007</v>
      </c>
      <c r="Q1849" s="3">
        <v>1.3805973170599199</v>
      </c>
      <c r="R1849" s="3">
        <v>0.64769046507008099</v>
      </c>
      <c r="S1849" s="3">
        <v>10.126950000000001</v>
      </c>
      <c r="T1849" s="3">
        <v>0.59079994704068906</v>
      </c>
      <c r="U1849">
        <f t="shared" si="89"/>
        <v>1.7482146286370235</v>
      </c>
    </row>
    <row r="1850" spans="1:21" x14ac:dyDescent="0.3">
      <c r="A1850">
        <v>13924</v>
      </c>
      <c r="B1850" s="10" t="s">
        <v>4</v>
      </c>
      <c r="C1850" s="3">
        <v>5.4522064825275001</v>
      </c>
      <c r="D1850" s="3">
        <v>12.7234</v>
      </c>
      <c r="E1850" s="3">
        <f t="shared" si="87"/>
        <v>1.1607160821792917</v>
      </c>
      <c r="F1850" s="3">
        <v>16.813110000000002</v>
      </c>
      <c r="G1850" s="3">
        <v>3.3848418189392602</v>
      </c>
      <c r="H1850" s="3">
        <v>3.71465485418973</v>
      </c>
      <c r="I1850" s="3">
        <v>14.768255</v>
      </c>
      <c r="J1850" s="3">
        <v>28.567567567567501</v>
      </c>
      <c r="K1850" s="3">
        <v>0.87525304612324695</v>
      </c>
      <c r="L1850" s="3">
        <v>1.89990451383984</v>
      </c>
      <c r="M1850" s="3">
        <v>4.7720603319251103</v>
      </c>
      <c r="N1850" s="3">
        <f t="shared" si="88"/>
        <v>1.1795752531538486</v>
      </c>
      <c r="O1850" s="4">
        <v>2712</v>
      </c>
      <c r="P1850" s="3">
        <v>8.8494499999999992</v>
      </c>
      <c r="Q1850" s="3">
        <v>1.36915196647638</v>
      </c>
      <c r="R1850" s="3">
        <v>0.62082054848556101</v>
      </c>
      <c r="S1850" s="3">
        <v>10.786424999999999</v>
      </c>
      <c r="T1850" s="3">
        <v>0.709304070674598</v>
      </c>
      <c r="U1850">
        <f t="shared" si="89"/>
        <v>2.6662278167106108</v>
      </c>
    </row>
    <row r="1851" spans="1:21" x14ac:dyDescent="0.3">
      <c r="A1851">
        <v>13939</v>
      </c>
      <c r="B1851" s="10" t="s">
        <v>4</v>
      </c>
      <c r="C1851" s="3">
        <v>3.3883696727916299</v>
      </c>
      <c r="D1851" s="3">
        <v>11.040899999999899</v>
      </c>
      <c r="E1851" s="3">
        <f t="shared" si="87"/>
        <v>1.1341910532655954</v>
      </c>
      <c r="F1851" s="3">
        <v>14.00408</v>
      </c>
      <c r="G1851" s="3">
        <v>3.1945822292566999</v>
      </c>
      <c r="H1851" s="3">
        <v>3.5874999999999999</v>
      </c>
      <c r="I1851" s="3">
        <v>12.522489999999999</v>
      </c>
      <c r="J1851" s="3">
        <v>25.416012558869699</v>
      </c>
      <c r="K1851" s="3">
        <v>1.0086537137009</v>
      </c>
      <c r="L1851" s="3">
        <v>1.64912974869874</v>
      </c>
      <c r="M1851" s="3">
        <v>3.4176916538528102</v>
      </c>
      <c r="N1851" s="3">
        <f t="shared" si="88"/>
        <v>1.1305042313658531</v>
      </c>
      <c r="O1851" s="4">
        <v>1280</v>
      </c>
      <c r="P1851" s="3">
        <v>8.4917999999999996</v>
      </c>
      <c r="Q1851" s="3">
        <v>1.2822077848940401</v>
      </c>
      <c r="R1851" s="3">
        <v>0.94280805748822805</v>
      </c>
      <c r="S1851" s="3">
        <v>9.7663499999999992</v>
      </c>
      <c r="T1851" s="3">
        <v>0.93471926458181498</v>
      </c>
      <c r="U1851">
        <f t="shared" si="89"/>
        <v>3.2305137848095051</v>
      </c>
    </row>
    <row r="1852" spans="1:21" x14ac:dyDescent="0.3">
      <c r="A1852">
        <v>13982</v>
      </c>
      <c r="B1852" s="10" t="s">
        <v>4</v>
      </c>
      <c r="C1852" s="3">
        <v>4.4127946650301402</v>
      </c>
      <c r="D1852" s="3">
        <v>12.64325</v>
      </c>
      <c r="E1852" s="3">
        <f t="shared" si="87"/>
        <v>1.1294813438000435</v>
      </c>
      <c r="F1852" s="3">
        <v>15.91738</v>
      </c>
      <c r="G1852" s="3">
        <v>2.8088311024418702</v>
      </c>
      <c r="H1852" s="3">
        <v>3.6042810098792502</v>
      </c>
      <c r="I1852" s="3">
        <v>14.2803149999999</v>
      </c>
      <c r="J1852" s="3">
        <v>27.704479348458399</v>
      </c>
      <c r="K1852" s="3">
        <v>0.95600953739718197</v>
      </c>
      <c r="L1852" s="3">
        <v>1.68728918663938</v>
      </c>
      <c r="M1852" s="3">
        <v>4.2186737863442199</v>
      </c>
      <c r="N1852" s="3">
        <f t="shared" si="88"/>
        <v>1.1453801362960114</v>
      </c>
      <c r="O1852" s="4">
        <v>1822</v>
      </c>
      <c r="P1852" s="3">
        <v>9.4336999999999893</v>
      </c>
      <c r="Q1852" s="3">
        <v>1.2936854955054899</v>
      </c>
      <c r="R1852" s="3">
        <v>0.63651978296223</v>
      </c>
      <c r="S1852" s="3">
        <v>11.038474999999901</v>
      </c>
      <c r="T1852" s="3">
        <v>0.66580903020613103</v>
      </c>
      <c r="U1852">
        <f t="shared" si="89"/>
        <v>2.996972660205679</v>
      </c>
    </row>
    <row r="1853" spans="1:21" x14ac:dyDescent="0.3">
      <c r="A1853">
        <v>14143</v>
      </c>
      <c r="B1853" s="10" t="s">
        <v>4</v>
      </c>
      <c r="C1853" s="3">
        <v>4.47808709181189</v>
      </c>
      <c r="D1853" s="3">
        <v>15.67975</v>
      </c>
      <c r="E1853" s="3">
        <f t="shared" si="87"/>
        <v>1.0762949026610691</v>
      </c>
      <c r="F1853" s="3">
        <v>18.072320000000001</v>
      </c>
      <c r="G1853" s="3">
        <v>2.6412876121322699</v>
      </c>
      <c r="H1853" s="3">
        <v>3.7203682393555799</v>
      </c>
      <c r="I1853" s="3">
        <v>16.876034999999899</v>
      </c>
      <c r="J1853" s="3">
        <v>26.832469775474902</v>
      </c>
      <c r="K1853" s="3">
        <v>0.71416313298674705</v>
      </c>
      <c r="L1853" s="3">
        <v>1.97866339668914</v>
      </c>
      <c r="M1853" s="3">
        <v>3.19808470727589</v>
      </c>
      <c r="N1853" s="3">
        <f t="shared" si="88"/>
        <v>1.2638156476251696</v>
      </c>
      <c r="O1853" s="4">
        <v>1746</v>
      </c>
      <c r="P1853" s="3">
        <v>9.1335999999999995</v>
      </c>
      <c r="Q1853" s="3">
        <v>1.3602383394422699</v>
      </c>
      <c r="R1853" s="3">
        <v>0.58982497615149698</v>
      </c>
      <c r="S1853" s="3">
        <v>12.406675</v>
      </c>
      <c r="T1853" s="3">
        <v>0.82589670189883901</v>
      </c>
      <c r="U1853">
        <f t="shared" si="89"/>
        <v>4.9028563766079607</v>
      </c>
    </row>
    <row r="1854" spans="1:21" x14ac:dyDescent="0.3">
      <c r="A1854">
        <v>14255</v>
      </c>
      <c r="B1854" s="10" t="s">
        <v>4</v>
      </c>
      <c r="C1854" s="3">
        <v>4.8380469554761101</v>
      </c>
      <c r="D1854" s="3">
        <v>11.575749999999999</v>
      </c>
      <c r="E1854" s="3">
        <f t="shared" si="87"/>
        <v>1.184861024123707</v>
      </c>
      <c r="F1854" s="3">
        <v>15.855560000000001</v>
      </c>
      <c r="G1854" s="3">
        <v>3.6536912906955501</v>
      </c>
      <c r="H1854" s="3">
        <v>3.64834653004191</v>
      </c>
      <c r="I1854" s="3">
        <v>13.715655</v>
      </c>
      <c r="J1854" s="3">
        <v>28.983161833489199</v>
      </c>
      <c r="K1854" s="3">
        <v>0.93597269049593301</v>
      </c>
      <c r="L1854" s="3">
        <v>1.8131933604359201</v>
      </c>
      <c r="M1854" s="3">
        <v>4.5282798256626302</v>
      </c>
      <c r="N1854" s="3">
        <f t="shared" si="88"/>
        <v>1.1393286516439225</v>
      </c>
      <c r="O1854" s="4">
        <v>2150</v>
      </c>
      <c r="P1854" s="3">
        <v>8.7445499999999896</v>
      </c>
      <c r="Q1854" s="3">
        <v>1.3499461130003001</v>
      </c>
      <c r="R1854" s="3">
        <v>0.755199634133356</v>
      </c>
      <c r="S1854" s="3">
        <v>10.16015</v>
      </c>
      <c r="T1854" s="3">
        <v>0.80686075758599995</v>
      </c>
      <c r="U1854">
        <f t="shared" si="89"/>
        <v>2.5563239123161083</v>
      </c>
    </row>
    <row r="1855" spans="1:21" x14ac:dyDescent="0.3">
      <c r="A1855">
        <v>14273</v>
      </c>
      <c r="B1855" s="10" t="s">
        <v>4</v>
      </c>
      <c r="C1855" s="3">
        <v>3.1165760873467301</v>
      </c>
      <c r="D1855" s="3">
        <v>6.8817500000000003</v>
      </c>
      <c r="E1855" s="3">
        <f t="shared" si="87"/>
        <v>1.2855436480546356</v>
      </c>
      <c r="F1855" s="3">
        <v>10.811829999999899</v>
      </c>
      <c r="G1855" s="3">
        <v>2.6703970538623398</v>
      </c>
      <c r="H1855" s="3">
        <v>3.2565720294426899</v>
      </c>
      <c r="I1855" s="3">
        <v>8.8467899999999897</v>
      </c>
      <c r="J1855" s="3">
        <v>23.407172995780499</v>
      </c>
      <c r="K1855" s="3">
        <v>1.0959967449722501</v>
      </c>
      <c r="L1855" s="3">
        <v>1.8995616462423599</v>
      </c>
      <c r="M1855" s="3">
        <v>3.4157572471903799</v>
      </c>
      <c r="N1855" s="3">
        <f t="shared" si="88"/>
        <v>1.0946434962420966</v>
      </c>
      <c r="O1855" s="4">
        <v>952</v>
      </c>
      <c r="P1855" s="3">
        <v>5.6917499999999999</v>
      </c>
      <c r="Q1855" s="3">
        <v>1.40721199347834</v>
      </c>
      <c r="R1855" s="3">
        <v>0.85683679108753996</v>
      </c>
      <c r="S1855" s="3">
        <v>6.2867499999999996</v>
      </c>
      <c r="T1855" s="3">
        <v>0.78178771517175705</v>
      </c>
      <c r="U1855">
        <f t="shared" si="89"/>
        <v>2.0147069893976104</v>
      </c>
    </row>
    <row r="1856" spans="1:21" x14ac:dyDescent="0.3">
      <c r="A1856">
        <v>14304</v>
      </c>
      <c r="B1856" s="10" t="s">
        <v>4</v>
      </c>
      <c r="C1856" s="3">
        <v>4.6925882641658001</v>
      </c>
      <c r="D1856" s="3">
        <v>10.894</v>
      </c>
      <c r="E1856" s="3">
        <f t="shared" si="87"/>
        <v>1.3520011015237745</v>
      </c>
      <c r="F1856" s="3">
        <v>18.563400000000001</v>
      </c>
      <c r="G1856" s="3">
        <v>3.7248940373694399</v>
      </c>
      <c r="H1856" s="3">
        <v>3.7276205049732201</v>
      </c>
      <c r="I1856" s="3">
        <v>14.7287</v>
      </c>
      <c r="J1856" s="3">
        <v>26.942923254917002</v>
      </c>
      <c r="K1856" s="3">
        <v>1.0291628748793</v>
      </c>
      <c r="L1856" s="3">
        <v>2.0521114304664998</v>
      </c>
      <c r="M1856" s="3">
        <v>4.8294376285737703</v>
      </c>
      <c r="N1856" s="3">
        <f t="shared" si="88"/>
        <v>1.0926780341023068</v>
      </c>
      <c r="O1856" s="4">
        <v>2618</v>
      </c>
      <c r="P1856" s="3">
        <v>9.0459999999999994</v>
      </c>
      <c r="Q1856" s="3">
        <v>1.4773019057171499</v>
      </c>
      <c r="R1856" s="3">
        <v>0.79378241338878797</v>
      </c>
      <c r="S1856" s="3">
        <v>9.9700000000000006</v>
      </c>
      <c r="T1856" s="3">
        <v>0.77128939720243805</v>
      </c>
      <c r="U1856">
        <f t="shared" si="89"/>
        <v>2.2557491861049703</v>
      </c>
    </row>
    <row r="1857" spans="1:21" x14ac:dyDescent="0.3">
      <c r="A1857">
        <v>14316</v>
      </c>
      <c r="B1857" s="10" t="s">
        <v>4</v>
      </c>
      <c r="C1857" s="3">
        <v>4.7208543218847199</v>
      </c>
      <c r="D1857" s="3">
        <v>12.02145</v>
      </c>
      <c r="E1857" s="3">
        <f t="shared" si="87"/>
        <v>1.2022592948438</v>
      </c>
      <c r="F1857" s="3">
        <v>16.884349999999898</v>
      </c>
      <c r="G1857" s="3">
        <v>3.6810300701446601</v>
      </c>
      <c r="H1857" s="3">
        <v>3.7034514078110798</v>
      </c>
      <c r="I1857" s="3">
        <v>14.4529</v>
      </c>
      <c r="J1857" s="3">
        <v>27.1172953081876</v>
      </c>
      <c r="K1857" s="3">
        <v>0.964718681891791</v>
      </c>
      <c r="L1857" s="3">
        <v>1.8721074632161301</v>
      </c>
      <c r="M1857" s="3">
        <v>4.5542963588117997</v>
      </c>
      <c r="N1857" s="3">
        <f t="shared" si="88"/>
        <v>1.1427043751648618</v>
      </c>
      <c r="O1857" s="4">
        <v>2204</v>
      </c>
      <c r="P1857" s="3">
        <v>9.0189000000000004</v>
      </c>
      <c r="Q1857" s="3">
        <v>1.37382695630063</v>
      </c>
      <c r="R1857" s="3">
        <v>0.77973811923835501</v>
      </c>
      <c r="S1857" s="3">
        <v>10.520175</v>
      </c>
      <c r="T1857" s="3">
        <v>0.80825439983115799</v>
      </c>
      <c r="U1857">
        <f t="shared" si="89"/>
        <v>2.6395844830652071</v>
      </c>
    </row>
    <row r="1858" spans="1:21" x14ac:dyDescent="0.3">
      <c r="A1858">
        <v>14674</v>
      </c>
      <c r="B1858" s="10" t="s">
        <v>4</v>
      </c>
      <c r="C1858" s="3">
        <v>4.7973543987721996</v>
      </c>
      <c r="D1858" s="3">
        <v>14.63125</v>
      </c>
      <c r="E1858" s="3">
        <f t="shared" ref="E1858:E1921" si="90">(I1858/D1858)</f>
        <v>1.0815880392994448</v>
      </c>
      <c r="F1858" s="3">
        <v>17.018719999999998</v>
      </c>
      <c r="G1858" s="3">
        <v>2.93372140082313</v>
      </c>
      <c r="H1858" s="3">
        <v>3.63174772848744</v>
      </c>
      <c r="I1858" s="3">
        <v>15.824985</v>
      </c>
      <c r="J1858" s="3">
        <v>25.695187165775401</v>
      </c>
      <c r="K1858" s="3">
        <v>0.84886560955553703</v>
      </c>
      <c r="L1858" s="3">
        <v>1.8810515670161201</v>
      </c>
      <c r="M1858" s="3">
        <v>4.0723091659676998</v>
      </c>
      <c r="N1858" s="3">
        <f t="shared" ref="N1858:N1921" si="91">(D1858/S1858)</f>
        <v>1.2358153108067589</v>
      </c>
      <c r="O1858" s="4">
        <v>1875</v>
      </c>
      <c r="P1858" s="3">
        <v>9.0474499999999995</v>
      </c>
      <c r="Q1858" s="3">
        <v>1.33664305895171</v>
      </c>
      <c r="R1858" s="3">
        <v>0.61152901306894603</v>
      </c>
      <c r="S1858" s="3">
        <v>11.83935</v>
      </c>
      <c r="T1858" s="3">
        <v>0.72040733678578395</v>
      </c>
      <c r="U1858">
        <f t="shared" ref="U1858:U1921" si="92">D1858/M1858</f>
        <v>3.5928632634951692</v>
      </c>
    </row>
    <row r="1859" spans="1:21" x14ac:dyDescent="0.3">
      <c r="A1859">
        <v>14675</v>
      </c>
      <c r="B1859" s="10" t="s">
        <v>4</v>
      </c>
      <c r="C1859" s="3">
        <v>5.4914619120132002</v>
      </c>
      <c r="D1859" s="3">
        <v>12.2488999999999</v>
      </c>
      <c r="E1859" s="3">
        <f t="shared" si="90"/>
        <v>1.2165133195633993</v>
      </c>
      <c r="F1859" s="3">
        <v>17.553000000000001</v>
      </c>
      <c r="G1859" s="3">
        <v>3.80955360578877</v>
      </c>
      <c r="H1859" s="3">
        <v>3.67966472303207</v>
      </c>
      <c r="I1859" s="3">
        <v>14.90095</v>
      </c>
      <c r="J1859" s="3">
        <v>27.7371794871794</v>
      </c>
      <c r="K1859" s="3">
        <v>0.91324252031314601</v>
      </c>
      <c r="L1859" s="3">
        <v>1.90823553712269</v>
      </c>
      <c r="M1859" s="3">
        <v>5.0150365167305901</v>
      </c>
      <c r="N1859" s="3">
        <f t="shared" si="91"/>
        <v>1.1422243669993415</v>
      </c>
      <c r="O1859" s="4">
        <v>2749</v>
      </c>
      <c r="P1859" s="3">
        <v>9.1985499999999991</v>
      </c>
      <c r="Q1859" s="3">
        <v>1.38953115638455</v>
      </c>
      <c r="R1859" s="3">
        <v>0.693723031649356</v>
      </c>
      <c r="S1859" s="3">
        <v>10.7237249999999</v>
      </c>
      <c r="T1859" s="3">
        <v>0.75962629446062302</v>
      </c>
      <c r="U1859">
        <f t="shared" si="92"/>
        <v>2.4424348574804036</v>
      </c>
    </row>
    <row r="1860" spans="1:21" x14ac:dyDescent="0.3">
      <c r="A1860">
        <v>14700</v>
      </c>
      <c r="B1860" s="10" t="s">
        <v>4</v>
      </c>
      <c r="C1860" s="3">
        <v>5.5342424554573997</v>
      </c>
      <c r="D1860" s="3">
        <v>12.6806</v>
      </c>
      <c r="E1860" s="3">
        <f t="shared" si="90"/>
        <v>1.2002969102408403</v>
      </c>
      <c r="F1860" s="3">
        <v>17.760369999999899</v>
      </c>
      <c r="G1860" s="3">
        <v>3.5132684798998999</v>
      </c>
      <c r="H1860" s="3">
        <v>3.8602959618760901</v>
      </c>
      <c r="I1860" s="3">
        <v>15.220485</v>
      </c>
      <c r="J1860" s="3">
        <v>24.2861460957178</v>
      </c>
      <c r="K1860" s="3">
        <v>1.0406331362478101</v>
      </c>
      <c r="L1860" s="3">
        <v>2.2420887853711799</v>
      </c>
      <c r="M1860" s="3">
        <v>5.7591160831784398</v>
      </c>
      <c r="N1860" s="3">
        <f t="shared" si="91"/>
        <v>1.2310096859763275</v>
      </c>
      <c r="O1860" s="4">
        <v>3987</v>
      </c>
      <c r="P1860" s="3">
        <v>7.9213500000000003</v>
      </c>
      <c r="Q1860" s="3">
        <v>1.47757712255393</v>
      </c>
      <c r="R1860" s="3">
        <v>0.63482373751721199</v>
      </c>
      <c r="S1860" s="3">
        <v>10.300974999999999</v>
      </c>
      <c r="T1860" s="3">
        <v>0.61003605920735804</v>
      </c>
      <c r="U1860">
        <f t="shared" si="92"/>
        <v>2.2018309436474519</v>
      </c>
    </row>
    <row r="1861" spans="1:21" x14ac:dyDescent="0.3">
      <c r="A1861">
        <v>14766</v>
      </c>
      <c r="B1861" s="10" t="s">
        <v>4</v>
      </c>
      <c r="C1861" s="3">
        <v>5.82980481186814</v>
      </c>
      <c r="D1861" s="3">
        <v>15.373799999999999</v>
      </c>
      <c r="E1861" s="3">
        <f t="shared" si="90"/>
        <v>1.2084855403348553</v>
      </c>
      <c r="F1861" s="3">
        <v>21.784230000000001</v>
      </c>
      <c r="G1861" s="3">
        <v>4.4072842103319498</v>
      </c>
      <c r="H1861" s="3">
        <v>3.9935593862473899</v>
      </c>
      <c r="I1861" s="3">
        <v>18.579014999999998</v>
      </c>
      <c r="J1861" s="3">
        <v>26.884797164237799</v>
      </c>
      <c r="K1861" s="3">
        <v>0.83896530037524097</v>
      </c>
      <c r="L1861" s="3">
        <v>2.30021962937542</v>
      </c>
      <c r="M1861" s="3">
        <v>4.8910039451179799</v>
      </c>
      <c r="N1861" s="3">
        <f t="shared" si="91"/>
        <v>1.2376118465805033</v>
      </c>
      <c r="O1861" s="4">
        <v>5279</v>
      </c>
      <c r="P1861" s="3">
        <v>9.4704999999999995</v>
      </c>
      <c r="Q1861" s="3">
        <v>1.49563602113965</v>
      </c>
      <c r="R1861" s="3">
        <v>0.75599172743480603</v>
      </c>
      <c r="S1861" s="3">
        <v>12.42215</v>
      </c>
      <c r="T1861" s="3">
        <v>0.90110011355258202</v>
      </c>
      <c r="U1861">
        <f t="shared" si="92"/>
        <v>3.1432810466950372</v>
      </c>
    </row>
    <row r="1862" spans="1:21" x14ac:dyDescent="0.3">
      <c r="A1862">
        <v>14792</v>
      </c>
      <c r="B1862" s="10" t="s">
        <v>4</v>
      </c>
      <c r="C1862" s="3">
        <v>5.5809501844590503</v>
      </c>
      <c r="D1862" s="3">
        <v>17.296500000000002</v>
      </c>
      <c r="E1862" s="3">
        <f t="shared" si="90"/>
        <v>1.1028291850952445</v>
      </c>
      <c r="F1862" s="3">
        <v>20.853670000000001</v>
      </c>
      <c r="G1862" s="3">
        <v>4.5576133662907203</v>
      </c>
      <c r="H1862" s="3">
        <v>3.4183353437876902</v>
      </c>
      <c r="I1862" s="3">
        <v>19.075084999999898</v>
      </c>
      <c r="J1862" s="3">
        <v>30.9183180280328</v>
      </c>
      <c r="K1862" s="3">
        <v>0.95977485329904799</v>
      </c>
      <c r="L1862" s="3">
        <v>2.3765001509980102</v>
      </c>
      <c r="M1862" s="3">
        <v>5.3564556445584799</v>
      </c>
      <c r="N1862" s="3">
        <f t="shared" si="91"/>
        <v>1.3268537039558599</v>
      </c>
      <c r="O1862" s="4">
        <v>4145</v>
      </c>
      <c r="P1862" s="3">
        <v>8.7749500000000005</v>
      </c>
      <c r="Q1862" s="3">
        <v>1.4632929890742501</v>
      </c>
      <c r="R1862" s="3">
        <v>0.81663752867424699</v>
      </c>
      <c r="S1862" s="3">
        <v>13.035724999999999</v>
      </c>
      <c r="T1862" s="3">
        <v>0.85086364355890998</v>
      </c>
      <c r="U1862">
        <f t="shared" si="92"/>
        <v>3.229094227181958</v>
      </c>
    </row>
    <row r="1863" spans="1:21" x14ac:dyDescent="0.3">
      <c r="A1863">
        <v>14883</v>
      </c>
      <c r="B1863" s="10" t="s">
        <v>4</v>
      </c>
      <c r="C1863" s="3">
        <v>5.1563307263718299</v>
      </c>
      <c r="D1863" s="3">
        <v>14.762499999999999</v>
      </c>
      <c r="E1863" s="3">
        <f t="shared" si="90"/>
        <v>1.1183237933954275</v>
      </c>
      <c r="F1863" s="3">
        <v>18.25601</v>
      </c>
      <c r="G1863" s="3">
        <v>3.0457273579273099</v>
      </c>
      <c r="H1863" s="3">
        <v>3.61355311355311</v>
      </c>
      <c r="I1863" s="3">
        <v>16.509255</v>
      </c>
      <c r="J1863" s="3">
        <v>27.896932515337401</v>
      </c>
      <c r="K1863" s="3">
        <v>0.66016858798175104</v>
      </c>
      <c r="L1863" s="3">
        <v>1.8989577373955899</v>
      </c>
      <c r="M1863" s="3">
        <v>3.4040475747958099</v>
      </c>
      <c r="N1863" s="3">
        <f t="shared" si="91"/>
        <v>1.211222421870513</v>
      </c>
      <c r="O1863" s="4">
        <v>1638</v>
      </c>
      <c r="P1863" s="3">
        <v>9.6136999999999997</v>
      </c>
      <c r="Q1863" s="3">
        <v>1.3545388534718199</v>
      </c>
      <c r="R1863" s="3">
        <v>0.59067727024375505</v>
      </c>
      <c r="S1863" s="3">
        <v>12.1881</v>
      </c>
      <c r="T1863" s="3">
        <v>0.89473701263120897</v>
      </c>
      <c r="U1863">
        <f t="shared" si="92"/>
        <v>4.3367490246917368</v>
      </c>
    </row>
    <row r="1864" spans="1:21" x14ac:dyDescent="0.3">
      <c r="A1864">
        <v>14938</v>
      </c>
      <c r="B1864" s="10" t="s">
        <v>4</v>
      </c>
      <c r="C1864" s="3">
        <v>4.7084832035424897</v>
      </c>
      <c r="D1864" s="3">
        <v>14.14775</v>
      </c>
      <c r="E1864" s="3">
        <f t="shared" si="90"/>
        <v>1.1054418547118798</v>
      </c>
      <c r="F1864" s="3">
        <v>17.13128</v>
      </c>
      <c r="G1864" s="3">
        <v>4.0220294393454301</v>
      </c>
      <c r="H1864" s="3">
        <v>3.7166866746698601</v>
      </c>
      <c r="I1864" s="3">
        <v>15.639514999999999</v>
      </c>
      <c r="J1864" s="3">
        <v>22.912302070645499</v>
      </c>
      <c r="K1864" s="3">
        <v>0.859839960308594</v>
      </c>
      <c r="L1864" s="3">
        <v>1.9296328001802201</v>
      </c>
      <c r="M1864" s="3">
        <v>4.04854201084766</v>
      </c>
      <c r="N1864" s="3">
        <f t="shared" si="91"/>
        <v>1.2288633377848714</v>
      </c>
      <c r="O1864" s="4">
        <v>2506</v>
      </c>
      <c r="P1864" s="3">
        <v>8.8780000000000001</v>
      </c>
      <c r="Q1864" s="3">
        <v>1.3584369673083301</v>
      </c>
      <c r="R1864" s="3">
        <v>0.85420915090435001</v>
      </c>
      <c r="S1864" s="3">
        <v>11.512874999999999</v>
      </c>
      <c r="T1864" s="3">
        <v>0.99345132854464702</v>
      </c>
      <c r="U1864">
        <f t="shared" si="92"/>
        <v>3.4945296262438506</v>
      </c>
    </row>
    <row r="1865" spans="1:21" x14ac:dyDescent="0.3">
      <c r="A1865">
        <v>15094</v>
      </c>
      <c r="B1865" s="10" t="s">
        <v>4</v>
      </c>
      <c r="C1865" s="3">
        <v>4.3358152566993597</v>
      </c>
      <c r="D1865" s="3">
        <v>14.074299999999999</v>
      </c>
      <c r="E1865" s="3">
        <f t="shared" si="90"/>
        <v>1.0973902787349994</v>
      </c>
      <c r="F1865" s="3">
        <v>16.8157</v>
      </c>
      <c r="G1865" s="3">
        <v>2.5069351995949298</v>
      </c>
      <c r="H1865" s="3">
        <v>3.6705378973105098</v>
      </c>
      <c r="I1865" s="3">
        <v>15.445</v>
      </c>
      <c r="J1865" s="3">
        <v>23.666045934202302</v>
      </c>
      <c r="K1865" s="3">
        <v>0.79370463242715905</v>
      </c>
      <c r="L1865" s="3">
        <v>1.89665012406947</v>
      </c>
      <c r="M1865" s="3">
        <v>3.4413566545906402</v>
      </c>
      <c r="N1865" s="3">
        <f t="shared" si="91"/>
        <v>1.2270371355213314</v>
      </c>
      <c r="O1865" s="4">
        <v>1636</v>
      </c>
      <c r="P1865" s="3">
        <v>8.8659999999999997</v>
      </c>
      <c r="Q1865" s="3">
        <v>1.34653862416794</v>
      </c>
      <c r="R1865" s="3">
        <v>0.57819234703817501</v>
      </c>
      <c r="S1865" s="3">
        <v>11.47015</v>
      </c>
      <c r="T1865" s="3">
        <v>0.72847293995255402</v>
      </c>
      <c r="U1865">
        <f t="shared" si="92"/>
        <v>4.0897533771239356</v>
      </c>
    </row>
    <row r="1866" spans="1:21" x14ac:dyDescent="0.3">
      <c r="A1866">
        <v>15133</v>
      </c>
      <c r="B1866" s="10" t="s">
        <v>4</v>
      </c>
      <c r="C1866" s="3">
        <v>5.2328570006425599</v>
      </c>
      <c r="D1866" s="3">
        <v>14.261200000000001</v>
      </c>
      <c r="E1866" s="3">
        <f t="shared" si="90"/>
        <v>1.1373453846801109</v>
      </c>
      <c r="F1866" s="3">
        <v>18.178619999999999</v>
      </c>
      <c r="G1866" s="3">
        <v>2.2428743823843398</v>
      </c>
      <c r="H1866" s="3">
        <v>3.7829099307159302</v>
      </c>
      <c r="I1866" s="3">
        <v>16.219909999999999</v>
      </c>
      <c r="J1866" s="3">
        <v>25.842857142857099</v>
      </c>
      <c r="K1866" s="3">
        <v>0.81639076739062399</v>
      </c>
      <c r="L1866" s="3">
        <v>1.8347601408976599</v>
      </c>
      <c r="M1866" s="3">
        <v>4.2720561423999701</v>
      </c>
      <c r="N1866" s="3">
        <f t="shared" si="91"/>
        <v>1.1801184156629747</v>
      </c>
      <c r="O1866" s="4">
        <v>2170</v>
      </c>
      <c r="P1866" s="3">
        <v>9.9078999999999997</v>
      </c>
      <c r="Q1866" s="3">
        <v>1.3422022334302799</v>
      </c>
      <c r="R1866" s="3">
        <v>0.42861373473590603</v>
      </c>
      <c r="S1866" s="3">
        <v>12.08455</v>
      </c>
      <c r="T1866" s="3">
        <v>0.52501051194620396</v>
      </c>
      <c r="U1866">
        <f t="shared" si="92"/>
        <v>3.3382520090169732</v>
      </c>
    </row>
    <row r="1867" spans="1:21" x14ac:dyDescent="0.3">
      <c r="A1867">
        <v>15247</v>
      </c>
      <c r="B1867" s="10" t="s">
        <v>4</v>
      </c>
      <c r="C1867" s="3">
        <v>5.8522297565883603</v>
      </c>
      <c r="D1867" s="3">
        <v>14.157249999999999</v>
      </c>
      <c r="E1867" s="3">
        <f t="shared" si="90"/>
        <v>1.1238619788447617</v>
      </c>
      <c r="F1867" s="3">
        <v>17.664339999999999</v>
      </c>
      <c r="G1867" s="3">
        <v>3.6291703085374798</v>
      </c>
      <c r="H1867" s="3">
        <v>3.7148420597144001</v>
      </c>
      <c r="I1867" s="3">
        <v>15.910795</v>
      </c>
      <c r="J1867" s="3">
        <v>26.399036355672301</v>
      </c>
      <c r="K1867" s="3">
        <v>0.74144024702169897</v>
      </c>
      <c r="L1867" s="3">
        <v>1.92518473309065</v>
      </c>
      <c r="M1867" s="3">
        <v>4.3390786763526101</v>
      </c>
      <c r="N1867" s="3">
        <f t="shared" si="91"/>
        <v>1.21351411005608</v>
      </c>
      <c r="O1867" s="4">
        <v>2313</v>
      </c>
      <c r="P1867" s="3">
        <v>9.1753999999999998</v>
      </c>
      <c r="Q1867" s="3">
        <v>1.3638223690836599</v>
      </c>
      <c r="R1867" s="3">
        <v>0.62013462551633403</v>
      </c>
      <c r="S1867" s="3">
        <v>11.666325000000001</v>
      </c>
      <c r="T1867" s="3">
        <v>0.83639191156315196</v>
      </c>
      <c r="U1867">
        <f t="shared" si="92"/>
        <v>3.2627318046006151</v>
      </c>
    </row>
    <row r="1868" spans="1:21" x14ac:dyDescent="0.3">
      <c r="A1868">
        <v>15263</v>
      </c>
      <c r="B1868" s="10" t="s">
        <v>4</v>
      </c>
      <c r="C1868" s="3">
        <v>7.2711995934369398</v>
      </c>
      <c r="D1868" s="3">
        <v>16.894949999999898</v>
      </c>
      <c r="E1868" s="3">
        <f t="shared" si="90"/>
        <v>1.1417577441779949</v>
      </c>
      <c r="F1868" s="3">
        <v>21.684930000000001</v>
      </c>
      <c r="G1868" s="3">
        <v>3.7706395899596798</v>
      </c>
      <c r="H1868" s="3">
        <v>3.4868013835790999</v>
      </c>
      <c r="I1868" s="3">
        <v>19.289939999999898</v>
      </c>
      <c r="J1868" s="3">
        <v>34.647897623400297</v>
      </c>
      <c r="K1868" s="3">
        <v>0.83064809585105603</v>
      </c>
      <c r="L1868" s="3">
        <v>2.1999746370562701</v>
      </c>
      <c r="M1868" s="3">
        <v>6.0398080968413703</v>
      </c>
      <c r="N1868" s="3">
        <f t="shared" si="91"/>
        <v>1.2630864781314208</v>
      </c>
      <c r="O1868" s="4">
        <v>5493</v>
      </c>
      <c r="P1868" s="3">
        <v>9.8568999999999996</v>
      </c>
      <c r="Q1868" s="3">
        <v>1.44213876797305</v>
      </c>
      <c r="R1868" s="3">
        <v>0.518571872702146</v>
      </c>
      <c r="S1868" s="3">
        <v>13.375924999999899</v>
      </c>
      <c r="T1868" s="3">
        <v>0.62429791302998605</v>
      </c>
      <c r="U1868">
        <f t="shared" si="92"/>
        <v>2.7972660271831198</v>
      </c>
    </row>
    <row r="1869" spans="1:21" x14ac:dyDescent="0.3">
      <c r="A1869">
        <v>15393</v>
      </c>
      <c r="B1869" s="10" t="s">
        <v>4</v>
      </c>
      <c r="C1869" s="3">
        <v>6.6805233607916001</v>
      </c>
      <c r="D1869" s="3">
        <v>10.58155</v>
      </c>
      <c r="E1869" s="3">
        <f t="shared" si="90"/>
        <v>1.2589148092670734</v>
      </c>
      <c r="F1869" s="3">
        <v>16.06099</v>
      </c>
      <c r="G1869" s="3">
        <v>4.6569222889683299</v>
      </c>
      <c r="H1869" s="3">
        <v>3.5713128038897799</v>
      </c>
      <c r="I1869" s="3">
        <v>13.32127</v>
      </c>
      <c r="J1869" s="3">
        <v>28.4389519178822</v>
      </c>
      <c r="K1869" s="3">
        <v>0.86203034114801702</v>
      </c>
      <c r="L1869" s="3">
        <v>2.4738521017204902</v>
      </c>
      <c r="M1869" s="3">
        <v>5.75881383175048</v>
      </c>
      <c r="N1869" s="3">
        <f t="shared" si="91"/>
        <v>1.2395036854605141</v>
      </c>
      <c r="O1869" s="4">
        <v>3702</v>
      </c>
      <c r="P1869" s="3">
        <v>6.4923000000000002</v>
      </c>
      <c r="Q1869" s="3">
        <v>1.56042954576735</v>
      </c>
      <c r="R1869" s="3">
        <v>0.69708944007292695</v>
      </c>
      <c r="S1869" s="3">
        <v>8.5369250000000001</v>
      </c>
      <c r="T1869" s="3">
        <v>0.80865998190338795</v>
      </c>
      <c r="U1869">
        <f t="shared" si="92"/>
        <v>1.8374530431353735</v>
      </c>
    </row>
    <row r="1870" spans="1:21" x14ac:dyDescent="0.3">
      <c r="A1870">
        <v>15460</v>
      </c>
      <c r="B1870" s="10" t="s">
        <v>4</v>
      </c>
      <c r="C1870" s="3">
        <v>4.8619481038438304</v>
      </c>
      <c r="D1870" s="3">
        <v>13.514949999999899</v>
      </c>
      <c r="E1870" s="3">
        <f t="shared" si="90"/>
        <v>1.0962589576728001</v>
      </c>
      <c r="F1870" s="3">
        <v>16.116819999999901</v>
      </c>
      <c r="G1870" s="3">
        <v>3.5287056895168001</v>
      </c>
      <c r="H1870" s="3">
        <v>3.6537918040508699</v>
      </c>
      <c r="I1870" s="3">
        <v>14.8158849999999</v>
      </c>
      <c r="J1870" s="3">
        <v>25.526593195975</v>
      </c>
      <c r="K1870" s="3">
        <v>0.88353786602478301</v>
      </c>
      <c r="L1870" s="3">
        <v>1.7988325371668299</v>
      </c>
      <c r="M1870" s="3">
        <v>4.2957152523934203</v>
      </c>
      <c r="N1870" s="3">
        <f t="shared" si="91"/>
        <v>1.2026892640786935</v>
      </c>
      <c r="O1870" s="4">
        <v>2130</v>
      </c>
      <c r="P1870" s="3">
        <v>8.9596</v>
      </c>
      <c r="Q1870" s="3">
        <v>1.3184588790431799</v>
      </c>
      <c r="R1870" s="3">
        <v>0.72578020459062997</v>
      </c>
      <c r="S1870" s="3">
        <v>11.237275</v>
      </c>
      <c r="T1870" s="3">
        <v>0.82144776415306697</v>
      </c>
      <c r="U1870">
        <f t="shared" si="92"/>
        <v>3.1461466149251507</v>
      </c>
    </row>
    <row r="1871" spans="1:21" x14ac:dyDescent="0.3">
      <c r="A1871">
        <v>15668</v>
      </c>
      <c r="B1871" s="10" t="s">
        <v>4</v>
      </c>
      <c r="C1871" s="3">
        <v>4.8252032383641001</v>
      </c>
      <c r="D1871" s="3">
        <v>11.728549999999901</v>
      </c>
      <c r="E1871" s="3">
        <f t="shared" si="90"/>
        <v>1.1954730124354689</v>
      </c>
      <c r="F1871" s="3">
        <v>16.313779999999898</v>
      </c>
      <c r="G1871" s="3">
        <v>3.7700825012487398</v>
      </c>
      <c r="H1871" s="3">
        <v>3.5709779179810699</v>
      </c>
      <c r="I1871" s="3">
        <v>14.0211649999999</v>
      </c>
      <c r="J1871" s="3">
        <v>25.7747914735866</v>
      </c>
      <c r="K1871" s="3">
        <v>1.1657723459149201</v>
      </c>
      <c r="L1871" s="3">
        <v>1.76736814166003</v>
      </c>
      <c r="M1871" s="3">
        <v>5.6250884987039997</v>
      </c>
      <c r="N1871" s="3">
        <f t="shared" si="91"/>
        <v>1.1191845069683242</v>
      </c>
      <c r="O1871" s="4">
        <v>2224</v>
      </c>
      <c r="P1871" s="3">
        <v>9.2305499999999991</v>
      </c>
      <c r="Q1871" s="3">
        <v>1.3379548740165299</v>
      </c>
      <c r="R1871" s="3">
        <v>0.78133133777115704</v>
      </c>
      <c r="S1871" s="3">
        <v>10.47955</v>
      </c>
      <c r="T1871" s="3">
        <v>0.67022634437082296</v>
      </c>
      <c r="U1871">
        <f t="shared" si="92"/>
        <v>2.0850427513633103</v>
      </c>
    </row>
    <row r="1872" spans="1:21" x14ac:dyDescent="0.3">
      <c r="A1872">
        <v>15793</v>
      </c>
      <c r="B1872" s="10" t="s">
        <v>4</v>
      </c>
      <c r="C1872" s="3">
        <v>3.1508383014476098</v>
      </c>
      <c r="D1872" s="3">
        <v>11.684049999999999</v>
      </c>
      <c r="E1872" s="3">
        <f t="shared" si="90"/>
        <v>1.1232641934945418</v>
      </c>
      <c r="F1872" s="3">
        <v>14.564500000000001</v>
      </c>
      <c r="G1872" s="3">
        <v>2.1570341875872399</v>
      </c>
      <c r="H1872" s="3">
        <v>3.63122171945701</v>
      </c>
      <c r="I1872" s="3">
        <v>13.1242749999999</v>
      </c>
      <c r="J1872" s="3">
        <v>22.478260869565201</v>
      </c>
      <c r="K1872" s="3">
        <v>0.94481455536232595</v>
      </c>
      <c r="L1872" s="3">
        <v>1.6952220217656899</v>
      </c>
      <c r="M1872" s="3">
        <v>2.9769578888008201</v>
      </c>
      <c r="N1872" s="3">
        <f t="shared" si="91"/>
        <v>1.1525260720424353</v>
      </c>
      <c r="O1872" s="4">
        <v>885</v>
      </c>
      <c r="P1872" s="3">
        <v>8.5914999999999999</v>
      </c>
      <c r="Q1872" s="3">
        <v>1.2945912687941801</v>
      </c>
      <c r="R1872" s="3">
        <v>0.68459056962593801</v>
      </c>
      <c r="S1872" s="3">
        <v>10.137775</v>
      </c>
      <c r="T1872" s="3">
        <v>0.72457665447734798</v>
      </c>
      <c r="U1872">
        <f t="shared" si="92"/>
        <v>3.9248287803985615</v>
      </c>
    </row>
    <row r="1873" spans="1:21" x14ac:dyDescent="0.3">
      <c r="A1873">
        <v>15890</v>
      </c>
      <c r="B1873" s="10" t="s">
        <v>4</v>
      </c>
      <c r="C1873" s="3">
        <v>5.0315129426517604</v>
      </c>
      <c r="D1873" s="3">
        <v>12.1810499999999</v>
      </c>
      <c r="E1873" s="3">
        <f t="shared" si="90"/>
        <v>1.1415202301936216</v>
      </c>
      <c r="F1873" s="3">
        <v>15.6287799999999</v>
      </c>
      <c r="G1873" s="3">
        <v>3.4523773325582998</v>
      </c>
      <c r="H1873" s="3">
        <v>3.5206445115810601</v>
      </c>
      <c r="I1873" s="3">
        <v>13.9049149999999</v>
      </c>
      <c r="J1873" s="3">
        <v>25.784913353720601</v>
      </c>
      <c r="K1873" s="3">
        <v>0.96313446272936099</v>
      </c>
      <c r="L1873" s="3">
        <v>1.74383584570924</v>
      </c>
      <c r="M1873" s="3">
        <v>4.8460235147367303</v>
      </c>
      <c r="N1873" s="3">
        <f t="shared" si="91"/>
        <v>1.1522346269630892</v>
      </c>
      <c r="O1873" s="4">
        <v>1987</v>
      </c>
      <c r="P1873" s="3">
        <v>8.9622999999999902</v>
      </c>
      <c r="Q1873" s="3">
        <v>1.3152991366079601</v>
      </c>
      <c r="R1873" s="3">
        <v>0.68615093947046302</v>
      </c>
      <c r="S1873" s="3">
        <v>10.5716749999999</v>
      </c>
      <c r="T1873" s="3">
        <v>0.71241448211294001</v>
      </c>
      <c r="U1873">
        <f t="shared" si="92"/>
        <v>2.5136176006900079</v>
      </c>
    </row>
    <row r="1874" spans="1:21" x14ac:dyDescent="0.3">
      <c r="A1874">
        <v>15934</v>
      </c>
      <c r="B1874" s="10" t="s">
        <v>4</v>
      </c>
      <c r="C1874" s="3">
        <v>3.7848791279123799</v>
      </c>
      <c r="D1874" s="3">
        <v>15.2319</v>
      </c>
      <c r="E1874" s="3">
        <f t="shared" si="90"/>
        <v>1.2024730992194015</v>
      </c>
      <c r="F1874" s="3">
        <v>21.4</v>
      </c>
      <c r="G1874" s="3">
        <v>3.8399649148886401</v>
      </c>
      <c r="H1874" s="3">
        <v>3.7218095881161299</v>
      </c>
      <c r="I1874" s="3">
        <v>18.315950000000001</v>
      </c>
      <c r="J1874" s="3">
        <v>27.6578590785907</v>
      </c>
      <c r="K1874" s="3">
        <v>1.18606419860142</v>
      </c>
      <c r="L1874" s="3">
        <v>2.5657934176608101</v>
      </c>
      <c r="M1874" s="3">
        <v>4.4891096296506303</v>
      </c>
      <c r="N1874" s="3">
        <f t="shared" si="91"/>
        <v>1.2923503758632977</v>
      </c>
      <c r="O1874" s="4">
        <v>1486</v>
      </c>
      <c r="P1874" s="3">
        <v>8.3405000000000005</v>
      </c>
      <c r="Q1874" s="3">
        <v>1.5540165617416899</v>
      </c>
      <c r="R1874" s="3">
        <v>1.0145541733605199</v>
      </c>
      <c r="S1874" s="3">
        <v>11.786199999999999</v>
      </c>
      <c r="T1874" s="3">
        <v>0.85539566454907001</v>
      </c>
      <c r="U1874">
        <f t="shared" si="92"/>
        <v>3.3930781951487869</v>
      </c>
    </row>
    <row r="1875" spans="1:21" x14ac:dyDescent="0.3">
      <c r="A1875">
        <v>15979</v>
      </c>
      <c r="B1875" s="10" t="s">
        <v>4</v>
      </c>
      <c r="C1875" s="3">
        <v>4.6420682767701704</v>
      </c>
      <c r="D1875" s="3">
        <v>11.43045</v>
      </c>
      <c r="E1875" s="3">
        <f t="shared" si="90"/>
        <v>1.2535460108744538</v>
      </c>
      <c r="F1875" s="3">
        <v>17.2267399999999</v>
      </c>
      <c r="G1875" s="3">
        <v>3.1028411853515299</v>
      </c>
      <c r="H1875" s="3">
        <v>3.7412095639943699</v>
      </c>
      <c r="I1875" s="3">
        <v>14.3285949999999</v>
      </c>
      <c r="J1875" s="3">
        <v>25.5448871819491</v>
      </c>
      <c r="K1875" s="3">
        <v>1.1152153777962599</v>
      </c>
      <c r="L1875" s="3">
        <v>1.8116057250423201</v>
      </c>
      <c r="M1875" s="3">
        <v>5.1769059270342899</v>
      </c>
      <c r="N1875" s="3">
        <f t="shared" si="91"/>
        <v>1.0917569861816514</v>
      </c>
      <c r="O1875" s="4">
        <v>2135</v>
      </c>
      <c r="P1875" s="3">
        <v>9.5091000000000001</v>
      </c>
      <c r="Q1875" s="3">
        <v>1.36856761487233</v>
      </c>
      <c r="R1875" s="3">
        <v>0.66841782592444099</v>
      </c>
      <c r="S1875" s="3">
        <v>10.469775</v>
      </c>
      <c r="T1875" s="3">
        <v>0.59936209563867204</v>
      </c>
      <c r="U1875">
        <f t="shared" si="92"/>
        <v>2.2079694244218571</v>
      </c>
    </row>
    <row r="1876" spans="1:21" x14ac:dyDescent="0.3">
      <c r="A1876">
        <v>16255</v>
      </c>
      <c r="B1876" s="10" t="s">
        <v>4</v>
      </c>
      <c r="C1876" s="3">
        <v>5.6314485896450099</v>
      </c>
      <c r="D1876" s="3">
        <v>13.083600000000001</v>
      </c>
      <c r="E1876" s="3">
        <f t="shared" si="90"/>
        <v>1.1596242624354076</v>
      </c>
      <c r="F1876" s="3">
        <v>17.2605199999999</v>
      </c>
      <c r="G1876" s="3">
        <v>3.9664685156148098</v>
      </c>
      <c r="H1876" s="3">
        <v>3.8307126129140099</v>
      </c>
      <c r="I1876" s="3">
        <v>15.172059999999901</v>
      </c>
      <c r="J1876" s="3">
        <v>24.157205240174601</v>
      </c>
      <c r="K1876" s="3">
        <v>0.88134084129944601</v>
      </c>
      <c r="L1876" s="3">
        <v>1.89922316850421</v>
      </c>
      <c r="M1876" s="3">
        <v>4.9632256377323198</v>
      </c>
      <c r="N1876" s="3">
        <f t="shared" si="91"/>
        <v>1.180201878061321</v>
      </c>
      <c r="O1876" s="4">
        <v>2995</v>
      </c>
      <c r="P1876" s="3">
        <v>9.0882000000000005</v>
      </c>
      <c r="Q1876" s="3">
        <v>1.3685907323717501</v>
      </c>
      <c r="R1876" s="3">
        <v>0.70434248887724304</v>
      </c>
      <c r="S1876" s="3">
        <v>11.085900000000001</v>
      </c>
      <c r="T1876" s="3">
        <v>0.79917150763008205</v>
      </c>
      <c r="U1876">
        <f t="shared" si="92"/>
        <v>2.6361082398780185</v>
      </c>
    </row>
    <row r="1877" spans="1:21" x14ac:dyDescent="0.3">
      <c r="A1877">
        <v>16689</v>
      </c>
      <c r="B1877" s="10" t="s">
        <v>4</v>
      </c>
      <c r="C1877" s="3">
        <v>4.9966655018887201</v>
      </c>
      <c r="D1877" s="3">
        <v>12.959250000000001</v>
      </c>
      <c r="E1877" s="3">
        <f t="shared" si="90"/>
        <v>1.154513185562436</v>
      </c>
      <c r="F1877" s="3">
        <v>16.963999999999999</v>
      </c>
      <c r="G1877" s="3">
        <v>2.7744687382317799</v>
      </c>
      <c r="H1877" s="3">
        <v>3.6867529880477998</v>
      </c>
      <c r="I1877" s="3">
        <v>14.961625</v>
      </c>
      <c r="J1877" s="3">
        <v>24.252057613168699</v>
      </c>
      <c r="K1877" s="3">
        <v>0.82884132995882198</v>
      </c>
      <c r="L1877" s="3">
        <v>1.79293142808827</v>
      </c>
      <c r="M1877" s="3">
        <v>4.14144287994481</v>
      </c>
      <c r="N1877" s="3">
        <f t="shared" si="91"/>
        <v>1.1559998840365211</v>
      </c>
      <c r="O1877" s="4">
        <v>2012</v>
      </c>
      <c r="P1877" s="3">
        <v>9.4616000000000007</v>
      </c>
      <c r="Q1877" s="3">
        <v>1.3346171086287899</v>
      </c>
      <c r="R1877" s="3">
        <v>0.55526405303357595</v>
      </c>
      <c r="S1877" s="3">
        <v>11.210424999999899</v>
      </c>
      <c r="T1877" s="3">
        <v>0.66992804649493298</v>
      </c>
      <c r="U1877">
        <f t="shared" si="92"/>
        <v>3.1291630418847403</v>
      </c>
    </row>
    <row r="1878" spans="1:21" x14ac:dyDescent="0.3">
      <c r="A1878">
        <v>16972</v>
      </c>
      <c r="B1878" s="10" t="s">
        <v>4</v>
      </c>
      <c r="C1878" s="3">
        <v>5.6390196687061502</v>
      </c>
      <c r="D1878" s="3">
        <v>11.360749999999999</v>
      </c>
      <c r="E1878" s="3">
        <f t="shared" si="90"/>
        <v>1.2369654292190215</v>
      </c>
      <c r="F1878" s="3">
        <v>16.744959999999999</v>
      </c>
      <c r="G1878" s="3">
        <v>3.2296486522771501</v>
      </c>
      <c r="H1878" s="3">
        <v>3.71035693387946</v>
      </c>
      <c r="I1878" s="3">
        <v>14.052854999999999</v>
      </c>
      <c r="J1878" s="3">
        <v>26.571953459889698</v>
      </c>
      <c r="K1878" s="3">
        <v>0.88266232719286997</v>
      </c>
      <c r="L1878" s="3">
        <v>1.79428228537139</v>
      </c>
      <c r="M1878" s="3">
        <v>4.9773502238665399</v>
      </c>
      <c r="N1878" s="3">
        <f t="shared" si="91"/>
        <v>1.0980203593942923</v>
      </c>
      <c r="O1878" s="4">
        <v>1710</v>
      </c>
      <c r="P1878" s="3">
        <v>9.3323999999999998</v>
      </c>
      <c r="Q1878" s="3">
        <v>1.3582132251493799</v>
      </c>
      <c r="R1878" s="3">
        <v>0.57273229072069898</v>
      </c>
      <c r="S1878" s="3">
        <v>10.346575</v>
      </c>
      <c r="T1878" s="3">
        <v>0.64886907832824203</v>
      </c>
      <c r="U1878">
        <f t="shared" si="92"/>
        <v>2.282489575582781</v>
      </c>
    </row>
    <row r="1879" spans="1:21" x14ac:dyDescent="0.3">
      <c r="A1879">
        <v>17288</v>
      </c>
      <c r="B1879" s="10" t="s">
        <v>4</v>
      </c>
      <c r="C1879" s="3">
        <v>4.6789040511591802</v>
      </c>
      <c r="D1879" s="3">
        <v>11.1755</v>
      </c>
      <c r="E1879" s="3">
        <f t="shared" si="90"/>
        <v>1.2664086618048409</v>
      </c>
      <c r="F1879" s="3">
        <v>17.13</v>
      </c>
      <c r="G1879" s="3">
        <v>3.6052587119258699</v>
      </c>
      <c r="H1879" s="3">
        <v>3.6962639495390501</v>
      </c>
      <c r="I1879" s="3">
        <v>14.152749999999999</v>
      </c>
      <c r="J1879" s="3">
        <v>22.385488647581401</v>
      </c>
      <c r="K1879" s="3">
        <v>0.94398014444300804</v>
      </c>
      <c r="L1879" s="3">
        <v>1.8657082176115001</v>
      </c>
      <c r="M1879" s="3">
        <v>4.4167925220482296</v>
      </c>
      <c r="N1879" s="3">
        <f t="shared" si="91"/>
        <v>1.097951564572383</v>
      </c>
      <c r="O1879" s="4">
        <v>2067</v>
      </c>
      <c r="P1879" s="3">
        <v>9.1814999999999998</v>
      </c>
      <c r="Q1879" s="3">
        <v>1.3904553716166399</v>
      </c>
      <c r="R1879" s="3">
        <v>0.77053486724795595</v>
      </c>
      <c r="S1879" s="3">
        <v>10.1785</v>
      </c>
      <c r="T1879" s="3">
        <v>0.81626173154585402</v>
      </c>
      <c r="U1879">
        <f t="shared" si="92"/>
        <v>2.5302297864825918</v>
      </c>
    </row>
    <row r="1880" spans="1:21" x14ac:dyDescent="0.3">
      <c r="A1880">
        <v>17539</v>
      </c>
      <c r="B1880" s="10" t="s">
        <v>4</v>
      </c>
      <c r="C1880" s="3">
        <v>4.6971044270140698</v>
      </c>
      <c r="D1880" s="3">
        <v>13.354649999999999</v>
      </c>
      <c r="E1880" s="3">
        <f t="shared" si="90"/>
        <v>1.1379942566821295</v>
      </c>
      <c r="F1880" s="3">
        <v>17.040379999999999</v>
      </c>
      <c r="G1880" s="3">
        <v>2.6587784916023098</v>
      </c>
      <c r="H1880" s="3">
        <v>3.7735670298436701</v>
      </c>
      <c r="I1880" s="3">
        <v>15.197514999999999</v>
      </c>
      <c r="J1880" s="3">
        <v>25.441458733205302</v>
      </c>
      <c r="K1880" s="3">
        <v>0.850908040342782</v>
      </c>
      <c r="L1880" s="3">
        <v>1.87831770859167</v>
      </c>
      <c r="M1880" s="3">
        <v>3.9968039232759498</v>
      </c>
      <c r="N1880" s="3">
        <f t="shared" si="91"/>
        <v>1.1909545722082509</v>
      </c>
      <c r="O1880" s="4">
        <v>2115</v>
      </c>
      <c r="P1880" s="3">
        <v>9.0721499999999899</v>
      </c>
      <c r="Q1880" s="3">
        <v>1.3552994631423101</v>
      </c>
      <c r="R1880" s="3">
        <v>0.56604628083444197</v>
      </c>
      <c r="S1880" s="3">
        <v>11.2134</v>
      </c>
      <c r="T1880" s="3">
        <v>0.66522615135522101</v>
      </c>
      <c r="U1880">
        <f t="shared" si="92"/>
        <v>3.3413322885887187</v>
      </c>
    </row>
    <row r="1881" spans="1:21" x14ac:dyDescent="0.3">
      <c r="A1881">
        <v>17809</v>
      </c>
      <c r="B1881" s="10" t="s">
        <v>4</v>
      </c>
      <c r="C1881" s="3">
        <v>10.087487588627299</v>
      </c>
      <c r="D1881" s="3">
        <v>13.42835</v>
      </c>
      <c r="E1881" s="3">
        <f t="shared" si="90"/>
        <v>1.4028227593114568</v>
      </c>
      <c r="F1881" s="3">
        <v>24.246839999999999</v>
      </c>
      <c r="G1881" s="3">
        <v>4.2575060676340399</v>
      </c>
      <c r="H1881" s="3">
        <v>3.6070026178010401</v>
      </c>
      <c r="I1881" s="3">
        <v>18.837595</v>
      </c>
      <c r="J1881" s="3">
        <v>48.255256241787102</v>
      </c>
      <c r="K1881" s="3">
        <v>0.744479979140378</v>
      </c>
      <c r="L1881" s="3">
        <v>3.7700425254025101</v>
      </c>
      <c r="M1881" s="3">
        <v>7.5099325495601201</v>
      </c>
      <c r="N1881" s="3">
        <f t="shared" si="91"/>
        <v>1.3523147262308786</v>
      </c>
      <c r="O1881" s="4">
        <v>3056</v>
      </c>
      <c r="P1881" s="3">
        <v>6.4314499999999999</v>
      </c>
      <c r="Q1881" s="3">
        <v>1.89705787570871</v>
      </c>
      <c r="R1881" s="3">
        <v>0.42205812202772403</v>
      </c>
      <c r="S1881" s="3">
        <v>9.9298999999999999</v>
      </c>
      <c r="T1881" s="3">
        <v>0.56691668527481098</v>
      </c>
      <c r="U1881">
        <f t="shared" si="92"/>
        <v>1.7880786427018629</v>
      </c>
    </row>
    <row r="1882" spans="1:21" x14ac:dyDescent="0.3">
      <c r="A1882">
        <v>17946</v>
      </c>
      <c r="B1882" s="10" t="s">
        <v>4</v>
      </c>
      <c r="C1882" s="3">
        <v>6.8640160791553999</v>
      </c>
      <c r="D1882" s="3">
        <v>11.883149999999899</v>
      </c>
      <c r="E1882" s="3">
        <f t="shared" si="90"/>
        <v>1.2340604132742685</v>
      </c>
      <c r="F1882" s="3">
        <v>17.445900000000002</v>
      </c>
      <c r="G1882" s="3">
        <v>3.6795430130672599</v>
      </c>
      <c r="H1882" s="3">
        <v>3.7926091111818998</v>
      </c>
      <c r="I1882" s="3">
        <v>14.664524999999999</v>
      </c>
      <c r="J1882" s="3">
        <v>26.022030651340899</v>
      </c>
      <c r="K1882" s="3">
        <v>0.89405992162387604</v>
      </c>
      <c r="L1882" s="3">
        <v>2.0133756491632999</v>
      </c>
      <c r="M1882" s="3">
        <v>6.1368416777547097</v>
      </c>
      <c r="N1882" s="3">
        <f t="shared" si="91"/>
        <v>1.1566150724031019</v>
      </c>
      <c r="O1882" s="4">
        <v>3141</v>
      </c>
      <c r="P1882" s="3">
        <v>8.6649999999999991</v>
      </c>
      <c r="Q1882" s="3">
        <v>1.4273328742490199</v>
      </c>
      <c r="R1882" s="3">
        <v>0.53606270303492798</v>
      </c>
      <c r="S1882" s="3">
        <v>10.274075</v>
      </c>
      <c r="T1882" s="3">
        <v>0.59958252245697397</v>
      </c>
      <c r="U1882">
        <f t="shared" si="92"/>
        <v>1.9363624848062881</v>
      </c>
    </row>
    <row r="1883" spans="1:21" x14ac:dyDescent="0.3">
      <c r="A1883">
        <v>17947</v>
      </c>
      <c r="B1883" s="10" t="s">
        <v>4</v>
      </c>
      <c r="C1883" s="3">
        <v>5.2187842747325197</v>
      </c>
      <c r="D1883" s="3">
        <v>11.8835</v>
      </c>
      <c r="E1883" s="3">
        <f t="shared" si="90"/>
        <v>1.2198939706315479</v>
      </c>
      <c r="F1883" s="3">
        <v>17.109719999999999</v>
      </c>
      <c r="G1883" s="3">
        <v>3.9525891477849302</v>
      </c>
      <c r="H1883" s="3">
        <v>3.5977071391349602</v>
      </c>
      <c r="I1883" s="3">
        <v>14.49661</v>
      </c>
      <c r="J1883" s="3">
        <v>24.733892090099499</v>
      </c>
      <c r="K1883" s="3">
        <v>0.929881282323759</v>
      </c>
      <c r="L1883" s="3">
        <v>1.93373869801085</v>
      </c>
      <c r="M1883" s="3">
        <v>4.8528498135593399</v>
      </c>
      <c r="N1883" s="3">
        <f t="shared" si="91"/>
        <v>1.1464196994911124</v>
      </c>
      <c r="O1883" s="4">
        <v>1924</v>
      </c>
      <c r="P1883" s="3">
        <v>8.8480000000000008</v>
      </c>
      <c r="Q1883" s="3">
        <v>1.3985104792224301</v>
      </c>
      <c r="R1883" s="3">
        <v>0.75737737750953804</v>
      </c>
      <c r="S1883" s="3">
        <v>10.36575</v>
      </c>
      <c r="T1883" s="3">
        <v>0.81448824909870599</v>
      </c>
      <c r="U1883">
        <f t="shared" si="92"/>
        <v>2.4487673133416021</v>
      </c>
    </row>
    <row r="1884" spans="1:21" x14ac:dyDescent="0.3">
      <c r="A1884">
        <v>18269</v>
      </c>
      <c r="B1884" s="10" t="s">
        <v>4</v>
      </c>
      <c r="C1884" s="3">
        <v>5.1057102393619598</v>
      </c>
      <c r="D1884" s="3">
        <v>12.87205</v>
      </c>
      <c r="E1884" s="3">
        <f t="shared" si="90"/>
        <v>1.1623816719170528</v>
      </c>
      <c r="F1884" s="3">
        <v>17.052419999999898</v>
      </c>
      <c r="G1884" s="3">
        <v>3.9057388818446999</v>
      </c>
      <c r="H1884" s="3">
        <v>3.89772151898734</v>
      </c>
      <c r="I1884" s="3">
        <v>14.9622349999999</v>
      </c>
      <c r="J1884" s="3">
        <v>28.161342717920899</v>
      </c>
      <c r="K1884" s="3">
        <v>0.94811377504252503</v>
      </c>
      <c r="L1884" s="3">
        <v>1.98217112834044</v>
      </c>
      <c r="M1884" s="3">
        <v>4.8407942093147502</v>
      </c>
      <c r="N1884" s="3">
        <f t="shared" si="91"/>
        <v>1.1987967375942779</v>
      </c>
      <c r="O1884" s="4">
        <v>1976</v>
      </c>
      <c r="P1884" s="3">
        <v>8.6029</v>
      </c>
      <c r="Q1884" s="3">
        <v>1.39345935613354</v>
      </c>
      <c r="R1884" s="3">
        <v>0.76497464578655405</v>
      </c>
      <c r="S1884" s="3">
        <v>10.7374749999999</v>
      </c>
      <c r="T1884" s="3">
        <v>0.80683844694930495</v>
      </c>
      <c r="U1884">
        <f t="shared" si="92"/>
        <v>2.6590781271452011</v>
      </c>
    </row>
    <row r="1885" spans="1:21" x14ac:dyDescent="0.3">
      <c r="A1885">
        <v>18720</v>
      </c>
      <c r="B1885" s="10" t="s">
        <v>4</v>
      </c>
      <c r="C1885" s="3">
        <v>6.1367539725978304</v>
      </c>
      <c r="D1885" s="3">
        <v>13.2026</v>
      </c>
      <c r="E1885" s="3">
        <f t="shared" si="90"/>
        <v>1.1629618408495221</v>
      </c>
      <c r="F1885" s="3">
        <v>17.50564</v>
      </c>
      <c r="G1885" s="3">
        <v>3.1834019239957101</v>
      </c>
      <c r="H1885" s="3">
        <v>3.8514034122179401</v>
      </c>
      <c r="I1885" s="3">
        <v>15.354119999999901</v>
      </c>
      <c r="J1885" s="3">
        <v>29.5019412090959</v>
      </c>
      <c r="K1885" s="3">
        <v>0.78975549274607804</v>
      </c>
      <c r="L1885" s="3">
        <v>1.9901592751332899</v>
      </c>
      <c r="M1885" s="3">
        <v>4.8465351574904503</v>
      </c>
      <c r="N1885" s="3">
        <f t="shared" si="91"/>
        <v>1.2003072908853705</v>
      </c>
      <c r="O1885" s="4">
        <v>1817</v>
      </c>
      <c r="P1885" s="3">
        <v>8.7960999999999991</v>
      </c>
      <c r="Q1885" s="3">
        <v>1.39591157659316</v>
      </c>
      <c r="R1885" s="3">
        <v>0.51874361237397004</v>
      </c>
      <c r="S1885" s="3">
        <v>10.99935</v>
      </c>
      <c r="T1885" s="3">
        <v>0.65684077811251895</v>
      </c>
      <c r="U1885">
        <f t="shared" si="92"/>
        <v>2.7241316880978417</v>
      </c>
    </row>
    <row r="1886" spans="1:21" x14ac:dyDescent="0.3">
      <c r="A1886">
        <v>18876</v>
      </c>
      <c r="B1886" s="10" t="s">
        <v>4</v>
      </c>
      <c r="C1886" s="3">
        <v>4.5068431424146196</v>
      </c>
      <c r="D1886" s="3">
        <v>13.7386</v>
      </c>
      <c r="E1886" s="3">
        <f t="shared" si="90"/>
        <v>1.1407439622668976</v>
      </c>
      <c r="F1886" s="3">
        <v>17.60585</v>
      </c>
      <c r="G1886" s="3">
        <v>2.52921005320044</v>
      </c>
      <c r="H1886" s="3">
        <v>3.9258266309204601</v>
      </c>
      <c r="I1886" s="3">
        <v>15.672224999999999</v>
      </c>
      <c r="J1886" s="3">
        <v>28.116636528028899</v>
      </c>
      <c r="K1886" s="3">
        <v>0.87505922510520195</v>
      </c>
      <c r="L1886" s="3">
        <v>1.9040041095519999</v>
      </c>
      <c r="M1886" s="3">
        <v>3.9437546678720299</v>
      </c>
      <c r="N1886" s="3">
        <f t="shared" si="91"/>
        <v>1.195422301596462</v>
      </c>
      <c r="O1886" s="4">
        <v>1120</v>
      </c>
      <c r="P1886" s="3">
        <v>9.2467500000000005</v>
      </c>
      <c r="Q1886" s="3">
        <v>1.3636707729053501</v>
      </c>
      <c r="R1886" s="3">
        <v>0.561193272824972</v>
      </c>
      <c r="S1886" s="3">
        <v>11.492674999999901</v>
      </c>
      <c r="T1886" s="3">
        <v>0.64132033206952799</v>
      </c>
      <c r="U1886">
        <f t="shared" si="92"/>
        <v>3.4836345455061153</v>
      </c>
    </row>
    <row r="1887" spans="1:21" x14ac:dyDescent="0.3">
      <c r="A1887">
        <v>19149</v>
      </c>
      <c r="B1887" s="10" t="s">
        <v>4</v>
      </c>
      <c r="C1887" s="3">
        <v>5.4960577756693096</v>
      </c>
      <c r="D1887" s="3">
        <v>10.50455</v>
      </c>
      <c r="E1887" s="3">
        <f t="shared" si="90"/>
        <v>1.2900195629512829</v>
      </c>
      <c r="F1887" s="3">
        <v>16.5976</v>
      </c>
      <c r="G1887" s="3">
        <v>4.2079844919777702</v>
      </c>
      <c r="H1887" s="3">
        <v>3.8193512304250499</v>
      </c>
      <c r="I1887" s="3">
        <v>13.5510749999999</v>
      </c>
      <c r="J1887" s="3">
        <v>28.207227555053599</v>
      </c>
      <c r="K1887" s="3">
        <v>0.99333991924023801</v>
      </c>
      <c r="L1887" s="3">
        <v>1.9316380564445701</v>
      </c>
      <c r="M1887" s="3">
        <v>5.4594535870230301</v>
      </c>
      <c r="N1887" s="3">
        <f t="shared" si="91"/>
        <v>1.1001227938346498</v>
      </c>
      <c r="O1887" s="4">
        <v>1789</v>
      </c>
      <c r="P1887" s="3">
        <v>8.5924999999999994</v>
      </c>
      <c r="Q1887" s="3">
        <v>1.4191799256953299</v>
      </c>
      <c r="R1887" s="3">
        <v>0.76563687350708798</v>
      </c>
      <c r="S1887" s="3">
        <v>9.5485249999999997</v>
      </c>
      <c r="T1887" s="3">
        <v>0.77077026572403295</v>
      </c>
      <c r="U1887">
        <f t="shared" si="92"/>
        <v>1.9241028122244732</v>
      </c>
    </row>
    <row r="1888" spans="1:21" x14ac:dyDescent="0.3">
      <c r="A1888">
        <v>19150</v>
      </c>
      <c r="B1888" s="10" t="s">
        <v>4</v>
      </c>
      <c r="C1888" s="3">
        <v>6.14191676198653</v>
      </c>
      <c r="D1888" s="3">
        <v>10.881399999999999</v>
      </c>
      <c r="E1888" s="3">
        <f t="shared" si="90"/>
        <v>1.2807497197051849</v>
      </c>
      <c r="F1888" s="3">
        <v>16.991299999999999</v>
      </c>
      <c r="G1888" s="3">
        <v>3.7918603230844199</v>
      </c>
      <c r="H1888" s="3">
        <v>3.7892628205128198</v>
      </c>
      <c r="I1888" s="3">
        <v>13.936349999999999</v>
      </c>
      <c r="J1888" s="3">
        <v>27.616372391653201</v>
      </c>
      <c r="K1888" s="3">
        <v>0.84722557420841504</v>
      </c>
      <c r="L1888" s="3">
        <v>1.9237248797056301</v>
      </c>
      <c r="M1888" s="3">
        <v>5.2035889554143298</v>
      </c>
      <c r="N1888" s="3">
        <f t="shared" si="91"/>
        <v>1.1039317435920848</v>
      </c>
      <c r="O1888" s="4">
        <v>1249</v>
      </c>
      <c r="P1888" s="3">
        <v>8.8324999999999996</v>
      </c>
      <c r="Q1888" s="3">
        <v>1.4138602711792101</v>
      </c>
      <c r="R1888" s="3">
        <v>0.61737409835199097</v>
      </c>
      <c r="S1888" s="3">
        <v>9.8569499999999994</v>
      </c>
      <c r="T1888" s="3">
        <v>0.72870097072886397</v>
      </c>
      <c r="U1888">
        <f t="shared" si="92"/>
        <v>2.0911336566424819</v>
      </c>
    </row>
    <row r="1889" spans="1:21" x14ac:dyDescent="0.3">
      <c r="A1889">
        <v>19616</v>
      </c>
      <c r="B1889" s="10" t="s">
        <v>4</v>
      </c>
      <c r="C1889" s="3">
        <v>5.9028692393563</v>
      </c>
      <c r="D1889" s="3">
        <v>12.9688</v>
      </c>
      <c r="E1889" s="3">
        <f t="shared" si="90"/>
        <v>1.1425212818456525</v>
      </c>
      <c r="F1889" s="3">
        <v>16.665459999999999</v>
      </c>
      <c r="G1889" s="3">
        <v>3.08900480193868</v>
      </c>
      <c r="H1889" s="3">
        <v>3.7435367114788001</v>
      </c>
      <c r="I1889" s="3">
        <v>14.817129999999899</v>
      </c>
      <c r="J1889" s="3">
        <v>29.223032829598701</v>
      </c>
      <c r="K1889" s="3">
        <v>0.79315078460161603</v>
      </c>
      <c r="L1889" s="3">
        <v>1.92082478504414</v>
      </c>
      <c r="M1889" s="3">
        <v>4.6818653685961902</v>
      </c>
      <c r="N1889" s="3">
        <f t="shared" si="91"/>
        <v>1.1983183183183184</v>
      </c>
      <c r="O1889" s="4">
        <v>1934</v>
      </c>
      <c r="P1889" s="3">
        <v>8.6761999999999997</v>
      </c>
      <c r="Q1889" s="3">
        <v>1.36910418110418</v>
      </c>
      <c r="R1889" s="3">
        <v>0.52330564623442799</v>
      </c>
      <c r="S1889" s="3">
        <v>10.8225</v>
      </c>
      <c r="T1889" s="3">
        <v>0.65978078367188997</v>
      </c>
      <c r="U1889">
        <f t="shared" si="92"/>
        <v>2.7700070333053088</v>
      </c>
    </row>
    <row r="1890" spans="1:21" x14ac:dyDescent="0.3">
      <c r="A1890">
        <v>19655</v>
      </c>
      <c r="B1890" s="10" t="s">
        <v>4</v>
      </c>
      <c r="C1890" s="3">
        <v>4.18669714765322</v>
      </c>
      <c r="D1890" s="3">
        <v>13.2155</v>
      </c>
      <c r="E1890" s="3">
        <f t="shared" si="90"/>
        <v>1.1092834171995005</v>
      </c>
      <c r="F1890" s="3">
        <v>16.10397</v>
      </c>
      <c r="G1890" s="3">
        <v>2.5100489948433702</v>
      </c>
      <c r="H1890" s="3">
        <v>3.9092762487257899</v>
      </c>
      <c r="I1890" s="3">
        <v>14.659735</v>
      </c>
      <c r="J1890" s="3">
        <v>27.6306122448979</v>
      </c>
      <c r="K1890" s="3">
        <v>0.74079289929256498</v>
      </c>
      <c r="L1890" s="3">
        <v>1.9190240414693001</v>
      </c>
      <c r="M1890" s="3">
        <v>3.1014755184699401</v>
      </c>
      <c r="N1890" s="3">
        <f t="shared" si="91"/>
        <v>1.2232468268752386</v>
      </c>
      <c r="O1890" s="4">
        <v>981</v>
      </c>
      <c r="P1890" s="3">
        <v>8.39175</v>
      </c>
      <c r="Q1890" s="3">
        <v>1.35692742019461</v>
      </c>
      <c r="R1890" s="3">
        <v>0.59952963071387699</v>
      </c>
      <c r="S1890" s="3">
        <v>10.803625</v>
      </c>
      <c r="T1890" s="3">
        <v>0.80930801481279002</v>
      </c>
      <c r="U1890">
        <f t="shared" si="92"/>
        <v>4.2610363748799287</v>
      </c>
    </row>
    <row r="1891" spans="1:21" x14ac:dyDescent="0.3">
      <c r="A1891">
        <v>19779</v>
      </c>
      <c r="B1891" s="10" t="s">
        <v>4</v>
      </c>
      <c r="C1891" s="3">
        <v>4.1918179028742797</v>
      </c>
      <c r="D1891" s="3">
        <v>13.368849999999901</v>
      </c>
      <c r="E1891" s="3">
        <f t="shared" si="90"/>
        <v>1.105431656425198</v>
      </c>
      <c r="F1891" s="3">
        <v>16.187850000000001</v>
      </c>
      <c r="G1891" s="3">
        <v>2.2969002965388601</v>
      </c>
      <c r="H1891" s="3">
        <v>4.0857933579335697</v>
      </c>
      <c r="I1891" s="3">
        <v>14.7783499999999</v>
      </c>
      <c r="J1891" s="3">
        <v>27.631918819188101</v>
      </c>
      <c r="K1891" s="3">
        <v>0.64164023174081597</v>
      </c>
      <c r="L1891" s="3">
        <v>1.9802983686975799</v>
      </c>
      <c r="M1891" s="3">
        <v>2.6896390106155499</v>
      </c>
      <c r="N1891" s="3">
        <f t="shared" si="91"/>
        <v>1.2411144067993205</v>
      </c>
      <c r="O1891" s="4">
        <v>1084</v>
      </c>
      <c r="P1891" s="3">
        <v>8.1744500000000002</v>
      </c>
      <c r="Q1891" s="3">
        <v>1.3719671545213501</v>
      </c>
      <c r="R1891" s="3">
        <v>0.54794849150386504</v>
      </c>
      <c r="S1891" s="3">
        <v>10.771649999999999</v>
      </c>
      <c r="T1891" s="3">
        <v>0.85398088274053696</v>
      </c>
      <c r="U1891">
        <f t="shared" si="92"/>
        <v>4.9704997389000205</v>
      </c>
    </row>
    <row r="1892" spans="1:21" x14ac:dyDescent="0.3">
      <c r="A1892">
        <v>19916</v>
      </c>
      <c r="B1892" s="10" t="s">
        <v>4</v>
      </c>
      <c r="C1892" s="3">
        <v>4.82142786655898</v>
      </c>
      <c r="D1892" s="3">
        <v>9.0001999999999995</v>
      </c>
      <c r="E1892" s="3">
        <f t="shared" si="90"/>
        <v>1.3976550521099531</v>
      </c>
      <c r="F1892" s="3">
        <v>16.158149999999999</v>
      </c>
      <c r="G1892" s="3">
        <v>3.38438679582339</v>
      </c>
      <c r="H1892" s="3">
        <v>3.2980922098569101</v>
      </c>
      <c r="I1892" s="3">
        <v>12.579174999999999</v>
      </c>
      <c r="J1892" s="3">
        <v>31.426375404530699</v>
      </c>
      <c r="K1892" s="3">
        <v>0.98822591552695405</v>
      </c>
      <c r="L1892" s="3">
        <v>2.4922916747001902</v>
      </c>
      <c r="M1892" s="3">
        <v>4.7646599675774199</v>
      </c>
      <c r="N1892" s="3">
        <f t="shared" si="91"/>
        <v>1.1625574403637433</v>
      </c>
      <c r="O1892" s="4">
        <v>1258</v>
      </c>
      <c r="P1892" s="3">
        <v>6.48325</v>
      </c>
      <c r="Q1892" s="3">
        <v>1.6248542798923999</v>
      </c>
      <c r="R1892" s="3">
        <v>0.70194699360685497</v>
      </c>
      <c r="S1892" s="3">
        <v>7.7417249999999997</v>
      </c>
      <c r="T1892" s="3">
        <v>0.71031024645063501</v>
      </c>
      <c r="U1892">
        <f t="shared" si="92"/>
        <v>1.8889490669312399</v>
      </c>
    </row>
    <row r="1893" spans="1:21" x14ac:dyDescent="0.3">
      <c r="A1893">
        <v>20197</v>
      </c>
      <c r="B1893" s="10" t="s">
        <v>4</v>
      </c>
      <c r="C1893" s="3">
        <v>4.6652301887265999</v>
      </c>
      <c r="D1893" s="3">
        <v>9.4218499999999992</v>
      </c>
      <c r="E1893" s="3">
        <f t="shared" si="90"/>
        <v>1.2637735688850811</v>
      </c>
      <c r="F1893" s="3">
        <v>14.39232</v>
      </c>
      <c r="G1893" s="3">
        <v>3.1138574365377498</v>
      </c>
      <c r="H1893" s="3">
        <v>3.8201669877970401</v>
      </c>
      <c r="I1893" s="3">
        <v>11.907084999999901</v>
      </c>
      <c r="J1893" s="3">
        <v>28.371852808263299</v>
      </c>
      <c r="K1893" s="3">
        <v>0.973398651348789</v>
      </c>
      <c r="L1893" s="3">
        <v>1.9531959938115699</v>
      </c>
      <c r="M1893" s="3">
        <v>4.5411287739381301</v>
      </c>
      <c r="N1893" s="3">
        <f t="shared" si="91"/>
        <v>1.1222867761138042</v>
      </c>
      <c r="O1893" s="4">
        <v>1557</v>
      </c>
      <c r="P1893" s="3">
        <v>7.3685999999999998</v>
      </c>
      <c r="Q1893" s="3">
        <v>1.4183163643618799</v>
      </c>
      <c r="R1893" s="3">
        <v>0.66746062049891897</v>
      </c>
      <c r="S1893" s="3">
        <v>8.3952249999999893</v>
      </c>
      <c r="T1893" s="3">
        <v>0.68570119711389799</v>
      </c>
      <c r="U1893">
        <f t="shared" si="92"/>
        <v>2.0747815067638435</v>
      </c>
    </row>
    <row r="1894" spans="1:21" x14ac:dyDescent="0.3">
      <c r="A1894">
        <v>20393</v>
      </c>
      <c r="B1894" s="10" t="s">
        <v>4</v>
      </c>
      <c r="C1894" s="3">
        <v>3.1449983913427002</v>
      </c>
      <c r="D1894" s="3">
        <v>8.4697499999999994</v>
      </c>
      <c r="E1894" s="3">
        <f t="shared" si="90"/>
        <v>1.3070131940139909</v>
      </c>
      <c r="F1894" s="3">
        <v>13.6703999999999</v>
      </c>
      <c r="G1894" s="3">
        <v>3.3355742208604</v>
      </c>
      <c r="H1894" s="3">
        <v>3.6215277777777701</v>
      </c>
      <c r="I1894" s="3">
        <v>11.070074999999999</v>
      </c>
      <c r="J1894" s="3">
        <v>30.137049941927899</v>
      </c>
      <c r="K1894" s="3">
        <v>1.1162703523814099</v>
      </c>
      <c r="L1894" s="3">
        <v>1.8655021834061101</v>
      </c>
      <c r="M1894" s="3">
        <v>3.5106684625431099</v>
      </c>
      <c r="N1894" s="3">
        <f t="shared" si="91"/>
        <v>1.0722729502619042</v>
      </c>
      <c r="O1894" s="4">
        <v>864</v>
      </c>
      <c r="P1894" s="3">
        <v>7.3280000000000003</v>
      </c>
      <c r="Q1894" s="3">
        <v>1.4014748935766099</v>
      </c>
      <c r="R1894" s="3">
        <v>1.06059647917222</v>
      </c>
      <c r="S1894" s="3">
        <v>7.8988750000000003</v>
      </c>
      <c r="T1894" s="3">
        <v>0.95012509909412601</v>
      </c>
      <c r="U1894">
        <f t="shared" si="92"/>
        <v>2.4125747248330471</v>
      </c>
    </row>
    <row r="1895" spans="1:21" x14ac:dyDescent="0.3">
      <c r="A1895">
        <v>20915</v>
      </c>
      <c r="B1895" s="10" t="s">
        <v>4</v>
      </c>
      <c r="C1895" s="3">
        <v>3.6607872763289402</v>
      </c>
      <c r="D1895" s="3">
        <v>6.5617999999999999</v>
      </c>
      <c r="E1895" s="3">
        <f t="shared" si="90"/>
        <v>1.2436579901856197</v>
      </c>
      <c r="F1895" s="3">
        <v>9.7594699999999897</v>
      </c>
      <c r="G1895" s="3">
        <v>3.0986024202327802</v>
      </c>
      <c r="H1895" s="3">
        <v>3.6689342403628098</v>
      </c>
      <c r="I1895" s="3">
        <v>8.1606349999999992</v>
      </c>
      <c r="J1895" s="3">
        <v>30.385487528344601</v>
      </c>
      <c r="K1895" s="3">
        <v>1.0451361607573599</v>
      </c>
      <c r="L1895" s="3">
        <v>2.3391944201430901</v>
      </c>
      <c r="M1895" s="3">
        <v>3.8260211593318201</v>
      </c>
      <c r="N1895" s="3">
        <f t="shared" si="91"/>
        <v>1.2226254081675432</v>
      </c>
      <c r="O1895" s="4">
        <v>882</v>
      </c>
      <c r="P1895" s="3">
        <v>4.1721500000000002</v>
      </c>
      <c r="Q1895" s="3">
        <v>1.52052785787151</v>
      </c>
      <c r="R1895" s="3">
        <v>0.84643061351002002</v>
      </c>
      <c r="S1895" s="3">
        <v>5.3669750000000001</v>
      </c>
      <c r="T1895" s="3">
        <v>0.80987592362764604</v>
      </c>
      <c r="U1895">
        <f t="shared" si="92"/>
        <v>1.7150454027143851</v>
      </c>
    </row>
    <row r="1896" spans="1:21" x14ac:dyDescent="0.3">
      <c r="A1896">
        <v>20926</v>
      </c>
      <c r="B1896" s="10" t="s">
        <v>4</v>
      </c>
      <c r="C1896" s="3">
        <v>1.96877716517099</v>
      </c>
      <c r="D1896" s="3">
        <v>8.0601500000000001</v>
      </c>
      <c r="E1896" s="3">
        <f t="shared" si="90"/>
        <v>1.1233233872818733</v>
      </c>
      <c r="F1896" s="3">
        <v>10.048159999999999</v>
      </c>
      <c r="G1896" s="3">
        <v>1.37536460391281</v>
      </c>
      <c r="H1896" s="3">
        <v>2.6258992805755299</v>
      </c>
      <c r="I1896" s="3">
        <v>9.0541549999999908</v>
      </c>
      <c r="J1896" s="3">
        <v>29.266187050359701</v>
      </c>
      <c r="K1896" s="3">
        <v>0.98541563596036796</v>
      </c>
      <c r="L1896" s="3">
        <v>1.3605437755571801</v>
      </c>
      <c r="M1896" s="3">
        <v>1.94006380228122</v>
      </c>
      <c r="N1896" s="3">
        <f t="shared" si="91"/>
        <v>1.0436857217774713</v>
      </c>
      <c r="O1896" s="4">
        <v>140</v>
      </c>
      <c r="P1896" s="3">
        <v>7.3853999999999997</v>
      </c>
      <c r="Q1896" s="3">
        <v>1.17239658024479</v>
      </c>
      <c r="R1896" s="3">
        <v>0.69858825480300502</v>
      </c>
      <c r="S1896" s="3">
        <v>7.7227749999999897</v>
      </c>
      <c r="T1896" s="3">
        <v>0.70892751171151602</v>
      </c>
      <c r="U1896">
        <f t="shared" si="92"/>
        <v>4.15457985996259</v>
      </c>
    </row>
    <row r="1897" spans="1:21" x14ac:dyDescent="0.3">
      <c r="A1897">
        <v>21138</v>
      </c>
      <c r="B1897" s="10" t="s">
        <v>4</v>
      </c>
      <c r="C1897" s="3">
        <v>2.0695192086481198</v>
      </c>
      <c r="D1897" s="3">
        <v>8.4629999999999992</v>
      </c>
      <c r="E1897" s="3">
        <f t="shared" si="90"/>
        <v>1.1616270825948234</v>
      </c>
      <c r="F1897" s="3">
        <v>11.198699999999899</v>
      </c>
      <c r="G1897" s="3">
        <v>0.954895941749203</v>
      </c>
      <c r="H1897" s="3">
        <v>2.5934959349593401</v>
      </c>
      <c r="I1897" s="3">
        <v>9.8308499999999892</v>
      </c>
      <c r="J1897" s="3">
        <v>26.934959349593399</v>
      </c>
      <c r="K1897" s="3">
        <v>0.88676994620526794</v>
      </c>
      <c r="L1897" s="3">
        <v>1.5589041858652199</v>
      </c>
      <c r="M1897" s="3">
        <v>1.8351874373236601</v>
      </c>
      <c r="N1897" s="3">
        <f t="shared" si="91"/>
        <v>1.0817616494212836</v>
      </c>
      <c r="O1897" s="4">
        <v>126</v>
      </c>
      <c r="P1897" s="3">
        <v>7.1837</v>
      </c>
      <c r="Q1897" s="3">
        <v>1.25660362888021</v>
      </c>
      <c r="R1897" s="3">
        <v>0.46140955723381399</v>
      </c>
      <c r="S1897" s="3">
        <v>7.8233499999999996</v>
      </c>
      <c r="T1897" s="3">
        <v>0.520326110744182</v>
      </c>
      <c r="U1897">
        <f t="shared" si="92"/>
        <v>4.6115180541678011</v>
      </c>
    </row>
    <row r="1898" spans="1:21" x14ac:dyDescent="0.3">
      <c r="A1898">
        <v>21361</v>
      </c>
      <c r="B1898" s="10" t="s">
        <v>4</v>
      </c>
      <c r="C1898" s="3">
        <v>2.89464786454579</v>
      </c>
      <c r="D1898" s="3">
        <v>8.8621499999999997</v>
      </c>
      <c r="E1898" s="3">
        <f t="shared" si="90"/>
        <v>1.1378068527388954</v>
      </c>
      <c r="F1898" s="3">
        <v>11.304679999999999</v>
      </c>
      <c r="G1898" s="3">
        <v>1.9244115273831499</v>
      </c>
      <c r="H1898" s="3">
        <v>2.7846889952153102</v>
      </c>
      <c r="I1898" s="3">
        <v>10.083415</v>
      </c>
      <c r="J1898" s="3">
        <v>28.578947368421002</v>
      </c>
      <c r="K1898" s="3">
        <v>0.845405500910545</v>
      </c>
      <c r="L1898" s="3">
        <v>1.54254291406271</v>
      </c>
      <c r="M1898" s="3">
        <v>2.4471512278859699</v>
      </c>
      <c r="N1898" s="3">
        <f t="shared" si="91"/>
        <v>1.0947176628630544</v>
      </c>
      <c r="O1898" s="4">
        <v>211</v>
      </c>
      <c r="P1898" s="3">
        <v>7.3285999999999998</v>
      </c>
      <c r="Q1898" s="3">
        <v>1.2455772586198901</v>
      </c>
      <c r="R1898" s="3">
        <v>0.66481714441114503</v>
      </c>
      <c r="S1898" s="3">
        <v>8.0953750000000007</v>
      </c>
      <c r="T1898" s="3">
        <v>0.78638847712145599</v>
      </c>
      <c r="U1898">
        <f t="shared" si="92"/>
        <v>3.6214149330099961</v>
      </c>
    </row>
    <row r="1899" spans="1:21" x14ac:dyDescent="0.3">
      <c r="A1899">
        <v>21580</v>
      </c>
      <c r="B1899" s="10" t="s">
        <v>4</v>
      </c>
      <c r="C1899" s="3">
        <v>1.6409286900851801</v>
      </c>
      <c r="D1899" s="3">
        <v>6.9909999999999997</v>
      </c>
      <c r="E1899" s="3">
        <f t="shared" si="90"/>
        <v>1.1801187240738091</v>
      </c>
      <c r="F1899" s="3">
        <v>9.5094199999999898</v>
      </c>
      <c r="G1899" s="3">
        <v>1.1827038114372601</v>
      </c>
      <c r="H1899" s="3">
        <v>2.5517241379310298</v>
      </c>
      <c r="I1899" s="3">
        <v>8.2502099999999992</v>
      </c>
      <c r="J1899" s="3">
        <v>22.224137931034399</v>
      </c>
      <c r="K1899" s="3">
        <v>1.0183036873182401</v>
      </c>
      <c r="L1899" s="3">
        <v>1.44768675689253</v>
      </c>
      <c r="M1899" s="3">
        <v>1.67096373574004</v>
      </c>
      <c r="N1899" s="3">
        <f t="shared" si="91"/>
        <v>1.0311437568677773</v>
      </c>
      <c r="O1899" s="4">
        <v>58</v>
      </c>
      <c r="P1899" s="3">
        <v>6.5686999999999998</v>
      </c>
      <c r="Q1899" s="3">
        <v>1.21687205469147</v>
      </c>
      <c r="R1899" s="3">
        <v>0.720752716789821</v>
      </c>
      <c r="S1899" s="3">
        <v>6.7798499999999997</v>
      </c>
      <c r="T1899" s="3">
        <v>0.70779741423500098</v>
      </c>
      <c r="U1899">
        <f t="shared" si="92"/>
        <v>4.1838131196209414</v>
      </c>
    </row>
    <row r="1900" spans="1:21" x14ac:dyDescent="0.3">
      <c r="A1900">
        <v>21716</v>
      </c>
      <c r="B1900" s="10" t="s">
        <v>4</v>
      </c>
      <c r="C1900" s="3">
        <v>8.2246957081162293</v>
      </c>
      <c r="D1900" s="3">
        <v>9.0220500000000001</v>
      </c>
      <c r="E1900" s="3">
        <f t="shared" si="90"/>
        <v>1.4757926413619964</v>
      </c>
      <c r="F1900" s="3">
        <v>17.607299999999999</v>
      </c>
      <c r="G1900" s="3">
        <v>6.4822014778313202</v>
      </c>
      <c r="H1900" s="3">
        <v>3.4647351477904502</v>
      </c>
      <c r="I1900" s="3">
        <v>13.314674999999999</v>
      </c>
      <c r="J1900" s="3">
        <v>37.216358839050102</v>
      </c>
      <c r="K1900" s="3">
        <v>1.0241253982874201</v>
      </c>
      <c r="L1900" s="3">
        <v>2.76779061542089</v>
      </c>
      <c r="M1900" s="3">
        <v>8.4231197678673908</v>
      </c>
      <c r="N1900" s="3">
        <f t="shared" si="91"/>
        <v>1.1729477266300692</v>
      </c>
      <c r="O1900" s="4">
        <v>3417</v>
      </c>
      <c r="P1900" s="3">
        <v>6.3615000000000004</v>
      </c>
      <c r="Q1900" s="3">
        <v>1.7310276236629301</v>
      </c>
      <c r="R1900" s="3">
        <v>0.78813876012879203</v>
      </c>
      <c r="S1900" s="3">
        <v>7.6917749999999998</v>
      </c>
      <c r="T1900" s="3">
        <v>0.76957251665347204</v>
      </c>
      <c r="U1900">
        <f t="shared" si="92"/>
        <v>1.0711055106229659</v>
      </c>
    </row>
    <row r="1901" spans="1:21" x14ac:dyDescent="0.3">
      <c r="A1901">
        <v>21765</v>
      </c>
      <c r="B1901" s="10" t="s">
        <v>4</v>
      </c>
      <c r="C1901" s="3">
        <v>4.1418059094924198</v>
      </c>
      <c r="D1901" s="3">
        <v>13.428750000000001</v>
      </c>
      <c r="E1901" s="3">
        <f t="shared" si="90"/>
        <v>1.1527316392069253</v>
      </c>
      <c r="F1901" s="3">
        <v>17.530740000000002</v>
      </c>
      <c r="G1901" s="3">
        <v>2.4953165468846099</v>
      </c>
      <c r="H1901" s="3">
        <v>3.9257383966244701</v>
      </c>
      <c r="I1901" s="3">
        <v>15.479744999999999</v>
      </c>
      <c r="J1901" s="3">
        <v>29.333896872358402</v>
      </c>
      <c r="K1901" s="3">
        <v>0.88062454362030296</v>
      </c>
      <c r="L1901" s="3">
        <v>1.9226518973458999</v>
      </c>
      <c r="M1901" s="3">
        <v>3.6473759388106299</v>
      </c>
      <c r="N1901" s="3">
        <f t="shared" si="91"/>
        <v>1.1911916351580605</v>
      </c>
      <c r="O1901" s="4">
        <v>1185</v>
      </c>
      <c r="P1901" s="3">
        <v>9.1180000000000003</v>
      </c>
      <c r="Q1901" s="3">
        <v>1.3731242862053199</v>
      </c>
      <c r="R1901" s="3">
        <v>0.60247066169027896</v>
      </c>
      <c r="S1901" s="3">
        <v>11.273375</v>
      </c>
      <c r="T1901" s="3">
        <v>0.684140211688269</v>
      </c>
      <c r="U1901">
        <f t="shared" si="92"/>
        <v>3.6817564806272673</v>
      </c>
    </row>
    <row r="1902" spans="1:21" x14ac:dyDescent="0.3">
      <c r="A1902">
        <v>21818</v>
      </c>
      <c r="B1902" s="10" t="s">
        <v>4</v>
      </c>
      <c r="C1902" s="3">
        <v>2.81024705889741</v>
      </c>
      <c r="D1902" s="3">
        <v>8.2941500000000001</v>
      </c>
      <c r="E1902" s="3">
        <f t="shared" si="90"/>
        <v>1.1414617531633731</v>
      </c>
      <c r="F1902" s="3">
        <v>10.640759999999901</v>
      </c>
      <c r="G1902" s="3">
        <v>2.0024838357038099</v>
      </c>
      <c r="H1902" s="3">
        <v>2.6754098360655698</v>
      </c>
      <c r="I1902" s="3">
        <v>9.4674549999999904</v>
      </c>
      <c r="J1902" s="3">
        <v>25.760655737704901</v>
      </c>
      <c r="K1902" s="3">
        <v>0.783157745893448</v>
      </c>
      <c r="L1902" s="3">
        <v>1.5589943446537899</v>
      </c>
      <c r="M1902" s="3">
        <v>2.20086675204979</v>
      </c>
      <c r="N1902" s="3">
        <f t="shared" si="91"/>
        <v>1.0971424414086413</v>
      </c>
      <c r="O1902" s="4">
        <v>313</v>
      </c>
      <c r="P1902" s="3">
        <v>6.8253999999999904</v>
      </c>
      <c r="Q1902" s="3">
        <v>1.25234613464025</v>
      </c>
      <c r="R1902" s="3">
        <v>0.71256504988194203</v>
      </c>
      <c r="S1902" s="3">
        <v>7.5597749999999904</v>
      </c>
      <c r="T1902" s="3">
        <v>0.90986145973571098</v>
      </c>
      <c r="U1902">
        <f t="shared" si="92"/>
        <v>3.768583442080351</v>
      </c>
    </row>
    <row r="1903" spans="1:21" x14ac:dyDescent="0.3">
      <c r="A1903">
        <v>21905</v>
      </c>
      <c r="B1903" s="10" t="s">
        <v>4</v>
      </c>
      <c r="C1903" s="3">
        <v>3.0510024525443802</v>
      </c>
      <c r="D1903" s="3">
        <v>8.5458999999999996</v>
      </c>
      <c r="E1903" s="3">
        <f t="shared" si="90"/>
        <v>1.2290630594788146</v>
      </c>
      <c r="F1903" s="3">
        <v>12.461</v>
      </c>
      <c r="G1903" s="3">
        <v>2.2854817234341702</v>
      </c>
      <c r="H1903" s="3">
        <v>3.49084858569051</v>
      </c>
      <c r="I1903" s="3">
        <v>10.503450000000001</v>
      </c>
      <c r="J1903" s="3">
        <v>31.2622673434856</v>
      </c>
      <c r="K1903" s="3">
        <v>1.0624670996669701</v>
      </c>
      <c r="L1903" s="3">
        <v>1.7211325966850799</v>
      </c>
      <c r="M1903" s="3">
        <v>3.2415897268316498</v>
      </c>
      <c r="N1903" s="3">
        <f t="shared" si="91"/>
        <v>1.0827257235887722</v>
      </c>
      <c r="O1903" s="4">
        <v>601</v>
      </c>
      <c r="P1903" s="3">
        <v>7.24</v>
      </c>
      <c r="Q1903" s="3">
        <v>1.3307381904104201</v>
      </c>
      <c r="R1903" s="3">
        <v>0.749092063668516</v>
      </c>
      <c r="S1903" s="3">
        <v>7.8929499999999999</v>
      </c>
      <c r="T1903" s="3">
        <v>0.70504965650542695</v>
      </c>
      <c r="U1903">
        <f t="shared" si="92"/>
        <v>2.6363299245622969</v>
      </c>
    </row>
    <row r="1904" spans="1:21" x14ac:dyDescent="0.3">
      <c r="A1904">
        <v>21976</v>
      </c>
      <c r="B1904" s="10" t="s">
        <v>4</v>
      </c>
      <c r="C1904" s="3">
        <v>1.9181196663137201</v>
      </c>
      <c r="D1904" s="3">
        <v>7.4753999999999996</v>
      </c>
      <c r="E1904" s="3">
        <f t="shared" si="90"/>
        <v>1.1737672900446801</v>
      </c>
      <c r="F1904" s="3">
        <v>10.073359999999999</v>
      </c>
      <c r="G1904" s="3">
        <v>1.5392986891545399</v>
      </c>
      <c r="H1904" s="3">
        <v>2.34756097560975</v>
      </c>
      <c r="I1904" s="3">
        <v>8.7743800000000007</v>
      </c>
      <c r="J1904" s="3">
        <v>22.347560975609699</v>
      </c>
      <c r="K1904" s="3">
        <v>1.09693328869115</v>
      </c>
      <c r="L1904" s="3">
        <v>1.4525078765419599</v>
      </c>
      <c r="M1904" s="3">
        <v>2.1040493136726801</v>
      </c>
      <c r="N1904" s="3">
        <f t="shared" si="91"/>
        <v>1.0374898945564202</v>
      </c>
      <c r="O1904" s="4">
        <v>164</v>
      </c>
      <c r="P1904" s="3">
        <v>6.9351499999999904</v>
      </c>
      <c r="Q1904" s="3">
        <v>1.2177717019822201</v>
      </c>
      <c r="R1904" s="3">
        <v>0.80250399189785704</v>
      </c>
      <c r="S1904" s="3">
        <v>7.2052749999999897</v>
      </c>
      <c r="T1904" s="3">
        <v>0.73158869383515102</v>
      </c>
      <c r="U1904">
        <f t="shared" si="92"/>
        <v>3.5528634958424377</v>
      </c>
    </row>
    <row r="1905" spans="1:21" x14ac:dyDescent="0.3">
      <c r="A1905">
        <v>22212</v>
      </c>
      <c r="B1905" s="10" t="s">
        <v>4</v>
      </c>
      <c r="C1905" s="3">
        <v>4.4398557797984504</v>
      </c>
      <c r="D1905" s="3">
        <v>8.8240499999999997</v>
      </c>
      <c r="E1905" s="3">
        <f t="shared" si="90"/>
        <v>1.2718717595661857</v>
      </c>
      <c r="F1905" s="3">
        <v>13.622070000000001</v>
      </c>
      <c r="G1905" s="3">
        <v>2.7855700656415401</v>
      </c>
      <c r="H1905" s="3">
        <v>3.70598591549295</v>
      </c>
      <c r="I1905" s="3">
        <v>11.22306</v>
      </c>
      <c r="J1905" s="3">
        <v>32.133086876155197</v>
      </c>
      <c r="K1905" s="3">
        <v>0.85031055297959901</v>
      </c>
      <c r="L1905" s="3">
        <v>1.8446591555398999</v>
      </c>
      <c r="M1905" s="3">
        <v>3.7752562232700901</v>
      </c>
      <c r="N1905" s="3">
        <f t="shared" si="91"/>
        <v>1.0888075194417797</v>
      </c>
      <c r="O1905" s="4">
        <v>1136</v>
      </c>
      <c r="P1905" s="3">
        <v>7.3845999999999998</v>
      </c>
      <c r="Q1905" s="3">
        <v>1.3848235355813101</v>
      </c>
      <c r="R1905" s="3">
        <v>0.62740102467201897</v>
      </c>
      <c r="S1905" s="3">
        <v>8.1043249999999993</v>
      </c>
      <c r="T1905" s="3">
        <v>0.73784927456624405</v>
      </c>
      <c r="U1905">
        <f t="shared" si="92"/>
        <v>2.3373380449279</v>
      </c>
    </row>
    <row r="1906" spans="1:21" x14ac:dyDescent="0.3">
      <c r="A1906">
        <v>22234</v>
      </c>
      <c r="B1906" s="10" t="s">
        <v>4</v>
      </c>
      <c r="C1906" s="3">
        <v>2.0751783192244302</v>
      </c>
      <c r="D1906" s="3">
        <v>8.0699500000000004</v>
      </c>
      <c r="E1906" s="3">
        <f t="shared" si="90"/>
        <v>1.1479538287102151</v>
      </c>
      <c r="F1906" s="3">
        <v>10.45791</v>
      </c>
      <c r="G1906" s="3">
        <v>1.7096756350334099</v>
      </c>
      <c r="H1906" s="3">
        <v>2.5688073394495401</v>
      </c>
      <c r="I1906" s="3">
        <v>9.2639300000000002</v>
      </c>
      <c r="J1906" s="3">
        <v>30.462264150943302</v>
      </c>
      <c r="K1906" s="3">
        <v>1.00491603826331</v>
      </c>
      <c r="L1906" s="3">
        <v>1.43405393175226</v>
      </c>
      <c r="M1906" s="3">
        <v>2.08537997524494</v>
      </c>
      <c r="N1906" s="3">
        <f t="shared" si="91"/>
        <v>1.0506037428803905</v>
      </c>
      <c r="O1906" s="4">
        <v>226</v>
      </c>
      <c r="P1906" s="3">
        <v>7.2925499999999897</v>
      </c>
      <c r="Q1906" s="3">
        <v>1.2060445890968201</v>
      </c>
      <c r="R1906" s="3">
        <v>0.82386926424345797</v>
      </c>
      <c r="S1906" s="3">
        <v>7.6812500000000004</v>
      </c>
      <c r="T1906" s="3">
        <v>0.81983890481762001</v>
      </c>
      <c r="U1906">
        <f t="shared" si="92"/>
        <v>3.8697743796317683</v>
      </c>
    </row>
    <row r="1907" spans="1:21" x14ac:dyDescent="0.3">
      <c r="A1907">
        <v>22429</v>
      </c>
      <c r="B1907" s="10" t="s">
        <v>4</v>
      </c>
      <c r="C1907" s="3">
        <v>2.4874827789501799</v>
      </c>
      <c r="D1907" s="3">
        <v>7.7294999999999998</v>
      </c>
      <c r="E1907" s="3">
        <f t="shared" si="90"/>
        <v>1.2423390904974436</v>
      </c>
      <c r="F1907" s="3">
        <v>11.475819999999899</v>
      </c>
      <c r="G1907" s="3">
        <v>1.8286306510322301</v>
      </c>
      <c r="H1907" s="3">
        <v>2.73408239700374</v>
      </c>
      <c r="I1907" s="3">
        <v>9.6026599999999895</v>
      </c>
      <c r="J1907" s="3">
        <v>28.082397003745299</v>
      </c>
      <c r="K1907" s="3">
        <v>1.0407974537267299</v>
      </c>
      <c r="L1907" s="3">
        <v>1.62745270442748</v>
      </c>
      <c r="M1907" s="3">
        <v>2.5889657425204602</v>
      </c>
      <c r="N1907" s="3">
        <f t="shared" si="91"/>
        <v>1.0458767734035155</v>
      </c>
      <c r="O1907" s="4">
        <v>271</v>
      </c>
      <c r="P1907" s="3">
        <v>7.0513999999999903</v>
      </c>
      <c r="Q1907" s="3">
        <v>1.2993335994425199</v>
      </c>
      <c r="R1907" s="3">
        <v>0.73513298926394599</v>
      </c>
      <c r="S1907" s="3">
        <v>7.3904499999999897</v>
      </c>
      <c r="T1907" s="3">
        <v>0.70631705201784101</v>
      </c>
      <c r="U1907">
        <f t="shared" si="92"/>
        <v>2.9855551477768985</v>
      </c>
    </row>
    <row r="1908" spans="1:21" x14ac:dyDescent="0.3">
      <c r="A1908">
        <v>22693</v>
      </c>
      <c r="B1908" s="10" t="s">
        <v>4</v>
      </c>
      <c r="C1908" s="3">
        <v>3.61501105289573</v>
      </c>
      <c r="D1908" s="3">
        <v>8.3968500000000006</v>
      </c>
      <c r="E1908" s="3">
        <f t="shared" si="90"/>
        <v>1.2579628074813769</v>
      </c>
      <c r="F1908" s="3">
        <v>12.728999999999999</v>
      </c>
      <c r="G1908" s="3">
        <v>2.0540705378115298</v>
      </c>
      <c r="H1908" s="3">
        <v>2.6780684104627701</v>
      </c>
      <c r="I1908" s="3">
        <v>10.562925</v>
      </c>
      <c r="J1908" s="3">
        <v>26.490945674044202</v>
      </c>
      <c r="K1908" s="3">
        <v>0.96792814470150801</v>
      </c>
      <c r="L1908" s="3">
        <v>1.8445152876394699</v>
      </c>
      <c r="M1908" s="3">
        <v>3.4990709415048098</v>
      </c>
      <c r="N1908" s="3">
        <f t="shared" si="91"/>
        <v>1.0977817144239224</v>
      </c>
      <c r="O1908" s="4">
        <v>593</v>
      </c>
      <c r="P1908" s="3">
        <v>6.9009999999999998</v>
      </c>
      <c r="Q1908" s="3">
        <v>1.38096856747843</v>
      </c>
      <c r="R1908" s="3">
        <v>0.56820588035717201</v>
      </c>
      <c r="S1908" s="3">
        <v>7.6489250000000002</v>
      </c>
      <c r="T1908" s="3">
        <v>0.58703312169148403</v>
      </c>
      <c r="U1908">
        <f t="shared" si="92"/>
        <v>2.3997369988700066</v>
      </c>
    </row>
    <row r="1909" spans="1:21" x14ac:dyDescent="0.3">
      <c r="A1909">
        <v>22842</v>
      </c>
      <c r="B1909" s="10" t="s">
        <v>4</v>
      </c>
      <c r="C1909" s="3">
        <v>2.66144989033931</v>
      </c>
      <c r="D1909" s="3">
        <v>8.1127500000000001</v>
      </c>
      <c r="E1909" s="3">
        <f t="shared" si="90"/>
        <v>1.2188561215370868</v>
      </c>
      <c r="F1909" s="3">
        <v>11.663799999999901</v>
      </c>
      <c r="G1909" s="3">
        <v>2.0186119806038598</v>
      </c>
      <c r="H1909" s="3">
        <v>2.7313019390581701</v>
      </c>
      <c r="I1909" s="3">
        <v>9.8882750000000001</v>
      </c>
      <c r="J1909" s="3">
        <v>28.132963988919599</v>
      </c>
      <c r="K1909" s="3">
        <v>0.95312037817428896</v>
      </c>
      <c r="L1909" s="3">
        <v>1.6008509470216801</v>
      </c>
      <c r="M1909" s="3">
        <v>2.5366821259721299</v>
      </c>
      <c r="N1909" s="3">
        <f t="shared" si="91"/>
        <v>1.0536894228427633</v>
      </c>
      <c r="O1909" s="4">
        <v>365</v>
      </c>
      <c r="P1909" s="3">
        <v>7.2859999999999996</v>
      </c>
      <c r="Q1909" s="3">
        <v>1.2842958032307801</v>
      </c>
      <c r="R1909" s="3">
        <v>0.758463267683956</v>
      </c>
      <c r="S1909" s="3">
        <v>7.6993749999999999</v>
      </c>
      <c r="T1909" s="3">
        <v>0.79576859864941596</v>
      </c>
      <c r="U1909">
        <f t="shared" si="92"/>
        <v>3.1981736761325426</v>
      </c>
    </row>
    <row r="1910" spans="1:21" x14ac:dyDescent="0.3">
      <c r="A1910">
        <v>23088</v>
      </c>
      <c r="B1910" s="10" t="s">
        <v>4</v>
      </c>
      <c r="C1910" s="3">
        <v>2.6034543087521</v>
      </c>
      <c r="D1910" s="3">
        <v>7.5022500000000001</v>
      </c>
      <c r="E1910" s="3">
        <f t="shared" si="90"/>
        <v>1.2173381318937639</v>
      </c>
      <c r="F1910" s="3">
        <v>10.763299999999999</v>
      </c>
      <c r="G1910" s="3">
        <v>1.84022562638627</v>
      </c>
      <c r="H1910" s="3">
        <v>2.5032051282051202</v>
      </c>
      <c r="I1910" s="3">
        <v>9.1327749999999899</v>
      </c>
      <c r="J1910" s="3">
        <v>28.6410256410256</v>
      </c>
      <c r="K1910" s="3">
        <v>1</v>
      </c>
      <c r="L1910" s="3">
        <v>1.5296057072612601</v>
      </c>
      <c r="M1910" s="3">
        <v>2.6034543087521</v>
      </c>
      <c r="N1910" s="3">
        <f t="shared" si="91"/>
        <v>1.0320244310092235</v>
      </c>
      <c r="O1910" s="4">
        <v>312</v>
      </c>
      <c r="P1910" s="3">
        <v>7.0366499999999998</v>
      </c>
      <c r="Q1910" s="3">
        <v>1.2563226929134901</v>
      </c>
      <c r="R1910" s="3">
        <v>0.70683999338876202</v>
      </c>
      <c r="S1910" s="3">
        <v>7.26945</v>
      </c>
      <c r="T1910" s="3">
        <v>0.70683999338876202</v>
      </c>
      <c r="U1910">
        <f t="shared" si="92"/>
        <v>2.8816522628338399</v>
      </c>
    </row>
    <row r="1911" spans="1:21" x14ac:dyDescent="0.3">
      <c r="A1911">
        <v>23219</v>
      </c>
      <c r="B1911" s="10" t="s">
        <v>4</v>
      </c>
      <c r="C1911" s="3">
        <v>2.77163461124516</v>
      </c>
      <c r="D1911" s="3">
        <v>7.8577500000000002</v>
      </c>
      <c r="E1911" s="3">
        <f t="shared" si="90"/>
        <v>1.2786580127899208</v>
      </c>
      <c r="F1911" s="3">
        <v>12.237</v>
      </c>
      <c r="G1911" s="3">
        <v>2.06130729472854</v>
      </c>
      <c r="H1911" s="3">
        <v>2.8075949367088602</v>
      </c>
      <c r="I1911" s="3">
        <v>10.047375000000001</v>
      </c>
      <c r="J1911" s="3">
        <v>24.524050632911301</v>
      </c>
      <c r="K1911" s="3">
        <v>1.1394430170046601</v>
      </c>
      <c r="L1911" s="3">
        <v>1.71352956003024</v>
      </c>
      <c r="M1911" s="3">
        <v>3.1581197034717401</v>
      </c>
      <c r="N1911" s="3">
        <f t="shared" si="91"/>
        <v>1.0477593730311385</v>
      </c>
      <c r="O1911" s="4">
        <v>399</v>
      </c>
      <c r="P1911" s="3">
        <v>7.1414</v>
      </c>
      <c r="Q1911" s="3">
        <v>1.339725917802</v>
      </c>
      <c r="R1911" s="3">
        <v>0.74371538238314205</v>
      </c>
      <c r="S1911" s="3">
        <v>7.4995750000000001</v>
      </c>
      <c r="T1911" s="3">
        <v>0.65270081196179397</v>
      </c>
      <c r="U1911">
        <f t="shared" si="92"/>
        <v>2.4881102484373625</v>
      </c>
    </row>
    <row r="1912" spans="1:21" x14ac:dyDescent="0.3">
      <c r="A1912">
        <v>23230</v>
      </c>
      <c r="B1912" s="10" t="s">
        <v>4</v>
      </c>
      <c r="C1912" s="3">
        <v>7.3355467211683996</v>
      </c>
      <c r="D1912" s="3">
        <v>14.78585</v>
      </c>
      <c r="E1912" s="3">
        <f t="shared" si="90"/>
        <v>1.2325253536320131</v>
      </c>
      <c r="F1912" s="3">
        <v>21.662019999999998</v>
      </c>
      <c r="G1912" s="3">
        <v>5.5152088958424299</v>
      </c>
      <c r="H1912" s="3">
        <v>3.6518867924528302</v>
      </c>
      <c r="I1912" s="3">
        <v>18.223934999999901</v>
      </c>
      <c r="J1912" s="3">
        <v>33.863912904258697</v>
      </c>
      <c r="K1912" s="3">
        <v>0.84620967835836403</v>
      </c>
      <c r="L1912" s="3">
        <v>2.49827236241177</v>
      </c>
      <c r="M1912" s="3">
        <v>6.20741063150267</v>
      </c>
      <c r="N1912" s="3">
        <f t="shared" si="91"/>
        <v>1.2606957941564545</v>
      </c>
      <c r="O1912" s="4">
        <v>3180</v>
      </c>
      <c r="P1912" s="3">
        <v>8.6707999999999998</v>
      </c>
      <c r="Q1912" s="3">
        <v>1.55383952951508</v>
      </c>
      <c r="R1912" s="3">
        <v>0.75184701365571405</v>
      </c>
      <c r="S1912" s="3">
        <v>11.728325</v>
      </c>
      <c r="T1912" s="3">
        <v>0.88848784513347401</v>
      </c>
      <c r="U1912">
        <f t="shared" si="92"/>
        <v>2.3819674382361087</v>
      </c>
    </row>
    <row r="1913" spans="1:21" x14ac:dyDescent="0.3">
      <c r="A1913">
        <v>23265</v>
      </c>
      <c r="B1913" s="10" t="s">
        <v>4</v>
      </c>
      <c r="C1913" s="3">
        <v>4.0959742420817902</v>
      </c>
      <c r="D1913" s="3">
        <v>8.1358499999999996</v>
      </c>
      <c r="E1913" s="3">
        <f t="shared" si="90"/>
        <v>1.2602186618484854</v>
      </c>
      <c r="F1913" s="3">
        <v>12.3700499999999</v>
      </c>
      <c r="G1913" s="3">
        <v>2.9857667537570598</v>
      </c>
      <c r="H1913" s="3">
        <v>3.4485387547649302</v>
      </c>
      <c r="I1913" s="3">
        <v>10.25295</v>
      </c>
      <c r="J1913" s="3">
        <v>28.972010178116999</v>
      </c>
      <c r="K1913" s="3">
        <v>0.94389750455068999</v>
      </c>
      <c r="L1913" s="3">
        <v>1.7910736262940701</v>
      </c>
      <c r="M1913" s="3">
        <v>3.8661798658049098</v>
      </c>
      <c r="N1913" s="3">
        <f t="shared" si="91"/>
        <v>1.081725927132396</v>
      </c>
      <c r="O1913" s="4">
        <v>787</v>
      </c>
      <c r="P1913" s="3">
        <v>6.9065000000000003</v>
      </c>
      <c r="Q1913" s="3">
        <v>1.3632112003776</v>
      </c>
      <c r="R1913" s="3">
        <v>0.72895154541780705</v>
      </c>
      <c r="S1913" s="3">
        <v>7.5211750000000004</v>
      </c>
      <c r="T1913" s="3">
        <v>0.77227828435122203</v>
      </c>
      <c r="U1913">
        <f t="shared" si="92"/>
        <v>2.1043640705800883</v>
      </c>
    </row>
    <row r="1914" spans="1:21" x14ac:dyDescent="0.3">
      <c r="A1914">
        <v>23469</v>
      </c>
      <c r="B1914" s="10" t="s">
        <v>4</v>
      </c>
      <c r="C1914" s="3">
        <v>1.9240741591194801</v>
      </c>
      <c r="D1914" s="3">
        <v>9.0210000000000008</v>
      </c>
      <c r="E1914" s="3">
        <f t="shared" si="90"/>
        <v>1.1847217603369913</v>
      </c>
      <c r="F1914" s="3">
        <v>12.35375</v>
      </c>
      <c r="G1914" s="3">
        <v>1.5938655128988799</v>
      </c>
      <c r="H1914" s="3">
        <v>2.8525641025641</v>
      </c>
      <c r="I1914" s="3">
        <v>10.687374999999999</v>
      </c>
      <c r="J1914" s="3">
        <v>25.870129870129801</v>
      </c>
      <c r="K1914" s="3">
        <v>1.2247096587228501</v>
      </c>
      <c r="L1914" s="3">
        <v>1.8304428030611699</v>
      </c>
      <c r="M1914" s="3">
        <v>2.35643220677267</v>
      </c>
      <c r="N1914" s="3">
        <f t="shared" si="91"/>
        <v>1.1440673935719927</v>
      </c>
      <c r="O1914" s="4">
        <v>373</v>
      </c>
      <c r="P1914" s="3">
        <v>6.7490500000000004</v>
      </c>
      <c r="Q1914" s="3">
        <v>1.35540153645676</v>
      </c>
      <c r="R1914" s="3">
        <v>0.82838049944410197</v>
      </c>
      <c r="S1914" s="3">
        <v>7.8850249999999997</v>
      </c>
      <c r="T1914" s="3">
        <v>0.67638929238783996</v>
      </c>
      <c r="U1914">
        <f t="shared" si="92"/>
        <v>3.828245079180534</v>
      </c>
    </row>
    <row r="1915" spans="1:21" x14ac:dyDescent="0.3">
      <c r="A1915">
        <v>23624</v>
      </c>
      <c r="B1915" s="10" t="s">
        <v>4</v>
      </c>
      <c r="C1915" s="3">
        <v>3.1039184455569</v>
      </c>
      <c r="D1915" s="3">
        <v>7.6520000000000001</v>
      </c>
      <c r="E1915" s="3">
        <f t="shared" si="90"/>
        <v>1.3041949817041296</v>
      </c>
      <c r="F1915" s="3">
        <v>12.307399999999999</v>
      </c>
      <c r="G1915" s="3">
        <v>2.0817860927802898</v>
      </c>
      <c r="H1915" s="3">
        <v>2.7710144927536202</v>
      </c>
      <c r="I1915" s="3">
        <v>9.9796999999999993</v>
      </c>
      <c r="J1915" s="3">
        <v>26.327536231884</v>
      </c>
      <c r="K1915" s="3">
        <v>1</v>
      </c>
      <c r="L1915" s="3">
        <v>1.75059740555302</v>
      </c>
      <c r="M1915" s="3">
        <v>3.1039184455569</v>
      </c>
      <c r="N1915" s="3">
        <f t="shared" si="91"/>
        <v>1.0423364027679398</v>
      </c>
      <c r="O1915" s="4">
        <v>348</v>
      </c>
      <c r="P1915" s="3">
        <v>7.0303999999999904</v>
      </c>
      <c r="Q1915" s="3">
        <v>1.35940990573748</v>
      </c>
      <c r="R1915" s="3">
        <v>0.67069613113072102</v>
      </c>
      <c r="S1915" s="3">
        <v>7.3411999999999997</v>
      </c>
      <c r="T1915" s="3">
        <v>0.67069613113072102</v>
      </c>
      <c r="U1915">
        <f t="shared" si="92"/>
        <v>2.4652709580541479</v>
      </c>
    </row>
    <row r="1916" spans="1:21" x14ac:dyDescent="0.3">
      <c r="A1916">
        <v>23792</v>
      </c>
      <c r="B1916" s="10" t="s">
        <v>4</v>
      </c>
      <c r="C1916" s="3">
        <v>3.6356306660229798</v>
      </c>
      <c r="D1916" s="3">
        <v>7.5149999999999997</v>
      </c>
      <c r="E1916" s="3">
        <f t="shared" si="90"/>
        <v>1.3041889554224884</v>
      </c>
      <c r="F1916" s="3">
        <v>12.086959999999999</v>
      </c>
      <c r="G1916" s="3">
        <v>2.70327144766904</v>
      </c>
      <c r="H1916" s="3">
        <v>3.5065104166666599</v>
      </c>
      <c r="I1916" s="3">
        <v>9.8009799999999991</v>
      </c>
      <c r="J1916" s="3">
        <v>28.7093791281373</v>
      </c>
      <c r="K1916" s="3">
        <v>1</v>
      </c>
      <c r="L1916" s="3">
        <v>1.7364325939547101</v>
      </c>
      <c r="M1916" s="3">
        <v>3.6356306660229798</v>
      </c>
      <c r="N1916" s="3">
        <f t="shared" si="91"/>
        <v>1.0382845853078932</v>
      </c>
      <c r="O1916" s="4">
        <v>768</v>
      </c>
      <c r="P1916" s="3">
        <v>6.9607999999999901</v>
      </c>
      <c r="Q1916" s="3">
        <v>1.3541192887439699</v>
      </c>
      <c r="R1916" s="3">
        <v>0.74354952303946398</v>
      </c>
      <c r="S1916" s="3">
        <v>7.2378999999999998</v>
      </c>
      <c r="T1916" s="3">
        <v>0.74354952303946398</v>
      </c>
      <c r="U1916">
        <f t="shared" si="92"/>
        <v>2.0670416470605542</v>
      </c>
    </row>
    <row r="1917" spans="1:21" x14ac:dyDescent="0.3">
      <c r="A1917">
        <v>23802</v>
      </c>
      <c r="B1917" s="10" t="s">
        <v>4</v>
      </c>
      <c r="C1917" s="3">
        <v>4.4239202783569898</v>
      </c>
      <c r="D1917" s="3">
        <v>14.1970499999999</v>
      </c>
      <c r="E1917" s="3">
        <f t="shared" si="90"/>
        <v>1.1118735934577968</v>
      </c>
      <c r="F1917" s="3">
        <v>17.3736</v>
      </c>
      <c r="G1917" s="3">
        <v>3.0986290691004501</v>
      </c>
      <c r="H1917" s="3">
        <v>3.8357324301439402</v>
      </c>
      <c r="I1917" s="3">
        <v>15.785324999999901</v>
      </c>
      <c r="J1917" s="3">
        <v>28.8882303132938</v>
      </c>
      <c r="K1917" s="3">
        <v>0.88716596079792098</v>
      </c>
      <c r="L1917" s="3">
        <v>1.9575887323943599</v>
      </c>
      <c r="M1917" s="3">
        <v>3.9247514842419799</v>
      </c>
      <c r="N1917" s="3">
        <f t="shared" si="91"/>
        <v>1.2306708766667807</v>
      </c>
      <c r="O1917" s="4">
        <v>1181</v>
      </c>
      <c r="P1917" s="3">
        <v>8.875</v>
      </c>
      <c r="Q1917" s="3">
        <v>1.3683504500033501</v>
      </c>
      <c r="R1917" s="3">
        <v>0.70042606424437204</v>
      </c>
      <c r="S1917" s="3">
        <v>11.536025</v>
      </c>
      <c r="T1917" s="3">
        <v>0.789509624123096</v>
      </c>
      <c r="U1917">
        <f t="shared" si="92"/>
        <v>3.6173118366861119</v>
      </c>
    </row>
    <row r="1918" spans="1:21" x14ac:dyDescent="0.3">
      <c r="A1918">
        <v>23857</v>
      </c>
      <c r="B1918" s="10" t="s">
        <v>4</v>
      </c>
      <c r="C1918" s="3">
        <v>2.8725378714287202</v>
      </c>
      <c r="D1918" s="3">
        <v>8.2789999999999999</v>
      </c>
      <c r="E1918" s="3">
        <f t="shared" si="90"/>
        <v>1.2616390868462375</v>
      </c>
      <c r="F1918" s="3">
        <v>12.611219999999999</v>
      </c>
      <c r="G1918" s="3">
        <v>1.35943895401505</v>
      </c>
      <c r="H1918" s="3">
        <v>2.6744730679156898</v>
      </c>
      <c r="I1918" s="3">
        <v>10.44511</v>
      </c>
      <c r="J1918" s="3">
        <v>28.245901639344201</v>
      </c>
      <c r="K1918" s="3">
        <v>1.07553364429513</v>
      </c>
      <c r="L1918" s="3">
        <v>1.80824168733779</v>
      </c>
      <c r="M1918" s="3">
        <v>3.0895111252335199</v>
      </c>
      <c r="N1918" s="3">
        <f t="shared" si="91"/>
        <v>1.0855355890200808</v>
      </c>
      <c r="O1918" s="4">
        <v>427</v>
      </c>
      <c r="P1918" s="3">
        <v>6.9742999999999897</v>
      </c>
      <c r="Q1918" s="3">
        <v>1.3695541292703799</v>
      </c>
      <c r="R1918" s="3">
        <v>0.47325362270642601</v>
      </c>
      <c r="S1918" s="3">
        <v>7.6266499999999997</v>
      </c>
      <c r="T1918" s="3">
        <v>0.44001749756194702</v>
      </c>
      <c r="U1918">
        <f t="shared" si="92"/>
        <v>2.6797119882111557</v>
      </c>
    </row>
    <row r="1919" spans="1:21" x14ac:dyDescent="0.3">
      <c r="A1919">
        <v>24039</v>
      </c>
      <c r="B1919" s="10" t="s">
        <v>4</v>
      </c>
      <c r="C1919" s="3">
        <v>2.4984503298222598</v>
      </c>
      <c r="D1919" s="3">
        <v>7.9731499999999897</v>
      </c>
      <c r="E1919" s="3">
        <f t="shared" si="90"/>
        <v>1.1303060898139394</v>
      </c>
      <c r="F1919" s="3">
        <v>10.05105</v>
      </c>
      <c r="G1919" s="3">
        <v>2.0307199257723401</v>
      </c>
      <c r="H1919" s="3">
        <v>2.50378787878787</v>
      </c>
      <c r="I1919" s="3">
        <v>9.0121000000000002</v>
      </c>
      <c r="J1919" s="3">
        <v>30.030303030302999</v>
      </c>
      <c r="K1919" s="3">
        <v>0.902606075500623</v>
      </c>
      <c r="L1919" s="3">
        <v>1.46680335943143</v>
      </c>
      <c r="M1919" s="3">
        <v>2.2551164470341099</v>
      </c>
      <c r="N1919" s="3">
        <f t="shared" si="91"/>
        <v>1.075599473879463</v>
      </c>
      <c r="O1919" s="4">
        <v>270</v>
      </c>
      <c r="P1919" s="3">
        <v>6.8523500000000004</v>
      </c>
      <c r="Q1919" s="3">
        <v>1.2157566355266201</v>
      </c>
      <c r="R1919" s="3">
        <v>0.81279179399047896</v>
      </c>
      <c r="S1919" s="3">
        <v>7.41275</v>
      </c>
      <c r="T1919" s="3">
        <v>0.90049448596905401</v>
      </c>
      <c r="U1919">
        <f t="shared" si="92"/>
        <v>3.5355823910938784</v>
      </c>
    </row>
    <row r="1920" spans="1:21" x14ac:dyDescent="0.3">
      <c r="A1920">
        <v>24183</v>
      </c>
      <c r="B1920" s="10" t="s">
        <v>4</v>
      </c>
      <c r="C1920" s="3">
        <v>2.05984995963296</v>
      </c>
      <c r="D1920" s="3">
        <v>7.8990499999999999</v>
      </c>
      <c r="E1920" s="3">
        <f t="shared" si="90"/>
        <v>1.1838436267652441</v>
      </c>
      <c r="F1920" s="3">
        <v>10.803430000000001</v>
      </c>
      <c r="G1920" s="3">
        <v>1.76240309544836</v>
      </c>
      <c r="H1920" s="3">
        <v>3.3172413793103401</v>
      </c>
      <c r="I1920" s="3">
        <v>9.3512400000000007</v>
      </c>
      <c r="J1920" s="3">
        <v>22.293103448275801</v>
      </c>
      <c r="K1920" s="3">
        <v>1.21076950169937</v>
      </c>
      <c r="L1920" s="3">
        <v>1.7849680707812501</v>
      </c>
      <c r="M1920" s="3">
        <v>2.4940035092002901</v>
      </c>
      <c r="N1920" s="3">
        <f t="shared" si="91"/>
        <v>1.132358527756872</v>
      </c>
      <c r="O1920" s="4">
        <v>290</v>
      </c>
      <c r="P1920" s="3">
        <v>6.0524500000000003</v>
      </c>
      <c r="Q1920" s="3">
        <v>1.3405354262982401</v>
      </c>
      <c r="R1920" s="3">
        <v>0.85559780080409298</v>
      </c>
      <c r="S1920" s="3">
        <v>6.9757499999999997</v>
      </c>
      <c r="T1920" s="3">
        <v>0.70665622119091698</v>
      </c>
      <c r="U1920">
        <f t="shared" si="92"/>
        <v>3.1672168747400256</v>
      </c>
    </row>
    <row r="1921" spans="1:21" x14ac:dyDescent="0.3">
      <c r="A1921">
        <v>24223</v>
      </c>
      <c r="B1921" s="10" t="s">
        <v>4</v>
      </c>
      <c r="C1921" s="3">
        <v>1.6239730598900901</v>
      </c>
      <c r="D1921" s="3">
        <v>8.5277999999999992</v>
      </c>
      <c r="E1921" s="3">
        <f t="shared" si="90"/>
        <v>1.072664696639227</v>
      </c>
      <c r="F1921" s="3">
        <v>9.7671399999999995</v>
      </c>
      <c r="G1921" s="3">
        <v>1.37687480989463</v>
      </c>
      <c r="H1921" s="3">
        <v>3.07920792079207</v>
      </c>
      <c r="I1921" s="3">
        <v>9.1474700000000002</v>
      </c>
      <c r="J1921" s="3">
        <v>22.886227544910099</v>
      </c>
      <c r="K1921" s="3">
        <v>1.0224401662759199</v>
      </c>
      <c r="L1921" s="3">
        <v>1.6253373937064199</v>
      </c>
      <c r="M1921" s="3">
        <v>1.6604152853816501</v>
      </c>
      <c r="N1921" s="3">
        <f t="shared" si="91"/>
        <v>1.1732463833914619</v>
      </c>
      <c r="O1921" s="4">
        <v>202</v>
      </c>
      <c r="P1921" s="3">
        <v>6.0092999999999996</v>
      </c>
      <c r="Q1921" s="3">
        <v>1.2584999759236699</v>
      </c>
      <c r="R1921" s="3">
        <v>0.84784338108897805</v>
      </c>
      <c r="S1921" s="3">
        <v>7.2685499999999896</v>
      </c>
      <c r="T1921" s="3">
        <v>0.82923520520238603</v>
      </c>
      <c r="U1921">
        <f t="shared" si="92"/>
        <v>5.1359440466966468</v>
      </c>
    </row>
    <row r="1922" spans="1:21" x14ac:dyDescent="0.3">
      <c r="A1922">
        <v>24284</v>
      </c>
      <c r="B1922" s="10" t="s">
        <v>4</v>
      </c>
      <c r="C1922" s="3">
        <v>2.9389195890098399</v>
      </c>
      <c r="D1922" s="3">
        <v>6.8505499999999904</v>
      </c>
      <c r="E1922" s="3">
        <f t="shared" ref="E1922:E1985" si="93">(I1922/D1922)</f>
        <v>1.3215230893869854</v>
      </c>
      <c r="F1922" s="3">
        <v>11.255769999999901</v>
      </c>
      <c r="G1922" s="3">
        <v>2.4459625453773399</v>
      </c>
      <c r="H1922" s="3">
        <v>2.54568527918781</v>
      </c>
      <c r="I1922" s="3">
        <v>9.0531600000000001</v>
      </c>
      <c r="J1922" s="3">
        <v>31.030456852791801</v>
      </c>
      <c r="K1922" s="3">
        <v>1</v>
      </c>
      <c r="L1922" s="3">
        <v>1.6946611662325499</v>
      </c>
      <c r="M1922" s="3">
        <v>2.9389195890098399</v>
      </c>
      <c r="N1922" s="3">
        <f t="shared" ref="N1922:N1985" si="94">(D1922/S1922)</f>
        <v>1.0154642040548603</v>
      </c>
      <c r="O1922" s="4">
        <v>394</v>
      </c>
      <c r="P1922" s="3">
        <v>6.6418999999999997</v>
      </c>
      <c r="Q1922" s="3">
        <v>1.3419593921044699</v>
      </c>
      <c r="R1922" s="3">
        <v>0.83226589612185198</v>
      </c>
      <c r="S1922" s="3">
        <v>6.7462249999999901</v>
      </c>
      <c r="T1922" s="3">
        <v>0.83226589612185198</v>
      </c>
      <c r="U1922">
        <f t="shared" ref="U1922:U1985" si="95">D1922/M1922</f>
        <v>2.330975650241601</v>
      </c>
    </row>
    <row r="1923" spans="1:21" x14ac:dyDescent="0.3">
      <c r="A1923">
        <v>24438</v>
      </c>
      <c r="B1923" s="10" t="s">
        <v>4</v>
      </c>
      <c r="C1923" s="3">
        <v>2.1514396831760698</v>
      </c>
      <c r="D1923" s="3">
        <v>7.4695999999999998</v>
      </c>
      <c r="E1923" s="3">
        <f t="shared" si="93"/>
        <v>1.1800718913998072</v>
      </c>
      <c r="F1923" s="3">
        <v>10.15973</v>
      </c>
      <c r="G1923" s="3">
        <v>1.7647097527667299</v>
      </c>
      <c r="H1923" s="3">
        <v>2.61264822134387</v>
      </c>
      <c r="I1923" s="3">
        <v>8.8146649999999998</v>
      </c>
      <c r="J1923" s="3">
        <v>31.4444444444444</v>
      </c>
      <c r="K1923" s="3">
        <v>1.1470383896876899</v>
      </c>
      <c r="L1923" s="3">
        <v>1.50386411575324</v>
      </c>
      <c r="M1923" s="3">
        <v>2.4677839097004699</v>
      </c>
      <c r="N1923" s="3">
        <f t="shared" si="94"/>
        <v>1.0501815421061695</v>
      </c>
      <c r="O1923" s="4">
        <v>257</v>
      </c>
      <c r="P1923" s="3">
        <v>6.7557499999999999</v>
      </c>
      <c r="Q1923" s="3">
        <v>1.23928971870639</v>
      </c>
      <c r="R1923" s="3">
        <v>0.82024598066424803</v>
      </c>
      <c r="S1923" s="3">
        <v>7.1126750000000003</v>
      </c>
      <c r="T1923" s="3">
        <v>0.71509897841133296</v>
      </c>
      <c r="U1923">
        <f t="shared" si="95"/>
        <v>3.0268452479320329</v>
      </c>
    </row>
    <row r="1924" spans="1:21" x14ac:dyDescent="0.3">
      <c r="A1924">
        <v>24625</v>
      </c>
      <c r="B1924" s="10" t="s">
        <v>4</v>
      </c>
      <c r="C1924" s="3">
        <v>3.28657994380703</v>
      </c>
      <c r="D1924" s="3">
        <v>7.5045000000000002</v>
      </c>
      <c r="E1924" s="3">
        <f t="shared" si="93"/>
        <v>1.2219401692317942</v>
      </c>
      <c r="F1924" s="3">
        <v>10.835599999999999</v>
      </c>
      <c r="G1924" s="3">
        <v>2.5756916879213199</v>
      </c>
      <c r="H1924" s="3">
        <v>2.61122661122661</v>
      </c>
      <c r="I1924" s="3">
        <v>9.1700499999999998</v>
      </c>
      <c r="J1924" s="3">
        <v>29.706860706860699</v>
      </c>
      <c r="K1924" s="3">
        <v>0.98553863938692499</v>
      </c>
      <c r="L1924" s="3">
        <v>1.5925338036449099</v>
      </c>
      <c r="M1924" s="3">
        <v>3.23905152605594</v>
      </c>
      <c r="N1924" s="3">
        <f t="shared" si="94"/>
        <v>1.0489569137226125</v>
      </c>
      <c r="O1924" s="4">
        <v>481</v>
      </c>
      <c r="P1924" s="3">
        <v>6.8040000000000003</v>
      </c>
      <c r="Q1924" s="3">
        <v>1.28176258867106</v>
      </c>
      <c r="R1924" s="3">
        <v>0.78369969146034302</v>
      </c>
      <c r="S1924" s="3">
        <v>7.1542500000000002</v>
      </c>
      <c r="T1924" s="3">
        <v>0.79519935610831005</v>
      </c>
      <c r="U1924">
        <f t="shared" si="95"/>
        <v>2.31688194511</v>
      </c>
    </row>
    <row r="1925" spans="1:21" x14ac:dyDescent="0.3">
      <c r="A1925">
        <v>24637</v>
      </c>
      <c r="B1925" s="10" t="s">
        <v>4</v>
      </c>
      <c r="C1925" s="3">
        <v>12.209235065897699</v>
      </c>
      <c r="D1925" s="3">
        <v>5.5361499999999904</v>
      </c>
      <c r="E1925" s="3">
        <f t="shared" si="93"/>
        <v>2.0996730579915504</v>
      </c>
      <c r="F1925" s="3">
        <v>17.712059999999902</v>
      </c>
      <c r="G1925" s="3">
        <v>5.0465179133151201</v>
      </c>
      <c r="H1925" s="3">
        <v>3.8068256041802702</v>
      </c>
      <c r="I1925" s="3">
        <v>11.624104999999901</v>
      </c>
      <c r="J1925" s="3">
        <v>31.929772987097799</v>
      </c>
      <c r="K1925" s="3">
        <v>0.97020164881547499</v>
      </c>
      <c r="L1925" s="3">
        <v>5.0190025502975297</v>
      </c>
      <c r="M1925" s="3">
        <v>11.845419991709701</v>
      </c>
      <c r="N1925" s="3">
        <f t="shared" si="94"/>
        <v>1.2214138762182625</v>
      </c>
      <c r="O1925" s="4">
        <v>6124</v>
      </c>
      <c r="P1925" s="3">
        <v>3.5289999999999999</v>
      </c>
      <c r="Q1925" s="3">
        <v>2.5645698085525299</v>
      </c>
      <c r="R1925" s="3">
        <v>0.41333612516076501</v>
      </c>
      <c r="S1925" s="3">
        <v>4.5325749999999996</v>
      </c>
      <c r="T1925" s="3">
        <v>0.426031151014234</v>
      </c>
      <c r="U1925">
        <f t="shared" si="95"/>
        <v>0.46736629042065175</v>
      </c>
    </row>
    <row r="1926" spans="1:21" x14ac:dyDescent="0.3">
      <c r="A1926">
        <v>24656</v>
      </c>
      <c r="B1926" s="10" t="s">
        <v>4</v>
      </c>
      <c r="C1926" s="3">
        <v>7.1599263258191099</v>
      </c>
      <c r="D1926" s="3">
        <v>8.8202499999999997</v>
      </c>
      <c r="E1926" s="3">
        <f t="shared" si="93"/>
        <v>1.6547342762393356</v>
      </c>
      <c r="F1926" s="3">
        <v>20.370090000000001</v>
      </c>
      <c r="G1926" s="3">
        <v>5.70745261500472</v>
      </c>
      <c r="H1926" s="3">
        <v>3.4672463768115902</v>
      </c>
      <c r="I1926" s="3">
        <v>14.59517</v>
      </c>
      <c r="J1926" s="3">
        <v>25.9338407494145</v>
      </c>
      <c r="K1926" s="3">
        <v>1.03251236268567</v>
      </c>
      <c r="L1926" s="3">
        <v>2.9637843736359599</v>
      </c>
      <c r="M1926" s="3">
        <v>7.3927124473268897</v>
      </c>
      <c r="N1926" s="3">
        <f t="shared" si="94"/>
        <v>1.1240820097812754</v>
      </c>
      <c r="O1926" s="4">
        <v>1725</v>
      </c>
      <c r="P1926" s="3">
        <v>6.8730000000000002</v>
      </c>
      <c r="Q1926" s="3">
        <v>1.86005703088907</v>
      </c>
      <c r="R1926" s="3">
        <v>0.79713845579993003</v>
      </c>
      <c r="S1926" s="3">
        <v>7.8466250000000004</v>
      </c>
      <c r="T1926" s="3">
        <v>0.77203768652850302</v>
      </c>
      <c r="U1926">
        <f t="shared" si="95"/>
        <v>1.1931006464601892</v>
      </c>
    </row>
    <row r="1927" spans="1:21" x14ac:dyDescent="0.3">
      <c r="A1927">
        <v>24750</v>
      </c>
      <c r="B1927" s="10" t="s">
        <v>4</v>
      </c>
      <c r="C1927" s="3">
        <v>2.4017103330416201</v>
      </c>
      <c r="D1927" s="3">
        <v>8.3572500000000005</v>
      </c>
      <c r="E1927" s="3">
        <f t="shared" si="93"/>
        <v>1.1748086990337729</v>
      </c>
      <c r="F1927" s="3">
        <v>11.27909</v>
      </c>
      <c r="G1927" s="3">
        <v>1.41647972727002</v>
      </c>
      <c r="H1927" s="3">
        <v>2.7306397306397301</v>
      </c>
      <c r="I1927" s="3">
        <v>9.8181700000000003</v>
      </c>
      <c r="J1927" s="3">
        <v>29.690476190476101</v>
      </c>
      <c r="K1927" s="3">
        <v>1.2203187398970901</v>
      </c>
      <c r="L1927" s="3">
        <v>1.5965871611578999</v>
      </c>
      <c r="M1927" s="3">
        <v>2.93085212721518</v>
      </c>
      <c r="N1927" s="3">
        <f t="shared" si="94"/>
        <v>1.0838264139932239</v>
      </c>
      <c r="O1927" s="4">
        <v>304</v>
      </c>
      <c r="P1927" s="3">
        <v>7.0644999999999998</v>
      </c>
      <c r="Q1927" s="3">
        <v>1.27328869940181</v>
      </c>
      <c r="R1927" s="3">
        <v>0.58977958656493501</v>
      </c>
      <c r="S1927" s="3">
        <v>7.7108749999999997</v>
      </c>
      <c r="T1927" s="3">
        <v>0.48329962269912402</v>
      </c>
      <c r="U1927">
        <f t="shared" si="95"/>
        <v>2.8514744645069636</v>
      </c>
    </row>
    <row r="1928" spans="1:21" x14ac:dyDescent="0.3">
      <c r="A1928">
        <v>24870</v>
      </c>
      <c r="B1928" s="10" t="s">
        <v>4</v>
      </c>
      <c r="C1928" s="3">
        <v>5.6137312457318798</v>
      </c>
      <c r="D1928" s="3">
        <v>12.642950000000001</v>
      </c>
      <c r="E1928" s="3">
        <f t="shared" si="93"/>
        <v>1.2612618099415089</v>
      </c>
      <c r="F1928" s="3">
        <v>19.249189999999999</v>
      </c>
      <c r="G1928" s="3">
        <v>3.57591859533099</v>
      </c>
      <c r="H1928" s="3">
        <v>3.6572944297082199</v>
      </c>
      <c r="I1928" s="3">
        <v>15.946070000000001</v>
      </c>
      <c r="J1928" s="3">
        <v>30.4193205944798</v>
      </c>
      <c r="K1928" s="3">
        <v>0.92895580328758498</v>
      </c>
      <c r="L1928" s="3">
        <v>2.1043690726721098</v>
      </c>
      <c r="M1928" s="3">
        <v>5.2149082188194704</v>
      </c>
      <c r="N1928" s="3">
        <f t="shared" si="94"/>
        <v>1.1604253288175419</v>
      </c>
      <c r="O1928" s="4">
        <v>1888</v>
      </c>
      <c r="P1928" s="3">
        <v>9.1472499999999997</v>
      </c>
      <c r="Q1928" s="3">
        <v>1.46360015052638</v>
      </c>
      <c r="R1928" s="3">
        <v>0.63699497514238201</v>
      </c>
      <c r="S1928" s="3">
        <v>10.895099999999999</v>
      </c>
      <c r="T1928" s="3">
        <v>0.68571074413664201</v>
      </c>
      <c r="U1928">
        <f t="shared" si="95"/>
        <v>2.4243859085332207</v>
      </c>
    </row>
    <row r="1929" spans="1:21" x14ac:dyDescent="0.3">
      <c r="A1929">
        <v>24919</v>
      </c>
      <c r="B1929" s="10" t="s">
        <v>4</v>
      </c>
      <c r="C1929" s="3">
        <v>3.1281487430172001</v>
      </c>
      <c r="D1929" s="3">
        <v>9.327</v>
      </c>
      <c r="E1929" s="3">
        <f t="shared" si="93"/>
        <v>1.1440699045781066</v>
      </c>
      <c r="F1929" s="3">
        <v>12.014479999999899</v>
      </c>
      <c r="G1929" s="3">
        <v>2.4477081195863901</v>
      </c>
      <c r="H1929" s="3">
        <v>3.2537313432835799</v>
      </c>
      <c r="I1929" s="3">
        <v>10.67074</v>
      </c>
      <c r="J1929" s="3">
        <v>24.792792792792699</v>
      </c>
      <c r="K1929" s="3">
        <v>0.85660998675841404</v>
      </c>
      <c r="L1929" s="3">
        <v>1.64748923566354</v>
      </c>
      <c r="M1929" s="3">
        <v>2.6796034533343098</v>
      </c>
      <c r="N1929" s="3">
        <f t="shared" si="94"/>
        <v>1.1224096849502998</v>
      </c>
      <c r="O1929" s="4">
        <v>335</v>
      </c>
      <c r="P1929" s="3">
        <v>7.2925999999999904</v>
      </c>
      <c r="Q1929" s="3">
        <v>1.28411514115863</v>
      </c>
      <c r="R1929" s="3">
        <v>0.78247817500695405</v>
      </c>
      <c r="S1929" s="3">
        <v>8.3097999999999992</v>
      </c>
      <c r="T1929" s="3">
        <v>0.91345908535109399</v>
      </c>
      <c r="U1929">
        <f t="shared" si="95"/>
        <v>3.4807389087344762</v>
      </c>
    </row>
    <row r="1930" spans="1:21" x14ac:dyDescent="0.3">
      <c r="A1930">
        <v>24920</v>
      </c>
      <c r="B1930" s="10" t="s">
        <v>4</v>
      </c>
      <c r="C1930" s="3">
        <v>7.9803153585992703</v>
      </c>
      <c r="D1930" s="3">
        <v>10.7667</v>
      </c>
      <c r="E1930" s="3">
        <f t="shared" si="93"/>
        <v>1.383839988111492</v>
      </c>
      <c r="F1930" s="3">
        <v>19.032080000000001</v>
      </c>
      <c r="G1930" s="3">
        <v>4.4406111340311298</v>
      </c>
      <c r="H1930" s="3">
        <v>3.5921437526117801</v>
      </c>
      <c r="I1930" s="3">
        <v>14.89939</v>
      </c>
      <c r="J1930" s="3">
        <v>27.363978269954</v>
      </c>
      <c r="K1930" s="3">
        <v>0.84168420270752498</v>
      </c>
      <c r="L1930" s="3">
        <v>4.7032274007809001</v>
      </c>
      <c r="M1930" s="3">
        <v>6.7169053699572503</v>
      </c>
      <c r="N1930" s="3">
        <f t="shared" si="94"/>
        <v>1.4536531360331595</v>
      </c>
      <c r="O1930" s="4">
        <v>2393</v>
      </c>
      <c r="P1930" s="3">
        <v>4.0465999999999998</v>
      </c>
      <c r="Q1930" s="3">
        <v>2.01162333848636</v>
      </c>
      <c r="R1930" s="3">
        <v>0.55644557069365697</v>
      </c>
      <c r="S1930" s="3">
        <v>7.40665</v>
      </c>
      <c r="T1930" s="3">
        <v>0.66110967617508498</v>
      </c>
      <c r="U1930">
        <f t="shared" si="95"/>
        <v>1.6029256639756002</v>
      </c>
    </row>
    <row r="1931" spans="1:21" x14ac:dyDescent="0.3">
      <c r="A1931">
        <v>24924</v>
      </c>
      <c r="B1931" s="10" t="s">
        <v>4</v>
      </c>
      <c r="C1931" s="3">
        <v>6.1280739516968401</v>
      </c>
      <c r="D1931" s="3">
        <v>10.4574</v>
      </c>
      <c r="E1931" s="3">
        <f t="shared" si="93"/>
        <v>1.4207336431617801</v>
      </c>
      <c r="F1931" s="3">
        <v>19.256959999999999</v>
      </c>
      <c r="G1931" s="3">
        <v>4.6530503148363804</v>
      </c>
      <c r="H1931" s="3">
        <v>3.9942017781213699</v>
      </c>
      <c r="I1931" s="3">
        <v>14.85718</v>
      </c>
      <c r="J1931" s="3">
        <v>31.4530344027831</v>
      </c>
      <c r="K1931" s="3">
        <v>0.87188017890612002</v>
      </c>
      <c r="L1931" s="3">
        <v>4.7163752143032003</v>
      </c>
      <c r="M1931" s="3">
        <v>5.34294621335538</v>
      </c>
      <c r="N1931" s="3">
        <f t="shared" si="94"/>
        <v>1.438392341338615</v>
      </c>
      <c r="O1931" s="4">
        <v>2587</v>
      </c>
      <c r="P1931" s="3">
        <v>4.0830000000000002</v>
      </c>
      <c r="Q1931" s="3">
        <v>2.04357239140601</v>
      </c>
      <c r="R1931" s="3">
        <v>0.75930061411024097</v>
      </c>
      <c r="S1931" s="3">
        <v>7.2702</v>
      </c>
      <c r="T1931" s="3">
        <v>0.87087725180640696</v>
      </c>
      <c r="U1931">
        <f t="shared" si="95"/>
        <v>1.9572347507186927</v>
      </c>
    </row>
    <row r="1932" spans="1:21" x14ac:dyDescent="0.3">
      <c r="A1932">
        <v>24954</v>
      </c>
      <c r="B1932" s="10" t="s">
        <v>4</v>
      </c>
      <c r="C1932" s="3">
        <v>2.3497557793100001</v>
      </c>
      <c r="D1932" s="3">
        <v>7.8668999999999896</v>
      </c>
      <c r="E1932" s="3">
        <f t="shared" si="93"/>
        <v>1.2145127051316289</v>
      </c>
      <c r="F1932" s="3">
        <v>11.242000000000001</v>
      </c>
      <c r="G1932" s="3">
        <v>1.9838870101323001</v>
      </c>
      <c r="H1932" s="3">
        <v>2.7704918032786798</v>
      </c>
      <c r="I1932" s="3">
        <v>9.5544499999999992</v>
      </c>
      <c r="J1932" s="3">
        <v>27.687707641195999</v>
      </c>
      <c r="K1932" s="3">
        <v>1.05251706399594</v>
      </c>
      <c r="L1932" s="3">
        <v>1.6347244437981601</v>
      </c>
      <c r="M1932" s="3">
        <v>2.4731580539468601</v>
      </c>
      <c r="N1932" s="3">
        <f t="shared" si="94"/>
        <v>1.0671396306269019</v>
      </c>
      <c r="O1932" s="4">
        <v>313</v>
      </c>
      <c r="P1932" s="3">
        <v>6.8769999999999998</v>
      </c>
      <c r="Q1932" s="3">
        <v>1.2960546395458401</v>
      </c>
      <c r="R1932" s="3">
        <v>0.844294980610651</v>
      </c>
      <c r="S1932" s="3">
        <v>7.37195</v>
      </c>
      <c r="T1932" s="3">
        <v>0.802167498743664</v>
      </c>
      <c r="U1932">
        <f t="shared" si="95"/>
        <v>3.1809127554324204</v>
      </c>
    </row>
    <row r="1933" spans="1:21" x14ac:dyDescent="0.3">
      <c r="A1933">
        <v>25075</v>
      </c>
      <c r="B1933" s="10" t="s">
        <v>4</v>
      </c>
      <c r="C1933" s="3">
        <v>3.8102146785953201</v>
      </c>
      <c r="D1933" s="3">
        <v>7.8527500000000003</v>
      </c>
      <c r="E1933" s="3">
        <f t="shared" si="93"/>
        <v>1.335484384451294</v>
      </c>
      <c r="F1933" s="3">
        <v>13.121699999999899</v>
      </c>
      <c r="G1933" s="3">
        <v>3.0800003609150401</v>
      </c>
      <c r="H1933" s="3">
        <v>3.5619718309859101</v>
      </c>
      <c r="I1933" s="3">
        <v>10.487224999999899</v>
      </c>
      <c r="J1933" s="3">
        <v>26.1456859971711</v>
      </c>
      <c r="K1933" s="3">
        <v>0.92323976361974502</v>
      </c>
      <c r="L1933" s="3">
        <v>1.9941490250908001</v>
      </c>
      <c r="M1933" s="3">
        <v>3.5177416992068302</v>
      </c>
      <c r="N1933" s="3">
        <f t="shared" si="94"/>
        <v>1.0881773177161822</v>
      </c>
      <c r="O1933" s="4">
        <v>710</v>
      </c>
      <c r="P1933" s="3">
        <v>6.5800999999999998</v>
      </c>
      <c r="Q1933" s="3">
        <v>1.4532438153240601</v>
      </c>
      <c r="R1933" s="3">
        <v>0.808353497302288</v>
      </c>
      <c r="S1933" s="3">
        <v>7.2164250000000001</v>
      </c>
      <c r="T1933" s="3">
        <v>0.87556183036676904</v>
      </c>
      <c r="U1933">
        <f t="shared" si="95"/>
        <v>2.2323270641987771</v>
      </c>
    </row>
    <row r="1934" spans="1:21" x14ac:dyDescent="0.3">
      <c r="A1934">
        <v>25101</v>
      </c>
      <c r="B1934" s="10" t="s">
        <v>4</v>
      </c>
      <c r="C1934" s="3">
        <v>2.2481977906940398</v>
      </c>
      <c r="D1934" s="3">
        <v>7.7098999999999904</v>
      </c>
      <c r="E1934" s="3">
        <f t="shared" si="93"/>
        <v>1.1684820814796575</v>
      </c>
      <c r="F1934" s="3">
        <v>10.30786</v>
      </c>
      <c r="G1934" s="3">
        <v>1.6031909423992801</v>
      </c>
      <c r="H1934" s="3">
        <v>2.68981481481481</v>
      </c>
      <c r="I1934" s="3">
        <v>9.0088799999999996</v>
      </c>
      <c r="J1934" s="3">
        <v>34.303738317757002</v>
      </c>
      <c r="K1934" s="3">
        <v>0.904398613046556</v>
      </c>
      <c r="L1934" s="3">
        <v>1.52239912565723</v>
      </c>
      <c r="M1934" s="3">
        <v>2.0332669637580199</v>
      </c>
      <c r="N1934" s="3">
        <f t="shared" si="94"/>
        <v>1.0648518372730602</v>
      </c>
      <c r="O1934" s="4">
        <v>221</v>
      </c>
      <c r="P1934" s="3">
        <v>6.7707999999999897</v>
      </c>
      <c r="Q1934" s="3">
        <v>1.24426029128426</v>
      </c>
      <c r="R1934" s="3">
        <v>0.71310048832685602</v>
      </c>
      <c r="S1934" s="3">
        <v>7.2403499999999896</v>
      </c>
      <c r="T1934" s="3">
        <v>0.78848029844352197</v>
      </c>
      <c r="U1934">
        <f t="shared" si="95"/>
        <v>3.7918778681920049</v>
      </c>
    </row>
    <row r="1935" spans="1:21" x14ac:dyDescent="0.3">
      <c r="A1935">
        <v>25114</v>
      </c>
      <c r="B1935" s="10" t="s">
        <v>4</v>
      </c>
      <c r="C1935" s="3">
        <v>6.4346058894903697</v>
      </c>
      <c r="D1935" s="3">
        <v>5.9863499999999998</v>
      </c>
      <c r="E1935" s="3">
        <f t="shared" si="93"/>
        <v>1.8511538750657746</v>
      </c>
      <c r="F1935" s="3">
        <v>16.176960000000001</v>
      </c>
      <c r="G1935" s="3">
        <v>4.45883700423978</v>
      </c>
      <c r="H1935" s="3">
        <v>4.0030592734225596</v>
      </c>
      <c r="I1935" s="3">
        <v>11.081655</v>
      </c>
      <c r="J1935" s="3">
        <v>42.735755258126197</v>
      </c>
      <c r="K1935" s="3">
        <v>1</v>
      </c>
      <c r="L1935" s="3">
        <v>3.01522059234683</v>
      </c>
      <c r="M1935" s="3">
        <v>6.4346058894903697</v>
      </c>
      <c r="N1935" s="3">
        <f t="shared" si="94"/>
        <v>1.0547286910482803</v>
      </c>
      <c r="O1935" s="4">
        <v>2615</v>
      </c>
      <c r="P1935" s="3">
        <v>5.3651</v>
      </c>
      <c r="Q1935" s="3">
        <v>1.9524651035770699</v>
      </c>
      <c r="R1935" s="3">
        <v>0.69294640275053698</v>
      </c>
      <c r="S1935" s="3">
        <v>5.6757249999999999</v>
      </c>
      <c r="T1935" s="3">
        <v>0.69294640275053698</v>
      </c>
      <c r="U1935">
        <f t="shared" si="95"/>
        <v>0.93033669859680057</v>
      </c>
    </row>
    <row r="1936" spans="1:21" x14ac:dyDescent="0.3">
      <c r="A1936">
        <v>25127</v>
      </c>
      <c r="B1936" s="10" t="s">
        <v>4</v>
      </c>
      <c r="C1936" s="3">
        <v>6.7613110443235103</v>
      </c>
      <c r="D1936" s="3">
        <v>12.8809</v>
      </c>
      <c r="E1936" s="3">
        <f t="shared" si="93"/>
        <v>1.3019082517525948</v>
      </c>
      <c r="F1936" s="3">
        <v>20.6586</v>
      </c>
      <c r="G1936" s="3">
        <v>3.9329274640266099</v>
      </c>
      <c r="H1936" s="3">
        <v>3.6390823433019199</v>
      </c>
      <c r="I1936" s="3">
        <v>16.769749999999998</v>
      </c>
      <c r="J1936" s="3">
        <v>30.111476758535499</v>
      </c>
      <c r="K1936" s="3">
        <v>0.92309259207710503</v>
      </c>
      <c r="L1936" s="3">
        <v>2.1983080606544201</v>
      </c>
      <c r="M1936" s="3">
        <v>6.2413161377441497</v>
      </c>
      <c r="N1936" s="3">
        <f t="shared" si="94"/>
        <v>1.1563577276644641</v>
      </c>
      <c r="O1936" s="4">
        <v>2441</v>
      </c>
      <c r="P1936" s="3">
        <v>9.3975000000000009</v>
      </c>
      <c r="Q1936" s="3">
        <v>1.5054716676242399</v>
      </c>
      <c r="R1936" s="3">
        <v>0.58168119145006902</v>
      </c>
      <c r="S1936" s="3">
        <v>11.139200000000001</v>
      </c>
      <c r="T1936" s="3">
        <v>0.63014392753514903</v>
      </c>
      <c r="U1936">
        <f t="shared" si="95"/>
        <v>2.0638114967615868</v>
      </c>
    </row>
    <row r="1937" spans="1:21" x14ac:dyDescent="0.3">
      <c r="A1937">
        <v>25159</v>
      </c>
      <c r="B1937" s="10" t="s">
        <v>4</v>
      </c>
      <c r="C1937" s="3">
        <v>7.2132821876579598</v>
      </c>
      <c r="D1937" s="3">
        <v>12.3279</v>
      </c>
      <c r="E1937" s="3">
        <f t="shared" si="93"/>
        <v>1.2919759245289142</v>
      </c>
      <c r="F1937" s="3">
        <v>19.526800000000001</v>
      </c>
      <c r="G1937" s="3">
        <v>4.7058812752436996</v>
      </c>
      <c r="H1937" s="3">
        <v>3.5087064676616899</v>
      </c>
      <c r="I1937" s="3">
        <v>15.927350000000001</v>
      </c>
      <c r="J1937" s="3">
        <v>29.430139299282398</v>
      </c>
      <c r="K1937" s="3">
        <v>1.04875752619767</v>
      </c>
      <c r="L1937" s="3">
        <v>2.0082275747166598</v>
      </c>
      <c r="M1937" s="3">
        <v>7.5649839828939403</v>
      </c>
      <c r="N1937" s="3">
        <f t="shared" si="94"/>
        <v>1.1181109503748077</v>
      </c>
      <c r="O1937" s="4">
        <v>2412</v>
      </c>
      <c r="P1937" s="3">
        <v>9.7233999999999998</v>
      </c>
      <c r="Q1937" s="3">
        <v>1.4445724288363899</v>
      </c>
      <c r="R1937" s="3">
        <v>0.65239112415365297</v>
      </c>
      <c r="S1937" s="3">
        <v>11.025650000000001</v>
      </c>
      <c r="T1937" s="3">
        <v>0.62206097010710304</v>
      </c>
      <c r="U1937">
        <f t="shared" si="95"/>
        <v>1.6296002777898855</v>
      </c>
    </row>
    <row r="1938" spans="1:21" x14ac:dyDescent="0.3">
      <c r="A1938">
        <v>25178</v>
      </c>
      <c r="B1938" s="10" t="s">
        <v>4</v>
      </c>
      <c r="C1938" s="3">
        <v>4.8519784592775697</v>
      </c>
      <c r="D1938" s="3">
        <v>12.8437</v>
      </c>
      <c r="E1938" s="3">
        <f t="shared" si="93"/>
        <v>1.1899546080957979</v>
      </c>
      <c r="F1938" s="3">
        <v>17.723140000000001</v>
      </c>
      <c r="G1938" s="3">
        <v>3.6539412744586199</v>
      </c>
      <c r="H1938" s="3">
        <v>3.76546391752577</v>
      </c>
      <c r="I1938" s="3">
        <v>15.28342</v>
      </c>
      <c r="J1938" s="3">
        <v>28.828743545611001</v>
      </c>
      <c r="K1938" s="3">
        <v>0.92052765046933305</v>
      </c>
      <c r="L1938" s="3">
        <v>1.74141263283042</v>
      </c>
      <c r="M1938" s="3">
        <v>4.4663803312465999</v>
      </c>
      <c r="N1938" s="3">
        <f t="shared" si="94"/>
        <v>1.1158174113804047</v>
      </c>
      <c r="O1938" s="4">
        <v>1246</v>
      </c>
      <c r="P1938" s="3">
        <v>10.17745</v>
      </c>
      <c r="Q1938" s="3">
        <v>1.3277720704656299</v>
      </c>
      <c r="R1938" s="3">
        <v>0.75308274864078095</v>
      </c>
      <c r="S1938" s="3">
        <v>11.510574999999999</v>
      </c>
      <c r="T1938" s="3">
        <v>0.81809899817438403</v>
      </c>
      <c r="U1938">
        <f t="shared" si="95"/>
        <v>2.8756395665962526</v>
      </c>
    </row>
    <row r="1939" spans="1:21" x14ac:dyDescent="0.3">
      <c r="A1939">
        <v>25240</v>
      </c>
      <c r="B1939" s="10" t="s">
        <v>4</v>
      </c>
      <c r="C1939" s="3">
        <v>7.1015658114956004</v>
      </c>
      <c r="D1939" s="3">
        <v>9.0547500000000003</v>
      </c>
      <c r="E1939" s="3">
        <f t="shared" si="93"/>
        <v>1.5210530384604655</v>
      </c>
      <c r="F1939" s="3">
        <v>18.490759999999899</v>
      </c>
      <c r="G1939" s="3">
        <v>6.4504333479473202</v>
      </c>
      <c r="H1939" s="3">
        <v>3.6432653061224398</v>
      </c>
      <c r="I1939" s="3">
        <v>13.772754999999901</v>
      </c>
      <c r="J1939" s="3">
        <v>27.558425584255801</v>
      </c>
      <c r="K1939" s="3">
        <v>0.94637238381245803</v>
      </c>
      <c r="L1939" s="3">
        <v>2.5720191398208399</v>
      </c>
      <c r="M1939" s="3">
        <v>6.7207257658261499</v>
      </c>
      <c r="N1939" s="3">
        <f t="shared" si="94"/>
        <v>1.1148458349108437</v>
      </c>
      <c r="O1939" s="4">
        <v>2450</v>
      </c>
      <c r="P1939" s="3">
        <v>7.1891999999999996</v>
      </c>
      <c r="Q1939" s="3">
        <v>1.6957396446061399</v>
      </c>
      <c r="R1939" s="3">
        <v>0.90831142302529</v>
      </c>
      <c r="S1939" s="3">
        <v>8.1219750000000008</v>
      </c>
      <c r="T1939" s="3">
        <v>0.95978225755717905</v>
      </c>
      <c r="U1939">
        <f t="shared" si="95"/>
        <v>1.3472875274932363</v>
      </c>
    </row>
    <row r="1940" spans="1:21" x14ac:dyDescent="0.3">
      <c r="A1940">
        <v>25246</v>
      </c>
      <c r="B1940" s="10" t="s">
        <v>4</v>
      </c>
      <c r="C1940" s="3">
        <v>7.6383938059284198</v>
      </c>
      <c r="D1940" s="3">
        <v>14.61375</v>
      </c>
      <c r="E1940" s="3">
        <f t="shared" si="93"/>
        <v>1.0933983406038834</v>
      </c>
      <c r="F1940" s="3">
        <v>17.34355</v>
      </c>
      <c r="G1940" s="3">
        <v>5.86614508671674</v>
      </c>
      <c r="H1940" s="3">
        <v>3.2386281588447599</v>
      </c>
      <c r="I1940" s="3">
        <v>15.97865</v>
      </c>
      <c r="J1940" s="3">
        <v>35.720544918998499</v>
      </c>
      <c r="K1940" s="3">
        <v>0.75790366316048496</v>
      </c>
      <c r="L1940" s="3">
        <v>2.67029253271747</v>
      </c>
      <c r="M1940" s="3">
        <v>5.7891666461755102</v>
      </c>
      <c r="N1940" s="3">
        <f t="shared" si="94"/>
        <v>1.3846153846153846</v>
      </c>
      <c r="O1940" s="4">
        <v>2770</v>
      </c>
      <c r="P1940" s="3">
        <v>6.4950000000000001</v>
      </c>
      <c r="Q1940" s="3">
        <v>1.51393616391306</v>
      </c>
      <c r="R1940" s="3">
        <v>0.767981493984222</v>
      </c>
      <c r="S1940" s="3">
        <v>10.554375</v>
      </c>
      <c r="T1940" s="3">
        <v>1.01329698128349</v>
      </c>
      <c r="U1940">
        <f t="shared" si="95"/>
        <v>2.5243270565814964</v>
      </c>
    </row>
    <row r="1941" spans="1:21" x14ac:dyDescent="0.3">
      <c r="A1941">
        <v>25334</v>
      </c>
      <c r="B1941" s="10" t="s">
        <v>4</v>
      </c>
      <c r="C1941" s="3">
        <v>3.0050928774973702</v>
      </c>
      <c r="D1941" s="3">
        <v>6.6443500000000002</v>
      </c>
      <c r="E1941" s="3">
        <f t="shared" si="93"/>
        <v>1.2707781799574058</v>
      </c>
      <c r="F1941" s="3">
        <v>10.24264</v>
      </c>
      <c r="G1941" s="3">
        <v>1.9652069414306801</v>
      </c>
      <c r="H1941" s="3">
        <v>2.75394321766561</v>
      </c>
      <c r="I1941" s="3">
        <v>8.4434949999999898</v>
      </c>
      <c r="J1941" s="3">
        <v>30.523659305993601</v>
      </c>
      <c r="K1941" s="3">
        <v>1</v>
      </c>
      <c r="L1941" s="3">
        <v>1.5720661816618999</v>
      </c>
      <c r="M1941" s="3">
        <v>3.0050928774973702</v>
      </c>
      <c r="N1941" s="3">
        <f t="shared" si="94"/>
        <v>1.0097988183666102</v>
      </c>
      <c r="O1941" s="4">
        <v>322</v>
      </c>
      <c r="P1941" s="3">
        <v>6.5153999999999996</v>
      </c>
      <c r="Q1941" s="3">
        <v>1.2832303045270601</v>
      </c>
      <c r="R1941" s="3">
        <v>0.65395880311935695</v>
      </c>
      <c r="S1941" s="3">
        <v>6.5798750000000004</v>
      </c>
      <c r="T1941" s="3">
        <v>0.65395880311935695</v>
      </c>
      <c r="U1941">
        <f t="shared" si="95"/>
        <v>2.2110298319742414</v>
      </c>
    </row>
    <row r="1942" spans="1:21" x14ac:dyDescent="0.3">
      <c r="A1942">
        <v>25370</v>
      </c>
      <c r="B1942" s="10" t="s">
        <v>4</v>
      </c>
      <c r="C1942" s="3">
        <v>3.02686984456918</v>
      </c>
      <c r="D1942" s="3">
        <v>10.12865</v>
      </c>
      <c r="E1942" s="3">
        <f t="shared" si="93"/>
        <v>1.1565929319307016</v>
      </c>
      <c r="F1942" s="3">
        <v>13.300799999999899</v>
      </c>
      <c r="G1942" s="3">
        <v>2.5794695078865599</v>
      </c>
      <c r="H1942" s="3">
        <v>3.5180265654648899</v>
      </c>
      <c r="I1942" s="3">
        <v>11.7147249999999</v>
      </c>
      <c r="J1942" s="3">
        <v>25.917466410748499</v>
      </c>
      <c r="K1942" s="3">
        <v>0.97089342661885303</v>
      </c>
      <c r="L1942" s="3">
        <v>1.80325379609544</v>
      </c>
      <c r="M1942" s="3">
        <v>2.9387680353230499</v>
      </c>
      <c r="N1942" s="3">
        <f t="shared" si="94"/>
        <v>1.1572525014781785</v>
      </c>
      <c r="O1942" s="4">
        <v>527</v>
      </c>
      <c r="P1942" s="3">
        <v>7.3760000000000003</v>
      </c>
      <c r="Q1942" s="3">
        <v>1.3384700636687901</v>
      </c>
      <c r="R1942" s="3">
        <v>0.85219042784897103</v>
      </c>
      <c r="S1942" s="3">
        <v>8.7523250000000008</v>
      </c>
      <c r="T1942" s="3">
        <v>0.87773838454827402</v>
      </c>
      <c r="U1942">
        <f t="shared" si="95"/>
        <v>3.4465632803463473</v>
      </c>
    </row>
    <row r="1943" spans="1:21" x14ac:dyDescent="0.3">
      <c r="A1943">
        <v>25389</v>
      </c>
      <c r="B1943" s="10" t="s">
        <v>4</v>
      </c>
      <c r="C1943" s="3">
        <v>8.1487194904474194</v>
      </c>
      <c r="D1943" s="3">
        <v>13.360099999999999</v>
      </c>
      <c r="E1943" s="3">
        <f t="shared" si="93"/>
        <v>1.3043880659575902</v>
      </c>
      <c r="F1943" s="3">
        <v>21.493410000000001</v>
      </c>
      <c r="G1943" s="3">
        <v>5.4410525735371698</v>
      </c>
      <c r="H1943" s="3">
        <v>3.3554410817772</v>
      </c>
      <c r="I1943" s="3">
        <v>17.426755</v>
      </c>
      <c r="J1943" s="3">
        <v>32.044983818770199</v>
      </c>
      <c r="K1943" s="3">
        <v>0.90553330800615295</v>
      </c>
      <c r="L1943" s="3">
        <v>2.0689717907868799</v>
      </c>
      <c r="M1943" s="3">
        <v>7.3789369161990699</v>
      </c>
      <c r="N1943" s="3">
        <f t="shared" si="94"/>
        <v>1.1251297447633739</v>
      </c>
      <c r="O1943" s="4">
        <v>3106</v>
      </c>
      <c r="P1943" s="3">
        <v>10.388450000000001</v>
      </c>
      <c r="Q1943" s="3">
        <v>1.46760581172324</v>
      </c>
      <c r="R1943" s="3">
        <v>0.66771872315835601</v>
      </c>
      <c r="S1943" s="3">
        <v>11.8742749999999</v>
      </c>
      <c r="T1943" s="3">
        <v>0.73737621493854399</v>
      </c>
      <c r="U1943">
        <f t="shared" si="95"/>
        <v>1.8105724648045722</v>
      </c>
    </row>
    <row r="1944" spans="1:21" x14ac:dyDescent="0.3">
      <c r="A1944">
        <v>25390</v>
      </c>
      <c r="B1944" s="10" t="s">
        <v>4</v>
      </c>
      <c r="C1944" s="3">
        <v>6.74590263728797</v>
      </c>
      <c r="D1944" s="3">
        <v>12.42365</v>
      </c>
      <c r="E1944" s="3">
        <f t="shared" si="93"/>
        <v>1.2220977731986975</v>
      </c>
      <c r="F1944" s="3">
        <v>17.94218</v>
      </c>
      <c r="G1944" s="3">
        <v>4.1310928793558999</v>
      </c>
      <c r="H1944" s="3">
        <v>3.4955752212389299</v>
      </c>
      <c r="I1944" s="3">
        <v>15.182914999999999</v>
      </c>
      <c r="J1944" s="3">
        <v>31.154384328358201</v>
      </c>
      <c r="K1944" s="3">
        <v>0.92015556417180899</v>
      </c>
      <c r="L1944" s="3">
        <v>1.9749126311908001</v>
      </c>
      <c r="M1944" s="3">
        <v>6.2072798470618098</v>
      </c>
      <c r="N1944" s="3">
        <f t="shared" si="94"/>
        <v>1.1552209106082654</v>
      </c>
      <c r="O1944" s="4">
        <v>2273</v>
      </c>
      <c r="P1944" s="3">
        <v>9.0850500000000007</v>
      </c>
      <c r="Q1944" s="3">
        <v>1.41179290240693</v>
      </c>
      <c r="R1944" s="3">
        <v>0.61238548812152804</v>
      </c>
      <c r="S1944" s="3">
        <v>10.754350000000001</v>
      </c>
      <c r="T1944" s="3">
        <v>0.66552386570928201</v>
      </c>
      <c r="U1944">
        <f t="shared" si="95"/>
        <v>2.0014644588451547</v>
      </c>
    </row>
    <row r="1945" spans="1:21" x14ac:dyDescent="0.3">
      <c r="A1945">
        <v>25476</v>
      </c>
      <c r="B1945" s="10" t="s">
        <v>4</v>
      </c>
      <c r="C1945" s="3">
        <v>2.10727212207457</v>
      </c>
      <c r="D1945" s="3">
        <v>8.1261499999999902</v>
      </c>
      <c r="E1945" s="3">
        <f t="shared" si="93"/>
        <v>1.1402293829181114</v>
      </c>
      <c r="F1945" s="3">
        <v>10.405200000000001</v>
      </c>
      <c r="G1945" s="3">
        <v>1.75244977105664</v>
      </c>
      <c r="H1945" s="3">
        <v>2.6131386861313799</v>
      </c>
      <c r="I1945" s="3">
        <v>9.2656749999999999</v>
      </c>
      <c r="J1945" s="3">
        <v>32.380073800738003</v>
      </c>
      <c r="K1945" s="3">
        <v>1.0329104863858001</v>
      </c>
      <c r="L1945" s="3">
        <v>1.4975820379965401</v>
      </c>
      <c r="M1945" s="3">
        <v>2.1766234725592901</v>
      </c>
      <c r="N1945" s="3">
        <f t="shared" si="94"/>
        <v>1.0781569773420048</v>
      </c>
      <c r="O1945" s="4">
        <v>279</v>
      </c>
      <c r="P1945" s="3">
        <v>6.9480000000000004</v>
      </c>
      <c r="Q1945" s="3">
        <v>1.2293462649635301</v>
      </c>
      <c r="R1945" s="3">
        <v>0.83162006116770204</v>
      </c>
      <c r="S1945" s="3">
        <v>7.5370749999999997</v>
      </c>
      <c r="T1945" s="3">
        <v>0.80512306935480304</v>
      </c>
      <c r="U1945">
        <f t="shared" si="95"/>
        <v>3.7333742387906912</v>
      </c>
    </row>
    <row r="1946" spans="1:21" x14ac:dyDescent="0.3">
      <c r="A1946">
        <v>25533</v>
      </c>
      <c r="B1946" s="10" t="s">
        <v>4</v>
      </c>
      <c r="C1946" s="3">
        <v>5.2553666387435998</v>
      </c>
      <c r="D1946" s="3">
        <v>13.283149999999999</v>
      </c>
      <c r="E1946" s="3">
        <f t="shared" si="93"/>
        <v>1.1762146027109535</v>
      </c>
      <c r="F1946" s="3">
        <v>17.96452</v>
      </c>
      <c r="G1946" s="3">
        <v>4.1350125953269199</v>
      </c>
      <c r="H1946" s="3">
        <v>3.7260061919504599</v>
      </c>
      <c r="I1946" s="3">
        <v>15.623835</v>
      </c>
      <c r="J1946" s="3">
        <v>28.4444444444444</v>
      </c>
      <c r="K1946" s="3">
        <v>0.85386924649705698</v>
      </c>
      <c r="L1946" s="3">
        <v>1.74721546810869</v>
      </c>
      <c r="M1946" s="3">
        <v>4.4873959518897699</v>
      </c>
      <c r="N1946" s="3">
        <f t="shared" si="94"/>
        <v>1.1273650060789531</v>
      </c>
      <c r="O1946" s="4">
        <v>1298</v>
      </c>
      <c r="P1946" s="3">
        <v>10.281799999999899</v>
      </c>
      <c r="Q1946" s="3">
        <v>1.3260231827353699</v>
      </c>
      <c r="R1946" s="3">
        <v>0.786817148939295</v>
      </c>
      <c r="S1946" s="3">
        <v>11.7824749999999</v>
      </c>
      <c r="T1946" s="3">
        <v>0.92147264018134001</v>
      </c>
      <c r="U1946">
        <f t="shared" si="95"/>
        <v>2.960102059727109</v>
      </c>
    </row>
    <row r="1947" spans="1:21" x14ac:dyDescent="0.3">
      <c r="A1947">
        <v>25561</v>
      </c>
      <c r="B1947" s="10" t="s">
        <v>4</v>
      </c>
      <c r="C1947" s="3">
        <v>8.4746149172993697</v>
      </c>
      <c r="D1947" s="3">
        <v>12.2150999999999</v>
      </c>
      <c r="E1947" s="3">
        <f t="shared" si="93"/>
        <v>1.3649139180195036</v>
      </c>
      <c r="F1947" s="3">
        <v>21.130019999999998</v>
      </c>
      <c r="G1947" s="3">
        <v>5.8304216295822</v>
      </c>
      <c r="H1947" s="3">
        <v>3.42770719903206</v>
      </c>
      <c r="I1947" s="3">
        <v>16.672559999999901</v>
      </c>
      <c r="J1947" s="3">
        <v>30.7353846153846</v>
      </c>
      <c r="K1947" s="3">
        <v>0.91467223448745105</v>
      </c>
      <c r="L1947" s="3">
        <v>2.19499607851284</v>
      </c>
      <c r="M1947" s="3">
        <v>7.7514949628269001</v>
      </c>
      <c r="N1947" s="3">
        <f t="shared" si="94"/>
        <v>1.1185195189901826</v>
      </c>
      <c r="O1947" s="4">
        <v>3306</v>
      </c>
      <c r="P1947" s="3">
        <v>9.6264500000000002</v>
      </c>
      <c r="Q1947" s="3">
        <v>1.5266828590461701</v>
      </c>
      <c r="R1947" s="3">
        <v>0.68798661490570701</v>
      </c>
      <c r="S1947" s="3">
        <v>10.9207749999999</v>
      </c>
      <c r="T1947" s="3">
        <v>0.75216737642772002</v>
      </c>
      <c r="U1947">
        <f t="shared" si="95"/>
        <v>1.5758379588168065</v>
      </c>
    </row>
    <row r="1948" spans="1:21" x14ac:dyDescent="0.3">
      <c r="A1948">
        <v>25670</v>
      </c>
      <c r="B1948" s="10" t="s">
        <v>4</v>
      </c>
      <c r="C1948" s="3">
        <v>5.6786686305477696</v>
      </c>
      <c r="D1948" s="3">
        <v>11.296200000000001</v>
      </c>
      <c r="E1948" s="3">
        <f t="shared" si="93"/>
        <v>1.1888511180751049</v>
      </c>
      <c r="F1948" s="3">
        <v>15.562799999999999</v>
      </c>
      <c r="G1948" s="3">
        <v>3.1145356899806198</v>
      </c>
      <c r="H1948" s="3">
        <v>3.4440789473684199</v>
      </c>
      <c r="I1948" s="3">
        <v>13.429500000000001</v>
      </c>
      <c r="J1948" s="3">
        <v>29.412737799834499</v>
      </c>
      <c r="K1948" s="3">
        <v>0.760668050812908</v>
      </c>
      <c r="L1948" s="3">
        <v>1.9024497579580399</v>
      </c>
      <c r="M1948" s="3">
        <v>4.3195817984111802</v>
      </c>
      <c r="N1948" s="3">
        <f t="shared" si="94"/>
        <v>1.1599765872893639</v>
      </c>
      <c r="O1948" s="4">
        <v>1216</v>
      </c>
      <c r="P1948" s="3">
        <v>8.1803999999999899</v>
      </c>
      <c r="Q1948" s="3">
        <v>1.3790394627399001</v>
      </c>
      <c r="R1948" s="3">
        <v>0.54846230562324405</v>
      </c>
      <c r="S1948" s="3">
        <v>9.73829999999999</v>
      </c>
      <c r="T1948" s="3">
        <v>0.72102713534124996</v>
      </c>
      <c r="U1948">
        <f t="shared" si="95"/>
        <v>2.61511426966262</v>
      </c>
    </row>
    <row r="1949" spans="1:21" x14ac:dyDescent="0.3">
      <c r="A1949">
        <v>25744</v>
      </c>
      <c r="B1949" s="10" t="s">
        <v>4</v>
      </c>
      <c r="C1949" s="3">
        <v>8.0881218443494998</v>
      </c>
      <c r="D1949" s="3">
        <v>18.891999999999999</v>
      </c>
      <c r="E1949" s="3">
        <f t="shared" si="93"/>
        <v>1.0885218611052296</v>
      </c>
      <c r="F1949" s="3">
        <v>22.236709999999999</v>
      </c>
      <c r="G1949" s="3">
        <v>4.6381513211824501</v>
      </c>
      <c r="H1949" s="3">
        <v>3.4938775510203999</v>
      </c>
      <c r="I1949" s="3">
        <v>20.564354999999999</v>
      </c>
      <c r="J1949" s="3">
        <v>30.602099236641202</v>
      </c>
      <c r="K1949" s="3">
        <v>0.72331527233467996</v>
      </c>
      <c r="L1949" s="3">
        <v>2.3100195300326098</v>
      </c>
      <c r="M1949" s="3">
        <v>5.8502620545217301</v>
      </c>
      <c r="N1949" s="3">
        <f t="shared" si="94"/>
        <v>1.32490830417067</v>
      </c>
      <c r="O1949" s="4">
        <v>3185</v>
      </c>
      <c r="P1949" s="3">
        <v>9.6262000000000008</v>
      </c>
      <c r="Q1949" s="3">
        <v>1.4421916530496299</v>
      </c>
      <c r="R1949" s="3">
        <v>0.57345220688320098</v>
      </c>
      <c r="S1949" s="3">
        <v>14.2591</v>
      </c>
      <c r="T1949" s="3">
        <v>0.79281086521544197</v>
      </c>
      <c r="U1949">
        <f t="shared" si="95"/>
        <v>3.2292570527499995</v>
      </c>
    </row>
    <row r="1950" spans="1:21" x14ac:dyDescent="0.3">
      <c r="A1950">
        <v>25784</v>
      </c>
      <c r="B1950" s="10" t="s">
        <v>4</v>
      </c>
      <c r="C1950" s="3">
        <v>5.6601744917098697</v>
      </c>
      <c r="D1950" s="3">
        <v>13.883699999999999</v>
      </c>
      <c r="E1950" s="3">
        <f t="shared" si="93"/>
        <v>1.1235081426420912</v>
      </c>
      <c r="F1950" s="3">
        <v>17.313199999999998</v>
      </c>
      <c r="G1950" s="3">
        <v>3.9966529026778801</v>
      </c>
      <c r="H1950" s="3">
        <v>3.42063492063492</v>
      </c>
      <c r="I1950" s="3">
        <v>15.59845</v>
      </c>
      <c r="J1950" s="3">
        <v>31.4235218508997</v>
      </c>
      <c r="K1950" s="3">
        <v>0.86154965953753704</v>
      </c>
      <c r="L1950" s="3">
        <v>1.80078529266453</v>
      </c>
      <c r="M1950" s="3">
        <v>4.8765214062556996</v>
      </c>
      <c r="N1950" s="3">
        <f t="shared" si="94"/>
        <v>1.181694573356399</v>
      </c>
      <c r="O1950" s="4">
        <v>1697</v>
      </c>
      <c r="P1950" s="3">
        <v>9.6142500000000002</v>
      </c>
      <c r="Q1950" s="3">
        <v>1.32764347528188</v>
      </c>
      <c r="R1950" s="3">
        <v>0.70610065264446198</v>
      </c>
      <c r="S1950" s="3">
        <v>11.748975</v>
      </c>
      <c r="T1950" s="3">
        <v>0.81957046216405305</v>
      </c>
      <c r="U1950">
        <f t="shared" si="95"/>
        <v>2.8470499446982247</v>
      </c>
    </row>
    <row r="1951" spans="1:21" x14ac:dyDescent="0.3">
      <c r="A1951">
        <v>25848</v>
      </c>
      <c r="B1951" s="10" t="s">
        <v>4</v>
      </c>
      <c r="C1951" s="3">
        <v>3.75401811646099</v>
      </c>
      <c r="D1951" s="3">
        <v>3.8140499999999999</v>
      </c>
      <c r="E1951" s="3">
        <f t="shared" si="93"/>
        <v>1.7918865772603925</v>
      </c>
      <c r="F1951" s="3">
        <v>9.8546399999999998</v>
      </c>
      <c r="G1951" s="3">
        <v>2.1746068550434301</v>
      </c>
      <c r="H1951" s="3">
        <v>3.7013232514177599</v>
      </c>
      <c r="I1951" s="3">
        <v>6.8343449999999999</v>
      </c>
      <c r="J1951" s="3">
        <v>25.043478260869499</v>
      </c>
      <c r="K1951" s="3">
        <v>1</v>
      </c>
      <c r="L1951" s="3">
        <v>3.1233012170385401</v>
      </c>
      <c r="M1951" s="3">
        <v>3.75401811646099</v>
      </c>
      <c r="N1951" s="3">
        <f t="shared" si="94"/>
        <v>1.0945367148545395</v>
      </c>
      <c r="O1951" s="4">
        <v>529</v>
      </c>
      <c r="P1951" s="3">
        <v>3.1551999999999998</v>
      </c>
      <c r="Q1951" s="3">
        <v>1.9612856476665299</v>
      </c>
      <c r="R1951" s="3">
        <v>0.57927447006928401</v>
      </c>
      <c r="S1951" s="3">
        <v>3.4846249999999999</v>
      </c>
      <c r="T1951" s="3">
        <v>0.57927447006928401</v>
      </c>
      <c r="U1951">
        <f t="shared" si="95"/>
        <v>1.0159913675631389</v>
      </c>
    </row>
    <row r="1952" spans="1:21" x14ac:dyDescent="0.3">
      <c r="A1952">
        <v>25957</v>
      </c>
      <c r="B1952" s="10" t="s">
        <v>4</v>
      </c>
      <c r="C1952" s="3">
        <v>7.9590815184006596</v>
      </c>
      <c r="D1952" s="3">
        <v>14.03655</v>
      </c>
      <c r="E1952" s="3">
        <f t="shared" si="93"/>
        <v>1.3196999975065098</v>
      </c>
      <c r="F1952" s="3">
        <v>23.011520000000001</v>
      </c>
      <c r="G1952" s="3">
        <v>6.17159528907289</v>
      </c>
      <c r="H1952" s="3">
        <v>3.43329608938547</v>
      </c>
      <c r="I1952" s="3">
        <v>18.524035000000001</v>
      </c>
      <c r="J1952" s="3">
        <v>30.1331843575419</v>
      </c>
      <c r="K1952" s="3">
        <v>1.01776682141361</v>
      </c>
      <c r="L1952" s="3">
        <v>2.2541529117891899</v>
      </c>
      <c r="M1952" s="3">
        <v>8.1004890983544708</v>
      </c>
      <c r="N1952" s="3">
        <f t="shared" si="94"/>
        <v>1.1578899610435944</v>
      </c>
      <c r="O1952" s="4">
        <v>4475</v>
      </c>
      <c r="P1952" s="3">
        <v>10.208500000000001</v>
      </c>
      <c r="Q1952" s="3">
        <v>1.52806737870204</v>
      </c>
      <c r="R1952" s="3">
        <v>0.77541551431590805</v>
      </c>
      <c r="S1952" s="3">
        <v>12.122525</v>
      </c>
      <c r="T1952" s="3">
        <v>0.76187934014090397</v>
      </c>
      <c r="U1952">
        <f t="shared" si="95"/>
        <v>1.7328027764214111</v>
      </c>
    </row>
    <row r="1953" spans="1:21" x14ac:dyDescent="0.3">
      <c r="A1953">
        <v>25958</v>
      </c>
      <c r="B1953" s="10" t="s">
        <v>4</v>
      </c>
      <c r="C1953" s="3">
        <v>5.4026898349883403</v>
      </c>
      <c r="D1953" s="3">
        <v>10.704599999999999</v>
      </c>
      <c r="E1953" s="3">
        <f t="shared" si="93"/>
        <v>1.2866515329858192</v>
      </c>
      <c r="F1953" s="3">
        <v>16.84158</v>
      </c>
      <c r="G1953" s="3">
        <v>4.1255718021040302</v>
      </c>
      <c r="H1953" s="3">
        <v>3.2322814278323801</v>
      </c>
      <c r="I1953" s="3">
        <v>13.77309</v>
      </c>
      <c r="J1953" s="3">
        <v>28.219512195121901</v>
      </c>
      <c r="K1953" s="3">
        <v>0.91177907613931197</v>
      </c>
      <c r="L1953" s="3">
        <v>1.8906553806776001</v>
      </c>
      <c r="M1953" s="3">
        <v>4.9260595464129304</v>
      </c>
      <c r="N1953" s="3">
        <f t="shared" si="94"/>
        <v>1.0916155085558126</v>
      </c>
      <c r="O1953" s="4">
        <v>1933</v>
      </c>
      <c r="P1953" s="3">
        <v>8.9077999999999999</v>
      </c>
      <c r="Q1953" s="3">
        <v>1.40452876751442</v>
      </c>
      <c r="R1953" s="3">
        <v>0.76361440839828099</v>
      </c>
      <c r="S1953" s="3">
        <v>9.8061999999999898</v>
      </c>
      <c r="T1953" s="3">
        <v>0.83749937718641698</v>
      </c>
      <c r="U1953">
        <f t="shared" si="95"/>
        <v>2.1730553394944039</v>
      </c>
    </row>
    <row r="1954" spans="1:21" x14ac:dyDescent="0.3">
      <c r="A1954">
        <v>25991</v>
      </c>
      <c r="B1954" s="10" t="s">
        <v>4</v>
      </c>
      <c r="C1954" s="3">
        <v>7.6687251550285902</v>
      </c>
      <c r="D1954" s="3">
        <v>15.010149999999999</v>
      </c>
      <c r="E1954" s="3">
        <f t="shared" si="93"/>
        <v>1.2193782207373012</v>
      </c>
      <c r="F1954" s="3">
        <v>21.595949999999998</v>
      </c>
      <c r="G1954" s="3">
        <v>5.2329882422591902</v>
      </c>
      <c r="H1954" s="3">
        <v>3.3539054966248698</v>
      </c>
      <c r="I1954" s="3">
        <v>18.303049999999999</v>
      </c>
      <c r="J1954" s="3">
        <v>30.166586306653802</v>
      </c>
      <c r="K1954" s="3">
        <v>0.86778826055936198</v>
      </c>
      <c r="L1954" s="3">
        <v>2.2148897219074102</v>
      </c>
      <c r="M1954" s="3">
        <v>6.6548296629900898</v>
      </c>
      <c r="N1954" s="3">
        <f t="shared" si="94"/>
        <v>1.212427051150017</v>
      </c>
      <c r="O1954" s="4">
        <v>4148</v>
      </c>
      <c r="P1954" s="3">
        <v>9.7503499999999992</v>
      </c>
      <c r="Q1954" s="3">
        <v>1.47840714040508</v>
      </c>
      <c r="R1954" s="3">
        <v>0.68238046565376997</v>
      </c>
      <c r="S1954" s="3">
        <v>12.38025</v>
      </c>
      <c r="T1954" s="3">
        <v>0.78634443062633597</v>
      </c>
      <c r="U1954">
        <f t="shared" si="95"/>
        <v>2.2555273027462839</v>
      </c>
    </row>
    <row r="1955" spans="1:21" x14ac:dyDescent="0.3">
      <c r="A1955">
        <v>26162</v>
      </c>
      <c r="B1955" s="10" t="s">
        <v>4</v>
      </c>
      <c r="C1955" s="3">
        <v>8.0258894785049399</v>
      </c>
      <c r="D1955" s="3">
        <v>7.1162999999999901</v>
      </c>
      <c r="E1955" s="3">
        <f t="shared" si="93"/>
        <v>1.7647506428902544</v>
      </c>
      <c r="F1955" s="3">
        <v>18.000689999999999</v>
      </c>
      <c r="G1955" s="3">
        <v>6.2738561343199803</v>
      </c>
      <c r="H1955" s="3">
        <v>3.3520946594179701</v>
      </c>
      <c r="I1955" s="3">
        <v>12.558494999999899</v>
      </c>
      <c r="J1955" s="3">
        <v>35.984304932735398</v>
      </c>
      <c r="K1955" s="3">
        <v>1</v>
      </c>
      <c r="L1955" s="3">
        <v>2.7612019971928801</v>
      </c>
      <c r="M1955" s="3">
        <v>8.0258894785049399</v>
      </c>
      <c r="N1955" s="3">
        <f t="shared" si="94"/>
        <v>1.0437939341935911</v>
      </c>
      <c r="O1955" s="4">
        <v>3127</v>
      </c>
      <c r="P1955" s="3">
        <v>6.5191499999999998</v>
      </c>
      <c r="Q1955" s="3">
        <v>1.84203601641309</v>
      </c>
      <c r="R1955" s="3">
        <v>0.78170228373100703</v>
      </c>
      <c r="S1955" s="3">
        <v>6.8177249999999896</v>
      </c>
      <c r="T1955" s="3">
        <v>0.78170228373100703</v>
      </c>
      <c r="U1955">
        <f t="shared" si="95"/>
        <v>0.88666807823095173</v>
      </c>
    </row>
    <row r="1956" spans="1:21" x14ac:dyDescent="0.3">
      <c r="A1956">
        <v>26275</v>
      </c>
      <c r="B1956" s="10" t="s">
        <v>4</v>
      </c>
      <c r="C1956" s="3">
        <v>8.6985105749405296</v>
      </c>
      <c r="D1956" s="3">
        <v>13.21665</v>
      </c>
      <c r="E1956" s="3">
        <f t="shared" si="93"/>
        <v>1.3099136316691447</v>
      </c>
      <c r="F1956" s="3">
        <v>21.40869</v>
      </c>
      <c r="G1956" s="3">
        <v>6.7900117710349601</v>
      </c>
      <c r="H1956" s="3">
        <v>3.23784494086728</v>
      </c>
      <c r="I1956" s="3">
        <v>17.312670000000001</v>
      </c>
      <c r="J1956" s="3">
        <v>29.254927726675401</v>
      </c>
      <c r="K1956" s="3">
        <v>0.99876701287057101</v>
      </c>
      <c r="L1956" s="3">
        <v>2.1733938387976002</v>
      </c>
      <c r="M1956" s="3">
        <v>8.68778542335642</v>
      </c>
      <c r="N1956" s="3">
        <f t="shared" si="94"/>
        <v>1.1459357523735205</v>
      </c>
      <c r="O1956" s="4">
        <v>6088</v>
      </c>
      <c r="P1956" s="3">
        <v>9.8503500000000006</v>
      </c>
      <c r="Q1956" s="3">
        <v>1.50107686305111</v>
      </c>
      <c r="R1956" s="3">
        <v>0.78059475958979196</v>
      </c>
      <c r="S1956" s="3">
        <v>11.5335</v>
      </c>
      <c r="T1956" s="3">
        <v>0.78155841105151502</v>
      </c>
      <c r="U1956">
        <f t="shared" si="95"/>
        <v>1.5212910259579027</v>
      </c>
    </row>
    <row r="1957" spans="1:21" x14ac:dyDescent="0.3">
      <c r="A1957">
        <v>26350</v>
      </c>
      <c r="B1957" s="10" t="s">
        <v>4</v>
      </c>
      <c r="C1957" s="3">
        <v>7.4423877269445899</v>
      </c>
      <c r="D1957" s="3">
        <v>11.904999999999999</v>
      </c>
      <c r="E1957" s="3">
        <f t="shared" si="93"/>
        <v>1.3831948761024779</v>
      </c>
      <c r="F1957" s="3">
        <v>21.028870000000001</v>
      </c>
      <c r="G1957" s="3">
        <v>4.4996597648439902</v>
      </c>
      <c r="H1957" s="3">
        <v>3.4152005629838098</v>
      </c>
      <c r="I1957" s="3">
        <v>16.466934999999999</v>
      </c>
      <c r="J1957" s="3">
        <v>30.381634570220701</v>
      </c>
      <c r="K1957" s="3">
        <v>0.85490989709957299</v>
      </c>
      <c r="L1957" s="3">
        <v>2.1704308067046401</v>
      </c>
      <c r="M1957" s="3">
        <v>6.3625709258173302</v>
      </c>
      <c r="N1957" s="3">
        <f t="shared" si="94"/>
        <v>1.1026313108392325</v>
      </c>
      <c r="O1957" s="4">
        <v>4263</v>
      </c>
      <c r="P1957" s="3">
        <v>9.6887999999999899</v>
      </c>
      <c r="Q1957" s="3">
        <v>1.52515397938297</v>
      </c>
      <c r="R1957" s="3">
        <v>0.60459894457706398</v>
      </c>
      <c r="S1957" s="3">
        <v>10.7968999999999</v>
      </c>
      <c r="T1957" s="3">
        <v>0.70720779655056998</v>
      </c>
      <c r="U1957">
        <f t="shared" si="95"/>
        <v>1.8710989847976733</v>
      </c>
    </row>
    <row r="1958" spans="1:21" x14ac:dyDescent="0.3">
      <c r="A1958">
        <v>26351</v>
      </c>
      <c r="B1958" s="10" t="s">
        <v>4</v>
      </c>
      <c r="C1958" s="3">
        <v>6.3644880327045197</v>
      </c>
      <c r="D1958" s="3">
        <v>11.939399999999999</v>
      </c>
      <c r="E1958" s="3">
        <f t="shared" si="93"/>
        <v>1.2119951588857063</v>
      </c>
      <c r="F1958" s="3">
        <v>17.001589999999901</v>
      </c>
      <c r="G1958" s="3">
        <v>3.63177421490483</v>
      </c>
      <c r="H1958" s="3">
        <v>3.3503140265177902</v>
      </c>
      <c r="I1958" s="3">
        <v>14.470495</v>
      </c>
      <c r="J1958" s="3">
        <v>27.285164450664801</v>
      </c>
      <c r="K1958" s="3">
        <v>0.81846568891808202</v>
      </c>
      <c r="L1958" s="3">
        <v>1.8473965011409299</v>
      </c>
      <c r="M1958" s="3">
        <v>5.20911508229839</v>
      </c>
      <c r="N1958" s="3">
        <f t="shared" si="94"/>
        <v>1.1294271227485999</v>
      </c>
      <c r="O1958" s="4">
        <v>2899</v>
      </c>
      <c r="P1958" s="3">
        <v>9.2029999999999994</v>
      </c>
      <c r="Q1958" s="3">
        <v>1.3688602050855101</v>
      </c>
      <c r="R1958" s="3">
        <v>0.57063100696279401</v>
      </c>
      <c r="S1958" s="3">
        <v>10.571199999999999</v>
      </c>
      <c r="T1958" s="3">
        <v>0.69719600306898999</v>
      </c>
      <c r="U1958">
        <f t="shared" si="95"/>
        <v>2.2920207773048551</v>
      </c>
    </row>
    <row r="1959" spans="1:21" x14ac:dyDescent="0.3">
      <c r="A1959">
        <v>26547</v>
      </c>
      <c r="B1959" s="10" t="s">
        <v>4</v>
      </c>
      <c r="C1959" s="3">
        <v>2.29847746038701</v>
      </c>
      <c r="D1959" s="3">
        <v>8.4080999999999992</v>
      </c>
      <c r="E1959" s="3">
        <f t="shared" si="93"/>
        <v>1.0649171632116639</v>
      </c>
      <c r="F1959" s="3">
        <v>9.4997599999999895</v>
      </c>
      <c r="G1959" s="3">
        <v>1.32681645595553</v>
      </c>
      <c r="H1959" s="3">
        <v>2.72463768115942</v>
      </c>
      <c r="I1959" s="3">
        <v>8.9539299999999908</v>
      </c>
      <c r="J1959" s="3">
        <v>35.321167883211601</v>
      </c>
      <c r="K1959" s="3">
        <v>0.83993802594758304</v>
      </c>
      <c r="L1959" s="3">
        <v>1.44276775408541</v>
      </c>
      <c r="M1959" s="3">
        <v>1.93057862076248</v>
      </c>
      <c r="N1959" s="3">
        <f t="shared" si="94"/>
        <v>1.1216408204102064</v>
      </c>
      <c r="O1959" s="4">
        <v>138</v>
      </c>
      <c r="P1959" s="3">
        <v>6.5843999999999996</v>
      </c>
      <c r="Q1959" s="3">
        <v>1.1944545606136401</v>
      </c>
      <c r="R1959" s="3">
        <v>0.57725885018342704</v>
      </c>
      <c r="S1959" s="3">
        <v>7.4962499999999901</v>
      </c>
      <c r="T1959" s="3">
        <v>0.687263622256163</v>
      </c>
      <c r="U1959">
        <f t="shared" si="95"/>
        <v>4.3552227863578166</v>
      </c>
    </row>
    <row r="1960" spans="1:21" x14ac:dyDescent="0.3">
      <c r="A1960">
        <v>26646</v>
      </c>
      <c r="B1960" s="10" t="s">
        <v>4</v>
      </c>
      <c r="C1960" s="3">
        <v>8.5883882373049492</v>
      </c>
      <c r="D1960" s="3">
        <v>15.138549999999899</v>
      </c>
      <c r="E1960" s="3">
        <f t="shared" si="93"/>
        <v>1.2653540134293</v>
      </c>
      <c r="F1960" s="3">
        <v>23.172699999999999</v>
      </c>
      <c r="G1960" s="3">
        <v>6.4208264215953701</v>
      </c>
      <c r="H1960" s="3">
        <v>3.3025433202906598</v>
      </c>
      <c r="I1960" s="3">
        <v>19.155625000000001</v>
      </c>
      <c r="J1960" s="3">
        <v>28.134917267713099</v>
      </c>
      <c r="K1960" s="3">
        <v>0.88496546303453705</v>
      </c>
      <c r="L1960" s="3">
        <v>2.1979227923740798</v>
      </c>
      <c r="M1960" s="3">
        <v>7.6004269731469503</v>
      </c>
      <c r="N1960" s="3">
        <f t="shared" si="94"/>
        <v>1.1789436385264922</v>
      </c>
      <c r="O1960" s="4">
        <v>7156</v>
      </c>
      <c r="P1960" s="3">
        <v>10.542999999999999</v>
      </c>
      <c r="Q1960" s="3">
        <v>1.49178106461642</v>
      </c>
      <c r="R1960" s="3">
        <v>0.74761715984211596</v>
      </c>
      <c r="S1960" s="3">
        <v>12.840774999999899</v>
      </c>
      <c r="T1960" s="3">
        <v>0.84479812045833302</v>
      </c>
      <c r="U1960">
        <f t="shared" si="95"/>
        <v>1.9918025728667446</v>
      </c>
    </row>
    <row r="1961" spans="1:21" x14ac:dyDescent="0.3">
      <c r="A1961">
        <v>26647</v>
      </c>
      <c r="B1961" s="10" t="s">
        <v>4</v>
      </c>
      <c r="C1961" s="3">
        <v>6.2864130325889702</v>
      </c>
      <c r="D1961" s="3">
        <v>14.17995</v>
      </c>
      <c r="E1961" s="3">
        <f t="shared" si="93"/>
        <v>1.2255773116266278</v>
      </c>
      <c r="F1961" s="3">
        <v>20.577300000000001</v>
      </c>
      <c r="G1961" s="3">
        <v>4.9356172445874602</v>
      </c>
      <c r="H1961" s="3">
        <v>3.4641379310344802</v>
      </c>
      <c r="I1961" s="3">
        <v>17.378625</v>
      </c>
      <c r="J1961" s="3">
        <v>28.6900598251265</v>
      </c>
      <c r="K1961" s="3">
        <v>0.97633967228496998</v>
      </c>
      <c r="L1961" s="3">
        <v>2.09124215554256</v>
      </c>
      <c r="M1961" s="3">
        <v>6.13767444008589</v>
      </c>
      <c r="N1961" s="3">
        <f t="shared" si="94"/>
        <v>1.180693347543891</v>
      </c>
      <c r="O1961" s="4">
        <v>4350</v>
      </c>
      <c r="P1961" s="3">
        <v>9.8397500000000004</v>
      </c>
      <c r="Q1961" s="3">
        <v>1.44703097873828</v>
      </c>
      <c r="R1961" s="3">
        <v>0.78512455656366498</v>
      </c>
      <c r="S1961" s="3">
        <v>12.00985</v>
      </c>
      <c r="T1961" s="3">
        <v>0.80415103354983397</v>
      </c>
      <c r="U1961">
        <f t="shared" si="95"/>
        <v>2.3103131549938589</v>
      </c>
    </row>
    <row r="1962" spans="1:21" x14ac:dyDescent="0.3">
      <c r="A1962">
        <v>26663</v>
      </c>
      <c r="B1962" s="10" t="s">
        <v>4</v>
      </c>
      <c r="C1962" s="3">
        <v>5.2311089397929598</v>
      </c>
      <c r="D1962" s="3">
        <v>8.8427000000000007</v>
      </c>
      <c r="E1962" s="3">
        <f t="shared" si="93"/>
        <v>1.2284799891435874</v>
      </c>
      <c r="F1962" s="3">
        <v>12.883459999999999</v>
      </c>
      <c r="G1962" s="3">
        <v>4.17453695734521</v>
      </c>
      <c r="H1962" s="3">
        <v>3.5125000000000002</v>
      </c>
      <c r="I1962" s="3">
        <v>10.86308</v>
      </c>
      <c r="J1962" s="3">
        <v>27.150341685649199</v>
      </c>
      <c r="K1962" s="3">
        <v>0.87174720093205005</v>
      </c>
      <c r="L1962" s="3">
        <v>1.93899524411534</v>
      </c>
      <c r="M1962" s="3">
        <v>4.5602045760351402</v>
      </c>
      <c r="N1962" s="3">
        <f t="shared" si="94"/>
        <v>1.1419439404407541</v>
      </c>
      <c r="O1962" s="4">
        <v>880</v>
      </c>
      <c r="P1962" s="3">
        <v>6.6443999999999903</v>
      </c>
      <c r="Q1962" s="3">
        <v>1.40285527955524</v>
      </c>
      <c r="R1962" s="3">
        <v>0.79802141484563005</v>
      </c>
      <c r="S1962" s="3">
        <v>7.7435499999999999</v>
      </c>
      <c r="T1962" s="3">
        <v>0.915427562018444</v>
      </c>
      <c r="U1962">
        <f t="shared" si="95"/>
        <v>1.9391016022549292</v>
      </c>
    </row>
    <row r="1963" spans="1:21" x14ac:dyDescent="0.3">
      <c r="A1963">
        <v>26676</v>
      </c>
      <c r="B1963" s="10" t="s">
        <v>4</v>
      </c>
      <c r="C1963" s="3">
        <v>6.0383843568484901</v>
      </c>
      <c r="D1963" s="3">
        <v>11.116250000000001</v>
      </c>
      <c r="E1963" s="3">
        <f t="shared" si="93"/>
        <v>1.2739300573484762</v>
      </c>
      <c r="F1963" s="3">
        <v>17.206399999999999</v>
      </c>
      <c r="G1963" s="3">
        <v>4.1815825184414201</v>
      </c>
      <c r="H1963" s="3">
        <v>3.2868398015757201</v>
      </c>
      <c r="I1963" s="3">
        <v>14.161325</v>
      </c>
      <c r="J1963" s="3">
        <v>27.137437992413101</v>
      </c>
      <c r="K1963" s="3">
        <v>0.88170544889994396</v>
      </c>
      <c r="L1963" s="3">
        <v>2.09560695190422</v>
      </c>
      <c r="M1963" s="3">
        <v>5.3240763899854899</v>
      </c>
      <c r="N1963" s="3">
        <f t="shared" si="94"/>
        <v>1.1503367059986187</v>
      </c>
      <c r="O1963" s="4">
        <v>3427</v>
      </c>
      <c r="P1963" s="3">
        <v>8.2106999999999992</v>
      </c>
      <c r="Q1963" s="3">
        <v>1.4654485058428699</v>
      </c>
      <c r="R1963" s="3">
        <v>0.69250022378897502</v>
      </c>
      <c r="S1963" s="3">
        <v>9.663475</v>
      </c>
      <c r="T1963" s="3">
        <v>0.78540994008029497</v>
      </c>
      <c r="U1963">
        <f t="shared" si="95"/>
        <v>2.0879208309087196</v>
      </c>
    </row>
    <row r="1964" spans="1:21" x14ac:dyDescent="0.3">
      <c r="A1964">
        <v>26731</v>
      </c>
      <c r="B1964" s="10" t="s">
        <v>4</v>
      </c>
      <c r="C1964" s="3">
        <v>2.1106717144209699</v>
      </c>
      <c r="D1964" s="3">
        <v>8.3096499999999995</v>
      </c>
      <c r="E1964" s="3">
        <f t="shared" si="93"/>
        <v>1.1570348931663788</v>
      </c>
      <c r="F1964" s="3">
        <v>10.9194599999999</v>
      </c>
      <c r="G1964" s="3">
        <v>1.4052191556595199</v>
      </c>
      <c r="H1964" s="3">
        <v>2.73684210526315</v>
      </c>
      <c r="I1964" s="3">
        <v>9.6145549999999993</v>
      </c>
      <c r="J1964" s="3">
        <v>27.289473684210499</v>
      </c>
      <c r="K1964" s="3">
        <v>0.89174348150870297</v>
      </c>
      <c r="L1964" s="3">
        <v>1.4321072822059699</v>
      </c>
      <c r="M1964" s="3">
        <v>1.8821777429397</v>
      </c>
      <c r="N1964" s="3">
        <f t="shared" si="94"/>
        <v>1.0429824781604577</v>
      </c>
      <c r="O1964" s="4">
        <v>114</v>
      </c>
      <c r="P1964" s="3">
        <v>7.6247499999999997</v>
      </c>
      <c r="Q1964" s="3">
        <v>1.2067671201927901</v>
      </c>
      <c r="R1964" s="3">
        <v>0.66576869631524604</v>
      </c>
      <c r="S1964" s="3">
        <v>7.9672000000000001</v>
      </c>
      <c r="T1964" s="3">
        <v>0.74659216481051305</v>
      </c>
      <c r="U1964">
        <f t="shared" si="95"/>
        <v>4.4149124763432184</v>
      </c>
    </row>
    <row r="1965" spans="1:21" x14ac:dyDescent="0.3">
      <c r="A1965">
        <v>26732</v>
      </c>
      <c r="B1965" s="10" t="s">
        <v>4</v>
      </c>
      <c r="C1965" s="3">
        <v>2.3603505519844599</v>
      </c>
      <c r="D1965" s="3">
        <v>7.6559999999999997</v>
      </c>
      <c r="E1965" s="3">
        <f t="shared" si="93"/>
        <v>1.1783490073145233</v>
      </c>
      <c r="F1965" s="3">
        <v>10.38688</v>
      </c>
      <c r="G1965" s="3">
        <v>1.8534011917776001</v>
      </c>
      <c r="H1965" s="3">
        <v>2.6666666666666599</v>
      </c>
      <c r="I1965" s="3">
        <v>9.0214399999999895</v>
      </c>
      <c r="J1965" s="3">
        <v>38.736434108527099</v>
      </c>
      <c r="K1965" s="3">
        <v>0.95360572382081199</v>
      </c>
      <c r="L1965" s="3">
        <v>1.44054144014201</v>
      </c>
      <c r="M1965" s="3">
        <v>2.2508437965959902</v>
      </c>
      <c r="N1965" s="3">
        <f t="shared" si="94"/>
        <v>1.0299736318140236</v>
      </c>
      <c r="O1965" s="4">
        <v>129</v>
      </c>
      <c r="P1965" s="3">
        <v>7.2103999999999999</v>
      </c>
      <c r="Q1965" s="3">
        <v>1.21366840660819</v>
      </c>
      <c r="R1965" s="3">
        <v>0.78522285184264695</v>
      </c>
      <c r="S1965" s="3">
        <v>7.4332000000000003</v>
      </c>
      <c r="T1965" s="3">
        <v>0.8234250615616</v>
      </c>
      <c r="U1965">
        <f t="shared" si="95"/>
        <v>3.401391074573175</v>
      </c>
    </row>
    <row r="1966" spans="1:21" x14ac:dyDescent="0.3">
      <c r="A1966">
        <v>26791</v>
      </c>
      <c r="B1966" s="10" t="s">
        <v>4</v>
      </c>
      <c r="C1966" s="3">
        <v>7.1133629362976603</v>
      </c>
      <c r="D1966" s="3">
        <v>10.789400000000001</v>
      </c>
      <c r="E1966" s="3">
        <f t="shared" si="93"/>
        <v>1.3859551967671975</v>
      </c>
      <c r="F1966" s="3">
        <v>19.117850000000001</v>
      </c>
      <c r="G1966" s="3">
        <v>6.4244156351911599</v>
      </c>
      <c r="H1966" s="3">
        <v>4.2362816073864202</v>
      </c>
      <c r="I1966" s="3">
        <v>14.953625000000001</v>
      </c>
      <c r="J1966" s="3">
        <v>29.035804283914299</v>
      </c>
      <c r="K1966" s="3">
        <v>0.99641005451987097</v>
      </c>
      <c r="L1966" s="3">
        <v>2.9080337382018899</v>
      </c>
      <c r="M1966" s="3">
        <v>7.0878263511759796</v>
      </c>
      <c r="N1966" s="3">
        <f t="shared" si="94"/>
        <v>1.2427642964716317</v>
      </c>
      <c r="O1966" s="4">
        <v>9531</v>
      </c>
      <c r="P1966" s="3">
        <v>6.5741499999999897</v>
      </c>
      <c r="Q1966" s="3">
        <v>1.72241563505158</v>
      </c>
      <c r="R1966" s="3">
        <v>0.90314745539118002</v>
      </c>
      <c r="S1966" s="3">
        <v>8.681775</v>
      </c>
      <c r="T1966" s="3">
        <v>0.90640138695345596</v>
      </c>
      <c r="U1966">
        <f t="shared" si="95"/>
        <v>1.5222438397083293</v>
      </c>
    </row>
    <row r="1967" spans="1:21" x14ac:dyDescent="0.3">
      <c r="A1967">
        <v>26921</v>
      </c>
      <c r="B1967" s="10" t="s">
        <v>4</v>
      </c>
      <c r="C1967" s="3">
        <v>4.1650124688974497</v>
      </c>
      <c r="D1967" s="3">
        <v>11.69195</v>
      </c>
      <c r="E1967" s="3">
        <f t="shared" si="93"/>
        <v>1.1897745884989246</v>
      </c>
      <c r="F1967" s="3">
        <v>16.129619999999999</v>
      </c>
      <c r="G1967" s="3">
        <v>3.1733941046675702</v>
      </c>
      <c r="H1967" s="3">
        <v>3.5103004291845399</v>
      </c>
      <c r="I1967" s="3">
        <v>13.910785000000001</v>
      </c>
      <c r="J1967" s="3">
        <v>29.051072961373301</v>
      </c>
      <c r="K1967" s="3">
        <v>0.81293183208127295</v>
      </c>
      <c r="L1967" s="3">
        <v>1.98514735112582</v>
      </c>
      <c r="M1967" s="3">
        <v>3.3858712169821499</v>
      </c>
      <c r="N1967" s="3">
        <f t="shared" si="94"/>
        <v>1.1799859717112999</v>
      </c>
      <c r="O1967" s="4">
        <v>2336</v>
      </c>
      <c r="P1967" s="3">
        <v>8.1251499999999997</v>
      </c>
      <c r="Q1967" s="3">
        <v>1.4039173239273099</v>
      </c>
      <c r="R1967" s="3">
        <v>0.76191707188516999</v>
      </c>
      <c r="S1967" s="3">
        <v>9.90855</v>
      </c>
      <c r="T1967" s="3">
        <v>0.93724595570886304</v>
      </c>
      <c r="U1967">
        <f t="shared" si="95"/>
        <v>3.4531585080253335</v>
      </c>
    </row>
    <row r="1968" spans="1:21" x14ac:dyDescent="0.3">
      <c r="A1968">
        <v>26957</v>
      </c>
      <c r="B1968" s="10" t="s">
        <v>4</v>
      </c>
      <c r="C1968" s="3">
        <v>8.7394797229936199</v>
      </c>
      <c r="D1968" s="3">
        <v>14.535349999999999</v>
      </c>
      <c r="E1968" s="3">
        <f t="shared" si="93"/>
        <v>1.3133739469637746</v>
      </c>
      <c r="F1968" s="3">
        <v>23.645349999999901</v>
      </c>
      <c r="G1968" s="3">
        <v>6.7279852979706103</v>
      </c>
      <c r="H1968" s="3">
        <v>3.40437879187549</v>
      </c>
      <c r="I1968" s="3">
        <v>19.090349999999901</v>
      </c>
      <c r="J1968" s="3">
        <v>26.266104506497001</v>
      </c>
      <c r="K1968" s="3">
        <v>0.989547073906209</v>
      </c>
      <c r="L1968" s="3">
        <v>2.1136453025833499</v>
      </c>
      <c r="M1968" s="3">
        <v>8.6481265873509905</v>
      </c>
      <c r="N1968" s="3">
        <f t="shared" si="94"/>
        <v>1.1301727874785936</v>
      </c>
      <c r="O1968" s="4">
        <v>7582</v>
      </c>
      <c r="P1968" s="3">
        <v>11.186999999999999</v>
      </c>
      <c r="Q1968" s="3">
        <v>1.48433949464181</v>
      </c>
      <c r="R1968" s="3">
        <v>0.76983819531833697</v>
      </c>
      <c r="S1968" s="3">
        <v>12.861174999999999</v>
      </c>
      <c r="T1968" s="3">
        <v>0.77797026095931099</v>
      </c>
      <c r="U1968">
        <f t="shared" si="95"/>
        <v>1.6807512995080158</v>
      </c>
    </row>
    <row r="1969" spans="1:21" x14ac:dyDescent="0.3">
      <c r="A1969">
        <v>26989</v>
      </c>
      <c r="B1969" s="10" t="s">
        <v>4</v>
      </c>
      <c r="C1969" s="3">
        <v>5.9528884403390601</v>
      </c>
      <c r="D1969" s="3">
        <v>16.6143</v>
      </c>
      <c r="E1969" s="3">
        <f t="shared" si="93"/>
        <v>1.1449663843797211</v>
      </c>
      <c r="F1969" s="3">
        <v>21.431329999999999</v>
      </c>
      <c r="G1969" s="3">
        <v>4.3107996414517897</v>
      </c>
      <c r="H1969" s="3">
        <v>3.4143348060873802</v>
      </c>
      <c r="I1969" s="3">
        <v>19.022815000000001</v>
      </c>
      <c r="J1969" s="3">
        <v>27.921091445427699</v>
      </c>
      <c r="K1969" s="3">
        <v>0.83830445860444602</v>
      </c>
      <c r="L1969" s="3">
        <v>2.19595673936543</v>
      </c>
      <c r="M1969" s="3">
        <v>4.9903329211111096</v>
      </c>
      <c r="N1969" s="3">
        <f t="shared" si="94"/>
        <v>1.2599118441632304</v>
      </c>
      <c r="O1969" s="4">
        <v>4074</v>
      </c>
      <c r="P1969" s="3">
        <v>9.7594499999999993</v>
      </c>
      <c r="Q1969" s="3">
        <v>1.4425567088487601</v>
      </c>
      <c r="R1969" s="3">
        <v>0.72415259997821402</v>
      </c>
      <c r="S1969" s="3">
        <v>13.186875000000001</v>
      </c>
      <c r="T1969" s="3">
        <v>0.86383007097890796</v>
      </c>
      <c r="U1969">
        <f t="shared" si="95"/>
        <v>3.329296915184726</v>
      </c>
    </row>
    <row r="1970" spans="1:21" x14ac:dyDescent="0.3">
      <c r="A1970">
        <v>27002</v>
      </c>
      <c r="B1970" s="10" t="s">
        <v>4</v>
      </c>
      <c r="C1970" s="3">
        <v>2.5249915673389198</v>
      </c>
      <c r="D1970" s="3">
        <v>7.8703500000000002</v>
      </c>
      <c r="E1970" s="3">
        <f t="shared" si="93"/>
        <v>1.1720412688126958</v>
      </c>
      <c r="F1970" s="3">
        <v>10.5784</v>
      </c>
      <c r="G1970" s="3">
        <v>2.0398370586254999</v>
      </c>
      <c r="H1970" s="3">
        <v>2.8590909090909</v>
      </c>
      <c r="I1970" s="3">
        <v>9.2243750000000002</v>
      </c>
      <c r="J1970" s="3">
        <v>30.714285714285701</v>
      </c>
      <c r="K1970" s="3">
        <v>0.88197898465217295</v>
      </c>
      <c r="L1970" s="3">
        <v>1.6159110350727099</v>
      </c>
      <c r="M1970" s="3">
        <v>2.2269894988168799</v>
      </c>
      <c r="N1970" s="3">
        <f t="shared" si="94"/>
        <v>1.0918341512476806</v>
      </c>
      <c r="O1970" s="4">
        <v>297</v>
      </c>
      <c r="P1970" s="3">
        <v>6.5464000000000002</v>
      </c>
      <c r="Q1970" s="3">
        <v>1.27967468396136</v>
      </c>
      <c r="R1970" s="3">
        <v>0.80785895882229697</v>
      </c>
      <c r="S1970" s="3">
        <v>7.2083750000000002</v>
      </c>
      <c r="T1970" s="3">
        <v>0.91596168716071202</v>
      </c>
      <c r="U1970">
        <f t="shared" si="95"/>
        <v>3.5340759371255395</v>
      </c>
    </row>
    <row r="1971" spans="1:21" x14ac:dyDescent="0.3">
      <c r="A1971">
        <v>27017</v>
      </c>
      <c r="B1971" s="10" t="s">
        <v>4</v>
      </c>
      <c r="C1971" s="3">
        <v>11.657718462808299</v>
      </c>
      <c r="D1971" s="3">
        <v>21.201599999999999</v>
      </c>
      <c r="E1971" s="3">
        <f t="shared" si="93"/>
        <v>1.0652606407063618</v>
      </c>
      <c r="F1971" s="3">
        <v>23.968859999999999</v>
      </c>
      <c r="G1971" s="3">
        <v>4.7266937470739796</v>
      </c>
      <c r="H1971" s="3">
        <v>3.3256704980842899</v>
      </c>
      <c r="I1971" s="3">
        <v>22.585229999999999</v>
      </c>
      <c r="J1971" s="3">
        <v>30.198722860791801</v>
      </c>
      <c r="K1971" s="3">
        <v>0.52696671534114703</v>
      </c>
      <c r="L1971" s="3">
        <v>4.6917728580656499</v>
      </c>
      <c r="M1971" s="3">
        <v>6.1432296067179601</v>
      </c>
      <c r="N1971" s="3">
        <f t="shared" si="94"/>
        <v>1.6116577918153849</v>
      </c>
      <c r="O1971" s="4">
        <v>3915</v>
      </c>
      <c r="P1971" s="3">
        <v>5.1086999999999998</v>
      </c>
      <c r="Q1971" s="3">
        <v>1.7168356119086401</v>
      </c>
      <c r="R1971" s="3">
        <v>0.40545615869465101</v>
      </c>
      <c r="S1971" s="3">
        <v>13.1551499999999</v>
      </c>
      <c r="T1971" s="3">
        <v>0.769415120331019</v>
      </c>
      <c r="U1971">
        <f t="shared" si="95"/>
        <v>3.451213996106361</v>
      </c>
    </row>
    <row r="1972" spans="1:21" x14ac:dyDescent="0.3">
      <c r="A1972">
        <v>27048</v>
      </c>
      <c r="B1972" s="10" t="s">
        <v>4</v>
      </c>
      <c r="C1972" s="3">
        <v>6.3945787458410104</v>
      </c>
      <c r="D1972" s="3">
        <v>12.5219</v>
      </c>
      <c r="E1972" s="3">
        <f t="shared" si="93"/>
        <v>1.3100951133613907</v>
      </c>
      <c r="F1972" s="3">
        <v>20.287859999999998</v>
      </c>
      <c r="G1972" s="3">
        <v>4.0156696403308398</v>
      </c>
      <c r="H1972" s="3">
        <v>3.2276383134291899</v>
      </c>
      <c r="I1972" s="3">
        <v>16.404879999999999</v>
      </c>
      <c r="J1972" s="3">
        <v>33.372731985484698</v>
      </c>
      <c r="K1972" s="3">
        <v>0.88259363439306104</v>
      </c>
      <c r="L1972" s="3">
        <v>2.7797681683656599</v>
      </c>
      <c r="M1972" s="3">
        <v>5.64381449570444</v>
      </c>
      <c r="N1972" s="3">
        <f t="shared" si="94"/>
        <v>1.263542933255299</v>
      </c>
      <c r="O1972" s="4">
        <v>4103</v>
      </c>
      <c r="P1972" s="3">
        <v>7.2984</v>
      </c>
      <c r="Q1972" s="3">
        <v>1.6553614223800801</v>
      </c>
      <c r="R1972" s="3">
        <v>0.62798032520009195</v>
      </c>
      <c r="S1972" s="3">
        <v>9.9101499999999998</v>
      </c>
      <c r="T1972" s="3">
        <v>0.71151694361804296</v>
      </c>
      <c r="U1972">
        <f t="shared" si="95"/>
        <v>2.2186944679933287</v>
      </c>
    </row>
    <row r="1973" spans="1:21" x14ac:dyDescent="0.3">
      <c r="A1973">
        <v>27065</v>
      </c>
      <c r="B1973" s="10" t="s">
        <v>4</v>
      </c>
      <c r="C1973" s="3">
        <v>3.89516946009301</v>
      </c>
      <c r="D1973" s="3">
        <v>7.6115000000000004</v>
      </c>
      <c r="E1973" s="3">
        <f t="shared" si="93"/>
        <v>1.31322472574394</v>
      </c>
      <c r="F1973" s="3">
        <v>12.379720000000001</v>
      </c>
      <c r="G1973" s="3">
        <v>3.2781310233703298</v>
      </c>
      <c r="H1973" s="3">
        <v>3.46143057503506</v>
      </c>
      <c r="I1973" s="3">
        <v>9.9956099999999992</v>
      </c>
      <c r="J1973" s="3">
        <v>24.187227866473101</v>
      </c>
      <c r="K1973" s="3">
        <v>1.0606937825010301</v>
      </c>
      <c r="L1973" s="3">
        <v>1.8818167999270301</v>
      </c>
      <c r="M1973" s="3">
        <v>4.1315820281085802</v>
      </c>
      <c r="N1973" s="3">
        <f t="shared" si="94"/>
        <v>1.0727901847062389</v>
      </c>
      <c r="O1973" s="4">
        <v>713</v>
      </c>
      <c r="P1973" s="3">
        <v>6.5785999999999998</v>
      </c>
      <c r="Q1973" s="3">
        <v>1.4088145960916401</v>
      </c>
      <c r="R1973" s="3">
        <v>0.84158880812647596</v>
      </c>
      <c r="S1973" s="3">
        <v>7.0950499999999996</v>
      </c>
      <c r="T1973" s="3">
        <v>0.79343239491992801</v>
      </c>
      <c r="U1973">
        <f t="shared" si="95"/>
        <v>1.8422725116471936</v>
      </c>
    </row>
    <row r="1974" spans="1:21" x14ac:dyDescent="0.3">
      <c r="A1974">
        <v>27099</v>
      </c>
      <c r="B1974" s="10" t="s">
        <v>4</v>
      </c>
      <c r="C1974" s="3">
        <v>2.1673097629835398</v>
      </c>
      <c r="D1974" s="3">
        <v>6.6738999999999997</v>
      </c>
      <c r="E1974" s="3">
        <f t="shared" si="93"/>
        <v>1.1778817483030912</v>
      </c>
      <c r="F1974" s="3">
        <v>9.0482300000000002</v>
      </c>
      <c r="G1974" s="3">
        <v>1.7916450902104599</v>
      </c>
      <c r="H1974" s="3">
        <v>2.5222222222222199</v>
      </c>
      <c r="I1974" s="3">
        <v>7.861065</v>
      </c>
      <c r="J1974" s="3">
        <v>28.045454545454501</v>
      </c>
      <c r="K1974" s="3">
        <v>1</v>
      </c>
      <c r="L1974" s="3">
        <v>1.3834790984985099</v>
      </c>
      <c r="M1974" s="3">
        <v>2.1673097629835398</v>
      </c>
      <c r="N1974" s="3">
        <f t="shared" si="94"/>
        <v>1.0101179800364761</v>
      </c>
      <c r="O1974" s="4">
        <v>90</v>
      </c>
      <c r="P1974" s="3">
        <v>6.5401999999999996</v>
      </c>
      <c r="Q1974" s="3">
        <v>1.1897995323177499</v>
      </c>
      <c r="R1974" s="3">
        <v>0.82666775225709699</v>
      </c>
      <c r="S1974" s="3">
        <v>6.6070500000000001</v>
      </c>
      <c r="T1974" s="3">
        <v>0.82666775225709699</v>
      </c>
      <c r="U1974">
        <f t="shared" si="95"/>
        <v>3.079347545969914</v>
      </c>
    </row>
    <row r="1975" spans="1:21" x14ac:dyDescent="0.3">
      <c r="A1975">
        <v>27174</v>
      </c>
      <c r="B1975" s="10" t="s">
        <v>4</v>
      </c>
      <c r="C1975" s="3">
        <v>7.94887458942907</v>
      </c>
      <c r="D1975" s="3">
        <v>19.563500000000001</v>
      </c>
      <c r="E1975" s="3">
        <f t="shared" si="93"/>
        <v>1.0930339663148207</v>
      </c>
      <c r="F1975" s="3">
        <v>23.20364</v>
      </c>
      <c r="G1975" s="3">
        <v>5.06976808900514</v>
      </c>
      <c r="H1975" s="3">
        <v>3.3116591928251098</v>
      </c>
      <c r="I1975" s="3">
        <v>21.383569999999999</v>
      </c>
      <c r="J1975" s="3">
        <v>28.6139603037165</v>
      </c>
      <c r="K1975" s="3">
        <v>0.83011045932604199</v>
      </c>
      <c r="L1975" s="3">
        <v>2.3791040797284899</v>
      </c>
      <c r="M1975" s="3">
        <v>6.5984439365560696</v>
      </c>
      <c r="N1975" s="3">
        <f t="shared" si="94"/>
        <v>1.3346363493720375</v>
      </c>
      <c r="O1975" s="4">
        <v>7582</v>
      </c>
      <c r="P1975" s="3">
        <v>9.7530999999999999</v>
      </c>
      <c r="Q1975" s="3">
        <v>1.4588028625420399</v>
      </c>
      <c r="R1975" s="3">
        <v>0.63779696508827</v>
      </c>
      <c r="S1975" s="3">
        <v>14.658299999999899</v>
      </c>
      <c r="T1975" s="3">
        <v>0.76832782664380705</v>
      </c>
      <c r="U1975">
        <f t="shared" si="95"/>
        <v>2.9648656847133554</v>
      </c>
    </row>
    <row r="1976" spans="1:21" x14ac:dyDescent="0.3">
      <c r="A1976">
        <v>27234</v>
      </c>
      <c r="B1976" s="10" t="s">
        <v>4</v>
      </c>
      <c r="C1976" s="3">
        <v>7.4696537602761701</v>
      </c>
      <c r="D1976" s="3">
        <v>11.59125</v>
      </c>
      <c r="E1976" s="3">
        <f t="shared" si="93"/>
        <v>1.4082747762320713</v>
      </c>
      <c r="F1976" s="3">
        <v>21.056080000000001</v>
      </c>
      <c r="G1976" s="3">
        <v>5.0643553324362003</v>
      </c>
      <c r="H1976" s="3">
        <v>3.24578096947935</v>
      </c>
      <c r="I1976" s="3">
        <v>16.323664999999998</v>
      </c>
      <c r="J1976" s="3">
        <v>31.2119414055256</v>
      </c>
      <c r="K1976" s="3">
        <v>1</v>
      </c>
      <c r="L1976" s="3">
        <v>2.09746981710961</v>
      </c>
      <c r="M1976" s="3">
        <v>7.4696537602761701</v>
      </c>
      <c r="N1976" s="3">
        <f t="shared" si="94"/>
        <v>1.0717728345519313</v>
      </c>
      <c r="O1976" s="4">
        <v>5570</v>
      </c>
      <c r="P1976" s="3">
        <v>10.038799999999901</v>
      </c>
      <c r="Q1976" s="3">
        <v>1.50935064875023</v>
      </c>
      <c r="R1976" s="3">
        <v>0.67799063985650598</v>
      </c>
      <c r="S1976" s="3">
        <v>10.815025</v>
      </c>
      <c r="T1976" s="3">
        <v>0.67799063985650598</v>
      </c>
      <c r="U1976">
        <f t="shared" si="95"/>
        <v>1.5517787533396254</v>
      </c>
    </row>
    <row r="1977" spans="1:21" x14ac:dyDescent="0.3">
      <c r="A1977">
        <v>27289</v>
      </c>
      <c r="B1977" s="10" t="s">
        <v>4</v>
      </c>
      <c r="C1977" s="3">
        <v>3.4664322229348201</v>
      </c>
      <c r="D1977" s="3">
        <v>7.9779999999999998</v>
      </c>
      <c r="E1977" s="3">
        <f t="shared" si="93"/>
        <v>1.2552707445475058</v>
      </c>
      <c r="F1977" s="3">
        <v>12.0511</v>
      </c>
      <c r="G1977" s="3">
        <v>2.5780634857177298</v>
      </c>
      <c r="H1977" s="3">
        <v>3.9253731343283498</v>
      </c>
      <c r="I1977" s="3">
        <v>10.01455</v>
      </c>
      <c r="J1977" s="3">
        <v>25.5575364667747</v>
      </c>
      <c r="K1977" s="3">
        <v>0.85825579930247997</v>
      </c>
      <c r="L1977" s="3">
        <v>1.9390501934850599</v>
      </c>
      <c r="M1977" s="3">
        <v>2.9750855582228</v>
      </c>
      <c r="N1977" s="3">
        <f t="shared" si="94"/>
        <v>1.1242201233711102</v>
      </c>
      <c r="O1977" s="4">
        <v>1408</v>
      </c>
      <c r="P1977" s="3">
        <v>6.21495</v>
      </c>
      <c r="Q1977" s="3">
        <v>1.4112006312993399</v>
      </c>
      <c r="R1977" s="3">
        <v>0.74372245580357599</v>
      </c>
      <c r="S1977" s="3">
        <v>7.0964749999999999</v>
      </c>
      <c r="T1977" s="3">
        <v>0.86655104038680797</v>
      </c>
      <c r="U1977">
        <f t="shared" si="95"/>
        <v>2.6816035518540668</v>
      </c>
    </row>
    <row r="1978" spans="1:21" x14ac:dyDescent="0.3">
      <c r="A1978">
        <v>27305</v>
      </c>
      <c r="B1978" s="10" t="s">
        <v>4</v>
      </c>
      <c r="C1978" s="3">
        <v>2.14607697106671</v>
      </c>
      <c r="D1978" s="3">
        <v>7.6297499999999996</v>
      </c>
      <c r="E1978" s="3">
        <f t="shared" si="93"/>
        <v>1.2129853533864152</v>
      </c>
      <c r="F1978" s="3">
        <v>10.879799999999999</v>
      </c>
      <c r="G1978" s="3">
        <v>1.6359713855794999</v>
      </c>
      <c r="H1978" s="3">
        <v>2.8823529411764701</v>
      </c>
      <c r="I1978" s="3">
        <v>9.2547750000000004</v>
      </c>
      <c r="J1978" s="3">
        <v>31.888324873096401</v>
      </c>
      <c r="K1978" s="3">
        <v>1.0932638797662499</v>
      </c>
      <c r="L1978" s="3">
        <v>1.55022655381721</v>
      </c>
      <c r="M1978" s="3">
        <v>2.3462284356654202</v>
      </c>
      <c r="N1978" s="3">
        <f t="shared" si="94"/>
        <v>1.0417498694356548</v>
      </c>
      <c r="O1978" s="4">
        <v>211</v>
      </c>
      <c r="P1978" s="3">
        <v>7.0182000000000002</v>
      </c>
      <c r="Q1978" s="3">
        <v>1.26362733351765</v>
      </c>
      <c r="R1978" s="3">
        <v>0.76230787974316505</v>
      </c>
      <c r="S1978" s="3">
        <v>7.3239749999999999</v>
      </c>
      <c r="T1978" s="3">
        <v>0.69727711109064305</v>
      </c>
      <c r="U1978">
        <f t="shared" si="95"/>
        <v>3.2519212042693129</v>
      </c>
    </row>
    <row r="1979" spans="1:21" x14ac:dyDescent="0.3">
      <c r="A1979">
        <v>27393</v>
      </c>
      <c r="B1979" s="10" t="s">
        <v>4</v>
      </c>
      <c r="C1979" s="3">
        <v>1.9333372005392899</v>
      </c>
      <c r="D1979" s="3">
        <v>7.9415499999999897</v>
      </c>
      <c r="E1979" s="3">
        <f t="shared" si="93"/>
        <v>1.1793610819046674</v>
      </c>
      <c r="F1979" s="3">
        <v>10.79036</v>
      </c>
      <c r="G1979" s="3">
        <v>1.1734290686738</v>
      </c>
      <c r="H1979" s="3">
        <v>2.75652173913043</v>
      </c>
      <c r="I1979" s="3">
        <v>9.3659549999999996</v>
      </c>
      <c r="J1979" s="3">
        <v>28.939130434782601</v>
      </c>
      <c r="K1979" s="3">
        <v>0.94866709763127099</v>
      </c>
      <c r="L1979" s="3">
        <v>1.55828724095602</v>
      </c>
      <c r="M1979" s="3">
        <v>1.83409339077818</v>
      </c>
      <c r="N1979" s="3">
        <f t="shared" si="94"/>
        <v>1.0684142727893409</v>
      </c>
      <c r="O1979" s="4">
        <v>115</v>
      </c>
      <c r="P1979" s="3">
        <v>6.9245000000000001</v>
      </c>
      <c r="Q1979" s="3">
        <v>1.26004621267922</v>
      </c>
      <c r="R1979" s="3">
        <v>0.60694485594467595</v>
      </c>
      <c r="S1979" s="3">
        <v>7.4330249999999998</v>
      </c>
      <c r="T1979" s="3">
        <v>0.63978697844603005</v>
      </c>
      <c r="U1979">
        <f t="shared" si="95"/>
        <v>4.3299594447753291</v>
      </c>
    </row>
    <row r="1980" spans="1:21" x14ac:dyDescent="0.3">
      <c r="A1980">
        <v>27394</v>
      </c>
      <c r="B1980" s="10" t="s">
        <v>4</v>
      </c>
      <c r="C1980" s="3">
        <v>1.88450948954479</v>
      </c>
      <c r="D1980" s="3">
        <v>7.7482499999999996</v>
      </c>
      <c r="E1980" s="3">
        <f t="shared" si="93"/>
        <v>1.1565663214274178</v>
      </c>
      <c r="F1980" s="3">
        <v>10.1744799999999</v>
      </c>
      <c r="G1980" s="3">
        <v>1.22311614936535</v>
      </c>
      <c r="H1980" s="3">
        <v>2.6736842105263099</v>
      </c>
      <c r="I1980" s="3">
        <v>8.96136499999999</v>
      </c>
      <c r="J1980" s="3">
        <v>31.3010752688172</v>
      </c>
      <c r="K1980" s="3">
        <v>1.07604672338083</v>
      </c>
      <c r="L1980" s="3">
        <v>1.42799719298245</v>
      </c>
      <c r="M1980" s="3">
        <v>2.0278202614047598</v>
      </c>
      <c r="N1980" s="3">
        <f t="shared" si="94"/>
        <v>1.0419040895567544</v>
      </c>
      <c r="O1980" s="4">
        <v>95</v>
      </c>
      <c r="P1980" s="3">
        <v>7.125</v>
      </c>
      <c r="Q1980" s="3">
        <v>1.20503118013883</v>
      </c>
      <c r="R1980" s="3">
        <v>0.64903687466217097</v>
      </c>
      <c r="S1980" s="3">
        <v>7.4366250000000003</v>
      </c>
      <c r="T1980" s="3">
        <v>0.60316792994170598</v>
      </c>
      <c r="U1980">
        <f t="shared" si="95"/>
        <v>3.8209747419292714</v>
      </c>
    </row>
    <row r="1981" spans="1:21" x14ac:dyDescent="0.3">
      <c r="A1981">
        <v>27406</v>
      </c>
      <c r="B1981" s="10" t="s">
        <v>4</v>
      </c>
      <c r="C1981" s="3">
        <v>4.6235437508640196</v>
      </c>
      <c r="D1981" s="3">
        <v>8.8762999999999899</v>
      </c>
      <c r="E1981" s="3">
        <f t="shared" si="93"/>
        <v>1.2522852990547877</v>
      </c>
      <c r="F1981" s="3">
        <v>13.3550199999999</v>
      </c>
      <c r="G1981" s="3">
        <v>2.77263018314326</v>
      </c>
      <c r="H1981" s="3">
        <v>3.3742738589211601</v>
      </c>
      <c r="I1981" s="3">
        <v>11.11566</v>
      </c>
      <c r="J1981" s="3">
        <v>24.488333333333301</v>
      </c>
      <c r="K1981" s="3">
        <v>0.99259091665257304</v>
      </c>
      <c r="L1981" s="3">
        <v>1.9865116728768299</v>
      </c>
      <c r="M1981" s="3">
        <v>4.5892875298533902</v>
      </c>
      <c r="N1981" s="3">
        <f t="shared" si="94"/>
        <v>1.1380491885775814</v>
      </c>
      <c r="O1981" s="4">
        <v>1208</v>
      </c>
      <c r="P1981" s="3">
        <v>6.7228500000000002</v>
      </c>
      <c r="Q1981" s="3">
        <v>1.4251622684569301</v>
      </c>
      <c r="R1981" s="3">
        <v>0.59967642409031596</v>
      </c>
      <c r="S1981" s="3">
        <v>7.7995749999999999</v>
      </c>
      <c r="T1981" s="3">
        <v>0.60415264136475499</v>
      </c>
      <c r="U1981">
        <f t="shared" si="95"/>
        <v>1.9341346433971534</v>
      </c>
    </row>
    <row r="1982" spans="1:21" x14ac:dyDescent="0.3">
      <c r="A1982">
        <v>27451</v>
      </c>
      <c r="B1982" s="10" t="s">
        <v>4</v>
      </c>
      <c r="C1982" s="3">
        <v>2.5470671836671301</v>
      </c>
      <c r="D1982" s="3">
        <v>7.4569999999999999</v>
      </c>
      <c r="E1982" s="3">
        <f t="shared" si="93"/>
        <v>1.1547083277457422</v>
      </c>
      <c r="F1982" s="3">
        <v>9.7643199999999997</v>
      </c>
      <c r="G1982" s="3">
        <v>2.12582658016894</v>
      </c>
      <c r="H1982" s="3">
        <v>2.4662921348314599</v>
      </c>
      <c r="I1982" s="3">
        <v>8.6106599999999993</v>
      </c>
      <c r="J1982" s="3">
        <v>36.084745762711798</v>
      </c>
      <c r="K1982" s="3">
        <v>1.03225267589098</v>
      </c>
      <c r="L1982" s="3">
        <v>1.41037670441414</v>
      </c>
      <c r="M1982" s="3">
        <v>2.62921691601453</v>
      </c>
      <c r="N1982" s="3">
        <f t="shared" si="94"/>
        <v>1.0371204851114726</v>
      </c>
      <c r="O1982" s="4">
        <v>178</v>
      </c>
      <c r="P1982" s="3">
        <v>6.9231999999999996</v>
      </c>
      <c r="Q1982" s="3">
        <v>1.19757166103392</v>
      </c>
      <c r="R1982" s="3">
        <v>0.83461739596059104</v>
      </c>
      <c r="S1982" s="3">
        <v>7.1901000000000002</v>
      </c>
      <c r="T1982" s="3">
        <v>0.80853982310115102</v>
      </c>
      <c r="U1982">
        <f t="shared" si="95"/>
        <v>2.8362056985787283</v>
      </c>
    </row>
    <row r="1983" spans="1:21" x14ac:dyDescent="0.3">
      <c r="A1983">
        <v>27476</v>
      </c>
      <c r="B1983" s="10" t="s">
        <v>4</v>
      </c>
      <c r="C1983" s="3">
        <v>8.9886821768849394</v>
      </c>
      <c r="D1983" s="3">
        <v>18.483899999999998</v>
      </c>
      <c r="E1983" s="3">
        <f t="shared" si="93"/>
        <v>1.1573601891375684</v>
      </c>
      <c r="F1983" s="3">
        <v>24.3011599999999</v>
      </c>
      <c r="G1983" s="3">
        <v>4.8960429688404297</v>
      </c>
      <c r="H1983" s="3">
        <v>3.3398712532689601</v>
      </c>
      <c r="I1983" s="3">
        <v>21.392529999999901</v>
      </c>
      <c r="J1983" s="3">
        <v>28.426867482058</v>
      </c>
      <c r="K1983" s="3">
        <v>0.75395242468846502</v>
      </c>
      <c r="L1983" s="3">
        <v>2.4496643212838398</v>
      </c>
      <c r="M1983" s="3">
        <v>6.7770387220163899</v>
      </c>
      <c r="N1983" s="3">
        <f t="shared" si="94"/>
        <v>1.3014952066779091</v>
      </c>
      <c r="O1983" s="4">
        <v>9942</v>
      </c>
      <c r="P1983" s="3">
        <v>9.9201999999999995</v>
      </c>
      <c r="Q1983" s="3">
        <v>1.50629873856239</v>
      </c>
      <c r="R1983" s="3">
        <v>0.54468974122046099</v>
      </c>
      <c r="S1983" s="3">
        <v>14.20205</v>
      </c>
      <c r="T1983" s="3">
        <v>0.72244577162216606</v>
      </c>
      <c r="U1983">
        <f t="shared" si="95"/>
        <v>2.7274301886385617</v>
      </c>
    </row>
    <row r="1984" spans="1:21" x14ac:dyDescent="0.3">
      <c r="A1984">
        <v>27501</v>
      </c>
      <c r="B1984" s="10" t="s">
        <v>4</v>
      </c>
      <c r="C1984" s="3">
        <v>3.5212098178700901</v>
      </c>
      <c r="D1984" s="3">
        <v>6.3630000000000004</v>
      </c>
      <c r="E1984" s="3">
        <f t="shared" si="93"/>
        <v>1.3152852428099937</v>
      </c>
      <c r="F1984" s="3">
        <v>10.37532</v>
      </c>
      <c r="G1984" s="3">
        <v>2.7426827270619398</v>
      </c>
      <c r="H1984" s="3">
        <v>3.4984802431610902</v>
      </c>
      <c r="I1984" s="3">
        <v>8.3691599999999902</v>
      </c>
      <c r="J1984" s="3">
        <v>27.692671394799</v>
      </c>
      <c r="K1984" s="3">
        <v>1</v>
      </c>
      <c r="L1984" s="3">
        <v>1.78810836895077</v>
      </c>
      <c r="M1984" s="3">
        <v>3.5212098178700901</v>
      </c>
      <c r="N1984" s="3">
        <f t="shared" si="94"/>
        <v>1.0460815098558207</v>
      </c>
      <c r="O1984" s="4">
        <v>1316</v>
      </c>
      <c r="P1984" s="3">
        <v>5.8023999999999996</v>
      </c>
      <c r="Q1984" s="3">
        <v>1.3758955726897499</v>
      </c>
      <c r="R1984" s="3">
        <v>0.77890352149504605</v>
      </c>
      <c r="S1984" s="3">
        <v>6.0827</v>
      </c>
      <c r="T1984" s="3">
        <v>0.77890352149504605</v>
      </c>
      <c r="U1984">
        <f t="shared" si="95"/>
        <v>1.8070493748222174</v>
      </c>
    </row>
    <row r="1985" spans="1:21" x14ac:dyDescent="0.3">
      <c r="A1985">
        <v>27544</v>
      </c>
      <c r="B1985" s="10" t="s">
        <v>4</v>
      </c>
      <c r="C1985" s="3">
        <v>6.7759581306911203</v>
      </c>
      <c r="D1985" s="3">
        <v>14.533799999999999</v>
      </c>
      <c r="E1985" s="3">
        <f t="shared" si="93"/>
        <v>1.206766984546368</v>
      </c>
      <c r="F1985" s="3">
        <v>20.54402</v>
      </c>
      <c r="G1985" s="3">
        <v>4.7887306736877902</v>
      </c>
      <c r="H1985" s="3">
        <v>3.2546720410406702</v>
      </c>
      <c r="I1985" s="3">
        <v>17.538910000000001</v>
      </c>
      <c r="J1985" s="3">
        <v>31.7678636863319</v>
      </c>
      <c r="K1985" s="3">
        <v>0.89149976262695196</v>
      </c>
      <c r="L1985" s="3">
        <v>2.0872023854879398</v>
      </c>
      <c r="M1985" s="3">
        <v>6.0407650650812998</v>
      </c>
      <c r="N1985" s="3">
        <f t="shared" si="94"/>
        <v>1.1924362043184866</v>
      </c>
      <c r="O1985" s="4">
        <v>5458</v>
      </c>
      <c r="P1985" s="3">
        <v>9.8428499999999897</v>
      </c>
      <c r="Q1985" s="3">
        <v>1.43899264254932</v>
      </c>
      <c r="R1985" s="3">
        <v>0.70672376973488704</v>
      </c>
      <c r="S1985" s="3">
        <v>12.188324999999899</v>
      </c>
      <c r="T1985" s="3">
        <v>0.79273579126079396</v>
      </c>
      <c r="U1985">
        <f t="shared" si="95"/>
        <v>2.4059535246640809</v>
      </c>
    </row>
    <row r="1986" spans="1:21" x14ac:dyDescent="0.3">
      <c r="A1986">
        <v>27560</v>
      </c>
      <c r="B1986" s="10" t="s">
        <v>4</v>
      </c>
      <c r="C1986" s="3">
        <v>5.2633781973665998</v>
      </c>
      <c r="D1986" s="3">
        <v>7.6572500000000003</v>
      </c>
      <c r="E1986" s="3">
        <f t="shared" ref="E1986:E2049" si="96">(I1986/D1986)</f>
        <v>1.6938554964249435</v>
      </c>
      <c r="F1986" s="3">
        <v>18.283299999999901</v>
      </c>
      <c r="G1986" s="3">
        <v>4.1588543609974096</v>
      </c>
      <c r="H1986" s="3">
        <v>3.51871827411167</v>
      </c>
      <c r="I1986" s="3">
        <v>12.9702749999999</v>
      </c>
      <c r="J1986" s="3">
        <v>28.172063492063401</v>
      </c>
      <c r="K1986" s="3">
        <v>0.869761923646165</v>
      </c>
      <c r="L1986" s="3">
        <v>3.1273551421851602</v>
      </c>
      <c r="M1986" s="3">
        <v>4.5778859458188501</v>
      </c>
      <c r="N1986" s="3">
        <f t="shared" ref="N1986:N2049" si="97">(D1986/S1986)</f>
        <v>1.1341133780131076</v>
      </c>
      <c r="O1986" s="4">
        <v>3152</v>
      </c>
      <c r="P1986" s="3">
        <v>5.8462500000000004</v>
      </c>
      <c r="Q1986" s="3">
        <v>1.9210241789165701</v>
      </c>
      <c r="R1986" s="3">
        <v>0.790149254917343</v>
      </c>
      <c r="S1986" s="3">
        <v>6.7517500000000004</v>
      </c>
      <c r="T1986" s="3">
        <v>0.90846613703773804</v>
      </c>
      <c r="U1986">
        <f t="shared" ref="U1986:U2049" si="98">D1986/M1986</f>
        <v>1.6726607195169738</v>
      </c>
    </row>
    <row r="1987" spans="1:21" x14ac:dyDescent="0.3">
      <c r="A1987">
        <v>27634</v>
      </c>
      <c r="B1987" s="10" t="s">
        <v>4</v>
      </c>
      <c r="C1987" s="3">
        <v>7.2107984696871501</v>
      </c>
      <c r="D1987" s="3">
        <v>17.60615</v>
      </c>
      <c r="E1987" s="3">
        <f t="shared" si="96"/>
        <v>1.1545502565864714</v>
      </c>
      <c r="F1987" s="3">
        <v>23.048219999999901</v>
      </c>
      <c r="G1987" s="3">
        <v>3.86298047146414</v>
      </c>
      <c r="H1987" s="3">
        <v>3.5298598830091099</v>
      </c>
      <c r="I1987" s="3">
        <v>20.327184999999901</v>
      </c>
      <c r="J1987" s="3">
        <v>28.3835130339838</v>
      </c>
      <c r="K1987" s="3">
        <v>0.80011764756984904</v>
      </c>
      <c r="L1987" s="3">
        <v>2.5902697235333698</v>
      </c>
      <c r="M1987" s="3">
        <v>5.7694871086663504</v>
      </c>
      <c r="N1987" s="3">
        <f t="shared" si="97"/>
        <v>1.3285579805426697</v>
      </c>
      <c r="O1987" s="4">
        <v>7351</v>
      </c>
      <c r="P1987" s="3">
        <v>8.8979999999999997</v>
      </c>
      <c r="Q1987" s="3">
        <v>1.53388695732555</v>
      </c>
      <c r="R1987" s="3">
        <v>0.53572159694982202</v>
      </c>
      <c r="S1987" s="3">
        <v>13.252075</v>
      </c>
      <c r="T1987" s="3">
        <v>0.669553532004873</v>
      </c>
      <c r="U1987">
        <f t="shared" si="98"/>
        <v>3.0515970775901016</v>
      </c>
    </row>
    <row r="1988" spans="1:21" x14ac:dyDescent="0.3">
      <c r="A1988">
        <v>27712</v>
      </c>
      <c r="B1988" s="10" t="s">
        <v>4</v>
      </c>
      <c r="C1988" s="3">
        <v>2.4307544575670899</v>
      </c>
      <c r="D1988" s="3">
        <v>8.5015999999999998</v>
      </c>
      <c r="E1988" s="3">
        <f t="shared" si="96"/>
        <v>1.1245024465982874</v>
      </c>
      <c r="F1988" s="3">
        <v>10.618539999999999</v>
      </c>
      <c r="G1988" s="3">
        <v>1.73507591597781</v>
      </c>
      <c r="H1988" s="3">
        <v>2.7878787878787801</v>
      </c>
      <c r="I1988" s="3">
        <v>9.5600699999999996</v>
      </c>
      <c r="J1988" s="3">
        <v>30.8170731707317</v>
      </c>
      <c r="K1988" s="3">
        <v>0.90871511959669204</v>
      </c>
      <c r="L1988" s="3">
        <v>1.52679300626905</v>
      </c>
      <c r="M1988" s="3">
        <v>2.2088633276182699</v>
      </c>
      <c r="N1988" s="3">
        <f t="shared" si="97"/>
        <v>1.1000750498175513</v>
      </c>
      <c r="O1988" s="4">
        <v>167</v>
      </c>
      <c r="P1988" s="3">
        <v>6.9547999999999996</v>
      </c>
      <c r="Q1988" s="3">
        <v>1.23703708496156</v>
      </c>
      <c r="R1988" s="3">
        <v>0.71380139222882599</v>
      </c>
      <c r="S1988" s="3">
        <v>7.7282000000000002</v>
      </c>
      <c r="T1988" s="3">
        <v>0.78550623494151495</v>
      </c>
      <c r="U1988">
        <f t="shared" si="98"/>
        <v>3.8488574162562332</v>
      </c>
    </row>
    <row r="1989" spans="1:21" x14ac:dyDescent="0.3">
      <c r="A1989">
        <v>27786</v>
      </c>
      <c r="B1989" s="10" t="s">
        <v>4</v>
      </c>
      <c r="C1989" s="3">
        <v>7.5961727834049499</v>
      </c>
      <c r="D1989" s="3">
        <v>18.721499999999999</v>
      </c>
      <c r="E1989" s="3">
        <f t="shared" si="96"/>
        <v>1.0913212082365142</v>
      </c>
      <c r="F1989" s="3">
        <v>22.140840000000001</v>
      </c>
      <c r="G1989" s="3">
        <v>5.1534333458611403</v>
      </c>
      <c r="H1989" s="3">
        <v>3.32952604611443</v>
      </c>
      <c r="I1989" s="3">
        <v>20.431169999999899</v>
      </c>
      <c r="J1989" s="3">
        <v>27.660334097608899</v>
      </c>
      <c r="K1989" s="3">
        <v>0.81444777223297904</v>
      </c>
      <c r="L1989" s="3">
        <v>2.1794954078769901</v>
      </c>
      <c r="M1989" s="3">
        <v>6.1866860009409601</v>
      </c>
      <c r="N1989" s="3">
        <f t="shared" si="97"/>
        <v>1.2964937915942409</v>
      </c>
      <c r="O1989" s="4">
        <v>9368</v>
      </c>
      <c r="P1989" s="3">
        <v>10.1587</v>
      </c>
      <c r="Q1989" s="3">
        <v>1.4148911711137699</v>
      </c>
      <c r="R1989" s="3">
        <v>0.67842497699889504</v>
      </c>
      <c r="S1989" s="3">
        <v>14.440099999999999</v>
      </c>
      <c r="T1989" s="3">
        <v>0.83298770053585003</v>
      </c>
      <c r="U1989">
        <f t="shared" si="98"/>
        <v>3.0260950688547252</v>
      </c>
    </row>
    <row r="1990" spans="1:21" x14ac:dyDescent="0.3">
      <c r="A1990">
        <v>27787</v>
      </c>
      <c r="B1990" s="10" t="s">
        <v>4</v>
      </c>
      <c r="C1990" s="3">
        <v>7.8309224704259801</v>
      </c>
      <c r="D1990" s="3">
        <v>15.3119</v>
      </c>
      <c r="E1990" s="3">
        <f t="shared" si="96"/>
        <v>1.2071725259438737</v>
      </c>
      <c r="F1990" s="3">
        <v>21.656310000000001</v>
      </c>
      <c r="G1990" s="3">
        <v>3.9495871877782802</v>
      </c>
      <c r="H1990" s="3">
        <v>3.4075630252100799</v>
      </c>
      <c r="I1990" s="3">
        <v>18.484105</v>
      </c>
      <c r="J1990" s="3">
        <v>26.972230342005201</v>
      </c>
      <c r="K1990" s="3">
        <v>0.84484700593481699</v>
      </c>
      <c r="L1990" s="3">
        <v>2.23145904173106</v>
      </c>
      <c r="M1990" s="3">
        <v>6.6159314028470702</v>
      </c>
      <c r="N1990" s="3">
        <f t="shared" si="97"/>
        <v>1.2241244918435137</v>
      </c>
      <c r="O1990" s="4">
        <v>6902</v>
      </c>
      <c r="P1990" s="3">
        <v>9.7050000000000001</v>
      </c>
      <c r="Q1990" s="3">
        <v>1.4777294548884901</v>
      </c>
      <c r="R1990" s="3">
        <v>0.50435784579583998</v>
      </c>
      <c r="S1990" s="3">
        <v>12.50845</v>
      </c>
      <c r="T1990" s="3">
        <v>0.59698127856625505</v>
      </c>
      <c r="U1990">
        <f t="shared" si="98"/>
        <v>2.3143982407995867</v>
      </c>
    </row>
    <row r="1991" spans="1:21" x14ac:dyDescent="0.3">
      <c r="A1991">
        <v>27793</v>
      </c>
      <c r="B1991" s="10" t="s">
        <v>4</v>
      </c>
      <c r="C1991" s="3">
        <v>2.4486930853150199</v>
      </c>
      <c r="D1991" s="3">
        <v>7.2426000000000004</v>
      </c>
      <c r="E1991" s="3">
        <f t="shared" si="96"/>
        <v>1.2047130864606619</v>
      </c>
      <c r="F1991" s="3">
        <v>10.207909999999901</v>
      </c>
      <c r="G1991" s="3">
        <v>1.7869288072960301</v>
      </c>
      <c r="H1991" s="3">
        <v>2.6533333333333302</v>
      </c>
      <c r="I1991" s="3">
        <v>8.72525499999999</v>
      </c>
      <c r="J1991" s="3">
        <v>31.793333333333301</v>
      </c>
      <c r="K1991" s="3">
        <v>1</v>
      </c>
      <c r="L1991" s="3">
        <v>1.4863218742264701</v>
      </c>
      <c r="M1991" s="3">
        <v>2.4486930853150199</v>
      </c>
      <c r="N1991" s="3">
        <f t="shared" si="97"/>
        <v>1.0265546933134899</v>
      </c>
      <c r="O1991" s="4">
        <v>151</v>
      </c>
      <c r="P1991" s="3">
        <v>6.8678999999999997</v>
      </c>
      <c r="Q1991" s="3">
        <v>1.2367038730023701</v>
      </c>
      <c r="R1991" s="3">
        <v>0.72974796964648603</v>
      </c>
      <c r="S1991" s="3">
        <v>7.05525</v>
      </c>
      <c r="T1991" s="3">
        <v>0.72974796964648603</v>
      </c>
      <c r="U1991">
        <f t="shared" si="98"/>
        <v>2.9577410266049138</v>
      </c>
    </row>
    <row r="1992" spans="1:21" x14ac:dyDescent="0.3">
      <c r="A1992">
        <v>27821</v>
      </c>
      <c r="B1992" s="10" t="s">
        <v>4</v>
      </c>
      <c r="C1992" s="3">
        <v>5.5360055408416997</v>
      </c>
      <c r="D1992" s="3">
        <v>10.30495</v>
      </c>
      <c r="E1992" s="3">
        <f t="shared" si="96"/>
        <v>1.3670765020693938</v>
      </c>
      <c r="F1992" s="3">
        <v>17.870360000000002</v>
      </c>
      <c r="G1992" s="3">
        <v>4.2878977642735698</v>
      </c>
      <c r="H1992" s="3">
        <v>3.29938417811463</v>
      </c>
      <c r="I1992" s="3">
        <v>14.087655</v>
      </c>
      <c r="J1992" s="3">
        <v>27.707646914187301</v>
      </c>
      <c r="K1992" s="3">
        <v>1</v>
      </c>
      <c r="L1992" s="3">
        <v>1.9172354600950501</v>
      </c>
      <c r="M1992" s="3">
        <v>5.5360055408416997</v>
      </c>
      <c r="N1992" s="3">
        <f t="shared" si="97"/>
        <v>1.0501405034686395</v>
      </c>
      <c r="O1992" s="4">
        <v>4222</v>
      </c>
      <c r="P1992" s="3">
        <v>9.3209</v>
      </c>
      <c r="Q1992" s="3">
        <v>1.4356224061632901</v>
      </c>
      <c r="R1992" s="3">
        <v>0.77454723132766901</v>
      </c>
      <c r="S1992" s="3">
        <v>9.8129249999999999</v>
      </c>
      <c r="T1992" s="3">
        <v>0.77454723132766901</v>
      </c>
      <c r="U1992">
        <f t="shared" si="98"/>
        <v>1.8614414172774156</v>
      </c>
    </row>
    <row r="1993" spans="1:21" x14ac:dyDescent="0.3">
      <c r="A1993">
        <v>27912</v>
      </c>
      <c r="B1993" s="10" t="s">
        <v>4</v>
      </c>
      <c r="C1993" s="3">
        <v>7.8348589314010599</v>
      </c>
      <c r="D1993" s="3">
        <v>19.390999999999998</v>
      </c>
      <c r="E1993" s="3">
        <f t="shared" si="96"/>
        <v>1.0918085709865402</v>
      </c>
      <c r="F1993" s="3">
        <v>22.951519999999999</v>
      </c>
      <c r="G1993" s="3">
        <v>4.41072999618238</v>
      </c>
      <c r="H1993" s="3">
        <v>3.3957581878516798</v>
      </c>
      <c r="I1993" s="3">
        <v>21.17126</v>
      </c>
      <c r="J1993" s="3">
        <v>27.965193126744001</v>
      </c>
      <c r="K1993" s="3">
        <v>0.73406587959576097</v>
      </c>
      <c r="L1993" s="3">
        <v>2.3593741647648998</v>
      </c>
      <c r="M1993" s="3">
        <v>5.7513026129876303</v>
      </c>
      <c r="N1993" s="3">
        <f t="shared" si="97"/>
        <v>1.3318543346566478</v>
      </c>
      <c r="O1993" s="4">
        <v>6931</v>
      </c>
      <c r="P1993" s="3">
        <v>9.7277999999999896</v>
      </c>
      <c r="Q1993" s="3">
        <v>1.4541299778837</v>
      </c>
      <c r="R1993" s="3">
        <v>0.56296227345010197</v>
      </c>
      <c r="S1993" s="3">
        <v>14.5594</v>
      </c>
      <c r="T1993" s="3">
        <v>0.76690974079889895</v>
      </c>
      <c r="U1993">
        <f t="shared" si="98"/>
        <v>3.3715840227587939</v>
      </c>
    </row>
    <row r="1994" spans="1:21" x14ac:dyDescent="0.3">
      <c r="A1994">
        <v>28005</v>
      </c>
      <c r="B1994" s="10" t="s">
        <v>4</v>
      </c>
      <c r="C1994" s="3">
        <v>2.5061022806489701</v>
      </c>
      <c r="D1994" s="3">
        <v>7.5194999999999999</v>
      </c>
      <c r="E1994" s="3">
        <f t="shared" si="96"/>
        <v>1.1483981647715937</v>
      </c>
      <c r="F1994" s="3">
        <v>9.7512599999999896</v>
      </c>
      <c r="G1994" s="3">
        <v>1.8764157690984899</v>
      </c>
      <c r="H1994" s="3">
        <v>2.5258215962441302</v>
      </c>
      <c r="I1994" s="3">
        <v>8.6353799999999996</v>
      </c>
      <c r="J1994" s="3">
        <v>36.919811320754697</v>
      </c>
      <c r="K1994" s="3">
        <v>1.03927975953782</v>
      </c>
      <c r="L1994" s="3">
        <v>1.3912086971408999</v>
      </c>
      <c r="M1994" s="3">
        <v>2.6045413756100699</v>
      </c>
      <c r="N1994" s="3">
        <f t="shared" si="97"/>
        <v>1.0351235829771417</v>
      </c>
      <c r="O1994" s="4">
        <v>213</v>
      </c>
      <c r="P1994" s="3">
        <v>7.0091999999999999</v>
      </c>
      <c r="Q1994" s="3">
        <v>1.1887340230027399</v>
      </c>
      <c r="R1994" s="3">
        <v>0.74873870216205995</v>
      </c>
      <c r="S1994" s="3">
        <v>7.2643500000000003</v>
      </c>
      <c r="T1994" s="3">
        <v>0.72043999249540502</v>
      </c>
      <c r="U1994">
        <f t="shared" si="98"/>
        <v>2.887072584223656</v>
      </c>
    </row>
    <row r="1995" spans="1:21" x14ac:dyDescent="0.3">
      <c r="A1995">
        <v>28030</v>
      </c>
      <c r="B1995" s="10" t="s">
        <v>4</v>
      </c>
      <c r="C1995" s="3">
        <v>7.3870297646019498</v>
      </c>
      <c r="D1995" s="3">
        <v>18.793899999999901</v>
      </c>
      <c r="E1995" s="3">
        <f t="shared" si="96"/>
        <v>1.137608479347028</v>
      </c>
      <c r="F1995" s="3">
        <v>23.9663</v>
      </c>
      <c r="G1995" s="3">
        <v>4.9700845958273003</v>
      </c>
      <c r="H1995" s="3">
        <v>3.4148785425101198</v>
      </c>
      <c r="I1995" s="3">
        <v>21.380099999999999</v>
      </c>
      <c r="J1995" s="3">
        <v>27.821542252798</v>
      </c>
      <c r="K1995" s="3">
        <v>0.79559351999065397</v>
      </c>
      <c r="L1995" s="3">
        <v>2.3391112542578001</v>
      </c>
      <c r="M1995" s="3">
        <v>5.8770730126954103</v>
      </c>
      <c r="N1995" s="3">
        <f t="shared" si="97"/>
        <v>1.2943546443157343</v>
      </c>
      <c r="O1995" s="4">
        <v>9880</v>
      </c>
      <c r="P1995" s="3">
        <v>10.245899999999899</v>
      </c>
      <c r="Q1995" s="3">
        <v>1.47246881865577</v>
      </c>
      <c r="R1995" s="3">
        <v>0.67281231485536197</v>
      </c>
      <c r="S1995" s="3">
        <v>14.5198999999999</v>
      </c>
      <c r="T1995" s="3">
        <v>0.84567344749522999</v>
      </c>
      <c r="U1995">
        <f t="shared" si="98"/>
        <v>3.1978333363227063</v>
      </c>
    </row>
    <row r="1996" spans="1:21" x14ac:dyDescent="0.3">
      <c r="A1996">
        <v>28058</v>
      </c>
      <c r="B1996" s="10" t="s">
        <v>4</v>
      </c>
      <c r="C1996" s="3">
        <v>8.9742726433582405</v>
      </c>
      <c r="D1996" s="3">
        <v>12.85605</v>
      </c>
      <c r="E1996" s="3">
        <f t="shared" si="96"/>
        <v>1.4422240890475693</v>
      </c>
      <c r="F1996" s="3">
        <v>24.226559999999999</v>
      </c>
      <c r="G1996" s="3">
        <v>6.5204326178870904</v>
      </c>
      <c r="H1996" s="3">
        <v>3.4427031093279798</v>
      </c>
      <c r="I1996" s="3">
        <v>18.541305000000001</v>
      </c>
      <c r="J1996" s="3">
        <v>29.773162134944599</v>
      </c>
      <c r="K1996" s="3">
        <v>0.92799759690695505</v>
      </c>
      <c r="L1996" s="3">
        <v>2.5364672871755598</v>
      </c>
      <c r="M1996" s="3">
        <v>8.3281034470242794</v>
      </c>
      <c r="N1996" s="3">
        <f t="shared" si="97"/>
        <v>1.1474850885981711</v>
      </c>
      <c r="O1996" s="4">
        <v>7976</v>
      </c>
      <c r="P1996" s="3">
        <v>9.5512999999999995</v>
      </c>
      <c r="Q1996" s="3">
        <v>1.6549306365991501</v>
      </c>
      <c r="R1996" s="3">
        <v>0.72656948111697806</v>
      </c>
      <c r="S1996" s="3">
        <v>11.203674999999899</v>
      </c>
      <c r="T1996" s="3">
        <v>0.78294327866651403</v>
      </c>
      <c r="U1996">
        <f t="shared" si="98"/>
        <v>1.543694801797113</v>
      </c>
    </row>
    <row r="1997" spans="1:21" x14ac:dyDescent="0.3">
      <c r="A1997">
        <v>28090</v>
      </c>
      <c r="B1997" s="10" t="s">
        <v>4</v>
      </c>
      <c r="C1997" s="3">
        <v>6.4903999597322199</v>
      </c>
      <c r="D1997" s="3">
        <v>14.42215</v>
      </c>
      <c r="E1997" s="3">
        <f t="shared" si="96"/>
        <v>1.2183200840374009</v>
      </c>
      <c r="F1997" s="3">
        <v>20.719439999999999</v>
      </c>
      <c r="G1997" s="3">
        <v>4.7036993982456901</v>
      </c>
      <c r="H1997" s="3">
        <v>3.3917509228053202</v>
      </c>
      <c r="I1997" s="3">
        <v>17.570795</v>
      </c>
      <c r="J1997" s="3">
        <v>27.939343718926001</v>
      </c>
      <c r="K1997" s="3">
        <v>0.95900947438228201</v>
      </c>
      <c r="L1997" s="3">
        <v>2.0902019137163101</v>
      </c>
      <c r="M1997" s="3">
        <v>6.2243550539135803</v>
      </c>
      <c r="N1997" s="3">
        <f t="shared" si="97"/>
        <v>1.1853107483932575</v>
      </c>
      <c r="O1997" s="4">
        <v>6231</v>
      </c>
      <c r="P1997" s="3">
        <v>9.9126499999999993</v>
      </c>
      <c r="Q1997" s="3">
        <v>1.44408789059289</v>
      </c>
      <c r="R1997" s="3">
        <v>0.72471641615746396</v>
      </c>
      <c r="S1997" s="3">
        <v>12.167399999999899</v>
      </c>
      <c r="T1997" s="3">
        <v>0.75569265530381602</v>
      </c>
      <c r="U1997">
        <f t="shared" si="98"/>
        <v>2.3170513049270918</v>
      </c>
    </row>
    <row r="1998" spans="1:21" x14ac:dyDescent="0.3">
      <c r="A1998">
        <v>28092</v>
      </c>
      <c r="B1998" s="10" t="s">
        <v>4</v>
      </c>
      <c r="C1998" s="3">
        <v>4.5930465914337599</v>
      </c>
      <c r="D1998" s="3">
        <v>12.588299999999901</v>
      </c>
      <c r="E1998" s="3">
        <f t="shared" si="96"/>
        <v>1.1488131836705522</v>
      </c>
      <c r="F1998" s="3">
        <v>16.334910000000001</v>
      </c>
      <c r="G1998" s="3">
        <v>2.2184143172036399</v>
      </c>
      <c r="H1998" s="3">
        <v>3.4694894146948898</v>
      </c>
      <c r="I1998" s="3">
        <v>14.461604999999899</v>
      </c>
      <c r="J1998" s="3">
        <v>26.382279534109799</v>
      </c>
      <c r="K1998" s="3">
        <v>0.78326337455316197</v>
      </c>
      <c r="L1998" s="3">
        <v>1.88360556494064</v>
      </c>
      <c r="M1998" s="3">
        <v>3.5975651726862998</v>
      </c>
      <c r="N1998" s="3">
        <f t="shared" si="97"/>
        <v>1.184198829281591</v>
      </c>
      <c r="O1998" s="4">
        <v>2416</v>
      </c>
      <c r="P1998" s="3">
        <v>8.6721500000000002</v>
      </c>
      <c r="Q1998" s="3">
        <v>1.36042322716593</v>
      </c>
      <c r="R1998" s="3">
        <v>0.48299408095295199</v>
      </c>
      <c r="S1998" s="3">
        <v>10.630224999999999</v>
      </c>
      <c r="T1998" s="3">
        <v>0.61664326029350103</v>
      </c>
      <c r="U1998">
        <f t="shared" si="98"/>
        <v>3.4991165957391743</v>
      </c>
    </row>
    <row r="1999" spans="1:21" x14ac:dyDescent="0.3">
      <c r="A1999">
        <v>28175</v>
      </c>
      <c r="B1999" s="10" t="s">
        <v>4</v>
      </c>
      <c r="C1999" s="3">
        <v>3.4958721542181901</v>
      </c>
      <c r="D1999" s="3">
        <v>7.3879999999999999</v>
      </c>
      <c r="E1999" s="3">
        <f t="shared" si="96"/>
        <v>1.2028180833784514</v>
      </c>
      <c r="F1999" s="3">
        <v>10.384840000000001</v>
      </c>
      <c r="G1999" s="3">
        <v>1.7568413242754899</v>
      </c>
      <c r="H1999" s="3">
        <v>2.5971223021582701</v>
      </c>
      <c r="I1999" s="3">
        <v>8.8864199999999993</v>
      </c>
      <c r="J1999" s="3">
        <v>36.043165467625897</v>
      </c>
      <c r="K1999" s="3">
        <v>1</v>
      </c>
      <c r="L1999" s="3">
        <v>1.48187616832431</v>
      </c>
      <c r="M1999" s="3">
        <v>3.4958721542181901</v>
      </c>
      <c r="N1999" s="3">
        <f t="shared" si="97"/>
        <v>1.0264033509540911</v>
      </c>
      <c r="O1999" s="4">
        <v>139</v>
      </c>
      <c r="P1999" s="3">
        <v>7.0078999999999896</v>
      </c>
      <c r="Q1999" s="3">
        <v>1.23457651136782</v>
      </c>
      <c r="R1999" s="3">
        <v>0.50254736065094796</v>
      </c>
      <c r="S1999" s="3">
        <v>7.1979499999999996</v>
      </c>
      <c r="T1999" s="3">
        <v>0.50254736065094796</v>
      </c>
      <c r="U1999">
        <f t="shared" si="98"/>
        <v>2.1133495946313396</v>
      </c>
    </row>
    <row r="2000" spans="1:21" x14ac:dyDescent="0.3">
      <c r="A2000">
        <v>28224</v>
      </c>
      <c r="B2000" s="10" t="s">
        <v>4</v>
      </c>
      <c r="C2000" s="3">
        <v>9.9410018893597396</v>
      </c>
      <c r="D2000" s="3">
        <v>16.996599999999901</v>
      </c>
      <c r="E2000" s="3">
        <f t="shared" si="96"/>
        <v>1.2054499135121213</v>
      </c>
      <c r="F2000" s="3">
        <v>23.980499999999999</v>
      </c>
      <c r="G2000" s="3">
        <v>5.5277342448312803</v>
      </c>
      <c r="H2000" s="3">
        <v>3.45265213146762</v>
      </c>
      <c r="I2000" s="3">
        <v>20.48855</v>
      </c>
      <c r="J2000" s="3">
        <v>27.532833847509899</v>
      </c>
      <c r="K2000" s="3">
        <v>0.75273343483065203</v>
      </c>
      <c r="L2000" s="3">
        <v>2.3845178611380402</v>
      </c>
      <c r="M2000" s="3">
        <v>7.4829244978357599</v>
      </c>
      <c r="N2000" s="3">
        <f t="shared" si="97"/>
        <v>1.2565246078581693</v>
      </c>
      <c r="O2000" s="4">
        <v>9219</v>
      </c>
      <c r="P2000" s="3">
        <v>10.056749999999999</v>
      </c>
      <c r="Q2000" s="3">
        <v>1.5146774798684799</v>
      </c>
      <c r="R2000" s="3">
        <v>0.55605403825019295</v>
      </c>
      <c r="S2000" s="3">
        <v>13.526674999999999</v>
      </c>
      <c r="T2000" s="3">
        <v>0.73871308556300896</v>
      </c>
      <c r="U2000">
        <f t="shared" si="98"/>
        <v>2.2713846711824668</v>
      </c>
    </row>
    <row r="2001" spans="1:21" x14ac:dyDescent="0.3">
      <c r="A2001">
        <v>28371</v>
      </c>
      <c r="B2001" s="10" t="s">
        <v>4</v>
      </c>
      <c r="C2001" s="3">
        <v>8.3072767779132004</v>
      </c>
      <c r="D2001" s="3">
        <v>14.28495</v>
      </c>
      <c r="E2001" s="3">
        <f t="shared" si="96"/>
        <v>1.3306231383379012</v>
      </c>
      <c r="F2001" s="3">
        <v>23.730820000000001</v>
      </c>
      <c r="G2001" s="3">
        <v>6.9303604755759203</v>
      </c>
      <c r="H2001" s="3">
        <v>3.5887452589209601</v>
      </c>
      <c r="I2001" s="3">
        <v>19.007885000000002</v>
      </c>
      <c r="J2001" s="3">
        <v>30.706014397399102</v>
      </c>
      <c r="K2001" s="3">
        <v>1.06463963850792</v>
      </c>
      <c r="L2001" s="3">
        <v>3.0016974879202598</v>
      </c>
      <c r="M2001" s="3">
        <v>8.8442561458228095</v>
      </c>
      <c r="N2001" s="3">
        <f t="shared" si="97"/>
        <v>1.2874688777981815</v>
      </c>
      <c r="O2001" s="4">
        <v>12919</v>
      </c>
      <c r="P2001" s="3">
        <v>7.9058000000000002</v>
      </c>
      <c r="Q2001" s="3">
        <v>1.7131358786881901</v>
      </c>
      <c r="R2001" s="3">
        <v>0.83425178441169401</v>
      </c>
      <c r="S2001" s="3">
        <v>11.095375000000001</v>
      </c>
      <c r="T2001" s="3">
        <v>0.78360015373923297</v>
      </c>
      <c r="U2001">
        <f t="shared" si="98"/>
        <v>1.6151669246652089</v>
      </c>
    </row>
    <row r="2002" spans="1:21" x14ac:dyDescent="0.3">
      <c r="A2002">
        <v>28372</v>
      </c>
      <c r="B2002" s="10" t="s">
        <v>4</v>
      </c>
      <c r="C2002" s="3">
        <v>8.6804605481902808</v>
      </c>
      <c r="D2002" s="3">
        <v>20.167750000000002</v>
      </c>
      <c r="E2002" s="3">
        <f t="shared" si="96"/>
        <v>1.0950341510580011</v>
      </c>
      <c r="F2002" s="3">
        <v>24.001000000000001</v>
      </c>
      <c r="G2002" s="3">
        <v>4.2115902426827203</v>
      </c>
      <c r="H2002" s="3">
        <v>3.4506744513791001</v>
      </c>
      <c r="I2002" s="3">
        <v>22.084375000000001</v>
      </c>
      <c r="J2002" s="3">
        <v>27.933407325194199</v>
      </c>
      <c r="K2002" s="3">
        <v>0.60930879625989298</v>
      </c>
      <c r="L2002" s="3">
        <v>2.43553706428535</v>
      </c>
      <c r="M2002" s="3">
        <v>5.2890809675993102</v>
      </c>
      <c r="N2002" s="3">
        <f t="shared" si="97"/>
        <v>1.3435202225016447</v>
      </c>
      <c r="O2002" s="4">
        <v>9934</v>
      </c>
      <c r="P2002" s="3">
        <v>9.8544999999999998</v>
      </c>
      <c r="Q2002" s="3">
        <v>1.4712005262763399</v>
      </c>
      <c r="R2002" s="3">
        <v>0.48518050618417502</v>
      </c>
      <c r="S2002" s="3">
        <v>15.011125</v>
      </c>
      <c r="T2002" s="3">
        <v>0.79628016067115404</v>
      </c>
      <c r="U2002">
        <f t="shared" si="98"/>
        <v>3.8130915604330502</v>
      </c>
    </row>
    <row r="2003" spans="1:21" x14ac:dyDescent="0.3">
      <c r="A2003">
        <v>28373</v>
      </c>
      <c r="B2003" s="10" t="s">
        <v>4</v>
      </c>
      <c r="C2003" s="3">
        <v>7.5181927806185396</v>
      </c>
      <c r="D2003" s="3">
        <v>16.934849999999901</v>
      </c>
      <c r="E2003" s="3">
        <f t="shared" si="96"/>
        <v>1.1778628095318302</v>
      </c>
      <c r="F2003" s="3">
        <v>22.959009999999999</v>
      </c>
      <c r="G2003" s="3">
        <v>4.9590813122406203</v>
      </c>
      <c r="H2003" s="3">
        <v>3.5158376639445601</v>
      </c>
      <c r="I2003" s="3">
        <v>19.946929999999998</v>
      </c>
      <c r="J2003" s="3">
        <v>28.723721048612799</v>
      </c>
      <c r="K2003" s="3">
        <v>0.88430782505966199</v>
      </c>
      <c r="L2003" s="3">
        <v>2.0680346068448001</v>
      </c>
      <c r="M2003" s="3">
        <v>6.6483967062080298</v>
      </c>
      <c r="N2003" s="3">
        <f t="shared" si="97"/>
        <v>1.2080487361208716</v>
      </c>
      <c r="O2003" s="4">
        <v>8082</v>
      </c>
      <c r="P2003" s="3">
        <v>11.101849999999899</v>
      </c>
      <c r="Q2003" s="3">
        <v>1.42291567837869</v>
      </c>
      <c r="R2003" s="3">
        <v>0.65961082097081103</v>
      </c>
      <c r="S2003" s="3">
        <v>14.0183499999999</v>
      </c>
      <c r="T2003" s="3">
        <v>0.74590634876074802</v>
      </c>
      <c r="U2003">
        <f t="shared" si="98"/>
        <v>2.5472081087139036</v>
      </c>
    </row>
    <row r="2004" spans="1:21" x14ac:dyDescent="0.3">
      <c r="A2004">
        <v>28380</v>
      </c>
      <c r="B2004" s="10" t="s">
        <v>4</v>
      </c>
      <c r="C2004" s="3">
        <v>2.72252074522603</v>
      </c>
      <c r="D2004" s="3">
        <v>8.2788500000000003</v>
      </c>
      <c r="E2004" s="3">
        <f t="shared" si="96"/>
        <v>1.168829607976952</v>
      </c>
      <c r="F2004" s="3">
        <v>11.0742799999999</v>
      </c>
      <c r="G2004" s="3">
        <v>1.9156334628592</v>
      </c>
      <c r="H2004" s="3">
        <v>2.8992248062015502</v>
      </c>
      <c r="I2004" s="3">
        <v>9.6765649999999894</v>
      </c>
      <c r="J2004" s="3">
        <v>34.591439688715901</v>
      </c>
      <c r="K2004" s="3">
        <v>1.0375565601924699</v>
      </c>
      <c r="L2004" s="3">
        <v>1.5462552359676001</v>
      </c>
      <c r="M2004" s="3">
        <v>2.8247692594693898</v>
      </c>
      <c r="N2004" s="3">
        <f t="shared" si="97"/>
        <v>1.0723308626144288</v>
      </c>
      <c r="O2004" s="4">
        <v>263</v>
      </c>
      <c r="P2004" s="3">
        <v>7.1619999999999999</v>
      </c>
      <c r="Q2004" s="3">
        <v>1.2533720617712101</v>
      </c>
      <c r="R2004" s="3">
        <v>0.70362492782407005</v>
      </c>
      <c r="S2004" s="3">
        <v>7.7204249999999996</v>
      </c>
      <c r="T2004" s="3">
        <v>0.67815573128229201</v>
      </c>
      <c r="U2004">
        <f t="shared" si="98"/>
        <v>2.9308057542211841</v>
      </c>
    </row>
    <row r="2005" spans="1:21" x14ac:dyDescent="0.3">
      <c r="A2005">
        <v>28408</v>
      </c>
      <c r="B2005" s="10" t="s">
        <v>4</v>
      </c>
      <c r="C2005" s="3">
        <v>6.7078954285660704</v>
      </c>
      <c r="D2005" s="3">
        <v>10.733599999999999</v>
      </c>
      <c r="E2005" s="3">
        <f t="shared" si="96"/>
        <v>1.3871469031825205</v>
      </c>
      <c r="F2005" s="3">
        <v>19.044559999999901</v>
      </c>
      <c r="G2005" s="3">
        <v>4.5599485939413702</v>
      </c>
      <c r="H2005" s="3">
        <v>3.34144569560479</v>
      </c>
      <c r="I2005" s="3">
        <v>14.8890799999999</v>
      </c>
      <c r="J2005" s="3">
        <v>29.150922711492701</v>
      </c>
      <c r="K2005" s="3">
        <v>0.91310460266309201</v>
      </c>
      <c r="L2005" s="3">
        <v>2.0941435200457401</v>
      </c>
      <c r="M2005" s="3">
        <v>6.1250101900063996</v>
      </c>
      <c r="N2005" s="3">
        <f t="shared" si="97"/>
        <v>1.0826818910822178</v>
      </c>
      <c r="O2005" s="4">
        <v>5506</v>
      </c>
      <c r="P2005" s="3">
        <v>9.0942000000000007</v>
      </c>
      <c r="Q2005" s="3">
        <v>1.5018388323465</v>
      </c>
      <c r="R2005" s="3">
        <v>0.67978826481439802</v>
      </c>
      <c r="S2005" s="3">
        <v>9.9138999999999999</v>
      </c>
      <c r="T2005" s="3">
        <v>0.74448016451979204</v>
      </c>
      <c r="U2005">
        <f t="shared" si="98"/>
        <v>1.7524215743368068</v>
      </c>
    </row>
    <row r="2006" spans="1:21" x14ac:dyDescent="0.3">
      <c r="A2006">
        <v>28469</v>
      </c>
      <c r="B2006" s="10" t="s">
        <v>4</v>
      </c>
      <c r="C2006" s="3">
        <v>7.2712239608162497</v>
      </c>
      <c r="D2006" s="3">
        <v>20.381</v>
      </c>
      <c r="E2006" s="3">
        <f t="shared" si="96"/>
        <v>1.0888427947598254</v>
      </c>
      <c r="F2006" s="3">
        <v>24.002410000000001</v>
      </c>
      <c r="G2006" s="3">
        <v>4.8626657008452403</v>
      </c>
      <c r="H2006" s="3">
        <v>3.59352024922118</v>
      </c>
      <c r="I2006" s="3">
        <v>22.191704999999999</v>
      </c>
      <c r="J2006" s="3">
        <v>26.997328244274801</v>
      </c>
      <c r="K2006" s="3">
        <v>0.88328207275433501</v>
      </c>
      <c r="L2006" s="3">
        <v>2.3857238702495298</v>
      </c>
      <c r="M2006" s="3">
        <v>6.4225417715707698</v>
      </c>
      <c r="N2006" s="3">
        <f t="shared" si="97"/>
        <v>1.3390119194464201</v>
      </c>
      <c r="O2006" s="4">
        <v>8025</v>
      </c>
      <c r="P2006" s="3">
        <v>10.06085</v>
      </c>
      <c r="Q2006" s="3">
        <v>1.4579734805867499</v>
      </c>
      <c r="R2006" s="3">
        <v>0.66875476908008302</v>
      </c>
      <c r="S2006" s="3">
        <v>15.220924999999999</v>
      </c>
      <c r="T2006" s="3">
        <v>0.75712480724838804</v>
      </c>
      <c r="U2006">
        <f t="shared" si="98"/>
        <v>3.1733542147154288</v>
      </c>
    </row>
    <row r="2007" spans="1:21" x14ac:dyDescent="0.3">
      <c r="A2007">
        <v>28508</v>
      </c>
      <c r="B2007" s="10" t="s">
        <v>4</v>
      </c>
      <c r="C2007" s="3">
        <v>2.6190675303241902</v>
      </c>
      <c r="D2007" s="3">
        <v>8.6791999999999998</v>
      </c>
      <c r="E2007" s="3">
        <f t="shared" si="96"/>
        <v>1.0994936169232188</v>
      </c>
      <c r="F2007" s="3">
        <v>10.40625</v>
      </c>
      <c r="G2007" s="3">
        <v>1.4239631855956001</v>
      </c>
      <c r="H2007" s="3">
        <v>2.7666666666666599</v>
      </c>
      <c r="I2007" s="3">
        <v>9.5427250000000008</v>
      </c>
      <c r="J2007" s="3">
        <v>33.1</v>
      </c>
      <c r="K2007" s="3">
        <v>0.70304535106307098</v>
      </c>
      <c r="L2007" s="3">
        <v>1.51470491910656</v>
      </c>
      <c r="M2007" s="3">
        <v>1.84132325131466</v>
      </c>
      <c r="N2007" s="3">
        <f t="shared" si="97"/>
        <v>1.116342483769418</v>
      </c>
      <c r="O2007" s="4">
        <v>150</v>
      </c>
      <c r="P2007" s="3">
        <v>6.8701499999999998</v>
      </c>
      <c r="Q2007" s="3">
        <v>1.2274114352046801</v>
      </c>
      <c r="R2007" s="3">
        <v>0.54369090109690199</v>
      </c>
      <c r="S2007" s="3">
        <v>7.7746750000000002</v>
      </c>
      <c r="T2007" s="3">
        <v>0.77333688399303102</v>
      </c>
      <c r="U2007">
        <f t="shared" si="98"/>
        <v>4.7135667209998369</v>
      </c>
    </row>
    <row r="2008" spans="1:21" x14ac:dyDescent="0.3">
      <c r="A2008">
        <v>28522</v>
      </c>
      <c r="B2008" s="10" t="s">
        <v>4</v>
      </c>
      <c r="C2008" s="3">
        <v>8.0008252343584694</v>
      </c>
      <c r="D2008" s="3">
        <v>18.081399999999999</v>
      </c>
      <c r="E2008" s="3">
        <f t="shared" si="96"/>
        <v>1.1535649894366589</v>
      </c>
      <c r="F2008" s="3">
        <v>23.634739999999901</v>
      </c>
      <c r="G2008" s="3">
        <v>5.9275983830566501</v>
      </c>
      <c r="H2008" s="3">
        <v>3.3464337700145501</v>
      </c>
      <c r="I2008" s="3">
        <v>20.858070000000001</v>
      </c>
      <c r="J2008" s="3">
        <v>28.557599327307098</v>
      </c>
      <c r="K2008" s="3">
        <v>0.83920429926811502</v>
      </c>
      <c r="L2008" s="3">
        <v>2.36363945476183</v>
      </c>
      <c r="M2008" s="3">
        <v>6.7143269343664604</v>
      </c>
      <c r="N2008" s="3">
        <f t="shared" si="97"/>
        <v>1.2878168991513834</v>
      </c>
      <c r="O2008" s="4">
        <v>9618</v>
      </c>
      <c r="P2008" s="3">
        <v>9.9992999999999999</v>
      </c>
      <c r="Q2008" s="3">
        <v>1.4855804876659</v>
      </c>
      <c r="R2008" s="3">
        <v>0.74087337361168304</v>
      </c>
      <c r="S2008" s="3">
        <v>14.040349999999901</v>
      </c>
      <c r="T2008" s="3">
        <v>0.88282838190630397</v>
      </c>
      <c r="U2008">
        <f t="shared" si="98"/>
        <v>2.692957935582875</v>
      </c>
    </row>
    <row r="2009" spans="1:21" x14ac:dyDescent="0.3">
      <c r="A2009">
        <v>28554</v>
      </c>
      <c r="B2009" s="10" t="s">
        <v>4</v>
      </c>
      <c r="C2009" s="3">
        <v>6.5577677206842404</v>
      </c>
      <c r="D2009" s="3">
        <v>16.6388</v>
      </c>
      <c r="E2009" s="3">
        <f t="shared" si="96"/>
        <v>1.1594592158088264</v>
      </c>
      <c r="F2009" s="3">
        <v>21.945219999999999</v>
      </c>
      <c r="G2009" s="3">
        <v>4.7588981401549404</v>
      </c>
      <c r="H2009" s="3">
        <v>3.4189333333333298</v>
      </c>
      <c r="I2009" s="3">
        <v>19.292009999999902</v>
      </c>
      <c r="J2009" s="3">
        <v>27.253441629955901</v>
      </c>
      <c r="K2009" s="3">
        <v>0.912827656508579</v>
      </c>
      <c r="L2009" s="3">
        <v>2.1338564608189099</v>
      </c>
      <c r="M2009" s="3">
        <v>5.9861117403998003</v>
      </c>
      <c r="N2009" s="3">
        <f t="shared" si="97"/>
        <v>1.2360240834079377</v>
      </c>
      <c r="O2009" s="4">
        <v>7500</v>
      </c>
      <c r="P2009" s="3">
        <v>10.2843</v>
      </c>
      <c r="Q2009" s="3">
        <v>1.4331195144689799</v>
      </c>
      <c r="R2009" s="3">
        <v>0.72568873172262705</v>
      </c>
      <c r="S2009" s="3">
        <v>13.4615499999999</v>
      </c>
      <c r="T2009" s="3">
        <v>0.79498986095389801</v>
      </c>
      <c r="U2009">
        <f t="shared" si="98"/>
        <v>2.7795672251999641</v>
      </c>
    </row>
    <row r="2010" spans="1:21" x14ac:dyDescent="0.3">
      <c r="A2010">
        <v>28586</v>
      </c>
      <c r="B2010" s="10" t="s">
        <v>4</v>
      </c>
      <c r="C2010" s="3">
        <v>9.6538228332375198</v>
      </c>
      <c r="D2010" s="3">
        <v>14.439399999999999</v>
      </c>
      <c r="E2010" s="3">
        <f t="shared" si="96"/>
        <v>1.3495242184578307</v>
      </c>
      <c r="F2010" s="3">
        <v>24.533239999999999</v>
      </c>
      <c r="G2010" s="3">
        <v>5.5682773118558204</v>
      </c>
      <c r="H2010" s="3">
        <v>3.4255942322856798</v>
      </c>
      <c r="I2010" s="3">
        <v>19.486319999999999</v>
      </c>
      <c r="J2010" s="3">
        <v>27.536687394007899</v>
      </c>
      <c r="K2010" s="3">
        <v>0.92610776470362499</v>
      </c>
      <c r="L2010" s="3">
        <v>2.50666584927251</v>
      </c>
      <c r="M2010" s="3">
        <v>8.94048028493442</v>
      </c>
      <c r="N2010" s="3">
        <f t="shared" si="97"/>
        <v>1.1920285966664839</v>
      </c>
      <c r="O2010" s="4">
        <v>8877</v>
      </c>
      <c r="P2010" s="3">
        <v>9.7872000000000003</v>
      </c>
      <c r="Q2010" s="3">
        <v>1.6086714602957</v>
      </c>
      <c r="R2010" s="3">
        <v>0.57679505912254603</v>
      </c>
      <c r="S2010" s="3">
        <v>12.113299999999899</v>
      </c>
      <c r="T2010" s="3">
        <v>0.62281635151513204</v>
      </c>
      <c r="U2010">
        <f t="shared" si="98"/>
        <v>1.6150586478370512</v>
      </c>
    </row>
    <row r="2011" spans="1:21" x14ac:dyDescent="0.3">
      <c r="A2011">
        <v>28590</v>
      </c>
      <c r="B2011" s="10" t="s">
        <v>4</v>
      </c>
      <c r="C2011" s="3">
        <v>4.4041604051980903</v>
      </c>
      <c r="D2011" s="3">
        <v>11.16705</v>
      </c>
      <c r="E2011" s="3">
        <f t="shared" si="96"/>
        <v>1.2503691664316001</v>
      </c>
      <c r="F2011" s="3">
        <v>16.75882</v>
      </c>
      <c r="G2011" s="3">
        <v>3.4586325645625999</v>
      </c>
      <c r="H2011" s="3">
        <v>3.5587360594795499</v>
      </c>
      <c r="I2011" s="3">
        <v>13.962935</v>
      </c>
      <c r="J2011" s="3">
        <v>26.673613695571198</v>
      </c>
      <c r="K2011" s="3">
        <v>0.950454975450299</v>
      </c>
      <c r="L2011" s="3">
        <v>1.98472506780042</v>
      </c>
      <c r="M2011" s="3">
        <v>4.18595616980173</v>
      </c>
      <c r="N2011" s="3">
        <f t="shared" si="97"/>
        <v>1.1388586478472498</v>
      </c>
      <c r="O2011" s="4">
        <v>2690</v>
      </c>
      <c r="P2011" s="3">
        <v>8.4438999999999993</v>
      </c>
      <c r="Q2011" s="3">
        <v>1.4239937381921799</v>
      </c>
      <c r="R2011" s="3">
        <v>0.78531030806245905</v>
      </c>
      <c r="S2011" s="3">
        <v>9.8054749999999906</v>
      </c>
      <c r="T2011" s="3">
        <v>0.82624672219786199</v>
      </c>
      <c r="U2011">
        <f t="shared" si="98"/>
        <v>2.6677417409578212</v>
      </c>
    </row>
    <row r="2012" spans="1:21" x14ac:dyDescent="0.3">
      <c r="A2012">
        <v>28660</v>
      </c>
      <c r="B2012" s="10" t="s">
        <v>4</v>
      </c>
      <c r="C2012" s="3">
        <v>2.8384607939821902</v>
      </c>
      <c r="D2012" s="3">
        <v>7.2148999999999903</v>
      </c>
      <c r="E2012" s="3">
        <f t="shared" si="96"/>
        <v>1.1869402209316833</v>
      </c>
      <c r="F2012" s="3">
        <v>9.9124099999999995</v>
      </c>
      <c r="G2012" s="3">
        <v>2.1155640004688898</v>
      </c>
      <c r="H2012" s="3">
        <v>2.6451612903225801</v>
      </c>
      <c r="I2012" s="3">
        <v>8.56365499999999</v>
      </c>
      <c r="J2012" s="3">
        <v>35.710526315789402</v>
      </c>
      <c r="K2012" s="3">
        <v>1</v>
      </c>
      <c r="L2012" s="3">
        <v>1.4164936373314601</v>
      </c>
      <c r="M2012" s="3">
        <v>2.8384607939821902</v>
      </c>
      <c r="N2012" s="3">
        <f t="shared" si="97"/>
        <v>1.015271499182071</v>
      </c>
      <c r="O2012" s="4">
        <v>178</v>
      </c>
      <c r="P2012" s="3">
        <v>6.9978499999999997</v>
      </c>
      <c r="Q2012" s="3">
        <v>1.2050665775448099</v>
      </c>
      <c r="R2012" s="3">
        <v>0.74532084605645899</v>
      </c>
      <c r="S2012" s="3">
        <v>7.1063749999999999</v>
      </c>
      <c r="T2012" s="3">
        <v>0.74532084605645899</v>
      </c>
      <c r="U2012">
        <f t="shared" si="98"/>
        <v>2.5418353550263131</v>
      </c>
    </row>
    <row r="2013" spans="1:21" x14ac:dyDescent="0.3">
      <c r="A2013">
        <v>28794</v>
      </c>
      <c r="B2013" s="10" t="s">
        <v>4</v>
      </c>
      <c r="C2013" s="3">
        <v>2.2402817020764298</v>
      </c>
      <c r="D2013" s="3">
        <v>7.8671999999999898</v>
      </c>
      <c r="E2013" s="3">
        <f t="shared" si="96"/>
        <v>1.1361348383160466</v>
      </c>
      <c r="F2013" s="3">
        <v>10.0091999999999</v>
      </c>
      <c r="G2013" s="3">
        <v>1.71121468900305</v>
      </c>
      <c r="H2013" s="3">
        <v>2.6834532374100699</v>
      </c>
      <c r="I2013" s="3">
        <v>8.9381999999999895</v>
      </c>
      <c r="J2013" s="3">
        <v>32.115942028985501</v>
      </c>
      <c r="K2013" s="3">
        <v>0.91040956303368903</v>
      </c>
      <c r="L2013" s="3">
        <v>1.39950642831675</v>
      </c>
      <c r="M2013" s="3">
        <v>2.0395738854597698</v>
      </c>
      <c r="N2013" s="3">
        <f t="shared" si="97"/>
        <v>1.0476225352300217</v>
      </c>
      <c r="O2013" s="4">
        <v>139</v>
      </c>
      <c r="P2013" s="3">
        <v>7.1519500000000003</v>
      </c>
      <c r="Q2013" s="3">
        <v>1.1902404596798</v>
      </c>
      <c r="R2013" s="3">
        <v>0.76383906872827401</v>
      </c>
      <c r="S2013" s="3">
        <v>7.5095749999999999</v>
      </c>
      <c r="T2013" s="3">
        <v>0.83900598120146097</v>
      </c>
      <c r="U2013">
        <f t="shared" si="98"/>
        <v>3.8572762948602524</v>
      </c>
    </row>
    <row r="2014" spans="1:21" x14ac:dyDescent="0.3">
      <c r="A2014">
        <v>28819</v>
      </c>
      <c r="B2014" s="10" t="s">
        <v>4</v>
      </c>
      <c r="C2014" s="3">
        <v>8.4855535052872604</v>
      </c>
      <c r="D2014" s="3">
        <v>20.46875</v>
      </c>
      <c r="E2014" s="3">
        <f t="shared" si="96"/>
        <v>1.0925071145038168</v>
      </c>
      <c r="F2014" s="3">
        <v>24.255759999999999</v>
      </c>
      <c r="G2014" s="3">
        <v>5.2379618076200396</v>
      </c>
      <c r="H2014" s="3">
        <v>3.3608615860137099</v>
      </c>
      <c r="I2014" s="3">
        <v>22.362255000000001</v>
      </c>
      <c r="J2014" s="3">
        <v>27.414492191289099</v>
      </c>
      <c r="K2014" s="3">
        <v>0.73570320818586699</v>
      </c>
      <c r="L2014" s="3">
        <v>2.33758914459735</v>
      </c>
      <c r="M2014" s="3">
        <v>6.2428489370726599</v>
      </c>
      <c r="N2014" s="3">
        <f t="shared" si="97"/>
        <v>1.3271940645449933</v>
      </c>
      <c r="O2014" s="4">
        <v>10353</v>
      </c>
      <c r="P2014" s="3">
        <v>10.3764</v>
      </c>
      <c r="Q2014" s="3">
        <v>1.44996895784264</v>
      </c>
      <c r="R2014" s="3">
        <v>0.617279922206174</v>
      </c>
      <c r="S2014" s="3">
        <v>15.422575</v>
      </c>
      <c r="T2014" s="3">
        <v>0.83903388667869605</v>
      </c>
      <c r="U2014">
        <f t="shared" si="98"/>
        <v>3.2787514492698939</v>
      </c>
    </row>
    <row r="2015" spans="1:21" x14ac:dyDescent="0.3">
      <c r="A2015">
        <v>28822</v>
      </c>
      <c r="B2015" s="10" t="s">
        <v>4</v>
      </c>
      <c r="C2015" s="3">
        <v>8.1047445553256203</v>
      </c>
      <c r="D2015" s="3">
        <v>16.882449999999999</v>
      </c>
      <c r="E2015" s="3">
        <f t="shared" si="96"/>
        <v>1.1289075341552914</v>
      </c>
      <c r="F2015" s="3">
        <v>21.234999999999999</v>
      </c>
      <c r="G2015" s="3">
        <v>5.4438876514537498</v>
      </c>
      <c r="H2015" s="3">
        <v>3.3762017730053602</v>
      </c>
      <c r="I2015" s="3">
        <v>19.058724999999999</v>
      </c>
      <c r="J2015" s="3">
        <v>29.247310467029401</v>
      </c>
      <c r="K2015" s="3">
        <v>0.75911603066478395</v>
      </c>
      <c r="L2015" s="3">
        <v>2.0580538864120901</v>
      </c>
      <c r="M2015" s="3">
        <v>6.1524415163908097</v>
      </c>
      <c r="N2015" s="3">
        <f t="shared" si="97"/>
        <v>1.2413360808369069</v>
      </c>
      <c r="O2015" s="4">
        <v>8009</v>
      </c>
      <c r="P2015" s="3">
        <v>10.318</v>
      </c>
      <c r="Q2015" s="3">
        <v>1.40135365407557</v>
      </c>
      <c r="R2015" s="3">
        <v>0.67169145360375004</v>
      </c>
      <c r="S2015" s="3">
        <v>13.600224999999901</v>
      </c>
      <c r="T2015" s="3">
        <v>0.88483370982895304</v>
      </c>
      <c r="U2015">
        <f t="shared" si="98"/>
        <v>2.744024458424061</v>
      </c>
    </row>
    <row r="2016" spans="1:21" x14ac:dyDescent="0.3">
      <c r="A2016">
        <v>28855</v>
      </c>
      <c r="B2016" s="10" t="s">
        <v>4</v>
      </c>
      <c r="C2016" s="3">
        <v>7.5500724358990396</v>
      </c>
      <c r="D2016" s="3">
        <v>14.9283</v>
      </c>
      <c r="E2016" s="3">
        <f t="shared" si="96"/>
        <v>1.2365265971342954</v>
      </c>
      <c r="F2016" s="3">
        <v>21.990179999999999</v>
      </c>
      <c r="G2016" s="3">
        <v>5.5836938967970902</v>
      </c>
      <c r="H2016" s="3">
        <v>3.4165794979079398</v>
      </c>
      <c r="I2016" s="3">
        <v>18.459239999999902</v>
      </c>
      <c r="J2016" s="3">
        <v>26.3540866703236</v>
      </c>
      <c r="K2016" s="3">
        <v>0.85683408630031899</v>
      </c>
      <c r="L2016" s="3">
        <v>2.0096855265442599</v>
      </c>
      <c r="M2016" s="3">
        <v>6.4691594171147804</v>
      </c>
      <c r="N2016" s="3">
        <f t="shared" si="97"/>
        <v>1.1540834312573531</v>
      </c>
      <c r="O2016" s="4">
        <v>7648</v>
      </c>
      <c r="P2016" s="3">
        <v>10.9420999999999</v>
      </c>
      <c r="Q2016" s="3">
        <v>1.4270548580617199</v>
      </c>
      <c r="R2016" s="3">
        <v>0.73955501012781999</v>
      </c>
      <c r="S2016" s="3">
        <v>12.935199999999901</v>
      </c>
      <c r="T2016" s="3">
        <v>0.86312510432574796</v>
      </c>
      <c r="U2016">
        <f t="shared" si="98"/>
        <v>2.3076104695311348</v>
      </c>
    </row>
    <row r="2017" spans="1:21" x14ac:dyDescent="0.3">
      <c r="A2017">
        <v>28858</v>
      </c>
      <c r="B2017" s="10" t="s">
        <v>4</v>
      </c>
      <c r="C2017" s="3">
        <v>4.4143440420065501</v>
      </c>
      <c r="D2017" s="3">
        <v>10.61125</v>
      </c>
      <c r="E2017" s="3">
        <f t="shared" si="96"/>
        <v>1.2346542584521145</v>
      </c>
      <c r="F2017" s="3">
        <v>15.591200000000001</v>
      </c>
      <c r="G2017" s="3">
        <v>2.865500668873</v>
      </c>
      <c r="H2017" s="3">
        <v>3.44964314036479</v>
      </c>
      <c r="I2017" s="3">
        <v>13.101224999999999</v>
      </c>
      <c r="J2017" s="3">
        <v>26.752082506941601</v>
      </c>
      <c r="K2017" s="3">
        <v>1.0108050384482099</v>
      </c>
      <c r="L2017" s="3">
        <v>1.84795543439611</v>
      </c>
      <c r="M2017" s="3">
        <v>4.4620411991040703</v>
      </c>
      <c r="N2017" s="3">
        <f t="shared" si="97"/>
        <v>1.1141443439686061</v>
      </c>
      <c r="O2017" s="4">
        <v>2522</v>
      </c>
      <c r="P2017" s="3">
        <v>8.4369999999999994</v>
      </c>
      <c r="Q2017" s="3">
        <v>1.3755830588111699</v>
      </c>
      <c r="R2017" s="3">
        <v>0.64913396908014498</v>
      </c>
      <c r="S2017" s="3">
        <v>9.5241249999999997</v>
      </c>
      <c r="T2017" s="3">
        <v>0.64219502712085297</v>
      </c>
      <c r="U2017">
        <f t="shared" si="98"/>
        <v>2.378115648535613</v>
      </c>
    </row>
    <row r="2018" spans="1:21" x14ac:dyDescent="0.3">
      <c r="A2018">
        <v>29046</v>
      </c>
      <c r="B2018" s="10" t="s">
        <v>4</v>
      </c>
      <c r="C2018" s="3">
        <v>2.5337650673184098</v>
      </c>
      <c r="D2018" s="3">
        <v>7.1653500000000001</v>
      </c>
      <c r="E2018" s="3">
        <f t="shared" si="96"/>
        <v>1.235166460814894</v>
      </c>
      <c r="F2018" s="3">
        <v>10.5354499999999</v>
      </c>
      <c r="G2018" s="3">
        <v>2.15789325540534</v>
      </c>
      <c r="H2018" s="3">
        <v>2.85128205128205</v>
      </c>
      <c r="I2018" s="3">
        <v>8.8504000000000005</v>
      </c>
      <c r="J2018" s="3">
        <v>34.984042553191401</v>
      </c>
      <c r="K2018" s="3">
        <v>1</v>
      </c>
      <c r="L2018" s="3">
        <v>1.54394976332488</v>
      </c>
      <c r="M2018" s="3">
        <v>2.5337650673184098</v>
      </c>
      <c r="N2018" s="3">
        <f t="shared" si="97"/>
        <v>1.0244226734481627</v>
      </c>
      <c r="O2018" s="4">
        <v>198</v>
      </c>
      <c r="P2018" s="3">
        <v>6.8236999999999997</v>
      </c>
      <c r="Q2018" s="3">
        <v>1.26533252794149</v>
      </c>
      <c r="R2018" s="3">
        <v>0.85165482910739199</v>
      </c>
      <c r="S2018" s="3">
        <v>6.9945249999999897</v>
      </c>
      <c r="T2018" s="3">
        <v>0.85165482910739199</v>
      </c>
      <c r="U2018">
        <f t="shared" si="98"/>
        <v>2.8279456893702428</v>
      </c>
    </row>
    <row r="2019" spans="1:21" x14ac:dyDescent="0.3">
      <c r="A2019">
        <v>29068</v>
      </c>
      <c r="B2019" s="10" t="s">
        <v>4</v>
      </c>
      <c r="C2019" s="3">
        <v>2.8206472590790099</v>
      </c>
      <c r="D2019" s="3">
        <v>9.4758499999999994</v>
      </c>
      <c r="E2019" s="3">
        <f t="shared" si="96"/>
        <v>1.2001081697156351</v>
      </c>
      <c r="F2019" s="3">
        <v>13.268239999999899</v>
      </c>
      <c r="G2019" s="3">
        <v>2.58990641482599</v>
      </c>
      <c r="H2019" s="3">
        <v>3.7542918454935599</v>
      </c>
      <c r="I2019" s="3">
        <v>11.3720449999999</v>
      </c>
      <c r="J2019" s="3">
        <v>22.9783333333333</v>
      </c>
      <c r="K2019" s="3">
        <v>1.0229587470041701</v>
      </c>
      <c r="L2019" s="3">
        <v>1.8976451490642801</v>
      </c>
      <c r="M2019" s="3">
        <v>2.88540578588823</v>
      </c>
      <c r="N2019" s="3">
        <f t="shared" si="97"/>
        <v>1.150833748284531</v>
      </c>
      <c r="O2019" s="4">
        <v>1864</v>
      </c>
      <c r="P2019" s="3">
        <v>6.9919500000000001</v>
      </c>
      <c r="Q2019" s="3">
        <v>1.38112498330074</v>
      </c>
      <c r="R2019" s="3">
        <v>0.918195781656029</v>
      </c>
      <c r="S2019" s="3">
        <v>8.2339000000000002</v>
      </c>
      <c r="T2019" s="3">
        <v>0.89758827943457598</v>
      </c>
      <c r="U2019">
        <f t="shared" si="98"/>
        <v>3.2840614815232989</v>
      </c>
    </row>
    <row r="2020" spans="1:21" x14ac:dyDescent="0.3">
      <c r="A2020">
        <v>29070</v>
      </c>
      <c r="B2020" s="10" t="s">
        <v>4</v>
      </c>
      <c r="C2020" s="3">
        <v>8.6662381403900994</v>
      </c>
      <c r="D2020" s="3">
        <v>19.357250000000001</v>
      </c>
      <c r="E2020" s="3">
        <f t="shared" si="96"/>
        <v>1.1246548450838834</v>
      </c>
      <c r="F2020" s="3">
        <v>24.1831999999999</v>
      </c>
      <c r="G2020" s="3">
        <v>5.4514769356021704</v>
      </c>
      <c r="H2020" s="3">
        <v>3.5231596360628599</v>
      </c>
      <c r="I2020" s="3">
        <v>21.770225</v>
      </c>
      <c r="J2020" s="3">
        <v>26.5251237312306</v>
      </c>
      <c r="K2020" s="3">
        <v>0.76804382288244599</v>
      </c>
      <c r="L2020" s="3">
        <v>2.0930586809762799</v>
      </c>
      <c r="M2020" s="3">
        <v>6.6560506713548797</v>
      </c>
      <c r="N2020" s="3">
        <f t="shared" si="97"/>
        <v>1.2524404545270735</v>
      </c>
      <c r="O2020" s="4">
        <v>12090</v>
      </c>
      <c r="P2020" s="3">
        <v>11.554</v>
      </c>
      <c r="Q2020" s="3">
        <v>1.4085632253629301</v>
      </c>
      <c r="R2020" s="3">
        <v>0.62904767296837505</v>
      </c>
      <c r="S2020" s="3">
        <v>15.455625</v>
      </c>
      <c r="T2020" s="3">
        <v>0.81902575637881803</v>
      </c>
      <c r="U2020">
        <f t="shared" si="98"/>
        <v>2.9082185451661706</v>
      </c>
    </row>
    <row r="2021" spans="1:21" x14ac:dyDescent="0.3">
      <c r="A2021">
        <v>29103</v>
      </c>
      <c r="B2021" s="10" t="s">
        <v>4</v>
      </c>
      <c r="C2021" s="3">
        <v>9.0174254838344794</v>
      </c>
      <c r="D2021" s="3">
        <v>15.620100000000001</v>
      </c>
      <c r="E2021" s="3">
        <f t="shared" si="96"/>
        <v>1.2371271630783414</v>
      </c>
      <c r="F2021" s="3">
        <v>23.027999999999999</v>
      </c>
      <c r="G2021" s="3">
        <v>6.0575132088523196</v>
      </c>
      <c r="H2021" s="3">
        <v>3.4010893999654099</v>
      </c>
      <c r="I2021" s="3">
        <v>19.32405</v>
      </c>
      <c r="J2021" s="3">
        <v>28.144587695768799</v>
      </c>
      <c r="K2021" s="3">
        <v>0.92618220578653598</v>
      </c>
      <c r="L2021" s="3">
        <v>2.3358286166392701</v>
      </c>
      <c r="M2021" s="3">
        <v>8.3517790251335402</v>
      </c>
      <c r="N2021" s="3">
        <f t="shared" si="97"/>
        <v>1.2261300615808499</v>
      </c>
      <c r="O2021" s="4">
        <v>11566</v>
      </c>
      <c r="P2021" s="3">
        <v>9.8585999999999991</v>
      </c>
      <c r="Q2021" s="3">
        <v>1.5168788046485799</v>
      </c>
      <c r="R2021" s="3">
        <v>0.67175639207793902</v>
      </c>
      <c r="S2021" s="3">
        <v>12.73935</v>
      </c>
      <c r="T2021" s="3">
        <v>0.72529615434305095</v>
      </c>
      <c r="U2021">
        <f t="shared" si="98"/>
        <v>1.8702721842847421</v>
      </c>
    </row>
    <row r="2022" spans="1:21" x14ac:dyDescent="0.3">
      <c r="A2022">
        <v>29143</v>
      </c>
      <c r="B2022" s="10" t="s">
        <v>4</v>
      </c>
      <c r="C2022" s="3">
        <v>9.3020134080666406</v>
      </c>
      <c r="D2022" s="3">
        <v>15.3766</v>
      </c>
      <c r="E2022" s="3">
        <f t="shared" si="96"/>
        <v>1.1950860398267495</v>
      </c>
      <c r="F2022" s="3">
        <v>21.376119999999901</v>
      </c>
      <c r="G2022" s="3">
        <v>4.4898464663034101</v>
      </c>
      <c r="H2022" s="3">
        <v>3.2907084785133498</v>
      </c>
      <c r="I2022" s="3">
        <v>18.376359999999998</v>
      </c>
      <c r="J2022" s="3">
        <v>30.882505603397401</v>
      </c>
      <c r="K2022" s="3">
        <v>0.74671772562519501</v>
      </c>
      <c r="L2022" s="3">
        <v>2.1347087960373798</v>
      </c>
      <c r="M2022" s="3">
        <v>6.9459782958065901</v>
      </c>
      <c r="N2022" s="3">
        <f t="shared" si="97"/>
        <v>1.2112232278595678</v>
      </c>
      <c r="O2022" s="4">
        <v>8610</v>
      </c>
      <c r="P2022" s="3">
        <v>10.0136</v>
      </c>
      <c r="Q2022" s="3">
        <v>1.4475159707288601</v>
      </c>
      <c r="R2022" s="3">
        <v>0.48267469303041899</v>
      </c>
      <c r="S2022" s="3">
        <v>12.6951</v>
      </c>
      <c r="T2022" s="3">
        <v>0.64639511888685397</v>
      </c>
      <c r="U2022">
        <f t="shared" si="98"/>
        <v>2.2137414407532954</v>
      </c>
    </row>
    <row r="2023" spans="1:21" x14ac:dyDescent="0.3">
      <c r="A2023">
        <v>29176</v>
      </c>
      <c r="B2023" s="10" t="s">
        <v>4</v>
      </c>
      <c r="C2023" s="3">
        <v>2.4065821058088699</v>
      </c>
      <c r="D2023" s="3">
        <v>7.2629999999999999</v>
      </c>
      <c r="E2023" s="3">
        <f t="shared" si="96"/>
        <v>1.2123502684840961</v>
      </c>
      <c r="F2023" s="3">
        <v>10.3475999999999</v>
      </c>
      <c r="G2023" s="3">
        <v>1.7693638047879801</v>
      </c>
      <c r="H2023" s="3">
        <v>2.7021276595744599</v>
      </c>
      <c r="I2023" s="3">
        <v>8.8052999999999901</v>
      </c>
      <c r="J2023" s="3">
        <v>40.638297872340402</v>
      </c>
      <c r="K2023" s="3">
        <v>1</v>
      </c>
      <c r="L2023" s="3">
        <v>1.47590928540864</v>
      </c>
      <c r="M2023" s="3">
        <v>2.4065821058088699</v>
      </c>
      <c r="N2023" s="3">
        <f t="shared" si="97"/>
        <v>1.0176544766708702</v>
      </c>
      <c r="O2023" s="4">
        <v>141</v>
      </c>
      <c r="P2023" s="3">
        <v>7.0110000000000001</v>
      </c>
      <c r="Q2023" s="3">
        <v>1.2337536780159699</v>
      </c>
      <c r="R2023" s="3">
        <v>0.73521854937639197</v>
      </c>
      <c r="S2023" s="3">
        <v>7.1369999999999996</v>
      </c>
      <c r="T2023" s="3">
        <v>0.73521854937639197</v>
      </c>
      <c r="U2023">
        <f t="shared" si="98"/>
        <v>3.0179730757861893</v>
      </c>
    </row>
    <row r="2024" spans="1:21" x14ac:dyDescent="0.3">
      <c r="A2024">
        <v>29244</v>
      </c>
      <c r="B2024" s="10" t="s">
        <v>4</v>
      </c>
      <c r="C2024" s="3">
        <v>8.5757226112762002</v>
      </c>
      <c r="D2024" s="3">
        <v>18.2426999999999</v>
      </c>
      <c r="E2024" s="3">
        <f t="shared" si="96"/>
        <v>1.1671008129279175</v>
      </c>
      <c r="F2024" s="3">
        <v>24.33944</v>
      </c>
      <c r="G2024" s="3">
        <v>3.94799239594344</v>
      </c>
      <c r="H2024" s="3">
        <v>3.4902557355480601</v>
      </c>
      <c r="I2024" s="3">
        <v>21.291070000000001</v>
      </c>
      <c r="J2024" s="3">
        <v>27.9643826601957</v>
      </c>
      <c r="K2024" s="3">
        <v>0.79179327189577897</v>
      </c>
      <c r="L2024" s="3">
        <v>2.4991723996303499</v>
      </c>
      <c r="M2024" s="3">
        <v>6.7901994652529902</v>
      </c>
      <c r="N2024" s="3">
        <f t="shared" si="97"/>
        <v>1.3039021932191417</v>
      </c>
      <c r="O2024" s="4">
        <v>12161</v>
      </c>
      <c r="P2024" s="3">
        <v>9.7390000000000008</v>
      </c>
      <c r="Q2024" s="3">
        <v>1.52178530968454</v>
      </c>
      <c r="R2024" s="3">
        <v>0.46036848145627202</v>
      </c>
      <c r="S2024" s="3">
        <v>13.990849999999901</v>
      </c>
      <c r="T2024" s="3">
        <v>0.58142509894535899</v>
      </c>
      <c r="U2024">
        <f t="shared" si="98"/>
        <v>2.686622107841159</v>
      </c>
    </row>
    <row r="2025" spans="1:21" x14ac:dyDescent="0.3">
      <c r="A2025">
        <v>29338</v>
      </c>
      <c r="B2025" s="10" t="s">
        <v>4</v>
      </c>
      <c r="C2025" s="3">
        <v>7.8652978202684301</v>
      </c>
      <c r="D2025" s="3">
        <v>18.26135</v>
      </c>
      <c r="E2025" s="3">
        <f t="shared" si="96"/>
        <v>1.1596171695958952</v>
      </c>
      <c r="F2025" s="3">
        <v>24.091000000000001</v>
      </c>
      <c r="G2025" s="3">
        <v>5.8244318919975298</v>
      </c>
      <c r="H2025" s="3">
        <v>3.5160099579363</v>
      </c>
      <c r="I2025" s="3">
        <v>21.176175000000001</v>
      </c>
      <c r="J2025" s="3">
        <v>28.113418115753898</v>
      </c>
      <c r="K2025" s="3">
        <v>0.87855036634035</v>
      </c>
      <c r="L2025" s="3">
        <v>2.3001861841791098</v>
      </c>
      <c r="M2025" s="3">
        <v>6.9100602813727896</v>
      </c>
      <c r="N2025" s="3">
        <f t="shared" si="97"/>
        <v>1.2710245572884493</v>
      </c>
      <c r="O2025" s="4">
        <v>11649</v>
      </c>
      <c r="P2025" s="3">
        <v>10.4735</v>
      </c>
      <c r="Q2025" s="3">
        <v>1.4739018996097</v>
      </c>
      <c r="R2025" s="3">
        <v>0.74052273990036299</v>
      </c>
      <c r="S2025" s="3">
        <v>14.367425000000001</v>
      </c>
      <c r="T2025" s="3">
        <v>0.84289161813801405</v>
      </c>
      <c r="U2025">
        <f t="shared" si="98"/>
        <v>2.6427193477930273</v>
      </c>
    </row>
    <row r="2026" spans="1:21" x14ac:dyDescent="0.3">
      <c r="A2026">
        <v>29340</v>
      </c>
      <c r="B2026" s="10" t="s">
        <v>4</v>
      </c>
      <c r="C2026" s="3">
        <v>6.9997469565967396</v>
      </c>
      <c r="D2026" s="3">
        <v>12.8949</v>
      </c>
      <c r="E2026" s="3">
        <f t="shared" si="96"/>
        <v>1.3116898929033882</v>
      </c>
      <c r="F2026" s="3">
        <v>20.933319999999899</v>
      </c>
      <c r="G2026" s="3">
        <v>5.49690460143559</v>
      </c>
      <c r="H2026" s="3">
        <v>3.47576862949452</v>
      </c>
      <c r="I2026" s="3">
        <v>16.914109999999901</v>
      </c>
      <c r="J2026" s="3">
        <v>29.107514146598199</v>
      </c>
      <c r="K2026" s="3">
        <v>1.0971217892481699</v>
      </c>
      <c r="L2026" s="3">
        <v>2.2037857413567998</v>
      </c>
      <c r="M2026" s="3">
        <v>7.6795749053058602</v>
      </c>
      <c r="N2026" s="3">
        <f t="shared" si="97"/>
        <v>1.1516542599034651</v>
      </c>
      <c r="O2026" s="4">
        <v>7676</v>
      </c>
      <c r="P2026" s="3">
        <v>9.4987999999999992</v>
      </c>
      <c r="Q2026" s="3">
        <v>1.5106132528345</v>
      </c>
      <c r="R2026" s="3">
        <v>0.78530047379143697</v>
      </c>
      <c r="S2026" s="3">
        <v>11.1968499999999</v>
      </c>
      <c r="T2026" s="3">
        <v>0.71578240582532104</v>
      </c>
      <c r="U2026">
        <f t="shared" si="98"/>
        <v>1.6791163780550982</v>
      </c>
    </row>
    <row r="2027" spans="1:21" x14ac:dyDescent="0.3">
      <c r="A2027">
        <v>29348</v>
      </c>
      <c r="B2027" s="10" t="s">
        <v>4</v>
      </c>
      <c r="C2027" s="3">
        <v>2.5603027762296602</v>
      </c>
      <c r="D2027" s="3">
        <v>7.1779999999999999</v>
      </c>
      <c r="E2027" s="3">
        <f t="shared" si="96"/>
        <v>1.2323126219002507</v>
      </c>
      <c r="F2027" s="3">
        <v>10.51308</v>
      </c>
      <c r="G2027" s="3">
        <v>1.46664364848231</v>
      </c>
      <c r="H2027" s="3">
        <v>2.6503067484662499</v>
      </c>
      <c r="I2027" s="3">
        <v>8.8455399999999997</v>
      </c>
      <c r="J2027" s="3">
        <v>31.914110429447799</v>
      </c>
      <c r="K2027" s="3">
        <v>1</v>
      </c>
      <c r="L2027" s="3">
        <v>1.5194507876860801</v>
      </c>
      <c r="M2027" s="3">
        <v>2.5603027762296602</v>
      </c>
      <c r="N2027" s="3">
        <f t="shared" si="97"/>
        <v>1.0183727034120735</v>
      </c>
      <c r="O2027" s="4">
        <v>169</v>
      </c>
      <c r="P2027" s="3">
        <v>6.9189999999999996</v>
      </c>
      <c r="Q2027" s="3">
        <v>1.2549535362133699</v>
      </c>
      <c r="R2027" s="3">
        <v>0.57283992428509001</v>
      </c>
      <c r="S2027" s="3">
        <v>7.0484999999999998</v>
      </c>
      <c r="T2027" s="3">
        <v>0.57283992428509001</v>
      </c>
      <c r="U2027">
        <f t="shared" si="98"/>
        <v>2.8035746657160718</v>
      </c>
    </row>
    <row r="2028" spans="1:21" x14ac:dyDescent="0.3">
      <c r="A2028">
        <v>29396</v>
      </c>
      <c r="B2028" s="10" t="s">
        <v>4</v>
      </c>
      <c r="C2028" s="3">
        <v>9.3305158638927406</v>
      </c>
      <c r="D2028" s="3">
        <v>15.7972</v>
      </c>
      <c r="E2028" s="3">
        <f t="shared" si="96"/>
        <v>1.2401007773529484</v>
      </c>
      <c r="F2028" s="3">
        <v>23.383040000000001</v>
      </c>
      <c r="G2028" s="3">
        <v>5.4959621395541802</v>
      </c>
      <c r="H2028" s="3">
        <v>3.4820646682384599</v>
      </c>
      <c r="I2028" s="3">
        <v>19.590119999999999</v>
      </c>
      <c r="J2028" s="3">
        <v>27.227088607594901</v>
      </c>
      <c r="K2028" s="3">
        <v>0.781704219073863</v>
      </c>
      <c r="L2028" s="3">
        <v>2.3307407462783201</v>
      </c>
      <c r="M2028" s="3">
        <v>7.2937036169405696</v>
      </c>
      <c r="N2028" s="3">
        <f t="shared" si="97"/>
        <v>1.223183434541312</v>
      </c>
      <c r="O2028" s="4">
        <v>11876</v>
      </c>
      <c r="P2028" s="3">
        <v>10.032450000000001</v>
      </c>
      <c r="Q2028" s="3">
        <v>1.5168707280199301</v>
      </c>
      <c r="R2028" s="3">
        <v>0.589030898154567</v>
      </c>
      <c r="S2028" s="3">
        <v>12.914825</v>
      </c>
      <c r="T2028" s="3">
        <v>0.75352145195331199</v>
      </c>
      <c r="U2028">
        <f t="shared" si="98"/>
        <v>2.1658681007148357</v>
      </c>
    </row>
    <row r="2029" spans="1:21" x14ac:dyDescent="0.3">
      <c r="A2029">
        <v>29397</v>
      </c>
      <c r="B2029" s="10" t="s">
        <v>4</v>
      </c>
      <c r="C2029" s="3">
        <v>4.4242321182282698</v>
      </c>
      <c r="D2029" s="3">
        <v>10.209250000000001</v>
      </c>
      <c r="E2029" s="3">
        <f t="shared" si="96"/>
        <v>1.1801733721869874</v>
      </c>
      <c r="F2029" s="3">
        <v>13.888120000000001</v>
      </c>
      <c r="G2029" s="3">
        <v>3.6518103267442501</v>
      </c>
      <c r="H2029" s="3">
        <v>3.3064586042479398</v>
      </c>
      <c r="I2029" s="3">
        <v>12.048685000000001</v>
      </c>
      <c r="J2029" s="3">
        <v>28.0361183637946</v>
      </c>
      <c r="K2029" s="3">
        <v>0.91594930333287605</v>
      </c>
      <c r="L2029" s="3">
        <v>1.7167339320259301</v>
      </c>
      <c r="M2029" s="3">
        <v>4.0523723264741198</v>
      </c>
      <c r="N2029" s="3">
        <f t="shared" si="97"/>
        <v>1.1158199037111116</v>
      </c>
      <c r="O2029" s="4">
        <v>2307</v>
      </c>
      <c r="P2029" s="3">
        <v>8.0898500000000002</v>
      </c>
      <c r="Q2029" s="3">
        <v>1.3168609385161001</v>
      </c>
      <c r="R2029" s="3">
        <v>0.82541110618912505</v>
      </c>
      <c r="S2029" s="3">
        <v>9.1495499999999996</v>
      </c>
      <c r="T2029" s="3">
        <v>0.90115370270569695</v>
      </c>
      <c r="U2029">
        <f t="shared" si="98"/>
        <v>2.519326749248346</v>
      </c>
    </row>
    <row r="2030" spans="1:21" x14ac:dyDescent="0.3">
      <c r="A2030">
        <v>29457</v>
      </c>
      <c r="B2030" s="10" t="s">
        <v>4</v>
      </c>
      <c r="C2030" s="3">
        <v>2.0594402671211598</v>
      </c>
      <c r="D2030" s="3">
        <v>7.5571999999999999</v>
      </c>
      <c r="E2030" s="3">
        <f t="shared" si="96"/>
        <v>1.0900267294765245</v>
      </c>
      <c r="F2030" s="3">
        <v>8.9178999999999995</v>
      </c>
      <c r="G2030" s="3">
        <v>1.79870806881816</v>
      </c>
      <c r="H2030" s="3">
        <v>2.52054794520547</v>
      </c>
      <c r="I2030" s="3">
        <v>8.2375499999999899</v>
      </c>
      <c r="J2030" s="3">
        <v>40.589041095890401</v>
      </c>
      <c r="K2030" s="3">
        <v>1.1250913377068601</v>
      </c>
      <c r="L2030" s="3">
        <v>1.3772286784294001</v>
      </c>
      <c r="M2030" s="3">
        <v>2.3170584050627299</v>
      </c>
      <c r="N2030" s="3">
        <f t="shared" si="97"/>
        <v>1.0771034281255232</v>
      </c>
      <c r="O2030" s="4">
        <v>146</v>
      </c>
      <c r="P2030" s="3">
        <v>6.47525</v>
      </c>
      <c r="Q2030" s="3">
        <v>1.1740715270676101</v>
      </c>
      <c r="R2030" s="3">
        <v>0.87339657164833795</v>
      </c>
      <c r="S2030" s="3">
        <v>7.0162250000000004</v>
      </c>
      <c r="T2030" s="3">
        <v>0.77628948190862002</v>
      </c>
      <c r="U2030">
        <f t="shared" si="98"/>
        <v>3.2615492054441346</v>
      </c>
    </row>
    <row r="2031" spans="1:21" x14ac:dyDescent="0.3">
      <c r="A2031">
        <v>29483</v>
      </c>
      <c r="B2031" s="10" t="s">
        <v>4</v>
      </c>
      <c r="C2031" s="3">
        <v>3.4748283605500099</v>
      </c>
      <c r="D2031" s="3">
        <v>6.44285</v>
      </c>
      <c r="E2031" s="3">
        <f t="shared" si="96"/>
        <v>1.3270532450701167</v>
      </c>
      <c r="F2031" s="3">
        <v>10.657159999999999</v>
      </c>
      <c r="G2031" s="3">
        <v>3.1170860865744499</v>
      </c>
      <c r="H2031" s="3">
        <v>3.2427071178529698</v>
      </c>
      <c r="I2031" s="3">
        <v>8.5500050000000005</v>
      </c>
      <c r="J2031" s="3">
        <v>25.5128834355828</v>
      </c>
      <c r="K2031" s="3">
        <v>0.97973042105700603</v>
      </c>
      <c r="L2031" s="3">
        <v>2.0805013275027302</v>
      </c>
      <c r="M2031" s="3">
        <v>3.40439505278249</v>
      </c>
      <c r="N2031" s="3">
        <f t="shared" si="97"/>
        <v>1.1141739262013359</v>
      </c>
      <c r="O2031" s="4">
        <v>857</v>
      </c>
      <c r="P2031" s="3">
        <v>5.1223999999999998</v>
      </c>
      <c r="Q2031" s="3">
        <v>1.47856812433799</v>
      </c>
      <c r="R2031" s="3">
        <v>0.89704749793197502</v>
      </c>
      <c r="S2031" s="3">
        <v>5.7826250000000003</v>
      </c>
      <c r="T2031" s="3">
        <v>0.91560645525753204</v>
      </c>
      <c r="U2031">
        <f t="shared" si="98"/>
        <v>1.8925095061262385</v>
      </c>
    </row>
    <row r="2032" spans="1:21" x14ac:dyDescent="0.3">
      <c r="A2032">
        <v>29485</v>
      </c>
      <c r="B2032" s="10" t="s">
        <v>4</v>
      </c>
      <c r="C2032" s="3">
        <v>3.82262928834303</v>
      </c>
      <c r="D2032" s="3">
        <v>6.44435</v>
      </c>
      <c r="E2032" s="3">
        <f t="shared" si="96"/>
        <v>1.3441696990386929</v>
      </c>
      <c r="F2032" s="3">
        <v>10.88025</v>
      </c>
      <c r="G2032" s="3">
        <v>2.5970271056209602</v>
      </c>
      <c r="H2032" s="3">
        <v>3.74240837696335</v>
      </c>
      <c r="I2032" s="3">
        <v>8.6623000000000001</v>
      </c>
      <c r="J2032" s="3">
        <v>25.0766806722689</v>
      </c>
      <c r="K2032" s="3">
        <v>0.86989835666300097</v>
      </c>
      <c r="L2032" s="3">
        <v>2.1736155505833401</v>
      </c>
      <c r="M2032" s="3">
        <v>3.32529893606146</v>
      </c>
      <c r="N2032" s="3">
        <f t="shared" si="97"/>
        <v>1.1256555705483431</v>
      </c>
      <c r="O2032" s="4">
        <v>955</v>
      </c>
      <c r="P2032" s="3">
        <v>5.0056000000000003</v>
      </c>
      <c r="Q2032" s="3">
        <v>1.51307210948519</v>
      </c>
      <c r="R2032" s="3">
        <v>0.67938241187564397</v>
      </c>
      <c r="S2032" s="3">
        <v>5.7249749999999997</v>
      </c>
      <c r="T2032" s="3">
        <v>0.78099056823352098</v>
      </c>
      <c r="U2032">
        <f t="shared" si="98"/>
        <v>1.9379761410662215</v>
      </c>
    </row>
    <row r="2033" spans="1:21" x14ac:dyDescent="0.3">
      <c r="A2033">
        <v>29509</v>
      </c>
      <c r="B2033" s="10" t="s">
        <v>4</v>
      </c>
      <c r="C2033" s="3">
        <v>8.4508617361738398</v>
      </c>
      <c r="D2033" s="3">
        <v>20.482500000000002</v>
      </c>
      <c r="E2033" s="3">
        <f t="shared" si="96"/>
        <v>1.0915481508604905</v>
      </c>
      <c r="F2033" s="3">
        <v>24.232769999999999</v>
      </c>
      <c r="G2033" s="3">
        <v>4.2843203270041199</v>
      </c>
      <c r="H2033" s="3">
        <v>3.4286974159978798</v>
      </c>
      <c r="I2033" s="3">
        <v>22.357634999999998</v>
      </c>
      <c r="J2033" s="3">
        <v>27.897651006711399</v>
      </c>
      <c r="K2033" s="3">
        <v>0.66068924035209398</v>
      </c>
      <c r="L2033" s="3">
        <v>2.6319941348973601</v>
      </c>
      <c r="M2033" s="3">
        <v>5.5833934207932803</v>
      </c>
      <c r="N2033" s="3">
        <f t="shared" si="97"/>
        <v>1.3797807305613097</v>
      </c>
      <c r="O2033" s="4">
        <v>11339</v>
      </c>
      <c r="P2033" s="3">
        <v>9.2070000000000007</v>
      </c>
      <c r="Q2033" s="3">
        <v>1.5060971050371299</v>
      </c>
      <c r="R2033" s="3">
        <v>0.50696845608834495</v>
      </c>
      <c r="S2033" s="3">
        <v>14.844749999999999</v>
      </c>
      <c r="T2033" s="3">
        <v>0.76733269610713095</v>
      </c>
      <c r="U2033">
        <f t="shared" si="98"/>
        <v>3.6684679828794651</v>
      </c>
    </row>
    <row r="2034" spans="1:21" x14ac:dyDescent="0.3">
      <c r="A2034">
        <v>29511</v>
      </c>
      <c r="B2034" s="10" t="s">
        <v>4</v>
      </c>
      <c r="C2034" s="3">
        <v>8.5669798947068898</v>
      </c>
      <c r="D2034" s="3">
        <v>16.43835</v>
      </c>
      <c r="E2034" s="3">
        <f t="shared" si="96"/>
        <v>1.1589216679289589</v>
      </c>
      <c r="F2034" s="3">
        <v>21.663169999999901</v>
      </c>
      <c r="G2034" s="3">
        <v>4.3176933771119304</v>
      </c>
      <c r="H2034" s="3">
        <v>3.4164029535864899</v>
      </c>
      <c r="I2034" s="3">
        <v>19.05076</v>
      </c>
      <c r="J2034" s="3">
        <v>28.968618143459899</v>
      </c>
      <c r="K2034" s="3">
        <v>0.76448151137700604</v>
      </c>
      <c r="L2034" s="3">
        <v>2.1857372756945401</v>
      </c>
      <c r="M2034" s="3">
        <v>6.5492977378419504</v>
      </c>
      <c r="N2034" s="3">
        <f t="shared" si="97"/>
        <v>1.247716275451147</v>
      </c>
      <c r="O2034" s="4">
        <v>7584</v>
      </c>
      <c r="P2034" s="3">
        <v>9.9111499999999992</v>
      </c>
      <c r="Q2034" s="3">
        <v>1.4460054270479501</v>
      </c>
      <c r="R2034" s="3">
        <v>0.50399247228064803</v>
      </c>
      <c r="S2034" s="3">
        <v>13.17475</v>
      </c>
      <c r="T2034" s="3">
        <v>0.65926051157580201</v>
      </c>
      <c r="U2034">
        <f t="shared" si="98"/>
        <v>2.5099408605321059</v>
      </c>
    </row>
    <row r="2035" spans="1:21" x14ac:dyDescent="0.3">
      <c r="A2035">
        <v>29559</v>
      </c>
      <c r="B2035" s="10" t="s">
        <v>4</v>
      </c>
      <c r="C2035" s="3">
        <v>6.3750736676350304</v>
      </c>
      <c r="D2035" s="3">
        <v>12.135999999999999</v>
      </c>
      <c r="E2035" s="3">
        <f t="shared" si="96"/>
        <v>1.2730240606460119</v>
      </c>
      <c r="F2035" s="3">
        <v>18.762840000000001</v>
      </c>
      <c r="G2035" s="3">
        <v>4.4264527107133702</v>
      </c>
      <c r="H2035" s="3">
        <v>3.6050266006237299</v>
      </c>
      <c r="I2035" s="3">
        <v>15.44942</v>
      </c>
      <c r="J2035" s="3">
        <v>25.3611798287345</v>
      </c>
      <c r="K2035" s="3">
        <v>0.90004916949106195</v>
      </c>
      <c r="L2035" s="3">
        <v>1.9636466389676701</v>
      </c>
      <c r="M2035" s="3">
        <v>5.7378797599992497</v>
      </c>
      <c r="N2035" s="3">
        <f t="shared" si="97"/>
        <v>1.1189842838767974</v>
      </c>
      <c r="O2035" s="4">
        <v>5451</v>
      </c>
      <c r="P2035" s="3">
        <v>9.5550999999999995</v>
      </c>
      <c r="Q2035" s="3">
        <v>1.42449391685991</v>
      </c>
      <c r="R2035" s="3">
        <v>0.69433749968813396</v>
      </c>
      <c r="S2035" s="3">
        <v>10.845549999999999</v>
      </c>
      <c r="T2035" s="3">
        <v>0.77144396464556597</v>
      </c>
      <c r="U2035">
        <f t="shared" si="98"/>
        <v>2.1150669772838855</v>
      </c>
    </row>
    <row r="2036" spans="1:21" x14ac:dyDescent="0.3">
      <c r="A2036">
        <v>29566</v>
      </c>
      <c r="B2036" s="10" t="s">
        <v>4</v>
      </c>
      <c r="C2036" s="3">
        <v>1.8359577024707801</v>
      </c>
      <c r="D2036" s="3">
        <v>7.1777499999999996</v>
      </c>
      <c r="E2036" s="3">
        <f t="shared" si="96"/>
        <v>1.1349865905053811</v>
      </c>
      <c r="F2036" s="3">
        <v>9.1155500000000007</v>
      </c>
      <c r="G2036" s="3">
        <v>1.37457266845237</v>
      </c>
      <c r="H2036" s="3">
        <v>2.4418604651162701</v>
      </c>
      <c r="I2036" s="3">
        <v>8.1466499999999993</v>
      </c>
      <c r="J2036" s="3">
        <v>37.523255813953398</v>
      </c>
      <c r="K2036" s="3">
        <v>1.15965960722342</v>
      </c>
      <c r="L2036" s="3">
        <v>1.3616984725697401</v>
      </c>
      <c r="M2036" s="3">
        <v>2.1290859881260902</v>
      </c>
      <c r="N2036" s="3">
        <f t="shared" si="97"/>
        <v>1.0348543829296424</v>
      </c>
      <c r="O2036" s="4">
        <v>86</v>
      </c>
      <c r="P2036" s="3">
        <v>6.6942500000000003</v>
      </c>
      <c r="Q2036" s="3">
        <v>1.1745458477508599</v>
      </c>
      <c r="R2036" s="3">
        <v>0.74869517233567795</v>
      </c>
      <c r="S2036" s="3">
        <v>6.9359999999999999</v>
      </c>
      <c r="T2036" s="3">
        <v>0.64561632367990995</v>
      </c>
      <c r="U2036">
        <f t="shared" si="98"/>
        <v>3.3712823437053752</v>
      </c>
    </row>
    <row r="2037" spans="1:21" x14ac:dyDescent="0.3">
      <c r="A2037">
        <v>29585</v>
      </c>
      <c r="B2037" s="10" t="s">
        <v>4</v>
      </c>
      <c r="C2037" s="3">
        <v>7.5945815808825001</v>
      </c>
      <c r="D2037" s="3">
        <v>17.588349999999998</v>
      </c>
      <c r="E2037" s="3">
        <f t="shared" si="96"/>
        <v>1.1085445763815254</v>
      </c>
      <c r="F2037" s="3">
        <v>21.406590000000001</v>
      </c>
      <c r="G2037" s="3">
        <v>4.7118428883243002</v>
      </c>
      <c r="H2037" s="3">
        <v>3.43744041944709</v>
      </c>
      <c r="I2037" s="3">
        <v>19.49747</v>
      </c>
      <c r="J2037" s="3">
        <v>27.272672162948499</v>
      </c>
      <c r="K2037" s="3">
        <v>0.74776252346884498</v>
      </c>
      <c r="L2037" s="3">
        <v>2.1252825805298601</v>
      </c>
      <c r="M2037" s="3">
        <v>5.6789434876107103</v>
      </c>
      <c r="N2037" s="3">
        <f t="shared" si="97"/>
        <v>1.2717212507275666</v>
      </c>
      <c r="O2037" s="4">
        <v>8392</v>
      </c>
      <c r="P2037" s="3">
        <v>10.07235</v>
      </c>
      <c r="Q2037" s="3">
        <v>1.4097596951631699</v>
      </c>
      <c r="R2037" s="3">
        <v>0.62042165695937901</v>
      </c>
      <c r="S2037" s="3">
        <v>13.830349999999999</v>
      </c>
      <c r="T2037" s="3">
        <v>0.82970413398262199</v>
      </c>
      <c r="U2037">
        <f t="shared" si="98"/>
        <v>3.0971165743013773</v>
      </c>
    </row>
    <row r="2038" spans="1:21" x14ac:dyDescent="0.3">
      <c r="A2038">
        <v>29702</v>
      </c>
      <c r="B2038" s="10" t="s">
        <v>4</v>
      </c>
      <c r="C2038" s="3">
        <v>8.1602596388049005</v>
      </c>
      <c r="D2038" s="3">
        <v>18.721899999999899</v>
      </c>
      <c r="E2038" s="3">
        <f t="shared" si="96"/>
        <v>1.1529174389351571</v>
      </c>
      <c r="F2038" s="3">
        <v>24.447710000000001</v>
      </c>
      <c r="G2038" s="3">
        <v>5.0838180562092399</v>
      </c>
      <c r="H2038" s="3">
        <v>3.47271126760563</v>
      </c>
      <c r="I2038" s="3">
        <v>21.584804999999999</v>
      </c>
      <c r="J2038" s="3">
        <v>27.684553499597701</v>
      </c>
      <c r="K2038" s="3">
        <v>0.86785411503327803</v>
      </c>
      <c r="L2038" s="3">
        <v>2.4968426535395598</v>
      </c>
      <c r="M2038" s="3">
        <v>7.0819149072768104</v>
      </c>
      <c r="N2038" s="3">
        <f t="shared" si="97"/>
        <v>1.3132024122033994</v>
      </c>
      <c r="O2038" s="4">
        <v>12496</v>
      </c>
      <c r="P2038" s="3">
        <v>9.7914499999999993</v>
      </c>
      <c r="Q2038" s="3">
        <v>1.51401396188101</v>
      </c>
      <c r="R2038" s="3">
        <v>0.62299709583184004</v>
      </c>
      <c r="S2038" s="3">
        <v>14.256675</v>
      </c>
      <c r="T2038" s="3">
        <v>0.71785924044152405</v>
      </c>
      <c r="U2038">
        <f t="shared" si="98"/>
        <v>2.6436211455693668</v>
      </c>
    </row>
    <row r="2039" spans="1:21" x14ac:dyDescent="0.3">
      <c r="A2039">
        <v>29794</v>
      </c>
      <c r="B2039" s="10" t="s">
        <v>4</v>
      </c>
      <c r="C2039" s="3">
        <v>9.2752678800756598</v>
      </c>
      <c r="D2039" s="3">
        <v>17.022749999999998</v>
      </c>
      <c r="E2039" s="3">
        <f t="shared" si="96"/>
        <v>1.1827037347079645</v>
      </c>
      <c r="F2039" s="3">
        <v>23.242989999999999</v>
      </c>
      <c r="G2039" s="3">
        <v>4.9247869169878697</v>
      </c>
      <c r="H2039" s="3">
        <v>3.3901501281581798</v>
      </c>
      <c r="I2039" s="3">
        <v>20.13287</v>
      </c>
      <c r="J2039" s="3">
        <v>25.886376378247</v>
      </c>
      <c r="K2039" s="3">
        <v>0.78303209217657799</v>
      </c>
      <c r="L2039" s="3">
        <v>2.1106581791104402</v>
      </c>
      <c r="M2039" s="3">
        <v>7.2628324136338698</v>
      </c>
      <c r="N2039" s="3">
        <f t="shared" si="97"/>
        <v>1.2143948892364709</v>
      </c>
      <c r="O2039" s="4">
        <v>10924</v>
      </c>
      <c r="P2039" s="3">
        <v>11.0122</v>
      </c>
      <c r="Q2039" s="3">
        <v>1.4362693709102301</v>
      </c>
      <c r="R2039" s="3">
        <v>0.530958995541992</v>
      </c>
      <c r="S2039" s="3">
        <v>14.017474999999999</v>
      </c>
      <c r="T2039" s="3">
        <v>0.67808075920119104</v>
      </c>
      <c r="U2039">
        <f t="shared" si="98"/>
        <v>2.3438169890915703</v>
      </c>
    </row>
    <row r="2040" spans="1:21" x14ac:dyDescent="0.3">
      <c r="A2040">
        <v>29862</v>
      </c>
      <c r="B2040" s="10" t="s">
        <v>4</v>
      </c>
      <c r="C2040" s="3">
        <v>5.8926423454504597</v>
      </c>
      <c r="D2040" s="3">
        <v>12.394500000000001</v>
      </c>
      <c r="E2040" s="3">
        <f t="shared" si="96"/>
        <v>1.2766735245471781</v>
      </c>
      <c r="F2040" s="3">
        <v>19.252959999999899</v>
      </c>
      <c r="G2040" s="3">
        <v>4.2246619486915202</v>
      </c>
      <c r="H2040" s="3">
        <v>3.7650488496690802</v>
      </c>
      <c r="I2040" s="3">
        <v>15.823729999999999</v>
      </c>
      <c r="J2040" s="3">
        <v>26.515679442508699</v>
      </c>
      <c r="K2040" s="3">
        <v>0.87906174371810997</v>
      </c>
      <c r="L2040" s="3">
        <v>2.1959088239151798</v>
      </c>
      <c r="M2040" s="3">
        <v>5.17999645529886</v>
      </c>
      <c r="N2040" s="3">
        <f t="shared" si="97"/>
        <v>1.1713838149715412</v>
      </c>
      <c r="O2040" s="4">
        <v>6346</v>
      </c>
      <c r="P2040" s="3">
        <v>8.7676499999999997</v>
      </c>
      <c r="Q2040" s="3">
        <v>1.49547470365723</v>
      </c>
      <c r="R2040" s="3">
        <v>0.716938463430291</v>
      </c>
      <c r="S2040" s="3">
        <v>10.581075</v>
      </c>
      <c r="T2040" s="3">
        <v>0.81557236286714396</v>
      </c>
      <c r="U2040">
        <f t="shared" si="98"/>
        <v>2.3927622551403656</v>
      </c>
    </row>
    <row r="2041" spans="1:21" x14ac:dyDescent="0.3">
      <c r="A2041">
        <v>29893</v>
      </c>
      <c r="B2041" s="10" t="s">
        <v>4</v>
      </c>
      <c r="C2041" s="3">
        <v>7.5690694738292201</v>
      </c>
      <c r="D2041" s="3">
        <v>15.620850000000001</v>
      </c>
      <c r="E2041" s="3">
        <f t="shared" si="96"/>
        <v>1.2210990439060612</v>
      </c>
      <c r="F2041" s="3">
        <v>22.5283599999999</v>
      </c>
      <c r="G2041" s="3">
        <v>5.0944689951617299</v>
      </c>
      <c r="H2041" s="3">
        <v>3.4563765736179501</v>
      </c>
      <c r="I2041" s="3">
        <v>19.074604999999998</v>
      </c>
      <c r="J2041" s="3">
        <v>28.662671797691001</v>
      </c>
      <c r="K2041" s="3">
        <v>0.95046865140126002</v>
      </c>
      <c r="L2041" s="3">
        <v>2.2966093746814198</v>
      </c>
      <c r="M2041" s="3">
        <v>7.19416325515291</v>
      </c>
      <c r="N2041" s="3">
        <f t="shared" si="97"/>
        <v>1.2285250833161294</v>
      </c>
      <c r="O2041" s="4">
        <v>9135</v>
      </c>
      <c r="P2041" s="3">
        <v>9.8094000000000001</v>
      </c>
      <c r="Q2041" s="3">
        <v>1.5001508046519401</v>
      </c>
      <c r="R2041" s="3">
        <v>0.67306410818084605</v>
      </c>
      <c r="S2041" s="3">
        <v>12.715125</v>
      </c>
      <c r="T2041" s="3">
        <v>0.70813919763535405</v>
      </c>
      <c r="U2041">
        <f t="shared" si="98"/>
        <v>2.171322702304729</v>
      </c>
    </row>
    <row r="2042" spans="1:21" x14ac:dyDescent="0.3">
      <c r="A2042">
        <v>29925</v>
      </c>
      <c r="B2042" s="10" t="s">
        <v>4</v>
      </c>
      <c r="C2042" s="3">
        <v>6.6518576287140503</v>
      </c>
      <c r="D2042" s="3">
        <v>14.802199999999999</v>
      </c>
      <c r="E2042" s="3">
        <f t="shared" si="96"/>
        <v>1.2791814730242803</v>
      </c>
      <c r="F2042" s="3">
        <v>23.0672</v>
      </c>
      <c r="G2042" s="3">
        <v>4.9038672640375198</v>
      </c>
      <c r="H2042" s="3">
        <v>3.53406474332927</v>
      </c>
      <c r="I2042" s="3">
        <v>18.934699999999999</v>
      </c>
      <c r="J2042" s="3">
        <v>26.2884219200659</v>
      </c>
      <c r="K2042" s="3">
        <v>0.92684483598134204</v>
      </c>
      <c r="L2042" s="3">
        <v>2.3839603141794101</v>
      </c>
      <c r="M2042" s="3">
        <v>6.1652398928567198</v>
      </c>
      <c r="N2042" s="3">
        <f t="shared" si="97"/>
        <v>1.2094189932266259</v>
      </c>
      <c r="O2042" s="4">
        <v>7383</v>
      </c>
      <c r="P2042" s="3">
        <v>9.6760000000000002</v>
      </c>
      <c r="Q2042" s="3">
        <v>1.54706636925917</v>
      </c>
      <c r="R2042" s="3">
        <v>0.73721771236789602</v>
      </c>
      <c r="S2042" s="3">
        <v>12.239100000000001</v>
      </c>
      <c r="T2042" s="3">
        <v>0.79540575050766804</v>
      </c>
      <c r="U2042">
        <f t="shared" si="98"/>
        <v>2.4009122527657665</v>
      </c>
    </row>
    <row r="2043" spans="1:21" x14ac:dyDescent="0.3">
      <c r="A2043">
        <v>30068</v>
      </c>
      <c r="B2043" s="10" t="s">
        <v>4</v>
      </c>
      <c r="C2043" s="3">
        <v>7.8793817128463299</v>
      </c>
      <c r="D2043" s="3">
        <v>19.473749999999999</v>
      </c>
      <c r="E2043" s="3">
        <f t="shared" si="96"/>
        <v>1.0943108030040438</v>
      </c>
      <c r="F2043" s="3">
        <v>23.146920000000001</v>
      </c>
      <c r="G2043" s="3">
        <v>4.6591231945383296</v>
      </c>
      <c r="H2043" s="3">
        <v>3.4620547237996901</v>
      </c>
      <c r="I2043" s="3">
        <v>21.310334999999998</v>
      </c>
      <c r="J2043" s="3">
        <v>28.101472995089999</v>
      </c>
      <c r="K2043" s="3">
        <v>0.73199896380774598</v>
      </c>
      <c r="L2043" s="3">
        <v>2.3534773060029202</v>
      </c>
      <c r="M2043" s="3">
        <v>5.7676992492492198</v>
      </c>
      <c r="N2043" s="3">
        <f t="shared" si="97"/>
        <v>1.3288602969400132</v>
      </c>
      <c r="O2043" s="4">
        <v>11622</v>
      </c>
      <c r="P2043" s="3">
        <v>9.8352000000000004</v>
      </c>
      <c r="Q2043" s="3">
        <v>1.45418617862461</v>
      </c>
      <c r="R2043" s="3">
        <v>0.59130568416836804</v>
      </c>
      <c r="S2043" s="3">
        <v>14.654475</v>
      </c>
      <c r="T2043" s="3">
        <v>0.80779579398922396</v>
      </c>
      <c r="U2043">
        <f t="shared" si="98"/>
        <v>3.3763462965817599</v>
      </c>
    </row>
    <row r="2044" spans="1:21" x14ac:dyDescent="0.3">
      <c r="A2044">
        <v>30112</v>
      </c>
      <c r="B2044" s="10" t="s">
        <v>4</v>
      </c>
      <c r="C2044" s="3">
        <v>10.298602397659099</v>
      </c>
      <c r="D2044" s="3">
        <v>15.660600000000001</v>
      </c>
      <c r="E2044" s="3">
        <f t="shared" si="96"/>
        <v>1.236958992631189</v>
      </c>
      <c r="F2044" s="3">
        <v>23.082439999999998</v>
      </c>
      <c r="G2044" s="3">
        <v>5.8552928573588696</v>
      </c>
      <c r="H2044" s="3">
        <v>3.3350357507660799</v>
      </c>
      <c r="I2044" s="3">
        <v>19.37152</v>
      </c>
      <c r="J2044" s="3">
        <v>27.870454756811998</v>
      </c>
      <c r="K2044" s="3">
        <v>0.79760373774343396</v>
      </c>
      <c r="L2044" s="3">
        <v>2.3293008799547898</v>
      </c>
      <c r="M2044" s="3">
        <v>8.2142037659064595</v>
      </c>
      <c r="N2044" s="3">
        <f t="shared" si="97"/>
        <v>1.2249102470844968</v>
      </c>
      <c r="O2044" s="4">
        <v>10769</v>
      </c>
      <c r="P2044" s="3">
        <v>9.9095999999999993</v>
      </c>
      <c r="Q2044" s="3">
        <v>1.5151637452972599</v>
      </c>
      <c r="R2044" s="3">
        <v>0.56855218128332996</v>
      </c>
      <c r="S2044" s="3">
        <v>12.7851</v>
      </c>
      <c r="T2044" s="3">
        <v>0.71282537227303799</v>
      </c>
      <c r="U2044">
        <f t="shared" si="98"/>
        <v>1.9065268462173108</v>
      </c>
    </row>
    <row r="2045" spans="1:21" x14ac:dyDescent="0.3">
      <c r="A2045">
        <v>30113</v>
      </c>
      <c r="B2045" s="10" t="s">
        <v>4</v>
      </c>
      <c r="C2045" s="3">
        <v>8.1191762638644995</v>
      </c>
      <c r="D2045" s="3">
        <v>14.363350000000001</v>
      </c>
      <c r="E2045" s="3">
        <f t="shared" si="96"/>
        <v>1.24609962160638</v>
      </c>
      <c r="F2045" s="3">
        <v>21.432979999999901</v>
      </c>
      <c r="G2045" s="3">
        <v>5.12774617346866</v>
      </c>
      <c r="H2045" s="3">
        <v>3.4656982421875</v>
      </c>
      <c r="I2045" s="3">
        <v>17.898164999999999</v>
      </c>
      <c r="J2045" s="3">
        <v>28.582706303194701</v>
      </c>
      <c r="K2045" s="3">
        <v>0.83058261737926797</v>
      </c>
      <c r="L2045" s="3">
        <v>2.03789791959837</v>
      </c>
      <c r="M2045" s="3">
        <v>6.7436466722042097</v>
      </c>
      <c r="N2045" s="3">
        <f t="shared" si="97"/>
        <v>1.1545846052438553</v>
      </c>
      <c r="O2045" s="4">
        <v>8192</v>
      </c>
      <c r="P2045" s="3">
        <v>10.517200000000001</v>
      </c>
      <c r="Q2045" s="3">
        <v>1.4387274397069101</v>
      </c>
      <c r="R2045" s="3">
        <v>0.63155990297813702</v>
      </c>
      <c r="S2045" s="3">
        <v>12.440275</v>
      </c>
      <c r="T2045" s="3">
        <v>0.76038179678126905</v>
      </c>
      <c r="U2045">
        <f t="shared" si="98"/>
        <v>2.1299084454116626</v>
      </c>
    </row>
    <row r="2046" spans="1:21" x14ac:dyDescent="0.3">
      <c r="A2046">
        <v>30195</v>
      </c>
      <c r="B2046" s="10" t="s">
        <v>4</v>
      </c>
      <c r="C2046" s="3">
        <v>8.7528429984225191</v>
      </c>
      <c r="D2046" s="3">
        <v>18.017499999999998</v>
      </c>
      <c r="E2046" s="3">
        <f t="shared" si="96"/>
        <v>1.1543146940474482</v>
      </c>
      <c r="F2046" s="3">
        <v>23.578229999999898</v>
      </c>
      <c r="G2046" s="3">
        <v>6.0435910315926504</v>
      </c>
      <c r="H2046" s="3">
        <v>3.3658116984673101</v>
      </c>
      <c r="I2046" s="3">
        <v>20.797864999999899</v>
      </c>
      <c r="J2046" s="3">
        <v>28.220770073563902</v>
      </c>
      <c r="K2046" s="3">
        <v>0.81240489878787003</v>
      </c>
      <c r="L2046" s="3">
        <v>2.4193097574865199</v>
      </c>
      <c r="M2046" s="3">
        <v>7.1108525302395602</v>
      </c>
      <c r="N2046" s="3">
        <f t="shared" si="97"/>
        <v>1.2979341469959496</v>
      </c>
      <c r="O2046" s="4">
        <v>12788</v>
      </c>
      <c r="P2046" s="3">
        <v>9.7458500000000008</v>
      </c>
      <c r="Q2046" s="3">
        <v>1.4982244577833701</v>
      </c>
      <c r="R2046" s="3">
        <v>0.69047177387756797</v>
      </c>
      <c r="S2046" s="3">
        <v>13.881675</v>
      </c>
      <c r="T2046" s="3">
        <v>0.84991089407236597</v>
      </c>
      <c r="U2046">
        <f t="shared" si="98"/>
        <v>2.5338030740166397</v>
      </c>
    </row>
    <row r="2047" spans="1:21" x14ac:dyDescent="0.3">
      <c r="A2047">
        <v>30321</v>
      </c>
      <c r="B2047" s="10" t="s">
        <v>4</v>
      </c>
      <c r="C2047" s="3">
        <v>7.68782093147595</v>
      </c>
      <c r="D2047" s="3">
        <v>20.15025</v>
      </c>
      <c r="E2047" s="3">
        <f t="shared" si="96"/>
        <v>1.0960829270108312</v>
      </c>
      <c r="F2047" s="3">
        <v>24.02244</v>
      </c>
      <c r="G2047" s="3">
        <v>5.1356429341355199</v>
      </c>
      <c r="H2047" s="3">
        <v>3.4891498595864099</v>
      </c>
      <c r="I2047" s="3">
        <v>22.086345000000001</v>
      </c>
      <c r="J2047" s="3">
        <v>27.554966207545501</v>
      </c>
      <c r="K2047" s="3">
        <v>0.77259986982534101</v>
      </c>
      <c r="L2047" s="3">
        <v>2.3527423019666198</v>
      </c>
      <c r="M2047" s="3">
        <v>5.9396094508988604</v>
      </c>
      <c r="N2047" s="3">
        <f t="shared" si="97"/>
        <v>1.3273925294748301</v>
      </c>
      <c r="O2047" s="4">
        <v>11751</v>
      </c>
      <c r="P2047" s="3">
        <v>10.2104</v>
      </c>
      <c r="Q2047" s="3">
        <v>1.4549322889990799</v>
      </c>
      <c r="R2047" s="3">
        <v>0.66802322529506997</v>
      </c>
      <c r="S2047" s="3">
        <v>15.180325</v>
      </c>
      <c r="T2047" s="3">
        <v>0.86464320197994204</v>
      </c>
      <c r="U2047">
        <f t="shared" si="98"/>
        <v>3.3925210346869856</v>
      </c>
    </row>
    <row r="2048" spans="1:21" x14ac:dyDescent="0.3">
      <c r="A2048">
        <v>30353</v>
      </c>
      <c r="B2048" s="10" t="s">
        <v>4</v>
      </c>
      <c r="C2048" s="3">
        <v>9.10808718048537</v>
      </c>
      <c r="D2048" s="3">
        <v>19.016500000000001</v>
      </c>
      <c r="E2048" s="3">
        <f t="shared" si="96"/>
        <v>1.1172439723398049</v>
      </c>
      <c r="F2048" s="3">
        <v>23.475639999999899</v>
      </c>
      <c r="G2048" s="3">
        <v>5.4298149754075897</v>
      </c>
      <c r="H2048" s="3">
        <v>3.3545329038195999</v>
      </c>
      <c r="I2048" s="3">
        <v>21.2460699999999</v>
      </c>
      <c r="J2048" s="3">
        <v>26.496123306865901</v>
      </c>
      <c r="K2048" s="3">
        <v>0.68785401858902395</v>
      </c>
      <c r="L2048" s="3">
        <v>2.23530688808059</v>
      </c>
      <c r="M2048" s="3">
        <v>6.2650343687560399</v>
      </c>
      <c r="N2048" s="3">
        <f t="shared" si="97"/>
        <v>1.2884374989413492</v>
      </c>
      <c r="O2048" s="4">
        <v>10865</v>
      </c>
      <c r="P2048" s="3">
        <v>10.5022</v>
      </c>
      <c r="Q2048" s="3">
        <v>1.4394990294287999</v>
      </c>
      <c r="R2048" s="3">
        <v>0.59615316232823201</v>
      </c>
      <c r="S2048" s="3">
        <v>14.75935</v>
      </c>
      <c r="T2048" s="3">
        <v>0.86668558475692803</v>
      </c>
      <c r="U2048">
        <f t="shared" si="98"/>
        <v>3.0353384962796048</v>
      </c>
    </row>
    <row r="2049" spans="1:21" x14ac:dyDescent="0.3">
      <c r="A2049">
        <v>30476</v>
      </c>
      <c r="B2049" s="10" t="s">
        <v>4</v>
      </c>
      <c r="C2049" s="3">
        <v>7.6987949681454699</v>
      </c>
      <c r="D2049" s="3">
        <v>19.384250000000002</v>
      </c>
      <c r="E2049" s="3">
        <f t="shared" si="96"/>
        <v>1.1012613332989409</v>
      </c>
      <c r="F2049" s="3">
        <v>23.31</v>
      </c>
      <c r="G2049" s="3">
        <v>4.77322322943008</v>
      </c>
      <c r="H2049" s="3">
        <v>3.4574337370545898</v>
      </c>
      <c r="I2049" s="3">
        <v>21.347124999999998</v>
      </c>
      <c r="J2049" s="3">
        <v>26.4263381028086</v>
      </c>
      <c r="K2049" s="3">
        <v>0.78601724895568803</v>
      </c>
      <c r="L2049" s="3">
        <v>2.2506408678146701</v>
      </c>
      <c r="M2049" s="3">
        <v>6.0513856411356004</v>
      </c>
      <c r="N2049" s="3">
        <f t="shared" si="97"/>
        <v>1.3035240557742938</v>
      </c>
      <c r="O2049" s="4">
        <v>11394</v>
      </c>
      <c r="P2049" s="3">
        <v>10.357049999999999</v>
      </c>
      <c r="Q2049" s="3">
        <v>1.4355206396492399</v>
      </c>
      <c r="R2049" s="3">
        <v>0.61999614864141295</v>
      </c>
      <c r="S2049" s="3">
        <v>14.870649999999999</v>
      </c>
      <c r="T2049" s="3">
        <v>0.78878186129521599</v>
      </c>
      <c r="U2049">
        <f t="shared" si="98"/>
        <v>3.2032746133763772</v>
      </c>
    </row>
    <row r="2050" spans="1:21" x14ac:dyDescent="0.3">
      <c r="A2050">
        <v>30517</v>
      </c>
      <c r="B2050" s="10" t="s">
        <v>4</v>
      </c>
      <c r="C2050" s="3">
        <v>7.84067308859691</v>
      </c>
      <c r="D2050" s="3">
        <v>18.5228999999999</v>
      </c>
      <c r="E2050" s="3">
        <f t="shared" ref="E2050:E2113" si="99">(I2050/D2050)</f>
        <v>1.1411852355732695</v>
      </c>
      <c r="F2050" s="3">
        <v>23.753219999999999</v>
      </c>
      <c r="G2050" s="3">
        <v>5.3887751100191101</v>
      </c>
      <c r="H2050" s="3">
        <v>3.5173281866241499</v>
      </c>
      <c r="I2050" s="3">
        <v>21.138059999999999</v>
      </c>
      <c r="J2050" s="3">
        <v>27.365687347419801</v>
      </c>
      <c r="K2050" s="3">
        <v>0.82312048473379396</v>
      </c>
      <c r="L2050" s="3">
        <v>2.5101947647077401</v>
      </c>
      <c r="M2050" s="3">
        <v>6.4538186333251</v>
      </c>
      <c r="N2050" s="3">
        <f t="shared" ref="N2050:N2113" si="100">(D2050/S2050)</f>
        <v>1.3237450688925758</v>
      </c>
      <c r="O2050" s="4">
        <v>11917</v>
      </c>
      <c r="P2050" s="3">
        <v>9.4626999999999892</v>
      </c>
      <c r="Q2050" s="3">
        <v>1.51063832828311</v>
      </c>
      <c r="R2050" s="3">
        <v>0.68728475848027404</v>
      </c>
      <c r="S2050" s="3">
        <v>13.9927999999999</v>
      </c>
      <c r="T2050" s="3">
        <v>0.83497467409348802</v>
      </c>
      <c r="U2050">
        <f t="shared" ref="U2050:U2113" si="101">D2050/M2050</f>
        <v>2.8700682576288385</v>
      </c>
    </row>
    <row r="2051" spans="1:21" x14ac:dyDescent="0.3">
      <c r="A2051">
        <v>30645</v>
      </c>
      <c r="B2051" s="10" t="s">
        <v>4</v>
      </c>
      <c r="C2051" s="3">
        <v>8.0650015934521608</v>
      </c>
      <c r="D2051" s="3">
        <v>18.572849999999999</v>
      </c>
      <c r="E2051" s="3">
        <f t="shared" si="99"/>
        <v>1.1427963398186063</v>
      </c>
      <c r="F2051" s="3">
        <v>23.877119999999898</v>
      </c>
      <c r="G2051" s="3">
        <v>5.7773972779515299</v>
      </c>
      <c r="H2051" s="3">
        <v>3.3672578698114899</v>
      </c>
      <c r="I2051" s="3">
        <v>21.224985</v>
      </c>
      <c r="J2051" s="3">
        <v>27.732456552372</v>
      </c>
      <c r="K2051" s="3">
        <v>0.83389545588482294</v>
      </c>
      <c r="L2051" s="3">
        <v>2.2929666192909002</v>
      </c>
      <c r="M2051" s="3">
        <v>6.7253681804836196</v>
      </c>
      <c r="N2051" s="3">
        <f t="shared" si="100"/>
        <v>1.2815026538628065</v>
      </c>
      <c r="O2051" s="4">
        <v>10769</v>
      </c>
      <c r="P2051" s="3">
        <v>10.4132</v>
      </c>
      <c r="Q2051" s="3">
        <v>1.46449654230224</v>
      </c>
      <c r="R2051" s="3">
        <v>0.71635413967457895</v>
      </c>
      <c r="S2051" s="3">
        <v>14.493024999999999</v>
      </c>
      <c r="T2051" s="3">
        <v>0.85904550099085897</v>
      </c>
      <c r="U2051">
        <f t="shared" si="101"/>
        <v>2.7616108890360302</v>
      </c>
    </row>
    <row r="2052" spans="1:21" x14ac:dyDescent="0.3">
      <c r="A2052">
        <v>30791</v>
      </c>
      <c r="B2052" s="10" t="s">
        <v>4</v>
      </c>
      <c r="C2052" s="3">
        <v>7.9636362078556298</v>
      </c>
      <c r="D2052" s="3">
        <v>19.388399999999901</v>
      </c>
      <c r="E2052" s="3">
        <f t="shared" si="99"/>
        <v>1.1223164366322138</v>
      </c>
      <c r="F2052" s="3">
        <v>24.131439999999898</v>
      </c>
      <c r="G2052" s="3">
        <v>5.8984238627558501</v>
      </c>
      <c r="H2052" s="3">
        <v>3.3412518074777902</v>
      </c>
      <c r="I2052" s="3">
        <v>21.759919999999902</v>
      </c>
      <c r="J2052" s="3">
        <v>26.214107703976499</v>
      </c>
      <c r="K2052" s="3">
        <v>0.81358337713948004</v>
      </c>
      <c r="L2052" s="3">
        <v>2.0148823539234799</v>
      </c>
      <c r="M2052" s="3">
        <v>6.4790820402974196</v>
      </c>
      <c r="N2052" s="3">
        <f t="shared" si="100"/>
        <v>1.2363079866092717</v>
      </c>
      <c r="O2052" s="4">
        <v>9682</v>
      </c>
      <c r="P2052" s="3">
        <v>11.976599999999999</v>
      </c>
      <c r="Q2052" s="3">
        <v>1.3875287741112701</v>
      </c>
      <c r="R2052" s="3">
        <v>0.74066967762005698</v>
      </c>
      <c r="S2052" s="3">
        <v>15.682499999999999</v>
      </c>
      <c r="T2052" s="3">
        <v>0.91037956088067595</v>
      </c>
      <c r="U2052">
        <f t="shared" si="101"/>
        <v>2.9924609503956652</v>
      </c>
    </row>
    <row r="2053" spans="1:21" x14ac:dyDescent="0.3">
      <c r="A2053">
        <v>30892</v>
      </c>
      <c r="B2053" s="10" t="s">
        <v>4</v>
      </c>
      <c r="C2053" s="3">
        <v>8.5872899283544992</v>
      </c>
      <c r="D2053" s="3">
        <v>17.8956499999999</v>
      </c>
      <c r="E2053" s="3">
        <f t="shared" si="99"/>
        <v>1.152949180387419</v>
      </c>
      <c r="F2053" s="3">
        <v>23.369900000000001</v>
      </c>
      <c r="G2053" s="3">
        <v>6.2635158637041703</v>
      </c>
      <c r="H2053" s="3">
        <v>3.4751497005987999</v>
      </c>
      <c r="I2053" s="3">
        <v>20.632774999999999</v>
      </c>
      <c r="J2053" s="3">
        <v>28.916196046793001</v>
      </c>
      <c r="K2053" s="3">
        <v>0.78835328837169505</v>
      </c>
      <c r="L2053" s="3">
        <v>2.46941223088099</v>
      </c>
      <c r="M2053" s="3">
        <v>6.7698182532194098</v>
      </c>
      <c r="N2053" s="3">
        <f t="shared" si="100"/>
        <v>1.308190238090019</v>
      </c>
      <c r="O2053" s="4">
        <v>10020</v>
      </c>
      <c r="P2053" s="3">
        <v>9.4637499999999992</v>
      </c>
      <c r="Q2053" s="3">
        <v>1.50827686279669</v>
      </c>
      <c r="R2053" s="3">
        <v>0.72939378033837798</v>
      </c>
      <c r="S2053" s="3">
        <v>13.679699999999899</v>
      </c>
      <c r="T2053" s="3">
        <v>0.92521181949390396</v>
      </c>
      <c r="U2053">
        <f t="shared" si="101"/>
        <v>2.6434461503437796</v>
      </c>
    </row>
    <row r="2054" spans="1:21" x14ac:dyDescent="0.3">
      <c r="A2054">
        <v>32782</v>
      </c>
      <c r="B2054" s="10" t="s">
        <v>4</v>
      </c>
      <c r="C2054" s="3">
        <v>2.64995853610354</v>
      </c>
      <c r="D2054" s="3">
        <v>8.7521000000000004</v>
      </c>
      <c r="E2054" s="3">
        <f t="shared" si="99"/>
        <v>1.0889078049839467</v>
      </c>
      <c r="F2054" s="3">
        <v>10.308359999999899</v>
      </c>
      <c r="G2054" s="3">
        <v>2.1615152095317298</v>
      </c>
      <c r="H2054" s="3">
        <v>2.78504672897196</v>
      </c>
      <c r="I2054" s="3">
        <v>9.5302299999999995</v>
      </c>
      <c r="J2054" s="3">
        <v>37.610328638497599</v>
      </c>
      <c r="K2054" s="3">
        <v>0.79951873662733297</v>
      </c>
      <c r="L2054" s="3">
        <v>1.40739992354322</v>
      </c>
      <c r="M2054" s="3">
        <v>2.11869150090032</v>
      </c>
      <c r="N2054" s="3">
        <f t="shared" si="100"/>
        <v>1.0888066432370231</v>
      </c>
      <c r="O2054" s="4">
        <v>214</v>
      </c>
      <c r="P2054" s="3">
        <v>7.3243999999999998</v>
      </c>
      <c r="Q2054" s="3">
        <v>1.1856100519391599</v>
      </c>
      <c r="R2054" s="3">
        <v>0.81567887953069496</v>
      </c>
      <c r="S2054" s="3">
        <v>8.0382499999999997</v>
      </c>
      <c r="T2054" s="3">
        <v>1.0202123379516099</v>
      </c>
      <c r="U2054">
        <f t="shared" si="101"/>
        <v>4.1308987156841237</v>
      </c>
    </row>
    <row r="2055" spans="1:21" x14ac:dyDescent="0.3">
      <c r="A2055">
        <v>33140</v>
      </c>
      <c r="B2055" s="10" t="s">
        <v>4</v>
      </c>
      <c r="C2055" s="3">
        <v>2.4517346798153401</v>
      </c>
      <c r="D2055" s="3">
        <v>8.1386500000000002</v>
      </c>
      <c r="E2055" s="3">
        <f t="shared" si="99"/>
        <v>1.1441436847634436</v>
      </c>
      <c r="F2055" s="3">
        <v>10.484920000000001</v>
      </c>
      <c r="G2055" s="3">
        <v>1.9612317898207601</v>
      </c>
      <c r="H2055" s="3">
        <v>2.94660194174757</v>
      </c>
      <c r="I2055" s="3">
        <v>9.3117850000000004</v>
      </c>
      <c r="J2055" s="3">
        <v>35.565853658536497</v>
      </c>
      <c r="K2055" s="3">
        <v>0.82133388902070503</v>
      </c>
      <c r="L2055" s="3">
        <v>1.5417639620033501</v>
      </c>
      <c r="M2055" s="3">
        <v>2.01369277941967</v>
      </c>
      <c r="N2055" s="3">
        <f t="shared" si="100"/>
        <v>1.0895660759408941</v>
      </c>
      <c r="O2055" s="4">
        <v>206</v>
      </c>
      <c r="P2055" s="3">
        <v>6.8006000000000002</v>
      </c>
      <c r="Q2055" s="3">
        <v>1.2466201449202601</v>
      </c>
      <c r="R2055" s="3">
        <v>0.79993639033097497</v>
      </c>
      <c r="S2055" s="3">
        <v>7.4696249999999997</v>
      </c>
      <c r="T2055" s="3">
        <v>0.97394786824729296</v>
      </c>
      <c r="U2055">
        <f t="shared" si="101"/>
        <v>4.0416542598645524</v>
      </c>
    </row>
    <row r="2056" spans="1:21" x14ac:dyDescent="0.3">
      <c r="A2056">
        <v>33256</v>
      </c>
      <c r="B2056" s="10" t="s">
        <v>4</v>
      </c>
      <c r="C2056" s="3">
        <v>2.33904965372319</v>
      </c>
      <c r="D2056" s="3">
        <v>7.9409000000000001</v>
      </c>
      <c r="E2056" s="3">
        <f t="shared" si="99"/>
        <v>1.1744751854323816</v>
      </c>
      <c r="F2056" s="3">
        <v>10.711879999999899</v>
      </c>
      <c r="G2056" s="3">
        <v>2.4504898553292298</v>
      </c>
      <c r="H2056" s="3">
        <v>3.0215053763440798</v>
      </c>
      <c r="I2056" s="3">
        <v>9.32639</v>
      </c>
      <c r="J2056" s="3">
        <v>26.971326164874501</v>
      </c>
      <c r="K2056" s="3">
        <v>1.28057040460271</v>
      </c>
      <c r="L2056" s="3">
        <v>1.6402597004869299</v>
      </c>
      <c r="M2056" s="3">
        <v>2.9953177614541402</v>
      </c>
      <c r="N2056" s="3">
        <f t="shared" si="100"/>
        <v>1.0974536157274644</v>
      </c>
      <c r="O2056" s="4">
        <v>279</v>
      </c>
      <c r="P2056" s="3">
        <v>6.5305999999999997</v>
      </c>
      <c r="Q2056" s="3">
        <v>1.2889320388349499</v>
      </c>
      <c r="R2056" s="3">
        <v>1.04764336722337</v>
      </c>
      <c r="S2056" s="3">
        <v>7.2357500000000003</v>
      </c>
      <c r="T2056" s="3">
        <v>0.81810680885475995</v>
      </c>
      <c r="U2056">
        <f t="shared" si="101"/>
        <v>2.6511043676864929</v>
      </c>
    </row>
    <row r="2057" spans="1:21" x14ac:dyDescent="0.3">
      <c r="A2057">
        <v>33452</v>
      </c>
      <c r="B2057" s="10" t="s">
        <v>4</v>
      </c>
      <c r="C2057" s="3">
        <v>1.87547152359458</v>
      </c>
      <c r="D2057" s="3">
        <v>7.6064999999999996</v>
      </c>
      <c r="E2057" s="3">
        <f t="shared" si="99"/>
        <v>1.2249608887136003</v>
      </c>
      <c r="F2057" s="3">
        <v>11.028829999999999</v>
      </c>
      <c r="G2057" s="3">
        <v>1.8093473728466301</v>
      </c>
      <c r="H2057" s="3">
        <v>3.06153846153846</v>
      </c>
      <c r="I2057" s="3">
        <v>9.3176649999999999</v>
      </c>
      <c r="J2057" s="3">
        <v>39.945054945054899</v>
      </c>
      <c r="K2057" s="3">
        <v>1.28558006057003</v>
      </c>
      <c r="L2057" s="3">
        <v>1.6347726194711201</v>
      </c>
      <c r="M2057" s="3">
        <v>2.4110687949001002</v>
      </c>
      <c r="N2057" s="3">
        <f t="shared" si="100"/>
        <v>1.0599251719164768</v>
      </c>
      <c r="O2057" s="4">
        <v>200</v>
      </c>
      <c r="P2057" s="3">
        <v>6.7463999999999897</v>
      </c>
      <c r="Q2057" s="3">
        <v>1.29836688056072</v>
      </c>
      <c r="R2057" s="3">
        <v>0.96474265275901405</v>
      </c>
      <c r="S2057" s="3">
        <v>7.17645</v>
      </c>
      <c r="T2057" s="3">
        <v>0.75043373987244399</v>
      </c>
      <c r="U2057">
        <f t="shared" si="101"/>
        <v>3.1548249540159494</v>
      </c>
    </row>
    <row r="2058" spans="1:21" x14ac:dyDescent="0.3">
      <c r="A2058">
        <v>33609</v>
      </c>
      <c r="B2058" s="10" t="s">
        <v>4</v>
      </c>
      <c r="C2058" s="3">
        <v>2.6117216211353802</v>
      </c>
      <c r="D2058" s="3">
        <v>8.6837999999999997</v>
      </c>
      <c r="E2058" s="3">
        <f t="shared" si="99"/>
        <v>1.1385165480549979</v>
      </c>
      <c r="F2058" s="3">
        <v>11.0894999999999</v>
      </c>
      <c r="G2058" s="3">
        <v>1.1325552279473201</v>
      </c>
      <c r="H2058" s="3">
        <v>2.8815789473684199</v>
      </c>
      <c r="I2058" s="3">
        <v>9.8866499999999906</v>
      </c>
      <c r="J2058" s="3">
        <v>47.951754385964897</v>
      </c>
      <c r="K2058" s="3">
        <v>0.95009219434248104</v>
      </c>
      <c r="L2058" s="3">
        <v>1.5382854764877201</v>
      </c>
      <c r="M2058" s="3">
        <v>2.4813763260362198</v>
      </c>
      <c r="N2058" s="3">
        <f t="shared" si="100"/>
        <v>1.0927967381455754</v>
      </c>
      <c r="O2058" s="4">
        <v>229</v>
      </c>
      <c r="P2058" s="3">
        <v>7.2089999999999996</v>
      </c>
      <c r="Q2058" s="3">
        <v>1.24416717003926</v>
      </c>
      <c r="R2058" s="3">
        <v>0.43364316425690702</v>
      </c>
      <c r="S2058" s="3">
        <v>7.9463999999999997</v>
      </c>
      <c r="T2058" s="3">
        <v>0.45642219443452398</v>
      </c>
      <c r="U2058">
        <f t="shared" si="101"/>
        <v>3.4995900899367429</v>
      </c>
    </row>
    <row r="2059" spans="1:21" x14ac:dyDescent="0.3">
      <c r="A2059">
        <v>33778</v>
      </c>
      <c r="B2059" s="10" t="s">
        <v>4</v>
      </c>
      <c r="C2059" s="3">
        <v>1.8836577168170401</v>
      </c>
      <c r="D2059" s="3">
        <v>8.2478499999999997</v>
      </c>
      <c r="E2059" s="3">
        <f t="shared" si="99"/>
        <v>1.1836715022702875</v>
      </c>
      <c r="F2059" s="3">
        <v>11.27764</v>
      </c>
      <c r="G2059" s="3">
        <v>1.6946284167051</v>
      </c>
      <c r="H2059" s="3">
        <v>2.86486486486486</v>
      </c>
      <c r="I2059" s="3">
        <v>9.76274499999999</v>
      </c>
      <c r="J2059" s="3">
        <v>38.720238095238003</v>
      </c>
      <c r="K2059" s="3">
        <v>1.0778365472165901</v>
      </c>
      <c r="L2059" s="3">
        <v>1.5829488592101799</v>
      </c>
      <c r="M2059" s="3">
        <v>2.0302751296319701</v>
      </c>
      <c r="N2059" s="3">
        <f t="shared" si="100"/>
        <v>1.0730795001398619</v>
      </c>
      <c r="O2059" s="4">
        <v>185</v>
      </c>
      <c r="P2059" s="3">
        <v>7.1244500000000004</v>
      </c>
      <c r="Q2059" s="3">
        <v>1.270173623986</v>
      </c>
      <c r="R2059" s="3">
        <v>0.89964774469145303</v>
      </c>
      <c r="S2059" s="3">
        <v>7.6861499999999996</v>
      </c>
      <c r="T2059" s="3">
        <v>0.83467919789387601</v>
      </c>
      <c r="U2059">
        <f t="shared" si="101"/>
        <v>4.0624297069999056</v>
      </c>
    </row>
    <row r="2060" spans="1:21" x14ac:dyDescent="0.3">
      <c r="A2060">
        <v>33893</v>
      </c>
      <c r="B2060" s="10" t="s">
        <v>4</v>
      </c>
      <c r="C2060" s="3">
        <v>2.81486045531198</v>
      </c>
      <c r="D2060" s="3">
        <v>7.5703999999999896</v>
      </c>
      <c r="E2060" s="3">
        <f t="shared" si="99"/>
        <v>1.2085807883335111</v>
      </c>
      <c r="F2060" s="3">
        <v>10.728479999999999</v>
      </c>
      <c r="G2060" s="3">
        <v>2.23920558388508</v>
      </c>
      <c r="H2060" s="3">
        <v>2.96031746031746</v>
      </c>
      <c r="I2060" s="3">
        <v>9.1494400000000002</v>
      </c>
      <c r="J2060" s="3">
        <v>34.920634920634903</v>
      </c>
      <c r="K2060" s="3">
        <v>0.96840822486859601</v>
      </c>
      <c r="L2060" s="3">
        <v>1.51563243884693</v>
      </c>
      <c r="M2060" s="3">
        <v>2.7259340167814798</v>
      </c>
      <c r="N2060" s="3">
        <f t="shared" si="100"/>
        <v>1.0335757852951903</v>
      </c>
      <c r="O2060" s="4">
        <v>253</v>
      </c>
      <c r="P2060" s="3">
        <v>7.0785499999999999</v>
      </c>
      <c r="Q2060" s="3">
        <v>1.2491598373944801</v>
      </c>
      <c r="R2060" s="3">
        <v>0.795494348453198</v>
      </c>
      <c r="S2060" s="3">
        <v>7.3244749999999996</v>
      </c>
      <c r="T2060" s="3">
        <v>0.821445262467839</v>
      </c>
      <c r="U2060">
        <f t="shared" si="101"/>
        <v>2.777176539635537</v>
      </c>
    </row>
    <row r="2061" spans="1:21" x14ac:dyDescent="0.3">
      <c r="A2061">
        <v>33927</v>
      </c>
      <c r="B2061" s="10" t="s">
        <v>4</v>
      </c>
      <c r="C2061" s="3">
        <v>5.8311362932703297</v>
      </c>
      <c r="D2061" s="3">
        <v>8.8420000000000005</v>
      </c>
      <c r="E2061" s="3">
        <f t="shared" si="99"/>
        <v>1.4876996154716127</v>
      </c>
      <c r="F2061" s="3">
        <v>17.466480000000001</v>
      </c>
      <c r="G2061" s="3">
        <v>4.7110627523659199</v>
      </c>
      <c r="H2061" s="3">
        <v>4.2800281789362398</v>
      </c>
      <c r="I2061" s="3">
        <v>13.15424</v>
      </c>
      <c r="J2061" s="3">
        <v>27.725886524822599</v>
      </c>
      <c r="K2061" s="3">
        <v>0.954198459569221</v>
      </c>
      <c r="L2061" s="3">
        <v>2.4932524445078799</v>
      </c>
      <c r="M2061" s="3">
        <v>5.5640612685767303</v>
      </c>
      <c r="N2061" s="3">
        <f t="shared" si="100"/>
        <v>1.1158857864016407</v>
      </c>
      <c r="O2061" s="4">
        <v>2841</v>
      </c>
      <c r="P2061" s="3">
        <v>7.0054999999999996</v>
      </c>
      <c r="Q2061" s="3">
        <v>1.6601028553399499</v>
      </c>
      <c r="R2061" s="3">
        <v>0.807915046987142</v>
      </c>
      <c r="S2061" s="3">
        <v>7.9237500000000001</v>
      </c>
      <c r="T2061" s="3">
        <v>0.84669498141076405</v>
      </c>
      <c r="U2061">
        <f t="shared" si="101"/>
        <v>1.5891270015187589</v>
      </c>
    </row>
    <row r="2062" spans="1:21" x14ac:dyDescent="0.3">
      <c r="A2062">
        <v>34058</v>
      </c>
      <c r="B2062" s="10" t="s">
        <v>4</v>
      </c>
      <c r="C2062" s="3">
        <v>2.2040837490090901</v>
      </c>
      <c r="D2062" s="3">
        <v>7.9539999999999997</v>
      </c>
      <c r="E2062" s="3">
        <f t="shared" si="99"/>
        <v>1.1275081719889364</v>
      </c>
      <c r="F2062" s="3">
        <v>9.9824000000000002</v>
      </c>
      <c r="G2062" s="3">
        <v>1.4207435504544801</v>
      </c>
      <c r="H2062" s="3">
        <v>2.6859504132231402</v>
      </c>
      <c r="I2062" s="3">
        <v>8.9681999999999995</v>
      </c>
      <c r="J2062" s="3">
        <v>40.942148760330497</v>
      </c>
      <c r="K2062" s="3">
        <v>0.92949451298549901</v>
      </c>
      <c r="L2062" s="3">
        <v>1.4367299942429399</v>
      </c>
      <c r="M2062" s="3">
        <v>2.04868375086446</v>
      </c>
      <c r="N2062" s="3">
        <f t="shared" si="100"/>
        <v>1.067507717084955</v>
      </c>
      <c r="O2062" s="4">
        <v>121</v>
      </c>
      <c r="P2062" s="3">
        <v>6.9480000000000004</v>
      </c>
      <c r="Q2062" s="3">
        <v>1.2036236746745399</v>
      </c>
      <c r="R2062" s="3">
        <v>0.64459599191419903</v>
      </c>
      <c r="S2062" s="3">
        <v>7.4509999999999996</v>
      </c>
      <c r="T2062" s="3">
        <v>0.69349090598048102</v>
      </c>
      <c r="U2062">
        <f t="shared" si="101"/>
        <v>3.8824928428527539</v>
      </c>
    </row>
    <row r="2063" spans="1:21" x14ac:dyDescent="0.3">
      <c r="A2063">
        <v>34202</v>
      </c>
      <c r="B2063" s="10" t="s">
        <v>4</v>
      </c>
      <c r="C2063" s="3">
        <v>2.2448039901708401</v>
      </c>
      <c r="D2063" s="3">
        <v>7.95425</v>
      </c>
      <c r="E2063" s="3">
        <f t="shared" si="99"/>
        <v>1.1827419304145583</v>
      </c>
      <c r="F2063" s="3">
        <v>10.8614</v>
      </c>
      <c r="G2063" s="3">
        <v>1.8323070037054701</v>
      </c>
      <c r="H2063" s="3">
        <v>2.6424581005586498</v>
      </c>
      <c r="I2063" s="3">
        <v>9.4078250000000008</v>
      </c>
      <c r="J2063" s="3">
        <v>36.139664804469199</v>
      </c>
      <c r="K2063" s="3">
        <v>1</v>
      </c>
      <c r="L2063" s="3">
        <v>1.42749747000144</v>
      </c>
      <c r="M2063" s="3">
        <v>2.2448039901708401</v>
      </c>
      <c r="N2063" s="3">
        <f t="shared" si="100"/>
        <v>1.0222033740389835</v>
      </c>
      <c r="O2063" s="4">
        <v>179</v>
      </c>
      <c r="P2063" s="3">
        <v>7.6086999999999998</v>
      </c>
      <c r="Q2063" s="3">
        <v>1.20900279188714</v>
      </c>
      <c r="R2063" s="3">
        <v>0.81624365054965098</v>
      </c>
      <c r="S2063" s="3">
        <v>7.7814750000000004</v>
      </c>
      <c r="T2063" s="3">
        <v>0.81624365054965098</v>
      </c>
      <c r="U2063">
        <f t="shared" si="101"/>
        <v>3.5434051413079697</v>
      </c>
    </row>
    <row r="2064" spans="1:21" x14ac:dyDescent="0.3">
      <c r="A2064">
        <v>34405</v>
      </c>
      <c r="B2064" s="10" t="s">
        <v>4</v>
      </c>
      <c r="C2064" s="3">
        <v>2.317993362543</v>
      </c>
      <c r="D2064" s="3">
        <v>8.2970000000000006</v>
      </c>
      <c r="E2064" s="3">
        <f t="shared" si="99"/>
        <v>1.0710087983608534</v>
      </c>
      <c r="F2064" s="3">
        <v>9.47532</v>
      </c>
      <c r="G2064" s="3">
        <v>1.23872176637341</v>
      </c>
      <c r="H2064" s="3">
        <v>2.5759493670886</v>
      </c>
      <c r="I2064" s="3">
        <v>8.8861600000000003</v>
      </c>
      <c r="J2064" s="3">
        <v>44.936708860759403</v>
      </c>
      <c r="K2064" s="3">
        <v>0.957060857403359</v>
      </c>
      <c r="L2064" s="3">
        <v>1.38391499616606</v>
      </c>
      <c r="M2064" s="3">
        <v>2.2184607150106999</v>
      </c>
      <c r="N2064" s="3">
        <f t="shared" si="100"/>
        <v>1.0957655798596782</v>
      </c>
      <c r="O2064" s="4">
        <v>164</v>
      </c>
      <c r="P2064" s="3">
        <v>6.8467500000000001</v>
      </c>
      <c r="Q2064" s="3">
        <v>1.17357457697069</v>
      </c>
      <c r="R2064" s="3">
        <v>0.53439400922807101</v>
      </c>
      <c r="S2064" s="3">
        <v>7.5718750000000004</v>
      </c>
      <c r="T2064" s="3">
        <v>0.55836993551063996</v>
      </c>
      <c r="U2064">
        <f t="shared" si="101"/>
        <v>3.7399805837715649</v>
      </c>
    </row>
    <row r="2065" spans="1:21" x14ac:dyDescent="0.3">
      <c r="A2065">
        <v>34542</v>
      </c>
      <c r="B2065" s="10" t="s">
        <v>4</v>
      </c>
      <c r="C2065" s="3">
        <v>2.42943459203173</v>
      </c>
      <c r="D2065" s="3">
        <v>7.46075</v>
      </c>
      <c r="E2065" s="3">
        <f t="shared" si="99"/>
        <v>1.1906276178668365</v>
      </c>
      <c r="F2065" s="3">
        <v>10.305199999999999</v>
      </c>
      <c r="G2065" s="3">
        <v>2.0575239484357501</v>
      </c>
      <c r="H2065" s="3">
        <v>2.67088607594936</v>
      </c>
      <c r="I2065" s="3">
        <v>8.8829750000000001</v>
      </c>
      <c r="J2065" s="3">
        <v>36.088607594936697</v>
      </c>
      <c r="K2065" s="3">
        <v>0.87958440953657402</v>
      </c>
      <c r="L2065" s="3">
        <v>1.50284010120822</v>
      </c>
      <c r="M2065" s="3">
        <v>2.1368927911399598</v>
      </c>
      <c r="N2065" s="3">
        <f t="shared" si="100"/>
        <v>1.0421570202334141</v>
      </c>
      <c r="O2065" s="4">
        <v>159</v>
      </c>
      <c r="P2065" s="3">
        <v>6.8571499999999999</v>
      </c>
      <c r="Q2065" s="3">
        <v>1.2408209304437099</v>
      </c>
      <c r="R2065" s="3">
        <v>0.84691473282886398</v>
      </c>
      <c r="S2065" s="3">
        <v>7.1589499999999999</v>
      </c>
      <c r="T2065" s="3">
        <v>0.96285782654455798</v>
      </c>
      <c r="U2065">
        <f t="shared" si="101"/>
        <v>3.4914011741412367</v>
      </c>
    </row>
    <row r="2066" spans="1:21" x14ac:dyDescent="0.3">
      <c r="A2066">
        <v>34707</v>
      </c>
      <c r="B2066" s="10" t="s">
        <v>4</v>
      </c>
      <c r="C2066" s="3">
        <v>1.8409399597854199</v>
      </c>
      <c r="D2066" s="3">
        <v>7.7725</v>
      </c>
      <c r="E2066" s="3">
        <f t="shared" si="99"/>
        <v>1.1707751688645853</v>
      </c>
      <c r="F2066" s="3">
        <v>10.427199999999999</v>
      </c>
      <c r="G2066" s="3">
        <v>1.5899392098579199</v>
      </c>
      <c r="H2066" s="3">
        <v>2.79577464788732</v>
      </c>
      <c r="I2066" s="3">
        <v>9.0998499999999893</v>
      </c>
      <c r="J2066" s="3">
        <v>43.156028368794303</v>
      </c>
      <c r="K2066" s="3">
        <v>1.2324802951049301</v>
      </c>
      <c r="L2066" s="3">
        <v>1.4769405099150099</v>
      </c>
      <c r="M2066" s="3">
        <v>2.2689222249068002</v>
      </c>
      <c r="N2066" s="3">
        <f t="shared" si="100"/>
        <v>1.0480364065396932</v>
      </c>
      <c r="O2066" s="4">
        <v>144</v>
      </c>
      <c r="P2066" s="3">
        <v>7.06</v>
      </c>
      <c r="Q2066" s="3">
        <v>1.2270150008427401</v>
      </c>
      <c r="R2066" s="3">
        <v>0.86365619987044395</v>
      </c>
      <c r="S2066" s="3">
        <v>7.4162499999999998</v>
      </c>
      <c r="T2066" s="3">
        <v>0.70074645679987202</v>
      </c>
      <c r="U2066">
        <f t="shared" si="101"/>
        <v>3.4256352706489395</v>
      </c>
    </row>
    <row r="2067" spans="1:21" x14ac:dyDescent="0.3">
      <c r="A2067">
        <v>34797</v>
      </c>
      <c r="B2067" s="10" t="s">
        <v>4</v>
      </c>
      <c r="C2067" s="3">
        <v>5.5897492306808303</v>
      </c>
      <c r="D2067" s="3">
        <v>7.8913000000000002</v>
      </c>
      <c r="E2067" s="3">
        <f t="shared" si="99"/>
        <v>1.3421933014839125</v>
      </c>
      <c r="F2067" s="3">
        <v>13.292</v>
      </c>
      <c r="G2067" s="3">
        <v>4.1741309643027398</v>
      </c>
      <c r="H2067" s="3">
        <v>4.1127388535031804</v>
      </c>
      <c r="I2067" s="3">
        <v>10.59165</v>
      </c>
      <c r="J2067" s="3">
        <v>33.551062371487298</v>
      </c>
      <c r="K2067" s="3">
        <v>0.98514876518303596</v>
      </c>
      <c r="L2067" s="3">
        <v>2.12954803979685</v>
      </c>
      <c r="M2067" s="3">
        <v>5.5067345522880498</v>
      </c>
      <c r="N2067" s="3">
        <f t="shared" si="100"/>
        <v>1.1167197339559896</v>
      </c>
      <c r="O2067" s="4">
        <v>1570</v>
      </c>
      <c r="P2067" s="3">
        <v>6.2416999999999998</v>
      </c>
      <c r="Q2067" s="3">
        <v>1.49885374655062</v>
      </c>
      <c r="R2067" s="3">
        <v>0.74674744644928104</v>
      </c>
      <c r="S2067" s="3">
        <v>7.0664999999999996</v>
      </c>
      <c r="T2067" s="3">
        <v>0.75800475302888703</v>
      </c>
      <c r="U2067">
        <f t="shared" si="101"/>
        <v>1.4330271279775348</v>
      </c>
    </row>
    <row r="2068" spans="1:21" x14ac:dyDescent="0.3">
      <c r="A2068">
        <v>34834</v>
      </c>
      <c r="B2068" s="10" t="s">
        <v>4</v>
      </c>
      <c r="C2068" s="3">
        <v>2.4644234739536102</v>
      </c>
      <c r="D2068" s="3">
        <v>8.0237499999999997</v>
      </c>
      <c r="E2068" s="3">
        <f t="shared" si="99"/>
        <v>1.2078361115438543</v>
      </c>
      <c r="F2068" s="3">
        <v>11.359</v>
      </c>
      <c r="G2068" s="3">
        <v>1.7591127301840701</v>
      </c>
      <c r="H2068" s="3">
        <v>2.7441860465116199</v>
      </c>
      <c r="I2068" s="3">
        <v>9.6913750000000007</v>
      </c>
      <c r="J2068" s="3">
        <v>39.203488372092998</v>
      </c>
      <c r="K2068" s="3">
        <v>0.87347422389970997</v>
      </c>
      <c r="L2068" s="3">
        <v>1.5858102165324099</v>
      </c>
      <c r="M2068" s="3">
        <v>2.15261038127186</v>
      </c>
      <c r="N2068" s="3">
        <f t="shared" si="100"/>
        <v>1.0566846539559416</v>
      </c>
      <c r="O2068" s="4">
        <v>172</v>
      </c>
      <c r="P2068" s="3">
        <v>7.1628999999999996</v>
      </c>
      <c r="Q2068" s="3">
        <v>1.2763018835622</v>
      </c>
      <c r="R2068" s="3">
        <v>0.71380294368076902</v>
      </c>
      <c r="S2068" s="3">
        <v>7.5933250000000001</v>
      </c>
      <c r="T2068" s="3">
        <v>0.81719978008501104</v>
      </c>
      <c r="U2068">
        <f t="shared" si="101"/>
        <v>3.7274511308726495</v>
      </c>
    </row>
    <row r="2069" spans="1:21" x14ac:dyDescent="0.3">
      <c r="A2069">
        <v>34835</v>
      </c>
      <c r="B2069" s="10" t="s">
        <v>4</v>
      </c>
      <c r="C2069" s="3">
        <v>4.9177980929582903</v>
      </c>
      <c r="D2069" s="3">
        <v>9.4244000000000003</v>
      </c>
      <c r="E2069" s="3">
        <f t="shared" si="99"/>
        <v>1.2786877679215654</v>
      </c>
      <c r="F2069" s="3">
        <v>14.67733</v>
      </c>
      <c r="G2069" s="3">
        <v>4.4073752025864001</v>
      </c>
      <c r="H2069" s="3">
        <v>4.38379629629629</v>
      </c>
      <c r="I2069" s="3">
        <v>12.050865</v>
      </c>
      <c r="J2069" s="3">
        <v>27.273026315789402</v>
      </c>
      <c r="K2069" s="3">
        <v>1.0465644348207399</v>
      </c>
      <c r="L2069" s="3">
        <v>2.5153734758056898</v>
      </c>
      <c r="M2069" s="3">
        <v>5.14679258171941</v>
      </c>
      <c r="N2069" s="3">
        <f t="shared" si="100"/>
        <v>1.2352214529357219</v>
      </c>
      <c r="O2069" s="4">
        <v>2160</v>
      </c>
      <c r="P2069" s="3">
        <v>5.8350499999999998</v>
      </c>
      <c r="Q2069" s="3">
        <v>1.5794625625432099</v>
      </c>
      <c r="R2069" s="3">
        <v>0.89620905927334404</v>
      </c>
      <c r="S2069" s="3">
        <v>7.6297249999999996</v>
      </c>
      <c r="T2069" s="3">
        <v>0.85633433494885502</v>
      </c>
      <c r="U2069">
        <f t="shared" si="101"/>
        <v>1.8311210040742603</v>
      </c>
    </row>
    <row r="2070" spans="1:21" x14ac:dyDescent="0.3">
      <c r="A2070">
        <v>34957</v>
      </c>
      <c r="B2070" s="10" t="s">
        <v>4</v>
      </c>
      <c r="C2070" s="3">
        <v>2.4826399546055198</v>
      </c>
      <c r="D2070" s="3">
        <v>7.2022000000000004</v>
      </c>
      <c r="E2070" s="3">
        <f t="shared" si="99"/>
        <v>1.235328094193441</v>
      </c>
      <c r="F2070" s="3">
        <v>10.591959999999901</v>
      </c>
      <c r="G2070" s="3">
        <v>1.95722269051761</v>
      </c>
      <c r="H2070" s="3">
        <v>2.8491620111731799</v>
      </c>
      <c r="I2070" s="3">
        <v>8.8970800000000008</v>
      </c>
      <c r="J2070" s="3">
        <v>36.446927374301602</v>
      </c>
      <c r="K2070" s="3">
        <v>1</v>
      </c>
      <c r="L2070" s="3">
        <v>1.5549885489459101</v>
      </c>
      <c r="M2070" s="3">
        <v>2.4826399546055198</v>
      </c>
      <c r="N2070" s="3">
        <f t="shared" si="100"/>
        <v>1.0278725256532848</v>
      </c>
      <c r="O2070" s="4">
        <v>182</v>
      </c>
      <c r="P2070" s="3">
        <v>6.8116000000000003</v>
      </c>
      <c r="Q2070" s="3">
        <v>1.26975980818907</v>
      </c>
      <c r="R2070" s="3">
        <v>0.78836348657274402</v>
      </c>
      <c r="S2070" s="3">
        <v>7.0068999999999999</v>
      </c>
      <c r="T2070" s="3">
        <v>0.78836348657274402</v>
      </c>
      <c r="U2070">
        <f t="shared" si="101"/>
        <v>2.9010247686698483</v>
      </c>
    </row>
    <row r="2071" spans="1:21" x14ac:dyDescent="0.3">
      <c r="A2071">
        <v>35075</v>
      </c>
      <c r="B2071" s="10" t="s">
        <v>4</v>
      </c>
      <c r="C2071" s="3">
        <v>1.9787049070312801</v>
      </c>
      <c r="D2071" s="3">
        <v>7.6677499999999998</v>
      </c>
      <c r="E2071" s="3">
        <f t="shared" si="99"/>
        <v>1.2340875745818514</v>
      </c>
      <c r="F2071" s="3">
        <v>11.2576</v>
      </c>
      <c r="G2071" s="3">
        <v>1.6703826031322699</v>
      </c>
      <c r="H2071" s="3">
        <v>2.84883720930232</v>
      </c>
      <c r="I2071" s="3">
        <v>9.4626749999999902</v>
      </c>
      <c r="J2071" s="3">
        <v>37.808139534883701</v>
      </c>
      <c r="K2071" s="3">
        <v>1.1729095897246899</v>
      </c>
      <c r="L2071" s="3">
        <v>1.6288097460048701</v>
      </c>
      <c r="M2071" s="3">
        <v>2.3208419606923001</v>
      </c>
      <c r="N2071" s="3">
        <f t="shared" si="100"/>
        <v>1.05186805950903</v>
      </c>
      <c r="O2071" s="4">
        <v>174</v>
      </c>
      <c r="P2071" s="3">
        <v>6.9115500000000001</v>
      </c>
      <c r="Q2071" s="3">
        <v>1.2980973023396101</v>
      </c>
      <c r="R2071" s="3">
        <v>0.84417974463832302</v>
      </c>
      <c r="S2071" s="3">
        <v>7.28965</v>
      </c>
      <c r="T2071" s="3">
        <v>0.71973130071898495</v>
      </c>
      <c r="U2071">
        <f t="shared" si="101"/>
        <v>3.3038656357767393</v>
      </c>
    </row>
    <row r="2072" spans="1:21" x14ac:dyDescent="0.3">
      <c r="A2072">
        <v>35236</v>
      </c>
      <c r="B2072" s="10" t="s">
        <v>4</v>
      </c>
      <c r="C2072" s="3">
        <v>1.9214868094508799</v>
      </c>
      <c r="D2072" s="3">
        <v>7.5125000000000002</v>
      </c>
      <c r="E2072" s="3">
        <f t="shared" si="99"/>
        <v>1.1905823627287853</v>
      </c>
      <c r="F2072" s="3">
        <v>10.375999999999999</v>
      </c>
      <c r="G2072" s="3">
        <v>1.7919218290377901</v>
      </c>
      <c r="H2072" s="3">
        <v>2.8823529411764701</v>
      </c>
      <c r="I2072" s="3">
        <v>8.9442500000000003</v>
      </c>
      <c r="J2072" s="3">
        <v>40.346405228758101</v>
      </c>
      <c r="K2072" s="3">
        <v>1.00005412922388</v>
      </c>
      <c r="L2072" s="3">
        <v>1.49106167730068</v>
      </c>
      <c r="M2072" s="3">
        <v>1.9215908180405801</v>
      </c>
      <c r="N2072" s="3">
        <f t="shared" si="100"/>
        <v>1.0382619391485217</v>
      </c>
      <c r="O2072" s="4">
        <v>153</v>
      </c>
      <c r="P2072" s="3">
        <v>6.9587999999999903</v>
      </c>
      <c r="Q2072" s="3">
        <v>1.23613635264281</v>
      </c>
      <c r="R2072" s="3">
        <v>0.93257045545365203</v>
      </c>
      <c r="S2072" s="3">
        <v>7.2356499999999997</v>
      </c>
      <c r="T2072" s="3">
        <v>0.93251997887093796</v>
      </c>
      <c r="U2072">
        <f t="shared" si="101"/>
        <v>3.909521178738975</v>
      </c>
    </row>
    <row r="2073" spans="1:21" x14ac:dyDescent="0.3">
      <c r="A2073">
        <v>35381</v>
      </c>
      <c r="B2073" s="10" t="s">
        <v>4</v>
      </c>
      <c r="C2073" s="3">
        <v>2.7517916436441201</v>
      </c>
      <c r="D2073" s="3">
        <v>8.1764499999999902</v>
      </c>
      <c r="E2073" s="3">
        <f t="shared" si="99"/>
        <v>1.1076867100025074</v>
      </c>
      <c r="F2073" s="3">
        <v>9.9374400000000005</v>
      </c>
      <c r="G2073" s="3">
        <v>1.69577101561981</v>
      </c>
      <c r="H2073" s="3">
        <v>2.92608695652173</v>
      </c>
      <c r="I2073" s="3">
        <v>9.05694499999999</v>
      </c>
      <c r="J2073" s="3">
        <v>30.733624454148401</v>
      </c>
      <c r="K2073" s="3">
        <v>0.89392581719266495</v>
      </c>
      <c r="L2073" s="3">
        <v>1.5646554981735701</v>
      </c>
      <c r="M2073" s="3">
        <v>2.4598975937885199</v>
      </c>
      <c r="N2073" s="3">
        <f t="shared" si="100"/>
        <v>1.1256397283800188</v>
      </c>
      <c r="O2073" s="4">
        <v>230</v>
      </c>
      <c r="P2073" s="3">
        <v>6.3512000000000004</v>
      </c>
      <c r="Q2073" s="3">
        <v>1.2468561673773799</v>
      </c>
      <c r="R2073" s="3">
        <v>0.61624251950055098</v>
      </c>
      <c r="S2073" s="3">
        <v>7.2638249999999998</v>
      </c>
      <c r="T2073" s="3">
        <v>0.68936650854970605</v>
      </c>
      <c r="U2073">
        <f t="shared" si="101"/>
        <v>3.3238985316487644</v>
      </c>
    </row>
    <row r="2074" spans="1:21" x14ac:dyDescent="0.3">
      <c r="A2074">
        <v>35431</v>
      </c>
      <c r="B2074" s="10" t="s">
        <v>4</v>
      </c>
      <c r="C2074" s="3">
        <v>3.30417976615839</v>
      </c>
      <c r="D2074" s="3">
        <v>9.1259499999999996</v>
      </c>
      <c r="E2074" s="3">
        <f t="shared" si="99"/>
        <v>1.1493044559744465</v>
      </c>
      <c r="F2074" s="3">
        <v>11.851039999999999</v>
      </c>
      <c r="G2074" s="3">
        <v>2.2681016236220102</v>
      </c>
      <c r="H2074" s="3">
        <v>2.8782608695652101</v>
      </c>
      <c r="I2074" s="3">
        <v>10.488495</v>
      </c>
      <c r="J2074" s="3">
        <v>28.828985507246301</v>
      </c>
      <c r="K2074" s="3">
        <v>0.91255811103733797</v>
      </c>
      <c r="L2074" s="3">
        <v>1.6177569072840401</v>
      </c>
      <c r="M2074" s="3">
        <v>3.01525604593329</v>
      </c>
      <c r="N2074" s="3">
        <f t="shared" si="100"/>
        <v>1.10943345763773</v>
      </c>
      <c r="O2074" s="4">
        <v>345</v>
      </c>
      <c r="P2074" s="3">
        <v>7.3255999999999997</v>
      </c>
      <c r="Q2074" s="3">
        <v>1.27507681647018</v>
      </c>
      <c r="R2074" s="3">
        <v>0.68643408777332304</v>
      </c>
      <c r="S2074" s="3">
        <v>8.2257750000000005</v>
      </c>
      <c r="T2074" s="3">
        <v>0.75220863139666605</v>
      </c>
      <c r="U2074">
        <f t="shared" si="101"/>
        <v>3.0265920575163996</v>
      </c>
    </row>
    <row r="2075" spans="1:21" x14ac:dyDescent="0.3">
      <c r="A2075">
        <v>35587</v>
      </c>
      <c r="B2075" s="10" t="s">
        <v>4</v>
      </c>
      <c r="C2075" s="3">
        <v>2.41375535263832</v>
      </c>
      <c r="D2075" s="3">
        <v>7.9314999999999998</v>
      </c>
      <c r="E2075" s="3">
        <f t="shared" si="99"/>
        <v>1.1760738826199333</v>
      </c>
      <c r="F2075" s="3">
        <v>10.72456</v>
      </c>
      <c r="G2075" s="3">
        <v>2.1037828579590001</v>
      </c>
      <c r="H2075" s="3">
        <v>2.6209386281588398</v>
      </c>
      <c r="I2075" s="3">
        <v>9.32803</v>
      </c>
      <c r="J2075" s="3">
        <v>28.112727272727199</v>
      </c>
      <c r="K2075" s="3">
        <v>1</v>
      </c>
      <c r="L2075" s="3">
        <v>1.4121110774619099</v>
      </c>
      <c r="M2075" s="3">
        <v>2.41375535263832</v>
      </c>
      <c r="N2075" s="3">
        <f t="shared" si="100"/>
        <v>1.0216923651634013</v>
      </c>
      <c r="O2075" s="4">
        <v>279</v>
      </c>
      <c r="P2075" s="3">
        <v>7.5946999999999996</v>
      </c>
      <c r="Q2075" s="3">
        <v>1.20158570674086</v>
      </c>
      <c r="R2075" s="3">
        <v>0.87158081520543995</v>
      </c>
      <c r="S2075" s="3">
        <v>7.7630999999999997</v>
      </c>
      <c r="T2075" s="3">
        <v>0.87158081520543995</v>
      </c>
      <c r="U2075">
        <f t="shared" si="101"/>
        <v>3.2859585340041151</v>
      </c>
    </row>
    <row r="2076" spans="1:21" x14ac:dyDescent="0.3">
      <c r="A2076">
        <v>35683</v>
      </c>
      <c r="B2076" s="10" t="s">
        <v>4</v>
      </c>
      <c r="C2076" s="3">
        <v>2.8087981191206399</v>
      </c>
      <c r="D2076" s="3">
        <v>8.94104999999999</v>
      </c>
      <c r="E2076" s="3">
        <f t="shared" si="99"/>
        <v>1.1366002874382775</v>
      </c>
      <c r="F2076" s="3">
        <v>11.383749999999999</v>
      </c>
      <c r="G2076" s="3">
        <v>2.1195498708217602</v>
      </c>
      <c r="H2076" s="3">
        <v>2.5978260869565202</v>
      </c>
      <c r="I2076" s="3">
        <v>10.1624</v>
      </c>
      <c r="J2076" s="3">
        <v>28.431159420289799</v>
      </c>
      <c r="K2076" s="3">
        <v>0.98858985676502897</v>
      </c>
      <c r="L2076" s="3">
        <v>1.5015663643858199</v>
      </c>
      <c r="M2076" s="3">
        <v>2.7767493302633599</v>
      </c>
      <c r="N2076" s="3">
        <f t="shared" si="100"/>
        <v>1.0823008903118816</v>
      </c>
      <c r="O2076" s="4">
        <v>276</v>
      </c>
      <c r="P2076" s="3">
        <v>7.5812499999999998</v>
      </c>
      <c r="Q2076" s="3">
        <v>1.23014350302318</v>
      </c>
      <c r="R2076" s="3">
        <v>0.75461096915193404</v>
      </c>
      <c r="S2076" s="3">
        <v>8.26114999999999</v>
      </c>
      <c r="T2076" s="3">
        <v>0.76332056614585697</v>
      </c>
      <c r="U2076">
        <f t="shared" si="101"/>
        <v>3.2199701653126818</v>
      </c>
    </row>
    <row r="2077" spans="1:21" x14ac:dyDescent="0.3">
      <c r="A2077">
        <v>35710</v>
      </c>
      <c r="B2077" s="10" t="s">
        <v>4</v>
      </c>
      <c r="C2077" s="3">
        <v>2.8267069967155298</v>
      </c>
      <c r="D2077" s="3">
        <v>9.1817999999999902</v>
      </c>
      <c r="E2077" s="3">
        <f t="shared" si="99"/>
        <v>1.1253523274303525</v>
      </c>
      <c r="F2077" s="3">
        <v>11.48372</v>
      </c>
      <c r="G2077" s="3">
        <v>2.2000178817537699</v>
      </c>
      <c r="H2077" s="3">
        <v>2.7743732590529202</v>
      </c>
      <c r="I2077" s="3">
        <v>10.33276</v>
      </c>
      <c r="J2077" s="3">
        <v>25.7632311977715</v>
      </c>
      <c r="K2077" s="3">
        <v>0.860717556909255</v>
      </c>
      <c r="L2077" s="3">
        <v>1.4680558396400001</v>
      </c>
      <c r="M2077" s="3">
        <v>2.43299634031129</v>
      </c>
      <c r="N2077" s="3">
        <f t="shared" si="100"/>
        <v>1.0799449547758777</v>
      </c>
      <c r="O2077" s="4">
        <v>360</v>
      </c>
      <c r="P2077" s="3">
        <v>7.8224</v>
      </c>
      <c r="Q2077" s="3">
        <v>1.2153185683537</v>
      </c>
      <c r="R2077" s="3">
        <v>0.77829710837029298</v>
      </c>
      <c r="S2077" s="3">
        <v>8.5021000000000004</v>
      </c>
      <c r="T2077" s="3">
        <v>0.90424216646059097</v>
      </c>
      <c r="U2077">
        <f t="shared" si="101"/>
        <v>3.7738651094005444</v>
      </c>
    </row>
    <row r="2078" spans="1:21" x14ac:dyDescent="0.3">
      <c r="A2078">
        <v>35795</v>
      </c>
      <c r="B2078" s="10" t="s">
        <v>4</v>
      </c>
      <c r="C2078" s="3">
        <v>2.9482982995275999</v>
      </c>
      <c r="D2078" s="3">
        <v>8.5574999999999992</v>
      </c>
      <c r="E2078" s="3">
        <f t="shared" si="99"/>
        <v>1.2002068361086768</v>
      </c>
      <c r="F2078" s="3">
        <v>11.98404</v>
      </c>
      <c r="G2078" s="3">
        <v>2.95208158597343</v>
      </c>
      <c r="H2078" s="3">
        <v>2.7835820895522301</v>
      </c>
      <c r="I2078" s="3">
        <v>10.270770000000001</v>
      </c>
      <c r="J2078" s="3">
        <v>28.430711610486799</v>
      </c>
      <c r="K2078" s="3">
        <v>1.03524240780198</v>
      </c>
      <c r="L2078" s="3">
        <v>1.5372036942021501</v>
      </c>
      <c r="M2078" s="3">
        <v>3.0522034305214598</v>
      </c>
      <c r="N2078" s="3">
        <f t="shared" si="100"/>
        <v>1.0465649555141101</v>
      </c>
      <c r="O2078" s="4">
        <v>268</v>
      </c>
      <c r="P2078" s="3">
        <v>7.7960000000000003</v>
      </c>
      <c r="Q2078" s="3">
        <v>1.2560944140398</v>
      </c>
      <c r="R2078" s="3">
        <v>1.00128321019838</v>
      </c>
      <c r="S2078" s="3">
        <v>8.1767500000000002</v>
      </c>
      <c r="T2078" s="3">
        <v>0.967196863896152</v>
      </c>
      <c r="U2078">
        <f t="shared" si="101"/>
        <v>2.8037122016267362</v>
      </c>
    </row>
    <row r="2079" spans="1:21" x14ac:dyDescent="0.3">
      <c r="A2079">
        <v>35871</v>
      </c>
      <c r="B2079" s="10" t="s">
        <v>4</v>
      </c>
      <c r="C2079" s="3">
        <v>2.51297224162911</v>
      </c>
      <c r="D2079" s="3">
        <v>8.9129000000000005</v>
      </c>
      <c r="E2079" s="3">
        <f t="shared" si="99"/>
        <v>1.1060025356505727</v>
      </c>
      <c r="F2079" s="3">
        <v>10.802479999999999</v>
      </c>
      <c r="G2079" s="3">
        <v>1.8109956522055299</v>
      </c>
      <c r="H2079" s="3">
        <v>2.63003663003663</v>
      </c>
      <c r="I2079" s="3">
        <v>9.8576899999999892</v>
      </c>
      <c r="J2079" s="3">
        <v>26.278388278388199</v>
      </c>
      <c r="K2079" s="3">
        <v>0.98398846022794195</v>
      </c>
      <c r="L2079" s="3">
        <v>1.43757053124667</v>
      </c>
      <c r="M2079" s="3">
        <v>2.4727356866361898</v>
      </c>
      <c r="N2079" s="3">
        <f t="shared" si="100"/>
        <v>1.0851326754853203</v>
      </c>
      <c r="O2079" s="4">
        <v>276</v>
      </c>
      <c r="P2079" s="3">
        <v>7.5143999999999904</v>
      </c>
      <c r="Q2079" s="3">
        <v>1.20015949060405</v>
      </c>
      <c r="R2079" s="3">
        <v>0.72065883665770403</v>
      </c>
      <c r="S2079" s="3">
        <v>8.2136499999999995</v>
      </c>
      <c r="T2079" s="3">
        <v>0.73238545550703105</v>
      </c>
      <c r="U2079">
        <f t="shared" si="101"/>
        <v>3.6044693527777532</v>
      </c>
    </row>
    <row r="2080" spans="1:21" x14ac:dyDescent="0.3">
      <c r="A2080">
        <v>35872</v>
      </c>
      <c r="B2080" s="10" t="s">
        <v>4</v>
      </c>
      <c r="C2080" s="3">
        <v>2.8393987670138499</v>
      </c>
      <c r="D2080" s="3">
        <v>7.8527500000000003</v>
      </c>
      <c r="E2080" s="3">
        <f t="shared" si="99"/>
        <v>1.2117009964662049</v>
      </c>
      <c r="F2080" s="3">
        <v>11.177619999999999</v>
      </c>
      <c r="G2080" s="3">
        <v>2.38828315853437</v>
      </c>
      <c r="H2080" s="3">
        <v>2.6888888888888798</v>
      </c>
      <c r="I2080" s="3">
        <v>9.51518499999999</v>
      </c>
      <c r="J2080" s="3">
        <v>30.0055555555555</v>
      </c>
      <c r="K2080" s="3">
        <v>1</v>
      </c>
      <c r="L2080" s="3">
        <v>1.4763437522701299</v>
      </c>
      <c r="M2080" s="3">
        <v>2.8393987670138499</v>
      </c>
      <c r="N2080" s="3">
        <f t="shared" si="100"/>
        <v>1.0182573797807299</v>
      </c>
      <c r="O2080" s="4">
        <v>180</v>
      </c>
      <c r="P2080" s="3">
        <v>7.5711499999999896</v>
      </c>
      <c r="Q2080" s="3">
        <v>1.2338234817393701</v>
      </c>
      <c r="R2080" s="3">
        <v>0.841122841314073</v>
      </c>
      <c r="S2080" s="3">
        <v>7.7119499999999999</v>
      </c>
      <c r="T2080" s="3">
        <v>0.841122841314073</v>
      </c>
      <c r="U2080">
        <f t="shared" si="101"/>
        <v>2.7656383073866766</v>
      </c>
    </row>
    <row r="2081" spans="1:21" x14ac:dyDescent="0.3">
      <c r="A2081">
        <v>35892</v>
      </c>
      <c r="B2081" s="10" t="s">
        <v>4</v>
      </c>
      <c r="C2081" s="3">
        <v>2.5185866430563402</v>
      </c>
      <c r="D2081" s="3">
        <v>8.5635999999999992</v>
      </c>
      <c r="E2081" s="3">
        <f t="shared" si="99"/>
        <v>1.1601429305432296</v>
      </c>
      <c r="F2081" s="3">
        <v>11.3064</v>
      </c>
      <c r="G2081" s="3">
        <v>2.2941564832514101</v>
      </c>
      <c r="H2081" s="3">
        <v>2.6802507836990501</v>
      </c>
      <c r="I2081" s="3">
        <v>9.9350000000000005</v>
      </c>
      <c r="J2081" s="3">
        <v>28.811912225705299</v>
      </c>
      <c r="K2081" s="3">
        <v>1.0036672546615499</v>
      </c>
      <c r="L2081" s="3">
        <v>1.51867721527488</v>
      </c>
      <c r="M2081" s="3">
        <v>2.5278229416636102</v>
      </c>
      <c r="N2081" s="3">
        <f t="shared" si="100"/>
        <v>1.0698816253865147</v>
      </c>
      <c r="O2081" s="4">
        <v>320</v>
      </c>
      <c r="P2081" s="3">
        <v>7.4448999999999996</v>
      </c>
      <c r="Q2081" s="3">
        <v>1.24121560421026</v>
      </c>
      <c r="R2081" s="3">
        <v>0.91089043514795098</v>
      </c>
      <c r="S2081" s="3">
        <v>8.0042499999999901</v>
      </c>
      <c r="T2081" s="3">
        <v>0.90756217353640301</v>
      </c>
      <c r="U2081">
        <f t="shared" si="101"/>
        <v>3.3877372733883511</v>
      </c>
    </row>
    <row r="2082" spans="1:21" x14ac:dyDescent="0.3">
      <c r="A2082">
        <v>35993</v>
      </c>
      <c r="B2082" s="10" t="s">
        <v>4</v>
      </c>
      <c r="C2082" s="3">
        <v>2.1995679759239</v>
      </c>
      <c r="D2082" s="3">
        <v>8.9707500000000007</v>
      </c>
      <c r="E2082" s="3">
        <f t="shared" si="99"/>
        <v>1.1523289580023968</v>
      </c>
      <c r="F2082" s="3">
        <v>11.703760000000001</v>
      </c>
      <c r="G2082" s="3">
        <v>2.5533169289060602</v>
      </c>
      <c r="H2082" s="3">
        <v>2.8413461538461502</v>
      </c>
      <c r="I2082" s="3">
        <v>10.337255000000001</v>
      </c>
      <c r="J2082" s="3">
        <v>31.649717514124202</v>
      </c>
      <c r="K2082" s="3">
        <v>1.11043016005801</v>
      </c>
      <c r="L2082" s="3">
        <v>1.4131903692434</v>
      </c>
      <c r="M2082" s="3">
        <v>2.44246661956366</v>
      </c>
      <c r="N2082" s="3">
        <f t="shared" si="100"/>
        <v>1.0399332272620569</v>
      </c>
      <c r="O2082" s="4">
        <v>208</v>
      </c>
      <c r="P2082" s="3">
        <v>8.2817999999999898</v>
      </c>
      <c r="Q2082" s="3">
        <v>1.1983451721629499</v>
      </c>
      <c r="R2082" s="3">
        <v>1.1608265608766</v>
      </c>
      <c r="S2082" s="3">
        <v>8.6262749999999997</v>
      </c>
      <c r="T2082" s="3">
        <v>1.0453845749434201</v>
      </c>
      <c r="U2082">
        <f t="shared" si="101"/>
        <v>3.6728239920030519</v>
      </c>
    </row>
    <row r="2083" spans="1:21" x14ac:dyDescent="0.3">
      <c r="A2083">
        <v>36017</v>
      </c>
      <c r="B2083" s="10" t="s">
        <v>4</v>
      </c>
      <c r="C2083" s="3">
        <v>1.4997447560195201</v>
      </c>
      <c r="D2083" s="3">
        <v>6.9612499999999997</v>
      </c>
      <c r="E2083" s="3">
        <f t="shared" si="99"/>
        <v>1.2052526485904098</v>
      </c>
      <c r="F2083" s="3">
        <v>9.8188799999999894</v>
      </c>
      <c r="G2083" s="3">
        <v>0.92386787262930703</v>
      </c>
      <c r="H2083" s="3">
        <v>2.9740259740259698</v>
      </c>
      <c r="I2083" s="3">
        <v>8.3900649999999892</v>
      </c>
      <c r="J2083" s="3">
        <v>28.246753246753201</v>
      </c>
      <c r="K2083" s="3">
        <v>1.07621882748554</v>
      </c>
      <c r="L2083" s="3">
        <v>1.55224484633868</v>
      </c>
      <c r="M2083" s="3">
        <v>1.61405354285092</v>
      </c>
      <c r="N2083" s="3">
        <f t="shared" si="100"/>
        <v>1.0478405340618733</v>
      </c>
      <c r="O2083" s="4">
        <v>77</v>
      </c>
      <c r="P2083" s="3">
        <v>6.3255999999999997</v>
      </c>
      <c r="Q2083" s="3">
        <v>1.2629125789784601</v>
      </c>
      <c r="R2083" s="3">
        <v>0.616016738129057</v>
      </c>
      <c r="S2083" s="3">
        <v>6.6434249999999997</v>
      </c>
      <c r="T2083" s="3">
        <v>0.57238985455058999</v>
      </c>
      <c r="U2083">
        <f t="shared" si="101"/>
        <v>4.3128990551975557</v>
      </c>
    </row>
    <row r="2084" spans="1:21" x14ac:dyDescent="0.3">
      <c r="A2084">
        <v>36033</v>
      </c>
      <c r="B2084" s="10" t="s">
        <v>4</v>
      </c>
      <c r="C2084" s="3">
        <v>2.4020731655767902</v>
      </c>
      <c r="D2084" s="3">
        <v>8.8773999999999997</v>
      </c>
      <c r="E2084" s="3">
        <f t="shared" si="99"/>
        <v>1.1276950458467569</v>
      </c>
      <c r="F2084" s="3">
        <v>11.144600000000001</v>
      </c>
      <c r="G2084" s="3">
        <v>1.9193525755046701</v>
      </c>
      <c r="H2084" s="3">
        <v>2.72251308900523</v>
      </c>
      <c r="I2084" s="3">
        <v>10.010999999999999</v>
      </c>
      <c r="J2084" s="3">
        <v>30.979057591623</v>
      </c>
      <c r="K2084" s="3">
        <v>1.05150694371836</v>
      </c>
      <c r="L2084" s="3">
        <v>1.45919476268412</v>
      </c>
      <c r="M2084" s="3">
        <v>2.5257966129235601</v>
      </c>
      <c r="N2084" s="3">
        <f t="shared" si="100"/>
        <v>1.075077657145971</v>
      </c>
      <c r="O2084" s="4">
        <v>191</v>
      </c>
      <c r="P2084" s="3">
        <v>7.6375000000000002</v>
      </c>
      <c r="Q2084" s="3">
        <v>1.21235974786405</v>
      </c>
      <c r="R2084" s="3">
        <v>0.79904001385561196</v>
      </c>
      <c r="S2084" s="3">
        <v>8.2574500000000004</v>
      </c>
      <c r="T2084" s="3">
        <v>0.75989989284333503</v>
      </c>
      <c r="U2084">
        <f t="shared" si="101"/>
        <v>3.5146931287252712</v>
      </c>
    </row>
    <row r="2085" spans="1:21" x14ac:dyDescent="0.3">
      <c r="A2085">
        <v>36066</v>
      </c>
      <c r="B2085" s="10" t="s">
        <v>4</v>
      </c>
      <c r="C2085" s="3">
        <v>1.9887147738775901</v>
      </c>
      <c r="D2085" s="3">
        <v>8.1608000000000001</v>
      </c>
      <c r="E2085" s="3">
        <f t="shared" si="99"/>
        <v>1.1536430251936085</v>
      </c>
      <c r="F2085" s="3">
        <v>10.6685</v>
      </c>
      <c r="G2085" s="3">
        <v>2.0562300284430202</v>
      </c>
      <c r="H2085" s="3">
        <v>2.66519823788546</v>
      </c>
      <c r="I2085" s="3">
        <v>9.41465</v>
      </c>
      <c r="J2085" s="3">
        <v>27.712389380530901</v>
      </c>
      <c r="K2085" s="3">
        <v>1.2233457095462199</v>
      </c>
      <c r="L2085" s="3">
        <v>1.4588404211677799</v>
      </c>
      <c r="M2085" s="3">
        <v>2.4328856861343402</v>
      </c>
      <c r="N2085" s="3">
        <f t="shared" si="100"/>
        <v>1.0547893859297666</v>
      </c>
      <c r="O2085" s="4">
        <v>228</v>
      </c>
      <c r="P2085" s="3">
        <v>7.3129999999999997</v>
      </c>
      <c r="Q2085" s="3">
        <v>1.2168504181261199</v>
      </c>
      <c r="R2085" s="3">
        <v>1.03394918942236</v>
      </c>
      <c r="S2085" s="3">
        <v>7.7368999999999897</v>
      </c>
      <c r="T2085" s="3">
        <v>0.84518152256886403</v>
      </c>
      <c r="U2085">
        <f t="shared" si="101"/>
        <v>3.3543705100944776</v>
      </c>
    </row>
    <row r="2086" spans="1:21" x14ac:dyDescent="0.3">
      <c r="A2086">
        <v>36067</v>
      </c>
      <c r="B2086" s="10" t="s">
        <v>4</v>
      </c>
      <c r="C2086" s="3">
        <v>2.2962776942308301</v>
      </c>
      <c r="D2086" s="3">
        <v>8.0317500000000006</v>
      </c>
      <c r="E2086" s="3">
        <f t="shared" si="99"/>
        <v>1.1901708843029228</v>
      </c>
      <c r="F2086" s="3">
        <v>11.08656</v>
      </c>
      <c r="G2086" s="3">
        <v>2.1602258030436401</v>
      </c>
      <c r="H2086" s="3">
        <v>2.77966101694915</v>
      </c>
      <c r="I2086" s="3">
        <v>9.5591550000000005</v>
      </c>
      <c r="J2086" s="3">
        <v>29.723163841807899</v>
      </c>
      <c r="K2086" s="3">
        <v>1.1131041947925799</v>
      </c>
      <c r="L2086" s="3">
        <v>1.5077600979192101</v>
      </c>
      <c r="M2086" s="3">
        <v>2.5559963338569802</v>
      </c>
      <c r="N2086" s="3">
        <f t="shared" si="100"/>
        <v>1.0441183639643155</v>
      </c>
      <c r="O2086" s="4">
        <v>177</v>
      </c>
      <c r="P2086" s="3">
        <v>7.3529999999999998</v>
      </c>
      <c r="Q2086" s="3">
        <v>1.2426792765563299</v>
      </c>
      <c r="R2086" s="3">
        <v>0.94075111580406701</v>
      </c>
      <c r="S2086" s="3">
        <v>7.6923750000000002</v>
      </c>
      <c r="T2086" s="3">
        <v>0.84515997712088997</v>
      </c>
      <c r="U2086">
        <f t="shared" si="101"/>
        <v>3.142316713686419</v>
      </c>
    </row>
    <row r="2087" spans="1:21" x14ac:dyDescent="0.3">
      <c r="A2087">
        <v>36118</v>
      </c>
      <c r="B2087" s="10" t="s">
        <v>4</v>
      </c>
      <c r="C2087" s="3">
        <v>2.6264386283286201</v>
      </c>
      <c r="D2087" s="3">
        <v>9.9572500000000002</v>
      </c>
      <c r="E2087" s="3">
        <f t="shared" si="99"/>
        <v>1.1026036305204749</v>
      </c>
      <c r="F2087" s="3">
        <v>12.000549999999899</v>
      </c>
      <c r="G2087" s="3">
        <v>1.66529867178469</v>
      </c>
      <c r="H2087" s="3">
        <v>2.8518518518518499</v>
      </c>
      <c r="I2087" s="3">
        <v>10.978899999999999</v>
      </c>
      <c r="J2087" s="3">
        <v>33.143518518518498</v>
      </c>
      <c r="K2087" s="3">
        <v>0.88584754365525298</v>
      </c>
      <c r="L2087" s="3">
        <v>1.5275163086714301</v>
      </c>
      <c r="M2087" s="3">
        <v>2.32662420746618</v>
      </c>
      <c r="N2087" s="3">
        <f t="shared" si="100"/>
        <v>1.1179442557610799</v>
      </c>
      <c r="O2087" s="4">
        <v>216</v>
      </c>
      <c r="P2087" s="3">
        <v>7.8562500000000002</v>
      </c>
      <c r="Q2087" s="3">
        <v>1.2326493951216699</v>
      </c>
      <c r="R2087" s="3">
        <v>0.63405200251887595</v>
      </c>
      <c r="S2087" s="3">
        <v>8.9067500000000006</v>
      </c>
      <c r="T2087" s="3">
        <v>0.71575747662244604</v>
      </c>
      <c r="U2087">
        <f t="shared" si="101"/>
        <v>4.2796984437998198</v>
      </c>
    </row>
    <row r="2088" spans="1:21" x14ac:dyDescent="0.3">
      <c r="A2088">
        <v>36213</v>
      </c>
      <c r="B2088" s="10" t="s">
        <v>4</v>
      </c>
      <c r="C2088" s="3">
        <v>2.74809129372801</v>
      </c>
      <c r="D2088" s="3">
        <v>8.7677999999999994</v>
      </c>
      <c r="E2088" s="3">
        <f t="shared" si="99"/>
        <v>1.1677478957092886</v>
      </c>
      <c r="F2088" s="3">
        <v>11.709359999999901</v>
      </c>
      <c r="G2088" s="3">
        <v>1.93761689916814</v>
      </c>
      <c r="H2088" s="3">
        <v>2.93333333333333</v>
      </c>
      <c r="I2088" s="3">
        <v>10.238579999999899</v>
      </c>
      <c r="J2088" s="3">
        <v>33.225000000000001</v>
      </c>
      <c r="K2088" s="3">
        <v>1.0037078589869399</v>
      </c>
      <c r="L2088" s="3">
        <v>1.5398644161411801</v>
      </c>
      <c r="M2088" s="3">
        <v>2.7582808287284002</v>
      </c>
      <c r="N2088" s="3">
        <f t="shared" si="100"/>
        <v>1.0710758339721291</v>
      </c>
      <c r="O2088" s="4">
        <v>240</v>
      </c>
      <c r="P2088" s="3">
        <v>7.6041499999999997</v>
      </c>
      <c r="Q2088" s="3">
        <v>1.2507465512660301</v>
      </c>
      <c r="R2088" s="3">
        <v>0.70507733989419497</v>
      </c>
      <c r="S2088" s="3">
        <v>8.1859749999999991</v>
      </c>
      <c r="T2088" s="3">
        <v>0.70247267029057703</v>
      </c>
      <c r="U2088">
        <f t="shared" si="101"/>
        <v>3.1787191168790665</v>
      </c>
    </row>
    <row r="2089" spans="1:21" x14ac:dyDescent="0.3">
      <c r="A2089">
        <v>36296</v>
      </c>
      <c r="B2089" s="10" t="s">
        <v>4</v>
      </c>
      <c r="C2089" s="3">
        <v>2.12481661760761</v>
      </c>
      <c r="D2089" s="3">
        <v>8.3670499999999901</v>
      </c>
      <c r="E2089" s="3">
        <f t="shared" si="99"/>
        <v>1.1388368660400034</v>
      </c>
      <c r="F2089" s="3">
        <v>10.69036</v>
      </c>
      <c r="G2089" s="3">
        <v>2.39684208627469</v>
      </c>
      <c r="H2089" s="3">
        <v>2.60759493670886</v>
      </c>
      <c r="I2089" s="3">
        <v>9.5287050000000004</v>
      </c>
      <c r="J2089" s="3">
        <v>27.835443037974599</v>
      </c>
      <c r="K2089" s="3">
        <v>1.31929188287253</v>
      </c>
      <c r="L2089" s="3">
        <v>1.44055518124242</v>
      </c>
      <c r="M2089" s="3">
        <v>2.8032533162024</v>
      </c>
      <c r="N2089" s="3">
        <f t="shared" si="100"/>
        <v>1.0599219029582487</v>
      </c>
      <c r="O2089" s="4">
        <v>158</v>
      </c>
      <c r="P2089" s="3">
        <v>7.4210000000000003</v>
      </c>
      <c r="Q2089" s="3">
        <v>1.2070781382121201</v>
      </c>
      <c r="R2089" s="3">
        <v>1.12802303333515</v>
      </c>
      <c r="S2089" s="3">
        <v>7.8940250000000001</v>
      </c>
      <c r="T2089" s="3">
        <v>0.855021582395457</v>
      </c>
      <c r="U2089">
        <f t="shared" si="101"/>
        <v>2.9847641494400978</v>
      </c>
    </row>
    <row r="2090" spans="1:21" x14ac:dyDescent="0.3">
      <c r="A2090">
        <v>37355</v>
      </c>
      <c r="B2090" s="10" t="s">
        <v>4</v>
      </c>
      <c r="C2090" s="3">
        <v>5.2371027926390399</v>
      </c>
      <c r="D2090" s="3">
        <v>10.58915</v>
      </c>
      <c r="E2090" s="3">
        <f t="shared" si="99"/>
        <v>1.2663410188730824</v>
      </c>
      <c r="F2090" s="3">
        <v>16.229800000000001</v>
      </c>
      <c r="G2090" s="3">
        <v>4.1404070366277903</v>
      </c>
      <c r="H2090" s="3">
        <v>4.2866700977869199</v>
      </c>
      <c r="I2090" s="3">
        <v>13.409474999999899</v>
      </c>
      <c r="J2090" s="3">
        <v>25.580788305925299</v>
      </c>
      <c r="K2090" s="3">
        <v>0.94741471533128696</v>
      </c>
      <c r="L2090" s="3">
        <v>2.0541450449310199</v>
      </c>
      <c r="M2090" s="3">
        <v>4.96170825144881</v>
      </c>
      <c r="N2090" s="3">
        <f t="shared" si="100"/>
        <v>1.145382811929595</v>
      </c>
      <c r="O2090" s="4">
        <v>3890</v>
      </c>
      <c r="P2090" s="3">
        <v>7.9009999999999998</v>
      </c>
      <c r="Q2090" s="3">
        <v>1.45044523705864</v>
      </c>
      <c r="R2090" s="3">
        <v>0.79059113417580795</v>
      </c>
      <c r="S2090" s="3">
        <v>9.2450749999999999</v>
      </c>
      <c r="T2090" s="3">
        <v>0.83447208638653902</v>
      </c>
      <c r="U2090">
        <f t="shared" si="101"/>
        <v>2.1341742527703009</v>
      </c>
    </row>
    <row r="2091" spans="1:21" x14ac:dyDescent="0.3">
      <c r="A2091">
        <v>39504</v>
      </c>
      <c r="B2091" s="10" t="s">
        <v>4</v>
      </c>
      <c r="C2091" s="3">
        <v>2.9099281658021998</v>
      </c>
      <c r="D2091" s="3">
        <v>9.1849500000000006</v>
      </c>
      <c r="E2091" s="3">
        <f t="shared" si="99"/>
        <v>1.1403246615387126</v>
      </c>
      <c r="F2091" s="3">
        <v>11.762699999999899</v>
      </c>
      <c r="G2091" s="3">
        <v>1.9786694576039601</v>
      </c>
      <c r="H2091" s="3">
        <v>2.6538461538461502</v>
      </c>
      <c r="I2091" s="3">
        <v>10.473825</v>
      </c>
      <c r="J2091" s="3">
        <v>43.987012987012903</v>
      </c>
      <c r="K2091" s="3">
        <v>1.11890500542055</v>
      </c>
      <c r="L2091" s="3">
        <v>1.4620222484618699</v>
      </c>
      <c r="M2091" s="3">
        <v>3.2559331901303601</v>
      </c>
      <c r="N2091" s="3">
        <f t="shared" si="100"/>
        <v>1.0661300198195636</v>
      </c>
      <c r="O2091" s="4">
        <v>234</v>
      </c>
      <c r="P2091" s="3">
        <v>8.0455000000000005</v>
      </c>
      <c r="Q2091" s="3">
        <v>1.215734354007</v>
      </c>
      <c r="R2091" s="3">
        <v>0.67997192537517104</v>
      </c>
      <c r="S2091" s="3">
        <v>8.6152250000000006</v>
      </c>
      <c r="T2091" s="3">
        <v>0.60771193450832095</v>
      </c>
      <c r="U2091">
        <f t="shared" si="101"/>
        <v>2.8209884735479651</v>
      </c>
    </row>
    <row r="2092" spans="1:21" x14ac:dyDescent="0.3">
      <c r="A2092">
        <v>39555</v>
      </c>
      <c r="B2092" s="10" t="s">
        <v>4</v>
      </c>
      <c r="C2092" s="3">
        <v>4.3104724709061797</v>
      </c>
      <c r="D2092" s="3">
        <v>8.3789999999999996</v>
      </c>
      <c r="E2092" s="3">
        <f t="shared" si="99"/>
        <v>1.2324770258980786</v>
      </c>
      <c r="F2092" s="3">
        <v>12.274850000000001</v>
      </c>
      <c r="G2092" s="3">
        <v>3.5117337441552099</v>
      </c>
      <c r="H2092" s="3">
        <v>2.8489583333333299</v>
      </c>
      <c r="I2092" s="3">
        <v>10.326924999999999</v>
      </c>
      <c r="J2092" s="3">
        <v>51.4270833333333</v>
      </c>
      <c r="K2092" s="3">
        <v>1</v>
      </c>
      <c r="L2092" s="3">
        <v>1.5330914495541099</v>
      </c>
      <c r="M2092" s="3">
        <v>4.3104724709061797</v>
      </c>
      <c r="N2092" s="3">
        <f t="shared" si="100"/>
        <v>1.0227272727272727</v>
      </c>
      <c r="O2092" s="4">
        <v>388</v>
      </c>
      <c r="P2092" s="3">
        <v>8.0066000000000006</v>
      </c>
      <c r="Q2092" s="3">
        <v>1.26048786739576</v>
      </c>
      <c r="R2092" s="3">
        <v>0.81469810278522703</v>
      </c>
      <c r="S2092" s="3">
        <v>8.1928000000000001</v>
      </c>
      <c r="T2092" s="3">
        <v>0.81469810278522703</v>
      </c>
      <c r="U2092">
        <f t="shared" si="101"/>
        <v>1.9438704356783663</v>
      </c>
    </row>
    <row r="2093" spans="1:21" x14ac:dyDescent="0.3">
      <c r="A2093">
        <v>39687</v>
      </c>
      <c r="B2093" s="10" t="s">
        <v>4</v>
      </c>
      <c r="C2093" s="3">
        <v>2.54263155292595</v>
      </c>
      <c r="D2093" s="3">
        <v>9.8970500000000001</v>
      </c>
      <c r="E2093" s="3">
        <f t="shared" si="99"/>
        <v>1.1293592535149362</v>
      </c>
      <c r="F2093" s="3">
        <v>12.457599999999999</v>
      </c>
      <c r="G2093" s="3">
        <v>1.87363523359935</v>
      </c>
      <c r="H2093" s="3">
        <v>2.62561576354679</v>
      </c>
      <c r="I2093" s="3">
        <v>11.177325</v>
      </c>
      <c r="J2093" s="3">
        <v>35.121546961325897</v>
      </c>
      <c r="K2093" s="3">
        <v>1.34688186980062</v>
      </c>
      <c r="L2093" s="3">
        <v>1.4814603401117801</v>
      </c>
      <c r="M2093" s="3">
        <v>3.4246243402189802</v>
      </c>
      <c r="N2093" s="3">
        <f t="shared" si="100"/>
        <v>1.0812873339688245</v>
      </c>
      <c r="O2093" s="4">
        <v>207</v>
      </c>
      <c r="P2093" s="3">
        <v>8.4090000000000007</v>
      </c>
      <c r="Q2093" s="3">
        <v>1.2211618563261799</v>
      </c>
      <c r="R2093" s="3">
        <v>0.73688821781639902</v>
      </c>
      <c r="S2093" s="3">
        <v>9.1530249999999995</v>
      </c>
      <c r="T2093" s="3">
        <v>0.54710679112896399</v>
      </c>
      <c r="U2093">
        <f t="shared" si="101"/>
        <v>2.8899666114523832</v>
      </c>
    </row>
    <row r="2094" spans="1:21" x14ac:dyDescent="0.3">
      <c r="A2094">
        <v>39712</v>
      </c>
      <c r="B2094" s="10" t="s">
        <v>4</v>
      </c>
      <c r="C2094" s="3">
        <v>2.5990613478775</v>
      </c>
      <c r="D2094" s="3">
        <v>9.1721500000000002</v>
      </c>
      <c r="E2094" s="3">
        <f t="shared" si="99"/>
        <v>1.1476044329846329</v>
      </c>
      <c r="F2094" s="3">
        <v>11.879849999999999</v>
      </c>
      <c r="G2094" s="3">
        <v>2.0890498273615998</v>
      </c>
      <c r="H2094" s="3">
        <v>2.6027397260273899</v>
      </c>
      <c r="I2094" s="3">
        <v>10.526</v>
      </c>
      <c r="J2094" s="3">
        <v>41.068493150684901</v>
      </c>
      <c r="K2094" s="3">
        <v>0.84373663313703695</v>
      </c>
      <c r="L2094" s="3">
        <v>1.4524819660105099</v>
      </c>
      <c r="M2094" s="3">
        <v>2.1929232709747701</v>
      </c>
      <c r="N2094" s="3">
        <f t="shared" si="100"/>
        <v>1.0572382810361274</v>
      </c>
      <c r="O2094" s="4">
        <v>147</v>
      </c>
      <c r="P2094" s="3">
        <v>8.1790000000000003</v>
      </c>
      <c r="Q2094" s="3">
        <v>1.2132913380381101</v>
      </c>
      <c r="R2094" s="3">
        <v>0.80377088023243504</v>
      </c>
      <c r="S2094" s="3">
        <v>8.6755750000000003</v>
      </c>
      <c r="T2094" s="3">
        <v>0.95263243133582098</v>
      </c>
      <c r="U2094">
        <f t="shared" si="101"/>
        <v>4.1826132821888082</v>
      </c>
    </row>
    <row r="2095" spans="1:21" x14ac:dyDescent="0.3">
      <c r="A2095">
        <v>39713</v>
      </c>
      <c r="B2095" s="10" t="s">
        <v>4</v>
      </c>
      <c r="C2095" s="3">
        <v>3.3425856980162099</v>
      </c>
      <c r="D2095" s="3">
        <v>11.21805</v>
      </c>
      <c r="E2095" s="3">
        <f t="shared" si="99"/>
        <v>1.079467911089717</v>
      </c>
      <c r="F2095" s="3">
        <v>13.000999999999999</v>
      </c>
      <c r="G2095" s="3">
        <v>2.02421870732557</v>
      </c>
      <c r="H2095" s="3">
        <v>2.9856733524355299</v>
      </c>
      <c r="I2095" s="3">
        <v>12.109525</v>
      </c>
      <c r="J2095" s="3">
        <v>37.782234957020002</v>
      </c>
      <c r="K2095" s="3">
        <v>0.964382501245591</v>
      </c>
      <c r="L2095" s="3">
        <v>1.59107597415312</v>
      </c>
      <c r="M2095" s="3">
        <v>3.2235311560806101</v>
      </c>
      <c r="N2095" s="3">
        <f t="shared" si="100"/>
        <v>1.1571411993759428</v>
      </c>
      <c r="O2095" s="4">
        <v>349</v>
      </c>
      <c r="P2095" s="3">
        <v>8.1712000000000007</v>
      </c>
      <c r="Q2095" s="3">
        <v>1.2490967933261901</v>
      </c>
      <c r="R2095" s="3">
        <v>0.60558468509182295</v>
      </c>
      <c r="S2095" s="3">
        <v>9.6946250000000003</v>
      </c>
      <c r="T2095" s="3">
        <v>0.62795071904524602</v>
      </c>
      <c r="U2095">
        <f t="shared" si="101"/>
        <v>3.480050124174904</v>
      </c>
    </row>
    <row r="2096" spans="1:21" x14ac:dyDescent="0.3">
      <c r="A2096">
        <v>39770</v>
      </c>
      <c r="B2096" s="10" t="s">
        <v>4</v>
      </c>
      <c r="C2096" s="3">
        <v>3.1419234895731201</v>
      </c>
      <c r="D2096" s="3">
        <v>9.9287999999999901</v>
      </c>
      <c r="E2096" s="3">
        <f t="shared" si="99"/>
        <v>1.109606397550551</v>
      </c>
      <c r="F2096" s="3">
        <v>12.105319999999899</v>
      </c>
      <c r="G2096" s="3">
        <v>1.6307300618521601</v>
      </c>
      <c r="H2096" s="3">
        <v>2.7183098591549202</v>
      </c>
      <c r="I2096" s="3">
        <v>11.017059999999899</v>
      </c>
      <c r="J2096" s="3">
        <v>34.904306220095599</v>
      </c>
      <c r="K2096" s="3">
        <v>0.91401635041201201</v>
      </c>
      <c r="L2096" s="3">
        <v>1.5774048109249099</v>
      </c>
      <c r="M2096" s="3">
        <v>2.8717694412134001</v>
      </c>
      <c r="N2096" s="3">
        <f t="shared" si="100"/>
        <v>1.1280804408339475</v>
      </c>
      <c r="O2096" s="4">
        <v>213</v>
      </c>
      <c r="P2096" s="3">
        <v>7.6741999999999999</v>
      </c>
      <c r="Q2096" s="3">
        <v>1.2517252741010001</v>
      </c>
      <c r="R2096" s="3">
        <v>0.51902284293807699</v>
      </c>
      <c r="S2096" s="3">
        <v>8.8015000000000008</v>
      </c>
      <c r="T2096" s="3">
        <v>0.56784853214509401</v>
      </c>
      <c r="U2096">
        <f t="shared" si="101"/>
        <v>3.4573806161140861</v>
      </c>
    </row>
    <row r="2097" spans="1:21" x14ac:dyDescent="0.3">
      <c r="A2097">
        <v>39813</v>
      </c>
      <c r="B2097" s="10" t="s">
        <v>4</v>
      </c>
      <c r="C2097" s="3">
        <v>2.0470441669998198</v>
      </c>
      <c r="D2097" s="3">
        <v>10.2919</v>
      </c>
      <c r="E2097" s="3">
        <f t="shared" si="99"/>
        <v>1.0866351208231717</v>
      </c>
      <c r="F2097" s="3">
        <v>12.07518</v>
      </c>
      <c r="G2097" s="3">
        <v>2.43684812649134</v>
      </c>
      <c r="H2097" s="3">
        <v>2.7445652173913002</v>
      </c>
      <c r="I2097" s="3">
        <v>11.183540000000001</v>
      </c>
      <c r="J2097" s="3">
        <v>35.284153005464397</v>
      </c>
      <c r="K2097" s="3">
        <v>1.1743802417735401</v>
      </c>
      <c r="L2097" s="3">
        <v>1.5829865890588699</v>
      </c>
      <c r="M2097" s="3">
        <v>2.4040082237623799</v>
      </c>
      <c r="N2097" s="3">
        <f t="shared" si="100"/>
        <v>1.1486495535714285</v>
      </c>
      <c r="O2097" s="4">
        <v>185</v>
      </c>
      <c r="P2097" s="3">
        <v>7.6280999999999999</v>
      </c>
      <c r="Q2097" s="3">
        <v>1.24816294642857</v>
      </c>
      <c r="R2097" s="3">
        <v>1.19042283785347</v>
      </c>
      <c r="S2097" s="3">
        <v>8.9600000000000009</v>
      </c>
      <c r="T2097" s="3">
        <v>1.01366047853095</v>
      </c>
      <c r="U2097">
        <f t="shared" si="101"/>
        <v>4.2811417607768076</v>
      </c>
    </row>
    <row r="2098" spans="1:21" x14ac:dyDescent="0.3">
      <c r="A2098">
        <v>39911</v>
      </c>
      <c r="B2098" s="10" t="s">
        <v>4</v>
      </c>
      <c r="C2098" s="3">
        <v>2.6059709290023099</v>
      </c>
      <c r="D2098" s="3">
        <v>8.3309499999999996</v>
      </c>
      <c r="E2098" s="3">
        <f t="shared" si="99"/>
        <v>1.1784412341929791</v>
      </c>
      <c r="F2098" s="3">
        <v>11.304119999999999</v>
      </c>
      <c r="G2098" s="3">
        <v>1.3758225376956099</v>
      </c>
      <c r="H2098" s="3">
        <v>2.3861386138613798</v>
      </c>
      <c r="I2098" s="3">
        <v>9.8175349999999995</v>
      </c>
      <c r="J2098" s="3">
        <v>33.81</v>
      </c>
      <c r="K2098" s="3">
        <v>0.81422003996579695</v>
      </c>
      <c r="L2098" s="3">
        <v>1.5577171913433501</v>
      </c>
      <c r="M2098" s="3">
        <v>2.1218337539619698</v>
      </c>
      <c r="N2098" s="3">
        <f t="shared" si="100"/>
        <v>1.0689064524820693</v>
      </c>
      <c r="O2098" s="4">
        <v>101</v>
      </c>
      <c r="P2098" s="3">
        <v>7.25685</v>
      </c>
      <c r="Q2098" s="3">
        <v>1.2596434390997999</v>
      </c>
      <c r="R2098" s="3">
        <v>0.52795007127049598</v>
      </c>
      <c r="S2098" s="3">
        <v>7.7938999999999998</v>
      </c>
      <c r="T2098" s="3">
        <v>0.64841203281200699</v>
      </c>
      <c r="U2098">
        <f t="shared" si="101"/>
        <v>3.926297234382349</v>
      </c>
    </row>
    <row r="2099" spans="1:21" x14ac:dyDescent="0.3">
      <c r="A2099">
        <v>40201</v>
      </c>
      <c r="B2099" s="10" t="s">
        <v>4</v>
      </c>
      <c r="C2099" s="3">
        <v>4.7170456051830598</v>
      </c>
      <c r="D2099" s="3">
        <v>8.6877499999999994</v>
      </c>
      <c r="E2099" s="3">
        <f t="shared" si="99"/>
        <v>1.3270495813070129</v>
      </c>
      <c r="F2099" s="3">
        <v>14.3704</v>
      </c>
      <c r="G2099" s="3">
        <v>3.5700655543857001</v>
      </c>
      <c r="H2099" s="3">
        <v>3.5879396984924599</v>
      </c>
      <c r="I2099" s="3">
        <v>11.529075000000001</v>
      </c>
      <c r="J2099" s="3">
        <v>31.6239530988274</v>
      </c>
      <c r="K2099" s="3">
        <v>0.96058136593260901</v>
      </c>
      <c r="L2099" s="3">
        <v>1.89660679169581</v>
      </c>
      <c r="M2099" s="3">
        <v>4.5311061105931598</v>
      </c>
      <c r="N2099" s="3">
        <f t="shared" si="100"/>
        <v>1.0682984263417903</v>
      </c>
      <c r="O2099" s="4">
        <v>1194</v>
      </c>
      <c r="P2099" s="3">
        <v>7.5768999999999904</v>
      </c>
      <c r="Q2099" s="3">
        <v>1.4176849793878099</v>
      </c>
      <c r="R2099" s="3">
        <v>0.75684355276593795</v>
      </c>
      <c r="S2099" s="3">
        <v>8.1323249999999998</v>
      </c>
      <c r="T2099" s="3">
        <v>0.78790155587822897</v>
      </c>
      <c r="U2099">
        <f t="shared" si="101"/>
        <v>1.9173574372246824</v>
      </c>
    </row>
    <row r="2100" spans="1:21" x14ac:dyDescent="0.3">
      <c r="A2100">
        <v>40278</v>
      </c>
      <c r="B2100" s="10" t="s">
        <v>4</v>
      </c>
      <c r="C2100" s="3">
        <v>3.7787478255572302</v>
      </c>
      <c r="D2100" s="3">
        <v>9.2539499999999997</v>
      </c>
      <c r="E2100" s="3">
        <f t="shared" si="99"/>
        <v>1.2326665910232928</v>
      </c>
      <c r="F2100" s="3">
        <v>13.56012</v>
      </c>
      <c r="G2100" s="3">
        <v>3.06534463319873</v>
      </c>
      <c r="H2100" s="3">
        <v>3.4034090909090899</v>
      </c>
      <c r="I2100" s="3">
        <v>11.407035</v>
      </c>
      <c r="J2100" s="3">
        <v>35.167045454545402</v>
      </c>
      <c r="K2100" s="3">
        <v>1.17880706831037</v>
      </c>
      <c r="L2100" s="3">
        <v>1.75927242533537</v>
      </c>
      <c r="M2100" s="3">
        <v>4.4544146461293197</v>
      </c>
      <c r="N2100" s="3">
        <f t="shared" si="100"/>
        <v>1.0911550989726886</v>
      </c>
      <c r="O2100" s="4">
        <v>887</v>
      </c>
      <c r="P2100" s="3">
        <v>7.7077999999999998</v>
      </c>
      <c r="Q2100" s="3">
        <v>1.3450304361283401</v>
      </c>
      <c r="R2100" s="3">
        <v>0.81120645639979905</v>
      </c>
      <c r="S2100" s="3">
        <v>8.4808749999999993</v>
      </c>
      <c r="T2100" s="3">
        <v>0.68815879901579602</v>
      </c>
      <c r="U2100">
        <f t="shared" si="101"/>
        <v>2.0774783524118603</v>
      </c>
    </row>
    <row r="2101" spans="1:21" x14ac:dyDescent="0.3">
      <c r="A2101">
        <v>40659</v>
      </c>
      <c r="B2101" s="10" t="s">
        <v>4</v>
      </c>
      <c r="C2101" s="3">
        <v>5.1425494536668603</v>
      </c>
      <c r="D2101" s="3">
        <v>10.44605</v>
      </c>
      <c r="E2101" s="3">
        <f t="shared" si="99"/>
        <v>1.2126961865968477</v>
      </c>
      <c r="F2101" s="3">
        <v>14.889720000000001</v>
      </c>
      <c r="G2101" s="3">
        <v>3.6183796634495402</v>
      </c>
      <c r="H2101" s="3">
        <v>3.33002481389578</v>
      </c>
      <c r="I2101" s="3">
        <v>12.667885</v>
      </c>
      <c r="J2101" s="3">
        <v>26.839501039500998</v>
      </c>
      <c r="K2101" s="3">
        <v>0.95579963492338904</v>
      </c>
      <c r="L2101" s="3">
        <v>1.9040562659846501</v>
      </c>
      <c r="M2101" s="3">
        <v>4.91524689039026</v>
      </c>
      <c r="N2101" s="3">
        <f t="shared" si="100"/>
        <v>1.1437667147522315</v>
      </c>
      <c r="O2101" s="4">
        <v>2418</v>
      </c>
      <c r="P2101" s="3">
        <v>7.82</v>
      </c>
      <c r="Q2101" s="3">
        <v>1.3870415333364301</v>
      </c>
      <c r="R2101" s="3">
        <v>0.70361591970097204</v>
      </c>
      <c r="S2101" s="3">
        <v>9.1330249999999999</v>
      </c>
      <c r="T2101" s="3">
        <v>0.73615420428296097</v>
      </c>
      <c r="U2101">
        <f t="shared" si="101"/>
        <v>2.1252340386854112</v>
      </c>
    </row>
    <row r="2102" spans="1:21" x14ac:dyDescent="0.3">
      <c r="A2102">
        <v>40726</v>
      </c>
      <c r="B2102" s="10" t="s">
        <v>4</v>
      </c>
      <c r="C2102" s="3">
        <v>4.23243829260133</v>
      </c>
      <c r="D2102" s="3">
        <v>9.5442999999999998</v>
      </c>
      <c r="E2102" s="3">
        <f t="shared" si="99"/>
        <v>1.3094359984493362</v>
      </c>
      <c r="F2102" s="3">
        <v>15.451000000000001</v>
      </c>
      <c r="G2102" s="3">
        <v>3.8787093186339998</v>
      </c>
      <c r="H2102" s="3">
        <v>3.6065664997217501</v>
      </c>
      <c r="I2102" s="3">
        <v>12.49765</v>
      </c>
      <c r="J2102" s="3">
        <v>23.790011350737799</v>
      </c>
      <c r="K2102" s="3">
        <v>1.0147306152214901</v>
      </c>
      <c r="L2102" s="3">
        <v>1.9877654202661701</v>
      </c>
      <c r="M2102" s="3">
        <v>4.2947847125383403</v>
      </c>
      <c r="N2102" s="3">
        <f t="shared" si="100"/>
        <v>1.1022818156357654</v>
      </c>
      <c r="O2102" s="4">
        <v>1798</v>
      </c>
      <c r="P2102" s="3">
        <v>7.7730499999999996</v>
      </c>
      <c r="Q2102" s="3">
        <v>1.4433674898295601</v>
      </c>
      <c r="R2102" s="3">
        <v>0.91642430449944701</v>
      </c>
      <c r="S2102" s="3">
        <v>8.6586749999999899</v>
      </c>
      <c r="T2102" s="3">
        <v>0.90312077979377203</v>
      </c>
      <c r="U2102">
        <f t="shared" si="101"/>
        <v>2.2222999844756006</v>
      </c>
    </row>
    <row r="2103" spans="1:21" x14ac:dyDescent="0.3">
      <c r="A2103">
        <v>40776</v>
      </c>
      <c r="B2103" s="10" t="s">
        <v>4</v>
      </c>
      <c r="C2103" s="3">
        <v>3.8247695430696398</v>
      </c>
      <c r="D2103" s="3">
        <v>8.5624000000000002</v>
      </c>
      <c r="E2103" s="3">
        <f t="shared" si="99"/>
        <v>1.2206063720452092</v>
      </c>
      <c r="F2103" s="3">
        <v>12.34024</v>
      </c>
      <c r="G2103" s="3">
        <v>3.4099195640920099</v>
      </c>
      <c r="H2103" s="3">
        <v>3.47901872175597</v>
      </c>
      <c r="I2103" s="3">
        <v>10.4513199999999</v>
      </c>
      <c r="J2103" s="3">
        <v>26.353846153846099</v>
      </c>
      <c r="K2103" s="3">
        <v>1.03486437166707</v>
      </c>
      <c r="L2103" s="3">
        <v>1.76842406958914</v>
      </c>
      <c r="M2103" s="3">
        <v>3.95811772996012</v>
      </c>
      <c r="N2103" s="3">
        <f t="shared" si="100"/>
        <v>1.1019465268170265</v>
      </c>
      <c r="O2103" s="4">
        <v>1550</v>
      </c>
      <c r="P2103" s="3">
        <v>6.9781000000000004</v>
      </c>
      <c r="Q2103" s="3">
        <v>1.3450429522859599</v>
      </c>
      <c r="R2103" s="3">
        <v>0.89153595417812104</v>
      </c>
      <c r="S2103" s="3">
        <v>7.7702499999999999</v>
      </c>
      <c r="T2103" s="3">
        <v>0.86150028794781797</v>
      </c>
      <c r="U2103">
        <f t="shared" si="101"/>
        <v>2.1632504599822173</v>
      </c>
    </row>
    <row r="2104" spans="1:21" x14ac:dyDescent="0.3">
      <c r="A2104">
        <v>40812</v>
      </c>
      <c r="B2104" s="10" t="s">
        <v>4</v>
      </c>
      <c r="C2104" s="3">
        <v>5.3947671981544403</v>
      </c>
      <c r="D2104" s="3">
        <v>9.05839999999999</v>
      </c>
      <c r="E2104" s="3">
        <f t="shared" si="99"/>
        <v>1.1952066590126305</v>
      </c>
      <c r="F2104" s="3">
        <v>12.59492</v>
      </c>
      <c r="G2104" s="3">
        <v>3.6575925599282901</v>
      </c>
      <c r="H2104" s="3">
        <v>3.2519122896481298</v>
      </c>
      <c r="I2104" s="3">
        <v>10.82666</v>
      </c>
      <c r="J2104" s="3">
        <v>23.995225464190899</v>
      </c>
      <c r="K2104" s="3">
        <v>0.87607648196752996</v>
      </c>
      <c r="L2104" s="3">
        <v>1.77313323572474</v>
      </c>
      <c r="M2104" s="3">
        <v>4.7262286679929701</v>
      </c>
      <c r="N2104" s="3">
        <f t="shared" si="100"/>
        <v>1.1209781209781198</v>
      </c>
      <c r="O2104" s="4">
        <v>1961</v>
      </c>
      <c r="P2104" s="3">
        <v>7.1032000000000002</v>
      </c>
      <c r="Q2104" s="3">
        <v>1.3398005148005101</v>
      </c>
      <c r="R2104" s="3">
        <v>0.67798895217935495</v>
      </c>
      <c r="S2104" s="3">
        <v>8.0808</v>
      </c>
      <c r="T2104" s="3">
        <v>0.77389242393163904</v>
      </c>
      <c r="U2104">
        <f t="shared" si="101"/>
        <v>1.9166233029191773</v>
      </c>
    </row>
    <row r="2105" spans="1:21" x14ac:dyDescent="0.3">
      <c r="A2105">
        <v>40827</v>
      </c>
      <c r="B2105" s="10" t="s">
        <v>4</v>
      </c>
      <c r="C2105" s="3">
        <v>4.6303603467704697</v>
      </c>
      <c r="D2105" s="3">
        <v>8.2677499999999995</v>
      </c>
      <c r="E2105" s="3">
        <f t="shared" si="99"/>
        <v>1.3518042998397388</v>
      </c>
      <c r="F2105" s="3">
        <v>14.08501</v>
      </c>
      <c r="G2105" s="3">
        <v>4.5378966360300499</v>
      </c>
      <c r="H2105" s="3">
        <v>3.5016592920353902</v>
      </c>
      <c r="I2105" s="3">
        <v>11.17638</v>
      </c>
      <c r="J2105" s="3">
        <v>25.958888888888801</v>
      </c>
      <c r="K2105" s="3">
        <v>0.93833765925484702</v>
      </c>
      <c r="L2105" s="3">
        <v>2.0442981755903502</v>
      </c>
      <c r="M2105" s="3">
        <v>4.34484148929507</v>
      </c>
      <c r="N2105" s="3">
        <f t="shared" si="100"/>
        <v>1.0909012940660325</v>
      </c>
      <c r="O2105" s="4">
        <v>1811</v>
      </c>
      <c r="P2105" s="3">
        <v>6.8898999999999999</v>
      </c>
      <c r="Q2105" s="3">
        <v>1.4746850600191901</v>
      </c>
      <c r="R2105" s="3">
        <v>0.98003099028676799</v>
      </c>
      <c r="S2105" s="3">
        <v>7.5788250000000001</v>
      </c>
      <c r="T2105" s="3">
        <v>1.0444331852406199</v>
      </c>
      <c r="U2105">
        <f t="shared" si="101"/>
        <v>1.9028887521835469</v>
      </c>
    </row>
    <row r="2106" spans="1:21" x14ac:dyDescent="0.3">
      <c r="A2106">
        <v>40839</v>
      </c>
      <c r="B2106" s="10" t="s">
        <v>4</v>
      </c>
      <c r="C2106" s="3">
        <v>3.3684172370279</v>
      </c>
      <c r="D2106" s="3">
        <v>9.2489000000000008</v>
      </c>
      <c r="E2106" s="3">
        <f t="shared" si="99"/>
        <v>1.2438316989047344</v>
      </c>
      <c r="F2106" s="3">
        <v>13.7592499999999</v>
      </c>
      <c r="G2106" s="3">
        <v>3.5415816744389801</v>
      </c>
      <c r="H2106" s="3">
        <v>3.3818466353677601</v>
      </c>
      <c r="I2106" s="3">
        <v>11.504075</v>
      </c>
      <c r="J2106" s="3">
        <v>25.8279742765273</v>
      </c>
      <c r="K2106" s="3">
        <v>1.0910960477715901</v>
      </c>
      <c r="L2106" s="3">
        <v>1.8906301527976199</v>
      </c>
      <c r="M2106" s="3">
        <v>3.6752667345668502</v>
      </c>
      <c r="N2106" s="3">
        <f t="shared" si="100"/>
        <v>1.1192811545094243</v>
      </c>
      <c r="O2106" s="4">
        <v>1281</v>
      </c>
      <c r="P2106" s="3">
        <v>7.2775999999999996</v>
      </c>
      <c r="Q2106" s="3">
        <v>1.3921973799655101</v>
      </c>
      <c r="R2106" s="3">
        <v>1.05140825058948</v>
      </c>
      <c r="S2106" s="3">
        <v>8.2632499999999993</v>
      </c>
      <c r="T2106" s="3">
        <v>0.96362575296358099</v>
      </c>
      <c r="U2106">
        <f t="shared" si="101"/>
        <v>2.5165248315208428</v>
      </c>
    </row>
    <row r="2107" spans="1:21" x14ac:dyDescent="0.3">
      <c r="A2107">
        <v>40852</v>
      </c>
      <c r="B2107" s="10" t="s">
        <v>4</v>
      </c>
      <c r="C2107" s="3">
        <v>4.37030130997403</v>
      </c>
      <c r="D2107" s="3">
        <v>11.96505</v>
      </c>
      <c r="E2107" s="3">
        <f t="shared" si="99"/>
        <v>1.1560014375201106</v>
      </c>
      <c r="F2107" s="3">
        <v>15.698180000000001</v>
      </c>
      <c r="G2107" s="3">
        <v>3.1056353653999902</v>
      </c>
      <c r="H2107" s="3">
        <v>3.7884214910453902</v>
      </c>
      <c r="I2107" s="3">
        <v>13.831614999999999</v>
      </c>
      <c r="J2107" s="3">
        <v>24.421404682274201</v>
      </c>
      <c r="K2107" s="3">
        <v>0.95715381297126101</v>
      </c>
      <c r="L2107" s="3">
        <v>1.9847874324367001</v>
      </c>
      <c r="M2107" s="3">
        <v>4.1830505626749401</v>
      </c>
      <c r="N2107" s="3">
        <f t="shared" si="100"/>
        <v>1.2040725962675427</v>
      </c>
      <c r="O2107" s="4">
        <v>2405</v>
      </c>
      <c r="P2107" s="3">
        <v>7.9092500000000001</v>
      </c>
      <c r="Q2107" s="3">
        <v>1.3919096521638401</v>
      </c>
      <c r="R2107" s="3">
        <v>0.71062271114172704</v>
      </c>
      <c r="S2107" s="3">
        <v>9.9371499999999902</v>
      </c>
      <c r="T2107" s="3">
        <v>0.74243314032857999</v>
      </c>
      <c r="U2107">
        <f t="shared" si="101"/>
        <v>2.8603646598879968</v>
      </c>
    </row>
    <row r="2108" spans="1:21" x14ac:dyDescent="0.3">
      <c r="A2108">
        <v>40875</v>
      </c>
      <c r="B2108" s="10" t="s">
        <v>4</v>
      </c>
      <c r="C2108" s="3">
        <v>4.0671817745391703</v>
      </c>
      <c r="D2108" s="3">
        <v>8.4512499999999999</v>
      </c>
      <c r="E2108" s="3">
        <f t="shared" si="99"/>
        <v>1.2878165951782161</v>
      </c>
      <c r="F2108" s="3">
        <v>13.31607</v>
      </c>
      <c r="G2108" s="3">
        <v>3.4876405618702702</v>
      </c>
      <c r="H2108" s="3">
        <v>3.37792642140468</v>
      </c>
      <c r="I2108" s="3">
        <v>10.8836599999999</v>
      </c>
      <c r="J2108" s="3">
        <v>25.493852459016299</v>
      </c>
      <c r="K2108" s="3">
        <v>1.0444053444741399</v>
      </c>
      <c r="L2108" s="3">
        <v>1.7548159666855501</v>
      </c>
      <c r="M2108" s="3">
        <v>4.24778638227653</v>
      </c>
      <c r="N2108" s="3">
        <f t="shared" si="100"/>
        <v>1.0538013847021894</v>
      </c>
      <c r="O2108" s="4">
        <v>1500</v>
      </c>
      <c r="P2108" s="3">
        <v>7.5882999999999896</v>
      </c>
      <c r="Q2108" s="3">
        <v>1.35710291124127</v>
      </c>
      <c r="R2108" s="3">
        <v>0.85750791462115905</v>
      </c>
      <c r="S2108" s="3">
        <v>8.0197749999999992</v>
      </c>
      <c r="T2108" s="3">
        <v>0.82104895303165504</v>
      </c>
      <c r="U2108">
        <f t="shared" si="101"/>
        <v>1.9895656794941496</v>
      </c>
    </row>
    <row r="2109" spans="1:21" x14ac:dyDescent="0.3">
      <c r="A2109">
        <v>40878</v>
      </c>
      <c r="B2109" s="10" t="s">
        <v>4</v>
      </c>
      <c r="C2109" s="3">
        <v>4.2579747747839098</v>
      </c>
      <c r="D2109" s="3">
        <v>8.8185000000000002</v>
      </c>
      <c r="E2109" s="3">
        <f t="shared" si="99"/>
        <v>1.2980382151159493</v>
      </c>
      <c r="F2109" s="3">
        <v>14.074999999999999</v>
      </c>
      <c r="G2109" s="3">
        <v>4.0638469580293402</v>
      </c>
      <c r="H2109" s="3">
        <v>3.5181375203031902</v>
      </c>
      <c r="I2109" s="3">
        <v>11.44675</v>
      </c>
      <c r="J2109" s="3">
        <v>24.9045758928571</v>
      </c>
      <c r="K2109" s="3">
        <v>1.01180297791077</v>
      </c>
      <c r="L2109" s="3">
        <v>1.7734182558132201</v>
      </c>
      <c r="M2109" s="3">
        <v>4.3082315569953202</v>
      </c>
      <c r="N2109" s="3">
        <f t="shared" si="100"/>
        <v>1.0526315789473684</v>
      </c>
      <c r="O2109" s="4">
        <v>1847</v>
      </c>
      <c r="P2109" s="3">
        <v>7.9366500000000002</v>
      </c>
      <c r="Q2109" s="3">
        <v>1.36635601591152</v>
      </c>
      <c r="R2109" s="3">
        <v>0.95440841549738198</v>
      </c>
      <c r="S2109" s="3">
        <v>8.3775750000000002</v>
      </c>
      <c r="T2109" s="3">
        <v>0.94327496195760996</v>
      </c>
      <c r="U2109">
        <f t="shared" si="101"/>
        <v>2.0468955494468051</v>
      </c>
    </row>
    <row r="2110" spans="1:21" x14ac:dyDescent="0.3">
      <c r="A2110">
        <v>40913</v>
      </c>
      <c r="B2110" s="10" t="s">
        <v>4</v>
      </c>
      <c r="C2110" s="3">
        <v>5.3993820019144696</v>
      </c>
      <c r="D2110" s="3">
        <v>11.22265</v>
      </c>
      <c r="E2110" s="3">
        <f t="shared" si="99"/>
        <v>1.1344553202674859</v>
      </c>
      <c r="F2110" s="3">
        <v>14.240539999999999</v>
      </c>
      <c r="G2110" s="3">
        <v>3.4771572569733502</v>
      </c>
      <c r="H2110" s="3">
        <v>3.4972602739726</v>
      </c>
      <c r="I2110" s="3">
        <v>12.731594999999899</v>
      </c>
      <c r="J2110" s="3">
        <v>24.539624370132799</v>
      </c>
      <c r="K2110" s="3">
        <v>0.94265468249686801</v>
      </c>
      <c r="L2110" s="3">
        <v>1.84790885379494</v>
      </c>
      <c r="M2110" s="3">
        <v>5.0897527266939999</v>
      </c>
      <c r="N2110" s="3">
        <f t="shared" si="100"/>
        <v>1.1857657186478912</v>
      </c>
      <c r="O2110" s="4">
        <v>2190</v>
      </c>
      <c r="P2110" s="3">
        <v>7.7062999999999997</v>
      </c>
      <c r="Q2110" s="3">
        <v>1.3451982281109001</v>
      </c>
      <c r="R2110" s="3">
        <v>0.64399171159596502</v>
      </c>
      <c r="S2110" s="3">
        <v>9.4644750000000002</v>
      </c>
      <c r="T2110" s="3">
        <v>0.68316820947643697</v>
      </c>
      <c r="U2110">
        <f t="shared" si="101"/>
        <v>2.2049499460241098</v>
      </c>
    </row>
    <row r="2111" spans="1:21" x14ac:dyDescent="0.3">
      <c r="A2111">
        <v>40936</v>
      </c>
      <c r="B2111" s="10" t="s">
        <v>4</v>
      </c>
      <c r="C2111" s="3">
        <v>7.3192773628453596</v>
      </c>
      <c r="D2111" s="3">
        <v>12.74225</v>
      </c>
      <c r="E2111" s="3">
        <f t="shared" si="99"/>
        <v>1.1548529498322508</v>
      </c>
      <c r="F2111" s="3">
        <v>16.688599999999902</v>
      </c>
      <c r="G2111" s="3">
        <v>6.0132329290649196</v>
      </c>
      <c r="H2111" s="3">
        <v>3.42642787996127</v>
      </c>
      <c r="I2111" s="3">
        <v>14.715425</v>
      </c>
      <c r="J2111" s="3">
        <v>33.8582221102996</v>
      </c>
      <c r="K2111" s="3">
        <v>0.89513049417258705</v>
      </c>
      <c r="L2111" s="3">
        <v>1.90956004348074</v>
      </c>
      <c r="M2111" s="3">
        <v>6.5517083627900004</v>
      </c>
      <c r="N2111" s="3">
        <f t="shared" si="100"/>
        <v>1.1863325846357955</v>
      </c>
      <c r="O2111" s="4">
        <v>4215</v>
      </c>
      <c r="P2111" s="3">
        <v>8.7394999999999996</v>
      </c>
      <c r="Q2111" s="3">
        <v>1.3700396848487599</v>
      </c>
      <c r="R2111" s="3">
        <v>0.82156101360357203</v>
      </c>
      <c r="S2111" s="3">
        <v>10.740875000000001</v>
      </c>
      <c r="T2111" s="3">
        <v>0.91781144643383095</v>
      </c>
      <c r="U2111">
        <f t="shared" si="101"/>
        <v>1.9448744196809455</v>
      </c>
    </row>
    <row r="2112" spans="1:21" x14ac:dyDescent="0.3">
      <c r="A2112">
        <v>40958</v>
      </c>
      <c r="B2112" s="10" t="s">
        <v>4</v>
      </c>
      <c r="C2112" s="3">
        <v>5.5795411622859401</v>
      </c>
      <c r="D2112" s="3">
        <v>11.4528</v>
      </c>
      <c r="E2112" s="3">
        <f t="shared" si="99"/>
        <v>1.1927808046940485</v>
      </c>
      <c r="F2112" s="3">
        <v>15.86856</v>
      </c>
      <c r="G2112" s="3">
        <v>4.6328996002855503</v>
      </c>
      <c r="H2112" s="3">
        <v>3.37616304829419</v>
      </c>
      <c r="I2112" s="3">
        <v>13.660679999999999</v>
      </c>
      <c r="J2112" s="3">
        <v>28.608187134502899</v>
      </c>
      <c r="K2112" s="3">
        <v>1.09616347670736</v>
      </c>
      <c r="L2112" s="3">
        <v>1.87651482900525</v>
      </c>
      <c r="M2112" s="3">
        <v>6.1160892388831796</v>
      </c>
      <c r="N2112" s="3">
        <f t="shared" si="100"/>
        <v>1.1505032849135075</v>
      </c>
      <c r="O2112" s="4">
        <v>2259</v>
      </c>
      <c r="P2112" s="3">
        <v>8.4564000000000004</v>
      </c>
      <c r="Q2112" s="3">
        <v>1.37229823398227</v>
      </c>
      <c r="R2112" s="3">
        <v>0.83033702333821502</v>
      </c>
      <c r="S2112" s="3">
        <v>9.9545999999999992</v>
      </c>
      <c r="T2112" s="3">
        <v>0.75749378717886895</v>
      </c>
      <c r="U2112">
        <f t="shared" si="101"/>
        <v>1.8725691455233449</v>
      </c>
    </row>
    <row r="2113" spans="1:21" x14ac:dyDescent="0.3">
      <c r="A2113">
        <v>40983</v>
      </c>
      <c r="B2113" s="10" t="s">
        <v>4</v>
      </c>
      <c r="C2113" s="3">
        <v>5.3838400883707198</v>
      </c>
      <c r="D2113" s="3">
        <v>10.789949999999999</v>
      </c>
      <c r="E2113" s="3">
        <f t="shared" si="99"/>
        <v>1.2200821134481623</v>
      </c>
      <c r="F2113" s="3">
        <v>15.5392999999999</v>
      </c>
      <c r="G2113" s="3">
        <v>4.0407604673315198</v>
      </c>
      <c r="H2113" s="3">
        <v>3.6621160409556301</v>
      </c>
      <c r="I2113" s="3">
        <v>13.164624999999999</v>
      </c>
      <c r="J2113" s="3">
        <v>28.442716236722301</v>
      </c>
      <c r="K2113" s="3">
        <v>0.96986310406063603</v>
      </c>
      <c r="L2113" s="3">
        <v>1.92616052060737</v>
      </c>
      <c r="M2113" s="3">
        <v>5.2215878598733196</v>
      </c>
      <c r="N2113" s="3">
        <f t="shared" si="100"/>
        <v>1.1443699970038366</v>
      </c>
      <c r="O2113" s="4">
        <v>2728</v>
      </c>
      <c r="P2113" s="3">
        <v>8.0675000000000008</v>
      </c>
      <c r="Q2113" s="3">
        <v>1.3962253645111</v>
      </c>
      <c r="R2113" s="3">
        <v>0.75053500865668399</v>
      </c>
      <c r="S2113" s="3">
        <v>9.428725</v>
      </c>
      <c r="T2113" s="3">
        <v>0.77385664586510505</v>
      </c>
      <c r="U2113">
        <f t="shared" si="101"/>
        <v>2.066411652845725</v>
      </c>
    </row>
    <row r="2114" spans="1:21" x14ac:dyDescent="0.3">
      <c r="A2114">
        <v>41022</v>
      </c>
      <c r="B2114" s="10" t="s">
        <v>4</v>
      </c>
      <c r="C2114" s="3">
        <v>4.4370556720889596</v>
      </c>
      <c r="D2114" s="3">
        <v>11.865849999999901</v>
      </c>
      <c r="E2114" s="3">
        <f t="shared" ref="E2114:E2177" si="102">(I2114/D2114)</f>
        <v>1.2151278669459011</v>
      </c>
      <c r="F2114" s="3">
        <v>16.9711999999999</v>
      </c>
      <c r="G2114" s="3">
        <v>3.4887891767089898</v>
      </c>
      <c r="H2114" s="3">
        <v>3.2998721227621401</v>
      </c>
      <c r="I2114" s="3">
        <v>14.418524999999899</v>
      </c>
      <c r="J2114" s="3">
        <v>26.587474472430198</v>
      </c>
      <c r="K2114" s="3">
        <v>0.95272784502827701</v>
      </c>
      <c r="L2114" s="3">
        <v>1.6865956431865099</v>
      </c>
      <c r="M2114" s="3">
        <v>4.22730648873981</v>
      </c>
      <c r="N2114" s="3">
        <f t="shared" ref="N2114:N2177" si="103">(D2114/S2114)</f>
        <v>1.0822432250635505</v>
      </c>
      <c r="O2114" s="4">
        <v>1569</v>
      </c>
      <c r="P2114" s="3">
        <v>10.0624</v>
      </c>
      <c r="Q2114" s="3">
        <v>1.31506390158813</v>
      </c>
      <c r="R2114" s="3">
        <v>0.78628474252757596</v>
      </c>
      <c r="S2114" s="3">
        <v>10.964124999999999</v>
      </c>
      <c r="T2114" s="3">
        <v>0.82529837521883198</v>
      </c>
      <c r="U2114">
        <f t="shared" ref="U2114:U2177" si="104">D2114/M2114</f>
        <v>2.8069528508535453</v>
      </c>
    </row>
    <row r="2115" spans="1:21" x14ac:dyDescent="0.3">
      <c r="A2115">
        <v>41048</v>
      </c>
      <c r="B2115" s="10" t="s">
        <v>4</v>
      </c>
      <c r="C2115" s="3">
        <v>4.6874247706235597</v>
      </c>
      <c r="D2115" s="3">
        <v>11.591749999999999</v>
      </c>
      <c r="E2115" s="3">
        <f t="shared" si="102"/>
        <v>1.1858619276640714</v>
      </c>
      <c r="F2115" s="3">
        <v>15.9006799999999</v>
      </c>
      <c r="G2115" s="3">
        <v>3.5887507455841301</v>
      </c>
      <c r="H2115" s="3">
        <v>3.75668854114083</v>
      </c>
      <c r="I2115" s="3">
        <v>13.746214999999999</v>
      </c>
      <c r="J2115" s="3">
        <v>25.155453618756301</v>
      </c>
      <c r="K2115" s="3">
        <v>0.87948047362991499</v>
      </c>
      <c r="L2115" s="3">
        <v>1.81780226815438</v>
      </c>
      <c r="M2115" s="3">
        <v>4.1224985573726096</v>
      </c>
      <c r="N2115" s="3">
        <f t="shared" si="103"/>
        <v>1.1398572689347286</v>
      </c>
      <c r="O2115" s="4">
        <v>1984</v>
      </c>
      <c r="P2115" s="3">
        <v>8.7471999999999994</v>
      </c>
      <c r="Q2115" s="3">
        <v>1.3517133382008399</v>
      </c>
      <c r="R2115" s="3">
        <v>0.76561244632129299</v>
      </c>
      <c r="S2115" s="3">
        <v>10.169475</v>
      </c>
      <c r="T2115" s="3">
        <v>0.870528077970111</v>
      </c>
      <c r="U2115">
        <f t="shared" si="104"/>
        <v>2.8118263326665089</v>
      </c>
    </row>
    <row r="2116" spans="1:21" x14ac:dyDescent="0.3">
      <c r="A2116">
        <v>41059</v>
      </c>
      <c r="B2116" s="10" t="s">
        <v>4</v>
      </c>
      <c r="C2116" s="3">
        <v>4.8978920205660996</v>
      </c>
      <c r="D2116" s="3">
        <v>10.2105</v>
      </c>
      <c r="E2116" s="3">
        <f t="shared" si="102"/>
        <v>1.2517751334410656</v>
      </c>
      <c r="F2116" s="3">
        <v>15.352</v>
      </c>
      <c r="G2116" s="3">
        <v>4.4006683679077296</v>
      </c>
      <c r="H2116" s="3">
        <v>3.0061182868796701</v>
      </c>
      <c r="I2116" s="3">
        <v>12.78125</v>
      </c>
      <c r="J2116" s="3">
        <v>27.5038434661076</v>
      </c>
      <c r="K2116" s="3">
        <v>1</v>
      </c>
      <c r="L2116" s="3">
        <v>1.6175323991149499</v>
      </c>
      <c r="M2116" s="3">
        <v>4.8978920205660996</v>
      </c>
      <c r="N2116" s="3">
        <f t="shared" si="103"/>
        <v>1.036520061924219</v>
      </c>
      <c r="O2116" s="4">
        <v>1471</v>
      </c>
      <c r="P2116" s="3">
        <v>9.4909999999999997</v>
      </c>
      <c r="Q2116" s="3">
        <v>1.2974900388295301</v>
      </c>
      <c r="R2116" s="3">
        <v>0.89848211218815199</v>
      </c>
      <c r="S2116" s="3">
        <v>9.8507499999999997</v>
      </c>
      <c r="T2116" s="3">
        <v>0.89848211218815199</v>
      </c>
      <c r="U2116">
        <f t="shared" si="104"/>
        <v>2.0846723360021864</v>
      </c>
    </row>
    <row r="2117" spans="1:21" x14ac:dyDescent="0.3">
      <c r="A2117">
        <v>41078</v>
      </c>
      <c r="B2117" s="10" t="s">
        <v>4</v>
      </c>
      <c r="C2117" s="3">
        <v>3.2446679987571301</v>
      </c>
      <c r="D2117" s="3">
        <v>8.6679999999999993</v>
      </c>
      <c r="E2117" s="3">
        <f t="shared" si="102"/>
        <v>1.2234950392247348</v>
      </c>
      <c r="F2117" s="3">
        <v>12.542509999999901</v>
      </c>
      <c r="G2117" s="3">
        <v>2.03617134620439</v>
      </c>
      <c r="H2117" s="3">
        <v>3.57510288065843</v>
      </c>
      <c r="I2117" s="3">
        <v>10.605255</v>
      </c>
      <c r="J2117" s="3">
        <v>22.908436213991699</v>
      </c>
      <c r="K2117" s="3">
        <v>0.87988211283779905</v>
      </c>
      <c r="L2117" s="3">
        <v>1.74655146004205</v>
      </c>
      <c r="M2117" s="3">
        <v>2.85492533420362</v>
      </c>
      <c r="N2117" s="3">
        <f t="shared" si="103"/>
        <v>1.0938022499416378</v>
      </c>
      <c r="O2117" s="4">
        <v>975</v>
      </c>
      <c r="P2117" s="3">
        <v>7.1813000000000002</v>
      </c>
      <c r="Q2117" s="3">
        <v>1.33826162669644</v>
      </c>
      <c r="R2117" s="3">
        <v>0.62754381865397202</v>
      </c>
      <c r="S2117" s="3">
        <v>7.9246499999999997</v>
      </c>
      <c r="T2117" s="3">
        <v>0.71321351974074698</v>
      </c>
      <c r="U2117">
        <f t="shared" si="104"/>
        <v>3.0361564613100236</v>
      </c>
    </row>
    <row r="2118" spans="1:21" x14ac:dyDescent="0.3">
      <c r="A2118">
        <v>41084</v>
      </c>
      <c r="B2118" s="10" t="s">
        <v>4</v>
      </c>
      <c r="C2118" s="3">
        <v>5.6303991703307101</v>
      </c>
      <c r="D2118" s="3">
        <v>15.3508</v>
      </c>
      <c r="E2118" s="3">
        <f t="shared" si="102"/>
        <v>1.100940667587357</v>
      </c>
      <c r="F2118" s="3">
        <v>18.449839999999998</v>
      </c>
      <c r="G2118" s="3">
        <v>4.57899846608984</v>
      </c>
      <c r="H2118" s="3">
        <v>3.6342500708817602</v>
      </c>
      <c r="I2118" s="3">
        <v>16.900320000000001</v>
      </c>
      <c r="J2118" s="3">
        <v>24.581248202473301</v>
      </c>
      <c r="K2118" s="3">
        <v>0.84687854131301599</v>
      </c>
      <c r="L2118" s="3">
        <v>1.8098369661179801</v>
      </c>
      <c r="M2118" s="3">
        <v>4.7682642363796903</v>
      </c>
      <c r="N2118" s="3">
        <f t="shared" si="103"/>
        <v>1.2018633783519279</v>
      </c>
      <c r="O2118" s="4">
        <v>3527</v>
      </c>
      <c r="P2118" s="3">
        <v>10.1942</v>
      </c>
      <c r="Q2118" s="3">
        <v>1.32318027011156</v>
      </c>
      <c r="R2118" s="3">
        <v>0.81326355868670697</v>
      </c>
      <c r="S2118" s="3">
        <v>12.772500000000001</v>
      </c>
      <c r="T2118" s="3">
        <v>0.96030719756555405</v>
      </c>
      <c r="U2118">
        <f t="shared" si="104"/>
        <v>3.2193685666327734</v>
      </c>
    </row>
    <row r="2119" spans="1:21" x14ac:dyDescent="0.3">
      <c r="A2119">
        <v>41087</v>
      </c>
      <c r="B2119" s="10" t="s">
        <v>4</v>
      </c>
      <c r="C2119" s="3">
        <v>5.8630178683972201</v>
      </c>
      <c r="D2119" s="3">
        <v>11.3614</v>
      </c>
      <c r="E2119" s="3">
        <f t="shared" si="102"/>
        <v>1.1760874540109494</v>
      </c>
      <c r="F2119" s="3">
        <v>15.362599999999899</v>
      </c>
      <c r="G2119" s="3">
        <v>4.30004264997633</v>
      </c>
      <c r="H2119" s="3">
        <v>3.6881264456437899</v>
      </c>
      <c r="I2119" s="3">
        <v>13.362</v>
      </c>
      <c r="J2119" s="3">
        <v>25.1640293323041</v>
      </c>
      <c r="K2119" s="3">
        <v>0.82222692132471797</v>
      </c>
      <c r="L2119" s="3">
        <v>1.7870761356365901</v>
      </c>
      <c r="M2119" s="3">
        <v>4.8207311316040604</v>
      </c>
      <c r="N2119" s="3">
        <f t="shared" si="103"/>
        <v>1.1385366195842248</v>
      </c>
      <c r="O2119" s="4">
        <v>2595</v>
      </c>
      <c r="P2119" s="3">
        <v>8.5965000000000007</v>
      </c>
      <c r="Q2119" s="3">
        <v>1.3390186342250401</v>
      </c>
      <c r="R2119" s="3">
        <v>0.73341796775929502</v>
      </c>
      <c r="S2119" s="3">
        <v>9.9789499999999993</v>
      </c>
      <c r="T2119" s="3">
        <v>0.89198972782070896</v>
      </c>
      <c r="U2119">
        <f t="shared" si="104"/>
        <v>2.3567794365290777</v>
      </c>
    </row>
    <row r="2120" spans="1:21" x14ac:dyDescent="0.3">
      <c r="A2120">
        <v>41104</v>
      </c>
      <c r="B2120" s="10" t="s">
        <v>4</v>
      </c>
      <c r="C2120" s="3">
        <v>5.1266846000644204</v>
      </c>
      <c r="D2120" s="3">
        <v>12.959899999999999</v>
      </c>
      <c r="E2120" s="3">
        <f t="shared" si="102"/>
        <v>1.1390404246946351</v>
      </c>
      <c r="F2120" s="3">
        <v>16.563800000000001</v>
      </c>
      <c r="G2120" s="3">
        <v>2.9996849682998201</v>
      </c>
      <c r="H2120" s="3">
        <v>3.1347765363128399</v>
      </c>
      <c r="I2120" s="3">
        <v>14.761850000000001</v>
      </c>
      <c r="J2120" s="3">
        <v>25.962911126662</v>
      </c>
      <c r="K2120" s="3">
        <v>0.90459967032798905</v>
      </c>
      <c r="L2120" s="3">
        <v>1.7306599239353</v>
      </c>
      <c r="M2120" s="3">
        <v>4.6375971990938503</v>
      </c>
      <c r="N2120" s="3">
        <f t="shared" si="103"/>
        <v>1.1504214249890252</v>
      </c>
      <c r="O2120" s="4">
        <v>1432</v>
      </c>
      <c r="P2120" s="3">
        <v>9.5707999999999895</v>
      </c>
      <c r="Q2120" s="3">
        <v>1.31037650849729</v>
      </c>
      <c r="R2120" s="3">
        <v>0.58511205629114205</v>
      </c>
      <c r="S2120" s="3">
        <v>11.2653499999999</v>
      </c>
      <c r="T2120" s="3">
        <v>0.64681878126154102</v>
      </c>
      <c r="U2120">
        <f t="shared" si="104"/>
        <v>2.7945290295009366</v>
      </c>
    </row>
    <row r="2121" spans="1:21" x14ac:dyDescent="0.3">
      <c r="A2121">
        <v>41107</v>
      </c>
      <c r="B2121" s="10" t="s">
        <v>4</v>
      </c>
      <c r="C2121" s="3">
        <v>3.38307348860062</v>
      </c>
      <c r="D2121" s="3">
        <v>10.96175</v>
      </c>
      <c r="E2121" s="3">
        <f t="shared" si="102"/>
        <v>1.2972130362396515</v>
      </c>
      <c r="F2121" s="3">
        <v>17.477699999999999</v>
      </c>
      <c r="G2121" s="3">
        <v>3.38388950495465</v>
      </c>
      <c r="H2121" s="3">
        <v>3.1854990583804099</v>
      </c>
      <c r="I2121" s="3">
        <v>14.219725</v>
      </c>
      <c r="J2121" s="3">
        <v>25.5192878338278</v>
      </c>
      <c r="K2121" s="3">
        <v>1</v>
      </c>
      <c r="L2121" s="3">
        <v>1.68899304213374</v>
      </c>
      <c r="M2121" s="3">
        <v>3.38307348860062</v>
      </c>
      <c r="N2121" s="3">
        <f t="shared" si="103"/>
        <v>1.0288013702647849</v>
      </c>
      <c r="O2121" s="4">
        <v>1062</v>
      </c>
      <c r="P2121" s="3">
        <v>10.348000000000001</v>
      </c>
      <c r="Q2121" s="3">
        <v>1.33457454920869</v>
      </c>
      <c r="R2121" s="3">
        <v>1.0002412056246399</v>
      </c>
      <c r="S2121" s="3">
        <v>10.654875000000001</v>
      </c>
      <c r="T2121" s="3">
        <v>1.0002412056246399</v>
      </c>
      <c r="U2121">
        <f t="shared" si="104"/>
        <v>3.2401749583436441</v>
      </c>
    </row>
    <row r="2122" spans="1:21" x14ac:dyDescent="0.3">
      <c r="A2122">
        <v>41124</v>
      </c>
      <c r="B2122" s="10" t="s">
        <v>4</v>
      </c>
      <c r="C2122" s="3">
        <v>5.0885041538261602</v>
      </c>
      <c r="D2122" s="3">
        <v>14.0916</v>
      </c>
      <c r="E2122" s="3">
        <f t="shared" si="102"/>
        <v>1.1228575889182209</v>
      </c>
      <c r="F2122" s="3">
        <v>17.554120000000001</v>
      </c>
      <c r="G2122" s="3">
        <v>4.3027557604795001</v>
      </c>
      <c r="H2122" s="3">
        <v>3.6430656934306498</v>
      </c>
      <c r="I2122" s="3">
        <v>15.82286</v>
      </c>
      <c r="J2122" s="3">
        <v>25.7068645640074</v>
      </c>
      <c r="K2122" s="3">
        <v>0.99293564396582001</v>
      </c>
      <c r="L2122" s="3">
        <v>1.7106777761535801</v>
      </c>
      <c r="M2122" s="3">
        <v>5.0525571488021397</v>
      </c>
      <c r="N2122" s="3">
        <f t="shared" si="103"/>
        <v>1.1572736119836995</v>
      </c>
      <c r="O2122" s="4">
        <v>2748</v>
      </c>
      <c r="P2122" s="3">
        <v>10.2615</v>
      </c>
      <c r="Q2122" s="3">
        <v>1.29945345767068</v>
      </c>
      <c r="R2122" s="3">
        <v>0.84558361954841998</v>
      </c>
      <c r="S2122" s="3">
        <v>12.176549999999899</v>
      </c>
      <c r="T2122" s="3">
        <v>0.85159962248019305</v>
      </c>
      <c r="U2122">
        <f t="shared" si="104"/>
        <v>2.7890035847176584</v>
      </c>
    </row>
    <row r="2123" spans="1:21" x14ac:dyDescent="0.3">
      <c r="A2123">
        <v>41179</v>
      </c>
      <c r="B2123" s="10" t="s">
        <v>4</v>
      </c>
      <c r="C2123" s="3">
        <v>4.0579107035025297</v>
      </c>
      <c r="D2123" s="3">
        <v>11.678049999999899</v>
      </c>
      <c r="E2123" s="3">
        <f t="shared" si="102"/>
        <v>1.2431510397712053</v>
      </c>
      <c r="F2123" s="3">
        <v>17.357109999999999</v>
      </c>
      <c r="G2123" s="3">
        <v>3.7842283027288199</v>
      </c>
      <c r="H2123" s="3">
        <v>3.29282160625444</v>
      </c>
      <c r="I2123" s="3">
        <v>14.517580000000001</v>
      </c>
      <c r="J2123" s="3">
        <v>22.3907142857142</v>
      </c>
      <c r="K2123" s="3">
        <v>1.21996571245897</v>
      </c>
      <c r="L2123" s="3">
        <v>1.6771937114089399</v>
      </c>
      <c r="M2123" s="3">
        <v>4.9505119224933498</v>
      </c>
      <c r="N2123" s="3">
        <f t="shared" si="103"/>
        <v>1.0603419901529627</v>
      </c>
      <c r="O2123" s="4">
        <v>1407</v>
      </c>
      <c r="P2123" s="3">
        <v>10.3489</v>
      </c>
      <c r="Q2123" s="3">
        <v>1.31816524757172</v>
      </c>
      <c r="R2123" s="3">
        <v>0.93255583457332203</v>
      </c>
      <c r="S2123" s="3">
        <v>11.013475</v>
      </c>
      <c r="T2123" s="3">
        <v>0.76441151177409405</v>
      </c>
      <c r="U2123">
        <f t="shared" si="104"/>
        <v>2.3589580598602402</v>
      </c>
    </row>
    <row r="2124" spans="1:21" x14ac:dyDescent="0.3">
      <c r="A2124">
        <v>41200</v>
      </c>
      <c r="B2124" s="10" t="s">
        <v>4</v>
      </c>
      <c r="C2124" s="3">
        <v>4.0192040460949903</v>
      </c>
      <c r="D2124" s="3">
        <v>13.05885</v>
      </c>
      <c r="E2124" s="3">
        <f t="shared" si="102"/>
        <v>1.1464351761449134</v>
      </c>
      <c r="F2124" s="3">
        <v>16.883400000000002</v>
      </c>
      <c r="G2124" s="3">
        <v>3.2262284620888702</v>
      </c>
      <c r="H2124" s="3">
        <v>3.4368701837581499</v>
      </c>
      <c r="I2124" s="3">
        <v>14.971125000000001</v>
      </c>
      <c r="J2124" s="3">
        <v>25.102633355840599</v>
      </c>
      <c r="K2124" s="3">
        <v>0.95605417261405701</v>
      </c>
      <c r="L2124" s="3">
        <v>1.5927735849056599</v>
      </c>
      <c r="M2124" s="3">
        <v>3.8425767988564199</v>
      </c>
      <c r="N2124" s="3">
        <f t="shared" si="103"/>
        <v>1.1039293963992427</v>
      </c>
      <c r="O2124" s="4">
        <v>1687</v>
      </c>
      <c r="P2124" s="3">
        <v>10.6</v>
      </c>
      <c r="Q2124" s="3">
        <v>1.2655834920125</v>
      </c>
      <c r="R2124" s="3">
        <v>0.80270332759627505</v>
      </c>
      <c r="S2124" s="3">
        <v>11.829424999999899</v>
      </c>
      <c r="T2124" s="3">
        <v>0.83960025549756501</v>
      </c>
      <c r="U2124">
        <f t="shared" si="104"/>
        <v>3.3984616791228253</v>
      </c>
    </row>
    <row r="2125" spans="1:21" x14ac:dyDescent="0.3">
      <c r="A2125">
        <v>41238</v>
      </c>
      <c r="B2125" s="10" t="s">
        <v>4</v>
      </c>
      <c r="C2125" s="3">
        <v>4.9665460409218802</v>
      </c>
      <c r="D2125" s="3">
        <v>13.193299999999899</v>
      </c>
      <c r="E2125" s="3">
        <f t="shared" si="102"/>
        <v>1.1295581848362513</v>
      </c>
      <c r="F2125" s="3">
        <v>16.611899999999999</v>
      </c>
      <c r="G2125" s="3">
        <v>4.0278568467403097</v>
      </c>
      <c r="H2125" s="3">
        <v>3.09476162448499</v>
      </c>
      <c r="I2125" s="3">
        <v>14.9026</v>
      </c>
      <c r="J2125" s="3">
        <v>23.465286236297199</v>
      </c>
      <c r="K2125" s="3">
        <v>1.0096454395759999</v>
      </c>
      <c r="L2125" s="3">
        <v>1.78711936613468</v>
      </c>
      <c r="M2125" s="3">
        <v>5.0144505606610199</v>
      </c>
      <c r="N2125" s="3">
        <f t="shared" si="103"/>
        <v>1.1733296574049488</v>
      </c>
      <c r="O2125" s="4">
        <v>1707</v>
      </c>
      <c r="P2125" s="3">
        <v>9.2953499999999991</v>
      </c>
      <c r="Q2125" s="3">
        <v>1.32534411803287</v>
      </c>
      <c r="R2125" s="3">
        <v>0.81099758535464395</v>
      </c>
      <c r="S2125" s="3">
        <v>11.244325</v>
      </c>
      <c r="T2125" s="3">
        <v>0.80324988710415102</v>
      </c>
      <c r="U2125">
        <f t="shared" si="104"/>
        <v>2.6310559532689299</v>
      </c>
    </row>
    <row r="2126" spans="1:21" x14ac:dyDescent="0.3">
      <c r="A2126">
        <v>41268</v>
      </c>
      <c r="B2126" s="10" t="s">
        <v>4</v>
      </c>
      <c r="C2126" s="3">
        <v>4.5829194929317199</v>
      </c>
      <c r="D2126" s="3">
        <v>10.609249999999999</v>
      </c>
      <c r="E2126" s="3">
        <f t="shared" si="102"/>
        <v>1.2700553762047271</v>
      </c>
      <c r="F2126" s="3">
        <v>16.339419999999901</v>
      </c>
      <c r="G2126" s="3">
        <v>4.4220821981854099</v>
      </c>
      <c r="H2126" s="3">
        <v>3.36472509526401</v>
      </c>
      <c r="I2126" s="3">
        <v>13.474335</v>
      </c>
      <c r="J2126" s="3">
        <v>25.7721448467966</v>
      </c>
      <c r="K2126" s="3">
        <v>1</v>
      </c>
      <c r="L2126" s="3">
        <v>1.64992981995536</v>
      </c>
      <c r="M2126" s="3">
        <v>4.5829194929317199</v>
      </c>
      <c r="N2126" s="3">
        <f t="shared" si="103"/>
        <v>1.0344256021372591</v>
      </c>
      <c r="O2126" s="4">
        <v>1844</v>
      </c>
      <c r="P2126" s="3">
        <v>9.9031000000000002</v>
      </c>
      <c r="Q2126" s="3">
        <v>1.3137777972782201</v>
      </c>
      <c r="R2126" s="3">
        <v>0.96490505779244595</v>
      </c>
      <c r="S2126" s="3">
        <v>10.256174999999899</v>
      </c>
      <c r="T2126" s="3">
        <v>0.96490505779244595</v>
      </c>
      <c r="U2126">
        <f t="shared" si="104"/>
        <v>2.3149544774597821</v>
      </c>
    </row>
    <row r="2127" spans="1:21" x14ac:dyDescent="0.3">
      <c r="A2127">
        <v>41287</v>
      </c>
      <c r="B2127" s="10" t="s">
        <v>4</v>
      </c>
      <c r="C2127" s="3">
        <v>4.7551991260276498</v>
      </c>
      <c r="D2127" s="3">
        <v>10.590999999999999</v>
      </c>
      <c r="E2127" s="3">
        <f t="shared" si="102"/>
        <v>1.3064809744122274</v>
      </c>
      <c r="F2127" s="3">
        <v>17.0828799999999</v>
      </c>
      <c r="G2127" s="3">
        <v>4.4473089627660398</v>
      </c>
      <c r="H2127" s="3">
        <v>3.3030602171767001</v>
      </c>
      <c r="I2127" s="3">
        <v>13.836939999999901</v>
      </c>
      <c r="J2127" s="3">
        <v>26.5978538579458</v>
      </c>
      <c r="K2127" s="3">
        <v>0.96495587595356802</v>
      </c>
      <c r="L2127" s="3">
        <v>1.84799653829511</v>
      </c>
      <c r="M2127" s="3">
        <v>4.5885573379896503</v>
      </c>
      <c r="N2127" s="3">
        <f t="shared" si="103"/>
        <v>1.0679102596420467</v>
      </c>
      <c r="O2127" s="4">
        <v>2026</v>
      </c>
      <c r="P2127" s="3">
        <v>9.2439999999999998</v>
      </c>
      <c r="Q2127" s="3">
        <v>1.39520443660196</v>
      </c>
      <c r="R2127" s="3">
        <v>0.93525188849056495</v>
      </c>
      <c r="S2127" s="3">
        <v>9.9175000000000004</v>
      </c>
      <c r="T2127" s="3">
        <v>0.96921725831904004</v>
      </c>
      <c r="U2127">
        <f t="shared" si="104"/>
        <v>2.3081328661439704</v>
      </c>
    </row>
    <row r="2128" spans="1:21" x14ac:dyDescent="0.3">
      <c r="A2128">
        <v>41329</v>
      </c>
      <c r="B2128" s="10" t="s">
        <v>4</v>
      </c>
      <c r="C2128" s="3">
        <v>4.7893899938829003</v>
      </c>
      <c r="D2128" s="3">
        <v>11.614049999999899</v>
      </c>
      <c r="E2128" s="3">
        <f t="shared" si="102"/>
        <v>1.2050370025959956</v>
      </c>
      <c r="F2128" s="3">
        <v>16.376669999999901</v>
      </c>
      <c r="G2128" s="3">
        <v>3.75893634166018</v>
      </c>
      <c r="H2128" s="3">
        <v>3.1475409836065502</v>
      </c>
      <c r="I2128" s="3">
        <v>13.9953599999999</v>
      </c>
      <c r="J2128" s="3">
        <v>25.121264367816</v>
      </c>
      <c r="K2128" s="3">
        <v>1.07252188572482</v>
      </c>
      <c r="L2128" s="3">
        <v>1.6670317645322299</v>
      </c>
      <c r="M2128" s="3">
        <v>5.1367255877108704</v>
      </c>
      <c r="N2128" s="3">
        <f t="shared" si="103"/>
        <v>1.08350631358481</v>
      </c>
      <c r="O2128" s="4">
        <v>1769</v>
      </c>
      <c r="P2128" s="3">
        <v>9.8238500000000002</v>
      </c>
      <c r="Q2128" s="3">
        <v>1.30566520041608</v>
      </c>
      <c r="R2128" s="3">
        <v>0.78484657680021097</v>
      </c>
      <c r="S2128" s="3">
        <v>10.71895</v>
      </c>
      <c r="T2128" s="3">
        <v>0.73177674716614705</v>
      </c>
      <c r="U2128">
        <f t="shared" si="104"/>
        <v>2.2609831500022923</v>
      </c>
    </row>
    <row r="2129" spans="1:21" x14ac:dyDescent="0.3">
      <c r="A2129">
        <v>41381</v>
      </c>
      <c r="B2129" s="10" t="s">
        <v>4</v>
      </c>
      <c r="C2129" s="3">
        <v>5.04360595164278</v>
      </c>
      <c r="D2129" s="3">
        <v>12.0445999999999</v>
      </c>
      <c r="E2129" s="3">
        <f t="shared" si="102"/>
        <v>1.2389435929794286</v>
      </c>
      <c r="F2129" s="3">
        <v>17.800559999999901</v>
      </c>
      <c r="G2129" s="3">
        <v>3.7128909456275898</v>
      </c>
      <c r="H2129" s="3">
        <v>3.405784003615</v>
      </c>
      <c r="I2129" s="3">
        <v>14.9225799999999</v>
      </c>
      <c r="J2129" s="3">
        <v>25.140703517587902</v>
      </c>
      <c r="K2129" s="3">
        <v>0.92491898308119502</v>
      </c>
      <c r="L2129" s="3">
        <v>1.69239018824871</v>
      </c>
      <c r="M2129" s="3">
        <v>4.6649268878557102</v>
      </c>
      <c r="N2129" s="3">
        <f t="shared" si="103"/>
        <v>1.0676606419472845</v>
      </c>
      <c r="O2129" s="4">
        <v>2213</v>
      </c>
      <c r="P2129" s="3">
        <v>10.518000000000001</v>
      </c>
      <c r="Q2129" s="3">
        <v>1.3227713118169</v>
      </c>
      <c r="R2129" s="3">
        <v>0.73615801496511502</v>
      </c>
      <c r="S2129" s="3">
        <v>11.2813</v>
      </c>
      <c r="T2129" s="3">
        <v>0.79591621366959298</v>
      </c>
      <c r="U2129">
        <f t="shared" si="104"/>
        <v>2.5819482897697341</v>
      </c>
    </row>
    <row r="2130" spans="1:21" x14ac:dyDescent="0.3">
      <c r="A2130">
        <v>41383</v>
      </c>
      <c r="B2130" s="10" t="s">
        <v>4</v>
      </c>
      <c r="C2130" s="3">
        <v>3.6173709539808101</v>
      </c>
      <c r="D2130" s="3">
        <v>11.165100000000001</v>
      </c>
      <c r="E2130" s="3">
        <f t="shared" si="102"/>
        <v>1.2022830068696204</v>
      </c>
      <c r="F2130" s="3">
        <v>15.682119999999999</v>
      </c>
      <c r="G2130" s="3">
        <v>2.60497185712974</v>
      </c>
      <c r="H2130" s="3">
        <v>2.5609284332688498</v>
      </c>
      <c r="I2130" s="3">
        <v>13.42361</v>
      </c>
      <c r="J2130" s="3">
        <v>29.965048543689299</v>
      </c>
      <c r="K2130" s="3">
        <v>1</v>
      </c>
      <c r="L2130" s="3">
        <v>1.5179966701513901</v>
      </c>
      <c r="M2130" s="3">
        <v>3.6173709539808101</v>
      </c>
      <c r="N2130" s="3">
        <f t="shared" si="103"/>
        <v>1.0388120525309479</v>
      </c>
      <c r="O2130" s="4">
        <v>518</v>
      </c>
      <c r="P2130" s="3">
        <v>10.3308</v>
      </c>
      <c r="Q2130" s="3">
        <v>1.24894607808931</v>
      </c>
      <c r="R2130" s="3">
        <v>0.72012848288701103</v>
      </c>
      <c r="S2130" s="3">
        <v>10.747949999999999</v>
      </c>
      <c r="T2130" s="3">
        <v>0.72012848288701103</v>
      </c>
      <c r="U2130">
        <f t="shared" si="104"/>
        <v>3.0865233734773971</v>
      </c>
    </row>
    <row r="2131" spans="1:21" x14ac:dyDescent="0.3">
      <c r="A2131">
        <v>41416</v>
      </c>
      <c r="B2131" s="10" t="s">
        <v>4</v>
      </c>
      <c r="C2131" s="3">
        <v>3.9824166450477998</v>
      </c>
      <c r="D2131" s="3">
        <v>13.3227999999999</v>
      </c>
      <c r="E2131" s="3">
        <f t="shared" si="102"/>
        <v>1.0937565676884822</v>
      </c>
      <c r="F2131" s="3">
        <v>15.821</v>
      </c>
      <c r="G2131" s="3">
        <v>3.9803716479796201</v>
      </c>
      <c r="H2131" s="3">
        <v>3.4618902439024302</v>
      </c>
      <c r="I2131" s="3">
        <v>14.571899999999999</v>
      </c>
      <c r="J2131" s="3">
        <v>26.5688311688311</v>
      </c>
      <c r="K2131" s="3">
        <v>1.0467690118777</v>
      </c>
      <c r="L2131" s="3">
        <v>1.5299294072139999</v>
      </c>
      <c r="M2131" s="3">
        <v>4.1686703364220099</v>
      </c>
      <c r="N2131" s="3">
        <f t="shared" si="103"/>
        <v>1.126006812092724</v>
      </c>
      <c r="O2131" s="4">
        <v>1977</v>
      </c>
      <c r="P2131" s="3">
        <v>10.340999999999999</v>
      </c>
      <c r="Q2131" s="3">
        <v>1.2315773459883801</v>
      </c>
      <c r="R2131" s="3">
        <v>0.99948649344093099</v>
      </c>
      <c r="S2131" s="3">
        <v>11.831899999999999</v>
      </c>
      <c r="T2131" s="3">
        <v>0.95483003613953099</v>
      </c>
      <c r="U2131">
        <f t="shared" si="104"/>
        <v>3.1959351363425212</v>
      </c>
    </row>
    <row r="2132" spans="1:21" x14ac:dyDescent="0.3">
      <c r="A2132">
        <v>41438</v>
      </c>
      <c r="B2132" s="10" t="s">
        <v>4</v>
      </c>
      <c r="C2132" s="3">
        <v>3.7174486310271102</v>
      </c>
      <c r="D2132" s="3">
        <v>10.692299999999999</v>
      </c>
      <c r="E2132" s="3">
        <f t="shared" si="102"/>
        <v>1.2720742964563285</v>
      </c>
      <c r="F2132" s="3">
        <v>16.5105</v>
      </c>
      <c r="G2132" s="3">
        <v>2.3550023427748901</v>
      </c>
      <c r="H2132" s="3">
        <v>3.4210992907801399</v>
      </c>
      <c r="I2132" s="3">
        <v>13.6014</v>
      </c>
      <c r="J2132" s="3">
        <v>22.329484902309002</v>
      </c>
      <c r="K2132" s="3">
        <v>0.95231174231874305</v>
      </c>
      <c r="L2132" s="3">
        <v>1.8302801873458401</v>
      </c>
      <c r="M2132" s="3">
        <v>3.54016998279385</v>
      </c>
      <c r="N2132" s="3">
        <f t="shared" si="103"/>
        <v>1.0847940831073832</v>
      </c>
      <c r="O2132" s="4">
        <v>1137</v>
      </c>
      <c r="P2132" s="3">
        <v>9.0207499999999996</v>
      </c>
      <c r="Q2132" s="3">
        <v>1.3799386700688101</v>
      </c>
      <c r="R2132" s="3">
        <v>0.63349963281784905</v>
      </c>
      <c r="S2132" s="3">
        <v>9.8565249999999995</v>
      </c>
      <c r="T2132" s="3">
        <v>0.66522295658705999</v>
      </c>
      <c r="U2132">
        <f t="shared" si="104"/>
        <v>3.0202787018610313</v>
      </c>
    </row>
    <row r="2133" spans="1:21" x14ac:dyDescent="0.3">
      <c r="A2133">
        <v>41440</v>
      </c>
      <c r="B2133" s="10" t="s">
        <v>4</v>
      </c>
      <c r="C2133" s="3">
        <v>3.92830115709332</v>
      </c>
      <c r="D2133" s="3">
        <v>10.3225</v>
      </c>
      <c r="E2133" s="3">
        <f t="shared" si="102"/>
        <v>1.2263066117704045</v>
      </c>
      <c r="F2133" s="3">
        <v>14.9946</v>
      </c>
      <c r="G2133" s="3">
        <v>3.6486989046350802</v>
      </c>
      <c r="H2133" s="3">
        <v>3.0564263322884</v>
      </c>
      <c r="I2133" s="3">
        <v>12.65855</v>
      </c>
      <c r="J2133" s="3">
        <v>25.682076236820699</v>
      </c>
      <c r="K2133" s="3">
        <v>0.97878038071573503</v>
      </c>
      <c r="L2133" s="3">
        <v>1.6054519368723099</v>
      </c>
      <c r="M2133" s="3">
        <v>3.8449441021058601</v>
      </c>
      <c r="N2133" s="3">
        <f t="shared" si="103"/>
        <v>1.0499788936187526</v>
      </c>
      <c r="O2133" s="4">
        <v>1276</v>
      </c>
      <c r="P2133" s="3">
        <v>9.3397999999999897</v>
      </c>
      <c r="Q2133" s="3">
        <v>1.2875960594640501</v>
      </c>
      <c r="R2133" s="3">
        <v>0.92882362087912596</v>
      </c>
      <c r="S2133" s="3">
        <v>9.8311499999999992</v>
      </c>
      <c r="T2133" s="3">
        <v>0.94896019493149397</v>
      </c>
      <c r="U2133">
        <f t="shared" si="104"/>
        <v>2.6846944262067187</v>
      </c>
    </row>
    <row r="2134" spans="1:21" x14ac:dyDescent="0.3">
      <c r="A2134">
        <v>41495</v>
      </c>
      <c r="B2134" s="10" t="s">
        <v>4</v>
      </c>
      <c r="C2134" s="3">
        <v>5.5945257276037896</v>
      </c>
      <c r="D2134" s="3">
        <v>11.406549999999999</v>
      </c>
      <c r="E2134" s="3">
        <f t="shared" si="102"/>
        <v>1.1721611705555055</v>
      </c>
      <c r="F2134" s="3">
        <v>15.33408</v>
      </c>
      <c r="G2134" s="3">
        <v>5.3590810083133196</v>
      </c>
      <c r="H2134" s="3">
        <v>2.8104667609618099</v>
      </c>
      <c r="I2134" s="3">
        <v>13.3703149999999</v>
      </c>
      <c r="J2134" s="3">
        <v>22.867701404286699</v>
      </c>
      <c r="K2134" s="3">
        <v>0.90421547259041601</v>
      </c>
      <c r="L2134" s="3">
        <v>1.5338681604481299</v>
      </c>
      <c r="M2134" s="3">
        <v>5.0586567247045</v>
      </c>
      <c r="N2134" s="3">
        <f t="shared" si="103"/>
        <v>1.0658558977365904</v>
      </c>
      <c r="O2134" s="4">
        <v>1414</v>
      </c>
      <c r="P2134" s="3">
        <v>9.9969999999999999</v>
      </c>
      <c r="Q2134" s="3">
        <v>1.2493548967344199</v>
      </c>
      <c r="R2134" s="3">
        <v>0.95791516014864897</v>
      </c>
      <c r="S2134" s="3">
        <v>10.701775</v>
      </c>
      <c r="T2134" s="3">
        <v>1.0593881538040799</v>
      </c>
      <c r="U2134">
        <f t="shared" si="104"/>
        <v>2.254857489003923</v>
      </c>
    </row>
    <row r="2135" spans="1:21" x14ac:dyDescent="0.3">
      <c r="A2135">
        <v>41524</v>
      </c>
      <c r="B2135" s="10" t="s">
        <v>4</v>
      </c>
      <c r="C2135" s="3">
        <v>5.1259439272068903</v>
      </c>
      <c r="D2135" s="3">
        <v>11.5425</v>
      </c>
      <c r="E2135" s="3">
        <f t="shared" si="102"/>
        <v>1.247195148364739</v>
      </c>
      <c r="F2135" s="3">
        <v>17.248999999999999</v>
      </c>
      <c r="G2135" s="3">
        <v>4.4667813203724904</v>
      </c>
      <c r="H2135" s="3">
        <v>2.97269624573378</v>
      </c>
      <c r="I2135" s="3">
        <v>14.39575</v>
      </c>
      <c r="J2135" s="3">
        <v>28.2257495590828</v>
      </c>
      <c r="K2135" s="3">
        <v>1</v>
      </c>
      <c r="L2135" s="3">
        <v>1.57871133077063</v>
      </c>
      <c r="M2135" s="3">
        <v>5.1259439272068903</v>
      </c>
      <c r="N2135" s="3">
        <f t="shared" si="103"/>
        <v>1.0274384137792911</v>
      </c>
      <c r="O2135" s="4">
        <v>1758</v>
      </c>
      <c r="P2135" s="3">
        <v>10.926</v>
      </c>
      <c r="Q2135" s="3">
        <v>1.28141620490909</v>
      </c>
      <c r="R2135" s="3">
        <v>0.87140659043580704</v>
      </c>
      <c r="S2135" s="3">
        <v>11.234249999999999</v>
      </c>
      <c r="T2135" s="3">
        <v>0.87140659043580704</v>
      </c>
      <c r="U2135">
        <f t="shared" si="104"/>
        <v>2.2517803869714723</v>
      </c>
    </row>
    <row r="2136" spans="1:21" x14ac:dyDescent="0.3">
      <c r="A2136">
        <v>41544</v>
      </c>
      <c r="B2136" s="10" t="s">
        <v>4</v>
      </c>
      <c r="C2136" s="3">
        <v>3.80663108183643</v>
      </c>
      <c r="D2136" s="3">
        <v>12.76975</v>
      </c>
      <c r="E2136" s="3">
        <f t="shared" si="102"/>
        <v>1.1046723702500048</v>
      </c>
      <c r="F2136" s="3">
        <v>15.44303</v>
      </c>
      <c r="G2136" s="3">
        <v>3.4375897359296999</v>
      </c>
      <c r="H2136" s="3">
        <v>2.9048239895697501</v>
      </c>
      <c r="I2136" s="3">
        <v>14.106389999999999</v>
      </c>
      <c r="J2136" s="3">
        <v>24.4482758620689</v>
      </c>
      <c r="K2136" s="3">
        <v>1.05010086203099</v>
      </c>
      <c r="L2136" s="3">
        <v>1.48503524343452</v>
      </c>
      <c r="M2136" s="3">
        <v>3.9973465804704298</v>
      </c>
      <c r="N2136" s="3">
        <f t="shared" si="103"/>
        <v>1.1023205726654539</v>
      </c>
      <c r="O2136" s="4">
        <v>769</v>
      </c>
      <c r="P2136" s="3">
        <v>10.399099999999899</v>
      </c>
      <c r="Q2136" s="3">
        <v>1.2177030797816899</v>
      </c>
      <c r="R2136" s="3">
        <v>0.90305303088927402</v>
      </c>
      <c r="S2136" s="3">
        <v>11.584425</v>
      </c>
      <c r="T2136" s="3">
        <v>0.85996789788618899</v>
      </c>
      <c r="U2136">
        <f t="shared" si="104"/>
        <v>3.1945566247340969</v>
      </c>
    </row>
    <row r="2137" spans="1:21" x14ac:dyDescent="0.3">
      <c r="A2137">
        <v>41575</v>
      </c>
      <c r="B2137" s="10" t="s">
        <v>4</v>
      </c>
      <c r="C2137" s="3">
        <v>3.8884849679785498</v>
      </c>
      <c r="D2137" s="3">
        <v>12.818149999999999</v>
      </c>
      <c r="E2137" s="3">
        <f t="shared" si="102"/>
        <v>1.1831383624001903</v>
      </c>
      <c r="F2137" s="3">
        <v>17.51314</v>
      </c>
      <c r="G2137" s="3">
        <v>2.8962048640903402</v>
      </c>
      <c r="H2137" s="3">
        <v>2.9988372093023199</v>
      </c>
      <c r="I2137" s="3">
        <v>15.165645</v>
      </c>
      <c r="J2137" s="3">
        <v>22.0647058823529</v>
      </c>
      <c r="K2137" s="3">
        <v>0.87936948348717003</v>
      </c>
      <c r="L2137" s="3">
        <v>1.6544539910915399</v>
      </c>
      <c r="M2137" s="3">
        <v>3.41941501783892</v>
      </c>
      <c r="N2137" s="3">
        <f t="shared" si="103"/>
        <v>1.0953998530140756</v>
      </c>
      <c r="O2137" s="4">
        <v>987</v>
      </c>
      <c r="P2137" s="3">
        <v>10.58545</v>
      </c>
      <c r="Q2137" s="3">
        <v>1.2960095882684699</v>
      </c>
      <c r="R2137" s="3">
        <v>0.74481575419229495</v>
      </c>
      <c r="S2137" s="3">
        <v>11.701799999999899</v>
      </c>
      <c r="T2137" s="3">
        <v>0.84698840268905196</v>
      </c>
      <c r="U2137">
        <f t="shared" si="104"/>
        <v>3.7486382709113522</v>
      </c>
    </row>
    <row r="2138" spans="1:21" x14ac:dyDescent="0.3">
      <c r="A2138">
        <v>41672</v>
      </c>
      <c r="B2138" s="10" t="s">
        <v>4</v>
      </c>
      <c r="C2138" s="3">
        <v>5.0548530404405598</v>
      </c>
      <c r="D2138" s="3">
        <v>14.371499999999999</v>
      </c>
      <c r="E2138" s="3">
        <f t="shared" si="102"/>
        <v>1.1132101729116655</v>
      </c>
      <c r="F2138" s="3">
        <v>17.625499999999999</v>
      </c>
      <c r="G2138" s="3">
        <v>3.5631057128665602</v>
      </c>
      <c r="H2138" s="3">
        <v>3.1961869618696102</v>
      </c>
      <c r="I2138" s="3">
        <v>15.9985</v>
      </c>
      <c r="J2138" s="3">
        <v>25.060885608856001</v>
      </c>
      <c r="K2138" s="3">
        <v>0.91854251455510805</v>
      </c>
      <c r="L2138" s="3">
        <v>1.7200644090953401</v>
      </c>
      <c r="M2138" s="3">
        <v>4.6430974224728097</v>
      </c>
      <c r="N2138" s="3">
        <f t="shared" si="103"/>
        <v>1.1675366086479679</v>
      </c>
      <c r="O2138" s="4">
        <v>1626</v>
      </c>
      <c r="P2138" s="3">
        <v>10.247</v>
      </c>
      <c r="Q2138" s="3">
        <v>1.2997136299937</v>
      </c>
      <c r="R2138" s="3">
        <v>0.70488809157466803</v>
      </c>
      <c r="S2138" s="3">
        <v>12.30925</v>
      </c>
      <c r="T2138" s="3">
        <v>0.76739843872776703</v>
      </c>
      <c r="U2138">
        <f t="shared" si="104"/>
        <v>3.0952398135006307</v>
      </c>
    </row>
    <row r="2139" spans="1:21" x14ac:dyDescent="0.3">
      <c r="A2139">
        <v>41714</v>
      </c>
      <c r="B2139" s="10" t="s">
        <v>4</v>
      </c>
      <c r="C2139" s="3">
        <v>6.3215212022230602</v>
      </c>
      <c r="D2139" s="3">
        <v>15.227899999999901</v>
      </c>
      <c r="E2139" s="3">
        <f t="shared" si="102"/>
        <v>1.1290860854090263</v>
      </c>
      <c r="F2139" s="3">
        <v>19.159320000000001</v>
      </c>
      <c r="G2139" s="3">
        <v>3.3100639688878499</v>
      </c>
      <c r="H2139" s="3">
        <v>3.34265498652291</v>
      </c>
      <c r="I2139" s="3">
        <v>17.19361</v>
      </c>
      <c r="J2139" s="3">
        <v>21.957884097034999</v>
      </c>
      <c r="K2139" s="3">
        <v>0.79668375857223395</v>
      </c>
      <c r="L2139" s="3">
        <v>2.2069643947334998</v>
      </c>
      <c r="M2139" s="3">
        <v>5.0362532712811303</v>
      </c>
      <c r="N2139" s="3">
        <f t="shared" si="103"/>
        <v>1.2738109179729895</v>
      </c>
      <c r="O2139" s="4">
        <v>2968</v>
      </c>
      <c r="P2139" s="3">
        <v>8.6812999999999896</v>
      </c>
      <c r="Q2139" s="3">
        <v>1.4382421829254</v>
      </c>
      <c r="R2139" s="3">
        <v>0.52361826576233295</v>
      </c>
      <c r="S2139" s="3">
        <v>11.954599999999999</v>
      </c>
      <c r="T2139" s="3">
        <v>0.65724732069438396</v>
      </c>
      <c r="U2139">
        <f t="shared" si="104"/>
        <v>3.0236565120415801</v>
      </c>
    </row>
    <row r="2140" spans="1:21" x14ac:dyDescent="0.3">
      <c r="A2140">
        <v>42219</v>
      </c>
      <c r="B2140" s="10" t="s">
        <v>4</v>
      </c>
      <c r="C2140" s="3">
        <v>4.4276444619573603</v>
      </c>
      <c r="D2140" s="3">
        <v>9.23245</v>
      </c>
      <c r="E2140" s="3">
        <f t="shared" si="102"/>
        <v>1.2752416747450461</v>
      </c>
      <c r="F2140" s="3">
        <v>14.3147599999999</v>
      </c>
      <c r="G2140" s="3">
        <v>3.5588814144279999</v>
      </c>
      <c r="H2140" s="3">
        <v>4.2857142857142803</v>
      </c>
      <c r="I2140" s="3">
        <v>11.7736049999999</v>
      </c>
      <c r="J2140" s="3">
        <v>22.429983525535398</v>
      </c>
      <c r="K2140" s="3">
        <v>0.94730820781258895</v>
      </c>
      <c r="L2140" s="3">
        <v>1.86942656027581</v>
      </c>
      <c r="M2140" s="3">
        <v>4.1943439400881601</v>
      </c>
      <c r="N2140" s="3">
        <f t="shared" si="103"/>
        <v>1.0932607054574521</v>
      </c>
      <c r="O2140" s="4">
        <v>1218</v>
      </c>
      <c r="P2140" s="3">
        <v>7.6573000000000002</v>
      </c>
      <c r="Q2140" s="3">
        <v>1.3941716129605199</v>
      </c>
      <c r="R2140" s="3">
        <v>0.803786628534917</v>
      </c>
      <c r="S2140" s="3">
        <v>8.4448749999999997</v>
      </c>
      <c r="T2140" s="3">
        <v>0.84849537025645005</v>
      </c>
      <c r="U2140">
        <f t="shared" si="104"/>
        <v>2.2011666501068925</v>
      </c>
    </row>
    <row r="2141" spans="1:21" x14ac:dyDescent="0.3">
      <c r="A2141">
        <v>42250</v>
      </c>
      <c r="B2141" s="10" t="s">
        <v>4</v>
      </c>
      <c r="C2141" s="3">
        <v>3.3959878405285</v>
      </c>
      <c r="D2141" s="3">
        <v>8.6102500000000006</v>
      </c>
      <c r="E2141" s="3">
        <f t="shared" si="102"/>
        <v>1.2241636421706685</v>
      </c>
      <c r="F2141" s="3">
        <v>12.4704599999999</v>
      </c>
      <c r="G2141" s="3">
        <v>2.6069206783147099</v>
      </c>
      <c r="H2141" s="3">
        <v>4.1862068965517203</v>
      </c>
      <c r="I2141" s="3">
        <v>10.540355</v>
      </c>
      <c r="J2141" s="3">
        <v>25.326869806094098</v>
      </c>
      <c r="K2141" s="3">
        <v>0.99603341131383205</v>
      </c>
      <c r="L2141" s="3">
        <v>1.7467587404751199</v>
      </c>
      <c r="M2141" s="3">
        <v>3.38251735358189</v>
      </c>
      <c r="N2141" s="3">
        <f t="shared" si="103"/>
        <v>1.0934032617012024</v>
      </c>
      <c r="O2141" s="4">
        <v>725</v>
      </c>
      <c r="P2141" s="3">
        <v>7.1391999999999998</v>
      </c>
      <c r="Q2141" s="3">
        <v>1.3385045192054299</v>
      </c>
      <c r="R2141" s="3">
        <v>0.76764723571831495</v>
      </c>
      <c r="S2141" s="3">
        <v>7.8747249999999998</v>
      </c>
      <c r="T2141" s="3">
        <v>0.77070430268572898</v>
      </c>
      <c r="U2141">
        <f t="shared" si="104"/>
        <v>2.545515395769439</v>
      </c>
    </row>
    <row r="2142" spans="1:21" x14ac:dyDescent="0.3">
      <c r="A2142">
        <v>42277</v>
      </c>
      <c r="B2142" s="10" t="s">
        <v>4</v>
      </c>
      <c r="C2142" s="3">
        <v>3.0686043366318501</v>
      </c>
      <c r="D2142" s="3">
        <v>7.5354999999999999</v>
      </c>
      <c r="E2142" s="3">
        <f t="shared" si="102"/>
        <v>1.3061873797359167</v>
      </c>
      <c r="F2142" s="3">
        <v>12.15005</v>
      </c>
      <c r="G2142" s="3">
        <v>2.8669063284149101</v>
      </c>
      <c r="H2142" s="3">
        <v>4.2127659574468002</v>
      </c>
      <c r="I2142" s="3">
        <v>9.8427749999999996</v>
      </c>
      <c r="J2142" s="3">
        <v>23.561702127659501</v>
      </c>
      <c r="K2142" s="3">
        <v>0.92932080885137003</v>
      </c>
      <c r="L2142" s="3">
        <v>1.79347120125173</v>
      </c>
      <c r="M2142" s="3">
        <v>2.8517178641635299</v>
      </c>
      <c r="N2142" s="3">
        <f t="shared" si="103"/>
        <v>1.0531722349948638</v>
      </c>
      <c r="O2142" s="4">
        <v>470</v>
      </c>
      <c r="P2142" s="3">
        <v>6.7746000000000004</v>
      </c>
      <c r="Q2142" s="3">
        <v>1.37564028203856</v>
      </c>
      <c r="R2142" s="3">
        <v>0.93427044151337901</v>
      </c>
      <c r="S2142" s="3">
        <v>7.1550500000000001</v>
      </c>
      <c r="T2142" s="3">
        <v>1.00532607536048</v>
      </c>
      <c r="U2142">
        <f t="shared" si="104"/>
        <v>2.6424423308826603</v>
      </c>
    </row>
    <row r="2143" spans="1:21" x14ac:dyDescent="0.3">
      <c r="A2143">
        <v>42309</v>
      </c>
      <c r="B2143" s="10" t="s">
        <v>4</v>
      </c>
      <c r="C2143" s="3">
        <v>2.6441414312604499</v>
      </c>
      <c r="D2143" s="3">
        <v>7.7569999999999997</v>
      </c>
      <c r="E2143" s="3">
        <f t="shared" si="102"/>
        <v>1.2791311073868763</v>
      </c>
      <c r="F2143" s="3">
        <v>12.0874399999999</v>
      </c>
      <c r="G2143" s="3">
        <v>2.1710969796513702</v>
      </c>
      <c r="H2143" s="3">
        <v>4.0514285714285698</v>
      </c>
      <c r="I2143" s="3">
        <v>9.9222199999999994</v>
      </c>
      <c r="J2143" s="3">
        <v>24.697142857142801</v>
      </c>
      <c r="K2143" s="3">
        <v>1.1298912360181299</v>
      </c>
      <c r="L2143" s="3">
        <v>1.7370505561463501</v>
      </c>
      <c r="M2143" s="3">
        <v>2.9875922299736399</v>
      </c>
      <c r="N2143" s="3">
        <f t="shared" si="103"/>
        <v>1.054255348065998</v>
      </c>
      <c r="O2143" s="4">
        <v>350</v>
      </c>
      <c r="P2143" s="3">
        <v>6.9585999999999997</v>
      </c>
      <c r="Q2143" s="3">
        <v>1.3485308108401901</v>
      </c>
      <c r="R2143" s="3">
        <v>0.82109714479849905</v>
      </c>
      <c r="S2143" s="3">
        <v>7.3578000000000001</v>
      </c>
      <c r="T2143" s="3">
        <v>0.72670458768415302</v>
      </c>
      <c r="U2143">
        <f t="shared" si="104"/>
        <v>2.5964051995370334</v>
      </c>
    </row>
    <row r="2144" spans="1:21" x14ac:dyDescent="0.3">
      <c r="A2144">
        <v>42337</v>
      </c>
      <c r="B2144" s="10" t="s">
        <v>4</v>
      </c>
      <c r="C2144" s="3">
        <v>2.0502975651301001</v>
      </c>
      <c r="D2144" s="3">
        <v>9.4308499999999995</v>
      </c>
      <c r="E2144" s="3">
        <f t="shared" si="102"/>
        <v>1.1343473812010583</v>
      </c>
      <c r="F2144" s="3">
        <v>11.964869999999999</v>
      </c>
      <c r="G2144" s="3">
        <v>1.7717438495304201</v>
      </c>
      <c r="H2144" s="3">
        <v>4.2115384615384599</v>
      </c>
      <c r="I2144" s="3">
        <v>10.69786</v>
      </c>
      <c r="J2144" s="3">
        <v>22.914728682170502</v>
      </c>
      <c r="K2144" s="3">
        <v>1.20003783175168</v>
      </c>
      <c r="L2144" s="3">
        <v>1.6406752003729701</v>
      </c>
      <c r="M2144" s="3">
        <v>2.4604346445044798</v>
      </c>
      <c r="N2144" s="3">
        <f t="shared" si="103"/>
        <v>1.1278560110024813</v>
      </c>
      <c r="O2144" s="4">
        <v>260</v>
      </c>
      <c r="P2144" s="3">
        <v>7.2926500000000001</v>
      </c>
      <c r="Q2144" s="3">
        <v>1.2793805124525299</v>
      </c>
      <c r="R2144" s="3">
        <v>0.86413985933695003</v>
      </c>
      <c r="S2144" s="3">
        <v>8.3617500000000007</v>
      </c>
      <c r="T2144" s="3">
        <v>0.72009384743777005</v>
      </c>
      <c r="U2144">
        <f t="shared" si="104"/>
        <v>3.8330016288237272</v>
      </c>
    </row>
    <row r="2145" spans="1:21" x14ac:dyDescent="0.3">
      <c r="A2145">
        <v>42396</v>
      </c>
      <c r="B2145" s="10" t="s">
        <v>4</v>
      </c>
      <c r="C2145" s="3">
        <v>2.6706378386582998</v>
      </c>
      <c r="D2145" s="3">
        <v>8.5872499999999992</v>
      </c>
      <c r="E2145" s="3">
        <f t="shared" si="102"/>
        <v>1.1985012664124137</v>
      </c>
      <c r="F2145" s="3">
        <v>11.996409999999999</v>
      </c>
      <c r="G2145" s="3">
        <v>1.9473652987480401</v>
      </c>
      <c r="H2145" s="3">
        <v>4.2123893805309702</v>
      </c>
      <c r="I2145" s="3">
        <v>10.291829999999999</v>
      </c>
      <c r="J2145" s="3">
        <v>22.269230769230699</v>
      </c>
      <c r="K2145" s="3">
        <v>0.89209704939777201</v>
      </c>
      <c r="L2145" s="3">
        <v>1.89758065153947</v>
      </c>
      <c r="M2145" s="3">
        <v>2.38246813587712</v>
      </c>
      <c r="N2145" s="3">
        <f t="shared" si="103"/>
        <v>1.1519397419043274</v>
      </c>
      <c r="O2145" s="4">
        <v>339</v>
      </c>
      <c r="P2145" s="3">
        <v>6.3219500000000002</v>
      </c>
      <c r="Q2145" s="3">
        <v>1.38060123950312</v>
      </c>
      <c r="R2145" s="3">
        <v>0.72917610563264301</v>
      </c>
      <c r="S2145" s="3">
        <v>7.4546000000000001</v>
      </c>
      <c r="T2145" s="3">
        <v>0.81737307182541197</v>
      </c>
      <c r="U2145">
        <f t="shared" si="104"/>
        <v>3.6043504090091645</v>
      </c>
    </row>
    <row r="2146" spans="1:21" x14ac:dyDescent="0.3">
      <c r="A2146">
        <v>42427</v>
      </c>
      <c r="B2146" s="10" t="s">
        <v>4</v>
      </c>
      <c r="C2146" s="3">
        <v>2.7407719233399801</v>
      </c>
      <c r="D2146" s="3">
        <v>8.1107999999999993</v>
      </c>
      <c r="E2146" s="3">
        <f t="shared" si="102"/>
        <v>1.2255005671450414</v>
      </c>
      <c r="F2146" s="3">
        <v>11.76878</v>
      </c>
      <c r="G2146" s="3">
        <v>2.0054966689915301</v>
      </c>
      <c r="H2146" s="3">
        <v>4</v>
      </c>
      <c r="I2146" s="3">
        <v>9.9397900000000003</v>
      </c>
      <c r="J2146" s="3">
        <v>23.964743589743499</v>
      </c>
      <c r="K2146" s="3">
        <v>0.89502256353014498</v>
      </c>
      <c r="L2146" s="3">
        <v>1.7125324680049101</v>
      </c>
      <c r="M2146" s="3">
        <v>2.4530527128792001</v>
      </c>
      <c r="N2146" s="3">
        <f t="shared" si="103"/>
        <v>1.0826706356224907</v>
      </c>
      <c r="O2146" s="4">
        <v>313</v>
      </c>
      <c r="P2146" s="3">
        <v>6.8721499999999898</v>
      </c>
      <c r="Q2146" s="3">
        <v>1.3268134779866401</v>
      </c>
      <c r="R2146" s="3">
        <v>0.73172694594286802</v>
      </c>
      <c r="S2146" s="3">
        <v>7.4914750000000003</v>
      </c>
      <c r="T2146" s="3">
        <v>0.81755139563944901</v>
      </c>
      <c r="U2146">
        <f t="shared" si="104"/>
        <v>3.3064108069981835</v>
      </c>
    </row>
    <row r="2147" spans="1:21" x14ac:dyDescent="0.3">
      <c r="A2147">
        <v>42452</v>
      </c>
      <c r="B2147" s="10" t="s">
        <v>4</v>
      </c>
      <c r="C2147" s="3">
        <v>3.9360301513018001</v>
      </c>
      <c r="D2147" s="3">
        <v>7.4409999999999998</v>
      </c>
      <c r="E2147" s="3">
        <f t="shared" si="102"/>
        <v>1.3371562961967465</v>
      </c>
      <c r="F2147" s="3">
        <v>12.45856</v>
      </c>
      <c r="G2147" s="3">
        <v>2.1712584221548399</v>
      </c>
      <c r="H2147" s="3">
        <v>4.2316831683168301</v>
      </c>
      <c r="I2147" s="3">
        <v>9.9497799999999899</v>
      </c>
      <c r="J2147" s="3">
        <v>21.4415841584158</v>
      </c>
      <c r="K2147" s="3">
        <v>0.835961765999088</v>
      </c>
      <c r="L2147" s="3">
        <v>1.8898367817486801</v>
      </c>
      <c r="M2147" s="3">
        <v>3.2903707163079101</v>
      </c>
      <c r="N2147" s="3">
        <f t="shared" si="103"/>
        <v>1.0604700215200877</v>
      </c>
      <c r="O2147" s="4">
        <v>505</v>
      </c>
      <c r="P2147" s="3">
        <v>6.5923999999999996</v>
      </c>
      <c r="Q2147" s="3">
        <v>1.41801416620348</v>
      </c>
      <c r="R2147" s="3">
        <v>0.55163663353460901</v>
      </c>
      <c r="S2147" s="3">
        <v>7.0167000000000002</v>
      </c>
      <c r="T2147" s="3">
        <v>0.65988261182654495</v>
      </c>
      <c r="U2147">
        <f t="shared" si="104"/>
        <v>2.261447308390061</v>
      </c>
    </row>
    <row r="2148" spans="1:21" x14ac:dyDescent="0.3">
      <c r="A2148">
        <v>42479</v>
      </c>
      <c r="B2148" s="10" t="s">
        <v>4</v>
      </c>
      <c r="C2148" s="3">
        <v>4.5904287449878902</v>
      </c>
      <c r="D2148" s="3">
        <v>9.4667499999999993</v>
      </c>
      <c r="E2148" s="3">
        <f t="shared" si="102"/>
        <v>1.2259973063617293</v>
      </c>
      <c r="F2148" s="3">
        <v>13.74567</v>
      </c>
      <c r="G2148" s="3">
        <v>2.6433509157597999</v>
      </c>
      <c r="H2148" s="3">
        <v>4.1393884892086303</v>
      </c>
      <c r="I2148" s="3">
        <v>11.6062099999999</v>
      </c>
      <c r="J2148" s="3">
        <v>21.6052158273381</v>
      </c>
      <c r="K2148" s="3">
        <v>0.82407761961690595</v>
      </c>
      <c r="L2148" s="3">
        <v>2.1071489342132401</v>
      </c>
      <c r="M2148" s="3">
        <v>3.78286959319064</v>
      </c>
      <c r="N2148" s="3">
        <f t="shared" si="103"/>
        <v>1.1840763972708113</v>
      </c>
      <c r="O2148" s="4">
        <v>1112</v>
      </c>
      <c r="P2148" s="3">
        <v>6.5233499999999998</v>
      </c>
      <c r="Q2148" s="3">
        <v>1.45167447358052</v>
      </c>
      <c r="R2148" s="3">
        <v>0.57583965738406795</v>
      </c>
      <c r="S2148" s="3">
        <v>7.99505</v>
      </c>
      <c r="T2148" s="3">
        <v>0.69876871265083196</v>
      </c>
      <c r="U2148">
        <f t="shared" si="104"/>
        <v>2.502531416108194</v>
      </c>
    </row>
    <row r="2149" spans="1:21" x14ac:dyDescent="0.3">
      <c r="A2149">
        <v>42511</v>
      </c>
      <c r="B2149" s="10" t="s">
        <v>4</v>
      </c>
      <c r="C2149" s="3">
        <v>3.6823870563907599</v>
      </c>
      <c r="D2149" s="3">
        <v>8.6857500000000005</v>
      </c>
      <c r="E2149" s="3">
        <f t="shared" si="102"/>
        <v>1.3259321302132803</v>
      </c>
      <c r="F2149" s="3">
        <v>14.34768</v>
      </c>
      <c r="G2149" s="3">
        <v>2.9069323657749102</v>
      </c>
      <c r="H2149" s="3">
        <v>4.2823758519961004</v>
      </c>
      <c r="I2149" s="3">
        <v>11.516715</v>
      </c>
      <c r="J2149" s="3">
        <v>21.709834469328101</v>
      </c>
      <c r="K2149" s="3">
        <v>1.0210999891619299</v>
      </c>
      <c r="L2149" s="3">
        <v>2.5086426660605299</v>
      </c>
      <c r="M2149" s="3">
        <v>3.7600853833706398</v>
      </c>
      <c r="N2149" s="3">
        <f t="shared" si="103"/>
        <v>1.2059312532757611</v>
      </c>
      <c r="O2149" s="4">
        <v>1027</v>
      </c>
      <c r="P2149" s="3">
        <v>5.7192999999999996</v>
      </c>
      <c r="Q2149" s="3">
        <v>1.5989829955467001</v>
      </c>
      <c r="R2149" s="3">
        <v>0.78941521389772296</v>
      </c>
      <c r="S2149" s="3">
        <v>7.2025249999999996</v>
      </c>
      <c r="T2149" s="3">
        <v>0.77310275416380603</v>
      </c>
      <c r="U2149">
        <f t="shared" si="104"/>
        <v>2.3099874376293723</v>
      </c>
    </row>
    <row r="2150" spans="1:21" x14ac:dyDescent="0.3">
      <c r="A2150">
        <v>42533</v>
      </c>
      <c r="B2150" s="10" t="s">
        <v>4</v>
      </c>
      <c r="C2150" s="3">
        <v>3.8881598036118801</v>
      </c>
      <c r="D2150" s="3">
        <v>8.8993499999999894</v>
      </c>
      <c r="E2150" s="3">
        <f t="shared" si="102"/>
        <v>1.3074994241152347</v>
      </c>
      <c r="F2150" s="3">
        <v>14.372439999999999</v>
      </c>
      <c r="G2150" s="3">
        <v>3.14717368250979</v>
      </c>
      <c r="H2150" s="3">
        <v>4.2843040473840004</v>
      </c>
      <c r="I2150" s="3">
        <v>11.6358949999999</v>
      </c>
      <c r="J2150" s="3">
        <v>21.3169508525576</v>
      </c>
      <c r="K2150" s="3">
        <v>1.0576657968585099</v>
      </c>
      <c r="L2150" s="3">
        <v>1.92294024778571</v>
      </c>
      <c r="M2150" s="3">
        <v>4.1123736370004202</v>
      </c>
      <c r="N2150" s="3">
        <f t="shared" si="103"/>
        <v>1.0870397684069735</v>
      </c>
      <c r="O2150" s="4">
        <v>1014</v>
      </c>
      <c r="P2150" s="3">
        <v>7.4741999999999997</v>
      </c>
      <c r="Q2150" s="3">
        <v>1.4213038711824799</v>
      </c>
      <c r="R2150" s="3">
        <v>0.80942498288939801</v>
      </c>
      <c r="S2150" s="3">
        <v>8.1867749999999901</v>
      </c>
      <c r="T2150" s="3">
        <v>0.76529371120211398</v>
      </c>
      <c r="U2150">
        <f t="shared" si="104"/>
        <v>2.1640421774737391</v>
      </c>
    </row>
    <row r="2151" spans="1:21" x14ac:dyDescent="0.3">
      <c r="A2151">
        <v>35</v>
      </c>
      <c r="B2151" s="10" t="s">
        <v>6</v>
      </c>
      <c r="C2151" s="3">
        <v>0.93025372507705295</v>
      </c>
      <c r="D2151" s="3">
        <v>8.6914499999999997</v>
      </c>
      <c r="E2151" s="3">
        <f t="shared" si="102"/>
        <v>1.1760224128310006</v>
      </c>
      <c r="F2151" s="3">
        <v>11.75123</v>
      </c>
      <c r="G2151" s="3">
        <v>0.67885891950256005</v>
      </c>
      <c r="H2151" s="3">
        <v>2.3846153846153801</v>
      </c>
      <c r="I2151" s="3">
        <v>10.22134</v>
      </c>
      <c r="J2151" s="3">
        <v>35.057692307692299</v>
      </c>
      <c r="K2151" s="3">
        <v>1.0695039863367899</v>
      </c>
      <c r="L2151" s="3">
        <v>1.6128396044495901</v>
      </c>
      <c r="M2151" s="3">
        <v>0.994910067274558</v>
      </c>
      <c r="N2151" s="3">
        <f t="shared" si="103"/>
        <v>1.0879611954310751</v>
      </c>
      <c r="O2151" s="4">
        <v>53</v>
      </c>
      <c r="P2151" s="3">
        <v>7.2860500000000004</v>
      </c>
      <c r="Q2151" s="3">
        <v>1.27946675011735</v>
      </c>
      <c r="R2151" s="3">
        <v>0.72975673324643797</v>
      </c>
      <c r="S2151" s="3">
        <v>7.9887499999999996</v>
      </c>
      <c r="T2151" s="3">
        <v>0.68233194318981605</v>
      </c>
      <c r="U2151">
        <f t="shared" si="104"/>
        <v>8.7359152207688773</v>
      </c>
    </row>
    <row r="2152" spans="1:21" x14ac:dyDescent="0.3">
      <c r="A2152">
        <v>49</v>
      </c>
      <c r="B2152" s="10" t="s">
        <v>6</v>
      </c>
      <c r="C2152" s="3">
        <v>1.02552334073445</v>
      </c>
      <c r="D2152" s="3">
        <v>10.3903</v>
      </c>
      <c r="E2152" s="3">
        <f t="shared" si="102"/>
        <v>1.1843546384608721</v>
      </c>
      <c r="F2152" s="3">
        <v>14.221299999999999</v>
      </c>
      <c r="G2152" s="3">
        <v>0.54866297402484299</v>
      </c>
      <c r="H2152" s="3">
        <v>2.5510204081632599</v>
      </c>
      <c r="I2152" s="3">
        <v>12.3058</v>
      </c>
      <c r="J2152" s="3">
        <v>31.5729166666666</v>
      </c>
      <c r="K2152" s="3">
        <v>1.1974421274614899</v>
      </c>
      <c r="L2152" s="3">
        <v>2.0545815725791798</v>
      </c>
      <c r="M2152" s="3">
        <v>1.2280048508904799</v>
      </c>
      <c r="N2152" s="3">
        <f t="shared" si="103"/>
        <v>1.2003546662584732</v>
      </c>
      <c r="O2152" s="4">
        <v>102</v>
      </c>
      <c r="P2152" s="3">
        <v>6.9217500000000003</v>
      </c>
      <c r="Q2152" s="3">
        <v>1.42164561678137</v>
      </c>
      <c r="R2152" s="3">
        <v>0.53500778795722204</v>
      </c>
      <c r="S2152" s="3">
        <v>8.6560249999999996</v>
      </c>
      <c r="T2152" s="3">
        <v>0.446792187854127</v>
      </c>
      <c r="U2152">
        <f t="shared" si="104"/>
        <v>8.4611229283545093</v>
      </c>
    </row>
    <row r="2153" spans="1:21" x14ac:dyDescent="0.3">
      <c r="A2153">
        <v>58</v>
      </c>
      <c r="B2153" s="10" t="s">
        <v>6</v>
      </c>
      <c r="C2153" s="3">
        <v>1.3965450644997801</v>
      </c>
      <c r="D2153" s="3">
        <v>7.9015000000000004</v>
      </c>
      <c r="E2153" s="3">
        <f t="shared" si="102"/>
        <v>1.2882996899322914</v>
      </c>
      <c r="F2153" s="3">
        <v>12.4575</v>
      </c>
      <c r="G2153" s="3">
        <v>1.3949639387713599</v>
      </c>
      <c r="H2153" s="3">
        <v>2.6688741721854301</v>
      </c>
      <c r="I2153" s="3">
        <v>10.179500000000001</v>
      </c>
      <c r="J2153" s="3">
        <v>28.291390728476799</v>
      </c>
      <c r="K2153" s="3">
        <v>1.24174723017481</v>
      </c>
      <c r="L2153" s="3">
        <v>1.8597447189669301</v>
      </c>
      <c r="M2153" s="3">
        <v>1.7341559656569101</v>
      </c>
      <c r="N2153" s="3">
        <f t="shared" si="103"/>
        <v>1.0823972602739727</v>
      </c>
      <c r="O2153" s="4">
        <v>153</v>
      </c>
      <c r="P2153" s="3">
        <v>6.6985000000000001</v>
      </c>
      <c r="Q2153" s="3">
        <v>1.3944520547945201</v>
      </c>
      <c r="R2153" s="3">
        <v>0.99886783049927097</v>
      </c>
      <c r="S2153" s="3">
        <v>7.3</v>
      </c>
      <c r="T2153" s="3">
        <v>0.80440512064492398</v>
      </c>
      <c r="U2153">
        <f t="shared" si="104"/>
        <v>4.5563952473022562</v>
      </c>
    </row>
    <row r="2154" spans="1:21" x14ac:dyDescent="0.3">
      <c r="A2154">
        <v>109</v>
      </c>
      <c r="B2154" s="10" t="s">
        <v>6</v>
      </c>
      <c r="C2154" s="3">
        <v>1.5207250498295899</v>
      </c>
      <c r="D2154" s="3">
        <v>8.9260000000000002</v>
      </c>
      <c r="E2154" s="3">
        <f t="shared" si="102"/>
        <v>1.2795933228769774</v>
      </c>
      <c r="F2154" s="3">
        <v>13.9172999999999</v>
      </c>
      <c r="G2154" s="3">
        <v>0.87625723134602096</v>
      </c>
      <c r="H2154" s="3">
        <v>2.6518518518518501</v>
      </c>
      <c r="I2154" s="3">
        <v>11.4216499999999</v>
      </c>
      <c r="J2154" s="3">
        <v>30.155555555555502</v>
      </c>
      <c r="K2154" s="3">
        <v>0.86972673889540697</v>
      </c>
      <c r="L2154" s="3">
        <v>1.89720135774363</v>
      </c>
      <c r="M2154" s="3">
        <v>1.32261523834485</v>
      </c>
      <c r="N2154" s="3">
        <f t="shared" si="103"/>
        <v>1.0977942035580535</v>
      </c>
      <c r="O2154" s="4">
        <v>135</v>
      </c>
      <c r="P2154" s="3">
        <v>7.3357000000000001</v>
      </c>
      <c r="Q2154" s="3">
        <v>1.4047301327659401</v>
      </c>
      <c r="R2154" s="3">
        <v>0.57621016464758501</v>
      </c>
      <c r="S2154" s="3">
        <v>8.1308500000000006</v>
      </c>
      <c r="T2154" s="3">
        <v>0.66251862668888195</v>
      </c>
      <c r="U2154">
        <f t="shared" si="104"/>
        <v>6.7487503101583757</v>
      </c>
    </row>
    <row r="2155" spans="1:21" x14ac:dyDescent="0.3">
      <c r="A2155">
        <v>115</v>
      </c>
      <c r="B2155" s="10" t="s">
        <v>6</v>
      </c>
      <c r="C2155" s="3">
        <v>0.99058316770212296</v>
      </c>
      <c r="D2155" s="3">
        <v>8.4628999999999994</v>
      </c>
      <c r="E2155" s="3">
        <f t="shared" si="102"/>
        <v>1.2936971959966443</v>
      </c>
      <c r="F2155" s="3">
        <v>13.433960000000001</v>
      </c>
      <c r="G2155" s="3">
        <v>0.789090002376861</v>
      </c>
      <c r="H2155" s="3">
        <v>2.38805970149253</v>
      </c>
      <c r="I2155" s="3">
        <v>10.94843</v>
      </c>
      <c r="J2155" s="3">
        <v>32.208955223880501</v>
      </c>
      <c r="K2155" s="3">
        <v>0.91724851137646601</v>
      </c>
      <c r="L2155" s="3">
        <v>1.81123904543616</v>
      </c>
      <c r="M2155" s="3">
        <v>0.90861093596935605</v>
      </c>
      <c r="N2155" s="3">
        <f t="shared" si="103"/>
        <v>1.0658631351582819</v>
      </c>
      <c r="O2155" s="4">
        <v>68</v>
      </c>
      <c r="P2155" s="3">
        <v>7.4169999999999998</v>
      </c>
      <c r="Q2155" s="3">
        <v>1.3789041492704599</v>
      </c>
      <c r="R2155" s="3">
        <v>0.79659136971540701</v>
      </c>
      <c r="S2155" s="3">
        <v>7.9399499999999996</v>
      </c>
      <c r="T2155" s="3">
        <v>0.86845752250936303</v>
      </c>
      <c r="U2155">
        <f t="shared" si="104"/>
        <v>9.3141075734151411</v>
      </c>
    </row>
    <row r="2156" spans="1:21" x14ac:dyDescent="0.3">
      <c r="A2156">
        <v>127</v>
      </c>
      <c r="B2156" s="10" t="s">
        <v>6</v>
      </c>
      <c r="C2156" s="3">
        <v>1.0783269757598799</v>
      </c>
      <c r="D2156" s="3">
        <v>7.8129999999999997</v>
      </c>
      <c r="E2156" s="3">
        <f t="shared" si="102"/>
        <v>1.332860616920517</v>
      </c>
      <c r="F2156" s="3">
        <v>13.014279999999999</v>
      </c>
      <c r="G2156" s="3">
        <v>0.66515792969845799</v>
      </c>
      <c r="H2156" s="3">
        <v>2.3283582089552199</v>
      </c>
      <c r="I2156" s="3">
        <v>10.413639999999999</v>
      </c>
      <c r="J2156" s="3">
        <v>37.447761194029802</v>
      </c>
      <c r="K2156" s="3">
        <v>1</v>
      </c>
      <c r="L2156" s="3">
        <v>1.72665012670319</v>
      </c>
      <c r="M2156" s="3">
        <v>1.0783269757598799</v>
      </c>
      <c r="N2156" s="3">
        <f t="shared" si="103"/>
        <v>1.0179605610313818</v>
      </c>
      <c r="O2156" s="4">
        <v>70</v>
      </c>
      <c r="P2156" s="3">
        <v>7.5372999999999903</v>
      </c>
      <c r="Q2156" s="3">
        <v>1.35679954137704</v>
      </c>
      <c r="R2156" s="3">
        <v>0.61684252054412902</v>
      </c>
      <c r="S2156" s="3">
        <v>7.6751499999999897</v>
      </c>
      <c r="T2156" s="3">
        <v>0.61684252054412902</v>
      </c>
      <c r="U2156">
        <f t="shared" si="104"/>
        <v>7.2454832120788808</v>
      </c>
    </row>
    <row r="2157" spans="1:21" x14ac:dyDescent="0.3">
      <c r="A2157">
        <v>220</v>
      </c>
      <c r="B2157" s="10" t="s">
        <v>6</v>
      </c>
      <c r="C2157" s="3">
        <v>0.74456563607648896</v>
      </c>
      <c r="D2157" s="3">
        <v>9.8659999999999997</v>
      </c>
      <c r="E2157" s="3">
        <f t="shared" si="102"/>
        <v>1.1376753496857896</v>
      </c>
      <c r="F2157" s="3">
        <v>12.582609999999899</v>
      </c>
      <c r="G2157" s="3">
        <v>0.71197566661462197</v>
      </c>
      <c r="H2157" s="3">
        <v>2.5833333333333299</v>
      </c>
      <c r="I2157" s="3">
        <v>11.224304999999999</v>
      </c>
      <c r="J2157" s="3">
        <v>27.35</v>
      </c>
      <c r="K2157" s="3">
        <v>1.2408085613292801</v>
      </c>
      <c r="L2157" s="3">
        <v>1.6630025640347801</v>
      </c>
      <c r="M2157" s="3">
        <v>0.92386341571529396</v>
      </c>
      <c r="N2157" s="3">
        <f t="shared" si="103"/>
        <v>1.1319282706715157</v>
      </c>
      <c r="O2157" s="4">
        <v>62</v>
      </c>
      <c r="P2157" s="3">
        <v>7.5662000000000003</v>
      </c>
      <c r="Q2157" s="3">
        <v>1.2877668911554401</v>
      </c>
      <c r="R2157" s="3">
        <v>0.95622955467888404</v>
      </c>
      <c r="S2157" s="3">
        <v>8.7161000000000008</v>
      </c>
      <c r="T2157" s="3">
        <v>0.77065035210143096</v>
      </c>
      <c r="U2157">
        <f t="shared" si="104"/>
        <v>10.679067741156659</v>
      </c>
    </row>
    <row r="2158" spans="1:21" x14ac:dyDescent="0.3">
      <c r="A2158">
        <v>301</v>
      </c>
      <c r="B2158" s="10" t="s">
        <v>6</v>
      </c>
      <c r="C2158" s="3">
        <v>1.4901963375579199</v>
      </c>
      <c r="D2158" s="3">
        <v>8.6420999999999992</v>
      </c>
      <c r="E2158" s="3">
        <f t="shared" si="102"/>
        <v>1.1944145520186067</v>
      </c>
      <c r="F2158" s="3">
        <v>12.0024</v>
      </c>
      <c r="G2158" s="3">
        <v>0.64196136109393998</v>
      </c>
      <c r="H2158" s="3">
        <v>3.0655737704917998</v>
      </c>
      <c r="I2158" s="3">
        <v>10.32225</v>
      </c>
      <c r="J2158" s="3">
        <v>32.081967213114702</v>
      </c>
      <c r="K2158" s="3">
        <v>0.76846995122308304</v>
      </c>
      <c r="L2158" s="3">
        <v>1.61170941318651</v>
      </c>
      <c r="M2158" s="3">
        <v>1.14517110683595</v>
      </c>
      <c r="N2158" s="3">
        <f t="shared" si="103"/>
        <v>1.0742801026782107</v>
      </c>
      <c r="O2158" s="4">
        <v>61</v>
      </c>
      <c r="P2158" s="3">
        <v>7.4470000000000001</v>
      </c>
      <c r="Q2158" s="3">
        <v>1.2831357875828899</v>
      </c>
      <c r="R2158" s="3">
        <v>0.43078978582510902</v>
      </c>
      <c r="S2158" s="3">
        <v>8.0445499999999992</v>
      </c>
      <c r="T2158" s="3">
        <v>0.56058117189809598</v>
      </c>
      <c r="U2158">
        <f t="shared" si="104"/>
        <v>7.546557844860132</v>
      </c>
    </row>
    <row r="2159" spans="1:21" x14ac:dyDescent="0.3">
      <c r="A2159">
        <v>966</v>
      </c>
      <c r="B2159" s="10" t="s">
        <v>6</v>
      </c>
      <c r="C2159" s="3">
        <v>7.0907374759745201</v>
      </c>
      <c r="D2159" s="3">
        <v>19.7419499999999</v>
      </c>
      <c r="E2159" s="3">
        <f t="shared" si="102"/>
        <v>1.0795367225628678</v>
      </c>
      <c r="F2159" s="3">
        <v>22.882369999999899</v>
      </c>
      <c r="G2159" s="3">
        <v>5.2763866782940498</v>
      </c>
      <c r="H2159" s="3">
        <v>3.04065040650406</v>
      </c>
      <c r="I2159" s="3">
        <v>21.312159999999899</v>
      </c>
      <c r="J2159" s="3">
        <v>30.0126666666666</v>
      </c>
      <c r="K2159" s="3">
        <v>0.94587628112083899</v>
      </c>
      <c r="L2159" s="3">
        <v>1.6080485456679201</v>
      </c>
      <c r="M2159" s="3">
        <v>6.7069603941789504</v>
      </c>
      <c r="N2159" s="3">
        <f t="shared" si="103"/>
        <v>1.1622534539626201</v>
      </c>
      <c r="O2159" s="4">
        <v>1599</v>
      </c>
      <c r="P2159" s="3">
        <v>14.229899999999899</v>
      </c>
      <c r="Q2159" s="3">
        <v>1.25469528447817</v>
      </c>
      <c r="R2159" s="3">
        <v>0.744123822969328</v>
      </c>
      <c r="S2159" s="3">
        <v>16.985924999999899</v>
      </c>
      <c r="T2159" s="3">
        <v>0.78670312156211397</v>
      </c>
      <c r="U2159">
        <f t="shared" si="104"/>
        <v>2.9435018010743241</v>
      </c>
    </row>
    <row r="2160" spans="1:21" x14ac:dyDescent="0.3">
      <c r="A2160">
        <v>1517</v>
      </c>
      <c r="B2160" s="10" t="s">
        <v>6</v>
      </c>
      <c r="C2160" s="3">
        <v>1.08964853705642</v>
      </c>
      <c r="D2160" s="3">
        <v>7.6551999999999998</v>
      </c>
      <c r="E2160" s="3">
        <f t="shared" si="102"/>
        <v>1.2178022781899887</v>
      </c>
      <c r="F2160" s="3">
        <v>10.989839999999999</v>
      </c>
      <c r="G2160" s="3">
        <v>0.65102541260966196</v>
      </c>
      <c r="H2160" s="3">
        <v>2.5277777777777701</v>
      </c>
      <c r="I2160" s="3">
        <v>9.3225200000000008</v>
      </c>
      <c r="J2160" s="3">
        <v>31</v>
      </c>
      <c r="K2160" s="3">
        <v>0.97460759341566505</v>
      </c>
      <c r="L2160" s="3">
        <v>1.7674804593264499</v>
      </c>
      <c r="M2160" s="3">
        <v>1.06197973836946</v>
      </c>
      <c r="N2160" s="3">
        <f t="shared" si="103"/>
        <v>1.1036113313630793</v>
      </c>
      <c r="O2160" s="4">
        <v>73</v>
      </c>
      <c r="P2160" s="3">
        <v>6.2177999999999898</v>
      </c>
      <c r="Q2160" s="3">
        <v>1.3439803935702399</v>
      </c>
      <c r="R2160" s="3">
        <v>0.59746366876088497</v>
      </c>
      <c r="S2160" s="3">
        <v>6.9364999999999997</v>
      </c>
      <c r="T2160" s="3">
        <v>0.61302997513797297</v>
      </c>
      <c r="U2160">
        <f t="shared" si="104"/>
        <v>7.2084237800559388</v>
      </c>
    </row>
    <row r="2161" spans="1:21" x14ac:dyDescent="0.3">
      <c r="A2161">
        <v>1552</v>
      </c>
      <c r="B2161" s="10" t="s">
        <v>6</v>
      </c>
      <c r="C2161" s="3">
        <v>0.729460523340411</v>
      </c>
      <c r="D2161" s="3">
        <v>8.5906500000000001</v>
      </c>
      <c r="E2161" s="3">
        <f t="shared" si="102"/>
        <v>1.132045305070047</v>
      </c>
      <c r="F2161" s="3">
        <v>10.859360000000001</v>
      </c>
      <c r="G2161" s="3">
        <v>0.60295385212543395</v>
      </c>
      <c r="H2161" s="3">
        <v>2.4153846153846099</v>
      </c>
      <c r="I2161" s="3">
        <v>9.7250049999999995</v>
      </c>
      <c r="J2161" s="3">
        <v>31.307692307692299</v>
      </c>
      <c r="K2161" s="3">
        <v>0.89378974103354403</v>
      </c>
      <c r="L2161" s="3">
        <v>1.79921797335807</v>
      </c>
      <c r="M2161" s="3">
        <v>0.65198433225062002</v>
      </c>
      <c r="N2161" s="3">
        <f t="shared" si="103"/>
        <v>1.1746893427912144</v>
      </c>
      <c r="O2161" s="4">
        <v>67</v>
      </c>
      <c r="P2161" s="3">
        <v>6.0355999999999996</v>
      </c>
      <c r="Q2161" s="3">
        <v>1.3298015554226099</v>
      </c>
      <c r="R2161" s="3">
        <v>0.82657502747966904</v>
      </c>
      <c r="S2161" s="3">
        <v>7.3131250000000003</v>
      </c>
      <c r="T2161" s="3">
        <v>0.92479806998438996</v>
      </c>
      <c r="U2161">
        <f t="shared" si="104"/>
        <v>13.176160185238608</v>
      </c>
    </row>
    <row r="2162" spans="1:21" x14ac:dyDescent="0.3">
      <c r="A2162">
        <v>1577</v>
      </c>
      <c r="B2162" s="10" t="s">
        <v>6</v>
      </c>
      <c r="C2162" s="3">
        <v>0.54646205158208006</v>
      </c>
      <c r="D2162" s="3">
        <v>7.5557499999999997</v>
      </c>
      <c r="E2162" s="3">
        <f t="shared" si="102"/>
        <v>1.2611071038612964</v>
      </c>
      <c r="F2162" s="3">
        <v>11.5014699999999</v>
      </c>
      <c r="G2162" s="3">
        <v>0.76933636928398696</v>
      </c>
      <c r="H2162" s="3">
        <v>2.3833333333333302</v>
      </c>
      <c r="I2162" s="3">
        <v>9.5286099999999898</v>
      </c>
      <c r="J2162" s="3">
        <v>38.15</v>
      </c>
      <c r="K2162" s="3">
        <v>1.2561629743126199</v>
      </c>
      <c r="L2162" s="3">
        <v>1.81963691017679</v>
      </c>
      <c r="M2162" s="3">
        <v>0.68644539606432597</v>
      </c>
      <c r="N2162" s="3">
        <f t="shared" si="103"/>
        <v>1.0889993874536086</v>
      </c>
      <c r="O2162" s="4">
        <v>60</v>
      </c>
      <c r="P2162" s="3">
        <v>6.3207500000000003</v>
      </c>
      <c r="Q2162" s="3">
        <v>1.3733448636183401</v>
      </c>
      <c r="R2162" s="3">
        <v>1.4078495790451599</v>
      </c>
      <c r="S2162" s="3">
        <v>6.93825</v>
      </c>
      <c r="T2162" s="3">
        <v>1.1207539211347399</v>
      </c>
      <c r="U2162">
        <f t="shared" si="104"/>
        <v>11.007066320672008</v>
      </c>
    </row>
    <row r="2163" spans="1:21" x14ac:dyDescent="0.3">
      <c r="A2163">
        <v>1672</v>
      </c>
      <c r="B2163" s="10" t="s">
        <v>6</v>
      </c>
      <c r="C2163" s="3">
        <v>0.64771294001590496</v>
      </c>
      <c r="D2163" s="3">
        <v>7.2930000000000001</v>
      </c>
      <c r="E2163" s="3">
        <f t="shared" si="102"/>
        <v>1.2512450294803235</v>
      </c>
      <c r="F2163" s="3">
        <v>10.957660000000001</v>
      </c>
      <c r="G2163" s="3">
        <v>0.83547994177454399</v>
      </c>
      <c r="H2163" s="3">
        <v>2.5066666666666602</v>
      </c>
      <c r="I2163" s="3">
        <v>9.1253299999999999</v>
      </c>
      <c r="J2163" s="3">
        <v>34.493333333333297</v>
      </c>
      <c r="K2163" s="3">
        <v>1.64139277013468</v>
      </c>
      <c r="L2163" s="3">
        <v>1.75460120734655</v>
      </c>
      <c r="M2163" s="3">
        <v>1.06315133686478</v>
      </c>
      <c r="N2163" s="3">
        <f t="shared" si="103"/>
        <v>1.0774037715779909</v>
      </c>
      <c r="O2163" s="4">
        <v>79</v>
      </c>
      <c r="P2163" s="3">
        <v>6.2450999999999999</v>
      </c>
      <c r="Q2163" s="3">
        <v>1.34809611393031</v>
      </c>
      <c r="R2163" s="3">
        <v>1.2898923121005199</v>
      </c>
      <c r="S2163" s="3">
        <v>6.76905</v>
      </c>
      <c r="T2163" s="3">
        <v>0.78585231735526795</v>
      </c>
      <c r="U2163">
        <f t="shared" si="104"/>
        <v>6.8597947884888768</v>
      </c>
    </row>
    <row r="2164" spans="1:21" x14ac:dyDescent="0.3">
      <c r="A2164">
        <v>1768</v>
      </c>
      <c r="B2164" s="10" t="s">
        <v>6</v>
      </c>
      <c r="C2164" s="3">
        <v>0.58689102804111104</v>
      </c>
      <c r="D2164" s="3">
        <v>6.9325000000000001</v>
      </c>
      <c r="E2164" s="3">
        <f t="shared" si="102"/>
        <v>1.2601485755499457</v>
      </c>
      <c r="F2164" s="3">
        <v>10.539459999999901</v>
      </c>
      <c r="G2164" s="3">
        <v>0.57299887753483103</v>
      </c>
      <c r="H2164" s="3">
        <v>2.5925925925925899</v>
      </c>
      <c r="I2164" s="3">
        <v>8.7359799999999996</v>
      </c>
      <c r="J2164" s="3">
        <v>36.907407407407398</v>
      </c>
      <c r="K2164" s="3">
        <v>1.3469008752592799</v>
      </c>
      <c r="L2164" s="3">
        <v>1.6777236548869701</v>
      </c>
      <c r="M2164" s="3">
        <v>0.79048403935039502</v>
      </c>
      <c r="N2164" s="3">
        <f t="shared" si="103"/>
        <v>1.0492262287638578</v>
      </c>
      <c r="O2164" s="4">
        <v>55</v>
      </c>
      <c r="P2164" s="3">
        <v>6.282</v>
      </c>
      <c r="Q2164" s="3">
        <v>1.32218093760641</v>
      </c>
      <c r="R2164" s="3">
        <v>0.97632925050388297</v>
      </c>
      <c r="S2164" s="3">
        <v>6.6072499999999996</v>
      </c>
      <c r="T2164" s="3">
        <v>0.72487090062654602</v>
      </c>
      <c r="U2164">
        <f t="shared" si="104"/>
        <v>8.7699430410979566</v>
      </c>
    </row>
    <row r="2165" spans="1:21" x14ac:dyDescent="0.3">
      <c r="A2165">
        <v>1857</v>
      </c>
      <c r="B2165" s="10" t="s">
        <v>6</v>
      </c>
      <c r="C2165" s="3">
        <v>0.85917204268149605</v>
      </c>
      <c r="D2165" s="3">
        <v>6.4649999999999999</v>
      </c>
      <c r="E2165" s="3">
        <f t="shared" si="102"/>
        <v>1.4214725444702241</v>
      </c>
      <c r="F2165" s="3">
        <v>11.91464</v>
      </c>
      <c r="G2165" s="3">
        <v>0.69246031122917795</v>
      </c>
      <c r="H2165" s="3">
        <v>2.52</v>
      </c>
      <c r="I2165" s="3">
        <v>9.1898199999999992</v>
      </c>
      <c r="J2165" s="3">
        <v>37.533333333333303</v>
      </c>
      <c r="K2165" s="3">
        <v>1</v>
      </c>
      <c r="L2165" s="3">
        <v>1.8600640074935599</v>
      </c>
      <c r="M2165" s="3">
        <v>0.85917204268149605</v>
      </c>
      <c r="N2165" s="3">
        <f t="shared" si="103"/>
        <v>1.0046229750203954</v>
      </c>
      <c r="O2165" s="4">
        <v>78</v>
      </c>
      <c r="P2165" s="3">
        <v>6.4055</v>
      </c>
      <c r="Q2165" s="3">
        <v>1.42804397653548</v>
      </c>
      <c r="R2165" s="3">
        <v>0.80596234145141898</v>
      </c>
      <c r="S2165" s="3">
        <v>6.4352499999999999</v>
      </c>
      <c r="T2165" s="3">
        <v>0.80596234145141898</v>
      </c>
      <c r="U2165">
        <f t="shared" si="104"/>
        <v>7.5246861848793216</v>
      </c>
    </row>
    <row r="2166" spans="1:21" x14ac:dyDescent="0.3">
      <c r="A2166">
        <v>1901</v>
      </c>
      <c r="B2166" s="10" t="s">
        <v>6</v>
      </c>
      <c r="C2166" s="3">
        <v>0.954040808480907</v>
      </c>
      <c r="D2166" s="3">
        <v>6.8507499999999997</v>
      </c>
      <c r="E2166" s="3">
        <f t="shared" si="102"/>
        <v>1.3567806444549866</v>
      </c>
      <c r="F2166" s="3">
        <v>11.739179999999999</v>
      </c>
      <c r="G2166" s="3">
        <v>0.580094968992377</v>
      </c>
      <c r="H2166" s="3">
        <v>2.6421052631578901</v>
      </c>
      <c r="I2166" s="3">
        <v>9.2949649999999995</v>
      </c>
      <c r="J2166" s="3">
        <v>31.452631578947301</v>
      </c>
      <c r="K2166" s="3">
        <v>1</v>
      </c>
      <c r="L2166" s="3">
        <v>1.8549996839643501</v>
      </c>
      <c r="M2166" s="3">
        <v>0.954040808480907</v>
      </c>
      <c r="N2166" s="3">
        <f t="shared" si="103"/>
        <v>1.0396345743086617</v>
      </c>
      <c r="O2166" s="4">
        <v>96</v>
      </c>
      <c r="P2166" s="3">
        <v>6.3283999999999896</v>
      </c>
      <c r="Q2166" s="3">
        <v>1.4105560677281901</v>
      </c>
      <c r="R2166" s="3">
        <v>0.60803999560149402</v>
      </c>
      <c r="S2166" s="3">
        <v>6.589575</v>
      </c>
      <c r="T2166" s="3">
        <v>0.60803999560149402</v>
      </c>
      <c r="U2166">
        <f t="shared" si="104"/>
        <v>7.1807724985142523</v>
      </c>
    </row>
    <row r="2167" spans="1:21" x14ac:dyDescent="0.3">
      <c r="A2167">
        <v>1935</v>
      </c>
      <c r="B2167" s="10" t="s">
        <v>6</v>
      </c>
      <c r="C2167" s="3">
        <v>1.3034648301190399</v>
      </c>
      <c r="D2167" s="3">
        <v>7.5877499999999998</v>
      </c>
      <c r="E2167" s="3">
        <f t="shared" si="102"/>
        <v>1.2041942604856513</v>
      </c>
      <c r="F2167" s="3">
        <v>10.686500000000001</v>
      </c>
      <c r="G2167" s="3">
        <v>0.55634952253177195</v>
      </c>
      <c r="H2167" s="3">
        <v>2.8301886792452802</v>
      </c>
      <c r="I2167" s="3">
        <v>9.1371249999999993</v>
      </c>
      <c r="J2167" s="3">
        <v>32.566037735849001</v>
      </c>
      <c r="K2167" s="3">
        <v>0.99337929879771003</v>
      </c>
      <c r="L2167" s="3">
        <v>1.73955154030846</v>
      </c>
      <c r="M2167" s="3">
        <v>1.29483497895113</v>
      </c>
      <c r="N2167" s="3">
        <f t="shared" si="103"/>
        <v>1.1051999126065108</v>
      </c>
      <c r="O2167" s="4">
        <v>107</v>
      </c>
      <c r="P2167" s="3">
        <v>6.1432500000000001</v>
      </c>
      <c r="Q2167" s="3">
        <v>1.33087539145</v>
      </c>
      <c r="R2167" s="3">
        <v>0.42682357795642401</v>
      </c>
      <c r="S2167" s="3">
        <v>6.8654999999999999</v>
      </c>
      <c r="T2167" s="3">
        <v>0.42966828327609602</v>
      </c>
      <c r="U2167">
        <f t="shared" si="104"/>
        <v>5.8600131471165477</v>
      </c>
    </row>
    <row r="2168" spans="1:21" x14ac:dyDescent="0.3">
      <c r="A2168">
        <v>2073</v>
      </c>
      <c r="B2168" s="10" t="s">
        <v>6</v>
      </c>
      <c r="C2168" s="3">
        <v>0.95464057004348102</v>
      </c>
      <c r="D2168" s="3">
        <v>8.7576999999999998</v>
      </c>
      <c r="E2168" s="3">
        <f t="shared" si="102"/>
        <v>1.103426127864622</v>
      </c>
      <c r="F2168" s="3">
        <v>10.56925</v>
      </c>
      <c r="G2168" s="3">
        <v>0.79649363667096396</v>
      </c>
      <c r="H2168" s="3">
        <v>2.63043478260869</v>
      </c>
      <c r="I2168" s="3">
        <v>9.663475</v>
      </c>
      <c r="J2168" s="3">
        <v>33.618421052631497</v>
      </c>
      <c r="K2168" s="3">
        <v>0.70519414010040504</v>
      </c>
      <c r="L2168" s="3">
        <v>1.6370571151984501</v>
      </c>
      <c r="M2168" s="3">
        <v>0.67320693589677305</v>
      </c>
      <c r="N2168" s="3">
        <f t="shared" si="103"/>
        <v>1.1512723520190351</v>
      </c>
      <c r="O2168" s="4">
        <v>94</v>
      </c>
      <c r="P2168" s="3">
        <v>6.4562499999999998</v>
      </c>
      <c r="Q2168" s="3">
        <v>1.2703439935059599</v>
      </c>
      <c r="R2168" s="3">
        <v>0.83433876755802105</v>
      </c>
      <c r="S2168" s="3">
        <v>7.6069750000000003</v>
      </c>
      <c r="T2168" s="3">
        <v>1.1831334381752301</v>
      </c>
      <c r="U2168">
        <f t="shared" si="104"/>
        <v>13.008927170861579</v>
      </c>
    </row>
    <row r="2169" spans="1:21" x14ac:dyDescent="0.3">
      <c r="A2169">
        <v>2137</v>
      </c>
      <c r="B2169" s="10" t="s">
        <v>6</v>
      </c>
      <c r="C2169" s="3">
        <v>0.95421750604348399</v>
      </c>
      <c r="D2169" s="3">
        <v>7.8097500000000002</v>
      </c>
      <c r="E2169" s="3">
        <f t="shared" si="102"/>
        <v>1.2485937449982394</v>
      </c>
      <c r="F2169" s="3">
        <v>11.69266</v>
      </c>
      <c r="G2169" s="3">
        <v>0.60302546947673097</v>
      </c>
      <c r="H2169" s="3">
        <v>2.7191011235954998</v>
      </c>
      <c r="I2169" s="3">
        <v>9.7512050000000006</v>
      </c>
      <c r="J2169" s="3">
        <v>30.298850574712599</v>
      </c>
      <c r="K2169" s="3">
        <v>1.1584326750345</v>
      </c>
      <c r="L2169" s="3">
        <v>1.7503457980299899</v>
      </c>
      <c r="M2169" s="3">
        <v>1.1053967380906999</v>
      </c>
      <c r="N2169" s="3">
        <f t="shared" si="103"/>
        <v>1.0779540302071435</v>
      </c>
      <c r="O2169" s="4">
        <v>91</v>
      </c>
      <c r="P2169" s="3">
        <v>6.6802000000000001</v>
      </c>
      <c r="Q2169" s="3">
        <v>1.3459266595122801</v>
      </c>
      <c r="R2169" s="3">
        <v>0.63195808676481202</v>
      </c>
      <c r="S2169" s="3">
        <v>7.2449750000000002</v>
      </c>
      <c r="T2169" s="3">
        <v>0.54552854074665003</v>
      </c>
      <c r="U2169">
        <f t="shared" si="104"/>
        <v>7.065110408675003</v>
      </c>
    </row>
    <row r="2170" spans="1:21" x14ac:dyDescent="0.3">
      <c r="A2170">
        <v>2501</v>
      </c>
      <c r="B2170" s="10" t="s">
        <v>6</v>
      </c>
      <c r="C2170" s="3">
        <v>3.5637815375740201</v>
      </c>
      <c r="D2170" s="3">
        <v>10.22655</v>
      </c>
      <c r="E2170" s="3">
        <f t="shared" si="102"/>
        <v>1.2276231964836528</v>
      </c>
      <c r="F2170" s="3">
        <v>14.882149999999999</v>
      </c>
      <c r="G2170" s="3">
        <v>3.2901701609776999</v>
      </c>
      <c r="H2170" s="3">
        <v>3.1063291139240499</v>
      </c>
      <c r="I2170" s="3">
        <v>12.5543499999999</v>
      </c>
      <c r="J2170" s="3">
        <v>32.465648854961799</v>
      </c>
      <c r="K2170" s="3">
        <v>1.04380181030018</v>
      </c>
      <c r="L2170" s="3">
        <v>1.66007417942497</v>
      </c>
      <c r="M2170" s="3">
        <v>3.7198816204341298</v>
      </c>
      <c r="N2170" s="3">
        <f t="shared" si="103"/>
        <v>1.0657485423082336</v>
      </c>
      <c r="O2170" s="4">
        <v>791</v>
      </c>
      <c r="P2170" s="3">
        <v>8.9647500000000004</v>
      </c>
      <c r="Q2170" s="3">
        <v>1.3083376321562299</v>
      </c>
      <c r="R2170" s="3">
        <v>0.923224425035163</v>
      </c>
      <c r="S2170" s="3">
        <v>9.5956499999999991</v>
      </c>
      <c r="T2170" s="3">
        <v>0.88448249076101404</v>
      </c>
      <c r="U2170">
        <f t="shared" si="104"/>
        <v>2.749160065692227</v>
      </c>
    </row>
    <row r="2171" spans="1:21" x14ac:dyDescent="0.3">
      <c r="A2171">
        <v>2515</v>
      </c>
      <c r="B2171" s="10" t="s">
        <v>6</v>
      </c>
      <c r="C2171" s="3">
        <v>4.2398587982568401</v>
      </c>
      <c r="D2171" s="3">
        <v>12.4124</v>
      </c>
      <c r="E2171" s="3">
        <f t="shared" si="102"/>
        <v>1.1625858012954786</v>
      </c>
      <c r="F2171" s="3">
        <v>16.448559999999901</v>
      </c>
      <c r="G2171" s="3">
        <v>4.0472447112923096</v>
      </c>
      <c r="H2171" s="3">
        <v>3.1192660550458702</v>
      </c>
      <c r="I2171" s="3">
        <v>14.430479999999999</v>
      </c>
      <c r="J2171" s="3">
        <v>37.053211009174298</v>
      </c>
      <c r="K2171" s="3">
        <v>1.10043453942957</v>
      </c>
      <c r="L2171" s="3">
        <v>1.5715885421643001</v>
      </c>
      <c r="M2171" s="3">
        <v>4.6656870639062102</v>
      </c>
      <c r="N2171" s="3">
        <f t="shared" si="103"/>
        <v>1.0850663939227052</v>
      </c>
      <c r="O2171" s="4">
        <v>547</v>
      </c>
      <c r="P2171" s="3">
        <v>10.466199999999899</v>
      </c>
      <c r="Q2171" s="3">
        <v>1.26148278303742</v>
      </c>
      <c r="R2171" s="3">
        <v>0.95457063639861695</v>
      </c>
      <c r="S2171" s="3">
        <v>11.439299999999999</v>
      </c>
      <c r="T2171" s="3">
        <v>0.86744881425970999</v>
      </c>
      <c r="U2171">
        <f t="shared" si="104"/>
        <v>2.6603584488171994</v>
      </c>
    </row>
    <row r="2172" spans="1:21" x14ac:dyDescent="0.3">
      <c r="A2172">
        <v>2545</v>
      </c>
      <c r="B2172" s="10" t="s">
        <v>6</v>
      </c>
      <c r="C2172" s="3">
        <v>2.3591225045491702</v>
      </c>
      <c r="D2172" s="3">
        <v>10.535349999999999</v>
      </c>
      <c r="E2172" s="3">
        <f t="shared" si="102"/>
        <v>1.1232830423289213</v>
      </c>
      <c r="F2172" s="3">
        <v>13.133010000000001</v>
      </c>
      <c r="G2172" s="3">
        <v>2.3373998024086902</v>
      </c>
      <c r="H2172" s="3">
        <v>2.640625</v>
      </c>
      <c r="I2172" s="3">
        <v>11.83418</v>
      </c>
      <c r="J2172" s="3">
        <v>41.359375</v>
      </c>
      <c r="K2172" s="3">
        <v>1.01887987634143</v>
      </c>
      <c r="L2172" s="3">
        <v>1.4000405097836399</v>
      </c>
      <c r="M2172" s="3">
        <v>2.4036624457093598</v>
      </c>
      <c r="N2172" s="3">
        <f t="shared" si="103"/>
        <v>1.0579891342552143</v>
      </c>
      <c r="O2172" s="4">
        <v>128</v>
      </c>
      <c r="P2172" s="3">
        <v>9.3804499999999997</v>
      </c>
      <c r="Q2172" s="3">
        <v>1.1884212534771299</v>
      </c>
      <c r="R2172" s="3">
        <v>0.99079204149059996</v>
      </c>
      <c r="S2172" s="3">
        <v>9.9579000000000004</v>
      </c>
      <c r="T2172" s="3">
        <v>0.97243263361752397</v>
      </c>
      <c r="U2172">
        <f t="shared" si="104"/>
        <v>4.3830405632895957</v>
      </c>
    </row>
    <row r="2173" spans="1:21" x14ac:dyDescent="0.3">
      <c r="A2173">
        <v>2608</v>
      </c>
      <c r="B2173" s="10" t="s">
        <v>6</v>
      </c>
      <c r="C2173" s="3">
        <v>3.9203549533562998</v>
      </c>
      <c r="D2173" s="3">
        <v>12.9634</v>
      </c>
      <c r="E2173" s="3">
        <f t="shared" si="102"/>
        <v>1.09488791520743</v>
      </c>
      <c r="F2173" s="3">
        <v>15.423539999999999</v>
      </c>
      <c r="G2173" s="3">
        <v>2.96951241920836</v>
      </c>
      <c r="H2173" s="3">
        <v>2.9937629937629899</v>
      </c>
      <c r="I2173" s="3">
        <v>14.19347</v>
      </c>
      <c r="J2173" s="3">
        <v>36.438818565400801</v>
      </c>
      <c r="K2173" s="3">
        <v>0.91504780340223901</v>
      </c>
      <c r="L2173" s="3">
        <v>1.61584251770523</v>
      </c>
      <c r="M2173" s="3">
        <v>3.5873121886257699</v>
      </c>
      <c r="N2173" s="3">
        <f t="shared" si="103"/>
        <v>1.1518619549860942</v>
      </c>
      <c r="O2173" s="4">
        <v>482</v>
      </c>
      <c r="P2173" s="3">
        <v>9.5451999999999995</v>
      </c>
      <c r="Q2173" s="3">
        <v>1.26115973450147</v>
      </c>
      <c r="R2173" s="3">
        <v>0.75746009086909205</v>
      </c>
      <c r="S2173" s="3">
        <v>11.254300000000001</v>
      </c>
      <c r="T2173" s="3">
        <v>0.82778198915158296</v>
      </c>
      <c r="U2173">
        <f t="shared" si="104"/>
        <v>3.6136804711624579</v>
      </c>
    </row>
    <row r="2174" spans="1:21" x14ac:dyDescent="0.3">
      <c r="A2174">
        <v>2633</v>
      </c>
      <c r="B2174" s="10" t="s">
        <v>6</v>
      </c>
      <c r="C2174" s="3">
        <v>2.42251768383439</v>
      </c>
      <c r="D2174" s="3">
        <v>11.224299999999999</v>
      </c>
      <c r="E2174" s="3">
        <f t="shared" si="102"/>
        <v>1.1138128881088354</v>
      </c>
      <c r="F2174" s="3">
        <v>13.77924</v>
      </c>
      <c r="G2174" s="3">
        <v>2.0737666833145099</v>
      </c>
      <c r="H2174" s="3">
        <v>2.6938775510204001</v>
      </c>
      <c r="I2174" s="3">
        <v>12.50177</v>
      </c>
      <c r="J2174" s="3">
        <v>50.819672131147499</v>
      </c>
      <c r="K2174" s="3">
        <v>1.02785559322638</v>
      </c>
      <c r="L2174" s="3">
        <v>1.4115470507488299</v>
      </c>
      <c r="M2174" s="3">
        <v>2.489998351019</v>
      </c>
      <c r="N2174" s="3">
        <f t="shared" si="103"/>
        <v>1.0696889846136353</v>
      </c>
      <c r="O2174" s="4">
        <v>196</v>
      </c>
      <c r="P2174" s="3">
        <v>9.7617999999999991</v>
      </c>
      <c r="Q2174" s="3">
        <v>1.1914333773307</v>
      </c>
      <c r="R2174" s="3">
        <v>0.85603778959092203</v>
      </c>
      <c r="S2174" s="3">
        <v>10.493049999999901</v>
      </c>
      <c r="T2174" s="3">
        <v>0.83283857696767305</v>
      </c>
      <c r="U2174">
        <f t="shared" si="104"/>
        <v>4.5077539892372211</v>
      </c>
    </row>
    <row r="2175" spans="1:21" x14ac:dyDescent="0.3">
      <c r="A2175">
        <v>2663</v>
      </c>
      <c r="B2175" s="10" t="s">
        <v>6</v>
      </c>
      <c r="C2175" s="3">
        <v>1.8308869976008899</v>
      </c>
      <c r="D2175" s="3">
        <v>12.136699999999999</v>
      </c>
      <c r="E2175" s="3">
        <f t="shared" si="102"/>
        <v>1.0722997190340042</v>
      </c>
      <c r="F2175" s="3">
        <v>13.89166</v>
      </c>
      <c r="G2175" s="3">
        <v>1.7010358551393201</v>
      </c>
      <c r="H2175" s="3">
        <v>2.8592592592592498</v>
      </c>
      <c r="I2175" s="3">
        <v>13.01418</v>
      </c>
      <c r="J2175" s="3">
        <v>42.8</v>
      </c>
      <c r="K2175" s="3">
        <v>1.2247692316366301</v>
      </c>
      <c r="L2175" s="3">
        <v>1.38941609489708</v>
      </c>
      <c r="M2175" s="3">
        <v>2.24241406126515</v>
      </c>
      <c r="N2175" s="3">
        <f t="shared" si="103"/>
        <v>1.0966121373938893</v>
      </c>
      <c r="O2175" s="4">
        <v>135</v>
      </c>
      <c r="P2175" s="3">
        <v>9.9982000000000006</v>
      </c>
      <c r="Q2175" s="3">
        <v>1.1758968868167401</v>
      </c>
      <c r="R2175" s="3">
        <v>0.92907746757078802</v>
      </c>
      <c r="S2175" s="3">
        <v>11.067449999999999</v>
      </c>
      <c r="T2175" s="3">
        <v>0.75857348761879195</v>
      </c>
      <c r="U2175">
        <f t="shared" si="104"/>
        <v>5.4123367355057441</v>
      </c>
    </row>
    <row r="2176" spans="1:21" x14ac:dyDescent="0.3">
      <c r="A2176">
        <v>2682</v>
      </c>
      <c r="B2176" s="10" t="s">
        <v>6</v>
      </c>
      <c r="C2176" s="3">
        <v>3.6496314015267601</v>
      </c>
      <c r="D2176" s="3">
        <v>13.4903</v>
      </c>
      <c r="E2176" s="3">
        <f t="shared" si="102"/>
        <v>1.1598185362816174</v>
      </c>
      <c r="F2176" s="3">
        <v>17.802299999999899</v>
      </c>
      <c r="G2176" s="3">
        <v>2.3577329523605699</v>
      </c>
      <c r="H2176" s="3">
        <v>2.5031446540880502</v>
      </c>
      <c r="I2176" s="3">
        <v>15.646299999999901</v>
      </c>
      <c r="J2176" s="3">
        <v>43.371069182389903</v>
      </c>
      <c r="K2176" s="3">
        <v>0.98568499857013903</v>
      </c>
      <c r="L2176" s="3">
        <v>1.5850331656501799</v>
      </c>
      <c r="M2176" s="3">
        <v>3.5973869227954398</v>
      </c>
      <c r="N2176" s="3">
        <f t="shared" si="103"/>
        <v>1.0913687514663259</v>
      </c>
      <c r="O2176" s="4">
        <v>163</v>
      </c>
      <c r="P2176" s="3">
        <v>11.2315</v>
      </c>
      <c r="Q2176" s="3">
        <v>1.26578970786916</v>
      </c>
      <c r="R2176" s="3">
        <v>0.64601947237034796</v>
      </c>
      <c r="S2176" s="3">
        <v>12.3608999999999</v>
      </c>
      <c r="T2176" s="3">
        <v>0.65540154644483795</v>
      </c>
      <c r="U2176">
        <f t="shared" si="104"/>
        <v>3.7500275309604514</v>
      </c>
    </row>
    <row r="2177" spans="1:21" x14ac:dyDescent="0.3">
      <c r="A2177">
        <v>2802</v>
      </c>
      <c r="B2177" s="10" t="s">
        <v>6</v>
      </c>
      <c r="C2177" s="3">
        <v>1.7427230877455899</v>
      </c>
      <c r="D2177" s="3">
        <v>10.1602</v>
      </c>
      <c r="E2177" s="3">
        <f t="shared" si="102"/>
        <v>1.0900351371036003</v>
      </c>
      <c r="F2177" s="3">
        <v>11.989750000000001</v>
      </c>
      <c r="G2177" s="3">
        <v>2.17533923684557</v>
      </c>
      <c r="H2177" s="3">
        <v>2.6218487394957899</v>
      </c>
      <c r="I2177" s="3">
        <v>11.074975</v>
      </c>
      <c r="J2177" s="3">
        <v>29.593220338982999</v>
      </c>
      <c r="K2177" s="3">
        <v>1.34425673054966</v>
      </c>
      <c r="L2177" s="3">
        <v>1.40868609965575</v>
      </c>
      <c r="M2177" s="3">
        <v>2.34266724018629</v>
      </c>
      <c r="N2177" s="3">
        <f t="shared" si="103"/>
        <v>1.088311062314222</v>
      </c>
      <c r="O2177" s="4">
        <v>121</v>
      </c>
      <c r="P2177" s="3">
        <v>8.5112999999999897</v>
      </c>
      <c r="Q2177" s="3">
        <v>1.18629729802104</v>
      </c>
      <c r="R2177" s="3">
        <v>1.24824147458769</v>
      </c>
      <c r="S2177" s="3">
        <v>9.3357500000000009</v>
      </c>
      <c r="T2177" s="3">
        <v>0.92857372123946302</v>
      </c>
      <c r="U2177">
        <f t="shared" si="104"/>
        <v>4.3370222734629849</v>
      </c>
    </row>
    <row r="2178" spans="1:21" x14ac:dyDescent="0.3">
      <c r="A2178">
        <v>3190</v>
      </c>
      <c r="B2178" s="10" t="s">
        <v>6</v>
      </c>
      <c r="C2178" s="3">
        <v>4.5846515674527897</v>
      </c>
      <c r="D2178" s="3">
        <v>15.030749999999999</v>
      </c>
      <c r="E2178" s="3">
        <f t="shared" ref="E2178:E2241" si="105">(I2178/D2178)</f>
        <v>1.0858157443906657</v>
      </c>
      <c r="F2178" s="3">
        <v>17.610499999999998</v>
      </c>
      <c r="G2178" s="3">
        <v>3.7634478741221802</v>
      </c>
      <c r="H2178" s="3">
        <v>3.1702557200538299</v>
      </c>
      <c r="I2178" s="3">
        <v>16.320625</v>
      </c>
      <c r="J2178" s="3">
        <v>31.698519515477699</v>
      </c>
      <c r="K2178" s="3">
        <v>0.98774144393621199</v>
      </c>
      <c r="L2178" s="3">
        <v>1.6223399355135799</v>
      </c>
      <c r="M2178" s="3">
        <v>4.5284503591802396</v>
      </c>
      <c r="N2178" s="3">
        <f t="shared" ref="N2178:N2241" si="106">(D2178/S2178)</f>
        <v>1.1613146229102884</v>
      </c>
      <c r="O2178" s="4">
        <v>1490</v>
      </c>
      <c r="P2178" s="3">
        <v>10.855</v>
      </c>
      <c r="Q2178" s="3">
        <v>1.2609737017471001</v>
      </c>
      <c r="R2178" s="3">
        <v>0.82087980269635497</v>
      </c>
      <c r="S2178" s="3">
        <v>12.942875000000001</v>
      </c>
      <c r="T2178" s="3">
        <v>0.83106749011674197</v>
      </c>
      <c r="U2178">
        <f t="shared" ref="U2178:U2241" si="107">D2178/M2178</f>
        <v>3.3191817968213155</v>
      </c>
    </row>
    <row r="2179" spans="1:21" x14ac:dyDescent="0.3">
      <c r="A2179">
        <v>3203</v>
      </c>
      <c r="B2179" s="10" t="s">
        <v>6</v>
      </c>
      <c r="C2179" s="3">
        <v>2.7302465793711801</v>
      </c>
      <c r="D2179" s="3">
        <v>10.919650000000001</v>
      </c>
      <c r="E2179" s="3">
        <f t="shared" si="105"/>
        <v>1.0965704028975287</v>
      </c>
      <c r="F2179" s="3">
        <v>13.02868</v>
      </c>
      <c r="G2179" s="3">
        <v>2.5313945751405802</v>
      </c>
      <c r="H2179" s="3">
        <v>2.66163793103448</v>
      </c>
      <c r="I2179" s="3">
        <v>11.974164999999999</v>
      </c>
      <c r="J2179" s="3">
        <v>30.086206896551701</v>
      </c>
      <c r="K2179" s="3">
        <v>1.1681799646814499</v>
      </c>
      <c r="L2179" s="3">
        <v>1.6150388615487501</v>
      </c>
      <c r="M2179" s="3">
        <v>3.1894193526615</v>
      </c>
      <c r="N2179" s="3">
        <f t="shared" si="106"/>
        <v>1.1502389824482864</v>
      </c>
      <c r="O2179" s="4">
        <v>471</v>
      </c>
      <c r="P2179" s="3">
        <v>8.0670999999999999</v>
      </c>
      <c r="Q2179" s="3">
        <v>1.2613180244117601</v>
      </c>
      <c r="R2179" s="3">
        <v>0.92716701643981403</v>
      </c>
      <c r="S2179" s="3">
        <v>9.4933750000000003</v>
      </c>
      <c r="T2179" s="3">
        <v>0.79368508660618597</v>
      </c>
      <c r="U2179">
        <f t="shared" si="107"/>
        <v>3.4237109619617105</v>
      </c>
    </row>
    <row r="2180" spans="1:21" x14ac:dyDescent="0.3">
      <c r="A2180">
        <v>3204</v>
      </c>
      <c r="B2180" s="10" t="s">
        <v>6</v>
      </c>
      <c r="C2180" s="3">
        <v>4.3360589278400701</v>
      </c>
      <c r="D2180" s="3">
        <v>14.734449999999899</v>
      </c>
      <c r="E2180" s="3">
        <f t="shared" si="105"/>
        <v>1.0860632734849287</v>
      </c>
      <c r="F2180" s="3">
        <v>17.27064</v>
      </c>
      <c r="G2180" s="3">
        <v>3.0502508257948699</v>
      </c>
      <c r="H2180" s="3">
        <v>3.12999322951929</v>
      </c>
      <c r="I2180" s="3">
        <v>16.002544999999898</v>
      </c>
      <c r="J2180" s="3">
        <v>32.897735573411197</v>
      </c>
      <c r="K2180" s="3">
        <v>0.93380364702837504</v>
      </c>
      <c r="L2180" s="3">
        <v>1.57532837127845</v>
      </c>
      <c r="M2180" s="3">
        <v>4.049027640547</v>
      </c>
      <c r="N2180" s="3">
        <f t="shared" si="106"/>
        <v>1.1467546643370035</v>
      </c>
      <c r="O2180" s="4">
        <v>1485</v>
      </c>
      <c r="P2180" s="3">
        <v>10.963200000000001</v>
      </c>
      <c r="Q2180" s="3">
        <v>1.2454481246339599</v>
      </c>
      <c r="R2180" s="3">
        <v>0.70346157110791296</v>
      </c>
      <c r="S2180" s="3">
        <v>12.848825</v>
      </c>
      <c r="T2180" s="3">
        <v>0.75332921792126695</v>
      </c>
      <c r="U2180">
        <f t="shared" si="107"/>
        <v>3.6390094877221832</v>
      </c>
    </row>
    <row r="2181" spans="1:21" x14ac:dyDescent="0.3">
      <c r="A2181">
        <v>3291</v>
      </c>
      <c r="B2181" s="10" t="s">
        <v>6</v>
      </c>
      <c r="C2181" s="3">
        <v>1.0545906130256899</v>
      </c>
      <c r="D2181" s="3">
        <v>9.0678000000000001</v>
      </c>
      <c r="E2181" s="3">
        <f t="shared" si="105"/>
        <v>1.1503358036127727</v>
      </c>
      <c r="F2181" s="3">
        <v>11.794229999999899</v>
      </c>
      <c r="G2181" s="3">
        <v>0.79665568620252702</v>
      </c>
      <c r="H2181" s="3">
        <v>2.57317073170731</v>
      </c>
      <c r="I2181" s="3">
        <v>10.431014999999899</v>
      </c>
      <c r="J2181" s="3">
        <v>30.207317073170699</v>
      </c>
      <c r="K2181" s="3">
        <v>1.3586714521079699</v>
      </c>
      <c r="L2181" s="3">
        <v>1.55502333676133</v>
      </c>
      <c r="M2181" s="3">
        <v>1.4328421595790499</v>
      </c>
      <c r="N2181" s="3">
        <f t="shared" si="106"/>
        <v>1.0890682424155076</v>
      </c>
      <c r="O2181" s="4">
        <v>83</v>
      </c>
      <c r="P2181" s="3">
        <v>7.5846</v>
      </c>
      <c r="Q2181" s="3">
        <v>1.2527941918282</v>
      </c>
      <c r="R2181" s="3">
        <v>0.75541700861234395</v>
      </c>
      <c r="S2181" s="3">
        <v>8.3262</v>
      </c>
      <c r="T2181" s="3">
        <v>0.55599682133625195</v>
      </c>
      <c r="U2181">
        <f t="shared" si="107"/>
        <v>6.3285407533402003</v>
      </c>
    </row>
    <row r="2182" spans="1:21" x14ac:dyDescent="0.3">
      <c r="A2182">
        <v>3309</v>
      </c>
      <c r="B2182" s="10" t="s">
        <v>6</v>
      </c>
      <c r="C2182" s="3">
        <v>5.3091002558207601</v>
      </c>
      <c r="D2182" s="3">
        <v>13.424299999999899</v>
      </c>
      <c r="E2182" s="3">
        <f t="shared" si="105"/>
        <v>1.1420074044829238</v>
      </c>
      <c r="F2182" s="3">
        <v>17.236999999999998</v>
      </c>
      <c r="G2182" s="3">
        <v>3.7760043342485199</v>
      </c>
      <c r="H2182" s="3">
        <v>3.1437722419928802</v>
      </c>
      <c r="I2182" s="3">
        <v>15.33065</v>
      </c>
      <c r="J2182" s="3">
        <v>31.493932905067801</v>
      </c>
      <c r="K2182" s="3">
        <v>1.0507983229481801</v>
      </c>
      <c r="L2182" s="3">
        <v>1.6754471228615799</v>
      </c>
      <c r="M2182" s="3">
        <v>5.5787936451802498</v>
      </c>
      <c r="N2182" s="3">
        <f t="shared" si="106"/>
        <v>1.1322646896336417</v>
      </c>
      <c r="O2182" s="4">
        <v>1411</v>
      </c>
      <c r="P2182" s="3">
        <v>10.288</v>
      </c>
      <c r="Q2182" s="3">
        <v>1.29305465939617</v>
      </c>
      <c r="R2182" s="3">
        <v>0.71123244095995397</v>
      </c>
      <c r="S2182" s="3">
        <v>11.85615</v>
      </c>
      <c r="T2182" s="3">
        <v>0.67684961559938095</v>
      </c>
      <c r="U2182">
        <f t="shared" si="107"/>
        <v>2.406308756660628</v>
      </c>
    </row>
    <row r="2183" spans="1:21" x14ac:dyDescent="0.3">
      <c r="A2183">
        <v>3319</v>
      </c>
      <c r="B2183" s="10" t="s">
        <v>6</v>
      </c>
      <c r="C2183" s="3">
        <v>6.0291573052571898</v>
      </c>
      <c r="D2183" s="3">
        <v>20.204049999999999</v>
      </c>
      <c r="E2183" s="3">
        <f t="shared" si="105"/>
        <v>1.1204340218916455</v>
      </c>
      <c r="F2183" s="3">
        <v>25.070559999999901</v>
      </c>
      <c r="G2183" s="3">
        <v>3.1714738100151001</v>
      </c>
      <c r="H2183" s="3">
        <v>3.0925432756324902</v>
      </c>
      <c r="I2183" s="3">
        <v>22.637304999999898</v>
      </c>
      <c r="J2183" s="3">
        <v>38.983734087694401</v>
      </c>
      <c r="K2183" s="3">
        <v>0.81697831135727506</v>
      </c>
      <c r="L2183" s="3">
        <v>1.96422325989532</v>
      </c>
      <c r="M2183" s="3">
        <v>4.9256907541563999</v>
      </c>
      <c r="N2183" s="3">
        <f t="shared" si="106"/>
        <v>1.2256894258462463</v>
      </c>
      <c r="O2183" s="4">
        <v>1502</v>
      </c>
      <c r="P2183" s="3">
        <v>12.763599999999901</v>
      </c>
      <c r="Q2183" s="3">
        <v>1.3733041329909701</v>
      </c>
      <c r="R2183" s="3">
        <v>0.52602273409746603</v>
      </c>
      <c r="S2183" s="3">
        <v>16.483825</v>
      </c>
      <c r="T2183" s="3">
        <v>0.64386376821138003</v>
      </c>
      <c r="U2183">
        <f t="shared" si="107"/>
        <v>4.1017698853610334</v>
      </c>
    </row>
    <row r="2184" spans="1:21" x14ac:dyDescent="0.3">
      <c r="A2184">
        <v>3320</v>
      </c>
      <c r="B2184" s="10" t="s">
        <v>6</v>
      </c>
      <c r="C2184" s="3">
        <v>7.0191726675597002</v>
      </c>
      <c r="D2184" s="3">
        <v>14.858799999999899</v>
      </c>
      <c r="E2184" s="3">
        <f t="shared" si="105"/>
        <v>1.1113158532317626</v>
      </c>
      <c r="F2184" s="3">
        <v>18.166840000000001</v>
      </c>
      <c r="G2184" s="3">
        <v>4.8079505282951702</v>
      </c>
      <c r="H2184" s="3">
        <v>2.6471025260029699</v>
      </c>
      <c r="I2184" s="3">
        <v>16.512820000000001</v>
      </c>
      <c r="J2184" s="3">
        <v>29.7966640190627</v>
      </c>
      <c r="K2184" s="3">
        <v>1.0077900122975201</v>
      </c>
      <c r="L2184" s="3">
        <v>1.5730091522283101</v>
      </c>
      <c r="M2184" s="3">
        <v>7.0738521089584703</v>
      </c>
      <c r="N2184" s="3">
        <f t="shared" si="106"/>
        <v>1.1253299202132705</v>
      </c>
      <c r="O2184" s="4">
        <v>1346</v>
      </c>
      <c r="P2184" s="3">
        <v>11.549099999999999</v>
      </c>
      <c r="Q2184" s="3">
        <v>1.25059698044903</v>
      </c>
      <c r="R2184" s="3">
        <v>0.68497396431290603</v>
      </c>
      <c r="S2184" s="3">
        <v>13.203949999999899</v>
      </c>
      <c r="T2184" s="3">
        <v>0.67967925456149703</v>
      </c>
      <c r="U2184">
        <f t="shared" si="107"/>
        <v>2.1005245474643739</v>
      </c>
    </row>
    <row r="2185" spans="1:21" x14ac:dyDescent="0.3">
      <c r="A2185">
        <v>3343</v>
      </c>
      <c r="B2185" s="10" t="s">
        <v>6</v>
      </c>
      <c r="C2185" s="3">
        <v>7.95802060750108</v>
      </c>
      <c r="D2185" s="3">
        <v>14.02365</v>
      </c>
      <c r="E2185" s="3">
        <f t="shared" si="105"/>
        <v>1.2241442135250096</v>
      </c>
      <c r="F2185" s="3">
        <v>20.310289999999998</v>
      </c>
      <c r="G2185" s="3">
        <v>6.23287728658104</v>
      </c>
      <c r="H2185" s="3">
        <v>2.5332261521972099</v>
      </c>
      <c r="I2185" s="3">
        <v>17.166969999999999</v>
      </c>
      <c r="J2185" s="3">
        <v>43.927723840345202</v>
      </c>
      <c r="K2185" s="3">
        <v>0.99148923915734</v>
      </c>
      <c r="L2185" s="3">
        <v>1.80276313220074</v>
      </c>
      <c r="M2185" s="3">
        <v>7.89029179732968</v>
      </c>
      <c r="N2185" s="3">
        <f t="shared" si="106"/>
        <v>1.1090338614108119</v>
      </c>
      <c r="O2185" s="4">
        <v>1866</v>
      </c>
      <c r="P2185" s="3">
        <v>11.2662</v>
      </c>
      <c r="Q2185" s="3">
        <v>1.35761738404933</v>
      </c>
      <c r="R2185" s="3">
        <v>0.78321954591397402</v>
      </c>
      <c r="S2185" s="3">
        <v>12.644924999999899</v>
      </c>
      <c r="T2185" s="3">
        <v>0.789942558105448</v>
      </c>
      <c r="U2185">
        <f t="shared" si="107"/>
        <v>1.7773297059490296</v>
      </c>
    </row>
    <row r="2186" spans="1:21" x14ac:dyDescent="0.3">
      <c r="A2186">
        <v>3347</v>
      </c>
      <c r="B2186" s="10" t="s">
        <v>6</v>
      </c>
      <c r="C2186" s="3">
        <v>5.0648231292863803</v>
      </c>
      <c r="D2186" s="3">
        <v>13.403799999999899</v>
      </c>
      <c r="E2186" s="3">
        <f t="shared" si="105"/>
        <v>1.1579365553052205</v>
      </c>
      <c r="F2186" s="3">
        <v>17.637699999999999</v>
      </c>
      <c r="G2186" s="3">
        <v>3.5071411491679698</v>
      </c>
      <c r="H2186" s="3">
        <v>3.1745718050065799</v>
      </c>
      <c r="I2186" s="3">
        <v>15.52075</v>
      </c>
      <c r="J2186" s="3">
        <v>31.248841826604899</v>
      </c>
      <c r="K2186" s="3">
        <v>0.95569346807493905</v>
      </c>
      <c r="L2186" s="3">
        <v>1.67261261261261</v>
      </c>
      <c r="M2186" s="3">
        <v>4.8404183816138699</v>
      </c>
      <c r="N2186" s="3">
        <f t="shared" si="106"/>
        <v>1.1193713254943796</v>
      </c>
      <c r="O2186" s="4">
        <v>1518</v>
      </c>
      <c r="P2186" s="3">
        <v>10.545</v>
      </c>
      <c r="Q2186" s="3">
        <v>1.2961609767504001</v>
      </c>
      <c r="R2186" s="3">
        <v>0.69245086346423201</v>
      </c>
      <c r="S2186" s="3">
        <v>11.974399999999999</v>
      </c>
      <c r="T2186" s="3">
        <v>0.72455330772432802</v>
      </c>
      <c r="U2186">
        <f t="shared" si="107"/>
        <v>2.769140793885438</v>
      </c>
    </row>
    <row r="2187" spans="1:21" x14ac:dyDescent="0.3">
      <c r="A2187">
        <v>3391</v>
      </c>
      <c r="B2187" s="10" t="s">
        <v>6</v>
      </c>
      <c r="C2187" s="3">
        <v>6.9188911284746402</v>
      </c>
      <c r="D2187" s="3">
        <v>14.542</v>
      </c>
      <c r="E2187" s="3">
        <f t="shared" si="105"/>
        <v>1.3085136157337367</v>
      </c>
      <c r="F2187" s="3">
        <v>23.514809999999901</v>
      </c>
      <c r="G2187" s="3">
        <v>4.2081103303773402</v>
      </c>
      <c r="H2187" s="3">
        <v>3.1068991660348702</v>
      </c>
      <c r="I2187" s="3">
        <v>19.028404999999999</v>
      </c>
      <c r="J2187" s="3">
        <v>39.802955665024598</v>
      </c>
      <c r="K2187" s="3">
        <v>0.84993190024950505</v>
      </c>
      <c r="L2187" s="3">
        <v>1.82215428963304</v>
      </c>
      <c r="M2187" s="3">
        <v>5.8805862844438899</v>
      </c>
      <c r="N2187" s="3">
        <f t="shared" si="106"/>
        <v>1.0596441498964366</v>
      </c>
      <c r="O2187" s="4">
        <v>1319</v>
      </c>
      <c r="P2187" s="3">
        <v>12.904949999999999</v>
      </c>
      <c r="Q2187" s="3">
        <v>1.3865587979720799</v>
      </c>
      <c r="R2187" s="3">
        <v>0.60820588909961204</v>
      </c>
      <c r="S2187" s="3">
        <v>13.723475000000001</v>
      </c>
      <c r="T2187" s="3">
        <v>0.71559367158835596</v>
      </c>
      <c r="U2187">
        <f t="shared" si="107"/>
        <v>2.4728826849235146</v>
      </c>
    </row>
    <row r="2188" spans="1:21" x14ac:dyDescent="0.3">
      <c r="A2188">
        <v>3430</v>
      </c>
      <c r="B2188" s="10" t="s">
        <v>6</v>
      </c>
      <c r="C2188" s="3">
        <v>5.2515613416053801</v>
      </c>
      <c r="D2188" s="3">
        <v>14.658049999999999</v>
      </c>
      <c r="E2188" s="3">
        <f t="shared" si="105"/>
        <v>1.1194179989834936</v>
      </c>
      <c r="F2188" s="3">
        <v>18.158919999999998</v>
      </c>
      <c r="G2188" s="3">
        <v>4.16126931436634</v>
      </c>
      <c r="H2188" s="3">
        <v>3.1009642654566001</v>
      </c>
      <c r="I2188" s="3">
        <v>16.408484999999999</v>
      </c>
      <c r="J2188" s="3">
        <v>31.190808609656699</v>
      </c>
      <c r="K2188" s="3">
        <v>0.93046671146115301</v>
      </c>
      <c r="L2188" s="3">
        <v>1.6071689663412601</v>
      </c>
      <c r="M2188" s="3">
        <v>4.8864030115600796</v>
      </c>
      <c r="N2188" s="3">
        <f t="shared" si="106"/>
        <v>1.1294210561799918</v>
      </c>
      <c r="O2188" s="4">
        <v>1763</v>
      </c>
      <c r="P2188" s="3">
        <v>11.2987</v>
      </c>
      <c r="Q2188" s="3">
        <v>1.2642942587188299</v>
      </c>
      <c r="R2188" s="3">
        <v>0.792387071897793</v>
      </c>
      <c r="S2188" s="3">
        <v>12.978375</v>
      </c>
      <c r="T2188" s="3">
        <v>0.85160174151042201</v>
      </c>
      <c r="U2188">
        <f t="shared" si="107"/>
        <v>2.9997628041163411</v>
      </c>
    </row>
    <row r="2189" spans="1:21" x14ac:dyDescent="0.3">
      <c r="A2189">
        <v>3448</v>
      </c>
      <c r="B2189" s="10" t="s">
        <v>6</v>
      </c>
      <c r="C2189" s="3">
        <v>4.92321337308623</v>
      </c>
      <c r="D2189" s="3">
        <v>14.8014499999999</v>
      </c>
      <c r="E2189" s="3">
        <f t="shared" si="105"/>
        <v>1.1069361447696011</v>
      </c>
      <c r="F2189" s="3">
        <v>17.96707</v>
      </c>
      <c r="G2189" s="3">
        <v>3.0198897225503698</v>
      </c>
      <c r="H2189" s="3">
        <v>3.1053315994798401</v>
      </c>
      <c r="I2189" s="3">
        <v>16.384259999999902</v>
      </c>
      <c r="J2189" s="3">
        <v>31.3994778067885</v>
      </c>
      <c r="K2189" s="3">
        <v>0.92304445973486504</v>
      </c>
      <c r="L2189" s="3">
        <v>1.6773391587663899</v>
      </c>
      <c r="M2189" s="3">
        <v>4.54434482811984</v>
      </c>
      <c r="N2189" s="3">
        <f t="shared" si="106"/>
        <v>1.1603019625212159</v>
      </c>
      <c r="O2189" s="4">
        <v>1538</v>
      </c>
      <c r="P2189" s="3">
        <v>10.711649999999899</v>
      </c>
      <c r="Q2189" s="3">
        <v>1.2843801811618301</v>
      </c>
      <c r="R2189" s="3">
        <v>0.61339809870098705</v>
      </c>
      <c r="S2189" s="3">
        <v>12.756549999999899</v>
      </c>
      <c r="T2189" s="3">
        <v>0.66453797781005997</v>
      </c>
      <c r="U2189">
        <f t="shared" si="107"/>
        <v>3.2571141847357996</v>
      </c>
    </row>
    <row r="2190" spans="1:21" x14ac:dyDescent="0.3">
      <c r="A2190">
        <v>3521</v>
      </c>
      <c r="B2190" s="10" t="s">
        <v>6</v>
      </c>
      <c r="C2190" s="3">
        <v>11.2482019300417</v>
      </c>
      <c r="D2190" s="3">
        <v>15.499549999999999</v>
      </c>
      <c r="E2190" s="3">
        <f t="shared" si="105"/>
        <v>1.1501904894013053</v>
      </c>
      <c r="F2190" s="3">
        <v>20.15532</v>
      </c>
      <c r="G2190" s="3">
        <v>7.8836054469010604</v>
      </c>
      <c r="H2190" s="3">
        <v>2.6579136690647398</v>
      </c>
      <c r="I2190" s="3">
        <v>17.827435000000001</v>
      </c>
      <c r="J2190" s="3">
        <v>37.049909584086798</v>
      </c>
      <c r="K2190" s="3">
        <v>0.875955304006789</v>
      </c>
      <c r="L2190" s="3">
        <v>1.69683285346264</v>
      </c>
      <c r="M2190" s="3">
        <v>9.8529221411594801</v>
      </c>
      <c r="N2190" s="3">
        <f t="shared" si="106"/>
        <v>1.1322734702449981</v>
      </c>
      <c r="O2190" s="4">
        <v>2780</v>
      </c>
      <c r="P2190" s="3">
        <v>11.8782</v>
      </c>
      <c r="Q2190" s="3">
        <v>1.3023301768772</v>
      </c>
      <c r="R2190" s="3">
        <v>0.70087694868328199</v>
      </c>
      <c r="S2190" s="3">
        <v>13.688874999999999</v>
      </c>
      <c r="T2190" s="3">
        <v>0.80012866578618103</v>
      </c>
      <c r="U2190">
        <f t="shared" si="107"/>
        <v>1.5730916958383709</v>
      </c>
    </row>
    <row r="2191" spans="1:21" x14ac:dyDescent="0.3">
      <c r="A2191">
        <v>3534</v>
      </c>
      <c r="B2191" s="10" t="s">
        <v>6</v>
      </c>
      <c r="C2191" s="3">
        <v>7.3909402183990798</v>
      </c>
      <c r="D2191" s="3">
        <v>17.380800000000001</v>
      </c>
      <c r="E2191" s="3">
        <f t="shared" si="105"/>
        <v>1.0955307005431281</v>
      </c>
      <c r="F2191" s="3">
        <v>20.701599999999999</v>
      </c>
      <c r="G2191" s="3">
        <v>5.9035328020250804</v>
      </c>
      <c r="H2191" s="3">
        <v>2.71634802965275</v>
      </c>
      <c r="I2191" s="3">
        <v>19.0412</v>
      </c>
      <c r="J2191" s="3">
        <v>32.929852530888802</v>
      </c>
      <c r="K2191" s="3">
        <v>0.95112187112785695</v>
      </c>
      <c r="L2191" s="3">
        <v>1.6846182640821501</v>
      </c>
      <c r="M2191" s="3">
        <v>7.0296848899178697</v>
      </c>
      <c r="N2191" s="3">
        <f t="shared" si="106"/>
        <v>1.1716313777831706</v>
      </c>
      <c r="O2191" s="4">
        <v>2563</v>
      </c>
      <c r="P2191" s="3">
        <v>12.288599999999899</v>
      </c>
      <c r="Q2191" s="3">
        <v>1.2835581440810999</v>
      </c>
      <c r="R2191" s="3">
        <v>0.79875261165403</v>
      </c>
      <c r="S2191" s="3">
        <v>14.8347</v>
      </c>
      <c r="T2191" s="3">
        <v>0.839800488140237</v>
      </c>
      <c r="U2191">
        <f t="shared" si="107"/>
        <v>2.472486359228979</v>
      </c>
    </row>
    <row r="2192" spans="1:21" x14ac:dyDescent="0.3">
      <c r="A2192">
        <v>3572</v>
      </c>
      <c r="B2192" s="10" t="s">
        <v>6</v>
      </c>
      <c r="C2192" s="3">
        <v>3.8427665822817998</v>
      </c>
      <c r="D2192" s="3">
        <v>13.480499999999999</v>
      </c>
      <c r="E2192" s="3">
        <f t="shared" si="105"/>
        <v>1.1285490152442417</v>
      </c>
      <c r="F2192" s="3">
        <v>16.94631</v>
      </c>
      <c r="G2192" s="3">
        <v>3.46457114573575</v>
      </c>
      <c r="H2192" s="3">
        <v>3.2103321033210301</v>
      </c>
      <c r="I2192" s="3">
        <v>15.213405</v>
      </c>
      <c r="J2192" s="3">
        <v>30.2777777777777</v>
      </c>
      <c r="K2192" s="3">
        <v>1.00554655476837</v>
      </c>
      <c r="L2192" s="3">
        <v>1.6111875944817799</v>
      </c>
      <c r="M2192" s="3">
        <v>3.86408069759249</v>
      </c>
      <c r="N2192" s="3">
        <f t="shared" si="106"/>
        <v>1.1234498966597772</v>
      </c>
      <c r="O2192" s="4">
        <v>1088</v>
      </c>
      <c r="P2192" s="3">
        <v>10.517899999999999</v>
      </c>
      <c r="Q2192" s="3">
        <v>1.2678682745516301</v>
      </c>
      <c r="R2192" s="3">
        <v>0.90158251133705802</v>
      </c>
      <c r="S2192" s="3">
        <v>11.9992</v>
      </c>
      <c r="T2192" s="3">
        <v>0.89660941809376404</v>
      </c>
      <c r="U2192">
        <f t="shared" si="107"/>
        <v>3.4886693770135304</v>
      </c>
    </row>
    <row r="2193" spans="1:21" x14ac:dyDescent="0.3">
      <c r="A2193">
        <v>3592</v>
      </c>
      <c r="B2193" s="10" t="s">
        <v>6</v>
      </c>
      <c r="C2193" s="3">
        <v>7.0334947278205302</v>
      </c>
      <c r="D2193" s="3">
        <v>15.953849999999999</v>
      </c>
      <c r="E2193" s="3">
        <f t="shared" si="105"/>
        <v>1.1104006243007174</v>
      </c>
      <c r="F2193" s="3">
        <v>19.476479999999999</v>
      </c>
      <c r="G2193" s="3">
        <v>5.3525530336874398</v>
      </c>
      <c r="H2193" s="3">
        <v>2.6571978815599402</v>
      </c>
      <c r="I2193" s="3">
        <v>17.715164999999999</v>
      </c>
      <c r="J2193" s="3">
        <v>33.552746718522101</v>
      </c>
      <c r="K2193" s="3">
        <v>1.01703159186487</v>
      </c>
      <c r="L2193" s="3">
        <v>1.63330258457306</v>
      </c>
      <c r="M2193" s="3">
        <v>7.1532863394085497</v>
      </c>
      <c r="N2193" s="3">
        <f t="shared" si="106"/>
        <v>1.1445291972832061</v>
      </c>
      <c r="O2193" s="4">
        <v>2077</v>
      </c>
      <c r="P2193" s="3">
        <v>11.9246</v>
      </c>
      <c r="Q2193" s="3">
        <v>1.2708859351936701</v>
      </c>
      <c r="R2193" s="3">
        <v>0.761009034742822</v>
      </c>
      <c r="S2193" s="3">
        <v>13.939225</v>
      </c>
      <c r="T2193" s="3">
        <v>0.74826489248716399</v>
      </c>
      <c r="U2193">
        <f t="shared" si="107"/>
        <v>2.2302825922272671</v>
      </c>
    </row>
    <row r="2194" spans="1:21" x14ac:dyDescent="0.3">
      <c r="A2194">
        <v>3595</v>
      </c>
      <c r="B2194" s="10" t="s">
        <v>6</v>
      </c>
      <c r="C2194" s="3">
        <v>4.6384957966324798</v>
      </c>
      <c r="D2194" s="3">
        <v>12.664349999999899</v>
      </c>
      <c r="E2194" s="3">
        <f t="shared" si="105"/>
        <v>1.1864813432983232</v>
      </c>
      <c r="F2194" s="3">
        <v>17.38768</v>
      </c>
      <c r="G2194" s="3">
        <v>3.5196146546721798</v>
      </c>
      <c r="H2194" s="3">
        <v>3.0834813499111902</v>
      </c>
      <c r="I2194" s="3">
        <v>15.026014999999999</v>
      </c>
      <c r="J2194" s="3">
        <v>33.738585496866598</v>
      </c>
      <c r="K2194" s="3">
        <v>0.98652454763668695</v>
      </c>
      <c r="L2194" s="3">
        <v>1.55591667263225</v>
      </c>
      <c r="M2194" s="3">
        <v>4.57598996748753</v>
      </c>
      <c r="N2194" s="3">
        <f t="shared" si="106"/>
        <v>1.0624655247267587</v>
      </c>
      <c r="O2194" s="4">
        <v>1135</v>
      </c>
      <c r="P2194" s="3">
        <v>11.1752</v>
      </c>
      <c r="Q2194" s="3">
        <v>1.26059552298596</v>
      </c>
      <c r="R2194" s="3">
        <v>0.75878362490430595</v>
      </c>
      <c r="S2194" s="3">
        <v>11.919775</v>
      </c>
      <c r="T2194" s="3">
        <v>0.76914824544614102</v>
      </c>
      <c r="U2194">
        <f t="shared" si="107"/>
        <v>2.7675650711606181</v>
      </c>
    </row>
    <row r="2195" spans="1:21" x14ac:dyDescent="0.3">
      <c r="A2195">
        <v>3633</v>
      </c>
      <c r="B2195" s="10" t="s">
        <v>6</v>
      </c>
      <c r="C2195" s="3">
        <v>7.6612588581578196</v>
      </c>
      <c r="D2195" s="3">
        <v>14.5351</v>
      </c>
      <c r="E2195" s="3">
        <f t="shared" si="105"/>
        <v>1.1446959429243693</v>
      </c>
      <c r="F2195" s="3">
        <v>18.741440000000001</v>
      </c>
      <c r="G2195" s="3">
        <v>5.9847968011927</v>
      </c>
      <c r="H2195" s="3">
        <v>2.73326414115204</v>
      </c>
      <c r="I2195" s="3">
        <v>16.638269999999999</v>
      </c>
      <c r="J2195" s="3">
        <v>35.3410685375067</v>
      </c>
      <c r="K2195" s="3">
        <v>0.90683949375109396</v>
      </c>
      <c r="L2195" s="3">
        <v>1.52829160890483</v>
      </c>
      <c r="M2195" s="3">
        <v>6.9475321044279204</v>
      </c>
      <c r="N2195" s="3">
        <f t="shared" si="106"/>
        <v>1.0847858616842321</v>
      </c>
      <c r="O2195" s="4">
        <v>1927</v>
      </c>
      <c r="P2195" s="3">
        <v>12.263</v>
      </c>
      <c r="Q2195" s="3">
        <v>1.2417499748116401</v>
      </c>
      <c r="R2195" s="3">
        <v>0.78117668545032903</v>
      </c>
      <c r="S2195" s="3">
        <v>13.3990499999999</v>
      </c>
      <c r="T2195" s="3">
        <v>0.86142772875829698</v>
      </c>
      <c r="U2195">
        <f t="shared" si="107"/>
        <v>2.0921241933860575</v>
      </c>
    </row>
    <row r="2196" spans="1:21" x14ac:dyDescent="0.3">
      <c r="A2196">
        <v>3665</v>
      </c>
      <c r="B2196" s="10" t="s">
        <v>6</v>
      </c>
      <c r="C2196" s="3">
        <v>4.7691600769028399</v>
      </c>
      <c r="D2196" s="3">
        <v>12.087249999999999</v>
      </c>
      <c r="E2196" s="3">
        <f t="shared" si="105"/>
        <v>1.2003809799582124</v>
      </c>
      <c r="F2196" s="3">
        <v>16.931359999999898</v>
      </c>
      <c r="G2196" s="3">
        <v>4.2420783362682197</v>
      </c>
      <c r="H2196" s="3">
        <v>3.1987991994663099</v>
      </c>
      <c r="I2196" s="3">
        <v>14.5093049999999</v>
      </c>
      <c r="J2196" s="3">
        <v>31.238732394366099</v>
      </c>
      <c r="K2196" s="3">
        <v>0.91863142215957405</v>
      </c>
      <c r="L2196" s="3">
        <v>1.6454268485269601</v>
      </c>
      <c r="M2196" s="3">
        <v>4.3811003039519196</v>
      </c>
      <c r="N2196" s="3">
        <f t="shared" si="106"/>
        <v>1.0803183597590404</v>
      </c>
      <c r="O2196" s="4">
        <v>1502</v>
      </c>
      <c r="P2196" s="3">
        <v>10.289949999999999</v>
      </c>
      <c r="Q2196" s="3">
        <v>1.2967936113544101</v>
      </c>
      <c r="R2196" s="3">
        <v>0.88948122266071805</v>
      </c>
      <c r="S2196" s="3">
        <v>11.188599999999999</v>
      </c>
      <c r="T2196" s="3">
        <v>0.96826779620674397</v>
      </c>
      <c r="U2196">
        <f t="shared" si="107"/>
        <v>2.7589530395131194</v>
      </c>
    </row>
    <row r="2197" spans="1:21" x14ac:dyDescent="0.3">
      <c r="A2197">
        <v>3685</v>
      </c>
      <c r="B2197" s="10" t="s">
        <v>6</v>
      </c>
      <c r="C2197" s="3">
        <v>9.4018322481028491</v>
      </c>
      <c r="D2197" s="3">
        <v>15.969749999999999</v>
      </c>
      <c r="E2197" s="3">
        <f t="shared" si="105"/>
        <v>1.1473582867609076</v>
      </c>
      <c r="F2197" s="3">
        <v>20.676299999999902</v>
      </c>
      <c r="G2197" s="3">
        <v>5.0251893143920796</v>
      </c>
      <c r="H2197" s="3">
        <v>2.75284923477694</v>
      </c>
      <c r="I2197" s="3">
        <v>18.323025000000001</v>
      </c>
      <c r="J2197" s="3">
        <v>33.839140345164402</v>
      </c>
      <c r="K2197" s="3">
        <v>0.80286917670341895</v>
      </c>
      <c r="L2197" s="3">
        <v>2.0316694507222102</v>
      </c>
      <c r="M2197" s="3">
        <v>7.54844131653799</v>
      </c>
      <c r="N2197" s="3">
        <f t="shared" si="106"/>
        <v>1.2215476110797707</v>
      </c>
      <c r="O2197" s="4">
        <v>3071</v>
      </c>
      <c r="P2197" s="3">
        <v>10.177</v>
      </c>
      <c r="Q2197" s="3">
        <v>1.40155277424536</v>
      </c>
      <c r="R2197" s="3">
        <v>0.53449042503455602</v>
      </c>
      <c r="S2197" s="3">
        <v>13.073375</v>
      </c>
      <c r="T2197" s="3">
        <v>0.66572542643768395</v>
      </c>
      <c r="U2197">
        <f t="shared" si="107"/>
        <v>2.1156354445005277</v>
      </c>
    </row>
    <row r="2198" spans="1:21" x14ac:dyDescent="0.3">
      <c r="A2198">
        <v>3690</v>
      </c>
      <c r="B2198" s="10" t="s">
        <v>6</v>
      </c>
      <c r="C2198" s="3">
        <v>3.8678204082015601</v>
      </c>
      <c r="D2198" s="3">
        <v>15.608499999999999</v>
      </c>
      <c r="E2198" s="3">
        <f t="shared" si="105"/>
        <v>1.0550821667681072</v>
      </c>
      <c r="F2198" s="3">
        <v>17.327999999999999</v>
      </c>
      <c r="G2198" s="3">
        <v>2.92776855029831</v>
      </c>
      <c r="H2198" s="3">
        <v>3.1063063063062999</v>
      </c>
      <c r="I2198" s="3">
        <v>16.468250000000001</v>
      </c>
      <c r="J2198" s="3">
        <v>31.4059945504087</v>
      </c>
      <c r="K2198" s="3">
        <v>0.89891094723514897</v>
      </c>
      <c r="L2198" s="3">
        <v>1.5657359718080699</v>
      </c>
      <c r="M2198" s="3">
        <v>3.47682610687191</v>
      </c>
      <c r="N2198" s="3">
        <f t="shared" si="106"/>
        <v>1.1702498547356188</v>
      </c>
      <c r="O2198" s="4">
        <v>1117</v>
      </c>
      <c r="P2198" s="3">
        <v>11.067</v>
      </c>
      <c r="Q2198" s="3">
        <v>1.2347097523945101</v>
      </c>
      <c r="R2198" s="3">
        <v>0.75695566011547299</v>
      </c>
      <c r="S2198" s="3">
        <v>13.33775</v>
      </c>
      <c r="T2198" s="3">
        <v>0.84208081172412097</v>
      </c>
      <c r="U2198">
        <f t="shared" si="107"/>
        <v>4.4892955587137262</v>
      </c>
    </row>
    <row r="2199" spans="1:21" x14ac:dyDescent="0.3">
      <c r="A2199">
        <v>3742</v>
      </c>
      <c r="B2199" s="10" t="s">
        <v>6</v>
      </c>
      <c r="C2199" s="3">
        <v>2.4489756359448398</v>
      </c>
      <c r="D2199" s="3">
        <v>12.4185</v>
      </c>
      <c r="E2199" s="3">
        <f t="shared" si="105"/>
        <v>1.1138953979949269</v>
      </c>
      <c r="F2199" s="3">
        <v>15.24732</v>
      </c>
      <c r="G2199" s="3">
        <v>2.3798291049442502</v>
      </c>
      <c r="H2199" s="3">
        <v>2.8545861297539101</v>
      </c>
      <c r="I2199" s="3">
        <v>13.83291</v>
      </c>
      <c r="J2199" s="3">
        <v>32.4362416107382</v>
      </c>
      <c r="K2199" s="3">
        <v>1.0593595185278599</v>
      </c>
      <c r="L2199" s="3">
        <v>1.6397612518147999</v>
      </c>
      <c r="M2199" s="3">
        <v>2.5943456505809999</v>
      </c>
      <c r="N2199" s="3">
        <f t="shared" si="106"/>
        <v>1.1436662522447854</v>
      </c>
      <c r="O2199" s="4">
        <v>447</v>
      </c>
      <c r="P2199" s="3">
        <v>9.2985000000000007</v>
      </c>
      <c r="Q2199" s="3">
        <v>1.2739245752175701</v>
      </c>
      <c r="R2199" s="3">
        <v>0.97176512089965505</v>
      </c>
      <c r="S2199" s="3">
        <v>10.858499999999999</v>
      </c>
      <c r="T2199" s="3">
        <v>0.91731381453018301</v>
      </c>
      <c r="U2199">
        <f t="shared" si="107"/>
        <v>4.7867561507152665</v>
      </c>
    </row>
    <row r="2200" spans="1:21" x14ac:dyDescent="0.3">
      <c r="A2200">
        <v>3759</v>
      </c>
      <c r="B2200" s="10" t="s">
        <v>6</v>
      </c>
      <c r="C2200" s="3">
        <v>6.6290821707335397</v>
      </c>
      <c r="D2200" s="3">
        <v>17.786049999999999</v>
      </c>
      <c r="E2200" s="3">
        <f t="shared" si="105"/>
        <v>1.0946584542380124</v>
      </c>
      <c r="F2200" s="3">
        <v>21.15325</v>
      </c>
      <c r="G2200" s="3">
        <v>6.1420551327982302</v>
      </c>
      <c r="H2200" s="3">
        <v>2.7560081466395099</v>
      </c>
      <c r="I2200" s="3">
        <v>19.469650000000001</v>
      </c>
      <c r="J2200" s="3">
        <v>32.408866995073801</v>
      </c>
      <c r="K2200" s="3">
        <v>1.0073358207677701</v>
      </c>
      <c r="L2200" s="3">
        <v>1.7011057498994699</v>
      </c>
      <c r="M2200" s="3">
        <v>6.6777119293928902</v>
      </c>
      <c r="N2200" s="3">
        <f t="shared" si="106"/>
        <v>1.1770636691974632</v>
      </c>
      <c r="O2200" s="4">
        <v>2455</v>
      </c>
      <c r="P2200" s="3">
        <v>12.435</v>
      </c>
      <c r="Q2200" s="3">
        <v>1.28848269666341</v>
      </c>
      <c r="R2200" s="3">
        <v>0.926531754262232</v>
      </c>
      <c r="S2200" s="3">
        <v>15.110525000000001</v>
      </c>
      <c r="T2200" s="3">
        <v>0.91978438089895898</v>
      </c>
      <c r="U2200">
        <f t="shared" si="107"/>
        <v>2.6634946502726771</v>
      </c>
    </row>
    <row r="2201" spans="1:21" x14ac:dyDescent="0.3">
      <c r="A2201">
        <v>3763</v>
      </c>
      <c r="B2201" s="10" t="s">
        <v>6</v>
      </c>
      <c r="C2201" s="3">
        <v>4.7111037922525796</v>
      </c>
      <c r="D2201" s="3">
        <v>15.04325</v>
      </c>
      <c r="E2201" s="3">
        <f t="shared" si="105"/>
        <v>1.1060525484852011</v>
      </c>
      <c r="F2201" s="3">
        <v>18.234000000000002</v>
      </c>
      <c r="G2201" s="3">
        <v>3.2168270555862302</v>
      </c>
      <c r="H2201" s="3">
        <v>2.9546952224052698</v>
      </c>
      <c r="I2201" s="3">
        <v>16.638625000000001</v>
      </c>
      <c r="J2201" s="3">
        <v>31.1423841059602</v>
      </c>
      <c r="K2201" s="3">
        <v>0.92554939293951199</v>
      </c>
      <c r="L2201" s="3">
        <v>1.67001726435528</v>
      </c>
      <c r="M2201" s="3">
        <v>4.3603592549944103</v>
      </c>
      <c r="N2201" s="3">
        <f t="shared" si="106"/>
        <v>1.1588801965972952</v>
      </c>
      <c r="O2201" s="4">
        <v>1214</v>
      </c>
      <c r="P2201" s="3">
        <v>10.91845</v>
      </c>
      <c r="Q2201" s="3">
        <v>1.2817823948354601</v>
      </c>
      <c r="R2201" s="3">
        <v>0.68281812446507995</v>
      </c>
      <c r="S2201" s="3">
        <v>12.98085</v>
      </c>
      <c r="T2201" s="3">
        <v>0.73774358199995504</v>
      </c>
      <c r="U2201">
        <f t="shared" si="107"/>
        <v>3.4500024241739422</v>
      </c>
    </row>
    <row r="2202" spans="1:21" x14ac:dyDescent="0.3">
      <c r="A2202">
        <v>3772</v>
      </c>
      <c r="B2202" s="10" t="s">
        <v>6</v>
      </c>
      <c r="C2202" s="3">
        <v>2.9106589394922802</v>
      </c>
      <c r="D2202" s="3">
        <v>13.04715</v>
      </c>
      <c r="E2202" s="3">
        <f t="shared" si="105"/>
        <v>1.0991687839873077</v>
      </c>
      <c r="F2202" s="3">
        <v>15.634889999999899</v>
      </c>
      <c r="G2202" s="3">
        <v>2.4286509348682599</v>
      </c>
      <c r="H2202" s="3">
        <v>2.7672811059907798</v>
      </c>
      <c r="I2202" s="3">
        <v>14.34102</v>
      </c>
      <c r="J2202" s="3">
        <v>27.460648148148099</v>
      </c>
      <c r="K2202" s="3">
        <v>0.95996683543943295</v>
      </c>
      <c r="L2202" s="3">
        <v>1.4982980517675899</v>
      </c>
      <c r="M2202" s="3">
        <v>2.7941360511879001</v>
      </c>
      <c r="N2202" s="3">
        <f t="shared" si="106"/>
        <v>1.1112350818171173</v>
      </c>
      <c r="O2202" s="4">
        <v>443</v>
      </c>
      <c r="P2202" s="3">
        <v>10.435099999999901</v>
      </c>
      <c r="Q2202" s="3">
        <v>1.22143491360495</v>
      </c>
      <c r="R2202" s="3">
        <v>0.83439900907520803</v>
      </c>
      <c r="S2202" s="3">
        <v>11.741125</v>
      </c>
      <c r="T2202" s="3">
        <v>0.86919566204936105</v>
      </c>
      <c r="U2202">
        <f t="shared" si="107"/>
        <v>4.6694755591636739</v>
      </c>
    </row>
    <row r="2203" spans="1:21" x14ac:dyDescent="0.3">
      <c r="A2203">
        <v>3807</v>
      </c>
      <c r="B2203" s="10" t="s">
        <v>6</v>
      </c>
      <c r="C2203" s="3">
        <v>5.0450668644496099</v>
      </c>
      <c r="D2203" s="3">
        <v>12.198799999999901</v>
      </c>
      <c r="E2203" s="3">
        <f t="shared" si="105"/>
        <v>1.2251811653605289</v>
      </c>
      <c r="F2203" s="3">
        <v>17.692679999999999</v>
      </c>
      <c r="G2203" s="3">
        <v>4.24448044850981</v>
      </c>
      <c r="H2203" s="3">
        <v>3.1129227053139998</v>
      </c>
      <c r="I2203" s="3">
        <v>14.945739999999899</v>
      </c>
      <c r="J2203" s="3">
        <v>31.256756756756701</v>
      </c>
      <c r="K2203" s="3">
        <v>0.99313599024626598</v>
      </c>
      <c r="L2203" s="3">
        <v>1.6943197651869499</v>
      </c>
      <c r="M2203" s="3">
        <v>5.0104374762837898</v>
      </c>
      <c r="N2203" s="3">
        <f t="shared" si="106"/>
        <v>1.0775777732138077</v>
      </c>
      <c r="O2203" s="4">
        <v>1663</v>
      </c>
      <c r="P2203" s="3">
        <v>10.442349999999999</v>
      </c>
      <c r="Q2203" s="3">
        <v>1.3202279919527</v>
      </c>
      <c r="R2203" s="3">
        <v>0.84131302172005196</v>
      </c>
      <c r="S2203" s="3">
        <v>11.320575</v>
      </c>
      <c r="T2203" s="3">
        <v>0.84712771461583403</v>
      </c>
      <c r="U2203">
        <f t="shared" si="107"/>
        <v>2.4346776220122948</v>
      </c>
    </row>
    <row r="2204" spans="1:21" x14ac:dyDescent="0.3">
      <c r="A2204">
        <v>3859</v>
      </c>
      <c r="B2204" s="10" t="s">
        <v>6</v>
      </c>
      <c r="C2204" s="3">
        <v>7.5087975483255596</v>
      </c>
      <c r="D2204" s="3">
        <v>16.787500000000001</v>
      </c>
      <c r="E2204" s="3">
        <f t="shared" si="105"/>
        <v>1.1433250930752048</v>
      </c>
      <c r="F2204" s="3">
        <v>21.599640000000001</v>
      </c>
      <c r="G2204" s="3">
        <v>6.23291278304775</v>
      </c>
      <c r="H2204" s="3">
        <v>2.6512605042016801</v>
      </c>
      <c r="I2204" s="3">
        <v>19.193570000000001</v>
      </c>
      <c r="J2204" s="3">
        <v>36.849757673667199</v>
      </c>
      <c r="K2204" s="3">
        <v>1.00492089336529</v>
      </c>
      <c r="L2204" s="3">
        <v>1.7684619037482101</v>
      </c>
      <c r="M2204" s="3">
        <v>7.5457475403624503</v>
      </c>
      <c r="N2204" s="3">
        <f t="shared" si="106"/>
        <v>1.1577067234917056</v>
      </c>
      <c r="O2204" s="4">
        <v>1904</v>
      </c>
      <c r="P2204" s="3">
        <v>12.2137999999999</v>
      </c>
      <c r="Q2204" s="3">
        <v>1.3236351473899399</v>
      </c>
      <c r="R2204" s="3">
        <v>0.83008134697114899</v>
      </c>
      <c r="S2204" s="3">
        <v>14.50065</v>
      </c>
      <c r="T2204" s="3">
        <v>0.826016607328524</v>
      </c>
      <c r="U2204">
        <f t="shared" si="107"/>
        <v>2.2247630085956516</v>
      </c>
    </row>
    <row r="2205" spans="1:21" x14ac:dyDescent="0.3">
      <c r="A2205">
        <v>3899</v>
      </c>
      <c r="B2205" s="10" t="s">
        <v>6</v>
      </c>
      <c r="C2205" s="3">
        <v>4.6538994799454301</v>
      </c>
      <c r="D2205" s="3">
        <v>15.23</v>
      </c>
      <c r="E2205" s="3">
        <f t="shared" si="105"/>
        <v>1.0678299409061063</v>
      </c>
      <c r="F2205" s="3">
        <v>17.296099999999999</v>
      </c>
      <c r="G2205" s="3">
        <v>3.90195942161108</v>
      </c>
      <c r="H2205" s="3">
        <v>3.0727401129943499</v>
      </c>
      <c r="I2205" s="3">
        <v>16.26305</v>
      </c>
      <c r="J2205" s="3">
        <v>32.628827483196403</v>
      </c>
      <c r="K2205" s="3">
        <v>0.99278811493410701</v>
      </c>
      <c r="L2205" s="3">
        <v>1.53594295304993</v>
      </c>
      <c r="M2205" s="3">
        <v>4.6203360917878404</v>
      </c>
      <c r="N2205" s="3">
        <f t="shared" si="106"/>
        <v>1.1498288091382325</v>
      </c>
      <c r="O2205" s="4">
        <v>1416</v>
      </c>
      <c r="P2205" s="3">
        <v>11.260899999999999</v>
      </c>
      <c r="Q2205" s="3">
        <v>1.2278216293142099</v>
      </c>
      <c r="R2205" s="3">
        <v>0.83842795454121799</v>
      </c>
      <c r="S2205" s="3">
        <v>13.24545</v>
      </c>
      <c r="T2205" s="3">
        <v>0.84451852508011205</v>
      </c>
      <c r="U2205">
        <f t="shared" si="107"/>
        <v>3.2962970003566876</v>
      </c>
    </row>
    <row r="2206" spans="1:21" x14ac:dyDescent="0.3">
      <c r="A2206">
        <v>3930</v>
      </c>
      <c r="B2206" s="10" t="s">
        <v>6</v>
      </c>
      <c r="C2206" s="3">
        <v>2.4576609595320602</v>
      </c>
      <c r="D2206" s="3">
        <v>10.930549999999901</v>
      </c>
      <c r="E2206" s="3">
        <f t="shared" si="105"/>
        <v>1.1995951713317281</v>
      </c>
      <c r="F2206" s="3">
        <v>15.2939199999999</v>
      </c>
      <c r="G2206" s="3">
        <v>1.47164614960806</v>
      </c>
      <c r="H2206" s="3">
        <v>2.83391003460207</v>
      </c>
      <c r="I2206" s="3">
        <v>13.112234999999901</v>
      </c>
      <c r="J2206" s="3">
        <v>29.2569444444444</v>
      </c>
      <c r="K2206" s="3">
        <v>0.88928361345704099</v>
      </c>
      <c r="L2206" s="3">
        <v>1.7289275257463901</v>
      </c>
      <c r="M2206" s="3">
        <v>2.1855576187449701</v>
      </c>
      <c r="N2206" s="3">
        <f t="shared" si="106"/>
        <v>1.1054107284168708</v>
      </c>
      <c r="O2206" s="4">
        <v>291</v>
      </c>
      <c r="P2206" s="3">
        <v>8.8459000000000003</v>
      </c>
      <c r="Q2206" s="3">
        <v>1.3260453721471701</v>
      </c>
      <c r="R2206" s="3">
        <v>0.59879949831984203</v>
      </c>
      <c r="S2206" s="3">
        <v>9.8882249999999896</v>
      </c>
      <c r="T2206" s="3">
        <v>0.67335042416000601</v>
      </c>
      <c r="U2206">
        <f t="shared" si="107"/>
        <v>5.0012637078296915</v>
      </c>
    </row>
    <row r="2207" spans="1:21" x14ac:dyDescent="0.3">
      <c r="A2207">
        <v>3961</v>
      </c>
      <c r="B2207" s="10" t="s">
        <v>6</v>
      </c>
      <c r="C2207" s="3">
        <v>9.0187226961862805</v>
      </c>
      <c r="D2207" s="3">
        <v>15.0809</v>
      </c>
      <c r="E2207" s="3">
        <f t="shared" si="105"/>
        <v>1.2137518317872276</v>
      </c>
      <c r="F2207" s="3">
        <v>21.528039999999901</v>
      </c>
      <c r="G2207" s="3">
        <v>7.3690413497226599</v>
      </c>
      <c r="H2207" s="3">
        <v>2.7318559556786699</v>
      </c>
      <c r="I2207" s="3">
        <v>18.304469999999998</v>
      </c>
      <c r="J2207" s="3">
        <v>37.326439351593002</v>
      </c>
      <c r="K2207" s="3">
        <v>0.95871313255921198</v>
      </c>
      <c r="L2207" s="3">
        <v>1.65046766230181</v>
      </c>
      <c r="M2207" s="3">
        <v>8.6463678877436099</v>
      </c>
      <c r="N2207" s="3">
        <f t="shared" si="106"/>
        <v>1.0724386211310422</v>
      </c>
      <c r="O2207" s="4">
        <v>1805</v>
      </c>
      <c r="P2207" s="3">
        <v>13.0436</v>
      </c>
      <c r="Q2207" s="3">
        <v>1.30167434087717</v>
      </c>
      <c r="R2207" s="3">
        <v>0.81708259561398699</v>
      </c>
      <c r="S2207" s="3">
        <v>14.062250000000001</v>
      </c>
      <c r="T2207" s="3">
        <v>0.85227016076523998</v>
      </c>
      <c r="U2207">
        <f t="shared" si="107"/>
        <v>1.7441890277855816</v>
      </c>
    </row>
    <row r="2208" spans="1:21" x14ac:dyDescent="0.3">
      <c r="A2208">
        <v>4008</v>
      </c>
      <c r="B2208" s="10" t="s">
        <v>6</v>
      </c>
      <c r="C2208" s="3">
        <v>2.5480862849062702</v>
      </c>
      <c r="D2208" s="3">
        <v>12.7509</v>
      </c>
      <c r="E2208" s="3">
        <f t="shared" si="105"/>
        <v>1.1902289250170577</v>
      </c>
      <c r="F2208" s="3">
        <v>17.602080000000001</v>
      </c>
      <c r="G2208" s="3">
        <v>2.5282742208305899</v>
      </c>
      <c r="H2208" s="3">
        <v>3.1502890173410401</v>
      </c>
      <c r="I2208" s="3">
        <v>15.176489999999999</v>
      </c>
      <c r="J2208" s="3">
        <v>29.463768115941999</v>
      </c>
      <c r="K2208" s="3">
        <v>1.0573506466534901</v>
      </c>
      <c r="L2208" s="3">
        <v>1.71303112287599</v>
      </c>
      <c r="M2208" s="3">
        <v>2.6942206810745501</v>
      </c>
      <c r="N2208" s="3">
        <f t="shared" si="106"/>
        <v>1.1075075022908587</v>
      </c>
      <c r="O2208" s="4">
        <v>353</v>
      </c>
      <c r="P2208" s="3">
        <v>10.275399999999999</v>
      </c>
      <c r="Q2208" s="3">
        <v>1.31818746389997</v>
      </c>
      <c r="R2208" s="3">
        <v>0.99222472794856098</v>
      </c>
      <c r="S2208" s="3">
        <v>11.51315</v>
      </c>
      <c r="T2208" s="3">
        <v>0.938406507896831</v>
      </c>
      <c r="U2208">
        <f t="shared" si="107"/>
        <v>4.7326858150738014</v>
      </c>
    </row>
    <row r="2209" spans="1:21" x14ac:dyDescent="0.3">
      <c r="A2209">
        <v>4102</v>
      </c>
      <c r="B2209" s="10" t="s">
        <v>6</v>
      </c>
      <c r="C2209" s="3">
        <v>6.4659743471230504</v>
      </c>
      <c r="D2209" s="3">
        <v>14.094099999999999</v>
      </c>
      <c r="E2209" s="3">
        <f t="shared" si="105"/>
        <v>1.1746191668854344</v>
      </c>
      <c r="F2209" s="3">
        <v>19.016299999999902</v>
      </c>
      <c r="G2209" s="3">
        <v>4.3961294525225298</v>
      </c>
      <c r="H2209" s="3">
        <v>3.0634146341463402</v>
      </c>
      <c r="I2209" s="3">
        <v>16.555199999999999</v>
      </c>
      <c r="J2209" s="3">
        <v>32.888065843621398</v>
      </c>
      <c r="K2209" s="3">
        <v>0.935378245103337</v>
      </c>
      <c r="L2209" s="3">
        <v>1.6662840419193099</v>
      </c>
      <c r="M2209" s="3">
        <v>6.04813173769515</v>
      </c>
      <c r="N2209" s="3">
        <f t="shared" si="106"/>
        <v>1.1051379060239546</v>
      </c>
      <c r="O2209" s="4">
        <v>1238</v>
      </c>
      <c r="P2209" s="3">
        <v>11.4124</v>
      </c>
      <c r="Q2209" s="3">
        <v>1.2981161664673699</v>
      </c>
      <c r="R2209" s="3">
        <v>0.67988662133782396</v>
      </c>
      <c r="S2209" s="3">
        <v>12.75325</v>
      </c>
      <c r="T2209" s="3">
        <v>0.72685742361125005</v>
      </c>
      <c r="U2209">
        <f t="shared" si="107"/>
        <v>2.3303229180935539</v>
      </c>
    </row>
    <row r="2210" spans="1:21" x14ac:dyDescent="0.3">
      <c r="A2210">
        <v>4172</v>
      </c>
      <c r="B2210" s="10" t="s">
        <v>6</v>
      </c>
      <c r="C2210" s="3">
        <v>5.8321837562321299</v>
      </c>
      <c r="D2210" s="3">
        <v>12.533250000000001</v>
      </c>
      <c r="E2210" s="3">
        <f t="shared" si="105"/>
        <v>1.1983918776055691</v>
      </c>
      <c r="F2210" s="3">
        <v>17.506239999999998</v>
      </c>
      <c r="G2210" s="3">
        <v>4.7389107629843501</v>
      </c>
      <c r="H2210" s="3">
        <v>3.0665068903535002</v>
      </c>
      <c r="I2210" s="3">
        <v>15.019745</v>
      </c>
      <c r="J2210" s="3">
        <v>32.849079754601199</v>
      </c>
      <c r="K2210" s="3">
        <v>0.95460970274599</v>
      </c>
      <c r="L2210" s="3">
        <v>1.6119926335174899</v>
      </c>
      <c r="M2210" s="3">
        <v>5.5674592018967504</v>
      </c>
      <c r="N2210" s="3">
        <f t="shared" si="106"/>
        <v>1.0715270430572923</v>
      </c>
      <c r="O2210" s="4">
        <v>1669</v>
      </c>
      <c r="P2210" s="3">
        <v>10.86</v>
      </c>
      <c r="Q2210" s="3">
        <v>1.28410930503457</v>
      </c>
      <c r="R2210" s="3">
        <v>0.81254483072836403</v>
      </c>
      <c r="S2210" s="3">
        <v>11.696624999999999</v>
      </c>
      <c r="T2210" s="3">
        <v>0.85118015078940801</v>
      </c>
      <c r="U2210">
        <f t="shared" si="107"/>
        <v>2.2511615344626339</v>
      </c>
    </row>
    <row r="2211" spans="1:21" x14ac:dyDescent="0.3">
      <c r="A2211">
        <v>4237</v>
      </c>
      <c r="B2211" s="10" t="s">
        <v>6</v>
      </c>
      <c r="C2211" s="3">
        <v>4.7942353226872596</v>
      </c>
      <c r="D2211" s="3">
        <v>15.857749999999999</v>
      </c>
      <c r="E2211" s="3">
        <f t="shared" si="105"/>
        <v>1.0862307073828255</v>
      </c>
      <c r="F2211" s="3">
        <v>18.592599999999901</v>
      </c>
      <c r="G2211" s="3">
        <v>4.7232033676679697</v>
      </c>
      <c r="H2211" s="3">
        <v>3.1393875395987298</v>
      </c>
      <c r="I2211" s="3">
        <v>17.225175</v>
      </c>
      <c r="J2211" s="3">
        <v>33.613076098606598</v>
      </c>
      <c r="K2211" s="3">
        <v>1.0686460995467699</v>
      </c>
      <c r="L2211" s="3">
        <v>1.63529059949338</v>
      </c>
      <c r="M2211" s="3">
        <v>5.1233408778991096</v>
      </c>
      <c r="N2211" s="3">
        <f t="shared" si="106"/>
        <v>1.1648397658971672</v>
      </c>
      <c r="O2211" s="4">
        <v>952</v>
      </c>
      <c r="P2211" s="3">
        <v>11.3696</v>
      </c>
      <c r="Q2211" s="3">
        <v>1.2652847228981099</v>
      </c>
      <c r="R2211" s="3">
        <v>0.98518388225893805</v>
      </c>
      <c r="S2211" s="3">
        <v>13.613674999999899</v>
      </c>
      <c r="T2211" s="3">
        <v>0.92189910455553803</v>
      </c>
      <c r="U2211">
        <f t="shared" si="107"/>
        <v>3.095197133652889</v>
      </c>
    </row>
    <row r="2212" spans="1:21" x14ac:dyDescent="0.3">
      <c r="A2212">
        <v>4247</v>
      </c>
      <c r="B2212" s="10" t="s">
        <v>6</v>
      </c>
      <c r="C2212" s="3">
        <v>6.1280919052239504</v>
      </c>
      <c r="D2212" s="3">
        <v>14.683350000000001</v>
      </c>
      <c r="E2212" s="3">
        <f t="shared" si="105"/>
        <v>1.1708189888547162</v>
      </c>
      <c r="F2212" s="3">
        <v>19.699739999999998</v>
      </c>
      <c r="G2212" s="3">
        <v>6.6042926020978001</v>
      </c>
      <c r="H2212" s="3">
        <v>2.5172054223149098</v>
      </c>
      <c r="I2212" s="3">
        <v>17.191544999999898</v>
      </c>
      <c r="J2212" s="3">
        <v>44.613612565445003</v>
      </c>
      <c r="K2212" s="3">
        <v>1.1775294204193401</v>
      </c>
      <c r="L2212" s="3">
        <v>1.8210486420529099</v>
      </c>
      <c r="M2212" s="3">
        <v>7.2160085094348103</v>
      </c>
      <c r="N2212" s="3">
        <f t="shared" si="106"/>
        <v>1.1515833599661194</v>
      </c>
      <c r="O2212" s="4">
        <v>959</v>
      </c>
      <c r="P2212" s="3">
        <v>10.8178</v>
      </c>
      <c r="Q2212" s="3">
        <v>1.34829566509745</v>
      </c>
      <c r="R2212" s="3">
        <v>1.0777078255742001</v>
      </c>
      <c r="S2212" s="3">
        <v>12.750575</v>
      </c>
      <c r="T2212" s="3">
        <v>0.915227939859382</v>
      </c>
      <c r="U2212">
        <f t="shared" si="107"/>
        <v>2.0348299175093496</v>
      </c>
    </row>
    <row r="2213" spans="1:21" x14ac:dyDescent="0.3">
      <c r="A2213">
        <v>4254</v>
      </c>
      <c r="B2213" s="10" t="s">
        <v>6</v>
      </c>
      <c r="C2213" s="3">
        <v>5.3084189104058703</v>
      </c>
      <c r="D2213" s="3">
        <v>12.9749</v>
      </c>
      <c r="E2213" s="3">
        <f t="shared" si="105"/>
        <v>1.1873540451178815</v>
      </c>
      <c r="F2213" s="3">
        <v>17.8367</v>
      </c>
      <c r="G2213" s="3">
        <v>4.3549295489422004</v>
      </c>
      <c r="H2213" s="3">
        <v>3.0973612374886201</v>
      </c>
      <c r="I2213" s="3">
        <v>15.405799999999999</v>
      </c>
      <c r="J2213" s="3">
        <v>35.490375802016501</v>
      </c>
      <c r="K2213" s="3">
        <v>1.0045826459183</v>
      </c>
      <c r="L2213" s="3">
        <v>1.65024749040107</v>
      </c>
      <c r="M2213" s="3">
        <v>5.3327455146583196</v>
      </c>
      <c r="N2213" s="3">
        <f t="shared" si="106"/>
        <v>1.091088742568346</v>
      </c>
      <c r="O2213" s="4">
        <v>1105</v>
      </c>
      <c r="P2213" s="3">
        <v>10.8085</v>
      </c>
      <c r="Q2213" s="3">
        <v>1.2955086320711</v>
      </c>
      <c r="R2213" s="3">
        <v>0.82038166588650596</v>
      </c>
      <c r="S2213" s="3">
        <v>11.8917</v>
      </c>
      <c r="T2213" s="3">
        <v>0.81663929714471495</v>
      </c>
      <c r="U2213">
        <f t="shared" si="107"/>
        <v>2.4330619123555399</v>
      </c>
    </row>
    <row r="2214" spans="1:21" x14ac:dyDescent="0.3">
      <c r="A2214">
        <v>4393</v>
      </c>
      <c r="B2214" s="10" t="s">
        <v>6</v>
      </c>
      <c r="C2214" s="3">
        <v>8.8688796250688195</v>
      </c>
      <c r="D2214" s="3">
        <v>17.42305</v>
      </c>
      <c r="E2214" s="3">
        <f t="shared" si="105"/>
        <v>1.1276616321482174</v>
      </c>
      <c r="F2214" s="3">
        <v>21.871559999999999</v>
      </c>
      <c r="G2214" s="3">
        <v>6.3950876075705398</v>
      </c>
      <c r="H2214" s="3">
        <v>2.8545047565752601</v>
      </c>
      <c r="I2214" s="3">
        <v>19.647304999999999</v>
      </c>
      <c r="J2214" s="3">
        <v>40.5265808617795</v>
      </c>
      <c r="K2214" s="3">
        <v>0.81324333658111103</v>
      </c>
      <c r="L2214" s="3">
        <v>1.79073990682594</v>
      </c>
      <c r="M2214" s="3">
        <v>7.2125572580271999</v>
      </c>
      <c r="N2214" s="3">
        <f t="shared" si="106"/>
        <v>1.1757733219735633</v>
      </c>
      <c r="O2214" s="4">
        <v>1787</v>
      </c>
      <c r="P2214" s="3">
        <v>12.213699999999999</v>
      </c>
      <c r="Q2214" s="3">
        <v>1.3258744632930299</v>
      </c>
      <c r="R2214" s="3">
        <v>0.72107051599777605</v>
      </c>
      <c r="S2214" s="3">
        <v>14.818375</v>
      </c>
      <c r="T2214" s="3">
        <v>0.88666022033352099</v>
      </c>
      <c r="U2214">
        <f t="shared" si="107"/>
        <v>2.4156549995646905</v>
      </c>
    </row>
    <row r="2215" spans="1:21" x14ac:dyDescent="0.3">
      <c r="A2215">
        <v>4395</v>
      </c>
      <c r="B2215" s="10" t="s">
        <v>6</v>
      </c>
      <c r="C2215" s="3">
        <v>9.3891077011309996</v>
      </c>
      <c r="D2215" s="3">
        <v>15.01545</v>
      </c>
      <c r="E2215" s="3">
        <f t="shared" si="105"/>
        <v>1.2299148543666623</v>
      </c>
      <c r="F2215" s="3">
        <v>21.92</v>
      </c>
      <c r="G2215" s="3">
        <v>7.1889482237803497</v>
      </c>
      <c r="H2215" s="3">
        <v>2.7965146078933798</v>
      </c>
      <c r="I2215" s="3">
        <v>18.467724999999898</v>
      </c>
      <c r="J2215" s="3">
        <v>42.650948231675997</v>
      </c>
      <c r="K2215" s="3">
        <v>0.94597899636342098</v>
      </c>
      <c r="L2215" s="3">
        <v>1.80850624974217</v>
      </c>
      <c r="M2215" s="3">
        <v>8.8818986798639799</v>
      </c>
      <c r="N2215" s="3">
        <f t="shared" si="106"/>
        <v>1.106683200698704</v>
      </c>
      <c r="O2215" s="4">
        <v>1951</v>
      </c>
      <c r="P2215" s="3">
        <v>12.1205</v>
      </c>
      <c r="Q2215" s="3">
        <v>1.36112610761738</v>
      </c>
      <c r="R2215" s="3">
        <v>0.76566894880909497</v>
      </c>
      <c r="S2215" s="3">
        <v>13.567975000000001</v>
      </c>
      <c r="T2215" s="3">
        <v>0.80939318077094402</v>
      </c>
      <c r="U2215">
        <f t="shared" si="107"/>
        <v>1.6905675848387354</v>
      </c>
    </row>
    <row r="2216" spans="1:21" x14ac:dyDescent="0.3">
      <c r="A2216">
        <v>4399</v>
      </c>
      <c r="B2216" s="10" t="s">
        <v>6</v>
      </c>
      <c r="C2216" s="3">
        <v>5.0969782510022297</v>
      </c>
      <c r="D2216" s="3">
        <v>16.2227</v>
      </c>
      <c r="E2216" s="3">
        <f t="shared" si="105"/>
        <v>1.0772235817712217</v>
      </c>
      <c r="F2216" s="3">
        <v>18.728249999999999</v>
      </c>
      <c r="G2216" s="3">
        <v>4.1230426843082002</v>
      </c>
      <c r="H2216" s="3">
        <v>3.1321184510250499</v>
      </c>
      <c r="I2216" s="3">
        <v>17.475474999999999</v>
      </c>
      <c r="J2216" s="3">
        <v>34.889145496535797</v>
      </c>
      <c r="K2216" s="3">
        <v>0.85824979205026297</v>
      </c>
      <c r="L2216" s="3">
        <v>1.5555024916943501</v>
      </c>
      <c r="M2216" s="3">
        <v>4.3744805240073701</v>
      </c>
      <c r="N2216" s="3">
        <f t="shared" si="106"/>
        <v>1.1479936453346637</v>
      </c>
      <c r="O2216" s="4">
        <v>885</v>
      </c>
      <c r="P2216" s="3">
        <v>12.04</v>
      </c>
      <c r="Q2216" s="3">
        <v>1.236645826478</v>
      </c>
      <c r="R2216" s="3">
        <v>0.80891902638538404</v>
      </c>
      <c r="S2216" s="3">
        <v>14.131349999999999</v>
      </c>
      <c r="T2216" s="3">
        <v>0.94252166895720102</v>
      </c>
      <c r="U2216">
        <f t="shared" si="107"/>
        <v>3.708486050165043</v>
      </c>
    </row>
    <row r="2217" spans="1:21" x14ac:dyDescent="0.3">
      <c r="A2217">
        <v>4418</v>
      </c>
      <c r="B2217" s="10" t="s">
        <v>6</v>
      </c>
      <c r="C2217" s="3">
        <v>4.2423212641385799</v>
      </c>
      <c r="D2217" s="3">
        <v>12.738849999999999</v>
      </c>
      <c r="E2217" s="3">
        <f t="shared" si="105"/>
        <v>1.1986490146284792</v>
      </c>
      <c r="F2217" s="3">
        <v>17.799969999999998</v>
      </c>
      <c r="G2217" s="3">
        <v>3.31523136979578</v>
      </c>
      <c r="H2217" s="3">
        <v>3.2504201680672198</v>
      </c>
      <c r="I2217" s="3">
        <v>15.269410000000001</v>
      </c>
      <c r="J2217" s="3">
        <v>33.849662162162097</v>
      </c>
      <c r="K2217" s="3">
        <v>0.95314656958425203</v>
      </c>
      <c r="L2217" s="3">
        <v>1.54964262394985</v>
      </c>
      <c r="M2217" s="3">
        <v>4.0435539599880199</v>
      </c>
      <c r="N2217" s="3">
        <f t="shared" si="106"/>
        <v>1.0516958475316147</v>
      </c>
      <c r="O2217" s="4">
        <v>596</v>
      </c>
      <c r="P2217" s="3">
        <v>11.486499999999999</v>
      </c>
      <c r="Q2217" s="3">
        <v>1.2606141913326301</v>
      </c>
      <c r="R2217" s="3">
        <v>0.78146636319608098</v>
      </c>
      <c r="S2217" s="3">
        <v>12.112674999999999</v>
      </c>
      <c r="T2217" s="3">
        <v>0.81988058094459104</v>
      </c>
      <c r="U2217">
        <f t="shared" si="107"/>
        <v>3.1504092998520887</v>
      </c>
    </row>
    <row r="2218" spans="1:21" x14ac:dyDescent="0.3">
      <c r="A2218">
        <v>4522</v>
      </c>
      <c r="B2218" s="10" t="s">
        <v>6</v>
      </c>
      <c r="C2218" s="3">
        <v>7.4966528945738</v>
      </c>
      <c r="D2218" s="3">
        <v>14.929</v>
      </c>
      <c r="E2218" s="3">
        <f t="shared" si="105"/>
        <v>1.2097394333177036</v>
      </c>
      <c r="F2218" s="3">
        <v>21.191400000000002</v>
      </c>
      <c r="G2218" s="3">
        <v>7.1381008336394496</v>
      </c>
      <c r="H2218" s="3">
        <v>2.7905660377358399</v>
      </c>
      <c r="I2218" s="3">
        <v>18.060199999999998</v>
      </c>
      <c r="J2218" s="3">
        <v>39.982535575679101</v>
      </c>
      <c r="K2218" s="3">
        <v>1.0608604458570801</v>
      </c>
      <c r="L2218" s="3">
        <v>1.6341931752458001</v>
      </c>
      <c r="M2218" s="3">
        <v>7.9529025321733497</v>
      </c>
      <c r="N2218" s="3">
        <f t="shared" si="106"/>
        <v>1.0703134801856864</v>
      </c>
      <c r="O2218" s="4">
        <v>1590</v>
      </c>
      <c r="P2218" s="3">
        <v>12.967499999999999</v>
      </c>
      <c r="Q2218" s="3">
        <v>1.2948004229921299</v>
      </c>
      <c r="R2218" s="3">
        <v>0.95217171369987297</v>
      </c>
      <c r="S2218" s="3">
        <v>13.94825</v>
      </c>
      <c r="T2218" s="3">
        <v>0.89754662587179501</v>
      </c>
      <c r="U2218">
        <f t="shared" si="107"/>
        <v>1.8771762811885284</v>
      </c>
    </row>
    <row r="2219" spans="1:21" x14ac:dyDescent="0.3">
      <c r="A2219">
        <v>4557</v>
      </c>
      <c r="B2219" s="10" t="s">
        <v>6</v>
      </c>
      <c r="C2219" s="3">
        <v>1.35976978521874</v>
      </c>
      <c r="D2219" s="3">
        <v>10.06405</v>
      </c>
      <c r="E2219" s="3">
        <f t="shared" si="105"/>
        <v>1.1872963667708327</v>
      </c>
      <c r="F2219" s="3">
        <v>13.833970000000001</v>
      </c>
      <c r="G2219" s="3">
        <v>0.97953316094394405</v>
      </c>
      <c r="H2219" s="3">
        <v>2.9861111111111098</v>
      </c>
      <c r="I2219" s="3">
        <v>11.949009999999999</v>
      </c>
      <c r="J2219" s="3">
        <v>37.8888888888888</v>
      </c>
      <c r="K2219" s="3">
        <v>0.95231082020470204</v>
      </c>
      <c r="L2219" s="3">
        <v>1.7965028244919099</v>
      </c>
      <c r="M2219" s="3">
        <v>1.2949234794512301</v>
      </c>
      <c r="N2219" s="3">
        <f t="shared" si="106"/>
        <v>1.133048684036466</v>
      </c>
      <c r="O2219" s="4">
        <v>72</v>
      </c>
      <c r="P2219" s="3">
        <v>7.7004999999999999</v>
      </c>
      <c r="Q2219" s="3">
        <v>1.34526458593096</v>
      </c>
      <c r="R2219" s="3">
        <v>0.72036691180512202</v>
      </c>
      <c r="S2219" s="3">
        <v>8.8822749999999999</v>
      </c>
      <c r="T2219" s="3">
        <v>0.75644096078870204</v>
      </c>
      <c r="U2219">
        <f t="shared" si="107"/>
        <v>7.771926418590386</v>
      </c>
    </row>
    <row r="2220" spans="1:21" x14ac:dyDescent="0.3">
      <c r="A2220">
        <v>4573</v>
      </c>
      <c r="B2220" s="10" t="s">
        <v>6</v>
      </c>
      <c r="C2220" s="3">
        <v>5.6843603967286702</v>
      </c>
      <c r="D2220" s="3">
        <v>14.609249999999999</v>
      </c>
      <c r="E2220" s="3">
        <f t="shared" si="105"/>
        <v>1.1667898762770164</v>
      </c>
      <c r="F2220" s="3">
        <v>19.482599999999898</v>
      </c>
      <c r="G2220" s="3">
        <v>4.5968488636216902</v>
      </c>
      <c r="H2220" s="3">
        <v>3.2962607861936699</v>
      </c>
      <c r="I2220" s="3">
        <v>17.045925</v>
      </c>
      <c r="J2220" s="3">
        <v>33.891450528338098</v>
      </c>
      <c r="K2220" s="3">
        <v>0.89083680088578099</v>
      </c>
      <c r="L2220" s="3">
        <v>1.7253453772582299</v>
      </c>
      <c r="M2220" s="3">
        <v>5.0638374309036003</v>
      </c>
      <c r="N2220" s="3">
        <f t="shared" si="106"/>
        <v>1.1280729694512812</v>
      </c>
      <c r="O2220" s="4">
        <v>1051</v>
      </c>
      <c r="P2220" s="3">
        <v>11.292</v>
      </c>
      <c r="Q2220" s="3">
        <v>1.3162241204575</v>
      </c>
      <c r="R2220" s="3">
        <v>0.80868357084944098</v>
      </c>
      <c r="S2220" s="3">
        <v>12.950625</v>
      </c>
      <c r="T2220" s="3">
        <v>0.90777970784923501</v>
      </c>
      <c r="U2220">
        <f t="shared" si="107"/>
        <v>2.8850156031555496</v>
      </c>
    </row>
    <row r="2221" spans="1:21" x14ac:dyDescent="0.3">
      <c r="A2221">
        <v>4592</v>
      </c>
      <c r="B2221" s="10" t="s">
        <v>6</v>
      </c>
      <c r="C2221" s="3">
        <v>4.8510538339209397</v>
      </c>
      <c r="D2221" s="3">
        <v>14.38875</v>
      </c>
      <c r="E2221" s="3">
        <f t="shared" si="105"/>
        <v>1.14093058813309</v>
      </c>
      <c r="F2221" s="3">
        <v>18.444379999999999</v>
      </c>
      <c r="G2221" s="3">
        <v>4.6352944430548497</v>
      </c>
      <c r="H2221" s="3">
        <v>3.2526205450733698</v>
      </c>
      <c r="I2221" s="3">
        <v>16.416564999999999</v>
      </c>
      <c r="J2221" s="3">
        <v>34.239406779661003</v>
      </c>
      <c r="K2221" s="3">
        <v>0.99068887888350499</v>
      </c>
      <c r="L2221" s="3">
        <v>1.5411027464217899</v>
      </c>
      <c r="M2221" s="3">
        <v>4.8058850841306597</v>
      </c>
      <c r="N2221" s="3">
        <f t="shared" si="106"/>
        <v>1.0918331148592122</v>
      </c>
      <c r="O2221" s="4">
        <v>960</v>
      </c>
      <c r="P2221" s="3">
        <v>11.968299999999999</v>
      </c>
      <c r="Q2221" s="3">
        <v>1.2457057978795001</v>
      </c>
      <c r="R2221" s="3">
        <v>0.95552319181506695</v>
      </c>
      <c r="S2221" s="3">
        <v>13.178525</v>
      </c>
      <c r="T2221" s="3">
        <v>0.96450380354721499</v>
      </c>
      <c r="U2221">
        <f t="shared" si="107"/>
        <v>2.9939854466168101</v>
      </c>
    </row>
    <row r="2222" spans="1:21" x14ac:dyDescent="0.3">
      <c r="A2222">
        <v>4627</v>
      </c>
      <c r="B2222" s="10" t="s">
        <v>6</v>
      </c>
      <c r="C2222" s="3">
        <v>1.3507923527808701</v>
      </c>
      <c r="D2222" s="3">
        <v>9.4302499999999991</v>
      </c>
      <c r="E2222" s="3">
        <f t="shared" si="105"/>
        <v>1.2424511545293075</v>
      </c>
      <c r="F2222" s="3">
        <v>14.002999999999901</v>
      </c>
      <c r="G2222" s="3">
        <v>1.0930034070679899</v>
      </c>
      <c r="H2222" s="3">
        <v>2.8409090909090899</v>
      </c>
      <c r="I2222" s="3">
        <v>11.716625000000001</v>
      </c>
      <c r="J2222" s="3">
        <v>37.477272727272698</v>
      </c>
      <c r="K2222" s="3">
        <v>1.1819569714837099</v>
      </c>
      <c r="L2222" s="3">
        <v>1.6956171632347801</v>
      </c>
      <c r="M2222" s="3">
        <v>1.59657843839624</v>
      </c>
      <c r="N2222" s="3">
        <f t="shared" si="106"/>
        <v>1.0662517101409958</v>
      </c>
      <c r="O2222" s="4">
        <v>88</v>
      </c>
      <c r="P2222" s="3">
        <v>8.2583500000000001</v>
      </c>
      <c r="Q2222" s="3">
        <v>1.32476566828352</v>
      </c>
      <c r="R2222" s="3">
        <v>0.80915723635674097</v>
      </c>
      <c r="S2222" s="3">
        <v>8.8442999999999898</v>
      </c>
      <c r="T2222" s="3">
        <v>0.68459111107995796</v>
      </c>
      <c r="U2222">
        <f t="shared" si="107"/>
        <v>5.9065372381407499</v>
      </c>
    </row>
    <row r="2223" spans="1:21" x14ac:dyDescent="0.3">
      <c r="A2223">
        <v>4677</v>
      </c>
      <c r="B2223" s="10" t="s">
        <v>6</v>
      </c>
      <c r="C2223" s="3">
        <v>0.78567353826505504</v>
      </c>
      <c r="D2223" s="3">
        <v>7.4197499999999996</v>
      </c>
      <c r="E2223" s="3">
        <f t="shared" si="105"/>
        <v>1.2375962801981186</v>
      </c>
      <c r="F2223" s="3">
        <v>10.945559999999899</v>
      </c>
      <c r="G2223" s="3">
        <v>0.60757515693670305</v>
      </c>
      <c r="H2223" s="3">
        <v>2.53061224489795</v>
      </c>
      <c r="I2223" s="3">
        <v>9.1826549999999898</v>
      </c>
      <c r="J2223" s="3">
        <v>24.4489795918367</v>
      </c>
      <c r="K2223" s="3">
        <v>1.0964189590920299</v>
      </c>
      <c r="L2223" s="3">
        <v>1.7298669279640899</v>
      </c>
      <c r="M2223" s="3">
        <v>0.86142736301072897</v>
      </c>
      <c r="N2223" s="3">
        <f t="shared" si="106"/>
        <v>1.0794601062765736</v>
      </c>
      <c r="O2223" s="4">
        <v>50</v>
      </c>
      <c r="P2223" s="3">
        <v>6.3273999999999999</v>
      </c>
      <c r="Q2223" s="3">
        <v>1.3359358121501499</v>
      </c>
      <c r="R2223" s="3">
        <v>0.77331757701597903</v>
      </c>
      <c r="S2223" s="3">
        <v>6.8735749999999998</v>
      </c>
      <c r="T2223" s="3">
        <v>0.705312116872163</v>
      </c>
      <c r="U2223">
        <f t="shared" si="107"/>
        <v>8.6133205405359146</v>
      </c>
    </row>
    <row r="2224" spans="1:21" x14ac:dyDescent="0.3">
      <c r="A2224">
        <v>4679</v>
      </c>
      <c r="B2224" s="10" t="s">
        <v>6</v>
      </c>
      <c r="C2224" s="3">
        <v>4.1056336417729202</v>
      </c>
      <c r="D2224" s="3">
        <v>12.84455</v>
      </c>
      <c r="E2224" s="3">
        <f t="shared" si="105"/>
        <v>1.1181150760439251</v>
      </c>
      <c r="F2224" s="3">
        <v>15.878819999999999</v>
      </c>
      <c r="G2224" s="3">
        <v>3.5987180693049998</v>
      </c>
      <c r="H2224" s="3">
        <v>3.14338235294117</v>
      </c>
      <c r="I2224" s="3">
        <v>14.361685</v>
      </c>
      <c r="J2224" s="3">
        <v>29.516544117647001</v>
      </c>
      <c r="K2224" s="3">
        <v>0.96975225108783403</v>
      </c>
      <c r="L2224" s="3">
        <v>1.64363406757204</v>
      </c>
      <c r="M2224" s="3">
        <v>3.9814474662512298</v>
      </c>
      <c r="N2224" s="3">
        <f t="shared" si="106"/>
        <v>1.1414663624427082</v>
      </c>
      <c r="O2224" s="4">
        <v>545</v>
      </c>
      <c r="P2224" s="3">
        <v>9.6608000000000001</v>
      </c>
      <c r="Q2224" s="3">
        <v>1.2762907486442101</v>
      </c>
      <c r="R2224" s="3">
        <v>0.876531708209352</v>
      </c>
      <c r="S2224" s="3">
        <v>11.252675</v>
      </c>
      <c r="T2224" s="3">
        <v>0.90387179532307305</v>
      </c>
      <c r="U2224">
        <f t="shared" si="107"/>
        <v>3.2261005849950117</v>
      </c>
    </row>
    <row r="2225" spans="1:21" x14ac:dyDescent="0.3">
      <c r="A2225">
        <v>4713</v>
      </c>
      <c r="B2225" s="10" t="s">
        <v>6</v>
      </c>
      <c r="C2225" s="3">
        <v>1.270780201539</v>
      </c>
      <c r="D2225" s="3">
        <v>10.047549999999999</v>
      </c>
      <c r="E2225" s="3">
        <f t="shared" si="105"/>
        <v>1.1981055083079954</v>
      </c>
      <c r="F2225" s="3">
        <v>14.028499999999999</v>
      </c>
      <c r="G2225" s="3">
        <v>0.74765012111345996</v>
      </c>
      <c r="H2225" s="3">
        <v>3.3943661971830901</v>
      </c>
      <c r="I2225" s="3">
        <v>12.038024999999999</v>
      </c>
      <c r="J2225" s="3">
        <v>32.154929577464699</v>
      </c>
      <c r="K2225" s="3">
        <v>1.3267060705525899</v>
      </c>
      <c r="L2225" s="3">
        <v>1.7090211366266601</v>
      </c>
      <c r="M2225" s="3">
        <v>1.6859518077198401</v>
      </c>
      <c r="N2225" s="3">
        <f t="shared" si="106"/>
        <v>1.1007364681845198</v>
      </c>
      <c r="O2225" s="4">
        <v>72</v>
      </c>
      <c r="P2225" s="3">
        <v>8.2085000000000008</v>
      </c>
      <c r="Q2225" s="3">
        <v>1.3187984257273599</v>
      </c>
      <c r="R2225" s="3">
        <v>0.58833944706409802</v>
      </c>
      <c r="S2225" s="3">
        <v>9.1280249999999992</v>
      </c>
      <c r="T2225" s="3">
        <v>0.44345877366720998</v>
      </c>
      <c r="U2225">
        <f t="shared" si="107"/>
        <v>5.95957129616224</v>
      </c>
    </row>
    <row r="2226" spans="1:21" x14ac:dyDescent="0.3">
      <c r="A2226">
        <v>4792</v>
      </c>
      <c r="B2226" s="10" t="s">
        <v>6</v>
      </c>
      <c r="C2226" s="3">
        <v>1.2021527967436501</v>
      </c>
      <c r="D2226" s="3">
        <v>8.5828499999999899</v>
      </c>
      <c r="E2226" s="3">
        <f t="shared" si="105"/>
        <v>1.2811694250744114</v>
      </c>
      <c r="F2226" s="3">
        <v>13.4093199999999</v>
      </c>
      <c r="G2226" s="3">
        <v>0.82658355941033301</v>
      </c>
      <c r="H2226" s="3">
        <v>2.76811594202898</v>
      </c>
      <c r="I2226" s="3">
        <v>10.9960849999999</v>
      </c>
      <c r="J2226" s="3">
        <v>31.449275362318801</v>
      </c>
      <c r="K2226" s="3">
        <v>1.59583792678751</v>
      </c>
      <c r="L2226" s="3">
        <v>1.69828516426454</v>
      </c>
      <c r="M2226" s="3">
        <v>1.9184410268372001</v>
      </c>
      <c r="N2226" s="3">
        <f t="shared" si="106"/>
        <v>1.0416933425978452</v>
      </c>
      <c r="O2226" s="4">
        <v>69</v>
      </c>
      <c r="P2226" s="3">
        <v>7.8957999999999897</v>
      </c>
      <c r="Q2226" s="3">
        <v>1.33458566083993</v>
      </c>
      <c r="R2226" s="3">
        <v>0.68758610523500097</v>
      </c>
      <c r="S2226" s="3">
        <v>8.2393249999999991</v>
      </c>
      <c r="T2226" s="3">
        <v>0.43086211556529402</v>
      </c>
      <c r="U2226">
        <f t="shared" si="107"/>
        <v>4.4738669992634259</v>
      </c>
    </row>
    <row r="2227" spans="1:21" x14ac:dyDescent="0.3">
      <c r="A2227">
        <v>4839</v>
      </c>
      <c r="B2227" s="10" t="s">
        <v>6</v>
      </c>
      <c r="C2227" s="3">
        <v>1.4390966567554</v>
      </c>
      <c r="D2227" s="3">
        <v>9.9793499999999895</v>
      </c>
      <c r="E2227" s="3">
        <f t="shared" si="105"/>
        <v>1.2309353815629287</v>
      </c>
      <c r="F2227" s="3">
        <v>14.588520000000001</v>
      </c>
      <c r="G2227" s="3">
        <v>1.0841315692053399</v>
      </c>
      <c r="H2227" s="3">
        <v>2.9066666666666601</v>
      </c>
      <c r="I2227" s="3">
        <v>12.283935</v>
      </c>
      <c r="J2227" s="3">
        <v>34.306666666666601</v>
      </c>
      <c r="K2227" s="3">
        <v>1.34805828521089</v>
      </c>
      <c r="L2227" s="3">
        <v>1.67418577428905</v>
      </c>
      <c r="M2227" s="3">
        <v>1.9399861713584301</v>
      </c>
      <c r="N2227" s="3">
        <f t="shared" si="106"/>
        <v>1.0677012702514013</v>
      </c>
      <c r="O2227" s="4">
        <v>75</v>
      </c>
      <c r="P2227" s="3">
        <v>8.7137999999999902</v>
      </c>
      <c r="Q2227" s="3">
        <v>1.31427127049213</v>
      </c>
      <c r="R2227" s="3">
        <v>0.75334173289626905</v>
      </c>
      <c r="S2227" s="3">
        <v>9.3465749999999996</v>
      </c>
      <c r="T2227" s="3">
        <v>0.558834689242247</v>
      </c>
      <c r="U2227">
        <f t="shared" si="107"/>
        <v>5.1440315128701055</v>
      </c>
    </row>
    <row r="2228" spans="1:21" x14ac:dyDescent="0.3">
      <c r="A2228">
        <v>4861</v>
      </c>
      <c r="B2228" s="10" t="s">
        <v>6</v>
      </c>
      <c r="C2228" s="3">
        <v>5.58913417928974</v>
      </c>
      <c r="D2228" s="3">
        <v>15.2450499999999</v>
      </c>
      <c r="E2228" s="3">
        <f t="shared" si="105"/>
        <v>1.1341271429086828</v>
      </c>
      <c r="F2228" s="3">
        <v>19.334599999999998</v>
      </c>
      <c r="G2228" s="3">
        <v>3.47479238220824</v>
      </c>
      <c r="H2228" s="3">
        <v>3.2884822389666302</v>
      </c>
      <c r="I2228" s="3">
        <v>17.289824999999901</v>
      </c>
      <c r="J2228" s="3">
        <v>33.729144095341198</v>
      </c>
      <c r="K2228" s="3">
        <v>0.96601353398939604</v>
      </c>
      <c r="L2228" s="3">
        <v>1.6937443606387901</v>
      </c>
      <c r="M2228" s="3">
        <v>5.3991792604765996</v>
      </c>
      <c r="N2228" s="3">
        <f t="shared" si="106"/>
        <v>1.1436496520113213</v>
      </c>
      <c r="O2228" s="4">
        <v>936</v>
      </c>
      <c r="P2228" s="3">
        <v>11.415299999999901</v>
      </c>
      <c r="Q2228" s="3">
        <v>1.2970441123241001</v>
      </c>
      <c r="R2228" s="3">
        <v>0.62170494941486798</v>
      </c>
      <c r="S2228" s="3">
        <v>13.330174999999899</v>
      </c>
      <c r="T2228" s="3">
        <v>0.64357788741052202</v>
      </c>
      <c r="U2228">
        <f t="shared" si="107"/>
        <v>2.8235865609422608</v>
      </c>
    </row>
    <row r="2229" spans="1:21" x14ac:dyDescent="0.3">
      <c r="A2229">
        <v>4865</v>
      </c>
      <c r="B2229" s="10" t="s">
        <v>6</v>
      </c>
      <c r="C2229" s="3">
        <v>7.3201252565968797</v>
      </c>
      <c r="D2229" s="3">
        <v>15.945399999999999</v>
      </c>
      <c r="E2229" s="3">
        <f t="shared" si="105"/>
        <v>1.1422128011840342</v>
      </c>
      <c r="F2229" s="3">
        <v>20.4806799999999</v>
      </c>
      <c r="G2229" s="3">
        <v>5.2939379319111399</v>
      </c>
      <c r="H2229" s="3">
        <v>3.30196749358426</v>
      </c>
      <c r="I2229" s="3">
        <v>18.2130399999999</v>
      </c>
      <c r="J2229" s="3">
        <v>31.928755364806801</v>
      </c>
      <c r="K2229" s="3">
        <v>0.81803685285001104</v>
      </c>
      <c r="L2229" s="3">
        <v>1.7721143529574599</v>
      </c>
      <c r="M2229" s="3">
        <v>5.9881322273743898</v>
      </c>
      <c r="N2229" s="3">
        <f t="shared" si="106"/>
        <v>1.1595558238130297</v>
      </c>
      <c r="O2229" s="4">
        <v>1323</v>
      </c>
      <c r="P2229" s="3">
        <v>11.5571999999999</v>
      </c>
      <c r="Q2229" s="3">
        <v>1.3244595056467301</v>
      </c>
      <c r="R2229" s="3">
        <v>0.723203189336173</v>
      </c>
      <c r="S2229" s="3">
        <v>13.751299999999899</v>
      </c>
      <c r="T2229" s="3">
        <v>0.88407164887078005</v>
      </c>
      <c r="U2229">
        <f t="shared" si="107"/>
        <v>2.662833650717757</v>
      </c>
    </row>
    <row r="2230" spans="1:21" x14ac:dyDescent="0.3">
      <c r="A2230">
        <v>5006</v>
      </c>
      <c r="B2230" s="10" t="s">
        <v>6</v>
      </c>
      <c r="C2230" s="3">
        <v>5.6312607939444703</v>
      </c>
      <c r="D2230" s="3">
        <v>15.853350000000001</v>
      </c>
      <c r="E2230" s="3">
        <f t="shared" si="105"/>
        <v>1.1296404230020782</v>
      </c>
      <c r="F2230" s="3">
        <v>19.963819999999998</v>
      </c>
      <c r="G2230" s="3">
        <v>4.6439111429739901</v>
      </c>
      <c r="H2230" s="3">
        <v>3.3247941445562601</v>
      </c>
      <c r="I2230" s="3">
        <v>17.908584999999999</v>
      </c>
      <c r="J2230" s="3">
        <v>32.186580882352899</v>
      </c>
      <c r="K2230" s="3">
        <v>0.97707488333350401</v>
      </c>
      <c r="L2230" s="3">
        <v>1.6168505792740899</v>
      </c>
      <c r="M2230" s="3">
        <v>5.5021634832638302</v>
      </c>
      <c r="N2230" s="3">
        <f t="shared" si="106"/>
        <v>1.1243231550989869</v>
      </c>
      <c r="O2230" s="4">
        <v>1093</v>
      </c>
      <c r="P2230" s="3">
        <v>12.34735</v>
      </c>
      <c r="Q2230" s="3">
        <v>1.2700808845170499</v>
      </c>
      <c r="R2230" s="3">
        <v>0.82466632480736601</v>
      </c>
      <c r="S2230" s="3">
        <v>14.100350000000001</v>
      </c>
      <c r="T2230" s="3">
        <v>0.84401547811139799</v>
      </c>
      <c r="U2230">
        <f t="shared" si="107"/>
        <v>2.8812938852547409</v>
      </c>
    </row>
    <row r="2231" spans="1:21" x14ac:dyDescent="0.3">
      <c r="A2231">
        <v>5030</v>
      </c>
      <c r="B2231" s="10" t="s">
        <v>6</v>
      </c>
      <c r="C2231" s="3">
        <v>4.9687373691183598</v>
      </c>
      <c r="D2231" s="3">
        <v>14.638249999999999</v>
      </c>
      <c r="E2231" s="3">
        <f t="shared" si="105"/>
        <v>1.1064017215172579</v>
      </c>
      <c r="F2231" s="3">
        <v>17.753319999999999</v>
      </c>
      <c r="G2231" s="3">
        <v>3.8274601551049598</v>
      </c>
      <c r="H2231" s="3">
        <v>3.27067669172932</v>
      </c>
      <c r="I2231" s="3">
        <v>16.195785000000001</v>
      </c>
      <c r="J2231" s="3">
        <v>32.496765847347902</v>
      </c>
      <c r="K2231" s="3">
        <v>0.91714332649691399</v>
      </c>
      <c r="L2231" s="3">
        <v>1.55439088027737</v>
      </c>
      <c r="M2231" s="3">
        <v>4.5570443192027401</v>
      </c>
      <c r="N2231" s="3">
        <f t="shared" si="106"/>
        <v>1.1234417960333312</v>
      </c>
      <c r="O2231" s="4">
        <v>799</v>
      </c>
      <c r="P2231" s="3">
        <v>11.4214</v>
      </c>
      <c r="Q2231" s="3">
        <v>1.2429779371557099</v>
      </c>
      <c r="R2231" s="3">
        <v>0.77030840448387194</v>
      </c>
      <c r="S2231" s="3">
        <v>13.029825000000001</v>
      </c>
      <c r="T2231" s="3">
        <v>0.83989969967519995</v>
      </c>
      <c r="U2231">
        <f t="shared" si="107"/>
        <v>3.2122246295293824</v>
      </c>
    </row>
    <row r="2232" spans="1:21" x14ac:dyDescent="0.3">
      <c r="A2232">
        <v>5166</v>
      </c>
      <c r="B2232" s="10" t="s">
        <v>6</v>
      </c>
      <c r="C2232" s="3">
        <v>4.43956482146673</v>
      </c>
      <c r="D2232" s="3">
        <v>13.88955</v>
      </c>
      <c r="E2232" s="3">
        <f t="shared" si="105"/>
        <v>1.1676011821837282</v>
      </c>
      <c r="F2232" s="3">
        <v>18.545359999999999</v>
      </c>
      <c r="G2232" s="3">
        <v>3.4274603339541398</v>
      </c>
      <c r="H2232" s="3">
        <v>3.2768166089965298</v>
      </c>
      <c r="I2232" s="3">
        <v>16.217455000000001</v>
      </c>
      <c r="J2232" s="3">
        <v>32.735805330243302</v>
      </c>
      <c r="K2232" s="3">
        <v>1.04778536834247</v>
      </c>
      <c r="L2232" s="3">
        <v>1.58587321811853</v>
      </c>
      <c r="M2232" s="3">
        <v>4.6517110617408104</v>
      </c>
      <c r="N2232" s="3">
        <f t="shared" si="106"/>
        <v>1.085814572979227</v>
      </c>
      <c r="O2232" s="4">
        <v>869</v>
      </c>
      <c r="P2232" s="3">
        <v>11.694099999999899</v>
      </c>
      <c r="Q2232" s="3">
        <v>1.26779837904286</v>
      </c>
      <c r="R2232" s="3">
        <v>0.77202619441015197</v>
      </c>
      <c r="S2232" s="3">
        <v>12.791824999999999</v>
      </c>
      <c r="T2232" s="3">
        <v>0.73681711706992503</v>
      </c>
      <c r="U2232">
        <f t="shared" si="107"/>
        <v>2.9859012771103011</v>
      </c>
    </row>
    <row r="2233" spans="1:21" x14ac:dyDescent="0.3">
      <c r="A2233">
        <v>5206</v>
      </c>
      <c r="B2233" s="10" t="s">
        <v>6</v>
      </c>
      <c r="C2233" s="3">
        <v>4.2775786512023597</v>
      </c>
      <c r="D2233" s="3">
        <v>15.321149999999999</v>
      </c>
      <c r="E2233" s="3">
        <f t="shared" si="105"/>
        <v>1.0850344132131007</v>
      </c>
      <c r="F2233" s="3">
        <v>17.9268</v>
      </c>
      <c r="G2233" s="3">
        <v>3.36382729318803</v>
      </c>
      <c r="H2233" s="3">
        <v>3.2925824175824099</v>
      </c>
      <c r="I2233" s="3">
        <v>16.623974999999898</v>
      </c>
      <c r="J2233" s="3">
        <v>32.866206896551702</v>
      </c>
      <c r="K2233" s="3">
        <v>0.88549966794822998</v>
      </c>
      <c r="L2233" s="3">
        <v>1.5975261994724399</v>
      </c>
      <c r="M2233" s="3">
        <v>3.78779447526213</v>
      </c>
      <c r="N2233" s="3">
        <f t="shared" si="106"/>
        <v>1.1544508387412757</v>
      </c>
      <c r="O2233" s="4">
        <v>730</v>
      </c>
      <c r="P2233" s="3">
        <v>11.221599999999899</v>
      </c>
      <c r="Q2233" s="3">
        <v>1.25261888839701</v>
      </c>
      <c r="R2233" s="3">
        <v>0.786385842897946</v>
      </c>
      <c r="S2233" s="3">
        <v>13.271375000000001</v>
      </c>
      <c r="T2233" s="3">
        <v>0.88807017253892495</v>
      </c>
      <c r="U2233">
        <f t="shared" si="107"/>
        <v>4.0448736329443316</v>
      </c>
    </row>
    <row r="2234" spans="1:21" x14ac:dyDescent="0.3">
      <c r="A2234">
        <v>5327</v>
      </c>
      <c r="B2234" s="10" t="s">
        <v>6</v>
      </c>
      <c r="C2234" s="3">
        <v>2.7600977765096002</v>
      </c>
      <c r="D2234" s="3">
        <v>11.839649999999899</v>
      </c>
      <c r="E2234" s="3">
        <f t="shared" si="105"/>
        <v>1.1326445460803414</v>
      </c>
      <c r="F2234" s="3">
        <v>14.98058</v>
      </c>
      <c r="G2234" s="3">
        <v>2.24797496600541</v>
      </c>
      <c r="H2234" s="3">
        <v>2.9820143884891999</v>
      </c>
      <c r="I2234" s="3">
        <v>13.410114999999999</v>
      </c>
      <c r="J2234" s="3">
        <v>32.276363636363598</v>
      </c>
      <c r="K2234" s="3">
        <v>1.0151631068337801</v>
      </c>
      <c r="L2234" s="3">
        <v>1.5237638969414</v>
      </c>
      <c r="M2234" s="3">
        <v>2.8019494339665099</v>
      </c>
      <c r="N2234" s="3">
        <f t="shared" si="106"/>
        <v>1.0926747558367316</v>
      </c>
      <c r="O2234" s="4">
        <v>278</v>
      </c>
      <c r="P2234" s="3">
        <v>9.8312999999999899</v>
      </c>
      <c r="Q2234" s="3">
        <v>1.2376121028381299</v>
      </c>
      <c r="R2234" s="3">
        <v>0.81445483023727605</v>
      </c>
      <c r="S2234" s="3">
        <v>10.835474999999899</v>
      </c>
      <c r="T2234" s="3">
        <v>0.80228962691276096</v>
      </c>
      <c r="U2234">
        <f t="shared" si="107"/>
        <v>4.2255045207005733</v>
      </c>
    </row>
    <row r="2235" spans="1:21" x14ac:dyDescent="0.3">
      <c r="A2235">
        <v>5337</v>
      </c>
      <c r="B2235" s="10" t="s">
        <v>6</v>
      </c>
      <c r="C2235" s="3">
        <v>4.1395863101851997</v>
      </c>
      <c r="D2235" s="3">
        <v>13.779249999999999</v>
      </c>
      <c r="E2235" s="3">
        <f t="shared" si="105"/>
        <v>1.083937442168478</v>
      </c>
      <c r="F2235" s="3">
        <v>16.09244</v>
      </c>
      <c r="G2235" s="3">
        <v>3.1143999806090599</v>
      </c>
      <c r="H2235" s="3">
        <v>3.0217864923747202</v>
      </c>
      <c r="I2235" s="3">
        <v>14.935845</v>
      </c>
      <c r="J2235" s="3">
        <v>36.516411378555802</v>
      </c>
      <c r="K2235" s="3">
        <v>0.80477295195722398</v>
      </c>
      <c r="L2235" s="3">
        <v>1.46193902394709</v>
      </c>
      <c r="M2235" s="3">
        <v>3.33142709472946</v>
      </c>
      <c r="N2235" s="3">
        <f t="shared" si="106"/>
        <v>1.1118193719653857</v>
      </c>
      <c r="O2235" s="4">
        <v>460</v>
      </c>
      <c r="P2235" s="3">
        <v>11.0076</v>
      </c>
      <c r="Q2235" s="3">
        <v>1.20514264620151</v>
      </c>
      <c r="R2235" s="3">
        <v>0.75234570491893704</v>
      </c>
      <c r="S2235" s="3">
        <v>12.393424999999899</v>
      </c>
      <c r="T2235" s="3">
        <v>0.93485461096724998</v>
      </c>
      <c r="U2235">
        <f t="shared" si="107"/>
        <v>4.1361403411167821</v>
      </c>
    </row>
    <row r="2236" spans="1:21" x14ac:dyDescent="0.3">
      <c r="A2236">
        <v>5468</v>
      </c>
      <c r="B2236" s="10" t="s">
        <v>6</v>
      </c>
      <c r="C2236" s="3">
        <v>4.2170490402701004</v>
      </c>
      <c r="D2236" s="3">
        <v>11.7462</v>
      </c>
      <c r="E2236" s="3">
        <f t="shared" si="105"/>
        <v>1.168273569324539</v>
      </c>
      <c r="F2236" s="3">
        <v>15.6993499999999</v>
      </c>
      <c r="G2236" s="3">
        <v>2.9427053888991299</v>
      </c>
      <c r="H2236" s="3">
        <v>3.1670761670761598</v>
      </c>
      <c r="I2236" s="3">
        <v>13.722774999999899</v>
      </c>
      <c r="J2236" s="3">
        <v>28.3965517241379</v>
      </c>
      <c r="K2236" s="3">
        <v>0.80714878679812896</v>
      </c>
      <c r="L2236" s="3">
        <v>1.6526936337079201</v>
      </c>
      <c r="M2236" s="3">
        <v>3.4037860167222198</v>
      </c>
      <c r="N2236" s="3">
        <f t="shared" si="106"/>
        <v>1.1057614689262876</v>
      </c>
      <c r="O2236" s="4">
        <v>410</v>
      </c>
      <c r="P2236" s="3">
        <v>9.49925</v>
      </c>
      <c r="Q2236" s="3">
        <v>1.29183189812406</v>
      </c>
      <c r="R2236" s="3">
        <v>0.69781151720034396</v>
      </c>
      <c r="S2236" s="3">
        <v>10.622725000000001</v>
      </c>
      <c r="T2236" s="3">
        <v>0.86453889123526495</v>
      </c>
      <c r="U2236">
        <f t="shared" si="107"/>
        <v>3.4509219857808113</v>
      </c>
    </row>
    <row r="2237" spans="1:21" x14ac:dyDescent="0.3">
      <c r="A2237">
        <v>5505</v>
      </c>
      <c r="B2237" s="10" t="s">
        <v>6</v>
      </c>
      <c r="C2237" s="3">
        <v>4.1837965266747199</v>
      </c>
      <c r="D2237" s="3">
        <v>12.988799999999999</v>
      </c>
      <c r="E2237" s="3">
        <f t="shared" si="105"/>
        <v>1.1166624322493224</v>
      </c>
      <c r="F2237" s="3">
        <v>16.019410000000001</v>
      </c>
      <c r="G2237" s="3">
        <v>3.3176833286476701</v>
      </c>
      <c r="H2237" s="3">
        <v>3.13307240704501</v>
      </c>
      <c r="I2237" s="3">
        <v>14.504104999999999</v>
      </c>
      <c r="J2237" s="3">
        <v>33.492125984251899</v>
      </c>
      <c r="K2237" s="3">
        <v>0.94333474113814797</v>
      </c>
      <c r="L2237" s="3">
        <v>1.49033710582992</v>
      </c>
      <c r="M2237" s="3">
        <v>3.9467206134653798</v>
      </c>
      <c r="N2237" s="3">
        <f t="shared" si="106"/>
        <v>1.0943627528420041</v>
      </c>
      <c r="O2237" s="4">
        <v>511</v>
      </c>
      <c r="P2237" s="3">
        <v>10.748849999999999</v>
      </c>
      <c r="Q2237" s="3">
        <v>1.22203377335161</v>
      </c>
      <c r="R2237" s="3">
        <v>0.79298391006709801</v>
      </c>
      <c r="S2237" s="3">
        <v>11.868824999999999</v>
      </c>
      <c r="T2237" s="3">
        <v>0.84061773142198803</v>
      </c>
      <c r="U2237">
        <f t="shared" si="107"/>
        <v>3.2910360960654139</v>
      </c>
    </row>
    <row r="2238" spans="1:21" x14ac:dyDescent="0.3">
      <c r="A2238">
        <v>5636</v>
      </c>
      <c r="B2238" s="10" t="s">
        <v>6</v>
      </c>
      <c r="C2238" s="3">
        <v>5.2444819531606797</v>
      </c>
      <c r="D2238" s="3">
        <v>18.40025</v>
      </c>
      <c r="E2238" s="3">
        <f t="shared" si="105"/>
        <v>1.0658933981875245</v>
      </c>
      <c r="F2238" s="3">
        <v>20.82516</v>
      </c>
      <c r="G2238" s="3">
        <v>3.8223372314022002</v>
      </c>
      <c r="H2238" s="3">
        <v>3.1816618911174701</v>
      </c>
      <c r="I2238" s="3">
        <v>19.612704999999998</v>
      </c>
      <c r="J2238" s="3">
        <v>29.3863109048723</v>
      </c>
      <c r="K2238" s="3">
        <v>0.77122100245245595</v>
      </c>
      <c r="L2238" s="3">
        <v>1.7241797272795001</v>
      </c>
      <c r="M2238" s="3">
        <v>4.0446546292603998</v>
      </c>
      <c r="N2238" s="3">
        <f t="shared" si="106"/>
        <v>1.2074229253032052</v>
      </c>
      <c r="O2238" s="4">
        <v>1745</v>
      </c>
      <c r="P2238" s="3">
        <v>12.0783</v>
      </c>
      <c r="Q2238" s="3">
        <v>1.2869841249009499</v>
      </c>
      <c r="R2238" s="3">
        <v>0.72883027638193998</v>
      </c>
      <c r="S2238" s="3">
        <v>15.239274999999999</v>
      </c>
      <c r="T2238" s="3">
        <v>0.94503426911907895</v>
      </c>
      <c r="U2238">
        <f t="shared" si="107"/>
        <v>4.5492759423478004</v>
      </c>
    </row>
    <row r="2239" spans="1:21" x14ac:dyDescent="0.3">
      <c r="A2239">
        <v>5676</v>
      </c>
      <c r="B2239" s="10" t="s">
        <v>6</v>
      </c>
      <c r="C2239" s="3">
        <v>3.9824584447163298</v>
      </c>
      <c r="D2239" s="3">
        <v>13.36795</v>
      </c>
      <c r="E2239" s="3">
        <f t="shared" si="105"/>
        <v>1.1188518059986758</v>
      </c>
      <c r="F2239" s="3">
        <v>16.545559999999998</v>
      </c>
      <c r="G2239" s="3">
        <v>3.2114741998103402</v>
      </c>
      <c r="H2239" s="3">
        <v>3.3350168350168299</v>
      </c>
      <c r="I2239" s="3">
        <v>14.956754999999999</v>
      </c>
      <c r="J2239" s="3">
        <v>36.580101180438398</v>
      </c>
      <c r="K2239" s="3">
        <v>0.99658555502202195</v>
      </c>
      <c r="L2239" s="3">
        <v>1.60949027237354</v>
      </c>
      <c r="M2239" s="3">
        <v>3.9688605594797699</v>
      </c>
      <c r="N2239" s="3">
        <f t="shared" si="106"/>
        <v>1.1305800291357178</v>
      </c>
      <c r="O2239" s="4">
        <v>594</v>
      </c>
      <c r="P2239" s="3">
        <v>10.28</v>
      </c>
      <c r="Q2239" s="3">
        <v>1.2649515074245301</v>
      </c>
      <c r="R2239" s="3">
        <v>0.80640494920194705</v>
      </c>
      <c r="S2239" s="3">
        <v>11.823975000000001</v>
      </c>
      <c r="T2239" s="3">
        <v>0.80916780816086298</v>
      </c>
      <c r="U2239">
        <f t="shared" si="107"/>
        <v>3.3682085323129227</v>
      </c>
    </row>
    <row r="2240" spans="1:21" x14ac:dyDescent="0.3">
      <c r="A2240">
        <v>5949</v>
      </c>
      <c r="B2240" s="10" t="s">
        <v>6</v>
      </c>
      <c r="C2240" s="3">
        <v>11.034417638817599</v>
      </c>
      <c r="D2240" s="3">
        <v>17.239249999999998</v>
      </c>
      <c r="E2240" s="3">
        <f t="shared" si="105"/>
        <v>1.1480612555650624</v>
      </c>
      <c r="F2240" s="3">
        <v>22.344180000000001</v>
      </c>
      <c r="G2240" s="3">
        <v>6.9117515117028798</v>
      </c>
      <c r="H2240" s="3">
        <v>3.0003316749585398</v>
      </c>
      <c r="I2240" s="3">
        <v>19.791715</v>
      </c>
      <c r="J2240" s="3">
        <v>32.975527991954401</v>
      </c>
      <c r="K2240" s="3">
        <v>0.81035587699048806</v>
      </c>
      <c r="L2240" s="3">
        <v>1.7790802108380901</v>
      </c>
      <c r="M2240" s="3">
        <v>8.9418051827833498</v>
      </c>
      <c r="N2240" s="3">
        <f t="shared" si="106"/>
        <v>1.1570490609473918</v>
      </c>
      <c r="O2240" s="4">
        <v>3015</v>
      </c>
      <c r="P2240" s="3">
        <v>12.5594</v>
      </c>
      <c r="Q2240" s="3">
        <v>1.3283631976616299</v>
      </c>
      <c r="R2240" s="3">
        <v>0.62638117732541299</v>
      </c>
      <c r="S2240" s="3">
        <v>14.899324999999999</v>
      </c>
      <c r="T2240" s="3">
        <v>0.77297048754885</v>
      </c>
      <c r="U2240">
        <f t="shared" si="107"/>
        <v>1.9279384472827299</v>
      </c>
    </row>
    <row r="2241" spans="1:21" x14ac:dyDescent="0.3">
      <c r="A2241">
        <v>6793</v>
      </c>
      <c r="B2241" s="10" t="s">
        <v>6</v>
      </c>
      <c r="C2241" s="3">
        <v>4.2429929876163399</v>
      </c>
      <c r="D2241" s="3">
        <v>17.55705</v>
      </c>
      <c r="E2241" s="3">
        <f t="shared" si="105"/>
        <v>1.1211986068274569</v>
      </c>
      <c r="F2241" s="3">
        <v>21.812830000000002</v>
      </c>
      <c r="G2241" s="3">
        <v>3.9846797581954099</v>
      </c>
      <c r="H2241" s="3">
        <v>3.3683574879227001</v>
      </c>
      <c r="I2241" s="3">
        <v>19.684940000000001</v>
      </c>
      <c r="J2241" s="3">
        <v>31.003856041131101</v>
      </c>
      <c r="K2241" s="3">
        <v>0.963979416751504</v>
      </c>
      <c r="L2241" s="3">
        <v>1.44703548790479</v>
      </c>
      <c r="M2241" s="3">
        <v>4.0901579054831201</v>
      </c>
      <c r="N2241" s="3">
        <f t="shared" si="106"/>
        <v>1.0760897545906984</v>
      </c>
      <c r="O2241" s="4">
        <v>833</v>
      </c>
      <c r="P2241" s="3">
        <v>15.074149999999999</v>
      </c>
      <c r="Q2241" s="3">
        <v>1.20651033366839</v>
      </c>
      <c r="R2241" s="3">
        <v>0.93912004328669796</v>
      </c>
      <c r="S2241" s="3">
        <v>16.3156</v>
      </c>
      <c r="T2241" s="3">
        <v>0.97421171756075498</v>
      </c>
      <c r="U2241">
        <f t="shared" si="107"/>
        <v>4.2925115376263703</v>
      </c>
    </row>
    <row r="2242" spans="1:21" x14ac:dyDescent="0.3">
      <c r="A2242">
        <v>6851</v>
      </c>
      <c r="B2242" s="10" t="s">
        <v>6</v>
      </c>
      <c r="C2242" s="3">
        <v>2.8495456549051998</v>
      </c>
      <c r="D2242" s="3">
        <v>16.4603999999999</v>
      </c>
      <c r="E2242" s="3">
        <f t="shared" ref="E2242:E2305" si="108">(I2242/D2242)</f>
        <v>1.104909358217304</v>
      </c>
      <c r="F2242" s="3">
        <v>19.914099999999902</v>
      </c>
      <c r="G2242" s="3">
        <v>3.0368524010760698</v>
      </c>
      <c r="H2242" s="3">
        <v>3.2733333333333299</v>
      </c>
      <c r="I2242" s="3">
        <v>18.187249999999999</v>
      </c>
      <c r="J2242" s="3">
        <v>31.6177777777777</v>
      </c>
      <c r="K2242" s="3">
        <v>1.14006724620767</v>
      </c>
      <c r="L2242" s="3">
        <v>1.5619391980924799</v>
      </c>
      <c r="M2242" s="3">
        <v>3.2486736677308099</v>
      </c>
      <c r="N2242" s="3">
        <f t="shared" ref="N2242:N2305" si="109">(D2242/S2242)</f>
        <v>1.1270386853817196</v>
      </c>
      <c r="O2242" s="4">
        <v>455</v>
      </c>
      <c r="P2242" s="3">
        <v>12.749599999999999</v>
      </c>
      <c r="Q2242" s="3">
        <v>1.2452755905511801</v>
      </c>
      <c r="R2242" s="3">
        <v>1.06573214429761</v>
      </c>
      <c r="S2242" s="3">
        <v>14.604999999999899</v>
      </c>
      <c r="T2242" s="3">
        <v>0.93479761640611403</v>
      </c>
      <c r="U2242">
        <f t="shared" ref="U2242:U2305" si="110">D2242/M2242</f>
        <v>5.0668062364963378</v>
      </c>
    </row>
    <row r="2243" spans="1:21" x14ac:dyDescent="0.3">
      <c r="A2243">
        <v>6937</v>
      </c>
      <c r="B2243" s="10" t="s">
        <v>6</v>
      </c>
      <c r="C2243" s="3">
        <v>3.8189886762509402</v>
      </c>
      <c r="D2243" s="3">
        <v>18.267150000000001</v>
      </c>
      <c r="E2243" s="3">
        <f t="shared" si="108"/>
        <v>1.0682703651089522</v>
      </c>
      <c r="F2243" s="3">
        <v>20.76136</v>
      </c>
      <c r="G2243" s="3">
        <v>3.63434444767059</v>
      </c>
      <c r="H2243" s="3">
        <v>3.3512450851900302</v>
      </c>
      <c r="I2243" s="3">
        <v>19.514254999999999</v>
      </c>
      <c r="J2243" s="3">
        <v>33.978638184245597</v>
      </c>
      <c r="K2243" s="3">
        <v>1.0134592430391101</v>
      </c>
      <c r="L2243" s="3">
        <v>1.51295400221535</v>
      </c>
      <c r="M2243" s="3">
        <v>3.8703893730082402</v>
      </c>
      <c r="N2243" s="3">
        <f t="shared" si="109"/>
        <v>1.1420698321795713</v>
      </c>
      <c r="O2243" s="4">
        <v>785</v>
      </c>
      <c r="P2243" s="3">
        <v>13.7224</v>
      </c>
      <c r="Q2243" s="3">
        <v>1.2200393566023899</v>
      </c>
      <c r="R2243" s="3">
        <v>0.95165101438278898</v>
      </c>
      <c r="S2243" s="3">
        <v>15.994775000000001</v>
      </c>
      <c r="T2243" s="3">
        <v>0.93901261537564995</v>
      </c>
      <c r="U2243">
        <f t="shared" si="110"/>
        <v>4.7197189325171056</v>
      </c>
    </row>
    <row r="2244" spans="1:21" x14ac:dyDescent="0.3">
      <c r="A2244">
        <v>7386</v>
      </c>
      <c r="B2244" s="10" t="s">
        <v>6</v>
      </c>
      <c r="C2244" s="3">
        <v>4.7697267243419699</v>
      </c>
      <c r="D2244" s="3">
        <v>15.8357999999999</v>
      </c>
      <c r="E2244" s="3">
        <f t="shared" si="108"/>
        <v>1.0964245570163877</v>
      </c>
      <c r="F2244" s="3">
        <v>18.889720000000001</v>
      </c>
      <c r="G2244" s="3">
        <v>3.1740459520476301</v>
      </c>
      <c r="H2244" s="3">
        <v>3.2766798418972298</v>
      </c>
      <c r="I2244" s="3">
        <v>17.362760000000002</v>
      </c>
      <c r="J2244" s="3">
        <v>35.141909814323597</v>
      </c>
      <c r="K2244" s="3">
        <v>0.961982125645784</v>
      </c>
      <c r="L2244" s="3">
        <v>1.5472850437816801</v>
      </c>
      <c r="M2244" s="3">
        <v>4.5883918530319896</v>
      </c>
      <c r="N2244" s="3">
        <f t="shared" si="109"/>
        <v>1.1293498454220245</v>
      </c>
      <c r="O2244" s="4">
        <v>761</v>
      </c>
      <c r="P2244" s="3">
        <v>12.208299999999999</v>
      </c>
      <c r="Q2244" s="3">
        <v>1.2382469039833599</v>
      </c>
      <c r="R2244" s="3">
        <v>0.66545656291986399</v>
      </c>
      <c r="S2244" s="3">
        <v>14.02205</v>
      </c>
      <c r="T2244" s="3">
        <v>0.69175564200129003</v>
      </c>
      <c r="U2244">
        <f t="shared" si="110"/>
        <v>3.4512745439419414</v>
      </c>
    </row>
    <row r="2245" spans="1:21" x14ac:dyDescent="0.3">
      <c r="A2245">
        <v>7466</v>
      </c>
      <c r="B2245" s="10" t="s">
        <v>6</v>
      </c>
      <c r="C2245" s="3">
        <v>6.4551238286445098</v>
      </c>
      <c r="D2245" s="3">
        <v>16.4041999999999</v>
      </c>
      <c r="E2245" s="3">
        <f t="shared" si="108"/>
        <v>1.1559594494092986</v>
      </c>
      <c r="F2245" s="3">
        <v>21.520979999999899</v>
      </c>
      <c r="G2245" s="3">
        <v>4.7752219350972096</v>
      </c>
      <c r="H2245" s="3">
        <v>2.9161386507640699</v>
      </c>
      <c r="I2245" s="3">
        <v>18.962589999999899</v>
      </c>
      <c r="J2245" s="3">
        <v>30.627655609392399</v>
      </c>
      <c r="K2245" s="3">
        <v>0.970690389284394</v>
      </c>
      <c r="L2245" s="3">
        <v>2.6222073301491302</v>
      </c>
      <c r="M2245" s="3">
        <v>6.26592666210591</v>
      </c>
      <c r="N2245" s="3">
        <f t="shared" si="109"/>
        <v>1.3330570386081273</v>
      </c>
      <c r="O2245" s="4">
        <v>2683</v>
      </c>
      <c r="P2245" s="3">
        <v>8.2072000000000003</v>
      </c>
      <c r="Q2245" s="3">
        <v>1.5409598803806299</v>
      </c>
      <c r="R2245" s="3">
        <v>0.73975682912653495</v>
      </c>
      <c r="S2245" s="3">
        <v>12.3056999999999</v>
      </c>
      <c r="T2245" s="3">
        <v>0.76209349272726801</v>
      </c>
      <c r="U2245">
        <f t="shared" si="110"/>
        <v>2.6180006381508822</v>
      </c>
    </row>
    <row r="2246" spans="1:21" x14ac:dyDescent="0.3">
      <c r="A2246">
        <v>7547</v>
      </c>
      <c r="B2246" s="10" t="s">
        <v>6</v>
      </c>
      <c r="C2246" s="3">
        <v>4.0695004740210399</v>
      </c>
      <c r="D2246" s="3">
        <v>14.280250000000001</v>
      </c>
      <c r="E2246" s="3">
        <f t="shared" si="108"/>
        <v>1.1705712435006388</v>
      </c>
      <c r="F2246" s="3">
        <v>19.15185</v>
      </c>
      <c r="G2246" s="3">
        <v>4.1173288188132497</v>
      </c>
      <c r="H2246" s="3">
        <v>3.17839195979899</v>
      </c>
      <c r="I2246" s="3">
        <v>16.716049999999999</v>
      </c>
      <c r="J2246" s="3">
        <v>32.690537084398898</v>
      </c>
      <c r="K2246" s="3">
        <v>1.10845115059176</v>
      </c>
      <c r="L2246" s="3">
        <v>1.6683668135965199</v>
      </c>
      <c r="M2246" s="3">
        <v>4.5108424827623397</v>
      </c>
      <c r="N2246" s="3">
        <f t="shared" si="109"/>
        <v>1.1087301263798228</v>
      </c>
      <c r="O2246" s="4">
        <v>799</v>
      </c>
      <c r="P2246" s="3">
        <v>11.4794</v>
      </c>
      <c r="Q2246" s="3">
        <v>1.2978476027430399</v>
      </c>
      <c r="R2246" s="3">
        <v>1.01175287854063</v>
      </c>
      <c r="S2246" s="3">
        <v>12.879825</v>
      </c>
      <c r="T2246" s="3">
        <v>0.912762712186724</v>
      </c>
      <c r="U2246">
        <f t="shared" si="110"/>
        <v>3.1657611753392669</v>
      </c>
    </row>
    <row r="2247" spans="1:21" x14ac:dyDescent="0.3">
      <c r="A2247">
        <v>7569</v>
      </c>
      <c r="B2247" s="10" t="s">
        <v>6</v>
      </c>
      <c r="C2247" s="3">
        <v>4.3555882006892901</v>
      </c>
      <c r="D2247" s="3">
        <v>15.61515</v>
      </c>
      <c r="E2247" s="3">
        <f t="shared" si="108"/>
        <v>1.1223686612040229</v>
      </c>
      <c r="F2247" s="3">
        <v>19.43676</v>
      </c>
      <c r="G2247" s="3">
        <v>3.66179337019063</v>
      </c>
      <c r="H2247" s="3">
        <v>3.2709163346613499</v>
      </c>
      <c r="I2247" s="3">
        <v>17.525955</v>
      </c>
      <c r="J2247" s="3">
        <v>34.494905385735002</v>
      </c>
      <c r="K2247" s="3">
        <v>0.99410338665461395</v>
      </c>
      <c r="L2247" s="3">
        <v>1.4761834600399399</v>
      </c>
      <c r="M2247" s="3">
        <v>4.3299049811780996</v>
      </c>
      <c r="N2247" s="3">
        <f t="shared" si="109"/>
        <v>1.0850616964392736</v>
      </c>
      <c r="O2247" s="4">
        <v>756</v>
      </c>
      <c r="P2247" s="3">
        <v>13.1669</v>
      </c>
      <c r="Q2247" s="3">
        <v>1.2178392435563099</v>
      </c>
      <c r="R2247" s="3">
        <v>0.84071156442455697</v>
      </c>
      <c r="S2247" s="3">
        <v>14.391025000000001</v>
      </c>
      <c r="T2247" s="3">
        <v>0.84569832042695603</v>
      </c>
      <c r="U2247">
        <f t="shared" si="110"/>
        <v>3.6063493466665775</v>
      </c>
    </row>
    <row r="2248" spans="1:21" x14ac:dyDescent="0.3">
      <c r="A2248">
        <v>7710</v>
      </c>
      <c r="B2248" s="10" t="s">
        <v>6</v>
      </c>
      <c r="C2248" s="3">
        <v>3.6496643850213499</v>
      </c>
      <c r="D2248" s="3">
        <v>15.591049999999999</v>
      </c>
      <c r="E2248" s="3">
        <f t="shared" si="108"/>
        <v>1.0780742797951388</v>
      </c>
      <c r="F2248" s="3">
        <v>18.025569999999998</v>
      </c>
      <c r="G2248" s="3">
        <v>3.6951023816225002</v>
      </c>
      <c r="H2248" s="3">
        <v>3.4450980392156798</v>
      </c>
      <c r="I2248" s="3">
        <v>16.808309999999999</v>
      </c>
      <c r="J2248" s="3">
        <v>33.262745098039197</v>
      </c>
      <c r="K2248" s="3">
        <v>1.1025022230057999</v>
      </c>
      <c r="L2248" s="3">
        <v>1.62292369123558</v>
      </c>
      <c r="M2248" s="3">
        <v>4.0237630977111403</v>
      </c>
      <c r="N2248" s="3">
        <f t="shared" si="109"/>
        <v>1.1679607759411788</v>
      </c>
      <c r="O2248" s="4">
        <v>511</v>
      </c>
      <c r="P2248" s="3">
        <v>11.10685</v>
      </c>
      <c r="Q2248" s="3">
        <v>1.2591484723517501</v>
      </c>
      <c r="R2248" s="3">
        <v>1.0124499109528</v>
      </c>
      <c r="S2248" s="3">
        <v>13.34895</v>
      </c>
      <c r="T2248" s="3">
        <v>0.91832006305848402</v>
      </c>
      <c r="U2248">
        <f t="shared" si="110"/>
        <v>3.8747435227657272</v>
      </c>
    </row>
    <row r="2249" spans="1:21" x14ac:dyDescent="0.3">
      <c r="A2249">
        <v>7711</v>
      </c>
      <c r="B2249" s="10" t="s">
        <v>6</v>
      </c>
      <c r="C2249" s="3">
        <v>7.1532139951282296</v>
      </c>
      <c r="D2249" s="3">
        <v>16.0304</v>
      </c>
      <c r="E2249" s="3">
        <f t="shared" si="108"/>
        <v>1.1375867102505239</v>
      </c>
      <c r="F2249" s="3">
        <v>20.44154</v>
      </c>
      <c r="G2249" s="3">
        <v>4.8230783244743902</v>
      </c>
      <c r="H2249" s="3">
        <v>3.2493125572868902</v>
      </c>
      <c r="I2249" s="3">
        <v>18.235969999999998</v>
      </c>
      <c r="J2249" s="3">
        <v>32.277985074626798</v>
      </c>
      <c r="K2249" s="3">
        <v>0.78987182406613199</v>
      </c>
      <c r="L2249" s="3">
        <v>1.6573527325206601</v>
      </c>
      <c r="M2249" s="3">
        <v>5.6501221862673203</v>
      </c>
      <c r="N2249" s="3">
        <f t="shared" si="109"/>
        <v>1.1303242638180104</v>
      </c>
      <c r="O2249" s="4">
        <v>1091</v>
      </c>
      <c r="P2249" s="3">
        <v>12.333849999999901</v>
      </c>
      <c r="Q2249" s="3">
        <v>1.2858418607930699</v>
      </c>
      <c r="R2249" s="3">
        <v>0.67425332553439599</v>
      </c>
      <c r="S2249" s="3">
        <v>14.182124999999999</v>
      </c>
      <c r="T2249" s="3">
        <v>0.85362372095189998</v>
      </c>
      <c r="U2249">
        <f t="shared" si="110"/>
        <v>2.8371775815684219</v>
      </c>
    </row>
    <row r="2250" spans="1:21" x14ac:dyDescent="0.3">
      <c r="A2250">
        <v>7817</v>
      </c>
      <c r="B2250" s="10" t="s">
        <v>6</v>
      </c>
      <c r="C2250" s="3">
        <v>6.2345802867125402</v>
      </c>
      <c r="D2250" s="3">
        <v>18.897500000000001</v>
      </c>
      <c r="E2250" s="3">
        <f t="shared" si="108"/>
        <v>1.0769027649159941</v>
      </c>
      <c r="F2250" s="3">
        <v>21.804040000000001</v>
      </c>
      <c r="G2250" s="3">
        <v>5.0318232420361397</v>
      </c>
      <c r="H2250" s="3">
        <v>3.29565217391304</v>
      </c>
      <c r="I2250" s="3">
        <v>20.350770000000001</v>
      </c>
      <c r="J2250" s="3">
        <v>35.709565217391301</v>
      </c>
      <c r="K2250" s="3">
        <v>0.86017852403289896</v>
      </c>
      <c r="L2250" s="3">
        <v>1.76510912505666</v>
      </c>
      <c r="M2250" s="3">
        <v>5.3628520689889996</v>
      </c>
      <c r="N2250" s="3">
        <f t="shared" si="109"/>
        <v>1.2094283894874609</v>
      </c>
      <c r="O2250" s="4">
        <v>1725</v>
      </c>
      <c r="P2250" s="3">
        <v>12.352799999999901</v>
      </c>
      <c r="Q2250" s="3">
        <v>1.30243677660694</v>
      </c>
      <c r="R2250" s="3">
        <v>0.80708291667367305</v>
      </c>
      <c r="S2250" s="3">
        <v>15.62515</v>
      </c>
      <c r="T2250" s="3">
        <v>0.93827373518895796</v>
      </c>
      <c r="U2250">
        <f t="shared" si="110"/>
        <v>3.5237779742752706</v>
      </c>
    </row>
    <row r="2251" spans="1:21" x14ac:dyDescent="0.3">
      <c r="A2251">
        <v>7859</v>
      </c>
      <c r="B2251" s="10" t="s">
        <v>6</v>
      </c>
      <c r="C2251" s="3">
        <v>6.0981452110610102</v>
      </c>
      <c r="D2251" s="3">
        <v>18.925850000000001</v>
      </c>
      <c r="E2251" s="3">
        <f t="shared" si="108"/>
        <v>1.0927036302200428</v>
      </c>
      <c r="F2251" s="3">
        <v>22.434840000000001</v>
      </c>
      <c r="G2251" s="3">
        <v>4.42240279715167</v>
      </c>
      <c r="H2251" s="3">
        <v>3.0854832499037301</v>
      </c>
      <c r="I2251" s="3">
        <v>20.680344999999999</v>
      </c>
      <c r="J2251" s="3">
        <v>29.030763084298801</v>
      </c>
      <c r="K2251" s="3">
        <v>0.96995659093672004</v>
      </c>
      <c r="L2251" s="3">
        <v>1.5868804685344799</v>
      </c>
      <c r="M2251" s="3">
        <v>5.9149361399578204</v>
      </c>
      <c r="N2251" s="3">
        <f t="shared" si="109"/>
        <v>1.1448165729330335</v>
      </c>
      <c r="O2251" s="4">
        <v>2597</v>
      </c>
      <c r="P2251" s="3">
        <v>14.137700000000001</v>
      </c>
      <c r="Q2251" s="3">
        <v>1.25094522517999</v>
      </c>
      <c r="R2251" s="3">
        <v>0.72520457353658596</v>
      </c>
      <c r="S2251" s="3">
        <v>16.531775</v>
      </c>
      <c r="T2251" s="3">
        <v>0.74766704027056596</v>
      </c>
      <c r="U2251">
        <f t="shared" si="110"/>
        <v>3.1996710618983895</v>
      </c>
    </row>
    <row r="2252" spans="1:21" x14ac:dyDescent="0.3">
      <c r="A2252">
        <v>7899</v>
      </c>
      <c r="B2252" s="10" t="s">
        <v>6</v>
      </c>
      <c r="C2252" s="3">
        <v>5.4479261729489297</v>
      </c>
      <c r="D2252" s="3">
        <v>16.922750000000001</v>
      </c>
      <c r="E2252" s="3">
        <f t="shared" si="108"/>
        <v>1.0896163448612075</v>
      </c>
      <c r="F2252" s="3">
        <v>19.955860000000001</v>
      </c>
      <c r="G2252" s="3">
        <v>3.8747885196829301</v>
      </c>
      <c r="H2252" s="3">
        <v>3.2344357976653599</v>
      </c>
      <c r="I2252" s="3">
        <v>18.439305000000001</v>
      </c>
      <c r="J2252" s="3">
        <v>35.2338709677419</v>
      </c>
      <c r="K2252" s="3">
        <v>0.87844412237102298</v>
      </c>
      <c r="L2252" s="3">
        <v>1.62928920167861</v>
      </c>
      <c r="M2252" s="3">
        <v>4.7856987257382499</v>
      </c>
      <c r="N2252" s="3">
        <f t="shared" si="109"/>
        <v>1.1602467523340858</v>
      </c>
      <c r="O2252" s="4">
        <v>1028</v>
      </c>
      <c r="P2252" s="3">
        <v>12.248200000000001</v>
      </c>
      <c r="Q2252" s="3">
        <v>1.2642238254153499</v>
      </c>
      <c r="R2252" s="3">
        <v>0.71124101110671401</v>
      </c>
      <c r="S2252" s="3">
        <v>14.585475000000001</v>
      </c>
      <c r="T2252" s="3">
        <v>0.80965993509865097</v>
      </c>
      <c r="U2252">
        <f t="shared" si="110"/>
        <v>3.5361085120103271</v>
      </c>
    </row>
    <row r="2253" spans="1:21" x14ac:dyDescent="0.3">
      <c r="A2253">
        <v>8043</v>
      </c>
      <c r="B2253" s="10" t="s">
        <v>6</v>
      </c>
      <c r="C2253" s="3">
        <v>4.7650951298773601</v>
      </c>
      <c r="D2253" s="3">
        <v>14.853399999999899</v>
      </c>
      <c r="E2253" s="3">
        <f t="shared" si="108"/>
        <v>1.1575595486555277</v>
      </c>
      <c r="F2253" s="3">
        <v>19.533989999999999</v>
      </c>
      <c r="G2253" s="3">
        <v>3.6579282208285102</v>
      </c>
      <c r="H2253" s="3">
        <v>3.1867219917012402</v>
      </c>
      <c r="I2253" s="3">
        <v>17.193694999999899</v>
      </c>
      <c r="J2253" s="3">
        <v>36.703488372092998</v>
      </c>
      <c r="K2253" s="3">
        <v>1.1073345671652901</v>
      </c>
      <c r="L2253" s="3">
        <v>1.6716220321505399</v>
      </c>
      <c r="M2253" s="3">
        <v>5.27655455314419</v>
      </c>
      <c r="N2253" s="3">
        <f t="shared" si="109"/>
        <v>1.119361846034421</v>
      </c>
      <c r="O2253" s="4">
        <v>723</v>
      </c>
      <c r="P2253" s="3">
        <v>11.6856499999999</v>
      </c>
      <c r="Q2253" s="3">
        <v>1.2957279932778301</v>
      </c>
      <c r="R2253" s="3">
        <v>0.76765061790542899</v>
      </c>
      <c r="S2253" s="3">
        <v>13.269525</v>
      </c>
      <c r="T2253" s="3">
        <v>0.69324180845412198</v>
      </c>
      <c r="U2253">
        <f t="shared" si="110"/>
        <v>2.8149808460047221</v>
      </c>
    </row>
    <row r="2254" spans="1:21" x14ac:dyDescent="0.3">
      <c r="A2254">
        <v>8069</v>
      </c>
      <c r="B2254" s="10" t="s">
        <v>6</v>
      </c>
      <c r="C2254" s="3">
        <v>9.1015972987925604</v>
      </c>
      <c r="D2254" s="3">
        <v>18.0623</v>
      </c>
      <c r="E2254" s="3">
        <f t="shared" si="108"/>
        <v>1.1024661864768053</v>
      </c>
      <c r="F2254" s="3">
        <v>21.763850000000001</v>
      </c>
      <c r="G2254" s="3">
        <v>4.3928355772219296</v>
      </c>
      <c r="H2254" s="3">
        <v>3.3418749999999999</v>
      </c>
      <c r="I2254" s="3">
        <v>19.913074999999999</v>
      </c>
      <c r="J2254" s="3">
        <v>35.6021437578814</v>
      </c>
      <c r="K2254" s="3">
        <v>0.62710371998474101</v>
      </c>
      <c r="L2254" s="3">
        <v>1.8147127491036401</v>
      </c>
      <c r="M2254" s="3">
        <v>5.7076455238758896</v>
      </c>
      <c r="N2254" s="3">
        <f t="shared" si="109"/>
        <v>1.2019377613931654</v>
      </c>
      <c r="O2254" s="4">
        <v>1600</v>
      </c>
      <c r="P2254" s="3">
        <v>11.993</v>
      </c>
      <c r="Q2254" s="3">
        <v>1.3250957401855901</v>
      </c>
      <c r="R2254" s="3">
        <v>0.482644467010719</v>
      </c>
      <c r="S2254" s="3">
        <v>15.02765</v>
      </c>
      <c r="T2254" s="3">
        <v>0.76964057400658104</v>
      </c>
      <c r="U2254">
        <f t="shared" si="110"/>
        <v>3.1645798472317246</v>
      </c>
    </row>
    <row r="2255" spans="1:21" x14ac:dyDescent="0.3">
      <c r="A2255">
        <v>8221</v>
      </c>
      <c r="B2255" s="10" t="s">
        <v>6</v>
      </c>
      <c r="C2255" s="3">
        <v>6.1673870255383303</v>
      </c>
      <c r="D2255" s="3">
        <v>18.756250000000001</v>
      </c>
      <c r="E2255" s="3">
        <f t="shared" si="108"/>
        <v>1.0630795068310508</v>
      </c>
      <c r="F2255" s="3">
        <v>21.122519999999898</v>
      </c>
      <c r="G2255" s="3">
        <v>4.5595328034587501</v>
      </c>
      <c r="H2255" s="3">
        <v>3.3117408906882502</v>
      </c>
      <c r="I2255" s="3">
        <v>19.939384999999898</v>
      </c>
      <c r="J2255" s="3">
        <v>34.075693860386799</v>
      </c>
      <c r="K2255" s="3">
        <v>0.88848526430937402</v>
      </c>
      <c r="L2255" s="3">
        <v>1.6654986437898101</v>
      </c>
      <c r="M2255" s="3">
        <v>5.4796324914836303</v>
      </c>
      <c r="N2255" s="3">
        <f t="shared" si="109"/>
        <v>1.1931969089003505</v>
      </c>
      <c r="O2255" s="4">
        <v>1235</v>
      </c>
      <c r="P2255" s="3">
        <v>12.682399999999999</v>
      </c>
      <c r="Q2255" s="3">
        <v>1.26846318146612</v>
      </c>
      <c r="R2255" s="3">
        <v>0.73929733687513399</v>
      </c>
      <c r="S2255" s="3">
        <v>15.719325</v>
      </c>
      <c r="T2255" s="3">
        <v>0.83208733624839104</v>
      </c>
      <c r="U2255">
        <f t="shared" si="110"/>
        <v>3.4229029098485544</v>
      </c>
    </row>
    <row r="2256" spans="1:21" x14ac:dyDescent="0.3">
      <c r="A2256">
        <v>8222</v>
      </c>
      <c r="B2256" s="10" t="s">
        <v>6</v>
      </c>
      <c r="C2256" s="3">
        <v>7.1651473342682301</v>
      </c>
      <c r="D2256" s="3">
        <v>18.8616999999999</v>
      </c>
      <c r="E2256" s="3">
        <f t="shared" si="108"/>
        <v>1.0926197002391147</v>
      </c>
      <c r="F2256" s="3">
        <v>22.355629999999898</v>
      </c>
      <c r="G2256" s="3">
        <v>4.7068090189809899</v>
      </c>
      <c r="H2256" s="3">
        <v>3.3204325554923102</v>
      </c>
      <c r="I2256" s="3">
        <v>20.608664999999998</v>
      </c>
      <c r="J2256" s="3">
        <v>33.450000000000003</v>
      </c>
      <c r="K2256" s="3">
        <v>0.98244372195060203</v>
      </c>
      <c r="L2256" s="3">
        <v>1.6198499389539101</v>
      </c>
      <c r="M2256" s="3">
        <v>7.0393540154029202</v>
      </c>
      <c r="N2256" s="3">
        <f t="shared" si="109"/>
        <v>1.1549364337050554</v>
      </c>
      <c r="O2256" s="4">
        <v>1757</v>
      </c>
      <c r="P2256" s="3">
        <v>13.80105</v>
      </c>
      <c r="Q2256" s="3">
        <v>1.2619062999900399</v>
      </c>
      <c r="R2256" s="3">
        <v>0.65690331257670997</v>
      </c>
      <c r="S2256" s="3">
        <v>16.331375000000001</v>
      </c>
      <c r="T2256" s="3">
        <v>0.66864218061514602</v>
      </c>
      <c r="U2256">
        <f t="shared" si="110"/>
        <v>2.6794646154644757</v>
      </c>
    </row>
    <row r="2257" spans="1:21" x14ac:dyDescent="0.3">
      <c r="A2257">
        <v>8357</v>
      </c>
      <c r="B2257" s="10" t="s">
        <v>6</v>
      </c>
      <c r="C2257" s="3">
        <v>4.9855804220428199</v>
      </c>
      <c r="D2257" s="3">
        <v>18.144749999999998</v>
      </c>
      <c r="E2257" s="3">
        <f t="shared" si="108"/>
        <v>1.0623610135163064</v>
      </c>
      <c r="F2257" s="3">
        <v>20.407799999999899</v>
      </c>
      <c r="G2257" s="3">
        <v>4.12742199582308</v>
      </c>
      <c r="H2257" s="3">
        <v>3.14897959183673</v>
      </c>
      <c r="I2257" s="3">
        <v>19.276274999999998</v>
      </c>
      <c r="J2257" s="3">
        <v>32.197649572649503</v>
      </c>
      <c r="K2257" s="3">
        <v>0.90324608827813202</v>
      </c>
      <c r="L2257" s="3">
        <v>1.6085282468619999</v>
      </c>
      <c r="M2257" s="3">
        <v>4.5032060140062198</v>
      </c>
      <c r="N2257" s="3">
        <f t="shared" si="109"/>
        <v>1.1770076543850543</v>
      </c>
      <c r="O2257" s="4">
        <v>980</v>
      </c>
      <c r="P2257" s="3">
        <v>12.687250000000001</v>
      </c>
      <c r="Q2257" s="3">
        <v>1.2504070446289499</v>
      </c>
      <c r="R2257" s="3">
        <v>0.827871911878996</v>
      </c>
      <c r="S2257" s="3">
        <v>15.416</v>
      </c>
      <c r="T2257" s="3">
        <v>0.91655189280385096</v>
      </c>
      <c r="U2257">
        <f t="shared" si="110"/>
        <v>4.0292960045720303</v>
      </c>
    </row>
    <row r="2258" spans="1:21" x14ac:dyDescent="0.3">
      <c r="A2258">
        <v>8510</v>
      </c>
      <c r="B2258" s="10" t="s">
        <v>6</v>
      </c>
      <c r="C2258" s="3">
        <v>5.9666909444813401</v>
      </c>
      <c r="D2258" s="3">
        <v>19.070250000000001</v>
      </c>
      <c r="E2258" s="3">
        <f t="shared" si="108"/>
        <v>1.0611992501409264</v>
      </c>
      <c r="F2258" s="3">
        <v>21.404419999999998</v>
      </c>
      <c r="G2258" s="3">
        <v>4.6497945455330196</v>
      </c>
      <c r="H2258" s="3">
        <v>3.3176567656765599</v>
      </c>
      <c r="I2258" s="3">
        <v>20.237335000000002</v>
      </c>
      <c r="J2258" s="3">
        <v>31.788672865595899</v>
      </c>
      <c r="K2258" s="3">
        <v>0.799866872860171</v>
      </c>
      <c r="L2258" s="3">
        <v>1.6349735708393101</v>
      </c>
      <c r="M2258" s="3">
        <v>4.7725584270853902</v>
      </c>
      <c r="N2258" s="3">
        <f t="shared" si="109"/>
        <v>1.1858926025710586</v>
      </c>
      <c r="O2258" s="4">
        <v>1212</v>
      </c>
      <c r="P2258" s="3">
        <v>13.0916</v>
      </c>
      <c r="Q2258" s="3">
        <v>1.2584683405960699</v>
      </c>
      <c r="R2258" s="3">
        <v>0.77929200436192703</v>
      </c>
      <c r="S2258" s="3">
        <v>16.080925000000001</v>
      </c>
      <c r="T2258" s="3">
        <v>0.97427713386269799</v>
      </c>
      <c r="U2258">
        <f t="shared" si="110"/>
        <v>3.9958127891681436</v>
      </c>
    </row>
    <row r="2259" spans="1:21" x14ac:dyDescent="0.3">
      <c r="A2259">
        <v>8568</v>
      </c>
      <c r="B2259" s="10" t="s">
        <v>6</v>
      </c>
      <c r="C2259" s="3">
        <v>6.2189069613796502</v>
      </c>
      <c r="D2259" s="3">
        <v>17.94575</v>
      </c>
      <c r="E2259" s="3">
        <f t="shared" si="108"/>
        <v>1.0907616009361549</v>
      </c>
      <c r="F2259" s="3">
        <v>21.203319999999898</v>
      </c>
      <c r="G2259" s="3">
        <v>5.2832198471019902</v>
      </c>
      <c r="H2259" s="3">
        <v>3.21118530884808</v>
      </c>
      <c r="I2259" s="3">
        <v>19.574535000000001</v>
      </c>
      <c r="J2259" s="3">
        <v>32.272184300341202</v>
      </c>
      <c r="K2259" s="3">
        <v>0.91113780248649801</v>
      </c>
      <c r="L2259" s="3">
        <v>1.7199597657327299</v>
      </c>
      <c r="M2259" s="3">
        <v>5.6662812226594399</v>
      </c>
      <c r="N2259" s="3">
        <f t="shared" si="109"/>
        <v>1.1855728845807645</v>
      </c>
      <c r="O2259" s="4">
        <v>1198</v>
      </c>
      <c r="P2259" s="3">
        <v>12.3278</v>
      </c>
      <c r="Q2259" s="3">
        <v>1.2931773776118001</v>
      </c>
      <c r="R2259" s="3">
        <v>0.84954154804237703</v>
      </c>
      <c r="S2259" s="3">
        <v>15.136775</v>
      </c>
      <c r="T2259" s="3">
        <v>0.93239633535561295</v>
      </c>
      <c r="U2259">
        <f t="shared" si="110"/>
        <v>3.1671124843283467</v>
      </c>
    </row>
    <row r="2260" spans="1:21" x14ac:dyDescent="0.3">
      <c r="A2260">
        <v>8649</v>
      </c>
      <c r="B2260" s="10" t="s">
        <v>6</v>
      </c>
      <c r="C2260" s="3">
        <v>6.0434528062966804</v>
      </c>
      <c r="D2260" s="3">
        <v>18.3126999999999</v>
      </c>
      <c r="E2260" s="3">
        <f t="shared" si="108"/>
        <v>1.1038497873060831</v>
      </c>
      <c r="F2260" s="3">
        <v>22.116239999999902</v>
      </c>
      <c r="G2260" s="3">
        <v>5.2984158507363803</v>
      </c>
      <c r="H2260" s="3">
        <v>3.04876033057851</v>
      </c>
      <c r="I2260" s="3">
        <v>20.214469999999999</v>
      </c>
      <c r="J2260" s="3">
        <v>28.7551635111876</v>
      </c>
      <c r="K2260" s="3">
        <v>1.00840140928642</v>
      </c>
      <c r="L2260" s="3">
        <v>1.6994256163578301</v>
      </c>
      <c r="M2260" s="3">
        <v>6.0942263268255896</v>
      </c>
      <c r="N2260" s="3">
        <f t="shared" si="109"/>
        <v>1.1691451208475863</v>
      </c>
      <c r="O2260" s="4">
        <v>2420</v>
      </c>
      <c r="P2260" s="3">
        <v>13.013949999999999</v>
      </c>
      <c r="Q2260" s="3">
        <v>1.2905605929775401</v>
      </c>
      <c r="R2260" s="3">
        <v>0.87671998451215705</v>
      </c>
      <c r="S2260" s="3">
        <v>15.663324999999899</v>
      </c>
      <c r="T2260" s="3">
        <v>0.86941566764820999</v>
      </c>
      <c r="U2260">
        <f t="shared" si="110"/>
        <v>3.0049261412217305</v>
      </c>
    </row>
    <row r="2261" spans="1:21" x14ac:dyDescent="0.3">
      <c r="A2261">
        <v>9305</v>
      </c>
      <c r="B2261" s="10" t="s">
        <v>6</v>
      </c>
      <c r="C2261" s="3">
        <v>10.942668872118199</v>
      </c>
      <c r="D2261" s="3">
        <v>14.585100000000001</v>
      </c>
      <c r="E2261" s="3">
        <f t="shared" si="108"/>
        <v>1.2078525344358282</v>
      </c>
      <c r="F2261" s="3">
        <v>20.648199999999999</v>
      </c>
      <c r="G2261" s="3">
        <v>7.0084227307982898</v>
      </c>
      <c r="H2261" s="3">
        <v>3.5737434770667398</v>
      </c>
      <c r="I2261" s="3">
        <v>17.61665</v>
      </c>
      <c r="J2261" s="3">
        <v>32.154670329670303</v>
      </c>
      <c r="K2261" s="3">
        <v>0.74176221749787896</v>
      </c>
      <c r="L2261" s="3">
        <v>2.56407008655267</v>
      </c>
      <c r="M2261" s="3">
        <v>8.1168583279274404</v>
      </c>
      <c r="N2261" s="3">
        <f t="shared" si="109"/>
        <v>1.288550225284919</v>
      </c>
      <c r="O2261" s="4">
        <v>3641</v>
      </c>
      <c r="P2261" s="3">
        <v>8.0528999999999993</v>
      </c>
      <c r="Q2261" s="3">
        <v>1.5563786553582399</v>
      </c>
      <c r="R2261" s="3">
        <v>0.64046740449723805</v>
      </c>
      <c r="S2261" s="3">
        <v>11.319000000000001</v>
      </c>
      <c r="T2261" s="3">
        <v>0.86344031738050797</v>
      </c>
      <c r="U2261">
        <f t="shared" si="110"/>
        <v>1.7968898077002857</v>
      </c>
    </row>
    <row r="2262" spans="1:21" x14ac:dyDescent="0.3">
      <c r="A2262">
        <v>9392</v>
      </c>
      <c r="B2262" s="10" t="s">
        <v>6</v>
      </c>
      <c r="C2262" s="3">
        <v>10.5770189794275</v>
      </c>
      <c r="D2262" s="3">
        <v>15.33455</v>
      </c>
      <c r="E2262" s="3">
        <f t="shared" si="108"/>
        <v>1.2008927552487683</v>
      </c>
      <c r="F2262" s="3">
        <v>21.495750000000001</v>
      </c>
      <c r="G2262" s="3">
        <v>8.1317134820240593</v>
      </c>
      <c r="H2262" s="3">
        <v>3.3354323080649002</v>
      </c>
      <c r="I2262" s="3">
        <v>18.415150000000001</v>
      </c>
      <c r="J2262" s="3">
        <v>35.454677653902003</v>
      </c>
      <c r="K2262" s="3">
        <v>0.93880838249119003</v>
      </c>
      <c r="L2262" s="3">
        <v>2.0026785298364902</v>
      </c>
      <c r="M2262" s="3">
        <v>9.9297940796549504</v>
      </c>
      <c r="N2262" s="3">
        <f t="shared" si="109"/>
        <v>1.1765015027974859</v>
      </c>
      <c r="O2262" s="4">
        <v>4129</v>
      </c>
      <c r="P2262" s="3">
        <v>10.733499999999999</v>
      </c>
      <c r="Q2262" s="3">
        <v>1.4128521312487801</v>
      </c>
      <c r="R2262" s="3">
        <v>0.76880957648278703</v>
      </c>
      <c r="S2262" s="3">
        <v>13.034025</v>
      </c>
      <c r="T2262" s="3">
        <v>0.81892065603706998</v>
      </c>
      <c r="U2262">
        <f t="shared" si="110"/>
        <v>1.5442968783631472</v>
      </c>
    </row>
    <row r="2263" spans="1:21" x14ac:dyDescent="0.3">
      <c r="A2263">
        <v>9913</v>
      </c>
      <c r="B2263" s="10" t="s">
        <v>6</v>
      </c>
      <c r="C2263" s="3">
        <v>8.5208571697233406</v>
      </c>
      <c r="D2263" s="3">
        <v>15.38435</v>
      </c>
      <c r="E2263" s="3">
        <f t="shared" si="108"/>
        <v>1.1736212449664756</v>
      </c>
      <c r="F2263" s="3">
        <v>20.7264499999999</v>
      </c>
      <c r="G2263" s="3">
        <v>6.5397539121488002</v>
      </c>
      <c r="H2263" s="3">
        <v>3.5736318407960099</v>
      </c>
      <c r="I2263" s="3">
        <v>18.055399999999999</v>
      </c>
      <c r="J2263" s="3">
        <v>31.128039317123601</v>
      </c>
      <c r="K2263" s="3">
        <v>0.90889724540389805</v>
      </c>
      <c r="L2263" s="3">
        <v>2.1345468589083398</v>
      </c>
      <c r="M2263" s="3">
        <v>7.7445836100415999</v>
      </c>
      <c r="N2263" s="3">
        <f t="shared" si="109"/>
        <v>1.2261206207771869</v>
      </c>
      <c r="O2263" s="4">
        <v>4020</v>
      </c>
      <c r="P2263" s="3">
        <v>9.7100000000000009</v>
      </c>
      <c r="Q2263" s="3">
        <v>1.43900120943559</v>
      </c>
      <c r="R2263" s="3">
        <v>0.76749953459918596</v>
      </c>
      <c r="S2263" s="3">
        <v>12.547174999999999</v>
      </c>
      <c r="T2263" s="3">
        <v>0.84442937689630904</v>
      </c>
      <c r="U2263">
        <f t="shared" si="110"/>
        <v>1.9864657384617432</v>
      </c>
    </row>
    <row r="2264" spans="1:21" x14ac:dyDescent="0.3">
      <c r="A2264">
        <v>9977</v>
      </c>
      <c r="B2264" s="10" t="s">
        <v>6</v>
      </c>
      <c r="C2264" s="3">
        <v>4.4312784944940402</v>
      </c>
      <c r="D2264" s="3">
        <v>10.2595499999999</v>
      </c>
      <c r="E2264" s="3">
        <f t="shared" si="108"/>
        <v>1.3700245137457334</v>
      </c>
      <c r="F2264" s="3">
        <v>17.852119999999999</v>
      </c>
      <c r="G2264" s="3">
        <v>4.2050297237607204</v>
      </c>
      <c r="H2264" s="3">
        <v>3.6646341463414598</v>
      </c>
      <c r="I2264" s="3">
        <v>14.055834999999901</v>
      </c>
      <c r="J2264" s="3">
        <v>28.516129032258</v>
      </c>
      <c r="K2264" s="3">
        <v>1.16094640726908</v>
      </c>
      <c r="L2264" s="3">
        <v>2.08611292885855</v>
      </c>
      <c r="M2264" s="3">
        <v>5.1444768477916103</v>
      </c>
      <c r="N2264" s="3">
        <f t="shared" si="109"/>
        <v>1.0904467467177441</v>
      </c>
      <c r="O2264" s="4">
        <v>1148</v>
      </c>
      <c r="P2264" s="3">
        <v>8.5576000000000008</v>
      </c>
      <c r="Q2264" s="3">
        <v>1.4939387739376</v>
      </c>
      <c r="R2264" s="3">
        <v>0.94894277779777603</v>
      </c>
      <c r="S2264" s="3">
        <v>9.4085750000000008</v>
      </c>
      <c r="T2264" s="3">
        <v>0.81738723842558003</v>
      </c>
      <c r="U2264">
        <f t="shared" si="110"/>
        <v>1.9942844148290912</v>
      </c>
    </row>
    <row r="2265" spans="1:21" x14ac:dyDescent="0.3">
      <c r="A2265">
        <v>10086</v>
      </c>
      <c r="B2265" s="10" t="s">
        <v>6</v>
      </c>
      <c r="C2265" s="3">
        <v>6.6555431679452699</v>
      </c>
      <c r="D2265" s="3">
        <v>15.69355</v>
      </c>
      <c r="E2265" s="3">
        <f t="shared" si="108"/>
        <v>1.1147825061888419</v>
      </c>
      <c r="F2265" s="3">
        <v>19.296239999999901</v>
      </c>
      <c r="G2265" s="3">
        <v>5.8730332916067098</v>
      </c>
      <c r="H2265" s="3">
        <v>3.2241183162684801</v>
      </c>
      <c r="I2265" s="3">
        <v>17.4948949999999</v>
      </c>
      <c r="J2265" s="3">
        <v>35.053868194842401</v>
      </c>
      <c r="K2265" s="3">
        <v>0.83595738448110402</v>
      </c>
      <c r="L2265" s="3">
        <v>2.1243878809230199</v>
      </c>
      <c r="M2265" s="3">
        <v>5.5637504589766102</v>
      </c>
      <c r="N2265" s="3">
        <f t="shared" si="109"/>
        <v>1.2667964926796291</v>
      </c>
      <c r="O2265" s="4">
        <v>1758</v>
      </c>
      <c r="P2265" s="3">
        <v>9.0831999999999997</v>
      </c>
      <c r="Q2265" s="3">
        <v>1.4122025689406299</v>
      </c>
      <c r="R2265" s="3">
        <v>0.88242734565868097</v>
      </c>
      <c r="S2265" s="3">
        <v>12.388375</v>
      </c>
      <c r="T2265" s="3">
        <v>1.05558891163623</v>
      </c>
      <c r="U2265">
        <f t="shared" si="110"/>
        <v>2.8206782665243137</v>
      </c>
    </row>
    <row r="2266" spans="1:21" x14ac:dyDescent="0.3">
      <c r="A2266">
        <v>10410</v>
      </c>
      <c r="B2266" s="10" t="s">
        <v>6</v>
      </c>
      <c r="C2266" s="3">
        <v>12.022476197018999</v>
      </c>
      <c r="D2266" s="3">
        <v>26.824000000000002</v>
      </c>
      <c r="E2266" s="3">
        <f t="shared" si="108"/>
        <v>1.1023523710110348</v>
      </c>
      <c r="F2266" s="3">
        <v>32.314999999999998</v>
      </c>
      <c r="G2266" s="3">
        <v>7.2109438406291702</v>
      </c>
      <c r="H2266" s="3">
        <v>3.9931927767798001</v>
      </c>
      <c r="I2266" s="3">
        <v>29.569500000000001</v>
      </c>
      <c r="J2266" s="3">
        <v>34.8591830905455</v>
      </c>
      <c r="K2266" s="3">
        <v>0.72984654517562197</v>
      </c>
      <c r="L2266" s="3">
        <v>3.6850988128770301</v>
      </c>
      <c r="M2266" s="3">
        <v>8.7745627168505091</v>
      </c>
      <c r="N2266" s="3">
        <f t="shared" si="109"/>
        <v>1.5072584293023088</v>
      </c>
      <c r="O2266" s="4">
        <v>10577</v>
      </c>
      <c r="P2266" s="3">
        <v>8.7690999999999999</v>
      </c>
      <c r="Q2266" s="3">
        <v>1.66152990326776</v>
      </c>
      <c r="R2266" s="3">
        <v>0.59978857287462195</v>
      </c>
      <c r="S2266" s="3">
        <v>17.79655</v>
      </c>
      <c r="T2266" s="3">
        <v>0.82180093451054903</v>
      </c>
      <c r="U2266">
        <f t="shared" si="110"/>
        <v>3.0570184367692401</v>
      </c>
    </row>
    <row r="2267" spans="1:21" x14ac:dyDescent="0.3">
      <c r="A2267">
        <v>10469</v>
      </c>
      <c r="B2267" s="10" t="s">
        <v>6</v>
      </c>
      <c r="C2267" s="3">
        <v>1.9274419973850301</v>
      </c>
      <c r="D2267" s="3">
        <v>9.1789000000000005</v>
      </c>
      <c r="E2267" s="3">
        <f t="shared" si="108"/>
        <v>1.2768561592347667</v>
      </c>
      <c r="F2267" s="3">
        <v>14.261369999999999</v>
      </c>
      <c r="G2267" s="3">
        <v>1.2256445561076199</v>
      </c>
      <c r="H2267" s="3">
        <v>3.2564102564102502</v>
      </c>
      <c r="I2267" s="3">
        <v>11.720135000000001</v>
      </c>
      <c r="J2267" s="3">
        <v>31.8958333333333</v>
      </c>
      <c r="K2267" s="3">
        <v>1.24913063938823</v>
      </c>
      <c r="L2267" s="3">
        <v>2.1120446063621801</v>
      </c>
      <c r="M2267" s="3">
        <v>2.4076268545773001</v>
      </c>
      <c r="N2267" s="3">
        <f t="shared" si="109"/>
        <v>1.1523102320589029</v>
      </c>
      <c r="O2267" s="4">
        <v>196</v>
      </c>
      <c r="P2267" s="3">
        <v>6.7523999999999997</v>
      </c>
      <c r="Q2267" s="3">
        <v>1.47133441715365</v>
      </c>
      <c r="R2267" s="3">
        <v>0.63589179740322099</v>
      </c>
      <c r="S2267" s="3">
        <v>7.9656500000000001</v>
      </c>
      <c r="T2267" s="3">
        <v>0.50906748850116301</v>
      </c>
      <c r="U2267">
        <f t="shared" si="110"/>
        <v>3.8124263245151053</v>
      </c>
    </row>
    <row r="2268" spans="1:21" x14ac:dyDescent="0.3">
      <c r="A2268">
        <v>10698</v>
      </c>
      <c r="B2268" s="10" t="s">
        <v>6</v>
      </c>
      <c r="C2268" s="3">
        <v>5.2428414338951699</v>
      </c>
      <c r="D2268" s="3">
        <v>11.905749999999999</v>
      </c>
      <c r="E2268" s="3">
        <f t="shared" si="108"/>
        <v>1.3531264305062682</v>
      </c>
      <c r="F2268" s="3">
        <v>20.314219999999999</v>
      </c>
      <c r="G2268" s="3">
        <v>3.3471906260077802</v>
      </c>
      <c r="H2268" s="3">
        <v>4.2871878393051004</v>
      </c>
      <c r="I2268" s="3">
        <v>16.109985000000002</v>
      </c>
      <c r="J2268" s="3">
        <v>29.417877094971999</v>
      </c>
      <c r="K2268" s="3">
        <v>0.99684773963492002</v>
      </c>
      <c r="L2268" s="3">
        <v>2.38585228640722</v>
      </c>
      <c r="M2268" s="3">
        <v>5.2263146326427101</v>
      </c>
      <c r="N2268" s="3">
        <f t="shared" si="109"/>
        <v>1.1660757485235207</v>
      </c>
      <c r="O2268" s="4">
        <v>1842</v>
      </c>
      <c r="P2268" s="3">
        <v>8.5144500000000001</v>
      </c>
      <c r="Q2268" s="3">
        <v>1.5778479152995499</v>
      </c>
      <c r="R2268" s="3">
        <v>0.63843064266030702</v>
      </c>
      <c r="S2268" s="3">
        <v>10.210100000000001</v>
      </c>
      <c r="T2268" s="3">
        <v>0.64044950625470898</v>
      </c>
      <c r="U2268">
        <f t="shared" si="110"/>
        <v>2.2780392756376786</v>
      </c>
    </row>
    <row r="2269" spans="1:21" x14ac:dyDescent="0.3">
      <c r="A2269">
        <v>10753</v>
      </c>
      <c r="B2269" s="10" t="s">
        <v>6</v>
      </c>
      <c r="C2269" s="3">
        <v>5.95994069436302</v>
      </c>
      <c r="D2269" s="3">
        <v>11.91545</v>
      </c>
      <c r="E2269" s="3">
        <f t="shared" si="108"/>
        <v>1.3811857714144242</v>
      </c>
      <c r="F2269" s="3">
        <v>20.99945</v>
      </c>
      <c r="G2269" s="3">
        <v>3.5306929733002401</v>
      </c>
      <c r="H2269" s="3">
        <v>4.2558234572946398</v>
      </c>
      <c r="I2269" s="3">
        <v>16.457450000000001</v>
      </c>
      <c r="J2269" s="3">
        <v>29.631773399014701</v>
      </c>
      <c r="K2269" s="3">
        <v>0.93483558697440094</v>
      </c>
      <c r="L2269" s="3">
        <v>2.3432309537757599</v>
      </c>
      <c r="M2269" s="3">
        <v>5.57156465734748</v>
      </c>
      <c r="N2269" s="3">
        <f t="shared" si="109"/>
        <v>1.141479700342958</v>
      </c>
      <c r="O2269" s="4">
        <v>2448</v>
      </c>
      <c r="P2269" s="3">
        <v>8.9617500000000003</v>
      </c>
      <c r="Q2269" s="3">
        <v>1.5765955204720901</v>
      </c>
      <c r="R2269" s="3">
        <v>0.59240404466433905</v>
      </c>
      <c r="S2269" s="3">
        <v>10.438599999999999</v>
      </c>
      <c r="T2269" s="3">
        <v>0.63369864489397199</v>
      </c>
      <c r="U2269">
        <f t="shared" si="110"/>
        <v>2.1386182756196761</v>
      </c>
    </row>
    <row r="2270" spans="1:21" x14ac:dyDescent="0.3">
      <c r="A2270">
        <v>10756</v>
      </c>
      <c r="B2270" s="10" t="s">
        <v>6</v>
      </c>
      <c r="C2270" s="3">
        <v>2.1842270352267801</v>
      </c>
      <c r="D2270" s="3">
        <v>8.2880000000000003</v>
      </c>
      <c r="E2270" s="3">
        <f t="shared" si="108"/>
        <v>1.3582251447876326</v>
      </c>
      <c r="F2270" s="3">
        <v>14.2259399999999</v>
      </c>
      <c r="G2270" s="3">
        <v>1.78798320497716</v>
      </c>
      <c r="H2270" s="3">
        <v>3.4553191489361699</v>
      </c>
      <c r="I2270" s="3">
        <v>11.2569699999999</v>
      </c>
      <c r="J2270" s="3">
        <v>30.5191489361702</v>
      </c>
      <c r="K2270" s="3">
        <v>1.0008428870888899</v>
      </c>
      <c r="L2270" s="3">
        <v>2.16911746767504</v>
      </c>
      <c r="M2270" s="3">
        <v>2.1860680919939801</v>
      </c>
      <c r="N2270" s="3">
        <f t="shared" si="109"/>
        <v>1.1164996228041817</v>
      </c>
      <c r="O2270" s="4">
        <v>236</v>
      </c>
      <c r="P2270" s="3">
        <v>6.5583999999999998</v>
      </c>
      <c r="Q2270" s="3">
        <v>1.51645786183856</v>
      </c>
      <c r="R2270" s="3">
        <v>0.81858853321606295</v>
      </c>
      <c r="S2270" s="3">
        <v>7.4231999999999996</v>
      </c>
      <c r="T2270" s="3">
        <v>0.81789913659381097</v>
      </c>
      <c r="U2270">
        <f t="shared" si="110"/>
        <v>3.7912817218974455</v>
      </c>
    </row>
    <row r="2271" spans="1:21" x14ac:dyDescent="0.3">
      <c r="A2271">
        <v>10916</v>
      </c>
      <c r="B2271" s="10" t="s">
        <v>6</v>
      </c>
      <c r="C2271" s="3">
        <v>4.3514266792538603</v>
      </c>
      <c r="D2271" s="3">
        <v>17.334449999999901</v>
      </c>
      <c r="E2271" s="3">
        <f t="shared" si="108"/>
        <v>1.1142773494399942</v>
      </c>
      <c r="F2271" s="3">
        <v>21.296320000000001</v>
      </c>
      <c r="G2271" s="3">
        <v>5.7886158388852698</v>
      </c>
      <c r="H2271" s="3">
        <v>3.23428571428571</v>
      </c>
      <c r="I2271" s="3">
        <v>19.315384999999999</v>
      </c>
      <c r="J2271" s="3">
        <v>34.308596165738997</v>
      </c>
      <c r="K2271" s="3">
        <v>1.51180416542534</v>
      </c>
      <c r="L2271" s="3">
        <v>1.73907135507684</v>
      </c>
      <c r="M2271" s="3">
        <v>6.5785049792389598</v>
      </c>
      <c r="N2271" s="3">
        <f t="shared" si="109"/>
        <v>1.1720286339703023</v>
      </c>
      <c r="O2271" s="4">
        <v>1750</v>
      </c>
      <c r="P2271" s="3">
        <v>12.245799999999999</v>
      </c>
      <c r="Q2271" s="3">
        <v>1.3059649597281899</v>
      </c>
      <c r="R2271" s="3">
        <v>1.3302799898900799</v>
      </c>
      <c r="S2271" s="3">
        <v>14.7901249999999</v>
      </c>
      <c r="T2271" s="3">
        <v>0.87992877669827796</v>
      </c>
      <c r="U2271">
        <f t="shared" si="110"/>
        <v>2.6350135866288045</v>
      </c>
    </row>
    <row r="2272" spans="1:21" x14ac:dyDescent="0.3">
      <c r="A2272">
        <v>11370</v>
      </c>
      <c r="B2272" s="10" t="s">
        <v>6</v>
      </c>
      <c r="C2272" s="3">
        <v>7.5218230621749198</v>
      </c>
      <c r="D2272" s="3">
        <v>11.80735</v>
      </c>
      <c r="E2272" s="3">
        <f t="shared" si="108"/>
        <v>1.2843123139400459</v>
      </c>
      <c r="F2272" s="3">
        <v>18.5213</v>
      </c>
      <c r="G2272" s="3">
        <v>6.1725794280417903</v>
      </c>
      <c r="H2272" s="3">
        <v>3.6160287081339701</v>
      </c>
      <c r="I2272" s="3">
        <v>15.164325</v>
      </c>
      <c r="J2272" s="3">
        <v>26.738398074939798</v>
      </c>
      <c r="K2272" s="3">
        <v>0.97131408507059203</v>
      </c>
      <c r="L2272" s="3">
        <v>2.2455504364694399</v>
      </c>
      <c r="M2272" s="3">
        <v>7.3060526856993198</v>
      </c>
      <c r="N2272" s="3">
        <f t="shared" si="109"/>
        <v>1.1774763342449885</v>
      </c>
      <c r="O2272" s="4">
        <v>5852</v>
      </c>
      <c r="P2272" s="3">
        <v>8.2479999999999993</v>
      </c>
      <c r="Q2272" s="3">
        <v>1.5122473554438001</v>
      </c>
      <c r="R2272" s="3">
        <v>0.82062279011612405</v>
      </c>
      <c r="S2272" s="3">
        <v>10.027674999999901</v>
      </c>
      <c r="T2272" s="3">
        <v>0.84485832412950401</v>
      </c>
      <c r="U2272">
        <f t="shared" si="110"/>
        <v>1.616105236020458</v>
      </c>
    </row>
    <row r="2273" spans="1:21" x14ac:dyDescent="0.3">
      <c r="A2273">
        <v>11586</v>
      </c>
      <c r="B2273" s="10" t="s">
        <v>6</v>
      </c>
      <c r="C2273" s="3">
        <v>4.3885303676435496</v>
      </c>
      <c r="D2273" s="3">
        <v>9.6070999999999902</v>
      </c>
      <c r="E2273" s="3">
        <f t="shared" si="108"/>
        <v>1.2660292908369863</v>
      </c>
      <c r="F2273" s="3">
        <v>14.718639999999899</v>
      </c>
      <c r="G2273" s="3">
        <v>3.5708400870130701</v>
      </c>
      <c r="H2273" s="3">
        <v>3.5176034589252598</v>
      </c>
      <c r="I2273" s="3">
        <v>12.16287</v>
      </c>
      <c r="J2273" s="3">
        <v>25.747616020343202</v>
      </c>
      <c r="K2273" s="3">
        <v>1.07435205300435</v>
      </c>
      <c r="L2273" s="3">
        <v>1.8463383426578599</v>
      </c>
      <c r="M2273" s="3">
        <v>4.7148266101498102</v>
      </c>
      <c r="N2273" s="3">
        <f t="shared" si="109"/>
        <v>1.0930262985738586</v>
      </c>
      <c r="O2273" s="4">
        <v>1625</v>
      </c>
      <c r="P2273" s="3">
        <v>7.9718</v>
      </c>
      <c r="Q2273" s="3">
        <v>1.3838033096496301</v>
      </c>
      <c r="R2273" s="3">
        <v>0.81367560159563401</v>
      </c>
      <c r="S2273" s="3">
        <v>8.7894499999999898</v>
      </c>
      <c r="T2273" s="3">
        <v>0.75736403101780403</v>
      </c>
      <c r="U2273">
        <f t="shared" si="110"/>
        <v>2.0376359078228607</v>
      </c>
    </row>
    <row r="2274" spans="1:21" x14ac:dyDescent="0.3">
      <c r="A2274">
        <v>11618</v>
      </c>
      <c r="B2274" s="10" t="s">
        <v>6</v>
      </c>
      <c r="C2274" s="3">
        <v>6.9878395928339003</v>
      </c>
      <c r="D2274" s="3">
        <v>19.959599999999998</v>
      </c>
      <c r="E2274" s="3">
        <f t="shared" si="108"/>
        <v>1.0495961842922705</v>
      </c>
      <c r="F2274" s="3">
        <v>21.939440000000001</v>
      </c>
      <c r="G2274" s="3">
        <v>3.8145262152660799</v>
      </c>
      <c r="H2274" s="3">
        <v>3.5754631035529898</v>
      </c>
      <c r="I2274" s="3">
        <v>20.94952</v>
      </c>
      <c r="J2274" s="3">
        <v>28.167845066092799</v>
      </c>
      <c r="K2274" s="3">
        <v>0.70658511928186996</v>
      </c>
      <c r="L2274" s="3">
        <v>2.36339976300764</v>
      </c>
      <c r="M2274" s="3">
        <v>4.9375034722251199</v>
      </c>
      <c r="N2274" s="3">
        <f t="shared" si="109"/>
        <v>1.3651043340879401</v>
      </c>
      <c r="O2274" s="4">
        <v>3293</v>
      </c>
      <c r="P2274" s="3">
        <v>9.2829999999999995</v>
      </c>
      <c r="Q2274" s="3">
        <v>1.43280830021954</v>
      </c>
      <c r="R2274" s="3">
        <v>0.54588062083993905</v>
      </c>
      <c r="S2274" s="3">
        <v>14.6213</v>
      </c>
      <c r="T2274" s="3">
        <v>0.772561728153486</v>
      </c>
      <c r="U2274">
        <f t="shared" si="110"/>
        <v>4.0424477901187315</v>
      </c>
    </row>
    <row r="2275" spans="1:21" x14ac:dyDescent="0.3">
      <c r="A2275">
        <v>11686</v>
      </c>
      <c r="B2275" s="10" t="s">
        <v>6</v>
      </c>
      <c r="C2275" s="3">
        <v>5.1925738163580801</v>
      </c>
      <c r="D2275" s="3">
        <v>18.26125</v>
      </c>
      <c r="E2275" s="3">
        <f t="shared" si="108"/>
        <v>1.0848504346635579</v>
      </c>
      <c r="F2275" s="3">
        <v>21.360199999999899</v>
      </c>
      <c r="G2275" s="3">
        <v>3.6650444658502299</v>
      </c>
      <c r="H2275" s="3">
        <v>3.6942652329749102</v>
      </c>
      <c r="I2275" s="3">
        <v>19.810724999999898</v>
      </c>
      <c r="J2275" s="3">
        <v>28.161801801801801</v>
      </c>
      <c r="K2275" s="3">
        <v>0.83538111636754997</v>
      </c>
      <c r="L2275" s="3">
        <v>2.1638909149850001</v>
      </c>
      <c r="M2275" s="3">
        <v>4.3377781115301302</v>
      </c>
      <c r="N2275" s="3">
        <f t="shared" si="109"/>
        <v>1.298233890045126</v>
      </c>
      <c r="O2275" s="4">
        <v>2790</v>
      </c>
      <c r="P2275" s="3">
        <v>9.8712</v>
      </c>
      <c r="Q2275" s="3">
        <v>1.4083895999104199</v>
      </c>
      <c r="R2275" s="3">
        <v>0.705824239667868</v>
      </c>
      <c r="S2275" s="3">
        <v>14.066224999999999</v>
      </c>
      <c r="T2275" s="3">
        <v>0.84491284976247905</v>
      </c>
      <c r="U2275">
        <f t="shared" si="110"/>
        <v>4.2098165306012927</v>
      </c>
    </row>
    <row r="2276" spans="1:21" x14ac:dyDescent="0.3">
      <c r="A2276">
        <v>11770</v>
      </c>
      <c r="B2276" s="10" t="s">
        <v>6</v>
      </c>
      <c r="C2276" s="3">
        <v>4.0301026809506997</v>
      </c>
      <c r="D2276" s="3">
        <v>9.49209999999999</v>
      </c>
      <c r="E2276" s="3">
        <f t="shared" si="108"/>
        <v>1.2732840994089731</v>
      </c>
      <c r="F2276" s="3">
        <v>14.68018</v>
      </c>
      <c r="G2276" s="3">
        <v>2.85535095228783</v>
      </c>
      <c r="H2276" s="3">
        <v>3.5539393939393902</v>
      </c>
      <c r="I2276" s="3">
        <v>12.086139999999901</v>
      </c>
      <c r="J2276" s="3">
        <v>25.650851581508501</v>
      </c>
      <c r="K2276" s="3">
        <v>0.76462821167997197</v>
      </c>
      <c r="L2276" s="3">
        <v>1.8686345642239699</v>
      </c>
      <c r="M2276" s="3">
        <v>3.0815302058220002</v>
      </c>
      <c r="N2276" s="3">
        <f t="shared" si="109"/>
        <v>1.0943037317992634</v>
      </c>
      <c r="O2276" s="4">
        <v>825</v>
      </c>
      <c r="P2276" s="3">
        <v>7.8560999999999996</v>
      </c>
      <c r="Q2276" s="3">
        <v>1.39335954162391</v>
      </c>
      <c r="R2276" s="3">
        <v>0.70850575738041699</v>
      </c>
      <c r="S2276" s="3">
        <v>8.6740999999999993</v>
      </c>
      <c r="T2276" s="3">
        <v>0.926601643200886</v>
      </c>
      <c r="U2276">
        <f t="shared" si="110"/>
        <v>3.0803202844049249</v>
      </c>
    </row>
    <row r="2277" spans="1:21" x14ac:dyDescent="0.3">
      <c r="A2277">
        <v>11771</v>
      </c>
      <c r="B2277" s="10" t="s">
        <v>6</v>
      </c>
      <c r="C2277" s="3">
        <v>5.5611914277898897</v>
      </c>
      <c r="D2277" s="3">
        <v>9.8962000000000003</v>
      </c>
      <c r="E2277" s="3">
        <f t="shared" si="108"/>
        <v>1.4071027262989835</v>
      </c>
      <c r="F2277" s="3">
        <v>17.9537399999999</v>
      </c>
      <c r="G2277" s="3">
        <v>5.0255585343176801</v>
      </c>
      <c r="H2277" s="3">
        <v>3.5795206971677498</v>
      </c>
      <c r="I2277" s="3">
        <v>13.92497</v>
      </c>
      <c r="J2277" s="3">
        <v>26.1013071895424</v>
      </c>
      <c r="K2277" s="3">
        <v>1.1334792991671101</v>
      </c>
      <c r="L2277" s="3">
        <v>2.2290045439872799</v>
      </c>
      <c r="M2277" s="3">
        <v>6.3034953621054601</v>
      </c>
      <c r="N2277" s="3">
        <f t="shared" si="109"/>
        <v>1.1025915279541858</v>
      </c>
      <c r="O2277" s="4">
        <v>3672</v>
      </c>
      <c r="P2277" s="3">
        <v>8.0546000000000006</v>
      </c>
      <c r="Q2277" s="3">
        <v>1.55145954497849</v>
      </c>
      <c r="R2277" s="3">
        <v>0.90368378783086001</v>
      </c>
      <c r="S2277" s="3">
        <v>8.9754000000000005</v>
      </c>
      <c r="T2277" s="3">
        <v>0.79726536558267103</v>
      </c>
      <c r="U2277">
        <f t="shared" si="110"/>
        <v>1.569954355720272</v>
      </c>
    </row>
    <row r="2278" spans="1:21" x14ac:dyDescent="0.3">
      <c r="A2278">
        <v>11887</v>
      </c>
      <c r="B2278" s="10" t="s">
        <v>6</v>
      </c>
      <c r="C2278" s="3">
        <v>8.4383362666204</v>
      </c>
      <c r="D2278" s="3">
        <v>15.797499999999999</v>
      </c>
      <c r="E2278" s="3">
        <f t="shared" si="108"/>
        <v>1.2107111884791899</v>
      </c>
      <c r="F2278" s="3">
        <v>22.454919999999898</v>
      </c>
      <c r="G2278" s="3">
        <v>6.0336898648199799</v>
      </c>
      <c r="H2278" s="3">
        <v>4.0164591686009699</v>
      </c>
      <c r="I2278" s="3">
        <v>19.12621</v>
      </c>
      <c r="J2278" s="3">
        <v>24.028546990270499</v>
      </c>
      <c r="K2278" s="3">
        <v>0.88325297795277102</v>
      </c>
      <c r="L2278" s="3">
        <v>2.6037708719851498</v>
      </c>
      <c r="M2278" s="3">
        <v>7.4531856364593398</v>
      </c>
      <c r="N2278" s="3">
        <f t="shared" si="109"/>
        <v>1.2937370759371865</v>
      </c>
      <c r="O2278" s="4">
        <v>9478</v>
      </c>
      <c r="P2278" s="3">
        <v>8.6240000000000006</v>
      </c>
      <c r="Q2278" s="3">
        <v>1.5663419527875</v>
      </c>
      <c r="R2278" s="3">
        <v>0.71503311484368104</v>
      </c>
      <c r="S2278" s="3">
        <v>12.210750000000001</v>
      </c>
      <c r="T2278" s="3">
        <v>0.80954509375219397</v>
      </c>
      <c r="U2278">
        <f t="shared" si="110"/>
        <v>2.1195634686357621</v>
      </c>
    </row>
    <row r="2279" spans="1:21" x14ac:dyDescent="0.3">
      <c r="A2279">
        <v>12549</v>
      </c>
      <c r="B2279" s="10" t="s">
        <v>6</v>
      </c>
      <c r="C2279" s="3">
        <v>8.9897435822559899</v>
      </c>
      <c r="D2279" s="3">
        <v>23.71285</v>
      </c>
      <c r="E2279" s="3">
        <f t="shared" si="108"/>
        <v>1.0810720769540567</v>
      </c>
      <c r="F2279" s="3">
        <v>27.557749999999999</v>
      </c>
      <c r="G2279" s="3">
        <v>6.85641623485468</v>
      </c>
      <c r="H2279" s="3">
        <v>3.6535069868403198</v>
      </c>
      <c r="I2279" s="3">
        <v>25.635300000000001</v>
      </c>
      <c r="J2279" s="3">
        <v>26.1416401963615</v>
      </c>
      <c r="K2279" s="3">
        <v>0.82813132310911097</v>
      </c>
      <c r="L2279" s="3">
        <v>1.7187071223649699</v>
      </c>
      <c r="M2279" s="3">
        <v>7.4446882471852902</v>
      </c>
      <c r="N2279" s="3">
        <f t="shared" si="109"/>
        <v>1.1931939260595492</v>
      </c>
      <c r="O2279" s="4">
        <v>7371</v>
      </c>
      <c r="P2279" s="3">
        <v>16.033999999999999</v>
      </c>
      <c r="Q2279" s="3">
        <v>1.28992863585416</v>
      </c>
      <c r="R2279" s="3">
        <v>0.76269319276112801</v>
      </c>
      <c r="S2279" s="3">
        <v>19.873425000000001</v>
      </c>
      <c r="T2279" s="3">
        <v>0.920980974246567</v>
      </c>
      <c r="U2279">
        <f t="shared" si="110"/>
        <v>3.1852038947319823</v>
      </c>
    </row>
    <row r="2280" spans="1:21" x14ac:dyDescent="0.3">
      <c r="A2280">
        <v>12620</v>
      </c>
      <c r="B2280" s="10" t="s">
        <v>6</v>
      </c>
      <c r="C2280" s="3">
        <v>2.2139121150628802</v>
      </c>
      <c r="D2280" s="3">
        <v>8.9702999999999999</v>
      </c>
      <c r="E2280" s="3">
        <f t="shared" si="108"/>
        <v>1.1406162558665818</v>
      </c>
      <c r="F2280" s="3">
        <v>11.493040000000001</v>
      </c>
      <c r="G2280" s="3">
        <v>2.0821322170692498</v>
      </c>
      <c r="H2280" s="3">
        <v>3.5491329479768701</v>
      </c>
      <c r="I2280" s="3">
        <v>10.231669999999999</v>
      </c>
      <c r="J2280" s="3">
        <v>24.684007707128998</v>
      </c>
      <c r="K2280" s="3">
        <v>1.02849094781744</v>
      </c>
      <c r="L2280" s="3">
        <v>2.1674757190004699</v>
      </c>
      <c r="M2280" s="3">
        <v>2.2769885696055598</v>
      </c>
      <c r="N2280" s="3">
        <f t="shared" si="109"/>
        <v>1.2569783083907853</v>
      </c>
      <c r="O2280" s="4">
        <v>519</v>
      </c>
      <c r="P2280" s="3">
        <v>5.3025000000000002</v>
      </c>
      <c r="Q2280" s="3">
        <v>1.4337298918221999</v>
      </c>
      <c r="R2280" s="3">
        <v>0.94047645473501895</v>
      </c>
      <c r="S2280" s="3">
        <v>7.1364000000000001</v>
      </c>
      <c r="T2280" s="3">
        <v>0.91442365801157</v>
      </c>
      <c r="U2280">
        <f t="shared" si="110"/>
        <v>3.9395454679660138</v>
      </c>
    </row>
    <row r="2281" spans="1:21" x14ac:dyDescent="0.3">
      <c r="A2281">
        <v>12653</v>
      </c>
      <c r="B2281" s="10" t="s">
        <v>6</v>
      </c>
      <c r="C2281" s="3">
        <v>5.5690240589792301</v>
      </c>
      <c r="D2281" s="3">
        <v>16.9115</v>
      </c>
      <c r="E2281" s="3">
        <f t="shared" si="108"/>
        <v>1.1771841646217072</v>
      </c>
      <c r="F2281" s="3">
        <v>22.904399999999999</v>
      </c>
      <c r="G2281" s="3">
        <v>5.2886413095527098</v>
      </c>
      <c r="H2281" s="3">
        <v>3.24339622641509</v>
      </c>
      <c r="I2281" s="3">
        <v>19.90795</v>
      </c>
      <c r="J2281" s="3">
        <v>28.940499040307099</v>
      </c>
      <c r="K2281" s="3">
        <v>1.01386782792581</v>
      </c>
      <c r="L2281" s="3">
        <v>1.7985959511881</v>
      </c>
      <c r="M2281" s="3">
        <v>5.6462543263439002</v>
      </c>
      <c r="N2281" s="3">
        <f t="shared" si="109"/>
        <v>1.1408920566280296</v>
      </c>
      <c r="O2281" s="4">
        <v>2120</v>
      </c>
      <c r="P2281" s="3">
        <v>12.734599999999901</v>
      </c>
      <c r="Q2281" s="3">
        <v>1.3430400626051899</v>
      </c>
      <c r="R2281" s="3">
        <v>0.94965316248285103</v>
      </c>
      <c r="S2281" s="3">
        <v>14.823049999999901</v>
      </c>
      <c r="T2281" s="3">
        <v>0.93666367185716903</v>
      </c>
      <c r="U2281">
        <f t="shared" si="110"/>
        <v>2.9951714929126556</v>
      </c>
    </row>
    <row r="2282" spans="1:21" x14ac:dyDescent="0.3">
      <c r="A2282">
        <v>12656</v>
      </c>
      <c r="B2282" s="10" t="s">
        <v>6</v>
      </c>
      <c r="C2282" s="3">
        <v>1.90428354859565</v>
      </c>
      <c r="D2282" s="3">
        <v>9.0750499999999992</v>
      </c>
      <c r="E2282" s="3">
        <f t="shared" si="108"/>
        <v>1.3678255216224595</v>
      </c>
      <c r="F2282" s="3">
        <v>15.751119999999901</v>
      </c>
      <c r="G2282" s="3">
        <v>1.5875152608226899</v>
      </c>
      <c r="H2282" s="3">
        <v>3.6261437908496701</v>
      </c>
      <c r="I2282" s="3">
        <v>12.413084999999899</v>
      </c>
      <c r="J2282" s="3">
        <v>28.675590551181099</v>
      </c>
      <c r="K2282" s="3">
        <v>1.04756774402002</v>
      </c>
      <c r="L2282" s="3">
        <v>2.4364435094666499</v>
      </c>
      <c r="M2282" s="3">
        <v>1.9948660209767901</v>
      </c>
      <c r="N2282" s="3">
        <f t="shared" si="109"/>
        <v>1.167971376815093</v>
      </c>
      <c r="O2282" s="4">
        <v>769</v>
      </c>
      <c r="P2282" s="3">
        <v>6.4647999999999897</v>
      </c>
      <c r="Q2282" s="3">
        <v>1.59758105773221</v>
      </c>
      <c r="R2282" s="3">
        <v>0.833654873505281</v>
      </c>
      <c r="S2282" s="3">
        <v>7.76992499999999</v>
      </c>
      <c r="T2282" s="3">
        <v>0.79580044179877496</v>
      </c>
      <c r="U2282">
        <f t="shared" si="110"/>
        <v>4.5492027557602004</v>
      </c>
    </row>
    <row r="2283" spans="1:21" x14ac:dyDescent="0.3">
      <c r="A2283">
        <v>12687</v>
      </c>
      <c r="B2283" s="10" t="s">
        <v>6</v>
      </c>
      <c r="C2283" s="3">
        <v>7.3646571906504903</v>
      </c>
      <c r="D2283" s="3">
        <v>23.390999999999998</v>
      </c>
      <c r="E2283" s="3">
        <f t="shared" si="108"/>
        <v>1.1016829122312002</v>
      </c>
      <c r="F2283" s="3">
        <v>28.147929999999999</v>
      </c>
      <c r="G2283" s="3">
        <v>6.2848976402259904</v>
      </c>
      <c r="H2283" s="3">
        <v>3.7001312335957999</v>
      </c>
      <c r="I2283" s="3">
        <v>25.769465</v>
      </c>
      <c r="J2283" s="3">
        <v>28.1478565179352</v>
      </c>
      <c r="K2283" s="3">
        <v>1.0360705860014401</v>
      </c>
      <c r="L2283" s="3">
        <v>2.1586415279551199</v>
      </c>
      <c r="M2283" s="3">
        <v>7.63030469121703</v>
      </c>
      <c r="N2283" s="3">
        <f t="shared" si="109"/>
        <v>1.2841384932742073</v>
      </c>
      <c r="O2283" s="4">
        <v>4572</v>
      </c>
      <c r="P2283" s="3">
        <v>13.03965</v>
      </c>
      <c r="Q2283" s="3">
        <v>1.41471343497851</v>
      </c>
      <c r="R2283" s="3">
        <v>0.85338631215648797</v>
      </c>
      <c r="S2283" s="3">
        <v>18.215325</v>
      </c>
      <c r="T2283" s="3">
        <v>0.82367584186517595</v>
      </c>
      <c r="U2283">
        <f t="shared" si="110"/>
        <v>3.0655394439129724</v>
      </c>
    </row>
    <row r="2284" spans="1:21" x14ac:dyDescent="0.3">
      <c r="A2284">
        <v>12787</v>
      </c>
      <c r="B2284" s="10" t="s">
        <v>6</v>
      </c>
      <c r="C2284" s="3">
        <v>7.8913329941558903</v>
      </c>
      <c r="D2284" s="3">
        <v>18.163250000000001</v>
      </c>
      <c r="E2284" s="3">
        <f t="shared" si="108"/>
        <v>1.1884530576851609</v>
      </c>
      <c r="F2284" s="3">
        <v>25.00909</v>
      </c>
      <c r="G2284" s="3">
        <v>6.8777694458447103</v>
      </c>
      <c r="H2284" s="3">
        <v>3.7097723063514501</v>
      </c>
      <c r="I2284" s="3">
        <v>21.586169999999999</v>
      </c>
      <c r="J2284" s="3">
        <v>28.316392348754398</v>
      </c>
      <c r="K2284" s="3">
        <v>1.0695611719448499</v>
      </c>
      <c r="L2284" s="3">
        <v>3.1262339448107701</v>
      </c>
      <c r="M2284" s="3">
        <v>8.4402633654365005</v>
      </c>
      <c r="N2284" s="3">
        <f t="shared" si="109"/>
        <v>1.3884684478079732</v>
      </c>
      <c r="O2284" s="4">
        <v>9179</v>
      </c>
      <c r="P2284" s="3">
        <v>7.9997499999999997</v>
      </c>
      <c r="Q2284" s="3">
        <v>1.6501295722967499</v>
      </c>
      <c r="R2284" s="3">
        <v>0.87155990641102099</v>
      </c>
      <c r="S2284" s="3">
        <v>13.0815</v>
      </c>
      <c r="T2284" s="3">
        <v>0.81487616535873397</v>
      </c>
      <c r="U2284">
        <f t="shared" si="110"/>
        <v>2.1519766876445878</v>
      </c>
    </row>
    <row r="2285" spans="1:21" x14ac:dyDescent="0.3">
      <c r="A2285">
        <v>12895</v>
      </c>
      <c r="B2285" s="10" t="s">
        <v>6</v>
      </c>
      <c r="C2285" s="3">
        <v>6.4054271081384302</v>
      </c>
      <c r="D2285" s="3">
        <v>13.110849999999999</v>
      </c>
      <c r="E2285" s="3">
        <f t="shared" si="108"/>
        <v>1.2594549552469902</v>
      </c>
      <c r="F2285" s="3">
        <v>19.914200000000001</v>
      </c>
      <c r="G2285" s="3">
        <v>5.66517383515174</v>
      </c>
      <c r="H2285" s="3">
        <v>3.3401297497683</v>
      </c>
      <c r="I2285" s="3">
        <v>16.512525</v>
      </c>
      <c r="J2285" s="3">
        <v>29.053043697903501</v>
      </c>
      <c r="K2285" s="3">
        <v>1.0552833039443701</v>
      </c>
      <c r="L2285" s="3">
        <v>1.93347379049875</v>
      </c>
      <c r="M2285" s="3">
        <v>6.7595402818511996</v>
      </c>
      <c r="N2285" s="3">
        <f t="shared" si="109"/>
        <v>1.1200804765372876</v>
      </c>
      <c r="O2285" s="4">
        <v>4316</v>
      </c>
      <c r="P2285" s="3">
        <v>10.2997</v>
      </c>
      <c r="Q2285" s="3">
        <v>1.4106909064502899</v>
      </c>
      <c r="R2285" s="3">
        <v>0.88443342489275101</v>
      </c>
      <c r="S2285" s="3">
        <v>11.705275</v>
      </c>
      <c r="T2285" s="3">
        <v>0.83810046229952295</v>
      </c>
      <c r="U2285">
        <f t="shared" si="110"/>
        <v>1.939606756276242</v>
      </c>
    </row>
    <row r="2286" spans="1:21" x14ac:dyDescent="0.3">
      <c r="A2286">
        <v>12976</v>
      </c>
      <c r="B2286" s="10" t="s">
        <v>6</v>
      </c>
      <c r="C2286" s="3">
        <v>7.2843493744826402</v>
      </c>
      <c r="D2286" s="3">
        <v>20.903749999999999</v>
      </c>
      <c r="E2286" s="3">
        <f t="shared" si="108"/>
        <v>1.0660075345332776</v>
      </c>
      <c r="F2286" s="3">
        <v>23.663360000000001</v>
      </c>
      <c r="G2286" s="3">
        <v>6.9400693081570601</v>
      </c>
      <c r="H2286" s="3">
        <v>3.3150990099009898</v>
      </c>
      <c r="I2286" s="3">
        <v>22.283555</v>
      </c>
      <c r="J2286" s="3">
        <v>30.322572634715598</v>
      </c>
      <c r="K2286" s="3">
        <v>0.99232279331029105</v>
      </c>
      <c r="L2286" s="3">
        <v>2.0184380224504399</v>
      </c>
      <c r="M2286" s="3">
        <v>7.2284259187346898</v>
      </c>
      <c r="N2286" s="3">
        <f t="shared" si="109"/>
        <v>1.2813636412396348</v>
      </c>
      <c r="O2286" s="4">
        <v>4040</v>
      </c>
      <c r="P2286" s="3">
        <v>11.723599999999999</v>
      </c>
      <c r="Q2286" s="3">
        <v>1.3659432960384399</v>
      </c>
      <c r="R2286" s="3">
        <v>0.95273701896677199</v>
      </c>
      <c r="S2286" s="3">
        <v>16.313675</v>
      </c>
      <c r="T2286" s="3">
        <v>0.96010796626824801</v>
      </c>
      <c r="U2286">
        <f t="shared" si="110"/>
        <v>2.8918813355784003</v>
      </c>
    </row>
    <row r="2287" spans="1:21" x14ac:dyDescent="0.3">
      <c r="A2287">
        <v>13002</v>
      </c>
      <c r="B2287" s="10" t="s">
        <v>6</v>
      </c>
      <c r="C2287" s="3">
        <v>5.5765811067017896</v>
      </c>
      <c r="D2287" s="3">
        <v>20.106999999999999</v>
      </c>
      <c r="E2287" s="3">
        <f t="shared" si="108"/>
        <v>1.0900387924603372</v>
      </c>
      <c r="F2287" s="3">
        <v>23.727820000000001</v>
      </c>
      <c r="G2287" s="3">
        <v>6.0032648304688099</v>
      </c>
      <c r="H2287" s="3">
        <v>3.2601564471360001</v>
      </c>
      <c r="I2287" s="3">
        <v>21.91741</v>
      </c>
      <c r="J2287" s="3">
        <v>34.871057279838503</v>
      </c>
      <c r="K2287" s="3">
        <v>1.0524899899692</v>
      </c>
      <c r="L2287" s="3">
        <v>3.5785868335721198</v>
      </c>
      <c r="M2287" s="3">
        <v>5.86929579305502</v>
      </c>
      <c r="N2287" s="3">
        <f t="shared" si="109"/>
        <v>1.5040299205236092</v>
      </c>
      <c r="O2287" s="4">
        <v>3963</v>
      </c>
      <c r="P2287" s="3">
        <v>6.6304999999999996</v>
      </c>
      <c r="Q2287" s="3">
        <v>1.63945095839177</v>
      </c>
      <c r="R2287" s="3">
        <v>1.0765134973566901</v>
      </c>
      <c r="S2287" s="3">
        <v>13.36875</v>
      </c>
      <c r="T2287" s="3">
        <v>1.0228254022522201</v>
      </c>
      <c r="U2287">
        <f t="shared" si="110"/>
        <v>3.4257942875859269</v>
      </c>
    </row>
    <row r="2288" spans="1:21" x14ac:dyDescent="0.3">
      <c r="A2288">
        <v>13399</v>
      </c>
      <c r="B2288" s="10" t="s">
        <v>6</v>
      </c>
      <c r="C2288" s="3">
        <v>3.8136348295150699</v>
      </c>
      <c r="D2288" s="3">
        <v>18.721250000000001</v>
      </c>
      <c r="E2288" s="3">
        <f t="shared" si="108"/>
        <v>1.0579798357481418</v>
      </c>
      <c r="F2288" s="3">
        <v>20.892159999999901</v>
      </c>
      <c r="G2288" s="3">
        <v>3.2044879104001902</v>
      </c>
      <c r="H2288" s="3">
        <v>3.5071283095723</v>
      </c>
      <c r="I2288" s="3">
        <v>19.806704999999901</v>
      </c>
      <c r="J2288" s="3">
        <v>30.278637770897799</v>
      </c>
      <c r="K2288" s="3">
        <v>0.93267532671727105</v>
      </c>
      <c r="L2288" s="3">
        <v>1.6791911138259701</v>
      </c>
      <c r="M2288" s="3">
        <v>3.5568831105983398</v>
      </c>
      <c r="N2288" s="3">
        <f t="shared" si="109"/>
        <v>1.2015030621200429</v>
      </c>
      <c r="O2288" s="4">
        <v>989</v>
      </c>
      <c r="P2288" s="3">
        <v>12.441799999999899</v>
      </c>
      <c r="Q2288" s="3">
        <v>1.27116601231265</v>
      </c>
      <c r="R2288" s="3">
        <v>0.84027130379645198</v>
      </c>
      <c r="S2288" s="3">
        <v>15.581524999999999</v>
      </c>
      <c r="T2288" s="3">
        <v>0.90092584174382095</v>
      </c>
      <c r="U2288">
        <f t="shared" si="110"/>
        <v>5.2633863463819894</v>
      </c>
    </row>
    <row r="2289" spans="1:21" x14ac:dyDescent="0.3">
      <c r="A2289">
        <v>13971</v>
      </c>
      <c r="B2289" s="10" t="s">
        <v>6</v>
      </c>
      <c r="C2289" s="3">
        <v>5.3653746841595096</v>
      </c>
      <c r="D2289" s="3">
        <v>17.5442</v>
      </c>
      <c r="E2289" s="3">
        <f t="shared" si="108"/>
        <v>1.1493265580647736</v>
      </c>
      <c r="F2289" s="3">
        <v>22.783829999999998</v>
      </c>
      <c r="G2289" s="3">
        <v>5.3018493015368202</v>
      </c>
      <c r="H2289" s="3">
        <v>3.4733280254776999</v>
      </c>
      <c r="I2289" s="3">
        <v>20.164014999999999</v>
      </c>
      <c r="J2289" s="3">
        <v>31.0885245901639</v>
      </c>
      <c r="K2289" s="3">
        <v>1.2538680580385599</v>
      </c>
      <c r="L2289" s="3">
        <v>1.8685762087729501</v>
      </c>
      <c r="M2289" s="3">
        <v>6.7274719358763502</v>
      </c>
      <c r="N2289" s="3">
        <f t="shared" si="109"/>
        <v>1.1799437407838964</v>
      </c>
      <c r="O2289" s="4">
        <v>2512</v>
      </c>
      <c r="P2289" s="3">
        <v>12.193149999999999</v>
      </c>
      <c r="Q2289" s="3">
        <v>1.3561406783052199</v>
      </c>
      <c r="R2289" s="3">
        <v>0.98816012182518398</v>
      </c>
      <c r="S2289" s="3">
        <v>14.868675</v>
      </c>
      <c r="T2289" s="3">
        <v>0.78808939703829095</v>
      </c>
      <c r="U2289">
        <f t="shared" si="110"/>
        <v>2.6078443978993149</v>
      </c>
    </row>
    <row r="2290" spans="1:21" x14ac:dyDescent="0.3">
      <c r="A2290">
        <v>14315</v>
      </c>
      <c r="B2290" s="10" t="s">
        <v>6</v>
      </c>
      <c r="C2290" s="3">
        <v>5.5273924813973698</v>
      </c>
      <c r="D2290" s="3">
        <v>13.192549999999899</v>
      </c>
      <c r="E2290" s="3">
        <f t="shared" si="108"/>
        <v>1.2948023695191704</v>
      </c>
      <c r="F2290" s="3">
        <v>20.970939999999999</v>
      </c>
      <c r="G2290" s="3">
        <v>5.7949446183543802</v>
      </c>
      <c r="H2290" s="3">
        <v>3.71735686806969</v>
      </c>
      <c r="I2290" s="3">
        <v>17.081745000000002</v>
      </c>
      <c r="J2290" s="3">
        <v>24.554432705558099</v>
      </c>
      <c r="K2290" s="3">
        <v>1.39523580936715</v>
      </c>
      <c r="L2290" s="3">
        <v>5.8990815623285799</v>
      </c>
      <c r="M2290" s="3">
        <v>7.7120159224723803</v>
      </c>
      <c r="N2290" s="3">
        <f t="shared" si="109"/>
        <v>1.5754649947753276</v>
      </c>
      <c r="O2290" s="4">
        <v>4419</v>
      </c>
      <c r="P2290" s="3">
        <v>3.5549499999999998</v>
      </c>
      <c r="Q2290" s="3">
        <v>2.0399158083295998</v>
      </c>
      <c r="R2290" s="3">
        <v>1.04840476551239</v>
      </c>
      <c r="S2290" s="3">
        <v>8.3737499999999994</v>
      </c>
      <c r="T2290" s="3">
        <v>0.75141761591391898</v>
      </c>
      <c r="U2290">
        <f t="shared" si="110"/>
        <v>1.7106486984236575</v>
      </c>
    </row>
    <row r="2291" spans="1:21" x14ac:dyDescent="0.3">
      <c r="A2291">
        <v>14450</v>
      </c>
      <c r="B2291" s="10" t="s">
        <v>6</v>
      </c>
      <c r="C2291" s="3">
        <v>3.9089948057334798</v>
      </c>
      <c r="D2291" s="3">
        <v>14.08705</v>
      </c>
      <c r="E2291" s="3">
        <f t="shared" si="108"/>
        <v>1.1281982388079832</v>
      </c>
      <c r="F2291" s="3">
        <v>17.698920000000001</v>
      </c>
      <c r="G2291" s="3">
        <v>2.9428716908408101</v>
      </c>
      <c r="H2291" s="3">
        <v>3.3692038495188101</v>
      </c>
      <c r="I2291" s="3">
        <v>15.892984999999999</v>
      </c>
      <c r="J2291" s="3">
        <v>28.285839929639401</v>
      </c>
      <c r="K2291" s="3">
        <v>0.90865125404976799</v>
      </c>
      <c r="L2291" s="3">
        <v>1.8554271936261599</v>
      </c>
      <c r="M2291" s="3">
        <v>3.55191303230376</v>
      </c>
      <c r="N2291" s="3">
        <f t="shared" si="109"/>
        <v>1.1925014972879513</v>
      </c>
      <c r="O2291" s="4">
        <v>1143</v>
      </c>
      <c r="P2291" s="3">
        <v>9.5389999999999997</v>
      </c>
      <c r="Q2291" s="3">
        <v>1.34537808901614</v>
      </c>
      <c r="R2291" s="3">
        <v>0.75284615024926105</v>
      </c>
      <c r="S2291" s="3">
        <v>11.813025</v>
      </c>
      <c r="T2291" s="3">
        <v>0.82853146011068601</v>
      </c>
      <c r="U2291">
        <f t="shared" si="110"/>
        <v>3.9660458665180722</v>
      </c>
    </row>
    <row r="2292" spans="1:21" x14ac:dyDescent="0.3">
      <c r="A2292">
        <v>14482</v>
      </c>
      <c r="B2292" s="10" t="s">
        <v>6</v>
      </c>
      <c r="C2292" s="3">
        <v>6.5804067284977101</v>
      </c>
      <c r="D2292" s="3">
        <v>13.515799999999899</v>
      </c>
      <c r="E2292" s="3">
        <f t="shared" si="108"/>
        <v>1.1887875671436408</v>
      </c>
      <c r="F2292" s="3">
        <v>18.619029999999899</v>
      </c>
      <c r="G2292" s="3">
        <v>6.3167537705082601</v>
      </c>
      <c r="H2292" s="3">
        <v>3.2331568816169298</v>
      </c>
      <c r="I2292" s="3">
        <v>16.067414999999901</v>
      </c>
      <c r="J2292" s="3">
        <v>32.148348940364698</v>
      </c>
      <c r="K2292" s="3">
        <v>1.1666260522345899</v>
      </c>
      <c r="L2292" s="3">
        <v>1.94786215698787</v>
      </c>
      <c r="M2292" s="3">
        <v>7.6768739237652799</v>
      </c>
      <c r="N2292" s="3">
        <f t="shared" si="109"/>
        <v>1.1714923400290276</v>
      </c>
      <c r="O2292" s="4">
        <v>4156</v>
      </c>
      <c r="P2292" s="3">
        <v>9.5587</v>
      </c>
      <c r="Q2292" s="3">
        <v>1.39265552883052</v>
      </c>
      <c r="R2292" s="3">
        <v>0.95993363801546705</v>
      </c>
      <c r="S2292" s="3">
        <v>11.53725</v>
      </c>
      <c r="T2292" s="3">
        <v>0.822828905780711</v>
      </c>
      <c r="U2292">
        <f t="shared" si="110"/>
        <v>1.7605864228353509</v>
      </c>
    </row>
    <row r="2293" spans="1:21" x14ac:dyDescent="0.3">
      <c r="A2293">
        <v>14627</v>
      </c>
      <c r="B2293" s="10" t="s">
        <v>6</v>
      </c>
      <c r="C2293" s="3">
        <v>3.9921709679905399</v>
      </c>
      <c r="D2293" s="3">
        <v>13.536</v>
      </c>
      <c r="E2293" s="3">
        <f t="shared" si="108"/>
        <v>1.1642612293144208</v>
      </c>
      <c r="F2293" s="3">
        <v>17.982880000000002</v>
      </c>
      <c r="G2293" s="3">
        <v>3.5499904063195902</v>
      </c>
      <c r="H2293" s="3">
        <v>3.4046849757673598</v>
      </c>
      <c r="I2293" s="3">
        <v>15.75944</v>
      </c>
      <c r="J2293" s="3">
        <v>27.943856794141499</v>
      </c>
      <c r="K2293" s="3">
        <v>1.0251840903604299</v>
      </c>
      <c r="L2293" s="3">
        <v>1.74808305466988</v>
      </c>
      <c r="M2293" s="3">
        <v>4.09271016238272</v>
      </c>
      <c r="N2293" s="3">
        <f t="shared" si="109"/>
        <v>1.1363712683434635</v>
      </c>
      <c r="O2293" s="4">
        <v>1240</v>
      </c>
      <c r="P2293" s="3">
        <v>10.2872</v>
      </c>
      <c r="Q2293" s="3">
        <v>1.3230330098391401</v>
      </c>
      <c r="R2293" s="3">
        <v>0.88923806990823295</v>
      </c>
      <c r="S2293" s="3">
        <v>11.9116</v>
      </c>
      <c r="T2293" s="3">
        <v>0.86739355230882897</v>
      </c>
      <c r="U2293">
        <f t="shared" si="110"/>
        <v>3.3073439024373825</v>
      </c>
    </row>
    <row r="2294" spans="1:21" x14ac:dyDescent="0.3">
      <c r="A2294">
        <v>14703</v>
      </c>
      <c r="B2294" s="10" t="s">
        <v>6</v>
      </c>
      <c r="C2294" s="3">
        <v>3.7908240372905602</v>
      </c>
      <c r="D2294" s="3">
        <v>14.03485</v>
      </c>
      <c r="E2294" s="3">
        <f t="shared" si="108"/>
        <v>1.1434760613757824</v>
      </c>
      <c r="F2294" s="3">
        <v>18.062179999999898</v>
      </c>
      <c r="G2294" s="3">
        <v>5.2244283911989697</v>
      </c>
      <c r="H2294" s="3">
        <v>3.36611374407582</v>
      </c>
      <c r="I2294" s="3">
        <v>16.048514999999899</v>
      </c>
      <c r="J2294" s="3">
        <v>28.779727095516499</v>
      </c>
      <c r="K2294" s="3">
        <v>1.4264028931222199</v>
      </c>
      <c r="L2294" s="3">
        <v>1.6941340886921199</v>
      </c>
      <c r="M2294" s="3">
        <v>5.40724237410853</v>
      </c>
      <c r="N2294" s="3">
        <f t="shared" si="109"/>
        <v>1.1365884570454459</v>
      </c>
      <c r="O2294" s="4">
        <v>1697</v>
      </c>
      <c r="P2294" s="3">
        <v>10.6616</v>
      </c>
      <c r="Q2294" s="3">
        <v>1.2996616922675099</v>
      </c>
      <c r="R2294" s="3">
        <v>1.37817749908883</v>
      </c>
      <c r="S2294" s="3">
        <v>12.348224999999999</v>
      </c>
      <c r="T2294" s="3">
        <v>0.96619090281861097</v>
      </c>
      <c r="U2294">
        <f t="shared" si="110"/>
        <v>2.5955651751811604</v>
      </c>
    </row>
    <row r="2295" spans="1:21" x14ac:dyDescent="0.3">
      <c r="A2295">
        <v>14871</v>
      </c>
      <c r="B2295" s="10" t="s">
        <v>6</v>
      </c>
      <c r="C2295" s="3">
        <v>10.393754702947099</v>
      </c>
      <c r="D2295" s="3">
        <v>16.326250000000002</v>
      </c>
      <c r="E2295" s="3">
        <f t="shared" si="108"/>
        <v>1.2162330602557232</v>
      </c>
      <c r="F2295" s="3">
        <v>23.386800000000001</v>
      </c>
      <c r="G2295" s="3">
        <v>6.3494935094451002</v>
      </c>
      <c r="H2295" s="3">
        <v>3.67263756301619</v>
      </c>
      <c r="I2295" s="3">
        <v>19.856525000000001</v>
      </c>
      <c r="J2295" s="3">
        <v>28.648955740720702</v>
      </c>
      <c r="K2295" s="3">
        <v>0.78739385699826003</v>
      </c>
      <c r="L2295" s="3">
        <v>2.2743168336088599</v>
      </c>
      <c r="M2295" s="3">
        <v>8.1839786042474003</v>
      </c>
      <c r="N2295" s="3">
        <f t="shared" si="109"/>
        <v>1.2271108730986406</v>
      </c>
      <c r="O2295" s="4">
        <v>9323</v>
      </c>
      <c r="P2295" s="3">
        <v>10.282999999999999</v>
      </c>
      <c r="Q2295" s="3">
        <v>1.4924528124618299</v>
      </c>
      <c r="R2295" s="3">
        <v>0.61089507025258905</v>
      </c>
      <c r="S2295" s="3">
        <v>13.304625</v>
      </c>
      <c r="T2295" s="3">
        <v>0.77584434374617905</v>
      </c>
      <c r="U2295">
        <f t="shared" si="110"/>
        <v>1.994903797955538</v>
      </c>
    </row>
    <row r="2296" spans="1:21" x14ac:dyDescent="0.3">
      <c r="A2296">
        <v>14905</v>
      </c>
      <c r="B2296" s="10" t="s">
        <v>6</v>
      </c>
      <c r="C2296" s="3">
        <v>5.4539038509145898</v>
      </c>
      <c r="D2296" s="3">
        <v>14.967700000000001</v>
      </c>
      <c r="E2296" s="3">
        <f t="shared" si="108"/>
        <v>1.1214936162536664</v>
      </c>
      <c r="F2296" s="3">
        <v>18.604659999999999</v>
      </c>
      <c r="G2296" s="3">
        <v>5.1436090783866897</v>
      </c>
      <c r="H2296" s="3">
        <v>3.2536475869809198</v>
      </c>
      <c r="I2296" s="3">
        <v>16.786180000000002</v>
      </c>
      <c r="J2296" s="3">
        <v>31.668993600930701</v>
      </c>
      <c r="K2296" s="3">
        <v>1.0059153673574299</v>
      </c>
      <c r="L2296" s="3">
        <v>1.8980473372780999</v>
      </c>
      <c r="M2296" s="3">
        <v>5.4861656957248801</v>
      </c>
      <c r="N2296" s="3">
        <f t="shared" si="109"/>
        <v>1.208549154814148</v>
      </c>
      <c r="O2296" s="4">
        <v>1782</v>
      </c>
      <c r="P2296" s="3">
        <v>9.8019999999999996</v>
      </c>
      <c r="Q2296" s="3">
        <v>1.3553801620528301</v>
      </c>
      <c r="R2296" s="3">
        <v>0.94310593273919396</v>
      </c>
      <c r="S2296" s="3">
        <v>12.38485</v>
      </c>
      <c r="T2296" s="3">
        <v>0.93755992138459598</v>
      </c>
      <c r="U2296">
        <f t="shared" si="110"/>
        <v>2.7282624751315203</v>
      </c>
    </row>
    <row r="2297" spans="1:21" x14ac:dyDescent="0.3">
      <c r="A2297">
        <v>15346</v>
      </c>
      <c r="B2297" s="10" t="s">
        <v>6</v>
      </c>
      <c r="C2297" s="3">
        <v>3.2461122545724499</v>
      </c>
      <c r="D2297" s="3">
        <v>11.377750000000001</v>
      </c>
      <c r="E2297" s="3">
        <f t="shared" si="108"/>
        <v>1.3048814572301113</v>
      </c>
      <c r="F2297" s="3">
        <v>18.315479999999901</v>
      </c>
      <c r="G2297" s="3">
        <v>3.22194742647986</v>
      </c>
      <c r="H2297" s="3">
        <v>3.46428571428571</v>
      </c>
      <c r="I2297" s="3">
        <v>14.8466149999999</v>
      </c>
      <c r="J2297" s="3">
        <v>27.797593772115999</v>
      </c>
      <c r="K2297" s="3">
        <v>1.3909076929597299</v>
      </c>
      <c r="L2297" s="3">
        <v>1.8578929216286899</v>
      </c>
      <c r="M2297" s="3">
        <v>4.5150425070956803</v>
      </c>
      <c r="N2297" s="3">
        <f t="shared" si="109"/>
        <v>1.0715555461375641</v>
      </c>
      <c r="O2297" s="4">
        <v>1464</v>
      </c>
      <c r="P2297" s="3">
        <v>9.8582000000000001</v>
      </c>
      <c r="Q2297" s="3">
        <v>1.3982529625469999</v>
      </c>
      <c r="R2297" s="3">
        <v>0.99255576326464101</v>
      </c>
      <c r="S2297" s="3">
        <v>10.617974999999999</v>
      </c>
      <c r="T2297" s="3">
        <v>0.71360289995417803</v>
      </c>
      <c r="U2297">
        <f t="shared" si="110"/>
        <v>2.5199652012398848</v>
      </c>
    </row>
    <row r="2298" spans="1:21" x14ac:dyDescent="0.3">
      <c r="A2298">
        <v>15400</v>
      </c>
      <c r="B2298" s="10" t="s">
        <v>6</v>
      </c>
      <c r="C2298" s="3">
        <v>4.2143098120228002</v>
      </c>
      <c r="D2298" s="3">
        <v>16.307749999999999</v>
      </c>
      <c r="E2298" s="3">
        <f t="shared" si="108"/>
        <v>1.0761558154865019</v>
      </c>
      <c r="F2298" s="3">
        <v>18.791609999999999</v>
      </c>
      <c r="G2298" s="3">
        <v>2.77480527706313</v>
      </c>
      <c r="H2298" s="3">
        <v>3.2496087636932698</v>
      </c>
      <c r="I2298" s="3">
        <v>17.549679999999999</v>
      </c>
      <c r="J2298" s="3">
        <v>28.9</v>
      </c>
      <c r="K2298" s="3">
        <v>0.84567184469297896</v>
      </c>
      <c r="L2298" s="3">
        <v>1.8294190948120499</v>
      </c>
      <c r="M2298" s="3">
        <v>3.5639231528410402</v>
      </c>
      <c r="N2298" s="3">
        <f t="shared" si="109"/>
        <v>1.2270853829903703</v>
      </c>
      <c r="O2298" s="4">
        <v>1287</v>
      </c>
      <c r="P2298" s="3">
        <v>10.2719</v>
      </c>
      <c r="Q2298" s="3">
        <v>1.3205350710035599</v>
      </c>
      <c r="R2298" s="3">
        <v>0.65842460588612195</v>
      </c>
      <c r="S2298" s="3">
        <v>13.289825</v>
      </c>
      <c r="T2298" s="3">
        <v>0.77858168037409703</v>
      </c>
      <c r="U2298">
        <f t="shared" si="110"/>
        <v>4.5757860931990093</v>
      </c>
    </row>
    <row r="2299" spans="1:21" x14ac:dyDescent="0.3">
      <c r="A2299">
        <v>15551</v>
      </c>
      <c r="B2299" s="10" t="s">
        <v>6</v>
      </c>
      <c r="C2299" s="3">
        <v>4.2363421010384199</v>
      </c>
      <c r="D2299" s="3">
        <v>14.48085</v>
      </c>
      <c r="E2299" s="3">
        <f t="shared" si="108"/>
        <v>1.1655911082567667</v>
      </c>
      <c r="F2299" s="3">
        <v>19.27665</v>
      </c>
      <c r="G2299" s="3">
        <v>3.6569310685890701</v>
      </c>
      <c r="H2299" s="3">
        <v>3.43333333333333</v>
      </c>
      <c r="I2299" s="3">
        <v>16.87875</v>
      </c>
      <c r="J2299" s="3">
        <v>27.890625</v>
      </c>
      <c r="K2299" s="3">
        <v>1.09669133440859</v>
      </c>
      <c r="L2299" s="3">
        <v>1.93668024654767</v>
      </c>
      <c r="M2299" s="3">
        <v>4.64595967179915</v>
      </c>
      <c r="N2299" s="3">
        <f t="shared" si="109"/>
        <v>1.1852887129977123</v>
      </c>
      <c r="O2299" s="4">
        <v>2070</v>
      </c>
      <c r="P2299" s="3">
        <v>9.9534500000000001</v>
      </c>
      <c r="Q2299" s="3">
        <v>1.38156198458724</v>
      </c>
      <c r="R2299" s="3">
        <v>0.86322846015969301</v>
      </c>
      <c r="S2299" s="3">
        <v>12.21715</v>
      </c>
      <c r="T2299" s="3">
        <v>0.78712070851293603</v>
      </c>
      <c r="U2299">
        <f t="shared" si="110"/>
        <v>3.11686950015911</v>
      </c>
    </row>
    <row r="2300" spans="1:21" x14ac:dyDescent="0.3">
      <c r="A2300">
        <v>15851</v>
      </c>
      <c r="B2300" s="10" t="s">
        <v>6</v>
      </c>
      <c r="C2300" s="3">
        <v>4.1724959079234596</v>
      </c>
      <c r="D2300" s="3">
        <v>13.542949999999999</v>
      </c>
      <c r="E2300" s="3">
        <f t="shared" si="108"/>
        <v>1.197521588723284</v>
      </c>
      <c r="F2300" s="3">
        <v>18.893000000000001</v>
      </c>
      <c r="G2300" s="3">
        <v>3.80515065666797</v>
      </c>
      <c r="H2300" s="3">
        <v>3.3400783289817202</v>
      </c>
      <c r="I2300" s="3">
        <v>16.217974999999999</v>
      </c>
      <c r="J2300" s="3">
        <v>26.014905149051401</v>
      </c>
      <c r="K2300" s="3">
        <v>0.99181083546664595</v>
      </c>
      <c r="L2300" s="3">
        <v>1.8456052946491801</v>
      </c>
      <c r="M2300" s="3">
        <v>4.1383266524187201</v>
      </c>
      <c r="N2300" s="3">
        <f t="shared" si="109"/>
        <v>1.1390345546831961</v>
      </c>
      <c r="O2300" s="4">
        <v>1802</v>
      </c>
      <c r="P2300" s="3">
        <v>10.236750000000001</v>
      </c>
      <c r="Q2300" s="3">
        <v>1.36401846953493</v>
      </c>
      <c r="R2300" s="3">
        <v>0.91196030880272105</v>
      </c>
      <c r="S2300" s="3">
        <v>11.889849999999999</v>
      </c>
      <c r="T2300" s="3">
        <v>0.91949016505112602</v>
      </c>
      <c r="U2300">
        <f t="shared" si="110"/>
        <v>3.2725667008631558</v>
      </c>
    </row>
    <row r="2301" spans="1:21" x14ac:dyDescent="0.3">
      <c r="A2301">
        <v>16019</v>
      </c>
      <c r="B2301" s="10" t="s">
        <v>6</v>
      </c>
      <c r="C2301" s="3">
        <v>0.99533044202447296</v>
      </c>
      <c r="D2301" s="3">
        <v>6.4695</v>
      </c>
      <c r="E2301" s="3">
        <f t="shared" si="108"/>
        <v>1.2829499961357138</v>
      </c>
      <c r="F2301" s="3">
        <v>10.13059</v>
      </c>
      <c r="G2301" s="3">
        <v>0.72526007816437299</v>
      </c>
      <c r="H2301" s="3">
        <v>2.4871794871794801</v>
      </c>
      <c r="I2301" s="3">
        <v>8.3000450000000008</v>
      </c>
      <c r="J2301" s="3">
        <v>25.1410256410256</v>
      </c>
      <c r="K2301" s="3">
        <v>1</v>
      </c>
      <c r="L2301" s="3">
        <v>1.6448166128168</v>
      </c>
      <c r="M2301" s="3">
        <v>0.99533044202447296</v>
      </c>
      <c r="N2301" s="3">
        <f t="shared" si="109"/>
        <v>1.0245791299114724</v>
      </c>
      <c r="O2301" s="4">
        <v>78</v>
      </c>
      <c r="P2301" s="3">
        <v>6.1590999999999996</v>
      </c>
      <c r="Q2301" s="3">
        <v>1.3144837907606499</v>
      </c>
      <c r="R2301" s="3">
        <v>0.72866261046855396</v>
      </c>
      <c r="S2301" s="3">
        <v>6.3142999999999896</v>
      </c>
      <c r="T2301" s="3">
        <v>0.72866261046855396</v>
      </c>
      <c r="U2301">
        <f t="shared" si="110"/>
        <v>6.4998514330991695</v>
      </c>
    </row>
    <row r="2302" spans="1:21" x14ac:dyDescent="0.3">
      <c r="A2302">
        <v>16212</v>
      </c>
      <c r="B2302" s="10" t="s">
        <v>6</v>
      </c>
      <c r="C2302" s="3">
        <v>0.95251074131841795</v>
      </c>
      <c r="D2302" s="3">
        <v>7.02</v>
      </c>
      <c r="E2302" s="3">
        <f t="shared" si="108"/>
        <v>1.3306894586894573</v>
      </c>
      <c r="F2302" s="3">
        <v>11.6628799999999</v>
      </c>
      <c r="G2302" s="3">
        <v>1.1337610823062301</v>
      </c>
      <c r="H2302" s="3">
        <v>3.0122699386503</v>
      </c>
      <c r="I2302" s="3">
        <v>9.3414399999999898</v>
      </c>
      <c r="J2302" s="3">
        <v>24.7116564417177</v>
      </c>
      <c r="K2302" s="3">
        <v>1.6586651871896001</v>
      </c>
      <c r="L2302" s="3">
        <v>1.91329625801794</v>
      </c>
      <c r="M2302" s="3">
        <v>1.57989640704902</v>
      </c>
      <c r="N2302" s="3">
        <f t="shared" si="109"/>
        <v>1.070472792149866</v>
      </c>
      <c r="O2302" s="4">
        <v>163</v>
      </c>
      <c r="P2302" s="3">
        <v>6.0956999999999999</v>
      </c>
      <c r="Q2302" s="3">
        <v>1.42446686032769</v>
      </c>
      <c r="R2302" s="3">
        <v>1.1902869260423601</v>
      </c>
      <c r="S2302" s="3">
        <v>6.5578500000000002</v>
      </c>
      <c r="T2302" s="3">
        <v>0.71761735595304099</v>
      </c>
      <c r="U2302">
        <f t="shared" si="110"/>
        <v>4.4433293022750622</v>
      </c>
    </row>
    <row r="2303" spans="1:21" x14ac:dyDescent="0.3">
      <c r="A2303">
        <v>16386</v>
      </c>
      <c r="B2303" s="10" t="s">
        <v>6</v>
      </c>
      <c r="C2303" s="3">
        <v>6.5403073370229396</v>
      </c>
      <c r="D2303" s="3">
        <v>15.60295</v>
      </c>
      <c r="E2303" s="3">
        <f t="shared" si="108"/>
        <v>1.1432171480393067</v>
      </c>
      <c r="F2303" s="3">
        <v>20.07217</v>
      </c>
      <c r="G2303" s="3">
        <v>5.2953335741795202</v>
      </c>
      <c r="H2303" s="3">
        <v>3.5451977401129899</v>
      </c>
      <c r="I2303" s="3">
        <v>17.8375599999999</v>
      </c>
      <c r="J2303" s="3">
        <v>34.963841807909603</v>
      </c>
      <c r="K2303" s="3">
        <v>0.86332557829081402</v>
      </c>
      <c r="L2303" s="3">
        <v>2.1951432102275801</v>
      </c>
      <c r="M2303" s="3">
        <v>5.6464146139349802</v>
      </c>
      <c r="N2303" s="3">
        <f t="shared" si="109"/>
        <v>1.2610049359817512</v>
      </c>
      <c r="O2303" s="4">
        <v>1770</v>
      </c>
      <c r="P2303" s="3">
        <v>9.1439000000000004</v>
      </c>
      <c r="Q2303" s="3">
        <v>1.4416024665765499</v>
      </c>
      <c r="R2303" s="3">
        <v>0.80964598470840099</v>
      </c>
      <c r="S2303" s="3">
        <v>12.373424999999999</v>
      </c>
      <c r="T2303" s="3">
        <v>0.93782230605435501</v>
      </c>
      <c r="U2303">
        <f t="shared" si="110"/>
        <v>2.7633376340258371</v>
      </c>
    </row>
    <row r="2304" spans="1:21" x14ac:dyDescent="0.3">
      <c r="A2304">
        <v>16668</v>
      </c>
      <c r="B2304" s="10" t="s">
        <v>6</v>
      </c>
      <c r="C2304" s="3">
        <v>4.2463405239066097</v>
      </c>
      <c r="D2304" s="3">
        <v>16.58455</v>
      </c>
      <c r="E2304" s="3">
        <f t="shared" si="108"/>
        <v>1.1012975932419027</v>
      </c>
      <c r="F2304" s="3">
        <v>19.944500000000001</v>
      </c>
      <c r="G2304" s="3">
        <v>3.81240640386088</v>
      </c>
      <c r="H2304" s="3">
        <v>3.5201834862385302</v>
      </c>
      <c r="I2304" s="3">
        <v>18.264524999999999</v>
      </c>
      <c r="J2304" s="3">
        <v>35.163653663177897</v>
      </c>
      <c r="K2304" s="3">
        <v>1.0308786873118101</v>
      </c>
      <c r="L2304" s="3">
        <v>1.76922735740264</v>
      </c>
      <c r="M2304" s="3">
        <v>4.3774619451638301</v>
      </c>
      <c r="N2304" s="3">
        <f t="shared" si="109"/>
        <v>1.1906682389513794</v>
      </c>
      <c r="O2304" s="4">
        <v>1090</v>
      </c>
      <c r="P2304" s="3">
        <v>11.273</v>
      </c>
      <c r="Q2304" s="3">
        <v>1.3112800659067201</v>
      </c>
      <c r="R2304" s="3">
        <v>0.89780986296254195</v>
      </c>
      <c r="S2304" s="3">
        <v>13.928775</v>
      </c>
      <c r="T2304" s="3">
        <v>0.87091708657177103</v>
      </c>
      <c r="U2304">
        <f t="shared" si="110"/>
        <v>3.7886223130557242</v>
      </c>
    </row>
    <row r="2305" spans="1:21" x14ac:dyDescent="0.3">
      <c r="A2305">
        <v>16793</v>
      </c>
      <c r="B2305" s="10" t="s">
        <v>6</v>
      </c>
      <c r="C2305" s="3">
        <v>3.32931675004901</v>
      </c>
      <c r="D2305" s="3">
        <v>14.724500000000001</v>
      </c>
      <c r="E2305" s="3">
        <f t="shared" si="108"/>
        <v>1.0631366090529388</v>
      </c>
      <c r="F2305" s="3">
        <v>16.58381</v>
      </c>
      <c r="G2305" s="3">
        <v>2.8242188423513701</v>
      </c>
      <c r="H2305" s="3">
        <v>4.2451550387596901</v>
      </c>
      <c r="I2305" s="3">
        <v>15.654154999999999</v>
      </c>
      <c r="J2305" s="3">
        <v>30.636274509803901</v>
      </c>
      <c r="K2305" s="3">
        <v>0.94160044370472495</v>
      </c>
      <c r="L2305" s="3">
        <v>1.77835791686102</v>
      </c>
      <c r="M2305" s="3">
        <v>3.1348861290797201</v>
      </c>
      <c r="N2305" s="3">
        <f t="shared" si="109"/>
        <v>1.2244982816940648</v>
      </c>
      <c r="O2305" s="4">
        <v>1032</v>
      </c>
      <c r="P2305" s="3">
        <v>9.3253500000000003</v>
      </c>
      <c r="Q2305" s="3">
        <v>1.30180895099137</v>
      </c>
      <c r="R2305" s="3">
        <v>0.848287818306802</v>
      </c>
      <c r="S2305" s="3">
        <v>12.024925</v>
      </c>
      <c r="T2305" s="3">
        <v>0.90089997724429205</v>
      </c>
      <c r="U2305">
        <f t="shared" si="110"/>
        <v>4.6969808132464888</v>
      </c>
    </row>
    <row r="2306" spans="1:21" x14ac:dyDescent="0.3">
      <c r="A2306">
        <v>16797</v>
      </c>
      <c r="B2306" s="10" t="s">
        <v>6</v>
      </c>
      <c r="C2306" s="3">
        <v>7.50207623387948</v>
      </c>
      <c r="D2306" s="3">
        <v>12.956200000000001</v>
      </c>
      <c r="E2306" s="3">
        <f t="shared" ref="E2306:E2369" si="111">(I2306/D2306)</f>
        <v>1.2803985736558556</v>
      </c>
      <c r="F2306" s="3">
        <v>20.222000000000001</v>
      </c>
      <c r="G2306" s="3">
        <v>4.5517234805274898</v>
      </c>
      <c r="H2306" s="3">
        <v>3.4715138361367299</v>
      </c>
      <c r="I2306" s="3">
        <v>16.589099999999998</v>
      </c>
      <c r="J2306" s="3">
        <v>35.051478641839999</v>
      </c>
      <c r="K2306" s="3">
        <v>0.82114841099340297</v>
      </c>
      <c r="L2306" s="3">
        <v>2.16104728827144</v>
      </c>
      <c r="M2306" s="3">
        <v>6.1603179786015101</v>
      </c>
      <c r="N2306" s="3">
        <f t="shared" ref="N2306:N2369" si="112">(D2306/S2306)</f>
        <v>1.161277600756486</v>
      </c>
      <c r="O2306" s="4">
        <v>1843</v>
      </c>
      <c r="P2306" s="3">
        <v>9.3574999999999999</v>
      </c>
      <c r="Q2306" s="3">
        <v>1.48689818362709</v>
      </c>
      <c r="R2306" s="3">
        <v>0.60672850270060597</v>
      </c>
      <c r="S2306" s="3">
        <v>11.15685</v>
      </c>
      <c r="T2306" s="3">
        <v>0.73887800862526398</v>
      </c>
      <c r="U2306">
        <f t="shared" ref="U2306:U2369" si="113">D2306/M2306</f>
        <v>2.1031706553143321</v>
      </c>
    </row>
    <row r="2307" spans="1:21" x14ac:dyDescent="0.3">
      <c r="A2307">
        <v>16865</v>
      </c>
      <c r="B2307" s="10" t="s">
        <v>6</v>
      </c>
      <c r="C2307" s="3">
        <v>5.0765707726786298</v>
      </c>
      <c r="D2307" s="3">
        <v>15.746</v>
      </c>
      <c r="E2307" s="3">
        <f t="shared" si="111"/>
        <v>1.1239648164613234</v>
      </c>
      <c r="F2307" s="3">
        <v>19.649899999999999</v>
      </c>
      <c r="G2307" s="3">
        <v>3.9312413523988901</v>
      </c>
      <c r="H2307" s="3">
        <v>3.8959907030796002</v>
      </c>
      <c r="I2307" s="3">
        <v>17.697949999999999</v>
      </c>
      <c r="J2307" s="3">
        <v>31.1348645465253</v>
      </c>
      <c r="K2307" s="3">
        <v>0.96580213627988898</v>
      </c>
      <c r="L2307" s="3">
        <v>2.0219274777741099</v>
      </c>
      <c r="M2307" s="3">
        <v>4.9029628972290702</v>
      </c>
      <c r="N2307" s="3">
        <f t="shared" si="112"/>
        <v>1.2367069320305994</v>
      </c>
      <c r="O2307" s="4">
        <v>1721</v>
      </c>
      <c r="P2307" s="3">
        <v>9.7184000000000008</v>
      </c>
      <c r="Q2307" s="3">
        <v>1.3900150798762101</v>
      </c>
      <c r="R2307" s="3">
        <v>0.774389155284954</v>
      </c>
      <c r="S2307" s="3">
        <v>12.732200000000001</v>
      </c>
      <c r="T2307" s="3">
        <v>0.80180932118018799</v>
      </c>
      <c r="U2307">
        <f t="shared" si="113"/>
        <v>3.2115274641174456</v>
      </c>
    </row>
    <row r="2308" spans="1:21" x14ac:dyDescent="0.3">
      <c r="A2308">
        <v>17102</v>
      </c>
      <c r="B2308" s="10" t="s">
        <v>6</v>
      </c>
      <c r="C2308" s="3">
        <v>4.6955958988171096</v>
      </c>
      <c r="D2308" s="3">
        <v>11.0693</v>
      </c>
      <c r="E2308" s="3">
        <f t="shared" si="111"/>
        <v>1.2296432475404948</v>
      </c>
      <c r="F2308" s="3">
        <v>16.153279999999999</v>
      </c>
      <c r="G2308" s="3">
        <v>4.7350772008442004</v>
      </c>
      <c r="H2308" s="3">
        <v>3.4755192878338201</v>
      </c>
      <c r="I2308" s="3">
        <v>13.61129</v>
      </c>
      <c r="J2308" s="3">
        <v>34.677914110429398</v>
      </c>
      <c r="K2308" s="3">
        <v>0.99792312065839905</v>
      </c>
      <c r="L2308" s="3">
        <v>1.74664987051464</v>
      </c>
      <c r="M2308" s="3">
        <v>4.6858437126983503</v>
      </c>
      <c r="N2308" s="3">
        <f t="shared" si="112"/>
        <v>1.0896347720801685</v>
      </c>
      <c r="O2308" s="4">
        <v>1349</v>
      </c>
      <c r="P2308" s="3">
        <v>9.2481499999999901</v>
      </c>
      <c r="Q2308" s="3">
        <v>1.33986203977369</v>
      </c>
      <c r="R2308" s="3">
        <v>1.0084081558289599</v>
      </c>
      <c r="S2308" s="3">
        <v>10.158724999999899</v>
      </c>
      <c r="T2308" s="3">
        <v>1.01050685664407</v>
      </c>
      <c r="U2308">
        <f t="shared" si="113"/>
        <v>2.3622853596253912</v>
      </c>
    </row>
    <row r="2309" spans="1:21" x14ac:dyDescent="0.3">
      <c r="A2309">
        <v>17106</v>
      </c>
      <c r="B2309" s="10" t="s">
        <v>6</v>
      </c>
      <c r="C2309" s="3">
        <v>6.2773289530118301</v>
      </c>
      <c r="D2309" s="3">
        <v>11.79115</v>
      </c>
      <c r="E2309" s="3">
        <f t="shared" si="111"/>
        <v>1.2761575418852273</v>
      </c>
      <c r="F2309" s="3">
        <v>18.30358</v>
      </c>
      <c r="G2309" s="3">
        <v>3.6044697472032401</v>
      </c>
      <c r="H2309" s="3">
        <v>3.3437037037036998</v>
      </c>
      <c r="I2309" s="3">
        <v>15.047364999999999</v>
      </c>
      <c r="J2309" s="3">
        <v>32.204765450483897</v>
      </c>
      <c r="K2309" s="3">
        <v>0.84954817344380096</v>
      </c>
      <c r="L2309" s="3">
        <v>1.9835903549173599</v>
      </c>
      <c r="M2309" s="3">
        <v>5.33289334613709</v>
      </c>
      <c r="N2309" s="3">
        <f t="shared" si="112"/>
        <v>1.1219702502301527</v>
      </c>
      <c r="O2309" s="4">
        <v>1350</v>
      </c>
      <c r="P2309" s="3">
        <v>9.2274999999999991</v>
      </c>
      <c r="Q2309" s="3">
        <v>1.4318107966020599</v>
      </c>
      <c r="R2309" s="3">
        <v>0.57420437485179598</v>
      </c>
      <c r="S2309" s="3">
        <v>10.509325</v>
      </c>
      <c r="T2309" s="3">
        <v>0.67589383721955598</v>
      </c>
      <c r="U2309">
        <f t="shared" si="113"/>
        <v>2.2110230290918875</v>
      </c>
    </row>
    <row r="2310" spans="1:21" x14ac:dyDescent="0.3">
      <c r="A2310">
        <v>17202</v>
      </c>
      <c r="B2310" s="10" t="s">
        <v>6</v>
      </c>
      <c r="C2310" s="3">
        <v>3.62064009368172</v>
      </c>
      <c r="D2310" s="3">
        <v>11.8227999999999</v>
      </c>
      <c r="E2310" s="3">
        <f t="shared" si="111"/>
        <v>1.2455069865006703</v>
      </c>
      <c r="F2310" s="3">
        <v>17.627959999999899</v>
      </c>
      <c r="G2310" s="3">
        <v>3.6332291307252</v>
      </c>
      <c r="H2310" s="3">
        <v>3.7292993630573199</v>
      </c>
      <c r="I2310" s="3">
        <v>14.725379999999999</v>
      </c>
      <c r="J2310" s="3">
        <v>29.502132196162002</v>
      </c>
      <c r="K2310" s="3">
        <v>1.19821740227647</v>
      </c>
      <c r="L2310" s="3">
        <v>1.85503775222961</v>
      </c>
      <c r="M2310" s="3">
        <v>4.3383139676293698</v>
      </c>
      <c r="N2310" s="3">
        <f t="shared" si="112"/>
        <v>1.1087920358443182</v>
      </c>
      <c r="O2310" s="4">
        <v>947</v>
      </c>
      <c r="P2310" s="3">
        <v>9.5027500000000007</v>
      </c>
      <c r="Q2310" s="3">
        <v>1.3810082272203901</v>
      </c>
      <c r="R2310" s="3">
        <v>1.0034770197306899</v>
      </c>
      <c r="S2310" s="3">
        <v>10.662775</v>
      </c>
      <c r="T2310" s="3">
        <v>0.83747491717630296</v>
      </c>
      <c r="U2310">
        <f t="shared" si="113"/>
        <v>2.725206171848451</v>
      </c>
    </row>
    <row r="2311" spans="1:21" x14ac:dyDescent="0.3">
      <c r="A2311">
        <v>17203</v>
      </c>
      <c r="B2311" s="10" t="s">
        <v>6</v>
      </c>
      <c r="C2311" s="3">
        <v>1.3741325276017999</v>
      </c>
      <c r="D2311" s="3">
        <v>7.3422000000000001</v>
      </c>
      <c r="E2311" s="3">
        <f t="shared" si="111"/>
        <v>1.2136798234861486</v>
      </c>
      <c r="F2311" s="3">
        <v>10.479959999999901</v>
      </c>
      <c r="G2311" s="3">
        <v>1.4756920657252799</v>
      </c>
      <c r="H2311" s="3">
        <v>3.4715025906735701</v>
      </c>
      <c r="I2311" s="3">
        <v>8.9110800000000001</v>
      </c>
      <c r="J2311" s="3">
        <v>26.935828877005299</v>
      </c>
      <c r="K2311" s="3">
        <v>1.34938095339678</v>
      </c>
      <c r="L2311" s="3">
        <v>1.7550550131462099</v>
      </c>
      <c r="M2311" s="3">
        <v>1.85422826018885</v>
      </c>
      <c r="N2311" s="3">
        <f t="shared" si="112"/>
        <v>1.1029706688699441</v>
      </c>
      <c r="O2311" s="4">
        <v>193</v>
      </c>
      <c r="P2311" s="3">
        <v>5.9713000000000003</v>
      </c>
      <c r="Q2311" s="3">
        <v>1.3386532467044701</v>
      </c>
      <c r="R2311" s="3">
        <v>1.07390811008653</v>
      </c>
      <c r="S2311" s="3">
        <v>6.6567499999999997</v>
      </c>
      <c r="T2311" s="3">
        <v>0.79585242950346502</v>
      </c>
      <c r="U2311">
        <f t="shared" si="113"/>
        <v>3.9597066648375909</v>
      </c>
    </row>
    <row r="2312" spans="1:21" x14ac:dyDescent="0.3">
      <c r="A2312">
        <v>17312</v>
      </c>
      <c r="B2312" s="10" t="s">
        <v>6</v>
      </c>
      <c r="C2312" s="3">
        <v>3.7983351711055802</v>
      </c>
      <c r="D2312" s="3">
        <v>13.285600000000001</v>
      </c>
      <c r="E2312" s="3">
        <f t="shared" si="111"/>
        <v>1.1462545914373456</v>
      </c>
      <c r="F2312" s="3">
        <v>17.171759999999999</v>
      </c>
      <c r="G2312" s="3">
        <v>3.1202293066758502</v>
      </c>
      <c r="H2312" s="3">
        <v>4.2161949685534497</v>
      </c>
      <c r="I2312" s="3">
        <v>15.228680000000001</v>
      </c>
      <c r="J2312" s="3">
        <v>29.628480509148702</v>
      </c>
      <c r="K2312" s="3">
        <v>1.0133444726487699</v>
      </c>
      <c r="L2312" s="3">
        <v>1.78100730169266</v>
      </c>
      <c r="M2312" s="3">
        <v>3.8490219509072698</v>
      </c>
      <c r="N2312" s="3">
        <f t="shared" si="112"/>
        <v>1.1589378554729755</v>
      </c>
      <c r="O2312" s="4">
        <v>1274</v>
      </c>
      <c r="P2312" s="3">
        <v>9.6416000000000004</v>
      </c>
      <c r="Q2312" s="3">
        <v>1.3284378380264401</v>
      </c>
      <c r="R2312" s="3">
        <v>0.82147287327664797</v>
      </c>
      <c r="S2312" s="3">
        <v>11.4636</v>
      </c>
      <c r="T2312" s="3">
        <v>0.81065510835560906</v>
      </c>
      <c r="U2312">
        <f t="shared" si="113"/>
        <v>3.4516820557150614</v>
      </c>
    </row>
    <row r="2313" spans="1:21" x14ac:dyDescent="0.3">
      <c r="A2313">
        <v>17713</v>
      </c>
      <c r="B2313" s="10" t="s">
        <v>6</v>
      </c>
      <c r="C2313" s="3">
        <v>6.3018145140315598</v>
      </c>
      <c r="D2313" s="3">
        <v>12.1938</v>
      </c>
      <c r="E2313" s="3">
        <f t="shared" si="111"/>
        <v>1.1359945218061638</v>
      </c>
      <c r="F2313" s="3">
        <v>15.5103799999999</v>
      </c>
      <c r="G2313" s="3">
        <v>4.0918261376307798</v>
      </c>
      <c r="H2313" s="3">
        <v>3.2809061488673099</v>
      </c>
      <c r="I2313" s="3">
        <v>13.85209</v>
      </c>
      <c r="J2313" s="3">
        <v>52.3639896373057</v>
      </c>
      <c r="K2313" s="3">
        <v>0.70967928047431805</v>
      </c>
      <c r="L2313" s="3">
        <v>2.5926251567070602</v>
      </c>
      <c r="M2313" s="3">
        <v>4.4722671900005402</v>
      </c>
      <c r="N2313" s="3">
        <f t="shared" si="112"/>
        <v>1.3417252136023281</v>
      </c>
      <c r="O2313" s="4">
        <v>1548</v>
      </c>
      <c r="P2313" s="3">
        <v>5.9824999999999999</v>
      </c>
      <c r="Q2313" s="3">
        <v>1.5241924924214401</v>
      </c>
      <c r="R2313" s="3">
        <v>0.64930919952022703</v>
      </c>
      <c r="S2313" s="3">
        <v>9.0881500000000006</v>
      </c>
      <c r="T2313" s="3">
        <v>0.91493329083280694</v>
      </c>
      <c r="U2313">
        <f t="shared" si="113"/>
        <v>2.7265365600838636</v>
      </c>
    </row>
    <row r="2314" spans="1:21" x14ac:dyDescent="0.3">
      <c r="A2314">
        <v>17746</v>
      </c>
      <c r="B2314" s="10" t="s">
        <v>6</v>
      </c>
      <c r="C2314" s="3">
        <v>8.0447976657911209</v>
      </c>
      <c r="D2314" s="3">
        <v>13.41315</v>
      </c>
      <c r="E2314" s="3">
        <f t="shared" si="111"/>
        <v>1.2170388760283752</v>
      </c>
      <c r="F2314" s="3">
        <v>19.235499999999998</v>
      </c>
      <c r="G2314" s="3">
        <v>6.0255613908852297</v>
      </c>
      <c r="H2314" s="3">
        <v>3.8572877916807502</v>
      </c>
      <c r="I2314" s="3">
        <v>16.324325000000002</v>
      </c>
      <c r="J2314" s="3">
        <v>31.198604492852201</v>
      </c>
      <c r="K2314" s="3">
        <v>0.89544708269525597</v>
      </c>
      <c r="L2314" s="3">
        <v>2.5705599358545999</v>
      </c>
      <c r="M2314" s="3">
        <v>7.2036906007062704</v>
      </c>
      <c r="N2314" s="3">
        <f t="shared" si="112"/>
        <v>1.2837915118335197</v>
      </c>
      <c r="O2314" s="4">
        <v>5914</v>
      </c>
      <c r="P2314" s="3">
        <v>7.4829999999999997</v>
      </c>
      <c r="Q2314" s="3">
        <v>1.56242417861663</v>
      </c>
      <c r="R2314" s="3">
        <v>0.74900098687475003</v>
      </c>
      <c r="S2314" s="3">
        <v>10.448074999999999</v>
      </c>
      <c r="T2314" s="3">
        <v>0.836454773653726</v>
      </c>
      <c r="U2314">
        <f t="shared" si="113"/>
        <v>1.8619830783244544</v>
      </c>
    </row>
    <row r="2315" spans="1:21" x14ac:dyDescent="0.3">
      <c r="A2315">
        <v>17904</v>
      </c>
      <c r="B2315" s="10" t="s">
        <v>6</v>
      </c>
      <c r="C2315" s="3">
        <v>4.1389459110956697</v>
      </c>
      <c r="D2315" s="3">
        <v>11.605600000000001</v>
      </c>
      <c r="E2315" s="3">
        <f t="shared" si="111"/>
        <v>1.2355156131522713</v>
      </c>
      <c r="F2315" s="3">
        <v>17.072199999999999</v>
      </c>
      <c r="G2315" s="3">
        <v>3.3838360638018399</v>
      </c>
      <c r="H2315" s="3">
        <v>3.99061728395061</v>
      </c>
      <c r="I2315" s="3">
        <v>14.338900000000001</v>
      </c>
      <c r="J2315" s="3">
        <v>27.9310857709469</v>
      </c>
      <c r="K2315" s="3">
        <v>0.99120332134839595</v>
      </c>
      <c r="L2315" s="3">
        <v>1.9449735690849399</v>
      </c>
      <c r="M2315" s="3">
        <v>4.1025369339594002</v>
      </c>
      <c r="N2315" s="3">
        <f t="shared" si="112"/>
        <v>1.1387417088582756</v>
      </c>
      <c r="O2315" s="4">
        <v>2030</v>
      </c>
      <c r="P2315" s="3">
        <v>8.7775999999999996</v>
      </c>
      <c r="Q2315" s="3">
        <v>1.4069331606420901</v>
      </c>
      <c r="R2315" s="3">
        <v>0.81755986584179896</v>
      </c>
      <c r="S2315" s="3">
        <v>10.191599999999999</v>
      </c>
      <c r="T2315" s="3">
        <v>0.82481550276649696</v>
      </c>
      <c r="U2315">
        <f t="shared" si="113"/>
        <v>2.8288837338508293</v>
      </c>
    </row>
    <row r="2316" spans="1:21" x14ac:dyDescent="0.3">
      <c r="A2316">
        <v>17934</v>
      </c>
      <c r="B2316" s="10" t="s">
        <v>6</v>
      </c>
      <c r="C2316" s="3">
        <v>1.2708840491412401</v>
      </c>
      <c r="D2316" s="3">
        <v>8.3312500000000007</v>
      </c>
      <c r="E2316" s="3">
        <f t="shared" si="111"/>
        <v>1.1724315078769691</v>
      </c>
      <c r="F2316" s="3">
        <v>11.20439</v>
      </c>
      <c r="G2316" s="3">
        <v>0.96835956126720502</v>
      </c>
      <c r="H2316" s="3">
        <v>3.0273224043715801</v>
      </c>
      <c r="I2316" s="3">
        <v>9.7678200000000004</v>
      </c>
      <c r="J2316" s="3">
        <v>27.854430379746798</v>
      </c>
      <c r="K2316" s="3">
        <v>0.94390526090928695</v>
      </c>
      <c r="L2316" s="3">
        <v>1.70838993969611</v>
      </c>
      <c r="M2316" s="3">
        <v>1.19959413999012</v>
      </c>
      <c r="N2316" s="3">
        <f t="shared" si="112"/>
        <v>1.1190621704936972</v>
      </c>
      <c r="O2316" s="4">
        <v>183</v>
      </c>
      <c r="P2316" s="3">
        <v>6.5584499999999997</v>
      </c>
      <c r="Q2316" s="3">
        <v>1.3120237479599901</v>
      </c>
      <c r="R2316" s="3">
        <v>0.76195744365627704</v>
      </c>
      <c r="S2316" s="3">
        <v>7.4448499999999997</v>
      </c>
      <c r="T2316" s="3">
        <v>0.80723932285562705</v>
      </c>
      <c r="U2316">
        <f t="shared" si="113"/>
        <v>6.9450572675093412</v>
      </c>
    </row>
    <row r="2317" spans="1:21" x14ac:dyDescent="0.3">
      <c r="A2317">
        <v>18237</v>
      </c>
      <c r="B2317" s="10" t="s">
        <v>6</v>
      </c>
      <c r="C2317" s="3">
        <v>1.3890980988711901</v>
      </c>
      <c r="D2317" s="3">
        <v>8.2774999999999999</v>
      </c>
      <c r="E2317" s="3">
        <f t="shared" si="111"/>
        <v>1.2803696768347932</v>
      </c>
      <c r="F2317" s="3">
        <v>12.91902</v>
      </c>
      <c r="G2317" s="3">
        <v>0.89789173707132997</v>
      </c>
      <c r="H2317" s="3">
        <v>4.2589928057553896</v>
      </c>
      <c r="I2317" s="3">
        <v>10.59826</v>
      </c>
      <c r="J2317" s="3">
        <v>25.3309352517985</v>
      </c>
      <c r="K2317" s="3">
        <v>1.10594637633988</v>
      </c>
      <c r="L2317" s="3">
        <v>1.8974840273187901</v>
      </c>
      <c r="M2317" s="3">
        <v>1.53626800882722</v>
      </c>
      <c r="N2317" s="3">
        <f t="shared" si="112"/>
        <v>1.0973750497149675</v>
      </c>
      <c r="O2317" s="4">
        <v>139</v>
      </c>
      <c r="P2317" s="3">
        <v>6.8085000000000004</v>
      </c>
      <c r="Q2317" s="3">
        <v>1.40504573777011</v>
      </c>
      <c r="R2317" s="3">
        <v>0.64638468499882695</v>
      </c>
      <c r="S2317" s="3">
        <v>7.5430000000000001</v>
      </c>
      <c r="T2317" s="3">
        <v>0.58446295302131002</v>
      </c>
      <c r="U2317">
        <f t="shared" si="113"/>
        <v>5.3880572611278978</v>
      </c>
    </row>
    <row r="2318" spans="1:21" x14ac:dyDescent="0.3">
      <c r="A2318">
        <v>18286</v>
      </c>
      <c r="B2318" s="10" t="s">
        <v>6</v>
      </c>
      <c r="C2318" s="3">
        <v>4.1733815125277296</v>
      </c>
      <c r="D2318" s="3">
        <v>11.320650000000001</v>
      </c>
      <c r="E2318" s="3">
        <f t="shared" si="111"/>
        <v>1.2623709769315365</v>
      </c>
      <c r="F2318" s="3">
        <v>17.26107</v>
      </c>
      <c r="G2318" s="3">
        <v>3.49410167196279</v>
      </c>
      <c r="H2318" s="3">
        <v>3.6</v>
      </c>
      <c r="I2318" s="3">
        <v>14.29086</v>
      </c>
      <c r="J2318" s="3">
        <v>26.514440433212901</v>
      </c>
      <c r="K2318" s="3">
        <v>0.94753422751005101</v>
      </c>
      <c r="L2318" s="3">
        <v>1.77783305266735</v>
      </c>
      <c r="M2318" s="3">
        <v>3.9544218275776899</v>
      </c>
      <c r="N2318" s="3">
        <f t="shared" si="112"/>
        <v>1.0766344741009146</v>
      </c>
      <c r="O2318" s="4">
        <v>1692</v>
      </c>
      <c r="P2318" s="3">
        <v>9.7090499999999995</v>
      </c>
      <c r="Q2318" s="3">
        <v>1.3591121128689401</v>
      </c>
      <c r="R2318" s="3">
        <v>0.83723514408499</v>
      </c>
      <c r="S2318" s="3">
        <v>10.514849999999999</v>
      </c>
      <c r="T2318" s="3">
        <v>0.88359356293132796</v>
      </c>
      <c r="U2318">
        <f t="shared" si="113"/>
        <v>2.8627825997345728</v>
      </c>
    </row>
    <row r="2319" spans="1:21" x14ac:dyDescent="0.3">
      <c r="A2319">
        <v>18287</v>
      </c>
      <c r="B2319" s="10" t="s">
        <v>6</v>
      </c>
      <c r="C2319" s="3">
        <v>1.3817230321278899</v>
      </c>
      <c r="D2319" s="3">
        <v>7.2877999999999901</v>
      </c>
      <c r="E2319" s="3">
        <f t="shared" si="111"/>
        <v>1.2364444688383329</v>
      </c>
      <c r="F2319" s="3">
        <v>10.7341199999999</v>
      </c>
      <c r="G2319" s="3">
        <v>1.22447882133715</v>
      </c>
      <c r="H2319" s="3">
        <v>3.1501706484641598</v>
      </c>
      <c r="I2319" s="3">
        <v>9.0109599999999901</v>
      </c>
      <c r="J2319" s="3">
        <v>29.9965870307167</v>
      </c>
      <c r="K2319" s="3">
        <v>1.30195698761823</v>
      </c>
      <c r="L2319" s="3">
        <v>1.6982754801759301</v>
      </c>
      <c r="M2319" s="3">
        <v>1.7989439566319601</v>
      </c>
      <c r="N2319" s="3">
        <f t="shared" si="112"/>
        <v>1.0710737485670601</v>
      </c>
      <c r="O2319" s="4">
        <v>293</v>
      </c>
      <c r="P2319" s="3">
        <v>6.3205999999999998</v>
      </c>
      <c r="Q2319" s="3">
        <v>1.3243232121336801</v>
      </c>
      <c r="R2319" s="3">
        <v>0.88619701117048399</v>
      </c>
      <c r="S2319" s="3">
        <v>6.8041999999999998</v>
      </c>
      <c r="T2319" s="3">
        <v>0.68066535192661504</v>
      </c>
      <c r="U2319">
        <f t="shared" si="113"/>
        <v>4.0511545527212753</v>
      </c>
    </row>
    <row r="2320" spans="1:21" x14ac:dyDescent="0.3">
      <c r="A2320">
        <v>18391</v>
      </c>
      <c r="B2320" s="10" t="s">
        <v>6</v>
      </c>
      <c r="C2320" s="3">
        <v>3.09373327334843</v>
      </c>
      <c r="D2320" s="3">
        <v>13.841950000000001</v>
      </c>
      <c r="E2320" s="3">
        <f t="shared" si="111"/>
        <v>1.132755861710236</v>
      </c>
      <c r="F2320" s="3">
        <v>17.517150000000001</v>
      </c>
      <c r="G2320" s="3">
        <v>2.9876272511682802</v>
      </c>
      <c r="H2320" s="3">
        <v>4.0250000000000004</v>
      </c>
      <c r="I2320" s="3">
        <v>15.679550000000001</v>
      </c>
      <c r="J2320" s="3">
        <v>26.5539419087136</v>
      </c>
      <c r="K2320" s="3">
        <v>0.91587796902999796</v>
      </c>
      <c r="L2320" s="3">
        <v>1.7585293010415299</v>
      </c>
      <c r="M2320" s="3">
        <v>2.8334821471148901</v>
      </c>
      <c r="N2320" s="3">
        <f t="shared" si="112"/>
        <v>1.1630327014855146</v>
      </c>
      <c r="O2320" s="4">
        <v>1520</v>
      </c>
      <c r="P2320" s="3">
        <v>9.9612499999999997</v>
      </c>
      <c r="Q2320" s="3">
        <v>1.3174321099684001</v>
      </c>
      <c r="R2320" s="3">
        <v>0.96570291851135903</v>
      </c>
      <c r="S2320" s="3">
        <v>11.9016</v>
      </c>
      <c r="T2320" s="3">
        <v>1.0544012970790499</v>
      </c>
      <c r="U2320">
        <f t="shared" si="113"/>
        <v>4.8851375379563127</v>
      </c>
    </row>
    <row r="2321" spans="1:21" x14ac:dyDescent="0.3">
      <c r="A2321">
        <v>18458</v>
      </c>
      <c r="B2321" s="10" t="s">
        <v>6</v>
      </c>
      <c r="C2321" s="3">
        <v>1.3739688973250099</v>
      </c>
      <c r="D2321" s="3">
        <v>6.3432999999999904</v>
      </c>
      <c r="E2321" s="3">
        <f t="shared" si="111"/>
        <v>1.3466358204719961</v>
      </c>
      <c r="F2321" s="3">
        <v>10.740930000000001</v>
      </c>
      <c r="G2321" s="3">
        <v>1.0613125955010001</v>
      </c>
      <c r="H2321" s="3">
        <v>3.4095238095238001</v>
      </c>
      <c r="I2321" s="3">
        <v>8.5421150000000008</v>
      </c>
      <c r="J2321" s="3">
        <v>28.242574257425701</v>
      </c>
      <c r="K2321" s="3">
        <v>1</v>
      </c>
      <c r="L2321" s="3">
        <v>1.8180776424587599</v>
      </c>
      <c r="M2321" s="3">
        <v>1.3739688973250099</v>
      </c>
      <c r="N2321" s="3">
        <f t="shared" si="112"/>
        <v>1.0355436020291975</v>
      </c>
      <c r="O2321" s="4">
        <v>210</v>
      </c>
      <c r="P2321" s="3">
        <v>5.9078499999999998</v>
      </c>
      <c r="Q2321" s="3">
        <v>1.3945001081531101</v>
      </c>
      <c r="R2321" s="3">
        <v>0.772442955271607</v>
      </c>
      <c r="S2321" s="3">
        <v>6.1255749999999898</v>
      </c>
      <c r="T2321" s="3">
        <v>0.772442955271607</v>
      </c>
      <c r="U2321">
        <f t="shared" si="113"/>
        <v>4.6167711746239721</v>
      </c>
    </row>
    <row r="2322" spans="1:21" x14ac:dyDescent="0.3">
      <c r="A2322">
        <v>18562</v>
      </c>
      <c r="B2322" s="10" t="s">
        <v>6</v>
      </c>
      <c r="C2322" s="3">
        <v>3.05357345527747</v>
      </c>
      <c r="D2322" s="3">
        <v>13.209849999999999</v>
      </c>
      <c r="E2322" s="3">
        <f t="shared" si="111"/>
        <v>1.1321453309462257</v>
      </c>
      <c r="F2322" s="3">
        <v>16.701090000000001</v>
      </c>
      <c r="G2322" s="3">
        <v>2.6763759818185502</v>
      </c>
      <c r="H2322" s="3">
        <v>4.0840108401083999</v>
      </c>
      <c r="I2322" s="3">
        <v>14.95547</v>
      </c>
      <c r="J2322" s="3">
        <v>27.733146067415699</v>
      </c>
      <c r="K2322" s="3">
        <v>0.98334149922088698</v>
      </c>
      <c r="L2322" s="3">
        <v>1.67806301870867</v>
      </c>
      <c r="M2322" s="3">
        <v>3.0027054994936599</v>
      </c>
      <c r="N2322" s="3">
        <f t="shared" si="112"/>
        <v>1.14062631543728</v>
      </c>
      <c r="O2322" s="4">
        <v>1479</v>
      </c>
      <c r="P2322" s="3">
        <v>9.9525999999999897</v>
      </c>
      <c r="Q2322" s="3">
        <v>1.2913547573766999</v>
      </c>
      <c r="R2322" s="3">
        <v>0.87647342401178696</v>
      </c>
      <c r="S2322" s="3">
        <v>11.5812249999999</v>
      </c>
      <c r="T2322" s="3">
        <v>0.89132150398028198</v>
      </c>
      <c r="U2322">
        <f t="shared" si="113"/>
        <v>4.3993158843674642</v>
      </c>
    </row>
    <row r="2323" spans="1:21" x14ac:dyDescent="0.3">
      <c r="A2323">
        <v>18673</v>
      </c>
      <c r="B2323" s="10" t="s">
        <v>6</v>
      </c>
      <c r="C2323" s="3">
        <v>1.7864867557183901</v>
      </c>
      <c r="D2323" s="3">
        <v>7.3798500000000002</v>
      </c>
      <c r="E2323" s="3">
        <f t="shared" si="111"/>
        <v>1.3587342561163167</v>
      </c>
      <c r="F2323" s="3">
        <v>12.674659999999999</v>
      </c>
      <c r="G2323" s="3">
        <v>1.2498222997612001</v>
      </c>
      <c r="H2323" s="3">
        <v>4.41796875</v>
      </c>
      <c r="I2323" s="3">
        <v>10.027255</v>
      </c>
      <c r="J2323" s="3">
        <v>26.4039215686274</v>
      </c>
      <c r="K2323" s="3">
        <v>1</v>
      </c>
      <c r="L2323" s="3">
        <v>1.88146245880711</v>
      </c>
      <c r="M2323" s="3">
        <v>1.7864867557183901</v>
      </c>
      <c r="N2323" s="3">
        <f t="shared" si="112"/>
        <v>1.0455674054029165</v>
      </c>
      <c r="O2323" s="4">
        <v>256</v>
      </c>
      <c r="P2323" s="3">
        <v>6.7365999999999904</v>
      </c>
      <c r="Q2323" s="3">
        <v>1.4206482507995899</v>
      </c>
      <c r="R2323" s="3">
        <v>0.699597853586445</v>
      </c>
      <c r="S2323" s="3">
        <v>7.0582250000000002</v>
      </c>
      <c r="T2323" s="3">
        <v>0.699597853586445</v>
      </c>
      <c r="U2323">
        <f t="shared" si="113"/>
        <v>4.1309290294919547</v>
      </c>
    </row>
    <row r="2324" spans="1:21" x14ac:dyDescent="0.3">
      <c r="A2324">
        <v>18687</v>
      </c>
      <c r="B2324" s="10" t="s">
        <v>6</v>
      </c>
      <c r="C2324" s="3">
        <v>3.0317202037272599</v>
      </c>
      <c r="D2324" s="3">
        <v>9.9136500000000005</v>
      </c>
      <c r="E2324" s="3">
        <f t="shared" si="111"/>
        <v>1.3987890433896595</v>
      </c>
      <c r="F2324" s="3">
        <v>17.820559999999901</v>
      </c>
      <c r="G2324" s="3">
        <v>3.1135846871786499</v>
      </c>
      <c r="H2324" s="3">
        <v>3.58716392020815</v>
      </c>
      <c r="I2324" s="3">
        <v>13.867104999999899</v>
      </c>
      <c r="J2324" s="3">
        <v>27.858137510879001</v>
      </c>
      <c r="K2324" s="3">
        <v>1</v>
      </c>
      <c r="L2324" s="3">
        <v>2.0620874797500499</v>
      </c>
      <c r="M2324" s="3">
        <v>3.0317202037272599</v>
      </c>
      <c r="N2324" s="3">
        <f t="shared" si="112"/>
        <v>1.0685316871141675</v>
      </c>
      <c r="O2324" s="4">
        <v>1153</v>
      </c>
      <c r="P2324" s="3">
        <v>8.6419999999999995</v>
      </c>
      <c r="Q2324" s="3">
        <v>1.4946504164499701</v>
      </c>
      <c r="R2324" s="3">
        <v>1.0270026512838299</v>
      </c>
      <c r="S2324" s="3">
        <v>9.277825</v>
      </c>
      <c r="T2324" s="3">
        <v>1.0270026512838299</v>
      </c>
      <c r="U2324">
        <f t="shared" si="113"/>
        <v>3.2699752397374775</v>
      </c>
    </row>
    <row r="2325" spans="1:21" x14ac:dyDescent="0.3">
      <c r="A2325">
        <v>18823</v>
      </c>
      <c r="B2325" s="10" t="s">
        <v>6</v>
      </c>
      <c r="C2325" s="3">
        <v>1.45615801423518</v>
      </c>
      <c r="D2325" s="3">
        <v>6.35975</v>
      </c>
      <c r="E2325" s="3">
        <f t="shared" si="111"/>
        <v>1.2026455442430897</v>
      </c>
      <c r="F2325" s="3">
        <v>8.9372999999999898</v>
      </c>
      <c r="G2325" s="3">
        <v>1.1479593314404199</v>
      </c>
      <c r="H2325" s="3">
        <v>3.1173469387755102</v>
      </c>
      <c r="I2325" s="3">
        <v>7.6485249999999896</v>
      </c>
      <c r="J2325" s="3">
        <v>26.145251396648</v>
      </c>
      <c r="K2325" s="3">
        <v>0.90040122981659099</v>
      </c>
      <c r="L2325" s="3">
        <v>1.53033338470231</v>
      </c>
      <c r="M2325" s="3">
        <v>1.3111264668246401</v>
      </c>
      <c r="N2325" s="3">
        <f t="shared" si="112"/>
        <v>1.0425947860014673</v>
      </c>
      <c r="O2325" s="4">
        <v>196</v>
      </c>
      <c r="P2325" s="3">
        <v>5.8400999999999996</v>
      </c>
      <c r="Q2325" s="3">
        <v>1.25387197383574</v>
      </c>
      <c r="R2325" s="3">
        <v>0.78834805029271904</v>
      </c>
      <c r="S2325" s="3">
        <v>6.0999249999999998</v>
      </c>
      <c r="T2325" s="3">
        <v>0.87555194749489995</v>
      </c>
      <c r="U2325">
        <f t="shared" si="113"/>
        <v>4.8505999695074422</v>
      </c>
    </row>
    <row r="2326" spans="1:21" x14ac:dyDescent="0.3">
      <c r="A2326">
        <v>19016</v>
      </c>
      <c r="B2326" s="10" t="s">
        <v>6</v>
      </c>
      <c r="C2326" s="3">
        <v>1.1173346198685901</v>
      </c>
      <c r="D2326" s="3">
        <v>6.62575</v>
      </c>
      <c r="E2326" s="3">
        <f t="shared" si="111"/>
        <v>1.2592800815002074</v>
      </c>
      <c r="F2326" s="3">
        <v>10.0616</v>
      </c>
      <c r="G2326" s="3">
        <v>1.0691625970985801</v>
      </c>
      <c r="H2326" s="3">
        <v>3.4844720496894399</v>
      </c>
      <c r="I2326" s="3">
        <v>8.3436749999999993</v>
      </c>
      <c r="J2326" s="3">
        <v>24.099378881987501</v>
      </c>
      <c r="K2326" s="3">
        <v>1.0060236980511901</v>
      </c>
      <c r="L2326" s="3">
        <v>1.6915938130464001</v>
      </c>
      <c r="M2326" s="3">
        <v>1.12406510624083</v>
      </c>
      <c r="N2326" s="3">
        <f t="shared" si="112"/>
        <v>1.0539019783278656</v>
      </c>
      <c r="O2326" s="4">
        <v>162</v>
      </c>
      <c r="P2326" s="3">
        <v>5.9480000000000004</v>
      </c>
      <c r="Q2326" s="3">
        <v>1.3271577691619401</v>
      </c>
      <c r="R2326" s="3">
        <v>0.95688666410812595</v>
      </c>
      <c r="S2326" s="3">
        <v>6.2868750000000002</v>
      </c>
      <c r="T2326" s="3">
        <v>0.95115718045384501</v>
      </c>
      <c r="U2326">
        <f t="shared" si="113"/>
        <v>5.8944539450728568</v>
      </c>
    </row>
    <row r="2327" spans="1:21" x14ac:dyDescent="0.3">
      <c r="A2327">
        <v>19017</v>
      </c>
      <c r="B2327" s="10" t="s">
        <v>6</v>
      </c>
      <c r="C2327" s="3">
        <v>2.6275970539125302</v>
      </c>
      <c r="D2327" s="3">
        <v>6.9237500000000001</v>
      </c>
      <c r="E2327" s="3">
        <f t="shared" si="111"/>
        <v>1.3815764578443763</v>
      </c>
      <c r="F2327" s="3">
        <v>12.20763</v>
      </c>
      <c r="G2327" s="3">
        <v>2.3249542347678198</v>
      </c>
      <c r="H2327" s="3">
        <v>3.5735785953177199</v>
      </c>
      <c r="I2327" s="3">
        <v>9.56569</v>
      </c>
      <c r="J2327" s="3">
        <v>23.015050167224</v>
      </c>
      <c r="K2327" s="3">
        <v>1</v>
      </c>
      <c r="L2327" s="3">
        <v>1.8544878660134401</v>
      </c>
      <c r="M2327" s="3">
        <v>2.6275970539125302</v>
      </c>
      <c r="N2327" s="3">
        <f t="shared" si="112"/>
        <v>1.0252471032465849</v>
      </c>
      <c r="O2327" s="4">
        <v>598</v>
      </c>
      <c r="P2327" s="3">
        <v>6.5827499999999999</v>
      </c>
      <c r="Q2327" s="3">
        <v>1.4164572613186199</v>
      </c>
      <c r="R2327" s="3">
        <v>0.88482144981321398</v>
      </c>
      <c r="S2327" s="3">
        <v>6.7532500000000004</v>
      </c>
      <c r="T2327" s="3">
        <v>0.88482144981321398</v>
      </c>
      <c r="U2327">
        <f t="shared" si="113"/>
        <v>2.6350120882082875</v>
      </c>
    </row>
    <row r="2328" spans="1:21" x14ac:dyDescent="0.3">
      <c r="A2328">
        <v>19120</v>
      </c>
      <c r="B2328" s="10" t="s">
        <v>6</v>
      </c>
      <c r="C2328" s="3">
        <v>1.03492908692236</v>
      </c>
      <c r="D2328" s="3">
        <v>8.8305499999999899</v>
      </c>
      <c r="E2328" s="3">
        <f t="shared" si="111"/>
        <v>1.2508388492222922</v>
      </c>
      <c r="F2328" s="3">
        <v>13.260639999999899</v>
      </c>
      <c r="G2328" s="3">
        <v>1.26790397869438</v>
      </c>
      <c r="H2328" s="3">
        <v>4.36305732484076</v>
      </c>
      <c r="I2328" s="3">
        <v>11.045594999999899</v>
      </c>
      <c r="J2328" s="3">
        <v>27.409090909090899</v>
      </c>
      <c r="K2328" s="3">
        <v>1.30281464971741</v>
      </c>
      <c r="L2328" s="3">
        <v>1.9357892047735401</v>
      </c>
      <c r="M2328" s="3">
        <v>1.34832077586111</v>
      </c>
      <c r="N2328" s="3">
        <f t="shared" si="112"/>
        <v>1.1262881995816527</v>
      </c>
      <c r="O2328" s="4">
        <v>157</v>
      </c>
      <c r="P2328" s="3">
        <v>6.85025</v>
      </c>
      <c r="Q2328" s="3">
        <v>1.40880503545737</v>
      </c>
      <c r="R2328" s="3">
        <v>1.2251119373452199</v>
      </c>
      <c r="S2328" s="3">
        <v>7.8403999999999998</v>
      </c>
      <c r="T2328" s="3">
        <v>0.94035781498999804</v>
      </c>
      <c r="U2328">
        <f t="shared" si="113"/>
        <v>6.5492946174921371</v>
      </c>
    </row>
    <row r="2329" spans="1:21" x14ac:dyDescent="0.3">
      <c r="A2329">
        <v>19194</v>
      </c>
      <c r="B2329" s="10" t="s">
        <v>6</v>
      </c>
      <c r="C2329" s="3">
        <v>2.19138749203782</v>
      </c>
      <c r="D2329" s="3">
        <v>8.6126500000000004</v>
      </c>
      <c r="E2329" s="3">
        <f t="shared" si="111"/>
        <v>1.1804409792572437</v>
      </c>
      <c r="F2329" s="3">
        <v>11.720799999999899</v>
      </c>
      <c r="G2329" s="3">
        <v>2.0999568752983402</v>
      </c>
      <c r="H2329" s="3">
        <v>3.3182751540041</v>
      </c>
      <c r="I2329" s="3">
        <v>10.1667249999999</v>
      </c>
      <c r="J2329" s="3">
        <v>23.730452674897101</v>
      </c>
      <c r="K2329" s="3">
        <v>1.03249737524747</v>
      </c>
      <c r="L2329" s="3">
        <v>1.70969294726861</v>
      </c>
      <c r="M2329" s="3">
        <v>2.2626018336791902</v>
      </c>
      <c r="N2329" s="3">
        <f t="shared" si="112"/>
        <v>1.1135979415767239</v>
      </c>
      <c r="O2329" s="4">
        <v>487</v>
      </c>
      <c r="P2329" s="3">
        <v>6.8555000000000001</v>
      </c>
      <c r="Q2329" s="3">
        <v>1.3145366446536899</v>
      </c>
      <c r="R2329" s="3">
        <v>0.958277293691014</v>
      </c>
      <c r="S2329" s="3">
        <v>7.7340749999999998</v>
      </c>
      <c r="T2329" s="3">
        <v>0.92811596103218397</v>
      </c>
      <c r="U2329">
        <f t="shared" si="113"/>
        <v>3.8065248033477777</v>
      </c>
    </row>
    <row r="2330" spans="1:21" x14ac:dyDescent="0.3">
      <c r="A2330">
        <v>19305</v>
      </c>
      <c r="B2330" s="10" t="s">
        <v>6</v>
      </c>
      <c r="C2330" s="3">
        <v>3.3037560547335598</v>
      </c>
      <c r="D2330" s="3">
        <v>9.8064499999999999</v>
      </c>
      <c r="E2330" s="3">
        <f t="shared" si="111"/>
        <v>1.1776356377690194</v>
      </c>
      <c r="F2330" s="3">
        <v>13.2904</v>
      </c>
      <c r="G2330" s="3">
        <v>2.82242195516613</v>
      </c>
      <c r="H2330" s="3">
        <v>3.3952424519670599</v>
      </c>
      <c r="I2330" s="3">
        <v>11.548425</v>
      </c>
      <c r="J2330" s="3">
        <v>27.015625</v>
      </c>
      <c r="K2330" s="3">
        <v>1.00508319064077</v>
      </c>
      <c r="L2330" s="3">
        <v>1.6742334534277199</v>
      </c>
      <c r="M2330" s="3">
        <v>3.3205496765903901</v>
      </c>
      <c r="N2330" s="3">
        <f t="shared" si="112"/>
        <v>1.1052852549923498</v>
      </c>
      <c r="O2330" s="4">
        <v>1095</v>
      </c>
      <c r="P2330" s="3">
        <v>7.9382000000000001</v>
      </c>
      <c r="Q2330" s="3">
        <v>1.3016233061796001</v>
      </c>
      <c r="R2330" s="3">
        <v>0.85430700947856597</v>
      </c>
      <c r="S2330" s="3">
        <v>8.872325</v>
      </c>
      <c r="T2330" s="3">
        <v>0.84998636673439198</v>
      </c>
      <c r="U2330">
        <f t="shared" si="113"/>
        <v>2.9532610426323957</v>
      </c>
    </row>
    <row r="2331" spans="1:21" x14ac:dyDescent="0.3">
      <c r="A2331">
        <v>19477</v>
      </c>
      <c r="B2331" s="10" t="s">
        <v>6</v>
      </c>
      <c r="C2331" s="3">
        <v>2.4552639634870301</v>
      </c>
      <c r="D2331" s="3">
        <v>10.27305</v>
      </c>
      <c r="E2331" s="3">
        <f t="shared" si="111"/>
        <v>1.1414083451360502</v>
      </c>
      <c r="F2331" s="3">
        <v>13.178439999999901</v>
      </c>
      <c r="G2331" s="3">
        <v>2.0938360171849602</v>
      </c>
      <c r="H2331" s="3">
        <v>3.77763659466327</v>
      </c>
      <c r="I2331" s="3">
        <v>11.7257449999999</v>
      </c>
      <c r="J2331" s="3">
        <v>22.5798212005108</v>
      </c>
      <c r="K2331" s="3">
        <v>0.98965656163071902</v>
      </c>
      <c r="L2331" s="3">
        <v>1.7987851985313099</v>
      </c>
      <c r="M2331" s="3">
        <v>2.4298680920003899</v>
      </c>
      <c r="N2331" s="3">
        <f t="shared" si="112"/>
        <v>1.1674351609576503</v>
      </c>
      <c r="O2331" s="4">
        <v>787</v>
      </c>
      <c r="P2331" s="3">
        <v>7.3262999999999998</v>
      </c>
      <c r="Q2331" s="3">
        <v>1.33252023512231</v>
      </c>
      <c r="R2331" s="3">
        <v>0.85279466824057404</v>
      </c>
      <c r="S2331" s="3">
        <v>8.7996749999999899</v>
      </c>
      <c r="T2331" s="3">
        <v>0.86170768861004698</v>
      </c>
      <c r="U2331">
        <f t="shared" si="113"/>
        <v>4.2278220919978855</v>
      </c>
    </row>
    <row r="2332" spans="1:21" x14ac:dyDescent="0.3">
      <c r="A2332">
        <v>19552</v>
      </c>
      <c r="B2332" s="10" t="s">
        <v>6</v>
      </c>
      <c r="C2332" s="3">
        <v>1.5887665615056299</v>
      </c>
      <c r="D2332" s="3">
        <v>7.8957499999999996</v>
      </c>
      <c r="E2332" s="3">
        <f t="shared" si="111"/>
        <v>1.285916474052484</v>
      </c>
      <c r="F2332" s="3">
        <v>12.410799999999901</v>
      </c>
      <c r="G2332" s="3">
        <v>1.1533862766398899</v>
      </c>
      <c r="H2332" s="3">
        <v>4.2843137254901897</v>
      </c>
      <c r="I2332" s="3">
        <v>10.153274999999899</v>
      </c>
      <c r="J2332" s="3">
        <v>26.9368421052631</v>
      </c>
      <c r="K2332" s="3">
        <v>0.912766078390158</v>
      </c>
      <c r="L2332" s="3">
        <v>1.8864838572384</v>
      </c>
      <c r="M2332" s="3">
        <v>1.45017222382291</v>
      </c>
      <c r="N2332" s="3">
        <f t="shared" si="112"/>
        <v>1.0909838302399744</v>
      </c>
      <c r="O2332" s="4">
        <v>204</v>
      </c>
      <c r="P2332" s="3">
        <v>6.5788000000000002</v>
      </c>
      <c r="Q2332" s="3">
        <v>1.40291408023047</v>
      </c>
      <c r="R2332" s="3">
        <v>0.72596333821808301</v>
      </c>
      <c r="S2332" s="3">
        <v>7.2372749999999897</v>
      </c>
      <c r="T2332" s="3">
        <v>0.79534434441128798</v>
      </c>
      <c r="U2332">
        <f t="shared" si="113"/>
        <v>5.4446981332916504</v>
      </c>
    </row>
    <row r="2333" spans="1:21" x14ac:dyDescent="0.3">
      <c r="A2333">
        <v>19844</v>
      </c>
      <c r="B2333" s="10" t="s">
        <v>6</v>
      </c>
      <c r="C2333" s="3">
        <v>10.0979238423563</v>
      </c>
      <c r="D2333" s="3">
        <v>13.779199999999999</v>
      </c>
      <c r="E2333" s="3">
        <f t="shared" si="111"/>
        <v>1.1624814938457966</v>
      </c>
      <c r="F2333" s="3">
        <v>18.256929999999901</v>
      </c>
      <c r="G2333" s="3">
        <v>7.3943415288032703</v>
      </c>
      <c r="H2333" s="3">
        <v>3.8539609644087198</v>
      </c>
      <c r="I2333" s="3">
        <v>16.018065</v>
      </c>
      <c r="J2333" s="3">
        <v>35.314285714285703</v>
      </c>
      <c r="K2333" s="3">
        <v>0.82927574414209004</v>
      </c>
      <c r="L2333" s="3">
        <v>2.7747148447889298</v>
      </c>
      <c r="M2333" s="3">
        <v>8.3739633086602208</v>
      </c>
      <c r="N2333" s="3">
        <f t="shared" si="112"/>
        <v>1.3536258009376712</v>
      </c>
      <c r="O2333" s="4">
        <v>4355</v>
      </c>
      <c r="P2333" s="3">
        <v>6.5797499999999998</v>
      </c>
      <c r="Q2333" s="3">
        <v>1.5735649431822301</v>
      </c>
      <c r="R2333" s="3">
        <v>0.73226354686765005</v>
      </c>
      <c r="S2333" s="3">
        <v>10.179475</v>
      </c>
      <c r="T2333" s="3">
        <v>0.883015754458365</v>
      </c>
      <c r="U2333">
        <f t="shared" si="113"/>
        <v>1.6454812962638334</v>
      </c>
    </row>
    <row r="2334" spans="1:21" x14ac:dyDescent="0.3">
      <c r="A2334">
        <v>20012</v>
      </c>
      <c r="B2334" s="10" t="s">
        <v>6</v>
      </c>
      <c r="C2334" s="3">
        <v>1.7760815281529301</v>
      </c>
      <c r="D2334" s="3">
        <v>6.6595000000000004</v>
      </c>
      <c r="E2334" s="3">
        <f t="shared" si="111"/>
        <v>1.4706464449282979</v>
      </c>
      <c r="F2334" s="3">
        <v>12.928039999999999</v>
      </c>
      <c r="G2334" s="3">
        <v>1.0642419763242099</v>
      </c>
      <c r="H2334" s="3">
        <v>4.2279411764705799</v>
      </c>
      <c r="I2334" s="3">
        <v>9.7937700000000003</v>
      </c>
      <c r="J2334" s="3">
        <v>21.488721804511201</v>
      </c>
      <c r="K2334" s="3">
        <v>1</v>
      </c>
      <c r="L2334" s="3">
        <v>2.0261480111588202</v>
      </c>
      <c r="M2334" s="3">
        <v>1.7760815281529301</v>
      </c>
      <c r="N2334" s="3">
        <f t="shared" si="112"/>
        <v>1.0213878727923866</v>
      </c>
      <c r="O2334" s="4">
        <v>136</v>
      </c>
      <c r="P2334" s="3">
        <v>6.3806000000000003</v>
      </c>
      <c r="Q2334" s="3">
        <v>1.5021004440149901</v>
      </c>
      <c r="R2334" s="3">
        <v>0.59920784009897998</v>
      </c>
      <c r="S2334" s="3">
        <v>6.5200500000000003</v>
      </c>
      <c r="T2334" s="3">
        <v>0.59920784009897998</v>
      </c>
      <c r="U2334">
        <f t="shared" si="113"/>
        <v>3.749546343700604</v>
      </c>
    </row>
    <row r="2335" spans="1:21" x14ac:dyDescent="0.3">
      <c r="A2335">
        <v>20233</v>
      </c>
      <c r="B2335" s="10" t="s">
        <v>6</v>
      </c>
      <c r="C2335" s="3">
        <v>2.4723932711288801</v>
      </c>
      <c r="D2335" s="3">
        <v>9.6038499999999907</v>
      </c>
      <c r="E2335" s="3">
        <f t="shared" si="111"/>
        <v>1.2601087064041931</v>
      </c>
      <c r="F2335" s="3">
        <v>14.599939999999901</v>
      </c>
      <c r="G2335" s="3">
        <v>2.4465327377938202</v>
      </c>
      <c r="H2335" s="3">
        <v>3.0944625407166102</v>
      </c>
      <c r="I2335" s="3">
        <v>12.101894999999899</v>
      </c>
      <c r="J2335" s="3">
        <v>29.127035830618802</v>
      </c>
      <c r="K2335" s="3">
        <v>1.10039803754031</v>
      </c>
      <c r="L2335" s="3">
        <v>1.8004390129607399</v>
      </c>
      <c r="M2335" s="3">
        <v>2.7206167035780999</v>
      </c>
      <c r="N2335" s="3">
        <f t="shared" si="112"/>
        <v>1.0843874114701391</v>
      </c>
      <c r="O2335" s="4">
        <v>313</v>
      </c>
      <c r="P2335" s="3">
        <v>8.1090999999999998</v>
      </c>
      <c r="Q2335" s="3">
        <v>1.36644601830863</v>
      </c>
      <c r="R2335" s="3">
        <v>0.98954028324011201</v>
      </c>
      <c r="S2335" s="3">
        <v>8.8564749999999908</v>
      </c>
      <c r="T2335" s="3">
        <v>0.89925667756732897</v>
      </c>
      <c r="U2335">
        <f t="shared" si="113"/>
        <v>3.5300268455196946</v>
      </c>
    </row>
    <row r="2336" spans="1:21" x14ac:dyDescent="0.3">
      <c r="A2336">
        <v>20403</v>
      </c>
      <c r="B2336" s="10" t="s">
        <v>6</v>
      </c>
      <c r="C2336" s="3">
        <v>2.84350506071763</v>
      </c>
      <c r="D2336" s="3">
        <v>8.8598499999999891</v>
      </c>
      <c r="E2336" s="3">
        <f t="shared" si="111"/>
        <v>1.2562334576770389</v>
      </c>
      <c r="F2336" s="3">
        <v>13.400229999999899</v>
      </c>
      <c r="G2336" s="3">
        <v>2.4770820519959802</v>
      </c>
      <c r="H2336" s="3">
        <v>3.6651583710407198</v>
      </c>
      <c r="I2336" s="3">
        <v>11.1300399999999</v>
      </c>
      <c r="J2336" s="3">
        <v>26.9570135746606</v>
      </c>
      <c r="K2336" s="3">
        <v>0.97457850737931595</v>
      </c>
      <c r="L2336" s="3">
        <v>1.86647027279248</v>
      </c>
      <c r="M2336" s="3">
        <v>2.7712189177997302</v>
      </c>
      <c r="N2336" s="3">
        <f t="shared" si="112"/>
        <v>1.1047676644242566</v>
      </c>
      <c r="O2336" s="4">
        <v>442</v>
      </c>
      <c r="P2336" s="3">
        <v>7.1794500000000001</v>
      </c>
      <c r="Q2336" s="3">
        <v>1.38784610300948</v>
      </c>
      <c r="R2336" s="3">
        <v>0.87113685367270499</v>
      </c>
      <c r="S2336" s="3">
        <v>8.0196500000000004</v>
      </c>
      <c r="T2336" s="3">
        <v>0.89386011191158898</v>
      </c>
      <c r="U2336">
        <f t="shared" si="113"/>
        <v>3.1970949473145414</v>
      </c>
    </row>
    <row r="2337" spans="1:21" x14ac:dyDescent="0.3">
      <c r="A2337">
        <v>20544</v>
      </c>
      <c r="B2337" s="10" t="s">
        <v>6</v>
      </c>
      <c r="C2337" s="3">
        <v>1.40792231049173</v>
      </c>
      <c r="D2337" s="3">
        <v>8.2047500000000007</v>
      </c>
      <c r="E2337" s="3">
        <f t="shared" si="111"/>
        <v>1.3147280538712331</v>
      </c>
      <c r="F2337" s="3">
        <v>13.3692799999999</v>
      </c>
      <c r="G2337" s="3">
        <v>1.23331030044012</v>
      </c>
      <c r="H2337" s="3">
        <v>4.2896174863387904</v>
      </c>
      <c r="I2337" s="3">
        <v>10.787015</v>
      </c>
      <c r="J2337" s="3">
        <v>27.017142857142801</v>
      </c>
      <c r="K2337" s="3">
        <v>0.975982015823319</v>
      </c>
      <c r="L2337" s="3">
        <v>1.97146311970979</v>
      </c>
      <c r="M2337" s="3">
        <v>1.37410685471635</v>
      </c>
      <c r="N2337" s="3">
        <f t="shared" si="112"/>
        <v>1.0949776960727071</v>
      </c>
      <c r="O2337" s="4">
        <v>183</v>
      </c>
      <c r="P2337" s="3">
        <v>6.7813999999999997</v>
      </c>
      <c r="Q2337" s="3">
        <v>1.4395978953900701</v>
      </c>
      <c r="R2337" s="3">
        <v>0.87597894518012798</v>
      </c>
      <c r="S2337" s="3">
        <v>7.4930750000000002</v>
      </c>
      <c r="T2337" s="3">
        <v>0.89753594941108605</v>
      </c>
      <c r="U2337">
        <f t="shared" si="113"/>
        <v>5.9709694132147142</v>
      </c>
    </row>
    <row r="2338" spans="1:21" x14ac:dyDescent="0.3">
      <c r="A2338">
        <v>20582</v>
      </c>
      <c r="B2338" s="10" t="s">
        <v>6</v>
      </c>
      <c r="C2338" s="3">
        <v>2.2871301879002299</v>
      </c>
      <c r="D2338" s="3">
        <v>9.8452000000000002</v>
      </c>
      <c r="E2338" s="3">
        <f t="shared" si="111"/>
        <v>1.1654278226953236</v>
      </c>
      <c r="F2338" s="3">
        <v>13.102539999999999</v>
      </c>
      <c r="G2338" s="3">
        <v>2.3114716669146498</v>
      </c>
      <c r="H2338" s="3">
        <v>2.80465116279069</v>
      </c>
      <c r="I2338" s="3">
        <v>11.47387</v>
      </c>
      <c r="J2338" s="3">
        <v>33.981308411214897</v>
      </c>
      <c r="K2338" s="3">
        <v>1.0415834664702099</v>
      </c>
      <c r="L2338" s="3">
        <v>1.6964181442711599</v>
      </c>
      <c r="M2338" s="3">
        <v>2.3822369893817998</v>
      </c>
      <c r="N2338" s="3">
        <f t="shared" si="112"/>
        <v>1.1207563386334349</v>
      </c>
      <c r="O2338" s="4">
        <v>220</v>
      </c>
      <c r="P2338" s="3">
        <v>7.7236499999999904</v>
      </c>
      <c r="Q2338" s="3">
        <v>1.30616061950554</v>
      </c>
      <c r="R2338" s="3">
        <v>1.0106428043069799</v>
      </c>
      <c r="S2338" s="3">
        <v>8.7844249999999899</v>
      </c>
      <c r="T2338" s="3">
        <v>0.97029459168732202</v>
      </c>
      <c r="U2338">
        <f t="shared" si="113"/>
        <v>4.1327542322121653</v>
      </c>
    </row>
    <row r="2339" spans="1:21" x14ac:dyDescent="0.3">
      <c r="A2339">
        <v>20712</v>
      </c>
      <c r="B2339" s="10" t="s">
        <v>6</v>
      </c>
      <c r="C2339" s="3">
        <v>12.3923617405959</v>
      </c>
      <c r="D2339" s="3">
        <v>11.868600000000001</v>
      </c>
      <c r="E2339" s="3">
        <f t="shared" si="111"/>
        <v>1.372259575687107</v>
      </c>
      <c r="F2339" s="3">
        <v>20.704999999999998</v>
      </c>
      <c r="G2339" s="3">
        <v>6.9793975003924498</v>
      </c>
      <c r="H2339" s="3">
        <v>3.6253514240312898</v>
      </c>
      <c r="I2339" s="3">
        <v>16.286799999999999</v>
      </c>
      <c r="J2339" s="3">
        <v>33.8803227808814</v>
      </c>
      <c r="K2339" s="3">
        <v>0.78435374993520002</v>
      </c>
      <c r="L2339" s="3">
        <v>3.2523837200169599</v>
      </c>
      <c r="M2339" s="3">
        <v>9.7199954017899195</v>
      </c>
      <c r="N2339" s="3">
        <f t="shared" si="112"/>
        <v>1.301759831529995</v>
      </c>
      <c r="O2339" s="4">
        <v>8181</v>
      </c>
      <c r="P2339" s="3">
        <v>6.3661000000000003</v>
      </c>
      <c r="Q2339" s="3">
        <v>1.78635239406187</v>
      </c>
      <c r="R2339" s="3">
        <v>0.56320156290537804</v>
      </c>
      <c r="S2339" s="3">
        <v>9.1173500000000001</v>
      </c>
      <c r="T2339" s="3">
        <v>0.71804535001191405</v>
      </c>
      <c r="U2339">
        <f t="shared" si="113"/>
        <v>1.2210499603543454</v>
      </c>
    </row>
    <row r="2340" spans="1:21" x14ac:dyDescent="0.3">
      <c r="A2340">
        <v>20982</v>
      </c>
      <c r="B2340" s="10" t="s">
        <v>6</v>
      </c>
      <c r="C2340" s="3">
        <v>2.4751583474760199</v>
      </c>
      <c r="D2340" s="3">
        <v>9.7568999999999999</v>
      </c>
      <c r="E2340" s="3">
        <f t="shared" si="111"/>
        <v>1.2112607488034108</v>
      </c>
      <c r="F2340" s="3">
        <v>13.8794</v>
      </c>
      <c r="G2340" s="3">
        <v>2.6113836365799701</v>
      </c>
      <c r="H2340" s="3">
        <v>2.92657342657342</v>
      </c>
      <c r="I2340" s="3">
        <v>11.818149999999999</v>
      </c>
      <c r="J2340" s="3">
        <v>30.566433566433499</v>
      </c>
      <c r="K2340" s="3">
        <v>1.1443090973221799</v>
      </c>
      <c r="L2340" s="3">
        <v>1.70440548920885</v>
      </c>
      <c r="M2340" s="3">
        <v>2.8323462143297502</v>
      </c>
      <c r="N2340" s="3">
        <f t="shared" si="112"/>
        <v>1.0901472892685258</v>
      </c>
      <c r="O2340" s="4">
        <v>294</v>
      </c>
      <c r="P2340" s="3">
        <v>8.1432500000000001</v>
      </c>
      <c r="Q2340" s="3">
        <v>1.3204526219054</v>
      </c>
      <c r="R2340" s="3">
        <v>1.0550369996500799</v>
      </c>
      <c r="S2340" s="3">
        <v>8.950075</v>
      </c>
      <c r="T2340" s="3">
        <v>0.92198602817979503</v>
      </c>
      <c r="U2340">
        <f t="shared" si="113"/>
        <v>3.4448119197563862</v>
      </c>
    </row>
    <row r="2341" spans="1:21" x14ac:dyDescent="0.3">
      <c r="A2341">
        <v>21203</v>
      </c>
      <c r="B2341" s="10" t="s">
        <v>6</v>
      </c>
      <c r="C2341" s="3">
        <v>1.1547336427581201</v>
      </c>
      <c r="D2341" s="3">
        <v>6.7984499999999999</v>
      </c>
      <c r="E2341" s="3">
        <f t="shared" si="111"/>
        <v>1.4390066853473955</v>
      </c>
      <c r="F2341" s="3">
        <v>12.767580000000001</v>
      </c>
      <c r="G2341" s="3">
        <v>1.0793777321397999</v>
      </c>
      <c r="H2341" s="3">
        <v>4.0279720279720204</v>
      </c>
      <c r="I2341" s="3">
        <v>9.7830150000000007</v>
      </c>
      <c r="J2341" s="3">
        <v>24.272727272727199</v>
      </c>
      <c r="K2341" s="3">
        <v>1</v>
      </c>
      <c r="L2341" s="3">
        <v>1.8953120361023601</v>
      </c>
      <c r="M2341" s="3">
        <v>1.1547336427581201</v>
      </c>
      <c r="N2341" s="3">
        <f t="shared" si="112"/>
        <v>1.0045844615935915</v>
      </c>
      <c r="O2341" s="4">
        <v>143</v>
      </c>
      <c r="P2341" s="3">
        <v>6.7363999999999997</v>
      </c>
      <c r="Q2341" s="3">
        <v>1.4456037562292801</v>
      </c>
      <c r="R2341" s="3">
        <v>0.93474173798355298</v>
      </c>
      <c r="S2341" s="3">
        <v>6.7674249999999896</v>
      </c>
      <c r="T2341" s="3">
        <v>0.93474173798355298</v>
      </c>
      <c r="U2341">
        <f t="shared" si="113"/>
        <v>5.8874616173489791</v>
      </c>
    </row>
    <row r="2342" spans="1:21" x14ac:dyDescent="0.3">
      <c r="A2342">
        <v>21275</v>
      </c>
      <c r="B2342" s="10" t="s">
        <v>6</v>
      </c>
      <c r="C2342" s="3">
        <v>2.2702375920528399</v>
      </c>
      <c r="D2342" s="3">
        <v>9.7383500000000005</v>
      </c>
      <c r="E2342" s="3">
        <f t="shared" si="111"/>
        <v>1.1690825447842808</v>
      </c>
      <c r="F2342" s="3">
        <v>13.03152</v>
      </c>
      <c r="G2342" s="3">
        <v>1.95210481250634</v>
      </c>
      <c r="H2342" s="3">
        <v>3.01546391752577</v>
      </c>
      <c r="I2342" s="3">
        <v>11.384935</v>
      </c>
      <c r="J2342" s="3">
        <v>35.318918918918897</v>
      </c>
      <c r="K2342" s="3">
        <v>1.0167328891996601</v>
      </c>
      <c r="L2342" s="3">
        <v>1.61481040892193</v>
      </c>
      <c r="M2342" s="3">
        <v>2.3082252261375702</v>
      </c>
      <c r="N2342" s="3">
        <f t="shared" si="112"/>
        <v>1.0936835810167715</v>
      </c>
      <c r="O2342" s="4">
        <v>196</v>
      </c>
      <c r="P2342" s="3">
        <v>8.07</v>
      </c>
      <c r="Q2342" s="3">
        <v>1.27860638408387</v>
      </c>
      <c r="R2342" s="3">
        <v>0.85986806814398897</v>
      </c>
      <c r="S2342" s="3">
        <v>8.9041749999999897</v>
      </c>
      <c r="T2342" s="3">
        <v>0.84571678292107599</v>
      </c>
      <c r="U2342">
        <f t="shared" si="113"/>
        <v>4.2189773726264592</v>
      </c>
    </row>
    <row r="2343" spans="1:21" x14ac:dyDescent="0.3">
      <c r="A2343">
        <v>21648</v>
      </c>
      <c r="B2343" s="10" t="s">
        <v>6</v>
      </c>
      <c r="C2343" s="3">
        <v>6.9170489245543196</v>
      </c>
      <c r="D2343" s="3">
        <v>20.294750000000001</v>
      </c>
      <c r="E2343" s="3">
        <f t="shared" si="111"/>
        <v>1.0983044876137917</v>
      </c>
      <c r="F2343" s="3">
        <v>24.284880000000001</v>
      </c>
      <c r="G2343" s="3">
        <v>4.4055744315001597</v>
      </c>
      <c r="H2343" s="3">
        <v>3.6282394995531702</v>
      </c>
      <c r="I2343" s="3">
        <v>22.289815000000001</v>
      </c>
      <c r="J2343" s="3">
        <v>32.195936794582302</v>
      </c>
      <c r="K2343" s="3">
        <v>0.84606718458725005</v>
      </c>
      <c r="L2343" s="3">
        <v>2.1284415891741202</v>
      </c>
      <c r="M2343" s="3">
        <v>5.8522881092499501</v>
      </c>
      <c r="N2343" s="3">
        <f t="shared" si="112"/>
        <v>1.2802461484113428</v>
      </c>
      <c r="O2343" s="4">
        <v>2238</v>
      </c>
      <c r="P2343" s="3">
        <v>11.409700000000001</v>
      </c>
      <c r="Q2343" s="3">
        <v>1.4061000900504499</v>
      </c>
      <c r="R2343" s="3">
        <v>0.63691532032701603</v>
      </c>
      <c r="S2343" s="3">
        <v>15.852225000000001</v>
      </c>
      <c r="T2343" s="3">
        <v>0.75279520578230696</v>
      </c>
      <c r="U2343">
        <f t="shared" si="113"/>
        <v>3.4678316619311222</v>
      </c>
    </row>
    <row r="2344" spans="1:21" x14ac:dyDescent="0.3">
      <c r="A2344">
        <v>21670</v>
      </c>
      <c r="B2344" s="10" t="s">
        <v>6</v>
      </c>
      <c r="C2344" s="3">
        <v>2.40150309691801</v>
      </c>
      <c r="D2344" s="3">
        <v>10.192299999999999</v>
      </c>
      <c r="E2344" s="3">
        <f t="shared" si="111"/>
        <v>1.1589121199336756</v>
      </c>
      <c r="F2344" s="3">
        <v>13.4316599999999</v>
      </c>
      <c r="G2344" s="3">
        <v>2.25315382010176</v>
      </c>
      <c r="H2344" s="3">
        <v>2.7875751503005999</v>
      </c>
      <c r="I2344" s="3">
        <v>11.81198</v>
      </c>
      <c r="J2344" s="3">
        <v>31.6452905811623</v>
      </c>
      <c r="K2344" s="3">
        <v>1.0757214013151699</v>
      </c>
      <c r="L2344" s="3">
        <v>1.6923695285134599</v>
      </c>
      <c r="M2344" s="3">
        <v>2.5833482766793701</v>
      </c>
      <c r="N2344" s="3">
        <f t="shared" si="112"/>
        <v>1.1244256408276301</v>
      </c>
      <c r="O2344" s="4">
        <v>499</v>
      </c>
      <c r="P2344" s="3">
        <v>7.9365999999999897</v>
      </c>
      <c r="Q2344" s="3">
        <v>1.30311050311932</v>
      </c>
      <c r="R2344" s="3">
        <v>0.93822648948209597</v>
      </c>
      <c r="S2344" s="3">
        <v>9.0644499999999901</v>
      </c>
      <c r="T2344" s="3">
        <v>0.87218353035927598</v>
      </c>
      <c r="U2344">
        <f t="shared" si="113"/>
        <v>3.945383629458262</v>
      </c>
    </row>
    <row r="2345" spans="1:21" x14ac:dyDescent="0.3">
      <c r="A2345">
        <v>21767</v>
      </c>
      <c r="B2345" s="10" t="s">
        <v>6</v>
      </c>
      <c r="C2345" s="3">
        <v>1.47151458674546</v>
      </c>
      <c r="D2345" s="3">
        <v>7.1602999999999897</v>
      </c>
      <c r="E2345" s="3">
        <f t="shared" si="111"/>
        <v>1.1899990223873318</v>
      </c>
      <c r="F2345" s="3">
        <v>9.8811999999999998</v>
      </c>
      <c r="G2345" s="3">
        <v>2.0590907769481701</v>
      </c>
      <c r="H2345" s="3">
        <v>3.3251533742331199</v>
      </c>
      <c r="I2345" s="3">
        <v>8.5207499999999996</v>
      </c>
      <c r="J2345" s="3">
        <v>23.300613496932499</v>
      </c>
      <c r="K2345" s="3">
        <v>1.11418290675744</v>
      </c>
      <c r="L2345" s="3">
        <v>1.7855439103722399</v>
      </c>
      <c r="M2345" s="3">
        <v>1.6395363995960299</v>
      </c>
      <c r="N2345" s="3">
        <f t="shared" si="112"/>
        <v>1.1281126174739828</v>
      </c>
      <c r="O2345" s="4">
        <v>163</v>
      </c>
      <c r="P2345" s="3">
        <v>5.5339999999999998</v>
      </c>
      <c r="Q2345" s="3">
        <v>1.34245291193685</v>
      </c>
      <c r="R2345" s="3">
        <v>1.39930028250841</v>
      </c>
      <c r="S2345" s="3">
        <v>6.3471500000000001</v>
      </c>
      <c r="T2345" s="3">
        <v>1.25589817795781</v>
      </c>
      <c r="U2345">
        <f t="shared" si="113"/>
        <v>4.3672711394295582</v>
      </c>
    </row>
    <row r="2346" spans="1:21" x14ac:dyDescent="0.3">
      <c r="A2346">
        <v>21957</v>
      </c>
      <c r="B2346" s="10" t="s">
        <v>6</v>
      </c>
      <c r="C2346" s="3">
        <v>9.7421217378252791</v>
      </c>
      <c r="D2346" s="3">
        <v>24.972899999999999</v>
      </c>
      <c r="E2346" s="3">
        <f t="shared" si="111"/>
        <v>1.1401795546372226</v>
      </c>
      <c r="F2346" s="3">
        <v>31.974279999999901</v>
      </c>
      <c r="G2346" s="3">
        <v>5.9919348849484102</v>
      </c>
      <c r="H2346" s="3">
        <v>3.2601296596434302</v>
      </c>
      <c r="I2346" s="3">
        <v>28.473589999999898</v>
      </c>
      <c r="J2346" s="3">
        <v>40.645770717045899</v>
      </c>
      <c r="K2346" s="3">
        <v>0.79593889103057502</v>
      </c>
      <c r="L2346" s="3">
        <v>1.9828518982474801</v>
      </c>
      <c r="M2346" s="3">
        <v>7.7541335722895104</v>
      </c>
      <c r="N2346" s="3">
        <f t="shared" si="112"/>
        <v>1.2152765442852926</v>
      </c>
      <c r="O2346" s="4">
        <v>2468</v>
      </c>
      <c r="P2346" s="3">
        <v>16.125399999999999</v>
      </c>
      <c r="Q2346" s="3">
        <v>1.38563346902426</v>
      </c>
      <c r="R2346" s="3">
        <v>0.61505440459482297</v>
      </c>
      <c r="S2346" s="3">
        <v>20.549149999999901</v>
      </c>
      <c r="T2346" s="3">
        <v>0.77274073616186201</v>
      </c>
      <c r="U2346">
        <f t="shared" si="113"/>
        <v>3.2205919290898186</v>
      </c>
    </row>
    <row r="2347" spans="1:21" x14ac:dyDescent="0.3">
      <c r="A2347">
        <v>21962</v>
      </c>
      <c r="B2347" s="10" t="s">
        <v>6</v>
      </c>
      <c r="C2347" s="3">
        <v>9.8304103382489796</v>
      </c>
      <c r="D2347" s="3">
        <v>15.927399999999899</v>
      </c>
      <c r="E2347" s="3">
        <f t="shared" si="111"/>
        <v>1.1898489395632696</v>
      </c>
      <c r="F2347" s="3">
        <v>21.975000000000001</v>
      </c>
      <c r="G2347" s="3">
        <v>7.8644759188830804</v>
      </c>
      <c r="H2347" s="3">
        <v>3.4027977044476301</v>
      </c>
      <c r="I2347" s="3">
        <v>18.951199999999901</v>
      </c>
      <c r="J2347" s="3">
        <v>38.596843615494898</v>
      </c>
      <c r="K2347" s="3">
        <v>0.89630748233475599</v>
      </c>
      <c r="L2347" s="3">
        <v>4.0040085637498199</v>
      </c>
      <c r="M2347" s="3">
        <v>8.8110703405934991</v>
      </c>
      <c r="N2347" s="3">
        <f t="shared" si="112"/>
        <v>1.487454268257083</v>
      </c>
      <c r="O2347" s="4">
        <v>5576</v>
      </c>
      <c r="P2347" s="3">
        <v>5.4882499999999999</v>
      </c>
      <c r="Q2347" s="3">
        <v>1.7698458837345501</v>
      </c>
      <c r="R2347" s="3">
        <v>0.80001501954433296</v>
      </c>
      <c r="S2347" s="3">
        <v>10.707825</v>
      </c>
      <c r="T2347" s="3">
        <v>0.89256760131066404</v>
      </c>
      <c r="U2347">
        <f t="shared" si="113"/>
        <v>1.8076577968763619</v>
      </c>
    </row>
    <row r="2348" spans="1:21" x14ac:dyDescent="0.3">
      <c r="A2348">
        <v>22057</v>
      </c>
      <c r="B2348" s="10" t="s">
        <v>6</v>
      </c>
      <c r="C2348" s="3">
        <v>2.8888006438869098</v>
      </c>
      <c r="D2348" s="3">
        <v>8.5712499999999991</v>
      </c>
      <c r="E2348" s="3">
        <f t="shared" si="111"/>
        <v>1.4373708618929446</v>
      </c>
      <c r="F2348" s="3">
        <v>16.06888</v>
      </c>
      <c r="G2348" s="3">
        <v>3.0669098378283399</v>
      </c>
      <c r="H2348" s="3">
        <v>3.0252747252747199</v>
      </c>
      <c r="I2348" s="3">
        <v>12.3200649999999</v>
      </c>
      <c r="J2348" s="3">
        <v>28.432343234323401</v>
      </c>
      <c r="K2348" s="3">
        <v>1</v>
      </c>
      <c r="L2348" s="3">
        <v>2.0715328090756699</v>
      </c>
      <c r="M2348" s="3">
        <v>2.8888006438869098</v>
      </c>
      <c r="N2348" s="3">
        <f t="shared" si="112"/>
        <v>1.0498675608225008</v>
      </c>
      <c r="O2348" s="4">
        <v>910</v>
      </c>
      <c r="P2348" s="3">
        <v>7.7569999999999997</v>
      </c>
      <c r="Q2348" s="3">
        <v>1.50904904077289</v>
      </c>
      <c r="R2348" s="3">
        <v>1.06165506585521</v>
      </c>
      <c r="S2348" s="3">
        <v>8.1641250000000003</v>
      </c>
      <c r="T2348" s="3">
        <v>1.06165506585521</v>
      </c>
      <c r="U2348">
        <f t="shared" si="113"/>
        <v>2.9670617867445839</v>
      </c>
    </row>
    <row r="2349" spans="1:21" x14ac:dyDescent="0.3">
      <c r="A2349">
        <v>22358</v>
      </c>
      <c r="B2349" s="10" t="s">
        <v>6</v>
      </c>
      <c r="C2349" s="3">
        <v>3.1835479505668101</v>
      </c>
      <c r="D2349" s="3">
        <v>11.678699999999999</v>
      </c>
      <c r="E2349" s="3">
        <f t="shared" si="111"/>
        <v>1.167392774880766</v>
      </c>
      <c r="F2349" s="3">
        <v>15.588559999999999</v>
      </c>
      <c r="G2349" s="3">
        <v>2.4868257560020099</v>
      </c>
      <c r="H2349" s="3">
        <v>3.0859465737514502</v>
      </c>
      <c r="I2349" s="3">
        <v>13.63363</v>
      </c>
      <c r="J2349" s="3">
        <v>29.591860465116198</v>
      </c>
      <c r="K2349" s="3">
        <v>0.91349647049391602</v>
      </c>
      <c r="L2349" s="3">
        <v>1.9012873599668201</v>
      </c>
      <c r="M2349" s="3">
        <v>2.9081598164909201</v>
      </c>
      <c r="N2349" s="3">
        <f t="shared" si="112"/>
        <v>1.175058419883638</v>
      </c>
      <c r="O2349" s="4">
        <v>861</v>
      </c>
      <c r="P2349" s="3">
        <v>8.19895</v>
      </c>
      <c r="Q2349" s="3">
        <v>1.37175470943496</v>
      </c>
      <c r="R2349" s="3">
        <v>0.78114914385355805</v>
      </c>
      <c r="S2349" s="3">
        <v>9.9388249999999996</v>
      </c>
      <c r="T2349" s="3">
        <v>0.85512004598244296</v>
      </c>
      <c r="U2349">
        <f t="shared" si="113"/>
        <v>4.0158384466270141</v>
      </c>
    </row>
    <row r="2350" spans="1:21" x14ac:dyDescent="0.3">
      <c r="A2350">
        <v>22737</v>
      </c>
      <c r="B2350" s="10" t="s">
        <v>6</v>
      </c>
      <c r="C2350" s="3">
        <v>2.04458040957355</v>
      </c>
      <c r="D2350" s="3">
        <v>9.6424000000000003</v>
      </c>
      <c r="E2350" s="3">
        <f t="shared" si="111"/>
        <v>1.2285883182610138</v>
      </c>
      <c r="F2350" s="3">
        <v>14.0506799999999</v>
      </c>
      <c r="G2350" s="3">
        <v>2.0369603077173899</v>
      </c>
      <c r="H2350" s="3">
        <v>2.7715617715617702</v>
      </c>
      <c r="I2350" s="3">
        <v>11.846539999999999</v>
      </c>
      <c r="J2350" s="3">
        <v>32.072261072261</v>
      </c>
      <c r="K2350" s="3">
        <v>1.0601027357030399</v>
      </c>
      <c r="L2350" s="3">
        <v>1.8315665980133999</v>
      </c>
      <c r="M2350" s="3">
        <v>2.1674652855537699</v>
      </c>
      <c r="N2350" s="3">
        <f t="shared" si="112"/>
        <v>1.1138398271898717</v>
      </c>
      <c r="O2350" s="4">
        <v>429</v>
      </c>
      <c r="P2350" s="3">
        <v>7.6713999999999896</v>
      </c>
      <c r="Q2350" s="3">
        <v>1.3684506000993399</v>
      </c>
      <c r="R2350" s="3">
        <v>0.99627302412735497</v>
      </c>
      <c r="S2350" s="3">
        <v>8.6569000000000003</v>
      </c>
      <c r="T2350" s="3">
        <v>0.93978912663275305</v>
      </c>
      <c r="U2350">
        <f t="shared" si="113"/>
        <v>4.4486987008589827</v>
      </c>
    </row>
    <row r="2351" spans="1:21" x14ac:dyDescent="0.3">
      <c r="A2351">
        <v>22895</v>
      </c>
      <c r="B2351" s="10" t="s">
        <v>6</v>
      </c>
      <c r="C2351" s="3">
        <v>0.67062690686841098</v>
      </c>
      <c r="D2351" s="3">
        <v>5.4261999999999997</v>
      </c>
      <c r="E2351" s="3">
        <f t="shared" si="111"/>
        <v>1.4145718919317387</v>
      </c>
      <c r="F2351" s="3">
        <v>9.9253</v>
      </c>
      <c r="G2351" s="3">
        <v>0.62798541513968498</v>
      </c>
      <c r="H2351" s="3">
        <v>3.58928571428571</v>
      </c>
      <c r="I2351" s="3">
        <v>7.6757499999999999</v>
      </c>
      <c r="J2351" s="3">
        <v>24.232142857142801</v>
      </c>
      <c r="K2351" s="3">
        <v>1</v>
      </c>
      <c r="L2351" s="3">
        <v>1.8887345385347201</v>
      </c>
      <c r="M2351" s="3">
        <v>0.67062690686841098</v>
      </c>
      <c r="N2351" s="3">
        <f t="shared" si="112"/>
        <v>1.0160281616297793</v>
      </c>
      <c r="O2351" s="4">
        <v>56</v>
      </c>
      <c r="P2351" s="3">
        <v>5.2549999999999999</v>
      </c>
      <c r="Q2351" s="3">
        <v>1.43724487885256</v>
      </c>
      <c r="R2351" s="3">
        <v>0.936415477380939</v>
      </c>
      <c r="S2351" s="3">
        <v>5.3406000000000002</v>
      </c>
      <c r="T2351" s="3">
        <v>0.936415477380939</v>
      </c>
      <c r="U2351">
        <f t="shared" si="113"/>
        <v>8.0912351479281117</v>
      </c>
    </row>
    <row r="2352" spans="1:21" x14ac:dyDescent="0.3">
      <c r="A2352">
        <v>22996</v>
      </c>
      <c r="B2352" s="10" t="s">
        <v>6</v>
      </c>
      <c r="C2352" s="3">
        <v>0.75236609088231898</v>
      </c>
      <c r="D2352" s="3">
        <v>5.4670500000000004</v>
      </c>
      <c r="E2352" s="3">
        <f t="shared" si="111"/>
        <v>1.4793069388427011</v>
      </c>
      <c r="F2352" s="3">
        <v>10.707839999999999</v>
      </c>
      <c r="G2352" s="3">
        <v>0.77253303220260106</v>
      </c>
      <c r="H2352" s="3">
        <v>3.4153846153846099</v>
      </c>
      <c r="I2352" s="3">
        <v>8.08744499999999</v>
      </c>
      <c r="J2352" s="3">
        <v>30.476923076923001</v>
      </c>
      <c r="K2352" s="3">
        <v>1</v>
      </c>
      <c r="L2352" s="3">
        <v>2.0075443398702602</v>
      </c>
      <c r="M2352" s="3">
        <v>0.75236609088231898</v>
      </c>
      <c r="N2352" s="3">
        <f t="shared" si="112"/>
        <v>1.0123369919960004</v>
      </c>
      <c r="O2352" s="4">
        <v>65</v>
      </c>
      <c r="P2352" s="3">
        <v>5.3338000000000001</v>
      </c>
      <c r="Q2352" s="3">
        <v>1.4975571367068301</v>
      </c>
      <c r="R2352" s="3">
        <v>1.0268046919773199</v>
      </c>
      <c r="S2352" s="3">
        <v>5.4004250000000003</v>
      </c>
      <c r="T2352" s="3">
        <v>1.0268046919773199</v>
      </c>
      <c r="U2352">
        <f t="shared" si="113"/>
        <v>7.2664758104510678</v>
      </c>
    </row>
    <row r="2353" spans="1:21" x14ac:dyDescent="0.3">
      <c r="A2353">
        <v>23007</v>
      </c>
      <c r="B2353" s="10" t="s">
        <v>6</v>
      </c>
      <c r="C2353" s="3">
        <v>6.74310109454614</v>
      </c>
      <c r="D2353" s="3">
        <v>12.8629</v>
      </c>
      <c r="E2353" s="3">
        <f t="shared" si="111"/>
        <v>1.2382662541106517</v>
      </c>
      <c r="F2353" s="3">
        <v>18.992489999999901</v>
      </c>
      <c r="G2353" s="3">
        <v>5.9576996037252199</v>
      </c>
      <c r="H2353" s="3">
        <v>3.6427512050426398</v>
      </c>
      <c r="I2353" s="3">
        <v>15.9276949999999</v>
      </c>
      <c r="J2353" s="3">
        <v>29.9483550114766</v>
      </c>
      <c r="K2353" s="3">
        <v>1.0533922370911599</v>
      </c>
      <c r="L2353" s="3">
        <v>2.0455685159455799</v>
      </c>
      <c r="M2353" s="3">
        <v>7.1031303469158402</v>
      </c>
      <c r="N2353" s="3">
        <f t="shared" si="112"/>
        <v>1.1615615235962466</v>
      </c>
      <c r="O2353" s="4">
        <v>5394</v>
      </c>
      <c r="P2353" s="3">
        <v>9.2847000000000008</v>
      </c>
      <c r="Q2353" s="3">
        <v>1.43832243674258</v>
      </c>
      <c r="R2353" s="3">
        <v>0.88352517931902896</v>
      </c>
      <c r="S2353" s="3">
        <v>11.073799999999901</v>
      </c>
      <c r="T2353" s="3">
        <v>0.83874282362170505</v>
      </c>
      <c r="U2353">
        <f t="shared" si="113"/>
        <v>1.8108776513702913</v>
      </c>
    </row>
    <row r="2354" spans="1:21" x14ac:dyDescent="0.3">
      <c r="A2354">
        <v>23062</v>
      </c>
      <c r="B2354" s="10" t="s">
        <v>6</v>
      </c>
      <c r="C2354" s="3">
        <v>4.8943688949216</v>
      </c>
      <c r="D2354" s="3">
        <v>21.627599999999902</v>
      </c>
      <c r="E2354" s="3">
        <f t="shared" si="111"/>
        <v>1.0509857774325446</v>
      </c>
      <c r="F2354" s="3">
        <v>23.832999999999998</v>
      </c>
      <c r="G2354" s="3">
        <v>2.4654253378112401</v>
      </c>
      <c r="H2354" s="3">
        <v>4.1055583885772498</v>
      </c>
      <c r="I2354" s="3">
        <v>22.7303</v>
      </c>
      <c r="J2354" s="3">
        <v>29.991583377169899</v>
      </c>
      <c r="K2354" s="3">
        <v>0.64577693594290098</v>
      </c>
      <c r="L2354" s="3">
        <v>4.5779869381482898</v>
      </c>
      <c r="M2354" s="3">
        <v>3.1606705483367201</v>
      </c>
      <c r="N2354" s="3">
        <f t="shared" si="112"/>
        <v>1.6119790113887114</v>
      </c>
      <c r="O2354" s="4">
        <v>1968</v>
      </c>
      <c r="P2354" s="3">
        <v>5.2060000000000004</v>
      </c>
      <c r="Q2354" s="3">
        <v>1.69416701448929</v>
      </c>
      <c r="R2354" s="3">
        <v>0.50372691367202904</v>
      </c>
      <c r="S2354" s="3">
        <v>13.416799999999901</v>
      </c>
      <c r="T2354" s="3">
        <v>0.78003236974782297</v>
      </c>
      <c r="U2354">
        <f t="shared" si="113"/>
        <v>6.8427251968356106</v>
      </c>
    </row>
    <row r="2355" spans="1:21" x14ac:dyDescent="0.3">
      <c r="A2355">
        <v>23096</v>
      </c>
      <c r="B2355" s="10" t="s">
        <v>6</v>
      </c>
      <c r="C2355" s="3">
        <v>2.9057421850076199</v>
      </c>
      <c r="D2355" s="3">
        <v>11.0219</v>
      </c>
      <c r="E2355" s="3">
        <f t="shared" si="111"/>
        <v>1.194446511037117</v>
      </c>
      <c r="F2355" s="3">
        <v>15.30824</v>
      </c>
      <c r="G2355" s="3">
        <v>3.1691671505759902</v>
      </c>
      <c r="H2355" s="3">
        <v>2.9139784946236502</v>
      </c>
      <c r="I2355" s="3">
        <v>13.16507</v>
      </c>
      <c r="J2355" s="3">
        <v>29.1672640382317</v>
      </c>
      <c r="K2355" s="3">
        <v>1.0179285121561901</v>
      </c>
      <c r="L2355" s="3">
        <v>1.9881863992934601</v>
      </c>
      <c r="M2355" s="3">
        <v>2.9578378190942902</v>
      </c>
      <c r="N2355" s="3">
        <f t="shared" si="112"/>
        <v>1.1774590711214381</v>
      </c>
      <c r="O2355" s="4">
        <v>837</v>
      </c>
      <c r="P2355" s="3">
        <v>7.6996000000000002</v>
      </c>
      <c r="Q2355" s="3">
        <v>1.40641187939</v>
      </c>
      <c r="R2355" s="3">
        <v>1.09065668899585</v>
      </c>
      <c r="S2355" s="3">
        <v>9.3607499999999995</v>
      </c>
      <c r="T2355" s="3">
        <v>1.0714472342321999</v>
      </c>
      <c r="U2355">
        <f t="shared" si="113"/>
        <v>3.7263368291690111</v>
      </c>
    </row>
    <row r="2356" spans="1:21" x14ac:dyDescent="0.3">
      <c r="A2356">
        <v>23437</v>
      </c>
      <c r="B2356" s="10" t="s">
        <v>6</v>
      </c>
      <c r="C2356" s="3">
        <v>2.78644109805705</v>
      </c>
      <c r="D2356" s="3">
        <v>9.6579999999999995</v>
      </c>
      <c r="E2356" s="3">
        <f t="shared" si="111"/>
        <v>1.2085524953406503</v>
      </c>
      <c r="F2356" s="3">
        <v>13.6863999999999</v>
      </c>
      <c r="G2356" s="3">
        <v>2.6755577585952102</v>
      </c>
      <c r="H2356" s="3">
        <v>2.98975109809663</v>
      </c>
      <c r="I2356" s="3">
        <v>11.6722</v>
      </c>
      <c r="J2356" s="3">
        <v>33.74294205052</v>
      </c>
      <c r="K2356" s="3">
        <v>1.0366865141034101</v>
      </c>
      <c r="L2356" s="3">
        <v>1.8226175890907099</v>
      </c>
      <c r="M2356" s="3">
        <v>2.8886659086992599</v>
      </c>
      <c r="N2356" s="3">
        <f t="shared" si="112"/>
        <v>1.1251689267906237</v>
      </c>
      <c r="O2356" s="4">
        <v>683</v>
      </c>
      <c r="P2356" s="3">
        <v>7.5091999999999999</v>
      </c>
      <c r="Q2356" s="3">
        <v>1.35982571415257</v>
      </c>
      <c r="R2356" s="3">
        <v>0.96020610680083596</v>
      </c>
      <c r="S2356" s="3">
        <v>8.5836000000000006</v>
      </c>
      <c r="T2356" s="3">
        <v>0.92622609992305704</v>
      </c>
      <c r="U2356">
        <f t="shared" si="113"/>
        <v>3.3434119089074268</v>
      </c>
    </row>
    <row r="2357" spans="1:21" x14ac:dyDescent="0.3">
      <c r="A2357">
        <v>23598</v>
      </c>
      <c r="B2357" s="10" t="s">
        <v>6</v>
      </c>
      <c r="C2357" s="3">
        <v>4.2026710191453001</v>
      </c>
      <c r="D2357" s="3">
        <v>13.6464</v>
      </c>
      <c r="E2357" s="3">
        <f t="shared" si="111"/>
        <v>1.1281158400750382</v>
      </c>
      <c r="F2357" s="3">
        <v>17.143039999999999</v>
      </c>
      <c r="G2357" s="3">
        <v>3.6616204280682298</v>
      </c>
      <c r="H2357" s="3">
        <v>3.0798319327731001</v>
      </c>
      <c r="I2357" s="3">
        <v>15.39472</v>
      </c>
      <c r="J2357" s="3">
        <v>28.3693430656934</v>
      </c>
      <c r="K2357" s="3">
        <v>1.0189226609872299</v>
      </c>
      <c r="L2357" s="3">
        <v>1.6942441492726099</v>
      </c>
      <c r="M2357" s="3">
        <v>4.28219673808149</v>
      </c>
      <c r="N2357" s="3">
        <f t="shared" si="112"/>
        <v>1.1484548576045244</v>
      </c>
      <c r="O2357" s="4">
        <v>721</v>
      </c>
      <c r="P2357" s="3">
        <v>10.118399999999999</v>
      </c>
      <c r="Q2357" s="3">
        <v>1.2955901164747801</v>
      </c>
      <c r="R2357" s="3">
        <v>0.87126030359923101</v>
      </c>
      <c r="S2357" s="3">
        <v>11.882400000000001</v>
      </c>
      <c r="T2357" s="3">
        <v>0.85507991622746105</v>
      </c>
      <c r="U2357">
        <f t="shared" si="113"/>
        <v>3.1867755814773377</v>
      </c>
    </row>
    <row r="2358" spans="1:21" x14ac:dyDescent="0.3">
      <c r="A2358">
        <v>23826</v>
      </c>
      <c r="B2358" s="10" t="s">
        <v>6</v>
      </c>
      <c r="C2358" s="3">
        <v>2.1064175681714801</v>
      </c>
      <c r="D2358" s="3">
        <v>11.29975</v>
      </c>
      <c r="E2358" s="3">
        <f t="shared" si="111"/>
        <v>1.118697316312308</v>
      </c>
      <c r="F2358" s="3">
        <v>13.982250000000001</v>
      </c>
      <c r="G2358" s="3">
        <v>1.80442071821734</v>
      </c>
      <c r="H2358" s="3">
        <v>2.84037558685446</v>
      </c>
      <c r="I2358" s="3">
        <v>12.641</v>
      </c>
      <c r="J2358" s="3">
        <v>33.082159624413102</v>
      </c>
      <c r="K2358" s="3">
        <v>0.99388477413359699</v>
      </c>
      <c r="L2358" s="3">
        <v>1.8441374307570499</v>
      </c>
      <c r="M2358" s="3">
        <v>2.09353634897316</v>
      </c>
      <c r="N2358" s="3">
        <f t="shared" si="112"/>
        <v>1.1968964741085968</v>
      </c>
      <c r="O2358" s="4">
        <v>426</v>
      </c>
      <c r="P2358" s="3">
        <v>7.5819999999999999</v>
      </c>
      <c r="Q2358" s="3">
        <v>1.3389648734889501</v>
      </c>
      <c r="R2358" s="3">
        <v>0.85663011241579501</v>
      </c>
      <c r="S2358" s="3">
        <v>9.4408750000000001</v>
      </c>
      <c r="T2358" s="3">
        <v>0.86190083066977996</v>
      </c>
      <c r="U2358">
        <f t="shared" si="113"/>
        <v>5.3974462901216471</v>
      </c>
    </row>
    <row r="2359" spans="1:21" x14ac:dyDescent="0.3">
      <c r="A2359">
        <v>24116</v>
      </c>
      <c r="B2359" s="10" t="s">
        <v>6</v>
      </c>
      <c r="C2359" s="3">
        <v>3.0075516202267898</v>
      </c>
      <c r="D2359" s="3">
        <v>11.674049999999999</v>
      </c>
      <c r="E2359" s="3">
        <f t="shared" si="111"/>
        <v>1.1867359656674332</v>
      </c>
      <c r="F2359" s="3">
        <v>16.03398</v>
      </c>
      <c r="G2359" s="3">
        <v>2.6794645355984401</v>
      </c>
      <c r="H2359" s="3">
        <v>3.2761194029850702</v>
      </c>
      <c r="I2359" s="3">
        <v>13.854014999999899</v>
      </c>
      <c r="J2359" s="3">
        <v>28.981876332622601</v>
      </c>
      <c r="K2359" s="3">
        <v>1.0030085040383501</v>
      </c>
      <c r="L2359" s="3">
        <v>2.0146101509640202</v>
      </c>
      <c r="M2359" s="3">
        <v>3.0165998514218</v>
      </c>
      <c r="N2359" s="3">
        <f t="shared" si="112"/>
        <v>1.1892333786654035</v>
      </c>
      <c r="O2359" s="4">
        <v>947</v>
      </c>
      <c r="P2359" s="3">
        <v>7.95885</v>
      </c>
      <c r="Q2359" s="3">
        <v>1.41130602203444</v>
      </c>
      <c r="R2359" s="3">
        <v>0.89091223491498694</v>
      </c>
      <c r="S2359" s="3">
        <v>9.8164499999999997</v>
      </c>
      <c r="T2359" s="3">
        <v>0.88823996140407602</v>
      </c>
      <c r="U2359">
        <f t="shared" si="113"/>
        <v>3.8699365427926158</v>
      </c>
    </row>
    <row r="2360" spans="1:21" x14ac:dyDescent="0.3">
      <c r="A2360">
        <v>24117</v>
      </c>
      <c r="B2360" s="10" t="s">
        <v>6</v>
      </c>
      <c r="C2360" s="3">
        <v>4.9936571729611297</v>
      </c>
      <c r="D2360" s="3">
        <v>11.4077</v>
      </c>
      <c r="E2360" s="3">
        <f t="shared" si="111"/>
        <v>1.2219912865871299</v>
      </c>
      <c r="F2360" s="3">
        <v>16.472519999999999</v>
      </c>
      <c r="G2360" s="3">
        <v>3.69881037199095</v>
      </c>
      <c r="H2360" s="3">
        <v>3.22392211404728</v>
      </c>
      <c r="I2360" s="3">
        <v>13.940110000000001</v>
      </c>
      <c r="J2360" s="3">
        <v>27.350069735006901</v>
      </c>
      <c r="K2360" s="3">
        <v>0.91079221947404998</v>
      </c>
      <c r="L2360" s="3">
        <v>1.7774694088956899</v>
      </c>
      <c r="M2360" s="3">
        <v>4.5481840998537804</v>
      </c>
      <c r="N2360" s="3">
        <f t="shared" si="112"/>
        <v>1.1035206601177368</v>
      </c>
      <c r="O2360" s="4">
        <v>727</v>
      </c>
      <c r="P2360" s="3">
        <v>9.2674000000000003</v>
      </c>
      <c r="Q2360" s="3">
        <v>1.3484926312327301</v>
      </c>
      <c r="R2360" s="3">
        <v>0.74070170295603799</v>
      </c>
      <c r="S2360" s="3">
        <v>10.337549999999901</v>
      </c>
      <c r="T2360" s="3">
        <v>0.81324992365851201</v>
      </c>
      <c r="U2360">
        <f t="shared" si="113"/>
        <v>2.5081878282734302</v>
      </c>
    </row>
    <row r="2361" spans="1:21" x14ac:dyDescent="0.3">
      <c r="A2361">
        <v>24442</v>
      </c>
      <c r="B2361" s="10" t="s">
        <v>6</v>
      </c>
      <c r="C2361" s="3">
        <v>2.7731812983981001</v>
      </c>
      <c r="D2361" s="3">
        <v>9.5267999999999997</v>
      </c>
      <c r="E2361" s="3">
        <f t="shared" si="111"/>
        <v>1.2416362262249654</v>
      </c>
      <c r="F2361" s="3">
        <v>14.130839999999999</v>
      </c>
      <c r="G2361" s="3">
        <v>2.4468298431567499</v>
      </c>
      <c r="H2361" s="3">
        <v>3.0205580029368502</v>
      </c>
      <c r="I2361" s="3">
        <v>11.82882</v>
      </c>
      <c r="J2361" s="3">
        <v>30.3737075332348</v>
      </c>
      <c r="K2361" s="3">
        <v>1.0462064765968</v>
      </c>
      <c r="L2361" s="3">
        <v>1.8281463465121</v>
      </c>
      <c r="M2361" s="3">
        <v>2.9013202351612102</v>
      </c>
      <c r="N2361" s="3">
        <f t="shared" si="112"/>
        <v>1.1041468672492525</v>
      </c>
      <c r="O2361" s="4">
        <v>681</v>
      </c>
      <c r="P2361" s="3">
        <v>7.7295999999999996</v>
      </c>
      <c r="Q2361" s="3">
        <v>1.3709487494494701</v>
      </c>
      <c r="R2361" s="3">
        <v>0.88231874510697705</v>
      </c>
      <c r="S2361" s="3">
        <v>8.6281999999999996</v>
      </c>
      <c r="T2361" s="3">
        <v>0.84335049040899401</v>
      </c>
      <c r="U2361">
        <f t="shared" si="113"/>
        <v>3.2836085739672405</v>
      </c>
    </row>
    <row r="2362" spans="1:21" x14ac:dyDescent="0.3">
      <c r="A2362">
        <v>24444</v>
      </c>
      <c r="B2362" s="10" t="s">
        <v>6</v>
      </c>
      <c r="C2362" s="3">
        <v>3.9294942804255402</v>
      </c>
      <c r="D2362" s="3">
        <v>10.742749999999999</v>
      </c>
      <c r="E2362" s="3">
        <f t="shared" si="111"/>
        <v>1.237783156082009</v>
      </c>
      <c r="F2362" s="3">
        <v>15.85164</v>
      </c>
      <c r="G2362" s="3">
        <v>3.0899412226085499</v>
      </c>
      <c r="H2362" s="3">
        <v>3.1482142857142801</v>
      </c>
      <c r="I2362" s="3">
        <v>13.297195</v>
      </c>
      <c r="J2362" s="3">
        <v>26.1482142857142</v>
      </c>
      <c r="K2362" s="3">
        <v>0.911344144707805</v>
      </c>
      <c r="L2362" s="3">
        <v>1.69310810738642</v>
      </c>
      <c r="M2362" s="3">
        <v>3.5811216041286298</v>
      </c>
      <c r="N2362" s="3">
        <f t="shared" si="112"/>
        <v>1.0686538805881169</v>
      </c>
      <c r="O2362" s="4">
        <v>561</v>
      </c>
      <c r="P2362" s="3">
        <v>9.3624499999999902</v>
      </c>
      <c r="Q2362" s="3">
        <v>1.3227617730736301</v>
      </c>
      <c r="R2362" s="3">
        <v>0.78634577431524599</v>
      </c>
      <c r="S2362" s="3">
        <v>10.052599999999901</v>
      </c>
      <c r="T2362" s="3">
        <v>0.86284174741405095</v>
      </c>
      <c r="U2362">
        <f t="shared" si="113"/>
        <v>2.9998283184840244</v>
      </c>
    </row>
    <row r="2363" spans="1:21" x14ac:dyDescent="0.3">
      <c r="A2363">
        <v>24614</v>
      </c>
      <c r="B2363" s="10" t="s">
        <v>6</v>
      </c>
      <c r="C2363" s="3">
        <v>8.9738373190663907</v>
      </c>
      <c r="D2363" s="3">
        <v>17.632449999999999</v>
      </c>
      <c r="E2363" s="3">
        <f t="shared" si="111"/>
        <v>1.1584734395957399</v>
      </c>
      <c r="F2363" s="3">
        <v>23.221</v>
      </c>
      <c r="G2363" s="3">
        <v>7.6150349720686199</v>
      </c>
      <c r="H2363" s="3">
        <v>3.3680456490727502</v>
      </c>
      <c r="I2363" s="3">
        <v>20.426724999999902</v>
      </c>
      <c r="J2363" s="3">
        <v>37.659058487874397</v>
      </c>
      <c r="K2363" s="3">
        <v>1.04287704118575</v>
      </c>
      <c r="L2363" s="3">
        <v>2.01038916064239</v>
      </c>
      <c r="M2363" s="3">
        <v>9.35860891139024</v>
      </c>
      <c r="N2363" s="3">
        <f t="shared" si="112"/>
        <v>1.208407648986831</v>
      </c>
      <c r="O2363" s="4">
        <v>4206</v>
      </c>
      <c r="P2363" s="3">
        <v>11.5505</v>
      </c>
      <c r="Q2363" s="3">
        <v>1.3999081655555701</v>
      </c>
      <c r="R2363" s="3">
        <v>0.84858179408815704</v>
      </c>
      <c r="S2363" s="3">
        <v>14.5914749999999</v>
      </c>
      <c r="T2363" s="3">
        <v>0.81369304393096897</v>
      </c>
      <c r="U2363">
        <f t="shared" si="113"/>
        <v>1.8840887750464468</v>
      </c>
    </row>
    <row r="2364" spans="1:21" x14ac:dyDescent="0.3">
      <c r="A2364">
        <v>24807</v>
      </c>
      <c r="B2364" s="10" t="s">
        <v>6</v>
      </c>
      <c r="C2364" s="3">
        <v>2.47832993310079</v>
      </c>
      <c r="D2364" s="3">
        <v>9.2739999999999991</v>
      </c>
      <c r="E2364" s="3">
        <f t="shared" si="111"/>
        <v>1.2374832866077206</v>
      </c>
      <c r="F2364" s="3">
        <v>13.678839999999999</v>
      </c>
      <c r="G2364" s="3">
        <v>2.1140183945423301</v>
      </c>
      <c r="H2364" s="3">
        <v>2.98837209302325</v>
      </c>
      <c r="I2364" s="3">
        <v>11.476419999999999</v>
      </c>
      <c r="J2364" s="3">
        <v>29.546511627906899</v>
      </c>
      <c r="K2364" s="3">
        <v>1.01704822638056</v>
      </c>
      <c r="L2364" s="3">
        <v>1.77097580237962</v>
      </c>
      <c r="M2364" s="3">
        <v>2.5205810628460199</v>
      </c>
      <c r="N2364" s="3">
        <f t="shared" si="112"/>
        <v>1.0911936180351689</v>
      </c>
      <c r="O2364" s="4">
        <v>430</v>
      </c>
      <c r="P2364" s="3">
        <v>7.7238999999999898</v>
      </c>
      <c r="Q2364" s="3">
        <v>1.3503338647715299</v>
      </c>
      <c r="R2364" s="3">
        <v>0.85300119500124205</v>
      </c>
      <c r="S2364" s="3">
        <v>8.4989500000000007</v>
      </c>
      <c r="T2364" s="3">
        <v>0.83870279980416995</v>
      </c>
      <c r="U2364">
        <f t="shared" si="113"/>
        <v>3.6793103529583009</v>
      </c>
    </row>
    <row r="2365" spans="1:21" x14ac:dyDescent="0.3">
      <c r="A2365">
        <v>24979</v>
      </c>
      <c r="B2365" s="10" t="s">
        <v>6</v>
      </c>
      <c r="C2365" s="3">
        <v>2.6054429508895001</v>
      </c>
      <c r="D2365" s="3">
        <v>10.253299999999999</v>
      </c>
      <c r="E2365" s="3">
        <f t="shared" si="111"/>
        <v>1.088049213423961</v>
      </c>
      <c r="F2365" s="3">
        <v>12.0588899999999</v>
      </c>
      <c r="G2365" s="3">
        <v>2.7990010836782702</v>
      </c>
      <c r="H2365" s="3">
        <v>2.64071856287425</v>
      </c>
      <c r="I2365" s="3">
        <v>11.156094999999899</v>
      </c>
      <c r="J2365" s="3">
        <v>33.074074074073998</v>
      </c>
      <c r="K2365" s="3">
        <v>1.05501598487306</v>
      </c>
      <c r="L2365" s="3">
        <v>1.4081812820767301</v>
      </c>
      <c r="M2365" s="3">
        <v>2.74878396086326</v>
      </c>
      <c r="N2365" s="3">
        <f t="shared" si="112"/>
        <v>1.0898056253072395</v>
      </c>
      <c r="O2365" s="4">
        <v>171</v>
      </c>
      <c r="P2365" s="3">
        <v>8.5634499999999996</v>
      </c>
      <c r="Q2365" s="3">
        <v>1.18576215340056</v>
      </c>
      <c r="R2365" s="3">
        <v>1.07428991401354</v>
      </c>
      <c r="S2365" s="3">
        <v>9.4083749999999995</v>
      </c>
      <c r="T2365" s="3">
        <v>1.0182688503461801</v>
      </c>
      <c r="U2365">
        <f t="shared" si="113"/>
        <v>3.7301221725624205</v>
      </c>
    </row>
    <row r="2366" spans="1:21" x14ac:dyDescent="0.3">
      <c r="A2366">
        <v>25069</v>
      </c>
      <c r="B2366" s="10" t="s">
        <v>6</v>
      </c>
      <c r="C2366" s="3">
        <v>2.25561010150986</v>
      </c>
      <c r="D2366" s="3">
        <v>10.6372</v>
      </c>
      <c r="E2366" s="3">
        <f t="shared" si="111"/>
        <v>1.1473376452449893</v>
      </c>
      <c r="F2366" s="3">
        <v>13.77172</v>
      </c>
      <c r="G2366" s="3">
        <v>1.6027394561489201</v>
      </c>
      <c r="H2366" s="3">
        <v>3.3540856031128401</v>
      </c>
      <c r="I2366" s="3">
        <v>12.204459999999999</v>
      </c>
      <c r="J2366" s="3">
        <v>29.782101167315101</v>
      </c>
      <c r="K2366" s="3">
        <v>1.09676978254249</v>
      </c>
      <c r="L2366" s="3">
        <v>1.69119265153747</v>
      </c>
      <c r="M2366" s="3">
        <v>2.4738850005336301</v>
      </c>
      <c r="N2366" s="3">
        <f t="shared" si="112"/>
        <v>1.1327980234712784</v>
      </c>
      <c r="O2366" s="4">
        <v>261</v>
      </c>
      <c r="P2366" s="3">
        <v>8.1432000000000002</v>
      </c>
      <c r="Q2366" s="3">
        <v>1.2997018167877099</v>
      </c>
      <c r="R2366" s="3">
        <v>0.71055695976715005</v>
      </c>
      <c r="S2366" s="3">
        <v>9.3902000000000001</v>
      </c>
      <c r="T2366" s="3">
        <v>0.64786336301129799</v>
      </c>
      <c r="U2366">
        <f t="shared" si="113"/>
        <v>4.2997956645945541</v>
      </c>
    </row>
    <row r="2367" spans="1:21" x14ac:dyDescent="0.3">
      <c r="A2367">
        <v>25156</v>
      </c>
      <c r="B2367" s="10" t="s">
        <v>6</v>
      </c>
      <c r="C2367" s="3">
        <v>2.1027318481141402</v>
      </c>
      <c r="D2367" s="3">
        <v>8.2038499999999992</v>
      </c>
      <c r="E2367" s="3">
        <f t="shared" si="111"/>
        <v>1.1157279813745986</v>
      </c>
      <c r="F2367" s="3">
        <v>10.102679999999999</v>
      </c>
      <c r="G2367" s="3">
        <v>1.6566727943183699</v>
      </c>
      <c r="H2367" s="3">
        <v>3.10691823899371</v>
      </c>
      <c r="I2367" s="3">
        <v>9.1532649999999993</v>
      </c>
      <c r="J2367" s="3">
        <v>23.949685534591101</v>
      </c>
      <c r="K2367" s="3">
        <v>0.76231816378874195</v>
      </c>
      <c r="L2367" s="3">
        <v>1.6696712777034</v>
      </c>
      <c r="M2367" s="3">
        <v>1.60295068139448</v>
      </c>
      <c r="N2367" s="3">
        <f t="shared" si="112"/>
        <v>1.1510500156090511</v>
      </c>
      <c r="O2367" s="4">
        <v>159</v>
      </c>
      <c r="P2367" s="3">
        <v>6.0507</v>
      </c>
      <c r="Q2367" s="3">
        <v>1.28425871037668</v>
      </c>
      <c r="R2367" s="3">
        <v>0.78786688650013703</v>
      </c>
      <c r="S2367" s="3">
        <v>7.127275</v>
      </c>
      <c r="T2367" s="3">
        <v>1.0335145139195101</v>
      </c>
      <c r="U2367">
        <f t="shared" si="113"/>
        <v>5.1179678172400758</v>
      </c>
    </row>
    <row r="2368" spans="1:21" x14ac:dyDescent="0.3">
      <c r="A2368">
        <v>25445</v>
      </c>
      <c r="B2368" s="10" t="s">
        <v>6</v>
      </c>
      <c r="C2368" s="3">
        <v>2.2579076934820699</v>
      </c>
      <c r="D2368" s="3">
        <v>9.1750999999999898</v>
      </c>
      <c r="E2368" s="3">
        <f t="shared" si="111"/>
        <v>1.2852742749397732</v>
      </c>
      <c r="F2368" s="3">
        <v>14.409939999999899</v>
      </c>
      <c r="G2368" s="3">
        <v>2.0898508379324499</v>
      </c>
      <c r="H2368" s="3">
        <v>3.3127413127413101</v>
      </c>
      <c r="I2368" s="3">
        <v>11.7925199999999</v>
      </c>
      <c r="J2368" s="3">
        <v>31.4324324324324</v>
      </c>
      <c r="K2368" s="3">
        <v>1.0391868797800801</v>
      </c>
      <c r="L2368" s="3">
        <v>1.7761981066955901</v>
      </c>
      <c r="M2368" s="3">
        <v>2.3463880508210901</v>
      </c>
      <c r="N2368" s="3">
        <f t="shared" si="112"/>
        <v>1.0614476020800676</v>
      </c>
      <c r="O2368" s="4">
        <v>260</v>
      </c>
      <c r="P2368" s="3">
        <v>8.1128</v>
      </c>
      <c r="Q2368" s="3">
        <v>1.36425129715002</v>
      </c>
      <c r="R2368" s="3">
        <v>0.92556965192387797</v>
      </c>
      <c r="S2368" s="3">
        <v>8.6439499999999896</v>
      </c>
      <c r="T2368" s="3">
        <v>0.89066718405812395</v>
      </c>
      <c r="U2368">
        <f t="shared" si="113"/>
        <v>3.9103080143922804</v>
      </c>
    </row>
    <row r="2369" spans="1:21" x14ac:dyDescent="0.3">
      <c r="A2369">
        <v>25486</v>
      </c>
      <c r="B2369" s="10" t="s">
        <v>6</v>
      </c>
      <c r="C2369" s="3">
        <v>6.9490257108764899</v>
      </c>
      <c r="D2369" s="3">
        <v>15.1021</v>
      </c>
      <c r="E2369" s="3">
        <f t="shared" si="111"/>
        <v>1.14601280616603</v>
      </c>
      <c r="F2369" s="3">
        <v>19.5123</v>
      </c>
      <c r="G2369" s="3">
        <v>5.3232069296380899</v>
      </c>
      <c r="H2369" s="3">
        <v>2.7922461019806102</v>
      </c>
      <c r="I2369" s="3">
        <v>17.307200000000002</v>
      </c>
      <c r="J2369" s="3">
        <v>24.791082802547699</v>
      </c>
      <c r="K2369" s="3">
        <v>0.95019990521835695</v>
      </c>
      <c r="L2369" s="3">
        <v>1.80746429034588</v>
      </c>
      <c r="M2369" s="3">
        <v>6.6029635718347697</v>
      </c>
      <c r="N2369" s="3">
        <f t="shared" si="112"/>
        <v>1.166297905203205</v>
      </c>
      <c r="O2369" s="4">
        <v>2373</v>
      </c>
      <c r="P2369" s="3">
        <v>10.7953999999999</v>
      </c>
      <c r="Q2369" s="3">
        <v>1.33659233516748</v>
      </c>
      <c r="R2369" s="3">
        <v>0.76603644181461295</v>
      </c>
      <c r="S2369" s="3">
        <v>12.94875</v>
      </c>
      <c r="T2369" s="3">
        <v>0.80618450665765595</v>
      </c>
      <c r="U2369">
        <f t="shared" si="113"/>
        <v>2.2871699708322897</v>
      </c>
    </row>
    <row r="2370" spans="1:21" x14ac:dyDescent="0.3">
      <c r="A2370">
        <v>25719</v>
      </c>
      <c r="B2370" s="10" t="s">
        <v>6</v>
      </c>
      <c r="C2370" s="3">
        <v>2.0762899159592201</v>
      </c>
      <c r="D2370" s="3">
        <v>11.165699999999999</v>
      </c>
      <c r="E2370" s="3">
        <f t="shared" ref="E2370:E2433" si="114">(I2370/D2370)</f>
        <v>1.1241735851760302</v>
      </c>
      <c r="F2370" s="3">
        <v>13.93867</v>
      </c>
      <c r="G2370" s="3">
        <v>2.0254673464172499</v>
      </c>
      <c r="H2370" s="3">
        <v>3.0995475113122102</v>
      </c>
      <c r="I2370" s="3">
        <v>12.552185</v>
      </c>
      <c r="J2370" s="3">
        <v>31.1227272727272</v>
      </c>
      <c r="K2370" s="3">
        <v>1.03767008865424</v>
      </c>
      <c r="L2370" s="3">
        <v>1.6848589974495001</v>
      </c>
      <c r="M2370" s="3">
        <v>2.1545039411653102</v>
      </c>
      <c r="N2370" s="3">
        <f t="shared" ref="N2370:N2433" si="115">(D2370/S2370)</f>
        <v>1.1488173016575278</v>
      </c>
      <c r="O2370" s="4">
        <v>230</v>
      </c>
      <c r="P2370" s="3">
        <v>8.2728999999999999</v>
      </c>
      <c r="Q2370" s="3">
        <v>1.29147006471659</v>
      </c>
      <c r="R2370" s="3">
        <v>0.97552241180225596</v>
      </c>
      <c r="S2370" s="3">
        <v>9.7192999999999898</v>
      </c>
      <c r="T2370" s="3">
        <v>0.94010844339496702</v>
      </c>
      <c r="U2370">
        <f t="shared" ref="U2370:U2433" si="116">D2370/M2370</f>
        <v>5.1824922603579866</v>
      </c>
    </row>
    <row r="2371" spans="1:21" x14ac:dyDescent="0.3">
      <c r="A2371">
        <v>25861</v>
      </c>
      <c r="B2371" s="10" t="s">
        <v>6</v>
      </c>
      <c r="C2371" s="3">
        <v>2.3895559556811699</v>
      </c>
      <c r="D2371" s="3">
        <v>7.6750999999999996</v>
      </c>
      <c r="E2371" s="3">
        <f t="shared" si="114"/>
        <v>1.152115281885578</v>
      </c>
      <c r="F2371" s="3">
        <v>10.0100999999999</v>
      </c>
      <c r="G2371" s="3">
        <v>1.83942816348337</v>
      </c>
      <c r="H2371" s="3">
        <v>2.8893129770992299</v>
      </c>
      <c r="I2371" s="3">
        <v>8.8425999999999991</v>
      </c>
      <c r="J2371" s="3">
        <v>23.2316602316602</v>
      </c>
      <c r="K2371" s="3">
        <v>0.92315168838527895</v>
      </c>
      <c r="L2371" s="3">
        <v>1.58294985530622</v>
      </c>
      <c r="M2371" s="3">
        <v>2.2059226149781699</v>
      </c>
      <c r="N2371" s="3">
        <f t="shared" si="115"/>
        <v>1.0965368460153728</v>
      </c>
      <c r="O2371" s="4">
        <v>262</v>
      </c>
      <c r="P2371" s="3">
        <v>6.3236999999999997</v>
      </c>
      <c r="Q2371" s="3">
        <v>1.26333685744492</v>
      </c>
      <c r="R2371" s="3">
        <v>0.76977823394766398</v>
      </c>
      <c r="S2371" s="3">
        <v>6.9993999999999996</v>
      </c>
      <c r="T2371" s="3">
        <v>0.83385888108390205</v>
      </c>
      <c r="U2371">
        <f t="shared" si="116"/>
        <v>3.4793151617768574</v>
      </c>
    </row>
    <row r="2372" spans="1:21" x14ac:dyDescent="0.3">
      <c r="A2372">
        <v>26000</v>
      </c>
      <c r="B2372" s="10" t="s">
        <v>6</v>
      </c>
      <c r="C2372" s="3">
        <v>2.3913384099258401</v>
      </c>
      <c r="D2372" s="3">
        <v>10.462350000000001</v>
      </c>
      <c r="E2372" s="3">
        <f t="shared" si="114"/>
        <v>1.1672975000836237</v>
      </c>
      <c r="F2372" s="3">
        <v>13.962999999999999</v>
      </c>
      <c r="G2372" s="3">
        <v>2.0252953305425501</v>
      </c>
      <c r="H2372" s="3">
        <v>3.1476014760147599</v>
      </c>
      <c r="I2372" s="3">
        <v>12.2126749999999</v>
      </c>
      <c r="J2372" s="3">
        <v>31.5555555555555</v>
      </c>
      <c r="K2372" s="3">
        <v>1.0628151361108999</v>
      </c>
      <c r="L2372" s="3">
        <v>1.6893518686557001</v>
      </c>
      <c r="M2372" s="3">
        <v>2.5415506576325599</v>
      </c>
      <c r="N2372" s="3">
        <f t="shared" si="115"/>
        <v>1.1173158404818544</v>
      </c>
      <c r="O2372" s="4">
        <v>274</v>
      </c>
      <c r="P2372" s="3">
        <v>8.2652999999999999</v>
      </c>
      <c r="Q2372" s="3">
        <v>1.3042399873983099</v>
      </c>
      <c r="R2372" s="3">
        <v>0.84692961988820004</v>
      </c>
      <c r="S2372" s="3">
        <v>9.3638250000000003</v>
      </c>
      <c r="T2372" s="3">
        <v>0.79687387873240201</v>
      </c>
      <c r="U2372">
        <f t="shared" si="116"/>
        <v>4.1165223162404407</v>
      </c>
    </row>
    <row r="2373" spans="1:21" x14ac:dyDescent="0.3">
      <c r="A2373">
        <v>26327</v>
      </c>
      <c r="B2373" s="10" t="s">
        <v>6</v>
      </c>
      <c r="C2373" s="3">
        <v>2.06459206789417</v>
      </c>
      <c r="D2373" s="3">
        <v>8.1577500000000001</v>
      </c>
      <c r="E2373" s="3">
        <f t="shared" si="114"/>
        <v>1.1853924182525819</v>
      </c>
      <c r="F2373" s="3">
        <v>11.18252</v>
      </c>
      <c r="G2373" s="3">
        <v>1.97258051829553</v>
      </c>
      <c r="H2373" s="3">
        <v>2.6047619047618999</v>
      </c>
      <c r="I2373" s="3">
        <v>9.6701350000000001</v>
      </c>
      <c r="J2373" s="3">
        <v>28.6926829268292</v>
      </c>
      <c r="K2373" s="3">
        <v>1.14931925900427</v>
      </c>
      <c r="L2373" s="3">
        <v>1.4569678966020401</v>
      </c>
      <c r="M2373" s="3">
        <v>2.3728754256182198</v>
      </c>
      <c r="N2373" s="3">
        <f t="shared" si="115"/>
        <v>1.0304775799835153</v>
      </c>
      <c r="O2373" s="4">
        <v>211</v>
      </c>
      <c r="P2373" s="3">
        <v>7.6752000000000002</v>
      </c>
      <c r="Q2373" s="3">
        <v>1.2215203104917201</v>
      </c>
      <c r="R2373" s="3">
        <v>0.95543354494600596</v>
      </c>
      <c r="S2373" s="3">
        <v>7.9164750000000002</v>
      </c>
      <c r="T2373" s="3">
        <v>0.83130386745085905</v>
      </c>
      <c r="U2373">
        <f t="shared" si="116"/>
        <v>3.437917520627789</v>
      </c>
    </row>
    <row r="2374" spans="1:21" x14ac:dyDescent="0.3">
      <c r="A2374">
        <v>26423</v>
      </c>
      <c r="B2374" s="10" t="s">
        <v>6</v>
      </c>
      <c r="C2374" s="3">
        <v>9.7332737885255796</v>
      </c>
      <c r="D2374" s="3">
        <v>15.1785</v>
      </c>
      <c r="E2374" s="3">
        <f t="shared" si="114"/>
        <v>1.198874065289719</v>
      </c>
      <c r="F2374" s="3">
        <v>21.215720000000001</v>
      </c>
      <c r="G2374" s="3">
        <v>8.3300190357599497</v>
      </c>
      <c r="H2374" s="3">
        <v>3.1603330486763399</v>
      </c>
      <c r="I2374" s="3">
        <v>18.197109999999999</v>
      </c>
      <c r="J2374" s="3">
        <v>31.483468359973699</v>
      </c>
      <c r="K2374" s="3">
        <v>0.97056524345654904</v>
      </c>
      <c r="L2374" s="3">
        <v>1.8276336759043099</v>
      </c>
      <c r="M2374" s="3">
        <v>9.4467772441895796</v>
      </c>
      <c r="N2374" s="3">
        <f t="shared" si="115"/>
        <v>1.133282064300327</v>
      </c>
      <c r="O2374" s="4">
        <v>4684</v>
      </c>
      <c r="P2374" s="3">
        <v>11.6083</v>
      </c>
      <c r="Q2374" s="3">
        <v>1.35866247554765</v>
      </c>
      <c r="R2374" s="3">
        <v>0.85582910917188904</v>
      </c>
      <c r="S2374" s="3">
        <v>13.3934</v>
      </c>
      <c r="T2374" s="3">
        <v>0.88178421279950103</v>
      </c>
      <c r="U2374">
        <f t="shared" si="116"/>
        <v>1.6067384259892257</v>
      </c>
    </row>
    <row r="2375" spans="1:21" x14ac:dyDescent="0.3">
      <c r="A2375">
        <v>26465</v>
      </c>
      <c r="B2375" s="10" t="s">
        <v>6</v>
      </c>
      <c r="C2375" s="3">
        <v>2.2906374878561602</v>
      </c>
      <c r="D2375" s="3">
        <v>10.72465</v>
      </c>
      <c r="E2375" s="3">
        <f t="shared" si="114"/>
        <v>1.1684483875930682</v>
      </c>
      <c r="F2375" s="3">
        <v>14.33775</v>
      </c>
      <c r="G2375" s="3">
        <v>1.6813883166391399</v>
      </c>
      <c r="H2375" s="3">
        <v>3.13274336283185</v>
      </c>
      <c r="I2375" s="3">
        <v>12.5312</v>
      </c>
      <c r="J2375" s="3">
        <v>37.101769911504398</v>
      </c>
      <c r="K2375" s="3">
        <v>0.98288623091916605</v>
      </c>
      <c r="L2375" s="3">
        <v>1.7894786108770899</v>
      </c>
      <c r="M2375" s="3">
        <v>2.2514360468410901</v>
      </c>
      <c r="N2375" s="3">
        <f t="shared" si="115"/>
        <v>1.1447624740485354</v>
      </c>
      <c r="O2375" s="4">
        <v>226</v>
      </c>
      <c r="P2375" s="3">
        <v>8.0122499999999999</v>
      </c>
      <c r="Q2375" s="3">
        <v>1.33759586697906</v>
      </c>
      <c r="R2375" s="3">
        <v>0.73402636844679003</v>
      </c>
      <c r="S2375" s="3">
        <v>9.3684499999999993</v>
      </c>
      <c r="T2375" s="3">
        <v>0.74680705188061303</v>
      </c>
      <c r="U2375">
        <f t="shared" si="116"/>
        <v>4.7634708589868122</v>
      </c>
    </row>
    <row r="2376" spans="1:21" x14ac:dyDescent="0.3">
      <c r="A2376">
        <v>26691</v>
      </c>
      <c r="B2376" s="10" t="s">
        <v>6</v>
      </c>
      <c r="C2376" s="3">
        <v>5.5926129443713997</v>
      </c>
      <c r="D2376" s="3">
        <v>14.3415999999999</v>
      </c>
      <c r="E2376" s="3">
        <f t="shared" si="114"/>
        <v>1.0958331009092506</v>
      </c>
      <c r="F2376" s="3">
        <v>17.090399999999999</v>
      </c>
      <c r="G2376" s="3">
        <v>4.8143095935753299</v>
      </c>
      <c r="H2376" s="3">
        <v>2.94508816120906</v>
      </c>
      <c r="I2376" s="3">
        <v>15.715999999999999</v>
      </c>
      <c r="J2376" s="3">
        <v>26.419405320813699</v>
      </c>
      <c r="K2376" s="3">
        <v>0.92193213226819004</v>
      </c>
      <c r="L2376" s="3">
        <v>1.7575121860924201</v>
      </c>
      <c r="M2376" s="3">
        <v>5.15600957675501</v>
      </c>
      <c r="N2376" s="3">
        <f t="shared" si="115"/>
        <v>1.1918656350505614</v>
      </c>
      <c r="O2376" s="4">
        <v>1985</v>
      </c>
      <c r="P2376" s="3">
        <v>9.7241999999999997</v>
      </c>
      <c r="Q2376" s="3">
        <v>1.3060858147246299</v>
      </c>
      <c r="R2376" s="3">
        <v>0.86083368212002098</v>
      </c>
      <c r="S2376" s="3">
        <v>12.0329</v>
      </c>
      <c r="T2376" s="3">
        <v>0.933727822244517</v>
      </c>
      <c r="U2376">
        <f t="shared" si="116"/>
        <v>2.7815309080604811</v>
      </c>
    </row>
    <row r="2377" spans="1:21" x14ac:dyDescent="0.3">
      <c r="A2377">
        <v>26716</v>
      </c>
      <c r="B2377" s="10" t="s">
        <v>6</v>
      </c>
      <c r="C2377" s="3">
        <v>6.69412741543759</v>
      </c>
      <c r="D2377" s="3">
        <v>18.579750000000001</v>
      </c>
      <c r="E2377" s="3">
        <f t="shared" si="114"/>
        <v>1.0857823705916387</v>
      </c>
      <c r="F2377" s="3">
        <v>21.7673799999999</v>
      </c>
      <c r="G2377" s="3">
        <v>5.6630875914157404</v>
      </c>
      <c r="H2377" s="3">
        <v>3.2446941323345802</v>
      </c>
      <c r="I2377" s="3">
        <v>20.173565</v>
      </c>
      <c r="J2377" s="3">
        <v>28.542630744849401</v>
      </c>
      <c r="K2377" s="3">
        <v>0.84036522324222895</v>
      </c>
      <c r="L2377" s="3">
        <v>2.0966057290362299</v>
      </c>
      <c r="M2377" s="3">
        <v>5.6255118798861403</v>
      </c>
      <c r="N2377" s="3">
        <f t="shared" si="115"/>
        <v>1.2830455131646867</v>
      </c>
      <c r="O2377" s="4">
        <v>3204</v>
      </c>
      <c r="P2377" s="3">
        <v>10.382199999999999</v>
      </c>
      <c r="Q2377" s="3">
        <v>1.39310819886091</v>
      </c>
      <c r="R2377" s="3">
        <v>0.84597845842549502</v>
      </c>
      <c r="S2377" s="3">
        <v>14.480975000000001</v>
      </c>
      <c r="T2377" s="3">
        <v>1.00667951865215</v>
      </c>
      <c r="U2377">
        <f t="shared" si="116"/>
        <v>3.302766112081529</v>
      </c>
    </row>
    <row r="2378" spans="1:21" x14ac:dyDescent="0.3">
      <c r="A2378">
        <v>26790</v>
      </c>
      <c r="B2378" s="10" t="s">
        <v>6</v>
      </c>
      <c r="C2378" s="3">
        <v>1.6595981067994401</v>
      </c>
      <c r="D2378" s="3">
        <v>7.7082499999999996</v>
      </c>
      <c r="E2378" s="3">
        <f t="shared" si="114"/>
        <v>1.3019245613466093</v>
      </c>
      <c r="F2378" s="3">
        <v>12.362869999999999</v>
      </c>
      <c r="G2378" s="3">
        <v>2.3353245262421001</v>
      </c>
      <c r="H2378" s="3">
        <v>3.1880952380952299</v>
      </c>
      <c r="I2378" s="3">
        <v>10.03556</v>
      </c>
      <c r="J2378" s="3">
        <v>22.785714285714199</v>
      </c>
      <c r="K2378" s="3">
        <v>1.4855049922725101</v>
      </c>
      <c r="L2378" s="3">
        <v>1.8552421684486899</v>
      </c>
      <c r="M2378" s="3">
        <v>2.4653412728165902</v>
      </c>
      <c r="N2378" s="3">
        <f t="shared" si="115"/>
        <v>1.0726760367381019</v>
      </c>
      <c r="O2378" s="4">
        <v>422</v>
      </c>
      <c r="P2378" s="3">
        <v>6.6637500000000003</v>
      </c>
      <c r="Q2378" s="3">
        <v>1.39654327859727</v>
      </c>
      <c r="R2378" s="3">
        <v>1.4071626839499101</v>
      </c>
      <c r="S2378" s="3">
        <v>7.1859999999999999</v>
      </c>
      <c r="T2378" s="3">
        <v>0.94726217095860599</v>
      </c>
      <c r="U2378">
        <f t="shared" si="116"/>
        <v>3.1266462314945622</v>
      </c>
    </row>
    <row r="2379" spans="1:21" x14ac:dyDescent="0.3">
      <c r="A2379">
        <v>26810</v>
      </c>
      <c r="B2379" s="10" t="s">
        <v>6</v>
      </c>
      <c r="C2379" s="3">
        <v>2.1503916104750198</v>
      </c>
      <c r="D2379" s="3">
        <v>8.6808499999999906</v>
      </c>
      <c r="E2379" s="3">
        <f t="shared" si="114"/>
        <v>1.2794063945350986</v>
      </c>
      <c r="F2379" s="3">
        <v>13.53182</v>
      </c>
      <c r="G2379" s="3">
        <v>1.97916587364796</v>
      </c>
      <c r="H2379" s="3">
        <v>2.9640718562874202</v>
      </c>
      <c r="I2379" s="3">
        <v>11.106335</v>
      </c>
      <c r="J2379" s="3">
        <v>34.233532934131702</v>
      </c>
      <c r="K2379" s="3">
        <v>1</v>
      </c>
      <c r="L2379" s="3">
        <v>1.68400472901499</v>
      </c>
      <c r="M2379" s="3">
        <v>2.1503916104750198</v>
      </c>
      <c r="N2379" s="3">
        <f t="shared" si="115"/>
        <v>1.0386059157651033</v>
      </c>
      <c r="O2379" s="4">
        <v>175</v>
      </c>
      <c r="P2379" s="3">
        <v>8.0355000000000008</v>
      </c>
      <c r="Q2379" s="3">
        <v>1.3287990500318501</v>
      </c>
      <c r="R2379" s="3">
        <v>0.92037462572259598</v>
      </c>
      <c r="S2379" s="3">
        <v>8.3581749999999992</v>
      </c>
      <c r="T2379" s="3">
        <v>0.92037462572259598</v>
      </c>
      <c r="U2379">
        <f t="shared" si="116"/>
        <v>4.0368693579874959</v>
      </c>
    </row>
    <row r="2380" spans="1:21" x14ac:dyDescent="0.3">
      <c r="A2380">
        <v>27077</v>
      </c>
      <c r="B2380" s="10" t="s">
        <v>6</v>
      </c>
      <c r="C2380" s="3">
        <v>8.8234934877596203</v>
      </c>
      <c r="D2380" s="3">
        <v>21.42305</v>
      </c>
      <c r="E2380" s="3">
        <f t="shared" si="114"/>
        <v>1.0486935800457917</v>
      </c>
      <c r="F2380" s="3">
        <v>23.509379999999901</v>
      </c>
      <c r="G2380" s="3">
        <v>5.1420780221366797</v>
      </c>
      <c r="H2380" s="3">
        <v>3.7781136008337599</v>
      </c>
      <c r="I2380" s="3">
        <v>22.466214999999998</v>
      </c>
      <c r="J2380" s="3">
        <v>26.3212977498691</v>
      </c>
      <c r="K2380" s="3">
        <v>0.74403775053509602</v>
      </c>
      <c r="L2380" s="3">
        <v>2.1507465144362699</v>
      </c>
      <c r="M2380" s="3">
        <v>6.5650122464937297</v>
      </c>
      <c r="N2380" s="3">
        <f t="shared" si="115"/>
        <v>1.3242967992990013</v>
      </c>
      <c r="O2380" s="4">
        <v>9595</v>
      </c>
      <c r="P2380" s="3">
        <v>10.9308</v>
      </c>
      <c r="Q2380" s="3">
        <v>1.3887815515000499</v>
      </c>
      <c r="R2380" s="3">
        <v>0.58277121519611497</v>
      </c>
      <c r="S2380" s="3">
        <v>16.176925000000001</v>
      </c>
      <c r="T2380" s="3">
        <v>0.78325490175330303</v>
      </c>
      <c r="U2380">
        <f t="shared" si="116"/>
        <v>3.2632155425820746</v>
      </c>
    </row>
    <row r="2381" spans="1:21" x14ac:dyDescent="0.3">
      <c r="A2381">
        <v>27137</v>
      </c>
      <c r="B2381" s="10" t="s">
        <v>6</v>
      </c>
      <c r="C2381" s="3">
        <v>5.34290558126294</v>
      </c>
      <c r="D2381" s="3">
        <v>15.568349999999899</v>
      </c>
      <c r="E2381" s="3">
        <f t="shared" si="114"/>
        <v>1.0884396869289366</v>
      </c>
      <c r="F2381" s="3">
        <v>18.32207</v>
      </c>
      <c r="G2381" s="3">
        <v>4.5684516362550198</v>
      </c>
      <c r="H2381" s="3">
        <v>2.9367422245651</v>
      </c>
      <c r="I2381" s="3">
        <v>16.945209999999999</v>
      </c>
      <c r="J2381" s="3">
        <v>25.9444444444444</v>
      </c>
      <c r="K2381" s="3">
        <v>0.90140944789212496</v>
      </c>
      <c r="L2381" s="3">
        <v>1.6551102077687401</v>
      </c>
      <c r="M2381" s="3">
        <v>4.8161455701459799</v>
      </c>
      <c r="N2381" s="3">
        <f t="shared" si="115"/>
        <v>1.1688674411140254</v>
      </c>
      <c r="O2381" s="4">
        <v>1897</v>
      </c>
      <c r="P2381" s="3">
        <v>11.07</v>
      </c>
      <c r="Q2381" s="3">
        <v>1.2722417116675699</v>
      </c>
      <c r="R2381" s="3">
        <v>0.85505004098821003</v>
      </c>
      <c r="S2381" s="3">
        <v>13.319175</v>
      </c>
      <c r="T2381" s="3">
        <v>0.948570089860581</v>
      </c>
      <c r="U2381">
        <f t="shared" si="116"/>
        <v>3.2325331062466236</v>
      </c>
    </row>
    <row r="2382" spans="1:21" x14ac:dyDescent="0.3">
      <c r="A2382">
        <v>27159</v>
      </c>
      <c r="B2382" s="10" t="s">
        <v>6</v>
      </c>
      <c r="C2382" s="3">
        <v>1.95599969081514</v>
      </c>
      <c r="D2382" s="3">
        <v>11.014349999999901</v>
      </c>
      <c r="E2382" s="3">
        <f t="shared" si="114"/>
        <v>1.082626301143518</v>
      </c>
      <c r="F2382" s="3">
        <v>12.8345</v>
      </c>
      <c r="G2382" s="3">
        <v>1.5927374233135401</v>
      </c>
      <c r="H2382" s="3">
        <v>3.1345029239766</v>
      </c>
      <c r="I2382" s="3">
        <v>11.924424999999999</v>
      </c>
      <c r="J2382" s="3">
        <v>37.368421052631497</v>
      </c>
      <c r="K2382" s="3">
        <v>0.90896363290283999</v>
      </c>
      <c r="L2382" s="3">
        <v>1.5942488044220799</v>
      </c>
      <c r="M2382" s="3">
        <v>1.7779325849201699</v>
      </c>
      <c r="N2382" s="3">
        <f t="shared" si="115"/>
        <v>1.1554614906490113</v>
      </c>
      <c r="O2382" s="4">
        <v>173</v>
      </c>
      <c r="P2382" s="3">
        <v>8.0504999999999995</v>
      </c>
      <c r="Q2382" s="3">
        <v>1.25093299973511</v>
      </c>
      <c r="R2382" s="3">
        <v>0.81428306496806202</v>
      </c>
      <c r="S2382" s="3">
        <v>9.5324249999999999</v>
      </c>
      <c r="T2382" s="3">
        <v>0.89583679202609101</v>
      </c>
      <c r="U2382">
        <f t="shared" si="116"/>
        <v>6.1950324176630414</v>
      </c>
    </row>
    <row r="2383" spans="1:21" x14ac:dyDescent="0.3">
      <c r="A2383">
        <v>27214</v>
      </c>
      <c r="B2383" s="10" t="s">
        <v>6</v>
      </c>
      <c r="C2383" s="3">
        <v>4.6487838224334697</v>
      </c>
      <c r="D2383" s="3">
        <v>12.33595</v>
      </c>
      <c r="E2383" s="3">
        <f t="shared" si="114"/>
        <v>1.1484401282430619</v>
      </c>
      <c r="F2383" s="3">
        <v>15.998250000000001</v>
      </c>
      <c r="G2383" s="3">
        <v>4.0751167980790104</v>
      </c>
      <c r="H2383" s="3">
        <v>2.8668831168831099</v>
      </c>
      <c r="I2383" s="3">
        <v>14.1671</v>
      </c>
      <c r="J2383" s="3">
        <v>26.075163398692801</v>
      </c>
      <c r="K2383" s="3">
        <v>0.96717226580897497</v>
      </c>
      <c r="L2383" s="3">
        <v>1.7153908838446099</v>
      </c>
      <c r="M2383" s="3">
        <v>4.4961747827990903</v>
      </c>
      <c r="N2383" s="3">
        <f t="shared" si="115"/>
        <v>1.1389352444921466</v>
      </c>
      <c r="O2383" s="4">
        <v>1232</v>
      </c>
      <c r="P2383" s="3">
        <v>9.3262999999999998</v>
      </c>
      <c r="Q2383" s="3">
        <v>1.3079989382451001</v>
      </c>
      <c r="R2383" s="3">
        <v>0.87659847257552703</v>
      </c>
      <c r="S2383" s="3">
        <v>10.831125</v>
      </c>
      <c r="T2383" s="3">
        <v>0.90635195359154597</v>
      </c>
      <c r="U2383">
        <f t="shared" si="116"/>
        <v>2.7436544609416327</v>
      </c>
    </row>
    <row r="2384" spans="1:21" x14ac:dyDescent="0.3">
      <c r="A2384">
        <v>27421</v>
      </c>
      <c r="B2384" s="10" t="s">
        <v>6</v>
      </c>
      <c r="C2384" s="3">
        <v>2.2587000936586099</v>
      </c>
      <c r="D2384" s="3">
        <v>10.30475</v>
      </c>
      <c r="E2384" s="3">
        <f t="shared" si="114"/>
        <v>1.1813847982726413</v>
      </c>
      <c r="F2384" s="3">
        <v>14.0429999999999</v>
      </c>
      <c r="G2384" s="3">
        <v>2.19655576073967</v>
      </c>
      <c r="H2384" s="3">
        <v>3.4940711462450502</v>
      </c>
      <c r="I2384" s="3">
        <v>12.173875000000001</v>
      </c>
      <c r="J2384" s="3">
        <v>31.952569169960402</v>
      </c>
      <c r="K2384" s="3">
        <v>0.96842041002219903</v>
      </c>
      <c r="L2384" s="3">
        <v>1.71834467231168</v>
      </c>
      <c r="M2384" s="3">
        <v>2.1873712708180499</v>
      </c>
      <c r="N2384" s="3">
        <f t="shared" si="115"/>
        <v>1.11540470256506</v>
      </c>
      <c r="O2384" s="4">
        <v>254</v>
      </c>
      <c r="P2384" s="3">
        <v>8.1723999999999997</v>
      </c>
      <c r="Q2384" s="3">
        <v>1.31772215953217</v>
      </c>
      <c r="R2384" s="3">
        <v>0.97248668245358805</v>
      </c>
      <c r="S2384" s="3">
        <v>9.2385750000000009</v>
      </c>
      <c r="T2384" s="3">
        <v>1.0041988710577601</v>
      </c>
      <c r="U2384">
        <f t="shared" si="116"/>
        <v>4.7110200894913241</v>
      </c>
    </row>
    <row r="2385" spans="1:21" x14ac:dyDescent="0.3">
      <c r="A2385">
        <v>27748</v>
      </c>
      <c r="B2385" s="10" t="s">
        <v>6</v>
      </c>
      <c r="C2385" s="3">
        <v>2.5868146150301601</v>
      </c>
      <c r="D2385" s="3">
        <v>10.5961</v>
      </c>
      <c r="E2385" s="3">
        <f t="shared" si="114"/>
        <v>1.1965279678372138</v>
      </c>
      <c r="F2385" s="3">
        <v>14.760959999999899</v>
      </c>
      <c r="G2385" s="3">
        <v>2.4158013486901901</v>
      </c>
      <c r="H2385" s="3">
        <v>3.4555873925501399</v>
      </c>
      <c r="I2385" s="3">
        <v>12.678529999999901</v>
      </c>
      <c r="J2385" s="3">
        <v>29.899713467048699</v>
      </c>
      <c r="K2385" s="3">
        <v>0.99742132631935398</v>
      </c>
      <c r="L2385" s="3">
        <v>1.7571734679300901</v>
      </c>
      <c r="M2385" s="3">
        <v>2.5801440642656699</v>
      </c>
      <c r="N2385" s="3">
        <f t="shared" si="115"/>
        <v>1.1155844497670622</v>
      </c>
      <c r="O2385" s="4">
        <v>355</v>
      </c>
      <c r="P2385" s="3">
        <v>8.4003999999999994</v>
      </c>
      <c r="Q2385" s="3">
        <v>1.3348279946305801</v>
      </c>
      <c r="R2385" s="3">
        <v>0.93389040507722099</v>
      </c>
      <c r="S2385" s="3">
        <v>9.4982500000000005</v>
      </c>
      <c r="T2385" s="3">
        <v>0.93630482969862605</v>
      </c>
      <c r="U2385">
        <f t="shared" si="116"/>
        <v>4.1067861856061656</v>
      </c>
    </row>
    <row r="2386" spans="1:21" x14ac:dyDescent="0.3">
      <c r="A2386">
        <v>27751</v>
      </c>
      <c r="B2386" s="10" t="s">
        <v>6</v>
      </c>
      <c r="C2386" s="3">
        <v>6.1014483181800996</v>
      </c>
      <c r="D2386" s="3">
        <v>15.944900000000001</v>
      </c>
      <c r="E2386" s="3">
        <f t="shared" si="114"/>
        <v>1.0755705586112172</v>
      </c>
      <c r="F2386" s="3">
        <v>18.35483</v>
      </c>
      <c r="G2386" s="3">
        <v>5.3963092434722002</v>
      </c>
      <c r="H2386" s="3">
        <v>2.9292294807370101</v>
      </c>
      <c r="I2386" s="3">
        <v>17.149864999999998</v>
      </c>
      <c r="J2386" s="3">
        <v>25.999110320284601</v>
      </c>
      <c r="K2386" s="3">
        <v>0.90643116891059905</v>
      </c>
      <c r="L2386" s="3">
        <v>1.58056204979828</v>
      </c>
      <c r="M2386" s="3">
        <v>5.5305429310955896</v>
      </c>
      <c r="N2386" s="3">
        <f t="shared" si="115"/>
        <v>1.1571989730656531</v>
      </c>
      <c r="O2386" s="4">
        <v>2388</v>
      </c>
      <c r="P2386" s="3">
        <v>11.61285</v>
      </c>
      <c r="Q2386" s="3">
        <v>1.2446491458845499</v>
      </c>
      <c r="R2386" s="3">
        <v>0.88443086986300601</v>
      </c>
      <c r="S2386" s="3">
        <v>13.778874999999999</v>
      </c>
      <c r="T2386" s="3">
        <v>0.97572866004372505</v>
      </c>
      <c r="U2386">
        <f t="shared" si="116"/>
        <v>2.8830623319727757</v>
      </c>
    </row>
    <row r="2387" spans="1:21" x14ac:dyDescent="0.3">
      <c r="A2387">
        <v>27862</v>
      </c>
      <c r="B2387" s="10" t="s">
        <v>6</v>
      </c>
      <c r="C2387" s="3">
        <v>6.3919949001858596</v>
      </c>
      <c r="D2387" s="3">
        <v>16.198149999999998</v>
      </c>
      <c r="E2387" s="3">
        <f t="shared" si="114"/>
        <v>1.1385939135024679</v>
      </c>
      <c r="F2387" s="3">
        <v>20.688079999999999</v>
      </c>
      <c r="G2387" s="3">
        <v>5.3567608487398504</v>
      </c>
      <c r="H2387" s="3">
        <v>3.02023006743355</v>
      </c>
      <c r="I2387" s="3">
        <v>18.443114999999999</v>
      </c>
      <c r="J2387" s="3">
        <v>25.415378186376898</v>
      </c>
      <c r="K2387" s="3">
        <v>0.99094983898392097</v>
      </c>
      <c r="L2387" s="3">
        <v>1.6726831713588</v>
      </c>
      <c r="M2387" s="3">
        <v>6.3341463171252199</v>
      </c>
      <c r="N2387" s="3">
        <f t="shared" si="115"/>
        <v>1.1340720813124532</v>
      </c>
      <c r="O2387" s="4">
        <v>2521</v>
      </c>
      <c r="P2387" s="3">
        <v>12.3682</v>
      </c>
      <c r="Q2387" s="3">
        <v>1.2912475692554299</v>
      </c>
      <c r="R2387" s="3">
        <v>0.83804210303485804</v>
      </c>
      <c r="S2387" s="3">
        <v>14.283175</v>
      </c>
      <c r="T2387" s="3">
        <v>0.84569578606940499</v>
      </c>
      <c r="U2387">
        <f t="shared" si="116"/>
        <v>2.5572743648510476</v>
      </c>
    </row>
    <row r="2388" spans="1:21" x14ac:dyDescent="0.3">
      <c r="A2388">
        <v>27925</v>
      </c>
      <c r="B2388" s="10" t="s">
        <v>6</v>
      </c>
      <c r="C2388" s="3">
        <v>6.1609772110082499</v>
      </c>
      <c r="D2388" s="3">
        <v>17.38325</v>
      </c>
      <c r="E2388" s="3">
        <f t="shared" si="114"/>
        <v>1.076035263831562</v>
      </c>
      <c r="F2388" s="3">
        <v>20.026730000000001</v>
      </c>
      <c r="G2388" s="3">
        <v>4.8186065541146501</v>
      </c>
      <c r="H2388" s="3">
        <v>2.9096308867204002</v>
      </c>
      <c r="I2388" s="3">
        <v>18.704989999999999</v>
      </c>
      <c r="J2388" s="3">
        <v>24.710550458715499</v>
      </c>
      <c r="K2388" s="3">
        <v>0.89725463677905604</v>
      </c>
      <c r="L2388" s="3">
        <v>1.6168843855966399</v>
      </c>
      <c r="M2388" s="3">
        <v>5.5279653696672497</v>
      </c>
      <c r="N2388" s="3">
        <f t="shared" si="115"/>
        <v>1.1678661706290887</v>
      </c>
      <c r="O2388" s="4">
        <v>2357</v>
      </c>
      <c r="P2388" s="3">
        <v>12.385999999999999</v>
      </c>
      <c r="Q2388" s="3">
        <v>1.2566651830328199</v>
      </c>
      <c r="R2388" s="3">
        <v>0.78211725008573496</v>
      </c>
      <c r="S2388" s="3">
        <v>14.884625</v>
      </c>
      <c r="T2388" s="3">
        <v>0.871678136870221</v>
      </c>
      <c r="U2388">
        <f t="shared" si="116"/>
        <v>3.1446018268103528</v>
      </c>
    </row>
    <row r="2389" spans="1:21" x14ac:dyDescent="0.3">
      <c r="A2389">
        <v>28039</v>
      </c>
      <c r="B2389" s="10" t="s">
        <v>6</v>
      </c>
      <c r="C2389" s="3">
        <v>3.3169134955689898</v>
      </c>
      <c r="D2389" s="3">
        <v>11.079700000000001</v>
      </c>
      <c r="E2389" s="3">
        <f t="shared" si="114"/>
        <v>1.2091252470734766</v>
      </c>
      <c r="F2389" s="3">
        <v>15.713789999999999</v>
      </c>
      <c r="G2389" s="3">
        <v>3.2604184829635101</v>
      </c>
      <c r="H2389" s="3">
        <v>3.6102484472049601</v>
      </c>
      <c r="I2389" s="3">
        <v>13.396744999999999</v>
      </c>
      <c r="J2389" s="3">
        <v>29.456250000000001</v>
      </c>
      <c r="K2389" s="3">
        <v>1.03825701052159</v>
      </c>
      <c r="L2389" s="3">
        <v>1.84029161176987</v>
      </c>
      <c r="M2389" s="3">
        <v>3.4438086900681899</v>
      </c>
      <c r="N2389" s="3">
        <f t="shared" si="115"/>
        <v>1.129518387028537</v>
      </c>
      <c r="O2389" s="4">
        <v>690</v>
      </c>
      <c r="P2389" s="3">
        <v>8.5387500000000003</v>
      </c>
      <c r="Q2389" s="3">
        <v>1.3657291987899101</v>
      </c>
      <c r="R2389" s="3">
        <v>0.98296759542238599</v>
      </c>
      <c r="S2389" s="3">
        <v>9.8092249999999996</v>
      </c>
      <c r="T2389" s="3">
        <v>0.94674785285443497</v>
      </c>
      <c r="U2389">
        <f t="shared" si="116"/>
        <v>3.2172809227043953</v>
      </c>
    </row>
    <row r="2390" spans="1:21" x14ac:dyDescent="0.3">
      <c r="A2390">
        <v>28177</v>
      </c>
      <c r="B2390" s="10" t="s">
        <v>6</v>
      </c>
      <c r="C2390" s="3">
        <v>5.4210426437140597</v>
      </c>
      <c r="D2390" s="3">
        <v>17.0855</v>
      </c>
      <c r="E2390" s="3">
        <f t="shared" si="114"/>
        <v>1.0719835533054345</v>
      </c>
      <c r="F2390" s="3">
        <v>19.545249999999999</v>
      </c>
      <c r="G2390" s="3">
        <v>4.1675995487576101</v>
      </c>
      <c r="H2390" s="3">
        <v>2.9534883720930201</v>
      </c>
      <c r="I2390" s="3">
        <v>18.315375</v>
      </c>
      <c r="J2390" s="3">
        <v>24.946002076843101</v>
      </c>
      <c r="K2390" s="3">
        <v>0.87374200754961195</v>
      </c>
      <c r="L2390" s="3">
        <v>1.89447029175147</v>
      </c>
      <c r="M2390" s="3">
        <v>4.7365926825307803</v>
      </c>
      <c r="N2390" s="3">
        <f t="shared" si="115"/>
        <v>1.2470030106742085</v>
      </c>
      <c r="O2390" s="4">
        <v>1935</v>
      </c>
      <c r="P2390" s="3">
        <v>10.317</v>
      </c>
      <c r="Q2390" s="3">
        <v>1.33676671836511</v>
      </c>
      <c r="R2390" s="3">
        <v>0.76878191570585097</v>
      </c>
      <c r="S2390" s="3">
        <v>13.70125</v>
      </c>
      <c r="T2390" s="3">
        <v>0.87987290191286605</v>
      </c>
      <c r="U2390">
        <f t="shared" si="116"/>
        <v>3.6071288255402929</v>
      </c>
    </row>
    <row r="2391" spans="1:21" x14ac:dyDescent="0.3">
      <c r="A2391">
        <v>28179</v>
      </c>
      <c r="B2391" s="10" t="s">
        <v>6</v>
      </c>
      <c r="C2391" s="3">
        <v>5.76925441442439</v>
      </c>
      <c r="D2391" s="3">
        <v>17.027750000000001</v>
      </c>
      <c r="E2391" s="3">
        <f t="shared" si="114"/>
        <v>1.0826218966099455</v>
      </c>
      <c r="F2391" s="3">
        <v>19.841480000000001</v>
      </c>
      <c r="G2391" s="3">
        <v>5.2066617828833301</v>
      </c>
      <c r="H2391" s="3">
        <v>2.92466053438458</v>
      </c>
      <c r="I2391" s="3">
        <v>18.434615000000001</v>
      </c>
      <c r="J2391" s="3">
        <v>26.179816513761399</v>
      </c>
      <c r="K2391" s="3">
        <v>0.90270166901139004</v>
      </c>
      <c r="L2391" s="3">
        <v>1.6481208753327701</v>
      </c>
      <c r="M2391" s="3">
        <v>5.2079155888522299</v>
      </c>
      <c r="N2391" s="3">
        <f t="shared" si="115"/>
        <v>1.1716368615524428</v>
      </c>
      <c r="O2391" s="4">
        <v>2283</v>
      </c>
      <c r="P2391" s="3">
        <v>12.03885</v>
      </c>
      <c r="Q2391" s="3">
        <v>1.26843972119202</v>
      </c>
      <c r="R2391" s="3">
        <v>0.90248434353415696</v>
      </c>
      <c r="S2391" s="3">
        <v>14.533299999999899</v>
      </c>
      <c r="T2391" s="3">
        <v>0.999759249944146</v>
      </c>
      <c r="U2391">
        <f t="shared" si="116"/>
        <v>3.2695902438297275</v>
      </c>
    </row>
    <row r="2392" spans="1:21" x14ac:dyDescent="0.3">
      <c r="A2392">
        <v>28272</v>
      </c>
      <c r="B2392" s="10" t="s">
        <v>6</v>
      </c>
      <c r="C2392" s="3">
        <v>2.0388839746721601</v>
      </c>
      <c r="D2392" s="3">
        <v>10.613449999999901</v>
      </c>
      <c r="E2392" s="3">
        <f t="shared" si="114"/>
        <v>1.0872581488582984</v>
      </c>
      <c r="F2392" s="3">
        <v>12.465669999999999</v>
      </c>
      <c r="G2392" s="3">
        <v>1.61834565134118</v>
      </c>
      <c r="H2392" s="3">
        <v>3.2227979274611398</v>
      </c>
      <c r="I2392" s="3">
        <v>11.53956</v>
      </c>
      <c r="J2392" s="3">
        <v>35.459770114942501</v>
      </c>
      <c r="K2392" s="3">
        <v>0.88822989815942299</v>
      </c>
      <c r="L2392" s="3">
        <v>1.6137938623461801</v>
      </c>
      <c r="M2392" s="3">
        <v>1.8109977051819299</v>
      </c>
      <c r="N2392" s="3">
        <f t="shared" si="115"/>
        <v>1.1575425757583924</v>
      </c>
      <c r="O2392" s="4">
        <v>193</v>
      </c>
      <c r="P2392" s="3">
        <v>7.72445</v>
      </c>
      <c r="Q2392" s="3">
        <v>1.25854759814373</v>
      </c>
      <c r="R2392" s="3">
        <v>0.79374092466512003</v>
      </c>
      <c r="S2392" s="3">
        <v>9.1689499999999899</v>
      </c>
      <c r="T2392" s="3">
        <v>0.89362103922632896</v>
      </c>
      <c r="U2392">
        <f t="shared" si="116"/>
        <v>5.8605540855357905</v>
      </c>
    </row>
    <row r="2393" spans="1:21" x14ac:dyDescent="0.3">
      <c r="A2393">
        <v>28403</v>
      </c>
      <c r="B2393" s="10" t="s">
        <v>6</v>
      </c>
      <c r="C2393" s="3">
        <v>2.7030644293444301</v>
      </c>
      <c r="D2393" s="3">
        <v>10.24545</v>
      </c>
      <c r="E2393" s="3">
        <f t="shared" si="114"/>
        <v>1.1713443528590739</v>
      </c>
      <c r="F2393" s="3">
        <v>13.756449999999999</v>
      </c>
      <c r="G2393" s="3">
        <v>1.8704224244932599</v>
      </c>
      <c r="H2393" s="3">
        <v>3.3081632653061201</v>
      </c>
      <c r="I2393" s="3">
        <v>12.00095</v>
      </c>
      <c r="J2393" s="3">
        <v>27.304081632652998</v>
      </c>
      <c r="K2393" s="3">
        <v>0.846903630470211</v>
      </c>
      <c r="L2393" s="3">
        <v>2.2080624709073602</v>
      </c>
      <c r="M2393" s="3">
        <v>2.2892350786066902</v>
      </c>
      <c r="N2393" s="3">
        <f t="shared" si="115"/>
        <v>1.24371568779191</v>
      </c>
      <c r="O2393" s="4">
        <v>492</v>
      </c>
      <c r="P2393" s="3">
        <v>6.2301000000000002</v>
      </c>
      <c r="Q2393" s="3">
        <v>1.4568193474572899</v>
      </c>
      <c r="R2393" s="3">
        <v>0.69196368543345899</v>
      </c>
      <c r="S2393" s="3">
        <v>8.2377749999999992</v>
      </c>
      <c r="T2393" s="3">
        <v>0.81705126833530395</v>
      </c>
      <c r="U2393">
        <f t="shared" si="116"/>
        <v>4.4754905670219527</v>
      </c>
    </row>
    <row r="2394" spans="1:21" x14ac:dyDescent="0.3">
      <c r="A2394">
        <v>28416</v>
      </c>
      <c r="B2394" s="10" t="s">
        <v>6</v>
      </c>
      <c r="C2394" s="3">
        <v>5.3688085866765203</v>
      </c>
      <c r="D2394" s="3">
        <v>13.11965</v>
      </c>
      <c r="E2394" s="3">
        <f t="shared" si="114"/>
        <v>1.2155937848951763</v>
      </c>
      <c r="F2394" s="3">
        <v>18.776679999999999</v>
      </c>
      <c r="G2394" s="3">
        <v>4.6470580421939998</v>
      </c>
      <c r="H2394" s="3">
        <v>3.1226666666666598</v>
      </c>
      <c r="I2394" s="3">
        <v>15.948164999999999</v>
      </c>
      <c r="J2394" s="3">
        <v>26.017421602787401</v>
      </c>
      <c r="K2394" s="3">
        <v>0.92941368158182802</v>
      </c>
      <c r="L2394" s="3">
        <v>2.0338911816635799</v>
      </c>
      <c r="M2394" s="3">
        <v>4.98984415425116</v>
      </c>
      <c r="N2394" s="3">
        <f t="shared" si="115"/>
        <v>1.1739364831521752</v>
      </c>
      <c r="O2394" s="4">
        <v>1500</v>
      </c>
      <c r="P2394" s="3">
        <v>9.2318999999999996</v>
      </c>
      <c r="Q2394" s="3">
        <v>1.42702989278148</v>
      </c>
      <c r="R2394" s="3">
        <v>0.865565975610742</v>
      </c>
      <c r="S2394" s="3">
        <v>11.175775</v>
      </c>
      <c r="T2394" s="3">
        <v>0.93130324285476396</v>
      </c>
      <c r="U2394">
        <f t="shared" si="116"/>
        <v>2.6292704931120046</v>
      </c>
    </row>
    <row r="2395" spans="1:21" x14ac:dyDescent="0.3">
      <c r="A2395">
        <v>28426</v>
      </c>
      <c r="B2395" s="10" t="s">
        <v>6</v>
      </c>
      <c r="C2395" s="3">
        <v>15.234571565511599</v>
      </c>
      <c r="D2395" s="3">
        <v>20.1309</v>
      </c>
      <c r="E2395" s="3">
        <f t="shared" si="114"/>
        <v>1.2013099265308556</v>
      </c>
      <c r="F2395" s="3">
        <v>28.236000000000001</v>
      </c>
      <c r="G2395" s="3">
        <v>8.4477927798859902</v>
      </c>
      <c r="H2395" s="3">
        <v>3.54666342825915</v>
      </c>
      <c r="I2395" s="3">
        <v>24.183450000000001</v>
      </c>
      <c r="J2395" s="3">
        <v>27.892753979472602</v>
      </c>
      <c r="K2395" s="3">
        <v>0.71087436295644402</v>
      </c>
      <c r="L2395" s="3">
        <v>3.17955070097404</v>
      </c>
      <c r="M2395" s="3">
        <v>10.8298663565474</v>
      </c>
      <c r="N2395" s="3">
        <f t="shared" si="115"/>
        <v>1.3877923850624239</v>
      </c>
      <c r="O2395" s="4">
        <v>16469</v>
      </c>
      <c r="P2395" s="3">
        <v>8.8804999999999996</v>
      </c>
      <c r="Q2395" s="3">
        <v>1.6671687681394201</v>
      </c>
      <c r="R2395" s="3">
        <v>0.55451462770441795</v>
      </c>
      <c r="S2395" s="3">
        <v>14.505699999999999</v>
      </c>
      <c r="T2395" s="3">
        <v>0.78004589362071797</v>
      </c>
      <c r="U2395">
        <f t="shared" si="116"/>
        <v>1.8588318024653632</v>
      </c>
    </row>
    <row r="2396" spans="1:21" x14ac:dyDescent="0.3">
      <c r="A2396">
        <v>28478</v>
      </c>
      <c r="B2396" s="10" t="s">
        <v>6</v>
      </c>
      <c r="C2396" s="3">
        <v>6.2232419413658002</v>
      </c>
      <c r="D2396" s="3">
        <v>16.046199999999999</v>
      </c>
      <c r="E2396" s="3">
        <f t="shared" si="114"/>
        <v>1.1260815644825568</v>
      </c>
      <c r="F2396" s="3">
        <v>20.092459999999999</v>
      </c>
      <c r="G2396" s="3">
        <v>5.16806194807726</v>
      </c>
      <c r="H2396" s="3">
        <v>2.9063324538258501</v>
      </c>
      <c r="I2396" s="3">
        <v>18.069330000000001</v>
      </c>
      <c r="J2396" s="3">
        <v>25.177557458314499</v>
      </c>
      <c r="K2396" s="3">
        <v>0.98452028512900303</v>
      </c>
      <c r="L2396" s="3">
        <v>1.6799715719063499</v>
      </c>
      <c r="M2396" s="3">
        <v>6.1269079305402299</v>
      </c>
      <c r="N2396" s="3">
        <f t="shared" si="115"/>
        <v>1.145903407102713</v>
      </c>
      <c r="O2396" s="4">
        <v>2274</v>
      </c>
      <c r="P2396" s="3">
        <v>11.96</v>
      </c>
      <c r="Q2396" s="3">
        <v>1.2903807014161099</v>
      </c>
      <c r="R2396" s="3">
        <v>0.83044528828699904</v>
      </c>
      <c r="S2396" s="3">
        <v>14.0031</v>
      </c>
      <c r="T2396" s="3">
        <v>0.84350246595293299</v>
      </c>
      <c r="U2396">
        <f t="shared" si="116"/>
        <v>2.6189719483160494</v>
      </c>
    </row>
    <row r="2397" spans="1:21" x14ac:dyDescent="0.3">
      <c r="A2397">
        <v>28549</v>
      </c>
      <c r="B2397" s="10" t="s">
        <v>6</v>
      </c>
      <c r="C2397" s="3">
        <v>2.1424310726814801</v>
      </c>
      <c r="D2397" s="3">
        <v>7.3146000000000004</v>
      </c>
      <c r="E2397" s="3">
        <f t="shared" si="114"/>
        <v>1.2602739726027397</v>
      </c>
      <c r="F2397" s="3">
        <v>11.122199999999999</v>
      </c>
      <c r="G2397" s="3">
        <v>1.1676806495452099</v>
      </c>
      <c r="H2397" s="3">
        <v>2.9679715302491099</v>
      </c>
      <c r="I2397" s="3">
        <v>9.2184000000000008</v>
      </c>
      <c r="J2397" s="3">
        <v>22.6405693950177</v>
      </c>
      <c r="K2397" s="3">
        <v>0.96206750758896198</v>
      </c>
      <c r="L2397" s="3">
        <v>2.09457627118644</v>
      </c>
      <c r="M2397" s="3">
        <v>2.0611633222758199</v>
      </c>
      <c r="N2397" s="3">
        <f t="shared" si="115"/>
        <v>1.1587852288389338</v>
      </c>
      <c r="O2397" s="4">
        <v>281</v>
      </c>
      <c r="P2397" s="3">
        <v>5.31</v>
      </c>
      <c r="Q2397" s="3">
        <v>1.4603868637422099</v>
      </c>
      <c r="R2397" s="3">
        <v>0.54502600547318403</v>
      </c>
      <c r="S2397" s="3">
        <v>6.3122999999999996</v>
      </c>
      <c r="T2397" s="3">
        <v>0.56651534447834495</v>
      </c>
      <c r="U2397">
        <f t="shared" si="116"/>
        <v>3.5487726377372333</v>
      </c>
    </row>
    <row r="2398" spans="1:21" x14ac:dyDescent="0.3">
      <c r="A2398">
        <v>28562</v>
      </c>
      <c r="B2398" s="10" t="s">
        <v>6</v>
      </c>
      <c r="C2398" s="3">
        <v>1.73366119945299</v>
      </c>
      <c r="D2398" s="3">
        <v>9.2623499999999908</v>
      </c>
      <c r="E2398" s="3">
        <f t="shared" si="114"/>
        <v>1.1976523236543546</v>
      </c>
      <c r="F2398" s="3">
        <v>12.9238</v>
      </c>
      <c r="G2398" s="3">
        <v>1.4463311368054499</v>
      </c>
      <c r="H2398" s="3">
        <v>2.8378378378378302</v>
      </c>
      <c r="I2398" s="3">
        <v>11.093074999999899</v>
      </c>
      <c r="J2398" s="3">
        <v>39.358108108108098</v>
      </c>
      <c r="K2398" s="3">
        <v>1.39633249272112</v>
      </c>
      <c r="L2398" s="3">
        <v>1.6483492656671399</v>
      </c>
      <c r="M2398" s="3">
        <v>2.4207674641660901</v>
      </c>
      <c r="N2398" s="3">
        <f t="shared" si="115"/>
        <v>1.0831384334728806</v>
      </c>
      <c r="O2398" s="4">
        <v>148</v>
      </c>
      <c r="P2398" s="3">
        <v>7.8404499999999997</v>
      </c>
      <c r="Q2398" s="3">
        <v>1.2972232616881401</v>
      </c>
      <c r="R2398" s="3">
        <v>0.83426400571334502</v>
      </c>
      <c r="S2398" s="3">
        <v>8.5513999999999992</v>
      </c>
      <c r="T2398" s="3">
        <v>0.59746801715367903</v>
      </c>
      <c r="U2398">
        <f t="shared" si="116"/>
        <v>3.8262039361928966</v>
      </c>
    </row>
    <row r="2399" spans="1:21" x14ac:dyDescent="0.3">
      <c r="A2399">
        <v>28635</v>
      </c>
      <c r="B2399" s="10" t="s">
        <v>6</v>
      </c>
      <c r="C2399" s="3">
        <v>7.3217425019545503</v>
      </c>
      <c r="D2399" s="3">
        <v>15.563750000000001</v>
      </c>
      <c r="E2399" s="3">
        <f t="shared" si="114"/>
        <v>1.160613605332905</v>
      </c>
      <c r="F2399" s="3">
        <v>20.56325</v>
      </c>
      <c r="G2399" s="3">
        <v>5.7545109119248501</v>
      </c>
      <c r="H2399" s="3">
        <v>3.1983002832861098</v>
      </c>
      <c r="I2399" s="3">
        <v>18.063500000000001</v>
      </c>
      <c r="J2399" s="3">
        <v>26.036199095022599</v>
      </c>
      <c r="K2399" s="3">
        <v>0.86558463867776703</v>
      </c>
      <c r="L2399" s="3">
        <v>1.8713001933795901</v>
      </c>
      <c r="M2399" s="3">
        <v>6.33758783804599</v>
      </c>
      <c r="N2399" s="3">
        <f t="shared" si="115"/>
        <v>1.1723001600602581</v>
      </c>
      <c r="O2399" s="4">
        <v>1412</v>
      </c>
      <c r="P2399" s="3">
        <v>10.98875</v>
      </c>
      <c r="Q2399" s="3">
        <v>1.3605875152998701</v>
      </c>
      <c r="R2399" s="3">
        <v>0.785948278075699</v>
      </c>
      <c r="S2399" s="3">
        <v>13.276249999999999</v>
      </c>
      <c r="T2399" s="3">
        <v>0.90799702646789404</v>
      </c>
      <c r="U2399">
        <f t="shared" si="116"/>
        <v>2.455784503146015</v>
      </c>
    </row>
    <row r="2400" spans="1:21" x14ac:dyDescent="0.3">
      <c r="A2400">
        <v>28712</v>
      </c>
      <c r="B2400" s="10" t="s">
        <v>6</v>
      </c>
      <c r="C2400" s="3">
        <v>2.1678888106240302</v>
      </c>
      <c r="D2400" s="3">
        <v>8.0507500000000007</v>
      </c>
      <c r="E2400" s="3">
        <f t="shared" si="114"/>
        <v>1.3281489302238796</v>
      </c>
      <c r="F2400" s="3">
        <v>13.334439999999899</v>
      </c>
      <c r="G2400" s="3">
        <v>2.4064729002969401</v>
      </c>
      <c r="H2400" s="3">
        <v>3.26655052264808</v>
      </c>
      <c r="I2400" s="3">
        <v>10.692594999999899</v>
      </c>
      <c r="J2400" s="3">
        <v>22.3170731707317</v>
      </c>
      <c r="K2400" s="3">
        <v>1.10848439471756</v>
      </c>
      <c r="L2400" s="3">
        <v>1.93958312120903</v>
      </c>
      <c r="M2400" s="3">
        <v>2.40307091605957</v>
      </c>
      <c r="N2400" s="3">
        <f t="shared" si="115"/>
        <v>1.0787804886219363</v>
      </c>
      <c r="O2400" s="4">
        <v>575</v>
      </c>
      <c r="P2400" s="3">
        <v>6.8748999999999896</v>
      </c>
      <c r="Q2400" s="3">
        <v>1.4327811519096301</v>
      </c>
      <c r="R2400" s="3">
        <v>1.11005365612096</v>
      </c>
      <c r="S2400" s="3">
        <v>7.4628249999999996</v>
      </c>
      <c r="T2400" s="3">
        <v>1.0014156819986599</v>
      </c>
      <c r="U2400">
        <f t="shared" si="116"/>
        <v>3.3501924334389597</v>
      </c>
    </row>
    <row r="2401" spans="1:21" x14ac:dyDescent="0.3">
      <c r="A2401">
        <v>28795</v>
      </c>
      <c r="B2401" s="10" t="s">
        <v>6</v>
      </c>
      <c r="C2401" s="3">
        <v>6.9430192352954903</v>
      </c>
      <c r="D2401" s="3">
        <v>17.475199999999901</v>
      </c>
      <c r="E2401" s="3">
        <f t="shared" si="114"/>
        <v>1.1009876854056038</v>
      </c>
      <c r="F2401" s="3">
        <v>21.004759999999902</v>
      </c>
      <c r="G2401" s="3">
        <v>5.57527102026219</v>
      </c>
      <c r="H2401" s="3">
        <v>3.0032786885245901</v>
      </c>
      <c r="I2401" s="3">
        <v>19.2399799999999</v>
      </c>
      <c r="J2401" s="3">
        <v>26.008005336891198</v>
      </c>
      <c r="K2401" s="3">
        <v>0.83296377898622598</v>
      </c>
      <c r="L2401" s="3">
        <v>1.7157387440371099</v>
      </c>
      <c r="M2401" s="3">
        <v>5.7832835398057902</v>
      </c>
      <c r="N2401" s="3">
        <f t="shared" si="115"/>
        <v>1.1760842059924099</v>
      </c>
      <c r="O2401" s="4">
        <v>1525</v>
      </c>
      <c r="P2401" s="3">
        <v>12.2424</v>
      </c>
      <c r="Q2401" s="3">
        <v>1.29485422779766</v>
      </c>
      <c r="R2401" s="3">
        <v>0.80300382748758303</v>
      </c>
      <c r="S2401" s="3">
        <v>14.858799999999899</v>
      </c>
      <c r="T2401" s="3">
        <v>0.96403210769247805</v>
      </c>
      <c r="U2401">
        <f t="shared" si="116"/>
        <v>3.0216744310943366</v>
      </c>
    </row>
    <row r="2402" spans="1:21" x14ac:dyDescent="0.3">
      <c r="A2402">
        <v>28870</v>
      </c>
      <c r="B2402" s="10" t="s">
        <v>6</v>
      </c>
      <c r="C2402" s="3">
        <v>2.3263685626970099</v>
      </c>
      <c r="D2402" s="3">
        <v>9.1343499999999995</v>
      </c>
      <c r="E2402" s="3">
        <f t="shared" si="114"/>
        <v>1.2215948589664289</v>
      </c>
      <c r="F2402" s="3">
        <v>13.182600000000001</v>
      </c>
      <c r="G2402" s="3">
        <v>2.1445209835399499</v>
      </c>
      <c r="H2402" s="3">
        <v>2.8260869565217299</v>
      </c>
      <c r="I2402" s="3">
        <v>11.158474999999999</v>
      </c>
      <c r="J2402" s="3">
        <v>35.869565217391298</v>
      </c>
      <c r="K2402" s="3">
        <v>1.25539711108883</v>
      </c>
      <c r="L2402" s="3">
        <v>1.6431010843824001</v>
      </c>
      <c r="M2402" s="3">
        <v>2.9205163729377102</v>
      </c>
      <c r="N2402" s="3">
        <f t="shared" si="115"/>
        <v>1.0647739889901424</v>
      </c>
      <c r="O2402" s="4">
        <v>163</v>
      </c>
      <c r="P2402" s="3">
        <v>8.0229999999999997</v>
      </c>
      <c r="Q2402" s="3">
        <v>1.3007224309115299</v>
      </c>
      <c r="R2402" s="3">
        <v>0.92183199942048599</v>
      </c>
      <c r="S2402" s="3">
        <v>8.5786749999999898</v>
      </c>
      <c r="T2402" s="3">
        <v>0.734295141575529</v>
      </c>
      <c r="U2402">
        <f t="shared" si="116"/>
        <v>3.1276489612047178</v>
      </c>
    </row>
    <row r="2403" spans="1:21" x14ac:dyDescent="0.3">
      <c r="A2403">
        <v>28888</v>
      </c>
      <c r="B2403" s="10" t="s">
        <v>6</v>
      </c>
      <c r="C2403" s="3">
        <v>1.88044787021757</v>
      </c>
      <c r="D2403" s="3">
        <v>7.6853499999999997</v>
      </c>
      <c r="E2403" s="3">
        <f t="shared" si="114"/>
        <v>1.313014371499021</v>
      </c>
      <c r="F2403" s="3">
        <v>12.496600000000001</v>
      </c>
      <c r="G2403" s="3">
        <v>1.68301242297821</v>
      </c>
      <c r="H2403" s="3">
        <v>3.1677018633540301</v>
      </c>
      <c r="I2403" s="3">
        <v>10.090975</v>
      </c>
      <c r="J2403" s="3">
        <v>20.529595015576302</v>
      </c>
      <c r="K2403" s="3">
        <v>1.12893402586391</v>
      </c>
      <c r="L2403" s="3">
        <v>2.1778668525618601</v>
      </c>
      <c r="M2403" s="3">
        <v>2.1229015845519399</v>
      </c>
      <c r="N2403" s="3">
        <f t="shared" si="115"/>
        <v>1.1450718337821781</v>
      </c>
      <c r="O2403" s="4">
        <v>322</v>
      </c>
      <c r="P2403" s="3">
        <v>5.7380000000000004</v>
      </c>
      <c r="Q2403" s="3">
        <v>1.5034957741547299</v>
      </c>
      <c r="R2403" s="3">
        <v>0.89500615764662605</v>
      </c>
      <c r="S2403" s="3">
        <v>6.7116749999999996</v>
      </c>
      <c r="T2403" s="3">
        <v>0.79278871673810003</v>
      </c>
      <c r="U2403">
        <f t="shared" si="116"/>
        <v>3.6202102141357964</v>
      </c>
    </row>
    <row r="2404" spans="1:21" x14ac:dyDescent="0.3">
      <c r="A2404">
        <v>28962</v>
      </c>
      <c r="B2404" s="10" t="s">
        <v>6</v>
      </c>
      <c r="C2404" s="3">
        <v>7.4962429756500804</v>
      </c>
      <c r="D2404" s="3">
        <v>17.224550000000001</v>
      </c>
      <c r="E2404" s="3">
        <f t="shared" si="114"/>
        <v>1.1092699083575477</v>
      </c>
      <c r="F2404" s="3">
        <v>20.988800000000001</v>
      </c>
      <c r="G2404" s="3">
        <v>6.0026999916511201</v>
      </c>
      <c r="H2404" s="3">
        <v>3.16030013642564</v>
      </c>
      <c r="I2404" s="3">
        <v>19.106674999999999</v>
      </c>
      <c r="J2404" s="3">
        <v>27.5557837097878</v>
      </c>
      <c r="K2404" s="3">
        <v>0.89458054050781199</v>
      </c>
      <c r="L2404" s="3">
        <v>1.93000459770114</v>
      </c>
      <c r="M2404" s="3">
        <v>6.7059930929349498</v>
      </c>
      <c r="N2404" s="3">
        <f t="shared" si="115"/>
        <v>1.2259662521285928</v>
      </c>
      <c r="O2404" s="4">
        <v>1466</v>
      </c>
      <c r="P2404" s="3">
        <v>10.875</v>
      </c>
      <c r="Q2404" s="3">
        <v>1.35992747214813</v>
      </c>
      <c r="R2404" s="3">
        <v>0.80076112942837996</v>
      </c>
      <c r="S2404" s="3">
        <v>14.049775</v>
      </c>
      <c r="T2404" s="3">
        <v>0.89512469047652699</v>
      </c>
      <c r="U2404">
        <f t="shared" si="116"/>
        <v>2.5685308292588012</v>
      </c>
    </row>
    <row r="2405" spans="1:21" x14ac:dyDescent="0.3">
      <c r="A2405">
        <v>29048</v>
      </c>
      <c r="B2405" s="10" t="s">
        <v>6</v>
      </c>
      <c r="C2405" s="3">
        <v>6.34762141445949</v>
      </c>
      <c r="D2405" s="3">
        <v>16.8308</v>
      </c>
      <c r="E2405" s="3">
        <f t="shared" si="114"/>
        <v>1.0998871117237445</v>
      </c>
      <c r="F2405" s="3">
        <v>20.193159999999999</v>
      </c>
      <c r="G2405" s="3">
        <v>4.7939227587706297</v>
      </c>
      <c r="H2405" s="3">
        <v>2.9570990806945798</v>
      </c>
      <c r="I2405" s="3">
        <v>18.511980000000001</v>
      </c>
      <c r="J2405" s="3">
        <v>27.031088082901501</v>
      </c>
      <c r="K2405" s="3">
        <v>0.80017472669204104</v>
      </c>
      <c r="L2405" s="3">
        <v>1.8235736088283601</v>
      </c>
      <c r="M2405" s="3">
        <v>5.0792062304596701</v>
      </c>
      <c r="N2405" s="3">
        <f t="shared" si="115"/>
        <v>1.2063273629059426</v>
      </c>
      <c r="O2405" s="4">
        <v>979</v>
      </c>
      <c r="P2405" s="3">
        <v>11.073399999999999</v>
      </c>
      <c r="Q2405" s="3">
        <v>1.32682391897993</v>
      </c>
      <c r="R2405" s="3">
        <v>0.75523136081341802</v>
      </c>
      <c r="S2405" s="3">
        <v>13.9521</v>
      </c>
      <c r="T2405" s="3">
        <v>0.94383305998125999</v>
      </c>
      <c r="U2405">
        <f t="shared" si="116"/>
        <v>3.313667379573364</v>
      </c>
    </row>
    <row r="2406" spans="1:21" x14ac:dyDescent="0.3">
      <c r="A2406">
        <v>29050</v>
      </c>
      <c r="B2406" s="10" t="s">
        <v>6</v>
      </c>
      <c r="C2406" s="3">
        <v>7.9222581946441704</v>
      </c>
      <c r="D2406" s="3">
        <v>17.847449999999998</v>
      </c>
      <c r="E2406" s="3">
        <f t="shared" si="114"/>
        <v>1.0871359774085319</v>
      </c>
      <c r="F2406" s="3">
        <v>20.957759999999901</v>
      </c>
      <c r="G2406" s="3">
        <v>6.19010176791702</v>
      </c>
      <c r="H2406" s="3">
        <v>3.0048355899419699</v>
      </c>
      <c r="I2406" s="3">
        <v>19.402604999999902</v>
      </c>
      <c r="J2406" s="3">
        <v>28.406078724464301</v>
      </c>
      <c r="K2406" s="3">
        <v>1.0212992008119099</v>
      </c>
      <c r="L2406" s="3">
        <v>1.6617053329316001</v>
      </c>
      <c r="M2406" s="3">
        <v>8.0909959628157697</v>
      </c>
      <c r="N2406" s="3">
        <f t="shared" si="115"/>
        <v>1.1718749230539494</v>
      </c>
      <c r="O2406" s="4">
        <v>2068</v>
      </c>
      <c r="P2406" s="3">
        <v>12.6122</v>
      </c>
      <c r="Q2406" s="3">
        <v>1.2739873898748</v>
      </c>
      <c r="R2406" s="3">
        <v>0.78135572154184796</v>
      </c>
      <c r="S2406" s="3">
        <v>15.2298249999999</v>
      </c>
      <c r="T2406" s="3">
        <v>0.765060543394806</v>
      </c>
      <c r="U2406">
        <f t="shared" si="116"/>
        <v>2.2058409226778131</v>
      </c>
    </row>
    <row r="2407" spans="1:21" x14ac:dyDescent="0.3">
      <c r="A2407">
        <v>29063</v>
      </c>
      <c r="B2407" s="10" t="s">
        <v>6</v>
      </c>
      <c r="C2407" s="3">
        <v>2.4936178731098599</v>
      </c>
      <c r="D2407" s="3">
        <v>9.3930000000000007</v>
      </c>
      <c r="E2407" s="3">
        <f t="shared" si="114"/>
        <v>1.2064383051208345</v>
      </c>
      <c r="F2407" s="3">
        <v>13.27115</v>
      </c>
      <c r="G2407" s="3">
        <v>1.77620292075757</v>
      </c>
      <c r="H2407" s="3">
        <v>3.1586345381526102</v>
      </c>
      <c r="I2407" s="3">
        <v>11.332075</v>
      </c>
      <c r="J2407" s="3">
        <v>22.188755020080301</v>
      </c>
      <c r="K2407" s="3">
        <v>0.95548643160130897</v>
      </c>
      <c r="L2407" s="3">
        <v>1.81113059617471</v>
      </c>
      <c r="M2407" s="3">
        <v>2.3826180433549902</v>
      </c>
      <c r="N2407" s="3">
        <f t="shared" si="115"/>
        <v>1.1235276351555423</v>
      </c>
      <c r="O2407" s="4">
        <v>499</v>
      </c>
      <c r="P2407" s="3">
        <v>7.3275499999999996</v>
      </c>
      <c r="Q2407" s="3">
        <v>1.35546677591347</v>
      </c>
      <c r="R2407" s="3">
        <v>0.71229956278040996</v>
      </c>
      <c r="S2407" s="3">
        <v>8.3602749999999997</v>
      </c>
      <c r="T2407" s="3">
        <v>0.74548370256462904</v>
      </c>
      <c r="U2407">
        <f t="shared" si="116"/>
        <v>3.9423020513911733</v>
      </c>
    </row>
    <row r="2408" spans="1:21" x14ac:dyDescent="0.3">
      <c r="A2408">
        <v>29151</v>
      </c>
      <c r="B2408" s="10" t="s">
        <v>6</v>
      </c>
      <c r="C2408" s="3">
        <v>1.9439663853111899</v>
      </c>
      <c r="D2408" s="3">
        <v>8.5714500000000005</v>
      </c>
      <c r="E2408" s="3">
        <f t="shared" si="114"/>
        <v>1.2982033378249886</v>
      </c>
      <c r="F2408" s="3">
        <v>13.6835199999999</v>
      </c>
      <c r="G2408" s="3">
        <v>2.3609434748256999</v>
      </c>
      <c r="H2408" s="3">
        <v>3.2627737226277298</v>
      </c>
      <c r="I2408" s="3">
        <v>11.127485</v>
      </c>
      <c r="J2408" s="3">
        <v>32.751824817518198</v>
      </c>
      <c r="K2408" s="3">
        <v>1.48741033662716</v>
      </c>
      <c r="L2408" s="3">
        <v>1.77683822335915</v>
      </c>
      <c r="M2408" s="3">
        <v>2.89147569556761</v>
      </c>
      <c r="N2408" s="3">
        <f t="shared" si="115"/>
        <v>1.0534890152097096</v>
      </c>
      <c r="O2408" s="4">
        <v>280</v>
      </c>
      <c r="P2408" s="3">
        <v>7.7010500000000004</v>
      </c>
      <c r="Q2408" s="3">
        <v>1.3676429559072001</v>
      </c>
      <c r="R2408" s="3">
        <v>1.21449809660559</v>
      </c>
      <c r="S2408" s="3">
        <v>8.1362500000000004</v>
      </c>
      <c r="T2408" s="3">
        <v>0.81651852666264202</v>
      </c>
      <c r="U2408">
        <f t="shared" si="116"/>
        <v>2.964385975347922</v>
      </c>
    </row>
    <row r="2409" spans="1:21" x14ac:dyDescent="0.3">
      <c r="A2409">
        <v>29243</v>
      </c>
      <c r="B2409" s="10" t="s">
        <v>6</v>
      </c>
      <c r="C2409" s="3">
        <v>5.95472868191833</v>
      </c>
      <c r="D2409" s="3">
        <v>12.487549999999899</v>
      </c>
      <c r="E2409" s="3">
        <f t="shared" si="114"/>
        <v>1.2723092199831054</v>
      </c>
      <c r="F2409" s="3">
        <v>19.288499999999999</v>
      </c>
      <c r="G2409" s="3">
        <v>5.4509436144172296</v>
      </c>
      <c r="H2409" s="3">
        <v>3.1422838380153202</v>
      </c>
      <c r="I2409" s="3">
        <v>15.888024999999899</v>
      </c>
      <c r="J2409" s="3">
        <v>31.030080704328601</v>
      </c>
      <c r="K2409" s="3">
        <v>1.00543692275917</v>
      </c>
      <c r="L2409" s="3">
        <v>2.0613428090518</v>
      </c>
      <c r="M2409" s="3">
        <v>5.9871040818137704</v>
      </c>
      <c r="N2409" s="3">
        <f t="shared" si="115"/>
        <v>1.1432972606753002</v>
      </c>
      <c r="O2409" s="4">
        <v>2741</v>
      </c>
      <c r="P2409" s="3">
        <v>9.3572500000000005</v>
      </c>
      <c r="Q2409" s="3">
        <v>1.45462764593862</v>
      </c>
      <c r="R2409" s="3">
        <v>0.91539747746511801</v>
      </c>
      <c r="S2409" s="3">
        <v>10.9224</v>
      </c>
      <c r="T2409" s="3">
        <v>0.91044744503019903</v>
      </c>
      <c r="U2409">
        <f t="shared" si="116"/>
        <v>2.0857412581036745</v>
      </c>
    </row>
    <row r="2410" spans="1:21" x14ac:dyDescent="0.3">
      <c r="A2410">
        <v>29272</v>
      </c>
      <c r="B2410" s="10" t="s">
        <v>6</v>
      </c>
      <c r="C2410" s="3">
        <v>6.3883588664890496</v>
      </c>
      <c r="D2410" s="3">
        <v>16.071000000000002</v>
      </c>
      <c r="E2410" s="3">
        <f t="shared" si="114"/>
        <v>1.1291269989421939</v>
      </c>
      <c r="F2410" s="3">
        <v>20.221399999999999</v>
      </c>
      <c r="G2410" s="3">
        <v>4.7163125784395898</v>
      </c>
      <c r="H2410" s="3">
        <v>2.9990842490842402</v>
      </c>
      <c r="I2410" s="3">
        <v>18.1462</v>
      </c>
      <c r="J2410" s="3">
        <v>27.204524033930198</v>
      </c>
      <c r="K2410" s="3">
        <v>0.93098827274488705</v>
      </c>
      <c r="L2410" s="3">
        <v>1.7004204507231699</v>
      </c>
      <c r="M2410" s="3">
        <v>5.9474871867871304</v>
      </c>
      <c r="N2410" s="3">
        <f t="shared" si="115"/>
        <v>1.1494474841755178</v>
      </c>
      <c r="O2410" s="4">
        <v>1092</v>
      </c>
      <c r="P2410" s="3">
        <v>11.891999999999999</v>
      </c>
      <c r="Q2410" s="3">
        <v>1.2978721882487501</v>
      </c>
      <c r="R2410" s="3">
        <v>0.73826669368554199</v>
      </c>
      <c r="S2410" s="3">
        <v>13.9815</v>
      </c>
      <c r="T2410" s="3">
        <v>0.79299247401781603</v>
      </c>
      <c r="U2410">
        <f t="shared" si="116"/>
        <v>2.7021495793556567</v>
      </c>
    </row>
    <row r="2411" spans="1:21" x14ac:dyDescent="0.3">
      <c r="A2411">
        <v>29391</v>
      </c>
      <c r="B2411" s="10" t="s">
        <v>6</v>
      </c>
      <c r="C2411" s="3">
        <v>3.6685746327208002</v>
      </c>
      <c r="D2411" s="3">
        <v>13.2333</v>
      </c>
      <c r="E2411" s="3">
        <f t="shared" si="114"/>
        <v>1.2013579379293147</v>
      </c>
      <c r="F2411" s="3">
        <v>18.562560000000001</v>
      </c>
      <c r="G2411" s="3">
        <v>3.5836896003328298</v>
      </c>
      <c r="H2411" s="3">
        <v>3.9510763209393298</v>
      </c>
      <c r="I2411" s="3">
        <v>15.897930000000001</v>
      </c>
      <c r="J2411" s="3">
        <v>22.006549118387898</v>
      </c>
      <c r="K2411" s="3">
        <v>1.09504142199193</v>
      </c>
      <c r="L2411" s="3">
        <v>1.9100034984462699</v>
      </c>
      <c r="M2411" s="3">
        <v>4.0172411824981102</v>
      </c>
      <c r="N2411" s="3">
        <f t="shared" si="115"/>
        <v>1.1531332917971933</v>
      </c>
      <c r="O2411" s="4">
        <v>2048</v>
      </c>
      <c r="P2411" s="3">
        <v>9.7186000000000003</v>
      </c>
      <c r="Q2411" s="3">
        <v>1.3853258335911101</v>
      </c>
      <c r="R2411" s="3">
        <v>0.97686157680128405</v>
      </c>
      <c r="S2411" s="3">
        <v>11.475949999999999</v>
      </c>
      <c r="T2411" s="3">
        <v>0.89207728327237901</v>
      </c>
      <c r="U2411">
        <f t="shared" si="116"/>
        <v>3.2941263416429751</v>
      </c>
    </row>
    <row r="2412" spans="1:21" x14ac:dyDescent="0.3">
      <c r="A2412">
        <v>29422</v>
      </c>
      <c r="B2412" s="10" t="s">
        <v>6</v>
      </c>
      <c r="C2412" s="3">
        <v>2.1217707570435498</v>
      </c>
      <c r="D2412" s="3">
        <v>9.8780000000000001</v>
      </c>
      <c r="E2412" s="3">
        <f t="shared" si="114"/>
        <v>1.1934900789633529</v>
      </c>
      <c r="F2412" s="3">
        <v>13.70059</v>
      </c>
      <c r="G2412" s="3">
        <v>1.3502974772831</v>
      </c>
      <c r="H2412" s="3">
        <v>2.7682926829268202</v>
      </c>
      <c r="I2412" s="3">
        <v>11.789294999999999</v>
      </c>
      <c r="J2412" s="3">
        <v>34.518292682926798</v>
      </c>
      <c r="K2412" s="3">
        <v>1.0811726945545099</v>
      </c>
      <c r="L2412" s="3">
        <v>1.6654721166995801</v>
      </c>
      <c r="M2412" s="3">
        <v>2.2940006066197598</v>
      </c>
      <c r="N2412" s="3">
        <f t="shared" si="115"/>
        <v>1.0912354833809741</v>
      </c>
      <c r="O2412" s="4">
        <v>166</v>
      </c>
      <c r="P2412" s="3">
        <v>8.2262500000000003</v>
      </c>
      <c r="Q2412" s="3">
        <v>1.30237872322797</v>
      </c>
      <c r="R2412" s="3">
        <v>0.63640121007445405</v>
      </c>
      <c r="S2412" s="3">
        <v>9.0521250000000002</v>
      </c>
      <c r="T2412" s="3">
        <v>0.58862123810542</v>
      </c>
      <c r="U2412">
        <f t="shared" si="116"/>
        <v>4.3060145544404902</v>
      </c>
    </row>
    <row r="2413" spans="1:21" x14ac:dyDescent="0.3">
      <c r="A2413">
        <v>29442</v>
      </c>
      <c r="B2413" s="10" t="s">
        <v>6</v>
      </c>
      <c r="C2413" s="3">
        <v>1.57203388056751</v>
      </c>
      <c r="D2413" s="3">
        <v>19.64875</v>
      </c>
      <c r="E2413" s="3">
        <f t="shared" si="114"/>
        <v>1.074643425154272</v>
      </c>
      <c r="F2413" s="3">
        <v>22.582049999999999</v>
      </c>
      <c r="G2413" s="3">
        <v>1.4508656723922699</v>
      </c>
      <c r="H2413" s="3">
        <v>3.7821100917431099</v>
      </c>
      <c r="I2413" s="3">
        <v>21.115400000000001</v>
      </c>
      <c r="J2413" s="3">
        <v>41.802752293577903</v>
      </c>
      <c r="K2413" s="3">
        <v>1.3111644675549501</v>
      </c>
      <c r="L2413" s="3">
        <v>3.7433982594280901</v>
      </c>
      <c r="M2413" s="3">
        <v>2.0611949659926401</v>
      </c>
      <c r="N2413" s="3">
        <f t="shared" si="115"/>
        <v>1.5302019956193722</v>
      </c>
      <c r="O2413" s="4">
        <v>436</v>
      </c>
      <c r="P2413" s="3">
        <v>6.0324999999999998</v>
      </c>
      <c r="Q2413" s="3">
        <v>1.6444215137503</v>
      </c>
      <c r="R2413" s="3">
        <v>0.92292264837733695</v>
      </c>
      <c r="S2413" s="3">
        <v>12.840624999999999</v>
      </c>
      <c r="T2413" s="3">
        <v>0.70389540840623599</v>
      </c>
      <c r="U2413">
        <f t="shared" si="116"/>
        <v>9.5326984221201325</v>
      </c>
    </row>
    <row r="2414" spans="1:21" x14ac:dyDescent="0.3">
      <c r="A2414">
        <v>29459</v>
      </c>
      <c r="B2414" s="10" t="s">
        <v>6</v>
      </c>
      <c r="C2414" s="3">
        <v>6.5311953428331604</v>
      </c>
      <c r="D2414" s="3">
        <v>15.4352</v>
      </c>
      <c r="E2414" s="3">
        <f t="shared" si="114"/>
        <v>1.1538885145641133</v>
      </c>
      <c r="F2414" s="3">
        <v>20.1858</v>
      </c>
      <c r="G2414" s="3">
        <v>4.7694832872252704</v>
      </c>
      <c r="H2414" s="3">
        <v>3.1742627345844499</v>
      </c>
      <c r="I2414" s="3">
        <v>17.810500000000001</v>
      </c>
      <c r="J2414" s="3">
        <v>27.480222068008299</v>
      </c>
      <c r="K2414" s="3">
        <v>0.95307038243493902</v>
      </c>
      <c r="L2414" s="3">
        <v>1.85411959217415</v>
      </c>
      <c r="M2414" s="3">
        <v>6.2246888431513003</v>
      </c>
      <c r="N2414" s="3">
        <f t="shared" si="115"/>
        <v>1.1727895084757354</v>
      </c>
      <c r="O2414" s="4">
        <v>1492</v>
      </c>
      <c r="P2414" s="3">
        <v>10.887</v>
      </c>
      <c r="Q2414" s="3">
        <v>1.3532683438314399</v>
      </c>
      <c r="R2414" s="3">
        <v>0.73026192555378699</v>
      </c>
      <c r="S2414" s="3">
        <v>13.161099999999999</v>
      </c>
      <c r="T2414" s="3">
        <v>0.76622035372465003</v>
      </c>
      <c r="U2414">
        <f t="shared" si="116"/>
        <v>2.4796741474045798</v>
      </c>
    </row>
    <row r="2415" spans="1:21" x14ac:dyDescent="0.3">
      <c r="A2415">
        <v>29611</v>
      </c>
      <c r="B2415" s="10" t="s">
        <v>6</v>
      </c>
      <c r="C2415" s="3">
        <v>2.0575735711275298</v>
      </c>
      <c r="D2415" s="3">
        <v>9.6838999999999995</v>
      </c>
      <c r="E2415" s="3">
        <f t="shared" si="114"/>
        <v>1.1635993762843482</v>
      </c>
      <c r="F2415" s="3">
        <v>12.852459999999899</v>
      </c>
      <c r="G2415" s="3">
        <v>2.4133998447758098</v>
      </c>
      <c r="H2415" s="3">
        <v>2.875</v>
      </c>
      <c r="I2415" s="3">
        <v>11.268179999999999</v>
      </c>
      <c r="J2415" s="3">
        <v>34.989071038251303</v>
      </c>
      <c r="K2415" s="3">
        <v>1.1513725745444401</v>
      </c>
      <c r="L2415" s="3">
        <v>1.5109520114739801</v>
      </c>
      <c r="M2415" s="3">
        <v>2.36903377990371</v>
      </c>
      <c r="N2415" s="3">
        <f t="shared" si="115"/>
        <v>1.0647440091038542</v>
      </c>
      <c r="O2415" s="4">
        <v>202</v>
      </c>
      <c r="P2415" s="3">
        <v>8.5061999999999998</v>
      </c>
      <c r="Q2415" s="3">
        <v>1.23893546489574</v>
      </c>
      <c r="R2415" s="3">
        <v>1.17293489702693</v>
      </c>
      <c r="S2415" s="3">
        <v>9.0950499999999899</v>
      </c>
      <c r="T2415" s="3">
        <v>1.01872749356655</v>
      </c>
      <c r="U2415">
        <f t="shared" si="116"/>
        <v>4.0877002608184014</v>
      </c>
    </row>
    <row r="2416" spans="1:21" x14ac:dyDescent="0.3">
      <c r="A2416">
        <v>29615</v>
      </c>
      <c r="B2416" s="10" t="s">
        <v>6</v>
      </c>
      <c r="C2416" s="3">
        <v>6.9503925054956399</v>
      </c>
      <c r="D2416" s="3">
        <v>15.529350000000001</v>
      </c>
      <c r="E2416" s="3">
        <f t="shared" si="114"/>
        <v>1.1435504383634794</v>
      </c>
      <c r="F2416" s="3">
        <v>19.987839999999899</v>
      </c>
      <c r="G2416" s="3">
        <v>6.0558540575727902</v>
      </c>
      <c r="H2416" s="3">
        <v>3.1381638163816299</v>
      </c>
      <c r="I2416" s="3">
        <v>17.7585949999999</v>
      </c>
      <c r="J2416" s="3">
        <v>27.931615925058502</v>
      </c>
      <c r="K2416" s="3">
        <v>1.0152266073445</v>
      </c>
      <c r="L2416" s="3">
        <v>1.7874214173932399</v>
      </c>
      <c r="M2416" s="3">
        <v>7.0562234030670199</v>
      </c>
      <c r="N2416" s="3">
        <f t="shared" si="115"/>
        <v>1.1627311474121038</v>
      </c>
      <c r="O2416" s="4">
        <v>2222</v>
      </c>
      <c r="P2416" s="3">
        <v>11.182499999999999</v>
      </c>
      <c r="Q2416" s="3">
        <v>1.32964171332199</v>
      </c>
      <c r="R2416" s="3">
        <v>0.87129670055100605</v>
      </c>
      <c r="S2416" s="3">
        <v>13.355924999999999</v>
      </c>
      <c r="T2416" s="3">
        <v>0.85822878778761202</v>
      </c>
      <c r="U2416">
        <f t="shared" si="116"/>
        <v>2.2008019180982985</v>
      </c>
    </row>
    <row r="2417" spans="1:21" x14ac:dyDescent="0.3">
      <c r="A2417">
        <v>29808</v>
      </c>
      <c r="B2417" s="10" t="s">
        <v>6</v>
      </c>
      <c r="C2417" s="3">
        <v>5.31697762076133</v>
      </c>
      <c r="D2417" s="3">
        <v>15.345000000000001</v>
      </c>
      <c r="E2417" s="3">
        <f t="shared" si="114"/>
        <v>1.112893450635386</v>
      </c>
      <c r="F2417" s="3">
        <v>18.809699999999999</v>
      </c>
      <c r="G2417" s="3">
        <v>4.2320468370126898</v>
      </c>
      <c r="H2417" s="3">
        <v>3.1866527632950898</v>
      </c>
      <c r="I2417" s="3">
        <v>17.077349999999999</v>
      </c>
      <c r="J2417" s="3">
        <v>26.899033297529499</v>
      </c>
      <c r="K2417" s="3">
        <v>0.99290685273558099</v>
      </c>
      <c r="L2417" s="3">
        <v>1.9212195495633499</v>
      </c>
      <c r="M2417" s="3">
        <v>5.27926351549565</v>
      </c>
      <c r="N2417" s="3">
        <f t="shared" si="115"/>
        <v>1.2209822760637346</v>
      </c>
      <c r="O2417" s="4">
        <v>959</v>
      </c>
      <c r="P2417" s="3">
        <v>9.7904999999999998</v>
      </c>
      <c r="Q2417" s="3">
        <v>1.3588231783732101</v>
      </c>
      <c r="R2417" s="3">
        <v>0.79594971784114898</v>
      </c>
      <c r="S2417" s="3">
        <v>12.56775</v>
      </c>
      <c r="T2417" s="3">
        <v>0.801635838898894</v>
      </c>
      <c r="U2417">
        <f t="shared" si="116"/>
        <v>2.9066554368728679</v>
      </c>
    </row>
    <row r="2418" spans="1:21" x14ac:dyDescent="0.3">
      <c r="A2418">
        <v>29854</v>
      </c>
      <c r="B2418" s="10" t="s">
        <v>6</v>
      </c>
      <c r="C2418" s="3">
        <v>10.7568382975487</v>
      </c>
      <c r="D2418" s="3">
        <v>9.0690999999999899</v>
      </c>
      <c r="E2418" s="3">
        <f t="shared" si="114"/>
        <v>1.53938318024942</v>
      </c>
      <c r="F2418" s="3">
        <v>18.852540000000001</v>
      </c>
      <c r="G2418" s="3">
        <v>7.5505815721506604</v>
      </c>
      <c r="H2418" s="3">
        <v>3.29944289693593</v>
      </c>
      <c r="I2418" s="3">
        <v>13.96082</v>
      </c>
      <c r="J2418" s="3">
        <v>32.801483970320596</v>
      </c>
      <c r="K2418" s="3">
        <v>0.80474070340213799</v>
      </c>
      <c r="L2418" s="3">
        <v>4.0779883192731896</v>
      </c>
      <c r="M2418" s="3">
        <v>8.6564656179524402</v>
      </c>
      <c r="N2418" s="3">
        <f t="shared" si="115"/>
        <v>1.3247200940688431</v>
      </c>
      <c r="O2418" s="4">
        <v>7180</v>
      </c>
      <c r="P2418" s="3">
        <v>4.6230000000000002</v>
      </c>
      <c r="Q2418" s="3">
        <v>2.0392518313479999</v>
      </c>
      <c r="R2418" s="3">
        <v>0.70193316691125396</v>
      </c>
      <c r="S2418" s="3">
        <v>6.8460499999999902</v>
      </c>
      <c r="T2418" s="3">
        <v>0.87224762453762605</v>
      </c>
      <c r="U2418">
        <f t="shared" si="116"/>
        <v>1.0476677665295404</v>
      </c>
    </row>
    <row r="2419" spans="1:21" x14ac:dyDescent="0.3">
      <c r="A2419">
        <v>29978</v>
      </c>
      <c r="B2419" s="10" t="s">
        <v>6</v>
      </c>
      <c r="C2419" s="3">
        <v>10.9084621587021</v>
      </c>
      <c r="D2419" s="3">
        <v>12.737500000000001</v>
      </c>
      <c r="E2419" s="3">
        <f t="shared" si="114"/>
        <v>1.2802771344455348</v>
      </c>
      <c r="F2419" s="3">
        <v>19.877559999999999</v>
      </c>
      <c r="G2419" s="3">
        <v>6.5540294397422896</v>
      </c>
      <c r="H2419" s="3">
        <v>3.08865638766519</v>
      </c>
      <c r="I2419" s="3">
        <v>16.30753</v>
      </c>
      <c r="J2419" s="3">
        <v>31.272049689440902</v>
      </c>
      <c r="K2419" s="3">
        <v>0.75123188938834595</v>
      </c>
      <c r="L2419" s="3">
        <v>3.60675714907824</v>
      </c>
      <c r="M2419" s="3">
        <v>8.1947846378030604</v>
      </c>
      <c r="N2419" s="3">
        <f t="shared" si="115"/>
        <v>1.3959898513318758</v>
      </c>
      <c r="O2419" s="4">
        <v>7264</v>
      </c>
      <c r="P2419" s="3">
        <v>5.5111999999999997</v>
      </c>
      <c r="Q2419" s="3">
        <v>1.7872538865782199</v>
      </c>
      <c r="R2419" s="3">
        <v>0.60082066054690197</v>
      </c>
      <c r="S2419" s="3">
        <v>9.1243499999999997</v>
      </c>
      <c r="T2419" s="3">
        <v>0.79978055915077095</v>
      </c>
      <c r="U2419">
        <f t="shared" si="116"/>
        <v>1.5543422509532596</v>
      </c>
    </row>
    <row r="2420" spans="1:21" x14ac:dyDescent="0.3">
      <c r="A2420">
        <v>30049</v>
      </c>
      <c r="B2420" s="10" t="s">
        <v>6</v>
      </c>
      <c r="C2420" s="3">
        <v>5.4897805601526803</v>
      </c>
      <c r="D2420" s="3">
        <v>16.134250000000002</v>
      </c>
      <c r="E2420" s="3">
        <f t="shared" si="114"/>
        <v>1.0992832018841903</v>
      </c>
      <c r="F2420" s="3">
        <v>19.337969999999999</v>
      </c>
      <c r="G2420" s="3">
        <v>4.2539224707481198</v>
      </c>
      <c r="H2420" s="3">
        <v>3.1451612903225801</v>
      </c>
      <c r="I2420" s="3">
        <v>17.73611</v>
      </c>
      <c r="J2420" s="3">
        <v>27.391592920353901</v>
      </c>
      <c r="K2420" s="3">
        <v>0.81254267918081102</v>
      </c>
      <c r="L2420" s="3">
        <v>1.6814090887353701</v>
      </c>
      <c r="M2420" s="3">
        <v>4.4606810044611898</v>
      </c>
      <c r="N2420" s="3">
        <f t="shared" si="115"/>
        <v>1.1676551367273018</v>
      </c>
      <c r="O2420" s="4">
        <v>930</v>
      </c>
      <c r="P2420" s="3">
        <v>11.501049999999999</v>
      </c>
      <c r="Q2420" s="3">
        <v>1.28358367739811</v>
      </c>
      <c r="R2420" s="3">
        <v>0.774880238679305</v>
      </c>
      <c r="S2420" s="3">
        <v>13.81765</v>
      </c>
      <c r="T2420" s="3">
        <v>0.95364866182847496</v>
      </c>
      <c r="U2420">
        <f t="shared" si="116"/>
        <v>3.616992558729017</v>
      </c>
    </row>
    <row r="2421" spans="1:21" x14ac:dyDescent="0.3">
      <c r="A2421">
        <v>30133</v>
      </c>
      <c r="B2421" s="10" t="s">
        <v>6</v>
      </c>
      <c r="C2421" s="3">
        <v>4.9014258471062</v>
      </c>
      <c r="D2421" s="3">
        <v>16.928249999999998</v>
      </c>
      <c r="E2421" s="3">
        <f t="shared" si="114"/>
        <v>1.0662546335267968</v>
      </c>
      <c r="F2421" s="3">
        <v>19.171399999999998</v>
      </c>
      <c r="G2421" s="3">
        <v>3.2297274077604898</v>
      </c>
      <c r="H2421" s="3">
        <v>3.8945300695073999</v>
      </c>
      <c r="I2421" s="3">
        <v>18.049824999999998</v>
      </c>
      <c r="J2421" s="3">
        <v>23.772038354469501</v>
      </c>
      <c r="K2421" s="3">
        <v>0.893912207737946</v>
      </c>
      <c r="L2421" s="3">
        <v>1.8052505696905701</v>
      </c>
      <c r="M2421" s="3">
        <v>4.3814444000505297</v>
      </c>
      <c r="N2421" s="3">
        <f t="shared" si="115"/>
        <v>1.2289980597537755</v>
      </c>
      <c r="O2421" s="4">
        <v>3318</v>
      </c>
      <c r="P2421" s="3">
        <v>10.6198</v>
      </c>
      <c r="Q2421" s="3">
        <v>1.3104248758079</v>
      </c>
      <c r="R2421" s="3">
        <v>0.65893629905006501</v>
      </c>
      <c r="S2421" s="3">
        <v>13.774025</v>
      </c>
      <c r="T2421" s="3">
        <v>0.73713759958319602</v>
      </c>
      <c r="U2421">
        <f t="shared" si="116"/>
        <v>3.8636231466967312</v>
      </c>
    </row>
    <row r="2422" spans="1:21" x14ac:dyDescent="0.3">
      <c r="A2422">
        <v>30309</v>
      </c>
      <c r="B2422" s="10" t="s">
        <v>6</v>
      </c>
      <c r="C2422" s="3">
        <v>4.20707575207744</v>
      </c>
      <c r="D2422" s="3">
        <v>11.885199999999999</v>
      </c>
      <c r="E2422" s="3">
        <f t="shared" si="114"/>
        <v>1.2528228384882039</v>
      </c>
      <c r="F2422" s="3">
        <v>17.8949</v>
      </c>
      <c r="G2422" s="3">
        <v>3.1473817082531301</v>
      </c>
      <c r="H2422" s="3">
        <v>3.16044776119403</v>
      </c>
      <c r="I2422" s="3">
        <v>14.89005</v>
      </c>
      <c r="J2422" s="3">
        <v>27.2257462686567</v>
      </c>
      <c r="K2422" s="3">
        <v>0.94027718300922603</v>
      </c>
      <c r="L2422" s="3">
        <v>1.7341279647261101</v>
      </c>
      <c r="M2422" s="3">
        <v>3.95581733686979</v>
      </c>
      <c r="N2422" s="3">
        <f t="shared" si="115"/>
        <v>1.0705241516903141</v>
      </c>
      <c r="O2422" s="4">
        <v>538</v>
      </c>
      <c r="P2422" s="3">
        <v>10.31925</v>
      </c>
      <c r="Q2422" s="3">
        <v>1.34117710639083</v>
      </c>
      <c r="R2422" s="3">
        <v>0.74811624361623696</v>
      </c>
      <c r="S2422" s="3">
        <v>11.102225000000001</v>
      </c>
      <c r="T2422" s="3">
        <v>0.795633731345043</v>
      </c>
      <c r="U2422">
        <f t="shared" si="116"/>
        <v>3.0044865543272716</v>
      </c>
    </row>
    <row r="2423" spans="1:21" x14ac:dyDescent="0.3">
      <c r="A2423">
        <v>30377</v>
      </c>
      <c r="B2423" s="10" t="s">
        <v>6</v>
      </c>
      <c r="C2423" s="3">
        <v>3.26006141255447</v>
      </c>
      <c r="D2423" s="3">
        <v>11.4674</v>
      </c>
      <c r="E2423" s="3">
        <f t="shared" si="114"/>
        <v>1.2173483091197657</v>
      </c>
      <c r="F2423" s="3">
        <v>16.4522399999999</v>
      </c>
      <c r="G2423" s="3">
        <v>3.3564408243635002</v>
      </c>
      <c r="H2423" s="3">
        <v>3.2560975609756002</v>
      </c>
      <c r="I2423" s="3">
        <v>13.959820000000001</v>
      </c>
      <c r="J2423" s="3">
        <v>26.302845528455201</v>
      </c>
      <c r="K2423" s="3">
        <v>1.0355092400058401</v>
      </c>
      <c r="L2423" s="3">
        <v>1.82260946630847</v>
      </c>
      <c r="M2423" s="3">
        <v>3.3758237156866699</v>
      </c>
      <c r="N2423" s="3">
        <f t="shared" si="115"/>
        <v>1.1190900818038316</v>
      </c>
      <c r="O2423" s="4">
        <v>492</v>
      </c>
      <c r="P2423" s="3">
        <v>9.0267499999999998</v>
      </c>
      <c r="Q2423" s="3">
        <v>1.3623224188365901</v>
      </c>
      <c r="R2423" s="3">
        <v>1.02956367982451</v>
      </c>
      <c r="S2423" s="3">
        <v>10.247075000000001</v>
      </c>
      <c r="T2423" s="3">
        <v>0.99425832242569301</v>
      </c>
      <c r="U2423">
        <f t="shared" si="116"/>
        <v>3.3969190828044873</v>
      </c>
    </row>
    <row r="2424" spans="1:21" x14ac:dyDescent="0.3">
      <c r="A2424">
        <v>30586</v>
      </c>
      <c r="B2424" s="10" t="s">
        <v>6</v>
      </c>
      <c r="C2424" s="3">
        <v>4.1106357785505798</v>
      </c>
      <c r="D2424" s="3">
        <v>15.0177</v>
      </c>
      <c r="E2424" s="3">
        <f t="shared" si="114"/>
        <v>1.1360744321700393</v>
      </c>
      <c r="F2424" s="3">
        <v>19.104749999999999</v>
      </c>
      <c r="G2424" s="3">
        <v>3.9004302702045202</v>
      </c>
      <c r="H2424" s="3">
        <v>3.05078125</v>
      </c>
      <c r="I2424" s="3">
        <v>17.061225</v>
      </c>
      <c r="J2424" s="3">
        <v>27.402116402116398</v>
      </c>
      <c r="K2424" s="3">
        <v>1.11328286969788</v>
      </c>
      <c r="L2424" s="3">
        <v>1.7189418989135501</v>
      </c>
      <c r="M2424" s="3">
        <v>4.5763003958275803</v>
      </c>
      <c r="N2424" s="3">
        <f t="shared" si="115"/>
        <v>1.1493746161308283</v>
      </c>
      <c r="O2424" s="4">
        <v>768</v>
      </c>
      <c r="P2424" s="3">
        <v>11.11425</v>
      </c>
      <c r="Q2424" s="3">
        <v>1.30577511437148</v>
      </c>
      <c r="R2424" s="3">
        <v>0.94886301787112604</v>
      </c>
      <c r="S2424" s="3">
        <v>13.065975</v>
      </c>
      <c r="T2424" s="3">
        <v>0.85231080410733495</v>
      </c>
      <c r="U2424">
        <f t="shared" si="116"/>
        <v>3.2816246096284054</v>
      </c>
    </row>
    <row r="2425" spans="1:21" x14ac:dyDescent="0.3">
      <c r="A2425">
        <v>30633</v>
      </c>
      <c r="B2425" s="10" t="s">
        <v>6</v>
      </c>
      <c r="C2425" s="3">
        <v>1.7708728455006899</v>
      </c>
      <c r="D2425" s="3">
        <v>7.6176000000000004</v>
      </c>
      <c r="E2425" s="3">
        <f t="shared" si="114"/>
        <v>1.2386788489813063</v>
      </c>
      <c r="F2425" s="3">
        <v>11.253920000000001</v>
      </c>
      <c r="G2425" s="3">
        <v>1.68213127136039</v>
      </c>
      <c r="H2425" s="3">
        <v>3.3153153153153099</v>
      </c>
      <c r="I2425" s="3">
        <v>9.4357600000000001</v>
      </c>
      <c r="J2425" s="3">
        <v>22.624624624624602</v>
      </c>
      <c r="K2425" s="3">
        <v>1.02332463010704</v>
      </c>
      <c r="L2425" s="3">
        <v>2.2871031987968902</v>
      </c>
      <c r="M2425" s="3">
        <v>1.8121777995885999</v>
      </c>
      <c r="N2425" s="3">
        <f t="shared" si="115"/>
        <v>1.215102646312868</v>
      </c>
      <c r="O2425" s="4">
        <v>333</v>
      </c>
      <c r="P2425" s="3">
        <v>4.9206000000000003</v>
      </c>
      <c r="Q2425" s="3">
        <v>1.5051219473289601</v>
      </c>
      <c r="R2425" s="3">
        <v>0.94988822920529403</v>
      </c>
      <c r="S2425" s="3">
        <v>6.2690999999999999</v>
      </c>
      <c r="T2425" s="3">
        <v>0.92823743439648498</v>
      </c>
      <c r="U2425">
        <f t="shared" si="116"/>
        <v>4.2035610422605032</v>
      </c>
    </row>
    <row r="2426" spans="1:21" x14ac:dyDescent="0.3">
      <c r="A2426">
        <v>30634</v>
      </c>
      <c r="B2426" s="10" t="s">
        <v>6</v>
      </c>
      <c r="C2426" s="3">
        <v>1.58637665765781</v>
      </c>
      <c r="D2426" s="3">
        <v>7.8704499999999999</v>
      </c>
      <c r="E2426" s="3">
        <f t="shared" si="114"/>
        <v>1.3072143270079857</v>
      </c>
      <c r="F2426" s="3">
        <v>12.70628</v>
      </c>
      <c r="G2426" s="3">
        <v>2.7925416637783602</v>
      </c>
      <c r="H2426" s="3">
        <v>3.3837953091684398</v>
      </c>
      <c r="I2426" s="3">
        <v>10.288365000000001</v>
      </c>
      <c r="J2426" s="3">
        <v>21.616204690831498</v>
      </c>
      <c r="K2426" s="3">
        <v>1.6007499704292301</v>
      </c>
      <c r="L2426" s="3">
        <v>1.95921300151108</v>
      </c>
      <c r="M2426" s="3">
        <v>2.5393923878353801</v>
      </c>
      <c r="N2426" s="3">
        <f t="shared" si="115"/>
        <v>1.0964798322635039</v>
      </c>
      <c r="O2426" s="4">
        <v>469</v>
      </c>
      <c r="P2426" s="3">
        <v>6.4853999999999896</v>
      </c>
      <c r="Q2426" s="3">
        <v>1.4333341460101601</v>
      </c>
      <c r="R2426" s="3">
        <v>1.7603270007145499</v>
      </c>
      <c r="S2426" s="3">
        <v>7.1779249999999903</v>
      </c>
      <c r="T2426" s="3">
        <v>1.0996889165910899</v>
      </c>
      <c r="U2426">
        <f t="shared" si="116"/>
        <v>3.0993437791269827</v>
      </c>
    </row>
    <row r="2427" spans="1:21" x14ac:dyDescent="0.3">
      <c r="A2427">
        <v>30677</v>
      </c>
      <c r="B2427" s="10" t="s">
        <v>6</v>
      </c>
      <c r="C2427" s="3">
        <v>2.8335295038810502</v>
      </c>
      <c r="D2427" s="3">
        <v>9.9544999999999995</v>
      </c>
      <c r="E2427" s="3">
        <f t="shared" si="114"/>
        <v>1.2466246421216536</v>
      </c>
      <c r="F2427" s="3">
        <v>14.864549999999999</v>
      </c>
      <c r="G2427" s="3">
        <v>2.2983009979202902</v>
      </c>
      <c r="H2427" s="3">
        <v>2.6480686695278899</v>
      </c>
      <c r="I2427" s="3">
        <v>12.409525</v>
      </c>
      <c r="J2427" s="3">
        <v>28.557939914163001</v>
      </c>
      <c r="K2427" s="3">
        <v>1.05305258740894</v>
      </c>
      <c r="L2427" s="3">
        <v>1.7511397773458199</v>
      </c>
      <c r="M2427" s="3">
        <v>2.9838555755615199</v>
      </c>
      <c r="N2427" s="3">
        <f t="shared" si="115"/>
        <v>1.079488152686656</v>
      </c>
      <c r="O2427" s="4">
        <v>466</v>
      </c>
      <c r="P2427" s="3">
        <v>8.4885000000000002</v>
      </c>
      <c r="Q2427" s="3">
        <v>1.3457165320175599</v>
      </c>
      <c r="R2427" s="3">
        <v>0.81110889961524602</v>
      </c>
      <c r="S2427" s="3">
        <v>9.2215000000000007</v>
      </c>
      <c r="T2427" s="3">
        <v>0.77024538879961801</v>
      </c>
      <c r="U2427">
        <f t="shared" si="116"/>
        <v>3.3361199119453699</v>
      </c>
    </row>
    <row r="2428" spans="1:21" x14ac:dyDescent="0.3">
      <c r="A2428">
        <v>30842</v>
      </c>
      <c r="B2428" s="10" t="s">
        <v>6</v>
      </c>
      <c r="C2428" s="3">
        <v>3.8336426389709302</v>
      </c>
      <c r="D2428" s="3">
        <v>12.578049999999999</v>
      </c>
      <c r="E2428" s="3">
        <f t="shared" si="114"/>
        <v>1.2241472247287855</v>
      </c>
      <c r="F2428" s="3">
        <v>18.216719999999899</v>
      </c>
      <c r="G2428" s="3">
        <v>3.4278599386797102</v>
      </c>
      <c r="H2428" s="3">
        <v>3.2861491628614901</v>
      </c>
      <c r="I2428" s="3">
        <v>15.3973849999999</v>
      </c>
      <c r="J2428" s="3">
        <v>25.159557661927298</v>
      </c>
      <c r="K2428" s="3">
        <v>1.03928879558761</v>
      </c>
      <c r="L2428" s="3">
        <v>1.70539796663483</v>
      </c>
      <c r="M2428" s="3">
        <v>3.9842618409694102</v>
      </c>
      <c r="N2428" s="3">
        <f t="shared" si="115"/>
        <v>1.0815246014054261</v>
      </c>
      <c r="O2428" s="4">
        <v>659</v>
      </c>
      <c r="P2428" s="3">
        <v>10.6817999999999</v>
      </c>
      <c r="Q2428" s="3">
        <v>1.32394533928636</v>
      </c>
      <c r="R2428" s="3">
        <v>0.89415218409607899</v>
      </c>
      <c r="S2428" s="3">
        <v>11.629925</v>
      </c>
      <c r="T2428" s="3">
        <v>0.86035006621093002</v>
      </c>
      <c r="U2428">
        <f t="shared" si="116"/>
        <v>3.1569335806854593</v>
      </c>
    </row>
    <row r="2429" spans="1:21" x14ac:dyDescent="0.3">
      <c r="A2429">
        <v>30909</v>
      </c>
      <c r="B2429" s="10" t="s">
        <v>6</v>
      </c>
      <c r="C2429" s="3">
        <v>1.3585987700530699</v>
      </c>
      <c r="D2429" s="3">
        <v>7.4178999999999897</v>
      </c>
      <c r="E2429" s="3">
        <f t="shared" si="114"/>
        <v>1.2665066932689861</v>
      </c>
      <c r="F2429" s="3">
        <v>11.3717399999999</v>
      </c>
      <c r="G2429" s="3">
        <v>1.3616432371609399</v>
      </c>
      <c r="H2429" s="3">
        <v>3.2042553191489298</v>
      </c>
      <c r="I2429" s="3">
        <v>9.3948199999999993</v>
      </c>
      <c r="J2429" s="3">
        <v>23.215517241379299</v>
      </c>
      <c r="K2429" s="3">
        <v>1.0754653824300699</v>
      </c>
      <c r="L2429" s="3">
        <v>2.22528056357321</v>
      </c>
      <c r="M2429" s="3">
        <v>1.4611259458041499</v>
      </c>
      <c r="N2429" s="3">
        <f t="shared" si="115"/>
        <v>1.1841971879327737</v>
      </c>
      <c r="O2429" s="4">
        <v>235</v>
      </c>
      <c r="P2429" s="3">
        <v>5.1102499999999997</v>
      </c>
      <c r="Q2429" s="3">
        <v>1.4997936646671599</v>
      </c>
      <c r="R2429" s="3">
        <v>1.0022408875784099</v>
      </c>
      <c r="S2429" s="3">
        <v>6.2640750000000001</v>
      </c>
      <c r="T2429" s="3">
        <v>0.93191366635511796</v>
      </c>
      <c r="U2429">
        <f t="shared" si="116"/>
        <v>5.076838188591231</v>
      </c>
    </row>
    <row r="2430" spans="1:21" x14ac:dyDescent="0.3">
      <c r="A2430">
        <v>30932</v>
      </c>
      <c r="B2430" s="10" t="s">
        <v>6</v>
      </c>
      <c r="C2430" s="3">
        <v>2.7264942293610499</v>
      </c>
      <c r="D2430" s="3">
        <v>10.0619</v>
      </c>
      <c r="E2430" s="3">
        <f t="shared" si="114"/>
        <v>1.2376166529184249</v>
      </c>
      <c r="F2430" s="3">
        <v>14.843649999999901</v>
      </c>
      <c r="G2430" s="3">
        <v>2.3803058368105199</v>
      </c>
      <c r="H2430" s="3">
        <v>2.88095238095238</v>
      </c>
      <c r="I2430" s="3">
        <v>12.4527749999999</v>
      </c>
      <c r="J2430" s="3">
        <v>27.4963369963369</v>
      </c>
      <c r="K2430" s="3">
        <v>1.0528628623607501</v>
      </c>
      <c r="L2430" s="3">
        <v>1.80283597498026</v>
      </c>
      <c r="M2430" s="3">
        <v>2.8706245185351702</v>
      </c>
      <c r="N2430" s="3">
        <f t="shared" si="115"/>
        <v>1.0999376892552226</v>
      </c>
      <c r="O2430" s="4">
        <v>546</v>
      </c>
      <c r="P2430" s="3">
        <v>8.2334999999999994</v>
      </c>
      <c r="Q2430" s="3">
        <v>1.36130120139488</v>
      </c>
      <c r="R2430" s="3">
        <v>0.87302801200805702</v>
      </c>
      <c r="S2430" s="3">
        <v>9.1477000000000004</v>
      </c>
      <c r="T2430" s="3">
        <v>0.82919442143730804</v>
      </c>
      <c r="U2430">
        <f t="shared" si="116"/>
        <v>3.5051257783913905</v>
      </c>
    </row>
    <row r="2431" spans="1:21" x14ac:dyDescent="0.3">
      <c r="A2431">
        <v>31127</v>
      </c>
      <c r="B2431" s="10" t="s">
        <v>6</v>
      </c>
      <c r="C2431" s="3">
        <v>4.9966464015556697</v>
      </c>
      <c r="D2431" s="3">
        <v>14.2563</v>
      </c>
      <c r="E2431" s="3">
        <f t="shared" si="114"/>
        <v>1.1190263252035941</v>
      </c>
      <c r="F2431" s="3">
        <v>17.65005</v>
      </c>
      <c r="G2431" s="3">
        <v>4.4906549032443799</v>
      </c>
      <c r="H2431" s="3">
        <v>3.1754385964912202</v>
      </c>
      <c r="I2431" s="3">
        <v>15.953175</v>
      </c>
      <c r="J2431" s="3">
        <v>25.982339955849799</v>
      </c>
      <c r="K2431" s="3">
        <v>1.0400963453871901</v>
      </c>
      <c r="L2431" s="3">
        <v>1.76876362269823</v>
      </c>
      <c r="M2431" s="3">
        <v>5.1969936614501497</v>
      </c>
      <c r="N2431" s="3">
        <f t="shared" si="115"/>
        <v>1.1765026273929797</v>
      </c>
      <c r="O2431" s="4">
        <v>1028</v>
      </c>
      <c r="P2431" s="3">
        <v>9.9787499999999998</v>
      </c>
      <c r="Q2431" s="3">
        <v>1.3165374117239199</v>
      </c>
      <c r="R2431" s="3">
        <v>0.89873377908955898</v>
      </c>
      <c r="S2431" s="3">
        <v>12.117524999999899</v>
      </c>
      <c r="T2431" s="3">
        <v>0.86408704643124801</v>
      </c>
      <c r="U2431">
        <f t="shared" si="116"/>
        <v>2.7431821027124315</v>
      </c>
    </row>
    <row r="2432" spans="1:21" x14ac:dyDescent="0.3">
      <c r="A2432">
        <v>31242</v>
      </c>
      <c r="B2432" s="10" t="s">
        <v>6</v>
      </c>
      <c r="C2432" s="3">
        <v>3.3601605003850499</v>
      </c>
      <c r="D2432" s="3">
        <v>10.791799999999901</v>
      </c>
      <c r="E2432" s="3">
        <f t="shared" si="114"/>
        <v>1.2206851498359979</v>
      </c>
      <c r="F2432" s="3">
        <v>15.55498</v>
      </c>
      <c r="G2432" s="3">
        <v>3.2414566768382</v>
      </c>
      <c r="H2432" s="3">
        <v>2.7503373819163199</v>
      </c>
      <c r="I2432" s="3">
        <v>13.173389999999999</v>
      </c>
      <c r="J2432" s="3">
        <v>28.4465753424657</v>
      </c>
      <c r="K2432" s="3">
        <v>0.98626360193507101</v>
      </c>
      <c r="L2432" s="3">
        <v>1.8570671314812299</v>
      </c>
      <c r="M2432" s="3">
        <v>3.31400399818971</v>
      </c>
      <c r="N2432" s="3">
        <f t="shared" si="115"/>
        <v>1.1260284120847772</v>
      </c>
      <c r="O2432" s="4">
        <v>741</v>
      </c>
      <c r="P2432" s="3">
        <v>8.3760999999999992</v>
      </c>
      <c r="Q2432" s="3">
        <v>1.3745261609252899</v>
      </c>
      <c r="R2432" s="3">
        <v>0.96467316857833096</v>
      </c>
      <c r="S2432" s="3">
        <v>9.5839499999999997</v>
      </c>
      <c r="T2432" s="3">
        <v>0.97810886124725804</v>
      </c>
      <c r="U2432">
        <f t="shared" si="116"/>
        <v>3.2564233494874997</v>
      </c>
    </row>
    <row r="2433" spans="1:21" x14ac:dyDescent="0.3">
      <c r="A2433">
        <v>31322</v>
      </c>
      <c r="B2433" s="10" t="s">
        <v>6</v>
      </c>
      <c r="C2433" s="3">
        <v>2.5715535604199302</v>
      </c>
      <c r="D2433" s="3">
        <v>8.8003999999999998</v>
      </c>
      <c r="E2433" s="3">
        <f t="shared" si="114"/>
        <v>1.2749079587291487</v>
      </c>
      <c r="F2433" s="3">
        <v>13.6389999999999</v>
      </c>
      <c r="G2433" s="3">
        <v>2.1716198551228101</v>
      </c>
      <c r="H2433" s="3">
        <v>3.4500768049155099</v>
      </c>
      <c r="I2433" s="3">
        <v>11.2197</v>
      </c>
      <c r="J2433" s="3">
        <v>21.803542673107799</v>
      </c>
      <c r="K2433" s="3">
        <v>0.99198655506126998</v>
      </c>
      <c r="L2433" s="3">
        <v>1.9706689784713101</v>
      </c>
      <c r="M2433" s="3">
        <v>2.55094655755651</v>
      </c>
      <c r="N2433" s="3">
        <f t="shared" si="115"/>
        <v>1.1195440609614919</v>
      </c>
      <c r="O2433" s="4">
        <v>652</v>
      </c>
      <c r="P2433" s="3">
        <v>6.9210000000000003</v>
      </c>
      <c r="Q2433" s="3">
        <v>1.4273156334677499</v>
      </c>
      <c r="R2433" s="3">
        <v>0.844477785159643</v>
      </c>
      <c r="S2433" s="3">
        <v>7.8606999999999996</v>
      </c>
      <c r="T2433" s="3">
        <v>0.85129962785381097</v>
      </c>
      <c r="U2433">
        <f t="shared" si="116"/>
        <v>3.4498566714112937</v>
      </c>
    </row>
    <row r="2434" spans="1:21" x14ac:dyDescent="0.3">
      <c r="A2434">
        <v>31378</v>
      </c>
      <c r="B2434" s="10" t="s">
        <v>6</v>
      </c>
      <c r="C2434" s="3">
        <v>2.56842912886151</v>
      </c>
      <c r="D2434" s="3">
        <v>7.4008500000000002</v>
      </c>
      <c r="E2434" s="3">
        <f t="shared" ref="E2434:E2497" si="117">(I2434/D2434)</f>
        <v>1.390636210705527</v>
      </c>
      <c r="F2434" s="3">
        <v>13.182930000000001</v>
      </c>
      <c r="G2434" s="3">
        <v>2.2789647164494098</v>
      </c>
      <c r="H2434" s="3">
        <v>3.4866504854368898</v>
      </c>
      <c r="I2434" s="3">
        <v>10.29189</v>
      </c>
      <c r="J2434" s="3">
        <v>22.9144254278728</v>
      </c>
      <c r="K2434" s="3">
        <v>1.15925735349402</v>
      </c>
      <c r="L2434" s="3">
        <v>2.4377395822739101</v>
      </c>
      <c r="M2434" s="3">
        <v>2.97747035456096</v>
      </c>
      <c r="N2434" s="3">
        <f t="shared" ref="N2434:N2497" si="118">(D2434/S2434)</f>
        <v>1.1555973674143356</v>
      </c>
      <c r="O2434" s="4">
        <v>825</v>
      </c>
      <c r="P2434" s="3">
        <v>5.4078499999999998</v>
      </c>
      <c r="Q2434" s="3">
        <v>1.6070155441223499</v>
      </c>
      <c r="R2434" s="3">
        <v>0.88729904626941603</v>
      </c>
      <c r="S2434" s="3">
        <v>6.40435</v>
      </c>
      <c r="T2434" s="3">
        <v>0.76540299148854196</v>
      </c>
      <c r="U2434">
        <f t="shared" ref="U2434:U2497" si="119">D2434/M2434</f>
        <v>2.4856166875559995</v>
      </c>
    </row>
    <row r="2435" spans="1:21" x14ac:dyDescent="0.3">
      <c r="A2435">
        <v>31425</v>
      </c>
      <c r="B2435" s="10" t="s">
        <v>6</v>
      </c>
      <c r="C2435" s="3">
        <v>3.5749279370745599</v>
      </c>
      <c r="D2435" s="3">
        <v>11.7641499999999</v>
      </c>
      <c r="E2435" s="3">
        <f t="shared" si="117"/>
        <v>1.1582048001768181</v>
      </c>
      <c r="F2435" s="3">
        <v>15.48644</v>
      </c>
      <c r="G2435" s="3">
        <v>3.2261531436264601</v>
      </c>
      <c r="H2435" s="3">
        <v>3.0272536687631</v>
      </c>
      <c r="I2435" s="3">
        <v>13.625294999999999</v>
      </c>
      <c r="J2435" s="3">
        <v>28.574423480083802</v>
      </c>
      <c r="K2435" s="3">
        <v>1.0297661857962299</v>
      </c>
      <c r="L2435" s="3">
        <v>1.6111233640581699</v>
      </c>
      <c r="M2435" s="3">
        <v>3.6813399062576799</v>
      </c>
      <c r="N2435" s="3">
        <f t="shared" si="118"/>
        <v>1.1006696653076788</v>
      </c>
      <c r="O2435" s="4">
        <v>481</v>
      </c>
      <c r="P2435" s="3">
        <v>9.6121999999999996</v>
      </c>
      <c r="Q2435" s="3">
        <v>1.27480088976836</v>
      </c>
      <c r="R2435" s="3">
        <v>0.90243865062815698</v>
      </c>
      <c r="S2435" s="3">
        <v>10.688174999999999</v>
      </c>
      <c r="T2435" s="3">
        <v>0.87635296543590802</v>
      </c>
      <c r="U2435">
        <f t="shared" si="119"/>
        <v>3.1956163515362315</v>
      </c>
    </row>
    <row r="2436" spans="1:21" x14ac:dyDescent="0.3">
      <c r="A2436">
        <v>31480</v>
      </c>
      <c r="B2436" s="10" t="s">
        <v>6</v>
      </c>
      <c r="C2436" s="3">
        <v>9.62477001306174</v>
      </c>
      <c r="D2436" s="3">
        <v>19.787500000000001</v>
      </c>
      <c r="E2436" s="3">
        <f t="shared" si="117"/>
        <v>1.0982152874289324</v>
      </c>
      <c r="F2436" s="3">
        <v>23.6743699999999</v>
      </c>
      <c r="G2436" s="3">
        <v>5.7768901016531098</v>
      </c>
      <c r="H2436" s="3">
        <v>3.9826173330022301</v>
      </c>
      <c r="I2436" s="3">
        <v>21.730934999999999</v>
      </c>
      <c r="J2436" s="3">
        <v>27.764930959906799</v>
      </c>
      <c r="K2436" s="3">
        <v>0.80679531651160497</v>
      </c>
      <c r="L2436" s="3">
        <v>2.3932723752912599</v>
      </c>
      <c r="M2436" s="3">
        <v>7.7652193690395501</v>
      </c>
      <c r="N2436" s="3">
        <f t="shared" si="118"/>
        <v>1.3334097046619644</v>
      </c>
      <c r="O2436" s="4">
        <v>12081</v>
      </c>
      <c r="P2436" s="3">
        <v>9.8920499999999993</v>
      </c>
      <c r="Q2436" s="3">
        <v>1.4643709220658601</v>
      </c>
      <c r="R2436" s="3">
        <v>0.60021071608083298</v>
      </c>
      <c r="S2436" s="3">
        <v>14.839774999999999</v>
      </c>
      <c r="T2436" s="3">
        <v>0.74394422451038</v>
      </c>
      <c r="U2436">
        <f t="shared" si="119"/>
        <v>2.5482216354239893</v>
      </c>
    </row>
    <row r="2437" spans="1:21" x14ac:dyDescent="0.3">
      <c r="A2437">
        <v>31484</v>
      </c>
      <c r="B2437" s="10" t="s">
        <v>6</v>
      </c>
      <c r="C2437" s="3">
        <v>3.37858373415397</v>
      </c>
      <c r="D2437" s="3">
        <v>11.275049999999901</v>
      </c>
      <c r="E2437" s="3">
        <f t="shared" si="117"/>
        <v>1.1611788861246748</v>
      </c>
      <c r="F2437" s="3">
        <v>14.9096499999999</v>
      </c>
      <c r="G2437" s="3">
        <v>2.70798610963947</v>
      </c>
      <c r="H2437" s="3">
        <v>2.7675111773472398</v>
      </c>
      <c r="I2437" s="3">
        <v>13.0923499999999</v>
      </c>
      <c r="J2437" s="3">
        <v>27.953560371517</v>
      </c>
      <c r="K2437" s="3">
        <v>0.96147290695745402</v>
      </c>
      <c r="L2437" s="3">
        <v>1.78965910454927</v>
      </c>
      <c r="M2437" s="3">
        <v>3.2484167242761899</v>
      </c>
      <c r="N2437" s="3">
        <f t="shared" si="118"/>
        <v>1.1501602821577932</v>
      </c>
      <c r="O2437" s="4">
        <v>671</v>
      </c>
      <c r="P2437" s="3">
        <v>8.3309999999999995</v>
      </c>
      <c r="Q2437" s="3">
        <v>1.3355418353008299</v>
      </c>
      <c r="R2437" s="3">
        <v>0.80151516810566303</v>
      </c>
      <c r="S2437" s="3">
        <v>9.8030249999999999</v>
      </c>
      <c r="T2437" s="3">
        <v>0.83363260920375504</v>
      </c>
      <c r="U2437">
        <f t="shared" si="119"/>
        <v>3.4709370616579989</v>
      </c>
    </row>
    <row r="2438" spans="1:21" x14ac:dyDescent="0.3">
      <c r="A2438">
        <v>31676</v>
      </c>
      <c r="B2438" s="10" t="s">
        <v>6</v>
      </c>
      <c r="C2438" s="3">
        <v>4.5244411039685302</v>
      </c>
      <c r="D2438" s="3">
        <v>13.466950000000001</v>
      </c>
      <c r="E2438" s="3">
        <f t="shared" si="117"/>
        <v>1.1969885534586524</v>
      </c>
      <c r="F2438" s="3">
        <v>18.77262</v>
      </c>
      <c r="G2438" s="3">
        <v>3.6922057087861102</v>
      </c>
      <c r="H2438" s="3">
        <v>3.33164556962025</v>
      </c>
      <c r="I2438" s="3">
        <v>16.119785</v>
      </c>
      <c r="J2438" s="3">
        <v>25.2937420178799</v>
      </c>
      <c r="K2438" s="3">
        <v>0.93868285011962005</v>
      </c>
      <c r="L2438" s="3">
        <v>1.9060819592234499</v>
      </c>
      <c r="M2438" s="3">
        <v>4.2470152706715503</v>
      </c>
      <c r="N2438" s="3">
        <f t="shared" si="118"/>
        <v>1.1551805110279532</v>
      </c>
      <c r="O2438" s="4">
        <v>796</v>
      </c>
      <c r="P2438" s="3">
        <v>9.84879999999999</v>
      </c>
      <c r="Q2438" s="3">
        <v>1.3827378488789701</v>
      </c>
      <c r="R2438" s="3">
        <v>0.81605785641624495</v>
      </c>
      <c r="S2438" s="3">
        <v>11.657875000000001</v>
      </c>
      <c r="T2438" s="3">
        <v>0.86936482999796105</v>
      </c>
      <c r="U2438">
        <f t="shared" si="119"/>
        <v>3.1709210214048906</v>
      </c>
    </row>
    <row r="2439" spans="1:21" x14ac:dyDescent="0.3">
      <c r="A2439">
        <v>31688</v>
      </c>
      <c r="B2439" s="10" t="s">
        <v>6</v>
      </c>
      <c r="C2439" s="3">
        <v>1.41131817947397</v>
      </c>
      <c r="D2439" s="3">
        <v>8.57545</v>
      </c>
      <c r="E2439" s="3">
        <f t="shared" si="117"/>
        <v>1.2189745144569673</v>
      </c>
      <c r="F2439" s="3">
        <v>12.331060000000001</v>
      </c>
      <c r="G2439" s="3">
        <v>1.56866953761379</v>
      </c>
      <c r="H2439" s="3">
        <v>3.1239316239316199</v>
      </c>
      <c r="I2439" s="3">
        <v>10.453255</v>
      </c>
      <c r="J2439" s="3">
        <v>25.572072072072</v>
      </c>
      <c r="K2439" s="3">
        <v>1.0947332631935001</v>
      </c>
      <c r="L2439" s="3">
        <v>1.9638416639459699</v>
      </c>
      <c r="M2439" s="3">
        <v>1.5450169560198601</v>
      </c>
      <c r="N2439" s="3">
        <f t="shared" si="118"/>
        <v>1.1545928843111515</v>
      </c>
      <c r="O2439" s="4">
        <v>234</v>
      </c>
      <c r="P2439" s="3">
        <v>6.2790499999999998</v>
      </c>
      <c r="Q2439" s="3">
        <v>1.4074193005486499</v>
      </c>
      <c r="R2439" s="3">
        <v>1.1114924759195399</v>
      </c>
      <c r="S2439" s="3">
        <v>7.4272499999999999</v>
      </c>
      <c r="T2439" s="3">
        <v>1.01530894628811</v>
      </c>
      <c r="U2439">
        <f t="shared" si="119"/>
        <v>5.5503921601555346</v>
      </c>
    </row>
    <row r="2440" spans="1:21" x14ac:dyDescent="0.3">
      <c r="A2440">
        <v>31735</v>
      </c>
      <c r="B2440" s="10" t="s">
        <v>6</v>
      </c>
      <c r="C2440" s="3">
        <v>3.5473804738147798</v>
      </c>
      <c r="D2440" s="3">
        <v>10.174899999999999</v>
      </c>
      <c r="E2440" s="3">
        <f t="shared" si="117"/>
        <v>1.2243776351610238</v>
      </c>
      <c r="F2440" s="3">
        <v>14.740939999999901</v>
      </c>
      <c r="G2440" s="3">
        <v>3.0122896103041801</v>
      </c>
      <c r="H2440" s="3">
        <v>2.7337164750957799</v>
      </c>
      <c r="I2440" s="3">
        <v>12.4579199999999</v>
      </c>
      <c r="J2440" s="3">
        <v>28.7701149425287</v>
      </c>
      <c r="K2440" s="3">
        <v>0.92456057598851904</v>
      </c>
      <c r="L2440" s="3">
        <v>1.69944950109235</v>
      </c>
      <c r="M2440" s="3">
        <v>3.2797681341206202</v>
      </c>
      <c r="N2440" s="3">
        <f t="shared" si="118"/>
        <v>1.0796308528106489</v>
      </c>
      <c r="O2440" s="4">
        <v>522</v>
      </c>
      <c r="P2440" s="3">
        <v>8.6739499999999996</v>
      </c>
      <c r="Q2440" s="3">
        <v>1.3218758704111899</v>
      </c>
      <c r="R2440" s="3">
        <v>0.84915887442567395</v>
      </c>
      <c r="S2440" s="3">
        <v>9.4244249999999994</v>
      </c>
      <c r="T2440" s="3">
        <v>0.91844590444252205</v>
      </c>
      <c r="U2440">
        <f t="shared" si="119"/>
        <v>3.1023229642811683</v>
      </c>
    </row>
    <row r="2441" spans="1:21" x14ac:dyDescent="0.3">
      <c r="A2441">
        <v>31858</v>
      </c>
      <c r="B2441" s="10" t="s">
        <v>6</v>
      </c>
      <c r="C2441" s="3">
        <v>2.04052311239059</v>
      </c>
      <c r="D2441" s="3">
        <v>7.5077999999999996</v>
      </c>
      <c r="E2441" s="3">
        <f t="shared" si="117"/>
        <v>1.2676043581342074</v>
      </c>
      <c r="F2441" s="3">
        <v>11.52604</v>
      </c>
      <c r="G2441" s="3">
        <v>2.1608806109271601</v>
      </c>
      <c r="H2441" s="3">
        <v>3.7186700767263399</v>
      </c>
      <c r="I2441" s="3">
        <v>9.5169200000000007</v>
      </c>
      <c r="J2441" s="3">
        <v>22.467866323907401</v>
      </c>
      <c r="K2441" s="3">
        <v>0.97111791672494496</v>
      </c>
      <c r="L2441" s="3">
        <v>2.23476810919807</v>
      </c>
      <c r="M2441" s="3">
        <v>1.98158855393385</v>
      </c>
      <c r="N2441" s="3">
        <f t="shared" si="118"/>
        <v>1.1855606613292908</v>
      </c>
      <c r="O2441" s="4">
        <v>391</v>
      </c>
      <c r="P2441" s="3">
        <v>5.1576000000000004</v>
      </c>
      <c r="Q2441" s="3">
        <v>1.50282186113348</v>
      </c>
      <c r="R2441" s="3">
        <v>1.05898364875444</v>
      </c>
      <c r="S2441" s="3">
        <v>6.3327</v>
      </c>
      <c r="T2441" s="3">
        <v>1.0904789526753</v>
      </c>
      <c r="U2441">
        <f t="shared" si="119"/>
        <v>3.7887784449983388</v>
      </c>
    </row>
    <row r="2442" spans="1:21" x14ac:dyDescent="0.3">
      <c r="A2442">
        <v>31877</v>
      </c>
      <c r="B2442" s="10" t="s">
        <v>6</v>
      </c>
      <c r="C2442" s="3">
        <v>8.6109077753656393</v>
      </c>
      <c r="D2442" s="3">
        <v>12.38945</v>
      </c>
      <c r="E2442" s="3">
        <f t="shared" si="117"/>
        <v>1.2360924011961791</v>
      </c>
      <c r="F2442" s="3">
        <v>18.239560000000001</v>
      </c>
      <c r="G2442" s="3">
        <v>6.0078504871023002</v>
      </c>
      <c r="H2442" s="3">
        <v>3.4857968223399101</v>
      </c>
      <c r="I2442" s="3">
        <v>15.314505</v>
      </c>
      <c r="J2442" s="3">
        <v>34.2016887816646</v>
      </c>
      <c r="K2442" s="3">
        <v>0.868292400263182</v>
      </c>
      <c r="L2442" s="3">
        <v>1.9007065296679899</v>
      </c>
      <c r="M2442" s="3">
        <v>7.4767857807171296</v>
      </c>
      <c r="N2442" s="3">
        <f t="shared" si="118"/>
        <v>1.1270487795448394</v>
      </c>
      <c r="O2442" s="4">
        <v>4154</v>
      </c>
      <c r="P2442" s="3">
        <v>9.5961999999999996</v>
      </c>
      <c r="Q2442" s="3">
        <v>1.3931364321727999</v>
      </c>
      <c r="R2442" s="3">
        <v>0.69770233799155801</v>
      </c>
      <c r="S2442" s="3">
        <v>10.992825</v>
      </c>
      <c r="T2442" s="3">
        <v>0.80353385308921499</v>
      </c>
      <c r="U2442">
        <f t="shared" si="119"/>
        <v>1.6570556337126563</v>
      </c>
    </row>
    <row r="2443" spans="1:21" x14ac:dyDescent="0.3">
      <c r="A2443">
        <v>31943</v>
      </c>
      <c r="B2443" s="10" t="s">
        <v>6</v>
      </c>
      <c r="C2443" s="3">
        <v>1.9024809802667999</v>
      </c>
      <c r="D2443" s="3">
        <v>6.8828500000000004</v>
      </c>
      <c r="E2443" s="3">
        <f t="shared" si="117"/>
        <v>1.3194062052783353</v>
      </c>
      <c r="F2443" s="3">
        <v>11.279699999999901</v>
      </c>
      <c r="G2443" s="3">
        <v>1.57461358796367</v>
      </c>
      <c r="H2443" s="3">
        <v>3.9041095890410902</v>
      </c>
      <c r="I2443" s="3">
        <v>9.0812749999999909</v>
      </c>
      <c r="J2443" s="3">
        <v>24.886497064579199</v>
      </c>
      <c r="K2443" s="3">
        <v>1</v>
      </c>
      <c r="L2443" s="3">
        <v>1.7649350649350599</v>
      </c>
      <c r="M2443" s="3">
        <v>1.9024809802667999</v>
      </c>
      <c r="N2443" s="3">
        <f t="shared" si="118"/>
        <v>1.0370540574136367</v>
      </c>
      <c r="O2443" s="4">
        <v>511</v>
      </c>
      <c r="P2443" s="3">
        <v>6.391</v>
      </c>
      <c r="Q2443" s="3">
        <v>1.36829555856062</v>
      </c>
      <c r="R2443" s="3">
        <v>0.82766324830371896</v>
      </c>
      <c r="S2443" s="3">
        <v>6.6369249999999997</v>
      </c>
      <c r="T2443" s="3">
        <v>0.82766324830371896</v>
      </c>
      <c r="U2443">
        <f t="shared" si="119"/>
        <v>3.6178285467194335</v>
      </c>
    </row>
    <row r="2444" spans="1:21" x14ac:dyDescent="0.3">
      <c r="A2444">
        <v>32003</v>
      </c>
      <c r="B2444" s="10" t="s">
        <v>6</v>
      </c>
      <c r="C2444" s="3">
        <v>3.3613364319388799</v>
      </c>
      <c r="D2444" s="3">
        <v>10.35365</v>
      </c>
      <c r="E2444" s="3">
        <f t="shared" si="117"/>
        <v>1.221132161121923</v>
      </c>
      <c r="F2444" s="3">
        <v>14.932700000000001</v>
      </c>
      <c r="G2444" s="3">
        <v>3.1712944031177299</v>
      </c>
      <c r="H2444" s="3">
        <v>2.8136054421768701</v>
      </c>
      <c r="I2444" s="3">
        <v>12.643174999999999</v>
      </c>
      <c r="J2444" s="3">
        <v>26.827538247566</v>
      </c>
      <c r="K2444" s="3">
        <v>1.0948409840624</v>
      </c>
      <c r="L2444" s="3">
        <v>1.7965879422982001</v>
      </c>
      <c r="M2444" s="3">
        <v>3.68012888690878</v>
      </c>
      <c r="N2444" s="3">
        <f t="shared" si="118"/>
        <v>1.1093978950300958</v>
      </c>
      <c r="O2444" s="4">
        <v>735</v>
      </c>
      <c r="P2444" s="3">
        <v>8.3117000000000001</v>
      </c>
      <c r="Q2444" s="3">
        <v>1.3547214491022099</v>
      </c>
      <c r="R2444" s="3">
        <v>0.94346236008529205</v>
      </c>
      <c r="S2444" s="3">
        <v>9.3326750000000001</v>
      </c>
      <c r="T2444" s="3">
        <v>0.86173460239365396</v>
      </c>
      <c r="U2444">
        <f t="shared" si="119"/>
        <v>2.8133933126175963</v>
      </c>
    </row>
    <row r="2445" spans="1:21" x14ac:dyDescent="0.3">
      <c r="A2445">
        <v>32005</v>
      </c>
      <c r="B2445" s="10" t="s">
        <v>6</v>
      </c>
      <c r="C2445" s="3">
        <v>4.0789280491428501</v>
      </c>
      <c r="D2445" s="3">
        <v>13.30325</v>
      </c>
      <c r="E2445" s="3">
        <f t="shared" si="117"/>
        <v>1.137503993385075</v>
      </c>
      <c r="F2445" s="3">
        <v>16.961749999999999</v>
      </c>
      <c r="G2445" s="3">
        <v>3.81517656124936</v>
      </c>
      <c r="H2445" s="3">
        <v>3.26764705882352</v>
      </c>
      <c r="I2445" s="3">
        <v>15.1325</v>
      </c>
      <c r="J2445" s="3">
        <v>26.998525073746301</v>
      </c>
      <c r="K2445" s="3">
        <v>0.909966100323928</v>
      </c>
      <c r="L2445" s="3">
        <v>1.8297366249372899</v>
      </c>
      <c r="M2445" s="3">
        <v>3.71168625038041</v>
      </c>
      <c r="N2445" s="3">
        <f t="shared" si="118"/>
        <v>1.1786712620662465</v>
      </c>
      <c r="O2445" s="4">
        <v>681</v>
      </c>
      <c r="P2445" s="3">
        <v>9.2700499999999995</v>
      </c>
      <c r="Q2445" s="3">
        <v>1.34074326748858</v>
      </c>
      <c r="R2445" s="3">
        <v>0.93533803864254905</v>
      </c>
      <c r="S2445" s="3">
        <v>11.28665</v>
      </c>
      <c r="T2445" s="3">
        <v>1.02788228958154</v>
      </c>
      <c r="U2445">
        <f t="shared" si="119"/>
        <v>3.5841526202912632</v>
      </c>
    </row>
    <row r="2446" spans="1:21" x14ac:dyDescent="0.3">
      <c r="A2446">
        <v>32270</v>
      </c>
      <c r="B2446" s="10" t="s">
        <v>6</v>
      </c>
      <c r="C2446" s="3">
        <v>1.49371876735624</v>
      </c>
      <c r="D2446" s="3">
        <v>7.6027999999999896</v>
      </c>
      <c r="E2446" s="3">
        <f t="shared" si="117"/>
        <v>1.4160888093860176</v>
      </c>
      <c r="F2446" s="3">
        <v>13.929679999999999</v>
      </c>
      <c r="G2446" s="3">
        <v>1.00330646783767</v>
      </c>
      <c r="H2446" s="3">
        <v>3.8717201166180701</v>
      </c>
      <c r="I2446" s="3">
        <v>10.76624</v>
      </c>
      <c r="J2446" s="3">
        <v>26.679300291545101</v>
      </c>
      <c r="K2446" s="3">
        <v>1</v>
      </c>
      <c r="L2446" s="3">
        <v>2.01214537470387</v>
      </c>
      <c r="M2446" s="3">
        <v>1.49371876735624</v>
      </c>
      <c r="N2446" s="3">
        <f t="shared" si="118"/>
        <v>1.0468139009748307</v>
      </c>
      <c r="O2446" s="4">
        <v>343</v>
      </c>
      <c r="P2446" s="3">
        <v>6.9227999999999996</v>
      </c>
      <c r="Q2446" s="3">
        <v>1.48238145068017</v>
      </c>
      <c r="R2446" s="3">
        <v>0.67168364605436903</v>
      </c>
      <c r="S2446" s="3">
        <v>7.2627999999999897</v>
      </c>
      <c r="T2446" s="3">
        <v>0.67168364605436903</v>
      </c>
      <c r="U2446">
        <f t="shared" si="119"/>
        <v>5.0898470087888921</v>
      </c>
    </row>
    <row r="2447" spans="1:21" x14ac:dyDescent="0.3">
      <c r="A2447">
        <v>32316</v>
      </c>
      <c r="B2447" s="10" t="s">
        <v>6</v>
      </c>
      <c r="C2447" s="3">
        <v>2.68183329952176</v>
      </c>
      <c r="D2447" s="3">
        <v>6.6697499999999996</v>
      </c>
      <c r="E2447" s="3">
        <f t="shared" si="117"/>
        <v>1.4307635218711348</v>
      </c>
      <c r="F2447" s="3">
        <v>12.41592</v>
      </c>
      <c r="G2447" s="3">
        <v>2.4766864677948002</v>
      </c>
      <c r="H2447" s="3">
        <v>3.9877750611246898</v>
      </c>
      <c r="I2447" s="3">
        <v>9.5428350000000002</v>
      </c>
      <c r="J2447" s="3">
        <v>23.767726161369101</v>
      </c>
      <c r="K2447" s="3">
        <v>1.02262736458686</v>
      </c>
      <c r="L2447" s="3">
        <v>2.3163165553524099</v>
      </c>
      <c r="M2447" s="3">
        <v>2.74251611935123</v>
      </c>
      <c r="N2447" s="3">
        <f t="shared" si="118"/>
        <v>1.1088574765481154</v>
      </c>
      <c r="O2447" s="4">
        <v>409</v>
      </c>
      <c r="P2447" s="3">
        <v>5.3601999999999999</v>
      </c>
      <c r="Q2447" s="3">
        <v>1.5865128283991199</v>
      </c>
      <c r="R2447" s="3">
        <v>0.92350500243115696</v>
      </c>
      <c r="S2447" s="3">
        <v>6.0149749999999997</v>
      </c>
      <c r="T2447" s="3">
        <v>0.90307088819615999</v>
      </c>
      <c r="U2447">
        <f t="shared" si="119"/>
        <v>2.4319820594446666</v>
      </c>
    </row>
    <row r="2448" spans="1:21" x14ac:dyDescent="0.3">
      <c r="A2448">
        <v>32390</v>
      </c>
      <c r="B2448" s="10" t="s">
        <v>6</v>
      </c>
      <c r="C2448" s="3">
        <v>5.2642601603487202</v>
      </c>
      <c r="D2448" s="3">
        <v>13.0944</v>
      </c>
      <c r="E2448" s="3">
        <f t="shared" si="117"/>
        <v>1.1654577529325514</v>
      </c>
      <c r="F2448" s="3">
        <v>17.42754</v>
      </c>
      <c r="G2448" s="3">
        <v>4.63420886221805</v>
      </c>
      <c r="H2448" s="3">
        <v>3.3319292333614099</v>
      </c>
      <c r="I2448" s="3">
        <v>15.26097</v>
      </c>
      <c r="J2448" s="3">
        <v>27.420387531592201</v>
      </c>
      <c r="K2448" s="3">
        <v>0.902347709136604</v>
      </c>
      <c r="L2448" s="3">
        <v>1.83116252679359</v>
      </c>
      <c r="M2448" s="3">
        <v>4.7501930959897596</v>
      </c>
      <c r="N2448" s="3">
        <f t="shared" si="118"/>
        <v>1.1582019848219498</v>
      </c>
      <c r="O2448" s="4">
        <v>1244</v>
      </c>
      <c r="P2448" s="3">
        <v>9.5172000000000008</v>
      </c>
      <c r="Q2448" s="3">
        <v>1.34983548267261</v>
      </c>
      <c r="R2448" s="3">
        <v>0.88031531897372395</v>
      </c>
      <c r="S2448" s="3">
        <v>11.3058</v>
      </c>
      <c r="T2448" s="3">
        <v>0.97558325915853294</v>
      </c>
      <c r="U2448">
        <f t="shared" si="119"/>
        <v>2.7566037286051897</v>
      </c>
    </row>
    <row r="2449" spans="1:21" x14ac:dyDescent="0.3">
      <c r="A2449">
        <v>32435</v>
      </c>
      <c r="B2449" s="10" t="s">
        <v>6</v>
      </c>
      <c r="C2449" s="3">
        <v>4.2944131220591997</v>
      </c>
      <c r="D2449" s="3">
        <v>10.9214</v>
      </c>
      <c r="E2449" s="3">
        <f t="shared" si="117"/>
        <v>1.2135394729613327</v>
      </c>
      <c r="F2449" s="3">
        <v>15.585699999999999</v>
      </c>
      <c r="G2449" s="3">
        <v>2.7916857579378598</v>
      </c>
      <c r="H2449" s="3">
        <v>2.8043478260869499</v>
      </c>
      <c r="I2449" s="3">
        <v>13.253549999999899</v>
      </c>
      <c r="J2449" s="3">
        <v>26.134573304157499</v>
      </c>
      <c r="K2449" s="3">
        <v>0.89617538417623999</v>
      </c>
      <c r="L2449" s="3">
        <v>1.7762291158571299</v>
      </c>
      <c r="M2449" s="3">
        <v>3.8485473294728898</v>
      </c>
      <c r="N2449" s="3">
        <f t="shared" si="118"/>
        <v>1.1089967506092606</v>
      </c>
      <c r="O2449" s="4">
        <v>920</v>
      </c>
      <c r="P2449" s="3">
        <v>8.7745999999999995</v>
      </c>
      <c r="Q2449" s="3">
        <v>1.3458113322502001</v>
      </c>
      <c r="R2449" s="3">
        <v>0.65007387007033601</v>
      </c>
      <c r="S2449" s="3">
        <v>9.8480000000000008</v>
      </c>
      <c r="T2449" s="3">
        <v>0.72538688469766499</v>
      </c>
      <c r="U2449">
        <f t="shared" si="119"/>
        <v>2.83779802222046</v>
      </c>
    </row>
    <row r="2450" spans="1:21" x14ac:dyDescent="0.3">
      <c r="A2450">
        <v>32464</v>
      </c>
      <c r="B2450" s="10" t="s">
        <v>6</v>
      </c>
      <c r="C2450" s="3">
        <v>1.7090983393542001</v>
      </c>
      <c r="D2450" s="3">
        <v>9.8465499999999899</v>
      </c>
      <c r="E2450" s="3">
        <f t="shared" si="117"/>
        <v>1.207947961468739</v>
      </c>
      <c r="F2450" s="3">
        <v>13.941689999999999</v>
      </c>
      <c r="G2450" s="3">
        <v>1.37598762409717</v>
      </c>
      <c r="H2450" s="3">
        <v>3.7962085308056799</v>
      </c>
      <c r="I2450" s="3">
        <v>11.894119999999999</v>
      </c>
      <c r="J2450" s="3">
        <v>28.447867298578199</v>
      </c>
      <c r="K2450" s="3">
        <v>1.1034313691625399</v>
      </c>
      <c r="L2450" s="3">
        <v>1.9722294525392501</v>
      </c>
      <c r="M2450" s="3">
        <v>1.88587272062705</v>
      </c>
      <c r="N2450" s="3">
        <f t="shared" si="118"/>
        <v>1.1642009866661138</v>
      </c>
      <c r="O2450" s="4">
        <v>422</v>
      </c>
      <c r="P2450" s="3">
        <v>7.069</v>
      </c>
      <c r="Q2450" s="3">
        <v>1.40629420858322</v>
      </c>
      <c r="R2450" s="3">
        <v>0.80509564161012304</v>
      </c>
      <c r="S2450" s="3">
        <v>8.4577749999999998</v>
      </c>
      <c r="T2450" s="3">
        <v>0.72962910436482498</v>
      </c>
      <c r="U2450">
        <f t="shared" si="119"/>
        <v>5.2212166241664635</v>
      </c>
    </row>
    <row r="2451" spans="1:21" x14ac:dyDescent="0.3">
      <c r="A2451">
        <v>32495</v>
      </c>
      <c r="B2451" s="10" t="s">
        <v>6</v>
      </c>
      <c r="C2451" s="3">
        <v>1.6563108314778501</v>
      </c>
      <c r="D2451" s="3">
        <v>7.2465999999999999</v>
      </c>
      <c r="E2451" s="3">
        <f t="shared" si="117"/>
        <v>1.2405390113984489</v>
      </c>
      <c r="F2451" s="3">
        <v>10.73278</v>
      </c>
      <c r="G2451" s="3">
        <v>1.8080911987381001</v>
      </c>
      <c r="H2451" s="3">
        <v>3.02369668246445</v>
      </c>
      <c r="I2451" s="3">
        <v>8.9896899999999995</v>
      </c>
      <c r="J2451" s="3">
        <v>20.7222222222222</v>
      </c>
      <c r="K2451" s="3">
        <v>1</v>
      </c>
      <c r="L2451" s="3">
        <v>1.57201570143832</v>
      </c>
      <c r="M2451" s="3">
        <v>1.6563108314778501</v>
      </c>
      <c r="N2451" s="3">
        <f t="shared" si="118"/>
        <v>1.0297854199232628</v>
      </c>
      <c r="O2451" s="4">
        <v>211</v>
      </c>
      <c r="P2451" s="3">
        <v>6.8273999999999999</v>
      </c>
      <c r="Q2451" s="3">
        <v>1.2774889867841399</v>
      </c>
      <c r="R2451" s="3">
        <v>1.09163761075258</v>
      </c>
      <c r="S2451" s="3">
        <v>7.0369999999999999</v>
      </c>
      <c r="T2451" s="3">
        <v>1.09163761075258</v>
      </c>
      <c r="U2451">
        <f t="shared" si="119"/>
        <v>4.3751449681302823</v>
      </c>
    </row>
    <row r="2452" spans="1:21" x14ac:dyDescent="0.3">
      <c r="A2452">
        <v>32496</v>
      </c>
      <c r="B2452" s="10" t="s">
        <v>6</v>
      </c>
      <c r="C2452" s="3">
        <v>1.3241605999785999</v>
      </c>
      <c r="D2452" s="3">
        <v>6.6987500000000004</v>
      </c>
      <c r="E2452" s="3">
        <f t="shared" si="117"/>
        <v>1.2390266840828512</v>
      </c>
      <c r="F2452" s="3">
        <v>9.9011099999999992</v>
      </c>
      <c r="G2452" s="3">
        <v>1.3563989783379999</v>
      </c>
      <c r="H2452" s="3">
        <v>3.5806451612903198</v>
      </c>
      <c r="I2452" s="3">
        <v>8.2999299999999998</v>
      </c>
      <c r="J2452" s="3">
        <v>24.258064516129</v>
      </c>
      <c r="K2452" s="3">
        <v>1.23472769597555</v>
      </c>
      <c r="L2452" s="3">
        <v>1.6928736300374401</v>
      </c>
      <c r="M2452" s="3">
        <v>1.63497776671319</v>
      </c>
      <c r="N2452" s="3">
        <f t="shared" si="118"/>
        <v>1.0677468330218491</v>
      </c>
      <c r="O2452" s="4">
        <v>248</v>
      </c>
      <c r="P2452" s="3">
        <v>5.8487</v>
      </c>
      <c r="Q2452" s="3">
        <v>1.3229668179590199</v>
      </c>
      <c r="R2452" s="3">
        <v>1.0243462751874</v>
      </c>
      <c r="S2452" s="3">
        <v>6.2737249999999998</v>
      </c>
      <c r="T2452" s="3">
        <v>0.82961310297495805</v>
      </c>
      <c r="U2452">
        <f t="shared" si="119"/>
        <v>4.0971505156712658</v>
      </c>
    </row>
    <row r="2453" spans="1:21" x14ac:dyDescent="0.3">
      <c r="A2453">
        <v>32497</v>
      </c>
      <c r="B2453" s="10" t="s">
        <v>6</v>
      </c>
      <c r="C2453" s="3">
        <v>7.75836704905009</v>
      </c>
      <c r="D2453" s="3">
        <v>27.090699999999998</v>
      </c>
      <c r="E2453" s="3">
        <f t="shared" si="117"/>
        <v>1.0376369012244053</v>
      </c>
      <c r="F2453" s="3">
        <v>29.129919999999998</v>
      </c>
      <c r="G2453" s="3">
        <v>5.6594133878037702</v>
      </c>
      <c r="H2453" s="3">
        <v>3.7450137741046801</v>
      </c>
      <c r="I2453" s="3">
        <v>28.110309999999998</v>
      </c>
      <c r="J2453" s="3">
        <v>31.190020505809901</v>
      </c>
      <c r="K2453" s="3">
        <v>0.83418853424239803</v>
      </c>
      <c r="L2453" s="3">
        <v>1.7275380883757001</v>
      </c>
      <c r="M2453" s="3">
        <v>6.47194083676162</v>
      </c>
      <c r="N2453" s="3">
        <f t="shared" si="118"/>
        <v>1.2327178245754535</v>
      </c>
      <c r="O2453" s="4">
        <v>9160</v>
      </c>
      <c r="P2453" s="3">
        <v>16.862099999999899</v>
      </c>
      <c r="Q2453" s="3">
        <v>1.27911350357656</v>
      </c>
      <c r="R2453" s="3">
        <v>0.72945935040501597</v>
      </c>
      <c r="S2453" s="3">
        <v>21.976400000000002</v>
      </c>
      <c r="T2453" s="3">
        <v>0.874453820043815</v>
      </c>
      <c r="U2453">
        <f t="shared" si="119"/>
        <v>4.1858695379476671</v>
      </c>
    </row>
    <row r="2454" spans="1:21" x14ac:dyDescent="0.3">
      <c r="A2454">
        <v>32566</v>
      </c>
      <c r="B2454" s="10" t="s">
        <v>6</v>
      </c>
      <c r="C2454" s="3">
        <v>2.4909280941684</v>
      </c>
      <c r="D2454" s="3">
        <v>8.3802500000000002</v>
      </c>
      <c r="E2454" s="3">
        <f t="shared" si="117"/>
        <v>1.3255982816741745</v>
      </c>
      <c r="F2454" s="3">
        <v>13.837440000000001</v>
      </c>
      <c r="G2454" s="3">
        <v>2.4874291473003698</v>
      </c>
      <c r="H2454" s="3">
        <v>3.6947890818858502</v>
      </c>
      <c r="I2454" s="3">
        <v>11.108845000000001</v>
      </c>
      <c r="J2454" s="3">
        <v>27.022332506203401</v>
      </c>
      <c r="K2454" s="3">
        <v>1.0476252071674901</v>
      </c>
      <c r="L2454" s="3">
        <v>1.9509961226647801</v>
      </c>
      <c r="M2454" s="3">
        <v>2.6095590606924999</v>
      </c>
      <c r="N2454" s="3">
        <f t="shared" si="118"/>
        <v>1.0832269635326623</v>
      </c>
      <c r="O2454" s="4">
        <v>403</v>
      </c>
      <c r="P2454" s="3">
        <v>7.0925000000000002</v>
      </c>
      <c r="Q2454" s="3">
        <v>1.4359238015220299</v>
      </c>
      <c r="R2454" s="3">
        <v>0.99859532401749596</v>
      </c>
      <c r="S2454" s="3">
        <v>7.7363749999999998</v>
      </c>
      <c r="T2454" s="3">
        <v>0.95319902307184401</v>
      </c>
      <c r="U2454">
        <f t="shared" si="119"/>
        <v>3.2113662902789906</v>
      </c>
    </row>
    <row r="2455" spans="1:21" x14ac:dyDescent="0.3">
      <c r="A2455">
        <v>32671</v>
      </c>
      <c r="B2455" s="10" t="s">
        <v>6</v>
      </c>
      <c r="C2455" s="3">
        <v>1.58988438128211</v>
      </c>
      <c r="D2455" s="3">
        <v>6.2215499999999997</v>
      </c>
      <c r="E2455" s="3">
        <f t="shared" si="117"/>
        <v>1.3089945431604664</v>
      </c>
      <c r="F2455" s="3">
        <v>10.0664</v>
      </c>
      <c r="G2455" s="3">
        <v>1.49999478176398</v>
      </c>
      <c r="H2455" s="3">
        <v>3.60150375939849</v>
      </c>
      <c r="I2455" s="3">
        <v>8.1439749999999993</v>
      </c>
      <c r="J2455" s="3">
        <v>24.6037735849056</v>
      </c>
      <c r="K2455" s="3">
        <v>1</v>
      </c>
      <c r="L2455" s="3">
        <v>1.7094725401623401</v>
      </c>
      <c r="M2455" s="3">
        <v>1.58988438128211</v>
      </c>
      <c r="N2455" s="3">
        <f t="shared" si="118"/>
        <v>1.0274934662246149</v>
      </c>
      <c r="O2455" s="4">
        <v>266</v>
      </c>
      <c r="P2455" s="3">
        <v>5.8886000000000003</v>
      </c>
      <c r="Q2455" s="3">
        <v>1.3449833404210501</v>
      </c>
      <c r="R2455" s="3">
        <v>0.94346154942056304</v>
      </c>
      <c r="S2455" s="3">
        <v>6.0550749999999898</v>
      </c>
      <c r="T2455" s="3">
        <v>0.94346154942056304</v>
      </c>
      <c r="U2455">
        <f t="shared" si="119"/>
        <v>3.9132090818974117</v>
      </c>
    </row>
    <row r="2456" spans="1:21" x14ac:dyDescent="0.3">
      <c r="A2456">
        <v>32704</v>
      </c>
      <c r="B2456" s="10" t="s">
        <v>6</v>
      </c>
      <c r="C2456" s="3">
        <v>4.6858071035567903</v>
      </c>
      <c r="D2456" s="3">
        <v>12.02495</v>
      </c>
      <c r="E2456" s="3">
        <f t="shared" si="117"/>
        <v>1.189552971114225</v>
      </c>
      <c r="F2456" s="3">
        <v>16.583680000000001</v>
      </c>
      <c r="G2456" s="3">
        <v>3.8041101020657901</v>
      </c>
      <c r="H2456" s="3">
        <v>2.8804422944022101</v>
      </c>
      <c r="I2456" s="3">
        <v>14.304315000000001</v>
      </c>
      <c r="J2456" s="3">
        <v>25.291800643086798</v>
      </c>
      <c r="K2456" s="3">
        <v>0.98135553108638796</v>
      </c>
      <c r="L2456" s="3">
        <v>1.8236649951614301</v>
      </c>
      <c r="M2456" s="3">
        <v>4.5984427186793502</v>
      </c>
      <c r="N2456" s="3">
        <f t="shared" si="118"/>
        <v>1.138804510726352</v>
      </c>
      <c r="O2456" s="4">
        <v>1447</v>
      </c>
      <c r="P2456" s="3">
        <v>9.0936000000000003</v>
      </c>
      <c r="Q2456" s="3">
        <v>1.3546682892528099</v>
      </c>
      <c r="R2456" s="3">
        <v>0.81183668426689104</v>
      </c>
      <c r="S2456" s="3">
        <v>10.559275</v>
      </c>
      <c r="T2456" s="3">
        <v>0.82726051726448702</v>
      </c>
      <c r="U2456">
        <f t="shared" si="119"/>
        <v>2.6150048474352872</v>
      </c>
    </row>
    <row r="2457" spans="1:21" x14ac:dyDescent="0.3">
      <c r="A2457">
        <v>32727</v>
      </c>
      <c r="B2457" s="10" t="s">
        <v>6</v>
      </c>
      <c r="C2457" s="3">
        <v>1.23106470268045</v>
      </c>
      <c r="D2457" s="3">
        <v>9.1310500000000001</v>
      </c>
      <c r="E2457" s="3">
        <f t="shared" si="117"/>
        <v>1.2698523170938718</v>
      </c>
      <c r="F2457" s="3">
        <v>14.05912</v>
      </c>
      <c r="G2457" s="3">
        <v>0.78325851160833004</v>
      </c>
      <c r="H2457" s="3">
        <v>3.98634812286689</v>
      </c>
      <c r="I2457" s="3">
        <v>11.595084999999999</v>
      </c>
      <c r="J2457" s="3">
        <v>27.546075085324201</v>
      </c>
      <c r="K2457" s="3">
        <v>1.1328455620825599</v>
      </c>
      <c r="L2457" s="3">
        <v>2.10358799413472</v>
      </c>
      <c r="M2457" s="3">
        <v>1.39460618506804</v>
      </c>
      <c r="N2457" s="3">
        <f t="shared" si="118"/>
        <v>1.1547730082298167</v>
      </c>
      <c r="O2457" s="4">
        <v>296</v>
      </c>
      <c r="P2457" s="3">
        <v>6.6833999999999998</v>
      </c>
      <c r="Q2457" s="3">
        <v>1.46639118021809</v>
      </c>
      <c r="R2457" s="3">
        <v>0.63624479680304902</v>
      </c>
      <c r="S2457" s="3">
        <v>7.9072249999999897</v>
      </c>
      <c r="T2457" s="3">
        <v>0.56163418748219096</v>
      </c>
      <c r="U2457">
        <f t="shared" si="119"/>
        <v>6.5474039178698424</v>
      </c>
    </row>
    <row r="2458" spans="1:21" x14ac:dyDescent="0.3">
      <c r="A2458">
        <v>32729</v>
      </c>
      <c r="B2458" s="10" t="s">
        <v>6</v>
      </c>
      <c r="C2458" s="3">
        <v>1.17935285607878</v>
      </c>
      <c r="D2458" s="3">
        <v>8.0725999999999996</v>
      </c>
      <c r="E2458" s="3">
        <f t="shared" si="117"/>
        <v>1.139679904863365</v>
      </c>
      <c r="F2458" s="3">
        <v>10.32776</v>
      </c>
      <c r="G2458" s="3">
        <v>1.08960436643715</v>
      </c>
      <c r="H2458" s="3">
        <v>3.28019323671497</v>
      </c>
      <c r="I2458" s="3">
        <v>9.2001799999999996</v>
      </c>
      <c r="J2458" s="3">
        <v>22.763546798029498</v>
      </c>
      <c r="K2458" s="3">
        <v>1.1233161258491899</v>
      </c>
      <c r="L2458" s="3">
        <v>1.6241169995282201</v>
      </c>
      <c r="M2458" s="3">
        <v>1.32478608129959</v>
      </c>
      <c r="N2458" s="3">
        <f t="shared" si="118"/>
        <v>1.1187394329111118</v>
      </c>
      <c r="O2458" s="4">
        <v>207</v>
      </c>
      <c r="P2458" s="3">
        <v>6.359</v>
      </c>
      <c r="Q2458" s="3">
        <v>1.2750048504670299</v>
      </c>
      <c r="R2458" s="3">
        <v>0.92390022275433303</v>
      </c>
      <c r="S2458" s="3">
        <v>7.2157999999999998</v>
      </c>
      <c r="T2458" s="3">
        <v>0.82247570518574598</v>
      </c>
      <c r="U2458">
        <f t="shared" si="119"/>
        <v>6.0935120876880982</v>
      </c>
    </row>
    <row r="2459" spans="1:21" x14ac:dyDescent="0.3">
      <c r="A2459">
        <v>32781</v>
      </c>
      <c r="B2459" s="10" t="s">
        <v>6</v>
      </c>
      <c r="C2459" s="3">
        <v>1.4827154265345599</v>
      </c>
      <c r="D2459" s="3">
        <v>6.6717500000000003</v>
      </c>
      <c r="E2459" s="3">
        <f t="shared" si="117"/>
        <v>1.2751849214973581</v>
      </c>
      <c r="F2459" s="3">
        <v>10.343680000000001</v>
      </c>
      <c r="G2459" s="3">
        <v>1.1062094286456201</v>
      </c>
      <c r="H2459" s="3">
        <v>3.7330827067669099</v>
      </c>
      <c r="I2459" s="3">
        <v>8.5077149999999993</v>
      </c>
      <c r="J2459" s="3">
        <v>22.237735849056602</v>
      </c>
      <c r="K2459" s="3">
        <v>1.12957867651216</v>
      </c>
      <c r="L2459" s="3">
        <v>1.82782823820462</v>
      </c>
      <c r="M2459" s="3">
        <v>1.6748437291490801</v>
      </c>
      <c r="N2459" s="3">
        <f t="shared" si="118"/>
        <v>1.0821320682034752</v>
      </c>
      <c r="O2459" s="4">
        <v>266</v>
      </c>
      <c r="P2459" s="3">
        <v>5.6589999999999998</v>
      </c>
      <c r="Q2459" s="3">
        <v>1.3799184964418201</v>
      </c>
      <c r="R2459" s="3">
        <v>0.74606995303952595</v>
      </c>
      <c r="S2459" s="3">
        <v>6.165375</v>
      </c>
      <c r="T2459" s="3">
        <v>0.660485160133501</v>
      </c>
      <c r="U2459">
        <f t="shared" si="119"/>
        <v>3.9835059736526253</v>
      </c>
    </row>
    <row r="2460" spans="1:21" x14ac:dyDescent="0.3">
      <c r="A2460">
        <v>32916</v>
      </c>
      <c r="B2460" s="10" t="s">
        <v>6</v>
      </c>
      <c r="C2460" s="3">
        <v>3.4263369673625199</v>
      </c>
      <c r="D2460" s="3">
        <v>10.285299999999999</v>
      </c>
      <c r="E2460" s="3">
        <f t="shared" si="117"/>
        <v>1.2806101912438139</v>
      </c>
      <c r="F2460" s="3">
        <v>16.05762</v>
      </c>
      <c r="G2460" s="3">
        <v>2.7045504695245901</v>
      </c>
      <c r="H2460" s="3">
        <v>2.83141762452107</v>
      </c>
      <c r="I2460" s="3">
        <v>13.17146</v>
      </c>
      <c r="J2460" s="3">
        <v>26.093709884467199</v>
      </c>
      <c r="K2460" s="3">
        <v>1.1608112621628199</v>
      </c>
      <c r="L2460" s="3">
        <v>1.8697958755924</v>
      </c>
      <c r="M2460" s="3">
        <v>3.9773305396792198</v>
      </c>
      <c r="N2460" s="3">
        <f t="shared" si="118"/>
        <v>1.0899370535998145</v>
      </c>
      <c r="O2460" s="4">
        <v>783</v>
      </c>
      <c r="P2460" s="3">
        <v>8.5878999999999994</v>
      </c>
      <c r="Q2460" s="3">
        <v>1.3957844986541701</v>
      </c>
      <c r="R2460" s="3">
        <v>0.78934164832201703</v>
      </c>
      <c r="S2460" s="3">
        <v>9.4365999999999897</v>
      </c>
      <c r="T2460" s="3">
        <v>0.67999137676465804</v>
      </c>
      <c r="U2460">
        <f t="shared" si="119"/>
        <v>2.5859806966985275</v>
      </c>
    </row>
    <row r="2461" spans="1:21" x14ac:dyDescent="0.3">
      <c r="A2461">
        <v>32932</v>
      </c>
      <c r="B2461" s="10" t="s">
        <v>6</v>
      </c>
      <c r="C2461" s="3">
        <v>2.56509411253825</v>
      </c>
      <c r="D2461" s="3">
        <v>9.2895499999999895</v>
      </c>
      <c r="E2461" s="3">
        <f t="shared" si="117"/>
        <v>1.2655677616246226</v>
      </c>
      <c r="F2461" s="3">
        <v>14.2235599999999</v>
      </c>
      <c r="G2461" s="3">
        <v>2.4898891947655</v>
      </c>
      <c r="H2461" s="3">
        <v>3.6781914893617</v>
      </c>
      <c r="I2461" s="3">
        <v>11.756555000000001</v>
      </c>
      <c r="J2461" s="3">
        <v>26.128</v>
      </c>
      <c r="K2461" s="3">
        <v>1.2248208919552499</v>
      </c>
      <c r="L2461" s="3">
        <v>1.86194185178882</v>
      </c>
      <c r="M2461" s="3">
        <v>3.1417808588682701</v>
      </c>
      <c r="N2461" s="3">
        <f t="shared" si="118"/>
        <v>1.0974944842028147</v>
      </c>
      <c r="O2461" s="4">
        <v>376</v>
      </c>
      <c r="P2461" s="3">
        <v>7.6391</v>
      </c>
      <c r="Q2461" s="3">
        <v>1.3889536377679199</v>
      </c>
      <c r="R2461" s="3">
        <v>0.97068141967768395</v>
      </c>
      <c r="S2461" s="3">
        <v>8.4643250000000005</v>
      </c>
      <c r="T2461" s="3">
        <v>0.79250886889112904</v>
      </c>
      <c r="U2461">
        <f t="shared" si="119"/>
        <v>2.9567784696944983</v>
      </c>
    </row>
    <row r="2462" spans="1:21" x14ac:dyDescent="0.3">
      <c r="A2462">
        <v>32945</v>
      </c>
      <c r="B2462" s="10" t="s">
        <v>6</v>
      </c>
      <c r="C2462" s="3">
        <v>1.1411724254558999</v>
      </c>
      <c r="D2462" s="3">
        <v>7.4401999999999999</v>
      </c>
      <c r="E2462" s="3">
        <f t="shared" si="117"/>
        <v>1.385495013574904</v>
      </c>
      <c r="F2462" s="3">
        <v>13.17652</v>
      </c>
      <c r="G2462" s="3">
        <v>0.99976363111005895</v>
      </c>
      <c r="H2462" s="3">
        <v>3.88095238095238</v>
      </c>
      <c r="I2462" s="3">
        <v>10.30836</v>
      </c>
      <c r="J2462" s="3">
        <v>29.482233502538001</v>
      </c>
      <c r="K2462" s="3">
        <v>1</v>
      </c>
      <c r="L2462" s="3">
        <v>1.9297208634779199</v>
      </c>
      <c r="M2462" s="3">
        <v>1.1411724254558999</v>
      </c>
      <c r="N2462" s="3">
        <f t="shared" si="118"/>
        <v>1.0428919850859242</v>
      </c>
      <c r="O2462" s="4">
        <v>210</v>
      </c>
      <c r="P2462" s="3">
        <v>6.8281999999999998</v>
      </c>
      <c r="Q2462" s="3">
        <v>1.4449216450337801</v>
      </c>
      <c r="R2462" s="3">
        <v>0.87608463787638802</v>
      </c>
      <c r="S2462" s="3">
        <v>7.1341999999999999</v>
      </c>
      <c r="T2462" s="3">
        <v>0.87608463787638802</v>
      </c>
      <c r="U2462">
        <f t="shared" si="119"/>
        <v>6.5197859973067871</v>
      </c>
    </row>
    <row r="2463" spans="1:21" x14ac:dyDescent="0.3">
      <c r="A2463">
        <v>32946</v>
      </c>
      <c r="B2463" s="10" t="s">
        <v>6</v>
      </c>
      <c r="C2463" s="3">
        <v>0.96065965635480999</v>
      </c>
      <c r="D2463" s="3">
        <v>6.9627499999999998</v>
      </c>
      <c r="E2463" s="3">
        <f t="shared" si="117"/>
        <v>1.2560238411547149</v>
      </c>
      <c r="F2463" s="3">
        <v>10.528009999999901</v>
      </c>
      <c r="G2463" s="3">
        <v>1.34912553914207</v>
      </c>
      <c r="H2463" s="3">
        <v>3.4524886877827998</v>
      </c>
      <c r="I2463" s="3">
        <v>8.7453799999999902</v>
      </c>
      <c r="J2463" s="3">
        <v>23.5054945054945</v>
      </c>
      <c r="K2463" s="3">
        <v>1</v>
      </c>
      <c r="L2463" s="3">
        <v>1.5707352370721801</v>
      </c>
      <c r="M2463" s="3">
        <v>0.96065965635480999</v>
      </c>
      <c r="N2463" s="3">
        <f t="shared" si="118"/>
        <v>1.0190371999253587</v>
      </c>
      <c r="O2463" s="4">
        <v>221</v>
      </c>
      <c r="P2463" s="3">
        <v>6.7026000000000003</v>
      </c>
      <c r="Q2463" s="3">
        <v>1.2799350181297899</v>
      </c>
      <c r="R2463" s="3">
        <v>1.4043740987950699</v>
      </c>
      <c r="S2463" s="3">
        <v>6.8326750000000001</v>
      </c>
      <c r="T2463" s="3">
        <v>1.4043740987950699</v>
      </c>
      <c r="U2463">
        <f t="shared" si="119"/>
        <v>7.2478842573861328</v>
      </c>
    </row>
    <row r="2464" spans="1:21" x14ac:dyDescent="0.3">
      <c r="A2464">
        <v>33232</v>
      </c>
      <c r="B2464" s="10" t="s">
        <v>6</v>
      </c>
      <c r="C2464" s="3">
        <v>2.8328559422717201</v>
      </c>
      <c r="D2464" s="3">
        <v>11.111499999999999</v>
      </c>
      <c r="E2464" s="3">
        <f t="shared" si="117"/>
        <v>1.1114682986095488</v>
      </c>
      <c r="F2464" s="3">
        <v>13.5886599999999</v>
      </c>
      <c r="G2464" s="3">
        <v>2.1853181078994099</v>
      </c>
      <c r="H2464" s="3">
        <v>2.83850931677018</v>
      </c>
      <c r="I2464" s="3">
        <v>12.35008</v>
      </c>
      <c r="J2464" s="3">
        <v>27.186335403726702</v>
      </c>
      <c r="K2464" s="3">
        <v>0.92446689706445395</v>
      </c>
      <c r="L2464" s="3">
        <v>1.6347456811510499</v>
      </c>
      <c r="M2464" s="3">
        <v>2.61888154278253</v>
      </c>
      <c r="N2464" s="3">
        <f t="shared" si="118"/>
        <v>1.1441059725389855</v>
      </c>
      <c r="O2464" s="4">
        <v>483</v>
      </c>
      <c r="P2464" s="3">
        <v>8.3124000000000002</v>
      </c>
      <c r="Q2464" s="3">
        <v>1.27163751872692</v>
      </c>
      <c r="R2464" s="3">
        <v>0.77141872104762199</v>
      </c>
      <c r="S2464" s="3">
        <v>9.7119499999999999</v>
      </c>
      <c r="T2464" s="3">
        <v>0.83444709972545295</v>
      </c>
      <c r="U2464">
        <f t="shared" si="119"/>
        <v>4.2428417698473542</v>
      </c>
    </row>
    <row r="2465" spans="1:21" x14ac:dyDescent="0.3">
      <c r="A2465">
        <v>33306</v>
      </c>
      <c r="B2465" s="10" t="s">
        <v>6</v>
      </c>
      <c r="C2465" s="3">
        <v>1.87673995058358</v>
      </c>
      <c r="D2465" s="3">
        <v>8.1890000000000001</v>
      </c>
      <c r="E2465" s="3">
        <f t="shared" si="117"/>
        <v>1.3821101477591891</v>
      </c>
      <c r="F2465" s="3">
        <v>14.447199999999899</v>
      </c>
      <c r="G2465" s="3">
        <v>1.7912794118723601</v>
      </c>
      <c r="H2465" s="3">
        <v>3.87332053742802</v>
      </c>
      <c r="I2465" s="3">
        <v>11.318099999999999</v>
      </c>
      <c r="J2465" s="3">
        <v>31.122840690978801</v>
      </c>
      <c r="K2465" s="3">
        <v>1.1694310464437101</v>
      </c>
      <c r="L2465" s="3">
        <v>2.1438195577978898</v>
      </c>
      <c r="M2465" s="3">
        <v>2.19471796431369</v>
      </c>
      <c r="N2465" s="3">
        <f t="shared" si="118"/>
        <v>1.0971329046087888</v>
      </c>
      <c r="O2465" s="4">
        <v>522</v>
      </c>
      <c r="P2465" s="3">
        <v>6.7389999999999999</v>
      </c>
      <c r="Q2465" s="3">
        <v>1.5163585209003201</v>
      </c>
      <c r="R2465" s="3">
        <v>0.95446330287547598</v>
      </c>
      <c r="S2465" s="3">
        <v>7.4640000000000004</v>
      </c>
      <c r="T2465" s="3">
        <v>0.81617749569590703</v>
      </c>
      <c r="U2465">
        <f t="shared" si="119"/>
        <v>3.7312311345484344</v>
      </c>
    </row>
    <row r="2466" spans="1:21" x14ac:dyDescent="0.3">
      <c r="A2466">
        <v>33401</v>
      </c>
      <c r="B2466" s="10" t="s">
        <v>6</v>
      </c>
      <c r="C2466" s="3">
        <v>1.50945929192568</v>
      </c>
      <c r="D2466" s="3">
        <v>9.0114000000000001</v>
      </c>
      <c r="E2466" s="3">
        <f t="shared" si="117"/>
        <v>1.2075471069977917</v>
      </c>
      <c r="F2466" s="3">
        <v>12.75198</v>
      </c>
      <c r="G2466" s="3">
        <v>1.44217391575913</v>
      </c>
      <c r="H2466" s="3">
        <v>3.5167464114832501</v>
      </c>
      <c r="I2466" s="3">
        <v>10.881689999999899</v>
      </c>
      <c r="J2466" s="3">
        <v>24.405000000000001</v>
      </c>
      <c r="K2466" s="3">
        <v>1.4949168282308201</v>
      </c>
      <c r="L2466" s="3">
        <v>1.85780594405594</v>
      </c>
      <c r="M2466" s="3">
        <v>2.2565160970290901</v>
      </c>
      <c r="N2466" s="3">
        <f t="shared" si="118"/>
        <v>1.1352658830643652</v>
      </c>
      <c r="O2466" s="4">
        <v>210</v>
      </c>
      <c r="P2466" s="3">
        <v>6.8639999999999999</v>
      </c>
      <c r="Q2466" s="3">
        <v>1.3708870327676701</v>
      </c>
      <c r="R2466" s="3">
        <v>0.95542418631196901</v>
      </c>
      <c r="S2466" s="3">
        <v>7.9376999999999898</v>
      </c>
      <c r="T2466" s="3">
        <v>0.639115279371544</v>
      </c>
      <c r="U2466">
        <f t="shared" si="119"/>
        <v>3.9935013146435483</v>
      </c>
    </row>
    <row r="2467" spans="1:21" x14ac:dyDescent="0.3">
      <c r="A2467">
        <v>33512</v>
      </c>
      <c r="B2467" s="10" t="s">
        <v>6</v>
      </c>
      <c r="C2467" s="3">
        <v>2.7435129846789699</v>
      </c>
      <c r="D2467" s="3">
        <v>10.13935</v>
      </c>
      <c r="E2467" s="3">
        <f t="shared" si="117"/>
        <v>1.2488478058258172</v>
      </c>
      <c r="F2467" s="3">
        <v>15.18566</v>
      </c>
      <c r="G2467" s="3">
        <v>2.6449425297911699</v>
      </c>
      <c r="H2467" s="3">
        <v>2.8378378378378302</v>
      </c>
      <c r="I2467" s="3">
        <v>12.662504999999999</v>
      </c>
      <c r="J2467" s="3">
        <v>27.383783783783699</v>
      </c>
      <c r="K2467" s="3">
        <v>1.2082257848071201</v>
      </c>
      <c r="L2467" s="3">
        <v>1.80779514529588</v>
      </c>
      <c r="M2467" s="3">
        <v>3.3147831290422798</v>
      </c>
      <c r="N2467" s="3">
        <f t="shared" si="118"/>
        <v>1.0938134626431746</v>
      </c>
      <c r="O2467" s="4">
        <v>555</v>
      </c>
      <c r="P2467" s="3">
        <v>8.4001000000000001</v>
      </c>
      <c r="Q2467" s="3">
        <v>1.3660065428046599</v>
      </c>
      <c r="R2467" s="3">
        <v>0.96407144582939597</v>
      </c>
      <c r="S2467" s="3">
        <v>9.2697249999999993</v>
      </c>
      <c r="T2467" s="3">
        <v>0.79792325073023995</v>
      </c>
      <c r="U2467">
        <f t="shared" si="119"/>
        <v>3.0588275628546175</v>
      </c>
    </row>
    <row r="2468" spans="1:21" x14ac:dyDescent="0.3">
      <c r="A2468">
        <v>33545</v>
      </c>
      <c r="B2468" s="10" t="s">
        <v>6</v>
      </c>
      <c r="C2468" s="3">
        <v>1.46322029780722</v>
      </c>
      <c r="D2468" s="3">
        <v>7.923</v>
      </c>
      <c r="E2468" s="3">
        <f t="shared" si="117"/>
        <v>1.4272434683831756</v>
      </c>
      <c r="F2468" s="3">
        <v>14.6930999999999</v>
      </c>
      <c r="G2468" s="3">
        <v>1.1744098559317599</v>
      </c>
      <c r="H2468" s="3">
        <v>4.1187335092348203</v>
      </c>
      <c r="I2468" s="3">
        <v>11.3080499999999</v>
      </c>
      <c r="J2468" s="3">
        <v>29.1451187335092</v>
      </c>
      <c r="K2468" s="3">
        <v>1.11911035522492</v>
      </c>
      <c r="L2468" s="3">
        <v>2.14378884706294</v>
      </c>
      <c r="M2468" s="3">
        <v>1.6375049872513701</v>
      </c>
      <c r="N2468" s="3">
        <f t="shared" si="118"/>
        <v>1.072356667208056</v>
      </c>
      <c r="O2468" s="4">
        <v>381</v>
      </c>
      <c r="P2468" s="3">
        <v>6.8537999999999997</v>
      </c>
      <c r="Q2468" s="3">
        <v>1.5305140490498601</v>
      </c>
      <c r="R2468" s="3">
        <v>0.80261998667714196</v>
      </c>
      <c r="S2468" s="3">
        <v>7.3883999999999999</v>
      </c>
      <c r="T2468" s="3">
        <v>0.71719467426054195</v>
      </c>
      <c r="U2468">
        <f t="shared" si="119"/>
        <v>4.8384585461929692</v>
      </c>
    </row>
    <row r="2469" spans="1:21" x14ac:dyDescent="0.3">
      <c r="A2469">
        <v>33563</v>
      </c>
      <c r="B2469" s="10" t="s">
        <v>6</v>
      </c>
      <c r="C2469" s="3">
        <v>1.19662865443442</v>
      </c>
      <c r="D2469" s="3">
        <v>7.5155500000000002</v>
      </c>
      <c r="E2469" s="3">
        <f t="shared" si="117"/>
        <v>1.2104902502145551</v>
      </c>
      <c r="F2469" s="3">
        <v>10.679449999999999</v>
      </c>
      <c r="G2469" s="3">
        <v>1.5919860803533199</v>
      </c>
      <c r="H2469" s="3">
        <v>3.6491228070175401</v>
      </c>
      <c r="I2469" s="3">
        <v>9.0975000000000001</v>
      </c>
      <c r="J2469" s="3">
        <v>25.1315789473684</v>
      </c>
      <c r="K2469" s="3">
        <v>1.4092363741504399</v>
      </c>
      <c r="L2469" s="3">
        <v>1.99249046148679</v>
      </c>
      <c r="M2469" s="3">
        <v>1.68633262617969</v>
      </c>
      <c r="N2469" s="3">
        <f t="shared" si="118"/>
        <v>1.1674278080680989</v>
      </c>
      <c r="O2469" s="4">
        <v>114</v>
      </c>
      <c r="P2469" s="3">
        <v>5.3598499999999998</v>
      </c>
      <c r="Q2469" s="3">
        <v>1.4131599794957801</v>
      </c>
      <c r="R2469" s="3">
        <v>1.3303927450289601</v>
      </c>
      <c r="S2469" s="3">
        <v>6.4377000000000004</v>
      </c>
      <c r="T2469" s="3">
        <v>0.94405223242337999</v>
      </c>
      <c r="U2469">
        <f t="shared" si="119"/>
        <v>4.4567423314498384</v>
      </c>
    </row>
    <row r="2470" spans="1:21" x14ac:dyDescent="0.3">
      <c r="A2470">
        <v>33735</v>
      </c>
      <c r="B2470" s="10" t="s">
        <v>6</v>
      </c>
      <c r="C2470" s="3">
        <v>1.9018997969899001</v>
      </c>
      <c r="D2470" s="3">
        <v>8.8170000000000002</v>
      </c>
      <c r="E2470" s="3">
        <f t="shared" si="117"/>
        <v>1.2402716343427469</v>
      </c>
      <c r="F2470" s="3">
        <v>13.05395</v>
      </c>
      <c r="G2470" s="3">
        <v>1.3382763501322299</v>
      </c>
      <c r="H2470" s="3">
        <v>3.2960526315789398</v>
      </c>
      <c r="I2470" s="3">
        <v>10.935475</v>
      </c>
      <c r="J2470" s="3">
        <v>27.460526315789402</v>
      </c>
      <c r="K2470" s="3">
        <v>1.0000278470310899</v>
      </c>
      <c r="L2470" s="3">
        <v>1.8904658117491999</v>
      </c>
      <c r="M2470" s="3">
        <v>1.9019527592526899</v>
      </c>
      <c r="N2470" s="3">
        <f t="shared" si="118"/>
        <v>1.1216023253817067</v>
      </c>
      <c r="O2470" s="4">
        <v>152</v>
      </c>
      <c r="P2470" s="3">
        <v>6.9051499999999999</v>
      </c>
      <c r="Q2470" s="3">
        <v>1.3910915491837901</v>
      </c>
      <c r="R2470" s="3">
        <v>0.70365239654070999</v>
      </c>
      <c r="S2470" s="3">
        <v>7.8610749999999996</v>
      </c>
      <c r="T2470" s="3">
        <v>0.70363280245617899</v>
      </c>
      <c r="U2470">
        <f t="shared" si="119"/>
        <v>4.6357618279984782</v>
      </c>
    </row>
    <row r="2471" spans="1:21" x14ac:dyDescent="0.3">
      <c r="A2471">
        <v>33749</v>
      </c>
      <c r="B2471" s="10" t="s">
        <v>6</v>
      </c>
      <c r="C2471" s="3">
        <v>2.2695087543603298</v>
      </c>
      <c r="D2471" s="3">
        <v>8.0737500000000004</v>
      </c>
      <c r="E2471" s="3">
        <f t="shared" si="117"/>
        <v>1.3703390617742683</v>
      </c>
      <c r="F2471" s="3">
        <v>14.053799999999899</v>
      </c>
      <c r="G2471" s="3">
        <v>1.8147996859901101</v>
      </c>
      <c r="H2471" s="3">
        <v>3.91271347248576</v>
      </c>
      <c r="I2471" s="3">
        <v>11.063775</v>
      </c>
      <c r="J2471" s="3">
        <v>30.117647058823501</v>
      </c>
      <c r="K2471" s="3">
        <v>1.0122404493656501</v>
      </c>
      <c r="L2471" s="3">
        <v>2.1394449603434298</v>
      </c>
      <c r="M2471" s="3">
        <v>2.2972885613529899</v>
      </c>
      <c r="N2471" s="3">
        <f t="shared" si="118"/>
        <v>1.1027716977459683</v>
      </c>
      <c r="O2471" s="4">
        <v>527</v>
      </c>
      <c r="P2471" s="3">
        <v>6.5688999999999904</v>
      </c>
      <c r="Q2471" s="3">
        <v>1.5111711336404201</v>
      </c>
      <c r="R2471" s="3">
        <v>0.79964427654372205</v>
      </c>
      <c r="S2471" s="3">
        <v>7.3213249999999999</v>
      </c>
      <c r="T2471" s="3">
        <v>0.78997463205984098</v>
      </c>
      <c r="U2471">
        <f t="shared" si="119"/>
        <v>3.514469246843313</v>
      </c>
    </row>
    <row r="2472" spans="1:21" x14ac:dyDescent="0.3">
      <c r="A2472">
        <v>33776</v>
      </c>
      <c r="B2472" s="10" t="s">
        <v>6</v>
      </c>
      <c r="C2472" s="3">
        <v>3.4913098913884699</v>
      </c>
      <c r="D2472" s="3">
        <v>10.8261</v>
      </c>
      <c r="E2472" s="3">
        <f t="shared" si="117"/>
        <v>1.2284876363602775</v>
      </c>
      <c r="F2472" s="3">
        <v>15.77336</v>
      </c>
      <c r="G2472" s="3">
        <v>2.9217936615015199</v>
      </c>
      <c r="H2472" s="3">
        <v>2.88805970149253</v>
      </c>
      <c r="I2472" s="3">
        <v>13.29973</v>
      </c>
      <c r="J2472" s="3">
        <v>27.013941698352301</v>
      </c>
      <c r="K2472" s="3">
        <v>1.0230115558448101</v>
      </c>
      <c r="L2472" s="3">
        <v>1.85616983219186</v>
      </c>
      <c r="M2472" s="3">
        <v>3.57165036392571</v>
      </c>
      <c r="N2472" s="3">
        <f t="shared" si="118"/>
        <v>1.120488100228215</v>
      </c>
      <c r="O2472" s="4">
        <v>804</v>
      </c>
      <c r="P2472" s="3">
        <v>8.4977999999999998</v>
      </c>
      <c r="Q2472" s="3">
        <v>1.3765057778191701</v>
      </c>
      <c r="R2472" s="3">
        <v>0.83687605867021497</v>
      </c>
      <c r="S2472" s="3">
        <v>9.6619499999999992</v>
      </c>
      <c r="T2472" s="3">
        <v>0.818051422673436</v>
      </c>
      <c r="U2472">
        <f t="shared" si="119"/>
        <v>3.031119761706099</v>
      </c>
    </row>
    <row r="2473" spans="1:21" x14ac:dyDescent="0.3">
      <c r="A2473">
        <v>34029</v>
      </c>
      <c r="B2473" s="10" t="s">
        <v>6</v>
      </c>
      <c r="C2473" s="3">
        <v>2.8706996792860302</v>
      </c>
      <c r="D2473" s="3">
        <v>11.098549999999999</v>
      </c>
      <c r="E2473" s="3">
        <f t="shared" si="117"/>
        <v>1.1634938798311403</v>
      </c>
      <c r="F2473" s="3">
        <v>14.7276399999999</v>
      </c>
      <c r="G2473" s="3">
        <v>2.6696503658086099</v>
      </c>
      <c r="H2473" s="3">
        <v>2.6678899082568801</v>
      </c>
      <c r="I2473" s="3">
        <v>12.913094999999901</v>
      </c>
      <c r="J2473" s="3">
        <v>27.1908256880733</v>
      </c>
      <c r="K2473" s="3">
        <v>1.0456110684478199</v>
      </c>
      <c r="L2473" s="3">
        <v>1.76518445717573</v>
      </c>
      <c r="M2473" s="3">
        <v>3.00163535885111</v>
      </c>
      <c r="N2473" s="3">
        <f t="shared" si="118"/>
        <v>1.1417116081463021</v>
      </c>
      <c r="O2473" s="4">
        <v>545</v>
      </c>
      <c r="P2473" s="3">
        <v>8.3433999999999902</v>
      </c>
      <c r="Q2473" s="3">
        <v>1.3283744686104</v>
      </c>
      <c r="R2473" s="3">
        <v>0.92996504826745596</v>
      </c>
      <c r="S2473" s="3">
        <v>9.7209749999999993</v>
      </c>
      <c r="T2473" s="3">
        <v>0.88939862663079405</v>
      </c>
      <c r="U2473">
        <f t="shared" si="119"/>
        <v>3.6975010862905151</v>
      </c>
    </row>
    <row r="2474" spans="1:21" x14ac:dyDescent="0.3">
      <c r="A2474">
        <v>34037</v>
      </c>
      <c r="B2474" s="10" t="s">
        <v>6</v>
      </c>
      <c r="C2474" s="3">
        <v>2.1196855463314299</v>
      </c>
      <c r="D2474" s="3">
        <v>9.9115500000000001</v>
      </c>
      <c r="E2474" s="3">
        <f t="shared" si="117"/>
        <v>1.1462218321049684</v>
      </c>
      <c r="F2474" s="3">
        <v>12.81012</v>
      </c>
      <c r="G2474" s="3">
        <v>1.16272416572087</v>
      </c>
      <c r="H2474" s="3">
        <v>3.5911111111111098</v>
      </c>
      <c r="I2474" s="3">
        <v>11.360835</v>
      </c>
      <c r="J2474" s="3">
        <v>25.8888888888888</v>
      </c>
      <c r="K2474" s="3">
        <v>0.93264625915640598</v>
      </c>
      <c r="L2474" s="3">
        <v>1.9560421438387501</v>
      </c>
      <c r="M2474" s="3">
        <v>1.97691679537391</v>
      </c>
      <c r="N2474" s="3">
        <f t="shared" si="118"/>
        <v>1.2042793223798733</v>
      </c>
      <c r="O2474" s="4">
        <v>225</v>
      </c>
      <c r="P2474" s="3">
        <v>6.5490000000000004</v>
      </c>
      <c r="Q2474" s="3">
        <v>1.38037125126438</v>
      </c>
      <c r="R2474" s="3">
        <v>0.54853615798495103</v>
      </c>
      <c r="S2474" s="3">
        <v>8.23027499999999</v>
      </c>
      <c r="T2474" s="3">
        <v>0.58815027948657606</v>
      </c>
      <c r="U2474">
        <f t="shared" si="119"/>
        <v>5.0136404441469429</v>
      </c>
    </row>
    <row r="2475" spans="1:21" x14ac:dyDescent="0.3">
      <c r="A2475">
        <v>34313</v>
      </c>
      <c r="B2475" s="10" t="s">
        <v>6</v>
      </c>
      <c r="C2475" s="3">
        <v>3.0569779692441199</v>
      </c>
      <c r="D2475" s="3">
        <v>9.8749500000000001</v>
      </c>
      <c r="E2475" s="3">
        <f t="shared" si="117"/>
        <v>1.248310118025914</v>
      </c>
      <c r="F2475" s="3">
        <v>14.77905</v>
      </c>
      <c r="G2475" s="3">
        <v>3.1574300785679501</v>
      </c>
      <c r="H2475" s="3">
        <v>3.11240310077519</v>
      </c>
      <c r="I2475" s="3">
        <v>12.327</v>
      </c>
      <c r="J2475" s="3">
        <v>26.6279069767441</v>
      </c>
      <c r="K2475" s="3">
        <v>1.14862660352771</v>
      </c>
      <c r="L2475" s="3">
        <v>1.76941634241245</v>
      </c>
      <c r="M2475" s="3">
        <v>3.5113262218719199</v>
      </c>
      <c r="N2475" s="3">
        <f t="shared" si="118"/>
        <v>1.083525122822995</v>
      </c>
      <c r="O2475" s="4">
        <v>524</v>
      </c>
      <c r="P2475" s="3">
        <v>8.3524999999999991</v>
      </c>
      <c r="Q2475" s="3">
        <v>1.35257537395521</v>
      </c>
      <c r="R2475" s="3">
        <v>1.0328599389117099</v>
      </c>
      <c r="S2475" s="3">
        <v>9.1137250000000005</v>
      </c>
      <c r="T2475" s="3">
        <v>0.89921296941891504</v>
      </c>
      <c r="U2475">
        <f t="shared" si="119"/>
        <v>2.8123134610761329</v>
      </c>
    </row>
    <row r="2476" spans="1:21" x14ac:dyDescent="0.3">
      <c r="A2476">
        <v>34383</v>
      </c>
      <c r="B2476" s="10" t="s">
        <v>6</v>
      </c>
      <c r="C2476" s="3">
        <v>1.81557401790191</v>
      </c>
      <c r="D2476" s="3">
        <v>7.6219999999999999</v>
      </c>
      <c r="E2476" s="3">
        <f t="shared" si="117"/>
        <v>1.2471792180530046</v>
      </c>
      <c r="F2476" s="3">
        <v>11.39</v>
      </c>
      <c r="G2476" s="3">
        <v>1.45602803257211</v>
      </c>
      <c r="H2476" s="3">
        <v>3.6069651741293498</v>
      </c>
      <c r="I2476" s="3">
        <v>9.5060000000000002</v>
      </c>
      <c r="J2476" s="3">
        <v>24.944751381215401</v>
      </c>
      <c r="K2476" s="3">
        <v>0.93299534007913698</v>
      </c>
      <c r="L2476" s="3">
        <v>1.8335479716677301</v>
      </c>
      <c r="M2476" s="3">
        <v>1.69392209827124</v>
      </c>
      <c r="N2476" s="3">
        <f t="shared" si="118"/>
        <v>1.1019227989012579</v>
      </c>
      <c r="O2476" s="4">
        <v>201</v>
      </c>
      <c r="P2476" s="3">
        <v>6.2119999999999997</v>
      </c>
      <c r="Q2476" s="3">
        <v>1.37429521468844</v>
      </c>
      <c r="R2476" s="3">
        <v>0.80196566937805303</v>
      </c>
      <c r="S2476" s="3">
        <v>6.9169999999999998</v>
      </c>
      <c r="T2476" s="3">
        <v>0.85956020885380802</v>
      </c>
      <c r="U2476">
        <f t="shared" si="119"/>
        <v>4.4996166044346175</v>
      </c>
    </row>
    <row r="2477" spans="1:21" x14ac:dyDescent="0.3">
      <c r="A2477">
        <v>34659</v>
      </c>
      <c r="B2477" s="10" t="s">
        <v>6</v>
      </c>
      <c r="C2477" s="3">
        <v>1.4568948208019601</v>
      </c>
      <c r="D2477" s="3">
        <v>8.2883999999999993</v>
      </c>
      <c r="E2477" s="3">
        <f t="shared" si="117"/>
        <v>1.1491445876164266</v>
      </c>
      <c r="F2477" s="3">
        <v>10.76074</v>
      </c>
      <c r="G2477" s="3">
        <v>1.5439184074396799</v>
      </c>
      <c r="H2477" s="3">
        <v>3.41333333333333</v>
      </c>
      <c r="I2477" s="3">
        <v>9.52456999999999</v>
      </c>
      <c r="J2477" s="3">
        <v>26.986666666666601</v>
      </c>
      <c r="K2477" s="3">
        <v>1.3447212419444401</v>
      </c>
      <c r="L2477" s="3">
        <v>1.66962606671838</v>
      </c>
      <c r="M2477" s="3">
        <v>1.9591174128112401</v>
      </c>
      <c r="N2477" s="3">
        <f t="shared" si="118"/>
        <v>1.1251170809181859</v>
      </c>
      <c r="O2477" s="4">
        <v>150</v>
      </c>
      <c r="P2477" s="3">
        <v>6.4450000000000003</v>
      </c>
      <c r="Q2477" s="3">
        <v>1.2929222039719199</v>
      </c>
      <c r="R2477" s="3">
        <v>1.0597322369433699</v>
      </c>
      <c r="S2477" s="3">
        <v>7.3666999999999998</v>
      </c>
      <c r="T2477" s="3">
        <v>0.78806834003084503</v>
      </c>
      <c r="U2477">
        <f t="shared" si="119"/>
        <v>4.2306805839199502</v>
      </c>
    </row>
    <row r="2478" spans="1:21" x14ac:dyDescent="0.3">
      <c r="A2478">
        <v>35434</v>
      </c>
      <c r="B2478" s="10" t="s">
        <v>6</v>
      </c>
      <c r="C2478" s="3">
        <v>2.4491441925637898</v>
      </c>
      <c r="D2478" s="3">
        <v>10.866250000000001</v>
      </c>
      <c r="E2478" s="3">
        <f t="shared" si="117"/>
        <v>1.1152048774876338</v>
      </c>
      <c r="F2478" s="3">
        <v>13.36994</v>
      </c>
      <c r="G2478" s="3">
        <v>1.8850498757477201</v>
      </c>
      <c r="H2478" s="3">
        <v>2.7846889952153102</v>
      </c>
      <c r="I2478" s="3">
        <v>12.118095</v>
      </c>
      <c r="J2478" s="3">
        <v>25.186274509803901</v>
      </c>
      <c r="K2478" s="3">
        <v>1.3149933510663601</v>
      </c>
      <c r="L2478" s="3">
        <v>1.4516527960999499</v>
      </c>
      <c r="M2478" s="3">
        <v>3.2206083290241998</v>
      </c>
      <c r="N2478" s="3">
        <f t="shared" si="118"/>
        <v>1.0824898886254508</v>
      </c>
      <c r="O2478" s="4">
        <v>209</v>
      </c>
      <c r="P2478" s="3">
        <v>9.2101500000000005</v>
      </c>
      <c r="Q2478" s="3">
        <v>1.20719800362614</v>
      </c>
      <c r="R2478" s="3">
        <v>0.76967696776335104</v>
      </c>
      <c r="S2478" s="3">
        <v>10.0382</v>
      </c>
      <c r="T2478" s="3">
        <v>0.58530863835866298</v>
      </c>
      <c r="U2478">
        <f t="shared" si="119"/>
        <v>3.373974383060832</v>
      </c>
    </row>
    <row r="2479" spans="1:21" x14ac:dyDescent="0.3">
      <c r="A2479">
        <v>35620</v>
      </c>
      <c r="B2479" s="10" t="s">
        <v>6</v>
      </c>
      <c r="C2479" s="3">
        <v>4.2303150611671096</v>
      </c>
      <c r="D2479" s="3">
        <v>10.747999999999999</v>
      </c>
      <c r="E2479" s="3">
        <f t="shared" si="117"/>
        <v>1.2740374953479718</v>
      </c>
      <c r="F2479" s="3">
        <v>16.63871</v>
      </c>
      <c r="G2479" s="3">
        <v>3.6392744719388701</v>
      </c>
      <c r="H2479" s="3">
        <v>3.5414165666266499</v>
      </c>
      <c r="I2479" s="3">
        <v>13.693355</v>
      </c>
      <c r="J2479" s="3">
        <v>28.354216867469798</v>
      </c>
      <c r="K2479" s="3">
        <v>1.0694654923340201</v>
      </c>
      <c r="L2479" s="3">
        <v>1.9668203364185399</v>
      </c>
      <c r="M2479" s="3">
        <v>4.5241759796191401</v>
      </c>
      <c r="N2479" s="3">
        <f t="shared" si="118"/>
        <v>1.1191345137627098</v>
      </c>
      <c r="O2479" s="4">
        <v>835</v>
      </c>
      <c r="P2479" s="3">
        <v>8.4596999999999998</v>
      </c>
      <c r="Q2479" s="3">
        <v>1.4258193328717099</v>
      </c>
      <c r="R2479" s="3">
        <v>0.86028449874719604</v>
      </c>
      <c r="S2479" s="3">
        <v>9.6038499999999996</v>
      </c>
      <c r="T2479" s="3">
        <v>0.80440603732775895</v>
      </c>
      <c r="U2479">
        <f t="shared" si="119"/>
        <v>2.3756812397259579</v>
      </c>
    </row>
    <row r="2480" spans="1:21" x14ac:dyDescent="0.3">
      <c r="A2480">
        <v>35712</v>
      </c>
      <c r="B2480" s="10" t="s">
        <v>6</v>
      </c>
      <c r="C2480" s="3">
        <v>2.6146778718405601</v>
      </c>
      <c r="D2480" s="3">
        <v>10.139250000000001</v>
      </c>
      <c r="E2480" s="3">
        <f t="shared" si="117"/>
        <v>1.2487042927238208</v>
      </c>
      <c r="F2480" s="3">
        <v>15.182600000000001</v>
      </c>
      <c r="G2480" s="3">
        <v>2.36653398636513</v>
      </c>
      <c r="H2480" s="3">
        <v>2.9722222222222201</v>
      </c>
      <c r="I2480" s="3">
        <v>12.660925000000001</v>
      </c>
      <c r="J2480" s="3">
        <v>24.9763033175355</v>
      </c>
      <c r="K2480" s="3">
        <v>1.0214235899258599</v>
      </c>
      <c r="L2480" s="3">
        <v>1.6957167588094</v>
      </c>
      <c r="M2480" s="3">
        <v>2.67069365835511</v>
      </c>
      <c r="N2480" s="3">
        <f t="shared" si="118"/>
        <v>1.0621047256157443</v>
      </c>
      <c r="O2480" s="4">
        <v>219</v>
      </c>
      <c r="P2480" s="3">
        <v>8.9535</v>
      </c>
      <c r="Q2480" s="3">
        <v>1.32625473019863</v>
      </c>
      <c r="R2480" s="3">
        <v>0.90509581002391304</v>
      </c>
      <c r="S2480" s="3">
        <v>9.5463749999999994</v>
      </c>
      <c r="T2480" s="3">
        <v>0.88611210760229298</v>
      </c>
      <c r="U2480">
        <f t="shared" si="119"/>
        <v>3.796485594025337</v>
      </c>
    </row>
    <row r="2481" spans="1:21" x14ac:dyDescent="0.3">
      <c r="A2481">
        <v>35796</v>
      </c>
      <c r="B2481" s="10" t="s">
        <v>6</v>
      </c>
      <c r="C2481" s="3">
        <v>4.6568602694788703</v>
      </c>
      <c r="D2481" s="3">
        <v>11.274849999999899</v>
      </c>
      <c r="E2481" s="3">
        <f t="shared" si="117"/>
        <v>1.319776759779512</v>
      </c>
      <c r="F2481" s="3">
        <v>18.485719999999901</v>
      </c>
      <c r="G2481" s="3">
        <v>3.62019036747003</v>
      </c>
      <c r="H2481" s="3">
        <v>3.3351893095768301</v>
      </c>
      <c r="I2481" s="3">
        <v>14.880284999999899</v>
      </c>
      <c r="J2481" s="3">
        <v>28.452619843924101</v>
      </c>
      <c r="K2481" s="3">
        <v>0.90287661191266799</v>
      </c>
      <c r="L2481" s="3">
        <v>2.0782614561316701</v>
      </c>
      <c r="M2481" s="3">
        <v>4.2045702222578001</v>
      </c>
      <c r="N2481" s="3">
        <f t="shared" si="118"/>
        <v>1.1180015518365478</v>
      </c>
      <c r="O2481" s="4">
        <v>898</v>
      </c>
      <c r="P2481" s="3">
        <v>8.8948</v>
      </c>
      <c r="Q2481" s="3">
        <v>1.4755124655113001</v>
      </c>
      <c r="R2481" s="3">
        <v>0.77738866059538103</v>
      </c>
      <c r="S2481" s="3">
        <v>10.084824999999899</v>
      </c>
      <c r="T2481" s="3">
        <v>0.86101317759084295</v>
      </c>
      <c r="U2481">
        <f t="shared" si="119"/>
        <v>2.6815701496229143</v>
      </c>
    </row>
    <row r="2482" spans="1:21" x14ac:dyDescent="0.3">
      <c r="A2482">
        <v>35931</v>
      </c>
      <c r="B2482" s="10" t="s">
        <v>6</v>
      </c>
      <c r="C2482" s="3">
        <v>3.2243921025126698</v>
      </c>
      <c r="D2482" s="3">
        <v>11.706799999999999</v>
      </c>
      <c r="E2482" s="3">
        <f t="shared" si="117"/>
        <v>1.1588290566166672</v>
      </c>
      <c r="F2482" s="3">
        <v>15.425560000000001</v>
      </c>
      <c r="G2482" s="3">
        <v>3.1693335467359498</v>
      </c>
      <c r="H2482" s="3">
        <v>3.21647058823529</v>
      </c>
      <c r="I2482" s="3">
        <v>13.566179999999999</v>
      </c>
      <c r="J2482" s="3">
        <v>26.945882352941101</v>
      </c>
      <c r="K2482" s="3">
        <v>1.0773149519234599</v>
      </c>
      <c r="L2482" s="3">
        <v>1.78330173410404</v>
      </c>
      <c r="M2482" s="3">
        <v>3.47368582290084</v>
      </c>
      <c r="N2482" s="3">
        <f t="shared" si="118"/>
        <v>1.1501611255207105</v>
      </c>
      <c r="O2482" s="4">
        <v>426</v>
      </c>
      <c r="P2482" s="3">
        <v>8.65</v>
      </c>
      <c r="Q2482" s="3">
        <v>1.3328401320443199</v>
      </c>
      <c r="R2482" s="3">
        <v>0.98292436092564195</v>
      </c>
      <c r="S2482" s="3">
        <v>10.1784</v>
      </c>
      <c r="T2482" s="3">
        <v>0.91238347631832295</v>
      </c>
      <c r="U2482">
        <f t="shared" si="119"/>
        <v>3.3701378296278297</v>
      </c>
    </row>
    <row r="2483" spans="1:21" x14ac:dyDescent="0.3">
      <c r="A2483">
        <v>35994</v>
      </c>
      <c r="B2483" s="10" t="s">
        <v>6</v>
      </c>
      <c r="C2483" s="3">
        <v>3.6714810899664601</v>
      </c>
      <c r="D2483" s="3">
        <v>11.56955</v>
      </c>
      <c r="E2483" s="3">
        <f t="shared" si="117"/>
        <v>1.1929807123008243</v>
      </c>
      <c r="F2483" s="3">
        <v>16.034949999999998</v>
      </c>
      <c r="G2483" s="3">
        <v>2.99870942731962</v>
      </c>
      <c r="H2483" s="3">
        <v>3.5815485996705099</v>
      </c>
      <c r="I2483" s="3">
        <v>13.802250000000001</v>
      </c>
      <c r="J2483" s="3">
        <v>29.3456375838926</v>
      </c>
      <c r="K2483" s="3">
        <v>0.91960236138071605</v>
      </c>
      <c r="L2483" s="3">
        <v>1.8818707273420701</v>
      </c>
      <c r="M2483" s="3">
        <v>3.3763026800978002</v>
      </c>
      <c r="N2483" s="3">
        <f t="shared" si="118"/>
        <v>1.1517548269562923</v>
      </c>
      <c r="O2483" s="4">
        <v>612</v>
      </c>
      <c r="P2483" s="3">
        <v>8.5207499999999996</v>
      </c>
      <c r="Q2483" s="3">
        <v>1.3740212938582299</v>
      </c>
      <c r="R2483" s="3">
        <v>0.81675742128008999</v>
      </c>
      <c r="S2483" s="3">
        <v>10.04515</v>
      </c>
      <c r="T2483" s="3">
        <v>0.88816368419692504</v>
      </c>
      <c r="U2483">
        <f t="shared" si="119"/>
        <v>3.4266921826051653</v>
      </c>
    </row>
    <row r="2484" spans="1:21" x14ac:dyDescent="0.3">
      <c r="A2484">
        <v>36154</v>
      </c>
      <c r="B2484" s="10" t="s">
        <v>6</v>
      </c>
      <c r="C2484" s="3">
        <v>3.8724482697455298</v>
      </c>
      <c r="D2484" s="3">
        <v>11.817</v>
      </c>
      <c r="E2484" s="3">
        <f t="shared" si="117"/>
        <v>1.2263239400863162</v>
      </c>
      <c r="F2484" s="3">
        <v>17.165939999999999</v>
      </c>
      <c r="G2484" s="3">
        <v>3.07772216286773</v>
      </c>
      <c r="H2484" s="3">
        <v>3.37187910643889</v>
      </c>
      <c r="I2484" s="3">
        <v>14.49147</v>
      </c>
      <c r="J2484" s="3">
        <v>30.4914361001317</v>
      </c>
      <c r="K2484" s="3">
        <v>1.0336698290275499</v>
      </c>
      <c r="L2484" s="3">
        <v>1.9218688073086301</v>
      </c>
      <c r="M2484" s="3">
        <v>4.0028329409059102</v>
      </c>
      <c r="N2484" s="3">
        <f t="shared" si="118"/>
        <v>1.1390483350924627</v>
      </c>
      <c r="O2484" s="4">
        <v>770</v>
      </c>
      <c r="P2484" s="3">
        <v>8.93189999999999</v>
      </c>
      <c r="Q2484" s="3">
        <v>1.3968422422393401</v>
      </c>
      <c r="R2484" s="3">
        <v>0.79477424835166999</v>
      </c>
      <c r="S2484" s="3">
        <v>10.37445</v>
      </c>
      <c r="T2484" s="3">
        <v>0.76888598857467905</v>
      </c>
      <c r="U2484">
        <f t="shared" si="119"/>
        <v>2.952159176876767</v>
      </c>
    </row>
    <row r="2485" spans="1:21" x14ac:dyDescent="0.3">
      <c r="A2485">
        <v>36172</v>
      </c>
      <c r="B2485" s="10" t="s">
        <v>6</v>
      </c>
      <c r="C2485" s="3">
        <v>3.7263966849009802</v>
      </c>
      <c r="D2485" s="3">
        <v>11.323449999999999</v>
      </c>
      <c r="E2485" s="3">
        <f t="shared" si="117"/>
        <v>1.2436090590765094</v>
      </c>
      <c r="F2485" s="3">
        <v>16.840439999999901</v>
      </c>
      <c r="G2485" s="3">
        <v>3.16027062976536</v>
      </c>
      <c r="H2485" s="3">
        <v>3.3344316309719901</v>
      </c>
      <c r="I2485" s="3">
        <v>14.0819449999999</v>
      </c>
      <c r="J2485" s="3">
        <v>25.6474464579901</v>
      </c>
      <c r="K2485" s="3">
        <v>1.0907512133556101</v>
      </c>
      <c r="L2485" s="3">
        <v>1.79817411081332</v>
      </c>
      <c r="M2485" s="3">
        <v>4.0645717055001098</v>
      </c>
      <c r="N2485" s="3">
        <f t="shared" si="118"/>
        <v>1.094648057519183</v>
      </c>
      <c r="O2485" s="4">
        <v>610</v>
      </c>
      <c r="P2485" s="3">
        <v>9.3652999999999995</v>
      </c>
      <c r="Q2485" s="3">
        <v>1.3613142408313601</v>
      </c>
      <c r="R2485" s="3">
        <v>0.84807681441175897</v>
      </c>
      <c r="S2485" s="3">
        <v>10.344374999999999</v>
      </c>
      <c r="T2485" s="3">
        <v>0.77751626954666397</v>
      </c>
      <c r="U2485">
        <f t="shared" si="119"/>
        <v>2.785890081525022</v>
      </c>
    </row>
    <row r="2486" spans="1:21" x14ac:dyDescent="0.3">
      <c r="A2486">
        <v>36187</v>
      </c>
      <c r="B2486" s="10" t="s">
        <v>6</v>
      </c>
      <c r="C2486" s="3">
        <v>2.31863421257242</v>
      </c>
      <c r="D2486" s="3">
        <v>9.1997999999999998</v>
      </c>
      <c r="E2486" s="3">
        <f t="shared" si="117"/>
        <v>1.2502364181830039</v>
      </c>
      <c r="F2486" s="3">
        <v>13.804049999999901</v>
      </c>
      <c r="G2486" s="3">
        <v>2.1906104559256399</v>
      </c>
      <c r="H2486" s="3">
        <v>4.2735703245749601</v>
      </c>
      <c r="I2486" s="3">
        <v>11.501925</v>
      </c>
      <c r="J2486" s="3">
        <v>25.7828467153284</v>
      </c>
      <c r="K2486" s="3">
        <v>1.1291115812656101</v>
      </c>
      <c r="L2486" s="3">
        <v>1.8152117454452199</v>
      </c>
      <c r="M2486" s="3">
        <v>2.6179967421341899</v>
      </c>
      <c r="N2486" s="3">
        <f t="shared" si="118"/>
        <v>1.0949242611332128</v>
      </c>
      <c r="O2486" s="4">
        <v>649</v>
      </c>
      <c r="P2486" s="3">
        <v>7.6046499999999897</v>
      </c>
      <c r="Q2486" s="3">
        <v>1.3689141864208501</v>
      </c>
      <c r="R2486" s="3">
        <v>0.944784841027278</v>
      </c>
      <c r="S2486" s="3">
        <v>8.4022249999999907</v>
      </c>
      <c r="T2486" s="3">
        <v>0.83675064245490904</v>
      </c>
      <c r="U2486">
        <f t="shared" si="119"/>
        <v>3.5140609046366982</v>
      </c>
    </row>
    <row r="2487" spans="1:21" x14ac:dyDescent="0.3">
      <c r="A2487">
        <v>36286</v>
      </c>
      <c r="B2487" s="10" t="s">
        <v>6</v>
      </c>
      <c r="C2487" s="3">
        <v>3.4413317725802002</v>
      </c>
      <c r="D2487" s="3">
        <v>11.107200000000001</v>
      </c>
      <c r="E2487" s="3">
        <f t="shared" si="117"/>
        <v>1.2532051282051282</v>
      </c>
      <c r="F2487" s="3">
        <v>16.731999999999999</v>
      </c>
      <c r="G2487" s="3">
        <v>2.6734303371905299</v>
      </c>
      <c r="H2487" s="3">
        <v>3.3603960396039598</v>
      </c>
      <c r="I2487" s="3">
        <v>13.919600000000001</v>
      </c>
      <c r="J2487" s="3">
        <v>28.653465346534599</v>
      </c>
      <c r="K2487" s="3">
        <v>1.01964385419234</v>
      </c>
      <c r="L2487" s="3">
        <v>1.94707566271789</v>
      </c>
      <c r="M2487" s="3">
        <v>3.50893279214826</v>
      </c>
      <c r="N2487" s="3">
        <f t="shared" si="118"/>
        <v>1.1276001746139723</v>
      </c>
      <c r="O2487" s="4">
        <v>566</v>
      </c>
      <c r="P2487" s="3">
        <v>8.5933999999999902</v>
      </c>
      <c r="Q2487" s="3">
        <v>1.4131143213912201</v>
      </c>
      <c r="R2487" s="3">
        <v>0.77685922598101598</v>
      </c>
      <c r="S2487" s="3">
        <v>9.8502999999999901</v>
      </c>
      <c r="T2487" s="3">
        <v>0.76189271654695501</v>
      </c>
      <c r="U2487">
        <f t="shared" si="119"/>
        <v>3.1654068795087649</v>
      </c>
    </row>
    <row r="2488" spans="1:21" x14ac:dyDescent="0.3">
      <c r="A2488">
        <v>36308</v>
      </c>
      <c r="B2488" s="10" t="s">
        <v>6</v>
      </c>
      <c r="C2488" s="3">
        <v>3.5973810882079298</v>
      </c>
      <c r="D2488" s="3">
        <v>11.291</v>
      </c>
      <c r="E2488" s="3">
        <f t="shared" si="117"/>
        <v>1.23698653795058</v>
      </c>
      <c r="F2488" s="3">
        <v>16.64263</v>
      </c>
      <c r="G2488" s="3">
        <v>3.1571442234732299</v>
      </c>
      <c r="H2488" s="3">
        <v>3.1732851985559498</v>
      </c>
      <c r="I2488" s="3">
        <v>13.966815</v>
      </c>
      <c r="J2488" s="3">
        <v>28.115523465703902</v>
      </c>
      <c r="K2488" s="3">
        <v>1.07035922169697</v>
      </c>
      <c r="L2488" s="3">
        <v>1.8324952240432899</v>
      </c>
      <c r="M2488" s="3">
        <v>3.8504900217216602</v>
      </c>
      <c r="N2488" s="3">
        <f t="shared" si="118"/>
        <v>1.1084305414778037</v>
      </c>
      <c r="O2488" s="4">
        <v>554</v>
      </c>
      <c r="P2488" s="3">
        <v>9.0819499999999902</v>
      </c>
      <c r="Q2488" s="3">
        <v>1.3711136580612999</v>
      </c>
      <c r="R2488" s="3">
        <v>0.87762295571693005</v>
      </c>
      <c r="S2488" s="3">
        <v>10.1864749999999</v>
      </c>
      <c r="T2488" s="3">
        <v>0.81993310089441196</v>
      </c>
      <c r="U2488">
        <f t="shared" si="119"/>
        <v>2.932354047486009</v>
      </c>
    </row>
    <row r="2489" spans="1:21" x14ac:dyDescent="0.3">
      <c r="A2489">
        <v>36343</v>
      </c>
      <c r="B2489" s="10" t="s">
        <v>6</v>
      </c>
      <c r="C2489" s="3">
        <v>2.9115795592575502</v>
      </c>
      <c r="D2489" s="3">
        <v>6.2306499999999998</v>
      </c>
      <c r="E2489" s="3">
        <f t="shared" si="117"/>
        <v>1.1849445884458267</v>
      </c>
      <c r="F2489" s="3">
        <v>8.5352999999999994</v>
      </c>
      <c r="G2489" s="3">
        <v>2.6948564847301602</v>
      </c>
      <c r="H2489" s="3">
        <v>3.3037634408602101</v>
      </c>
      <c r="I2489" s="3">
        <v>7.3829749999999903</v>
      </c>
      <c r="J2489" s="3">
        <v>21.479674796747901</v>
      </c>
      <c r="K2489" s="3">
        <v>0.94684497423865199</v>
      </c>
      <c r="L2489" s="3">
        <v>1.6595148981675001</v>
      </c>
      <c r="M2489" s="3">
        <v>2.7568144727789998</v>
      </c>
      <c r="N2489" s="3">
        <f t="shared" si="118"/>
        <v>1.095604849699753</v>
      </c>
      <c r="O2489" s="4">
        <v>744</v>
      </c>
      <c r="P2489" s="3">
        <v>5.1432500000000001</v>
      </c>
      <c r="Q2489" s="3">
        <v>1.2982310377267201</v>
      </c>
      <c r="R2489" s="3">
        <v>0.92556512019796799</v>
      </c>
      <c r="S2489" s="3">
        <v>5.6869499999999897</v>
      </c>
      <c r="T2489" s="3">
        <v>0.97752551408133603</v>
      </c>
      <c r="U2489">
        <f t="shared" si="119"/>
        <v>2.2600904273834606</v>
      </c>
    </row>
    <row r="2490" spans="1:21" x14ac:dyDescent="0.3">
      <c r="A2490">
        <v>36408</v>
      </c>
      <c r="B2490" s="10" t="s">
        <v>6</v>
      </c>
      <c r="C2490" s="3">
        <v>3.0192532120531799</v>
      </c>
      <c r="D2490" s="3">
        <v>9.984</v>
      </c>
      <c r="E2490" s="3">
        <f t="shared" si="117"/>
        <v>1.3225400641025642</v>
      </c>
      <c r="F2490" s="3">
        <v>16.424479999999999</v>
      </c>
      <c r="G2490" s="3">
        <v>3.4976254990589601</v>
      </c>
      <c r="H2490" s="3">
        <v>3.2474402730375398</v>
      </c>
      <c r="I2490" s="3">
        <v>13.20424</v>
      </c>
      <c r="J2490" s="3">
        <v>28.9156414762741</v>
      </c>
      <c r="K2490" s="3">
        <v>1.1630338046470901</v>
      </c>
      <c r="L2490" s="3">
        <v>1.9094680059523801</v>
      </c>
      <c r="M2490" s="3">
        <v>3.51149355040716</v>
      </c>
      <c r="N2490" s="3">
        <f t="shared" si="118"/>
        <v>1.0743801652892562</v>
      </c>
      <c r="O2490" s="4">
        <v>586</v>
      </c>
      <c r="P2490" s="3">
        <v>8.6015999999999995</v>
      </c>
      <c r="Q2490" s="3">
        <v>1.4209108126721699</v>
      </c>
      <c r="R2490" s="3">
        <v>1.15844059885274</v>
      </c>
      <c r="S2490" s="3">
        <v>9.2927999999999997</v>
      </c>
      <c r="T2490" s="3">
        <v>0.99605066871143899</v>
      </c>
      <c r="U2490">
        <f t="shared" si="119"/>
        <v>2.84323461133578</v>
      </c>
    </row>
    <row r="2491" spans="1:21" x14ac:dyDescent="0.3">
      <c r="A2491">
        <v>36444</v>
      </c>
      <c r="B2491" s="10" t="s">
        <v>6</v>
      </c>
      <c r="C2491" s="3">
        <v>3.65134411072196</v>
      </c>
      <c r="D2491" s="3">
        <v>11.3843</v>
      </c>
      <c r="E2491" s="3">
        <f t="shared" si="117"/>
        <v>1.2335435643825181</v>
      </c>
      <c r="F2491" s="3">
        <v>16.70176</v>
      </c>
      <c r="G2491" s="3">
        <v>3.6199315561840502</v>
      </c>
      <c r="H2491" s="3">
        <v>3.23029045643153</v>
      </c>
      <c r="I2491" s="3">
        <v>14.0430299999999</v>
      </c>
      <c r="J2491" s="3">
        <v>25.539419087136899</v>
      </c>
      <c r="K2491" s="3">
        <v>1.05468563961746</v>
      </c>
      <c r="L2491" s="3">
        <v>1.7580614940895301</v>
      </c>
      <c r="M2491" s="3">
        <v>3.8510201988802599</v>
      </c>
      <c r="N2491" s="3">
        <f t="shared" si="118"/>
        <v>1.0902204516289671</v>
      </c>
      <c r="O2491" s="4">
        <v>483</v>
      </c>
      <c r="P2491" s="3">
        <v>9.5000999999999909</v>
      </c>
      <c r="Q2491" s="3">
        <v>1.34483442186512</v>
      </c>
      <c r="R2491" s="3">
        <v>0.99139698872925497</v>
      </c>
      <c r="S2491" s="3">
        <v>10.4422</v>
      </c>
      <c r="T2491" s="3">
        <v>0.93999287701388801</v>
      </c>
      <c r="U2491">
        <f t="shared" si="119"/>
        <v>2.9561776911245885</v>
      </c>
    </row>
    <row r="2492" spans="1:21" x14ac:dyDescent="0.3">
      <c r="A2492">
        <v>36508</v>
      </c>
      <c r="B2492" s="10" t="s">
        <v>6</v>
      </c>
      <c r="C2492" s="3">
        <v>3.1581967310692001</v>
      </c>
      <c r="D2492" s="3">
        <v>13.19755</v>
      </c>
      <c r="E2492" s="3">
        <f t="shared" si="117"/>
        <v>1.1126379517410427</v>
      </c>
      <c r="F2492" s="3">
        <v>16.170639999999999</v>
      </c>
      <c r="G2492" s="3">
        <v>2.6225465917488102</v>
      </c>
      <c r="H2492" s="3">
        <v>4.1913746630727697</v>
      </c>
      <c r="I2492" s="3">
        <v>14.684094999999999</v>
      </c>
      <c r="J2492" s="3">
        <v>23.7029972752043</v>
      </c>
      <c r="K2492" s="3">
        <v>0.92396077063166304</v>
      </c>
      <c r="L2492" s="3">
        <v>1.93227621972349</v>
      </c>
      <c r="M2492" s="3">
        <v>2.9180498854450998</v>
      </c>
      <c r="N2492" s="3">
        <f t="shared" si="118"/>
        <v>1.2239077261925462</v>
      </c>
      <c r="O2492" s="4">
        <v>1858</v>
      </c>
      <c r="P2492" s="3">
        <v>8.3687000000000005</v>
      </c>
      <c r="Q2492" s="3">
        <v>1.36176618559091</v>
      </c>
      <c r="R2492" s="3">
        <v>0.83039367558997901</v>
      </c>
      <c r="S2492" s="3">
        <v>10.783125</v>
      </c>
      <c r="T2492" s="3">
        <v>0.89873261071710098</v>
      </c>
      <c r="U2492">
        <f t="shared" si="119"/>
        <v>4.5227293974060805</v>
      </c>
    </row>
    <row r="2493" spans="1:21" x14ac:dyDescent="0.3">
      <c r="A2493">
        <v>36604</v>
      </c>
      <c r="B2493" s="10" t="s">
        <v>6</v>
      </c>
      <c r="C2493" s="3">
        <v>3.6617123019540601</v>
      </c>
      <c r="D2493" s="3">
        <v>10.966200000000001</v>
      </c>
      <c r="E2493" s="3">
        <f t="shared" si="117"/>
        <v>1.2570471083875909</v>
      </c>
      <c r="F2493" s="3">
        <v>16.603860000000001</v>
      </c>
      <c r="G2493" s="3">
        <v>3.1423885120914798</v>
      </c>
      <c r="H2493" s="3">
        <v>3.4847605224963698</v>
      </c>
      <c r="I2493" s="3">
        <v>13.785030000000001</v>
      </c>
      <c r="J2493" s="3">
        <v>28.734011627906899</v>
      </c>
      <c r="K2493" s="3">
        <v>1.0743095696227201</v>
      </c>
      <c r="L2493" s="3">
        <v>1.9565257352941099</v>
      </c>
      <c r="M2493" s="3">
        <v>3.9338125671944999</v>
      </c>
      <c r="N2493" s="3">
        <f t="shared" si="118"/>
        <v>1.1274791030504931</v>
      </c>
      <c r="O2493" s="4">
        <v>694</v>
      </c>
      <c r="P2493" s="3">
        <v>8.4863999999999997</v>
      </c>
      <c r="Q2493" s="3">
        <v>1.41729434625705</v>
      </c>
      <c r="R2493" s="3">
        <v>0.85817460602094597</v>
      </c>
      <c r="S2493" s="3">
        <v>9.7262999999999895</v>
      </c>
      <c r="T2493" s="3">
        <v>0.79881500666732497</v>
      </c>
      <c r="U2493">
        <f t="shared" si="119"/>
        <v>2.7876773010110214</v>
      </c>
    </row>
    <row r="2494" spans="1:21" x14ac:dyDescent="0.3">
      <c r="A2494">
        <v>36635</v>
      </c>
      <c r="B2494" s="10" t="s">
        <v>6</v>
      </c>
      <c r="C2494" s="3">
        <v>3.1142302831294302</v>
      </c>
      <c r="D2494" s="3">
        <v>9.1208499999999901</v>
      </c>
      <c r="E2494" s="3">
        <f t="shared" si="117"/>
        <v>1.3467237154431893</v>
      </c>
      <c r="F2494" s="3">
        <v>15.445679999999999</v>
      </c>
      <c r="G2494" s="3">
        <v>2.6289115504455798</v>
      </c>
      <c r="H2494" s="3">
        <v>3.9758112094395202</v>
      </c>
      <c r="I2494" s="3">
        <v>12.283265</v>
      </c>
      <c r="J2494" s="3">
        <v>25.8077154912597</v>
      </c>
      <c r="K2494" s="3">
        <v>0.98137385337141103</v>
      </c>
      <c r="L2494" s="3">
        <v>2.1900999645515702</v>
      </c>
      <c r="M2494" s="3">
        <v>3.0562241732406701</v>
      </c>
      <c r="N2494" s="3">
        <f t="shared" si="118"/>
        <v>1.1278863067948186</v>
      </c>
      <c r="O2494" s="4">
        <v>1701</v>
      </c>
      <c r="P2494" s="3">
        <v>7.0525000000000002</v>
      </c>
      <c r="Q2494" s="3">
        <v>1.51895123768421</v>
      </c>
      <c r="R2494" s="3">
        <v>0.84416093590993002</v>
      </c>
      <c r="S2494" s="3">
        <v>8.0866749999999996</v>
      </c>
      <c r="T2494" s="3">
        <v>0.86018282738010599</v>
      </c>
      <c r="U2494">
        <f t="shared" si="119"/>
        <v>2.9843524175547267</v>
      </c>
    </row>
    <row r="2495" spans="1:21" x14ac:dyDescent="0.3">
      <c r="A2495">
        <v>36636</v>
      </c>
      <c r="B2495" s="10" t="s">
        <v>6</v>
      </c>
      <c r="C2495" s="3">
        <v>2.2959431702505801</v>
      </c>
      <c r="D2495" s="3">
        <v>8.4105000000000008</v>
      </c>
      <c r="E2495" s="3">
        <f t="shared" si="117"/>
        <v>1.2017769454848106</v>
      </c>
      <c r="F2495" s="3">
        <v>11.804589999999999</v>
      </c>
      <c r="G2495" s="3">
        <v>1.99248574385655</v>
      </c>
      <c r="H2495" s="3">
        <v>2.6666666666666599</v>
      </c>
      <c r="I2495" s="3">
        <v>10.107545</v>
      </c>
      <c r="J2495" s="3">
        <v>28.2463768115942</v>
      </c>
      <c r="K2495" s="3">
        <v>1</v>
      </c>
      <c r="L2495" s="3">
        <v>1.48309116835962</v>
      </c>
      <c r="M2495" s="3">
        <v>2.2959431702505801</v>
      </c>
      <c r="N2495" s="3">
        <f t="shared" si="118"/>
        <v>1.0275535355941834</v>
      </c>
      <c r="O2495" s="4">
        <v>138</v>
      </c>
      <c r="P2495" s="3">
        <v>7.9594499999999897</v>
      </c>
      <c r="Q2495" s="3">
        <v>1.2348901493284901</v>
      </c>
      <c r="R2495" s="3">
        <v>0.86782885990992997</v>
      </c>
      <c r="S2495" s="3">
        <v>8.1849749999999997</v>
      </c>
      <c r="T2495" s="3">
        <v>0.86782885990992997</v>
      </c>
      <c r="U2495">
        <f t="shared" si="119"/>
        <v>3.6632004262902012</v>
      </c>
    </row>
    <row r="2496" spans="1:21" x14ac:dyDescent="0.3">
      <c r="A2496">
        <v>36696</v>
      </c>
      <c r="B2496" s="10" t="s">
        <v>6</v>
      </c>
      <c r="C2496" s="3">
        <v>3.2712072203598699</v>
      </c>
      <c r="D2496" s="3">
        <v>9.9175000000000004</v>
      </c>
      <c r="E2496" s="3">
        <f t="shared" si="117"/>
        <v>1.3395790269725234</v>
      </c>
      <c r="F2496" s="3">
        <v>16.65305</v>
      </c>
      <c r="G2496" s="3">
        <v>3.1716301337620201</v>
      </c>
      <c r="H2496" s="3">
        <v>3.3333333333333299</v>
      </c>
      <c r="I2496" s="3">
        <v>13.285275</v>
      </c>
      <c r="J2496" s="3">
        <v>29.7706270627062</v>
      </c>
      <c r="K2496" s="3">
        <v>1.08616256516717</v>
      </c>
      <c r="L2496" s="3">
        <v>1.91618099703708</v>
      </c>
      <c r="M2496" s="3">
        <v>3.5530628256594801</v>
      </c>
      <c r="N2496" s="3">
        <f t="shared" si="118"/>
        <v>1.0659250601211827</v>
      </c>
      <c r="O2496" s="4">
        <v>618</v>
      </c>
      <c r="P2496" s="3">
        <v>8.6907499999999995</v>
      </c>
      <c r="Q2496" s="3">
        <v>1.42789085486276</v>
      </c>
      <c r="R2496" s="3">
        <v>0.96955952958953895</v>
      </c>
      <c r="S2496" s="3">
        <v>9.3041250000000009</v>
      </c>
      <c r="T2496" s="3">
        <v>0.89264679218649601</v>
      </c>
      <c r="U2496">
        <f t="shared" si="119"/>
        <v>2.7912537679823393</v>
      </c>
    </row>
    <row r="2497" spans="1:21" x14ac:dyDescent="0.3">
      <c r="A2497">
        <v>36721</v>
      </c>
      <c r="B2497" s="10" t="s">
        <v>6</v>
      </c>
      <c r="C2497" s="3">
        <v>1.39182452097549</v>
      </c>
      <c r="D2497" s="3">
        <v>6.3262499999999999</v>
      </c>
      <c r="E2497" s="3">
        <f t="shared" si="117"/>
        <v>1.2831977869986169</v>
      </c>
      <c r="F2497" s="3">
        <v>9.9094099999999994</v>
      </c>
      <c r="G2497" s="3">
        <v>0.92860056013686298</v>
      </c>
      <c r="H2497" s="3">
        <v>2.8873239436619702</v>
      </c>
      <c r="I2497" s="3">
        <v>8.1178299999999997</v>
      </c>
      <c r="J2497" s="3">
        <v>25.091549295774598</v>
      </c>
      <c r="K2497" s="3">
        <v>1.2081587652719601</v>
      </c>
      <c r="L2497" s="3">
        <v>1.8115923217550201</v>
      </c>
      <c r="M2497" s="3">
        <v>1.68154499473699</v>
      </c>
      <c r="N2497" s="3">
        <f t="shared" si="118"/>
        <v>1.0725866271060718</v>
      </c>
      <c r="O2497" s="4">
        <v>142</v>
      </c>
      <c r="P2497" s="3">
        <v>5.47</v>
      </c>
      <c r="Q2497" s="3">
        <v>1.37634078626682</v>
      </c>
      <c r="R2497" s="3">
        <v>0.667182210215719</v>
      </c>
      <c r="S2497" s="3">
        <v>5.8981250000000003</v>
      </c>
      <c r="T2497" s="3">
        <v>0.55223057547865695</v>
      </c>
      <c r="U2497">
        <f t="shared" si="119"/>
        <v>3.7621651634659274</v>
      </c>
    </row>
    <row r="2498" spans="1:21" x14ac:dyDescent="0.3">
      <c r="A2498">
        <v>36824</v>
      </c>
      <c r="B2498" s="10" t="s">
        <v>6</v>
      </c>
      <c r="C2498" s="3">
        <v>4.1857810146516998</v>
      </c>
      <c r="D2498" s="3">
        <v>11.125500000000001</v>
      </c>
      <c r="E2498" s="3">
        <f t="shared" ref="E2498:E2561" si="120">(I2498/D2498)</f>
        <v>1.2719266549817896</v>
      </c>
      <c r="F2498" s="3">
        <v>17.176139999999901</v>
      </c>
      <c r="G2498" s="3">
        <v>3.1247310385235099</v>
      </c>
      <c r="H2498" s="3">
        <v>3.4308300395256901</v>
      </c>
      <c r="I2498" s="3">
        <v>14.1508199999999</v>
      </c>
      <c r="J2498" s="3">
        <v>27.321899736147699</v>
      </c>
      <c r="K2498" s="3">
        <v>0.984410054362858</v>
      </c>
      <c r="L2498" s="3">
        <v>1.9930771997818399</v>
      </c>
      <c r="M2498" s="3">
        <v>4.1205249161842996</v>
      </c>
      <c r="N2498" s="3">
        <f t="shared" ref="N2498:N2561" si="121">(D2498/S2498)</f>
        <v>1.1270095322994014</v>
      </c>
      <c r="O2498" s="4">
        <v>761</v>
      </c>
      <c r="P2498" s="3">
        <v>8.6178999999999899</v>
      </c>
      <c r="Q2498" s="3">
        <v>1.4334734645501701</v>
      </c>
      <c r="R2498" s="3">
        <v>0.74651087278236905</v>
      </c>
      <c r="S2498" s="3">
        <v>9.8717000000000006</v>
      </c>
      <c r="T2498" s="3">
        <v>0.75833324687600301</v>
      </c>
      <c r="U2498">
        <f t="shared" ref="U2498:U2561" si="122">D2498/M2498</f>
        <v>2.700020076641708</v>
      </c>
    </row>
    <row r="2499" spans="1:21" x14ac:dyDescent="0.3">
      <c r="A2499">
        <v>36837</v>
      </c>
      <c r="B2499" s="10" t="s">
        <v>6</v>
      </c>
      <c r="C2499" s="3">
        <v>2.3611123870680002</v>
      </c>
      <c r="D2499" s="3">
        <v>8.2151999999999994</v>
      </c>
      <c r="E2499" s="3">
        <f t="shared" si="120"/>
        <v>1.2225873989677671</v>
      </c>
      <c r="F2499" s="3">
        <v>11.872399999999899</v>
      </c>
      <c r="G2499" s="3">
        <v>2.2562174119034002</v>
      </c>
      <c r="H2499" s="3">
        <v>3.74671445639187</v>
      </c>
      <c r="I2499" s="3">
        <v>10.043799999999999</v>
      </c>
      <c r="J2499" s="3">
        <v>28.585336538461501</v>
      </c>
      <c r="K2499" s="3">
        <v>1.0105189446442</v>
      </c>
      <c r="L2499" s="3">
        <v>1.82535765626561</v>
      </c>
      <c r="M2499" s="3">
        <v>2.3859487975663098</v>
      </c>
      <c r="N2499" s="3">
        <f t="shared" si="121"/>
        <v>1.1162449428813093</v>
      </c>
      <c r="O2499" s="4">
        <v>839</v>
      </c>
      <c r="P2499" s="3">
        <v>6.5041499999999903</v>
      </c>
      <c r="Q2499" s="3">
        <v>1.3647070013281799</v>
      </c>
      <c r="R2499" s="3">
        <v>0.95557391687955395</v>
      </c>
      <c r="S2499" s="3">
        <v>7.3596750000000002</v>
      </c>
      <c r="T2499" s="3">
        <v>0.94562691965760404</v>
      </c>
      <c r="U2499">
        <f t="shared" si="122"/>
        <v>3.4431585490768204</v>
      </c>
    </row>
    <row r="2500" spans="1:21" x14ac:dyDescent="0.3">
      <c r="A2500">
        <v>36920</v>
      </c>
      <c r="B2500" s="10" t="s">
        <v>6</v>
      </c>
      <c r="C2500" s="3">
        <v>1.3983342487499999</v>
      </c>
      <c r="D2500" s="3">
        <v>6.3412499999999996</v>
      </c>
      <c r="E2500" s="3">
        <f t="shared" si="120"/>
        <v>1.2548393455548985</v>
      </c>
      <c r="F2500" s="3">
        <v>9.5732499999999998</v>
      </c>
      <c r="G2500" s="3">
        <v>1.3196500854236399</v>
      </c>
      <c r="H2500" s="3">
        <v>3.3076923076922999</v>
      </c>
      <c r="I2500" s="3">
        <v>7.9572500000000002</v>
      </c>
      <c r="J2500" s="3">
        <v>22.411764705882302</v>
      </c>
      <c r="K2500" s="3">
        <v>1.2296325098529399</v>
      </c>
      <c r="L2500" s="3">
        <v>1.7249099099099101</v>
      </c>
      <c r="M2500" s="3">
        <v>1.7194372519037999</v>
      </c>
      <c r="N2500" s="3">
        <f t="shared" si="121"/>
        <v>1.0665405234941658</v>
      </c>
      <c r="O2500" s="4">
        <v>273</v>
      </c>
      <c r="P2500" s="3">
        <v>5.55</v>
      </c>
      <c r="Q2500" s="3">
        <v>1.33833701250919</v>
      </c>
      <c r="R2500" s="3">
        <v>0.94373007498265005</v>
      </c>
      <c r="S2500" s="3">
        <v>5.9456249999999997</v>
      </c>
      <c r="T2500" s="3">
        <v>0.76748952831078898</v>
      </c>
      <c r="U2500">
        <f t="shared" si="122"/>
        <v>3.6879798858485962</v>
      </c>
    </row>
    <row r="2501" spans="1:21" x14ac:dyDescent="0.3">
      <c r="A2501">
        <v>37011</v>
      </c>
      <c r="B2501" s="10" t="s">
        <v>6</v>
      </c>
      <c r="C2501" s="3">
        <v>3.61343430664015</v>
      </c>
      <c r="D2501" s="3">
        <v>11.225949999999999</v>
      </c>
      <c r="E2501" s="3">
        <f t="shared" si="120"/>
        <v>1.153407506714345</v>
      </c>
      <c r="F2501" s="3">
        <v>14.6702399999999</v>
      </c>
      <c r="G2501" s="3">
        <v>2.9607296347337302</v>
      </c>
      <c r="H2501" s="3">
        <v>4.1906209292227503</v>
      </c>
      <c r="I2501" s="3">
        <v>12.948094999999901</v>
      </c>
      <c r="J2501" s="3">
        <v>20.741401828471901</v>
      </c>
      <c r="K2501" s="3">
        <v>0.87706448648159396</v>
      </c>
      <c r="L2501" s="3">
        <v>1.9989971112443401</v>
      </c>
      <c r="M2501" s="3">
        <v>3.16921490458832</v>
      </c>
      <c r="N2501" s="3">
        <f t="shared" si="121"/>
        <v>1.2093833744057958</v>
      </c>
      <c r="O2501" s="4">
        <v>2306</v>
      </c>
      <c r="P2501" s="3">
        <v>7.3388</v>
      </c>
      <c r="Q2501" s="3">
        <v>1.39491186253518</v>
      </c>
      <c r="R2501" s="3">
        <v>0.81936722338995005</v>
      </c>
      <c r="S2501" s="3">
        <v>9.282375</v>
      </c>
      <c r="T2501" s="3">
        <v>0.93421548360360596</v>
      </c>
      <c r="U2501">
        <f t="shared" si="122"/>
        <v>3.5421864209168379</v>
      </c>
    </row>
    <row r="2502" spans="1:21" x14ac:dyDescent="0.3">
      <c r="A2502">
        <v>37082</v>
      </c>
      <c r="B2502" s="10" t="s">
        <v>6</v>
      </c>
      <c r="C2502" s="3">
        <v>1.8292122212636901</v>
      </c>
      <c r="D2502" s="3">
        <v>7.4997499999999997</v>
      </c>
      <c r="E2502" s="3">
        <f t="shared" si="120"/>
        <v>1.4115637187906265</v>
      </c>
      <c r="F2502" s="3">
        <v>13.673</v>
      </c>
      <c r="G2502" s="3">
        <v>1.7321379915116499</v>
      </c>
      <c r="H2502" s="3">
        <v>3.54577464788732</v>
      </c>
      <c r="I2502" s="3">
        <v>10.586375</v>
      </c>
      <c r="J2502" s="3">
        <v>32.078039927404703</v>
      </c>
      <c r="K2502" s="3">
        <v>1</v>
      </c>
      <c r="L2502" s="3">
        <v>1.99591270710167</v>
      </c>
      <c r="M2502" s="3">
        <v>1.8292122212636901</v>
      </c>
      <c r="N2502" s="3">
        <f t="shared" si="121"/>
        <v>1.0452431142314593</v>
      </c>
      <c r="O2502" s="4">
        <v>572</v>
      </c>
      <c r="P2502" s="3">
        <v>6.8505000000000003</v>
      </c>
      <c r="Q2502" s="3">
        <v>1.4754272573648499</v>
      </c>
      <c r="R2502" s="3">
        <v>0.94693112771519605</v>
      </c>
      <c r="S2502" s="3">
        <v>7.1751250000000004</v>
      </c>
      <c r="T2502" s="3">
        <v>0.94693112771519605</v>
      </c>
      <c r="U2502">
        <f t="shared" si="122"/>
        <v>4.0999890077373768</v>
      </c>
    </row>
    <row r="2503" spans="1:21" x14ac:dyDescent="0.3">
      <c r="A2503">
        <v>37153</v>
      </c>
      <c r="B2503" s="10" t="s">
        <v>6</v>
      </c>
      <c r="C2503" s="3">
        <v>9.1208428618242596</v>
      </c>
      <c r="D2503" s="3">
        <v>15.71185</v>
      </c>
      <c r="E2503" s="3">
        <f t="shared" si="120"/>
        <v>1.1773231669090527</v>
      </c>
      <c r="F2503" s="3">
        <v>21.283999999999999</v>
      </c>
      <c r="G2503" s="3">
        <v>5.8344245578951597</v>
      </c>
      <c r="H2503" s="3">
        <v>3.8460263286201801</v>
      </c>
      <c r="I2503" s="3">
        <v>18.497924999999999</v>
      </c>
      <c r="J2503" s="3">
        <v>26.785301322880901</v>
      </c>
      <c r="K2503" s="3">
        <v>0.86478015113950002</v>
      </c>
      <c r="L2503" s="3">
        <v>2.0694214876033001</v>
      </c>
      <c r="M2503" s="3">
        <v>7.88752386856802</v>
      </c>
      <c r="N2503" s="3">
        <f t="shared" si="121"/>
        <v>1.2087502909006285</v>
      </c>
      <c r="O2503" s="4">
        <v>10255</v>
      </c>
      <c r="P2503" s="3">
        <v>10.285</v>
      </c>
      <c r="Q2503" s="3">
        <v>1.4230897204853601</v>
      </c>
      <c r="R2503" s="3">
        <v>0.639680416194366</v>
      </c>
      <c r="S2503" s="3">
        <v>12.998424999999999</v>
      </c>
      <c r="T2503" s="3">
        <v>0.739702935308441</v>
      </c>
      <c r="U2503">
        <f t="shared" si="122"/>
        <v>1.9919876328504202</v>
      </c>
    </row>
    <row r="2504" spans="1:21" x14ac:dyDescent="0.3">
      <c r="A2504">
        <v>37158</v>
      </c>
      <c r="B2504" s="10" t="s">
        <v>6</v>
      </c>
      <c r="C2504" s="3">
        <v>1.3945234194449101</v>
      </c>
      <c r="D2504" s="3">
        <v>8.6411999999999995</v>
      </c>
      <c r="E2504" s="3">
        <f t="shared" si="120"/>
        <v>1.2342452437161506</v>
      </c>
      <c r="F2504" s="3">
        <v>12.68952</v>
      </c>
      <c r="G2504" s="3">
        <v>1.7830901264730501</v>
      </c>
      <c r="H2504" s="3">
        <v>3.5835616438356102</v>
      </c>
      <c r="I2504" s="3">
        <v>10.66536</v>
      </c>
      <c r="J2504" s="3">
        <v>31.7342465753424</v>
      </c>
      <c r="K2504" s="3">
        <v>1.1452435780911401</v>
      </c>
      <c r="L2504" s="3">
        <v>1.9047613329330499</v>
      </c>
      <c r="M2504" s="3">
        <v>1.5970689906169899</v>
      </c>
      <c r="N2504" s="3">
        <f t="shared" si="121"/>
        <v>1.1293324272047676</v>
      </c>
      <c r="O2504" s="4">
        <v>368</v>
      </c>
      <c r="P2504" s="3">
        <v>6.6619999999999999</v>
      </c>
      <c r="Q2504" s="3">
        <v>1.3938731768518999</v>
      </c>
      <c r="R2504" s="3">
        <v>1.27863763462847</v>
      </c>
      <c r="S2504" s="3">
        <v>7.6516000000000002</v>
      </c>
      <c r="T2504" s="3">
        <v>1.11647658113016</v>
      </c>
      <c r="U2504">
        <f t="shared" si="122"/>
        <v>5.4106616876091715</v>
      </c>
    </row>
    <row r="2505" spans="1:21" x14ac:dyDescent="0.3">
      <c r="A2505">
        <v>37296</v>
      </c>
      <c r="B2505" s="10" t="s">
        <v>6</v>
      </c>
      <c r="C2505" s="3">
        <v>6.2033469509977603</v>
      </c>
      <c r="D2505" s="3">
        <v>12.6357</v>
      </c>
      <c r="E2505" s="3">
        <f t="shared" si="120"/>
        <v>1.2077898335667989</v>
      </c>
      <c r="F2505" s="3">
        <v>17.886839999999999</v>
      </c>
      <c r="G2505" s="3">
        <v>5.1100342620545103</v>
      </c>
      <c r="H2505" s="3">
        <v>3.7927355278092998</v>
      </c>
      <c r="I2505" s="3">
        <v>15.26127</v>
      </c>
      <c r="J2505" s="3">
        <v>27.0447219069239</v>
      </c>
      <c r="K2505" s="3">
        <v>0.95031325649925302</v>
      </c>
      <c r="L2505" s="3">
        <v>2.0502086103342299</v>
      </c>
      <c r="M2505" s="3">
        <v>5.8951228421973996</v>
      </c>
      <c r="N2505" s="3">
        <f t="shared" si="121"/>
        <v>1.1831124386121787</v>
      </c>
      <c r="O2505" s="4">
        <v>4405</v>
      </c>
      <c r="P2505" s="3">
        <v>8.7243999999999993</v>
      </c>
      <c r="Q2505" s="3">
        <v>1.4289511753222099</v>
      </c>
      <c r="R2505" s="3">
        <v>0.82375438653041899</v>
      </c>
      <c r="S2505" s="3">
        <v>10.68005</v>
      </c>
      <c r="T2505" s="3">
        <v>0.866824050802943</v>
      </c>
      <c r="U2505">
        <f t="shared" si="122"/>
        <v>2.1434158945006918</v>
      </c>
    </row>
    <row r="2506" spans="1:21" x14ac:dyDescent="0.3">
      <c r="A2506">
        <v>37302</v>
      </c>
      <c r="B2506" s="10" t="s">
        <v>6</v>
      </c>
      <c r="C2506" s="3">
        <v>7.4187360425778301</v>
      </c>
      <c r="D2506" s="3">
        <v>15.086</v>
      </c>
      <c r="E2506" s="3">
        <f t="shared" si="120"/>
        <v>1.1631794378894338</v>
      </c>
      <c r="F2506" s="3">
        <v>20.009449999999902</v>
      </c>
      <c r="G2506" s="3">
        <v>5.1095819612883</v>
      </c>
      <c r="H2506" s="3">
        <v>3.9070172889728298</v>
      </c>
      <c r="I2506" s="3">
        <v>17.547725</v>
      </c>
      <c r="J2506" s="3">
        <v>26.1285545023696</v>
      </c>
      <c r="K2506" s="3">
        <v>0.84091290253333095</v>
      </c>
      <c r="L2506" s="3">
        <v>2.0227911443590698</v>
      </c>
      <c r="M2506" s="3">
        <v>6.2385108586927602</v>
      </c>
      <c r="N2506" s="3">
        <f t="shared" si="121"/>
        <v>1.2079429898310512</v>
      </c>
      <c r="O2506" s="4">
        <v>6883</v>
      </c>
      <c r="P2506" s="3">
        <v>9.8919999999999995</v>
      </c>
      <c r="Q2506" s="3">
        <v>1.40505444791416</v>
      </c>
      <c r="R2506" s="3">
        <v>0.68874022905832299</v>
      </c>
      <c r="S2506" s="3">
        <v>12.489000000000001</v>
      </c>
      <c r="T2506" s="3">
        <v>0.81903872206435002</v>
      </c>
      <c r="U2506">
        <f t="shared" si="122"/>
        <v>2.4182052963775997</v>
      </c>
    </row>
    <row r="2507" spans="1:21" x14ac:dyDescent="0.3">
      <c r="A2507">
        <v>37390</v>
      </c>
      <c r="B2507" s="10" t="s">
        <v>6</v>
      </c>
      <c r="C2507" s="3">
        <v>5.0161060766306598</v>
      </c>
      <c r="D2507" s="3">
        <v>12.4719</v>
      </c>
      <c r="E2507" s="3">
        <f t="shared" si="120"/>
        <v>1.1834656307378908</v>
      </c>
      <c r="F2507" s="3">
        <v>17.04823</v>
      </c>
      <c r="G2507" s="3">
        <v>4.8906164832691204</v>
      </c>
      <c r="H2507" s="3">
        <v>3.7623357664233499</v>
      </c>
      <c r="I2507" s="3">
        <v>14.7600649999999</v>
      </c>
      <c r="J2507" s="3">
        <v>26.257042253521099</v>
      </c>
      <c r="K2507" s="3">
        <v>1.0644938523130001</v>
      </c>
      <c r="L2507" s="3">
        <v>1.6451294769296001</v>
      </c>
      <c r="M2507" s="3">
        <v>5.33961408112323</v>
      </c>
      <c r="N2507" s="3">
        <f t="shared" si="121"/>
        <v>1.0923614228314302</v>
      </c>
      <c r="O2507" s="4">
        <v>3598</v>
      </c>
      <c r="P2507" s="3">
        <v>10.36285</v>
      </c>
      <c r="Q2507" s="3">
        <v>1.29277220026494</v>
      </c>
      <c r="R2507" s="3">
        <v>0.97498266754242302</v>
      </c>
      <c r="S2507" s="3">
        <v>11.417375</v>
      </c>
      <c r="T2507" s="3">
        <v>0.91591197584083495</v>
      </c>
      <c r="U2507">
        <f t="shared" si="122"/>
        <v>2.3357305997246223</v>
      </c>
    </row>
    <row r="2508" spans="1:21" x14ac:dyDescent="0.3">
      <c r="A2508">
        <v>37439</v>
      </c>
      <c r="B2508" s="10" t="s">
        <v>6</v>
      </c>
      <c r="C2508" s="3">
        <v>7.3959135626768804</v>
      </c>
      <c r="D2508" s="3">
        <v>15.6035</v>
      </c>
      <c r="E2508" s="3">
        <f t="shared" si="120"/>
        <v>1.1540151248117345</v>
      </c>
      <c r="F2508" s="3">
        <v>20.409849999999999</v>
      </c>
      <c r="G2508" s="3">
        <v>5.2768713687456801</v>
      </c>
      <c r="H2508" s="3">
        <v>3.7459928034020198</v>
      </c>
      <c r="I2508" s="3">
        <v>18.006674999999898</v>
      </c>
      <c r="J2508" s="3">
        <v>26.624663072776201</v>
      </c>
      <c r="K2508" s="3">
        <v>0.85432038723661796</v>
      </c>
      <c r="L2508" s="3">
        <v>1.9514150492398801</v>
      </c>
      <c r="M2508" s="3">
        <v>6.3184797388346698</v>
      </c>
      <c r="N2508" s="3">
        <f t="shared" si="121"/>
        <v>1.197390887290168</v>
      </c>
      <c r="O2508" s="4">
        <v>6114</v>
      </c>
      <c r="P2508" s="3">
        <v>10.459</v>
      </c>
      <c r="Q2508" s="3">
        <v>1.3818071942446</v>
      </c>
      <c r="R2508" s="3">
        <v>0.71348472694098997</v>
      </c>
      <c r="S2508" s="3">
        <v>13.03125</v>
      </c>
      <c r="T2508" s="3">
        <v>0.83514889449006902</v>
      </c>
      <c r="U2508">
        <f t="shared" si="122"/>
        <v>2.4695022608203829</v>
      </c>
    </row>
    <row r="2509" spans="1:21" x14ac:dyDescent="0.3">
      <c r="A2509">
        <v>37474</v>
      </c>
      <c r="B2509" s="10" t="s">
        <v>6</v>
      </c>
      <c r="C2509" s="3">
        <v>7.4242049299571802</v>
      </c>
      <c r="D2509" s="3">
        <v>13.97035</v>
      </c>
      <c r="E2509" s="3">
        <f t="shared" si="120"/>
        <v>1.217875357453464</v>
      </c>
      <c r="F2509" s="3">
        <v>20.057939999999999</v>
      </c>
      <c r="G2509" s="3">
        <v>6.3596225811332703</v>
      </c>
      <c r="H2509" s="3">
        <v>3.7749735729386802</v>
      </c>
      <c r="I2509" s="3">
        <v>17.014144999999999</v>
      </c>
      <c r="J2509" s="3">
        <v>26.979189336234999</v>
      </c>
      <c r="K2509" s="3">
        <v>1.03914642785328</v>
      </c>
      <c r="L2509" s="3">
        <v>1.83907285071814</v>
      </c>
      <c r="M2509" s="3">
        <v>7.7148360326157404</v>
      </c>
      <c r="N2509" s="3">
        <f t="shared" si="121"/>
        <v>1.1231584321197576</v>
      </c>
      <c r="O2509" s="4">
        <v>7568</v>
      </c>
      <c r="P2509" s="3">
        <v>10.906549999999999</v>
      </c>
      <c r="Q2509" s="3">
        <v>1.36786697699472</v>
      </c>
      <c r="R2509" s="3">
        <v>0.85660655129167396</v>
      </c>
      <c r="S2509" s="3">
        <v>12.43845</v>
      </c>
      <c r="T2509" s="3">
        <v>0.82433671360569605</v>
      </c>
      <c r="U2509">
        <f t="shared" si="122"/>
        <v>1.8108421152358967</v>
      </c>
    </row>
    <row r="2510" spans="1:21" x14ac:dyDescent="0.3">
      <c r="A2510">
        <v>37509</v>
      </c>
      <c r="B2510" s="10" t="s">
        <v>6</v>
      </c>
      <c r="C2510" s="3">
        <v>5.7992964703433296</v>
      </c>
      <c r="D2510" s="3">
        <v>14.62275</v>
      </c>
      <c r="E2510" s="3">
        <f t="shared" si="120"/>
        <v>1.191387050999299</v>
      </c>
      <c r="F2510" s="3">
        <v>20.21996</v>
      </c>
      <c r="G2510" s="3">
        <v>4.9980773349428897</v>
      </c>
      <c r="H2510" s="3">
        <v>4.0111896348645404</v>
      </c>
      <c r="I2510" s="3">
        <v>17.421354999999998</v>
      </c>
      <c r="J2510" s="3">
        <v>25.535286023196299</v>
      </c>
      <c r="K2510" s="3">
        <v>1.0309494600311799</v>
      </c>
      <c r="L2510" s="3">
        <v>2.0471140898828599</v>
      </c>
      <c r="M2510" s="3">
        <v>5.9787815646612197</v>
      </c>
      <c r="N2510" s="3">
        <f t="shared" si="121"/>
        <v>1.1936914414460476</v>
      </c>
      <c r="O2510" s="4">
        <v>5654</v>
      </c>
      <c r="P2510" s="3">
        <v>9.8773</v>
      </c>
      <c r="Q2510" s="3">
        <v>1.42214852622749</v>
      </c>
      <c r="R2510" s="3">
        <v>0.86184201144091399</v>
      </c>
      <c r="S2510" s="3">
        <v>12.2500249999999</v>
      </c>
      <c r="T2510" s="3">
        <v>0.83596921561493798</v>
      </c>
      <c r="U2510">
        <f t="shared" si="122"/>
        <v>2.4457742504644555</v>
      </c>
    </row>
    <row r="2511" spans="1:21" x14ac:dyDescent="0.3">
      <c r="A2511">
        <v>37590</v>
      </c>
      <c r="B2511" s="10" t="s">
        <v>6</v>
      </c>
      <c r="C2511" s="3">
        <v>2.3741916728249501</v>
      </c>
      <c r="D2511" s="3">
        <v>7.5025000000000004</v>
      </c>
      <c r="E2511" s="3">
        <f t="shared" si="120"/>
        <v>1.4338653782072641</v>
      </c>
      <c r="F2511" s="3">
        <v>14.012649999999899</v>
      </c>
      <c r="G2511" s="3">
        <v>2.28497317286357</v>
      </c>
      <c r="H2511" s="3">
        <v>3.9101654846335698</v>
      </c>
      <c r="I2511" s="3">
        <v>10.757574999999999</v>
      </c>
      <c r="J2511" s="3">
        <v>28.767942583732001</v>
      </c>
      <c r="K2511" s="3">
        <v>1</v>
      </c>
      <c r="L2511" s="3">
        <v>1.9881739500567499</v>
      </c>
      <c r="M2511" s="3">
        <v>2.3741916728249501</v>
      </c>
      <c r="N2511" s="3">
        <f t="shared" si="121"/>
        <v>1.0312360399986256</v>
      </c>
      <c r="O2511" s="4">
        <v>853</v>
      </c>
      <c r="P2511" s="3">
        <v>7.048</v>
      </c>
      <c r="Q2511" s="3">
        <v>1.47865365451359</v>
      </c>
      <c r="R2511" s="3">
        <v>0.96242152603659603</v>
      </c>
      <c r="S2511" s="3">
        <v>7.2752499999999998</v>
      </c>
      <c r="T2511" s="3">
        <v>0.96242152603659603</v>
      </c>
      <c r="U2511">
        <f t="shared" si="122"/>
        <v>3.1600228767852991</v>
      </c>
    </row>
    <row r="2512" spans="1:21" x14ac:dyDescent="0.3">
      <c r="A2512">
        <v>37810</v>
      </c>
      <c r="B2512" s="10" t="s">
        <v>6</v>
      </c>
      <c r="C2512" s="3">
        <v>7.0547921503194502</v>
      </c>
      <c r="D2512" s="3">
        <v>15.61525</v>
      </c>
      <c r="E2512" s="3">
        <f t="shared" si="120"/>
        <v>1.1391482685195562</v>
      </c>
      <c r="F2512" s="3">
        <v>19.960919999999899</v>
      </c>
      <c r="G2512" s="3">
        <v>4.8381430105620797</v>
      </c>
      <c r="H2512" s="3">
        <v>3.8805407104684</v>
      </c>
      <c r="I2512" s="3">
        <v>17.788084999999999</v>
      </c>
      <c r="J2512" s="3">
        <v>25.871692461308001</v>
      </c>
      <c r="K2512" s="3">
        <v>0.86307543655609897</v>
      </c>
      <c r="L2512" s="3">
        <v>1.7018142754834</v>
      </c>
      <c r="M2512" s="3">
        <v>6.0888178149495102</v>
      </c>
      <c r="N2512" s="3">
        <f t="shared" si="121"/>
        <v>1.1421147618620964</v>
      </c>
      <c r="O2512" s="4">
        <v>6362</v>
      </c>
      <c r="P2512" s="3">
        <v>11.729200000000001</v>
      </c>
      <c r="Q2512" s="3">
        <v>1.3010380534258299</v>
      </c>
      <c r="R2512" s="3">
        <v>0.68579525909108496</v>
      </c>
      <c r="S2512" s="3">
        <v>13.672224999999999</v>
      </c>
      <c r="T2512" s="3">
        <v>0.79459480602018995</v>
      </c>
      <c r="U2512">
        <f t="shared" si="122"/>
        <v>2.5645782932872141</v>
      </c>
    </row>
    <row r="2513" spans="1:21" x14ac:dyDescent="0.3">
      <c r="A2513">
        <v>37856</v>
      </c>
      <c r="B2513" s="10" t="s">
        <v>6</v>
      </c>
      <c r="C2513" s="3">
        <v>1.1634071961116901</v>
      </c>
      <c r="D2513" s="3">
        <v>5.5957999999999997</v>
      </c>
      <c r="E2513" s="3">
        <f t="shared" si="120"/>
        <v>1.3377890560777728</v>
      </c>
      <c r="F2513" s="3">
        <v>9.3762000000000008</v>
      </c>
      <c r="G2513" s="3">
        <v>0.634772212622711</v>
      </c>
      <c r="H2513" s="3">
        <v>3.1134751773049598</v>
      </c>
      <c r="I2513" s="3">
        <v>7.4859999999999998</v>
      </c>
      <c r="J2513" s="3">
        <v>24.0496453900709</v>
      </c>
      <c r="K2513" s="3">
        <v>1</v>
      </c>
      <c r="L2513" s="3">
        <v>1.80172943889315</v>
      </c>
      <c r="M2513" s="3">
        <v>1.1634071961116901</v>
      </c>
      <c r="N2513" s="3">
        <f t="shared" si="121"/>
        <v>1.0362784496009185</v>
      </c>
      <c r="O2513" s="4">
        <v>142</v>
      </c>
      <c r="P2513" s="3">
        <v>5.2039999999999997</v>
      </c>
      <c r="Q2513" s="3">
        <v>1.3863219689253501</v>
      </c>
      <c r="R2513" s="3">
        <v>0.54561482406523498</v>
      </c>
      <c r="S2513" s="3">
        <v>5.3998999999999997</v>
      </c>
      <c r="T2513" s="3">
        <v>0.54561482406523498</v>
      </c>
      <c r="U2513">
        <f t="shared" si="122"/>
        <v>4.8098378785193523</v>
      </c>
    </row>
    <row r="2514" spans="1:21" x14ac:dyDescent="0.3">
      <c r="A2514">
        <v>37952</v>
      </c>
      <c r="B2514" s="10" t="s">
        <v>6</v>
      </c>
      <c r="C2514" s="3">
        <v>5.2790297532131696</v>
      </c>
      <c r="D2514" s="3">
        <v>11.3546</v>
      </c>
      <c r="E2514" s="3">
        <f t="shared" si="120"/>
        <v>1.2552806791960966</v>
      </c>
      <c r="F2514" s="3">
        <v>17.151820000000001</v>
      </c>
      <c r="G2514" s="3">
        <v>5.2864636458441598</v>
      </c>
      <c r="H2514" s="3">
        <v>3.7926924073594099</v>
      </c>
      <c r="I2514" s="3">
        <v>14.253209999999999</v>
      </c>
      <c r="J2514" s="3">
        <v>28.4372080954852</v>
      </c>
      <c r="K2514" s="3">
        <v>1.0194210370347101</v>
      </c>
      <c r="L2514" s="3">
        <v>1.88905017842195</v>
      </c>
      <c r="M2514" s="3">
        <v>5.3815539855576997</v>
      </c>
      <c r="N2514" s="3">
        <f t="shared" si="121"/>
        <v>1.1113329614078358</v>
      </c>
      <c r="O2514" s="4">
        <v>3859</v>
      </c>
      <c r="P2514" s="3">
        <v>9.0795999999999992</v>
      </c>
      <c r="Q2514" s="3">
        <v>1.39503479460903</v>
      </c>
      <c r="R2514" s="3">
        <v>1.00140819297835</v>
      </c>
      <c r="S2514" s="3">
        <v>10.2171</v>
      </c>
      <c r="T2514" s="3">
        <v>0.98233031946372296</v>
      </c>
      <c r="U2514">
        <f t="shared" si="122"/>
        <v>2.1099110090639188</v>
      </c>
    </row>
    <row r="2515" spans="1:21" x14ac:dyDescent="0.3">
      <c r="A2515">
        <v>38050</v>
      </c>
      <c r="B2515" s="10" t="s">
        <v>6</v>
      </c>
      <c r="C2515" s="3">
        <v>0.83641684757221602</v>
      </c>
      <c r="D2515" s="3">
        <v>5.0362999999999998</v>
      </c>
      <c r="E2515" s="3">
        <f t="shared" si="120"/>
        <v>1.462500248198082</v>
      </c>
      <c r="F2515" s="3">
        <v>9.6948799999999995</v>
      </c>
      <c r="G2515" s="3">
        <v>0.75647385130095501</v>
      </c>
      <c r="H2515" s="3">
        <v>3.16279069767441</v>
      </c>
      <c r="I2515" s="3">
        <v>7.3655900000000001</v>
      </c>
      <c r="J2515" s="3">
        <v>25.6171875</v>
      </c>
      <c r="K2515" s="3">
        <v>1</v>
      </c>
      <c r="L2515" s="3">
        <v>1.9677444234711401</v>
      </c>
      <c r="M2515" s="3">
        <v>0.83641684757221602</v>
      </c>
      <c r="N2515" s="3">
        <f t="shared" si="121"/>
        <v>1.0109804079010758</v>
      </c>
      <c r="O2515" s="4">
        <v>129</v>
      </c>
      <c r="P2515" s="3">
        <v>4.9268999999999998</v>
      </c>
      <c r="Q2515" s="3">
        <v>1.4785590974787199</v>
      </c>
      <c r="R2515" s="3">
        <v>0.904422063587906</v>
      </c>
      <c r="S2515" s="3">
        <v>4.9816000000000003</v>
      </c>
      <c r="T2515" s="3">
        <v>0.904422063587906</v>
      </c>
      <c r="U2515">
        <f t="shared" si="122"/>
        <v>6.0212799570194777</v>
      </c>
    </row>
    <row r="2516" spans="1:21" x14ac:dyDescent="0.3">
      <c r="A2516">
        <v>38061</v>
      </c>
      <c r="B2516" s="10" t="s">
        <v>6</v>
      </c>
      <c r="C2516" s="3">
        <v>2.2190781679726901</v>
      </c>
      <c r="D2516" s="3">
        <v>8.7495999999999992</v>
      </c>
      <c r="E2516" s="3">
        <f t="shared" si="120"/>
        <v>1.2191077306391152</v>
      </c>
      <c r="F2516" s="3">
        <v>12.58381</v>
      </c>
      <c r="G2516" s="3">
        <v>2.2574441534521599</v>
      </c>
      <c r="H2516" s="3">
        <v>3.8501827040194798</v>
      </c>
      <c r="I2516" s="3">
        <v>10.666705</v>
      </c>
      <c r="J2516" s="3">
        <v>24.878973105134399</v>
      </c>
      <c r="K2516" s="3">
        <v>1.0271402738551501</v>
      </c>
      <c r="L2516" s="3">
        <v>1.99657448395132</v>
      </c>
      <c r="M2516" s="3">
        <v>2.2793045571574799</v>
      </c>
      <c r="N2516" s="3">
        <f t="shared" si="121"/>
        <v>1.1625598745706636</v>
      </c>
      <c r="O2516" s="4">
        <v>821</v>
      </c>
      <c r="P2516" s="3">
        <v>6.3026999999999997</v>
      </c>
      <c r="Q2516" s="3">
        <v>1.41728573041993</v>
      </c>
      <c r="R2516" s="3">
        <v>1.0172891545837299</v>
      </c>
      <c r="S2516" s="3">
        <v>7.5261500000000003</v>
      </c>
      <c r="T2516" s="3">
        <v>0.99040917825716901</v>
      </c>
      <c r="U2516">
        <f t="shared" si="122"/>
        <v>3.8387147397764267</v>
      </c>
    </row>
    <row r="2517" spans="1:21" x14ac:dyDescent="0.3">
      <c r="A2517">
        <v>38174</v>
      </c>
      <c r="B2517" s="10" t="s">
        <v>6</v>
      </c>
      <c r="C2517" s="3">
        <v>1.8310866050328301</v>
      </c>
      <c r="D2517" s="3">
        <v>9.0443999999999996</v>
      </c>
      <c r="E2517" s="3">
        <f t="shared" si="120"/>
        <v>1.2557560479412675</v>
      </c>
      <c r="F2517" s="3">
        <v>13.670719999999999</v>
      </c>
      <c r="G2517" s="3">
        <v>1.66658165751786</v>
      </c>
      <c r="H2517" s="3">
        <v>3.8095238095238</v>
      </c>
      <c r="I2517" s="3">
        <v>11.357559999999999</v>
      </c>
      <c r="J2517" s="3">
        <v>25.328424153166399</v>
      </c>
      <c r="K2517" s="3">
        <v>1.0596422071832801</v>
      </c>
      <c r="L2517" s="3">
        <v>2.0804943006285201</v>
      </c>
      <c r="M2517" s="3">
        <v>1.9402966517007301</v>
      </c>
      <c r="N2517" s="3">
        <f t="shared" si="121"/>
        <v>1.1584023361702944</v>
      </c>
      <c r="O2517" s="4">
        <v>697</v>
      </c>
      <c r="P2517" s="3">
        <v>6.5709</v>
      </c>
      <c r="Q2517" s="3">
        <v>1.4546707395951399</v>
      </c>
      <c r="R2517" s="3">
        <v>0.91015993068661105</v>
      </c>
      <c r="S2517" s="3">
        <v>7.8076499999999998</v>
      </c>
      <c r="T2517" s="3">
        <v>0.85893136807562298</v>
      </c>
      <c r="U2517">
        <f t="shared" si="122"/>
        <v>4.6613490736441268</v>
      </c>
    </row>
    <row r="2518" spans="1:21" x14ac:dyDescent="0.3">
      <c r="A2518">
        <v>38283</v>
      </c>
      <c r="B2518" s="10" t="s">
        <v>6</v>
      </c>
      <c r="C2518" s="3">
        <v>1.6149718033306799</v>
      </c>
      <c r="D2518" s="3">
        <v>7.5614999999999997</v>
      </c>
      <c r="E2518" s="3">
        <f t="shared" si="120"/>
        <v>1.4265807048865966</v>
      </c>
      <c r="F2518" s="3">
        <v>14.01268</v>
      </c>
      <c r="G2518" s="3">
        <v>1.6711713163344</v>
      </c>
      <c r="H2518" s="3">
        <v>4.0326223337515597</v>
      </c>
      <c r="I2518" s="3">
        <v>10.787089999999999</v>
      </c>
      <c r="J2518" s="3">
        <v>25.963613550815499</v>
      </c>
      <c r="K2518" s="3">
        <v>1.3388004640209901</v>
      </c>
      <c r="L2518" s="3">
        <v>2.1362095249710298</v>
      </c>
      <c r="M2518" s="3">
        <v>2.1621249996799299</v>
      </c>
      <c r="N2518" s="3">
        <f t="shared" si="121"/>
        <v>1.0709505633413827</v>
      </c>
      <c r="O2518" s="4">
        <v>797</v>
      </c>
      <c r="P2518" s="3">
        <v>6.5595999999999997</v>
      </c>
      <c r="Q2518" s="3">
        <v>1.52779740955024</v>
      </c>
      <c r="R2518" s="3">
        <v>1.0347990676294301</v>
      </c>
      <c r="S2518" s="3">
        <v>7.0605500000000001</v>
      </c>
      <c r="T2518" s="3">
        <v>0.77293001865377597</v>
      </c>
      <c r="U2518">
        <f t="shared" si="122"/>
        <v>3.4972538595684179</v>
      </c>
    </row>
    <row r="2519" spans="1:21" x14ac:dyDescent="0.3">
      <c r="A2519">
        <v>38372</v>
      </c>
      <c r="B2519" s="10" t="s">
        <v>6</v>
      </c>
      <c r="C2519" s="3">
        <v>2.98706954766886</v>
      </c>
      <c r="D2519" s="3">
        <v>9.4907500000000002</v>
      </c>
      <c r="E2519" s="3">
        <f t="shared" si="120"/>
        <v>1.2620367199641755</v>
      </c>
      <c r="F2519" s="3">
        <v>14.4645999999999</v>
      </c>
      <c r="G2519" s="3">
        <v>2.0218390216132902</v>
      </c>
      <c r="H2519" s="3">
        <v>4.0703883495145599</v>
      </c>
      <c r="I2519" s="3">
        <v>11.977675</v>
      </c>
      <c r="J2519" s="3">
        <v>21.987055016181198</v>
      </c>
      <c r="K2519" s="3">
        <v>1.00041361514978</v>
      </c>
      <c r="L2519" s="3">
        <v>2.1559190669597901</v>
      </c>
      <c r="M2519" s="3">
        <v>2.9883050448872401</v>
      </c>
      <c r="N2519" s="3">
        <f t="shared" si="121"/>
        <v>1.1716975308641977</v>
      </c>
      <c r="O2519" s="4">
        <v>1236</v>
      </c>
      <c r="P2519" s="3">
        <v>6.7092499999999999</v>
      </c>
      <c r="Q2519" s="3">
        <v>1.47872530864197</v>
      </c>
      <c r="R2519" s="3">
        <v>0.67686372524910099</v>
      </c>
      <c r="S2519" s="3">
        <v>8.1</v>
      </c>
      <c r="T2519" s="3">
        <v>0.676583879906272</v>
      </c>
      <c r="U2519">
        <f t="shared" si="122"/>
        <v>3.1759642531266823</v>
      </c>
    </row>
    <row r="2520" spans="1:21" x14ac:dyDescent="0.3">
      <c r="A2520">
        <v>38405</v>
      </c>
      <c r="B2520" s="10" t="s">
        <v>6</v>
      </c>
      <c r="C2520" s="3">
        <v>1.0355140828531599</v>
      </c>
      <c r="D2520" s="3">
        <v>6.1795</v>
      </c>
      <c r="E2520" s="3">
        <f t="shared" si="120"/>
        <v>1.257928635002832</v>
      </c>
      <c r="F2520" s="3">
        <v>9.3672400000000007</v>
      </c>
      <c r="G2520" s="3">
        <v>0.99837675102331302</v>
      </c>
      <c r="H2520" s="3">
        <v>3.2302631578947301</v>
      </c>
      <c r="I2520" s="3">
        <v>7.7733699999999999</v>
      </c>
      <c r="J2520" s="3">
        <v>31.914473684210499</v>
      </c>
      <c r="K2520" s="3">
        <v>1.16577301302461</v>
      </c>
      <c r="L2520" s="3">
        <v>1.83559796986145</v>
      </c>
      <c r="M2520" s="3">
        <v>1.20717437239715</v>
      </c>
      <c r="N2520" s="3">
        <f t="shared" si="121"/>
        <v>1.0954035417368337</v>
      </c>
      <c r="O2520" s="4">
        <v>152</v>
      </c>
      <c r="P2520" s="3">
        <v>5.1031000000000004</v>
      </c>
      <c r="Q2520" s="3">
        <v>1.3779394820342801</v>
      </c>
      <c r="R2520" s="3">
        <v>0.96413633339729199</v>
      </c>
      <c r="S2520" s="3">
        <v>5.6413000000000002</v>
      </c>
      <c r="T2520" s="3">
        <v>0.827036071881461</v>
      </c>
      <c r="U2520">
        <f t="shared" si="122"/>
        <v>5.1189787832631337</v>
      </c>
    </row>
    <row r="2521" spans="1:21" x14ac:dyDescent="0.3">
      <c r="A2521">
        <v>38408</v>
      </c>
      <c r="B2521" s="10" t="s">
        <v>6</v>
      </c>
      <c r="C2521" s="3">
        <v>2.9760731268749798</v>
      </c>
      <c r="D2521" s="3">
        <v>13.72775</v>
      </c>
      <c r="E2521" s="3">
        <f t="shared" si="120"/>
        <v>1.1302198102383858</v>
      </c>
      <c r="F2521" s="3">
        <v>17.303000000000001</v>
      </c>
      <c r="G2521" s="3">
        <v>2.8524224833715199</v>
      </c>
      <c r="H2521" s="3">
        <v>3.22295805739514</v>
      </c>
      <c r="I2521" s="3">
        <v>15.515375000000001</v>
      </c>
      <c r="J2521" s="3">
        <v>27.7716186252771</v>
      </c>
      <c r="K2521" s="3">
        <v>1.2483070117719499</v>
      </c>
      <c r="L2521" s="3">
        <v>1.6200552408595099</v>
      </c>
      <c r="M2521" s="3">
        <v>3.71505295182412</v>
      </c>
      <c r="N2521" s="3">
        <f t="shared" si="121"/>
        <v>1.1248450831173886</v>
      </c>
      <c r="O2521" s="4">
        <v>455</v>
      </c>
      <c r="P2521" s="3">
        <v>10.6805</v>
      </c>
      <c r="Q2521" s="3">
        <v>1.27132219638851</v>
      </c>
      <c r="R2521" s="3">
        <v>0.95845174556134005</v>
      </c>
      <c r="S2521" s="3">
        <v>12.204124999999999</v>
      </c>
      <c r="T2521" s="3">
        <v>0.76780129929802399</v>
      </c>
      <c r="U2521">
        <f t="shared" si="122"/>
        <v>3.6951694035100004</v>
      </c>
    </row>
    <row r="2522" spans="1:21" x14ac:dyDescent="0.3">
      <c r="A2522">
        <v>38488</v>
      </c>
      <c r="B2522" s="10" t="s">
        <v>6</v>
      </c>
      <c r="C2522" s="3">
        <v>8.7062064518575397</v>
      </c>
      <c r="D2522" s="3">
        <v>20.382149999999999</v>
      </c>
      <c r="E2522" s="3">
        <f t="shared" si="120"/>
        <v>1.1068054645854291</v>
      </c>
      <c r="F2522" s="3">
        <v>24.736000000000001</v>
      </c>
      <c r="G2522" s="3">
        <v>8.4272128404872202</v>
      </c>
      <c r="H2522" s="3">
        <v>3.4276</v>
      </c>
      <c r="I2522" s="3">
        <v>22.559074999999901</v>
      </c>
      <c r="J2522" s="3">
        <v>28.515000691276001</v>
      </c>
      <c r="K2522" s="3">
        <v>0.99791418836474399</v>
      </c>
      <c r="L2522" s="3">
        <v>1.82869309360814</v>
      </c>
      <c r="M2522" s="3">
        <v>8.6880469451413198</v>
      </c>
      <c r="N2522" s="3">
        <f t="shared" si="121"/>
        <v>1.2021764293876949</v>
      </c>
      <c r="O2522" s="4">
        <v>7500</v>
      </c>
      <c r="P2522" s="3">
        <v>13.5266</v>
      </c>
      <c r="Q2522" s="3">
        <v>1.3305754414421</v>
      </c>
      <c r="R2522" s="3">
        <v>0.967954629503324</v>
      </c>
      <c r="S2522" s="3">
        <v>16.954374999999999</v>
      </c>
      <c r="T2522" s="3">
        <v>0.96997782052731996</v>
      </c>
      <c r="U2522">
        <f t="shared" si="122"/>
        <v>2.3459990638515666</v>
      </c>
    </row>
    <row r="2523" spans="1:21" x14ac:dyDescent="0.3">
      <c r="A2523">
        <v>38516</v>
      </c>
      <c r="B2523" s="10" t="s">
        <v>6</v>
      </c>
      <c r="C2523" s="3">
        <v>3.1472506117262702</v>
      </c>
      <c r="D2523" s="3">
        <v>15.81175</v>
      </c>
      <c r="E2523" s="3">
        <f t="shared" si="120"/>
        <v>1.0444748367511503</v>
      </c>
      <c r="F2523" s="3">
        <v>17.2182</v>
      </c>
      <c r="G2523" s="3">
        <v>2.7780975126653198</v>
      </c>
      <c r="H2523" s="3">
        <v>3.3005050505050502</v>
      </c>
      <c r="I2523" s="3">
        <v>16.514975</v>
      </c>
      <c r="J2523" s="3">
        <v>27.270202020201999</v>
      </c>
      <c r="K2523" s="3">
        <v>0.93628103076313896</v>
      </c>
      <c r="L2523" s="3">
        <v>1.6128705915413799</v>
      </c>
      <c r="M2523" s="3">
        <v>2.9467110468169899</v>
      </c>
      <c r="N2523" s="3">
        <f t="shared" si="121"/>
        <v>1.1939140529877583</v>
      </c>
      <c r="O2523" s="4">
        <v>396</v>
      </c>
      <c r="P2523" s="3">
        <v>10.6755</v>
      </c>
      <c r="Q2523" s="3">
        <v>1.2470131855892901</v>
      </c>
      <c r="R2523" s="3">
        <v>0.88270616337779695</v>
      </c>
      <c r="S2523" s="3">
        <v>13.243625</v>
      </c>
      <c r="T2523" s="3">
        <v>0.94277907420416895</v>
      </c>
      <c r="U2523">
        <f t="shared" si="122"/>
        <v>5.3658976902671558</v>
      </c>
    </row>
    <row r="2524" spans="1:21" x14ac:dyDescent="0.3">
      <c r="A2524">
        <v>38629</v>
      </c>
      <c r="B2524" s="10" t="s">
        <v>6</v>
      </c>
      <c r="C2524" s="3">
        <v>4.13309820295376</v>
      </c>
      <c r="D2524" s="3">
        <v>13.87745</v>
      </c>
      <c r="E2524" s="3">
        <f t="shared" si="120"/>
        <v>1.1015759379424894</v>
      </c>
      <c r="F2524" s="3">
        <v>16.696680000000001</v>
      </c>
      <c r="G2524" s="3">
        <v>3.2750356132504201</v>
      </c>
      <c r="H2524" s="3">
        <v>3.2119741100323602</v>
      </c>
      <c r="I2524" s="3">
        <v>15.287065</v>
      </c>
      <c r="J2524" s="3">
        <v>29.607879924953</v>
      </c>
      <c r="K2524" s="3">
        <v>0.90719788815895497</v>
      </c>
      <c r="L2524" s="3">
        <v>1.54193417310036</v>
      </c>
      <c r="M2524" s="3">
        <v>3.74953796127323</v>
      </c>
      <c r="N2524" s="3">
        <f t="shared" si="121"/>
        <v>1.123414090185118</v>
      </c>
      <c r="O2524" s="4">
        <v>623</v>
      </c>
      <c r="P2524" s="3">
        <v>10.8284</v>
      </c>
      <c r="Q2524" s="3">
        <v>1.23752593009347</v>
      </c>
      <c r="R2524" s="3">
        <v>0.79239240212339601</v>
      </c>
      <c r="S2524" s="3">
        <v>12.352925000000001</v>
      </c>
      <c r="T2524" s="3">
        <v>0.87345044831559004</v>
      </c>
      <c r="U2524">
        <f t="shared" si="122"/>
        <v>3.7011093482269044</v>
      </c>
    </row>
    <row r="2525" spans="1:21" x14ac:dyDescent="0.3">
      <c r="A2525">
        <v>38661</v>
      </c>
      <c r="B2525" s="10" t="s">
        <v>6</v>
      </c>
      <c r="C2525" s="3">
        <v>1.0241693090133299</v>
      </c>
      <c r="D2525" s="3">
        <v>6.2794999999999996</v>
      </c>
      <c r="E2525" s="3">
        <f t="shared" si="120"/>
        <v>1.2977545982960428</v>
      </c>
      <c r="F2525" s="3">
        <v>10.019</v>
      </c>
      <c r="G2525" s="3">
        <v>0.62568049929032199</v>
      </c>
      <c r="H2525" s="3">
        <v>3.0131578947368398</v>
      </c>
      <c r="I2525" s="3">
        <v>8.1492500000000003</v>
      </c>
      <c r="J2525" s="3">
        <v>29.754966887417201</v>
      </c>
      <c r="K2525" s="3">
        <v>1.26340062340079</v>
      </c>
      <c r="L2525" s="3">
        <v>1.87236030648476</v>
      </c>
      <c r="M2525" s="3">
        <v>1.29393614347541</v>
      </c>
      <c r="N2525" s="3">
        <f t="shared" si="121"/>
        <v>1.079833197197025</v>
      </c>
      <c r="O2525" s="4">
        <v>153</v>
      </c>
      <c r="P2525" s="3">
        <v>5.351</v>
      </c>
      <c r="Q2525" s="3">
        <v>1.40135849705515</v>
      </c>
      <c r="R2525" s="3">
        <v>0.61091510337591504</v>
      </c>
      <c r="S2525" s="3">
        <v>5.8152499999999998</v>
      </c>
      <c r="T2525" s="3">
        <v>0.483548204789914</v>
      </c>
      <c r="U2525">
        <f t="shared" si="122"/>
        <v>4.8530215588025545</v>
      </c>
    </row>
    <row r="2526" spans="1:21" x14ac:dyDescent="0.3">
      <c r="A2526">
        <v>38708</v>
      </c>
      <c r="B2526" s="10" t="s">
        <v>6</v>
      </c>
      <c r="C2526" s="3">
        <v>3.3414686552713899</v>
      </c>
      <c r="D2526" s="3">
        <v>11.21955</v>
      </c>
      <c r="E2526" s="3">
        <f t="shared" si="120"/>
        <v>1.2421893034925644</v>
      </c>
      <c r="F2526" s="3">
        <v>16.654060000000001</v>
      </c>
      <c r="G2526" s="3">
        <v>3.6031852398183299</v>
      </c>
      <c r="H2526" s="3">
        <v>2.79632465543644</v>
      </c>
      <c r="I2526" s="3">
        <v>13.936805</v>
      </c>
      <c r="J2526" s="3">
        <v>23.202453987729999</v>
      </c>
      <c r="K2526" s="3">
        <v>1.1492643046018001</v>
      </c>
      <c r="L2526" s="3">
        <v>1.77277406100475</v>
      </c>
      <c r="M2526" s="3">
        <v>3.8402306504492101</v>
      </c>
      <c r="N2526" s="3">
        <f t="shared" si="121"/>
        <v>1.08854219725525</v>
      </c>
      <c r="O2526" s="4">
        <v>796</v>
      </c>
      <c r="P2526" s="3">
        <v>9.3943499999999993</v>
      </c>
      <c r="Q2526" s="3">
        <v>1.3521754738307601</v>
      </c>
      <c r="R2526" s="3">
        <v>1.0783238185203501</v>
      </c>
      <c r="S2526" s="3">
        <v>10.306950000000001</v>
      </c>
      <c r="T2526" s="3">
        <v>0.938273131952856</v>
      </c>
      <c r="U2526">
        <f t="shared" si="122"/>
        <v>2.9215823270114245</v>
      </c>
    </row>
    <row r="2527" spans="1:21" x14ac:dyDescent="0.3">
      <c r="A2527">
        <v>38731</v>
      </c>
      <c r="B2527" s="10" t="s">
        <v>6</v>
      </c>
      <c r="C2527" s="3">
        <v>4.1727261249373999</v>
      </c>
      <c r="D2527" s="3">
        <v>13.40765</v>
      </c>
      <c r="E2527" s="3">
        <f t="shared" si="120"/>
        <v>1.1589074147967688</v>
      </c>
      <c r="F2527" s="3">
        <v>17.668800000000001</v>
      </c>
      <c r="G2527" s="3">
        <v>4.0291541750675899</v>
      </c>
      <c r="H2527" s="3">
        <v>2.8067434210526301</v>
      </c>
      <c r="I2527" s="3">
        <v>15.538224999999899</v>
      </c>
      <c r="J2527" s="3">
        <v>23.840065952184599</v>
      </c>
      <c r="K2527" s="3">
        <v>1.11521417485665</v>
      </c>
      <c r="L2527" s="3">
        <v>1.89783029001074</v>
      </c>
      <c r="M2527" s="3">
        <v>4.6534833223248597</v>
      </c>
      <c r="N2527" s="3">
        <f t="shared" si="121"/>
        <v>1.1803729699154624</v>
      </c>
      <c r="O2527" s="4">
        <v>1293</v>
      </c>
      <c r="P2527" s="3">
        <v>9.31</v>
      </c>
      <c r="Q2527" s="3">
        <v>1.36794298706072</v>
      </c>
      <c r="R2527" s="3">
        <v>0.96559276943392602</v>
      </c>
      <c r="S2527" s="3">
        <v>11.358825</v>
      </c>
      <c r="T2527" s="3">
        <v>0.86583616959319998</v>
      </c>
      <c r="U2527">
        <f t="shared" si="122"/>
        <v>2.88120727448994</v>
      </c>
    </row>
    <row r="2528" spans="1:21" x14ac:dyDescent="0.3">
      <c r="A2528">
        <v>38738</v>
      </c>
      <c r="B2528" s="10" t="s">
        <v>6</v>
      </c>
      <c r="C2528" s="3">
        <v>2.4025799578164699</v>
      </c>
      <c r="D2528" s="3">
        <v>8.5125499999999992</v>
      </c>
      <c r="E2528" s="3">
        <f t="shared" si="120"/>
        <v>1.3060357942097256</v>
      </c>
      <c r="F2528" s="3">
        <v>13.72284</v>
      </c>
      <c r="G2528" s="3">
        <v>2.0980544221087301</v>
      </c>
      <c r="H2528" s="3">
        <v>3.8843995510662102</v>
      </c>
      <c r="I2528" s="3">
        <v>11.117694999999999</v>
      </c>
      <c r="J2528" s="3">
        <v>23.329157175398599</v>
      </c>
      <c r="K2528" s="3">
        <v>1.0385207060283099</v>
      </c>
      <c r="L2528" s="3">
        <v>2.0893324502706201</v>
      </c>
      <c r="M2528" s="3">
        <v>2.4951290340810299</v>
      </c>
      <c r="N2528" s="3">
        <f t="shared" si="121"/>
        <v>1.1289404930838309</v>
      </c>
      <c r="O2528" s="4">
        <v>893</v>
      </c>
      <c r="P2528" s="3">
        <v>6.5680499999999897</v>
      </c>
      <c r="Q2528" s="3">
        <v>1.47443669350025</v>
      </c>
      <c r="R2528" s="3">
        <v>0.87325061348447197</v>
      </c>
      <c r="S2528" s="3">
        <v>7.5402999999999896</v>
      </c>
      <c r="T2528" s="3">
        <v>0.84086008917829602</v>
      </c>
      <c r="U2528">
        <f t="shared" si="122"/>
        <v>3.4116672459527608</v>
      </c>
    </row>
    <row r="2529" spans="1:21" x14ac:dyDescent="0.3">
      <c r="A2529">
        <v>38739</v>
      </c>
      <c r="B2529" s="10" t="s">
        <v>6</v>
      </c>
      <c r="C2529" s="3">
        <v>3.9844012649588501</v>
      </c>
      <c r="D2529" s="3">
        <v>13.7597</v>
      </c>
      <c r="E2529" s="3">
        <f t="shared" si="120"/>
        <v>1.145021330406913</v>
      </c>
      <c r="F2529" s="3">
        <v>17.750599999999999</v>
      </c>
      <c r="G2529" s="3">
        <v>3.7060025319395802</v>
      </c>
      <c r="H2529" s="3">
        <v>3.2488954344624399</v>
      </c>
      <c r="I2529" s="3">
        <v>15.75515</v>
      </c>
      <c r="J2529" s="3">
        <v>26.924812030075099</v>
      </c>
      <c r="K2529" s="3">
        <v>1.0117627295884299</v>
      </c>
      <c r="L2529" s="3">
        <v>1.6267641775724899</v>
      </c>
      <c r="M2529" s="3">
        <v>4.0312686996103704</v>
      </c>
      <c r="N2529" s="3">
        <f t="shared" si="121"/>
        <v>1.1154418291699262</v>
      </c>
      <c r="O2529" s="4">
        <v>679</v>
      </c>
      <c r="P2529" s="3">
        <v>10.9116</v>
      </c>
      <c r="Q2529" s="3">
        <v>1.2772046872276599</v>
      </c>
      <c r="R2529" s="3">
        <v>0.930127837407425</v>
      </c>
      <c r="S2529" s="3">
        <v>12.335649999999999</v>
      </c>
      <c r="T2529" s="3">
        <v>0.91931419314663199</v>
      </c>
      <c r="U2529">
        <f t="shared" si="122"/>
        <v>3.4132430818441604</v>
      </c>
    </row>
    <row r="2530" spans="1:21" x14ac:dyDescent="0.3">
      <c r="A2530">
        <v>38741</v>
      </c>
      <c r="B2530" s="10" t="s">
        <v>6</v>
      </c>
      <c r="C2530" s="3">
        <v>3.06808049446825</v>
      </c>
      <c r="D2530" s="3">
        <v>11.465999999999999</v>
      </c>
      <c r="E2530" s="3">
        <f t="shared" si="120"/>
        <v>1.1954413047270105</v>
      </c>
      <c r="F2530" s="3">
        <v>15.947859999999899</v>
      </c>
      <c r="G2530" s="3">
        <v>2.63239654474711</v>
      </c>
      <c r="H2530" s="3">
        <v>3.0559006211180102</v>
      </c>
      <c r="I2530" s="3">
        <v>13.7069299999999</v>
      </c>
      <c r="J2530" s="3">
        <v>22.653919694072599</v>
      </c>
      <c r="K2530" s="3">
        <v>1.0027404272435501</v>
      </c>
      <c r="L2530" s="3">
        <v>1.6154148476039001</v>
      </c>
      <c r="M2530" s="3">
        <v>3.0764883458407102</v>
      </c>
      <c r="N2530" s="3">
        <f t="shared" si="121"/>
        <v>1.0746872993631169</v>
      </c>
      <c r="O2530" s="4">
        <v>740</v>
      </c>
      <c r="P2530" s="3">
        <v>9.8722999999999992</v>
      </c>
      <c r="Q2530" s="3">
        <v>1.2847255873242001</v>
      </c>
      <c r="R2530" s="3">
        <v>0.857994615686687</v>
      </c>
      <c r="S2530" s="3">
        <v>10.66915</v>
      </c>
      <c r="T2530" s="3">
        <v>0.85564976974673101</v>
      </c>
      <c r="U2530">
        <f t="shared" si="122"/>
        <v>3.726976575582214</v>
      </c>
    </row>
    <row r="2531" spans="1:21" x14ac:dyDescent="0.3">
      <c r="A2531">
        <v>38757</v>
      </c>
      <c r="B2531" s="10" t="s">
        <v>6</v>
      </c>
      <c r="C2531" s="3">
        <v>4.5399453640546197</v>
      </c>
      <c r="D2531" s="3">
        <v>11.0557</v>
      </c>
      <c r="E2531" s="3">
        <f t="shared" si="120"/>
        <v>1.1775857702361678</v>
      </c>
      <c r="F2531" s="3">
        <v>14.98237</v>
      </c>
      <c r="G2531" s="3">
        <v>4.5300915797844201</v>
      </c>
      <c r="H2531" s="3">
        <v>3.9043824701195202</v>
      </c>
      <c r="I2531" s="3">
        <v>13.019035000000001</v>
      </c>
      <c r="J2531" s="3">
        <v>25.182513297872301</v>
      </c>
      <c r="K2531" s="3">
        <v>1.08051886675349</v>
      </c>
      <c r="L2531" s="3">
        <v>1.74409308118993</v>
      </c>
      <c r="M2531" s="3">
        <v>4.9054966198910899</v>
      </c>
      <c r="N2531" s="3">
        <f t="shared" si="121"/>
        <v>1.1254883297151337</v>
      </c>
      <c r="O2531" s="4">
        <v>3020</v>
      </c>
      <c r="P2531" s="3">
        <v>8.5903500000000008</v>
      </c>
      <c r="Q2531" s="3">
        <v>1.3253590416394101</v>
      </c>
      <c r="R2531" s="3">
        <v>0.99782953681596498</v>
      </c>
      <c r="S2531" s="3">
        <v>9.8230249999999995</v>
      </c>
      <c r="T2531" s="3">
        <v>0.923472571852468</v>
      </c>
      <c r="U2531">
        <f t="shared" si="122"/>
        <v>2.253737155820414</v>
      </c>
    </row>
    <row r="2532" spans="1:21" x14ac:dyDescent="0.3">
      <c r="A2532">
        <v>38761</v>
      </c>
      <c r="B2532" s="10" t="s">
        <v>6</v>
      </c>
      <c r="C2532" s="3">
        <v>1.8525918677899</v>
      </c>
      <c r="D2532" s="3">
        <v>9.1733999999999902</v>
      </c>
      <c r="E2532" s="3">
        <f t="shared" si="120"/>
        <v>1.1544672640460474</v>
      </c>
      <c r="F2532" s="3">
        <v>12.007379999999999</v>
      </c>
      <c r="G2532" s="3">
        <v>1.9891211050014199</v>
      </c>
      <c r="H2532" s="3">
        <v>2.5</v>
      </c>
      <c r="I2532" s="3">
        <v>10.590389999999999</v>
      </c>
      <c r="J2532" s="3">
        <v>24.40625</v>
      </c>
      <c r="K2532" s="3">
        <v>1.1244203121688501</v>
      </c>
      <c r="L2532" s="3">
        <v>1.73066878062842</v>
      </c>
      <c r="M2532" s="3">
        <v>2.0830919263018002</v>
      </c>
      <c r="N2532" s="3">
        <f t="shared" si="121"/>
        <v>1.138746477649365</v>
      </c>
      <c r="O2532" s="4">
        <v>206</v>
      </c>
      <c r="P2532" s="3">
        <v>6.9379999999999997</v>
      </c>
      <c r="Q2532" s="3">
        <v>1.31464553049393</v>
      </c>
      <c r="R2532" s="3">
        <v>1.07369633840312</v>
      </c>
      <c r="S2532" s="3">
        <v>8.0556999999999999</v>
      </c>
      <c r="T2532" s="3">
        <v>0.95488877849610199</v>
      </c>
      <c r="U2532">
        <f t="shared" si="122"/>
        <v>4.4037422852893053</v>
      </c>
    </row>
    <row r="2533" spans="1:21" x14ac:dyDescent="0.3">
      <c r="A2533">
        <v>38783</v>
      </c>
      <c r="B2533" s="10" t="s">
        <v>6</v>
      </c>
      <c r="C2533" s="3">
        <v>2.03288254274434</v>
      </c>
      <c r="D2533" s="3">
        <v>9.48064999999999</v>
      </c>
      <c r="E2533" s="3">
        <f t="shared" si="120"/>
        <v>1.1155195055191269</v>
      </c>
      <c r="F2533" s="3">
        <v>11.671049999999999</v>
      </c>
      <c r="G2533" s="3">
        <v>1.9187559296522401</v>
      </c>
      <c r="H2533" s="3">
        <v>2.2803738317756999</v>
      </c>
      <c r="I2533" s="3">
        <v>10.5758499999999</v>
      </c>
      <c r="J2533" s="3">
        <v>25.147619047618999</v>
      </c>
      <c r="K2533" s="3">
        <v>1.2325721331249899</v>
      </c>
      <c r="L2533" s="3">
        <v>1.5172281552451401</v>
      </c>
      <c r="M2533" s="3">
        <v>2.50567437210296</v>
      </c>
      <c r="N2533" s="3">
        <f t="shared" si="121"/>
        <v>1.1041343970185746</v>
      </c>
      <c r="O2533" s="4">
        <v>214</v>
      </c>
      <c r="P2533" s="3">
        <v>7.6923500000000002</v>
      </c>
      <c r="Q2533" s="3">
        <v>1.2316834565888299</v>
      </c>
      <c r="R2533" s="3">
        <v>0.94385971117739298</v>
      </c>
      <c r="S2533" s="3">
        <v>8.5864999999999991</v>
      </c>
      <c r="T2533" s="3">
        <v>0.76576427927539004</v>
      </c>
      <c r="U2533">
        <f t="shared" si="122"/>
        <v>3.7836720148289178</v>
      </c>
    </row>
    <row r="2534" spans="1:21" x14ac:dyDescent="0.3">
      <c r="A2534">
        <v>38792</v>
      </c>
      <c r="B2534" s="10" t="s">
        <v>6</v>
      </c>
      <c r="C2534" s="3">
        <v>1.8493602585030899</v>
      </c>
      <c r="D2534" s="3">
        <v>7.9112499999999999</v>
      </c>
      <c r="E2534" s="3">
        <f t="shared" si="120"/>
        <v>1.2475948807078527</v>
      </c>
      <c r="F2534" s="3">
        <v>11.82882</v>
      </c>
      <c r="G2534" s="3">
        <v>2.2285324287114401</v>
      </c>
      <c r="H2534" s="3">
        <v>2.4905660377358401</v>
      </c>
      <c r="I2534" s="3">
        <v>9.8700349999999997</v>
      </c>
      <c r="J2534" s="3">
        <v>25.768939393939299</v>
      </c>
      <c r="K2534" s="3">
        <v>1.3008007169927001</v>
      </c>
      <c r="L2534" s="3">
        <v>1.69315727321524</v>
      </c>
      <c r="M2534" s="3">
        <v>2.4056491502386401</v>
      </c>
      <c r="N2534" s="3">
        <f t="shared" si="121"/>
        <v>1.0620909548581976</v>
      </c>
      <c r="O2534" s="4">
        <v>265</v>
      </c>
      <c r="P2534" s="3">
        <v>6.9862500000000001</v>
      </c>
      <c r="Q2534" s="3">
        <v>1.3250592381271999</v>
      </c>
      <c r="R2534" s="3">
        <v>1.20502883008595</v>
      </c>
      <c r="S2534" s="3">
        <v>7.4487500000000004</v>
      </c>
      <c r="T2534" s="3">
        <v>0.92637466626850795</v>
      </c>
      <c r="U2534">
        <f t="shared" si="122"/>
        <v>3.288613387041583</v>
      </c>
    </row>
    <row r="2535" spans="1:21" x14ac:dyDescent="0.3">
      <c r="A2535">
        <v>38800</v>
      </c>
      <c r="B2535" s="10" t="s">
        <v>6</v>
      </c>
      <c r="C2535" s="3">
        <v>2.61196667274635</v>
      </c>
      <c r="D2535" s="3">
        <v>8.9726499999999998</v>
      </c>
      <c r="E2535" s="3">
        <f t="shared" si="120"/>
        <v>1.1420121145926787</v>
      </c>
      <c r="F2535" s="3">
        <v>11.521100000000001</v>
      </c>
      <c r="G2535" s="3">
        <v>1.2697151328963201</v>
      </c>
      <c r="H2535" s="3">
        <v>2.6421052631578901</v>
      </c>
      <c r="I2535" s="3">
        <v>10.246874999999999</v>
      </c>
      <c r="J2535" s="3">
        <v>29.884210526315702</v>
      </c>
      <c r="K2535" s="3">
        <v>0.97487546750779897</v>
      </c>
      <c r="L2535" s="3">
        <v>1.5476404766062599</v>
      </c>
      <c r="M2535" s="3">
        <v>2.5463422312083899</v>
      </c>
      <c r="N2535" s="3">
        <f t="shared" si="121"/>
        <v>1.0930958551984382</v>
      </c>
      <c r="O2535" s="4">
        <v>97</v>
      </c>
      <c r="P2535" s="3">
        <v>7.4443000000000001</v>
      </c>
      <c r="Q2535" s="3">
        <v>1.24832870904766</v>
      </c>
      <c r="R2535" s="3">
        <v>0.48611459944903401</v>
      </c>
      <c r="S2535" s="3">
        <v>8.208475</v>
      </c>
      <c r="T2535" s="3">
        <v>0.498642765820902</v>
      </c>
      <c r="U2535">
        <f t="shared" si="122"/>
        <v>3.5237407957303315</v>
      </c>
    </row>
    <row r="2536" spans="1:21" x14ac:dyDescent="0.3">
      <c r="A2536">
        <v>38805</v>
      </c>
      <c r="B2536" s="10" t="s">
        <v>6</v>
      </c>
      <c r="C2536" s="3">
        <v>2.6592475903933401</v>
      </c>
      <c r="D2536" s="3">
        <v>9.8406000000000002</v>
      </c>
      <c r="E2536" s="3">
        <f t="shared" si="120"/>
        <v>1.2669064894417006</v>
      </c>
      <c r="F2536" s="3">
        <v>15.093639999999899</v>
      </c>
      <c r="G2536" s="3">
        <v>2.4217222544027699</v>
      </c>
      <c r="H2536" s="3">
        <v>4.1313131313131297</v>
      </c>
      <c r="I2536" s="3">
        <v>12.46712</v>
      </c>
      <c r="J2536" s="3">
        <v>21.024454725710498</v>
      </c>
      <c r="K2536" s="3">
        <v>1.0098206344890399</v>
      </c>
      <c r="L2536" s="3">
        <v>2.35030208657738</v>
      </c>
      <c r="M2536" s="3">
        <v>2.6853630889944702</v>
      </c>
      <c r="N2536" s="3">
        <f t="shared" si="121"/>
        <v>1.2102123891628647</v>
      </c>
      <c r="O2536" s="4">
        <v>1778</v>
      </c>
      <c r="P2536" s="3">
        <v>6.4219999999999997</v>
      </c>
      <c r="Q2536" s="3">
        <v>1.53322592943317</v>
      </c>
      <c r="R2536" s="3">
        <v>0.91067949564055695</v>
      </c>
      <c r="S2536" s="3">
        <v>8.1312999999999995</v>
      </c>
      <c r="T2536" s="3">
        <v>0.90182302137383696</v>
      </c>
      <c r="U2536">
        <f t="shared" si="122"/>
        <v>3.6645323830993735</v>
      </c>
    </row>
    <row r="2537" spans="1:21" x14ac:dyDescent="0.3">
      <c r="A2537">
        <v>38823</v>
      </c>
      <c r="B2537" s="10" t="s">
        <v>6</v>
      </c>
      <c r="C2537" s="3">
        <v>2.5801796619377502</v>
      </c>
      <c r="D2537" s="3">
        <v>9.3145499999999899</v>
      </c>
      <c r="E2537" s="3">
        <f t="shared" si="120"/>
        <v>1.1913280834822844</v>
      </c>
      <c r="F2537" s="3">
        <v>12.878819999999999</v>
      </c>
      <c r="G2537" s="3">
        <v>1.3952453513266201</v>
      </c>
      <c r="H2537" s="3">
        <v>3.0674846625766801</v>
      </c>
      <c r="I2537" s="3">
        <v>11.0966849999999</v>
      </c>
      <c r="J2537" s="3">
        <v>25.631901840490698</v>
      </c>
      <c r="K2537" s="3">
        <v>0.85318097904123802</v>
      </c>
      <c r="L2537" s="3">
        <v>1.5979477889721501</v>
      </c>
      <c r="M2537" s="3">
        <v>2.2013602100743501</v>
      </c>
      <c r="N2537" s="3">
        <f t="shared" si="121"/>
        <v>1.0722308717260975</v>
      </c>
      <c r="O2537" s="4">
        <v>163</v>
      </c>
      <c r="P2537" s="3">
        <v>8.0595999999999997</v>
      </c>
      <c r="Q2537" s="3">
        <v>1.2773787494640001</v>
      </c>
      <c r="R2537" s="3">
        <v>0.54075511558709499</v>
      </c>
      <c r="S2537" s="3">
        <v>8.6870750000000001</v>
      </c>
      <c r="T2537" s="3">
        <v>0.633810561734238</v>
      </c>
      <c r="U2537">
        <f t="shared" si="122"/>
        <v>4.2312702652535883</v>
      </c>
    </row>
    <row r="2538" spans="1:21" x14ac:dyDescent="0.3">
      <c r="A2538">
        <v>38832</v>
      </c>
      <c r="B2538" s="10" t="s">
        <v>6</v>
      </c>
      <c r="C2538" s="3">
        <v>4.0029478730930403</v>
      </c>
      <c r="D2538" s="3">
        <v>13.023149999999999</v>
      </c>
      <c r="E2538" s="3">
        <f t="shared" si="120"/>
        <v>1.1503326768101421</v>
      </c>
      <c r="F2538" s="3">
        <v>16.938759999999998</v>
      </c>
      <c r="G2538" s="3">
        <v>3.5805314338897398</v>
      </c>
      <c r="H2538" s="3">
        <v>3.24615384615384</v>
      </c>
      <c r="I2538" s="3">
        <v>14.980955</v>
      </c>
      <c r="J2538" s="3">
        <v>24.8492907801418</v>
      </c>
      <c r="K2538" s="3">
        <v>1.00190249689761</v>
      </c>
      <c r="L2538" s="3">
        <v>1.58160571810062</v>
      </c>
      <c r="M2538" s="3">
        <v>4.0105634690029204</v>
      </c>
      <c r="N2538" s="3">
        <f t="shared" si="121"/>
        <v>1.0974718746049803</v>
      </c>
      <c r="O2538" s="4">
        <v>587</v>
      </c>
      <c r="P2538" s="3">
        <v>10.709849999999999</v>
      </c>
      <c r="Q2538" s="3">
        <v>1.26245775923819</v>
      </c>
      <c r="R2538" s="3">
        <v>0.89447365976392101</v>
      </c>
      <c r="S2538" s="3">
        <v>11.8665</v>
      </c>
      <c r="T2538" s="3">
        <v>0.89277515779594696</v>
      </c>
      <c r="U2538">
        <f t="shared" si="122"/>
        <v>3.2472120440566741</v>
      </c>
    </row>
    <row r="2539" spans="1:21" x14ac:dyDescent="0.3">
      <c r="A2539">
        <v>38833</v>
      </c>
      <c r="B2539" s="10" t="s">
        <v>6</v>
      </c>
      <c r="C2539" s="3">
        <v>2.00654464543977</v>
      </c>
      <c r="D2539" s="3">
        <v>10.1142</v>
      </c>
      <c r="E2539" s="3">
        <f t="shared" si="120"/>
        <v>1.1444058847956338</v>
      </c>
      <c r="F2539" s="3">
        <v>13.035299999999999</v>
      </c>
      <c r="G2539" s="3">
        <v>1.75577780431348</v>
      </c>
      <c r="H2539" s="3">
        <v>2.7290322580645099</v>
      </c>
      <c r="I2539" s="3">
        <v>11.57475</v>
      </c>
      <c r="J2539" s="3">
        <v>28.219354838709599</v>
      </c>
      <c r="K2539" s="3">
        <v>1.15756487652912</v>
      </c>
      <c r="L2539" s="3">
        <v>1.6433398048460699</v>
      </c>
      <c r="M2539" s="3">
        <v>2.3227056047486601</v>
      </c>
      <c r="N2539" s="3">
        <f t="shared" si="121"/>
        <v>1.1209105417146912</v>
      </c>
      <c r="O2539" s="4">
        <v>159</v>
      </c>
      <c r="P2539" s="3">
        <v>7.9321999999999999</v>
      </c>
      <c r="Q2539" s="3">
        <v>1.28277662026775</v>
      </c>
      <c r="R2539" s="3">
        <v>0.87502553621410994</v>
      </c>
      <c r="S2539" s="3">
        <v>9.0231999999999992</v>
      </c>
      <c r="T2539" s="3">
        <v>0.75591921796885397</v>
      </c>
      <c r="U2539">
        <f t="shared" si="122"/>
        <v>4.3544907194962654</v>
      </c>
    </row>
    <row r="2540" spans="1:21" x14ac:dyDescent="0.3">
      <c r="A2540">
        <v>38839</v>
      </c>
      <c r="B2540" s="10" t="s">
        <v>6</v>
      </c>
      <c r="C2540" s="3">
        <v>1.5245155144458</v>
      </c>
      <c r="D2540" s="3">
        <v>10.48625</v>
      </c>
      <c r="E2540" s="3">
        <f t="shared" si="120"/>
        <v>1.0828775777804267</v>
      </c>
      <c r="F2540" s="3">
        <v>12.224399999999999</v>
      </c>
      <c r="G2540" s="3">
        <v>0.69672137609007201</v>
      </c>
      <c r="H2540" s="3">
        <v>2.96842105263157</v>
      </c>
      <c r="I2540" s="3">
        <v>11.355325000000001</v>
      </c>
      <c r="J2540" s="3">
        <v>25.758241758241699</v>
      </c>
      <c r="K2540" s="3">
        <v>0.88759266289033001</v>
      </c>
      <c r="L2540" s="3">
        <v>1.56182445381372</v>
      </c>
      <c r="M2540" s="3">
        <v>1.35314878508457</v>
      </c>
      <c r="N2540" s="3">
        <f t="shared" si="121"/>
        <v>1.1452090699357023</v>
      </c>
      <c r="O2540" s="4">
        <v>155</v>
      </c>
      <c r="P2540" s="3">
        <v>7.827</v>
      </c>
      <c r="Q2540" s="3">
        <v>1.2401212237041399</v>
      </c>
      <c r="R2540" s="3">
        <v>0.45701166664961401</v>
      </c>
      <c r="S2540" s="3">
        <v>9.156625</v>
      </c>
      <c r="T2540" s="3">
        <v>0.51488896400001105</v>
      </c>
      <c r="U2540">
        <f t="shared" si="122"/>
        <v>7.749517359500584</v>
      </c>
    </row>
    <row r="2541" spans="1:21" x14ac:dyDescent="0.3">
      <c r="A2541">
        <v>38847</v>
      </c>
      <c r="B2541" s="10" t="s">
        <v>6</v>
      </c>
      <c r="C2541" s="3">
        <v>6.65008041928695</v>
      </c>
      <c r="D2541" s="3">
        <v>13.0167</v>
      </c>
      <c r="E2541" s="3">
        <f t="shared" si="120"/>
        <v>1.1921969469988554</v>
      </c>
      <c r="F2541" s="3">
        <v>18.020240000000001</v>
      </c>
      <c r="G2541" s="3">
        <v>6.01425266138531</v>
      </c>
      <c r="H2541" s="3">
        <v>3.61248454882571</v>
      </c>
      <c r="I2541" s="3">
        <v>15.518470000000001</v>
      </c>
      <c r="J2541" s="3">
        <v>26.031556039173001</v>
      </c>
      <c r="K2541" s="3">
        <v>0.96797981360637697</v>
      </c>
      <c r="L2541" s="3">
        <v>2.09097596918114</v>
      </c>
      <c r="M2541" s="3">
        <v>6.43714360472881</v>
      </c>
      <c r="N2541" s="3">
        <f t="shared" si="121"/>
        <v>1.2033113317433026</v>
      </c>
      <c r="O2541" s="4">
        <v>4854</v>
      </c>
      <c r="P2541" s="3">
        <v>8.6180999999999894</v>
      </c>
      <c r="Q2541" s="3">
        <v>1.4345840959934899</v>
      </c>
      <c r="R2541" s="3">
        <v>0.90438795957149898</v>
      </c>
      <c r="S2541" s="3">
        <v>10.817399999999999</v>
      </c>
      <c r="T2541" s="3">
        <v>0.934304565920692</v>
      </c>
      <c r="U2541">
        <f t="shared" si="122"/>
        <v>2.022123600044865</v>
      </c>
    </row>
    <row r="2542" spans="1:21" x14ac:dyDescent="0.3">
      <c r="A2542">
        <v>38849</v>
      </c>
      <c r="B2542" s="10" t="s">
        <v>6</v>
      </c>
      <c r="C2542" s="3">
        <v>2.175392382888</v>
      </c>
      <c r="D2542" s="3">
        <v>10.285349999999999</v>
      </c>
      <c r="E2542" s="3">
        <f t="shared" si="120"/>
        <v>1.1176620144185663</v>
      </c>
      <c r="F2542" s="3">
        <v>12.70574</v>
      </c>
      <c r="G2542" s="3">
        <v>1.15912316331348</v>
      </c>
      <c r="H2542" s="3">
        <v>3</v>
      </c>
      <c r="I2542" s="3">
        <v>11.495545</v>
      </c>
      <c r="J2542" s="3">
        <v>28.0263157894736</v>
      </c>
      <c r="K2542" s="3">
        <v>0.96654745376474305</v>
      </c>
      <c r="L2542" s="3">
        <v>1.58364472585409</v>
      </c>
      <c r="M2542" s="3">
        <v>2.1026199686196101</v>
      </c>
      <c r="N2542" s="3">
        <f t="shared" si="121"/>
        <v>1.1235631634573107</v>
      </c>
      <c r="O2542" s="4">
        <v>156</v>
      </c>
      <c r="P2542" s="3">
        <v>8.0230999999999995</v>
      </c>
      <c r="Q2542" s="3">
        <v>1.25576386859619</v>
      </c>
      <c r="R2542" s="3">
        <v>0.53283406360679497</v>
      </c>
      <c r="S2542" s="3">
        <v>9.1542250000000003</v>
      </c>
      <c r="T2542" s="3">
        <v>0.55127563735374197</v>
      </c>
      <c r="U2542">
        <f t="shared" si="122"/>
        <v>4.8916828307078379</v>
      </c>
    </row>
    <row r="2543" spans="1:21" x14ac:dyDescent="0.3">
      <c r="A2543">
        <v>38859</v>
      </c>
      <c r="B2543" s="10" t="s">
        <v>6</v>
      </c>
      <c r="C2543" s="3">
        <v>6.5952132627718996</v>
      </c>
      <c r="D2543" s="3">
        <v>15.236799999999899</v>
      </c>
      <c r="E2543" s="3">
        <f t="shared" si="120"/>
        <v>1.1601074372571745</v>
      </c>
      <c r="F2543" s="3">
        <v>20.115849999999998</v>
      </c>
      <c r="G2543" s="3">
        <v>4.9929905120571103</v>
      </c>
      <c r="H2543" s="3">
        <v>3.8247389558232898</v>
      </c>
      <c r="I2543" s="3">
        <v>17.676324999999999</v>
      </c>
      <c r="J2543" s="3">
        <v>25.186374058303301</v>
      </c>
      <c r="K2543" s="3">
        <v>0.915423850008797</v>
      </c>
      <c r="L2543" s="3">
        <v>1.9946306395636999</v>
      </c>
      <c r="M2543" s="3">
        <v>6.0374155166357397</v>
      </c>
      <c r="N2543" s="3">
        <f t="shared" si="121"/>
        <v>1.2034531510398077</v>
      </c>
      <c r="O2543" s="4">
        <v>6225</v>
      </c>
      <c r="P2543" s="3">
        <v>10.085000000000001</v>
      </c>
      <c r="Q2543" s="3">
        <v>1.3961349509118599</v>
      </c>
      <c r="R2543" s="3">
        <v>0.75706278373758096</v>
      </c>
      <c r="S2543" s="3">
        <v>12.6609</v>
      </c>
      <c r="T2543" s="3">
        <v>0.82700793051252197</v>
      </c>
      <c r="U2543">
        <f t="shared" si="122"/>
        <v>2.523728896580963</v>
      </c>
    </row>
    <row r="2544" spans="1:21" x14ac:dyDescent="0.3">
      <c r="A2544">
        <v>38868</v>
      </c>
      <c r="B2544" s="10" t="s">
        <v>6</v>
      </c>
      <c r="C2544" s="3">
        <v>2.24193037495905</v>
      </c>
      <c r="D2544" s="3">
        <v>9.2288499999999907</v>
      </c>
      <c r="E2544" s="3">
        <f t="shared" si="120"/>
        <v>1.1935625782193786</v>
      </c>
      <c r="F2544" s="3">
        <v>12.8015699999999</v>
      </c>
      <c r="G2544" s="3">
        <v>2.3924838450638499</v>
      </c>
      <c r="H2544" s="3">
        <v>2.7674418604651101</v>
      </c>
      <c r="I2544" s="3">
        <v>11.0152099999999</v>
      </c>
      <c r="J2544" s="3">
        <v>27.633720930232499</v>
      </c>
      <c r="K2544" s="3">
        <v>1.06759323689622</v>
      </c>
      <c r="L2544" s="3">
        <v>1.54308289437205</v>
      </c>
      <c r="M2544" s="3">
        <v>2.3934697058985099</v>
      </c>
      <c r="N2544" s="3">
        <f t="shared" si="121"/>
        <v>1.0532241176151718</v>
      </c>
      <c r="O2544" s="4">
        <v>172</v>
      </c>
      <c r="P2544" s="3">
        <v>8.2960999999999991</v>
      </c>
      <c r="Q2544" s="3">
        <v>1.2570888932636</v>
      </c>
      <c r="R2544" s="3">
        <v>1.06715349940675</v>
      </c>
      <c r="S2544" s="3">
        <v>8.7624749999999896</v>
      </c>
      <c r="T2544" s="3">
        <v>0.99958810390111696</v>
      </c>
      <c r="U2544">
        <f t="shared" si="122"/>
        <v>3.8558457528232952</v>
      </c>
    </row>
    <row r="2545" spans="1:21" x14ac:dyDescent="0.3">
      <c r="A2545">
        <v>38951</v>
      </c>
      <c r="B2545" s="10" t="s">
        <v>6</v>
      </c>
      <c r="C2545" s="3">
        <v>4.3605790348337097</v>
      </c>
      <c r="D2545" s="3">
        <v>15.62655</v>
      </c>
      <c r="E2545" s="3">
        <f t="shared" si="120"/>
        <v>1.0924852254656336</v>
      </c>
      <c r="F2545" s="3">
        <v>18.516999999999999</v>
      </c>
      <c r="G2545" s="3">
        <v>3.3357536704169601</v>
      </c>
      <c r="H2545" s="3">
        <v>3.13070283600493</v>
      </c>
      <c r="I2545" s="3">
        <v>17.071774999999999</v>
      </c>
      <c r="J2545" s="3">
        <v>27.129837702871399</v>
      </c>
      <c r="K2545" s="3">
        <v>0.84426017021450095</v>
      </c>
      <c r="L2545" s="3">
        <v>1.7229924630129301</v>
      </c>
      <c r="M2545" s="3">
        <v>3.6814631981824899</v>
      </c>
      <c r="N2545" s="3">
        <f t="shared" si="121"/>
        <v>1.185016806611169</v>
      </c>
      <c r="O2545" s="4">
        <v>811</v>
      </c>
      <c r="P2545" s="3">
        <v>10.747</v>
      </c>
      <c r="Q2545" s="3">
        <v>1.2946133531511601</v>
      </c>
      <c r="R2545" s="3">
        <v>0.76497952307936301</v>
      </c>
      <c r="S2545" s="3">
        <v>13.186775000000001</v>
      </c>
      <c r="T2545" s="3">
        <v>0.906094531126589</v>
      </c>
      <c r="U2545">
        <f t="shared" si="122"/>
        <v>4.2446573981004914</v>
      </c>
    </row>
    <row r="2546" spans="1:21" x14ac:dyDescent="0.3">
      <c r="A2546">
        <v>38957</v>
      </c>
      <c r="B2546" s="10" t="s">
        <v>6</v>
      </c>
      <c r="C2546" s="3">
        <v>9.1218587805257503</v>
      </c>
      <c r="D2546" s="3">
        <v>16.59</v>
      </c>
      <c r="E2546" s="3">
        <f t="shared" si="120"/>
        <v>1.1777260397830016</v>
      </c>
      <c r="F2546" s="3">
        <v>22.486949999999901</v>
      </c>
      <c r="G2546" s="3">
        <v>6.9769100518874101</v>
      </c>
      <c r="H2546" s="3">
        <v>3.8869456589631399</v>
      </c>
      <c r="I2546" s="3">
        <v>19.538474999999998</v>
      </c>
      <c r="J2546" s="3">
        <v>26.861805430677901</v>
      </c>
      <c r="K2546" s="3">
        <v>0.91624273906964304</v>
      </c>
      <c r="L2546" s="3">
        <v>1.9524836981531799</v>
      </c>
      <c r="M2546" s="3">
        <v>8.3578368744753995</v>
      </c>
      <c r="N2546" s="3">
        <f t="shared" si="121"/>
        <v>1.1804846462281773</v>
      </c>
      <c r="O2546" s="4">
        <v>11207</v>
      </c>
      <c r="P2546" s="3">
        <v>11.517099999999999</v>
      </c>
      <c r="Q2546" s="3">
        <v>1.3902875074269401</v>
      </c>
      <c r="R2546" s="3">
        <v>0.76485617896019198</v>
      </c>
      <c r="S2546" s="3">
        <v>14.05355</v>
      </c>
      <c r="T2546" s="3">
        <v>0.83477461413427401</v>
      </c>
      <c r="U2546">
        <f t="shared" si="122"/>
        <v>1.9849633642247071</v>
      </c>
    </row>
    <row r="2547" spans="1:21" x14ac:dyDescent="0.3">
      <c r="A2547">
        <v>39099</v>
      </c>
      <c r="B2547" s="10" t="s">
        <v>6</v>
      </c>
      <c r="C2547" s="3">
        <v>5.2704308157878303</v>
      </c>
      <c r="D2547" s="3">
        <v>12.69195</v>
      </c>
      <c r="E2547" s="3">
        <f t="shared" si="120"/>
        <v>1.1709071498075552</v>
      </c>
      <c r="F2547" s="3">
        <v>17.030239999999999</v>
      </c>
      <c r="G2547" s="3">
        <v>4.74573248451496</v>
      </c>
      <c r="H2547" s="3">
        <v>3.1685254027261398</v>
      </c>
      <c r="I2547" s="3">
        <v>14.861095000000001</v>
      </c>
      <c r="J2547" s="3">
        <v>29.1990049751243</v>
      </c>
      <c r="K2547" s="3">
        <v>0.93252386566768697</v>
      </c>
      <c r="L2547" s="3">
        <v>1.6737172116244501</v>
      </c>
      <c r="M2547" s="3">
        <v>4.9148025180725803</v>
      </c>
      <c r="N2547" s="3">
        <f t="shared" si="121"/>
        <v>1.1100644814263319</v>
      </c>
      <c r="O2547" s="4">
        <v>807</v>
      </c>
      <c r="P2547" s="3">
        <v>10.1751</v>
      </c>
      <c r="Q2547" s="3">
        <v>1.2997824380495</v>
      </c>
      <c r="R2547" s="3">
        <v>0.90044488778770904</v>
      </c>
      <c r="S2547" s="3">
        <v>11.433524999999999</v>
      </c>
      <c r="T2547" s="3">
        <v>0.96559983174584996</v>
      </c>
      <c r="U2547">
        <f t="shared" si="122"/>
        <v>2.582392670576183</v>
      </c>
    </row>
    <row r="2548" spans="1:21" x14ac:dyDescent="0.3">
      <c r="A2548">
        <v>39112</v>
      </c>
      <c r="B2548" s="10" t="s">
        <v>6</v>
      </c>
      <c r="C2548" s="3">
        <v>4.2644787648081302</v>
      </c>
      <c r="D2548" s="3">
        <v>11.98725</v>
      </c>
      <c r="E2548" s="3">
        <f t="shared" si="120"/>
        <v>1.1598573484327097</v>
      </c>
      <c r="F2548" s="3">
        <v>15.819750000000001</v>
      </c>
      <c r="G2548" s="3">
        <v>2.9823027434717799</v>
      </c>
      <c r="H2548" s="3">
        <v>4.0885572139303399</v>
      </c>
      <c r="I2548" s="3">
        <v>13.903499999999999</v>
      </c>
      <c r="J2548" s="3">
        <v>22.220837487537299</v>
      </c>
      <c r="K2548" s="3">
        <v>0.86711714137405305</v>
      </c>
      <c r="L2548" s="3">
        <v>2.1148691554426602</v>
      </c>
      <c r="M2548" s="3">
        <v>3.6978026359907799</v>
      </c>
      <c r="N2548" s="3">
        <f t="shared" si="121"/>
        <v>1.2315140618980351</v>
      </c>
      <c r="O2548" s="4">
        <v>2015</v>
      </c>
      <c r="P2548" s="3">
        <v>7.4802499999999998</v>
      </c>
      <c r="Q2548" s="3">
        <v>1.42838063439065</v>
      </c>
      <c r="R2548" s="3">
        <v>0.69933581756408703</v>
      </c>
      <c r="S2548" s="3">
        <v>9.7337500000000006</v>
      </c>
      <c r="T2548" s="3">
        <v>0.80650673847354004</v>
      </c>
      <c r="U2548">
        <f t="shared" si="122"/>
        <v>3.2417224984718978</v>
      </c>
    </row>
    <row r="2549" spans="1:21" x14ac:dyDescent="0.3">
      <c r="A2549">
        <v>39203</v>
      </c>
      <c r="B2549" s="10" t="s">
        <v>6</v>
      </c>
      <c r="C2549" s="3">
        <v>3.9038025809951402</v>
      </c>
      <c r="D2549" s="3">
        <v>10.567349999999999</v>
      </c>
      <c r="E2549" s="3">
        <f t="shared" si="120"/>
        <v>1.2299654123313699</v>
      </c>
      <c r="F2549" s="3">
        <v>15.427599999999901</v>
      </c>
      <c r="G2549" s="3">
        <v>3.4731781746202599</v>
      </c>
      <c r="H2549" s="3">
        <v>4.2474263400780901</v>
      </c>
      <c r="I2549" s="3">
        <v>12.9974749999999</v>
      </c>
      <c r="J2549" s="3">
        <v>24.282315340909001</v>
      </c>
      <c r="K2549" s="3">
        <v>0.98797816261105298</v>
      </c>
      <c r="L2549" s="3">
        <v>2.0742294376659598</v>
      </c>
      <c r="M2549" s="3">
        <v>3.8568717011678602</v>
      </c>
      <c r="N2549" s="3">
        <f t="shared" si="121"/>
        <v>1.1738174183981205</v>
      </c>
      <c r="O2549" s="4">
        <v>2821</v>
      </c>
      <c r="P2549" s="3">
        <v>7.4377500000000003</v>
      </c>
      <c r="Q2549" s="3">
        <v>1.44375482502179</v>
      </c>
      <c r="R2549" s="3">
        <v>0.88969103907270297</v>
      </c>
      <c r="S2549" s="3">
        <v>9.0025499999999994</v>
      </c>
      <c r="T2549" s="3">
        <v>0.90051690689337205</v>
      </c>
      <c r="U2549">
        <f t="shared" si="122"/>
        <v>2.739875945782746</v>
      </c>
    </row>
    <row r="2550" spans="1:21" x14ac:dyDescent="0.3">
      <c r="A2550">
        <v>39227</v>
      </c>
      <c r="B2550" s="10" t="s">
        <v>6</v>
      </c>
      <c r="C2550" s="3">
        <v>3.5750525913145301</v>
      </c>
      <c r="D2550" s="3">
        <v>7.6246</v>
      </c>
      <c r="E2550" s="3">
        <f t="shared" si="120"/>
        <v>1.2843073735015607</v>
      </c>
      <c r="F2550" s="3">
        <v>11.96006</v>
      </c>
      <c r="G2550" s="3">
        <v>3.7580072776037099</v>
      </c>
      <c r="H2550" s="3">
        <v>3.84405144694533</v>
      </c>
      <c r="I2550" s="3">
        <v>9.7923299999999998</v>
      </c>
      <c r="J2550" s="3">
        <v>23.048943270300299</v>
      </c>
      <c r="K2550" s="3">
        <v>1.1075682108955101</v>
      </c>
      <c r="L2550" s="3">
        <v>2.0621326413614098</v>
      </c>
      <c r="M2550" s="3">
        <v>3.9596146024196002</v>
      </c>
      <c r="N2550" s="3">
        <f t="shared" si="121"/>
        <v>1.1359273564280101</v>
      </c>
      <c r="O2550" s="4">
        <v>1870</v>
      </c>
      <c r="P2550" s="3">
        <v>5.7998499999999904</v>
      </c>
      <c r="Q2550" s="3">
        <v>1.4588798796226199</v>
      </c>
      <c r="R2550" s="3">
        <v>1.0511753831911801</v>
      </c>
      <c r="S2550" s="3">
        <v>6.7122250000000001</v>
      </c>
      <c r="T2550" s="3">
        <v>0.94908410412147104</v>
      </c>
      <c r="U2550">
        <f t="shared" si="122"/>
        <v>1.9255914440109496</v>
      </c>
    </row>
    <row r="2551" spans="1:21" x14ac:dyDescent="0.3">
      <c r="A2551">
        <v>39247</v>
      </c>
      <c r="B2551" s="10" t="s">
        <v>6</v>
      </c>
      <c r="C2551" s="3">
        <v>4.04779842374937</v>
      </c>
      <c r="D2551" s="3">
        <v>14.4790499999999</v>
      </c>
      <c r="E2551" s="3">
        <f t="shared" si="120"/>
        <v>1.0969728676950565</v>
      </c>
      <c r="F2551" s="3">
        <v>17.287199999999999</v>
      </c>
      <c r="G2551" s="3">
        <v>3.8516164513467501</v>
      </c>
      <c r="H2551" s="3">
        <v>3.1339563862928301</v>
      </c>
      <c r="I2551" s="3">
        <v>15.883125</v>
      </c>
      <c r="J2551" s="3">
        <v>28.368852459016299</v>
      </c>
      <c r="K2551" s="3">
        <v>0.981534319882023</v>
      </c>
      <c r="L2551" s="3">
        <v>1.51179284471224</v>
      </c>
      <c r="M2551" s="3">
        <v>3.97305307287436</v>
      </c>
      <c r="N2551" s="3">
        <f t="shared" si="121"/>
        <v>1.1174714777176009</v>
      </c>
      <c r="O2551" s="4">
        <v>650</v>
      </c>
      <c r="P2551" s="3">
        <v>11.434899999999899</v>
      </c>
      <c r="Q2551" s="3">
        <v>1.2258358914792999</v>
      </c>
      <c r="R2551" s="3">
        <v>0.95153366055691702</v>
      </c>
      <c r="S2551" s="3">
        <v>12.9569749999999</v>
      </c>
      <c r="T2551" s="3">
        <v>0.96943493597991404</v>
      </c>
      <c r="U2551">
        <f t="shared" si="122"/>
        <v>3.6443132609665421</v>
      </c>
    </row>
    <row r="2552" spans="1:21" x14ac:dyDescent="0.3">
      <c r="A2552">
        <v>39298</v>
      </c>
      <c r="B2552" s="10" t="s">
        <v>6</v>
      </c>
      <c r="C2552" s="3">
        <v>14.2361370266897</v>
      </c>
      <c r="D2552" s="3">
        <v>24.498750000000001</v>
      </c>
      <c r="E2552" s="3">
        <f t="shared" si="120"/>
        <v>1.0915893668044288</v>
      </c>
      <c r="F2552" s="3">
        <v>28.9864</v>
      </c>
      <c r="G2552" s="3">
        <v>9.2283588888794092</v>
      </c>
      <c r="H2552" s="3">
        <v>3.6563162970106</v>
      </c>
      <c r="I2552" s="3">
        <v>26.742574999999999</v>
      </c>
      <c r="J2552" s="3">
        <v>29.244437981678001</v>
      </c>
      <c r="K2552" s="3">
        <v>0.70010072450091698</v>
      </c>
      <c r="L2552" s="3">
        <v>1.90049829530553</v>
      </c>
      <c r="M2552" s="3">
        <v>9.9667298464798506</v>
      </c>
      <c r="N2552" s="3">
        <f t="shared" si="121"/>
        <v>1.2326182524858023</v>
      </c>
      <c r="O2552" s="4">
        <v>20740</v>
      </c>
      <c r="P2552" s="3">
        <v>15.252000000000001</v>
      </c>
      <c r="Q2552" s="3">
        <v>1.3455129777425501</v>
      </c>
      <c r="R2552" s="3">
        <v>0.64823476140881198</v>
      </c>
      <c r="S2552" s="3">
        <v>19.875374999999998</v>
      </c>
      <c r="T2552" s="3">
        <v>0.92591642705543697</v>
      </c>
      <c r="U2552">
        <f t="shared" si="122"/>
        <v>2.4580529800005277</v>
      </c>
    </row>
    <row r="2553" spans="1:21" x14ac:dyDescent="0.3">
      <c r="A2553">
        <v>39318</v>
      </c>
      <c r="B2553" s="10" t="s">
        <v>6</v>
      </c>
      <c r="C2553" s="3">
        <v>5.0804767325116096</v>
      </c>
      <c r="D2553" s="3">
        <v>15.2843999999999</v>
      </c>
      <c r="E2553" s="3">
        <f t="shared" si="120"/>
        <v>1.1371267436078625</v>
      </c>
      <c r="F2553" s="3">
        <v>19.476199999999999</v>
      </c>
      <c r="G2553" s="3">
        <v>5.5653588217508103</v>
      </c>
      <c r="H2553" s="3">
        <v>3.1899915182357899</v>
      </c>
      <c r="I2553" s="3">
        <v>17.380299999999899</v>
      </c>
      <c r="J2553" s="3">
        <v>32.970098248611698</v>
      </c>
      <c r="K2553" s="3">
        <v>1.0842060470414101</v>
      </c>
      <c r="L2553" s="3">
        <v>1.9965351101998901</v>
      </c>
      <c r="M2553" s="3">
        <v>5.5082835952423101</v>
      </c>
      <c r="N2553" s="3">
        <f t="shared" si="121"/>
        <v>1.2208279751112263</v>
      </c>
      <c r="O2553" s="4">
        <v>2665</v>
      </c>
      <c r="P2553" s="3">
        <v>9.7550000000000008</v>
      </c>
      <c r="Q2553" s="3">
        <v>1.3882361398436001</v>
      </c>
      <c r="R2553" s="3">
        <v>1.09544027357438</v>
      </c>
      <c r="S2553" s="3">
        <v>12.519699999999901</v>
      </c>
      <c r="T2553" s="3">
        <v>1.0103617080568901</v>
      </c>
      <c r="U2553">
        <f t="shared" si="122"/>
        <v>2.7748026650627704</v>
      </c>
    </row>
    <row r="2554" spans="1:21" x14ac:dyDescent="0.3">
      <c r="A2554">
        <v>39355</v>
      </c>
      <c r="B2554" s="10" t="s">
        <v>6</v>
      </c>
      <c r="C2554" s="3">
        <v>4.4185926871915502</v>
      </c>
      <c r="D2554" s="3">
        <v>15.208600000000001</v>
      </c>
      <c r="E2554" s="3">
        <f t="shared" si="120"/>
        <v>1.1178872480044184</v>
      </c>
      <c r="F2554" s="3">
        <v>18.7944</v>
      </c>
      <c r="G2554" s="3">
        <v>3.80778362013799</v>
      </c>
      <c r="H2554" s="3">
        <v>3.1094710947109401</v>
      </c>
      <c r="I2554" s="3">
        <v>17.0015</v>
      </c>
      <c r="J2554" s="3">
        <v>26.851511169513799</v>
      </c>
      <c r="K2554" s="3">
        <v>1.07650997967611</v>
      </c>
      <c r="L2554" s="3">
        <v>1.59477301654645</v>
      </c>
      <c r="M2554" s="3">
        <v>4.7566591238856297</v>
      </c>
      <c r="N2554" s="3">
        <f t="shared" si="121"/>
        <v>1.1268300634224493</v>
      </c>
      <c r="O2554" s="4">
        <v>813</v>
      </c>
      <c r="P2554" s="3">
        <v>11.785</v>
      </c>
      <c r="Q2554" s="3">
        <v>1.2596689585679499</v>
      </c>
      <c r="R2554" s="3">
        <v>0.86176388947907501</v>
      </c>
      <c r="S2554" s="3">
        <v>13.496799999999901</v>
      </c>
      <c r="T2554" s="3">
        <v>0.800516396270053</v>
      </c>
      <c r="U2554">
        <f t="shared" si="122"/>
        <v>3.1973281254546504</v>
      </c>
    </row>
    <row r="2555" spans="1:21" x14ac:dyDescent="0.3">
      <c r="A2555">
        <v>39475</v>
      </c>
      <c r="B2555" s="10" t="s">
        <v>6</v>
      </c>
      <c r="C2555" s="3">
        <v>4.5454676984565499</v>
      </c>
      <c r="D2555" s="3">
        <v>13.331899999999999</v>
      </c>
      <c r="E2555" s="3">
        <f t="shared" si="120"/>
        <v>1.1597146693269527</v>
      </c>
      <c r="F2555" s="3">
        <v>17.590499999999999</v>
      </c>
      <c r="G2555" s="3">
        <v>3.93925824937654</v>
      </c>
      <c r="H2555" s="3">
        <v>3.1140684410646302</v>
      </c>
      <c r="I2555" s="3">
        <v>15.4612</v>
      </c>
      <c r="J2555" s="3">
        <v>26.8446475195822</v>
      </c>
      <c r="K2555" s="3">
        <v>1.02954983104075</v>
      </c>
      <c r="L2555" s="3">
        <v>1.60475299913333</v>
      </c>
      <c r="M2555" s="3">
        <v>4.6797855009471601</v>
      </c>
      <c r="N2555" s="3">
        <f t="shared" si="121"/>
        <v>1.0975738266360411</v>
      </c>
      <c r="O2555" s="4">
        <v>798</v>
      </c>
      <c r="P2555" s="3">
        <v>10.961499999999999</v>
      </c>
      <c r="Q2555" s="3">
        <v>1.2728724674191301</v>
      </c>
      <c r="R2555" s="3">
        <v>0.86663430711742695</v>
      </c>
      <c r="S2555" s="3">
        <v>12.146699999999999</v>
      </c>
      <c r="T2555" s="3">
        <v>0.841760428673334</v>
      </c>
      <c r="U2555">
        <f t="shared" si="122"/>
        <v>2.8488271518644828</v>
      </c>
    </row>
    <row r="2556" spans="1:21" x14ac:dyDescent="0.3">
      <c r="A2556">
        <v>39478</v>
      </c>
      <c r="B2556" s="10" t="s">
        <v>6</v>
      </c>
      <c r="C2556" s="3">
        <v>7.93679509137562</v>
      </c>
      <c r="D2556" s="3">
        <v>14.17975</v>
      </c>
      <c r="E2556" s="3">
        <f t="shared" si="120"/>
        <v>1.2437853276679702</v>
      </c>
      <c r="F2556" s="3">
        <v>21.0933799999999</v>
      </c>
      <c r="G2556" s="3">
        <v>6.0998894278000799</v>
      </c>
      <c r="H2556" s="3">
        <v>3.32129332944946</v>
      </c>
      <c r="I2556" s="3">
        <v>17.636564999999901</v>
      </c>
      <c r="J2556" s="3">
        <v>33.043997668997598</v>
      </c>
      <c r="K2556" s="3">
        <v>1.0075672329419401</v>
      </c>
      <c r="L2556" s="3">
        <v>2.1438322610807798</v>
      </c>
      <c r="M2556" s="3">
        <v>7.9968546686445299</v>
      </c>
      <c r="N2556" s="3">
        <f t="shared" si="121"/>
        <v>1.1807184773625812</v>
      </c>
      <c r="O2556" s="4">
        <v>3433</v>
      </c>
      <c r="P2556" s="3">
        <v>9.8391000000000002</v>
      </c>
      <c r="Q2556" s="3">
        <v>1.46856031825004</v>
      </c>
      <c r="R2556" s="3">
        <v>0.76855826030187102</v>
      </c>
      <c r="S2556" s="3">
        <v>12.009424999999901</v>
      </c>
      <c r="T2556" s="3">
        <v>0.76278608034701401</v>
      </c>
      <c r="U2556">
        <f t="shared" si="122"/>
        <v>1.7731658992876851</v>
      </c>
    </row>
    <row r="2557" spans="1:21" x14ac:dyDescent="0.3">
      <c r="A2557">
        <v>39578</v>
      </c>
      <c r="B2557" s="10" t="s">
        <v>6</v>
      </c>
      <c r="C2557" s="3">
        <v>4.7117128968888897</v>
      </c>
      <c r="D2557" s="3">
        <v>12.856199999999999</v>
      </c>
      <c r="E2557" s="3">
        <f t="shared" si="120"/>
        <v>1.1780876153140121</v>
      </c>
      <c r="F2557" s="3">
        <v>17.43526</v>
      </c>
      <c r="G2557" s="3">
        <v>4.1938716284556596</v>
      </c>
      <c r="H2557" s="3">
        <v>3.22742110990206</v>
      </c>
      <c r="I2557" s="3">
        <v>15.14573</v>
      </c>
      <c r="J2557" s="3">
        <v>27.3322440087145</v>
      </c>
      <c r="K2557" s="3">
        <v>1.1322537609563099</v>
      </c>
      <c r="L2557" s="3">
        <v>1.75748039433098</v>
      </c>
      <c r="M2557" s="3">
        <v>5.3348546480487897</v>
      </c>
      <c r="N2557" s="3">
        <f t="shared" si="121"/>
        <v>1.1288855326472549</v>
      </c>
      <c r="O2557" s="4">
        <v>928</v>
      </c>
      <c r="P2557" s="3">
        <v>9.9206000000000003</v>
      </c>
      <c r="Q2557" s="3">
        <v>1.32992606511889</v>
      </c>
      <c r="R2557" s="3">
        <v>0.89009490184022899</v>
      </c>
      <c r="S2557" s="3">
        <v>11.388400000000001</v>
      </c>
      <c r="T2557" s="3">
        <v>0.78612669044123795</v>
      </c>
      <c r="U2557">
        <f t="shared" si="122"/>
        <v>2.4098500986717837</v>
      </c>
    </row>
    <row r="2558" spans="1:21" x14ac:dyDescent="0.3">
      <c r="A2558">
        <v>39606</v>
      </c>
      <c r="B2558" s="10" t="s">
        <v>6</v>
      </c>
      <c r="C2558" s="3">
        <v>8.2695734581003801</v>
      </c>
      <c r="D2558" s="3">
        <v>15.415299999999901</v>
      </c>
      <c r="E2558" s="3">
        <f t="shared" si="120"/>
        <v>1.1754458233054248</v>
      </c>
      <c r="F2558" s="3">
        <v>20.824399999999901</v>
      </c>
      <c r="G2558" s="3">
        <v>5.1379760634471499</v>
      </c>
      <c r="H2558" s="3">
        <v>3.8091332298824998</v>
      </c>
      <c r="I2558" s="3">
        <v>18.11985</v>
      </c>
      <c r="J2558" s="3">
        <v>33.112488728584303</v>
      </c>
      <c r="K2558" s="3">
        <v>0.85422640627251401</v>
      </c>
      <c r="L2558" s="3">
        <v>1.8800523631110899</v>
      </c>
      <c r="M2558" s="3">
        <v>7.0640880165196602</v>
      </c>
      <c r="N2558" s="3">
        <f t="shared" si="121"/>
        <v>1.1637789806657168</v>
      </c>
      <c r="O2558" s="4">
        <v>4511</v>
      </c>
      <c r="P2558" s="3">
        <v>11.076499999999999</v>
      </c>
      <c r="Q2558" s="3">
        <v>1.3679591420741499</v>
      </c>
      <c r="R2558" s="3">
        <v>0.62131089220983904</v>
      </c>
      <c r="S2558" s="3">
        <v>13.245899999999899</v>
      </c>
      <c r="T2558" s="3">
        <v>0.72733749231773204</v>
      </c>
      <c r="U2558">
        <f t="shared" si="122"/>
        <v>2.1822066718238204</v>
      </c>
    </row>
    <row r="2559" spans="1:21" x14ac:dyDescent="0.3">
      <c r="A2559">
        <v>39657</v>
      </c>
      <c r="B2559" s="10" t="s">
        <v>6</v>
      </c>
      <c r="C2559" s="3">
        <v>5.1760378380853904</v>
      </c>
      <c r="D2559" s="3">
        <v>15.1645</v>
      </c>
      <c r="E2559" s="3">
        <f t="shared" si="120"/>
        <v>1.1134986316726498</v>
      </c>
      <c r="F2559" s="3">
        <v>18.6067999999999</v>
      </c>
      <c r="G2559" s="3">
        <v>4.1947328715701602</v>
      </c>
      <c r="H2559" s="3">
        <v>4.0427247077791204</v>
      </c>
      <c r="I2559" s="3">
        <v>16.885649999999899</v>
      </c>
      <c r="J2559" s="3">
        <v>24.3076288659793</v>
      </c>
      <c r="K2559" s="3">
        <v>0.99974414140213197</v>
      </c>
      <c r="L2559" s="3">
        <v>2.0163415691374</v>
      </c>
      <c r="M2559" s="3">
        <v>5.1747135043016304</v>
      </c>
      <c r="N2559" s="3">
        <f t="shared" si="121"/>
        <v>1.2433739879061187</v>
      </c>
      <c r="O2559" s="4">
        <v>2481</v>
      </c>
      <c r="P2559" s="3">
        <v>9.2279999999999998</v>
      </c>
      <c r="Q2559" s="3">
        <v>1.3844952341908301</v>
      </c>
      <c r="R2559" s="3">
        <v>0.81041387307975699</v>
      </c>
      <c r="S2559" s="3">
        <v>12.196249999999999</v>
      </c>
      <c r="T2559" s="3">
        <v>0.81062127750322099</v>
      </c>
      <c r="U2559">
        <f t="shared" si="122"/>
        <v>2.9305004011128482</v>
      </c>
    </row>
    <row r="2560" spans="1:21" x14ac:dyDescent="0.3">
      <c r="A2560">
        <v>39689</v>
      </c>
      <c r="B2560" s="10" t="s">
        <v>6</v>
      </c>
      <c r="C2560" s="3">
        <v>2.4068219137806901</v>
      </c>
      <c r="D2560" s="3">
        <v>9.4922999999999895</v>
      </c>
      <c r="E2560" s="3">
        <f t="shared" si="120"/>
        <v>1.3200699514343115</v>
      </c>
      <c r="F2560" s="3">
        <v>15.5686999999999</v>
      </c>
      <c r="G2560" s="3">
        <v>2.1393825887675901</v>
      </c>
      <c r="H2560" s="3">
        <v>4.1761252446183903</v>
      </c>
      <c r="I2560" s="3">
        <v>12.5304999999999</v>
      </c>
      <c r="J2560" s="3">
        <v>22.409001956947101</v>
      </c>
      <c r="K2560" s="3">
        <v>1.02042978898814</v>
      </c>
      <c r="L2560" s="3">
        <v>2.1545391641295302</v>
      </c>
      <c r="M2560" s="3">
        <v>2.4559927776112702</v>
      </c>
      <c r="N2560" s="3">
        <f t="shared" si="121"/>
        <v>1.1355580411883972</v>
      </c>
      <c r="O2560" s="4">
        <v>511</v>
      </c>
      <c r="P2560" s="3">
        <v>7.226</v>
      </c>
      <c r="Q2560" s="3">
        <v>1.49901604828242</v>
      </c>
      <c r="R2560" s="3">
        <v>0.88888279457577302</v>
      </c>
      <c r="S2560" s="3">
        <v>8.3591499999999996</v>
      </c>
      <c r="T2560" s="3">
        <v>0.87108667756278302</v>
      </c>
      <c r="U2560">
        <f t="shared" si="122"/>
        <v>3.864954362460431</v>
      </c>
    </row>
    <row r="2561" spans="1:21" x14ac:dyDescent="0.3">
      <c r="A2561">
        <v>39762</v>
      </c>
      <c r="B2561" s="10" t="s">
        <v>6</v>
      </c>
      <c r="C2561" s="3">
        <v>5.6920478561910297</v>
      </c>
      <c r="D2561" s="3">
        <v>11.746</v>
      </c>
      <c r="E2561" s="3">
        <f t="shared" si="120"/>
        <v>1.228379873999651</v>
      </c>
      <c r="F2561" s="3">
        <v>17.111099999999901</v>
      </c>
      <c r="G2561" s="3">
        <v>3.87094959408557</v>
      </c>
      <c r="H2561" s="3">
        <v>4.3171324422843202</v>
      </c>
      <c r="I2561" s="3">
        <v>14.4285499999999</v>
      </c>
      <c r="J2561" s="3">
        <v>28.837925445705</v>
      </c>
      <c r="K2561" s="3">
        <v>0.92265641592426895</v>
      </c>
      <c r="L2561" s="3">
        <v>2.2291543176503499</v>
      </c>
      <c r="M2561" s="3">
        <v>5.2518044742626397</v>
      </c>
      <c r="N2561" s="3">
        <f t="shared" si="121"/>
        <v>1.2095530595379995</v>
      </c>
      <c r="O2561" s="4">
        <v>2567</v>
      </c>
      <c r="P2561" s="3">
        <v>7.67605</v>
      </c>
      <c r="Q2561" s="3">
        <v>1.48579063487119</v>
      </c>
      <c r="R2561" s="3">
        <v>0.68006272819285496</v>
      </c>
      <c r="S2561" s="3">
        <v>9.7110249999999994</v>
      </c>
      <c r="T2561" s="3">
        <v>0.73707039419609199</v>
      </c>
      <c r="U2561">
        <f t="shared" si="122"/>
        <v>2.2365646050920724</v>
      </c>
    </row>
    <row r="2562" spans="1:21" x14ac:dyDescent="0.3">
      <c r="A2562">
        <v>39838</v>
      </c>
      <c r="B2562" s="10" t="s">
        <v>6</v>
      </c>
      <c r="C2562" s="3">
        <v>3.4281451074186999</v>
      </c>
      <c r="D2562" s="3">
        <v>10.68755</v>
      </c>
      <c r="E2562" s="3">
        <f t="shared" ref="E2562:E2625" si="123">(I2562/D2562)</f>
        <v>1.1474215325308326</v>
      </c>
      <c r="F2562" s="3">
        <v>13.8386999999999</v>
      </c>
      <c r="G2562" s="3">
        <v>3.2040257417297999</v>
      </c>
      <c r="H2562" s="3">
        <v>4.1428571428571397</v>
      </c>
      <c r="I2562" s="3">
        <v>12.263124999999899</v>
      </c>
      <c r="J2562" s="3">
        <v>25.323257766582699</v>
      </c>
      <c r="K2562" s="3">
        <v>1.0308326010559301</v>
      </c>
      <c r="L2562" s="3">
        <v>1.6312488949136501</v>
      </c>
      <c r="M2562" s="3">
        <v>3.5338437378776</v>
      </c>
      <c r="N2562" s="3">
        <f t="shared" ref="N2562:N2625" si="124">(D2562/S2562)</f>
        <v>1.1149676204485408</v>
      </c>
      <c r="O2562" s="4">
        <v>1352</v>
      </c>
      <c r="P2562" s="3">
        <v>8.4834999999999994</v>
      </c>
      <c r="Q2562" s="3">
        <v>1.2793378557773301</v>
      </c>
      <c r="R2562" s="3">
        <v>0.93462372254782999</v>
      </c>
      <c r="S2562" s="3">
        <v>9.5855250000000005</v>
      </c>
      <c r="T2562" s="3">
        <v>0.90666876619001602</v>
      </c>
      <c r="U2562">
        <f t="shared" ref="U2562:U2625" si="125">D2562/M2562</f>
        <v>3.0243414233190915</v>
      </c>
    </row>
    <row r="2563" spans="1:21" x14ac:dyDescent="0.3">
      <c r="A2563">
        <v>39843</v>
      </c>
      <c r="B2563" s="10" t="s">
        <v>6</v>
      </c>
      <c r="C2563" s="3">
        <v>2.0904482211062501</v>
      </c>
      <c r="D2563" s="3">
        <v>9.4809999999999999</v>
      </c>
      <c r="E2563" s="3">
        <f t="shared" si="123"/>
        <v>1.2882797173293958</v>
      </c>
      <c r="F2563" s="3">
        <v>14.94736</v>
      </c>
      <c r="G2563" s="3">
        <v>2.35077224473658</v>
      </c>
      <c r="H2563" s="3">
        <v>4.2062043795620401</v>
      </c>
      <c r="I2563" s="3">
        <v>12.214180000000001</v>
      </c>
      <c r="J2563" s="3">
        <v>23.6733576642335</v>
      </c>
      <c r="K2563" s="3">
        <v>1.13955287824885</v>
      </c>
      <c r="L2563" s="3">
        <v>2.00910777171429</v>
      </c>
      <c r="M2563" s="3">
        <v>2.3821762871918302</v>
      </c>
      <c r="N2563" s="3">
        <f t="shared" si="124"/>
        <v>1.1206325942035837</v>
      </c>
      <c r="O2563" s="4">
        <v>548</v>
      </c>
      <c r="P2563" s="3">
        <v>7.4397999999999902</v>
      </c>
      <c r="Q2563" s="3">
        <v>1.4436882416907</v>
      </c>
      <c r="R2563" s="3">
        <v>1.1245302423671399</v>
      </c>
      <c r="S2563" s="3">
        <v>8.4603999999999999</v>
      </c>
      <c r="T2563" s="3">
        <v>0.98681707872582602</v>
      </c>
      <c r="U2563">
        <f t="shared" si="125"/>
        <v>3.979974131627531</v>
      </c>
    </row>
    <row r="2564" spans="1:21" x14ac:dyDescent="0.3">
      <c r="A2564">
        <v>39903</v>
      </c>
      <c r="B2564" s="10" t="s">
        <v>6</v>
      </c>
      <c r="C2564" s="3">
        <v>2.0556068771698501</v>
      </c>
      <c r="D2564" s="3">
        <v>8.4984999999999999</v>
      </c>
      <c r="E2564" s="3">
        <f t="shared" si="123"/>
        <v>1.3566923574748369</v>
      </c>
      <c r="F2564" s="3">
        <v>14.561199999999999</v>
      </c>
      <c r="G2564" s="3">
        <v>2.32887537281084</v>
      </c>
      <c r="H2564" s="3">
        <v>4.3205342237061704</v>
      </c>
      <c r="I2564" s="3">
        <v>11.5298499999999</v>
      </c>
      <c r="J2564" s="3">
        <v>24.477462437395602</v>
      </c>
      <c r="K2564" s="3">
        <v>1.18614763252549</v>
      </c>
      <c r="L2564" s="3">
        <v>2.0102436667356902</v>
      </c>
      <c r="M2564" s="3">
        <v>2.4382532307581402</v>
      </c>
      <c r="N2564" s="3">
        <f t="shared" si="124"/>
        <v>1.0797230339219921</v>
      </c>
      <c r="O2564" s="4">
        <v>599</v>
      </c>
      <c r="P2564" s="3">
        <v>7.2435</v>
      </c>
      <c r="Q2564" s="3">
        <v>1.4648519883115201</v>
      </c>
      <c r="R2564" s="3">
        <v>1.13293811120987</v>
      </c>
      <c r="S2564" s="3">
        <v>7.8710000000000004</v>
      </c>
      <c r="T2564" s="3">
        <v>0.95514089489659604</v>
      </c>
      <c r="U2564">
        <f t="shared" si="125"/>
        <v>3.485487025216619</v>
      </c>
    </row>
    <row r="2565" spans="1:21" x14ac:dyDescent="0.3">
      <c r="A2565">
        <v>39976</v>
      </c>
      <c r="B2565" s="10" t="s">
        <v>6</v>
      </c>
      <c r="C2565" s="3">
        <v>1.53430038198839</v>
      </c>
      <c r="D2565" s="3">
        <v>6.1201999999999996</v>
      </c>
      <c r="E2565" s="3">
        <f t="shared" si="123"/>
        <v>1.3352030979379759</v>
      </c>
      <c r="F2565" s="3">
        <v>10.2232199999999</v>
      </c>
      <c r="G2565" s="3">
        <v>1.2540666713286099</v>
      </c>
      <c r="H2565" s="3">
        <v>3.31111111111111</v>
      </c>
      <c r="I2565" s="3">
        <v>8.1717099999999991</v>
      </c>
      <c r="J2565" s="3">
        <v>27.881481481481401</v>
      </c>
      <c r="K2565" s="3">
        <v>1</v>
      </c>
      <c r="L2565" s="3">
        <v>1.8000845174581299</v>
      </c>
      <c r="M2565" s="3">
        <v>1.53430038198839</v>
      </c>
      <c r="N2565" s="3">
        <f t="shared" si="124"/>
        <v>1.0373659900843255</v>
      </c>
      <c r="O2565" s="4">
        <v>135</v>
      </c>
      <c r="P2565" s="3">
        <v>5.6792999999999996</v>
      </c>
      <c r="Q2565" s="3">
        <v>1.38509428365608</v>
      </c>
      <c r="R2565" s="3">
        <v>0.81735407619685996</v>
      </c>
      <c r="S2565" s="3">
        <v>5.89975</v>
      </c>
      <c r="T2565" s="3">
        <v>0.81735407619685996</v>
      </c>
      <c r="U2565">
        <f t="shared" si="125"/>
        <v>3.9889190355727298</v>
      </c>
    </row>
    <row r="2566" spans="1:21" x14ac:dyDescent="0.3">
      <c r="A2566">
        <v>40064</v>
      </c>
      <c r="B2566" s="10" t="s">
        <v>6</v>
      </c>
      <c r="C2566" s="3">
        <v>2.7888217307898802</v>
      </c>
      <c r="D2566" s="3">
        <v>9.3581000000000003</v>
      </c>
      <c r="E2566" s="3">
        <f t="shared" si="123"/>
        <v>1.1847009542535236</v>
      </c>
      <c r="F2566" s="3">
        <v>12.815</v>
      </c>
      <c r="G2566" s="3">
        <v>2.5902834691837802</v>
      </c>
      <c r="H2566" s="3">
        <v>3.8079847908745199</v>
      </c>
      <c r="I2566" s="3">
        <v>11.0865499999999</v>
      </c>
      <c r="J2566" s="3">
        <v>33.260456273764198</v>
      </c>
      <c r="K2566" s="3">
        <v>0.86256711691733001</v>
      </c>
      <c r="L2566" s="3">
        <v>1.7700887461583601</v>
      </c>
      <c r="M2566" s="3">
        <v>2.4055459199238198</v>
      </c>
      <c r="N2566" s="3">
        <f t="shared" si="124"/>
        <v>1.1276279759125443</v>
      </c>
      <c r="O2566" s="4">
        <v>528</v>
      </c>
      <c r="P2566" s="3">
        <v>7.2397499999999999</v>
      </c>
      <c r="Q2566" s="3">
        <v>1.3359019391065701</v>
      </c>
      <c r="R2566" s="3">
        <v>0.92880926757915705</v>
      </c>
      <c r="S2566" s="3">
        <v>8.2989249999999899</v>
      </c>
      <c r="T2566" s="3">
        <v>1.0767965174681799</v>
      </c>
      <c r="U2566">
        <f t="shared" si="125"/>
        <v>3.8902188158172253</v>
      </c>
    </row>
    <row r="2567" spans="1:21" x14ac:dyDescent="0.3">
      <c r="A2567">
        <v>40160</v>
      </c>
      <c r="B2567" s="10" t="s">
        <v>6</v>
      </c>
      <c r="C2567" s="3">
        <v>11.473760596597399</v>
      </c>
      <c r="D2567" s="3">
        <v>16.051100000000002</v>
      </c>
      <c r="E2567" s="3">
        <f t="shared" si="123"/>
        <v>1.2975154350792157</v>
      </c>
      <c r="F2567" s="3">
        <v>25.602</v>
      </c>
      <c r="G2567" s="3">
        <v>6.8846197374688298</v>
      </c>
      <c r="H2567" s="3">
        <v>4.1732356857523296</v>
      </c>
      <c r="I2567" s="3">
        <v>20.826550000000001</v>
      </c>
      <c r="J2567" s="3">
        <v>28.894592368926698</v>
      </c>
      <c r="K2567" s="3">
        <v>0.98203511728567705</v>
      </c>
      <c r="L2567" s="3">
        <v>1.9794723108147201</v>
      </c>
      <c r="M2567" s="3">
        <v>11.267635833187301</v>
      </c>
      <c r="N2567" s="3">
        <f t="shared" si="124"/>
        <v>1.1075510137192439</v>
      </c>
      <c r="O2567" s="4">
        <v>7510</v>
      </c>
      <c r="P2567" s="3">
        <v>12.93375</v>
      </c>
      <c r="Q2567" s="3">
        <v>1.43706453543834</v>
      </c>
      <c r="R2567" s="3">
        <v>0.60003167048042405</v>
      </c>
      <c r="S2567" s="3">
        <v>14.4924249999999</v>
      </c>
      <c r="T2567" s="3">
        <v>0.61100836407856596</v>
      </c>
      <c r="U2567">
        <f t="shared" si="125"/>
        <v>1.4245313069777825</v>
      </c>
    </row>
    <row r="2568" spans="1:21" x14ac:dyDescent="0.3">
      <c r="A2568">
        <v>40171</v>
      </c>
      <c r="B2568" s="10" t="s">
        <v>6</v>
      </c>
      <c r="C2568" s="3">
        <v>3.4162997990824202</v>
      </c>
      <c r="D2568" s="3">
        <v>10.1812</v>
      </c>
      <c r="E2568" s="3">
        <f t="shared" si="123"/>
        <v>1.2776288649668015</v>
      </c>
      <c r="F2568" s="3">
        <v>15.8343899999999</v>
      </c>
      <c r="G2568" s="3">
        <v>2.6638018199267699</v>
      </c>
      <c r="H2568" s="3">
        <v>3.8114558472553699</v>
      </c>
      <c r="I2568" s="3">
        <v>13.007795</v>
      </c>
      <c r="J2568" s="3">
        <v>25.8389021479713</v>
      </c>
      <c r="K2568" s="3">
        <v>1.07751514413435</v>
      </c>
      <c r="L2568" s="3">
        <v>1.95008405327684</v>
      </c>
      <c r="M2568" s="3">
        <v>3.6811147704144598</v>
      </c>
      <c r="N2568" s="3">
        <f t="shared" si="124"/>
        <v>1.1126356138035796</v>
      </c>
      <c r="O2568" s="4">
        <v>842</v>
      </c>
      <c r="P2568" s="3">
        <v>8.1198499999999996</v>
      </c>
      <c r="Q2568" s="3">
        <v>1.4215353763855001</v>
      </c>
      <c r="R2568" s="3">
        <v>0.77973303766907098</v>
      </c>
      <c r="S2568" s="3">
        <v>9.150525</v>
      </c>
      <c r="T2568" s="3">
        <v>0.72363998029511201</v>
      </c>
      <c r="U2568">
        <f t="shared" si="125"/>
        <v>2.7657926022376342</v>
      </c>
    </row>
    <row r="2569" spans="1:21" x14ac:dyDescent="0.3">
      <c r="A2569">
        <v>40384</v>
      </c>
      <c r="B2569" s="10" t="s">
        <v>6</v>
      </c>
      <c r="C2569" s="3">
        <v>3.1794633336990601</v>
      </c>
      <c r="D2569" s="3">
        <v>10.97325</v>
      </c>
      <c r="E2569" s="3">
        <f t="shared" si="123"/>
        <v>1.1279379399904312</v>
      </c>
      <c r="F2569" s="3">
        <v>13.7810399999999</v>
      </c>
      <c r="G2569" s="3">
        <v>3.3609929785951</v>
      </c>
      <c r="H2569" s="3">
        <v>3.8767942583732</v>
      </c>
      <c r="I2569" s="3">
        <v>12.377145000000001</v>
      </c>
      <c r="J2569" s="3">
        <v>25.670673076922998</v>
      </c>
      <c r="K2569" s="3">
        <v>1.0532340320137701</v>
      </c>
      <c r="L2569" s="3">
        <v>1.8205169190935</v>
      </c>
      <c r="M2569" s="3">
        <v>3.3487189865918099</v>
      </c>
      <c r="N2569" s="3">
        <f t="shared" si="124"/>
        <v>1.1835399690450896</v>
      </c>
      <c r="O2569" s="4">
        <v>955</v>
      </c>
      <c r="P2569" s="3">
        <v>7.5698499999999997</v>
      </c>
      <c r="Q2569" s="3">
        <v>1.3349596345810499</v>
      </c>
      <c r="R2569" s="3">
        <v>1.0570944294189499</v>
      </c>
      <c r="S2569" s="3">
        <v>9.2715499999999995</v>
      </c>
      <c r="T2569" s="3">
        <v>1.0036652797838299</v>
      </c>
      <c r="U2569">
        <f t="shared" si="125"/>
        <v>3.2768500563757748</v>
      </c>
    </row>
    <row r="2570" spans="1:21" x14ac:dyDescent="0.3">
      <c r="A2570">
        <v>40400</v>
      </c>
      <c r="B2570" s="10" t="s">
        <v>6</v>
      </c>
      <c r="C2570" s="3">
        <v>5.9489912139785899</v>
      </c>
      <c r="D2570" s="3">
        <v>14.620299999999901</v>
      </c>
      <c r="E2570" s="3">
        <f t="shared" si="123"/>
        <v>1.1473943763123953</v>
      </c>
      <c r="F2570" s="3">
        <v>18.930199999999999</v>
      </c>
      <c r="G2570" s="3">
        <v>5.4371460096785098</v>
      </c>
      <c r="H2570" s="3">
        <v>4.3041795665634597</v>
      </c>
      <c r="I2570" s="3">
        <v>16.77525</v>
      </c>
      <c r="J2570" s="3">
        <v>23.5951950400413</v>
      </c>
      <c r="K2570" s="3">
        <v>0.95628317859710599</v>
      </c>
      <c r="L2570" s="3">
        <v>1.9498583715301001</v>
      </c>
      <c r="M2570" s="3">
        <v>5.6889202275497102</v>
      </c>
      <c r="N2570" s="3">
        <f t="shared" si="124"/>
        <v>1.2018924073526045</v>
      </c>
      <c r="O2570" s="4">
        <v>3882</v>
      </c>
      <c r="P2570" s="3">
        <v>9.7085000000000008</v>
      </c>
      <c r="Q2570" s="3">
        <v>1.37904458912893</v>
      </c>
      <c r="R2570" s="3">
        <v>0.913961008532442</v>
      </c>
      <c r="S2570" s="3">
        <v>12.164399999999899</v>
      </c>
      <c r="T2570" s="3">
        <v>0.955743057065218</v>
      </c>
      <c r="U2570">
        <f t="shared" si="125"/>
        <v>2.5699604521079826</v>
      </c>
    </row>
    <row r="2571" spans="1:21" x14ac:dyDescent="0.3">
      <c r="A2571">
        <v>40462</v>
      </c>
      <c r="B2571" s="10" t="s">
        <v>6</v>
      </c>
      <c r="C2571" s="3">
        <v>6.0603235008726397</v>
      </c>
      <c r="D2571" s="3">
        <v>13.179649999999899</v>
      </c>
      <c r="E2571" s="3">
        <f t="shared" si="123"/>
        <v>1.2000660108576571</v>
      </c>
      <c r="F2571" s="3">
        <v>18.453250000000001</v>
      </c>
      <c r="G2571" s="3">
        <v>5.3898696511309296</v>
      </c>
      <c r="H2571" s="3">
        <v>4.2199553713739197</v>
      </c>
      <c r="I2571" s="3">
        <v>15.81645</v>
      </c>
      <c r="J2571" s="3">
        <v>22.718549422336299</v>
      </c>
      <c r="K2571" s="3">
        <v>0.98978128679524302</v>
      </c>
      <c r="L2571" s="3">
        <v>1.81720377163396</v>
      </c>
      <c r="M2571" s="3">
        <v>5.9983947930891697</v>
      </c>
      <c r="N2571" s="3">
        <f t="shared" si="124"/>
        <v>1.1296326453647747</v>
      </c>
      <c r="O2571" s="4">
        <v>3143</v>
      </c>
      <c r="P2571" s="3">
        <v>10.15475</v>
      </c>
      <c r="Q2571" s="3">
        <v>1.35563374245748</v>
      </c>
      <c r="R2571" s="3">
        <v>0.88936995695936505</v>
      </c>
      <c r="S2571" s="3">
        <v>11.667199999999999</v>
      </c>
      <c r="T2571" s="3">
        <v>0.89855200216909104</v>
      </c>
      <c r="U2571">
        <f t="shared" si="125"/>
        <v>2.197196159076483</v>
      </c>
    </row>
    <row r="2572" spans="1:21" x14ac:dyDescent="0.3">
      <c r="A2572">
        <v>40513</v>
      </c>
      <c r="B2572" s="10" t="s">
        <v>6</v>
      </c>
      <c r="C2572" s="3">
        <v>5.2999283566492501</v>
      </c>
      <c r="D2572" s="3">
        <v>12.992100000000001</v>
      </c>
      <c r="E2572" s="3">
        <f t="shared" si="123"/>
        <v>1.2069111229131471</v>
      </c>
      <c r="F2572" s="3">
        <v>18.368519999999901</v>
      </c>
      <c r="G2572" s="3">
        <v>4.6306406965312101</v>
      </c>
      <c r="H2572" s="3">
        <v>4.3704918032786804</v>
      </c>
      <c r="I2572" s="3">
        <v>15.680309999999899</v>
      </c>
      <c r="J2572" s="3">
        <v>22.137011326269601</v>
      </c>
      <c r="K2572" s="3">
        <v>0.96088675881572105</v>
      </c>
      <c r="L2572" s="3">
        <v>1.8718557016202899</v>
      </c>
      <c r="M2572" s="3">
        <v>5.0926309805762298</v>
      </c>
      <c r="N2572" s="3">
        <f t="shared" si="124"/>
        <v>1.1394030282699923</v>
      </c>
      <c r="O2572" s="4">
        <v>2747</v>
      </c>
      <c r="P2572" s="3">
        <v>9.8130000000000006</v>
      </c>
      <c r="Q2572" s="3">
        <v>1.3751581882999799</v>
      </c>
      <c r="R2572" s="3">
        <v>0.87371760237506602</v>
      </c>
      <c r="S2572" s="3">
        <v>11.40255</v>
      </c>
      <c r="T2572" s="3">
        <v>0.90928259168844205</v>
      </c>
      <c r="U2572">
        <f t="shared" si="125"/>
        <v>2.551156769369916</v>
      </c>
    </row>
    <row r="2573" spans="1:21" x14ac:dyDescent="0.3">
      <c r="A2573">
        <v>40537</v>
      </c>
      <c r="B2573" s="10" t="s">
        <v>6</v>
      </c>
      <c r="C2573" s="3">
        <v>3.1434698080966599</v>
      </c>
      <c r="D2573" s="3">
        <v>9.3142999999999994</v>
      </c>
      <c r="E2573" s="3">
        <f t="shared" si="123"/>
        <v>1.2703531129553483</v>
      </c>
      <c r="F2573" s="3">
        <v>14.350599999999901</v>
      </c>
      <c r="G2573" s="3">
        <v>2.5079576998745998</v>
      </c>
      <c r="H2573" s="3">
        <v>3.6198453608247401</v>
      </c>
      <c r="I2573" s="3">
        <v>11.83245</v>
      </c>
      <c r="J2573" s="3">
        <v>20.723910171730498</v>
      </c>
      <c r="K2573" s="3">
        <v>1.1439117725571299</v>
      </c>
      <c r="L2573" s="3">
        <v>1.79854618373229</v>
      </c>
      <c r="M2573" s="3">
        <v>3.5958521201596798</v>
      </c>
      <c r="N2573" s="3">
        <f t="shared" si="124"/>
        <v>1.0772148751250485</v>
      </c>
      <c r="O2573" s="4">
        <v>785</v>
      </c>
      <c r="P2573" s="3">
        <v>7.9790000000000001</v>
      </c>
      <c r="Q2573" s="3">
        <v>1.36844326993691</v>
      </c>
      <c r="R2573" s="3">
        <v>0.79783101253743005</v>
      </c>
      <c r="S2573" s="3">
        <v>8.6466499999999993</v>
      </c>
      <c r="T2573" s="3">
        <v>0.69745852055874402</v>
      </c>
      <c r="U2573">
        <f t="shared" si="125"/>
        <v>2.5902900588654858</v>
      </c>
    </row>
    <row r="2574" spans="1:21" x14ac:dyDescent="0.3">
      <c r="A2574">
        <v>40610</v>
      </c>
      <c r="B2574" s="10" t="s">
        <v>6</v>
      </c>
      <c r="C2574" s="3">
        <v>3.1243253161903302</v>
      </c>
      <c r="D2574" s="3">
        <v>10.607149999999899</v>
      </c>
      <c r="E2574" s="3">
        <f t="shared" si="123"/>
        <v>1.1412523627930324</v>
      </c>
      <c r="F2574" s="3">
        <v>13.603719999999999</v>
      </c>
      <c r="G2574" s="3">
        <v>3.1575439415886302</v>
      </c>
      <c r="H2574" s="3">
        <v>3.6268907563025201</v>
      </c>
      <c r="I2574" s="3">
        <v>12.105435</v>
      </c>
      <c r="J2574" s="3">
        <v>21.555181128896301</v>
      </c>
      <c r="K2574" s="3">
        <v>0.97967552482361098</v>
      </c>
      <c r="L2574" s="3">
        <v>1.74098645985308</v>
      </c>
      <c r="M2574" s="3">
        <v>3.0608250438584599</v>
      </c>
      <c r="N2574" s="3">
        <f t="shared" si="124"/>
        <v>1.1516398448505532</v>
      </c>
      <c r="O2574" s="4">
        <v>1190</v>
      </c>
      <c r="P2574" s="3">
        <v>7.8137999999999996</v>
      </c>
      <c r="Q2574" s="3">
        <v>1.3143116940222901</v>
      </c>
      <c r="R2574" s="3">
        <v>1.01063225561888</v>
      </c>
      <c r="S2574" s="3">
        <v>9.2104750000000006</v>
      </c>
      <c r="T2574" s="3">
        <v>1.03159896313715</v>
      </c>
      <c r="U2574">
        <f t="shared" si="125"/>
        <v>3.4654545254989753</v>
      </c>
    </row>
    <row r="2575" spans="1:21" x14ac:dyDescent="0.3">
      <c r="A2575">
        <v>40716</v>
      </c>
      <c r="B2575" s="10" t="s">
        <v>6</v>
      </c>
      <c r="C2575" s="3">
        <v>1.6738098484837201</v>
      </c>
      <c r="D2575" s="3">
        <v>6.633</v>
      </c>
      <c r="E2575" s="3">
        <f t="shared" si="123"/>
        <v>1.1945122870496003</v>
      </c>
      <c r="F2575" s="3">
        <v>9.2134</v>
      </c>
      <c r="G2575" s="3">
        <v>1.2686825600238101</v>
      </c>
      <c r="H2575" s="3">
        <v>3.5413533834586399</v>
      </c>
      <c r="I2575" s="3">
        <v>7.9231999999999996</v>
      </c>
      <c r="J2575" s="3">
        <v>25.1240601503759</v>
      </c>
      <c r="K2575" s="3">
        <v>1.0073791013994999</v>
      </c>
      <c r="L2575" s="3">
        <v>1.6692454026632799</v>
      </c>
      <c r="M2575" s="3">
        <v>1.68616106107918</v>
      </c>
      <c r="N2575" s="3">
        <f t="shared" si="124"/>
        <v>1.091627237193993</v>
      </c>
      <c r="O2575" s="4">
        <v>266</v>
      </c>
      <c r="P2575" s="3">
        <v>5.5194999999999999</v>
      </c>
      <c r="Q2575" s="3">
        <v>1.30396214770623</v>
      </c>
      <c r="R2575" s="3">
        <v>0.75796098414230895</v>
      </c>
      <c r="S2575" s="3">
        <v>6.0762499999999999</v>
      </c>
      <c r="T2575" s="3">
        <v>0.75240888270295303</v>
      </c>
      <c r="U2575">
        <f t="shared" si="125"/>
        <v>3.9337879121433006</v>
      </c>
    </row>
    <row r="2576" spans="1:21" x14ac:dyDescent="0.3">
      <c r="A2576">
        <v>41113</v>
      </c>
      <c r="B2576" s="10" t="s">
        <v>6</v>
      </c>
      <c r="C2576" s="3">
        <v>2.0075818510743701</v>
      </c>
      <c r="D2576" s="3">
        <v>5.6136499999999998</v>
      </c>
      <c r="E2576" s="3">
        <f t="shared" si="123"/>
        <v>1.3227035885742771</v>
      </c>
      <c r="F2576" s="3">
        <v>9.2367399999999904</v>
      </c>
      <c r="G2576" s="3">
        <v>1.2367925389805601</v>
      </c>
      <c r="H2576" s="3">
        <v>2.7610062893081699</v>
      </c>
      <c r="I2576" s="3">
        <v>7.4251949999999898</v>
      </c>
      <c r="J2576" s="3">
        <v>23.691823899370998</v>
      </c>
      <c r="K2576" s="3">
        <v>1.04550039805329</v>
      </c>
      <c r="L2576" s="3">
        <v>1.8231367440391499</v>
      </c>
      <c r="M2576" s="3">
        <v>2.0989276244228101</v>
      </c>
      <c r="N2576" s="3">
        <f t="shared" si="124"/>
        <v>1.0512403968146216</v>
      </c>
      <c r="O2576" s="4">
        <v>162</v>
      </c>
      <c r="P2576" s="3">
        <v>5.0663999999999998</v>
      </c>
      <c r="Q2576" s="3">
        <v>1.3904794453209399</v>
      </c>
      <c r="R2576" s="3">
        <v>0.61606082876207002</v>
      </c>
      <c r="S2576" s="3">
        <v>5.3400249999999998</v>
      </c>
      <c r="T2576" s="3">
        <v>0.58924973142924497</v>
      </c>
      <c r="U2576">
        <f t="shared" si="125"/>
        <v>2.6745324301230791</v>
      </c>
    </row>
    <row r="2577" spans="1:21" x14ac:dyDescent="0.3">
      <c r="A2577">
        <v>41138</v>
      </c>
      <c r="B2577" s="10" t="s">
        <v>6</v>
      </c>
      <c r="C2577" s="3">
        <v>3.42942468685618</v>
      </c>
      <c r="D2577" s="3">
        <v>11.38325</v>
      </c>
      <c r="E2577" s="3">
        <f t="shared" si="123"/>
        <v>1.239876573034933</v>
      </c>
      <c r="F2577" s="3">
        <v>16.844399999999901</v>
      </c>
      <c r="G2577" s="3">
        <v>3.5257563468666802</v>
      </c>
      <c r="H2577" s="3">
        <v>4.1752767527675196</v>
      </c>
      <c r="I2577" s="3">
        <v>14.113824999999901</v>
      </c>
      <c r="J2577" s="3">
        <v>20.186920222634502</v>
      </c>
      <c r="K2577" s="3">
        <v>0.99484383788834896</v>
      </c>
      <c r="L2577" s="3">
        <v>2.0241415567639001</v>
      </c>
      <c r="M2577" s="3">
        <v>3.4117420172210502</v>
      </c>
      <c r="N2577" s="3">
        <f t="shared" si="124"/>
        <v>1.1553666582085766</v>
      </c>
      <c r="O2577" s="4">
        <v>2175</v>
      </c>
      <c r="P2577" s="3">
        <v>8.3217499999999998</v>
      </c>
      <c r="Q2577" s="3">
        <v>1.43251205277848</v>
      </c>
      <c r="R2577" s="3">
        <v>1.02808974355952</v>
      </c>
      <c r="S2577" s="3">
        <v>9.8524999999999991</v>
      </c>
      <c r="T2577" s="3">
        <v>1.03341821540729</v>
      </c>
      <c r="U2577">
        <f t="shared" si="125"/>
        <v>3.3364920156747209</v>
      </c>
    </row>
    <row r="2578" spans="1:21" x14ac:dyDescent="0.3">
      <c r="A2578">
        <v>41144</v>
      </c>
      <c r="B2578" s="10" t="s">
        <v>6</v>
      </c>
      <c r="C2578" s="3">
        <v>4.3816045779414896</v>
      </c>
      <c r="D2578" s="3">
        <v>16.060500000000001</v>
      </c>
      <c r="E2578" s="3">
        <f t="shared" si="123"/>
        <v>1.070531428037732</v>
      </c>
      <c r="F2578" s="3">
        <v>18.326039999999999</v>
      </c>
      <c r="G2578" s="3">
        <v>3.07920261843647</v>
      </c>
      <c r="H2578" s="3">
        <v>3.77545691906005</v>
      </c>
      <c r="I2578" s="3">
        <v>17.193269999999998</v>
      </c>
      <c r="J2578" s="3">
        <v>29.928069226608901</v>
      </c>
      <c r="K2578" s="3">
        <v>0.81673516353173303</v>
      </c>
      <c r="L2578" s="3">
        <v>1.8085859782093701</v>
      </c>
      <c r="M2578" s="3">
        <v>3.5786105314964298</v>
      </c>
      <c r="N2578" s="3">
        <f t="shared" si="124"/>
        <v>1.2263059637388187</v>
      </c>
      <c r="O2578" s="4">
        <v>2120</v>
      </c>
      <c r="P2578" s="3">
        <v>10.1328</v>
      </c>
      <c r="Q2578" s="3">
        <v>1.3127990745725</v>
      </c>
      <c r="R2578" s="3">
        <v>0.70275684710077302</v>
      </c>
      <c r="S2578" s="3">
        <v>13.09665</v>
      </c>
      <c r="T2578" s="3">
        <v>0.86044641945120304</v>
      </c>
      <c r="U2578">
        <f t="shared" si="125"/>
        <v>4.4879150325654891</v>
      </c>
    </row>
    <row r="2579" spans="1:21" x14ac:dyDescent="0.3">
      <c r="A2579">
        <v>41180</v>
      </c>
      <c r="B2579" s="10" t="s">
        <v>6</v>
      </c>
      <c r="C2579" s="3">
        <v>2.21153994519549</v>
      </c>
      <c r="D2579" s="3">
        <v>9.0566999999999993</v>
      </c>
      <c r="E2579" s="3">
        <f t="shared" si="123"/>
        <v>1.2464849227643624</v>
      </c>
      <c r="F2579" s="3">
        <v>13.521380000000001</v>
      </c>
      <c r="G2579" s="3">
        <v>1.67965761344794</v>
      </c>
      <c r="H2579" s="3">
        <v>3.84067357512953</v>
      </c>
      <c r="I2579" s="3">
        <v>11.28904</v>
      </c>
      <c r="J2579" s="3">
        <v>20.5491480996068</v>
      </c>
      <c r="K2579" s="3">
        <v>1.10922730937001</v>
      </c>
      <c r="L2579" s="3">
        <v>1.7668077877956301</v>
      </c>
      <c r="M2579" s="3">
        <v>2.45310050297349</v>
      </c>
      <c r="N2579" s="3">
        <f t="shared" si="124"/>
        <v>1.0840050988348084</v>
      </c>
      <c r="O2579" s="4">
        <v>772</v>
      </c>
      <c r="P2579" s="3">
        <v>7.6529999999999996</v>
      </c>
      <c r="Q2579" s="3">
        <v>1.3511960118972799</v>
      </c>
      <c r="R2579" s="3">
        <v>0.75949684612161406</v>
      </c>
      <c r="S2579" s="3">
        <v>8.3548500000000008</v>
      </c>
      <c r="T2579" s="3">
        <v>0.68470803027106397</v>
      </c>
      <c r="U2579">
        <f t="shared" si="125"/>
        <v>3.6919400526077313</v>
      </c>
    </row>
    <row r="2580" spans="1:21" x14ac:dyDescent="0.3">
      <c r="A2580">
        <v>41224</v>
      </c>
      <c r="B2580" s="10" t="s">
        <v>6</v>
      </c>
      <c r="C2580" s="3">
        <v>3.3206604003649001</v>
      </c>
      <c r="D2580" s="3">
        <v>10.4066499999999</v>
      </c>
      <c r="E2580" s="3">
        <f t="shared" si="123"/>
        <v>1.1713414018920609</v>
      </c>
      <c r="F2580" s="3">
        <v>13.972829999999901</v>
      </c>
      <c r="G2580" s="3">
        <v>3.3224054872727802</v>
      </c>
      <c r="H2580" s="3">
        <v>3.9050179211469498</v>
      </c>
      <c r="I2580" s="3">
        <v>12.189739999999899</v>
      </c>
      <c r="J2580" s="3">
        <v>19.652862362971899</v>
      </c>
      <c r="K2580" s="3">
        <v>1.1361214979262699</v>
      </c>
      <c r="L2580" s="3">
        <v>1.72184151668812</v>
      </c>
      <c r="M2580" s="3">
        <v>3.7726736681670401</v>
      </c>
      <c r="N2580" s="3">
        <f t="shared" si="124"/>
        <v>1.1237251440202465</v>
      </c>
      <c r="O2580" s="4">
        <v>1676</v>
      </c>
      <c r="P2580" s="3">
        <v>8.1150500000000001</v>
      </c>
      <c r="Q2580" s="3">
        <v>1.31626578553804</v>
      </c>
      <c r="R2580" s="3">
        <v>1.0005255240516799</v>
      </c>
      <c r="S2580" s="3">
        <v>9.2608499999999996</v>
      </c>
      <c r="T2580" s="3">
        <v>0.88065011169836405</v>
      </c>
      <c r="U2580">
        <f t="shared" si="125"/>
        <v>2.7584283495837019</v>
      </c>
    </row>
    <row r="2581" spans="1:21" x14ac:dyDescent="0.3">
      <c r="A2581">
        <v>41232</v>
      </c>
      <c r="B2581" s="10" t="s">
        <v>6</v>
      </c>
      <c r="C2581" s="3">
        <v>2.7864167952477299</v>
      </c>
      <c r="D2581" s="3">
        <v>9.7321000000000009</v>
      </c>
      <c r="E2581" s="3">
        <f t="shared" si="123"/>
        <v>1.2533481982305872</v>
      </c>
      <c r="F2581" s="3">
        <v>14.663319999999899</v>
      </c>
      <c r="G2581" s="3">
        <v>2.59970895568076</v>
      </c>
      <c r="H2581" s="3">
        <v>3.7177865612648202</v>
      </c>
      <c r="I2581" s="3">
        <v>12.197709999999899</v>
      </c>
      <c r="J2581" s="3">
        <v>25.523320158102699</v>
      </c>
      <c r="K2581" s="3">
        <v>1.2048942896941801</v>
      </c>
      <c r="L2581" s="3">
        <v>2.02297334584184</v>
      </c>
      <c r="M2581" s="3">
        <v>3.3573376853019599</v>
      </c>
      <c r="N2581" s="3">
        <f t="shared" si="124"/>
        <v>1.1462677777450607</v>
      </c>
      <c r="O2581" s="4">
        <v>1266</v>
      </c>
      <c r="P2581" s="3">
        <v>7.2483999999999904</v>
      </c>
      <c r="Q2581" s="3">
        <v>1.43667265392656</v>
      </c>
      <c r="R2581" s="3">
        <v>0.93299357085221202</v>
      </c>
      <c r="S2581" s="3">
        <v>8.4902499999999996</v>
      </c>
      <c r="T2581" s="3">
        <v>0.77433645327426903</v>
      </c>
      <c r="U2581">
        <f t="shared" si="125"/>
        <v>2.8987551781299872</v>
      </c>
    </row>
    <row r="2582" spans="1:21" x14ac:dyDescent="0.3">
      <c r="A2582">
        <v>41267</v>
      </c>
      <c r="B2582" s="10" t="s">
        <v>6</v>
      </c>
      <c r="C2582" s="3">
        <v>2.1435845137963798</v>
      </c>
      <c r="D2582" s="3">
        <v>9.5522500000000008</v>
      </c>
      <c r="E2582" s="3">
        <f t="shared" si="123"/>
        <v>1.0848496427543248</v>
      </c>
      <c r="F2582" s="3">
        <v>11.1732599999999</v>
      </c>
      <c r="G2582" s="3">
        <v>0.94524537070117398</v>
      </c>
      <c r="H2582" s="3">
        <v>3.24175824175824</v>
      </c>
      <c r="I2582" s="3">
        <v>10.362755</v>
      </c>
      <c r="J2582" s="3">
        <v>23.883516483516399</v>
      </c>
      <c r="K2582" s="3">
        <v>1.13499584574696</v>
      </c>
      <c r="L2582" s="3">
        <v>1.4963719883753599</v>
      </c>
      <c r="M2582" s="3">
        <v>2.4329595181664199</v>
      </c>
      <c r="N2582" s="3">
        <f t="shared" si="124"/>
        <v>1.1225296210445295</v>
      </c>
      <c r="O2582" s="4">
        <v>455</v>
      </c>
      <c r="P2582" s="3">
        <v>7.4668999999999999</v>
      </c>
      <c r="Q2582" s="3">
        <v>1.2177758583713001</v>
      </c>
      <c r="R2582" s="3">
        <v>0.44096482532760201</v>
      </c>
      <c r="S2582" s="3">
        <v>8.5095749999999999</v>
      </c>
      <c r="T2582" s="3">
        <v>0.38851668662927402</v>
      </c>
      <c r="U2582">
        <f t="shared" si="125"/>
        <v>3.9261853428613462</v>
      </c>
    </row>
    <row r="2583" spans="1:21" x14ac:dyDescent="0.3">
      <c r="A2583">
        <v>41311</v>
      </c>
      <c r="B2583" s="10" t="s">
        <v>6</v>
      </c>
      <c r="C2583" s="3">
        <v>1.5847838679975901</v>
      </c>
      <c r="D2583" s="3">
        <v>8.4353999999999996</v>
      </c>
      <c r="E2583" s="3">
        <f t="shared" si="123"/>
        <v>1.2201816155724683</v>
      </c>
      <c r="F2583" s="3">
        <v>12.150039999999899</v>
      </c>
      <c r="G2583" s="3">
        <v>1.36640452061516</v>
      </c>
      <c r="H2583" s="3">
        <v>3.3961038961038899</v>
      </c>
      <c r="I2583" s="3">
        <v>10.292719999999999</v>
      </c>
      <c r="J2583" s="3">
        <v>23.009740259740202</v>
      </c>
      <c r="K2583" s="3">
        <v>1.1797616453742199</v>
      </c>
      <c r="L2583" s="3">
        <v>1.64454189845833</v>
      </c>
      <c r="M2583" s="3">
        <v>1.8696672236713601</v>
      </c>
      <c r="N2583" s="3">
        <f t="shared" si="124"/>
        <v>1.0661863683761494</v>
      </c>
      <c r="O2583" s="4">
        <v>308</v>
      </c>
      <c r="P2583" s="3">
        <v>7.3880999999999997</v>
      </c>
      <c r="Q2583" s="3">
        <v>1.30094100546655</v>
      </c>
      <c r="R2583" s="3">
        <v>0.86220244173840999</v>
      </c>
      <c r="S2583" s="3">
        <v>7.9117499999999996</v>
      </c>
      <c r="T2583" s="3">
        <v>0.73082765923019699</v>
      </c>
      <c r="U2583">
        <f t="shared" si="125"/>
        <v>4.5117119737681879</v>
      </c>
    </row>
    <row r="2584" spans="1:21" x14ac:dyDescent="0.3">
      <c r="A2584">
        <v>41357</v>
      </c>
      <c r="B2584" s="10" t="s">
        <v>6</v>
      </c>
      <c r="C2584" s="3">
        <v>2.8677529126143502</v>
      </c>
      <c r="D2584" s="3">
        <v>12.79425</v>
      </c>
      <c r="E2584" s="3">
        <f t="shared" si="123"/>
        <v>1.0664282783281551</v>
      </c>
      <c r="F2584" s="3">
        <v>14.49405</v>
      </c>
      <c r="G2584" s="3">
        <v>2.7474824250271301</v>
      </c>
      <c r="H2584" s="3">
        <v>3.4737310774710499</v>
      </c>
      <c r="I2584" s="3">
        <v>13.64415</v>
      </c>
      <c r="J2584" s="3">
        <v>22.2917505030181</v>
      </c>
      <c r="K2584" s="3">
        <v>1.10109749791097</v>
      </c>
      <c r="L2584" s="3">
        <v>1.90471841304676</v>
      </c>
      <c r="M2584" s="3">
        <v>3.15767555670657</v>
      </c>
      <c r="N2584" s="3">
        <f t="shared" si="124"/>
        <v>1.2541046275693744</v>
      </c>
      <c r="O2584" s="4">
        <v>1127</v>
      </c>
      <c r="P2584" s="3">
        <v>7.6095499999999996</v>
      </c>
      <c r="Q2584" s="3">
        <v>1.3374126388221801</v>
      </c>
      <c r="R2584" s="3">
        <v>0.95806107037388399</v>
      </c>
      <c r="S2584" s="3">
        <v>10.2019</v>
      </c>
      <c r="T2584" s="3">
        <v>0.87009649208315998</v>
      </c>
      <c r="U2584">
        <f t="shared" si="125"/>
        <v>4.0517937230208343</v>
      </c>
    </row>
    <row r="2585" spans="1:21" x14ac:dyDescent="0.3">
      <c r="A2585">
        <v>41380</v>
      </c>
      <c r="B2585" s="10" t="s">
        <v>6</v>
      </c>
      <c r="C2585" s="3">
        <v>2.0924923401803799</v>
      </c>
      <c r="D2585" s="3">
        <v>8.88309999999999</v>
      </c>
      <c r="E2585" s="3">
        <f t="shared" si="123"/>
        <v>1.2155283628463052</v>
      </c>
      <c r="F2585" s="3">
        <v>12.71222</v>
      </c>
      <c r="G2585" s="3">
        <v>2.5002518982333299</v>
      </c>
      <c r="H2585" s="3">
        <v>3.14595660749506</v>
      </c>
      <c r="I2585" s="3">
        <v>10.79766</v>
      </c>
      <c r="J2585" s="3">
        <v>22.646942800788899</v>
      </c>
      <c r="K2585" s="3">
        <v>1.07516623667712</v>
      </c>
      <c r="L2585" s="3">
        <v>1.6998809889948201</v>
      </c>
      <c r="M2585" s="3">
        <v>2.2497771146674399</v>
      </c>
      <c r="N2585" s="3">
        <f t="shared" si="124"/>
        <v>1.0858606231740562</v>
      </c>
      <c r="O2585" s="4">
        <v>510</v>
      </c>
      <c r="P2585" s="3">
        <v>7.4782999999999999</v>
      </c>
      <c r="Q2585" s="3">
        <v>1.3198943855660199</v>
      </c>
      <c r="R2585" s="3">
        <v>1.1948678856419499</v>
      </c>
      <c r="S2585" s="3">
        <v>8.1806999999999892</v>
      </c>
      <c r="T2585" s="3">
        <v>1.1113331547080401</v>
      </c>
      <c r="U2585">
        <f t="shared" si="125"/>
        <v>3.9484355770562996</v>
      </c>
    </row>
    <row r="2586" spans="1:21" x14ac:dyDescent="0.3">
      <c r="A2586">
        <v>41466</v>
      </c>
      <c r="B2586" s="10" t="s">
        <v>6</v>
      </c>
      <c r="C2586" s="3">
        <v>3.2778128179762702</v>
      </c>
      <c r="D2586" s="3">
        <v>12.2206999999999</v>
      </c>
      <c r="E2586" s="3">
        <f t="shared" si="123"/>
        <v>1.0913057353506845</v>
      </c>
      <c r="F2586" s="3">
        <v>14.45234</v>
      </c>
      <c r="G2586" s="3">
        <v>2.7557392806432199</v>
      </c>
      <c r="H2586" s="3">
        <v>3.7602739726027399</v>
      </c>
      <c r="I2586" s="3">
        <v>13.33652</v>
      </c>
      <c r="J2586" s="3">
        <v>20.648134601316698</v>
      </c>
      <c r="K2586" s="3">
        <v>1.0628610967518199</v>
      </c>
      <c r="L2586" s="3">
        <v>1.76136352556915</v>
      </c>
      <c r="M2586" s="3">
        <v>3.4838597266614499</v>
      </c>
      <c r="N2586" s="3">
        <f t="shared" si="124"/>
        <v>1.196588644808787</v>
      </c>
      <c r="O2586" s="4">
        <v>1464</v>
      </c>
      <c r="P2586" s="3">
        <v>8.2051999999999996</v>
      </c>
      <c r="Q2586" s="3">
        <v>1.30584405093533</v>
      </c>
      <c r="R2586" s="3">
        <v>0.84072503027937395</v>
      </c>
      <c r="S2586" s="3">
        <v>10.212949999999999</v>
      </c>
      <c r="T2586" s="3">
        <v>0.79100179021387196</v>
      </c>
      <c r="U2586">
        <f t="shared" si="125"/>
        <v>3.5078048368241515</v>
      </c>
    </row>
    <row r="2587" spans="1:21" x14ac:dyDescent="0.3">
      <c r="A2587">
        <v>41506</v>
      </c>
      <c r="B2587" s="10" t="s">
        <v>6</v>
      </c>
      <c r="C2587" s="3">
        <v>3.62030486294538</v>
      </c>
      <c r="D2587" s="3">
        <v>8.8982500000000009</v>
      </c>
      <c r="E2587" s="3">
        <f t="shared" si="123"/>
        <v>1.3821824516056527</v>
      </c>
      <c r="F2587" s="3">
        <v>15.699759999999999</v>
      </c>
      <c r="G2587" s="3">
        <v>3.3025156262223101</v>
      </c>
      <c r="H2587" s="3">
        <v>3.8196721311475401</v>
      </c>
      <c r="I2587" s="3">
        <v>12.299004999999999</v>
      </c>
      <c r="J2587" s="3">
        <v>25.657072872014599</v>
      </c>
      <c r="K2587" s="3">
        <v>1.02254940443262</v>
      </c>
      <c r="L2587" s="3">
        <v>2.03138472685868</v>
      </c>
      <c r="M2587" s="3">
        <v>3.7019405814693398</v>
      </c>
      <c r="N2587" s="3">
        <f t="shared" si="124"/>
        <v>1.0703470591242492</v>
      </c>
      <c r="O2587" s="4">
        <v>1649</v>
      </c>
      <c r="P2587" s="3">
        <v>7.7286000000000001</v>
      </c>
      <c r="Q2587" s="3">
        <v>1.4794149222492501</v>
      </c>
      <c r="R2587" s="3">
        <v>0.91222031051149399</v>
      </c>
      <c r="S2587" s="3">
        <v>8.3134249999999899</v>
      </c>
      <c r="T2587" s="3">
        <v>0.89210389889928998</v>
      </c>
      <c r="U2587">
        <f t="shared" si="125"/>
        <v>2.403671751119298</v>
      </c>
    </row>
    <row r="2588" spans="1:21" x14ac:dyDescent="0.3">
      <c r="A2588">
        <v>41539</v>
      </c>
      <c r="B2588" s="10" t="s">
        <v>6</v>
      </c>
      <c r="C2588" s="3">
        <v>1.9943384082343201</v>
      </c>
      <c r="D2588" s="3">
        <v>9.4629999999999992</v>
      </c>
      <c r="E2588" s="3">
        <f t="shared" si="123"/>
        <v>1.1015058649476805</v>
      </c>
      <c r="F2588" s="3">
        <v>11.384099999999901</v>
      </c>
      <c r="G2588" s="3">
        <v>1.87918036627469</v>
      </c>
      <c r="H2588" s="3">
        <v>3.3896103896103802</v>
      </c>
      <c r="I2588" s="3">
        <v>10.423549999999899</v>
      </c>
      <c r="J2588" s="3">
        <v>21.378478664192901</v>
      </c>
      <c r="K2588" s="3">
        <v>1.1230920224902201</v>
      </c>
      <c r="L2588" s="3">
        <v>1.44708843381764</v>
      </c>
      <c r="M2588" s="3">
        <v>2.2398255564338099</v>
      </c>
      <c r="N2588" s="3">
        <f t="shared" si="124"/>
        <v>1.0921009353775843</v>
      </c>
      <c r="O2588" s="4">
        <v>539</v>
      </c>
      <c r="P2588" s="3">
        <v>7.8668999999999896</v>
      </c>
      <c r="Q2588" s="3">
        <v>1.2029555854332601</v>
      </c>
      <c r="R2588" s="3">
        <v>0.94225752185077505</v>
      </c>
      <c r="S2588" s="3">
        <v>8.6649499999999993</v>
      </c>
      <c r="T2588" s="3">
        <v>0.83898514367639698</v>
      </c>
      <c r="U2588">
        <f t="shared" si="125"/>
        <v>4.2248825908865575</v>
      </c>
    </row>
    <row r="2589" spans="1:21" x14ac:dyDescent="0.3">
      <c r="A2589">
        <v>41598</v>
      </c>
      <c r="B2589" s="10" t="s">
        <v>6</v>
      </c>
      <c r="C2589" s="3">
        <v>0.58428887257582796</v>
      </c>
      <c r="D2589" s="3">
        <v>8.0196000000000005</v>
      </c>
      <c r="E2589" s="3">
        <f t="shared" si="123"/>
        <v>1.1221189336126478</v>
      </c>
      <c r="F2589" s="3">
        <v>9.9782899999999994</v>
      </c>
      <c r="G2589" s="3">
        <v>1.0308919771999501</v>
      </c>
      <c r="H2589" s="3">
        <v>2.9583333333333299</v>
      </c>
      <c r="I2589" s="3">
        <v>8.9989449999999902</v>
      </c>
      <c r="J2589" s="3">
        <v>23.225000000000001</v>
      </c>
      <c r="K2589" s="3">
        <v>1.78060604571462</v>
      </c>
      <c r="L2589" s="3">
        <v>1.4780462153755001</v>
      </c>
      <c r="M2589" s="3">
        <v>1.0403882989522999</v>
      </c>
      <c r="N2589" s="3">
        <f t="shared" si="124"/>
        <v>1.0858868292418724</v>
      </c>
      <c r="O2589" s="4">
        <v>120</v>
      </c>
      <c r="P2589" s="3">
        <v>6.7510000000000003</v>
      </c>
      <c r="Q2589" s="3">
        <v>1.21849417085291</v>
      </c>
      <c r="R2589" s="3">
        <v>1.7643532601524401</v>
      </c>
      <c r="S2589" s="3">
        <v>7.3853</v>
      </c>
      <c r="T2589" s="3">
        <v>0.99087232933904601</v>
      </c>
      <c r="U2589">
        <f t="shared" si="125"/>
        <v>7.7082758505415354</v>
      </c>
    </row>
    <row r="2590" spans="1:21" x14ac:dyDescent="0.3">
      <c r="A2590">
        <v>41640</v>
      </c>
      <c r="B2590" s="10" t="s">
        <v>6</v>
      </c>
      <c r="C2590" s="3">
        <v>4.0014328062091602</v>
      </c>
      <c r="D2590" s="3">
        <v>13.493499999999999</v>
      </c>
      <c r="E2590" s="3">
        <f t="shared" si="123"/>
        <v>1.1292929929225184</v>
      </c>
      <c r="F2590" s="3">
        <v>16.98273</v>
      </c>
      <c r="G2590" s="3">
        <v>3.5548613200010801</v>
      </c>
      <c r="H2590" s="3">
        <v>4.0628907686649498</v>
      </c>
      <c r="I2590" s="3">
        <v>15.238115000000001</v>
      </c>
      <c r="J2590" s="3">
        <v>19.2088560885608</v>
      </c>
      <c r="K2590" s="3">
        <v>0.93562372570872798</v>
      </c>
      <c r="L2590" s="3">
        <v>2.09395772069022</v>
      </c>
      <c r="M2590" s="3">
        <v>3.7438354703185501</v>
      </c>
      <c r="N2590" s="3">
        <f t="shared" si="124"/>
        <v>1.2491754941827613</v>
      </c>
      <c r="O2590" s="4">
        <v>2722</v>
      </c>
      <c r="P2590" s="3">
        <v>8.1103500000000004</v>
      </c>
      <c r="Q2590" s="3">
        <v>1.4106851325111001</v>
      </c>
      <c r="R2590" s="3">
        <v>0.88839710477828904</v>
      </c>
      <c r="S2590" s="3">
        <v>10.801924999999899</v>
      </c>
      <c r="T2590" s="3">
        <v>0.94952391689867999</v>
      </c>
      <c r="U2590">
        <f t="shared" si="125"/>
        <v>3.6041915054701597</v>
      </c>
    </row>
    <row r="2591" spans="1:21" x14ac:dyDescent="0.3">
      <c r="A2591">
        <v>41670</v>
      </c>
      <c r="B2591" s="10" t="s">
        <v>6</v>
      </c>
      <c r="C2591" s="3">
        <v>2.2145051222379402</v>
      </c>
      <c r="D2591" s="3">
        <v>10.1558999999999</v>
      </c>
      <c r="E2591" s="3">
        <f t="shared" si="123"/>
        <v>1.1806457330221958</v>
      </c>
      <c r="F2591" s="3">
        <v>13.825139999999999</v>
      </c>
      <c r="G2591" s="3">
        <v>2.6309662492191599</v>
      </c>
      <c r="H2591" s="3">
        <v>3.9973427812223199</v>
      </c>
      <c r="I2591" s="3">
        <v>11.99052</v>
      </c>
      <c r="J2591" s="3">
        <v>19.082813891362399</v>
      </c>
      <c r="K2591" s="3">
        <v>1.1914093408276101</v>
      </c>
      <c r="L2591" s="3">
        <v>1.7769874423207901</v>
      </c>
      <c r="M2591" s="3">
        <v>2.63838208794489</v>
      </c>
      <c r="N2591" s="3">
        <f t="shared" si="124"/>
        <v>1.1324598572702831</v>
      </c>
      <c r="O2591" s="4">
        <v>1131</v>
      </c>
      <c r="P2591" s="3">
        <v>7.7800999999999902</v>
      </c>
      <c r="Q2591" s="3">
        <v>1.33703389830508</v>
      </c>
      <c r="R2591" s="3">
        <v>1.18806058419063</v>
      </c>
      <c r="S2591" s="3">
        <v>8.968</v>
      </c>
      <c r="T2591" s="3">
        <v>0.99718924762277095</v>
      </c>
      <c r="U2591">
        <f t="shared" si="125"/>
        <v>3.8492908386558278</v>
      </c>
    </row>
    <row r="2592" spans="1:21" x14ac:dyDescent="0.3">
      <c r="A2592">
        <v>41745</v>
      </c>
      <c r="B2592" s="10" t="s">
        <v>6</v>
      </c>
      <c r="C2592" s="3">
        <v>3.37715778982056</v>
      </c>
      <c r="D2592" s="3">
        <v>9.2253499999999899</v>
      </c>
      <c r="E2592" s="3">
        <f t="shared" si="123"/>
        <v>1.234940137772552</v>
      </c>
      <c r="F2592" s="3">
        <v>13.56016</v>
      </c>
      <c r="G2592" s="3">
        <v>2.4158287616338301</v>
      </c>
      <c r="H2592" s="3">
        <v>3.6613588110403299</v>
      </c>
      <c r="I2592" s="3">
        <v>11.392754999999999</v>
      </c>
      <c r="J2592" s="3">
        <v>26.796685082872902</v>
      </c>
      <c r="K2592" s="3">
        <v>0.86716955602414303</v>
      </c>
      <c r="L2592" s="3">
        <v>1.86143202284208</v>
      </c>
      <c r="M2592" s="3">
        <v>2.9285684212221699</v>
      </c>
      <c r="N2592" s="3">
        <f t="shared" si="124"/>
        <v>1.1175367879758804</v>
      </c>
      <c r="O2592" s="4">
        <v>1133</v>
      </c>
      <c r="P2592" s="3">
        <v>7.2847999999999997</v>
      </c>
      <c r="Q2592" s="3">
        <v>1.38009103490882</v>
      </c>
      <c r="R2592" s="3">
        <v>0.71534376300557601</v>
      </c>
      <c r="S2592" s="3">
        <v>8.2550749999999997</v>
      </c>
      <c r="T2592" s="3">
        <v>0.82491798522693904</v>
      </c>
      <c r="U2592">
        <f t="shared" si="125"/>
        <v>3.1501227470553701</v>
      </c>
    </row>
    <row r="2593" spans="1:21" x14ac:dyDescent="0.3">
      <c r="A2593">
        <v>41806</v>
      </c>
      <c r="B2593" s="10" t="s">
        <v>6</v>
      </c>
      <c r="C2593" s="3">
        <v>2.8007186705247298</v>
      </c>
      <c r="D2593" s="3">
        <v>9.0708499999999894</v>
      </c>
      <c r="E2593" s="3">
        <f t="shared" si="123"/>
        <v>1.2507036275541996</v>
      </c>
      <c r="F2593" s="3">
        <v>13.61904</v>
      </c>
      <c r="G2593" s="3">
        <v>2.79978626536343</v>
      </c>
      <c r="H2593" s="3">
        <v>3.9174067495559499</v>
      </c>
      <c r="I2593" s="3">
        <v>11.344944999999999</v>
      </c>
      <c r="J2593" s="3">
        <v>20.357333333333301</v>
      </c>
      <c r="K2593" s="3">
        <v>1.1885374445555801</v>
      </c>
      <c r="L2593" s="3">
        <v>1.8951657343241199</v>
      </c>
      <c r="M2593" s="3">
        <v>3.32875901158459</v>
      </c>
      <c r="N2593" s="3">
        <f t="shared" si="124"/>
        <v>1.1159281665492804</v>
      </c>
      <c r="O2593" s="4">
        <v>1126</v>
      </c>
      <c r="P2593" s="3">
        <v>7.1862000000000004</v>
      </c>
      <c r="Q2593" s="3">
        <v>1.3956954059930899</v>
      </c>
      <c r="R2593" s="3">
        <v>0.99966708360567802</v>
      </c>
      <c r="S2593" s="3">
        <v>8.1285249999999998</v>
      </c>
      <c r="T2593" s="3">
        <v>0.84109010463651601</v>
      </c>
      <c r="U2593">
        <f t="shared" si="125"/>
        <v>2.7249945004826261</v>
      </c>
    </row>
    <row r="2594" spans="1:21" x14ac:dyDescent="0.3">
      <c r="A2594">
        <v>41862</v>
      </c>
      <c r="B2594" s="10" t="s">
        <v>6</v>
      </c>
      <c r="C2594" s="3">
        <v>2.26018629461189</v>
      </c>
      <c r="D2594" s="3">
        <v>11.0931</v>
      </c>
      <c r="E2594" s="3">
        <f t="shared" si="123"/>
        <v>1.208095122193066</v>
      </c>
      <c r="F2594" s="3">
        <v>15.7099399999999</v>
      </c>
      <c r="G2594" s="3">
        <v>1.7811909797472201</v>
      </c>
      <c r="H2594" s="3">
        <v>3.6540212443095599</v>
      </c>
      <c r="I2594" s="3">
        <v>13.4015199999999</v>
      </c>
      <c r="J2594" s="3">
        <v>21.3945371775417</v>
      </c>
      <c r="K2594" s="3">
        <v>1.1443549161495501</v>
      </c>
      <c r="L2594" s="3">
        <v>2.01958399753175</v>
      </c>
      <c r="M2594" s="3">
        <v>2.5864552976529702</v>
      </c>
      <c r="N2594" s="3">
        <f t="shared" si="124"/>
        <v>1.17562089667707</v>
      </c>
      <c r="O2594" s="4">
        <v>660</v>
      </c>
      <c r="P2594" s="3">
        <v>7.7787999999999897</v>
      </c>
      <c r="Q2594" s="3">
        <v>1.4202618708238099</v>
      </c>
      <c r="R2594" s="3">
        <v>0.788072639849838</v>
      </c>
      <c r="S2594" s="3">
        <v>9.4359500000000001</v>
      </c>
      <c r="T2594" s="3">
        <v>0.68866103402735301</v>
      </c>
      <c r="U2594">
        <f t="shared" si="125"/>
        <v>4.2889200559801761</v>
      </c>
    </row>
    <row r="2595" spans="1:21" x14ac:dyDescent="0.3">
      <c r="A2595">
        <v>41897</v>
      </c>
      <c r="B2595" s="10" t="s">
        <v>6</v>
      </c>
      <c r="C2595" s="3">
        <v>1.2984566823657799</v>
      </c>
      <c r="D2595" s="3">
        <v>8.3732500000000005</v>
      </c>
      <c r="E2595" s="3">
        <f t="shared" si="123"/>
        <v>1.2714806078882033</v>
      </c>
      <c r="F2595" s="3">
        <v>12.919600000000001</v>
      </c>
      <c r="G2595" s="3">
        <v>1.21878928128069</v>
      </c>
      <c r="H2595" s="3">
        <v>3.3060344827586201</v>
      </c>
      <c r="I2595" s="3">
        <v>10.646424999999899</v>
      </c>
      <c r="J2595" s="3">
        <v>20.911111111111101</v>
      </c>
      <c r="K2595" s="3">
        <v>1.06463667981864</v>
      </c>
      <c r="L2595" s="3">
        <v>1.78575772654392</v>
      </c>
      <c r="M2595" s="3">
        <v>1.38238461120224</v>
      </c>
      <c r="N2595" s="3">
        <f t="shared" si="124"/>
        <v>1.0729399252308918</v>
      </c>
      <c r="O2595" s="4">
        <v>232</v>
      </c>
      <c r="P2595" s="3">
        <v>7.2347999999999999</v>
      </c>
      <c r="Q2595" s="3">
        <v>1.3642223083600999</v>
      </c>
      <c r="R2595" s="3">
        <v>0.93864454458354796</v>
      </c>
      <c r="S2595" s="3">
        <v>7.8040249999999904</v>
      </c>
      <c r="T2595" s="3">
        <v>0.88165715344641504</v>
      </c>
      <c r="U2595">
        <f t="shared" si="125"/>
        <v>6.0571059111529788</v>
      </c>
    </row>
    <row r="2596" spans="1:21" x14ac:dyDescent="0.3">
      <c r="A2596">
        <v>41906</v>
      </c>
      <c r="B2596" s="10" t="s">
        <v>6</v>
      </c>
      <c r="C2596" s="3">
        <v>1.9724304378637101</v>
      </c>
      <c r="D2596" s="3">
        <v>11.6607</v>
      </c>
      <c r="E2596" s="3">
        <f t="shared" si="123"/>
        <v>1.1696716320632552</v>
      </c>
      <c r="F2596" s="3">
        <v>15.61768</v>
      </c>
      <c r="G2596" s="3">
        <v>1.7556818708958299</v>
      </c>
      <c r="H2596" s="3">
        <v>3.6641337386018198</v>
      </c>
      <c r="I2596" s="3">
        <v>13.639189999999999</v>
      </c>
      <c r="J2596" s="3">
        <v>22.509945750452001</v>
      </c>
      <c r="K2596" s="3">
        <v>0.972927824278085</v>
      </c>
      <c r="L2596" s="3">
        <v>2.0492415892510301</v>
      </c>
      <c r="M2596" s="3">
        <v>1.9190324544506101</v>
      </c>
      <c r="N2596" s="3">
        <f t="shared" si="124"/>
        <v>1.2094969894045711</v>
      </c>
      <c r="O2596" s="4">
        <v>658</v>
      </c>
      <c r="P2596" s="3">
        <v>7.6212</v>
      </c>
      <c r="Q2596" s="3">
        <v>1.4147143175724299</v>
      </c>
      <c r="R2596" s="3">
        <v>0.89011091960097999</v>
      </c>
      <c r="S2596" s="3">
        <v>9.6409500000000001</v>
      </c>
      <c r="T2596" s="3">
        <v>0.91487867587859795</v>
      </c>
      <c r="U2596">
        <f t="shared" si="125"/>
        <v>6.0763433015197661</v>
      </c>
    </row>
    <row r="2597" spans="1:21" x14ac:dyDescent="0.3">
      <c r="A2597">
        <v>41922</v>
      </c>
      <c r="B2597" s="10" t="s">
        <v>6</v>
      </c>
      <c r="C2597" s="3">
        <v>1.22612277478099</v>
      </c>
      <c r="D2597" s="3">
        <v>9.2591999999999999</v>
      </c>
      <c r="E2597" s="3">
        <f t="shared" si="123"/>
        <v>1.2108421893900121</v>
      </c>
      <c r="F2597" s="3">
        <v>13.16366</v>
      </c>
      <c r="G2597" s="3">
        <v>1.1971269282311501</v>
      </c>
      <c r="H2597" s="3">
        <v>3.49305555555555</v>
      </c>
      <c r="I2597" s="3">
        <v>11.21143</v>
      </c>
      <c r="J2597" s="3">
        <v>23.279720279720198</v>
      </c>
      <c r="K2597" s="3">
        <v>1.0593600863753501</v>
      </c>
      <c r="L2597" s="3">
        <v>1.7910472536294</v>
      </c>
      <c r="M2597" s="3">
        <v>1.2989055285987801</v>
      </c>
      <c r="N2597" s="3">
        <f t="shared" si="124"/>
        <v>1.1149684807542946</v>
      </c>
      <c r="O2597" s="4">
        <v>144</v>
      </c>
      <c r="P2597" s="3">
        <v>7.3496999999999897</v>
      </c>
      <c r="Q2597" s="3">
        <v>1.35005087633738</v>
      </c>
      <c r="R2597" s="3">
        <v>0.97635159614826095</v>
      </c>
      <c r="S2597" s="3">
        <v>8.3044499999999992</v>
      </c>
      <c r="T2597" s="3">
        <v>0.92164279993678899</v>
      </c>
      <c r="U2597">
        <f t="shared" si="125"/>
        <v>7.1284629991440136</v>
      </c>
    </row>
    <row r="2598" spans="1:21" x14ac:dyDescent="0.3">
      <c r="A2598">
        <v>41929</v>
      </c>
      <c r="B2598" s="10" t="s">
        <v>6</v>
      </c>
      <c r="C2598" s="3">
        <v>1.84336788178067</v>
      </c>
      <c r="D2598" s="3">
        <v>8.6240000000000006</v>
      </c>
      <c r="E2598" s="3">
        <f t="shared" si="123"/>
        <v>1.3929748376623374</v>
      </c>
      <c r="F2598" s="3">
        <v>15.40203</v>
      </c>
      <c r="G2598" s="3">
        <v>2.1022454228915</v>
      </c>
      <c r="H2598" s="3">
        <v>3.6382575757575699</v>
      </c>
      <c r="I2598" s="3">
        <v>12.013014999999999</v>
      </c>
      <c r="J2598" s="3">
        <v>20.251893939393899</v>
      </c>
      <c r="K2598" s="3">
        <v>1.0685759149073299</v>
      </c>
      <c r="L2598" s="3">
        <v>2.0712510590228699</v>
      </c>
      <c r="M2598" s="3">
        <v>1.9697785207845899</v>
      </c>
      <c r="N2598" s="3">
        <f t="shared" si="124"/>
        <v>1.0739659155297914</v>
      </c>
      <c r="O2598" s="4">
        <v>532</v>
      </c>
      <c r="P2598" s="3">
        <v>7.4360999999999997</v>
      </c>
      <c r="Q2598" s="3">
        <v>1.4960074968399899</v>
      </c>
      <c r="R2598" s="3">
        <v>1.1404372635920801</v>
      </c>
      <c r="S2598" s="3">
        <v>8.0300499999999992</v>
      </c>
      <c r="T2598" s="3">
        <v>1.0672496428959599</v>
      </c>
      <c r="U2598">
        <f t="shared" si="125"/>
        <v>4.3781571933097041</v>
      </c>
    </row>
    <row r="2599" spans="1:21" x14ac:dyDescent="0.3">
      <c r="A2599">
        <v>41944</v>
      </c>
      <c r="B2599" s="10" t="s">
        <v>6</v>
      </c>
      <c r="C2599" s="3">
        <v>2.2026439747322302</v>
      </c>
      <c r="D2599" s="3">
        <v>11.5458</v>
      </c>
      <c r="E2599" s="3">
        <f t="shared" si="123"/>
        <v>1.0983180030833637</v>
      </c>
      <c r="F2599" s="3">
        <v>13.81612</v>
      </c>
      <c r="G2599" s="3">
        <v>1.5626604058270099</v>
      </c>
      <c r="H2599" s="3">
        <v>4.0831509846827103</v>
      </c>
      <c r="I2599" s="3">
        <v>12.680959999999899</v>
      </c>
      <c r="J2599" s="3">
        <v>26.7956043956043</v>
      </c>
      <c r="K2599" s="3">
        <v>1.0976923590310801</v>
      </c>
      <c r="L2599" s="3">
        <v>1.62204820550148</v>
      </c>
      <c r="M2599" s="3">
        <v>2.4178254607294298</v>
      </c>
      <c r="N2599" s="3">
        <f t="shared" si="124"/>
        <v>1.150925810551499</v>
      </c>
      <c r="O2599" s="4">
        <v>497</v>
      </c>
      <c r="P2599" s="3">
        <v>8.5176999999999996</v>
      </c>
      <c r="Q2599" s="3">
        <v>1.26408253794203</v>
      </c>
      <c r="R2599" s="3">
        <v>0.70944756563165601</v>
      </c>
      <c r="S2599" s="3">
        <v>10.031750000000001</v>
      </c>
      <c r="T2599" s="3">
        <v>0.64630819354329305</v>
      </c>
      <c r="U2599">
        <f t="shared" si="125"/>
        <v>4.7752826610225068</v>
      </c>
    </row>
    <row r="2600" spans="1:21" x14ac:dyDescent="0.3">
      <c r="A2600">
        <v>41965</v>
      </c>
      <c r="B2600" s="10" t="s">
        <v>6</v>
      </c>
      <c r="C2600" s="3">
        <v>1.90111150147664</v>
      </c>
      <c r="D2600" s="3">
        <v>8.657</v>
      </c>
      <c r="E2600" s="3">
        <f t="shared" si="123"/>
        <v>1.4052951368834354</v>
      </c>
      <c r="F2600" s="3">
        <v>15.6742799999999</v>
      </c>
      <c r="G2600" s="3">
        <v>1.62408555552278</v>
      </c>
      <c r="H2600" s="3">
        <v>3.7860824742268</v>
      </c>
      <c r="I2600" s="3">
        <v>12.1656399999999</v>
      </c>
      <c r="J2600" s="3">
        <v>22.2222222222222</v>
      </c>
      <c r="K2600" s="3">
        <v>1.06560832026328</v>
      </c>
      <c r="L2600" s="3">
        <v>2.13400680735193</v>
      </c>
      <c r="M2600" s="3">
        <v>2.0258402337217398</v>
      </c>
      <c r="N2600" s="3">
        <f t="shared" si="124"/>
        <v>1.0819897512810899</v>
      </c>
      <c r="O2600" s="4">
        <v>395</v>
      </c>
      <c r="P2600" s="3">
        <v>7.3449999999999998</v>
      </c>
      <c r="Q2600" s="3">
        <v>1.5205149356330401</v>
      </c>
      <c r="R2600" s="3">
        <v>0.85428211562620804</v>
      </c>
      <c r="S2600" s="3">
        <v>8.0009999999999994</v>
      </c>
      <c r="T2600" s="3">
        <v>0.80168491497432603</v>
      </c>
      <c r="U2600">
        <f t="shared" si="125"/>
        <v>4.2732886117558895</v>
      </c>
    </row>
    <row r="2601" spans="1:21" x14ac:dyDescent="0.3">
      <c r="A2601">
        <v>41969</v>
      </c>
      <c r="B2601" s="10" t="s">
        <v>6</v>
      </c>
      <c r="C2601" s="3">
        <v>1.2041905748849699</v>
      </c>
      <c r="D2601" s="3">
        <v>9.6609999999999996</v>
      </c>
      <c r="E2601" s="3">
        <f t="shared" si="123"/>
        <v>1.3193665252044302</v>
      </c>
      <c r="F2601" s="3">
        <v>15.831799999999999</v>
      </c>
      <c r="G2601" s="3">
        <v>0.67447257093222801</v>
      </c>
      <c r="H2601" s="3">
        <v>3.8518518518518499</v>
      </c>
      <c r="I2601" s="3">
        <v>12.7464</v>
      </c>
      <c r="J2601" s="3">
        <v>21.629629629629601</v>
      </c>
      <c r="K2601" s="3">
        <v>1.14001734122037</v>
      </c>
      <c r="L2601" s="3">
        <v>1.99443184681279</v>
      </c>
      <c r="M2601" s="3">
        <v>1.3727981375029901</v>
      </c>
      <c r="N2601" s="3">
        <f t="shared" si="124"/>
        <v>1.0979032899596568</v>
      </c>
      <c r="O2601" s="4">
        <v>81</v>
      </c>
      <c r="P2601" s="3">
        <v>7.9379999999999997</v>
      </c>
      <c r="Q2601" s="3">
        <v>1.44853684868458</v>
      </c>
      <c r="R2601" s="3">
        <v>0.56010450920250399</v>
      </c>
      <c r="S2601" s="3">
        <v>8.7995000000000001</v>
      </c>
      <c r="T2601" s="3">
        <v>0.49131227127029498</v>
      </c>
      <c r="U2601">
        <f t="shared" si="125"/>
        <v>7.0374512727505483</v>
      </c>
    </row>
    <row r="2602" spans="1:21" x14ac:dyDescent="0.3">
      <c r="A2602">
        <v>42001</v>
      </c>
      <c r="B2602" s="10" t="s">
        <v>6</v>
      </c>
      <c r="C2602" s="3">
        <v>2.5218399033097398</v>
      </c>
      <c r="D2602" s="3">
        <v>9.5221999999999998</v>
      </c>
      <c r="E2602" s="3">
        <f t="shared" si="123"/>
        <v>1.1584964609018924</v>
      </c>
      <c r="F2602" s="3">
        <v>12.540669999999899</v>
      </c>
      <c r="G2602" s="3">
        <v>2.0158258540505201</v>
      </c>
      <c r="H2602" s="3">
        <v>3.9004629629629601</v>
      </c>
      <c r="I2602" s="3">
        <v>11.031435</v>
      </c>
      <c r="J2602" s="3">
        <v>26.942129629629601</v>
      </c>
      <c r="K2602" s="3">
        <v>0.94677772202322397</v>
      </c>
      <c r="L2602" s="3">
        <v>1.55225522960762</v>
      </c>
      <c r="M2602" s="3">
        <v>2.3876218389628701</v>
      </c>
      <c r="N2602" s="3">
        <f t="shared" si="124"/>
        <v>1.0819944094720815</v>
      </c>
      <c r="O2602" s="4">
        <v>461</v>
      </c>
      <c r="P2602" s="3">
        <v>8.0790000000000006</v>
      </c>
      <c r="Q2602" s="3">
        <v>1.2534866940890299</v>
      </c>
      <c r="R2602" s="3">
        <v>0.79934727474368295</v>
      </c>
      <c r="S2602" s="3">
        <v>8.8005999999999993</v>
      </c>
      <c r="T2602" s="3">
        <v>0.84428187963222401</v>
      </c>
      <c r="U2602">
        <f t="shared" si="125"/>
        <v>3.9881524974391391</v>
      </c>
    </row>
    <row r="2603" spans="1:21" x14ac:dyDescent="0.3">
      <c r="A2603">
        <v>42009</v>
      </c>
      <c r="B2603" s="10" t="s">
        <v>6</v>
      </c>
      <c r="C2603" s="3">
        <v>2.0629156427028601</v>
      </c>
      <c r="D2603" s="3">
        <v>9.8669499999999992</v>
      </c>
      <c r="E2603" s="3">
        <f t="shared" si="123"/>
        <v>1.3087108985045937</v>
      </c>
      <c r="F2603" s="3">
        <v>15.959019999999899</v>
      </c>
      <c r="G2603" s="3">
        <v>1.41839220120314</v>
      </c>
      <c r="H2603" s="3">
        <v>3.9328063241106701</v>
      </c>
      <c r="I2603" s="3">
        <v>12.9129849999999</v>
      </c>
      <c r="J2603" s="3">
        <v>23.4574898785425</v>
      </c>
      <c r="K2603" s="3">
        <v>1.0330670417630099</v>
      </c>
      <c r="L2603" s="3">
        <v>2.1802237735488101</v>
      </c>
      <c r="M2603" s="3">
        <v>2.1311301604136901</v>
      </c>
      <c r="N2603" s="3">
        <f t="shared" si="124"/>
        <v>1.1481976045639544</v>
      </c>
      <c r="O2603" s="4">
        <v>253</v>
      </c>
      <c r="P2603" s="3">
        <v>7.3198999999999996</v>
      </c>
      <c r="Q2603" s="3">
        <v>1.50265871872972</v>
      </c>
      <c r="R2603" s="3">
        <v>0.68756674865519296</v>
      </c>
      <c r="S2603" s="3">
        <v>8.5934249999999999</v>
      </c>
      <c r="T2603" s="3">
        <v>0.66555869160418302</v>
      </c>
      <c r="U2603">
        <f t="shared" si="125"/>
        <v>4.6299142977192203</v>
      </c>
    </row>
    <row r="2604" spans="1:21" x14ac:dyDescent="0.3">
      <c r="A2604">
        <v>42039</v>
      </c>
      <c r="B2604" s="10" t="s">
        <v>6</v>
      </c>
      <c r="C2604" s="3">
        <v>2.09308470357829</v>
      </c>
      <c r="D2604" s="3">
        <v>8.8677499999999991</v>
      </c>
      <c r="E2604" s="3">
        <f t="shared" si="123"/>
        <v>1.3764833244058527</v>
      </c>
      <c r="F2604" s="3">
        <v>15.54487</v>
      </c>
      <c r="G2604" s="3">
        <v>1.1926966223759301</v>
      </c>
      <c r="H2604" s="3">
        <v>4.1170212765957404</v>
      </c>
      <c r="I2604" s="3">
        <v>12.20631</v>
      </c>
      <c r="J2604" s="3">
        <v>22.6737588652482</v>
      </c>
      <c r="K2604" s="3">
        <v>1.1094913799642701</v>
      </c>
      <c r="L2604" s="3">
        <v>2.1857087618900302</v>
      </c>
      <c r="M2604" s="3">
        <v>2.32225943615519</v>
      </c>
      <c r="N2604" s="3">
        <f t="shared" si="124"/>
        <v>1.1098699608255422</v>
      </c>
      <c r="O2604" s="4">
        <v>285</v>
      </c>
      <c r="P2604" s="3">
        <v>7.11205</v>
      </c>
      <c r="Q2604" s="3">
        <v>1.5277174933353299</v>
      </c>
      <c r="R2604" s="3">
        <v>0.56982721260010505</v>
      </c>
      <c r="S2604" s="3">
        <v>7.9898999999999996</v>
      </c>
      <c r="T2604" s="3">
        <v>0.51359318593214498</v>
      </c>
      <c r="U2604">
        <f t="shared" si="125"/>
        <v>3.8185871319708107</v>
      </c>
    </row>
    <row r="2605" spans="1:21" x14ac:dyDescent="0.3">
      <c r="A2605">
        <v>42051</v>
      </c>
      <c r="B2605" s="10" t="s">
        <v>6</v>
      </c>
      <c r="C2605" s="3">
        <v>3.8166609613706801</v>
      </c>
      <c r="D2605" s="3">
        <v>10.818949999999999</v>
      </c>
      <c r="E2605" s="3">
        <f t="shared" si="123"/>
        <v>1.1623979221643506</v>
      </c>
      <c r="F2605" s="3">
        <v>14.3329</v>
      </c>
      <c r="G2605" s="3">
        <v>3.5221482748245001</v>
      </c>
      <c r="H2605" s="3">
        <v>4.1356932153392298</v>
      </c>
      <c r="I2605" s="3">
        <v>12.575925</v>
      </c>
      <c r="J2605" s="3">
        <v>23.9520648967551</v>
      </c>
      <c r="K2605" s="3">
        <v>1.0166848253715099</v>
      </c>
      <c r="L2605" s="3">
        <v>1.79655302080722</v>
      </c>
      <c r="M2605" s="3">
        <v>3.8803412830134199</v>
      </c>
      <c r="N2605" s="3">
        <f t="shared" si="124"/>
        <v>1.1511388815738723</v>
      </c>
      <c r="O2605" s="4">
        <v>1475</v>
      </c>
      <c r="P2605" s="3">
        <v>7.9779999999999998</v>
      </c>
      <c r="Q2605" s="3">
        <v>1.33808144406406</v>
      </c>
      <c r="R2605" s="3">
        <v>0.92283498861255697</v>
      </c>
      <c r="S2605" s="3">
        <v>9.3984749999999995</v>
      </c>
      <c r="T2605" s="3">
        <v>0.90769033390002496</v>
      </c>
      <c r="U2605">
        <f t="shared" si="125"/>
        <v>2.788143931401351</v>
      </c>
    </row>
    <row r="2606" spans="1:21" x14ac:dyDescent="0.3">
      <c r="A2606">
        <v>42085</v>
      </c>
      <c r="B2606" s="10" t="s">
        <v>6</v>
      </c>
      <c r="C2606" s="3">
        <v>2.50897467768662</v>
      </c>
      <c r="D2606" s="3">
        <v>10.198649999999899</v>
      </c>
      <c r="E2606" s="3">
        <f t="shared" si="123"/>
        <v>1.2064131036951087</v>
      </c>
      <c r="F2606" s="3">
        <v>14.40892</v>
      </c>
      <c r="G2606" s="3">
        <v>1.7852950932429801</v>
      </c>
      <c r="H2606" s="3">
        <v>3.9653979238754302</v>
      </c>
      <c r="I2606" s="3">
        <v>12.303785</v>
      </c>
      <c r="J2606" s="3">
        <v>23.854671280276801</v>
      </c>
      <c r="K2606" s="3">
        <v>0.84162852265560095</v>
      </c>
      <c r="L2606" s="3">
        <v>1.87948972138161</v>
      </c>
      <c r="M2606" s="3">
        <v>2.1116246513617098</v>
      </c>
      <c r="N2606" s="3">
        <f t="shared" si="124"/>
        <v>1.1417432360950459</v>
      </c>
      <c r="O2606" s="4">
        <v>293</v>
      </c>
      <c r="P2606" s="3">
        <v>7.6663999999999897</v>
      </c>
      <c r="Q2606" s="3">
        <v>1.37741400108032</v>
      </c>
      <c r="R2606" s="3">
        <v>0.71156361565557802</v>
      </c>
      <c r="S2606" s="3">
        <v>8.932525</v>
      </c>
      <c r="T2606" s="3">
        <v>0.84546043355371603</v>
      </c>
      <c r="U2606">
        <f t="shared" si="125"/>
        <v>4.8297646049089078</v>
      </c>
    </row>
    <row r="2607" spans="1:21" x14ac:dyDescent="0.3">
      <c r="A2607">
        <v>42101</v>
      </c>
      <c r="B2607" s="10" t="s">
        <v>6</v>
      </c>
      <c r="C2607" s="3">
        <v>2.2379690465392001</v>
      </c>
      <c r="D2607" s="3">
        <v>8.9321999999999999</v>
      </c>
      <c r="E2607" s="3">
        <f t="shared" si="123"/>
        <v>1.1707899509639283</v>
      </c>
      <c r="F2607" s="3">
        <v>11.9832599999999</v>
      </c>
      <c r="G2607" s="3">
        <v>1.58485532692539</v>
      </c>
      <c r="H2607" s="3">
        <v>3.9022988505747098</v>
      </c>
      <c r="I2607" s="3">
        <v>10.45773</v>
      </c>
      <c r="J2607" s="3">
        <v>25.8218390804597</v>
      </c>
      <c r="K2607" s="3">
        <v>1.05845684076129</v>
      </c>
      <c r="L2607" s="3">
        <v>1.5539769301095101</v>
      </c>
      <c r="M2607" s="3">
        <v>2.3687936467214499</v>
      </c>
      <c r="N2607" s="3">
        <f t="shared" si="124"/>
        <v>1.073352740250729</v>
      </c>
      <c r="O2607" s="4">
        <v>348</v>
      </c>
      <c r="P2607" s="3">
        <v>7.7113499999999897</v>
      </c>
      <c r="Q2607" s="3">
        <v>1.2566706021251399</v>
      </c>
      <c r="R2607" s="3">
        <v>0.70816677709471398</v>
      </c>
      <c r="S2607" s="3">
        <v>8.3217749999999899</v>
      </c>
      <c r="T2607" s="3">
        <v>0.66905588383307502</v>
      </c>
      <c r="U2607">
        <f t="shared" si="125"/>
        <v>3.7707801236138452</v>
      </c>
    </row>
    <row r="2608" spans="1:21" x14ac:dyDescent="0.3">
      <c r="A2608">
        <v>42107</v>
      </c>
      <c r="B2608" s="10" t="s">
        <v>6</v>
      </c>
      <c r="C2608" s="3">
        <v>1.47089860636009</v>
      </c>
      <c r="D2608" s="3">
        <v>9.9194999999999993</v>
      </c>
      <c r="E2608" s="3">
        <f t="shared" si="123"/>
        <v>1.373629719239881</v>
      </c>
      <c r="F2608" s="3">
        <v>17.331939999999999</v>
      </c>
      <c r="G2608" s="3">
        <v>1.26601010191595</v>
      </c>
      <c r="H2608" s="3">
        <v>4.0491803278688501</v>
      </c>
      <c r="I2608" s="3">
        <v>13.625719999999999</v>
      </c>
      <c r="J2608" s="3">
        <v>21.874316939890701</v>
      </c>
      <c r="K2608" s="3">
        <v>1.26468021780147</v>
      </c>
      <c r="L2608" s="3">
        <v>1.9452888424974999</v>
      </c>
      <c r="M2608" s="3">
        <v>1.86021636985536</v>
      </c>
      <c r="N2608" s="3">
        <f t="shared" si="124"/>
        <v>1.0536294691224279</v>
      </c>
      <c r="O2608" s="4">
        <v>183</v>
      </c>
      <c r="P2608" s="3">
        <v>8.9096999999999902</v>
      </c>
      <c r="Q2608" s="3">
        <v>1.4472967518535</v>
      </c>
      <c r="R2608" s="3">
        <v>0.86070521546610201</v>
      </c>
      <c r="S2608" s="3">
        <v>9.4145999999999894</v>
      </c>
      <c r="T2608" s="3">
        <v>0.68057142299763096</v>
      </c>
      <c r="U2608">
        <f t="shared" si="125"/>
        <v>5.332444204203667</v>
      </c>
    </row>
    <row r="2609" spans="1:21" x14ac:dyDescent="0.3">
      <c r="A2609">
        <v>42149</v>
      </c>
      <c r="B2609" s="10" t="s">
        <v>6</v>
      </c>
      <c r="C2609" s="3">
        <v>3.3040467982893298</v>
      </c>
      <c r="D2609" s="3">
        <v>9.3307500000000001</v>
      </c>
      <c r="E2609" s="3">
        <f t="shared" si="123"/>
        <v>1.3320563727460171</v>
      </c>
      <c r="F2609" s="3">
        <v>15.5274199999999</v>
      </c>
      <c r="G2609" s="3">
        <v>3.2905357464314098</v>
      </c>
      <c r="H2609" s="3">
        <v>4.4281670205237003</v>
      </c>
      <c r="I2609" s="3">
        <v>12.429084999999899</v>
      </c>
      <c r="J2609" s="3">
        <v>22.790677966101601</v>
      </c>
      <c r="K2609" s="3">
        <v>1.0852304149764</v>
      </c>
      <c r="L2609" s="3">
        <v>1.9300108759827199</v>
      </c>
      <c r="M2609" s="3">
        <v>3.5856520780089798</v>
      </c>
      <c r="N2609" s="3">
        <f t="shared" si="124"/>
        <v>1.0739813535911602</v>
      </c>
      <c r="O2609" s="4">
        <v>1413</v>
      </c>
      <c r="P2609" s="3">
        <v>8.0452499999999993</v>
      </c>
      <c r="Q2609" s="3">
        <v>1.43060370626151</v>
      </c>
      <c r="R2609" s="3">
        <v>0.99591075651079797</v>
      </c>
      <c r="S2609" s="3">
        <v>8.6880000000000006</v>
      </c>
      <c r="T2609" s="3">
        <v>0.91769521270969401</v>
      </c>
      <c r="U2609">
        <f t="shared" si="125"/>
        <v>2.6022463409726928</v>
      </c>
    </row>
    <row r="2610" spans="1:21" x14ac:dyDescent="0.3">
      <c r="A2610">
        <v>42159</v>
      </c>
      <c r="B2610" s="10" t="s">
        <v>6</v>
      </c>
      <c r="C2610" s="3">
        <v>2.2921584755663398</v>
      </c>
      <c r="D2610" s="3">
        <v>11.372249999999999</v>
      </c>
      <c r="E2610" s="3">
        <f t="shared" si="123"/>
        <v>1.1737171623909077</v>
      </c>
      <c r="F2610" s="3">
        <v>15.323359999999999</v>
      </c>
      <c r="G2610" s="3">
        <v>1.37475195602073</v>
      </c>
      <c r="H2610" s="3">
        <v>4.2920560747663501</v>
      </c>
      <c r="I2610" s="3">
        <v>13.347804999999999</v>
      </c>
      <c r="J2610" s="3">
        <v>21.943925233644801</v>
      </c>
      <c r="K2610" s="3">
        <v>0.83773299739073004</v>
      </c>
      <c r="L2610" s="3">
        <v>2.1565036273951002</v>
      </c>
      <c r="M2610" s="3">
        <v>1.9202167902307501</v>
      </c>
      <c r="N2610" s="3">
        <f t="shared" si="124"/>
        <v>1.2309028623382525</v>
      </c>
      <c r="O2610" s="4">
        <v>428</v>
      </c>
      <c r="P2610" s="3">
        <v>7.1056499999999998</v>
      </c>
      <c r="Q2610" s="3">
        <v>1.4447318147624999</v>
      </c>
      <c r="R2610" s="3">
        <v>0.599763048966788</v>
      </c>
      <c r="S2610" s="3">
        <v>9.2389500000000009</v>
      </c>
      <c r="T2610" s="3">
        <v>0.71593580631878895</v>
      </c>
      <c r="U2610">
        <f t="shared" si="125"/>
        <v>5.9223781699322657</v>
      </c>
    </row>
    <row r="2611" spans="1:21" x14ac:dyDescent="0.3">
      <c r="A2611">
        <v>42240</v>
      </c>
      <c r="B2611" s="10" t="s">
        <v>6</v>
      </c>
      <c r="C2611" s="3">
        <v>3.02317496161203</v>
      </c>
      <c r="D2611" s="3">
        <v>8.0977999999999994</v>
      </c>
      <c r="E2611" s="3">
        <f t="shared" si="123"/>
        <v>1.3017412136629702</v>
      </c>
      <c r="F2611" s="3">
        <v>12.984680000000001</v>
      </c>
      <c r="G2611" s="3">
        <v>2.7819547242581102</v>
      </c>
      <c r="H2611" s="3">
        <v>4.3946615824594799</v>
      </c>
      <c r="I2611" s="3">
        <v>10.54124</v>
      </c>
      <c r="J2611" s="3">
        <v>22.023832221163001</v>
      </c>
      <c r="K2611" s="3">
        <v>1.06273714452674</v>
      </c>
      <c r="L2611" s="3">
        <v>2.0320949012488598</v>
      </c>
      <c r="M2611" s="3">
        <v>3.2128403261083198</v>
      </c>
      <c r="N2611" s="3">
        <f t="shared" si="124"/>
        <v>1.1178939230790468</v>
      </c>
      <c r="O2611" s="4">
        <v>1049</v>
      </c>
      <c r="P2611" s="3">
        <v>6.3898000000000001</v>
      </c>
      <c r="Q2611" s="3">
        <v>1.4552085921753699</v>
      </c>
      <c r="R2611" s="3">
        <v>0.92020963377346199</v>
      </c>
      <c r="S2611" s="3">
        <v>7.2438000000000002</v>
      </c>
      <c r="T2611" s="3">
        <v>0.86588639393351297</v>
      </c>
      <c r="U2611">
        <f t="shared" si="125"/>
        <v>2.5204489417651144</v>
      </c>
    </row>
    <row r="2612" spans="1:21" x14ac:dyDescent="0.3">
      <c r="A2612">
        <v>42257</v>
      </c>
      <c r="B2612" s="10" t="s">
        <v>6</v>
      </c>
      <c r="C2612" s="3">
        <v>0.86203762691707697</v>
      </c>
      <c r="D2612" s="3">
        <v>11.5694</v>
      </c>
      <c r="E2612" s="3">
        <f t="shared" si="123"/>
        <v>1.1453748681867686</v>
      </c>
      <c r="F2612" s="3">
        <v>14.933199999999999</v>
      </c>
      <c r="G2612" s="3">
        <v>0.89969599594435301</v>
      </c>
      <c r="H2612" s="3">
        <v>4.0684931506849296</v>
      </c>
      <c r="I2612" s="3">
        <v>13.251300000000001</v>
      </c>
      <c r="J2612" s="3">
        <v>22.027397260273901</v>
      </c>
      <c r="K2612" s="3">
        <v>1.42702933329208</v>
      </c>
      <c r="L2612" s="3">
        <v>1.4961327295315101</v>
      </c>
      <c r="M2612" s="3">
        <v>1.23015298001216</v>
      </c>
      <c r="N2612" s="3">
        <f t="shared" si="124"/>
        <v>1.0736963240002599</v>
      </c>
      <c r="O2612" s="4">
        <v>73</v>
      </c>
      <c r="P2612" s="3">
        <v>9.9811999999999994</v>
      </c>
      <c r="Q2612" s="3">
        <v>1.22978478557441</v>
      </c>
      <c r="R2612" s="3">
        <v>1.04368529615343</v>
      </c>
      <c r="S2612" s="3">
        <v>10.7753</v>
      </c>
      <c r="T2612" s="3">
        <v>0.73136919599662498</v>
      </c>
      <c r="U2612">
        <f t="shared" si="125"/>
        <v>9.4048465418387526</v>
      </c>
    </row>
    <row r="2613" spans="1:21" x14ac:dyDescent="0.3">
      <c r="A2613">
        <v>42272</v>
      </c>
      <c r="B2613" s="10" t="s">
        <v>6</v>
      </c>
      <c r="C2613" s="3">
        <v>2.5510824245948198</v>
      </c>
      <c r="D2613" s="3">
        <v>6.83725</v>
      </c>
      <c r="E2613" s="3">
        <f t="shared" si="123"/>
        <v>1.3323024607846721</v>
      </c>
      <c r="F2613" s="3">
        <v>11.381320000000001</v>
      </c>
      <c r="G2613" s="3">
        <v>2.2122488273496002</v>
      </c>
      <c r="H2613" s="3">
        <v>3.96888888888888</v>
      </c>
      <c r="I2613" s="3">
        <v>9.1092849999999999</v>
      </c>
      <c r="J2613" s="3">
        <v>23.1291759465478</v>
      </c>
      <c r="K2613" s="3">
        <v>1.07973842851058</v>
      </c>
      <c r="L2613" s="3">
        <v>1.86444531813118</v>
      </c>
      <c r="M2613" s="3">
        <v>2.754501728133</v>
      </c>
      <c r="N2613" s="3">
        <f t="shared" si="124"/>
        <v>1.0566272461394026</v>
      </c>
      <c r="O2613" s="4">
        <v>450</v>
      </c>
      <c r="P2613" s="3">
        <v>6.1044</v>
      </c>
      <c r="Q2613" s="3">
        <v>1.40774708016365</v>
      </c>
      <c r="R2613" s="3">
        <v>0.86718045878151695</v>
      </c>
      <c r="S2613" s="3">
        <v>6.4708249999999996</v>
      </c>
      <c r="T2613" s="3">
        <v>0.80313938624720604</v>
      </c>
      <c r="U2613">
        <f t="shared" si="125"/>
        <v>2.4822093702712196</v>
      </c>
    </row>
    <row r="2614" spans="1:21" x14ac:dyDescent="0.3">
      <c r="A2614">
        <v>42333</v>
      </c>
      <c r="B2614" s="10" t="s">
        <v>6</v>
      </c>
      <c r="C2614" s="3">
        <v>2.87460473290048</v>
      </c>
      <c r="D2614" s="3">
        <v>7.8777499999999998</v>
      </c>
      <c r="E2614" s="3">
        <f t="shared" si="123"/>
        <v>1.2320599155850327</v>
      </c>
      <c r="F2614" s="3">
        <v>11.533969999999901</v>
      </c>
      <c r="G2614" s="3">
        <v>2.1369064672201898</v>
      </c>
      <c r="H2614" s="3">
        <v>3.7662601626016201</v>
      </c>
      <c r="I2614" s="3">
        <v>9.7058599999999906</v>
      </c>
      <c r="J2614" s="3">
        <v>26.182926829268201</v>
      </c>
      <c r="K2614" s="3">
        <v>1.0368556940990501</v>
      </c>
      <c r="L2614" s="3">
        <v>1.8602727353370401</v>
      </c>
      <c r="M2614" s="3">
        <v>2.9805502855919701</v>
      </c>
      <c r="N2614" s="3">
        <f t="shared" si="124"/>
        <v>1.1191655005363015</v>
      </c>
      <c r="O2614" s="4">
        <v>492</v>
      </c>
      <c r="P2614" s="3">
        <v>6.2001499999999998</v>
      </c>
      <c r="Q2614" s="3">
        <v>1.37887895211643</v>
      </c>
      <c r="R2614" s="3">
        <v>0.74337401687363203</v>
      </c>
      <c r="S2614" s="3">
        <v>7.0389499999999998</v>
      </c>
      <c r="T2614" s="3">
        <v>0.71695031536626996</v>
      </c>
      <c r="U2614">
        <f t="shared" si="125"/>
        <v>2.6430522035079145</v>
      </c>
    </row>
    <row r="2615" spans="1:21" x14ac:dyDescent="0.3">
      <c r="A2615">
        <v>42379</v>
      </c>
      <c r="B2615" s="10" t="s">
        <v>6</v>
      </c>
      <c r="C2615" s="3">
        <v>0.61295919669454602</v>
      </c>
      <c r="D2615" s="3">
        <v>11.759849999999901</v>
      </c>
      <c r="E2615" s="3">
        <f t="shared" si="123"/>
        <v>1.2631453632486915</v>
      </c>
      <c r="F2615" s="3">
        <v>17.94895</v>
      </c>
      <c r="G2615" s="3">
        <v>0.68162769196419604</v>
      </c>
      <c r="H2615" s="3">
        <v>4.0535714285714199</v>
      </c>
      <c r="I2615" s="3">
        <v>14.8544</v>
      </c>
      <c r="J2615" s="3">
        <v>20.071428571428498</v>
      </c>
      <c r="K2615" s="3">
        <v>1.7420552891563099</v>
      </c>
      <c r="L2615" s="3">
        <v>1.65687713468106</v>
      </c>
      <c r="M2615" s="3">
        <v>1.06780881063873</v>
      </c>
      <c r="N2615" s="3">
        <f t="shared" si="124"/>
        <v>1.0410240407916576</v>
      </c>
      <c r="O2615" s="4">
        <v>56</v>
      </c>
      <c r="P2615" s="3">
        <v>10.833</v>
      </c>
      <c r="Q2615" s="3">
        <v>1.3149646901563901</v>
      </c>
      <c r="R2615" s="3">
        <v>1.1120278407436399</v>
      </c>
      <c r="S2615" s="3">
        <v>11.296424999999999</v>
      </c>
      <c r="T2615" s="3">
        <v>0.63834244967173703</v>
      </c>
      <c r="U2615">
        <f t="shared" si="125"/>
        <v>11.01306702364211</v>
      </c>
    </row>
    <row r="2616" spans="1:21" x14ac:dyDescent="0.3">
      <c r="A2616">
        <v>42395</v>
      </c>
      <c r="B2616" s="10" t="s">
        <v>6</v>
      </c>
      <c r="C2616" s="3">
        <v>2.1170066800521501</v>
      </c>
      <c r="D2616" s="3">
        <v>6.7978500000000004</v>
      </c>
      <c r="E2616" s="3">
        <f t="shared" si="123"/>
        <v>1.3325948645527614</v>
      </c>
      <c r="F2616" s="3">
        <v>11.319709999999899</v>
      </c>
      <c r="G2616" s="3">
        <v>2.2568503862493001</v>
      </c>
      <c r="H2616" s="3">
        <v>3.8530612244897902</v>
      </c>
      <c r="I2616" s="3">
        <v>9.0587799999999898</v>
      </c>
      <c r="J2616" s="3">
        <v>25.745901639344201</v>
      </c>
      <c r="K2616" s="3">
        <v>1</v>
      </c>
      <c r="L2616" s="3">
        <v>1.7657387981125401</v>
      </c>
      <c r="M2616" s="3">
        <v>2.1170066800521501</v>
      </c>
      <c r="N2616" s="3">
        <f t="shared" si="124"/>
        <v>1.0293066638402253</v>
      </c>
      <c r="O2616" s="4">
        <v>245</v>
      </c>
      <c r="P2616" s="3">
        <v>6.4107500000000002</v>
      </c>
      <c r="Q2616" s="3">
        <v>1.37164877428342</v>
      </c>
      <c r="R2616" s="3">
        <v>1.0660572814978999</v>
      </c>
      <c r="S2616" s="3">
        <v>6.6043000000000003</v>
      </c>
      <c r="T2616" s="3">
        <v>1.0660572814978999</v>
      </c>
      <c r="U2616">
        <f t="shared" si="125"/>
        <v>3.2110668634416131</v>
      </c>
    </row>
    <row r="2617" spans="1:21" x14ac:dyDescent="0.3">
      <c r="A2617">
        <v>42450</v>
      </c>
      <c r="B2617" s="10" t="s">
        <v>6</v>
      </c>
      <c r="C2617" s="3">
        <v>0.756069865125231</v>
      </c>
      <c r="D2617" s="3">
        <v>12.61675</v>
      </c>
      <c r="E2617" s="3">
        <f t="shared" si="123"/>
        <v>1.1303889670477738</v>
      </c>
      <c r="F2617" s="3">
        <v>15.9069199999999</v>
      </c>
      <c r="G2617" s="3">
        <v>0.57944242971398197</v>
      </c>
      <c r="H2617" s="3">
        <v>3.5614035087719298</v>
      </c>
      <c r="I2617" s="3">
        <v>14.261835</v>
      </c>
      <c r="J2617" s="3">
        <v>62.736842105263101</v>
      </c>
      <c r="K2617" s="3">
        <v>1.6832741795612201</v>
      </c>
      <c r="L2617" s="3">
        <v>1.75588572942423</v>
      </c>
      <c r="M2617" s="3">
        <v>1.27267288190964</v>
      </c>
      <c r="N2617" s="3">
        <f t="shared" si="124"/>
        <v>1.1641242944369219</v>
      </c>
      <c r="O2617" s="4">
        <v>57</v>
      </c>
      <c r="P2617" s="3">
        <v>9.0592000000000006</v>
      </c>
      <c r="Q2617" s="3">
        <v>1.3159132587037701</v>
      </c>
      <c r="R2617" s="3">
        <v>0.76638741529264098</v>
      </c>
      <c r="S2617" s="3">
        <v>10.837975</v>
      </c>
      <c r="T2617" s="3">
        <v>0.45529565212745798</v>
      </c>
      <c r="U2617">
        <f t="shared" si="125"/>
        <v>9.9135843776828363</v>
      </c>
    </row>
    <row r="2618" spans="1:21" x14ac:dyDescent="0.3">
      <c r="A2618">
        <v>42459</v>
      </c>
      <c r="B2618" s="10" t="s">
        <v>6</v>
      </c>
      <c r="C2618" s="3">
        <v>1.9627483727062001</v>
      </c>
      <c r="D2618" s="3">
        <v>6.9116499999999998</v>
      </c>
      <c r="E2618" s="3">
        <f t="shared" si="123"/>
        <v>1.2279969327150535</v>
      </c>
      <c r="F2618" s="3">
        <v>10.063319999999999</v>
      </c>
      <c r="G2618" s="3">
        <v>1.80914530695731</v>
      </c>
      <c r="H2618" s="3">
        <v>3.89878542510121</v>
      </c>
      <c r="I2618" s="3">
        <v>8.4874849999999995</v>
      </c>
      <c r="J2618" s="3">
        <v>25.056680161943301</v>
      </c>
      <c r="K2618" s="3">
        <v>1.0438633707029701</v>
      </c>
      <c r="L2618" s="3">
        <v>1.6810022550739101</v>
      </c>
      <c r="M2618" s="3">
        <v>2.0488411321748798</v>
      </c>
      <c r="N2618" s="3">
        <f t="shared" si="124"/>
        <v>1.0717273407426646</v>
      </c>
      <c r="O2618" s="4">
        <v>247</v>
      </c>
      <c r="P2618" s="3">
        <v>5.9865000000000004</v>
      </c>
      <c r="Q2618" s="3">
        <v>1.3160778871388501</v>
      </c>
      <c r="R2618" s="3">
        <v>0.921740826340817</v>
      </c>
      <c r="S2618" s="3">
        <v>6.4490749999999997</v>
      </c>
      <c r="T2618" s="3">
        <v>0.88300907207816004</v>
      </c>
      <c r="U2618">
        <f t="shared" si="125"/>
        <v>3.3734435976805899</v>
      </c>
    </row>
    <row r="2619" spans="1:21" x14ac:dyDescent="0.3">
      <c r="A2619">
        <v>42488</v>
      </c>
      <c r="B2619" s="10" t="s">
        <v>6</v>
      </c>
      <c r="C2619" s="3">
        <v>3.28144203058234</v>
      </c>
      <c r="D2619" s="3">
        <v>7.1736000000000004</v>
      </c>
      <c r="E2619" s="3">
        <f t="shared" si="123"/>
        <v>1.2773140403702465</v>
      </c>
      <c r="F2619" s="3">
        <v>11.152279999999999</v>
      </c>
      <c r="G2619" s="3">
        <v>2.0223106117782801</v>
      </c>
      <c r="H2619" s="3">
        <v>3.7645051194539199</v>
      </c>
      <c r="I2619" s="3">
        <v>9.1629400000000008</v>
      </c>
      <c r="J2619" s="3">
        <v>27.672354948805399</v>
      </c>
      <c r="K2619" s="3">
        <v>0.778637945655686</v>
      </c>
      <c r="L2619" s="3">
        <v>1.8743957780093401</v>
      </c>
      <c r="M2619" s="3">
        <v>2.5550552814808598</v>
      </c>
      <c r="N2619" s="3">
        <f t="shared" si="124"/>
        <v>1.0932532727799198</v>
      </c>
      <c r="O2619" s="4">
        <v>293</v>
      </c>
      <c r="P2619" s="3">
        <v>5.9497999999999998</v>
      </c>
      <c r="Q2619" s="3">
        <v>1.3964277550025099</v>
      </c>
      <c r="R2619" s="3">
        <v>0.616287166718404</v>
      </c>
      <c r="S2619" s="3">
        <v>6.5617000000000001</v>
      </c>
      <c r="T2619" s="3">
        <v>0.79149387742647404</v>
      </c>
      <c r="U2619">
        <f t="shared" si="125"/>
        <v>2.8076104857669941</v>
      </c>
    </row>
    <row r="2620" spans="1:21" x14ac:dyDescent="0.3">
      <c r="A2620">
        <v>42505</v>
      </c>
      <c r="B2620" s="10" t="s">
        <v>6</v>
      </c>
      <c r="C2620" s="3">
        <v>1.5583709705753299</v>
      </c>
      <c r="D2620" s="3">
        <v>13.4475</v>
      </c>
      <c r="E2620" s="3">
        <f t="shared" si="123"/>
        <v>1.2240892359174569</v>
      </c>
      <c r="F2620" s="3">
        <v>19.47438</v>
      </c>
      <c r="G2620" s="3">
        <v>1.0236808688994601</v>
      </c>
      <c r="H2620" s="3">
        <v>3.8235294117646998</v>
      </c>
      <c r="I2620" s="3">
        <v>16.460940000000001</v>
      </c>
      <c r="J2620" s="3">
        <v>22.9831932773109</v>
      </c>
      <c r="K2620" s="3">
        <v>0.782175018562563</v>
      </c>
      <c r="L2620" s="3">
        <v>1.6551965050656099</v>
      </c>
      <c r="M2620" s="3">
        <v>1.21891884283712</v>
      </c>
      <c r="N2620" s="3">
        <f t="shared" si="124"/>
        <v>1.0667073862397014</v>
      </c>
      <c r="O2620" s="4">
        <v>119</v>
      </c>
      <c r="P2620" s="3">
        <v>11.765599999999999</v>
      </c>
      <c r="Q2620" s="3">
        <v>1.30574502936965</v>
      </c>
      <c r="R2620" s="3">
        <v>0.65689164404899802</v>
      </c>
      <c r="S2620" s="3">
        <v>12.606549999999899</v>
      </c>
      <c r="T2620" s="3">
        <v>0.83982692934401804</v>
      </c>
      <c r="U2620">
        <f t="shared" si="125"/>
        <v>11.032317761779767</v>
      </c>
    </row>
    <row r="2621" spans="1:21" x14ac:dyDescent="0.3">
      <c r="A2621">
        <v>42528</v>
      </c>
      <c r="B2621" s="10" t="s">
        <v>6</v>
      </c>
      <c r="C2621" s="3">
        <v>2.8676013961121001</v>
      </c>
      <c r="D2621" s="3">
        <v>8.0303000000000004</v>
      </c>
      <c r="E2621" s="3">
        <f t="shared" si="123"/>
        <v>1.1961035079635867</v>
      </c>
      <c r="F2621" s="3">
        <v>11.179839999999899</v>
      </c>
      <c r="G2621" s="3">
        <v>2.4131599005261601</v>
      </c>
      <c r="H2621" s="3">
        <v>3.9359999999999999</v>
      </c>
      <c r="I2621" s="3">
        <v>9.6050699999999907</v>
      </c>
      <c r="J2621" s="3">
        <v>24.252010723860501</v>
      </c>
      <c r="K2621" s="3">
        <v>0.81155745275799596</v>
      </c>
      <c r="L2621" s="3">
        <v>1.92583201267828</v>
      </c>
      <c r="M2621" s="3">
        <v>2.3272232845540102</v>
      </c>
      <c r="N2621" s="3">
        <f t="shared" si="124"/>
        <v>1.1608254128871383</v>
      </c>
      <c r="O2621" s="4">
        <v>380</v>
      </c>
      <c r="P2621" s="3">
        <v>5.8052000000000001</v>
      </c>
      <c r="Q2621" s="3">
        <v>1.38846734848758</v>
      </c>
      <c r="R2621" s="3">
        <v>0.84152557039410303</v>
      </c>
      <c r="S2621" s="3">
        <v>6.9177499999999998</v>
      </c>
      <c r="T2621" s="3">
        <v>1.0369266741797001</v>
      </c>
      <c r="U2621">
        <f t="shared" si="125"/>
        <v>3.4505928388125979</v>
      </c>
    </row>
    <row r="2622" spans="1:21" x14ac:dyDescent="0.3">
      <c r="A2622">
        <v>42551</v>
      </c>
      <c r="B2622" s="10" t="s">
        <v>6</v>
      </c>
      <c r="C2622" s="3">
        <v>1.2833049199934401</v>
      </c>
      <c r="D2622" s="3">
        <v>17.932849999999998</v>
      </c>
      <c r="E2622" s="3">
        <f t="shared" si="123"/>
        <v>1.0827545537937362</v>
      </c>
      <c r="F2622" s="3">
        <v>20.900899999999901</v>
      </c>
      <c r="G2622" s="3">
        <v>0.96661526082212801</v>
      </c>
      <c r="H2622" s="3">
        <v>4</v>
      </c>
      <c r="I2622" s="3">
        <v>19.416875000000001</v>
      </c>
      <c r="J2622" s="3">
        <v>22.895652173913</v>
      </c>
      <c r="K2622" s="3">
        <v>0.66232294351424903</v>
      </c>
      <c r="L2622" s="3">
        <v>1.72256378980681</v>
      </c>
      <c r="M2622" s="3">
        <v>0.84996229203637697</v>
      </c>
      <c r="N2622" s="3">
        <f t="shared" si="124"/>
        <v>1.1928811016930909</v>
      </c>
      <c r="O2622" s="4">
        <v>116</v>
      </c>
      <c r="P2622" s="3">
        <v>12.133599999999999</v>
      </c>
      <c r="Q2622" s="3">
        <v>1.2915974449926699</v>
      </c>
      <c r="R2622" s="3">
        <v>0.75322337330948896</v>
      </c>
      <c r="S2622" s="3">
        <v>15.0332249999999</v>
      </c>
      <c r="T2622" s="3">
        <v>1.1372448753064801</v>
      </c>
      <c r="U2622">
        <f t="shared" si="125"/>
        <v>21.098406562290769</v>
      </c>
    </row>
    <row r="2623" spans="1:21" x14ac:dyDescent="0.3">
      <c r="A2623">
        <v>42554</v>
      </c>
      <c r="B2623" s="10" t="s">
        <v>6</v>
      </c>
      <c r="C2623" s="3">
        <v>2.39019796210528</v>
      </c>
      <c r="D2623" s="3">
        <v>8.6143999999999998</v>
      </c>
      <c r="E2623" s="3">
        <f t="shared" si="123"/>
        <v>1.1289184388930162</v>
      </c>
      <c r="F2623" s="3">
        <v>10.835509999999999</v>
      </c>
      <c r="G2623" s="3">
        <v>2.1150062476648501</v>
      </c>
      <c r="H2623" s="3">
        <v>3.9517045454545401</v>
      </c>
      <c r="I2623" s="3">
        <v>9.7249549999999996</v>
      </c>
      <c r="J2623" s="3">
        <v>24.792613636363601</v>
      </c>
      <c r="K2623" s="3">
        <v>0.96868366047304899</v>
      </c>
      <c r="L2623" s="3">
        <v>1.8125644028103001</v>
      </c>
      <c r="M2623" s="3">
        <v>2.3153457111873599</v>
      </c>
      <c r="N2623" s="3">
        <f t="shared" si="124"/>
        <v>1.1806693895452427</v>
      </c>
      <c r="O2623" s="4">
        <v>355</v>
      </c>
      <c r="P2623" s="3">
        <v>5.9779999999999998</v>
      </c>
      <c r="Q2623" s="3">
        <v>1.33287944409418</v>
      </c>
      <c r="R2623" s="3">
        <v>0.88486655967272099</v>
      </c>
      <c r="S2623" s="3">
        <v>7.2961999999999998</v>
      </c>
      <c r="T2623" s="3">
        <v>0.91347319644124403</v>
      </c>
      <c r="U2623">
        <f t="shared" si="125"/>
        <v>3.7205674981393373</v>
      </c>
    </row>
    <row r="2624" spans="1:21" x14ac:dyDescent="0.3">
      <c r="A2624">
        <v>42583</v>
      </c>
      <c r="B2624" s="10" t="s">
        <v>6</v>
      </c>
      <c r="C2624" s="3">
        <v>3.65224029968951</v>
      </c>
      <c r="D2624" s="3">
        <v>9.6279000000000003</v>
      </c>
      <c r="E2624" s="3">
        <f t="shared" si="123"/>
        <v>1.268666583574819</v>
      </c>
      <c r="F2624" s="3">
        <v>14.80129</v>
      </c>
      <c r="G2624" s="3">
        <v>3.5868356589360402</v>
      </c>
      <c r="H2624" s="3">
        <v>4.4246031746031704</v>
      </c>
      <c r="I2624" s="3">
        <v>12.214594999999999</v>
      </c>
      <c r="J2624" s="3">
        <v>21.297619047619001</v>
      </c>
      <c r="K2624" s="3">
        <v>1.02136534017751</v>
      </c>
      <c r="L2624" s="3">
        <v>2.3281253932301502</v>
      </c>
      <c r="M2624" s="3">
        <v>3.7302716561023801</v>
      </c>
      <c r="N2624" s="3">
        <f t="shared" si="124"/>
        <v>1.2045791498545557</v>
      </c>
      <c r="O2624" s="4">
        <v>1260</v>
      </c>
      <c r="P2624" s="3">
        <v>6.3575999999999997</v>
      </c>
      <c r="Q2624" s="3">
        <v>1.52820931469143</v>
      </c>
      <c r="R2624" s="3">
        <v>0.98209191198097601</v>
      </c>
      <c r="S2624" s="3">
        <v>7.99275</v>
      </c>
      <c r="T2624" s="3">
        <v>0.96154810952395497</v>
      </c>
      <c r="U2624">
        <f t="shared" si="125"/>
        <v>2.5810184586019744</v>
      </c>
    </row>
    <row r="2625" spans="1:21" x14ac:dyDescent="0.3">
      <c r="A2625">
        <v>42685</v>
      </c>
      <c r="B2625" s="10" t="s">
        <v>6</v>
      </c>
      <c r="C2625" s="3">
        <v>4.2852365259020297</v>
      </c>
      <c r="D2625" s="3">
        <v>10.4176</v>
      </c>
      <c r="E2625" s="3">
        <f t="shared" si="123"/>
        <v>1.2589348794348028</v>
      </c>
      <c r="F2625" s="3">
        <v>15.81256</v>
      </c>
      <c r="G2625" s="3">
        <v>4.1695610291219998</v>
      </c>
      <c r="H2625" s="3">
        <v>4.2080848243870097</v>
      </c>
      <c r="I2625" s="3">
        <v>13.115080000000001</v>
      </c>
      <c r="J2625" s="3">
        <v>19.5811795891318</v>
      </c>
      <c r="K2625" s="3">
        <v>1.0723617850093099</v>
      </c>
      <c r="L2625" s="3">
        <v>2.26521502449646</v>
      </c>
      <c r="M2625" s="3">
        <v>4.5953238901034101</v>
      </c>
      <c r="N2625" s="3">
        <f t="shared" si="124"/>
        <v>1.1975491717533999</v>
      </c>
      <c r="O2625" s="4">
        <v>1509</v>
      </c>
      <c r="P2625" s="3">
        <v>6.9805999999999999</v>
      </c>
      <c r="Q2625" s="3">
        <v>1.50763642215861</v>
      </c>
      <c r="R2625" s="3">
        <v>0.97300604153800496</v>
      </c>
      <c r="S2625" s="3">
        <v>8.6990999999999996</v>
      </c>
      <c r="T2625" s="3">
        <v>0.90734867200583202</v>
      </c>
      <c r="U2625">
        <f t="shared" si="125"/>
        <v>2.267000161280377</v>
      </c>
    </row>
    <row r="2626" spans="1:21" x14ac:dyDescent="0.3">
      <c r="A2626">
        <v>42706</v>
      </c>
      <c r="B2626" s="10" t="s">
        <v>6</v>
      </c>
      <c r="C2626" s="3">
        <v>2.1341566634051898</v>
      </c>
      <c r="D2626" s="3">
        <v>8.1890000000000001</v>
      </c>
      <c r="E2626" s="3">
        <f t="shared" ref="E2626:E2640" si="126">(I2626/D2626)</f>
        <v>1.2529979240444498</v>
      </c>
      <c r="F2626" s="3">
        <v>12.332599999999999</v>
      </c>
      <c r="G2626" s="3">
        <v>2.3508952849629101</v>
      </c>
      <c r="H2626" s="3">
        <v>3.6538461538461502</v>
      </c>
      <c r="I2626" s="3">
        <v>10.2608</v>
      </c>
      <c r="J2626" s="3">
        <v>25.552197802197799</v>
      </c>
      <c r="K2626" s="3">
        <v>1.2215591337823399</v>
      </c>
      <c r="L2626" s="3">
        <v>1.7037743147656901</v>
      </c>
      <c r="M2626" s="3">
        <v>2.6069985651050498</v>
      </c>
      <c r="N2626" s="3">
        <f t="shared" ref="N2626:N2640" si="127">(D2626/S2626)</f>
        <v>1.0616176413394349</v>
      </c>
      <c r="O2626" s="4">
        <v>364</v>
      </c>
      <c r="P2626" s="3">
        <v>7.2384000000000004</v>
      </c>
      <c r="Q2626" s="3">
        <v>1.3302047007272699</v>
      </c>
      <c r="R2626" s="3">
        <v>1.1015570343425001</v>
      </c>
      <c r="S2626" s="3">
        <v>7.7137000000000002</v>
      </c>
      <c r="T2626" s="3">
        <v>0.90176316797020495</v>
      </c>
      <c r="U2626">
        <f t="shared" ref="U2626:U2640" si="128">D2626/M2626</f>
        <v>3.141160148536569</v>
      </c>
    </row>
    <row r="2627" spans="1:21" x14ac:dyDescent="0.3">
      <c r="A2627">
        <v>42727</v>
      </c>
      <c r="B2627" s="10" t="s">
        <v>6</v>
      </c>
      <c r="C2627" s="3">
        <v>3.00152293165652</v>
      </c>
      <c r="D2627" s="3">
        <v>11.12025</v>
      </c>
      <c r="E2627" s="3">
        <f t="shared" si="126"/>
        <v>1.1634225849238999</v>
      </c>
      <c r="F2627" s="3">
        <v>14.754849999999999</v>
      </c>
      <c r="G2627" s="3">
        <v>2.74690017617309</v>
      </c>
      <c r="H2627" s="3">
        <v>4.3229166666666599</v>
      </c>
      <c r="I2627" s="3">
        <v>12.93755</v>
      </c>
      <c r="J2627" s="3">
        <v>21.270234986945098</v>
      </c>
      <c r="K2627" s="3">
        <v>0.907623813092581</v>
      </c>
      <c r="L2627" s="3">
        <v>2.0487156345459598</v>
      </c>
      <c r="M2627" s="3">
        <v>2.7242536883149202</v>
      </c>
      <c r="N2627" s="3">
        <f t="shared" si="127"/>
        <v>1.2138520105336408</v>
      </c>
      <c r="O2627" s="4">
        <v>769</v>
      </c>
      <c r="P2627" s="3">
        <v>7.202</v>
      </c>
      <c r="Q2627" s="3">
        <v>1.4122228438101201</v>
      </c>
      <c r="R2627" s="3">
        <v>0.91516881220597301</v>
      </c>
      <c r="S2627" s="3">
        <v>9.1611250000000002</v>
      </c>
      <c r="T2627" s="3">
        <v>1.00831291445261</v>
      </c>
      <c r="U2627">
        <f t="shared" si="128"/>
        <v>4.0819436338465236</v>
      </c>
    </row>
    <row r="2628" spans="1:21" x14ac:dyDescent="0.3">
      <c r="A2628">
        <v>42741</v>
      </c>
      <c r="B2628" s="10" t="s">
        <v>6</v>
      </c>
      <c r="C2628" s="3">
        <v>2.5432932379153499</v>
      </c>
      <c r="D2628" s="3">
        <v>8.9747000000000003</v>
      </c>
      <c r="E2628" s="3">
        <f t="shared" si="126"/>
        <v>1.1655397952020679</v>
      </c>
      <c r="F2628" s="3">
        <v>11.94604</v>
      </c>
      <c r="G2628" s="3">
        <v>2.6425910424111798</v>
      </c>
      <c r="H2628" s="3">
        <v>3.7279596977329899</v>
      </c>
      <c r="I2628" s="3">
        <v>10.460369999999999</v>
      </c>
      <c r="J2628" s="3">
        <v>21.581863979848801</v>
      </c>
      <c r="K2628" s="3">
        <v>1.06084220722903</v>
      </c>
      <c r="L2628" s="3">
        <v>1.7124483944954101</v>
      </c>
      <c r="M2628" s="3">
        <v>2.6980328121408101</v>
      </c>
      <c r="N2628" s="3">
        <f t="shared" si="127"/>
        <v>1.1253048455553676</v>
      </c>
      <c r="O2628" s="4">
        <v>398</v>
      </c>
      <c r="P2628" s="3">
        <v>6.976</v>
      </c>
      <c r="Q2628" s="3">
        <v>1.3115875792284899</v>
      </c>
      <c r="R2628" s="3">
        <v>1.0390430025981601</v>
      </c>
      <c r="S2628" s="3">
        <v>7.9753499999999997</v>
      </c>
      <c r="T2628" s="3">
        <v>0.97945103948323098</v>
      </c>
      <c r="U2628">
        <f t="shared" si="128"/>
        <v>3.3263865285903762</v>
      </c>
    </row>
    <row r="2629" spans="1:21" x14ac:dyDescent="0.3">
      <c r="A2629">
        <v>42773</v>
      </c>
      <c r="B2629" s="10" t="s">
        <v>6</v>
      </c>
      <c r="C2629" s="3">
        <v>3.8046718572349199</v>
      </c>
      <c r="D2629" s="3">
        <v>10.833449999999999</v>
      </c>
      <c r="E2629" s="3">
        <f t="shared" si="126"/>
        <v>1.1673478900996452</v>
      </c>
      <c r="F2629" s="3">
        <v>14.45936</v>
      </c>
      <c r="G2629" s="3">
        <v>3.0059115556966201</v>
      </c>
      <c r="H2629" s="3">
        <v>4.1365187713310503</v>
      </c>
      <c r="I2629" s="3">
        <v>12.646405</v>
      </c>
      <c r="J2629" s="3">
        <v>19.574516496018202</v>
      </c>
      <c r="K2629" s="3">
        <v>0.87572068481166399</v>
      </c>
      <c r="L2629" s="3">
        <v>2.0103944496197301</v>
      </c>
      <c r="M2629" s="3">
        <v>3.33182984430143</v>
      </c>
      <c r="N2629" s="3">
        <f t="shared" si="127"/>
        <v>1.2019971429760203</v>
      </c>
      <c r="O2629" s="4">
        <v>885</v>
      </c>
      <c r="P2629" s="3">
        <v>7.1923000000000004</v>
      </c>
      <c r="Q2629" s="3">
        <v>1.4031488287588501</v>
      </c>
      <c r="R2629" s="3">
        <v>0.790058030886582</v>
      </c>
      <c r="S2629" s="3">
        <v>9.0128749999999993</v>
      </c>
      <c r="T2629" s="3">
        <v>0.90218039220632895</v>
      </c>
      <c r="U2629">
        <f t="shared" si="128"/>
        <v>3.2515015790884125</v>
      </c>
    </row>
    <row r="2630" spans="1:21" x14ac:dyDescent="0.3">
      <c r="A2630">
        <v>42794</v>
      </c>
      <c r="B2630" s="10" t="s">
        <v>6</v>
      </c>
      <c r="C2630" s="3">
        <v>2.01013340877665</v>
      </c>
      <c r="D2630" s="3">
        <v>7.8184499999999897</v>
      </c>
      <c r="E2630" s="3">
        <f t="shared" si="126"/>
        <v>1.1498756147318216</v>
      </c>
      <c r="F2630" s="3">
        <v>10.162039999999999</v>
      </c>
      <c r="G2630" s="3">
        <v>1.2099767982424201</v>
      </c>
      <c r="H2630" s="3">
        <v>3.0454545454545401</v>
      </c>
      <c r="I2630" s="3">
        <v>8.9902449999999998</v>
      </c>
      <c r="J2630" s="3">
        <v>26.857142857142801</v>
      </c>
      <c r="K2630" s="3">
        <v>1.1443577670152001</v>
      </c>
      <c r="L2630" s="3">
        <v>1.5965624238996301</v>
      </c>
      <c r="M2630" s="3">
        <v>2.3003117790703</v>
      </c>
      <c r="N2630" s="3">
        <f t="shared" si="127"/>
        <v>1.1024789542704854</v>
      </c>
      <c r="O2630" s="4">
        <v>163</v>
      </c>
      <c r="P2630" s="3">
        <v>6.3649499999999897</v>
      </c>
      <c r="Q2630" s="3">
        <v>1.26771366527066</v>
      </c>
      <c r="R2630" s="3">
        <v>0.6019385544061</v>
      </c>
      <c r="S2630" s="3">
        <v>7.0916999999999897</v>
      </c>
      <c r="T2630" s="3">
        <v>0.52600556552879396</v>
      </c>
      <c r="U2630">
        <f t="shared" si="128"/>
        <v>3.3988653499656967</v>
      </c>
    </row>
    <row r="2631" spans="1:21" x14ac:dyDescent="0.3">
      <c r="A2631">
        <v>42801</v>
      </c>
      <c r="B2631" s="10" t="s">
        <v>6</v>
      </c>
      <c r="C2631" s="3">
        <v>4.2609005763682903</v>
      </c>
      <c r="D2631" s="3">
        <v>10.622350000000001</v>
      </c>
      <c r="E2631" s="3">
        <f t="shared" si="126"/>
        <v>1.2644447791684512</v>
      </c>
      <c r="F2631" s="3">
        <v>16.240400000000001</v>
      </c>
      <c r="G2631" s="3">
        <v>3.88630346644397</v>
      </c>
      <c r="H2631" s="3">
        <v>4.1692432872253802</v>
      </c>
      <c r="I2631" s="3">
        <v>13.431374999999999</v>
      </c>
      <c r="J2631" s="3">
        <v>19.414157851912101</v>
      </c>
      <c r="K2631" s="3">
        <v>0.97513960104874498</v>
      </c>
      <c r="L2631" s="3">
        <v>2.2391903816457002</v>
      </c>
      <c r="M2631" s="3">
        <v>4.1549728881481398</v>
      </c>
      <c r="N2631" s="3">
        <f t="shared" si="127"/>
        <v>1.1885047118485719</v>
      </c>
      <c r="O2631" s="4">
        <v>1234</v>
      </c>
      <c r="P2631" s="3">
        <v>7.2527999999999997</v>
      </c>
      <c r="Q2631" s="3">
        <v>1.50279857791403</v>
      </c>
      <c r="R2631" s="3">
        <v>0.91208499160907297</v>
      </c>
      <c r="S2631" s="3">
        <v>8.9375750000000007</v>
      </c>
      <c r="T2631" s="3">
        <v>0.93533786406391595</v>
      </c>
      <c r="U2631">
        <f t="shared" si="128"/>
        <v>2.5565389440445552</v>
      </c>
    </row>
    <row r="2632" spans="1:21" x14ac:dyDescent="0.3">
      <c r="A2632">
        <v>42867</v>
      </c>
      <c r="B2632" s="10" t="s">
        <v>6</v>
      </c>
      <c r="C2632" s="3">
        <v>4.2113758766244196</v>
      </c>
      <c r="D2632" s="3">
        <v>10.9771</v>
      </c>
      <c r="E2632" s="3">
        <f t="shared" si="126"/>
        <v>1.2344995490612183</v>
      </c>
      <c r="F2632" s="3">
        <v>16.125349999999901</v>
      </c>
      <c r="G2632" s="3">
        <v>3.6335421133733101</v>
      </c>
      <c r="H2632" s="3">
        <v>3.8439849624060098</v>
      </c>
      <c r="I2632" s="3">
        <v>13.551224999999899</v>
      </c>
      <c r="J2632" s="3">
        <v>18.9348441926345</v>
      </c>
      <c r="K2632" s="3">
        <v>0.98805005362078802</v>
      </c>
      <c r="L2632" s="3">
        <v>2.10636074481911</v>
      </c>
      <c r="M2632" s="3">
        <v>4.1610501607160497</v>
      </c>
      <c r="N2632" s="3">
        <f t="shared" si="127"/>
        <v>1.1782650347642445</v>
      </c>
      <c r="O2632" s="4">
        <v>2133</v>
      </c>
      <c r="P2632" s="3">
        <v>7.6555499999999901</v>
      </c>
      <c r="Q2632" s="3">
        <v>1.4545676540910699</v>
      </c>
      <c r="R2632" s="3">
        <v>0.86279216574839002</v>
      </c>
      <c r="S2632" s="3">
        <v>9.3163250000000009</v>
      </c>
      <c r="T2632" s="3">
        <v>0.87322718377132702</v>
      </c>
      <c r="U2632">
        <f t="shared" si="128"/>
        <v>2.6380600031293584</v>
      </c>
    </row>
    <row r="2633" spans="1:21" x14ac:dyDescent="0.3">
      <c r="A2633">
        <v>42872</v>
      </c>
      <c r="B2633" s="10" t="s">
        <v>6</v>
      </c>
      <c r="C2633" s="3">
        <v>2.9908807315588399</v>
      </c>
      <c r="D2633" s="3">
        <v>8.5734999999999992</v>
      </c>
      <c r="E2633" s="3">
        <f t="shared" si="126"/>
        <v>1.2857846853676913</v>
      </c>
      <c r="F2633" s="3">
        <v>13.473850000000001</v>
      </c>
      <c r="G2633" s="3">
        <v>2.7784283959355198</v>
      </c>
      <c r="H2633" s="3">
        <v>3.6646785950960901</v>
      </c>
      <c r="I2633" s="3">
        <v>11.0236749999999</v>
      </c>
      <c r="J2633" s="3">
        <v>18.450808625336901</v>
      </c>
      <c r="K2633" s="3">
        <v>1.0660381824384899</v>
      </c>
      <c r="L2633" s="3">
        <v>1.7618403159161</v>
      </c>
      <c r="M2633" s="3">
        <v>3.1883930589613199</v>
      </c>
      <c r="N2633" s="3">
        <f t="shared" si="127"/>
        <v>1.0570799760805369</v>
      </c>
      <c r="O2633" s="4">
        <v>1509</v>
      </c>
      <c r="P2633" s="3">
        <v>7.6475999999999997</v>
      </c>
      <c r="Q2633" s="3">
        <v>1.35917724445321</v>
      </c>
      <c r="R2633" s="3">
        <v>0.92896663067116103</v>
      </c>
      <c r="S2633" s="3">
        <v>8.1105499999999999</v>
      </c>
      <c r="T2633" s="3">
        <v>0.87141966017221395</v>
      </c>
      <c r="U2633">
        <f t="shared" si="128"/>
        <v>2.6889721064670056</v>
      </c>
    </row>
    <row r="2634" spans="1:21" x14ac:dyDescent="0.3">
      <c r="A2634">
        <v>42876</v>
      </c>
      <c r="B2634" s="10" t="s">
        <v>6</v>
      </c>
      <c r="C2634" s="3">
        <v>4.0831591003146501</v>
      </c>
      <c r="D2634" s="3">
        <v>9.2827500000000001</v>
      </c>
      <c r="E2634" s="3">
        <f t="shared" si="126"/>
        <v>1.2605757991974362</v>
      </c>
      <c r="F2634" s="3">
        <v>14.120469999999999</v>
      </c>
      <c r="G2634" s="3">
        <v>2.8330025595255299</v>
      </c>
      <c r="H2634" s="3">
        <v>3.5699578848853499</v>
      </c>
      <c r="I2634" s="3">
        <v>11.701610000000001</v>
      </c>
      <c r="J2634" s="3">
        <v>23.154425612052702</v>
      </c>
      <c r="K2634" s="3">
        <v>0.938208549440394</v>
      </c>
      <c r="L2634" s="3">
        <v>1.8283895945823401</v>
      </c>
      <c r="M2634" s="3">
        <v>3.8308547766405598</v>
      </c>
      <c r="N2634" s="3">
        <f t="shared" si="127"/>
        <v>1.0917253971474188</v>
      </c>
      <c r="O2634" s="4">
        <v>2137</v>
      </c>
      <c r="P2634" s="3">
        <v>7.7228999999999903</v>
      </c>
      <c r="Q2634" s="3">
        <v>1.37620261501324</v>
      </c>
      <c r="R2634" s="3">
        <v>0.69382615027350103</v>
      </c>
      <c r="S2634" s="3">
        <v>8.5028249999999996</v>
      </c>
      <c r="T2634" s="3">
        <v>0.739522306301027</v>
      </c>
      <c r="U2634">
        <f t="shared" si="128"/>
        <v>2.4231537192700476</v>
      </c>
    </row>
    <row r="2635" spans="1:21" x14ac:dyDescent="0.3">
      <c r="A2635">
        <v>42881</v>
      </c>
      <c r="B2635" s="10" t="s">
        <v>6</v>
      </c>
      <c r="C2635" s="3">
        <v>2.1797229274880401</v>
      </c>
      <c r="D2635" s="3">
        <v>8.6753499999999999</v>
      </c>
      <c r="E2635" s="3">
        <f t="shared" si="126"/>
        <v>1.1382751128196547</v>
      </c>
      <c r="F2635" s="3">
        <v>11.0745199999999</v>
      </c>
      <c r="G2635" s="3">
        <v>2.6136864129892801</v>
      </c>
      <c r="H2635" s="3">
        <v>3.1640926640926601</v>
      </c>
      <c r="I2635" s="3">
        <v>9.87493499999999</v>
      </c>
      <c r="J2635" s="3">
        <v>25.659574468085101</v>
      </c>
      <c r="K2635" s="3">
        <v>1.1863671145124</v>
      </c>
      <c r="L2635" s="3">
        <v>1.5804937919223601</v>
      </c>
      <c r="M2635" s="3">
        <v>2.5859515999205098</v>
      </c>
      <c r="N2635" s="3">
        <f t="shared" si="127"/>
        <v>1.1063839284290939</v>
      </c>
      <c r="O2635" s="4">
        <v>519</v>
      </c>
      <c r="P2635" s="3">
        <v>7.0069999999999997</v>
      </c>
      <c r="Q2635" s="3">
        <v>1.25936929095448</v>
      </c>
      <c r="R2635" s="3">
        <v>1.1990911230178001</v>
      </c>
      <c r="S2635" s="3">
        <v>7.8411749999999998</v>
      </c>
      <c r="T2635" s="3">
        <v>1.0107251864534501</v>
      </c>
      <c r="U2635">
        <f t="shared" si="128"/>
        <v>3.3547998347171979</v>
      </c>
    </row>
    <row r="2636" spans="1:21" x14ac:dyDescent="0.3">
      <c r="A2636">
        <v>42884</v>
      </c>
      <c r="B2636" s="10" t="s">
        <v>6</v>
      </c>
      <c r="C2636" s="3">
        <v>3.3847704987720499</v>
      </c>
      <c r="D2636" s="3">
        <v>8.49</v>
      </c>
      <c r="E2636" s="3">
        <f t="shared" si="126"/>
        <v>1.321643109540636</v>
      </c>
      <c r="F2636" s="3">
        <v>13.951499999999999</v>
      </c>
      <c r="G2636" s="3">
        <v>3.374797845797</v>
      </c>
      <c r="H2636" s="3">
        <v>3.72266139657444</v>
      </c>
      <c r="I2636" s="3">
        <v>11.220750000000001</v>
      </c>
      <c r="J2636" s="3">
        <v>21.767882187938199</v>
      </c>
      <c r="K2636" s="3">
        <v>1.0410342260185399</v>
      </c>
      <c r="L2636" s="3">
        <v>1.85797043547742</v>
      </c>
      <c r="M2636" s="3">
        <v>3.5236619364395501</v>
      </c>
      <c r="N2636" s="3">
        <f t="shared" si="127"/>
        <v>1.0613163322707668</v>
      </c>
      <c r="O2636" s="4">
        <v>1527</v>
      </c>
      <c r="P2636" s="3">
        <v>7.5090000000000003</v>
      </c>
      <c r="Q2636" s="3">
        <v>1.40268141758859</v>
      </c>
      <c r="R2636" s="3">
        <v>0.99705366937620399</v>
      </c>
      <c r="S2636" s="3">
        <v>7.9995000000000003</v>
      </c>
      <c r="T2636" s="3">
        <v>0.95775301566160698</v>
      </c>
      <c r="U2636">
        <f t="shared" si="128"/>
        <v>2.4094252380461443</v>
      </c>
    </row>
    <row r="2637" spans="1:21" x14ac:dyDescent="0.3">
      <c r="A2637">
        <v>42885</v>
      </c>
      <c r="B2637" s="10" t="s">
        <v>6</v>
      </c>
      <c r="C2637" s="3">
        <v>2.2360289292152502</v>
      </c>
      <c r="D2637" s="3">
        <v>7.9467999999999996</v>
      </c>
      <c r="E2637" s="3">
        <f t="shared" si="126"/>
        <v>1.1553398852368235</v>
      </c>
      <c r="F2637" s="3">
        <v>10.415709999999899</v>
      </c>
      <c r="G2637" s="3">
        <v>1.85673966350555</v>
      </c>
      <c r="H2637" s="3">
        <v>3.0907127429805601</v>
      </c>
      <c r="I2637" s="3">
        <v>9.1812549999999895</v>
      </c>
      <c r="J2637" s="3">
        <v>25.656521739130401</v>
      </c>
      <c r="K2637" s="3">
        <v>1.25293092964911</v>
      </c>
      <c r="L2637" s="3">
        <v>1.4609928182685199</v>
      </c>
      <c r="M2637" s="3">
        <v>2.80158980500397</v>
      </c>
      <c r="N2637" s="3">
        <f t="shared" si="127"/>
        <v>1.0542318917484743</v>
      </c>
      <c r="O2637" s="4">
        <v>468</v>
      </c>
      <c r="P2637" s="3">
        <v>7.1292</v>
      </c>
      <c r="Q2637" s="3">
        <v>1.21799615282568</v>
      </c>
      <c r="R2637" s="3">
        <v>0.830373721576664</v>
      </c>
      <c r="S2637" s="3">
        <v>7.5380000000000003</v>
      </c>
      <c r="T2637" s="3">
        <v>0.6627450100615</v>
      </c>
      <c r="U2637">
        <f t="shared" si="128"/>
        <v>2.8365323095501265</v>
      </c>
    </row>
    <row r="2638" spans="1:21" x14ac:dyDescent="0.3">
      <c r="A2638">
        <v>42886</v>
      </c>
      <c r="B2638" s="10" t="s">
        <v>6</v>
      </c>
      <c r="C2638" s="3">
        <v>3.70393223260412</v>
      </c>
      <c r="D2638" s="3">
        <v>8.6392500000000005</v>
      </c>
      <c r="E2638" s="3">
        <f t="shared" si="126"/>
        <v>1.3189310414677198</v>
      </c>
      <c r="F2638" s="3">
        <v>14.149900000000001</v>
      </c>
      <c r="G2638" s="3">
        <v>3.0059366533321401</v>
      </c>
      <c r="H2638" s="3">
        <v>3.56851851851851</v>
      </c>
      <c r="I2638" s="3">
        <v>11.394575</v>
      </c>
      <c r="J2638" s="3">
        <v>19.4867256637168</v>
      </c>
      <c r="K2638" s="3">
        <v>0.90438506300433497</v>
      </c>
      <c r="L2638" s="3">
        <v>1.8657199554333701</v>
      </c>
      <c r="M2638" s="3">
        <v>3.3497809855474601</v>
      </c>
      <c r="N2638" s="3">
        <f t="shared" si="127"/>
        <v>1.0650356891896904</v>
      </c>
      <c r="O2638" s="4">
        <v>1620</v>
      </c>
      <c r="P2638" s="3">
        <v>7.5841499999999904</v>
      </c>
      <c r="Q2638" s="3">
        <v>1.4047086307432399</v>
      </c>
      <c r="R2638" s="3">
        <v>0.81155282131572803</v>
      </c>
      <c r="S2638" s="3">
        <v>8.1116999999999901</v>
      </c>
      <c r="T2638" s="3">
        <v>0.89735319004471203</v>
      </c>
      <c r="U2638">
        <f t="shared" si="128"/>
        <v>2.5790492086717944</v>
      </c>
    </row>
    <row r="2639" spans="1:21" x14ac:dyDescent="0.3">
      <c r="A2639">
        <v>42888</v>
      </c>
      <c r="B2639" s="10" t="s">
        <v>6</v>
      </c>
      <c r="C2639" s="3">
        <v>3.9548603927612498</v>
      </c>
      <c r="D2639" s="3">
        <v>11.3162</v>
      </c>
      <c r="E2639" s="3">
        <f t="shared" si="126"/>
        <v>1.2422792103356251</v>
      </c>
      <c r="F2639" s="3">
        <v>16.79956</v>
      </c>
      <c r="G2639" s="3">
        <v>3.2652599706240601</v>
      </c>
      <c r="H2639" s="3">
        <v>3.8375654977831499</v>
      </c>
      <c r="I2639" s="3">
        <v>14.057880000000001</v>
      </c>
      <c r="J2639" s="3">
        <v>20.145572179538998</v>
      </c>
      <c r="K2639" s="3">
        <v>0.91783121544778701</v>
      </c>
      <c r="L2639" s="3">
        <v>2.0935074645465099</v>
      </c>
      <c r="M2639" s="3">
        <v>3.6298943212143699</v>
      </c>
      <c r="N2639" s="3">
        <f t="shared" si="127"/>
        <v>1.1701894440767704</v>
      </c>
      <c r="O2639" s="4">
        <v>2481</v>
      </c>
      <c r="P2639" s="3">
        <v>8.0245999999999995</v>
      </c>
      <c r="Q2639" s="3">
        <v>1.4537020185307701</v>
      </c>
      <c r="R2639" s="3">
        <v>0.82563217063252103</v>
      </c>
      <c r="S2639" s="3">
        <v>9.6704000000000008</v>
      </c>
      <c r="T2639" s="3">
        <v>0.89954684122365103</v>
      </c>
      <c r="U2639">
        <f t="shared" si="128"/>
        <v>3.117501226926684</v>
      </c>
    </row>
    <row r="2640" spans="1:21" x14ac:dyDescent="0.3">
      <c r="A2640">
        <v>42896</v>
      </c>
      <c r="B2640" s="10" t="s">
        <v>6</v>
      </c>
      <c r="C2640" s="3">
        <v>2.6293137142466301</v>
      </c>
      <c r="D2640" s="3">
        <v>7.6790000000000003</v>
      </c>
      <c r="E2640" s="3">
        <f t="shared" si="126"/>
        <v>1.2173017319963535</v>
      </c>
      <c r="F2640" s="3">
        <v>11.01632</v>
      </c>
      <c r="G2640" s="3">
        <v>2.40113934799919</v>
      </c>
      <c r="H2640" s="3">
        <v>3.76032225579053</v>
      </c>
      <c r="I2640" s="3">
        <v>9.3476599999999994</v>
      </c>
      <c r="J2640" s="3">
        <v>22.8710659898477</v>
      </c>
      <c r="K2640" s="3">
        <v>1.15542791375204</v>
      </c>
      <c r="L2640" s="3">
        <v>1.68049546938401</v>
      </c>
      <c r="M2640" s="3">
        <v>3.0379824594516398</v>
      </c>
      <c r="N2640" s="3">
        <f t="shared" si="127"/>
        <v>1.0789355364469173</v>
      </c>
      <c r="O2640" s="4">
        <v>994</v>
      </c>
      <c r="P2640" s="3">
        <v>6.5553999999999997</v>
      </c>
      <c r="Q2640" s="3">
        <v>1.31339009722924</v>
      </c>
      <c r="R2640" s="3">
        <v>0.91321904076675697</v>
      </c>
      <c r="S2640" s="3">
        <v>7.1172000000000004</v>
      </c>
      <c r="T2640" s="3">
        <v>0.79037301236841095</v>
      </c>
      <c r="U2640">
        <f t="shared" si="128"/>
        <v>2.527664363600727</v>
      </c>
    </row>
  </sheetData>
  <sortState ref="A2:U2641">
    <sortCondition ref="B1"/>
  </sortState>
  <conditionalFormatting sqref="X23:AP41 X43:AP43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5452B-4FAB-4707-B485-B3B4FD02267B}">
  <dimension ref="A1:U2637"/>
  <sheetViews>
    <sheetView topLeftCell="L1" workbookViewId="0">
      <selection activeCell="C1" sqref="C1"/>
    </sheetView>
  </sheetViews>
  <sheetFormatPr defaultRowHeight="14.4" x14ac:dyDescent="0.3"/>
  <cols>
    <col min="1" max="1" width="6" bestFit="1" customWidth="1"/>
    <col min="2" max="2" width="13.44140625" style="48" bestFit="1" customWidth="1"/>
    <col min="3" max="3" width="20.88671875" bestFit="1" customWidth="1"/>
    <col min="4" max="4" width="15.109375" bestFit="1" customWidth="1"/>
    <col min="5" max="5" width="25.88671875" bestFit="1" customWidth="1"/>
    <col min="6" max="6" width="8.33203125" bestFit="1" customWidth="1"/>
    <col min="7" max="7" width="21.33203125" bestFit="1" customWidth="1"/>
    <col min="8" max="8" width="24.6640625" bestFit="1" customWidth="1"/>
    <col min="9" max="9" width="21.109375" bestFit="1" customWidth="1"/>
    <col min="10" max="10" width="15.6640625" bestFit="1" customWidth="1"/>
    <col min="11" max="11" width="25.6640625" bestFit="1" customWidth="1"/>
    <col min="12" max="12" width="31.33203125" bestFit="1" customWidth="1"/>
    <col min="13" max="13" width="15.33203125" bestFit="1" customWidth="1"/>
    <col min="14" max="14" width="25.5546875" bestFit="1" customWidth="1"/>
    <col min="15" max="15" width="11" bestFit="1" customWidth="1"/>
    <col min="16" max="16" width="16.6640625" bestFit="1" customWidth="1"/>
    <col min="17" max="17" width="21" bestFit="1" customWidth="1"/>
    <col min="18" max="18" width="21.109375" bestFit="1" customWidth="1"/>
    <col min="19" max="19" width="20.6640625" bestFit="1" customWidth="1"/>
    <col min="20" max="20" width="26" bestFit="1" customWidth="1"/>
    <col min="21" max="21" width="15.109375" bestFit="1" customWidth="1"/>
  </cols>
  <sheetData>
    <row r="1" spans="1:21" x14ac:dyDescent="0.3">
      <c r="A1" s="26" t="s">
        <v>0</v>
      </c>
      <c r="B1" s="11" t="s">
        <v>40</v>
      </c>
      <c r="C1" s="5" t="s">
        <v>22</v>
      </c>
      <c r="D1" s="15" t="s">
        <v>23</v>
      </c>
      <c r="E1" s="15" t="s">
        <v>24</v>
      </c>
      <c r="F1" s="15" t="s">
        <v>25</v>
      </c>
      <c r="G1" s="5" t="s">
        <v>26</v>
      </c>
      <c r="H1" s="5" t="s">
        <v>27</v>
      </c>
      <c r="I1" s="15" t="s">
        <v>28</v>
      </c>
      <c r="J1" s="5" t="s">
        <v>30</v>
      </c>
      <c r="K1" s="5" t="s">
        <v>29</v>
      </c>
      <c r="L1" s="15" t="s">
        <v>31</v>
      </c>
      <c r="M1" s="15" t="s">
        <v>33</v>
      </c>
      <c r="N1" s="15" t="s">
        <v>32</v>
      </c>
      <c r="O1" s="6" t="s">
        <v>34</v>
      </c>
      <c r="P1" s="15" t="s">
        <v>35</v>
      </c>
      <c r="Q1" s="15" t="s">
        <v>36</v>
      </c>
      <c r="R1" s="5" t="s">
        <v>37</v>
      </c>
      <c r="S1" s="15" t="s">
        <v>38</v>
      </c>
      <c r="T1" s="7" t="s">
        <v>39</v>
      </c>
      <c r="U1" s="5" t="s">
        <v>41</v>
      </c>
    </row>
    <row r="2" spans="1:21" x14ac:dyDescent="0.3">
      <c r="A2">
        <v>35</v>
      </c>
      <c r="B2" s="47" t="s">
        <v>6</v>
      </c>
      <c r="C2">
        <v>0.93025372507705295</v>
      </c>
      <c r="D2">
        <v>8.6914499999999997</v>
      </c>
      <c r="E2">
        <v>1.176022412831</v>
      </c>
      <c r="F2">
        <v>11.75123</v>
      </c>
      <c r="G2">
        <v>0.67885891950256005</v>
      </c>
      <c r="H2">
        <v>2.3846153846153801</v>
      </c>
      <c r="I2">
        <v>10.22134</v>
      </c>
      <c r="J2">
        <v>35.057692307692299</v>
      </c>
      <c r="K2">
        <v>1.0695039863367899</v>
      </c>
      <c r="L2">
        <v>1.6128396044495901</v>
      </c>
      <c r="M2">
        <v>0.994910067274558</v>
      </c>
      <c r="N2">
        <v>1.0879611954310699</v>
      </c>
      <c r="O2">
        <v>53</v>
      </c>
      <c r="P2">
        <v>7.2860500000000004</v>
      </c>
      <c r="Q2">
        <v>1.27946675011735</v>
      </c>
      <c r="R2">
        <v>0.72975673324643797</v>
      </c>
      <c r="S2">
        <v>7.9887499999999996</v>
      </c>
      <c r="T2">
        <v>0.68233194318981605</v>
      </c>
    </row>
    <row r="3" spans="1:21" x14ac:dyDescent="0.3">
      <c r="A3">
        <v>49</v>
      </c>
      <c r="B3" s="47" t="s">
        <v>6</v>
      </c>
      <c r="C3">
        <v>1.02552334073445</v>
      </c>
      <c r="D3">
        <v>10.3903</v>
      </c>
      <c r="E3">
        <v>1.1843546384608701</v>
      </c>
      <c r="F3">
        <v>14.221299999999999</v>
      </c>
      <c r="G3">
        <v>0.54866297402484299</v>
      </c>
      <c r="H3">
        <v>2.5510204081632599</v>
      </c>
      <c r="I3">
        <v>12.3058</v>
      </c>
      <c r="J3">
        <v>31.5729166666666</v>
      </c>
      <c r="K3">
        <v>1.1974421274614899</v>
      </c>
      <c r="L3">
        <v>2.0545815725791798</v>
      </c>
      <c r="M3">
        <v>1.2280048508904799</v>
      </c>
      <c r="N3">
        <v>1.2003546662584701</v>
      </c>
      <c r="O3">
        <v>102</v>
      </c>
      <c r="P3">
        <v>6.9217500000000003</v>
      </c>
      <c r="Q3">
        <v>1.42164561678137</v>
      </c>
      <c r="R3">
        <v>0.53500778795722204</v>
      </c>
      <c r="S3">
        <v>8.6560249999999996</v>
      </c>
      <c r="T3">
        <v>0.446792187854127</v>
      </c>
    </row>
    <row r="4" spans="1:21" x14ac:dyDescent="0.3">
      <c r="A4">
        <v>58</v>
      </c>
      <c r="B4" s="47" t="s">
        <v>6</v>
      </c>
      <c r="C4">
        <v>1.3965450644997801</v>
      </c>
      <c r="D4">
        <v>7.9015000000000004</v>
      </c>
      <c r="E4">
        <v>1.28829968993229</v>
      </c>
      <c r="F4">
        <v>12.4575</v>
      </c>
      <c r="G4">
        <v>1.3949639387713599</v>
      </c>
      <c r="H4">
        <v>2.6688741721854301</v>
      </c>
      <c r="I4">
        <v>10.179500000000001</v>
      </c>
      <c r="J4">
        <v>28.291390728476799</v>
      </c>
      <c r="K4">
        <v>1.24174723017481</v>
      </c>
      <c r="L4">
        <v>1.8597447189669301</v>
      </c>
      <c r="M4">
        <v>1.7341559656569101</v>
      </c>
      <c r="N4">
        <v>1.08239726027397</v>
      </c>
      <c r="O4">
        <v>153</v>
      </c>
      <c r="P4">
        <v>6.6985000000000001</v>
      </c>
      <c r="Q4">
        <v>1.3944520547945201</v>
      </c>
      <c r="R4">
        <v>0.99886783049927097</v>
      </c>
      <c r="S4">
        <v>7.3</v>
      </c>
      <c r="T4">
        <v>0.80440512064492398</v>
      </c>
    </row>
    <row r="5" spans="1:21" x14ac:dyDescent="0.3">
      <c r="A5">
        <v>109</v>
      </c>
      <c r="B5" s="47" t="s">
        <v>6</v>
      </c>
      <c r="C5">
        <v>1.5207250498295899</v>
      </c>
      <c r="D5">
        <v>8.9260000000000002</v>
      </c>
      <c r="E5">
        <v>1.27959332287698</v>
      </c>
      <c r="F5">
        <v>13.9172999999999</v>
      </c>
      <c r="G5">
        <v>0.87625723134602096</v>
      </c>
      <c r="H5">
        <v>2.6518518518518501</v>
      </c>
      <c r="I5">
        <v>11.4216499999999</v>
      </c>
      <c r="J5">
        <v>30.155555555555502</v>
      </c>
      <c r="K5">
        <v>0.86972673889540697</v>
      </c>
      <c r="L5">
        <v>1.89720135774363</v>
      </c>
      <c r="M5">
        <v>1.32261523834485</v>
      </c>
      <c r="N5">
        <v>1.0977942035580499</v>
      </c>
      <c r="O5">
        <v>135</v>
      </c>
      <c r="P5">
        <v>7.3357000000000001</v>
      </c>
      <c r="Q5">
        <v>1.4047301327659401</v>
      </c>
      <c r="R5">
        <v>0.57621016464758501</v>
      </c>
      <c r="S5">
        <v>8.1308500000000006</v>
      </c>
      <c r="T5">
        <v>0.66251862668888195</v>
      </c>
    </row>
    <row r="6" spans="1:21" x14ac:dyDescent="0.3">
      <c r="A6">
        <v>115</v>
      </c>
      <c r="B6" s="47" t="s">
        <v>6</v>
      </c>
      <c r="C6">
        <v>0.99058316770212296</v>
      </c>
      <c r="D6">
        <v>8.4628999999999994</v>
      </c>
      <c r="E6">
        <v>1.2936971959966399</v>
      </c>
      <c r="F6">
        <v>13.433960000000001</v>
      </c>
      <c r="G6">
        <v>0.789090002376861</v>
      </c>
      <c r="H6">
        <v>2.38805970149253</v>
      </c>
      <c r="I6">
        <v>10.94843</v>
      </c>
      <c r="J6">
        <v>32.208955223880501</v>
      </c>
      <c r="K6">
        <v>0.91724851137646601</v>
      </c>
      <c r="L6">
        <v>1.81123904543616</v>
      </c>
      <c r="M6">
        <v>0.90861093596935605</v>
      </c>
      <c r="N6">
        <v>1.0658631351582799</v>
      </c>
      <c r="O6">
        <v>68</v>
      </c>
      <c r="P6">
        <v>7.4169999999999998</v>
      </c>
      <c r="Q6">
        <v>1.3789041492704599</v>
      </c>
      <c r="R6">
        <v>0.79659136971540701</v>
      </c>
      <c r="S6">
        <v>7.9399499999999996</v>
      </c>
      <c r="T6">
        <v>0.86845752250936303</v>
      </c>
    </row>
    <row r="7" spans="1:21" x14ac:dyDescent="0.3">
      <c r="A7">
        <v>127</v>
      </c>
      <c r="B7" s="47" t="s">
        <v>6</v>
      </c>
      <c r="C7">
        <v>1.0783269757598799</v>
      </c>
      <c r="D7">
        <v>7.8129999999999997</v>
      </c>
      <c r="E7">
        <v>1.3328606169205099</v>
      </c>
      <c r="F7">
        <v>13.014279999999999</v>
      </c>
      <c r="G7">
        <v>0.66515792969845799</v>
      </c>
      <c r="H7">
        <v>2.3283582089552199</v>
      </c>
      <c r="I7">
        <v>10.413639999999999</v>
      </c>
      <c r="J7">
        <v>37.447761194029802</v>
      </c>
      <c r="K7">
        <v>1</v>
      </c>
      <c r="L7">
        <v>1.72665012670319</v>
      </c>
      <c r="M7">
        <v>1.0783269757598799</v>
      </c>
      <c r="N7">
        <v>1.01796056103138</v>
      </c>
      <c r="O7">
        <v>70</v>
      </c>
      <c r="P7">
        <v>7.5372999999999903</v>
      </c>
      <c r="Q7">
        <v>1.35679954137704</v>
      </c>
      <c r="R7">
        <v>0.61684252054412902</v>
      </c>
      <c r="S7">
        <v>7.6751499999999897</v>
      </c>
      <c r="T7">
        <v>0.61684252054412902</v>
      </c>
    </row>
    <row r="8" spans="1:21" x14ac:dyDescent="0.3">
      <c r="A8">
        <v>155</v>
      </c>
      <c r="B8" s="47" t="s">
        <v>8</v>
      </c>
      <c r="C8">
        <v>1.77418153905048</v>
      </c>
      <c r="D8">
        <v>7.2888999999999999</v>
      </c>
      <c r="E8">
        <v>1.2163152190316699</v>
      </c>
      <c r="F8">
        <v>10.442299999999999</v>
      </c>
      <c r="G8">
        <v>1.2806567685699699</v>
      </c>
      <c r="H8">
        <v>2.5178571428571401</v>
      </c>
      <c r="I8">
        <v>8.8656000000000006</v>
      </c>
      <c r="J8">
        <v>24.321428571428498</v>
      </c>
      <c r="K8">
        <v>1</v>
      </c>
      <c r="L8">
        <v>1.4621998179654101</v>
      </c>
      <c r="M8">
        <v>1.77418153905048</v>
      </c>
      <c r="N8">
        <v>1.0102145470673001</v>
      </c>
      <c r="O8">
        <v>56</v>
      </c>
      <c r="P8">
        <v>7.1414999999999997</v>
      </c>
      <c r="Q8">
        <v>1.22873932808515</v>
      </c>
      <c r="R8">
        <v>0.72182961009466895</v>
      </c>
      <c r="S8">
        <v>7.2151999999999896</v>
      </c>
      <c r="T8">
        <v>0.72182961009466895</v>
      </c>
    </row>
    <row r="9" spans="1:21" x14ac:dyDescent="0.3">
      <c r="A9">
        <v>220</v>
      </c>
      <c r="B9" s="47" t="s">
        <v>6</v>
      </c>
      <c r="C9">
        <v>0.74456563607648896</v>
      </c>
      <c r="D9">
        <v>9.8659999999999997</v>
      </c>
      <c r="E9">
        <v>1.1376753496857801</v>
      </c>
      <c r="F9">
        <v>12.582609999999899</v>
      </c>
      <c r="G9">
        <v>0.71197566661462197</v>
      </c>
      <c r="H9">
        <v>2.5833333333333299</v>
      </c>
      <c r="I9">
        <v>11.224304999999999</v>
      </c>
      <c r="J9">
        <v>27.35</v>
      </c>
      <c r="K9">
        <v>1.2408085613292801</v>
      </c>
      <c r="L9">
        <v>1.6630025640347801</v>
      </c>
      <c r="M9">
        <v>0.92386341571529396</v>
      </c>
      <c r="N9">
        <v>1.1319282706715099</v>
      </c>
      <c r="O9">
        <v>62</v>
      </c>
      <c r="P9">
        <v>7.5662000000000003</v>
      </c>
      <c r="Q9">
        <v>1.2877668911554401</v>
      </c>
      <c r="R9">
        <v>0.95622955467888404</v>
      </c>
      <c r="S9">
        <v>8.7161000000000008</v>
      </c>
      <c r="T9">
        <v>0.77065035210143096</v>
      </c>
    </row>
    <row r="10" spans="1:21" x14ac:dyDescent="0.3">
      <c r="A10">
        <v>301</v>
      </c>
      <c r="B10" s="47" t="s">
        <v>6</v>
      </c>
      <c r="C10">
        <v>1.4901963375579199</v>
      </c>
      <c r="D10">
        <v>8.6420999999999992</v>
      </c>
      <c r="E10">
        <v>1.1944145520186</v>
      </c>
      <c r="F10">
        <v>12.0024</v>
      </c>
      <c r="G10">
        <v>0.64196136109393998</v>
      </c>
      <c r="H10">
        <v>3.0655737704917998</v>
      </c>
      <c r="I10">
        <v>10.32225</v>
      </c>
      <c r="J10">
        <v>32.081967213114702</v>
      </c>
      <c r="K10">
        <v>0.76846995122308304</v>
      </c>
      <c r="L10">
        <v>1.61170941318651</v>
      </c>
      <c r="M10">
        <v>1.14517110683595</v>
      </c>
      <c r="N10">
        <v>1.0742801026782101</v>
      </c>
      <c r="O10">
        <v>61</v>
      </c>
      <c r="P10">
        <v>7.4470000000000001</v>
      </c>
      <c r="Q10">
        <v>1.2831357875828899</v>
      </c>
      <c r="R10">
        <v>0.43078978582510902</v>
      </c>
      <c r="S10">
        <v>8.0445499999999992</v>
      </c>
      <c r="T10">
        <v>0.56058117189809598</v>
      </c>
    </row>
    <row r="11" spans="1:21" x14ac:dyDescent="0.3">
      <c r="A11">
        <v>308</v>
      </c>
      <c r="B11" s="47" t="s">
        <v>15</v>
      </c>
      <c r="C11">
        <v>1.97285620885157</v>
      </c>
      <c r="D11">
        <v>8.8138499999999897</v>
      </c>
      <c r="E11">
        <v>1.0805845345677501</v>
      </c>
      <c r="F11">
        <v>10.23437</v>
      </c>
      <c r="G11">
        <v>0.81345454292074404</v>
      </c>
      <c r="H11">
        <v>2.5972222222222201</v>
      </c>
      <c r="I11">
        <v>9.5241100000000003</v>
      </c>
      <c r="J11">
        <v>36.7361111111111</v>
      </c>
      <c r="K11">
        <v>0.88159682266871198</v>
      </c>
      <c r="L11">
        <v>1.4456345787131799</v>
      </c>
      <c r="M11">
        <v>1.7392637653057901</v>
      </c>
      <c r="N11">
        <v>1.1091242563713699</v>
      </c>
      <c r="O11">
        <v>75</v>
      </c>
      <c r="P11">
        <v>7.0795000000000003</v>
      </c>
      <c r="Q11">
        <v>1.19850251834886</v>
      </c>
      <c r="R11">
        <v>0.41232327995878798</v>
      </c>
      <c r="S11">
        <v>7.9466749999999902</v>
      </c>
      <c r="T11">
        <v>0.46770050589636902</v>
      </c>
    </row>
    <row r="12" spans="1:21" x14ac:dyDescent="0.3">
      <c r="A12">
        <v>333</v>
      </c>
      <c r="B12" s="47" t="s">
        <v>8</v>
      </c>
      <c r="C12">
        <v>1.2369707091528801</v>
      </c>
      <c r="D12">
        <v>7.4693999999999896</v>
      </c>
      <c r="E12">
        <v>1.12124735587865</v>
      </c>
      <c r="F12">
        <v>9.2806899999999999</v>
      </c>
      <c r="G12">
        <v>0.57855227982572799</v>
      </c>
      <c r="H12">
        <v>2.5416666666666599</v>
      </c>
      <c r="I12">
        <v>8.3750450000000001</v>
      </c>
      <c r="J12">
        <v>27.9305555555555</v>
      </c>
      <c r="K12">
        <v>1.18775387792534</v>
      </c>
      <c r="L12">
        <v>1.46481316339817</v>
      </c>
      <c r="M12">
        <v>1.4692167566764001</v>
      </c>
      <c r="N12">
        <v>1.08211790527448</v>
      </c>
      <c r="O12">
        <v>72</v>
      </c>
      <c r="P12">
        <v>6.33575</v>
      </c>
      <c r="Q12">
        <v>1.21332184003795</v>
      </c>
      <c r="R12">
        <v>0.46771704094912597</v>
      </c>
      <c r="S12">
        <v>6.9025749999999997</v>
      </c>
      <c r="T12">
        <v>0.393782794265499</v>
      </c>
    </row>
    <row r="13" spans="1:21" x14ac:dyDescent="0.3">
      <c r="A13">
        <v>366</v>
      </c>
      <c r="B13" s="47" t="s">
        <v>15</v>
      </c>
      <c r="C13">
        <v>1.9151718046011701</v>
      </c>
      <c r="D13">
        <v>8.4988499999999991</v>
      </c>
      <c r="E13">
        <v>1.0516605187760599</v>
      </c>
      <c r="F13">
        <v>9.3769599999999897</v>
      </c>
      <c r="G13">
        <v>1.3080966190322501</v>
      </c>
      <c r="H13">
        <v>2.4382022471910099</v>
      </c>
      <c r="I13">
        <v>8.93790499999999</v>
      </c>
      <c r="J13">
        <v>30.816091954022902</v>
      </c>
      <c r="K13">
        <v>0.75362894604702901</v>
      </c>
      <c r="L13">
        <v>1.31908225132584</v>
      </c>
      <c r="M13">
        <v>1.4433289086005701</v>
      </c>
      <c r="N13">
        <v>1.0890690723399801</v>
      </c>
      <c r="O13">
        <v>89</v>
      </c>
      <c r="P13">
        <v>7.1086999999999998</v>
      </c>
      <c r="Q13">
        <v>1.14533094560004</v>
      </c>
      <c r="R13">
        <v>0.68301789734454599</v>
      </c>
      <c r="S13">
        <v>7.8037749999999999</v>
      </c>
      <c r="T13">
        <v>0.90630528581358905</v>
      </c>
    </row>
    <row r="14" spans="1:21" x14ac:dyDescent="0.3">
      <c r="A14">
        <v>395</v>
      </c>
      <c r="B14" s="47" t="s">
        <v>8</v>
      </c>
      <c r="C14">
        <v>2.57319992267557</v>
      </c>
      <c r="D14">
        <v>7.5258500000000002</v>
      </c>
      <c r="E14">
        <v>1.2015167721918401</v>
      </c>
      <c r="F14">
        <v>10.55902</v>
      </c>
      <c r="G14">
        <v>1.74219877454946</v>
      </c>
      <c r="H14">
        <v>2.4485981308411202</v>
      </c>
      <c r="I14">
        <v>9.0424349999999993</v>
      </c>
      <c r="J14">
        <v>24.9158878504672</v>
      </c>
      <c r="K14">
        <v>1</v>
      </c>
      <c r="L14">
        <v>1.48186372886113</v>
      </c>
      <c r="M14">
        <v>2.57319992267557</v>
      </c>
      <c r="N14">
        <v>1.0273251270360699</v>
      </c>
      <c r="O14">
        <v>107</v>
      </c>
      <c r="P14">
        <v>7.1254999999999997</v>
      </c>
      <c r="Q14">
        <v>1.2343483706279601</v>
      </c>
      <c r="R14">
        <v>0.67705535010973705</v>
      </c>
      <c r="S14">
        <v>7.3256750000000004</v>
      </c>
      <c r="T14">
        <v>0.67705535010973705</v>
      </c>
    </row>
    <row r="15" spans="1:21" x14ac:dyDescent="0.3">
      <c r="A15">
        <v>434</v>
      </c>
      <c r="B15" s="47" t="s">
        <v>21</v>
      </c>
      <c r="C15">
        <v>1.5129470326523</v>
      </c>
      <c r="D15">
        <v>7.6177999999999999</v>
      </c>
      <c r="E15">
        <v>1.0855824516264501</v>
      </c>
      <c r="F15">
        <v>8.9216999999999995</v>
      </c>
      <c r="G15">
        <v>1.11390776891678</v>
      </c>
      <c r="H15">
        <v>2.3484848484848402</v>
      </c>
      <c r="I15">
        <v>8.2697500000000002</v>
      </c>
      <c r="J15">
        <v>23.6212121212121</v>
      </c>
      <c r="K15">
        <v>0.97129118587970098</v>
      </c>
      <c r="L15">
        <v>1.2559141298609799</v>
      </c>
      <c r="M15">
        <v>1.4695121175180299</v>
      </c>
      <c r="N15">
        <v>1.03491819815168</v>
      </c>
      <c r="O15">
        <v>66</v>
      </c>
      <c r="P15">
        <v>7.1037499999999998</v>
      </c>
      <c r="Q15">
        <v>1.1234890347823401</v>
      </c>
      <c r="R15">
        <v>0.736250341139848</v>
      </c>
      <c r="S15">
        <v>7.3607749999999896</v>
      </c>
      <c r="T15">
        <v>0.75801196576598595</v>
      </c>
    </row>
    <row r="16" spans="1:21" x14ac:dyDescent="0.3">
      <c r="A16">
        <v>438</v>
      </c>
      <c r="B16" s="47" t="s">
        <v>9</v>
      </c>
      <c r="C16">
        <v>0.48295289380064099</v>
      </c>
      <c r="D16">
        <v>8.4594000000000005</v>
      </c>
      <c r="E16">
        <v>1.1148113341371699</v>
      </c>
      <c r="F16">
        <v>10.401870000000001</v>
      </c>
      <c r="G16">
        <v>0.913347287762865</v>
      </c>
      <c r="H16">
        <v>2.4827586206896499</v>
      </c>
      <c r="I16">
        <v>9.4306350000000005</v>
      </c>
      <c r="J16">
        <v>34.310344827586199</v>
      </c>
      <c r="K16">
        <v>3.4689847565876799</v>
      </c>
      <c r="L16">
        <v>1.4549596111480201</v>
      </c>
      <c r="M16">
        <v>1.67535622674433</v>
      </c>
      <c r="N16">
        <v>1.0839374321289701</v>
      </c>
      <c r="O16">
        <v>58</v>
      </c>
      <c r="P16">
        <v>7.1492500000000003</v>
      </c>
      <c r="Q16">
        <v>1.2083857348329201</v>
      </c>
      <c r="R16">
        <v>1.89117261639162</v>
      </c>
      <c r="S16">
        <v>7.8043249999999897</v>
      </c>
      <c r="T16">
        <v>0.545166020923051</v>
      </c>
    </row>
    <row r="17" spans="1:20" x14ac:dyDescent="0.3">
      <c r="A17">
        <v>442</v>
      </c>
      <c r="B17" s="47" t="s">
        <v>11</v>
      </c>
      <c r="C17">
        <v>4.3348083559173496</v>
      </c>
      <c r="D17">
        <v>7.18825</v>
      </c>
      <c r="E17">
        <v>1.2322540256668799</v>
      </c>
      <c r="F17">
        <v>10.527249999999899</v>
      </c>
      <c r="G17">
        <v>5.0930826478410998</v>
      </c>
      <c r="H17">
        <v>2.28125</v>
      </c>
      <c r="I17">
        <v>8.8577499999999993</v>
      </c>
      <c r="J17">
        <v>24.03515625</v>
      </c>
      <c r="K17">
        <v>0.81467438363705003</v>
      </c>
      <c r="L17">
        <v>1.63854624693567</v>
      </c>
      <c r="M17">
        <v>3.5314573255416999</v>
      </c>
      <c r="N17">
        <v>1.0560860941746799</v>
      </c>
      <c r="O17">
        <v>256</v>
      </c>
      <c r="P17">
        <v>6.4247500000000004</v>
      </c>
      <c r="Q17">
        <v>1.30136634099757</v>
      </c>
      <c r="R17">
        <v>1.1749268317453101</v>
      </c>
      <c r="S17">
        <v>6.8064999999999998</v>
      </c>
      <c r="T17">
        <v>1.4422042172234999</v>
      </c>
    </row>
    <row r="18" spans="1:20" x14ac:dyDescent="0.3">
      <c r="A18">
        <v>449</v>
      </c>
      <c r="B18" s="47" t="s">
        <v>9</v>
      </c>
      <c r="C18">
        <v>1.8559569265312299</v>
      </c>
      <c r="D18">
        <v>10.042249999999999</v>
      </c>
      <c r="E18">
        <v>1.0899534466877401</v>
      </c>
      <c r="F18">
        <v>11.8489199999999</v>
      </c>
      <c r="G18">
        <v>1.4797885903241501</v>
      </c>
      <c r="H18">
        <v>2.80891719745222</v>
      </c>
      <c r="I18">
        <v>10.945584999999999</v>
      </c>
      <c r="J18">
        <v>25.0318471337579</v>
      </c>
      <c r="K18">
        <v>0.99202921681934497</v>
      </c>
      <c r="L18">
        <v>1.66740592721848</v>
      </c>
      <c r="M18">
        <v>1.8411634962772101</v>
      </c>
      <c r="N18">
        <v>1.1712137248555901</v>
      </c>
      <c r="O18">
        <v>157</v>
      </c>
      <c r="P18">
        <v>7.1061999999999896</v>
      </c>
      <c r="Q18">
        <v>1.2765684362143499</v>
      </c>
      <c r="R18">
        <v>0.79731839094448698</v>
      </c>
      <c r="S18">
        <v>8.5742250000000002</v>
      </c>
      <c r="T18">
        <v>0.803724706315463</v>
      </c>
    </row>
    <row r="19" spans="1:20" x14ac:dyDescent="0.3">
      <c r="A19">
        <v>452</v>
      </c>
      <c r="B19" s="47" t="s">
        <v>11</v>
      </c>
      <c r="C19">
        <v>3.86881962101315</v>
      </c>
      <c r="D19">
        <v>7.7542999999999997</v>
      </c>
      <c r="E19">
        <v>1.0936241827115201</v>
      </c>
      <c r="F19">
        <v>9.2062799999999996</v>
      </c>
      <c r="G19">
        <v>2.4251142198545699</v>
      </c>
      <c r="H19">
        <v>2.29213483146067</v>
      </c>
      <c r="I19">
        <v>8.4802899999999894</v>
      </c>
      <c r="J19">
        <v>19.9157303370786</v>
      </c>
      <c r="K19">
        <v>0.71918582070554504</v>
      </c>
      <c r="L19">
        <v>1.38944890089573</v>
      </c>
      <c r="M19">
        <v>2.7824002143000599</v>
      </c>
      <c r="N19">
        <v>1.07847275584747</v>
      </c>
      <c r="O19">
        <v>178</v>
      </c>
      <c r="P19">
        <v>6.6258499999999998</v>
      </c>
      <c r="Q19">
        <v>1.17944388619033</v>
      </c>
      <c r="R19">
        <v>0.62683569083520396</v>
      </c>
      <c r="S19">
        <v>7.1900750000000002</v>
      </c>
      <c r="T19">
        <v>0.87159072493984502</v>
      </c>
    </row>
    <row r="20" spans="1:20" x14ac:dyDescent="0.3">
      <c r="A20">
        <v>456</v>
      </c>
      <c r="B20" s="47" t="s">
        <v>9</v>
      </c>
      <c r="C20">
        <v>2.5981780546302899</v>
      </c>
      <c r="D20">
        <v>9.4490999999999996</v>
      </c>
      <c r="E20">
        <v>1.1511598988263401</v>
      </c>
      <c r="F20">
        <v>12.30575</v>
      </c>
      <c r="G20">
        <v>2.0781518109845001</v>
      </c>
      <c r="H20">
        <v>2.6449275362318798</v>
      </c>
      <c r="I20">
        <v>10.877424999999899</v>
      </c>
      <c r="J20">
        <v>25.065217391304301</v>
      </c>
      <c r="K20">
        <v>1.02097856347748</v>
      </c>
      <c r="L20">
        <v>1.5965424410495901</v>
      </c>
      <c r="M20">
        <v>2.6526840978751598</v>
      </c>
      <c r="N20">
        <v>1.10149590396838</v>
      </c>
      <c r="O20">
        <v>279</v>
      </c>
      <c r="P20">
        <v>7.7077499999999999</v>
      </c>
      <c r="Q20">
        <v>1.26799791336987</v>
      </c>
      <c r="R20">
        <v>0.79984965128966701</v>
      </c>
      <c r="S20">
        <v>8.5784249999999993</v>
      </c>
      <c r="T20">
        <v>0.78341473553113095</v>
      </c>
    </row>
    <row r="21" spans="1:20" x14ac:dyDescent="0.3">
      <c r="A21">
        <v>465</v>
      </c>
      <c r="B21" s="47" t="s">
        <v>9</v>
      </c>
      <c r="C21">
        <v>3.4077535199269402</v>
      </c>
      <c r="D21">
        <v>8.2725499999999901</v>
      </c>
      <c r="E21">
        <v>1.2207753352956401</v>
      </c>
      <c r="F21">
        <v>11.9253</v>
      </c>
      <c r="G21">
        <v>3.6796297319217999</v>
      </c>
      <c r="H21">
        <v>2.4346405228758101</v>
      </c>
      <c r="I21">
        <v>10.098924999999999</v>
      </c>
      <c r="J21">
        <v>27.228758169934601</v>
      </c>
      <c r="K21">
        <v>1.2257901583400399</v>
      </c>
      <c r="L21">
        <v>1.5645893466281799</v>
      </c>
      <c r="M21">
        <v>4.1771907267751098</v>
      </c>
      <c r="N21">
        <v>1.0409291235045901</v>
      </c>
      <c r="O21">
        <v>307</v>
      </c>
      <c r="P21">
        <v>7.6219999999999999</v>
      </c>
      <c r="Q21">
        <v>1.2707405997653201</v>
      </c>
      <c r="R21">
        <v>1.0797816539268601</v>
      </c>
      <c r="S21">
        <v>7.9472749999999897</v>
      </c>
      <c r="T21">
        <v>0.88088621578516302</v>
      </c>
    </row>
    <row r="22" spans="1:20" x14ac:dyDescent="0.3">
      <c r="A22">
        <v>491</v>
      </c>
      <c r="B22" s="47" t="s">
        <v>9</v>
      </c>
      <c r="C22">
        <v>2.34679435797606</v>
      </c>
      <c r="D22">
        <v>9.9907500000000002</v>
      </c>
      <c r="E22">
        <v>1.1197117333533499</v>
      </c>
      <c r="F22">
        <v>12.382770000000001</v>
      </c>
      <c r="G22">
        <v>2.4365109333216002</v>
      </c>
      <c r="H22">
        <v>2.63241106719367</v>
      </c>
      <c r="I22">
        <v>11.18676</v>
      </c>
      <c r="J22">
        <v>26.244</v>
      </c>
      <c r="K22">
        <v>0.94711650570421102</v>
      </c>
      <c r="L22">
        <v>1.58925630972014</v>
      </c>
      <c r="M22">
        <v>2.2226876719326398</v>
      </c>
      <c r="N22">
        <v>1.12367354054312</v>
      </c>
      <c r="O22">
        <v>254</v>
      </c>
      <c r="P22">
        <v>7.7915499999999902</v>
      </c>
      <c r="Q22">
        <v>1.25819044780483</v>
      </c>
      <c r="R22">
        <v>1.0382294149636999</v>
      </c>
      <c r="S22">
        <v>8.8911499999999997</v>
      </c>
      <c r="T22">
        <v>1.0962003182404101</v>
      </c>
    </row>
    <row r="23" spans="1:20" x14ac:dyDescent="0.3">
      <c r="A23">
        <v>497</v>
      </c>
      <c r="B23" s="47" t="s">
        <v>21</v>
      </c>
      <c r="C23">
        <v>0.92743769755543903</v>
      </c>
      <c r="D23">
        <v>7.3282499999999997</v>
      </c>
      <c r="E23">
        <v>1.1024712584859899</v>
      </c>
      <c r="F23">
        <v>8.8301199999999902</v>
      </c>
      <c r="G23">
        <v>0.74232274462699699</v>
      </c>
      <c r="H23">
        <v>2.2608695652173898</v>
      </c>
      <c r="I23">
        <v>8.0791849999999901</v>
      </c>
      <c r="J23">
        <v>27.681159420289799</v>
      </c>
      <c r="K23">
        <v>1.5310625694809601</v>
      </c>
      <c r="L23">
        <v>1.32250778816199</v>
      </c>
      <c r="M23">
        <v>1.4199651442527299</v>
      </c>
      <c r="N23">
        <v>1.0465153641008</v>
      </c>
      <c r="O23">
        <v>69</v>
      </c>
      <c r="P23">
        <v>6.6767999999999903</v>
      </c>
      <c r="Q23">
        <v>1.15375311048514</v>
      </c>
      <c r="R23">
        <v>0.80040173758693101</v>
      </c>
      <c r="S23">
        <v>7.0025249999999897</v>
      </c>
      <c r="T23">
        <v>0.52277532841670304</v>
      </c>
    </row>
    <row r="24" spans="1:20" x14ac:dyDescent="0.3">
      <c r="A24">
        <v>506</v>
      </c>
      <c r="B24" s="47" t="s">
        <v>19</v>
      </c>
      <c r="C24">
        <v>2.4459665246841502</v>
      </c>
      <c r="D24">
        <v>7.4035000000000002</v>
      </c>
      <c r="E24">
        <v>1.18616870399135</v>
      </c>
      <c r="F24">
        <v>10.1601</v>
      </c>
      <c r="G24">
        <v>2.19163880891458</v>
      </c>
      <c r="H24">
        <v>2.7279411764705799</v>
      </c>
      <c r="I24">
        <v>8.7817999999999898</v>
      </c>
      <c r="J24">
        <v>31.147058823529399</v>
      </c>
      <c r="K24">
        <v>0.93022197648563998</v>
      </c>
      <c r="L24">
        <v>1.48171211900247</v>
      </c>
      <c r="M24">
        <v>2.2752918150094001</v>
      </c>
      <c r="N24">
        <v>1.03832263945864</v>
      </c>
      <c r="O24">
        <v>136</v>
      </c>
      <c r="P24">
        <v>6.8570000000000002</v>
      </c>
      <c r="Q24">
        <v>1.2316258195715399</v>
      </c>
      <c r="R24">
        <v>0.89602158770246998</v>
      </c>
      <c r="S24">
        <v>7.1302500000000002</v>
      </c>
      <c r="T24">
        <v>0.96323416383648797</v>
      </c>
    </row>
    <row r="25" spans="1:20" x14ac:dyDescent="0.3">
      <c r="A25">
        <v>507</v>
      </c>
      <c r="B25" s="47" t="s">
        <v>19</v>
      </c>
      <c r="C25">
        <v>3.3206489568516599</v>
      </c>
      <c r="D25">
        <v>7.3756000000000004</v>
      </c>
      <c r="E25">
        <v>1.2975947719507499</v>
      </c>
      <c r="F25">
        <v>11.76548</v>
      </c>
      <c r="G25">
        <v>2.4667975409511</v>
      </c>
      <c r="H25">
        <v>2.9033613445378101</v>
      </c>
      <c r="I25">
        <v>9.5705399999999994</v>
      </c>
      <c r="J25">
        <v>28.3333333333333</v>
      </c>
      <c r="K25">
        <v>1</v>
      </c>
      <c r="L25">
        <v>1.7053891868386699</v>
      </c>
      <c r="M25">
        <v>3.3206489568516599</v>
      </c>
      <c r="N25">
        <v>1.0333879758452</v>
      </c>
      <c r="O25">
        <v>238</v>
      </c>
      <c r="P25">
        <v>6.899</v>
      </c>
      <c r="Q25">
        <v>1.3409188348535099</v>
      </c>
      <c r="R25">
        <v>0.74286610027272904</v>
      </c>
      <c r="S25">
        <v>7.1372999999999998</v>
      </c>
      <c r="T25">
        <v>0.74286610027272904</v>
      </c>
    </row>
    <row r="26" spans="1:20" x14ac:dyDescent="0.3">
      <c r="A26">
        <v>509</v>
      </c>
      <c r="B26" s="47" t="s">
        <v>9</v>
      </c>
      <c r="C26">
        <v>2.4467464996721802</v>
      </c>
      <c r="D26">
        <v>9.4205499999999898</v>
      </c>
      <c r="E26">
        <v>1.13244927313161</v>
      </c>
      <c r="F26">
        <v>11.916039999999899</v>
      </c>
      <c r="G26">
        <v>2.1209247344795701</v>
      </c>
      <c r="H26">
        <v>2.5391304347825998</v>
      </c>
      <c r="I26">
        <v>10.668294999999899</v>
      </c>
      <c r="J26">
        <v>25.923766816143399</v>
      </c>
      <c r="K26">
        <v>0.91191627869887404</v>
      </c>
      <c r="L26">
        <v>1.5973029852146701</v>
      </c>
      <c r="M26">
        <v>2.23122796290055</v>
      </c>
      <c r="N26">
        <v>1.1161359307846499</v>
      </c>
      <c r="O26">
        <v>231</v>
      </c>
      <c r="P26">
        <v>7.4600999999999997</v>
      </c>
      <c r="Q26">
        <v>1.2639673235331499</v>
      </c>
      <c r="R26">
        <v>0.86683468629207905</v>
      </c>
      <c r="S26">
        <v>8.4403249999999996</v>
      </c>
      <c r="T26">
        <v>0.95056389115992301</v>
      </c>
    </row>
    <row r="27" spans="1:20" x14ac:dyDescent="0.3">
      <c r="A27">
        <v>517</v>
      </c>
      <c r="B27" s="47" t="s">
        <v>11</v>
      </c>
      <c r="C27">
        <v>2.0305766881492802</v>
      </c>
      <c r="D27">
        <v>8.6712500000000006</v>
      </c>
      <c r="E27">
        <v>1.0445696987170201</v>
      </c>
      <c r="F27">
        <v>9.4442000000000004</v>
      </c>
      <c r="G27">
        <v>1.7427777758537299</v>
      </c>
      <c r="H27">
        <v>2.2745098039215601</v>
      </c>
      <c r="I27">
        <v>9.0577249999999996</v>
      </c>
      <c r="J27">
        <v>24.751633986928098</v>
      </c>
      <c r="K27">
        <v>1.1122041623721799</v>
      </c>
      <c r="L27">
        <v>1.39274443297448</v>
      </c>
      <c r="M27">
        <v>2.2584158445755498</v>
      </c>
      <c r="N27">
        <v>1.12232846349237</v>
      </c>
      <c r="O27">
        <v>153</v>
      </c>
      <c r="P27">
        <v>6.7809999999999997</v>
      </c>
      <c r="Q27">
        <v>1.1723503049717601</v>
      </c>
      <c r="R27">
        <v>0.85826740059846696</v>
      </c>
      <c r="S27">
        <v>7.7261249999999997</v>
      </c>
      <c r="T27">
        <v>0.77168152182410199</v>
      </c>
    </row>
    <row r="28" spans="1:20" x14ac:dyDescent="0.3">
      <c r="A28">
        <v>524</v>
      </c>
      <c r="B28" s="47" t="s">
        <v>9</v>
      </c>
      <c r="C28">
        <v>1.9869296972768999</v>
      </c>
      <c r="D28">
        <v>9.1913</v>
      </c>
      <c r="E28">
        <v>1.1361020747881101</v>
      </c>
      <c r="F28">
        <v>11.693209999999899</v>
      </c>
      <c r="G28">
        <v>2.0239801659267802</v>
      </c>
      <c r="H28">
        <v>2.6649214659685798</v>
      </c>
      <c r="I28">
        <v>10.442254999999999</v>
      </c>
      <c r="J28">
        <v>28.6489361702127</v>
      </c>
      <c r="K28">
        <v>1.23482764689237</v>
      </c>
      <c r="L28">
        <v>1.5274858919427301</v>
      </c>
      <c r="M28">
        <v>2.4535157226290001</v>
      </c>
      <c r="N28">
        <v>1.0911821446591199</v>
      </c>
      <c r="O28">
        <v>193</v>
      </c>
      <c r="P28">
        <v>7.6551999999999998</v>
      </c>
      <c r="Q28">
        <v>1.2396942985189801</v>
      </c>
      <c r="R28">
        <v>1.01864709591922</v>
      </c>
      <c r="S28">
        <v>8.4232499999999995</v>
      </c>
      <c r="T28">
        <v>0.82493058726276702</v>
      </c>
    </row>
    <row r="29" spans="1:20" x14ac:dyDescent="0.3">
      <c r="A29">
        <v>536</v>
      </c>
      <c r="B29" s="47" t="s">
        <v>9</v>
      </c>
      <c r="C29">
        <v>1.24375650197905</v>
      </c>
      <c r="D29">
        <v>9.4497499999999999</v>
      </c>
      <c r="E29">
        <v>1.06605095372893</v>
      </c>
      <c r="F29">
        <v>10.698079999999999</v>
      </c>
      <c r="G29">
        <v>1.2749146602977199</v>
      </c>
      <c r="H29">
        <v>2.3829787234042499</v>
      </c>
      <c r="I29">
        <v>10.073915</v>
      </c>
      <c r="J29">
        <v>29.1075268817204</v>
      </c>
      <c r="K29">
        <v>1.2098987327934401</v>
      </c>
      <c r="L29">
        <v>1.4143416181914299</v>
      </c>
      <c r="M29">
        <v>1.5048194156480701</v>
      </c>
      <c r="N29">
        <v>1.1108368231577399</v>
      </c>
      <c r="O29">
        <v>94</v>
      </c>
      <c r="P29">
        <v>7.5640000000000001</v>
      </c>
      <c r="Q29">
        <v>1.1842086547645201</v>
      </c>
      <c r="R29">
        <v>1.0250516546197601</v>
      </c>
      <c r="S29">
        <v>8.5068750000000009</v>
      </c>
      <c r="T29">
        <v>0.84722103332821597</v>
      </c>
    </row>
    <row r="30" spans="1:20" x14ac:dyDescent="0.3">
      <c r="A30">
        <v>550</v>
      </c>
      <c r="B30" s="47" t="s">
        <v>9</v>
      </c>
      <c r="C30">
        <v>2.4895862833719802</v>
      </c>
      <c r="D30">
        <v>10.104149999999899</v>
      </c>
      <c r="E30">
        <v>1.0626836497874601</v>
      </c>
      <c r="F30">
        <v>11.37088</v>
      </c>
      <c r="G30">
        <v>1.8815901270526001</v>
      </c>
      <c r="H30">
        <v>2.5726141078838101</v>
      </c>
      <c r="I30">
        <v>10.737515</v>
      </c>
      <c r="J30">
        <v>28.860759493670798</v>
      </c>
      <c r="K30">
        <v>0.86912296946302903</v>
      </c>
      <c r="L30">
        <v>1.3513274546621299</v>
      </c>
      <c r="M30">
        <v>2.16375662333868</v>
      </c>
      <c r="N30">
        <v>1.091234559568</v>
      </c>
      <c r="O30">
        <v>242</v>
      </c>
      <c r="P30">
        <v>8.4146000000000001</v>
      </c>
      <c r="Q30">
        <v>1.15963712453594</v>
      </c>
      <c r="R30">
        <v>0.75578426006754496</v>
      </c>
      <c r="S30">
        <v>9.2593750000000004</v>
      </c>
      <c r="T30">
        <v>0.86959416172660997</v>
      </c>
    </row>
    <row r="31" spans="1:20" x14ac:dyDescent="0.3">
      <c r="A31">
        <v>551</v>
      </c>
      <c r="B31" s="47" t="s">
        <v>15</v>
      </c>
      <c r="C31">
        <v>1.82154320688875</v>
      </c>
      <c r="D31">
        <v>7.0514999999999999</v>
      </c>
      <c r="E31">
        <v>1.1436502871729399</v>
      </c>
      <c r="F31">
        <v>9.0773999999999901</v>
      </c>
      <c r="G31">
        <v>2.06544395177393</v>
      </c>
      <c r="H31">
        <v>2.4759036144578301</v>
      </c>
      <c r="I31">
        <v>8.0644499999999901</v>
      </c>
      <c r="J31">
        <v>27.554216867469801</v>
      </c>
      <c r="K31">
        <v>1.30245354458648</v>
      </c>
      <c r="L31">
        <v>1.39953746530989</v>
      </c>
      <c r="M31">
        <v>2.37247540642969</v>
      </c>
      <c r="N31">
        <v>1.0417728531855901</v>
      </c>
      <c r="O31">
        <v>166</v>
      </c>
      <c r="P31">
        <v>6.4859999999999998</v>
      </c>
      <c r="Q31">
        <v>1.1914238227146801</v>
      </c>
      <c r="R31">
        <v>1.1338978641641799</v>
      </c>
      <c r="S31">
        <v>6.7687499999999998</v>
      </c>
      <c r="T31">
        <v>0.87058603270505197</v>
      </c>
    </row>
    <row r="32" spans="1:20" x14ac:dyDescent="0.3">
      <c r="A32">
        <v>570</v>
      </c>
      <c r="B32" s="47" t="s">
        <v>9</v>
      </c>
      <c r="C32">
        <v>2.0868681929775499</v>
      </c>
      <c r="D32">
        <v>9.9755000000000003</v>
      </c>
      <c r="E32">
        <v>1.07479424590246</v>
      </c>
      <c r="F32">
        <v>11.46772</v>
      </c>
      <c r="G32">
        <v>1.7766724681569399</v>
      </c>
      <c r="H32">
        <v>2.55154639175257</v>
      </c>
      <c r="I32">
        <v>10.72161</v>
      </c>
      <c r="J32">
        <v>25.7243243243243</v>
      </c>
      <c r="K32">
        <v>0.95485440463834803</v>
      </c>
      <c r="L32">
        <v>1.38082119205298</v>
      </c>
      <c r="M32">
        <v>1.9926552859642801</v>
      </c>
      <c r="N32">
        <v>1.0913815267634901</v>
      </c>
      <c r="O32">
        <v>196</v>
      </c>
      <c r="P32">
        <v>8.3049999999999997</v>
      </c>
      <c r="Q32">
        <v>1.17301058504964</v>
      </c>
      <c r="R32">
        <v>0.851358257380877</v>
      </c>
      <c r="S32">
        <v>9.14025</v>
      </c>
      <c r="T32">
        <v>0.89161054632546699</v>
      </c>
    </row>
    <row r="33" spans="1:20" x14ac:dyDescent="0.3">
      <c r="A33">
        <v>578</v>
      </c>
      <c r="B33" s="47" t="s">
        <v>11</v>
      </c>
      <c r="C33">
        <v>5.6160195628679901</v>
      </c>
      <c r="D33">
        <v>7.5558999999999896</v>
      </c>
      <c r="E33">
        <v>1.06629256607419</v>
      </c>
      <c r="F33">
        <v>8.5577000000000005</v>
      </c>
      <c r="G33">
        <v>4.5473013094273798</v>
      </c>
      <c r="H33">
        <v>2.2159090909090899</v>
      </c>
      <c r="I33">
        <v>8.0568000000000008</v>
      </c>
      <c r="J33">
        <v>24.580459770114899</v>
      </c>
      <c r="K33">
        <v>0.89416193493780705</v>
      </c>
      <c r="L33">
        <v>1.2573204237250699</v>
      </c>
      <c r="M33">
        <v>5.0216309189826198</v>
      </c>
      <c r="N33">
        <v>1.0521925610282501</v>
      </c>
      <c r="O33">
        <v>176</v>
      </c>
      <c r="P33">
        <v>6.8062999999999896</v>
      </c>
      <c r="Q33">
        <v>1.1219451059029899</v>
      </c>
      <c r="R33">
        <v>0.80970182858571804</v>
      </c>
      <c r="S33">
        <v>7.1810999999999998</v>
      </c>
      <c r="T33">
        <v>0.90554271765330296</v>
      </c>
    </row>
    <row r="34" spans="1:20" x14ac:dyDescent="0.3">
      <c r="A34">
        <v>580</v>
      </c>
      <c r="B34" s="47" t="s">
        <v>9</v>
      </c>
      <c r="C34">
        <v>2.3164500480796701</v>
      </c>
      <c r="D34">
        <v>9.7736499999999999</v>
      </c>
      <c r="E34">
        <v>1.0887585497741299</v>
      </c>
      <c r="F34">
        <v>11.50864</v>
      </c>
      <c r="G34">
        <v>2.01606157543138</v>
      </c>
      <c r="H34">
        <v>2.3678756476683902</v>
      </c>
      <c r="I34">
        <v>10.641145</v>
      </c>
      <c r="J34">
        <v>26.880829015543998</v>
      </c>
      <c r="K34">
        <v>1.0248065411576901</v>
      </c>
      <c r="L34">
        <v>1.4398038332582599</v>
      </c>
      <c r="M34">
        <v>2.3739131615371001</v>
      </c>
      <c r="N34">
        <v>1.10021191150935</v>
      </c>
      <c r="O34">
        <v>194</v>
      </c>
      <c r="P34">
        <v>7.9931999999999999</v>
      </c>
      <c r="Q34">
        <v>1.1978651252191499</v>
      </c>
      <c r="R34">
        <v>0.87032378578708802</v>
      </c>
      <c r="S34">
        <v>8.8834249999999901</v>
      </c>
      <c r="T34">
        <v>0.84925666536428401</v>
      </c>
    </row>
    <row r="35" spans="1:20" x14ac:dyDescent="0.3">
      <c r="A35">
        <v>616</v>
      </c>
      <c r="B35" s="47" t="s">
        <v>19</v>
      </c>
      <c r="C35">
        <v>2.4255261852121102</v>
      </c>
      <c r="D35">
        <v>7.6497999999999902</v>
      </c>
      <c r="E35">
        <v>1.14307367512876</v>
      </c>
      <c r="F35">
        <v>9.8387700000000002</v>
      </c>
      <c r="G35">
        <v>1.8285933958866301</v>
      </c>
      <c r="H35">
        <v>2.81451612903225</v>
      </c>
      <c r="I35">
        <v>8.7442849999999996</v>
      </c>
      <c r="J35">
        <v>35.870967741935402</v>
      </c>
      <c r="K35">
        <v>0.72513245723031305</v>
      </c>
      <c r="L35">
        <v>1.49014698866347</v>
      </c>
      <c r="M35">
        <v>1.7588277627593201</v>
      </c>
      <c r="N35">
        <v>1.0734791104624799</v>
      </c>
      <c r="O35">
        <v>124</v>
      </c>
      <c r="P35">
        <v>6.6025499999999901</v>
      </c>
      <c r="Q35">
        <v>1.2270657119702999</v>
      </c>
      <c r="R35">
        <v>0.753895549359622</v>
      </c>
      <c r="S35">
        <v>7.1261749999999902</v>
      </c>
      <c r="T35">
        <v>1.03966598356274</v>
      </c>
    </row>
    <row r="36" spans="1:20" x14ac:dyDescent="0.3">
      <c r="A36">
        <v>618</v>
      </c>
      <c r="B36" s="47" t="s">
        <v>9</v>
      </c>
      <c r="C36">
        <v>2.3595645430777901</v>
      </c>
      <c r="D36">
        <v>10.008699999999999</v>
      </c>
      <c r="E36">
        <v>1.0877476595361999</v>
      </c>
      <c r="F36">
        <v>11.7651799999999</v>
      </c>
      <c r="G36">
        <v>2.47355628303306</v>
      </c>
      <c r="H36">
        <v>2.5741444866920098</v>
      </c>
      <c r="I36">
        <v>10.886939999999999</v>
      </c>
      <c r="J36">
        <v>26.534351145038102</v>
      </c>
      <c r="K36">
        <v>1.09345015484798</v>
      </c>
      <c r="L36">
        <v>1.46667830184563</v>
      </c>
      <c r="M36">
        <v>2.5800662150022302</v>
      </c>
      <c r="N36">
        <v>1.1102058473629099</v>
      </c>
      <c r="O36">
        <v>263</v>
      </c>
      <c r="P36">
        <v>8.0216499999999993</v>
      </c>
      <c r="Q36">
        <v>1.2076238120724201</v>
      </c>
      <c r="R36">
        <v>1.0483104987696401</v>
      </c>
      <c r="S36">
        <v>9.0151749999999993</v>
      </c>
      <c r="T36">
        <v>0.958718140119872</v>
      </c>
    </row>
    <row r="37" spans="1:20" x14ac:dyDescent="0.3">
      <c r="A37">
        <v>630</v>
      </c>
      <c r="B37" s="47" t="s">
        <v>15</v>
      </c>
      <c r="C37">
        <v>1.59119854581719</v>
      </c>
      <c r="D37">
        <v>7.5113500000000002</v>
      </c>
      <c r="E37">
        <v>1.13280768437098</v>
      </c>
      <c r="F37">
        <v>9.5064799999999998</v>
      </c>
      <c r="G37">
        <v>1.93698876982321</v>
      </c>
      <c r="H37">
        <v>2.6181818181818102</v>
      </c>
      <c r="I37">
        <v>8.508915</v>
      </c>
      <c r="J37">
        <v>45.509090909090901</v>
      </c>
      <c r="K37">
        <v>0.78425386373025996</v>
      </c>
      <c r="L37">
        <v>1.42742083214462</v>
      </c>
      <c r="M37">
        <v>1.2479036075190999</v>
      </c>
      <c r="N37">
        <v>1.06008291435123</v>
      </c>
      <c r="O37">
        <v>55</v>
      </c>
      <c r="P37">
        <v>6.6598999999999897</v>
      </c>
      <c r="Q37">
        <v>1.20087007144747</v>
      </c>
      <c r="R37">
        <v>1.2173143162523601</v>
      </c>
      <c r="S37">
        <v>7.0856250000000003</v>
      </c>
      <c r="T37">
        <v>1.5521942224961101</v>
      </c>
    </row>
    <row r="38" spans="1:20" x14ac:dyDescent="0.3">
      <c r="A38">
        <v>637</v>
      </c>
      <c r="B38" s="47" t="s">
        <v>19</v>
      </c>
      <c r="C38">
        <v>2.2776736219490399</v>
      </c>
      <c r="D38">
        <v>7.2832499999999998</v>
      </c>
      <c r="E38">
        <v>1.12035492396938</v>
      </c>
      <c r="F38">
        <v>9.0364000000000004</v>
      </c>
      <c r="G38">
        <v>1.5763838975128299</v>
      </c>
      <c r="H38">
        <v>2.4655172413793101</v>
      </c>
      <c r="I38">
        <v>8.1598249999999997</v>
      </c>
      <c r="J38">
        <v>36.293103448275801</v>
      </c>
      <c r="K38">
        <v>1.0671641162077801</v>
      </c>
      <c r="L38">
        <v>1.3360044354093501</v>
      </c>
      <c r="M38">
        <v>2.4306515577770398</v>
      </c>
      <c r="N38">
        <v>1.0369829856908901</v>
      </c>
      <c r="O38">
        <v>116</v>
      </c>
      <c r="P38">
        <v>6.7637499999999999</v>
      </c>
      <c r="Q38">
        <v>1.16178899409126</v>
      </c>
      <c r="R38">
        <v>0.692102627137552</v>
      </c>
      <c r="S38">
        <v>7.0235000000000003</v>
      </c>
      <c r="T38">
        <v>0.64854375875846104</v>
      </c>
    </row>
    <row r="39" spans="1:20" x14ac:dyDescent="0.3">
      <c r="A39">
        <v>656</v>
      </c>
      <c r="B39" s="47" t="s">
        <v>9</v>
      </c>
      <c r="C39">
        <v>2.2853071371498102</v>
      </c>
      <c r="D39">
        <v>10.424849999999999</v>
      </c>
      <c r="E39">
        <v>1.07774116653956</v>
      </c>
      <c r="F39">
        <v>12.045729999999899</v>
      </c>
      <c r="G39">
        <v>1.78795058081665</v>
      </c>
      <c r="H39">
        <v>2.6171171171171101</v>
      </c>
      <c r="I39">
        <v>11.2352899999999</v>
      </c>
      <c r="J39">
        <v>28.0045871559633</v>
      </c>
      <c r="K39">
        <v>0.85413607991088003</v>
      </c>
      <c r="L39">
        <v>1.5465648952970299</v>
      </c>
      <c r="M39">
        <v>1.9519632795174999</v>
      </c>
      <c r="N39">
        <v>1.1447356501066499</v>
      </c>
      <c r="O39">
        <v>222</v>
      </c>
      <c r="P39">
        <v>7.7887000000000004</v>
      </c>
      <c r="Q39">
        <v>1.2337287349253701</v>
      </c>
      <c r="R39">
        <v>0.78236774031456702</v>
      </c>
      <c r="S39">
        <v>9.1067749999999901</v>
      </c>
      <c r="T39">
        <v>0.91597552043018504</v>
      </c>
    </row>
    <row r="40" spans="1:20" x14ac:dyDescent="0.3">
      <c r="A40">
        <v>663</v>
      </c>
      <c r="B40" s="47" t="s">
        <v>17</v>
      </c>
      <c r="C40">
        <v>2.1310275506608498</v>
      </c>
      <c r="D40">
        <v>9.4547500000000007</v>
      </c>
      <c r="E40">
        <v>1.1276342579126799</v>
      </c>
      <c r="F40">
        <v>11.86825</v>
      </c>
      <c r="G40">
        <v>0.93645556243111905</v>
      </c>
      <c r="H40">
        <v>1.78125</v>
      </c>
      <c r="I40">
        <v>10.6615</v>
      </c>
      <c r="J40">
        <v>62.43359375</v>
      </c>
      <c r="K40">
        <v>0.84564697873481398</v>
      </c>
      <c r="L40">
        <v>1.7770831773601801</v>
      </c>
      <c r="M40">
        <v>1.8020970098169999</v>
      </c>
      <c r="N40">
        <v>1.1720825004261299</v>
      </c>
      <c r="O40">
        <v>256</v>
      </c>
      <c r="P40">
        <v>6.6784999999999997</v>
      </c>
      <c r="Q40">
        <v>1.32168038058047</v>
      </c>
      <c r="R40">
        <v>0.43943850568272302</v>
      </c>
      <c r="S40">
        <v>8.0666250000000002</v>
      </c>
      <c r="T40">
        <v>0.51964769783742804</v>
      </c>
    </row>
    <row r="41" spans="1:20" x14ac:dyDescent="0.3">
      <c r="A41">
        <v>670</v>
      </c>
      <c r="B41" s="47" t="s">
        <v>15</v>
      </c>
      <c r="C41">
        <v>1.36227485838238</v>
      </c>
      <c r="D41">
        <v>7.9984999999999999</v>
      </c>
      <c r="E41">
        <v>1.0853172469837999</v>
      </c>
      <c r="F41">
        <v>9.3633199999999892</v>
      </c>
      <c r="G41">
        <v>1.7892536240994401</v>
      </c>
      <c r="H41">
        <v>2.5194805194805099</v>
      </c>
      <c r="I41">
        <v>8.6809099999999901</v>
      </c>
      <c r="J41">
        <v>32.3116883116883</v>
      </c>
      <c r="K41">
        <v>1.5118159907492099</v>
      </c>
      <c r="L41">
        <v>1.3771208377456099</v>
      </c>
      <c r="M41">
        <v>2.0595089146981098</v>
      </c>
      <c r="N41">
        <v>1.08104637882914</v>
      </c>
      <c r="O41">
        <v>77</v>
      </c>
      <c r="P41">
        <v>6.7991999999999999</v>
      </c>
      <c r="Q41">
        <v>1.17327827973266</v>
      </c>
      <c r="R41">
        <v>1.3134307023944201</v>
      </c>
      <c r="S41">
        <v>7.3988500000000004</v>
      </c>
      <c r="T41">
        <v>0.86877682894696695</v>
      </c>
    </row>
    <row r="42" spans="1:20" x14ac:dyDescent="0.3">
      <c r="A42">
        <v>675</v>
      </c>
      <c r="B42" s="47" t="s">
        <v>9</v>
      </c>
      <c r="C42">
        <v>1.4088591197126601</v>
      </c>
      <c r="D42">
        <v>8.7713000000000001</v>
      </c>
      <c r="E42">
        <v>1.1497041487578801</v>
      </c>
      <c r="F42">
        <v>11.397500000000001</v>
      </c>
      <c r="G42">
        <v>1.6125602864999</v>
      </c>
      <c r="H42">
        <v>2.4217687074829901</v>
      </c>
      <c r="I42">
        <v>10.0844</v>
      </c>
      <c r="J42">
        <v>28.1156462585034</v>
      </c>
      <c r="K42">
        <v>1.44212232853252</v>
      </c>
      <c r="L42">
        <v>1.41993073204764</v>
      </c>
      <c r="M42">
        <v>2.0317471942943</v>
      </c>
      <c r="N42">
        <v>1.0443204886266899</v>
      </c>
      <c r="O42">
        <v>147</v>
      </c>
      <c r="P42">
        <v>8.0267999999999997</v>
      </c>
      <c r="Q42">
        <v>1.2006595984069599</v>
      </c>
      <c r="R42">
        <v>1.14458590212255</v>
      </c>
      <c r="S42">
        <v>8.3990499999999901</v>
      </c>
      <c r="T42">
        <v>0.79368156187364702</v>
      </c>
    </row>
    <row r="43" spans="1:20" x14ac:dyDescent="0.3">
      <c r="A43">
        <v>676</v>
      </c>
      <c r="B43" s="47" t="s">
        <v>17</v>
      </c>
      <c r="C43">
        <v>2.6461599497905999</v>
      </c>
      <c r="D43">
        <v>7.5529999999999999</v>
      </c>
      <c r="E43">
        <v>1.2609651793989101</v>
      </c>
      <c r="F43">
        <v>11.495139999999999</v>
      </c>
      <c r="G43">
        <v>2.0187449723334199</v>
      </c>
      <c r="H43">
        <v>2.2134831460674098</v>
      </c>
      <c r="I43">
        <v>9.52407</v>
      </c>
      <c r="J43">
        <v>41.269662921348299</v>
      </c>
      <c r="K43">
        <v>0.92653446268348105</v>
      </c>
      <c r="L43">
        <v>1.7258415157793501</v>
      </c>
      <c r="M43">
        <v>2.45175838725378</v>
      </c>
      <c r="N43">
        <v>1.0627849383688801</v>
      </c>
      <c r="O43">
        <v>267</v>
      </c>
      <c r="P43">
        <v>6.6605999999999996</v>
      </c>
      <c r="Q43">
        <v>1.34013480047278</v>
      </c>
      <c r="R43">
        <v>0.76289604961074697</v>
      </c>
      <c r="S43">
        <v>7.1067999999999998</v>
      </c>
      <c r="T43">
        <v>0.82338658769497297</v>
      </c>
    </row>
    <row r="44" spans="1:20" x14ac:dyDescent="0.3">
      <c r="A44">
        <v>699</v>
      </c>
      <c r="B44" s="47" t="s">
        <v>17</v>
      </c>
      <c r="C44">
        <v>2.5007455905545601</v>
      </c>
      <c r="D44">
        <v>7.8932000000000002</v>
      </c>
      <c r="E44">
        <v>1.1864490954239</v>
      </c>
      <c r="F44">
        <v>10.836559999999899</v>
      </c>
      <c r="G44">
        <v>1.46924929806451</v>
      </c>
      <c r="H44">
        <v>2.5673981191222501</v>
      </c>
      <c r="I44">
        <v>9.3648799999999994</v>
      </c>
      <c r="J44">
        <v>43.2100313479623</v>
      </c>
      <c r="K44">
        <v>0.97414001950386298</v>
      </c>
      <c r="L44">
        <v>1.64889835666463</v>
      </c>
      <c r="M44">
        <v>2.43607635835702</v>
      </c>
      <c r="N44">
        <v>1.09133644885656</v>
      </c>
      <c r="O44">
        <v>326</v>
      </c>
      <c r="P44">
        <v>6.5720000000000001</v>
      </c>
      <c r="Q44">
        <v>1.29481514254901</v>
      </c>
      <c r="R44">
        <v>0.58752449813924901</v>
      </c>
      <c r="S44">
        <v>7.2325999999999997</v>
      </c>
      <c r="T44">
        <v>0.60312120062419705</v>
      </c>
    </row>
    <row r="45" spans="1:20" x14ac:dyDescent="0.3">
      <c r="A45">
        <v>713</v>
      </c>
      <c r="B45" s="47" t="s">
        <v>17</v>
      </c>
      <c r="C45">
        <v>2.6983110305394602</v>
      </c>
      <c r="D45">
        <v>7.1550000000000002</v>
      </c>
      <c r="E45">
        <v>1.20052201257861</v>
      </c>
      <c r="F45">
        <v>10.0244699999999</v>
      </c>
      <c r="G45">
        <v>2.2892476277628102</v>
      </c>
      <c r="H45">
        <v>2.4540229885057401</v>
      </c>
      <c r="I45">
        <v>8.5897349999999992</v>
      </c>
      <c r="J45">
        <v>48.781609195402297</v>
      </c>
      <c r="K45">
        <v>1.01029778160474</v>
      </c>
      <c r="L45">
        <v>1.52754992418989</v>
      </c>
      <c r="M45">
        <v>2.7260976482336199</v>
      </c>
      <c r="N45">
        <v>1.04319680407072</v>
      </c>
      <c r="O45">
        <v>348</v>
      </c>
      <c r="P45">
        <v>6.5624500000000001</v>
      </c>
      <c r="Q45">
        <v>1.25238072673857</v>
      </c>
      <c r="R45">
        <v>0.84840020362853996</v>
      </c>
      <c r="S45">
        <v>6.8587249999999997</v>
      </c>
      <c r="T45">
        <v>0.83975261460136297</v>
      </c>
    </row>
    <row r="46" spans="1:20" x14ac:dyDescent="0.3">
      <c r="A46">
        <v>720</v>
      </c>
      <c r="B46" s="47" t="s">
        <v>15</v>
      </c>
      <c r="C46">
        <v>1.7863169276452799</v>
      </c>
      <c r="D46">
        <v>8.0726499999999994</v>
      </c>
      <c r="E46">
        <v>1.0711148135990001</v>
      </c>
      <c r="F46">
        <v>9.2208199999999998</v>
      </c>
      <c r="G46">
        <v>1.9150918046458301</v>
      </c>
      <c r="H46">
        <v>2.2589928057553901</v>
      </c>
      <c r="I46">
        <v>8.6467349999999996</v>
      </c>
      <c r="J46">
        <v>30.697841726618702</v>
      </c>
      <c r="K46">
        <v>1.0723522660973399</v>
      </c>
      <c r="L46">
        <v>1.36124774867873</v>
      </c>
      <c r="M46">
        <v>1.91556100532846</v>
      </c>
      <c r="N46">
        <v>1.0874855605211999</v>
      </c>
      <c r="O46">
        <v>141</v>
      </c>
      <c r="P46">
        <v>6.7737999999999996</v>
      </c>
      <c r="Q46">
        <v>1.16482189344927</v>
      </c>
      <c r="R46">
        <v>1.0720896023586901</v>
      </c>
      <c r="S46">
        <v>7.4232250000000004</v>
      </c>
      <c r="T46">
        <v>0.99975505834514</v>
      </c>
    </row>
    <row r="47" spans="1:20" x14ac:dyDescent="0.3">
      <c r="A47">
        <v>736</v>
      </c>
      <c r="B47" s="47" t="s">
        <v>11</v>
      </c>
      <c r="C47">
        <v>3.1928945287156401</v>
      </c>
      <c r="D47">
        <v>7.5374499999999998</v>
      </c>
      <c r="E47">
        <v>1.05990089486497</v>
      </c>
      <c r="F47">
        <v>8.4404500000000002</v>
      </c>
      <c r="G47">
        <v>2.45647731036025</v>
      </c>
      <c r="H47">
        <v>2.2156862745098</v>
      </c>
      <c r="I47">
        <v>7.98895</v>
      </c>
      <c r="J47">
        <v>26.177419354838701</v>
      </c>
      <c r="K47">
        <v>0.91746043671487998</v>
      </c>
      <c r="L47">
        <v>1.1940512820512801</v>
      </c>
      <c r="M47">
        <v>2.9293544087000001</v>
      </c>
      <c r="N47">
        <v>1.0320891128424901</v>
      </c>
      <c r="O47">
        <v>204</v>
      </c>
      <c r="P47">
        <v>7.0687499999999996</v>
      </c>
      <c r="Q47">
        <v>1.09391217428215</v>
      </c>
      <c r="R47">
        <v>0.769357486840752</v>
      </c>
      <c r="S47">
        <v>7.3030999999999997</v>
      </c>
      <c r="T47">
        <v>0.83857293028957702</v>
      </c>
    </row>
    <row r="48" spans="1:20" x14ac:dyDescent="0.3">
      <c r="A48">
        <v>738</v>
      </c>
      <c r="B48" s="47" t="s">
        <v>17</v>
      </c>
      <c r="C48">
        <v>2.8586086807400202</v>
      </c>
      <c r="D48">
        <v>8.0699500000000004</v>
      </c>
      <c r="E48">
        <v>1.2030625964225301</v>
      </c>
      <c r="F48">
        <v>11.347359999999901</v>
      </c>
      <c r="G48">
        <v>1.91695340084226</v>
      </c>
      <c r="H48">
        <v>2.3782234957020001</v>
      </c>
      <c r="I48">
        <v>9.7086549999999896</v>
      </c>
      <c r="J48">
        <v>58.031518624641798</v>
      </c>
      <c r="K48">
        <v>0.97186696939686701</v>
      </c>
      <c r="L48">
        <v>1.6623732786404899</v>
      </c>
      <c r="M48">
        <v>2.7781873552423901</v>
      </c>
      <c r="N48">
        <v>1.0835092760112599</v>
      </c>
      <c r="O48">
        <v>349</v>
      </c>
      <c r="P48">
        <v>6.8259999999999996</v>
      </c>
      <c r="Q48">
        <v>1.303529482846</v>
      </c>
      <c r="R48">
        <v>0.67058965214714295</v>
      </c>
      <c r="S48">
        <v>7.4479749999999996</v>
      </c>
      <c r="T48">
        <v>0.69000148504203695</v>
      </c>
    </row>
    <row r="49" spans="1:20" x14ac:dyDescent="0.3">
      <c r="A49">
        <v>752</v>
      </c>
      <c r="B49" s="47" t="s">
        <v>21</v>
      </c>
      <c r="C49">
        <v>1.3680032957385</v>
      </c>
      <c r="D49">
        <v>7.9077000000000002</v>
      </c>
      <c r="E49">
        <v>1.0721195796502101</v>
      </c>
      <c r="F49">
        <v>9.0482999999999993</v>
      </c>
      <c r="G49">
        <v>0.971923161496827</v>
      </c>
      <c r="H49">
        <v>2.26582278481012</v>
      </c>
      <c r="I49">
        <v>8.4779999999999998</v>
      </c>
      <c r="J49">
        <v>25.632911392404999</v>
      </c>
      <c r="K49">
        <v>0.98163102204561803</v>
      </c>
      <c r="L49">
        <v>1.2541303986250401</v>
      </c>
      <c r="M49">
        <v>1.3428744733575499</v>
      </c>
      <c r="N49">
        <v>1.0458191436601001</v>
      </c>
      <c r="O49">
        <v>79</v>
      </c>
      <c r="P49">
        <v>7.2148000000000003</v>
      </c>
      <c r="Q49">
        <v>1.1212431806910199</v>
      </c>
      <c r="R49">
        <v>0.71046843565690698</v>
      </c>
      <c r="S49">
        <v>7.5612500000000002</v>
      </c>
      <c r="T49">
        <v>0.723763226406969</v>
      </c>
    </row>
    <row r="50" spans="1:20" x14ac:dyDescent="0.3">
      <c r="A50">
        <v>758</v>
      </c>
      <c r="B50" s="47" t="s">
        <v>17</v>
      </c>
      <c r="C50">
        <v>2.7244469275479899</v>
      </c>
      <c r="D50">
        <v>8.1510499999999997</v>
      </c>
      <c r="E50">
        <v>1.1201311487476999</v>
      </c>
      <c r="F50">
        <v>10.109439999999999</v>
      </c>
      <c r="G50">
        <v>1.7735557424693</v>
      </c>
      <c r="H50">
        <v>1.825</v>
      </c>
      <c r="I50">
        <v>9.1302450000000004</v>
      </c>
      <c r="J50">
        <v>57.104693140794197</v>
      </c>
      <c r="K50">
        <v>0.91797999939611796</v>
      </c>
      <c r="L50">
        <v>1.4954350463004</v>
      </c>
      <c r="M50">
        <v>2.5009877889052601</v>
      </c>
      <c r="N50">
        <v>1.0932752116690401</v>
      </c>
      <c r="O50">
        <v>280</v>
      </c>
      <c r="P50">
        <v>6.7602000000000002</v>
      </c>
      <c r="Q50">
        <v>1.22461161874423</v>
      </c>
      <c r="R50">
        <v>0.65097826811605797</v>
      </c>
      <c r="S50">
        <v>7.4556250000000004</v>
      </c>
      <c r="T50">
        <v>0.70914210390672605</v>
      </c>
    </row>
    <row r="51" spans="1:20" x14ac:dyDescent="0.3">
      <c r="A51">
        <v>768</v>
      </c>
      <c r="B51" s="47" t="s">
        <v>21</v>
      </c>
      <c r="C51">
        <v>1.74296545855033</v>
      </c>
      <c r="D51">
        <v>7.5737500000000004</v>
      </c>
      <c r="E51">
        <v>1.08378742366727</v>
      </c>
      <c r="F51">
        <v>8.8429199999999906</v>
      </c>
      <c r="G51">
        <v>1.33125435601429</v>
      </c>
      <c r="H51">
        <v>2.1442307692307598</v>
      </c>
      <c r="I51">
        <v>8.2083349999999999</v>
      </c>
      <c r="J51">
        <v>26.450980392156801</v>
      </c>
      <c r="K51">
        <v>0.95842721156866295</v>
      </c>
      <c r="L51">
        <v>1.2252054035330699</v>
      </c>
      <c r="M51">
        <v>1.67050552429889</v>
      </c>
      <c r="N51">
        <v>1.0240851854981801</v>
      </c>
      <c r="O51">
        <v>104</v>
      </c>
      <c r="P51">
        <v>7.2175000000000002</v>
      </c>
      <c r="Q51">
        <v>1.1098906448068899</v>
      </c>
      <c r="R51">
        <v>0.76378699846497899</v>
      </c>
      <c r="S51">
        <v>7.3956249999999999</v>
      </c>
      <c r="T51">
        <v>0.79691706291903397</v>
      </c>
    </row>
    <row r="52" spans="1:20" x14ac:dyDescent="0.3">
      <c r="A52">
        <v>770</v>
      </c>
      <c r="B52" s="47" t="s">
        <v>17</v>
      </c>
      <c r="C52">
        <v>2.77325370474653</v>
      </c>
      <c r="D52">
        <v>7.34</v>
      </c>
      <c r="E52">
        <v>1.2541280653950899</v>
      </c>
      <c r="F52">
        <v>11.070600000000001</v>
      </c>
      <c r="G52">
        <v>3.03597544593267</v>
      </c>
      <c r="H52">
        <v>2.4807197943444699</v>
      </c>
      <c r="I52">
        <v>9.2052999999999994</v>
      </c>
      <c r="J52">
        <v>43.9280205655527</v>
      </c>
      <c r="K52">
        <v>1.0074179877990701</v>
      </c>
      <c r="L52">
        <v>1.6740156051533199</v>
      </c>
      <c r="M52">
        <v>2.7938256668920798</v>
      </c>
      <c r="N52">
        <v>1.0520884098271299</v>
      </c>
      <c r="O52">
        <v>389</v>
      </c>
      <c r="P52">
        <v>6.6132</v>
      </c>
      <c r="Q52">
        <v>1.3194536020411001</v>
      </c>
      <c r="R52">
        <v>1.0947341170901399</v>
      </c>
      <c r="S52">
        <v>6.9766000000000004</v>
      </c>
      <c r="T52">
        <v>1.0866731886352601</v>
      </c>
    </row>
    <row r="53" spans="1:20" x14ac:dyDescent="0.3">
      <c r="A53">
        <v>777</v>
      </c>
      <c r="B53" s="47" t="s">
        <v>11</v>
      </c>
      <c r="C53">
        <v>2.1735954695910999</v>
      </c>
      <c r="D53">
        <v>7.8244499999999997</v>
      </c>
      <c r="E53">
        <v>1.0760238738825001</v>
      </c>
      <c r="F53">
        <v>9.0141399999999905</v>
      </c>
      <c r="G53">
        <v>1.48255676029085</v>
      </c>
      <c r="H53">
        <v>2.1860465116279002</v>
      </c>
      <c r="I53">
        <v>8.4192949999999893</v>
      </c>
      <c r="J53">
        <v>22.314960629921199</v>
      </c>
      <c r="K53">
        <v>0.88441809966775597</v>
      </c>
      <c r="L53">
        <v>1.27215941967624</v>
      </c>
      <c r="M53">
        <v>1.92236717466221</v>
      </c>
      <c r="N53">
        <v>1.0495467852436</v>
      </c>
      <c r="O53">
        <v>129</v>
      </c>
      <c r="P53">
        <v>7.0856999999999903</v>
      </c>
      <c r="Q53">
        <v>1.12933739767876</v>
      </c>
      <c r="R53">
        <v>0.68207575007954302</v>
      </c>
      <c r="S53">
        <v>7.4550749999999901</v>
      </c>
      <c r="T53">
        <v>0.77121414672062205</v>
      </c>
    </row>
    <row r="54" spans="1:20" x14ac:dyDescent="0.3">
      <c r="A54">
        <v>784</v>
      </c>
      <c r="B54" s="47" t="s">
        <v>17</v>
      </c>
      <c r="C54">
        <v>2.76968947336136</v>
      </c>
      <c r="D54">
        <v>9.0808999999999997</v>
      </c>
      <c r="E54">
        <v>1.09809325066898</v>
      </c>
      <c r="F54">
        <v>10.8624499999999</v>
      </c>
      <c r="G54">
        <v>1.69016445727372</v>
      </c>
      <c r="H54">
        <v>2.3142201834862299</v>
      </c>
      <c r="I54">
        <v>9.9716749999999994</v>
      </c>
      <c r="J54">
        <v>52.811926605504503</v>
      </c>
      <c r="K54">
        <v>1.04030311371925</v>
      </c>
      <c r="L54">
        <v>1.5572288724822501</v>
      </c>
      <c r="M54">
        <v>2.8813165831732799</v>
      </c>
      <c r="N54">
        <v>1.1311252833760901</v>
      </c>
      <c r="O54">
        <v>436</v>
      </c>
      <c r="P54">
        <v>6.9755000000000003</v>
      </c>
      <c r="Q54">
        <v>1.24208103933633</v>
      </c>
      <c r="R54">
        <v>0.61023608369442695</v>
      </c>
      <c r="S54">
        <v>8.0282</v>
      </c>
      <c r="T54">
        <v>0.58659449889824</v>
      </c>
    </row>
    <row r="55" spans="1:20" x14ac:dyDescent="0.3">
      <c r="A55">
        <v>798</v>
      </c>
      <c r="B55" s="47" t="s">
        <v>17</v>
      </c>
      <c r="C55">
        <v>2.36619976282079</v>
      </c>
      <c r="D55">
        <v>7.8444500000000001</v>
      </c>
      <c r="E55">
        <v>1.1617850837216099</v>
      </c>
      <c r="F55">
        <v>10.382679999999899</v>
      </c>
      <c r="G55">
        <v>1.56187551592245</v>
      </c>
      <c r="H55">
        <v>2.0256410256410202</v>
      </c>
      <c r="I55">
        <v>9.1135649999999995</v>
      </c>
      <c r="J55">
        <v>46.234432234432198</v>
      </c>
      <c r="K55">
        <v>1.1330398789959599</v>
      </c>
      <c r="L55">
        <v>1.5280332018602401</v>
      </c>
      <c r="M55">
        <v>2.68099869294675</v>
      </c>
      <c r="N55">
        <v>1.07170107758252</v>
      </c>
      <c r="O55">
        <v>273</v>
      </c>
      <c r="P55">
        <v>6.7947999999999897</v>
      </c>
      <c r="Q55">
        <v>1.2450863261437499</v>
      </c>
      <c r="R55">
        <v>0.66007762339579701</v>
      </c>
      <c r="S55">
        <v>7.3196250000000003</v>
      </c>
      <c r="T55">
        <v>0.58257227802142297</v>
      </c>
    </row>
    <row r="56" spans="1:20" x14ac:dyDescent="0.3">
      <c r="A56">
        <v>813</v>
      </c>
      <c r="B56" s="47" t="s">
        <v>11</v>
      </c>
      <c r="C56">
        <v>2.68410062972848</v>
      </c>
      <c r="D56">
        <v>7.7270000000000003</v>
      </c>
      <c r="E56">
        <v>1.04835382425262</v>
      </c>
      <c r="F56">
        <v>8.4742599999999992</v>
      </c>
      <c r="G56">
        <v>1.6591525735055499</v>
      </c>
      <c r="H56">
        <v>2.1603053435114501</v>
      </c>
      <c r="I56">
        <v>8.1006300000000007</v>
      </c>
      <c r="J56">
        <v>26.7</v>
      </c>
      <c r="K56">
        <v>1.0351835922694399</v>
      </c>
      <c r="L56">
        <v>1.25503687686976</v>
      </c>
      <c r="M56">
        <v>2.7785369318950099</v>
      </c>
      <c r="N56">
        <v>1.0673241615558799</v>
      </c>
      <c r="O56">
        <v>132</v>
      </c>
      <c r="P56">
        <v>6.7522000000000002</v>
      </c>
      <c r="Q56">
        <v>1.1189333664843299</v>
      </c>
      <c r="R56">
        <v>0.61814097248410205</v>
      </c>
      <c r="S56">
        <v>7.2396000000000003</v>
      </c>
      <c r="T56">
        <v>0.59713173305707501</v>
      </c>
    </row>
    <row r="57" spans="1:20" x14ac:dyDescent="0.3">
      <c r="A57">
        <v>814</v>
      </c>
      <c r="B57" s="47" t="s">
        <v>17</v>
      </c>
      <c r="C57">
        <v>3.9690769198657598</v>
      </c>
      <c r="D57">
        <v>8.0500500000000006</v>
      </c>
      <c r="E57">
        <v>1.17980198880752</v>
      </c>
      <c r="F57">
        <v>10.9448799999999</v>
      </c>
      <c r="G57">
        <v>1.8293468473963099</v>
      </c>
      <c r="H57">
        <v>1.91578947368421</v>
      </c>
      <c r="I57">
        <v>9.4974649999999894</v>
      </c>
      <c r="J57">
        <v>50.781002638522402</v>
      </c>
      <c r="K57">
        <v>0.70153929307267004</v>
      </c>
      <c r="L57">
        <v>1.60115864006085</v>
      </c>
      <c r="M57">
        <v>2.7844634165136801</v>
      </c>
      <c r="N57">
        <v>1.0815852851571801</v>
      </c>
      <c r="O57">
        <v>380</v>
      </c>
      <c r="P57">
        <v>6.8356000000000003</v>
      </c>
      <c r="Q57">
        <v>1.2760564704933901</v>
      </c>
      <c r="R57">
        <v>0.46089982238443999</v>
      </c>
      <c r="S57">
        <v>7.442825</v>
      </c>
      <c r="T57">
        <v>0.656983617219422</v>
      </c>
    </row>
    <row r="58" spans="1:20" x14ac:dyDescent="0.3">
      <c r="A58">
        <v>832</v>
      </c>
      <c r="B58" s="47" t="s">
        <v>15</v>
      </c>
      <c r="C58">
        <v>1.7275955629801201</v>
      </c>
      <c r="D58">
        <v>8.11205</v>
      </c>
      <c r="E58">
        <v>1.0447587231341</v>
      </c>
      <c r="F58">
        <v>8.8382199999999997</v>
      </c>
      <c r="G58">
        <v>1.4947995585636</v>
      </c>
      <c r="H58">
        <v>2.3644859813084098</v>
      </c>
      <c r="I58">
        <v>8.4751349999999892</v>
      </c>
      <c r="J58">
        <v>29.700934579439199</v>
      </c>
      <c r="K58">
        <v>0.98169694140425601</v>
      </c>
      <c r="L58">
        <v>1.27108279521953</v>
      </c>
      <c r="M58">
        <v>1.6959752801611501</v>
      </c>
      <c r="N58">
        <v>1.0769149073868101</v>
      </c>
      <c r="O58">
        <v>108</v>
      </c>
      <c r="P58">
        <v>6.9532999999999996</v>
      </c>
      <c r="Q58">
        <v>1.12511624356553</v>
      </c>
      <c r="R58">
        <v>0.86524855156785596</v>
      </c>
      <c r="S58">
        <v>7.5326749999999896</v>
      </c>
      <c r="T58">
        <v>0.88138051070034995</v>
      </c>
    </row>
    <row r="59" spans="1:20" x14ac:dyDescent="0.3">
      <c r="A59">
        <v>839</v>
      </c>
      <c r="B59" s="47" t="s">
        <v>17</v>
      </c>
      <c r="C59">
        <v>2.12799393861579</v>
      </c>
      <c r="D59">
        <v>7.4292499999999997</v>
      </c>
      <c r="E59">
        <v>1.2403829457886</v>
      </c>
      <c r="F59">
        <v>11.00098</v>
      </c>
      <c r="G59">
        <v>1.9020250964387799</v>
      </c>
      <c r="H59">
        <v>2.85365853658536</v>
      </c>
      <c r="I59">
        <v>9.2151149999999902</v>
      </c>
      <c r="J59">
        <v>35.393292682926798</v>
      </c>
      <c r="K59">
        <v>1.16701238488117</v>
      </c>
      <c r="L59">
        <v>1.6223361033483501</v>
      </c>
      <c r="M59">
        <v>2.4833952813167</v>
      </c>
      <c r="N59">
        <v>1.0456221587310499</v>
      </c>
      <c r="O59">
        <v>336</v>
      </c>
      <c r="P59">
        <v>6.7809499999999998</v>
      </c>
      <c r="Q59">
        <v>1.29697189342866</v>
      </c>
      <c r="R59">
        <v>0.89381133184806205</v>
      </c>
      <c r="S59">
        <v>7.1051000000000002</v>
      </c>
      <c r="T59">
        <v>0.76589704053489205</v>
      </c>
    </row>
    <row r="60" spans="1:20" x14ac:dyDescent="0.3">
      <c r="A60">
        <v>860</v>
      </c>
      <c r="B60" s="47" t="s">
        <v>17</v>
      </c>
      <c r="C60">
        <v>2.44575469318863</v>
      </c>
      <c r="D60">
        <v>7.2417499999999997</v>
      </c>
      <c r="E60">
        <v>1.2440604826181501</v>
      </c>
      <c r="F60">
        <v>10.776599999999901</v>
      </c>
      <c r="G60">
        <v>2.8108308831847202</v>
      </c>
      <c r="H60">
        <v>2.80742459396751</v>
      </c>
      <c r="I60">
        <v>9.0091749999999902</v>
      </c>
      <c r="J60">
        <v>35.819025522041699</v>
      </c>
      <c r="K60">
        <v>1.13019397427836</v>
      </c>
      <c r="L60">
        <v>1.6298548094373799</v>
      </c>
      <c r="M60">
        <v>2.76417721680482</v>
      </c>
      <c r="N60">
        <v>1.04545700622575</v>
      </c>
      <c r="O60">
        <v>437</v>
      </c>
      <c r="P60">
        <v>6.6120000000000001</v>
      </c>
      <c r="Q60">
        <v>1.30061174772173</v>
      </c>
      <c r="R60">
        <v>1.1492693404668901</v>
      </c>
      <c r="S60">
        <v>6.9268749999999999</v>
      </c>
      <c r="T60">
        <v>1.0168779577865901</v>
      </c>
    </row>
    <row r="61" spans="1:20" x14ac:dyDescent="0.3">
      <c r="A61">
        <v>865</v>
      </c>
      <c r="B61" s="47" t="s">
        <v>21</v>
      </c>
      <c r="C61">
        <v>0.61910508080221804</v>
      </c>
      <c r="D61">
        <v>7.6387999999999998</v>
      </c>
      <c r="E61">
        <v>1.0664993192648</v>
      </c>
      <c r="F61">
        <v>8.6547499999999999</v>
      </c>
      <c r="G61">
        <v>1.32915063600422</v>
      </c>
      <c r="H61">
        <v>2.1</v>
      </c>
      <c r="I61">
        <v>8.1467749999999999</v>
      </c>
      <c r="J61">
        <v>26.733333333333299</v>
      </c>
      <c r="K61">
        <v>2.4079871749454198</v>
      </c>
      <c r="L61">
        <v>1.2215682538338299</v>
      </c>
      <c r="M61">
        <v>1.49079709451529</v>
      </c>
      <c r="N61">
        <v>1.03761609644282</v>
      </c>
      <c r="O61">
        <v>60</v>
      </c>
      <c r="P61">
        <v>7.0849500000000001</v>
      </c>
      <c r="Q61">
        <v>1.1066168605144699</v>
      </c>
      <c r="R61">
        <v>2.1468902084956998</v>
      </c>
      <c r="S61">
        <v>7.3618750000000004</v>
      </c>
      <c r="T61">
        <v>0.89157044972399402</v>
      </c>
    </row>
    <row r="62" spans="1:20" x14ac:dyDescent="0.3">
      <c r="A62">
        <v>884</v>
      </c>
      <c r="B62" s="47" t="s">
        <v>17</v>
      </c>
      <c r="C62">
        <v>2.7614637451380699</v>
      </c>
      <c r="D62">
        <v>7.8574999999999999</v>
      </c>
      <c r="E62">
        <v>1.20820744511613</v>
      </c>
      <c r="F62">
        <v>11.129479999999999</v>
      </c>
      <c r="G62">
        <v>2.0676647990155099</v>
      </c>
      <c r="H62">
        <v>2.6153846153846101</v>
      </c>
      <c r="I62">
        <v>9.4934899999999995</v>
      </c>
      <c r="J62">
        <v>42.827586206896498</v>
      </c>
      <c r="K62">
        <v>0.911190687049791</v>
      </c>
      <c r="L62">
        <v>1.6767830777111501</v>
      </c>
      <c r="M62">
        <v>2.5162200471954499</v>
      </c>
      <c r="N62">
        <v>1.0841744337663499</v>
      </c>
      <c r="O62">
        <v>377</v>
      </c>
      <c r="P62">
        <v>6.6374000000000004</v>
      </c>
      <c r="Q62">
        <v>1.30990762268108</v>
      </c>
      <c r="R62">
        <v>0.74875681516946102</v>
      </c>
      <c r="S62">
        <v>7.2474499999999997</v>
      </c>
      <c r="T62">
        <v>0.82173449071757898</v>
      </c>
    </row>
    <row r="63" spans="1:20" x14ac:dyDescent="0.3">
      <c r="A63">
        <v>885</v>
      </c>
      <c r="B63" s="47" t="s">
        <v>11</v>
      </c>
      <c r="C63">
        <v>2.7059197207557202</v>
      </c>
      <c r="D63">
        <v>8.4848999999999997</v>
      </c>
      <c r="E63">
        <v>1.0652335325106901</v>
      </c>
      <c r="F63">
        <v>9.5919000000000008</v>
      </c>
      <c r="G63">
        <v>2.8859579290530699</v>
      </c>
      <c r="H63">
        <v>2.3622448979591799</v>
      </c>
      <c r="I63">
        <v>9.0383999999999993</v>
      </c>
      <c r="J63">
        <v>24.3520408163265</v>
      </c>
      <c r="K63">
        <v>1.28253547139295</v>
      </c>
      <c r="L63">
        <v>1.36826789344174</v>
      </c>
      <c r="M63">
        <v>3.4704380246109299</v>
      </c>
      <c r="N63">
        <v>1.09516848820437</v>
      </c>
      <c r="O63">
        <v>196</v>
      </c>
      <c r="P63">
        <v>7.0102500000000001</v>
      </c>
      <c r="Q63">
        <v>1.1666101973843399</v>
      </c>
      <c r="R63">
        <v>1.0665349407509599</v>
      </c>
      <c r="S63">
        <v>7.7475750000000003</v>
      </c>
      <c r="T63">
        <v>0.83158319168561301</v>
      </c>
    </row>
    <row r="64" spans="1:20" x14ac:dyDescent="0.3">
      <c r="A64">
        <v>899</v>
      </c>
      <c r="B64" s="47" t="s">
        <v>17</v>
      </c>
      <c r="C64">
        <v>2.4760831141913102</v>
      </c>
      <c r="D64">
        <v>7.5641999999999996</v>
      </c>
      <c r="E64">
        <v>1.20356415747864</v>
      </c>
      <c r="F64">
        <v>10.643799999999899</v>
      </c>
      <c r="G64">
        <v>2.3623293290408398</v>
      </c>
      <c r="H64">
        <v>2.5595238095238</v>
      </c>
      <c r="I64">
        <v>9.1039999999999992</v>
      </c>
      <c r="J64">
        <v>31.9551020408163</v>
      </c>
      <c r="K64">
        <v>1.0254105146010399</v>
      </c>
      <c r="L64">
        <v>1.6766642512838199</v>
      </c>
      <c r="M64">
        <v>2.5390016603178802</v>
      </c>
      <c r="N64">
        <v>1.08740404243696</v>
      </c>
      <c r="O64">
        <v>254</v>
      </c>
      <c r="P64">
        <v>6.3481999999999896</v>
      </c>
      <c r="Q64">
        <v>1.30876053017452</v>
      </c>
      <c r="R64">
        <v>0.95405897948315699</v>
      </c>
      <c r="S64">
        <v>6.9561999999999999</v>
      </c>
      <c r="T64">
        <v>0.93041661451496604</v>
      </c>
    </row>
    <row r="65" spans="1:20" x14ac:dyDescent="0.3">
      <c r="A65">
        <v>921</v>
      </c>
      <c r="B65" s="47" t="s">
        <v>17</v>
      </c>
      <c r="C65">
        <v>1.8545531481652</v>
      </c>
      <c r="D65">
        <v>7.4087500000000004</v>
      </c>
      <c r="E65">
        <v>1.2355431078117001</v>
      </c>
      <c r="F65">
        <v>10.8989099999999</v>
      </c>
      <c r="G65">
        <v>1.6313805045291301</v>
      </c>
      <c r="H65">
        <v>2.02173913043478</v>
      </c>
      <c r="I65">
        <v>9.1538299999999904</v>
      </c>
      <c r="J65">
        <v>50.5275229357798</v>
      </c>
      <c r="K65">
        <v>1.2704344251936801</v>
      </c>
      <c r="L65">
        <v>1.59051288225379</v>
      </c>
      <c r="M65">
        <v>2.3560881627804</v>
      </c>
      <c r="N65">
        <v>1.03900793762095</v>
      </c>
      <c r="O65">
        <v>230</v>
      </c>
      <c r="P65">
        <v>6.8524500000000002</v>
      </c>
      <c r="Q65">
        <v>1.2837390962892301</v>
      </c>
      <c r="R65">
        <v>0.87966230902745501</v>
      </c>
      <c r="S65">
        <v>7.1306000000000003</v>
      </c>
      <c r="T65">
        <v>0.69241063653745205</v>
      </c>
    </row>
    <row r="66" spans="1:20" x14ac:dyDescent="0.3">
      <c r="A66">
        <v>938</v>
      </c>
      <c r="B66" s="47" t="s">
        <v>15</v>
      </c>
      <c r="C66">
        <v>1.0817759290139899</v>
      </c>
      <c r="D66">
        <v>7.3270499999999901</v>
      </c>
      <c r="E66">
        <v>1.09327287243843</v>
      </c>
      <c r="F66">
        <v>8.6938800000000001</v>
      </c>
      <c r="G66">
        <v>1.3505348742187</v>
      </c>
      <c r="H66">
        <v>2.24193548387096</v>
      </c>
      <c r="I66">
        <v>8.0104649999999999</v>
      </c>
      <c r="J66">
        <v>33.0483870967741</v>
      </c>
      <c r="K66">
        <v>1.1658268619772501</v>
      </c>
      <c r="L66">
        <v>1.2471138397980199</v>
      </c>
      <c r="M66">
        <v>1.26116343668491</v>
      </c>
      <c r="N66">
        <v>1.0248876610774</v>
      </c>
      <c r="O66">
        <v>63</v>
      </c>
      <c r="P66">
        <v>6.9711999999999996</v>
      </c>
      <c r="Q66">
        <v>1.12048187715279</v>
      </c>
      <c r="R66">
        <v>1.24844234189021</v>
      </c>
      <c r="S66">
        <v>7.1491249999999997</v>
      </c>
      <c r="T66">
        <v>1.0708642789143199</v>
      </c>
    </row>
    <row r="67" spans="1:20" x14ac:dyDescent="0.3">
      <c r="A67">
        <v>948</v>
      </c>
      <c r="B67" s="47" t="s">
        <v>17</v>
      </c>
      <c r="C67">
        <v>2.9296909517754202</v>
      </c>
      <c r="D67">
        <v>7.86</v>
      </c>
      <c r="E67">
        <v>1.20906552162849</v>
      </c>
      <c r="F67">
        <v>11.1465099999999</v>
      </c>
      <c r="G67">
        <v>1.9953975097446901</v>
      </c>
      <c r="H67">
        <v>2.39087301587301</v>
      </c>
      <c r="I67">
        <v>9.5032549999999905</v>
      </c>
      <c r="J67">
        <v>48.630952380952301</v>
      </c>
      <c r="K67">
        <v>1.07063963180803</v>
      </c>
      <c r="L67">
        <v>1.6549020481185299</v>
      </c>
      <c r="M67">
        <v>3.13664324192015</v>
      </c>
      <c r="N67">
        <v>1.0770479841320399</v>
      </c>
      <c r="O67">
        <v>504</v>
      </c>
      <c r="P67">
        <v>6.7354500000000002</v>
      </c>
      <c r="Q67">
        <v>1.30222158275352</v>
      </c>
      <c r="R67">
        <v>0.68109488085610603</v>
      </c>
      <c r="S67">
        <v>7.2977249999999998</v>
      </c>
      <c r="T67">
        <v>0.63615698561981504</v>
      </c>
    </row>
    <row r="68" spans="1:20" x14ac:dyDescent="0.3">
      <c r="A68">
        <v>960</v>
      </c>
      <c r="B68" s="47" t="s">
        <v>17</v>
      </c>
      <c r="C68">
        <v>2.1724098685916902</v>
      </c>
      <c r="D68">
        <v>7.0972499999999998</v>
      </c>
      <c r="E68">
        <v>1.2013110711895401</v>
      </c>
      <c r="F68">
        <v>9.9547599999999896</v>
      </c>
      <c r="G68">
        <v>2.0408193063456199</v>
      </c>
      <c r="H68">
        <v>2.7319277108433702</v>
      </c>
      <c r="I68">
        <v>8.5260049999999996</v>
      </c>
      <c r="J68">
        <v>39.969696969696898</v>
      </c>
      <c r="K68">
        <v>1.1717927474159699</v>
      </c>
      <c r="L68">
        <v>1.5524355345544101</v>
      </c>
      <c r="M68">
        <v>2.5456141284306399</v>
      </c>
      <c r="N68">
        <v>1.05069728193284</v>
      </c>
      <c r="O68">
        <v>341</v>
      </c>
      <c r="P68">
        <v>6.41235</v>
      </c>
      <c r="Q68">
        <v>1.26221427725469</v>
      </c>
      <c r="R68">
        <v>0.93942645715774697</v>
      </c>
      <c r="S68">
        <v>6.7548000000000004</v>
      </c>
      <c r="T68">
        <v>0.80170018053906</v>
      </c>
    </row>
    <row r="69" spans="1:20" x14ac:dyDescent="0.3">
      <c r="A69">
        <v>966</v>
      </c>
      <c r="B69" s="47" t="s">
        <v>6</v>
      </c>
      <c r="C69">
        <v>7.0907374759745201</v>
      </c>
      <c r="D69">
        <v>19.7419499999999</v>
      </c>
      <c r="E69">
        <v>1.07953672256286</v>
      </c>
      <c r="F69">
        <v>22.882369999999899</v>
      </c>
      <c r="G69">
        <v>5.2763866782940498</v>
      </c>
      <c r="H69">
        <v>3.04065040650406</v>
      </c>
      <c r="I69">
        <v>21.312159999999899</v>
      </c>
      <c r="J69">
        <v>30.0126666666666</v>
      </c>
      <c r="K69">
        <v>0.94587628112083899</v>
      </c>
      <c r="L69">
        <v>1.6080485456679201</v>
      </c>
      <c r="M69">
        <v>6.7069603941789504</v>
      </c>
      <c r="N69">
        <v>1.1622534539626099</v>
      </c>
      <c r="O69">
        <v>1599</v>
      </c>
      <c r="P69">
        <v>14.229899999999899</v>
      </c>
      <c r="Q69">
        <v>1.25469528447817</v>
      </c>
      <c r="R69">
        <v>0.744123822969328</v>
      </c>
      <c r="S69">
        <v>16.985924999999899</v>
      </c>
      <c r="T69">
        <v>0.78670312156211397</v>
      </c>
    </row>
    <row r="70" spans="1:20" x14ac:dyDescent="0.3">
      <c r="A70">
        <v>975</v>
      </c>
      <c r="B70" s="47" t="s">
        <v>17</v>
      </c>
      <c r="C70">
        <v>2.3174407240896899</v>
      </c>
      <c r="D70">
        <v>7.3801499999999898</v>
      </c>
      <c r="E70">
        <v>1.1764848952934499</v>
      </c>
      <c r="F70">
        <v>9.9851199999999896</v>
      </c>
      <c r="G70">
        <v>2.0593722239296102</v>
      </c>
      <c r="H70">
        <v>2.7379912663755399</v>
      </c>
      <c r="I70">
        <v>8.6826349999999906</v>
      </c>
      <c r="J70">
        <v>56.934210526315702</v>
      </c>
      <c r="K70">
        <v>1.09378001941257</v>
      </c>
      <c r="L70">
        <v>1.5703824861600399</v>
      </c>
      <c r="M70">
        <v>2.5347703601823102</v>
      </c>
      <c r="N70">
        <v>1.07437102168715</v>
      </c>
      <c r="O70">
        <v>229</v>
      </c>
      <c r="P70">
        <v>6.3583999999999996</v>
      </c>
      <c r="Q70">
        <v>1.2639812789559299</v>
      </c>
      <c r="R70">
        <v>0.88864073308220004</v>
      </c>
      <c r="S70">
        <v>6.869275</v>
      </c>
      <c r="T70">
        <v>0.81244922864787295</v>
      </c>
    </row>
    <row r="71" spans="1:20" x14ac:dyDescent="0.3">
      <c r="A71">
        <v>977</v>
      </c>
      <c r="B71" s="47" t="s">
        <v>11</v>
      </c>
      <c r="C71">
        <v>2.9395962337362</v>
      </c>
      <c r="D71">
        <v>8.4723499999999898</v>
      </c>
      <c r="E71">
        <v>1.0566005889747201</v>
      </c>
      <c r="F71">
        <v>9.4314300000000006</v>
      </c>
      <c r="G71">
        <v>2.9943610583510698</v>
      </c>
      <c r="H71">
        <v>2.2767295597484201</v>
      </c>
      <c r="I71">
        <v>8.9518899999999899</v>
      </c>
      <c r="J71">
        <v>28.278481012658201</v>
      </c>
      <c r="K71">
        <v>0.937724942624238</v>
      </c>
      <c r="L71">
        <v>1.33155866158407</v>
      </c>
      <c r="M71">
        <v>2.75653270961871</v>
      </c>
      <c r="N71">
        <v>1.0893165373971001</v>
      </c>
      <c r="O71">
        <v>159</v>
      </c>
      <c r="P71">
        <v>7.0830000000000002</v>
      </c>
      <c r="Q71">
        <v>1.1509724949936799</v>
      </c>
      <c r="R71">
        <v>1.0186300499321499</v>
      </c>
      <c r="S71">
        <v>7.7776749999999897</v>
      </c>
      <c r="T71">
        <v>1.0862780796696001</v>
      </c>
    </row>
    <row r="72" spans="1:20" x14ac:dyDescent="0.3">
      <c r="A72">
        <v>1009</v>
      </c>
      <c r="B72" s="47" t="s">
        <v>21</v>
      </c>
      <c r="C72">
        <v>1.8056613118120199</v>
      </c>
      <c r="D72">
        <v>7.9246999999999996</v>
      </c>
      <c r="E72">
        <v>1.0662939922015899</v>
      </c>
      <c r="F72">
        <v>8.9754199999999997</v>
      </c>
      <c r="G72">
        <v>1.87563943166114</v>
      </c>
      <c r="H72">
        <v>2.22388059701492</v>
      </c>
      <c r="I72">
        <v>8.4500599999999899</v>
      </c>
      <c r="J72">
        <v>27.402985074626798</v>
      </c>
      <c r="K72">
        <v>0.59616011173310601</v>
      </c>
      <c r="L72">
        <v>1.2285334939363199</v>
      </c>
      <c r="M72">
        <v>1.0764632494020001</v>
      </c>
      <c r="N72">
        <v>1.04063556679032</v>
      </c>
      <c r="O72">
        <v>67</v>
      </c>
      <c r="P72">
        <v>7.3057999999999996</v>
      </c>
      <c r="Q72">
        <v>1.1096234529398199</v>
      </c>
      <c r="R72">
        <v>1.0387548425562101</v>
      </c>
      <c r="S72">
        <v>7.6152499999999996</v>
      </c>
      <c r="T72">
        <v>1.7424091651090701</v>
      </c>
    </row>
    <row r="73" spans="1:20" x14ac:dyDescent="0.3">
      <c r="A73">
        <v>1010</v>
      </c>
      <c r="B73" s="47" t="s">
        <v>17</v>
      </c>
      <c r="C73">
        <v>2.1859897390638001</v>
      </c>
      <c r="D73">
        <v>7.7634999999999996</v>
      </c>
      <c r="E73">
        <v>1.104276421717</v>
      </c>
      <c r="F73">
        <v>9.3826000000000001</v>
      </c>
      <c r="G73">
        <v>2.2290214488897901</v>
      </c>
      <c r="H73">
        <v>2.0410958904109502</v>
      </c>
      <c r="I73">
        <v>8.5730500000000003</v>
      </c>
      <c r="J73">
        <v>49.801369863013697</v>
      </c>
      <c r="K73">
        <v>1.0003530580000599</v>
      </c>
      <c r="L73">
        <v>1.4261437908496699</v>
      </c>
      <c r="M73">
        <v>2.1867615202292301</v>
      </c>
      <c r="N73">
        <v>1.0825867177967501</v>
      </c>
      <c r="O73">
        <v>146</v>
      </c>
      <c r="P73">
        <v>6.5789999999999997</v>
      </c>
      <c r="Q73">
        <v>1.1954749869269601</v>
      </c>
      <c r="R73">
        <v>1.0196852295584899</v>
      </c>
      <c r="S73">
        <v>7.1712499999999997</v>
      </c>
      <c r="T73">
        <v>1.01932534858951</v>
      </c>
    </row>
    <row r="74" spans="1:20" x14ac:dyDescent="0.3">
      <c r="A74">
        <v>1026</v>
      </c>
      <c r="B74" s="47" t="s">
        <v>15</v>
      </c>
      <c r="C74">
        <v>1.83353802122626</v>
      </c>
      <c r="D74">
        <v>7.1615000000000002</v>
      </c>
      <c r="E74">
        <v>1.1171269985338199</v>
      </c>
      <c r="F74">
        <v>8.8391099999999998</v>
      </c>
      <c r="G74">
        <v>1.5074193966773</v>
      </c>
      <c r="H74">
        <v>2.2999999999999998</v>
      </c>
      <c r="I74">
        <v>8.0003050000000009</v>
      </c>
      <c r="J74">
        <v>31.9</v>
      </c>
      <c r="K74">
        <v>1</v>
      </c>
      <c r="L74">
        <v>1.2618737285413399</v>
      </c>
      <c r="M74">
        <v>1.83353802122626</v>
      </c>
      <c r="N74">
        <v>1.01106503132445</v>
      </c>
      <c r="O74">
        <v>101</v>
      </c>
      <c r="P74">
        <v>7.0047499999999996</v>
      </c>
      <c r="Q74">
        <v>1.12948804376599</v>
      </c>
      <c r="R74">
        <v>0.822136971923356</v>
      </c>
      <c r="S74">
        <v>7.0831249999999999</v>
      </c>
      <c r="T74">
        <v>0.822136971923356</v>
      </c>
    </row>
    <row r="75" spans="1:20" x14ac:dyDescent="0.3">
      <c r="A75">
        <v>1047</v>
      </c>
      <c r="B75" s="47" t="s">
        <v>17</v>
      </c>
      <c r="C75">
        <v>2.6035610635051998</v>
      </c>
      <c r="D75">
        <v>8.2440999999999995</v>
      </c>
      <c r="E75">
        <v>1.1615518977207899</v>
      </c>
      <c r="F75">
        <v>10.9078</v>
      </c>
      <c r="G75">
        <v>1.8004755972298201</v>
      </c>
      <c r="H75">
        <v>2.0054644808743101</v>
      </c>
      <c r="I75">
        <v>9.5759500000000006</v>
      </c>
      <c r="J75">
        <v>53.404371584699398</v>
      </c>
      <c r="K75">
        <v>1.0009810416010501</v>
      </c>
      <c r="L75">
        <v>1.7524822467144301</v>
      </c>
      <c r="M75">
        <v>2.6061152652194002</v>
      </c>
      <c r="N75">
        <v>1.13960866169487</v>
      </c>
      <c r="O75">
        <v>183</v>
      </c>
      <c r="P75">
        <v>6.2241999999999997</v>
      </c>
      <c r="Q75">
        <v>1.3237146036507399</v>
      </c>
      <c r="R75">
        <v>0.69154344888144204</v>
      </c>
      <c r="S75">
        <v>7.2341499999999996</v>
      </c>
      <c r="T75">
        <v>0.69086568090772704</v>
      </c>
    </row>
    <row r="76" spans="1:20" x14ac:dyDescent="0.3">
      <c r="A76">
        <v>1054</v>
      </c>
      <c r="B76" s="47" t="s">
        <v>9</v>
      </c>
      <c r="C76">
        <v>2.48097948962715</v>
      </c>
      <c r="D76">
        <v>9.6458999999999993</v>
      </c>
      <c r="E76">
        <v>1.1025731139655099</v>
      </c>
      <c r="F76">
        <v>11.62472</v>
      </c>
      <c r="G76">
        <v>2.3056049741553202</v>
      </c>
      <c r="H76">
        <v>2.4495412844036699</v>
      </c>
      <c r="I76">
        <v>10.635309999999899</v>
      </c>
      <c r="J76">
        <v>30.423963133640498</v>
      </c>
      <c r="K76">
        <v>0.84964393404057204</v>
      </c>
      <c r="L76">
        <v>1.42254093345407</v>
      </c>
      <c r="M76">
        <v>2.1079491738407898</v>
      </c>
      <c r="N76">
        <v>1.0827323391907999</v>
      </c>
      <c r="O76">
        <v>218</v>
      </c>
      <c r="P76">
        <v>8.1717999999999993</v>
      </c>
      <c r="Q76">
        <v>1.1937915668127701</v>
      </c>
      <c r="R76">
        <v>0.92931238802857397</v>
      </c>
      <c r="S76">
        <v>8.9088499999999993</v>
      </c>
      <c r="T76">
        <v>1.09376687197557</v>
      </c>
    </row>
    <row r="77" spans="1:20" x14ac:dyDescent="0.3">
      <c r="A77">
        <v>1057</v>
      </c>
      <c r="B77" s="47" t="s">
        <v>15</v>
      </c>
      <c r="C77">
        <v>1.2345229217873701</v>
      </c>
      <c r="D77">
        <v>7.8048999999999999</v>
      </c>
      <c r="E77">
        <v>1.11499827031736</v>
      </c>
      <c r="F77">
        <v>9.6</v>
      </c>
      <c r="G77">
        <v>1.2722714975001099</v>
      </c>
      <c r="H77">
        <v>2.2716049382715999</v>
      </c>
      <c r="I77">
        <v>8.7024500000000007</v>
      </c>
      <c r="J77">
        <v>32.2222222222222</v>
      </c>
      <c r="K77">
        <v>1.7550097583022799</v>
      </c>
      <c r="L77">
        <v>1.3285358427899201</v>
      </c>
      <c r="M77">
        <v>2.1665997745846801</v>
      </c>
      <c r="N77">
        <v>1.03851399450465</v>
      </c>
      <c r="O77">
        <v>81</v>
      </c>
      <c r="P77">
        <v>7.226</v>
      </c>
      <c r="Q77">
        <v>1.15794130757306</v>
      </c>
      <c r="R77">
        <v>1.0305774603666999</v>
      </c>
      <c r="S77">
        <v>7.5154499999999897</v>
      </c>
      <c r="T77">
        <v>0.58722035902731395</v>
      </c>
    </row>
    <row r="78" spans="1:20" x14ac:dyDescent="0.3">
      <c r="A78">
        <v>1066</v>
      </c>
      <c r="B78" s="47" t="s">
        <v>17</v>
      </c>
      <c r="C78">
        <v>2.5002134745021198</v>
      </c>
      <c r="D78">
        <v>9.2576499999999999</v>
      </c>
      <c r="E78">
        <v>1.0755056628841999</v>
      </c>
      <c r="F78">
        <v>10.655659999999999</v>
      </c>
      <c r="G78">
        <v>1.76799506947183</v>
      </c>
      <c r="H78">
        <v>1.85314685314685</v>
      </c>
      <c r="I78">
        <v>9.9566549999999996</v>
      </c>
      <c r="J78">
        <v>59.545454545454497</v>
      </c>
      <c r="K78">
        <v>0.82372675682963103</v>
      </c>
      <c r="L78">
        <v>1.5142763756252799</v>
      </c>
      <c r="M78">
        <v>2.0594927367333802</v>
      </c>
      <c r="N78">
        <v>1.13629487340781</v>
      </c>
      <c r="O78">
        <v>143</v>
      </c>
      <c r="P78">
        <v>7.0367999999999897</v>
      </c>
      <c r="Q78">
        <v>1.2220915710564</v>
      </c>
      <c r="R78">
        <v>0.70713764544601299</v>
      </c>
      <c r="S78">
        <v>8.1472250000000006</v>
      </c>
      <c r="T78">
        <v>0.85846142496044797</v>
      </c>
    </row>
    <row r="79" spans="1:20" x14ac:dyDescent="0.3">
      <c r="A79">
        <v>1082</v>
      </c>
      <c r="B79" s="47" t="s">
        <v>17</v>
      </c>
      <c r="C79">
        <v>2.6261745041447599</v>
      </c>
      <c r="D79">
        <v>7.5957499999999998</v>
      </c>
      <c r="E79">
        <v>1.2350478886219201</v>
      </c>
      <c r="F79">
        <v>11.16648</v>
      </c>
      <c r="G79">
        <v>2.1295638344752601</v>
      </c>
      <c r="H79">
        <v>2.2666666666666599</v>
      </c>
      <c r="I79">
        <v>9.3811149999999994</v>
      </c>
      <c r="J79">
        <v>49.563636363636299</v>
      </c>
      <c r="K79">
        <v>0.87625579725259295</v>
      </c>
      <c r="L79">
        <v>1.68933131618759</v>
      </c>
      <c r="M79">
        <v>2.3012006338537998</v>
      </c>
      <c r="N79">
        <v>1.06939091565035</v>
      </c>
      <c r="O79">
        <v>165</v>
      </c>
      <c r="P79">
        <v>6.61</v>
      </c>
      <c r="Q79">
        <v>1.3207489924854301</v>
      </c>
      <c r="R79">
        <v>0.81089959220694297</v>
      </c>
      <c r="S79">
        <v>7.102875</v>
      </c>
      <c r="T79">
        <v>0.92541423948284496</v>
      </c>
    </row>
    <row r="80" spans="1:20" x14ac:dyDescent="0.3">
      <c r="A80">
        <v>1087</v>
      </c>
      <c r="B80" s="47" t="s">
        <v>9</v>
      </c>
      <c r="C80">
        <v>2.59306561726775</v>
      </c>
      <c r="D80">
        <v>10.296299999999899</v>
      </c>
      <c r="E80">
        <v>1.1078931266571399</v>
      </c>
      <c r="F80">
        <v>12.5181</v>
      </c>
      <c r="G80">
        <v>2.4368140665555198</v>
      </c>
      <c r="H80">
        <v>2.5588235294117601</v>
      </c>
      <c r="I80">
        <v>11.4072</v>
      </c>
      <c r="J80">
        <v>25.837638376383701</v>
      </c>
      <c r="K80">
        <v>1.0460784902798299</v>
      </c>
      <c r="L80">
        <v>1.39937398692079</v>
      </c>
      <c r="M80">
        <v>2.7125501661079898</v>
      </c>
      <c r="N80">
        <v>1.0702013325156601</v>
      </c>
      <c r="O80">
        <v>273</v>
      </c>
      <c r="P80">
        <v>8.9454999999999991</v>
      </c>
      <c r="Q80">
        <v>1.1856687004334301</v>
      </c>
      <c r="R80">
        <v>0.93974253884216397</v>
      </c>
      <c r="S80">
        <v>9.62089999999999</v>
      </c>
      <c r="T80">
        <v>0.89834801840804202</v>
      </c>
    </row>
    <row r="81" spans="1:20" x14ac:dyDescent="0.3">
      <c r="A81">
        <v>1096</v>
      </c>
      <c r="B81" s="47" t="s">
        <v>15</v>
      </c>
      <c r="C81">
        <v>2.2108659116821001</v>
      </c>
      <c r="D81">
        <v>8.6367499999999993</v>
      </c>
      <c r="E81">
        <v>1.0640790806727001</v>
      </c>
      <c r="F81">
        <v>9.7436199999999893</v>
      </c>
      <c r="G81">
        <v>1.29621541858657</v>
      </c>
      <c r="H81">
        <v>2.3873239436619702</v>
      </c>
      <c r="I81">
        <v>9.1901849999999996</v>
      </c>
      <c r="J81">
        <v>30.3943661971831</v>
      </c>
      <c r="K81">
        <v>0.71774706921824005</v>
      </c>
      <c r="L81">
        <v>1.35622846882459</v>
      </c>
      <c r="M81">
        <v>1.5868425285443399</v>
      </c>
      <c r="N81">
        <v>1.0918014550189299</v>
      </c>
      <c r="O81">
        <v>143</v>
      </c>
      <c r="P81">
        <v>7.1843500000000002</v>
      </c>
      <c r="Q81">
        <v>1.1617630885336601</v>
      </c>
      <c r="R81">
        <v>0.58629309526979201</v>
      </c>
      <c r="S81">
        <v>7.9105499999999997</v>
      </c>
      <c r="T81">
        <v>0.81685195302625702</v>
      </c>
    </row>
    <row r="82" spans="1:20" x14ac:dyDescent="0.3">
      <c r="A82">
        <v>1111</v>
      </c>
      <c r="B82" s="47" t="s">
        <v>17</v>
      </c>
      <c r="C82">
        <v>1.7626709258358499</v>
      </c>
      <c r="D82">
        <v>8.15289999999999</v>
      </c>
      <c r="E82">
        <v>1.0887402028725901</v>
      </c>
      <c r="F82">
        <v>9.5998800000000006</v>
      </c>
      <c r="G82">
        <v>1.80010412050406</v>
      </c>
      <c r="H82">
        <v>2.9103448275861998</v>
      </c>
      <c r="I82">
        <v>8.87638999999999</v>
      </c>
      <c r="J82">
        <v>60.731034482758602</v>
      </c>
      <c r="K82">
        <v>1.10158643835114</v>
      </c>
      <c r="L82">
        <v>1.47708641063515</v>
      </c>
      <c r="M82">
        <v>1.9417343871766299</v>
      </c>
      <c r="N82">
        <v>1.11286436756505</v>
      </c>
      <c r="O82">
        <v>146</v>
      </c>
      <c r="P82">
        <v>6.4992000000000001</v>
      </c>
      <c r="Q82">
        <v>1.21162017731246</v>
      </c>
      <c r="R82">
        <v>1.0212366324987501</v>
      </c>
      <c r="S82">
        <v>7.3260500000000004</v>
      </c>
      <c r="T82">
        <v>0.92705991735640902</v>
      </c>
    </row>
    <row r="83" spans="1:20" x14ac:dyDescent="0.3">
      <c r="A83">
        <v>1122</v>
      </c>
      <c r="B83" s="47" t="s">
        <v>9</v>
      </c>
      <c r="C83">
        <v>3.09010900991764</v>
      </c>
      <c r="D83">
        <v>9.8104499999999994</v>
      </c>
      <c r="E83">
        <v>1.1676706980821401</v>
      </c>
      <c r="F83">
        <v>13.100299999999899</v>
      </c>
      <c r="G83">
        <v>3.3444661913899401</v>
      </c>
      <c r="H83">
        <v>2.5505617977527999</v>
      </c>
      <c r="I83">
        <v>11.455375</v>
      </c>
      <c r="J83">
        <v>26.269662921348299</v>
      </c>
      <c r="K83">
        <v>0.98012822579552195</v>
      </c>
      <c r="L83">
        <v>1.5201531722317301</v>
      </c>
      <c r="M83">
        <v>3.0287030614053299</v>
      </c>
      <c r="N83">
        <v>1.06472145950228</v>
      </c>
      <c r="O83">
        <v>358</v>
      </c>
      <c r="P83">
        <v>8.6177499999999991</v>
      </c>
      <c r="Q83">
        <v>1.2432440498800701</v>
      </c>
      <c r="R83">
        <v>1.08231333608489</v>
      </c>
      <c r="S83">
        <v>9.2141000000000002</v>
      </c>
      <c r="T83">
        <v>1.1042568794572001</v>
      </c>
    </row>
    <row r="84" spans="1:20" x14ac:dyDescent="0.3">
      <c r="A84">
        <v>1123</v>
      </c>
      <c r="B84" s="47" t="s">
        <v>11</v>
      </c>
      <c r="C84">
        <v>1.98114820527391</v>
      </c>
      <c r="D84">
        <v>8.3957999999999995</v>
      </c>
      <c r="E84">
        <v>1.06279806569951</v>
      </c>
      <c r="F84">
        <v>9.4502799999999993</v>
      </c>
      <c r="G84">
        <v>2.5747824994043702</v>
      </c>
      <c r="H84">
        <v>2.2298850574712601</v>
      </c>
      <c r="I84">
        <v>8.9230400000000003</v>
      </c>
      <c r="J84">
        <v>21.454022988505699</v>
      </c>
      <c r="K84">
        <v>1.3450266736865899</v>
      </c>
      <c r="L84">
        <v>1.3073458207674999</v>
      </c>
      <c r="M84">
        <v>2.6646971806197302</v>
      </c>
      <c r="N84">
        <v>1.07470366862087</v>
      </c>
      <c r="O84">
        <v>174</v>
      </c>
      <c r="P84">
        <v>7.2286000000000001</v>
      </c>
      <c r="Q84">
        <v>1.14219298021044</v>
      </c>
      <c r="R84">
        <v>1.29964153744287</v>
      </c>
      <c r="S84">
        <v>7.8121999999999998</v>
      </c>
      <c r="T84">
        <v>0.96625707346061696</v>
      </c>
    </row>
    <row r="85" spans="1:20" x14ac:dyDescent="0.3">
      <c r="A85">
        <v>1127</v>
      </c>
      <c r="B85" s="47" t="s">
        <v>21</v>
      </c>
      <c r="C85">
        <v>2.8169132068920599</v>
      </c>
      <c r="D85">
        <v>7.5035999999999996</v>
      </c>
      <c r="E85">
        <v>1.1335319046857499</v>
      </c>
      <c r="F85">
        <v>9.5075400000000005</v>
      </c>
      <c r="G85">
        <v>2.54111013497528</v>
      </c>
      <c r="H85">
        <v>2.3006993006993</v>
      </c>
      <c r="I85">
        <v>8.5055700000000005</v>
      </c>
      <c r="J85">
        <v>29.7535211267605</v>
      </c>
      <c r="K85">
        <v>0.99523071090947002</v>
      </c>
      <c r="L85">
        <v>1.3741205376499399</v>
      </c>
      <c r="M85">
        <v>2.8034785334654599</v>
      </c>
      <c r="N85">
        <v>1.0405336069779301</v>
      </c>
      <c r="O85">
        <v>144</v>
      </c>
      <c r="P85">
        <v>6.9189999999999996</v>
      </c>
      <c r="Q85">
        <v>1.1794780414072299</v>
      </c>
      <c r="R85">
        <v>0.90209031955901797</v>
      </c>
      <c r="S85">
        <v>7.2112999999999996</v>
      </c>
      <c r="T85">
        <v>0.90641326646226805</v>
      </c>
    </row>
    <row r="86" spans="1:20" x14ac:dyDescent="0.3">
      <c r="A86">
        <v>1128</v>
      </c>
      <c r="B86" s="47" t="s">
        <v>21</v>
      </c>
      <c r="C86">
        <v>2.2152957751881499</v>
      </c>
      <c r="D86">
        <v>7.5239500000000001</v>
      </c>
      <c r="E86">
        <v>1.11735192285966</v>
      </c>
      <c r="F86">
        <v>9.2898499999999906</v>
      </c>
      <c r="G86">
        <v>1.7920286348253001</v>
      </c>
      <c r="H86">
        <v>2.2910447761194002</v>
      </c>
      <c r="I86">
        <v>8.4069000000000003</v>
      </c>
      <c r="J86">
        <v>25.634328358208901</v>
      </c>
      <c r="K86">
        <v>1.13822251135999</v>
      </c>
      <c r="L86">
        <v>1.30141841487759</v>
      </c>
      <c r="M86">
        <v>2.5214995206398498</v>
      </c>
      <c r="N86">
        <v>1.0263057385658301</v>
      </c>
      <c r="O86">
        <v>134</v>
      </c>
      <c r="P86">
        <v>7.1382500000000002</v>
      </c>
      <c r="Q86">
        <v>1.14674469042844</v>
      </c>
      <c r="R86">
        <v>0.80893425378969996</v>
      </c>
      <c r="S86">
        <v>7.3311000000000002</v>
      </c>
      <c r="T86">
        <v>0.71069957386728599</v>
      </c>
    </row>
    <row r="87" spans="1:20" x14ac:dyDescent="0.3">
      <c r="A87">
        <v>1139</v>
      </c>
      <c r="B87" s="47" t="s">
        <v>9</v>
      </c>
      <c r="C87">
        <v>1.66834048787732</v>
      </c>
      <c r="D87">
        <v>9.0690000000000008</v>
      </c>
      <c r="E87">
        <v>1.1429926121953899</v>
      </c>
      <c r="F87">
        <v>11.662599999999999</v>
      </c>
      <c r="G87">
        <v>1.3374315630479701</v>
      </c>
      <c r="H87">
        <v>2.4931506849314999</v>
      </c>
      <c r="I87">
        <v>10.3658</v>
      </c>
      <c r="J87">
        <v>26.664383561643799</v>
      </c>
      <c r="K87">
        <v>1.20784131618017</v>
      </c>
      <c r="L87">
        <v>1.4387170393215101</v>
      </c>
      <c r="M87">
        <v>2.0150905707144098</v>
      </c>
      <c r="N87">
        <v>1.0560544970233301</v>
      </c>
      <c r="O87">
        <v>146</v>
      </c>
      <c r="P87">
        <v>8.1062499999999993</v>
      </c>
      <c r="Q87">
        <v>1.20706248817338</v>
      </c>
      <c r="R87">
        <v>0.80165384270546902</v>
      </c>
      <c r="S87">
        <v>8.5876249999999992</v>
      </c>
      <c r="T87">
        <v>0.66370791590464895</v>
      </c>
    </row>
    <row r="88" spans="1:20" x14ac:dyDescent="0.3">
      <c r="A88">
        <v>1141</v>
      </c>
      <c r="B88" s="47" t="s">
        <v>17</v>
      </c>
      <c r="C88">
        <v>2.2054286793255402</v>
      </c>
      <c r="D88">
        <v>6.9310999999999998</v>
      </c>
      <c r="E88">
        <v>1.1893177129171399</v>
      </c>
      <c r="F88">
        <v>9.5554599999999894</v>
      </c>
      <c r="G88">
        <v>1.9048900753523501</v>
      </c>
      <c r="H88">
        <v>2.62307692307692</v>
      </c>
      <c r="I88">
        <v>8.2432799999999897</v>
      </c>
      <c r="J88">
        <v>47.230769230769198</v>
      </c>
      <c r="K88">
        <v>1</v>
      </c>
      <c r="L88">
        <v>1.39483548886228</v>
      </c>
      <c r="M88">
        <v>2.2054286793255402</v>
      </c>
      <c r="N88">
        <v>1.0058410791121499</v>
      </c>
      <c r="O88">
        <v>136</v>
      </c>
      <c r="P88">
        <v>6.8506</v>
      </c>
      <c r="Q88">
        <v>1.19626461176777</v>
      </c>
      <c r="R88">
        <v>0.86372780639404101</v>
      </c>
      <c r="S88">
        <v>6.8908500000000004</v>
      </c>
      <c r="T88">
        <v>0.86372780639404101</v>
      </c>
    </row>
    <row r="89" spans="1:20" x14ac:dyDescent="0.3">
      <c r="A89">
        <v>1147</v>
      </c>
      <c r="B89" s="47" t="s">
        <v>11</v>
      </c>
      <c r="C89">
        <v>1.53907364064013</v>
      </c>
      <c r="D89">
        <v>7.2853500000000002</v>
      </c>
      <c r="E89">
        <v>1.0852965197279401</v>
      </c>
      <c r="F89">
        <v>8.5281800000000008</v>
      </c>
      <c r="G89">
        <v>2.5870640063648498</v>
      </c>
      <c r="H89">
        <v>2.23931623931623</v>
      </c>
      <c r="I89">
        <v>7.906765</v>
      </c>
      <c r="J89">
        <v>24.156521739130401</v>
      </c>
      <c r="K89">
        <v>1.1084742112920001</v>
      </c>
      <c r="L89">
        <v>1.23808542144537</v>
      </c>
      <c r="M89">
        <v>1.7060234399288801</v>
      </c>
      <c r="N89">
        <v>1.02802050297914</v>
      </c>
      <c r="O89">
        <v>119</v>
      </c>
      <c r="P89">
        <v>6.8882000000000003</v>
      </c>
      <c r="Q89">
        <v>1.1157070740922299</v>
      </c>
      <c r="R89">
        <v>1.6809228213984899</v>
      </c>
      <c r="S89">
        <v>7.0867750000000003</v>
      </c>
      <c r="T89">
        <v>1.51642934429593</v>
      </c>
    </row>
    <row r="90" spans="1:20" x14ac:dyDescent="0.3">
      <c r="A90">
        <v>1154</v>
      </c>
      <c r="B90" s="47" t="s">
        <v>9</v>
      </c>
      <c r="C90">
        <v>2.2908437482036801</v>
      </c>
      <c r="D90">
        <v>9.0327000000000002</v>
      </c>
      <c r="E90">
        <v>1.11078913281742</v>
      </c>
      <c r="F90">
        <v>11.03415</v>
      </c>
      <c r="G90">
        <v>1.1756737938951101</v>
      </c>
      <c r="H90">
        <v>2.6792452830188598</v>
      </c>
      <c r="I90">
        <v>10.033424999999999</v>
      </c>
      <c r="J90">
        <v>30.037735849056599</v>
      </c>
      <c r="K90">
        <v>0.91866437525738298</v>
      </c>
      <c r="L90">
        <v>1.4394560041745399</v>
      </c>
      <c r="M90">
        <v>2.10451654075582</v>
      </c>
      <c r="N90">
        <v>1.0818770885484601</v>
      </c>
      <c r="O90">
        <v>106</v>
      </c>
      <c r="P90">
        <v>7.6654999999999998</v>
      </c>
      <c r="Q90">
        <v>1.2017373130037901</v>
      </c>
      <c r="R90">
        <v>0.51320557974195702</v>
      </c>
      <c r="S90">
        <v>8.3491</v>
      </c>
      <c r="T90">
        <v>0.55864317106905503</v>
      </c>
    </row>
    <row r="91" spans="1:20" x14ac:dyDescent="0.3">
      <c r="A91">
        <v>1156</v>
      </c>
      <c r="B91" s="47" t="s">
        <v>17</v>
      </c>
      <c r="C91">
        <v>2.43280544886687</v>
      </c>
      <c r="D91">
        <v>7.9677499999999997</v>
      </c>
      <c r="E91">
        <v>1.1063311474381099</v>
      </c>
      <c r="F91">
        <v>9.6621900000000007</v>
      </c>
      <c r="G91">
        <v>2.26221377603791</v>
      </c>
      <c r="H91">
        <v>2.4222222222222198</v>
      </c>
      <c r="I91">
        <v>8.8149700000000006</v>
      </c>
      <c r="J91">
        <v>68.433333333333294</v>
      </c>
      <c r="K91">
        <v>1.0243489103166901</v>
      </c>
      <c r="L91">
        <v>1.35387363907688</v>
      </c>
      <c r="M91">
        <v>2.4920416105593102</v>
      </c>
      <c r="N91">
        <v>1.0550202092760701</v>
      </c>
      <c r="O91">
        <v>180</v>
      </c>
      <c r="P91">
        <v>7.1367000000000003</v>
      </c>
      <c r="Q91">
        <v>1.16720171869879</v>
      </c>
      <c r="R91">
        <v>0.92987862103464902</v>
      </c>
      <c r="S91">
        <v>7.552225</v>
      </c>
      <c r="T91">
        <v>0.90777528210300695</v>
      </c>
    </row>
    <row r="92" spans="1:20" x14ac:dyDescent="0.3">
      <c r="A92">
        <v>1163</v>
      </c>
      <c r="B92" s="47" t="s">
        <v>9</v>
      </c>
      <c r="C92">
        <v>1.7141799359943499</v>
      </c>
      <c r="D92">
        <v>9.0639500000000002</v>
      </c>
      <c r="E92">
        <v>1.1219186999045601</v>
      </c>
      <c r="F92">
        <v>11.27408</v>
      </c>
      <c r="G92">
        <v>1.36739803262328</v>
      </c>
      <c r="H92">
        <v>2.5116279069767402</v>
      </c>
      <c r="I92">
        <v>10.169015</v>
      </c>
      <c r="J92">
        <v>32.612403100775197</v>
      </c>
      <c r="K92">
        <v>1.1419587682475001</v>
      </c>
      <c r="L92">
        <v>1.3704755421569501</v>
      </c>
      <c r="M92">
        <v>1.9575228082627001</v>
      </c>
      <c r="N92">
        <v>1.0484403149733801</v>
      </c>
      <c r="O92">
        <v>129</v>
      </c>
      <c r="P92">
        <v>8.2263999999999999</v>
      </c>
      <c r="Q92">
        <v>1.1762647951024701</v>
      </c>
      <c r="R92">
        <v>0.79769807352813704</v>
      </c>
      <c r="S92">
        <v>8.6451750000000001</v>
      </c>
      <c r="T92">
        <v>0.69853491711641802</v>
      </c>
    </row>
    <row r="93" spans="1:20" x14ac:dyDescent="0.3">
      <c r="A93">
        <v>1165</v>
      </c>
      <c r="B93" s="47" t="s">
        <v>21</v>
      </c>
      <c r="C93">
        <v>1.4825359796092801</v>
      </c>
      <c r="D93">
        <v>7.3006499999999903</v>
      </c>
      <c r="E93">
        <v>1.1191017238191101</v>
      </c>
      <c r="F93">
        <v>9.0396900000000002</v>
      </c>
      <c r="G93">
        <v>1.0495434613643</v>
      </c>
      <c r="H93">
        <v>2.3333333333333299</v>
      </c>
      <c r="I93">
        <v>8.1701700000000006</v>
      </c>
      <c r="J93">
        <v>26.192307692307601</v>
      </c>
      <c r="K93">
        <v>1.1255928702293201</v>
      </c>
      <c r="L93">
        <v>1.29705426579045</v>
      </c>
      <c r="M93">
        <v>1.66873192850666</v>
      </c>
      <c r="N93">
        <v>1.0232129530029599</v>
      </c>
      <c r="O93">
        <v>79</v>
      </c>
      <c r="P93">
        <v>6.9694000000000003</v>
      </c>
      <c r="Q93">
        <v>1.1450793795396601</v>
      </c>
      <c r="R93">
        <v>0.70793793594196996</v>
      </c>
      <c r="S93">
        <v>7.1350249999999997</v>
      </c>
      <c r="T93">
        <v>0.62894671303109295</v>
      </c>
    </row>
    <row r="94" spans="1:20" x14ac:dyDescent="0.3">
      <c r="A94">
        <v>1170</v>
      </c>
      <c r="B94" s="47" t="s">
        <v>9</v>
      </c>
      <c r="C94">
        <v>2.8435245470005799</v>
      </c>
      <c r="D94">
        <v>10.57015</v>
      </c>
      <c r="E94">
        <v>1.0901278600587501</v>
      </c>
      <c r="F94">
        <v>12.475479999999999</v>
      </c>
      <c r="G94">
        <v>2.6629008570841899</v>
      </c>
      <c r="H94">
        <v>2.4089219330854998</v>
      </c>
      <c r="I94">
        <v>11.5228149999999</v>
      </c>
      <c r="J94">
        <v>28.5419847328244</v>
      </c>
      <c r="K94">
        <v>1.0440230884417401</v>
      </c>
      <c r="L94">
        <v>1.37976387314402</v>
      </c>
      <c r="M94">
        <v>2.9687052796194502</v>
      </c>
      <c r="N94">
        <v>1.0779322758121299</v>
      </c>
      <c r="O94">
        <v>269</v>
      </c>
      <c r="P94">
        <v>9.0417500000000004</v>
      </c>
      <c r="Q94">
        <v>1.1750840051193401</v>
      </c>
      <c r="R94">
        <v>0.93647894121156405</v>
      </c>
      <c r="S94">
        <v>9.8059499999999993</v>
      </c>
      <c r="T94">
        <v>0.89699064281164897</v>
      </c>
    </row>
    <row r="95" spans="1:20" x14ac:dyDescent="0.3">
      <c r="A95">
        <v>1171</v>
      </c>
      <c r="B95" s="47" t="s">
        <v>17</v>
      </c>
      <c r="C95">
        <v>2.3515156019163101</v>
      </c>
      <c r="D95">
        <v>7.7750000000000004</v>
      </c>
      <c r="E95">
        <v>1.18718585209003</v>
      </c>
      <c r="F95">
        <v>10.6857399999999</v>
      </c>
      <c r="G95">
        <v>2.11679139847362</v>
      </c>
      <c r="H95">
        <v>2.7209302325581302</v>
      </c>
      <c r="I95">
        <v>9.23036999999999</v>
      </c>
      <c r="J95">
        <v>41.348837209302303</v>
      </c>
      <c r="K95">
        <v>1.0206490022756001</v>
      </c>
      <c r="L95">
        <v>1.5137109911747599</v>
      </c>
      <c r="M95">
        <v>2.4000720529313999</v>
      </c>
      <c r="N95">
        <v>1.0482462940617301</v>
      </c>
      <c r="O95">
        <v>180</v>
      </c>
      <c r="P95">
        <v>7.0593000000000004</v>
      </c>
      <c r="Q95">
        <v>1.2444631698158899</v>
      </c>
      <c r="R95">
        <v>0.90018173672697999</v>
      </c>
      <c r="S95">
        <v>7.4171499999999897</v>
      </c>
      <c r="T95">
        <v>0.88196993748092201</v>
      </c>
    </row>
    <row r="96" spans="1:20" x14ac:dyDescent="0.3">
      <c r="A96">
        <v>1184</v>
      </c>
      <c r="B96" s="47" t="s">
        <v>17</v>
      </c>
      <c r="C96">
        <v>2.5139330449875499</v>
      </c>
      <c r="D96">
        <v>8.2841000000000005</v>
      </c>
      <c r="E96">
        <v>1.1151543317922199</v>
      </c>
      <c r="F96">
        <v>10.192</v>
      </c>
      <c r="G96">
        <v>2.1966243918222799</v>
      </c>
      <c r="H96">
        <v>2.27868852459016</v>
      </c>
      <c r="I96">
        <v>9.2380499999999994</v>
      </c>
      <c r="J96">
        <v>52.010928961748597</v>
      </c>
      <c r="K96">
        <v>1.0065686054709599</v>
      </c>
      <c r="L96">
        <v>1.5047318146250701</v>
      </c>
      <c r="M96">
        <v>2.5304460793404902</v>
      </c>
      <c r="N96">
        <v>1.1003360473919701</v>
      </c>
      <c r="O96">
        <v>183</v>
      </c>
      <c r="P96">
        <v>6.7732999999999999</v>
      </c>
      <c r="Q96">
        <v>1.2270445096763001</v>
      </c>
      <c r="R96">
        <v>0.87377999036293297</v>
      </c>
      <c r="S96">
        <v>7.5286999999999997</v>
      </c>
      <c r="T96">
        <v>0.868077928929743</v>
      </c>
    </row>
    <row r="97" spans="1:20" x14ac:dyDescent="0.3">
      <c r="A97">
        <v>1195</v>
      </c>
      <c r="B97" s="47" t="s">
        <v>9</v>
      </c>
      <c r="C97">
        <v>1.9878765289572</v>
      </c>
      <c r="D97">
        <v>9.4146999999999998</v>
      </c>
      <c r="E97">
        <v>1.1657949801905501</v>
      </c>
      <c r="F97">
        <v>12.536519999999999</v>
      </c>
      <c r="G97">
        <v>2.0530964005022798</v>
      </c>
      <c r="H97">
        <v>2.5053191489361701</v>
      </c>
      <c r="I97">
        <v>10.97561</v>
      </c>
      <c r="J97">
        <v>29.150837988826801</v>
      </c>
      <c r="K97">
        <v>0.96987155313069895</v>
      </c>
      <c r="L97">
        <v>1.51304914550545</v>
      </c>
      <c r="M97">
        <v>1.9279848965717801</v>
      </c>
      <c r="N97">
        <v>1.06378987926758</v>
      </c>
      <c r="O97">
        <v>189</v>
      </c>
      <c r="P97">
        <v>8.2856000000000005</v>
      </c>
      <c r="Q97">
        <v>1.24016090122766</v>
      </c>
      <c r="R97">
        <v>1.0328088141265399</v>
      </c>
      <c r="S97">
        <v>8.8501499999999993</v>
      </c>
      <c r="T97">
        <v>1.06489236723428</v>
      </c>
    </row>
    <row r="98" spans="1:20" x14ac:dyDescent="0.3">
      <c r="A98">
        <v>1203</v>
      </c>
      <c r="B98" s="47" t="s">
        <v>15</v>
      </c>
      <c r="C98">
        <v>1.707338047555</v>
      </c>
      <c r="D98">
        <v>8.2017000000000007</v>
      </c>
      <c r="E98">
        <v>1.07126144579782</v>
      </c>
      <c r="F98">
        <v>9.3706299999999896</v>
      </c>
      <c r="G98">
        <v>1.9909778492385699</v>
      </c>
      <c r="H98">
        <v>2.3235294117646998</v>
      </c>
      <c r="I98">
        <v>8.7861650000000004</v>
      </c>
      <c r="J98">
        <v>29.931372549019599</v>
      </c>
      <c r="K98">
        <v>1.0698806043051099</v>
      </c>
      <c r="L98">
        <v>1.3371428163728301</v>
      </c>
      <c r="M98">
        <v>1.8266478620712501</v>
      </c>
      <c r="N98">
        <v>1.0784863557018001</v>
      </c>
      <c r="O98">
        <v>103</v>
      </c>
      <c r="P98">
        <v>7.0079500000000001</v>
      </c>
      <c r="Q98">
        <v>1.1553408526823401</v>
      </c>
      <c r="R98">
        <v>1.1661298429386899</v>
      </c>
      <c r="S98">
        <v>7.6048249999999999</v>
      </c>
      <c r="T98">
        <v>1.08996259792567</v>
      </c>
    </row>
    <row r="99" spans="1:20" x14ac:dyDescent="0.3">
      <c r="A99">
        <v>1204</v>
      </c>
      <c r="B99" s="47" t="s">
        <v>15</v>
      </c>
      <c r="C99">
        <v>2.1057228392659901</v>
      </c>
      <c r="D99">
        <v>8.40139999999999</v>
      </c>
      <c r="E99">
        <v>1.0902706691741799</v>
      </c>
      <c r="F99">
        <v>9.9181999999999899</v>
      </c>
      <c r="G99">
        <v>1.6809028539200801</v>
      </c>
      <c r="H99">
        <v>2.4842767295597401</v>
      </c>
      <c r="I99">
        <v>9.15979999999999</v>
      </c>
      <c r="J99">
        <v>28.911949685534498</v>
      </c>
      <c r="K99">
        <v>0.95731593376255997</v>
      </c>
      <c r="L99">
        <v>1.4307847663012101</v>
      </c>
      <c r="M99">
        <v>2.01584202611707</v>
      </c>
      <c r="N99">
        <v>1.09583001813035</v>
      </c>
      <c r="O99">
        <v>159</v>
      </c>
      <c r="P99">
        <v>6.9320000000000004</v>
      </c>
      <c r="Q99">
        <v>1.19475132716814</v>
      </c>
      <c r="R99">
        <v>0.79825455780590904</v>
      </c>
      <c r="S99">
        <v>7.6666999999999996</v>
      </c>
      <c r="T99">
        <v>0.8338465178037</v>
      </c>
    </row>
    <row r="100" spans="1:20" x14ac:dyDescent="0.3">
      <c r="A100">
        <v>1205</v>
      </c>
      <c r="B100" s="47" t="s">
        <v>21</v>
      </c>
      <c r="C100">
        <v>1.0432480872996099</v>
      </c>
      <c r="D100">
        <v>7.3938499999999996</v>
      </c>
      <c r="E100">
        <v>1.0823353192179901</v>
      </c>
      <c r="F100">
        <v>8.6113999999999997</v>
      </c>
      <c r="G100">
        <v>1.3352247558244299</v>
      </c>
      <c r="H100">
        <v>2.2553191489361701</v>
      </c>
      <c r="I100">
        <v>8.0026250000000001</v>
      </c>
      <c r="J100">
        <v>31.725274725274701</v>
      </c>
      <c r="K100">
        <v>1.5449995647038901</v>
      </c>
      <c r="L100">
        <v>1.2924208314573</v>
      </c>
      <c r="M100">
        <v>1.6118178407560599</v>
      </c>
      <c r="N100">
        <v>1.0519924449645499</v>
      </c>
      <c r="O100">
        <v>94</v>
      </c>
      <c r="P100">
        <v>6.6630000000000003</v>
      </c>
      <c r="Q100">
        <v>1.1386085787356299</v>
      </c>
      <c r="R100">
        <v>1.27987270916603</v>
      </c>
      <c r="S100">
        <v>7.0284250000000004</v>
      </c>
      <c r="T100">
        <v>0.82839680890869705</v>
      </c>
    </row>
    <row r="101" spans="1:20" x14ac:dyDescent="0.3">
      <c r="A101">
        <v>1206</v>
      </c>
      <c r="B101" s="47" t="s">
        <v>9</v>
      </c>
      <c r="C101">
        <v>2.2041887950312198</v>
      </c>
      <c r="D101">
        <v>9.6868999999999996</v>
      </c>
      <c r="E101">
        <v>1.11781478078642</v>
      </c>
      <c r="F101">
        <v>11.96942</v>
      </c>
      <c r="G101">
        <v>1.90011051775413</v>
      </c>
      <c r="H101">
        <v>2.4628099173553699</v>
      </c>
      <c r="I101">
        <v>10.82816</v>
      </c>
      <c r="J101">
        <v>28.393305439330501</v>
      </c>
      <c r="K101">
        <v>1.26246171450732</v>
      </c>
      <c r="L101">
        <v>1.41834577556582</v>
      </c>
      <c r="M101">
        <v>2.7827039652729502</v>
      </c>
      <c r="N101">
        <v>1.0688462366006599</v>
      </c>
      <c r="O101">
        <v>242</v>
      </c>
      <c r="P101">
        <v>8.4390000000000001</v>
      </c>
      <c r="Q101">
        <v>1.1947721216601599</v>
      </c>
      <c r="R101">
        <v>0.862045266738242</v>
      </c>
      <c r="S101">
        <v>9.0629500000000007</v>
      </c>
      <c r="T101">
        <v>0.68282883895188495</v>
      </c>
    </row>
    <row r="102" spans="1:20" x14ac:dyDescent="0.3">
      <c r="A102">
        <v>1221</v>
      </c>
      <c r="B102" s="47" t="s">
        <v>17</v>
      </c>
      <c r="C102">
        <v>2.9549777517087401</v>
      </c>
      <c r="D102">
        <v>8.1628000000000007</v>
      </c>
      <c r="E102">
        <v>1.1886607536629501</v>
      </c>
      <c r="F102">
        <v>11.242800000000001</v>
      </c>
      <c r="G102">
        <v>2.0185253977879101</v>
      </c>
      <c r="H102">
        <v>2.71003717472118</v>
      </c>
      <c r="I102">
        <v>9.7027999999999999</v>
      </c>
      <c r="J102">
        <v>50.060377358490499</v>
      </c>
      <c r="K102">
        <v>0.87097810799103004</v>
      </c>
      <c r="L102">
        <v>1.64387647678091</v>
      </c>
      <c r="M102">
        <v>2.57372093133886</v>
      </c>
      <c r="N102">
        <v>1.0882282362351601</v>
      </c>
      <c r="O102">
        <v>269</v>
      </c>
      <c r="P102">
        <v>6.8391999999999999</v>
      </c>
      <c r="Q102">
        <v>1.2935341954406001</v>
      </c>
      <c r="R102">
        <v>0.68309326411025595</v>
      </c>
      <c r="S102">
        <v>7.5010000000000003</v>
      </c>
      <c r="T102">
        <v>0.78428293184757103</v>
      </c>
    </row>
    <row r="103" spans="1:20" x14ac:dyDescent="0.3">
      <c r="A103">
        <v>1236</v>
      </c>
      <c r="B103" s="47" t="s">
        <v>9</v>
      </c>
      <c r="C103">
        <v>2.0128251321069</v>
      </c>
      <c r="D103">
        <v>9.8383499999999895</v>
      </c>
      <c r="E103">
        <v>1.1431047889127699</v>
      </c>
      <c r="F103">
        <v>12.654179999999901</v>
      </c>
      <c r="G103">
        <v>2.1926918620867801</v>
      </c>
      <c r="H103">
        <v>2.4814814814814801</v>
      </c>
      <c r="I103">
        <v>11.2462649999999</v>
      </c>
      <c r="J103">
        <v>28.198113207547099</v>
      </c>
      <c r="K103">
        <v>1.1247993479739999</v>
      </c>
      <c r="L103">
        <v>1.4142857142857099</v>
      </c>
      <c r="M103">
        <v>2.2640243961795301</v>
      </c>
      <c r="N103">
        <v>1.0474269060324899</v>
      </c>
      <c r="O103">
        <v>217</v>
      </c>
      <c r="P103">
        <v>8.9474</v>
      </c>
      <c r="Q103">
        <v>1.1973187123218301</v>
      </c>
      <c r="R103">
        <v>1.0893603359332</v>
      </c>
      <c r="S103">
        <v>9.3928750000000001</v>
      </c>
      <c r="T103">
        <v>0.96849303646501095</v>
      </c>
    </row>
    <row r="104" spans="1:20" x14ac:dyDescent="0.3">
      <c r="A104">
        <v>1244</v>
      </c>
      <c r="B104" s="47" t="s">
        <v>9</v>
      </c>
      <c r="C104">
        <v>3.86651683616522</v>
      </c>
      <c r="D104">
        <v>10.1883499999999</v>
      </c>
      <c r="E104">
        <v>1.1770929542074999</v>
      </c>
      <c r="F104">
        <v>13.79692</v>
      </c>
      <c r="G104">
        <v>2.9000836679225599</v>
      </c>
      <c r="H104">
        <v>2.77377049180327</v>
      </c>
      <c r="I104">
        <v>11.9926349999999</v>
      </c>
      <c r="J104">
        <v>30.5934426229508</v>
      </c>
      <c r="K104">
        <v>1.01051776149144</v>
      </c>
      <c r="L104">
        <v>1.5419687961017401</v>
      </c>
      <c r="M104">
        <v>3.9071839380506401</v>
      </c>
      <c r="N104">
        <v>1.0648386936629699</v>
      </c>
      <c r="O104">
        <v>305</v>
      </c>
      <c r="P104">
        <v>8.9475999999999996</v>
      </c>
      <c r="Q104">
        <v>1.2534141236781999</v>
      </c>
      <c r="R104">
        <v>0.75005070217121805</v>
      </c>
      <c r="S104">
        <v>9.5679749999999899</v>
      </c>
      <c r="T104">
        <v>0.74224395726029102</v>
      </c>
    </row>
    <row r="105" spans="1:20" x14ac:dyDescent="0.3">
      <c r="A105">
        <v>1248</v>
      </c>
      <c r="B105" s="47" t="s">
        <v>11</v>
      </c>
      <c r="C105">
        <v>2.54433806680108</v>
      </c>
      <c r="D105">
        <v>8.0753000000000004</v>
      </c>
      <c r="E105">
        <v>1.0759587879088</v>
      </c>
      <c r="F105">
        <v>9.3020800000000001</v>
      </c>
      <c r="G105">
        <v>1.7210034950172399</v>
      </c>
      <c r="H105">
        <v>2.1691176470588198</v>
      </c>
      <c r="I105">
        <v>8.6886899999999994</v>
      </c>
      <c r="J105">
        <v>21.814814814814799</v>
      </c>
      <c r="K105">
        <v>0.96224431643768304</v>
      </c>
      <c r="L105">
        <v>1.2425802487276401</v>
      </c>
      <c r="M105">
        <v>2.4482748438753799</v>
      </c>
      <c r="N105">
        <v>1.0378629172182401</v>
      </c>
      <c r="O105">
        <v>137</v>
      </c>
      <c r="P105">
        <v>7.4861000000000004</v>
      </c>
      <c r="Q105">
        <v>1.1166977264256399</v>
      </c>
      <c r="R105">
        <v>0.67640519845737801</v>
      </c>
      <c r="S105">
        <v>7.7807000000000004</v>
      </c>
      <c r="T105">
        <v>0.70294538185633804</v>
      </c>
    </row>
    <row r="106" spans="1:20" x14ac:dyDescent="0.3">
      <c r="A106">
        <v>1250</v>
      </c>
      <c r="B106" s="47" t="s">
        <v>17</v>
      </c>
      <c r="C106">
        <v>2.8272373352890399</v>
      </c>
      <c r="D106">
        <v>8.2200499999999899</v>
      </c>
      <c r="E106">
        <v>1.1169792154548901</v>
      </c>
      <c r="F106">
        <v>10.1432</v>
      </c>
      <c r="G106">
        <v>1.8454954119188201</v>
      </c>
      <c r="H106">
        <v>2.5621301775147902</v>
      </c>
      <c r="I106">
        <v>9.1816250000000004</v>
      </c>
      <c r="J106">
        <v>52.313609467455599</v>
      </c>
      <c r="K106">
        <v>0.85763275174331699</v>
      </c>
      <c r="L106">
        <v>1.4572306985029999</v>
      </c>
      <c r="M106">
        <v>2.4247313356953799</v>
      </c>
      <c r="N106">
        <v>1.0829641682009601</v>
      </c>
      <c r="O106">
        <v>178</v>
      </c>
      <c r="P106">
        <v>6.9606000000000003</v>
      </c>
      <c r="Q106">
        <v>1.20964846696287</v>
      </c>
      <c r="R106">
        <v>0.65275574458631203</v>
      </c>
      <c r="S106">
        <v>7.590325</v>
      </c>
      <c r="T106">
        <v>0.76111335913822098</v>
      </c>
    </row>
    <row r="107" spans="1:20" x14ac:dyDescent="0.3">
      <c r="A107">
        <v>1260</v>
      </c>
      <c r="B107" s="47" t="s">
        <v>9</v>
      </c>
      <c r="C107">
        <v>2.3562135030075302</v>
      </c>
      <c r="D107">
        <v>10.074949999999999</v>
      </c>
      <c r="E107">
        <v>1.1110680450027</v>
      </c>
      <c r="F107">
        <v>12.312959999999901</v>
      </c>
      <c r="G107">
        <v>2.2150443198210201</v>
      </c>
      <c r="H107">
        <v>2.4090909090908998</v>
      </c>
      <c r="I107">
        <v>11.193955000000001</v>
      </c>
      <c r="J107">
        <v>28.790697674418599</v>
      </c>
      <c r="K107">
        <v>0.98756241329121197</v>
      </c>
      <c r="L107">
        <v>1.4606814083705</v>
      </c>
      <c r="M107">
        <v>2.32690789325946</v>
      </c>
      <c r="N107">
        <v>1.08891596931565</v>
      </c>
      <c r="O107">
        <v>220</v>
      </c>
      <c r="P107">
        <v>8.4296000000000006</v>
      </c>
      <c r="Q107">
        <v>1.2098597371997599</v>
      </c>
      <c r="R107">
        <v>0.94008642128299602</v>
      </c>
      <c r="S107">
        <v>9.2522749999999991</v>
      </c>
      <c r="T107">
        <v>0.95192608449931304</v>
      </c>
    </row>
    <row r="108" spans="1:20" x14ac:dyDescent="0.3">
      <c r="A108">
        <v>1264</v>
      </c>
      <c r="B108" s="47" t="s">
        <v>9</v>
      </c>
      <c r="C108">
        <v>2.4132434626611499</v>
      </c>
      <c r="D108">
        <v>9.3430499999999999</v>
      </c>
      <c r="E108">
        <v>1.1655310631967</v>
      </c>
      <c r="F108">
        <v>12.43618</v>
      </c>
      <c r="G108">
        <v>1.98522148912853</v>
      </c>
      <c r="H108">
        <v>2.4859154929577398</v>
      </c>
      <c r="I108">
        <v>10.889614999999999</v>
      </c>
      <c r="J108">
        <v>33.823943661971803</v>
      </c>
      <c r="K108">
        <v>1.2246845978065799</v>
      </c>
      <c r="L108">
        <v>1.54761626242891</v>
      </c>
      <c r="M108">
        <v>2.9554620994785301</v>
      </c>
      <c r="N108">
        <v>1.0752269294396799</v>
      </c>
      <c r="O108">
        <v>142</v>
      </c>
      <c r="P108">
        <v>8.0357000000000003</v>
      </c>
      <c r="Q108">
        <v>1.2532103862475701</v>
      </c>
      <c r="R108">
        <v>0.82263622375646095</v>
      </c>
      <c r="S108">
        <v>8.6893750000000001</v>
      </c>
      <c r="T108">
        <v>0.671712721160868</v>
      </c>
    </row>
    <row r="109" spans="1:20" x14ac:dyDescent="0.3">
      <c r="A109">
        <v>1265</v>
      </c>
      <c r="B109" s="47" t="s">
        <v>9</v>
      </c>
      <c r="C109">
        <v>2.1294283225531099</v>
      </c>
      <c r="D109">
        <v>9.7345999999999897</v>
      </c>
      <c r="E109">
        <v>1.1504694594539</v>
      </c>
      <c r="F109">
        <v>12.664119999999899</v>
      </c>
      <c r="G109">
        <v>2.3851908204271699</v>
      </c>
      <c r="H109">
        <v>2.7</v>
      </c>
      <c r="I109">
        <v>11.199359999999899</v>
      </c>
      <c r="J109">
        <v>33.831395348837198</v>
      </c>
      <c r="K109">
        <v>1.12731914011831</v>
      </c>
      <c r="L109">
        <v>1.51235042632974</v>
      </c>
      <c r="M109">
        <v>2.4005453055241501</v>
      </c>
      <c r="N109">
        <v>1.0751474453844601</v>
      </c>
      <c r="O109">
        <v>200</v>
      </c>
      <c r="P109">
        <v>8.3737999999999992</v>
      </c>
      <c r="Q109">
        <v>1.2369243003247099</v>
      </c>
      <c r="R109">
        <v>1.12010852638956</v>
      </c>
      <c r="S109">
        <v>9.0541999999999998</v>
      </c>
      <c r="T109">
        <v>0.99360375117201505</v>
      </c>
    </row>
    <row r="110" spans="1:20" x14ac:dyDescent="0.3">
      <c r="A110">
        <v>1267</v>
      </c>
      <c r="B110" s="47" t="s">
        <v>9</v>
      </c>
      <c r="C110">
        <v>2.4821696235083199</v>
      </c>
      <c r="D110">
        <v>9.6564499999999995</v>
      </c>
      <c r="E110">
        <v>1.1354783590242701</v>
      </c>
      <c r="F110">
        <v>12.272929999999899</v>
      </c>
      <c r="G110">
        <v>2.2008344907841102</v>
      </c>
      <c r="H110">
        <v>2.48878923766816</v>
      </c>
      <c r="I110">
        <v>10.964689999999999</v>
      </c>
      <c r="J110">
        <v>28.3119266055045</v>
      </c>
      <c r="K110">
        <v>0.95575991998476195</v>
      </c>
      <c r="L110">
        <v>1.4066234197888801</v>
      </c>
      <c r="M110">
        <v>2.37235824075292</v>
      </c>
      <c r="N110">
        <v>1.0506676531630901</v>
      </c>
      <c r="O110">
        <v>224</v>
      </c>
      <c r="P110">
        <v>8.7250999999999994</v>
      </c>
      <c r="Q110">
        <v>1.1930103826935099</v>
      </c>
      <c r="R110">
        <v>0.88665757164227599</v>
      </c>
      <c r="S110">
        <v>9.1907750000000004</v>
      </c>
      <c r="T110">
        <v>0.92769905192970703</v>
      </c>
    </row>
    <row r="111" spans="1:20" x14ac:dyDescent="0.3">
      <c r="A111">
        <v>1281</v>
      </c>
      <c r="B111" s="47" t="s">
        <v>17</v>
      </c>
      <c r="C111">
        <v>2.5303788463960601</v>
      </c>
      <c r="D111">
        <v>7.8617499999999998</v>
      </c>
      <c r="E111">
        <v>1.27202912837472</v>
      </c>
      <c r="F111">
        <v>12.138999999999999</v>
      </c>
      <c r="G111">
        <v>1.5819452256456099</v>
      </c>
      <c r="H111">
        <v>3.24302788844621</v>
      </c>
      <c r="I111">
        <v>10.000375</v>
      </c>
      <c r="J111">
        <v>58.107569721115503</v>
      </c>
      <c r="K111">
        <v>1.0837825056111901</v>
      </c>
      <c r="L111">
        <v>1.7722461493539601</v>
      </c>
      <c r="M111">
        <v>2.74238032629269</v>
      </c>
      <c r="N111">
        <v>1.06880788512193</v>
      </c>
      <c r="O111">
        <v>256</v>
      </c>
      <c r="P111">
        <v>6.8494999999999999</v>
      </c>
      <c r="Q111">
        <v>1.3595547625116799</v>
      </c>
      <c r="R111">
        <v>0.62518117707896703</v>
      </c>
      <c r="S111">
        <v>7.3556249999999999</v>
      </c>
      <c r="T111">
        <v>0.57685114295731998</v>
      </c>
    </row>
    <row r="112" spans="1:20" x14ac:dyDescent="0.3">
      <c r="A112">
        <v>1300</v>
      </c>
      <c r="B112" s="47" t="s">
        <v>17</v>
      </c>
      <c r="C112">
        <v>2.1678280200231899</v>
      </c>
      <c r="D112">
        <v>7.5156000000000001</v>
      </c>
      <c r="E112">
        <v>1.1956809835541999</v>
      </c>
      <c r="F112">
        <v>10.45692</v>
      </c>
      <c r="G112">
        <v>2.5407606769894602</v>
      </c>
      <c r="H112">
        <v>2.9681818181818098</v>
      </c>
      <c r="I112">
        <v>8.9862599999999997</v>
      </c>
      <c r="J112">
        <v>57.5576036866359</v>
      </c>
      <c r="K112">
        <v>1.0038262103236799</v>
      </c>
      <c r="L112">
        <v>1.6273335615798801</v>
      </c>
      <c r="M112">
        <v>2.1761225859733799</v>
      </c>
      <c r="N112">
        <v>1.0781700546573501</v>
      </c>
      <c r="O112">
        <v>224</v>
      </c>
      <c r="P112">
        <v>6.42579999999999</v>
      </c>
      <c r="Q112">
        <v>1.28914743139139</v>
      </c>
      <c r="R112">
        <v>1.17203055478648</v>
      </c>
      <c r="S112">
        <v>6.9706999999999999</v>
      </c>
      <c r="T112">
        <v>1.1675632123697499</v>
      </c>
    </row>
    <row r="113" spans="1:20" x14ac:dyDescent="0.3">
      <c r="A113">
        <v>1307</v>
      </c>
      <c r="B113" s="47" t="s">
        <v>11</v>
      </c>
      <c r="C113">
        <v>4.2198348725197601</v>
      </c>
      <c r="D113">
        <v>7.4852999999999996</v>
      </c>
      <c r="E113">
        <v>1.04023218842264</v>
      </c>
      <c r="F113">
        <v>8.0876000000000001</v>
      </c>
      <c r="G113">
        <v>1.9765978012310199</v>
      </c>
      <c r="H113">
        <v>2.1764705882352899</v>
      </c>
      <c r="I113">
        <v>7.7864499999999897</v>
      </c>
      <c r="J113">
        <v>19.352941176470502</v>
      </c>
      <c r="K113">
        <v>0.94141673929856495</v>
      </c>
      <c r="L113">
        <v>1.24854884525132</v>
      </c>
      <c r="M113">
        <v>3.9726231860659298</v>
      </c>
      <c r="N113">
        <v>1.0721698214554201</v>
      </c>
      <c r="O113">
        <v>153</v>
      </c>
      <c r="P113">
        <v>6.4775999999999998</v>
      </c>
      <c r="Q113">
        <v>1.1153055597332899</v>
      </c>
      <c r="R113">
        <v>0.46840643317655301</v>
      </c>
      <c r="S113">
        <v>6.9814499999999997</v>
      </c>
      <c r="T113">
        <v>0.49755481671757401</v>
      </c>
    </row>
    <row r="114" spans="1:20" x14ac:dyDescent="0.3">
      <c r="A114">
        <v>1308</v>
      </c>
      <c r="B114" s="47" t="s">
        <v>9</v>
      </c>
      <c r="C114">
        <v>2.07598677597244</v>
      </c>
      <c r="D114">
        <v>9.8775499999999994</v>
      </c>
      <c r="E114">
        <v>1.0998759813921399</v>
      </c>
      <c r="F114">
        <v>11.85061</v>
      </c>
      <c r="G114">
        <v>1.9103222799553401</v>
      </c>
      <c r="H114">
        <v>2.4620253164556898</v>
      </c>
      <c r="I114">
        <v>10.86408</v>
      </c>
      <c r="J114">
        <v>28.3924050632911</v>
      </c>
      <c r="K114">
        <v>1.0558718410843599</v>
      </c>
      <c r="L114">
        <v>1.3727661841960399</v>
      </c>
      <c r="M114">
        <v>2.1919759792128199</v>
      </c>
      <c r="N114">
        <v>1.06725481086103</v>
      </c>
      <c r="O114">
        <v>158</v>
      </c>
      <c r="P114">
        <v>8.6326499999999999</v>
      </c>
      <c r="Q114">
        <v>1.1738479324912701</v>
      </c>
      <c r="R114">
        <v>0.92019963810246497</v>
      </c>
      <c r="S114">
        <v>9.2550999999999899</v>
      </c>
      <c r="T114">
        <v>0.87150694080204705</v>
      </c>
    </row>
    <row r="115" spans="1:20" x14ac:dyDescent="0.3">
      <c r="A115">
        <v>1315</v>
      </c>
      <c r="B115" s="47" t="s">
        <v>17</v>
      </c>
      <c r="C115">
        <v>2.2577467988181401</v>
      </c>
      <c r="D115">
        <v>6.9507500000000002</v>
      </c>
      <c r="E115">
        <v>1.2319210157177201</v>
      </c>
      <c r="F115">
        <v>10.174799999999999</v>
      </c>
      <c r="G115">
        <v>2.2574236930142102</v>
      </c>
      <c r="H115">
        <v>2.9510869565217299</v>
      </c>
      <c r="I115">
        <v>8.5627750000000002</v>
      </c>
      <c r="J115">
        <v>43.554216867469798</v>
      </c>
      <c r="K115">
        <v>1</v>
      </c>
      <c r="L115">
        <v>1.5245430026970299</v>
      </c>
      <c r="M115">
        <v>2.2577467988181401</v>
      </c>
      <c r="N115">
        <v>1.0203122993082401</v>
      </c>
      <c r="O115">
        <v>184</v>
      </c>
      <c r="P115">
        <v>6.6740000000000004</v>
      </c>
      <c r="Q115">
        <v>1.2569441641131001</v>
      </c>
      <c r="R115">
        <v>0.99985689015078805</v>
      </c>
      <c r="S115">
        <v>6.8123750000000003</v>
      </c>
      <c r="T115">
        <v>0.99985689015078805</v>
      </c>
    </row>
    <row r="116" spans="1:20" x14ac:dyDescent="0.3">
      <c r="A116">
        <v>1321</v>
      </c>
      <c r="B116" s="47" t="s">
        <v>15</v>
      </c>
      <c r="C116">
        <v>0.871835099286564</v>
      </c>
      <c r="D116">
        <v>8.0273000000000003</v>
      </c>
      <c r="E116">
        <v>1.0733957868772801</v>
      </c>
      <c r="F116">
        <v>9.2056399999999901</v>
      </c>
      <c r="G116">
        <v>1.5770744924581901</v>
      </c>
      <c r="H116">
        <v>2.2666666666666599</v>
      </c>
      <c r="I116">
        <v>8.6164699999999996</v>
      </c>
      <c r="J116">
        <v>35.716666666666598</v>
      </c>
      <c r="K116">
        <v>1.5278917418701199</v>
      </c>
      <c r="L116">
        <v>1.36966270402166</v>
      </c>
      <c r="M116">
        <v>1.3320696484724599</v>
      </c>
      <c r="N116">
        <v>1.08856553931273</v>
      </c>
      <c r="O116">
        <v>60</v>
      </c>
      <c r="P116">
        <v>6.7210999999999999</v>
      </c>
      <c r="Q116">
        <v>1.16846166363808</v>
      </c>
      <c r="R116">
        <v>1.80891374268911</v>
      </c>
      <c r="S116">
        <v>7.3742000000000001</v>
      </c>
      <c r="T116">
        <v>1.1839279532167699</v>
      </c>
    </row>
    <row r="117" spans="1:20" x14ac:dyDescent="0.3">
      <c r="A117">
        <v>1323</v>
      </c>
      <c r="B117" s="47" t="s">
        <v>15</v>
      </c>
      <c r="C117">
        <v>2.0636511777210602</v>
      </c>
      <c r="D117">
        <v>8.8272499999999994</v>
      </c>
      <c r="E117">
        <v>1.03676399784757</v>
      </c>
      <c r="F117">
        <v>9.4763000000000002</v>
      </c>
      <c r="G117">
        <v>1.4648626439431001</v>
      </c>
      <c r="H117">
        <v>2.33576642335766</v>
      </c>
      <c r="I117">
        <v>9.1517750000000007</v>
      </c>
      <c r="J117">
        <v>28.220588235294102</v>
      </c>
      <c r="K117">
        <v>0.81659774428680898</v>
      </c>
      <c r="L117">
        <v>1.37049678212452</v>
      </c>
      <c r="M117">
        <v>1.68517289672183</v>
      </c>
      <c r="N117">
        <v>1.12150809154001</v>
      </c>
      <c r="O117">
        <v>137</v>
      </c>
      <c r="P117">
        <v>6.9145000000000003</v>
      </c>
      <c r="Q117">
        <v>1.1627392126034199</v>
      </c>
      <c r="R117">
        <v>0.70984023838795396</v>
      </c>
      <c r="S117">
        <v>7.8708749999999998</v>
      </c>
      <c r="T117">
        <v>0.86926549008276499</v>
      </c>
    </row>
    <row r="118" spans="1:20" x14ac:dyDescent="0.3">
      <c r="A118">
        <v>1329</v>
      </c>
      <c r="B118" s="47" t="s">
        <v>9</v>
      </c>
      <c r="C118">
        <v>1.7141022348900301</v>
      </c>
      <c r="D118">
        <v>9.6217500000000005</v>
      </c>
      <c r="E118">
        <v>1.07618520539402</v>
      </c>
      <c r="F118">
        <v>11.087819999999899</v>
      </c>
      <c r="G118">
        <v>1.68685373343637</v>
      </c>
      <c r="H118">
        <v>2.4892086330935199</v>
      </c>
      <c r="I118">
        <v>10.354785</v>
      </c>
      <c r="J118">
        <v>31.352517985611499</v>
      </c>
      <c r="K118">
        <v>1.1656712711147299</v>
      </c>
      <c r="L118">
        <v>1.34775188710206</v>
      </c>
      <c r="M118">
        <v>1.9980797309648599</v>
      </c>
      <c r="N118">
        <v>1.0781487675538399</v>
      </c>
      <c r="O118">
        <v>139</v>
      </c>
      <c r="P118">
        <v>8.2268999999999899</v>
      </c>
      <c r="Q118">
        <v>1.16028775285525</v>
      </c>
      <c r="R118">
        <v>0.98410333940471795</v>
      </c>
      <c r="S118">
        <v>8.9243249999999996</v>
      </c>
      <c r="T118">
        <v>0.84423744823325697</v>
      </c>
    </row>
    <row r="119" spans="1:20" x14ac:dyDescent="0.3">
      <c r="A119">
        <v>1336</v>
      </c>
      <c r="B119" s="47" t="s">
        <v>15</v>
      </c>
      <c r="C119">
        <v>2.5293647686293399</v>
      </c>
      <c r="D119">
        <v>9.4749999999999996</v>
      </c>
      <c r="E119">
        <v>1.0434934036939301</v>
      </c>
      <c r="F119">
        <v>10.299200000000001</v>
      </c>
      <c r="G119">
        <v>2.13216625961272</v>
      </c>
      <c r="H119">
        <v>2.4385964912280702</v>
      </c>
      <c r="I119">
        <v>9.8871000000000002</v>
      </c>
      <c r="J119">
        <v>26.0058479532163</v>
      </c>
      <c r="K119">
        <v>0.74822218110260097</v>
      </c>
      <c r="L119">
        <v>1.40737906531839</v>
      </c>
      <c r="M119">
        <v>1.89252682398792</v>
      </c>
      <c r="N119">
        <v>1.1284463764663799</v>
      </c>
      <c r="O119">
        <v>173</v>
      </c>
      <c r="P119">
        <v>7.3179999999999996</v>
      </c>
      <c r="Q119">
        <v>1.17752635026499</v>
      </c>
      <c r="R119">
        <v>0.84296511363528503</v>
      </c>
      <c r="S119">
        <v>8.3964999999999996</v>
      </c>
      <c r="T119">
        <v>1.1266240629127899</v>
      </c>
    </row>
    <row r="120" spans="1:20" x14ac:dyDescent="0.3">
      <c r="A120">
        <v>1341</v>
      </c>
      <c r="B120" s="47" t="s">
        <v>17</v>
      </c>
      <c r="C120">
        <v>2.28694210202387</v>
      </c>
      <c r="D120">
        <v>6.8598999999999997</v>
      </c>
      <c r="E120">
        <v>1.33530663712299</v>
      </c>
      <c r="F120">
        <v>11.460240000000001</v>
      </c>
      <c r="G120">
        <v>1.52859719173508</v>
      </c>
      <c r="H120">
        <v>3.0235294117647</v>
      </c>
      <c r="I120">
        <v>9.1600699999999993</v>
      </c>
      <c r="J120">
        <v>44.035294117646998</v>
      </c>
      <c r="K120">
        <v>1</v>
      </c>
      <c r="L120">
        <v>1.72920806645089</v>
      </c>
      <c r="M120">
        <v>2.28694210202387</v>
      </c>
      <c r="N120">
        <v>1.01723466804079</v>
      </c>
      <c r="O120">
        <v>170</v>
      </c>
      <c r="P120">
        <v>6.6274499999999996</v>
      </c>
      <c r="Q120">
        <v>1.3583202037464699</v>
      </c>
      <c r="R120">
        <v>0.66840222600402699</v>
      </c>
      <c r="S120">
        <v>6.7436749999999996</v>
      </c>
      <c r="T120">
        <v>0.66840222600402699</v>
      </c>
    </row>
    <row r="121" spans="1:20" x14ac:dyDescent="0.3">
      <c r="A121">
        <v>1343</v>
      </c>
      <c r="B121" s="47" t="s">
        <v>15</v>
      </c>
      <c r="C121">
        <v>1.22386448301844</v>
      </c>
      <c r="D121">
        <v>8.74</v>
      </c>
      <c r="E121">
        <v>1.0745171624713901</v>
      </c>
      <c r="F121">
        <v>10.04256</v>
      </c>
      <c r="G121">
        <v>1.29304414710231</v>
      </c>
      <c r="H121">
        <v>2.4545454545454501</v>
      </c>
      <c r="I121">
        <v>9.3912799999999894</v>
      </c>
      <c r="J121">
        <v>38.774999999999999</v>
      </c>
      <c r="K121">
        <v>1.4227874684284401</v>
      </c>
      <c r="L121">
        <v>1.2760559085133401</v>
      </c>
      <c r="M121">
        <v>1.74129904949331</v>
      </c>
      <c r="N121">
        <v>1.0523780854906599</v>
      </c>
      <c r="O121">
        <v>88</v>
      </c>
      <c r="P121">
        <v>7.87</v>
      </c>
      <c r="Q121">
        <v>1.1307983142685101</v>
      </c>
      <c r="R121">
        <v>1.0565255917168499</v>
      </c>
      <c r="S121">
        <v>8.3049999999999997</v>
      </c>
      <c r="T121">
        <v>0.74257442883149105</v>
      </c>
    </row>
    <row r="122" spans="1:20" x14ac:dyDescent="0.3">
      <c r="A122">
        <v>1350</v>
      </c>
      <c r="B122" s="47" t="s">
        <v>9</v>
      </c>
      <c r="C122">
        <v>2.7411989175167699</v>
      </c>
      <c r="D122">
        <v>8.9872999999999994</v>
      </c>
      <c r="E122">
        <v>1.15888364692399</v>
      </c>
      <c r="F122">
        <v>11.843169999999899</v>
      </c>
      <c r="G122">
        <v>2.72176545925839</v>
      </c>
      <c r="H122">
        <v>2.6469135802469101</v>
      </c>
      <c r="I122">
        <v>10.415234999999999</v>
      </c>
      <c r="J122">
        <v>29.1262376237623</v>
      </c>
      <c r="K122">
        <v>1.11505672318159</v>
      </c>
      <c r="L122">
        <v>1.5130594202343</v>
      </c>
      <c r="M122">
        <v>3.0565922825551799</v>
      </c>
      <c r="N122">
        <v>1.0689876654811801</v>
      </c>
      <c r="O122">
        <v>406</v>
      </c>
      <c r="P122">
        <v>7.8273000000000001</v>
      </c>
      <c r="Q122">
        <v>1.2388323242896</v>
      </c>
      <c r="R122">
        <v>0.99291059903234102</v>
      </c>
      <c r="S122">
        <v>8.4072999999999993</v>
      </c>
      <c r="T122">
        <v>0.890457479328289</v>
      </c>
    </row>
    <row r="123" spans="1:20" x14ac:dyDescent="0.3">
      <c r="A123">
        <v>1363</v>
      </c>
      <c r="B123" s="47" t="s">
        <v>11</v>
      </c>
      <c r="C123">
        <v>2.3143065648879402</v>
      </c>
      <c r="D123">
        <v>7.4703499999999998</v>
      </c>
      <c r="E123">
        <v>1.1110530296438501</v>
      </c>
      <c r="F123">
        <v>9.1295599999999997</v>
      </c>
      <c r="G123">
        <v>1.8995627446226599</v>
      </c>
      <c r="H123">
        <v>2.1775147928993999</v>
      </c>
      <c r="I123">
        <v>8.2999550000000006</v>
      </c>
      <c r="J123">
        <v>23.9526627218934</v>
      </c>
      <c r="K123">
        <v>1</v>
      </c>
      <c r="L123">
        <v>1.23770505138147</v>
      </c>
      <c r="M123">
        <v>2.3143065648879402</v>
      </c>
      <c r="N123">
        <v>1.00634154062728</v>
      </c>
      <c r="O123">
        <v>169</v>
      </c>
      <c r="P123">
        <v>7.3761999999999999</v>
      </c>
      <c r="Q123">
        <v>1.1180988175704101</v>
      </c>
      <c r="R123">
        <v>0.82079132187685599</v>
      </c>
      <c r="S123">
        <v>7.4232750000000003</v>
      </c>
      <c r="T123">
        <v>0.82079132187685599</v>
      </c>
    </row>
    <row r="124" spans="1:20" x14ac:dyDescent="0.3">
      <c r="A124">
        <v>1372</v>
      </c>
      <c r="B124" s="47" t="s">
        <v>15</v>
      </c>
      <c r="C124">
        <v>2.0790589496626701</v>
      </c>
      <c r="D124">
        <v>8.2693999999999992</v>
      </c>
      <c r="E124">
        <v>1.0817834425713999</v>
      </c>
      <c r="F124">
        <v>9.6219999999999892</v>
      </c>
      <c r="G124">
        <v>2.6037524477335201</v>
      </c>
      <c r="H124">
        <v>2.3212435233160602</v>
      </c>
      <c r="I124">
        <v>8.9456999999999898</v>
      </c>
      <c r="J124">
        <v>31.507772020725302</v>
      </c>
      <c r="K124">
        <v>1.1715868625244901</v>
      </c>
      <c r="L124">
        <v>1.3250888258462501</v>
      </c>
      <c r="M124">
        <v>2.4357981518387599</v>
      </c>
      <c r="N124">
        <v>1.06490328894841</v>
      </c>
      <c r="O124">
        <v>194</v>
      </c>
      <c r="P124">
        <v>7.2614000000000001</v>
      </c>
      <c r="Q124">
        <v>1.1519947459242199</v>
      </c>
      <c r="R124">
        <v>1.2523706690259899</v>
      </c>
      <c r="S124">
        <v>7.7653999999999996</v>
      </c>
      <c r="T124">
        <v>1.06895246872897</v>
      </c>
    </row>
    <row r="125" spans="1:20" x14ac:dyDescent="0.3">
      <c r="A125">
        <v>1390</v>
      </c>
      <c r="B125" s="47" t="s">
        <v>9</v>
      </c>
      <c r="C125">
        <v>3.1345929197924698</v>
      </c>
      <c r="D125">
        <v>9.3308499999999999</v>
      </c>
      <c r="E125">
        <v>1.2303611139392401</v>
      </c>
      <c r="F125">
        <v>13.62978</v>
      </c>
      <c r="G125">
        <v>3.7448911925321502</v>
      </c>
      <c r="H125">
        <v>2.7133105802047699</v>
      </c>
      <c r="I125">
        <v>11.480314999999999</v>
      </c>
      <c r="J125">
        <v>31.908462867011998</v>
      </c>
      <c r="K125">
        <v>1.8059706634464501</v>
      </c>
      <c r="L125">
        <v>1.7178518313125399</v>
      </c>
      <c r="M125">
        <v>5.6609828549921799</v>
      </c>
      <c r="N125">
        <v>1.08089463974908</v>
      </c>
      <c r="O125">
        <v>594</v>
      </c>
      <c r="P125">
        <v>7.9341999999999997</v>
      </c>
      <c r="Q125">
        <v>1.3298907330126399</v>
      </c>
      <c r="R125">
        <v>1.1946977768264899</v>
      </c>
      <c r="S125">
        <v>8.6325249999999993</v>
      </c>
      <c r="T125">
        <v>0.66152667981138502</v>
      </c>
    </row>
    <row r="126" spans="1:20" x14ac:dyDescent="0.3">
      <c r="A126">
        <v>1397</v>
      </c>
      <c r="B126" s="47" t="s">
        <v>9</v>
      </c>
      <c r="C126">
        <v>1.9066235579245301</v>
      </c>
      <c r="D126">
        <v>10.5705499999999</v>
      </c>
      <c r="E126">
        <v>1.0696326113589101</v>
      </c>
      <c r="F126">
        <v>12.04266</v>
      </c>
      <c r="G126">
        <v>1.25573154544388</v>
      </c>
      <c r="H126">
        <v>2.88148148148148</v>
      </c>
      <c r="I126">
        <v>11.306604999999999</v>
      </c>
      <c r="J126">
        <v>34.459259259259198</v>
      </c>
      <c r="K126">
        <v>1.0404464000667799</v>
      </c>
      <c r="L126">
        <v>1.51306806045909</v>
      </c>
      <c r="M126">
        <v>1.9837396171251001</v>
      </c>
      <c r="N126">
        <v>1.14093358482216</v>
      </c>
      <c r="O126">
        <v>135</v>
      </c>
      <c r="P126">
        <v>7.9591000000000003</v>
      </c>
      <c r="Q126">
        <v>1.2203797697204199</v>
      </c>
      <c r="R126">
        <v>0.65861535184785702</v>
      </c>
      <c r="S126">
        <v>9.2648250000000001</v>
      </c>
      <c r="T126">
        <v>0.63301228377125696</v>
      </c>
    </row>
    <row r="127" spans="1:20" x14ac:dyDescent="0.3">
      <c r="A127">
        <v>1416</v>
      </c>
      <c r="B127" s="47" t="s">
        <v>21</v>
      </c>
      <c r="C127">
        <v>1.78278221375719</v>
      </c>
      <c r="D127">
        <v>9.4541500000000003</v>
      </c>
      <c r="E127">
        <v>1.0999481709090699</v>
      </c>
      <c r="F127">
        <v>11.343999999999999</v>
      </c>
      <c r="G127">
        <v>1.28531105341364</v>
      </c>
      <c r="H127">
        <v>2.3947368421052602</v>
      </c>
      <c r="I127">
        <v>10.399075</v>
      </c>
      <c r="J127">
        <v>39.986842105263101</v>
      </c>
      <c r="K127">
        <v>1.33149889982937</v>
      </c>
      <c r="L127">
        <v>1.59949240368007</v>
      </c>
      <c r="M127">
        <v>2.37377255625307</v>
      </c>
      <c r="N127">
        <v>1.1427440409998499</v>
      </c>
      <c r="O127">
        <v>76</v>
      </c>
      <c r="P127">
        <v>7.0922499999999999</v>
      </c>
      <c r="Q127">
        <v>1.2569592177150299</v>
      </c>
      <c r="R127">
        <v>0.72095797428047603</v>
      </c>
      <c r="S127">
        <v>8.2731999999999992</v>
      </c>
      <c r="T127">
        <v>0.54146343971659705</v>
      </c>
    </row>
    <row r="128" spans="1:20" x14ac:dyDescent="0.3">
      <c r="A128">
        <v>1419</v>
      </c>
      <c r="B128" s="47" t="s">
        <v>21</v>
      </c>
      <c r="C128">
        <v>1.16505557399099</v>
      </c>
      <c r="D128">
        <v>8.0805500000000006</v>
      </c>
      <c r="E128">
        <v>1.0825742059637</v>
      </c>
      <c r="F128">
        <v>9.4150399999999994</v>
      </c>
      <c r="G128">
        <v>1.53888849997708</v>
      </c>
      <c r="H128">
        <v>2.26136363636363</v>
      </c>
      <c r="I128">
        <v>8.747795</v>
      </c>
      <c r="J128">
        <v>24.636363636363601</v>
      </c>
      <c r="K128">
        <v>1.2732146527464301</v>
      </c>
      <c r="L128">
        <v>1.31316154677638</v>
      </c>
      <c r="M128">
        <v>1.4833658280692299</v>
      </c>
      <c r="N128">
        <v>1.05972341527707</v>
      </c>
      <c r="O128">
        <v>89</v>
      </c>
      <c r="P128">
        <v>7.1697499999999996</v>
      </c>
      <c r="Q128">
        <v>1.1472292348347199</v>
      </c>
      <c r="R128">
        <v>1.3208713252239901</v>
      </c>
      <c r="S128">
        <v>7.6251499999999997</v>
      </c>
      <c r="T128">
        <v>1.0374301948023901</v>
      </c>
    </row>
    <row r="129" spans="1:20" x14ac:dyDescent="0.3">
      <c r="A129">
        <v>1420</v>
      </c>
      <c r="B129" s="47" t="s">
        <v>11</v>
      </c>
      <c r="C129">
        <v>0.97448381868945</v>
      </c>
      <c r="D129">
        <v>7.4302999999999999</v>
      </c>
      <c r="E129">
        <v>1.0746874285022101</v>
      </c>
      <c r="F129">
        <v>8.5402000000000005</v>
      </c>
      <c r="G129">
        <v>0.52359434171545105</v>
      </c>
      <c r="H129">
        <v>2.1509433962264102</v>
      </c>
      <c r="I129">
        <v>7.9852499999999997</v>
      </c>
      <c r="J129">
        <v>28.207547169811299</v>
      </c>
      <c r="K129">
        <v>1.3944510639874701</v>
      </c>
      <c r="L129">
        <v>1.2144766780432299</v>
      </c>
      <c r="M129">
        <v>1.35886999781007</v>
      </c>
      <c r="N129">
        <v>1.0275405710018399</v>
      </c>
      <c r="O129">
        <v>53</v>
      </c>
      <c r="P129">
        <v>7.032</v>
      </c>
      <c r="Q129">
        <v>1.10428493393167</v>
      </c>
      <c r="R129">
        <v>0.53730429553937098</v>
      </c>
      <c r="S129">
        <v>7.2311499999999898</v>
      </c>
      <c r="T129">
        <v>0.38531599237547598</v>
      </c>
    </row>
    <row r="130" spans="1:20" x14ac:dyDescent="0.3">
      <c r="A130">
        <v>1431</v>
      </c>
      <c r="B130" s="47" t="s">
        <v>9</v>
      </c>
      <c r="C130">
        <v>2.1782572390925798</v>
      </c>
      <c r="D130">
        <v>10.1912</v>
      </c>
      <c r="E130">
        <v>1.1187495093806401</v>
      </c>
      <c r="F130">
        <v>12.611599999999999</v>
      </c>
      <c r="G130">
        <v>1.8570745960394901</v>
      </c>
      <c r="H130">
        <v>2.6060606060606002</v>
      </c>
      <c r="I130">
        <v>11.401400000000001</v>
      </c>
      <c r="J130">
        <v>33.551020408163197</v>
      </c>
      <c r="K130">
        <v>0.84842403026869895</v>
      </c>
      <c r="L130">
        <v>1.3769324831862999</v>
      </c>
      <c r="M130">
        <v>1.8480857857528901</v>
      </c>
      <c r="N130">
        <v>1.05333223085827</v>
      </c>
      <c r="O130">
        <v>100</v>
      </c>
      <c r="P130">
        <v>9.1592000000000002</v>
      </c>
      <c r="Q130">
        <v>1.17841491648751</v>
      </c>
      <c r="R130">
        <v>0.85255063667921505</v>
      </c>
      <c r="S130">
        <v>9.6752000000000002</v>
      </c>
      <c r="T130">
        <v>1.00486384904634</v>
      </c>
    </row>
    <row r="131" spans="1:20" x14ac:dyDescent="0.3">
      <c r="A131">
        <v>1433</v>
      </c>
      <c r="B131" s="47" t="s">
        <v>9</v>
      </c>
      <c r="C131">
        <v>5.1214247430746198</v>
      </c>
      <c r="D131">
        <v>8.8678500000000007</v>
      </c>
      <c r="E131">
        <v>1.15916541213484</v>
      </c>
      <c r="F131">
        <v>11.690759999999999</v>
      </c>
      <c r="G131">
        <v>2.44074453038859</v>
      </c>
      <c r="H131">
        <v>2.50454545454545</v>
      </c>
      <c r="I131">
        <v>10.279305000000001</v>
      </c>
      <c r="J131">
        <v>35.436363636363602</v>
      </c>
      <c r="K131">
        <v>0.98013822145850904</v>
      </c>
      <c r="L131">
        <v>1.74236702088021</v>
      </c>
      <c r="M131">
        <v>5.0197041390107602</v>
      </c>
      <c r="N131">
        <v>1.13854232533357</v>
      </c>
      <c r="O131">
        <v>221</v>
      </c>
      <c r="P131">
        <v>6.7096999999999998</v>
      </c>
      <c r="Q131">
        <v>1.3197588837782499</v>
      </c>
      <c r="R131">
        <v>0.47657529942015697</v>
      </c>
      <c r="S131">
        <v>7.7887749999999896</v>
      </c>
      <c r="T131">
        <v>0.486232746551789</v>
      </c>
    </row>
    <row r="132" spans="1:20" x14ac:dyDescent="0.3">
      <c r="A132">
        <v>1441</v>
      </c>
      <c r="B132" s="47" t="s">
        <v>9</v>
      </c>
      <c r="C132">
        <v>2.0202202194725198</v>
      </c>
      <c r="D132">
        <v>9.5066000000000006</v>
      </c>
      <c r="E132">
        <v>1.10801758778112</v>
      </c>
      <c r="F132">
        <v>11.560359999999999</v>
      </c>
      <c r="G132">
        <v>2.05216512749988</v>
      </c>
      <c r="H132">
        <v>2.6491228070175401</v>
      </c>
      <c r="I132">
        <v>10.5334799999999</v>
      </c>
      <c r="J132">
        <v>33.929203539823</v>
      </c>
      <c r="K132">
        <v>1.03758008499896</v>
      </c>
      <c r="L132">
        <v>1.3302448679002099</v>
      </c>
      <c r="M132">
        <v>2.09614026703693</v>
      </c>
      <c r="N132">
        <v>1.0448535472880101</v>
      </c>
      <c r="O132">
        <v>114</v>
      </c>
      <c r="P132">
        <v>8.6904000000000003</v>
      </c>
      <c r="Q132">
        <v>1.1577161070506099</v>
      </c>
      <c r="R132">
        <v>1.0158125870236501</v>
      </c>
      <c r="S132">
        <v>9.0984999999999996</v>
      </c>
      <c r="T132">
        <v>0.97902089844435303</v>
      </c>
    </row>
    <row r="133" spans="1:20" x14ac:dyDescent="0.3">
      <c r="A133">
        <v>1456</v>
      </c>
      <c r="B133" s="47" t="s">
        <v>15</v>
      </c>
      <c r="C133">
        <v>2.1050534868563302</v>
      </c>
      <c r="D133">
        <v>6.9507500000000002</v>
      </c>
      <c r="E133">
        <v>1.1624162860123</v>
      </c>
      <c r="F133">
        <v>9.2085799999999907</v>
      </c>
      <c r="G133">
        <v>1.9055148919698199</v>
      </c>
      <c r="H133">
        <v>2.7380952380952301</v>
      </c>
      <c r="I133">
        <v>8.0796649999999897</v>
      </c>
      <c r="J133">
        <v>38.554216867469798</v>
      </c>
      <c r="K133">
        <v>1</v>
      </c>
      <c r="L133">
        <v>1.3661365457080901</v>
      </c>
      <c r="M133">
        <v>2.1050534868563302</v>
      </c>
      <c r="N133">
        <v>1.01534910728306</v>
      </c>
      <c r="O133">
        <v>84</v>
      </c>
      <c r="P133">
        <v>6.7405999999999997</v>
      </c>
      <c r="Q133">
        <v>1.18025833829388</v>
      </c>
      <c r="R133">
        <v>0.90520972691079105</v>
      </c>
      <c r="S133">
        <v>6.8456749999999902</v>
      </c>
      <c r="T133">
        <v>0.90520972691079105</v>
      </c>
    </row>
    <row r="134" spans="1:20" x14ac:dyDescent="0.3">
      <c r="A134">
        <v>1471</v>
      </c>
      <c r="B134" s="47" t="s">
        <v>9</v>
      </c>
      <c r="C134">
        <v>1.891723475362</v>
      </c>
      <c r="D134">
        <v>9.0962999999999994</v>
      </c>
      <c r="E134">
        <v>1.11800072556973</v>
      </c>
      <c r="F134">
        <v>11.243039999999899</v>
      </c>
      <c r="G134">
        <v>2.0620319085020098</v>
      </c>
      <c r="H134">
        <v>2.8318584070796402</v>
      </c>
      <c r="I134">
        <v>10.169669999999901</v>
      </c>
      <c r="J134">
        <v>38.707964601769902</v>
      </c>
      <c r="K134">
        <v>0.88399574838820705</v>
      </c>
      <c r="L134">
        <v>1.4634039673035799</v>
      </c>
      <c r="M134">
        <v>1.6722755093461701</v>
      </c>
      <c r="N134">
        <v>1.084241705455</v>
      </c>
      <c r="O134">
        <v>113</v>
      </c>
      <c r="P134">
        <v>7.6828000000000003</v>
      </c>
      <c r="Q134">
        <v>1.21218301339165</v>
      </c>
      <c r="R134">
        <v>1.0900281861266301</v>
      </c>
      <c r="S134">
        <v>8.3895499999999998</v>
      </c>
      <c r="T134">
        <v>1.23306948943372</v>
      </c>
    </row>
    <row r="135" spans="1:20" x14ac:dyDescent="0.3">
      <c r="A135">
        <v>1478</v>
      </c>
      <c r="B135" s="47" t="s">
        <v>9</v>
      </c>
      <c r="C135">
        <v>1.9535419856513201</v>
      </c>
      <c r="D135">
        <v>8.0317000000000007</v>
      </c>
      <c r="E135">
        <v>1.2556432635681101</v>
      </c>
      <c r="F135">
        <v>12.138199999999999</v>
      </c>
      <c r="G135">
        <v>2.0949711106561</v>
      </c>
      <c r="H135">
        <v>2.91925465838509</v>
      </c>
      <c r="I135">
        <v>10.084949999999999</v>
      </c>
      <c r="J135">
        <v>33.875776397515502</v>
      </c>
      <c r="K135">
        <v>1</v>
      </c>
      <c r="L135">
        <v>1.58482830656743</v>
      </c>
      <c r="M135">
        <v>1.9535419856513201</v>
      </c>
      <c r="N135">
        <v>1.02375292370639</v>
      </c>
      <c r="O135">
        <v>161</v>
      </c>
      <c r="P135">
        <v>7.6589999999999998</v>
      </c>
      <c r="Q135">
        <v>1.28546846221009</v>
      </c>
      <c r="R135">
        <v>1.07239625564413</v>
      </c>
      <c r="S135">
        <v>7.8453499999999998</v>
      </c>
      <c r="T135">
        <v>1.07239625564413</v>
      </c>
    </row>
    <row r="136" spans="1:20" x14ac:dyDescent="0.3">
      <c r="A136">
        <v>1489</v>
      </c>
      <c r="B136" s="47" t="s">
        <v>11</v>
      </c>
      <c r="C136">
        <v>2.0293376408339299</v>
      </c>
      <c r="D136">
        <v>8.1995000000000005</v>
      </c>
      <c r="E136">
        <v>1.04513080065857</v>
      </c>
      <c r="F136">
        <v>8.9395999999999898</v>
      </c>
      <c r="G136">
        <v>1.96218894463872</v>
      </c>
      <c r="H136">
        <v>2.1545454545454499</v>
      </c>
      <c r="I136">
        <v>8.5695499999999996</v>
      </c>
      <c r="J136">
        <v>21.952380952380899</v>
      </c>
      <c r="K136">
        <v>0.84750948492065203</v>
      </c>
      <c r="L136">
        <v>1.20995073358237</v>
      </c>
      <c r="M136">
        <v>1.7198828987132599</v>
      </c>
      <c r="N136">
        <v>1.0520339494094699</v>
      </c>
      <c r="O136">
        <v>111</v>
      </c>
      <c r="P136">
        <v>7.3883999999999999</v>
      </c>
      <c r="Q136">
        <v>1.0995130838663301</v>
      </c>
      <c r="R136">
        <v>0.96691102808913598</v>
      </c>
      <c r="S136">
        <v>7.7939499999999997</v>
      </c>
      <c r="T136">
        <v>1.14088519986258</v>
      </c>
    </row>
    <row r="137" spans="1:20" x14ac:dyDescent="0.3">
      <c r="A137">
        <v>1504</v>
      </c>
      <c r="B137" s="47" t="s">
        <v>9</v>
      </c>
      <c r="C137">
        <v>2.7044902939693198</v>
      </c>
      <c r="D137">
        <v>9.18445</v>
      </c>
      <c r="E137">
        <v>1.1797031939854801</v>
      </c>
      <c r="F137">
        <v>12.4854</v>
      </c>
      <c r="G137">
        <v>2.7134053073968598</v>
      </c>
      <c r="H137">
        <v>2.6846846846846799</v>
      </c>
      <c r="I137">
        <v>10.834925</v>
      </c>
      <c r="J137">
        <v>32.764705882352899</v>
      </c>
      <c r="K137">
        <v>1.0418586248557999</v>
      </c>
      <c r="L137">
        <v>1.6035705111739</v>
      </c>
      <c r="M137">
        <v>2.81769653861075</v>
      </c>
      <c r="N137">
        <v>1.0824050039922299</v>
      </c>
      <c r="O137">
        <v>222</v>
      </c>
      <c r="P137">
        <v>7.7859999999999996</v>
      </c>
      <c r="Q137">
        <v>1.2769166403955099</v>
      </c>
      <c r="R137">
        <v>1.00329637471704</v>
      </c>
      <c r="S137">
        <v>8.4852249999999998</v>
      </c>
      <c r="T137">
        <v>0.96298706060613903</v>
      </c>
    </row>
    <row r="138" spans="1:20" x14ac:dyDescent="0.3">
      <c r="A138">
        <v>1507</v>
      </c>
      <c r="B138" s="47" t="s">
        <v>9</v>
      </c>
      <c r="C138">
        <v>1.8015570748835601</v>
      </c>
      <c r="D138">
        <v>9.4820499999999992</v>
      </c>
      <c r="E138">
        <v>1.0855268639165501</v>
      </c>
      <c r="F138">
        <v>11.1039899999999</v>
      </c>
      <c r="G138">
        <v>1.4247335836405799</v>
      </c>
      <c r="H138">
        <v>2.3382352941176401</v>
      </c>
      <c r="I138">
        <v>10.293019999999901</v>
      </c>
      <c r="J138">
        <v>38.426470588235297</v>
      </c>
      <c r="K138">
        <v>1.39047064456987</v>
      </c>
      <c r="L138">
        <v>1.2768563822753201</v>
      </c>
      <c r="M138">
        <v>2.5050122271427702</v>
      </c>
      <c r="N138">
        <v>1.0432216256656199</v>
      </c>
      <c r="O138">
        <v>68</v>
      </c>
      <c r="P138">
        <v>8.6963500000000007</v>
      </c>
      <c r="Q138">
        <v>1.1324450996787301</v>
      </c>
      <c r="R138">
        <v>0.79083455278965598</v>
      </c>
      <c r="S138">
        <v>9.0891999999999999</v>
      </c>
      <c r="T138">
        <v>0.56875314547491995</v>
      </c>
    </row>
    <row r="139" spans="1:20" x14ac:dyDescent="0.3">
      <c r="A139">
        <v>1509</v>
      </c>
      <c r="B139" s="47" t="s">
        <v>11</v>
      </c>
      <c r="C139">
        <v>4.0030373601689497</v>
      </c>
      <c r="D139">
        <v>8.24695</v>
      </c>
      <c r="E139">
        <v>1.0672921504313699</v>
      </c>
      <c r="F139">
        <v>9.3568599999999993</v>
      </c>
      <c r="G139">
        <v>3.2841556871529698</v>
      </c>
      <c r="H139">
        <v>2.20110192837465</v>
      </c>
      <c r="I139">
        <v>8.8019049999999996</v>
      </c>
      <c r="J139">
        <v>24.4245810055865</v>
      </c>
      <c r="K139">
        <v>1.0170333931292099</v>
      </c>
      <c r="L139">
        <v>1.24504973221117</v>
      </c>
      <c r="M139">
        <v>4.0712226692356301</v>
      </c>
      <c r="N139">
        <v>1.04642118485998</v>
      </c>
      <c r="O139">
        <v>363</v>
      </c>
      <c r="P139">
        <v>7.51525</v>
      </c>
      <c r="Q139">
        <v>1.1168371166461499</v>
      </c>
      <c r="R139">
        <v>0.820415947108312</v>
      </c>
      <c r="S139">
        <v>7.8811</v>
      </c>
      <c r="T139">
        <v>0.80667552575049095</v>
      </c>
    </row>
    <row r="140" spans="1:20" x14ac:dyDescent="0.3">
      <c r="A140">
        <v>1512</v>
      </c>
      <c r="B140" s="47" t="s">
        <v>15</v>
      </c>
      <c r="C140">
        <v>2.7475087288194202</v>
      </c>
      <c r="D140">
        <v>8.6286500000000004</v>
      </c>
      <c r="E140">
        <v>1.0981816390744701</v>
      </c>
      <c r="F140">
        <v>10.323</v>
      </c>
      <c r="G140">
        <v>2.6454977282380798</v>
      </c>
      <c r="H140">
        <v>2.7312775330396399</v>
      </c>
      <c r="I140">
        <v>9.4758250000000004</v>
      </c>
      <c r="J140">
        <v>35.650442477876098</v>
      </c>
      <c r="K140">
        <v>0.91028436878542296</v>
      </c>
      <c r="L140">
        <v>1.5104250493818101</v>
      </c>
      <c r="M140">
        <v>2.5010142489458298</v>
      </c>
      <c r="N140">
        <v>1.11602745882953</v>
      </c>
      <c r="O140">
        <v>227</v>
      </c>
      <c r="P140">
        <v>6.8345000000000002</v>
      </c>
      <c r="Q140">
        <v>1.2256008639895399</v>
      </c>
      <c r="R140">
        <v>0.96287145532557505</v>
      </c>
      <c r="S140">
        <v>7.7315749999999897</v>
      </c>
      <c r="T140">
        <v>1.05776995447073</v>
      </c>
    </row>
    <row r="141" spans="1:20" x14ac:dyDescent="0.3">
      <c r="A141">
        <v>1517</v>
      </c>
      <c r="B141" s="47" t="s">
        <v>6</v>
      </c>
      <c r="C141">
        <v>1.08964853705642</v>
      </c>
      <c r="D141">
        <v>7.6551999999999998</v>
      </c>
      <c r="E141">
        <v>1.21780227818998</v>
      </c>
      <c r="F141">
        <v>10.989839999999999</v>
      </c>
      <c r="G141">
        <v>0.65102541260966196</v>
      </c>
      <c r="H141">
        <v>2.5277777777777701</v>
      </c>
      <c r="I141">
        <v>9.3225200000000008</v>
      </c>
      <c r="J141">
        <v>31</v>
      </c>
      <c r="K141">
        <v>0.97460759341566505</v>
      </c>
      <c r="L141">
        <v>1.7674804593264499</v>
      </c>
      <c r="M141">
        <v>1.06197973836946</v>
      </c>
      <c r="N141">
        <v>1.10361133136307</v>
      </c>
      <c r="O141">
        <v>73</v>
      </c>
      <c r="P141">
        <v>6.2177999999999898</v>
      </c>
      <c r="Q141">
        <v>1.3439803935702399</v>
      </c>
      <c r="R141">
        <v>0.59746366876088497</v>
      </c>
      <c r="S141">
        <v>6.9364999999999997</v>
      </c>
      <c r="T141">
        <v>0.61302997513797297</v>
      </c>
    </row>
    <row r="142" spans="1:20" x14ac:dyDescent="0.3">
      <c r="A142">
        <v>1520</v>
      </c>
      <c r="B142" s="47" t="s">
        <v>21</v>
      </c>
      <c r="C142">
        <v>1.8013333057382801</v>
      </c>
      <c r="D142">
        <v>7.6972500000000004</v>
      </c>
      <c r="E142">
        <v>1.1308434830621299</v>
      </c>
      <c r="F142">
        <v>9.7115199999999895</v>
      </c>
      <c r="G142">
        <v>1.2422233378609899</v>
      </c>
      <c r="H142">
        <v>2.4513274336283102</v>
      </c>
      <c r="I142">
        <v>8.7043849999999896</v>
      </c>
      <c r="J142">
        <v>25.663716814159201</v>
      </c>
      <c r="K142">
        <v>1</v>
      </c>
      <c r="L142">
        <v>1.3074205708131299</v>
      </c>
      <c r="M142">
        <v>1.8013333057382801</v>
      </c>
      <c r="N142">
        <v>1.0178013586552199</v>
      </c>
      <c r="O142">
        <v>114</v>
      </c>
      <c r="P142">
        <v>7.4279999999999999</v>
      </c>
      <c r="Q142">
        <v>1.15097403348704</v>
      </c>
      <c r="R142">
        <v>0.68961326252270905</v>
      </c>
      <c r="S142">
        <v>7.5626249999999997</v>
      </c>
      <c r="T142">
        <v>0.68961326252270905</v>
      </c>
    </row>
    <row r="143" spans="1:20" x14ac:dyDescent="0.3">
      <c r="A143">
        <v>1545</v>
      </c>
      <c r="B143" s="47" t="s">
        <v>11</v>
      </c>
      <c r="C143">
        <v>2.6991135656697001</v>
      </c>
      <c r="D143">
        <v>8.1306499999999993</v>
      </c>
      <c r="E143">
        <v>1.0530554137738</v>
      </c>
      <c r="F143">
        <v>8.9933999999999994</v>
      </c>
      <c r="G143">
        <v>2.75627756031172</v>
      </c>
      <c r="H143">
        <v>2.2593984962406002</v>
      </c>
      <c r="I143">
        <v>8.5620250000000002</v>
      </c>
      <c r="J143">
        <v>24.1240601503759</v>
      </c>
      <c r="K143">
        <v>1.24530823975821</v>
      </c>
      <c r="L143">
        <v>1.3208591885441501</v>
      </c>
      <c r="M143">
        <v>3.36122836337166</v>
      </c>
      <c r="N143">
        <v>1.08848414260278</v>
      </c>
      <c r="O143">
        <v>266</v>
      </c>
      <c r="P143">
        <v>6.8087499999999999</v>
      </c>
      <c r="Q143">
        <v>1.14623411917479</v>
      </c>
      <c r="R143">
        <v>1.0211788030593001</v>
      </c>
      <c r="S143">
        <v>7.4696999999999996</v>
      </c>
      <c r="T143">
        <v>0.82002091567110502</v>
      </c>
    </row>
    <row r="144" spans="1:20" x14ac:dyDescent="0.3">
      <c r="A144">
        <v>1550</v>
      </c>
      <c r="B144" s="47" t="s">
        <v>9</v>
      </c>
      <c r="C144">
        <v>3.5630379602312501</v>
      </c>
      <c r="D144">
        <v>10.738099999999999</v>
      </c>
      <c r="E144">
        <v>1.16053119266909</v>
      </c>
      <c r="F144">
        <v>14.185700000000001</v>
      </c>
      <c r="G144">
        <v>3.0806695599817902</v>
      </c>
      <c r="H144">
        <v>3.0552884615384599</v>
      </c>
      <c r="I144">
        <v>12.4619</v>
      </c>
      <c r="J144">
        <v>30.865384615384599</v>
      </c>
      <c r="K144">
        <v>1.1759995867623201</v>
      </c>
      <c r="L144">
        <v>1.7213566314767601</v>
      </c>
      <c r="M144">
        <v>4.1901311688504199</v>
      </c>
      <c r="N144">
        <v>1.1315710439377999</v>
      </c>
      <c r="O144">
        <v>419</v>
      </c>
      <c r="P144">
        <v>8.2409999999999997</v>
      </c>
      <c r="Q144">
        <v>1.3132234932109501</v>
      </c>
      <c r="R144">
        <v>0.86461878721658303</v>
      </c>
      <c r="S144">
        <v>9.4895499999999995</v>
      </c>
      <c r="T144">
        <v>0.73522031550792399</v>
      </c>
    </row>
    <row r="145" spans="1:20" x14ac:dyDescent="0.3">
      <c r="A145">
        <v>1552</v>
      </c>
      <c r="B145" s="47" t="s">
        <v>6</v>
      </c>
      <c r="C145">
        <v>0.729460523340411</v>
      </c>
      <c r="D145">
        <v>8.5906500000000001</v>
      </c>
      <c r="E145">
        <v>1.1320453050700401</v>
      </c>
      <c r="F145">
        <v>10.859360000000001</v>
      </c>
      <c r="G145">
        <v>0.60295385212543395</v>
      </c>
      <c r="H145">
        <v>2.4153846153846099</v>
      </c>
      <c r="I145">
        <v>9.7250049999999995</v>
      </c>
      <c r="J145">
        <v>31.307692307692299</v>
      </c>
      <c r="K145">
        <v>0.89378974103354403</v>
      </c>
      <c r="L145">
        <v>1.79921797335807</v>
      </c>
      <c r="M145">
        <v>0.65198433225062002</v>
      </c>
      <c r="N145">
        <v>1.17468934279121</v>
      </c>
      <c r="O145">
        <v>67</v>
      </c>
      <c r="P145">
        <v>6.0355999999999996</v>
      </c>
      <c r="Q145">
        <v>1.3298015554226099</v>
      </c>
      <c r="R145">
        <v>0.82657502747966904</v>
      </c>
      <c r="S145">
        <v>7.3131250000000003</v>
      </c>
      <c r="T145">
        <v>0.92479806998438996</v>
      </c>
    </row>
    <row r="146" spans="1:20" x14ac:dyDescent="0.3">
      <c r="A146">
        <v>1569</v>
      </c>
      <c r="B146" s="47" t="s">
        <v>19</v>
      </c>
      <c r="C146">
        <v>3.6347509006904302</v>
      </c>
      <c r="D146">
        <v>9.9774999999999991</v>
      </c>
      <c r="E146">
        <v>1.2534091706339201</v>
      </c>
      <c r="F146">
        <v>15.0342799999999</v>
      </c>
      <c r="G146">
        <v>3.1318428180139501</v>
      </c>
      <c r="H146">
        <v>2.86274509803921</v>
      </c>
      <c r="I146">
        <v>12.5058899999999</v>
      </c>
      <c r="J146">
        <v>38.994397759103599</v>
      </c>
      <c r="K146">
        <v>1</v>
      </c>
      <c r="L146">
        <v>1.5999361484760699</v>
      </c>
      <c r="M146">
        <v>3.6347509006904302</v>
      </c>
      <c r="N146">
        <v>1.02997269578771</v>
      </c>
      <c r="O146">
        <v>361</v>
      </c>
      <c r="P146">
        <v>9.39679999999999</v>
      </c>
      <c r="Q146">
        <v>1.2909772224028699</v>
      </c>
      <c r="R146">
        <v>0.86163891380260804</v>
      </c>
      <c r="S146">
        <v>9.6871499999999902</v>
      </c>
      <c r="T146">
        <v>0.86163891380260804</v>
      </c>
    </row>
    <row r="147" spans="1:20" x14ac:dyDescent="0.3">
      <c r="A147">
        <v>1573</v>
      </c>
      <c r="B147" s="47" t="s">
        <v>9</v>
      </c>
      <c r="C147">
        <v>2.3075746051573298</v>
      </c>
      <c r="D147">
        <v>10.1983</v>
      </c>
      <c r="E147">
        <v>1.04626261239618</v>
      </c>
      <c r="F147">
        <v>11.1419</v>
      </c>
      <c r="G147">
        <v>1.42648807746748</v>
      </c>
      <c r="H147">
        <v>2.44285714285714</v>
      </c>
      <c r="I147">
        <v>10.6700999999999</v>
      </c>
      <c r="J147">
        <v>32.6553398058252</v>
      </c>
      <c r="K147">
        <v>1.24294245256901</v>
      </c>
      <c r="L147">
        <v>1.3765203693980199</v>
      </c>
      <c r="M147">
        <v>2.8681824392202402</v>
      </c>
      <c r="N147">
        <v>1.11502223582824</v>
      </c>
      <c r="O147">
        <v>210</v>
      </c>
      <c r="P147">
        <v>8.0942500000000006</v>
      </c>
      <c r="Q147">
        <v>1.16660607733749</v>
      </c>
      <c r="R147">
        <v>0.61817636330342096</v>
      </c>
      <c r="S147">
        <v>9.1462749999999993</v>
      </c>
      <c r="T147">
        <v>0.49734914277464898</v>
      </c>
    </row>
    <row r="148" spans="1:20" x14ac:dyDescent="0.3">
      <c r="A148">
        <v>1576</v>
      </c>
      <c r="B148" s="47" t="s">
        <v>9</v>
      </c>
      <c r="C148">
        <v>6.6720834669230804</v>
      </c>
      <c r="D148">
        <v>10.470499999999999</v>
      </c>
      <c r="E148">
        <v>1.2334320233035601</v>
      </c>
      <c r="F148">
        <v>15.3588</v>
      </c>
      <c r="G148">
        <v>6.8475695570519299</v>
      </c>
      <c r="H148">
        <v>3.0139064475347599</v>
      </c>
      <c r="I148">
        <v>12.91465</v>
      </c>
      <c r="J148">
        <v>32.3097345132743</v>
      </c>
      <c r="K148">
        <v>1.0372730922203901</v>
      </c>
      <c r="L148">
        <v>1.7461118690313699</v>
      </c>
      <c r="M148">
        <v>6.9207726492878701</v>
      </c>
      <c r="N148">
        <v>1.0869125165442599</v>
      </c>
      <c r="O148">
        <v>793</v>
      </c>
      <c r="P148">
        <v>8.7959999999999994</v>
      </c>
      <c r="Q148">
        <v>1.34063270443515</v>
      </c>
      <c r="R148">
        <v>1.0263015429886</v>
      </c>
      <c r="S148">
        <v>9.6332500000000003</v>
      </c>
      <c r="T148">
        <v>0.98942269946644201</v>
      </c>
    </row>
    <row r="149" spans="1:20" x14ac:dyDescent="0.3">
      <c r="A149">
        <v>1577</v>
      </c>
      <c r="B149" s="47" t="s">
        <v>6</v>
      </c>
      <c r="C149">
        <v>0.54646205158208006</v>
      </c>
      <c r="D149">
        <v>7.5557499999999997</v>
      </c>
      <c r="E149">
        <v>1.26110710386129</v>
      </c>
      <c r="F149">
        <v>11.5014699999999</v>
      </c>
      <c r="G149">
        <v>0.76933636928398696</v>
      </c>
      <c r="H149">
        <v>2.3833333333333302</v>
      </c>
      <c r="I149">
        <v>9.5286099999999898</v>
      </c>
      <c r="J149">
        <v>38.15</v>
      </c>
      <c r="K149">
        <v>1.2561629743126199</v>
      </c>
      <c r="L149">
        <v>1.81963691017679</v>
      </c>
      <c r="M149">
        <v>0.68644539606432597</v>
      </c>
      <c r="N149">
        <v>1.0889993874535999</v>
      </c>
      <c r="O149">
        <v>60</v>
      </c>
      <c r="P149">
        <v>6.3207500000000003</v>
      </c>
      <c r="Q149">
        <v>1.3733448636183401</v>
      </c>
      <c r="R149">
        <v>1.4078495790451599</v>
      </c>
      <c r="S149">
        <v>6.93825</v>
      </c>
      <c r="T149">
        <v>1.1207539211347399</v>
      </c>
    </row>
    <row r="150" spans="1:20" x14ac:dyDescent="0.3">
      <c r="A150">
        <v>1582</v>
      </c>
      <c r="B150" s="47" t="s">
        <v>11</v>
      </c>
      <c r="C150">
        <v>3.26149824037434</v>
      </c>
      <c r="D150">
        <v>8.0607500000000005</v>
      </c>
      <c r="E150">
        <v>1.08928635672859</v>
      </c>
      <c r="F150">
        <v>9.5001800000000003</v>
      </c>
      <c r="G150">
        <v>2.9719714383945899</v>
      </c>
      <c r="H150">
        <v>2.2567567567567499</v>
      </c>
      <c r="I150">
        <v>8.7804649999999995</v>
      </c>
      <c r="J150">
        <v>23.365517241379301</v>
      </c>
      <c r="K150">
        <v>1.03984262498074</v>
      </c>
      <c r="L150">
        <v>1.23476780306476</v>
      </c>
      <c r="M150">
        <v>3.3914448916409299</v>
      </c>
      <c r="N150">
        <v>1.02328518881726</v>
      </c>
      <c r="O150">
        <v>296</v>
      </c>
      <c r="P150">
        <v>7.6938999999999904</v>
      </c>
      <c r="Q150">
        <v>1.1146505952210899</v>
      </c>
      <c r="R150">
        <v>0.91122889523726303</v>
      </c>
      <c r="S150">
        <v>7.8773249999999999</v>
      </c>
      <c r="T150">
        <v>0.87631423577595702</v>
      </c>
    </row>
    <row r="151" spans="1:20" x14ac:dyDescent="0.3">
      <c r="A151">
        <v>1586</v>
      </c>
      <c r="B151" s="47" t="s">
        <v>9</v>
      </c>
      <c r="C151">
        <v>2.55292791950846</v>
      </c>
      <c r="D151">
        <v>10.148549999999901</v>
      </c>
      <c r="E151">
        <v>1.21272694128717</v>
      </c>
      <c r="F151">
        <v>14.466290000000001</v>
      </c>
      <c r="G151">
        <v>2.81722139421273</v>
      </c>
      <c r="H151">
        <v>2.89140271493212</v>
      </c>
      <c r="I151">
        <v>12.30742</v>
      </c>
      <c r="J151">
        <v>32.895454545454498</v>
      </c>
      <c r="K151">
        <v>1.1844286693003101</v>
      </c>
      <c r="L151">
        <v>1.6526197942548999</v>
      </c>
      <c r="M151">
        <v>3.0237610185230199</v>
      </c>
      <c r="N151">
        <v>1.07380132366245</v>
      </c>
      <c r="O151">
        <v>221</v>
      </c>
      <c r="P151">
        <v>8.7535500000000006</v>
      </c>
      <c r="Q151">
        <v>1.3022277947952801</v>
      </c>
      <c r="R151">
        <v>1.1035256313680599</v>
      </c>
      <c r="S151">
        <v>9.4510499999999897</v>
      </c>
      <c r="T151">
        <v>0.93169446161748004</v>
      </c>
    </row>
    <row r="152" spans="1:20" x14ac:dyDescent="0.3">
      <c r="A152">
        <v>1596</v>
      </c>
      <c r="B152" s="47" t="s">
        <v>21</v>
      </c>
      <c r="C152">
        <v>1.3347457719951801</v>
      </c>
      <c r="D152">
        <v>8.5059500000000003</v>
      </c>
      <c r="E152">
        <v>1.0841816610725401</v>
      </c>
      <c r="F152">
        <v>9.9380400000000009</v>
      </c>
      <c r="G152">
        <v>1.0409439702654999</v>
      </c>
      <c r="H152">
        <v>2.34666666666666</v>
      </c>
      <c r="I152">
        <v>9.2219949999999997</v>
      </c>
      <c r="J152">
        <v>27.32</v>
      </c>
      <c r="K152">
        <v>0.77832692530430303</v>
      </c>
      <c r="L152">
        <v>1.3416005183865201</v>
      </c>
      <c r="M152">
        <v>1.0388685727799201</v>
      </c>
      <c r="N152">
        <v>1.06901979759387</v>
      </c>
      <c r="O152">
        <v>75</v>
      </c>
      <c r="P152">
        <v>7.4076000000000004</v>
      </c>
      <c r="Q152">
        <v>1.15901165987476</v>
      </c>
      <c r="R152">
        <v>0.77988182626681002</v>
      </c>
      <c r="S152">
        <v>7.9567750000000004</v>
      </c>
      <c r="T152">
        <v>1.00199774787683</v>
      </c>
    </row>
    <row r="153" spans="1:20" x14ac:dyDescent="0.3">
      <c r="A153">
        <v>1598</v>
      </c>
      <c r="B153" s="47" t="s">
        <v>9</v>
      </c>
      <c r="C153">
        <v>3.5979289529917802</v>
      </c>
      <c r="D153">
        <v>10.7874</v>
      </c>
      <c r="E153">
        <v>1.08446706342584</v>
      </c>
      <c r="F153">
        <v>12.60976</v>
      </c>
      <c r="G153">
        <v>3.81178649962964</v>
      </c>
      <c r="H153">
        <v>2.51105651105651</v>
      </c>
      <c r="I153">
        <v>11.69858</v>
      </c>
      <c r="J153">
        <v>27.3677581863979</v>
      </c>
      <c r="K153">
        <v>1.19328846292834</v>
      </c>
      <c r="L153">
        <v>1.4640040867505599</v>
      </c>
      <c r="M153">
        <v>4.29336711004097</v>
      </c>
      <c r="N153">
        <v>1.1120686989062101</v>
      </c>
      <c r="O153">
        <v>411</v>
      </c>
      <c r="P153">
        <v>8.6132000000000009</v>
      </c>
      <c r="Q153">
        <v>1.2060018762306299</v>
      </c>
      <c r="R153">
        <v>1.0594390688176401</v>
      </c>
      <c r="S153">
        <v>9.7003000000000004</v>
      </c>
      <c r="T153">
        <v>0.88783148562231096</v>
      </c>
    </row>
    <row r="154" spans="1:20" x14ac:dyDescent="0.3">
      <c r="A154">
        <v>1607</v>
      </c>
      <c r="B154" s="47" t="s">
        <v>9</v>
      </c>
      <c r="C154">
        <v>1.2932055449601101</v>
      </c>
      <c r="D154">
        <v>10.514299999999899</v>
      </c>
      <c r="E154">
        <v>1.0876453972209199</v>
      </c>
      <c r="F154">
        <v>12.35736</v>
      </c>
      <c r="G154">
        <v>1.3545097256712</v>
      </c>
      <c r="H154">
        <v>2.5869565217391299</v>
      </c>
      <c r="I154">
        <v>11.435829999999999</v>
      </c>
      <c r="J154">
        <v>33.786516853932497</v>
      </c>
      <c r="K154">
        <v>1.38621423974068</v>
      </c>
      <c r="L154">
        <v>1.40128365046606</v>
      </c>
      <c r="M154">
        <v>1.7926599413353199</v>
      </c>
      <c r="N154">
        <v>1.0877105866165899</v>
      </c>
      <c r="O154">
        <v>92</v>
      </c>
      <c r="P154">
        <v>8.8186</v>
      </c>
      <c r="Q154">
        <v>1.18304341304201</v>
      </c>
      <c r="R154">
        <v>1.04740482357967</v>
      </c>
      <c r="S154">
        <v>9.6664499999999993</v>
      </c>
      <c r="T154">
        <v>0.755586541785639</v>
      </c>
    </row>
    <row r="155" spans="1:20" x14ac:dyDescent="0.3">
      <c r="A155">
        <v>1624</v>
      </c>
      <c r="B155" s="47" t="s">
        <v>15</v>
      </c>
      <c r="C155">
        <v>0.53832356552914695</v>
      </c>
      <c r="D155">
        <v>8.4454499999999992</v>
      </c>
      <c r="E155">
        <v>1.03697493916842</v>
      </c>
      <c r="F155">
        <v>9.06998999999999</v>
      </c>
      <c r="G155">
        <v>0.74914170310512196</v>
      </c>
      <c r="H155">
        <v>2.2799999999999998</v>
      </c>
      <c r="I155">
        <v>8.7577199999999902</v>
      </c>
      <c r="J155">
        <v>28.14</v>
      </c>
      <c r="K155">
        <v>2.6113704270239699</v>
      </c>
      <c r="L155">
        <v>1.3170681768677801</v>
      </c>
      <c r="M155">
        <v>1.4057622391929101</v>
      </c>
      <c r="N155">
        <v>1.10167982546251</v>
      </c>
      <c r="O155">
        <v>50</v>
      </c>
      <c r="P155">
        <v>6.8864999999999998</v>
      </c>
      <c r="Q155">
        <v>1.1424143699920699</v>
      </c>
      <c r="R155">
        <v>1.3916197452154</v>
      </c>
      <c r="S155">
        <v>7.6659750000000004</v>
      </c>
      <c r="T155">
        <v>0.53290782909009005</v>
      </c>
    </row>
    <row r="156" spans="1:20" x14ac:dyDescent="0.3">
      <c r="A156">
        <v>1650</v>
      </c>
      <c r="B156" s="47" t="s">
        <v>9</v>
      </c>
      <c r="C156">
        <v>1.68003183864187</v>
      </c>
      <c r="D156">
        <v>8.7285499999999896</v>
      </c>
      <c r="E156">
        <v>1.13324893596301</v>
      </c>
      <c r="F156">
        <v>11.0546899999999</v>
      </c>
      <c r="G156">
        <v>1.50018115445209</v>
      </c>
      <c r="H156">
        <v>2.56756756756756</v>
      </c>
      <c r="I156">
        <v>9.8916199999999996</v>
      </c>
      <c r="J156">
        <v>37.324324324324301</v>
      </c>
      <c r="K156">
        <v>1</v>
      </c>
      <c r="L156">
        <v>1.2896052915546199</v>
      </c>
      <c r="M156">
        <v>1.68003183864187</v>
      </c>
      <c r="N156">
        <v>1.00904009664348</v>
      </c>
      <c r="O156">
        <v>74</v>
      </c>
      <c r="P156">
        <v>8.5721500000000006</v>
      </c>
      <c r="Q156">
        <v>1.14349361586525</v>
      </c>
      <c r="R156">
        <v>0.89294805011840395</v>
      </c>
      <c r="S156">
        <v>8.6503499999999995</v>
      </c>
      <c r="T156">
        <v>0.89294805011840395</v>
      </c>
    </row>
    <row r="157" spans="1:20" x14ac:dyDescent="0.3">
      <c r="A157">
        <v>1668</v>
      </c>
      <c r="B157" s="47" t="s">
        <v>21</v>
      </c>
      <c r="C157">
        <v>2.2006260188812501</v>
      </c>
      <c r="D157">
        <v>8.8941499999999998</v>
      </c>
      <c r="E157">
        <v>1.02167435898877</v>
      </c>
      <c r="F157">
        <v>9.2797000000000001</v>
      </c>
      <c r="G157">
        <v>0.99112670437308004</v>
      </c>
      <c r="H157">
        <v>2.5287356321839001</v>
      </c>
      <c r="I157">
        <v>9.0869250000000008</v>
      </c>
      <c r="J157">
        <v>35.75</v>
      </c>
      <c r="K157">
        <v>0.91529051745963197</v>
      </c>
      <c r="L157">
        <v>1.31972324736366</v>
      </c>
      <c r="M157">
        <v>2.01421212755695</v>
      </c>
      <c r="N157">
        <v>1.11695561262613</v>
      </c>
      <c r="O157">
        <v>87</v>
      </c>
      <c r="P157">
        <v>7.0315500000000002</v>
      </c>
      <c r="Q157">
        <v>1.14116490954871</v>
      </c>
      <c r="R157">
        <v>0.45038397977178601</v>
      </c>
      <c r="S157">
        <v>7.9628500000000004</v>
      </c>
      <c r="T157">
        <v>0.49206669486953297</v>
      </c>
    </row>
    <row r="158" spans="1:20" x14ac:dyDescent="0.3">
      <c r="A158">
        <v>1669</v>
      </c>
      <c r="B158" s="47" t="s">
        <v>9</v>
      </c>
      <c r="C158">
        <v>2.9944676849826801</v>
      </c>
      <c r="D158">
        <v>10.443199999999999</v>
      </c>
      <c r="E158">
        <v>1.11999195648843</v>
      </c>
      <c r="F158">
        <v>12.949399999999899</v>
      </c>
      <c r="G158">
        <v>2.5112208935821201</v>
      </c>
      <c r="H158">
        <v>2.7981651376146699</v>
      </c>
      <c r="I158">
        <v>11.6962999999999</v>
      </c>
      <c r="J158">
        <v>29.8027522935779</v>
      </c>
      <c r="K158">
        <v>1.03604757931566</v>
      </c>
      <c r="L158">
        <v>1.5344072707021199</v>
      </c>
      <c r="M158">
        <v>3.1024109963652999</v>
      </c>
      <c r="N158">
        <v>1.10612178969471</v>
      </c>
      <c r="O158">
        <v>218</v>
      </c>
      <c r="P158">
        <v>8.4393499999999992</v>
      </c>
      <c r="Q158">
        <v>1.2388475073546701</v>
      </c>
      <c r="R158">
        <v>0.83862013478253605</v>
      </c>
      <c r="S158">
        <v>9.4412749999999992</v>
      </c>
      <c r="T158">
        <v>0.80944172017318206</v>
      </c>
    </row>
    <row r="159" spans="1:20" x14ac:dyDescent="0.3">
      <c r="A159">
        <v>1672</v>
      </c>
      <c r="B159" s="47" t="s">
        <v>6</v>
      </c>
      <c r="C159">
        <v>0.64771294001590496</v>
      </c>
      <c r="D159">
        <v>7.2930000000000001</v>
      </c>
      <c r="E159">
        <v>1.2512450294803199</v>
      </c>
      <c r="F159">
        <v>10.957660000000001</v>
      </c>
      <c r="G159">
        <v>0.83547994177454399</v>
      </c>
      <c r="H159">
        <v>2.5066666666666602</v>
      </c>
      <c r="I159">
        <v>9.1253299999999999</v>
      </c>
      <c r="J159">
        <v>34.493333333333297</v>
      </c>
      <c r="K159">
        <v>1.64139277013468</v>
      </c>
      <c r="L159">
        <v>1.75460120734655</v>
      </c>
      <c r="M159">
        <v>1.06315133686478</v>
      </c>
      <c r="N159">
        <v>1.0774037715779901</v>
      </c>
      <c r="O159">
        <v>79</v>
      </c>
      <c r="P159">
        <v>6.2450999999999999</v>
      </c>
      <c r="Q159">
        <v>1.34809611393031</v>
      </c>
      <c r="R159">
        <v>1.2898923121005199</v>
      </c>
      <c r="S159">
        <v>6.76905</v>
      </c>
      <c r="T159">
        <v>0.78585231735526795</v>
      </c>
    </row>
    <row r="160" spans="1:20" x14ac:dyDescent="0.3">
      <c r="A160">
        <v>1683</v>
      </c>
      <c r="B160" s="47" t="s">
        <v>9</v>
      </c>
      <c r="C160">
        <v>2.8453300666547001</v>
      </c>
      <c r="D160">
        <v>10.19725</v>
      </c>
      <c r="E160">
        <v>1.11935816028831</v>
      </c>
      <c r="F160">
        <v>12.631500000000001</v>
      </c>
      <c r="G160">
        <v>2.2314366767932299</v>
      </c>
      <c r="H160">
        <v>2.5691699604743001</v>
      </c>
      <c r="I160">
        <v>11.414375</v>
      </c>
      <c r="J160">
        <v>28.928286852589601</v>
      </c>
      <c r="K160">
        <v>1.05468339616994</v>
      </c>
      <c r="L160">
        <v>1.4949405290253801</v>
      </c>
      <c r="M160">
        <v>3.0009223779238399</v>
      </c>
      <c r="N160">
        <v>1.09372947028302</v>
      </c>
      <c r="O160">
        <v>253</v>
      </c>
      <c r="P160">
        <v>8.4495000000000005</v>
      </c>
      <c r="Q160">
        <v>1.22427500770911</v>
      </c>
      <c r="R160">
        <v>0.78424528069489097</v>
      </c>
      <c r="S160">
        <v>9.3233750000000004</v>
      </c>
      <c r="T160">
        <v>0.74358360389748701</v>
      </c>
    </row>
    <row r="161" spans="1:20" x14ac:dyDescent="0.3">
      <c r="A161">
        <v>1684</v>
      </c>
      <c r="B161" s="47" t="s">
        <v>9</v>
      </c>
      <c r="C161">
        <v>2.6604676649500498</v>
      </c>
      <c r="D161">
        <v>10.082849999999899</v>
      </c>
      <c r="E161">
        <v>1.1700521182007</v>
      </c>
      <c r="F161">
        <v>13.51207</v>
      </c>
      <c r="G161">
        <v>3.0020791149395798</v>
      </c>
      <c r="H161">
        <v>2.59773371104815</v>
      </c>
      <c r="I161">
        <v>11.797459999999999</v>
      </c>
      <c r="J161">
        <v>27.734285714285701</v>
      </c>
      <c r="K161">
        <v>1.11146020345762</v>
      </c>
      <c r="L161">
        <v>1.5157831561825099</v>
      </c>
      <c r="M161">
        <v>2.9570039321778099</v>
      </c>
      <c r="N161">
        <v>1.0615146522363901</v>
      </c>
      <c r="O161">
        <v>354</v>
      </c>
      <c r="P161">
        <v>8.9142499999999991</v>
      </c>
      <c r="Q161">
        <v>1.24202746735027</v>
      </c>
      <c r="R161">
        <v>1.12840278214617</v>
      </c>
      <c r="S161">
        <v>9.4985499999999998</v>
      </c>
      <c r="T161">
        <v>1.0152435315595101</v>
      </c>
    </row>
    <row r="162" spans="1:20" x14ac:dyDescent="0.3">
      <c r="A162">
        <v>1693</v>
      </c>
      <c r="B162" s="47" t="s">
        <v>19</v>
      </c>
      <c r="C162">
        <v>4.3272065936280297</v>
      </c>
      <c r="D162">
        <v>10.36875</v>
      </c>
      <c r="E162">
        <v>1.2217716696805301</v>
      </c>
      <c r="F162">
        <v>14.967739999999999</v>
      </c>
      <c r="G162">
        <v>2.4453094398294799</v>
      </c>
      <c r="H162">
        <v>2.7990654205607401</v>
      </c>
      <c r="I162">
        <v>12.668244999999899</v>
      </c>
      <c r="J162">
        <v>46.618266978922698</v>
      </c>
      <c r="K162">
        <v>0.99716588080982704</v>
      </c>
      <c r="L162">
        <v>1.5577603163865299</v>
      </c>
      <c r="M162">
        <v>4.3149427743811799</v>
      </c>
      <c r="N162">
        <v>1.03805578845937</v>
      </c>
      <c r="O162">
        <v>433</v>
      </c>
      <c r="P162">
        <v>9.6084999999999994</v>
      </c>
      <c r="Q162">
        <v>1.2682671538875401</v>
      </c>
      <c r="R162">
        <v>0.56510115404018302</v>
      </c>
      <c r="S162">
        <v>9.9886250000000008</v>
      </c>
      <c r="T162">
        <v>0.56670726998927001</v>
      </c>
    </row>
    <row r="163" spans="1:20" x14ac:dyDescent="0.3">
      <c r="A163">
        <v>1702</v>
      </c>
      <c r="B163" s="47" t="s">
        <v>9</v>
      </c>
      <c r="C163">
        <v>4.7629398258410696</v>
      </c>
      <c r="D163">
        <v>10.195399999999999</v>
      </c>
      <c r="E163">
        <v>1.20612089765972</v>
      </c>
      <c r="F163">
        <v>14.3983699999999</v>
      </c>
      <c r="G163">
        <v>3.68323657268899</v>
      </c>
      <c r="H163">
        <v>2.9351851851851798</v>
      </c>
      <c r="I163">
        <v>12.2968849999999</v>
      </c>
      <c r="J163">
        <v>33.322222222222202</v>
      </c>
      <c r="K163">
        <v>0.89931434148699996</v>
      </c>
      <c r="L163">
        <v>2.0537413704569998</v>
      </c>
      <c r="M163">
        <v>4.2833800930184696</v>
      </c>
      <c r="N163">
        <v>1.18508444630423</v>
      </c>
      <c r="O163">
        <v>540</v>
      </c>
      <c r="P163">
        <v>7.0107999999999997</v>
      </c>
      <c r="Q163">
        <v>1.4293551161790501</v>
      </c>
      <c r="R163">
        <v>0.77331159060750598</v>
      </c>
      <c r="S163">
        <v>8.6030999999999995</v>
      </c>
      <c r="T163">
        <v>0.85989020182737097</v>
      </c>
    </row>
    <row r="164" spans="1:20" x14ac:dyDescent="0.3">
      <c r="A164">
        <v>1713</v>
      </c>
      <c r="B164" s="47" t="s">
        <v>21</v>
      </c>
      <c r="C164">
        <v>2.3642924288935299</v>
      </c>
      <c r="D164">
        <v>7.2788500000000003</v>
      </c>
      <c r="E164">
        <v>1.07569396264519</v>
      </c>
      <c r="F164">
        <v>8.3807799999999997</v>
      </c>
      <c r="G164">
        <v>2.5368211055547398</v>
      </c>
      <c r="H164">
        <v>2.2096774193548301</v>
      </c>
      <c r="I164">
        <v>7.829815</v>
      </c>
      <c r="J164">
        <v>33.629032258064498</v>
      </c>
      <c r="K164">
        <v>0.99424996582704195</v>
      </c>
      <c r="L164">
        <v>1.22838507313927</v>
      </c>
      <c r="M164">
        <v>2.3506976666325201</v>
      </c>
      <c r="N164">
        <v>1.0323548287587401</v>
      </c>
      <c r="O164">
        <v>124</v>
      </c>
      <c r="P164">
        <v>6.8226000000000004</v>
      </c>
      <c r="Q164">
        <v>1.1104978566033901</v>
      </c>
      <c r="R164">
        <v>1.0729726469334999</v>
      </c>
      <c r="S164">
        <v>7.0507249999999999</v>
      </c>
      <c r="T164">
        <v>1.0791779570653299</v>
      </c>
    </row>
    <row r="165" spans="1:20" x14ac:dyDescent="0.3">
      <c r="A165">
        <v>1718</v>
      </c>
      <c r="B165" s="47" t="s">
        <v>9</v>
      </c>
      <c r="C165">
        <v>1.58786182376692</v>
      </c>
      <c r="D165">
        <v>9.9790499999999902</v>
      </c>
      <c r="E165">
        <v>1.0919997394541501</v>
      </c>
      <c r="F165">
        <v>11.815189999999999</v>
      </c>
      <c r="G165">
        <v>1.2904576571681401</v>
      </c>
      <c r="H165">
        <v>2.3333333333333299</v>
      </c>
      <c r="I165">
        <v>10.897119999999999</v>
      </c>
      <c r="J165">
        <v>37.700000000000003</v>
      </c>
      <c r="K165">
        <v>0.95399964301995599</v>
      </c>
      <c r="L165">
        <v>1.3301574435269099</v>
      </c>
      <c r="M165">
        <v>1.51481961303866</v>
      </c>
      <c r="N165">
        <v>1.0581339865122701</v>
      </c>
      <c r="O165">
        <v>60</v>
      </c>
      <c r="P165">
        <v>8.8825499999999895</v>
      </c>
      <c r="Q165">
        <v>1.15548203757899</v>
      </c>
      <c r="R165">
        <v>0.81270148186242197</v>
      </c>
      <c r="S165">
        <v>9.4307999999999996</v>
      </c>
      <c r="T165">
        <v>0.85188866453844403</v>
      </c>
    </row>
    <row r="166" spans="1:20" x14ac:dyDescent="0.3">
      <c r="A166">
        <v>1722</v>
      </c>
      <c r="B166" s="47" t="s">
        <v>11</v>
      </c>
      <c r="C166">
        <v>2.3740690192709799</v>
      </c>
      <c r="D166">
        <v>8.4003499999999995</v>
      </c>
      <c r="E166">
        <v>1.0871445832614099</v>
      </c>
      <c r="F166">
        <v>9.8644399999999894</v>
      </c>
      <c r="G166">
        <v>3.0546661489079399</v>
      </c>
      <c r="H166">
        <v>2.3133047210300401</v>
      </c>
      <c r="I166">
        <v>9.1323950000000007</v>
      </c>
      <c r="J166">
        <v>23.275109170305601</v>
      </c>
      <c r="K166">
        <v>1.13643840819571</v>
      </c>
      <c r="L166">
        <v>1.29051518878044</v>
      </c>
      <c r="M166">
        <v>2.6979832172070699</v>
      </c>
      <c r="N166">
        <v>1.0471542587173499</v>
      </c>
      <c r="O166">
        <v>234</v>
      </c>
      <c r="P166">
        <v>7.6437999999999997</v>
      </c>
      <c r="Q166">
        <v>1.13840808020368</v>
      </c>
      <c r="R166">
        <v>1.2866795885512901</v>
      </c>
      <c r="S166">
        <v>8.0220749999999992</v>
      </c>
      <c r="T166">
        <v>1.1322035398241299</v>
      </c>
    </row>
    <row r="167" spans="1:20" x14ac:dyDescent="0.3">
      <c r="A167">
        <v>1739</v>
      </c>
      <c r="B167" s="47" t="s">
        <v>9</v>
      </c>
      <c r="C167">
        <v>2.0599009737345599</v>
      </c>
      <c r="D167">
        <v>9.5437999999999992</v>
      </c>
      <c r="E167">
        <v>1.15452754667951</v>
      </c>
      <c r="F167">
        <v>12.493359999999999</v>
      </c>
      <c r="G167">
        <v>2.0379193519008401</v>
      </c>
      <c r="H167">
        <v>2.6065573770491799</v>
      </c>
      <c r="I167">
        <v>11.01858</v>
      </c>
      <c r="J167">
        <v>31.4017094017094</v>
      </c>
      <c r="K167">
        <v>1.1616678897758701</v>
      </c>
      <c r="L167">
        <v>1.5267830082612299</v>
      </c>
      <c r="M167">
        <v>2.3929208173054999</v>
      </c>
      <c r="N167">
        <v>1.0767772725734199</v>
      </c>
      <c r="O167">
        <v>122</v>
      </c>
      <c r="P167">
        <v>8.1828000000000003</v>
      </c>
      <c r="Q167">
        <v>1.2431690228244501</v>
      </c>
      <c r="R167">
        <v>0.98932879681401897</v>
      </c>
      <c r="S167">
        <v>8.86329999999999</v>
      </c>
      <c r="T167">
        <v>0.85164512639226997</v>
      </c>
    </row>
    <row r="168" spans="1:20" x14ac:dyDescent="0.3">
      <c r="A168">
        <v>1751</v>
      </c>
      <c r="B168" s="47" t="s">
        <v>9</v>
      </c>
      <c r="C168">
        <v>2.2912617236483799</v>
      </c>
      <c r="D168">
        <v>10.384449999999999</v>
      </c>
      <c r="E168">
        <v>1.0817101531616899</v>
      </c>
      <c r="F168">
        <v>12.0814799999999</v>
      </c>
      <c r="G168">
        <v>3.3170269293757899</v>
      </c>
      <c r="H168">
        <v>2.3654618473895499</v>
      </c>
      <c r="I168">
        <v>11.232965</v>
      </c>
      <c r="J168">
        <v>33.407407407407398</v>
      </c>
      <c r="K168">
        <v>1.62626201178384</v>
      </c>
      <c r="L168">
        <v>1.28516812577786</v>
      </c>
      <c r="M168">
        <v>3.7261919002237298</v>
      </c>
      <c r="N168">
        <v>1.04972163466033</v>
      </c>
      <c r="O168">
        <v>251</v>
      </c>
      <c r="P168">
        <v>9.4007000000000005</v>
      </c>
      <c r="Q168">
        <v>1.13549455020558</v>
      </c>
      <c r="R168">
        <v>1.4476857423751901</v>
      </c>
      <c r="S168">
        <v>9.8925750000000008</v>
      </c>
      <c r="T168">
        <v>0.89019219036373798</v>
      </c>
    </row>
    <row r="169" spans="1:20" x14ac:dyDescent="0.3">
      <c r="A169">
        <v>1757</v>
      </c>
      <c r="B169" s="47" t="s">
        <v>11</v>
      </c>
      <c r="C169">
        <v>1.7654746492719799</v>
      </c>
      <c r="D169">
        <v>7.5314500000000004</v>
      </c>
      <c r="E169">
        <v>1.0838975230533201</v>
      </c>
      <c r="F169">
        <v>8.7951899999999998</v>
      </c>
      <c r="G169">
        <v>1.01646324670849</v>
      </c>
      <c r="H169">
        <v>2.3456790123456699</v>
      </c>
      <c r="I169">
        <v>8.1633200000000006</v>
      </c>
      <c r="J169">
        <v>30.769230769230699</v>
      </c>
      <c r="K169">
        <v>1.3148054662954101</v>
      </c>
      <c r="L169">
        <v>1.2411715729163699</v>
      </c>
      <c r="M169">
        <v>2.32125571946878</v>
      </c>
      <c r="N169">
        <v>1.03045975242258</v>
      </c>
      <c r="O169">
        <v>81</v>
      </c>
      <c r="P169">
        <v>7.0861999999999998</v>
      </c>
      <c r="Q169">
        <v>1.1169127732569799</v>
      </c>
      <c r="R169">
        <v>0.57574502535488103</v>
      </c>
      <c r="S169">
        <v>7.3088249999999997</v>
      </c>
      <c r="T169">
        <v>0.43789369615042401</v>
      </c>
    </row>
    <row r="170" spans="1:20" x14ac:dyDescent="0.3">
      <c r="A170">
        <v>1761</v>
      </c>
      <c r="B170" s="47" t="s">
        <v>19</v>
      </c>
      <c r="C170">
        <v>2.9599414697198898</v>
      </c>
      <c r="D170">
        <v>11.625249999999999</v>
      </c>
      <c r="E170">
        <v>1.0905473000580601</v>
      </c>
      <c r="F170">
        <v>13.730519999999901</v>
      </c>
      <c r="G170">
        <v>2.4428289370302601</v>
      </c>
      <c r="H170">
        <v>2.6372881355932201</v>
      </c>
      <c r="I170">
        <v>12.6778849999999</v>
      </c>
      <c r="J170">
        <v>45.7986348122866</v>
      </c>
      <c r="K170">
        <v>1.15694352702623</v>
      </c>
      <c r="L170">
        <v>1.50798664499406</v>
      </c>
      <c r="M170">
        <v>3.4244851237689602</v>
      </c>
      <c r="N170">
        <v>1.1215627253629299</v>
      </c>
      <c r="O170">
        <v>295</v>
      </c>
      <c r="P170">
        <v>9.1052</v>
      </c>
      <c r="Q170">
        <v>1.2231172019903001</v>
      </c>
      <c r="R170">
        <v>0.82529636549246699</v>
      </c>
      <c r="S170">
        <v>10.365225000000001</v>
      </c>
      <c r="T170">
        <v>0.71334196200031996</v>
      </c>
    </row>
    <row r="171" spans="1:20" x14ac:dyDescent="0.3">
      <c r="A171">
        <v>1762</v>
      </c>
      <c r="B171" s="47" t="s">
        <v>13</v>
      </c>
      <c r="C171">
        <v>2.58808682044539</v>
      </c>
      <c r="D171">
        <v>10.12745</v>
      </c>
      <c r="E171">
        <v>1.07673945563789</v>
      </c>
      <c r="F171">
        <v>11.6817999999999</v>
      </c>
      <c r="G171">
        <v>2.2080523495504201</v>
      </c>
      <c r="H171">
        <v>2.37096774193548</v>
      </c>
      <c r="I171">
        <v>10.904624999999999</v>
      </c>
      <c r="J171">
        <v>38.4876033057851</v>
      </c>
      <c r="K171">
        <v>0.97257282021441605</v>
      </c>
      <c r="L171">
        <v>1.2612610667242401</v>
      </c>
      <c r="M171">
        <v>2.51710289792033</v>
      </c>
      <c r="N171">
        <v>1.0446350979527499</v>
      </c>
      <c r="O171">
        <v>124</v>
      </c>
      <c r="P171">
        <v>9.2620000000000005</v>
      </c>
      <c r="Q171">
        <v>1.12479982670988</v>
      </c>
      <c r="R171">
        <v>0.85316007643454295</v>
      </c>
      <c r="S171">
        <v>9.694725</v>
      </c>
      <c r="T171">
        <v>0.87721973995371605</v>
      </c>
    </row>
    <row r="172" spans="1:20" x14ac:dyDescent="0.3">
      <c r="A172">
        <v>1768</v>
      </c>
      <c r="B172" s="47" t="s">
        <v>6</v>
      </c>
      <c r="C172">
        <v>0.58689102804111104</v>
      </c>
      <c r="D172">
        <v>6.9325000000000001</v>
      </c>
      <c r="E172">
        <v>1.26014857554994</v>
      </c>
      <c r="F172">
        <v>10.539459999999901</v>
      </c>
      <c r="G172">
        <v>0.57299887753483103</v>
      </c>
      <c r="H172">
        <v>2.5925925925925899</v>
      </c>
      <c r="I172">
        <v>8.7359799999999996</v>
      </c>
      <c r="J172">
        <v>36.907407407407398</v>
      </c>
      <c r="K172">
        <v>1.3469008752592799</v>
      </c>
      <c r="L172">
        <v>1.6777236548869701</v>
      </c>
      <c r="M172">
        <v>0.79048403935039502</v>
      </c>
      <c r="N172">
        <v>1.0492262287638501</v>
      </c>
      <c r="O172">
        <v>55</v>
      </c>
      <c r="P172">
        <v>6.282</v>
      </c>
      <c r="Q172">
        <v>1.32218093760641</v>
      </c>
      <c r="R172">
        <v>0.97632925050388297</v>
      </c>
      <c r="S172">
        <v>6.6072499999999996</v>
      </c>
      <c r="T172">
        <v>0.72487090062654602</v>
      </c>
    </row>
    <row r="173" spans="1:20" x14ac:dyDescent="0.3">
      <c r="A173">
        <v>1789</v>
      </c>
      <c r="B173" s="47" t="s">
        <v>9</v>
      </c>
      <c r="C173">
        <v>3.1293947447433199</v>
      </c>
      <c r="D173">
        <v>9.6339500000000005</v>
      </c>
      <c r="E173">
        <v>1.1425775512640099</v>
      </c>
      <c r="F173">
        <v>12.381119999999999</v>
      </c>
      <c r="G173">
        <v>2.3959784049264901</v>
      </c>
      <c r="H173">
        <v>2.4735202492211799</v>
      </c>
      <c r="I173">
        <v>11.007535000000001</v>
      </c>
      <c r="J173">
        <v>31.769716088328</v>
      </c>
      <c r="K173">
        <v>0.90788489023343799</v>
      </c>
      <c r="L173">
        <v>1.4290304709141199</v>
      </c>
      <c r="M173">
        <v>2.8411302043283899</v>
      </c>
      <c r="N173">
        <v>1.05300867037017</v>
      </c>
      <c r="O173">
        <v>321</v>
      </c>
      <c r="P173">
        <v>8.6639999999999997</v>
      </c>
      <c r="Q173">
        <v>1.2031440680513299</v>
      </c>
      <c r="R173">
        <v>0.76563636113698896</v>
      </c>
      <c r="S173">
        <v>9.1489750000000001</v>
      </c>
      <c r="T173">
        <v>0.843318761412722</v>
      </c>
    </row>
    <row r="174" spans="1:20" x14ac:dyDescent="0.3">
      <c r="A174">
        <v>1790</v>
      </c>
      <c r="B174" s="47" t="s">
        <v>9</v>
      </c>
      <c r="C174">
        <v>2.9569049302896602</v>
      </c>
      <c r="D174">
        <v>9.9436</v>
      </c>
      <c r="E174">
        <v>1.1134096303149701</v>
      </c>
      <c r="F174">
        <v>12.1989999999999</v>
      </c>
      <c r="G174">
        <v>2.2187290529492998</v>
      </c>
      <c r="H174">
        <v>2.5655737704917998</v>
      </c>
      <c r="I174">
        <v>11.0712999999999</v>
      </c>
      <c r="J174">
        <v>35.017241379310299</v>
      </c>
      <c r="K174">
        <v>0.89941238519741296</v>
      </c>
      <c r="L174">
        <v>1.37217738533787</v>
      </c>
      <c r="M174">
        <v>2.6594769161538099</v>
      </c>
      <c r="N174">
        <v>1.0559285541723999</v>
      </c>
      <c r="O174">
        <v>123</v>
      </c>
      <c r="P174">
        <v>8.89025</v>
      </c>
      <c r="Q174">
        <v>1.1756810211401201</v>
      </c>
      <c r="R174">
        <v>0.75035522117106301</v>
      </c>
      <c r="S174">
        <v>9.4169249999999902</v>
      </c>
      <c r="T174">
        <v>0.83427272463717095</v>
      </c>
    </row>
    <row r="175" spans="1:20" x14ac:dyDescent="0.3">
      <c r="A175">
        <v>1805</v>
      </c>
      <c r="B175" s="47" t="s">
        <v>11</v>
      </c>
      <c r="C175">
        <v>3.0512741406369299</v>
      </c>
      <c r="D175">
        <v>7.6410999999999998</v>
      </c>
      <c r="E175">
        <v>1.1478648362146799</v>
      </c>
      <c r="F175">
        <v>9.9007999999999896</v>
      </c>
      <c r="G175">
        <v>3.6848261734549399</v>
      </c>
      <c r="H175">
        <v>2.5227272727272698</v>
      </c>
      <c r="I175">
        <v>8.7709499999999991</v>
      </c>
      <c r="J175">
        <v>31.045977011494202</v>
      </c>
      <c r="K175">
        <v>1.2496799438681401</v>
      </c>
      <c r="L175">
        <v>1.4470622624963401</v>
      </c>
      <c r="M175">
        <v>3.81311609679749</v>
      </c>
      <c r="N175">
        <v>1.05517465183558</v>
      </c>
      <c r="O175">
        <v>264</v>
      </c>
      <c r="P175">
        <v>6.8419999999999996</v>
      </c>
      <c r="Q175">
        <v>1.21119787890714</v>
      </c>
      <c r="R175">
        <v>1.20763523813883</v>
      </c>
      <c r="S175">
        <v>7.2415500000000002</v>
      </c>
      <c r="T175">
        <v>0.96635562094468996</v>
      </c>
    </row>
    <row r="176" spans="1:20" x14ac:dyDescent="0.3">
      <c r="A176">
        <v>1823</v>
      </c>
      <c r="B176" s="47" t="s">
        <v>9</v>
      </c>
      <c r="C176">
        <v>2.80588580599475</v>
      </c>
      <c r="D176">
        <v>9.20854999999999</v>
      </c>
      <c r="E176">
        <v>1.1060758751377699</v>
      </c>
      <c r="F176">
        <v>11.16216</v>
      </c>
      <c r="G176">
        <v>2.3985865380930398</v>
      </c>
      <c r="H176">
        <v>2.38709677419354</v>
      </c>
      <c r="I176">
        <v>10.185354999999999</v>
      </c>
      <c r="J176">
        <v>31.6666666666666</v>
      </c>
      <c r="K176">
        <v>1.0076841564394201</v>
      </c>
      <c r="L176">
        <v>1.41867819013726</v>
      </c>
      <c r="M176">
        <v>2.8274466714791702</v>
      </c>
      <c r="N176">
        <v>1.0785023907053799</v>
      </c>
      <c r="O176">
        <v>124</v>
      </c>
      <c r="P176">
        <v>7.8680000000000003</v>
      </c>
      <c r="Q176">
        <v>1.19290547563764</v>
      </c>
      <c r="R176">
        <v>0.854841110414571</v>
      </c>
      <c r="S176">
        <v>8.5382750000000005</v>
      </c>
      <c r="T176">
        <v>0.84832246786045296</v>
      </c>
    </row>
    <row r="177" spans="1:20" x14ac:dyDescent="0.3">
      <c r="A177">
        <v>1846</v>
      </c>
      <c r="B177" s="47" t="s">
        <v>13</v>
      </c>
      <c r="C177">
        <v>2.9068148648843501</v>
      </c>
      <c r="D177">
        <v>11.0293499999999</v>
      </c>
      <c r="E177">
        <v>1.0947431172281199</v>
      </c>
      <c r="F177">
        <v>13.119259999999899</v>
      </c>
      <c r="G177">
        <v>3.5845406064659802</v>
      </c>
      <c r="H177">
        <v>2.4235294117646999</v>
      </c>
      <c r="I177">
        <v>12.074304999999899</v>
      </c>
      <c r="J177">
        <v>36.6666666666666</v>
      </c>
      <c r="K177">
        <v>1.05855350072169</v>
      </c>
      <c r="L177">
        <v>1.41521550352475</v>
      </c>
      <c r="M177">
        <v>3.0770190511731998</v>
      </c>
      <c r="N177">
        <v>1.08666223305992</v>
      </c>
      <c r="O177">
        <v>170</v>
      </c>
      <c r="P177">
        <v>9.2701499999999992</v>
      </c>
      <c r="Q177">
        <v>1.1896160003940901</v>
      </c>
      <c r="R177">
        <v>1.23315063844239</v>
      </c>
      <c r="S177">
        <v>10.149749999999999</v>
      </c>
      <c r="T177">
        <v>1.1649393607424201</v>
      </c>
    </row>
    <row r="178" spans="1:20" x14ac:dyDescent="0.3">
      <c r="A178">
        <v>1854</v>
      </c>
      <c r="B178" s="47" t="s">
        <v>15</v>
      </c>
      <c r="C178">
        <v>2.8981503172563499</v>
      </c>
      <c r="D178">
        <v>7.8164499999999997</v>
      </c>
      <c r="E178">
        <v>1.0993545663312601</v>
      </c>
      <c r="F178">
        <v>9.3696499999999894</v>
      </c>
      <c r="G178">
        <v>2.2111717833218001</v>
      </c>
      <c r="H178">
        <v>2.5512820512820502</v>
      </c>
      <c r="I178">
        <v>8.5930499999999999</v>
      </c>
      <c r="J178">
        <v>35.955128205128197</v>
      </c>
      <c r="K178">
        <v>0.95788698543383799</v>
      </c>
      <c r="L178">
        <v>1.39237656499609</v>
      </c>
      <c r="M178">
        <v>2.7761004707308099</v>
      </c>
      <c r="N178">
        <v>1.0747437386994001</v>
      </c>
      <c r="O178">
        <v>156</v>
      </c>
      <c r="P178">
        <v>6.7292500000000004</v>
      </c>
      <c r="Q178">
        <v>1.1815244367751201</v>
      </c>
      <c r="R178">
        <v>0.76295966091058298</v>
      </c>
      <c r="S178">
        <v>7.27285</v>
      </c>
      <c r="T178">
        <v>0.79650279470602603</v>
      </c>
    </row>
    <row r="179" spans="1:20" x14ac:dyDescent="0.3">
      <c r="A179">
        <v>1857</v>
      </c>
      <c r="B179" s="47" t="s">
        <v>6</v>
      </c>
      <c r="C179">
        <v>0.85917204268149605</v>
      </c>
      <c r="D179">
        <v>6.4649999999999999</v>
      </c>
      <c r="E179">
        <v>1.4214725444702201</v>
      </c>
      <c r="F179">
        <v>11.91464</v>
      </c>
      <c r="G179">
        <v>0.69246031122917795</v>
      </c>
      <c r="H179">
        <v>2.52</v>
      </c>
      <c r="I179">
        <v>9.1898199999999992</v>
      </c>
      <c r="J179">
        <v>37.533333333333303</v>
      </c>
      <c r="K179">
        <v>1</v>
      </c>
      <c r="L179">
        <v>1.8600640074935599</v>
      </c>
      <c r="M179">
        <v>0.85917204268149605</v>
      </c>
      <c r="N179">
        <v>1.0046229750203901</v>
      </c>
      <c r="O179">
        <v>78</v>
      </c>
      <c r="P179">
        <v>6.4055</v>
      </c>
      <c r="Q179">
        <v>1.42804397653548</v>
      </c>
      <c r="R179">
        <v>0.80596234145141898</v>
      </c>
      <c r="S179">
        <v>6.4352499999999999</v>
      </c>
      <c r="T179">
        <v>0.80596234145141898</v>
      </c>
    </row>
    <row r="180" spans="1:20" x14ac:dyDescent="0.3">
      <c r="A180">
        <v>1865</v>
      </c>
      <c r="B180" s="47" t="s">
        <v>9</v>
      </c>
      <c r="C180">
        <v>3.9205976871181099</v>
      </c>
      <c r="D180">
        <v>9.16129999999999</v>
      </c>
      <c r="E180">
        <v>1.2319769028412999</v>
      </c>
      <c r="F180">
        <v>13.411720000000001</v>
      </c>
      <c r="G180">
        <v>2.38374222188915</v>
      </c>
      <c r="H180">
        <v>2.6898734177215098</v>
      </c>
      <c r="I180">
        <v>11.28651</v>
      </c>
      <c r="J180">
        <v>35.114649681528597</v>
      </c>
      <c r="K180">
        <v>1</v>
      </c>
      <c r="L180">
        <v>1.5272524369135401</v>
      </c>
      <c r="M180">
        <v>3.9205976871181099</v>
      </c>
      <c r="N180">
        <v>1.0211615736586599</v>
      </c>
      <c r="O180">
        <v>159</v>
      </c>
      <c r="P180">
        <v>8.7815999999999992</v>
      </c>
      <c r="Q180">
        <v>1.2580474728165401</v>
      </c>
      <c r="R180">
        <v>0.60800480235995602</v>
      </c>
      <c r="S180">
        <v>8.9714500000000008</v>
      </c>
      <c r="T180">
        <v>0.60800480235995602</v>
      </c>
    </row>
    <row r="181" spans="1:20" x14ac:dyDescent="0.3">
      <c r="A181">
        <v>1877</v>
      </c>
      <c r="B181" s="47" t="s">
        <v>9</v>
      </c>
      <c r="C181">
        <v>3.2494036630466501</v>
      </c>
      <c r="D181">
        <v>10.39465</v>
      </c>
      <c r="E181">
        <v>1.12034123323055</v>
      </c>
      <c r="F181">
        <v>12.896459999999999</v>
      </c>
      <c r="G181">
        <v>2.78603554207782</v>
      </c>
      <c r="H181">
        <v>2.6720000000000002</v>
      </c>
      <c r="I181">
        <v>11.645555</v>
      </c>
      <c r="J181">
        <v>36.64</v>
      </c>
      <c r="K181">
        <v>1.13080427064769</v>
      </c>
      <c r="L181">
        <v>1.5137667337680201</v>
      </c>
      <c r="M181">
        <v>3.6744395392314302</v>
      </c>
      <c r="N181">
        <v>1.0991429674158399</v>
      </c>
      <c r="O181">
        <v>250</v>
      </c>
      <c r="P181">
        <v>8.5194500000000009</v>
      </c>
      <c r="Q181">
        <v>1.2314151876113499</v>
      </c>
      <c r="R181">
        <v>0.85739902793905898</v>
      </c>
      <c r="S181">
        <v>9.45704999999999</v>
      </c>
      <c r="T181">
        <v>0.75822054284245</v>
      </c>
    </row>
    <row r="182" spans="1:20" x14ac:dyDescent="0.3">
      <c r="A182">
        <v>1896</v>
      </c>
      <c r="B182" s="47" t="s">
        <v>9</v>
      </c>
      <c r="C182">
        <v>2.3462276762113401</v>
      </c>
      <c r="D182">
        <v>9.7072500000000002</v>
      </c>
      <c r="E182">
        <v>1.13777022328671</v>
      </c>
      <c r="F182">
        <v>12.38199</v>
      </c>
      <c r="G182">
        <v>2.0446952197421102</v>
      </c>
      <c r="H182">
        <v>2.82926829268292</v>
      </c>
      <c r="I182">
        <v>11.04462</v>
      </c>
      <c r="J182">
        <v>39.707317073170699</v>
      </c>
      <c r="K182">
        <v>1.2607594017111099</v>
      </c>
      <c r="L182">
        <v>1.3750433102345401</v>
      </c>
      <c r="M182">
        <v>2.9580286013382699</v>
      </c>
      <c r="N182">
        <v>1.0375399809213799</v>
      </c>
      <c r="O182">
        <v>164</v>
      </c>
      <c r="P182">
        <v>9.0047999999999995</v>
      </c>
      <c r="Q182">
        <v>1.1804820957618201</v>
      </c>
      <c r="R182">
        <v>0.871482013648336</v>
      </c>
      <c r="S182">
        <v>9.3560250000000007</v>
      </c>
      <c r="T182">
        <v>0.69123578413577702</v>
      </c>
    </row>
    <row r="183" spans="1:20" x14ac:dyDescent="0.3">
      <c r="A183">
        <v>1900</v>
      </c>
      <c r="B183" s="47" t="s">
        <v>15</v>
      </c>
      <c r="C183">
        <v>1.32205458671577</v>
      </c>
      <c r="D183">
        <v>7.7987500000000001</v>
      </c>
      <c r="E183">
        <v>1.04771854463856</v>
      </c>
      <c r="F183">
        <v>8.5430399999999995</v>
      </c>
      <c r="G183">
        <v>1.35454359177298</v>
      </c>
      <c r="H183">
        <v>2.4383561643835598</v>
      </c>
      <c r="I183">
        <v>8.1708949999999998</v>
      </c>
      <c r="J183">
        <v>42.095890410958901</v>
      </c>
      <c r="K183">
        <v>1.4437960273333701</v>
      </c>
      <c r="L183">
        <v>1.2878437047756801</v>
      </c>
      <c r="M183">
        <v>1.9087771602181001</v>
      </c>
      <c r="N183">
        <v>1.0807318281499501</v>
      </c>
      <c r="O183">
        <v>73</v>
      </c>
      <c r="P183">
        <v>6.6336000000000004</v>
      </c>
      <c r="Q183">
        <v>1.1323027781338399</v>
      </c>
      <c r="R183">
        <v>1.0245746320792299</v>
      </c>
      <c r="S183">
        <v>7.2161749999999998</v>
      </c>
      <c r="T183">
        <v>0.70963945923273997</v>
      </c>
    </row>
    <row r="184" spans="1:20" x14ac:dyDescent="0.3">
      <c r="A184">
        <v>1901</v>
      </c>
      <c r="B184" s="47" t="s">
        <v>6</v>
      </c>
      <c r="C184">
        <v>0.954040808480907</v>
      </c>
      <c r="D184">
        <v>6.8507499999999997</v>
      </c>
      <c r="E184">
        <v>1.3567806444549799</v>
      </c>
      <c r="F184">
        <v>11.739179999999999</v>
      </c>
      <c r="G184">
        <v>0.580094968992377</v>
      </c>
      <c r="H184">
        <v>2.6421052631578901</v>
      </c>
      <c r="I184">
        <v>9.2949649999999995</v>
      </c>
      <c r="J184">
        <v>31.452631578947301</v>
      </c>
      <c r="K184">
        <v>1</v>
      </c>
      <c r="L184">
        <v>1.8549996839643501</v>
      </c>
      <c r="M184">
        <v>0.954040808480907</v>
      </c>
      <c r="N184">
        <v>1.0396345743086599</v>
      </c>
      <c r="O184">
        <v>96</v>
      </c>
      <c r="P184">
        <v>6.3283999999999896</v>
      </c>
      <c r="Q184">
        <v>1.4105560677281901</v>
      </c>
      <c r="R184">
        <v>0.60803999560149402</v>
      </c>
      <c r="S184">
        <v>6.589575</v>
      </c>
      <c r="T184">
        <v>0.60803999560149402</v>
      </c>
    </row>
    <row r="185" spans="1:20" x14ac:dyDescent="0.3">
      <c r="A185">
        <v>1913</v>
      </c>
      <c r="B185" s="47" t="s">
        <v>15</v>
      </c>
      <c r="C185">
        <v>1.5574658638432599</v>
      </c>
      <c r="D185">
        <v>8.3592999999999993</v>
      </c>
      <c r="E185">
        <v>1.04935221848719</v>
      </c>
      <c r="F185">
        <v>9.1844000000000001</v>
      </c>
      <c r="G185">
        <v>1.0299708469480799</v>
      </c>
      <c r="H185">
        <v>2.24444444444444</v>
      </c>
      <c r="I185">
        <v>8.7718499999999899</v>
      </c>
      <c r="J185">
        <v>25.9753086419753</v>
      </c>
      <c r="K185">
        <v>1.0426740614897501</v>
      </c>
      <c r="L185">
        <v>1.3400058360081699</v>
      </c>
      <c r="M185">
        <v>1.6239292578850999</v>
      </c>
      <c r="N185">
        <v>1.09894631670972</v>
      </c>
      <c r="O185">
        <v>90</v>
      </c>
      <c r="P185">
        <v>6.8540000000000001</v>
      </c>
      <c r="Q185">
        <v>1.15318175543767</v>
      </c>
      <c r="R185">
        <v>0.661311988184764</v>
      </c>
      <c r="S185">
        <v>7.6066499999999904</v>
      </c>
      <c r="T185">
        <v>0.63424612984032003</v>
      </c>
    </row>
    <row r="186" spans="1:20" x14ac:dyDescent="0.3">
      <c r="A186">
        <v>1915</v>
      </c>
      <c r="B186" s="47" t="s">
        <v>11</v>
      </c>
      <c r="C186">
        <v>1.62503869000613</v>
      </c>
      <c r="D186">
        <v>8.0708500000000001</v>
      </c>
      <c r="E186">
        <v>1.0561149073517599</v>
      </c>
      <c r="F186">
        <v>8.9766399999999997</v>
      </c>
      <c r="G186">
        <v>1.6181210567137401</v>
      </c>
      <c r="H186">
        <v>2.3481481481481401</v>
      </c>
      <c r="I186">
        <v>8.5237449999999892</v>
      </c>
      <c r="J186">
        <v>27.496296296296201</v>
      </c>
      <c r="K186">
        <v>1.1320126117215299</v>
      </c>
      <c r="L186">
        <v>1.3321421681383001</v>
      </c>
      <c r="M186">
        <v>1.83956429162239</v>
      </c>
      <c r="N186">
        <v>1.08996681150759</v>
      </c>
      <c r="O186">
        <v>136</v>
      </c>
      <c r="P186">
        <v>6.7385000000000002</v>
      </c>
      <c r="Q186">
        <v>1.15113019815184</v>
      </c>
      <c r="R186">
        <v>0.99574309625060797</v>
      </c>
      <c r="S186">
        <v>7.4046749999999903</v>
      </c>
      <c r="T186">
        <v>0.87962191051591598</v>
      </c>
    </row>
    <row r="187" spans="1:20" x14ac:dyDescent="0.3">
      <c r="A187">
        <v>1935</v>
      </c>
      <c r="B187" s="47" t="s">
        <v>6</v>
      </c>
      <c r="C187">
        <v>1.3034648301190399</v>
      </c>
      <c r="D187">
        <v>7.5877499999999998</v>
      </c>
      <c r="E187">
        <v>1.2041942604856499</v>
      </c>
      <c r="F187">
        <v>10.686500000000001</v>
      </c>
      <c r="G187">
        <v>0.55634952253177195</v>
      </c>
      <c r="H187">
        <v>2.8301886792452802</v>
      </c>
      <c r="I187">
        <v>9.1371249999999993</v>
      </c>
      <c r="J187">
        <v>32.566037735849001</v>
      </c>
      <c r="K187">
        <v>0.99337929879771003</v>
      </c>
      <c r="L187">
        <v>1.73955154030846</v>
      </c>
      <c r="M187">
        <v>1.29483497895113</v>
      </c>
      <c r="N187">
        <v>1.10519991260651</v>
      </c>
      <c r="O187">
        <v>107</v>
      </c>
      <c r="P187">
        <v>6.1432500000000001</v>
      </c>
      <c r="Q187">
        <v>1.33087539145</v>
      </c>
      <c r="R187">
        <v>0.42682357795642401</v>
      </c>
      <c r="S187">
        <v>6.8654999999999999</v>
      </c>
      <c r="T187">
        <v>0.42966828327609602</v>
      </c>
    </row>
    <row r="188" spans="1:20" x14ac:dyDescent="0.3">
      <c r="A188">
        <v>1944</v>
      </c>
      <c r="B188" s="47" t="s">
        <v>11</v>
      </c>
      <c r="C188">
        <v>1.2136273643309801</v>
      </c>
      <c r="D188">
        <v>8.0267999999999997</v>
      </c>
      <c r="E188">
        <v>1.04585388947027</v>
      </c>
      <c r="F188">
        <v>8.7629199999999994</v>
      </c>
      <c r="G188">
        <v>1.37386547481757</v>
      </c>
      <c r="H188">
        <v>2.1538461538461502</v>
      </c>
      <c r="I188">
        <v>8.3948599999999995</v>
      </c>
      <c r="J188">
        <v>23.830769230769199</v>
      </c>
      <c r="K188">
        <v>1.1283116957647801</v>
      </c>
      <c r="L188">
        <v>1.2547495632750001</v>
      </c>
      <c r="M188">
        <v>1.36934994947484</v>
      </c>
      <c r="N188">
        <v>1.0694842311433199</v>
      </c>
      <c r="O188">
        <v>65</v>
      </c>
      <c r="P188">
        <v>6.9837999999999996</v>
      </c>
      <c r="Q188">
        <v>1.1185242428683699</v>
      </c>
      <c r="R188">
        <v>1.1320323809400199</v>
      </c>
      <c r="S188">
        <v>7.5052999999999903</v>
      </c>
      <c r="T188">
        <v>1.00329756856124</v>
      </c>
    </row>
    <row r="189" spans="1:20" x14ac:dyDescent="0.3">
      <c r="A189">
        <v>1945</v>
      </c>
      <c r="B189" s="47" t="s">
        <v>9</v>
      </c>
      <c r="C189">
        <v>1.13289337390006</v>
      </c>
      <c r="D189">
        <v>9.9830000000000005</v>
      </c>
      <c r="E189">
        <v>1.05646649303816</v>
      </c>
      <c r="F189">
        <v>11.11041</v>
      </c>
      <c r="G189">
        <v>1.37057670351228</v>
      </c>
      <c r="H189">
        <v>2.73529411764705</v>
      </c>
      <c r="I189">
        <v>10.546704999999999</v>
      </c>
      <c r="J189">
        <v>44.852941176470502</v>
      </c>
      <c r="K189">
        <v>1.3407098837882001</v>
      </c>
      <c r="L189">
        <v>1.40383101581304</v>
      </c>
      <c r="M189">
        <v>1.51888134366598</v>
      </c>
      <c r="N189">
        <v>1.1155841507262201</v>
      </c>
      <c r="O189">
        <v>68</v>
      </c>
      <c r="P189">
        <v>7.9143499999999998</v>
      </c>
      <c r="Q189">
        <v>1.1785772754066901</v>
      </c>
      <c r="R189">
        <v>1.20980202999509</v>
      </c>
      <c r="S189">
        <v>8.9486749999999997</v>
      </c>
      <c r="T189">
        <v>0.90235929832692197</v>
      </c>
    </row>
    <row r="190" spans="1:20" x14ac:dyDescent="0.3">
      <c r="A190">
        <v>1946</v>
      </c>
      <c r="B190" s="47" t="s">
        <v>11</v>
      </c>
      <c r="C190">
        <v>3.7695974691990202</v>
      </c>
      <c r="D190">
        <v>8.1526499999999995</v>
      </c>
      <c r="E190">
        <v>1.0762298148454701</v>
      </c>
      <c r="F190">
        <v>9.3956</v>
      </c>
      <c r="G190">
        <v>4.7271476139487199</v>
      </c>
      <c r="H190">
        <v>2.55525606469002</v>
      </c>
      <c r="I190">
        <v>8.7741249999999997</v>
      </c>
      <c r="J190">
        <v>29.902964959568699</v>
      </c>
      <c r="K190">
        <v>1.21496658449165</v>
      </c>
      <c r="L190">
        <v>1.38506670597774</v>
      </c>
      <c r="M190">
        <v>4.5799349620611203</v>
      </c>
      <c r="N190">
        <v>1.09166686194233</v>
      </c>
      <c r="O190">
        <v>371</v>
      </c>
      <c r="P190">
        <v>6.7835000000000001</v>
      </c>
      <c r="Q190">
        <v>1.1748844247011401</v>
      </c>
      <c r="R190">
        <v>1.2540192029981201</v>
      </c>
      <c r="S190">
        <v>7.4680749999999998</v>
      </c>
      <c r="T190">
        <v>1.0321429568557301</v>
      </c>
    </row>
    <row r="191" spans="1:20" x14ac:dyDescent="0.3">
      <c r="A191">
        <v>1961</v>
      </c>
      <c r="B191" s="47" t="s">
        <v>19</v>
      </c>
      <c r="C191">
        <v>2.2117854599178601</v>
      </c>
      <c r="D191">
        <v>10.204499999999999</v>
      </c>
      <c r="E191">
        <v>1.0314978685873799</v>
      </c>
      <c r="F191">
        <v>10.8473399999999</v>
      </c>
      <c r="G191">
        <v>2.0835661260984</v>
      </c>
      <c r="H191">
        <v>2.5076923076923001</v>
      </c>
      <c r="I191">
        <v>10.5259199999999</v>
      </c>
      <c r="J191">
        <v>52.807692307692299</v>
      </c>
      <c r="K191">
        <v>0.95923842029205797</v>
      </c>
      <c r="L191">
        <v>1.3371390534185501</v>
      </c>
      <c r="M191">
        <v>2.1216295905965499</v>
      </c>
      <c r="N191">
        <v>1.1142199668611099</v>
      </c>
      <c r="O191">
        <v>134</v>
      </c>
      <c r="P191">
        <v>8.1123499999999993</v>
      </c>
      <c r="Q191">
        <v>1.1493155209547401</v>
      </c>
      <c r="R191">
        <v>0.94202903665700999</v>
      </c>
      <c r="S191">
        <v>9.1584249999999994</v>
      </c>
      <c r="T191">
        <v>0.98205932615813196</v>
      </c>
    </row>
    <row r="192" spans="1:20" x14ac:dyDescent="0.3">
      <c r="A192">
        <v>1966</v>
      </c>
      <c r="B192" s="47" t="s">
        <v>15</v>
      </c>
      <c r="C192">
        <v>2.0745444890739102</v>
      </c>
      <c r="D192">
        <v>8.4155499999999996</v>
      </c>
      <c r="E192">
        <v>1.0830052700061099</v>
      </c>
      <c r="F192">
        <v>9.8126200000000008</v>
      </c>
      <c r="G192">
        <v>2.0055047615519199</v>
      </c>
      <c r="H192">
        <v>2.5024875621890499</v>
      </c>
      <c r="I192">
        <v>9.1140849999999993</v>
      </c>
      <c r="J192">
        <v>27.158469945355101</v>
      </c>
      <c r="K192">
        <v>0.92735415973822799</v>
      </c>
      <c r="L192">
        <v>1.41782427140978</v>
      </c>
      <c r="M192">
        <v>1.92383746150471</v>
      </c>
      <c r="N192">
        <v>1.0974573646443599</v>
      </c>
      <c r="O192">
        <v>204</v>
      </c>
      <c r="P192">
        <v>6.9208999999999996</v>
      </c>
      <c r="Q192">
        <v>1.1885521095168601</v>
      </c>
      <c r="R192">
        <v>0.966720536539174</v>
      </c>
      <c r="S192">
        <v>7.6682249999999996</v>
      </c>
      <c r="T192">
        <v>1.0424502078171001</v>
      </c>
    </row>
    <row r="193" spans="1:20" x14ac:dyDescent="0.3">
      <c r="A193">
        <v>1977</v>
      </c>
      <c r="B193" s="47" t="s">
        <v>9</v>
      </c>
      <c r="C193">
        <v>1.9519899828168401</v>
      </c>
      <c r="D193">
        <v>8.6440999999999892</v>
      </c>
      <c r="E193">
        <v>1.1829305537881301</v>
      </c>
      <c r="F193">
        <v>11.80664</v>
      </c>
      <c r="G193">
        <v>1.4467079455484799</v>
      </c>
      <c r="H193">
        <v>2.8490566037735801</v>
      </c>
      <c r="I193">
        <v>10.22537</v>
      </c>
      <c r="J193">
        <v>39.466666666666598</v>
      </c>
      <c r="K193">
        <v>1</v>
      </c>
      <c r="L193">
        <v>1.4631735488028501</v>
      </c>
      <c r="M193">
        <v>1.9519899828168401</v>
      </c>
      <c r="N193">
        <v>1.03439775508128</v>
      </c>
      <c r="O193">
        <v>106</v>
      </c>
      <c r="P193">
        <v>8.0692000000000004</v>
      </c>
      <c r="Q193">
        <v>1.2236207092555</v>
      </c>
      <c r="R193">
        <v>0.74114516892181803</v>
      </c>
      <c r="S193">
        <v>8.3566500000000001</v>
      </c>
      <c r="T193">
        <v>0.74114516892181803</v>
      </c>
    </row>
    <row r="194" spans="1:20" x14ac:dyDescent="0.3">
      <c r="A194">
        <v>1991</v>
      </c>
      <c r="B194" s="47" t="s">
        <v>11</v>
      </c>
      <c r="C194">
        <v>3.7952368391781701</v>
      </c>
      <c r="D194">
        <v>8.3299500000000002</v>
      </c>
      <c r="E194">
        <v>1.0990720232414299</v>
      </c>
      <c r="F194">
        <v>9.98048</v>
      </c>
      <c r="G194">
        <v>4.3012723024867201</v>
      </c>
      <c r="H194">
        <v>2.6394129979035599</v>
      </c>
      <c r="I194">
        <v>9.1552150000000001</v>
      </c>
      <c r="J194">
        <v>28.6687631027253</v>
      </c>
      <c r="K194">
        <v>1.09230351933957</v>
      </c>
      <c r="L194">
        <v>1.46944640753828</v>
      </c>
      <c r="M194">
        <v>4.14555055616154</v>
      </c>
      <c r="N194">
        <v>1.1017031533631501</v>
      </c>
      <c r="O194">
        <v>477</v>
      </c>
      <c r="P194">
        <v>6.7919999999999998</v>
      </c>
      <c r="Q194">
        <v>1.21085111377831</v>
      </c>
      <c r="R194">
        <v>1.1333343569193699</v>
      </c>
      <c r="S194">
        <v>7.560975</v>
      </c>
      <c r="T194">
        <v>1.0375635863597701</v>
      </c>
    </row>
    <row r="195" spans="1:20" x14ac:dyDescent="0.3">
      <c r="A195">
        <v>2005</v>
      </c>
      <c r="B195" s="47" t="s">
        <v>9</v>
      </c>
      <c r="C195">
        <v>2.2191994892897502</v>
      </c>
      <c r="D195">
        <v>8.9220000000000006</v>
      </c>
      <c r="E195">
        <v>1.175276843757</v>
      </c>
      <c r="F195">
        <v>12.04964</v>
      </c>
      <c r="G195">
        <v>2.8409791204618999</v>
      </c>
      <c r="H195">
        <v>2.7472527472527402</v>
      </c>
      <c r="I195">
        <v>10.48582</v>
      </c>
      <c r="J195">
        <v>33.452513966480403</v>
      </c>
      <c r="K195">
        <v>1.1961840241628301</v>
      </c>
      <c r="L195">
        <v>1.514534942182</v>
      </c>
      <c r="M195">
        <v>2.6545709755187099</v>
      </c>
      <c r="N195">
        <v>1.0572342694632</v>
      </c>
      <c r="O195">
        <v>183</v>
      </c>
      <c r="P195">
        <v>7.9560000000000004</v>
      </c>
      <c r="Q195">
        <v>1.24254295532646</v>
      </c>
      <c r="R195">
        <v>1.28018194586515</v>
      </c>
      <c r="S195">
        <v>8.4390000000000001</v>
      </c>
      <c r="T195">
        <v>1.0702215712679399</v>
      </c>
    </row>
    <row r="196" spans="1:20" x14ac:dyDescent="0.3">
      <c r="A196">
        <v>2013</v>
      </c>
      <c r="B196" s="47" t="s">
        <v>11</v>
      </c>
      <c r="C196">
        <v>2.3082969625188898</v>
      </c>
      <c r="D196">
        <v>7.6980000000000004</v>
      </c>
      <c r="E196">
        <v>1.0804884385554601</v>
      </c>
      <c r="F196">
        <v>8.93719999999999</v>
      </c>
      <c r="G196">
        <v>1.3480559221236601</v>
      </c>
      <c r="H196">
        <v>2.4</v>
      </c>
      <c r="I196">
        <v>8.3175999999999899</v>
      </c>
      <c r="J196">
        <v>21.5647058823529</v>
      </c>
      <c r="K196">
        <v>0.95457442601859799</v>
      </c>
      <c r="L196">
        <v>1.24162267296471</v>
      </c>
      <c r="M196">
        <v>2.2034412480769401</v>
      </c>
      <c r="N196">
        <v>1.03356605800214</v>
      </c>
      <c r="O196">
        <v>85</v>
      </c>
      <c r="P196">
        <v>7.1980000000000004</v>
      </c>
      <c r="Q196">
        <v>1.11675617615467</v>
      </c>
      <c r="R196">
        <v>0.58400454708072702</v>
      </c>
      <c r="S196">
        <v>7.4480000000000004</v>
      </c>
      <c r="T196">
        <v>0.61179571876499095</v>
      </c>
    </row>
    <row r="197" spans="1:20" x14ac:dyDescent="0.3">
      <c r="A197">
        <v>2031</v>
      </c>
      <c r="B197" s="47" t="s">
        <v>19</v>
      </c>
      <c r="C197">
        <v>1.58728291974115</v>
      </c>
      <c r="D197">
        <v>9.8505999999999894</v>
      </c>
      <c r="E197">
        <v>1.05554940815787</v>
      </c>
      <c r="F197">
        <v>10.944990000000001</v>
      </c>
      <c r="G197">
        <v>1.28695596566703</v>
      </c>
      <c r="H197">
        <v>2.58928571428571</v>
      </c>
      <c r="I197">
        <v>10.397795</v>
      </c>
      <c r="J197">
        <v>57.294642857142797</v>
      </c>
      <c r="K197">
        <v>0.87634646255734705</v>
      </c>
      <c r="L197">
        <v>1.36246102137989</v>
      </c>
      <c r="M197">
        <v>1.39100977179285</v>
      </c>
      <c r="N197">
        <v>1.1016196176997599</v>
      </c>
      <c r="O197">
        <v>120</v>
      </c>
      <c r="P197">
        <v>8.0332500000000007</v>
      </c>
      <c r="Q197">
        <v>1.16281393547809</v>
      </c>
      <c r="R197">
        <v>0.81079179373826105</v>
      </c>
      <c r="S197">
        <v>8.9419249999999995</v>
      </c>
      <c r="T197">
        <v>0.92519548874792501</v>
      </c>
    </row>
    <row r="198" spans="1:20" x14ac:dyDescent="0.3">
      <c r="A198">
        <v>2056</v>
      </c>
      <c r="B198" s="47" t="s">
        <v>11</v>
      </c>
      <c r="C198">
        <v>5.1734128545395599</v>
      </c>
      <c r="D198">
        <v>8.4703999999999997</v>
      </c>
      <c r="E198">
        <v>1.08323809973554</v>
      </c>
      <c r="F198">
        <v>9.8805200000000006</v>
      </c>
      <c r="G198">
        <v>3.2434485132533402</v>
      </c>
      <c r="H198">
        <v>2.3793774319066099</v>
      </c>
      <c r="I198">
        <v>9.1754599999999993</v>
      </c>
      <c r="J198">
        <v>24.311890838206601</v>
      </c>
      <c r="K198">
        <v>0.78308237651313195</v>
      </c>
      <c r="L198">
        <v>1.4078424667293601</v>
      </c>
      <c r="M198">
        <v>4.0512084328164297</v>
      </c>
      <c r="N198">
        <v>1.09375928101958</v>
      </c>
      <c r="O198">
        <v>515</v>
      </c>
      <c r="P198">
        <v>7.0182000000000002</v>
      </c>
      <c r="Q198">
        <v>1.18480172513978</v>
      </c>
      <c r="R198">
        <v>0.626945616839236</v>
      </c>
      <c r="S198">
        <v>7.7442999999999902</v>
      </c>
      <c r="T198">
        <v>0.80061259918894601</v>
      </c>
    </row>
    <row r="199" spans="1:20" x14ac:dyDescent="0.3">
      <c r="A199">
        <v>2073</v>
      </c>
      <c r="B199" s="47" t="s">
        <v>6</v>
      </c>
      <c r="C199">
        <v>0.95464057004348102</v>
      </c>
      <c r="D199">
        <v>8.7576999999999998</v>
      </c>
      <c r="E199">
        <v>1.10342612786462</v>
      </c>
      <c r="F199">
        <v>10.56925</v>
      </c>
      <c r="G199">
        <v>0.79649363667096396</v>
      </c>
      <c r="H199">
        <v>2.63043478260869</v>
      </c>
      <c r="I199">
        <v>9.663475</v>
      </c>
      <c r="J199">
        <v>33.618421052631497</v>
      </c>
      <c r="K199">
        <v>0.70519414010040504</v>
      </c>
      <c r="L199">
        <v>1.6370571151984501</v>
      </c>
      <c r="M199">
        <v>0.67320693589677305</v>
      </c>
      <c r="N199">
        <v>1.15127235201903</v>
      </c>
      <c r="O199">
        <v>94</v>
      </c>
      <c r="P199">
        <v>6.4562499999999998</v>
      </c>
      <c r="Q199">
        <v>1.2703439935059599</v>
      </c>
      <c r="R199">
        <v>0.83433876755802105</v>
      </c>
      <c r="S199">
        <v>7.6069750000000003</v>
      </c>
      <c r="T199">
        <v>1.1831334381752301</v>
      </c>
    </row>
    <row r="200" spans="1:20" x14ac:dyDescent="0.3">
      <c r="A200">
        <v>2086</v>
      </c>
      <c r="B200" s="47" t="s">
        <v>13</v>
      </c>
      <c r="C200">
        <v>4.6087683831164998</v>
      </c>
      <c r="D200">
        <v>13.259</v>
      </c>
      <c r="E200">
        <v>1.0285918998416099</v>
      </c>
      <c r="F200">
        <v>14.017200000000001</v>
      </c>
      <c r="G200">
        <v>2.5703210431382599</v>
      </c>
      <c r="H200">
        <v>2.259009009009</v>
      </c>
      <c r="I200">
        <v>13.6381</v>
      </c>
      <c r="J200">
        <v>30.968253968253901</v>
      </c>
      <c r="K200">
        <v>0.84595547417602901</v>
      </c>
      <c r="L200">
        <v>1.4268322475570001</v>
      </c>
      <c r="M200">
        <v>3.8988128429068101</v>
      </c>
      <c r="N200">
        <v>1.1488108131525301</v>
      </c>
      <c r="O200">
        <v>444</v>
      </c>
      <c r="P200">
        <v>9.8239999999999998</v>
      </c>
      <c r="Q200">
        <v>1.18165749685916</v>
      </c>
      <c r="R200">
        <v>0.55770236850136001</v>
      </c>
      <c r="S200">
        <v>11.541499999999999</v>
      </c>
      <c r="T200">
        <v>0.65925735517530504</v>
      </c>
    </row>
    <row r="201" spans="1:20" x14ac:dyDescent="0.3">
      <c r="A201">
        <v>2104</v>
      </c>
      <c r="B201" s="47" t="s">
        <v>13</v>
      </c>
      <c r="C201">
        <v>2.41633395306709</v>
      </c>
      <c r="D201">
        <v>11.6972</v>
      </c>
      <c r="E201">
        <v>1.06359812604725</v>
      </c>
      <c r="F201">
        <v>13.1850399999999</v>
      </c>
      <c r="G201">
        <v>2.5089958827524801</v>
      </c>
      <c r="H201">
        <v>2.1592356687897998</v>
      </c>
      <c r="I201">
        <v>12.44112</v>
      </c>
      <c r="J201">
        <v>45.287581699346397</v>
      </c>
      <c r="K201">
        <v>0.97409603220022001</v>
      </c>
      <c r="L201">
        <v>1.2986348862405199</v>
      </c>
      <c r="M201">
        <v>2.35374131615333</v>
      </c>
      <c r="N201">
        <v>1.0706721219943001</v>
      </c>
      <c r="O201">
        <v>160</v>
      </c>
      <c r="P201">
        <v>10.153</v>
      </c>
      <c r="Q201">
        <v>1.13876486256418</v>
      </c>
      <c r="R201">
        <v>1.0383481470215501</v>
      </c>
      <c r="S201">
        <v>10.9251</v>
      </c>
      <c r="T201">
        <v>1.06596076023039</v>
      </c>
    </row>
    <row r="202" spans="1:20" x14ac:dyDescent="0.3">
      <c r="A202">
        <v>2125</v>
      </c>
      <c r="B202" s="47" t="s">
        <v>9</v>
      </c>
      <c r="C202">
        <v>1.9632620985606299</v>
      </c>
      <c r="D202">
        <v>8.9373499999999897</v>
      </c>
      <c r="E202">
        <v>1.1749931467381201</v>
      </c>
      <c r="F202">
        <v>12.065299999999899</v>
      </c>
      <c r="G202">
        <v>2.1111611364373499</v>
      </c>
      <c r="H202">
        <v>2.57407407407407</v>
      </c>
      <c r="I202">
        <v>10.501325</v>
      </c>
      <c r="J202">
        <v>38.759259259259203</v>
      </c>
      <c r="K202">
        <v>1</v>
      </c>
      <c r="L202">
        <v>1.4069746424344101</v>
      </c>
      <c r="M202">
        <v>1.9632620985606299</v>
      </c>
      <c r="N202">
        <v>1.02067071325381</v>
      </c>
      <c r="O202">
        <v>108</v>
      </c>
      <c r="P202">
        <v>8.5753500000000003</v>
      </c>
      <c r="Q202">
        <v>1.1992810931495399</v>
      </c>
      <c r="R202">
        <v>1.0753333128496401</v>
      </c>
      <c r="S202">
        <v>8.7563499999999994</v>
      </c>
      <c r="T202">
        <v>1.0753333128496401</v>
      </c>
    </row>
    <row r="203" spans="1:20" x14ac:dyDescent="0.3">
      <c r="A203">
        <v>2126</v>
      </c>
      <c r="B203" s="47" t="s">
        <v>21</v>
      </c>
      <c r="C203">
        <v>1.42255535925031</v>
      </c>
      <c r="D203">
        <v>6.6569500000000001</v>
      </c>
      <c r="E203">
        <v>1.0841308707441</v>
      </c>
      <c r="F203">
        <v>7.7770599999999996</v>
      </c>
      <c r="G203">
        <v>1.5838375629525201</v>
      </c>
      <c r="H203">
        <v>2.15625</v>
      </c>
      <c r="I203">
        <v>7.2170050000000003</v>
      </c>
      <c r="J203">
        <v>43.046875</v>
      </c>
      <c r="K203">
        <v>1.08447097631945</v>
      </c>
      <c r="L203">
        <v>1.2429275776923601</v>
      </c>
      <c r="M203">
        <v>1.5427199993146601</v>
      </c>
      <c r="N203">
        <v>1.0309663930617901</v>
      </c>
      <c r="O203">
        <v>64</v>
      </c>
      <c r="P203">
        <v>6.2570499999999996</v>
      </c>
      <c r="Q203">
        <v>1.11770249341799</v>
      </c>
      <c r="R203">
        <v>1.1133749928629799</v>
      </c>
      <c r="S203">
        <v>6.4569999999999999</v>
      </c>
      <c r="T203">
        <v>1.0266526418638</v>
      </c>
    </row>
    <row r="204" spans="1:20" x14ac:dyDescent="0.3">
      <c r="A204">
        <v>2133</v>
      </c>
      <c r="B204" s="47" t="s">
        <v>9</v>
      </c>
      <c r="C204">
        <v>2.7484294867779999</v>
      </c>
      <c r="D204">
        <v>8.5532500000000002</v>
      </c>
      <c r="E204">
        <v>1.15802122000409</v>
      </c>
      <c r="F204">
        <v>11.25644</v>
      </c>
      <c r="G204">
        <v>2.06894951496048</v>
      </c>
      <c r="H204">
        <v>2.5979899497487402</v>
      </c>
      <c r="I204">
        <v>9.9048449999999999</v>
      </c>
      <c r="J204">
        <v>35.312169312169303</v>
      </c>
      <c r="K204">
        <v>1.1220915937714699</v>
      </c>
      <c r="L204">
        <v>1.4366866624122501</v>
      </c>
      <c r="M204">
        <v>3.0839896231872399</v>
      </c>
      <c r="N204">
        <v>1.0438271322441299</v>
      </c>
      <c r="O204">
        <v>199</v>
      </c>
      <c r="P204">
        <v>7.835</v>
      </c>
      <c r="Q204">
        <v>1.2087739691547199</v>
      </c>
      <c r="R204">
        <v>0.75277518485144701</v>
      </c>
      <c r="S204">
        <v>8.1941249999999997</v>
      </c>
      <c r="T204">
        <v>0.67086785876479704</v>
      </c>
    </row>
    <row r="205" spans="1:20" x14ac:dyDescent="0.3">
      <c r="A205">
        <v>2137</v>
      </c>
      <c r="B205" s="47" t="s">
        <v>6</v>
      </c>
      <c r="C205">
        <v>0.95421750604348399</v>
      </c>
      <c r="D205">
        <v>7.8097500000000002</v>
      </c>
      <c r="E205">
        <v>1.2485937449982301</v>
      </c>
      <c r="F205">
        <v>11.69266</v>
      </c>
      <c r="G205">
        <v>0.60302546947673097</v>
      </c>
      <c r="H205">
        <v>2.7191011235954998</v>
      </c>
      <c r="I205">
        <v>9.7512050000000006</v>
      </c>
      <c r="J205">
        <v>30.298850574712599</v>
      </c>
      <c r="K205">
        <v>1.1584326750345</v>
      </c>
      <c r="L205">
        <v>1.7503457980299899</v>
      </c>
      <c r="M205">
        <v>1.1053967380906999</v>
      </c>
      <c r="N205">
        <v>1.07795403020714</v>
      </c>
      <c r="O205">
        <v>91</v>
      </c>
      <c r="P205">
        <v>6.6802000000000001</v>
      </c>
      <c r="Q205">
        <v>1.3459266595122801</v>
      </c>
      <c r="R205">
        <v>0.63195808676481202</v>
      </c>
      <c r="S205">
        <v>7.2449750000000002</v>
      </c>
      <c r="T205">
        <v>0.54552854074665003</v>
      </c>
    </row>
    <row r="206" spans="1:20" x14ac:dyDescent="0.3">
      <c r="A206">
        <v>2140</v>
      </c>
      <c r="B206" s="47" t="s">
        <v>19</v>
      </c>
      <c r="C206">
        <v>2.17712985857422</v>
      </c>
      <c r="D206">
        <v>9.9440000000000008</v>
      </c>
      <c r="E206">
        <v>1.07176940868865</v>
      </c>
      <c r="F206">
        <v>11.3713499999999</v>
      </c>
      <c r="G206">
        <v>2.1234155491051001</v>
      </c>
      <c r="H206">
        <v>2.45698924731182</v>
      </c>
      <c r="I206">
        <v>10.657674999999999</v>
      </c>
      <c r="J206">
        <v>56.010752688171998</v>
      </c>
      <c r="K206">
        <v>1.13751824485179</v>
      </c>
      <c r="L206">
        <v>1.3578136660795801</v>
      </c>
      <c r="M206">
        <v>2.4765249355397798</v>
      </c>
      <c r="N206">
        <v>1.0856635960423</v>
      </c>
      <c r="O206">
        <v>193</v>
      </c>
      <c r="P206">
        <v>8.3747500000000006</v>
      </c>
      <c r="Q206">
        <v>1.16358103036506</v>
      </c>
      <c r="R206">
        <v>0.97532792577458105</v>
      </c>
      <c r="S206">
        <v>9.1593750000000007</v>
      </c>
      <c r="T206">
        <v>0.85741739105174097</v>
      </c>
    </row>
    <row r="207" spans="1:20" x14ac:dyDescent="0.3">
      <c r="A207">
        <v>2175</v>
      </c>
      <c r="B207" s="47" t="s">
        <v>1</v>
      </c>
      <c r="C207">
        <v>3.4226737152325502</v>
      </c>
      <c r="D207">
        <v>9.1540999999999908</v>
      </c>
      <c r="E207">
        <v>1.2189947673719901</v>
      </c>
      <c r="F207">
        <v>13.1634999999999</v>
      </c>
      <c r="G207">
        <v>3.2264102128207499</v>
      </c>
      <c r="H207">
        <v>2.7096774193548301</v>
      </c>
      <c r="I207">
        <v>11.1587999999999</v>
      </c>
      <c r="J207">
        <v>31.465949820788499</v>
      </c>
      <c r="K207">
        <v>1</v>
      </c>
      <c r="L207">
        <v>1.5232887808829401</v>
      </c>
      <c r="M207">
        <v>3.4226737152325502</v>
      </c>
      <c r="N207">
        <v>1.0288048731146999</v>
      </c>
      <c r="O207">
        <v>279</v>
      </c>
      <c r="P207">
        <v>8.6415000000000006</v>
      </c>
      <c r="Q207">
        <v>1.2541077569736301</v>
      </c>
      <c r="R207">
        <v>0.94265784040753298</v>
      </c>
      <c r="S207">
        <v>8.8978000000000002</v>
      </c>
      <c r="T207">
        <v>0.94265784040753298</v>
      </c>
    </row>
    <row r="208" spans="1:20" x14ac:dyDescent="0.3">
      <c r="A208">
        <v>2180</v>
      </c>
      <c r="B208" s="47" t="s">
        <v>9</v>
      </c>
      <c r="C208">
        <v>2.07955588398015</v>
      </c>
      <c r="D208">
        <v>10.514299999999899</v>
      </c>
      <c r="E208">
        <v>1.0643937304433</v>
      </c>
      <c r="F208">
        <v>11.8684099999999</v>
      </c>
      <c r="G208">
        <v>1.86989356876278</v>
      </c>
      <c r="H208">
        <v>2.5714285714285698</v>
      </c>
      <c r="I208">
        <v>11.191355</v>
      </c>
      <c r="J208">
        <v>37.186440677966097</v>
      </c>
      <c r="K208">
        <v>0.99954847244046696</v>
      </c>
      <c r="L208">
        <v>1.34785586117609</v>
      </c>
      <c r="M208">
        <v>2.07861690718694</v>
      </c>
      <c r="N208">
        <v>1.0884537544578801</v>
      </c>
      <c r="O208">
        <v>119</v>
      </c>
      <c r="P208">
        <v>8.8053999999999899</v>
      </c>
      <c r="Q208">
        <v>1.15854335212244</v>
      </c>
      <c r="R208">
        <v>0.89917928302263805</v>
      </c>
      <c r="S208">
        <v>9.6598499999999898</v>
      </c>
      <c r="T208">
        <v>0.899585470654793</v>
      </c>
    </row>
    <row r="209" spans="1:20" x14ac:dyDescent="0.3">
      <c r="A209">
        <v>2195</v>
      </c>
      <c r="B209" s="47" t="s">
        <v>1</v>
      </c>
      <c r="C209">
        <v>3.0818468088214099</v>
      </c>
      <c r="D209">
        <v>9.3962500000000002</v>
      </c>
      <c r="E209">
        <v>1.1615245443661</v>
      </c>
      <c r="F209">
        <v>12.431699999999999</v>
      </c>
      <c r="G209">
        <v>2.3234078981808999</v>
      </c>
      <c r="H209">
        <v>2.3597560975609699</v>
      </c>
      <c r="I209">
        <v>10.913975000000001</v>
      </c>
      <c r="J209">
        <v>32.1768292682926</v>
      </c>
      <c r="K209">
        <v>1.0207605876827699</v>
      </c>
      <c r="L209">
        <v>1.41764689112523</v>
      </c>
      <c r="M209">
        <v>3.1458277597208402</v>
      </c>
      <c r="N209">
        <v>1.0345159780903299</v>
      </c>
      <c r="O209">
        <v>166</v>
      </c>
      <c r="P209">
        <v>8.7692499999999995</v>
      </c>
      <c r="Q209">
        <v>1.2016157000908301</v>
      </c>
      <c r="R209">
        <v>0.75390116456484102</v>
      </c>
      <c r="S209">
        <v>9.0827500000000008</v>
      </c>
      <c r="T209">
        <v>0.73856805764441402</v>
      </c>
    </row>
    <row r="210" spans="1:20" x14ac:dyDescent="0.3">
      <c r="A210">
        <v>2196</v>
      </c>
      <c r="B210" s="47" t="s">
        <v>11</v>
      </c>
      <c r="C210">
        <v>2.8298117544891599</v>
      </c>
      <c r="D210">
        <v>7.7211499999999997</v>
      </c>
      <c r="E210">
        <v>1.0864683369705199</v>
      </c>
      <c r="F210">
        <v>9.0564199999999992</v>
      </c>
      <c r="G210">
        <v>3.5191868951020102</v>
      </c>
      <c r="H210">
        <v>2.3846153846153801</v>
      </c>
      <c r="I210">
        <v>8.3887850000000004</v>
      </c>
      <c r="J210">
        <v>32.1629955947136</v>
      </c>
      <c r="K210">
        <v>1.23885215587899</v>
      </c>
      <c r="L210">
        <v>1.3808886313735</v>
      </c>
      <c r="M210">
        <v>3.5057183927806199</v>
      </c>
      <c r="N210">
        <v>1.08142763602494</v>
      </c>
      <c r="O210">
        <v>234</v>
      </c>
      <c r="P210">
        <v>6.5583999999999998</v>
      </c>
      <c r="Q210">
        <v>1.17493688526599</v>
      </c>
      <c r="R210">
        <v>1.2436116605704399</v>
      </c>
      <c r="S210">
        <v>7.1397749999999904</v>
      </c>
      <c r="T210">
        <v>1.00384186657694</v>
      </c>
    </row>
    <row r="211" spans="1:20" x14ac:dyDescent="0.3">
      <c r="A211">
        <v>2204</v>
      </c>
      <c r="B211" s="47" t="s">
        <v>13</v>
      </c>
      <c r="C211">
        <v>2.17716342302713</v>
      </c>
      <c r="D211">
        <v>12.086</v>
      </c>
      <c r="E211">
        <v>1.03435669369518</v>
      </c>
      <c r="F211">
        <v>12.916469999999901</v>
      </c>
      <c r="G211">
        <v>1.4941144049420501</v>
      </c>
      <c r="H211">
        <v>2.3658536585365799</v>
      </c>
      <c r="I211">
        <v>12.501234999999999</v>
      </c>
      <c r="J211">
        <v>34.0731707317073</v>
      </c>
      <c r="K211">
        <v>0.98678073362241103</v>
      </c>
      <c r="L211">
        <v>1.30001258095846</v>
      </c>
      <c r="M211">
        <v>2.1483829197905902</v>
      </c>
      <c r="N211">
        <v>1.09764708820637</v>
      </c>
      <c r="O211">
        <v>90</v>
      </c>
      <c r="P211">
        <v>9.9356499999999901</v>
      </c>
      <c r="Q211">
        <v>1.13535861300129</v>
      </c>
      <c r="R211">
        <v>0.68626653798208204</v>
      </c>
      <c r="S211">
        <v>11.010825000000001</v>
      </c>
      <c r="T211">
        <v>0.69546000909729899</v>
      </c>
    </row>
    <row r="212" spans="1:20" x14ac:dyDescent="0.3">
      <c r="A212">
        <v>2238</v>
      </c>
      <c r="B212" s="47" t="s">
        <v>15</v>
      </c>
      <c r="C212">
        <v>1.9185616529610601</v>
      </c>
      <c r="D212">
        <v>8.43264999999999</v>
      </c>
      <c r="E212">
        <v>1.1517986635280699</v>
      </c>
      <c r="F212">
        <v>10.99278</v>
      </c>
      <c r="G212">
        <v>1.50390796724409</v>
      </c>
      <c r="H212">
        <v>2.5072463768115898</v>
      </c>
      <c r="I212">
        <v>9.7127149999999993</v>
      </c>
      <c r="J212">
        <v>24.355072463768099</v>
      </c>
      <c r="K212">
        <v>1.16563543788804</v>
      </c>
      <c r="L212">
        <v>1.48958704563162</v>
      </c>
      <c r="M212">
        <v>2.2363434524644701</v>
      </c>
      <c r="N212">
        <v>1.0665869823682601</v>
      </c>
      <c r="O212">
        <v>139</v>
      </c>
      <c r="P212">
        <v>7.3797499999999996</v>
      </c>
      <c r="Q212">
        <v>1.2284934608282101</v>
      </c>
      <c r="R212">
        <v>0.78387262922877698</v>
      </c>
      <c r="S212">
        <v>7.9062000000000001</v>
      </c>
      <c r="T212">
        <v>0.67248524173993696</v>
      </c>
    </row>
    <row r="213" spans="1:20" x14ac:dyDescent="0.3">
      <c r="A213">
        <v>2239</v>
      </c>
      <c r="B213" s="47" t="s">
        <v>1</v>
      </c>
      <c r="C213">
        <v>8.1926512018991993</v>
      </c>
      <c r="D213">
        <v>15.331399999999901</v>
      </c>
      <c r="E213">
        <v>1.14776537041627</v>
      </c>
      <c r="F213">
        <v>19.862300000000001</v>
      </c>
      <c r="G213">
        <v>5.4585628992179602</v>
      </c>
      <c r="H213">
        <v>2.9645641389085702</v>
      </c>
      <c r="I213">
        <v>17.59685</v>
      </c>
      <c r="J213">
        <v>39.355776045357899</v>
      </c>
      <c r="K213">
        <v>0.82322331998638998</v>
      </c>
      <c r="L213">
        <v>2.8056077406596498</v>
      </c>
      <c r="M213">
        <v>6.7443815219179504</v>
      </c>
      <c r="N213">
        <v>1.3682092196208</v>
      </c>
      <c r="O213">
        <v>1411</v>
      </c>
      <c r="P213">
        <v>7.0795000000000003</v>
      </c>
      <c r="Q213">
        <v>1.5703831617650299</v>
      </c>
      <c r="R213">
        <v>0.66627551505580596</v>
      </c>
      <c r="S213">
        <v>11.2054499999999</v>
      </c>
      <c r="T213">
        <v>0.80934966111846895</v>
      </c>
    </row>
    <row r="214" spans="1:20" x14ac:dyDescent="0.3">
      <c r="A214">
        <v>2241</v>
      </c>
      <c r="B214" s="47" t="s">
        <v>9</v>
      </c>
      <c r="C214">
        <v>1.4431071776809601</v>
      </c>
      <c r="D214">
        <v>9.3979999999999997</v>
      </c>
      <c r="E214">
        <v>1.1289082783570901</v>
      </c>
      <c r="F214">
        <v>11.8209599999999</v>
      </c>
      <c r="G214">
        <v>2.2075187116697901</v>
      </c>
      <c r="H214">
        <v>2.7875000000000001</v>
      </c>
      <c r="I214">
        <v>10.60948</v>
      </c>
      <c r="J214">
        <v>42.100628930817599</v>
      </c>
      <c r="K214">
        <v>1.65936713881496</v>
      </c>
      <c r="L214">
        <v>1.3604511451260199</v>
      </c>
      <c r="M214">
        <v>2.3946446284317999</v>
      </c>
      <c r="N214">
        <v>1.0391994250013801</v>
      </c>
      <c r="O214">
        <v>161</v>
      </c>
      <c r="P214">
        <v>8.6890000000000001</v>
      </c>
      <c r="Q214">
        <v>1.17316083374799</v>
      </c>
      <c r="R214">
        <v>1.5296983798647601</v>
      </c>
      <c r="S214">
        <v>9.0434999999999999</v>
      </c>
      <c r="T214">
        <v>0.92185649822932003</v>
      </c>
    </row>
    <row r="215" spans="1:20" x14ac:dyDescent="0.3">
      <c r="A215">
        <v>2252</v>
      </c>
      <c r="B215" s="47" t="s">
        <v>19</v>
      </c>
      <c r="C215">
        <v>2.9303684959301299</v>
      </c>
      <c r="D215">
        <v>11.3731499999999</v>
      </c>
      <c r="E215">
        <v>1.16360770762717</v>
      </c>
      <c r="F215">
        <v>15.0946199999999</v>
      </c>
      <c r="G215">
        <v>2.8663700174126001</v>
      </c>
      <c r="H215">
        <v>3.0795107033639102</v>
      </c>
      <c r="I215">
        <v>13.2338849999999</v>
      </c>
      <c r="J215">
        <v>34.220183486238497</v>
      </c>
      <c r="K215">
        <v>1.2006712919342</v>
      </c>
      <c r="L215">
        <v>1.6283827955597201</v>
      </c>
      <c r="M215">
        <v>3.5184093278517401</v>
      </c>
      <c r="N215">
        <v>1.10189726709248</v>
      </c>
      <c r="O215">
        <v>328</v>
      </c>
      <c r="P215">
        <v>9.2697000000000003</v>
      </c>
      <c r="Q215">
        <v>1.2821761530021201</v>
      </c>
      <c r="R215">
        <v>0.97816026257229505</v>
      </c>
      <c r="S215">
        <v>10.321425</v>
      </c>
      <c r="T215">
        <v>0.81467781327272204</v>
      </c>
    </row>
    <row r="216" spans="1:20" x14ac:dyDescent="0.3">
      <c r="A216">
        <v>2259</v>
      </c>
      <c r="B216" s="47" t="s">
        <v>1</v>
      </c>
      <c r="C216">
        <v>6.41722222681791</v>
      </c>
      <c r="D216">
        <v>14.622</v>
      </c>
      <c r="E216">
        <v>1.16111681028587</v>
      </c>
      <c r="F216">
        <v>19.3337</v>
      </c>
      <c r="G216">
        <v>5.09217756998539</v>
      </c>
      <c r="H216">
        <v>2.7768987341772098</v>
      </c>
      <c r="I216">
        <v>16.97785</v>
      </c>
      <c r="J216">
        <v>28.616962305986601</v>
      </c>
      <c r="K216">
        <v>1.1401499454105199</v>
      </c>
      <c r="L216">
        <v>1.5225244025845599</v>
      </c>
      <c r="M216">
        <v>7.3165955715936297</v>
      </c>
      <c r="N216">
        <v>1.07040696621029</v>
      </c>
      <c r="O216">
        <v>1896</v>
      </c>
      <c r="P216">
        <v>12.698449999999999</v>
      </c>
      <c r="Q216">
        <v>1.2428675223138701</v>
      </c>
      <c r="R216">
        <v>0.79351741142840804</v>
      </c>
      <c r="S216">
        <v>13.660225000000001</v>
      </c>
      <c r="T216">
        <v>0.69597636225180404</v>
      </c>
    </row>
    <row r="217" spans="1:20" x14ac:dyDescent="0.3">
      <c r="A217">
        <v>2279</v>
      </c>
      <c r="B217" s="47" t="s">
        <v>13</v>
      </c>
      <c r="C217">
        <v>4.2691189131384197</v>
      </c>
      <c r="D217">
        <v>12.2301999999999</v>
      </c>
      <c r="E217">
        <v>1.1085738581544</v>
      </c>
      <c r="F217">
        <v>14.885959999999899</v>
      </c>
      <c r="G217">
        <v>4.0858429553189204</v>
      </c>
      <c r="H217">
        <v>2.6203346203346198</v>
      </c>
      <c r="I217">
        <v>13.558079999999901</v>
      </c>
      <c r="J217">
        <v>31.745173745173702</v>
      </c>
      <c r="K217">
        <v>1.07676152931463</v>
      </c>
      <c r="L217">
        <v>1.5489105779035599</v>
      </c>
      <c r="M217">
        <v>4.5968230097369496</v>
      </c>
      <c r="N217">
        <v>1.11994066151423</v>
      </c>
      <c r="O217">
        <v>777</v>
      </c>
      <c r="P217">
        <v>9.6105999999999998</v>
      </c>
      <c r="Q217">
        <v>1.2415369400388201</v>
      </c>
      <c r="R217">
        <v>0.95706937156155203</v>
      </c>
      <c r="S217">
        <v>10.9203999999999</v>
      </c>
      <c r="T217">
        <v>0.88884060723336999</v>
      </c>
    </row>
    <row r="218" spans="1:20" x14ac:dyDescent="0.3">
      <c r="A218">
        <v>2335</v>
      </c>
      <c r="B218" s="47" t="s">
        <v>19</v>
      </c>
      <c r="C218">
        <v>2.09890769251458</v>
      </c>
      <c r="D218">
        <v>10.2328999999999</v>
      </c>
      <c r="E218">
        <v>1.11302074680686</v>
      </c>
      <c r="F218">
        <v>12.545959999999999</v>
      </c>
      <c r="G218">
        <v>1.4054758164827701</v>
      </c>
      <c r="H218">
        <v>2.45398773006134</v>
      </c>
      <c r="I218">
        <v>11.389430000000001</v>
      </c>
      <c r="J218">
        <v>41.7730061349693</v>
      </c>
      <c r="K218">
        <v>1.1971277578625601</v>
      </c>
      <c r="L218">
        <v>1.46571802420673</v>
      </c>
      <c r="M218">
        <v>2.5126606599004702</v>
      </c>
      <c r="N218">
        <v>1.08904084076094</v>
      </c>
      <c r="O218">
        <v>170</v>
      </c>
      <c r="P218">
        <v>8.5595999999999997</v>
      </c>
      <c r="Q218">
        <v>1.21212504988692</v>
      </c>
      <c r="R218">
        <v>0.669622500072384</v>
      </c>
      <c r="S218">
        <v>9.3962500000000002</v>
      </c>
      <c r="T218">
        <v>0.55935759209858604</v>
      </c>
    </row>
    <row r="219" spans="1:20" x14ac:dyDescent="0.3">
      <c r="A219">
        <v>2364</v>
      </c>
      <c r="B219" s="47" t="s">
        <v>13</v>
      </c>
      <c r="C219">
        <v>2.8868396641990102</v>
      </c>
      <c r="D219">
        <v>10.379200000000001</v>
      </c>
      <c r="E219">
        <v>1.1359199167565801</v>
      </c>
      <c r="F219">
        <v>13.200679999999901</v>
      </c>
      <c r="G219">
        <v>2.8236673159131902</v>
      </c>
      <c r="H219">
        <v>2.4347826086956501</v>
      </c>
      <c r="I219">
        <v>11.7899399999999</v>
      </c>
      <c r="J219">
        <v>42.971014492753604</v>
      </c>
      <c r="K219">
        <v>1.14967132230516</v>
      </c>
      <c r="L219">
        <v>1.39518474676587</v>
      </c>
      <c r="M219">
        <v>3.3189167740226599</v>
      </c>
      <c r="N219">
        <v>1.0462481351558399</v>
      </c>
      <c r="O219">
        <v>161</v>
      </c>
      <c r="P219">
        <v>9.4616000000000007</v>
      </c>
      <c r="Q219">
        <v>1.18845409459295</v>
      </c>
      <c r="R219">
        <v>0.978117126119178</v>
      </c>
      <c r="S219">
        <v>9.9204000000000008</v>
      </c>
      <c r="T219">
        <v>0.85077978996465997</v>
      </c>
    </row>
    <row r="220" spans="1:20" x14ac:dyDescent="0.3">
      <c r="A220">
        <v>2412</v>
      </c>
      <c r="B220" s="47" t="s">
        <v>1</v>
      </c>
      <c r="C220">
        <v>5.4914990052278601</v>
      </c>
      <c r="D220">
        <v>12.53275</v>
      </c>
      <c r="E220">
        <v>1.23800203466916</v>
      </c>
      <c r="F220">
        <v>18.498390000000001</v>
      </c>
      <c r="G220">
        <v>4.7547835912164604</v>
      </c>
      <c r="H220">
        <v>2.6126709863210902</v>
      </c>
      <c r="I220">
        <v>15.51557</v>
      </c>
      <c r="J220">
        <v>26.985842026825601</v>
      </c>
      <c r="K220">
        <v>0.98382444861083695</v>
      </c>
      <c r="L220">
        <v>1.60002681359362</v>
      </c>
      <c r="M220">
        <v>5.4026709808652598</v>
      </c>
      <c r="N220">
        <v>1.0403190829271101</v>
      </c>
      <c r="O220">
        <v>1389</v>
      </c>
      <c r="P220">
        <v>11.561299999999999</v>
      </c>
      <c r="Q220">
        <v>1.2879171413689201</v>
      </c>
      <c r="R220">
        <v>0.86584438724107005</v>
      </c>
      <c r="S220">
        <v>12.047025</v>
      </c>
      <c r="T220">
        <v>0.88008016924527999</v>
      </c>
    </row>
    <row r="221" spans="1:20" x14ac:dyDescent="0.3">
      <c r="A221">
        <v>2417</v>
      </c>
      <c r="B221" s="47" t="s">
        <v>13</v>
      </c>
      <c r="C221">
        <v>2.8505228356469798</v>
      </c>
      <c r="D221">
        <v>11.103249999999999</v>
      </c>
      <c r="E221">
        <v>1.0401346452615201</v>
      </c>
      <c r="F221">
        <v>11.9945</v>
      </c>
      <c r="G221">
        <v>3.0145749377692801</v>
      </c>
      <c r="H221">
        <v>2.3619047619047602</v>
      </c>
      <c r="I221">
        <v>11.548875000000001</v>
      </c>
      <c r="J221">
        <v>28.009803921568601</v>
      </c>
      <c r="K221">
        <v>0.89539661086595101</v>
      </c>
      <c r="L221">
        <v>1.3042816365366301</v>
      </c>
      <c r="M221">
        <v>2.55234848623431</v>
      </c>
      <c r="N221">
        <v>1.09394320057144</v>
      </c>
      <c r="O221">
        <v>210</v>
      </c>
      <c r="P221">
        <v>9.1962499999999991</v>
      </c>
      <c r="Q221">
        <v>1.1378482228626301</v>
      </c>
      <c r="R221">
        <v>1.0575515831940501</v>
      </c>
      <c r="S221">
        <v>10.149749999999999</v>
      </c>
      <c r="T221">
        <v>1.18109848793294</v>
      </c>
    </row>
    <row r="222" spans="1:20" x14ac:dyDescent="0.3">
      <c r="A222">
        <v>2418</v>
      </c>
      <c r="B222" s="47" t="s">
        <v>1</v>
      </c>
      <c r="C222">
        <v>4.3591209400700501</v>
      </c>
      <c r="D222">
        <v>13.6678499999999</v>
      </c>
      <c r="E222">
        <v>1.1469378870853799</v>
      </c>
      <c r="F222">
        <v>17.6845</v>
      </c>
      <c r="G222">
        <v>2.3498709380789999</v>
      </c>
      <c r="H222">
        <v>2.4791086350974898</v>
      </c>
      <c r="I222">
        <v>15.676174999999899</v>
      </c>
      <c r="J222">
        <v>25.5308988764044</v>
      </c>
      <c r="K222">
        <v>1.1262099117883799</v>
      </c>
      <c r="L222">
        <v>1.47780307936574</v>
      </c>
      <c r="M222">
        <v>4.9092852093912001</v>
      </c>
      <c r="N222">
        <v>1.0663595296981401</v>
      </c>
      <c r="O222">
        <v>359</v>
      </c>
      <c r="P222">
        <v>11.966749999999999</v>
      </c>
      <c r="Q222">
        <v>1.2230481458653499</v>
      </c>
      <c r="R222">
        <v>0.53906991120123404</v>
      </c>
      <c r="S222">
        <v>12.817299999999999</v>
      </c>
      <c r="T222">
        <v>0.478658468158221</v>
      </c>
    </row>
    <row r="223" spans="1:20" x14ac:dyDescent="0.3">
      <c r="A223">
        <v>2432</v>
      </c>
      <c r="B223" s="47" t="s">
        <v>1</v>
      </c>
      <c r="C223">
        <v>5.8686273601893397</v>
      </c>
      <c r="D223">
        <v>13.477499999999999</v>
      </c>
      <c r="E223">
        <v>1.1313578185865301</v>
      </c>
      <c r="F223">
        <v>17.018249999999998</v>
      </c>
      <c r="G223">
        <v>3.2601883429615701</v>
      </c>
      <c r="H223">
        <v>2.3776881720430101</v>
      </c>
      <c r="I223">
        <v>15.247875000000001</v>
      </c>
      <c r="J223">
        <v>27.190082644628099</v>
      </c>
      <c r="K223">
        <v>0.94158028838284402</v>
      </c>
      <c r="L223">
        <v>1.5403919261404699</v>
      </c>
      <c r="M223">
        <v>5.5257838422185399</v>
      </c>
      <c r="N223">
        <v>1.0990601618723299</v>
      </c>
      <c r="O223">
        <v>744</v>
      </c>
      <c r="P223">
        <v>11.048</v>
      </c>
      <c r="Q223">
        <v>1.24343030723124</v>
      </c>
      <c r="R223">
        <v>0.55552825948321605</v>
      </c>
      <c r="S223">
        <v>12.26275</v>
      </c>
      <c r="T223">
        <v>0.58999563429405499</v>
      </c>
    </row>
    <row r="224" spans="1:20" x14ac:dyDescent="0.3">
      <c r="A224">
        <v>2501</v>
      </c>
      <c r="B224" s="47" t="s">
        <v>6</v>
      </c>
      <c r="C224">
        <v>3.5637815375740201</v>
      </c>
      <c r="D224">
        <v>10.22655</v>
      </c>
      <c r="E224">
        <v>1.2276231964836599</v>
      </c>
      <c r="F224">
        <v>14.882149999999999</v>
      </c>
      <c r="G224">
        <v>3.2901701609776999</v>
      </c>
      <c r="H224">
        <v>3.1063291139240499</v>
      </c>
      <c r="I224">
        <v>12.5543499999999</v>
      </c>
      <c r="J224">
        <v>32.465648854961799</v>
      </c>
      <c r="K224">
        <v>1.04380181030018</v>
      </c>
      <c r="L224">
        <v>1.66007417942497</v>
      </c>
      <c r="M224">
        <v>3.7198816204341298</v>
      </c>
      <c r="N224">
        <v>1.06574854230823</v>
      </c>
      <c r="O224">
        <v>791</v>
      </c>
      <c r="P224">
        <v>8.9647500000000004</v>
      </c>
      <c r="Q224">
        <v>1.3083376321562299</v>
      </c>
      <c r="R224">
        <v>0.923224425035163</v>
      </c>
      <c r="S224">
        <v>9.5956499999999991</v>
      </c>
      <c r="T224">
        <v>0.88448249076101404</v>
      </c>
    </row>
    <row r="225" spans="1:20" x14ac:dyDescent="0.3">
      <c r="A225">
        <v>2505</v>
      </c>
      <c r="B225" s="47" t="s">
        <v>8</v>
      </c>
      <c r="C225">
        <v>3.8385775575619001</v>
      </c>
      <c r="D225">
        <v>10.17855</v>
      </c>
      <c r="E225">
        <v>1.10278526902161</v>
      </c>
      <c r="F225">
        <v>12.270960000000001</v>
      </c>
      <c r="G225">
        <v>3.2694766290373001</v>
      </c>
      <c r="H225">
        <v>2.6932668329177001</v>
      </c>
      <c r="I225">
        <v>11.224755</v>
      </c>
      <c r="J225">
        <v>29.6814621409921</v>
      </c>
      <c r="K225">
        <v>1.0089996376578501</v>
      </c>
      <c r="L225">
        <v>1.3894379274423601</v>
      </c>
      <c r="M225">
        <v>3.8731233647015202</v>
      </c>
      <c r="N225">
        <v>1.0708542541747399</v>
      </c>
      <c r="O225">
        <v>445</v>
      </c>
      <c r="P225">
        <v>8.8315999999999999</v>
      </c>
      <c r="Q225">
        <v>1.18092229677303</v>
      </c>
      <c r="R225">
        <v>0.85174171421820499</v>
      </c>
      <c r="S225">
        <v>9.5050749999999997</v>
      </c>
      <c r="T225">
        <v>0.84414471762875598</v>
      </c>
    </row>
    <row r="226" spans="1:20" x14ac:dyDescent="0.3">
      <c r="A226">
        <v>2515</v>
      </c>
      <c r="B226" s="47" t="s">
        <v>6</v>
      </c>
      <c r="C226">
        <v>4.2398587982568401</v>
      </c>
      <c r="D226">
        <v>12.4124</v>
      </c>
      <c r="E226">
        <v>1.16258580129547</v>
      </c>
      <c r="F226">
        <v>16.448559999999901</v>
      </c>
      <c r="G226">
        <v>4.0472447112923096</v>
      </c>
      <c r="H226">
        <v>3.1192660550458702</v>
      </c>
      <c r="I226">
        <v>14.430479999999999</v>
      </c>
      <c r="J226">
        <v>37.053211009174298</v>
      </c>
      <c r="K226">
        <v>1.10043453942957</v>
      </c>
      <c r="L226">
        <v>1.5715885421643001</v>
      </c>
      <c r="M226">
        <v>4.6656870639062102</v>
      </c>
      <c r="N226">
        <v>1.0850663939227001</v>
      </c>
      <c r="O226">
        <v>547</v>
      </c>
      <c r="P226">
        <v>10.466199999999899</v>
      </c>
      <c r="Q226">
        <v>1.26148278303742</v>
      </c>
      <c r="R226">
        <v>0.95457063639861695</v>
      </c>
      <c r="S226">
        <v>11.439299999999999</v>
      </c>
      <c r="T226">
        <v>0.86744881425970999</v>
      </c>
    </row>
    <row r="227" spans="1:20" x14ac:dyDescent="0.3">
      <c r="A227">
        <v>2518</v>
      </c>
      <c r="B227" s="47" t="s">
        <v>1</v>
      </c>
      <c r="C227">
        <v>5.4580372413436598</v>
      </c>
      <c r="D227">
        <v>14.696549999999901</v>
      </c>
      <c r="E227">
        <v>1.12619050049161</v>
      </c>
      <c r="F227">
        <v>18.40568</v>
      </c>
      <c r="G227">
        <v>5.6090512672831103</v>
      </c>
      <c r="H227">
        <v>2.6893894487255401</v>
      </c>
      <c r="I227">
        <v>16.551114999999999</v>
      </c>
      <c r="J227">
        <v>25.654959950708498</v>
      </c>
      <c r="K227">
        <v>1.07886160129405</v>
      </c>
      <c r="L227">
        <v>1.49744374115235</v>
      </c>
      <c r="M227">
        <v>5.8884667981185901</v>
      </c>
      <c r="N227">
        <v>1.08911940328924</v>
      </c>
      <c r="O227">
        <v>1687</v>
      </c>
      <c r="P227">
        <v>12.291399999999999</v>
      </c>
      <c r="Q227">
        <v>1.2265559258854399</v>
      </c>
      <c r="R227">
        <v>1.0276681926600899</v>
      </c>
      <c r="S227">
        <v>13.493975000000001</v>
      </c>
      <c r="T227">
        <v>0.95254867855843905</v>
      </c>
    </row>
    <row r="228" spans="1:20" x14ac:dyDescent="0.3">
      <c r="A228">
        <v>2522</v>
      </c>
      <c r="B228" s="47" t="s">
        <v>4</v>
      </c>
      <c r="C228">
        <v>1.8732962022387001</v>
      </c>
      <c r="D228">
        <v>8.7791999999999994</v>
      </c>
      <c r="E228">
        <v>1.1564009249134299</v>
      </c>
      <c r="F228">
        <v>11.52535</v>
      </c>
      <c r="G228">
        <v>1.7530804351342999</v>
      </c>
      <c r="H228">
        <v>2.6412213740457999</v>
      </c>
      <c r="I228">
        <v>10.152274999999999</v>
      </c>
      <c r="J228">
        <v>36.049999999999997</v>
      </c>
      <c r="K228">
        <v>1.1525757780800401</v>
      </c>
      <c r="L228">
        <v>1.49719730577621</v>
      </c>
      <c r="M228">
        <v>2.1591158278696598</v>
      </c>
      <c r="N228">
        <v>1.06562117841981</v>
      </c>
      <c r="O228">
        <v>134</v>
      </c>
      <c r="P228">
        <v>7.6979499999999996</v>
      </c>
      <c r="Q228">
        <v>1.23228531633201</v>
      </c>
      <c r="R228">
        <v>0.93582661035626302</v>
      </c>
      <c r="S228">
        <v>8.2385750000000009</v>
      </c>
      <c r="T228">
        <v>0.81194367273200596</v>
      </c>
    </row>
    <row r="229" spans="1:20" x14ac:dyDescent="0.3">
      <c r="A229">
        <v>2535</v>
      </c>
      <c r="B229" s="47" t="s">
        <v>13</v>
      </c>
      <c r="C229">
        <v>2.9906581767023499</v>
      </c>
      <c r="D229">
        <v>10.446949999999999</v>
      </c>
      <c r="E229">
        <v>1.09386854536491</v>
      </c>
      <c r="F229">
        <v>12.4082299999999</v>
      </c>
      <c r="G229">
        <v>2.77481788554346</v>
      </c>
      <c r="H229">
        <v>2.53785900783289</v>
      </c>
      <c r="I229">
        <v>11.42759</v>
      </c>
      <c r="J229">
        <v>31.6394736842105</v>
      </c>
      <c r="K229">
        <v>1.09424970583975</v>
      </c>
      <c r="L229">
        <v>1.3342900155922299</v>
      </c>
      <c r="M229">
        <v>3.2725268301238102</v>
      </c>
      <c r="N229">
        <v>1.05810917911827</v>
      </c>
      <c r="O229">
        <v>389</v>
      </c>
      <c r="P229">
        <v>9.2995000000000001</v>
      </c>
      <c r="Q229">
        <v>1.1574323485993601</v>
      </c>
      <c r="R229">
        <v>0.92782849847558202</v>
      </c>
      <c r="S229">
        <v>9.8732249999999997</v>
      </c>
      <c r="T229">
        <v>0.84791295215705798</v>
      </c>
    </row>
    <row r="230" spans="1:20" x14ac:dyDescent="0.3">
      <c r="A230">
        <v>2545</v>
      </c>
      <c r="B230" s="47" t="s">
        <v>6</v>
      </c>
      <c r="C230">
        <v>2.3591225045491702</v>
      </c>
      <c r="D230">
        <v>10.535349999999999</v>
      </c>
      <c r="E230">
        <v>1.12328304232892</v>
      </c>
      <c r="F230">
        <v>13.133010000000001</v>
      </c>
      <c r="G230">
        <v>2.3373998024086902</v>
      </c>
      <c r="H230">
        <v>2.640625</v>
      </c>
      <c r="I230">
        <v>11.83418</v>
      </c>
      <c r="J230">
        <v>41.359375</v>
      </c>
      <c r="K230">
        <v>1.01887987634143</v>
      </c>
      <c r="L230">
        <v>1.4000405097836399</v>
      </c>
      <c r="M230">
        <v>2.4036624457093598</v>
      </c>
      <c r="N230">
        <v>1.0579891342552099</v>
      </c>
      <c r="O230">
        <v>128</v>
      </c>
      <c r="P230">
        <v>9.3804499999999997</v>
      </c>
      <c r="Q230">
        <v>1.1884212534771299</v>
      </c>
      <c r="R230">
        <v>0.99079204149059996</v>
      </c>
      <c r="S230">
        <v>9.9579000000000004</v>
      </c>
      <c r="T230">
        <v>0.97243263361752397</v>
      </c>
    </row>
    <row r="231" spans="1:20" x14ac:dyDescent="0.3">
      <c r="A231">
        <v>2608</v>
      </c>
      <c r="B231" s="47" t="s">
        <v>6</v>
      </c>
      <c r="C231">
        <v>3.9203549533562998</v>
      </c>
      <c r="D231">
        <v>12.9634</v>
      </c>
      <c r="E231">
        <v>1.09488791520743</v>
      </c>
      <c r="F231">
        <v>15.423539999999999</v>
      </c>
      <c r="G231">
        <v>2.96951241920836</v>
      </c>
      <c r="H231">
        <v>2.9937629937629899</v>
      </c>
      <c r="I231">
        <v>14.19347</v>
      </c>
      <c r="J231">
        <v>36.438818565400801</v>
      </c>
      <c r="K231">
        <v>0.91504780340223901</v>
      </c>
      <c r="L231">
        <v>1.61584251770523</v>
      </c>
      <c r="M231">
        <v>3.5873121886257699</v>
      </c>
      <c r="N231">
        <v>1.15186195498609</v>
      </c>
      <c r="O231">
        <v>482</v>
      </c>
      <c r="P231">
        <v>9.5451999999999995</v>
      </c>
      <c r="Q231">
        <v>1.26115973450147</v>
      </c>
      <c r="R231">
        <v>0.75746009086909205</v>
      </c>
      <c r="S231">
        <v>11.254300000000001</v>
      </c>
      <c r="T231">
        <v>0.82778198915158296</v>
      </c>
    </row>
    <row r="232" spans="1:20" x14ac:dyDescent="0.3">
      <c r="A232">
        <v>2610</v>
      </c>
      <c r="B232" s="47" t="s">
        <v>16</v>
      </c>
      <c r="C232">
        <v>3.3875807022964399</v>
      </c>
      <c r="D232">
        <v>10.830500000000001</v>
      </c>
      <c r="E232">
        <v>1.05780804210331</v>
      </c>
      <c r="F232">
        <v>12.08268</v>
      </c>
      <c r="G232">
        <v>2.7585468163890399</v>
      </c>
      <c r="H232">
        <v>2.70028818443804</v>
      </c>
      <c r="I232">
        <v>11.45659</v>
      </c>
      <c r="J232">
        <v>25.579250720461001</v>
      </c>
      <c r="K232">
        <v>0.85102517210542294</v>
      </c>
      <c r="L232">
        <v>1.4692153357895801</v>
      </c>
      <c r="M232">
        <v>2.8829164501928402</v>
      </c>
      <c r="N232">
        <v>1.1367977999832</v>
      </c>
      <c r="O232">
        <v>347</v>
      </c>
      <c r="P232">
        <v>8.2239000000000004</v>
      </c>
      <c r="Q232">
        <v>1.20251385506759</v>
      </c>
      <c r="R232">
        <v>0.81431176370765801</v>
      </c>
      <c r="S232">
        <v>9.5272000000000006</v>
      </c>
      <c r="T232">
        <v>0.95685978558432305</v>
      </c>
    </row>
    <row r="233" spans="1:20" x14ac:dyDescent="0.3">
      <c r="A233">
        <v>2628</v>
      </c>
      <c r="B233" s="47" t="s">
        <v>1</v>
      </c>
      <c r="C233">
        <v>6.1716197074428596</v>
      </c>
      <c r="D233">
        <v>13.35125</v>
      </c>
      <c r="E233">
        <v>1.18854339481321</v>
      </c>
      <c r="F233">
        <v>18.385829999999999</v>
      </c>
      <c r="G233">
        <v>5.3150929119625197</v>
      </c>
      <c r="H233">
        <v>2.63115631691648</v>
      </c>
      <c r="I233">
        <v>15.868539999999999</v>
      </c>
      <c r="J233">
        <v>27.017934782608599</v>
      </c>
      <c r="K233">
        <v>1.0742098596432299</v>
      </c>
      <c r="L233">
        <v>1.58987145840449</v>
      </c>
      <c r="M233">
        <v>6.6296147397036096</v>
      </c>
      <c r="N233">
        <v>1.07171812037438</v>
      </c>
      <c r="O233">
        <v>1868</v>
      </c>
      <c r="P233">
        <v>11.564349999999999</v>
      </c>
      <c r="Q233">
        <v>1.27378349307261</v>
      </c>
      <c r="R233">
        <v>0.86121523423626101</v>
      </c>
      <c r="S233">
        <v>12.457799999999899</v>
      </c>
      <c r="T233">
        <v>0.80171972590373197</v>
      </c>
    </row>
    <row r="234" spans="1:20" x14ac:dyDescent="0.3">
      <c r="A234">
        <v>2633</v>
      </c>
      <c r="B234" s="47" t="s">
        <v>6</v>
      </c>
      <c r="C234">
        <v>2.42251768383439</v>
      </c>
      <c r="D234">
        <v>11.224299999999999</v>
      </c>
      <c r="E234">
        <v>1.1138128881088301</v>
      </c>
      <c r="F234">
        <v>13.77924</v>
      </c>
      <c r="G234">
        <v>2.0737666833145099</v>
      </c>
      <c r="H234">
        <v>2.6938775510204001</v>
      </c>
      <c r="I234">
        <v>12.50177</v>
      </c>
      <c r="J234">
        <v>50.819672131147499</v>
      </c>
      <c r="K234">
        <v>1.02785559322638</v>
      </c>
      <c r="L234">
        <v>1.4115470507488299</v>
      </c>
      <c r="M234">
        <v>2.489998351019</v>
      </c>
      <c r="N234">
        <v>1.0696889846136199</v>
      </c>
      <c r="O234">
        <v>196</v>
      </c>
      <c r="P234">
        <v>9.7617999999999991</v>
      </c>
      <c r="Q234">
        <v>1.1914333773307</v>
      </c>
      <c r="R234">
        <v>0.85603778959092203</v>
      </c>
      <c r="S234">
        <v>10.493049999999901</v>
      </c>
      <c r="T234">
        <v>0.83283857696767305</v>
      </c>
    </row>
    <row r="235" spans="1:20" x14ac:dyDescent="0.3">
      <c r="A235">
        <v>2663</v>
      </c>
      <c r="B235" s="47" t="s">
        <v>6</v>
      </c>
      <c r="C235">
        <v>1.8308869976008899</v>
      </c>
      <c r="D235">
        <v>12.136699999999999</v>
      </c>
      <c r="E235">
        <v>1.072299719034</v>
      </c>
      <c r="F235">
        <v>13.89166</v>
      </c>
      <c r="G235">
        <v>1.7010358551393201</v>
      </c>
      <c r="H235">
        <v>2.8592592592592498</v>
      </c>
      <c r="I235">
        <v>13.01418</v>
      </c>
      <c r="J235">
        <v>42.8</v>
      </c>
      <c r="K235">
        <v>1.2247692316366301</v>
      </c>
      <c r="L235">
        <v>1.38941609489708</v>
      </c>
      <c r="M235">
        <v>2.24241406126515</v>
      </c>
      <c r="N235">
        <v>1.09661213739388</v>
      </c>
      <c r="O235">
        <v>135</v>
      </c>
      <c r="P235">
        <v>9.9982000000000006</v>
      </c>
      <c r="Q235">
        <v>1.1758968868167401</v>
      </c>
      <c r="R235">
        <v>0.92907746757078802</v>
      </c>
      <c r="S235">
        <v>11.067449999999999</v>
      </c>
      <c r="T235">
        <v>0.75857348761879195</v>
      </c>
    </row>
    <row r="236" spans="1:20" x14ac:dyDescent="0.3">
      <c r="A236">
        <v>2682</v>
      </c>
      <c r="B236" s="47" t="s">
        <v>6</v>
      </c>
      <c r="C236">
        <v>3.6496314015267601</v>
      </c>
      <c r="D236">
        <v>13.4903</v>
      </c>
      <c r="E236">
        <v>1.15981853628162</v>
      </c>
      <c r="F236">
        <v>17.802299999999899</v>
      </c>
      <c r="G236">
        <v>2.3577329523605699</v>
      </c>
      <c r="H236">
        <v>2.5031446540880502</v>
      </c>
      <c r="I236">
        <v>15.646299999999901</v>
      </c>
      <c r="J236">
        <v>43.371069182389903</v>
      </c>
      <c r="K236">
        <v>0.98568499857013903</v>
      </c>
      <c r="L236">
        <v>1.5850331656501799</v>
      </c>
      <c r="M236">
        <v>3.5973869227954398</v>
      </c>
      <c r="N236">
        <v>1.09136875146631</v>
      </c>
      <c r="O236">
        <v>163</v>
      </c>
      <c r="P236">
        <v>11.2315</v>
      </c>
      <c r="Q236">
        <v>1.26578970786916</v>
      </c>
      <c r="R236">
        <v>0.64601947237034796</v>
      </c>
      <c r="S236">
        <v>12.3608999999999</v>
      </c>
      <c r="T236">
        <v>0.65540154644483795</v>
      </c>
    </row>
    <row r="237" spans="1:20" x14ac:dyDescent="0.3">
      <c r="A237">
        <v>2737</v>
      </c>
      <c r="B237" s="47" t="s">
        <v>8</v>
      </c>
      <c r="C237">
        <v>3.1213004842587702</v>
      </c>
      <c r="D237">
        <v>10.877000000000001</v>
      </c>
      <c r="E237">
        <v>1.0647260273972601</v>
      </c>
      <c r="F237">
        <v>12.28505</v>
      </c>
      <c r="G237">
        <v>3.8499870149347202</v>
      </c>
      <c r="H237">
        <v>2.3986486486486398</v>
      </c>
      <c r="I237">
        <v>11.581025</v>
      </c>
      <c r="J237">
        <v>37.131756756756701</v>
      </c>
      <c r="K237">
        <v>1.35220728015888</v>
      </c>
      <c r="L237">
        <v>1.89671916010498</v>
      </c>
      <c r="M237">
        <v>4.2206452383781699</v>
      </c>
      <c r="N237">
        <v>1.25354385156159</v>
      </c>
      <c r="O237">
        <v>381</v>
      </c>
      <c r="P237">
        <v>6.4770000000000003</v>
      </c>
      <c r="Q237">
        <v>1.3346807652414401</v>
      </c>
      <c r="R237">
        <v>1.2334560656209901</v>
      </c>
      <c r="S237">
        <v>8.6769999999999996</v>
      </c>
      <c r="T237">
        <v>0.91217972549005799</v>
      </c>
    </row>
    <row r="238" spans="1:20" x14ac:dyDescent="0.3">
      <c r="A238">
        <v>2802</v>
      </c>
      <c r="B238" s="47" t="s">
        <v>6</v>
      </c>
      <c r="C238">
        <v>1.7427230877455899</v>
      </c>
      <c r="D238">
        <v>10.1602</v>
      </c>
      <c r="E238">
        <v>1.0900351371035999</v>
      </c>
      <c r="F238">
        <v>11.989750000000001</v>
      </c>
      <c r="G238">
        <v>2.17533923684557</v>
      </c>
      <c r="H238">
        <v>2.6218487394957899</v>
      </c>
      <c r="I238">
        <v>11.074975</v>
      </c>
      <c r="J238">
        <v>29.593220338982999</v>
      </c>
      <c r="K238">
        <v>1.34425673054966</v>
      </c>
      <c r="L238">
        <v>1.40868609965575</v>
      </c>
      <c r="M238">
        <v>2.34266724018629</v>
      </c>
      <c r="N238">
        <v>1.08831106231422</v>
      </c>
      <c r="O238">
        <v>121</v>
      </c>
      <c r="P238">
        <v>8.5112999999999897</v>
      </c>
      <c r="Q238">
        <v>1.18629729802104</v>
      </c>
      <c r="R238">
        <v>1.24824147458769</v>
      </c>
      <c r="S238">
        <v>9.3357500000000009</v>
      </c>
      <c r="T238">
        <v>0.92857372123946302</v>
      </c>
    </row>
    <row r="239" spans="1:20" x14ac:dyDescent="0.3">
      <c r="A239">
        <v>2838</v>
      </c>
      <c r="B239" s="47" t="s">
        <v>13</v>
      </c>
      <c r="C239">
        <v>3.8104585148623702</v>
      </c>
      <c r="D239">
        <v>12.745799999999999</v>
      </c>
      <c r="E239">
        <v>1.0510379889846</v>
      </c>
      <c r="F239">
        <v>14.0468399999999</v>
      </c>
      <c r="G239">
        <v>2.6447612000478502</v>
      </c>
      <c r="H239">
        <v>2.37560975609756</v>
      </c>
      <c r="I239">
        <v>13.396319999999999</v>
      </c>
      <c r="J239">
        <v>34.264248704663203</v>
      </c>
      <c r="K239">
        <v>0.99140951151781698</v>
      </c>
      <c r="L239">
        <v>1.3414481349198699</v>
      </c>
      <c r="M239">
        <v>3.77772481487861</v>
      </c>
      <c r="N239">
        <v>1.09796185586547</v>
      </c>
      <c r="O239">
        <v>207</v>
      </c>
      <c r="P239">
        <v>10.471399999999999</v>
      </c>
      <c r="Q239">
        <v>1.15399962097065</v>
      </c>
      <c r="R239">
        <v>0.69407951555755998</v>
      </c>
      <c r="S239">
        <v>11.608599999999999</v>
      </c>
      <c r="T239">
        <v>0.70009366209826396</v>
      </c>
    </row>
    <row r="240" spans="1:20" x14ac:dyDescent="0.3">
      <c r="A240">
        <v>2852</v>
      </c>
      <c r="B240" s="47" t="s">
        <v>16</v>
      </c>
      <c r="C240">
        <v>2.8407814969318399</v>
      </c>
      <c r="D240">
        <v>8.5893499999999907</v>
      </c>
      <c r="E240">
        <v>1.19239756209724</v>
      </c>
      <c r="F240">
        <v>11.894489999999999</v>
      </c>
      <c r="G240">
        <v>3.11056407942977</v>
      </c>
      <c r="H240">
        <v>2.6938775510204001</v>
      </c>
      <c r="I240">
        <v>10.241919999999901</v>
      </c>
      <c r="J240">
        <v>28.094387755102002</v>
      </c>
      <c r="K240">
        <v>1.22261105665381</v>
      </c>
      <c r="L240">
        <v>1.53331872353316</v>
      </c>
      <c r="M240">
        <v>3.4731708676864499</v>
      </c>
      <c r="N240">
        <v>1.0508971229667099</v>
      </c>
      <c r="O240">
        <v>392</v>
      </c>
      <c r="P240">
        <v>7.7573499999999997</v>
      </c>
      <c r="Q240">
        <v>1.25308716744052</v>
      </c>
      <c r="R240">
        <v>1.09496773433272</v>
      </c>
      <c r="S240">
        <v>8.1733499999999992</v>
      </c>
      <c r="T240">
        <v>0.89559776870458796</v>
      </c>
    </row>
    <row r="241" spans="1:20" x14ac:dyDescent="0.3">
      <c r="A241">
        <v>2938</v>
      </c>
      <c r="B241" s="47" t="s">
        <v>1</v>
      </c>
      <c r="C241">
        <v>7.7976393913122299</v>
      </c>
      <c r="D241">
        <v>14.5419</v>
      </c>
      <c r="E241">
        <v>1.19525852880297</v>
      </c>
      <c r="F241">
        <v>20.220759999999999</v>
      </c>
      <c r="G241">
        <v>6.0585351277073096</v>
      </c>
      <c r="H241">
        <v>2.7338648443431999</v>
      </c>
      <c r="I241">
        <v>17.381329999999998</v>
      </c>
      <c r="J241">
        <v>28.512409316532999</v>
      </c>
      <c r="K241">
        <v>0.96246319972599303</v>
      </c>
      <c r="L241">
        <v>1.806118420465</v>
      </c>
      <c r="M241">
        <v>7.5049409588718197</v>
      </c>
      <c r="N241">
        <v>1.1300121223424</v>
      </c>
      <c r="O241">
        <v>2634</v>
      </c>
      <c r="P241">
        <v>11.195699999999899</v>
      </c>
      <c r="Q241">
        <v>1.35065662688051</v>
      </c>
      <c r="R241">
        <v>0.77697041677221501</v>
      </c>
      <c r="S241">
        <v>12.868799999999901</v>
      </c>
      <c r="T241">
        <v>0.80727285676315996</v>
      </c>
    </row>
    <row r="242" spans="1:20" x14ac:dyDescent="0.3">
      <c r="A242">
        <v>2940</v>
      </c>
      <c r="B242" s="47" t="s">
        <v>1</v>
      </c>
      <c r="C242">
        <v>1.8276776243414401</v>
      </c>
      <c r="D242">
        <v>11.099349999999999</v>
      </c>
      <c r="E242">
        <v>1.282192650921</v>
      </c>
      <c r="F242">
        <v>17.363659999999999</v>
      </c>
      <c r="G242">
        <v>2.1355713739189501</v>
      </c>
      <c r="H242">
        <v>2.4860759493670801</v>
      </c>
      <c r="I242">
        <v>14.231505</v>
      </c>
      <c r="J242">
        <v>38.8835443037974</v>
      </c>
      <c r="K242">
        <v>1.5418549976098399</v>
      </c>
      <c r="L242">
        <v>2.0307186714227199</v>
      </c>
      <c r="M242">
        <v>2.81801387911054</v>
      </c>
      <c r="N242">
        <v>1.12971345837245</v>
      </c>
      <c r="O242">
        <v>395</v>
      </c>
      <c r="P242">
        <v>8.5504999999999995</v>
      </c>
      <c r="Q242">
        <v>1.4485102939717001</v>
      </c>
      <c r="R242">
        <v>1.16846173826112</v>
      </c>
      <c r="S242">
        <v>9.8249249999999897</v>
      </c>
      <c r="T242">
        <v>0.75782855072133803</v>
      </c>
    </row>
    <row r="243" spans="1:20" x14ac:dyDescent="0.3">
      <c r="A243">
        <v>2946</v>
      </c>
      <c r="B243" s="47" t="s">
        <v>1</v>
      </c>
      <c r="C243">
        <v>6.1094902162765203</v>
      </c>
      <c r="D243">
        <v>11.4415</v>
      </c>
      <c r="E243">
        <v>1.2752908272516701</v>
      </c>
      <c r="F243">
        <v>17.74098</v>
      </c>
      <c r="G243">
        <v>5.6473681387517498</v>
      </c>
      <c r="H243">
        <v>2.57844690966719</v>
      </c>
      <c r="I243">
        <v>14.5912399999999</v>
      </c>
      <c r="J243">
        <v>39.996705107083997</v>
      </c>
      <c r="K243">
        <v>1</v>
      </c>
      <c r="L243">
        <v>1.6666647877797101</v>
      </c>
      <c r="M243">
        <v>6.1094902162765203</v>
      </c>
      <c r="N243">
        <v>1.03608151733443</v>
      </c>
      <c r="O243">
        <v>638</v>
      </c>
      <c r="P243">
        <v>10.644599999999899</v>
      </c>
      <c r="Q243">
        <v>1.32130525534159</v>
      </c>
      <c r="R243">
        <v>0.92435996111531205</v>
      </c>
      <c r="S243">
        <v>11.043049999999999</v>
      </c>
      <c r="T243">
        <v>0.92435996111531205</v>
      </c>
    </row>
    <row r="244" spans="1:20" x14ac:dyDescent="0.3">
      <c r="A244">
        <v>2968</v>
      </c>
      <c r="B244" s="47" t="s">
        <v>16</v>
      </c>
      <c r="C244">
        <v>3.1506532884068301</v>
      </c>
      <c r="D244">
        <v>9.6921499999999998</v>
      </c>
      <c r="E244">
        <v>1.11891014893496</v>
      </c>
      <c r="F244">
        <v>11.99714</v>
      </c>
      <c r="G244">
        <v>2.71638667440084</v>
      </c>
      <c r="H244">
        <v>2.6770538243625999</v>
      </c>
      <c r="I244">
        <v>10.844645</v>
      </c>
      <c r="J244">
        <v>25.725714285714201</v>
      </c>
      <c r="K244">
        <v>1.1093416659925699</v>
      </c>
      <c r="L244">
        <v>1.4415740935444099</v>
      </c>
      <c r="M244">
        <v>3.4951509679262398</v>
      </c>
      <c r="N244">
        <v>1.07604471977973</v>
      </c>
      <c r="O244">
        <v>358</v>
      </c>
      <c r="P244">
        <v>8.3222500000000004</v>
      </c>
      <c r="Q244">
        <v>1.2039973576694201</v>
      </c>
      <c r="R244">
        <v>0.86216616864701501</v>
      </c>
      <c r="S244">
        <v>9.0071999999999992</v>
      </c>
      <c r="T244">
        <v>0.77718722290629405</v>
      </c>
    </row>
    <row r="245" spans="1:20" x14ac:dyDescent="0.3">
      <c r="A245">
        <v>2975</v>
      </c>
      <c r="B245" s="47" t="s">
        <v>1</v>
      </c>
      <c r="C245">
        <v>5.7824734732219198</v>
      </c>
      <c r="D245">
        <v>12.738299999999899</v>
      </c>
      <c r="E245">
        <v>1.2480370222086099</v>
      </c>
      <c r="F245">
        <v>19.05744</v>
      </c>
      <c r="G245">
        <v>4.6323211799669002</v>
      </c>
      <c r="H245">
        <v>2.6916742909423599</v>
      </c>
      <c r="I245">
        <v>15.897869999999999</v>
      </c>
      <c r="J245">
        <v>27.734562211981501</v>
      </c>
      <c r="K245">
        <v>0.97127753786314697</v>
      </c>
      <c r="L245">
        <v>1.7182487016733901</v>
      </c>
      <c r="M245">
        <v>5.6163865978299397</v>
      </c>
      <c r="N245">
        <v>1.0691202081453599</v>
      </c>
      <c r="O245">
        <v>1093</v>
      </c>
      <c r="P245">
        <v>11.091199999999899</v>
      </c>
      <c r="Q245">
        <v>1.3343016009567901</v>
      </c>
      <c r="R245">
        <v>0.80109683190398295</v>
      </c>
      <c r="S245">
        <v>11.91475</v>
      </c>
      <c r="T245">
        <v>0.82478673774998501</v>
      </c>
    </row>
    <row r="246" spans="1:20" x14ac:dyDescent="0.3">
      <c r="A246">
        <v>3065</v>
      </c>
      <c r="B246" s="47" t="s">
        <v>1</v>
      </c>
      <c r="C246">
        <v>5.4686557147408497</v>
      </c>
      <c r="D246">
        <v>14.259449999999999</v>
      </c>
      <c r="E246">
        <v>1.1111638246916899</v>
      </c>
      <c r="F246">
        <v>17.42972</v>
      </c>
      <c r="G246">
        <v>4.1294774065808904</v>
      </c>
      <c r="H246">
        <v>3.0110957004160799</v>
      </c>
      <c r="I246">
        <v>15.844585</v>
      </c>
      <c r="J246">
        <v>31.578034682080901</v>
      </c>
      <c r="K246">
        <v>0.85187490987605596</v>
      </c>
      <c r="L246">
        <v>1.6138629629629599</v>
      </c>
      <c r="M246">
        <v>4.6586105941380396</v>
      </c>
      <c r="N246">
        <v>1.1380497177711399</v>
      </c>
      <c r="O246">
        <v>724</v>
      </c>
      <c r="P246">
        <v>10.8</v>
      </c>
      <c r="Q246">
        <v>1.26455967708788</v>
      </c>
      <c r="R246">
        <v>0.755117458839073</v>
      </c>
      <c r="S246">
        <v>12.529724999999999</v>
      </c>
      <c r="T246">
        <v>0.88641824061814301</v>
      </c>
    </row>
    <row r="247" spans="1:20" x14ac:dyDescent="0.3">
      <c r="A247">
        <v>3085</v>
      </c>
      <c r="B247" s="47" t="s">
        <v>8</v>
      </c>
      <c r="C247">
        <v>3.7432214733973699</v>
      </c>
      <c r="D247">
        <v>10.433400000000001</v>
      </c>
      <c r="E247">
        <v>1.1004370579101701</v>
      </c>
      <c r="F247">
        <v>12.529199999999999</v>
      </c>
      <c r="G247">
        <v>3.1792333632124699</v>
      </c>
      <c r="H247">
        <v>2.29881656804733</v>
      </c>
      <c r="I247">
        <v>11.481299999999999</v>
      </c>
      <c r="J247">
        <v>47.788819875776397</v>
      </c>
      <c r="K247">
        <v>0.776894305082791</v>
      </c>
      <c r="L247">
        <v>1.98126141511895</v>
      </c>
      <c r="M247">
        <v>2.9080874453460299</v>
      </c>
      <c r="N247">
        <v>1.24524011994808</v>
      </c>
      <c r="O247">
        <v>338</v>
      </c>
      <c r="P247">
        <v>6.3238500000000002</v>
      </c>
      <c r="Q247">
        <v>1.37030837398737</v>
      </c>
      <c r="R247">
        <v>0.84933081993862802</v>
      </c>
      <c r="S247">
        <v>8.3786249999999995</v>
      </c>
      <c r="T247">
        <v>1.0932385710410299</v>
      </c>
    </row>
    <row r="248" spans="1:20" x14ac:dyDescent="0.3">
      <c r="A248">
        <v>3095</v>
      </c>
      <c r="B248" s="47" t="s">
        <v>16</v>
      </c>
      <c r="C248">
        <v>3.4061830236368502</v>
      </c>
      <c r="D248">
        <v>8.4141999999999992</v>
      </c>
      <c r="E248">
        <v>1.1363861091963501</v>
      </c>
      <c r="F248">
        <v>10.70936</v>
      </c>
      <c r="G248">
        <v>2.8349146339262301</v>
      </c>
      <c r="H248">
        <v>2.59550561797752</v>
      </c>
      <c r="I248">
        <v>9.5617800000000006</v>
      </c>
      <c r="J248">
        <v>30.185393258426899</v>
      </c>
      <c r="K248">
        <v>1.06307898738298</v>
      </c>
      <c r="L248">
        <v>1.5172288729900101</v>
      </c>
      <c r="M248">
        <v>3.6210415996089802</v>
      </c>
      <c r="N248">
        <v>1.0876188383410701</v>
      </c>
      <c r="O248">
        <v>178</v>
      </c>
      <c r="P248">
        <v>7.0585000000000004</v>
      </c>
      <c r="Q248">
        <v>1.2359549399910801</v>
      </c>
      <c r="R248">
        <v>0.832284881421121</v>
      </c>
      <c r="S248">
        <v>7.7363499999999998</v>
      </c>
      <c r="T248">
        <v>0.78290032189421999</v>
      </c>
    </row>
    <row r="249" spans="1:20" x14ac:dyDescent="0.3">
      <c r="A249">
        <v>3133</v>
      </c>
      <c r="B249" s="47" t="s">
        <v>1</v>
      </c>
      <c r="C249">
        <v>3.4876613119734898</v>
      </c>
      <c r="D249">
        <v>9.8554999999999993</v>
      </c>
      <c r="E249">
        <v>1.3283445791689901</v>
      </c>
      <c r="F249">
        <v>16.327500000000001</v>
      </c>
      <c r="G249">
        <v>3.4318242141942599</v>
      </c>
      <c r="H249">
        <v>3.3592436974789899</v>
      </c>
      <c r="I249">
        <v>13.0915</v>
      </c>
      <c r="J249">
        <v>35.936974789915901</v>
      </c>
      <c r="K249">
        <v>1.16796877255651</v>
      </c>
      <c r="L249">
        <v>1.88599151000606</v>
      </c>
      <c r="M249">
        <v>4.0734795016385403</v>
      </c>
      <c r="N249">
        <v>1.06472566204372</v>
      </c>
      <c r="O249">
        <v>476</v>
      </c>
      <c r="P249">
        <v>8.6572499999999994</v>
      </c>
      <c r="Q249">
        <v>1.4143225614779</v>
      </c>
      <c r="R249">
        <v>0.98399010317098901</v>
      </c>
      <c r="S249">
        <v>9.2563750000000002</v>
      </c>
      <c r="T249">
        <v>0.84247980450468196</v>
      </c>
    </row>
    <row r="250" spans="1:20" x14ac:dyDescent="0.3">
      <c r="A250">
        <v>3158</v>
      </c>
      <c r="B250" s="47" t="s">
        <v>16</v>
      </c>
      <c r="C250">
        <v>2.7750973837791899</v>
      </c>
      <c r="D250">
        <v>8.3463499999999993</v>
      </c>
      <c r="E250">
        <v>1.2378698472985099</v>
      </c>
      <c r="F250">
        <v>12.31704</v>
      </c>
      <c r="G250">
        <v>2.60704549053469</v>
      </c>
      <c r="H250">
        <v>2.7317784256559698</v>
      </c>
      <c r="I250">
        <v>10.331695</v>
      </c>
      <c r="J250">
        <v>25.276967930029102</v>
      </c>
      <c r="K250">
        <v>1.0023504551615201</v>
      </c>
      <c r="L250">
        <v>1.6059559820590299</v>
      </c>
      <c r="M250">
        <v>2.7816201257486299</v>
      </c>
      <c r="N250">
        <v>1.0422547522937999</v>
      </c>
      <c r="O250">
        <v>344</v>
      </c>
      <c r="P250">
        <v>7.6696</v>
      </c>
      <c r="Q250">
        <v>1.2901757310680899</v>
      </c>
      <c r="R250">
        <v>0.93944288433739898</v>
      </c>
      <c r="S250">
        <v>8.0079750000000001</v>
      </c>
      <c r="T250">
        <v>0.93723994387373299</v>
      </c>
    </row>
    <row r="251" spans="1:20" x14ac:dyDescent="0.3">
      <c r="A251">
        <v>3190</v>
      </c>
      <c r="B251" s="47" t="s">
        <v>6</v>
      </c>
      <c r="C251">
        <v>4.5846515674527897</v>
      </c>
      <c r="D251">
        <v>15.030749999999999</v>
      </c>
      <c r="E251">
        <v>1.08581574439066</v>
      </c>
      <c r="F251">
        <v>17.610499999999998</v>
      </c>
      <c r="G251">
        <v>3.7634478741221802</v>
      </c>
      <c r="H251">
        <v>3.1702557200538299</v>
      </c>
      <c r="I251">
        <v>16.320625</v>
      </c>
      <c r="J251">
        <v>31.698519515477699</v>
      </c>
      <c r="K251">
        <v>0.98774144393621199</v>
      </c>
      <c r="L251">
        <v>1.6223399355135799</v>
      </c>
      <c r="M251">
        <v>4.5284503591802396</v>
      </c>
      <c r="N251">
        <v>1.16131462291028</v>
      </c>
      <c r="O251">
        <v>1490</v>
      </c>
      <c r="P251">
        <v>10.855</v>
      </c>
      <c r="Q251">
        <v>1.2609737017471001</v>
      </c>
      <c r="R251">
        <v>0.82087980269635497</v>
      </c>
      <c r="S251">
        <v>12.942875000000001</v>
      </c>
      <c r="T251">
        <v>0.83106749011674197</v>
      </c>
    </row>
    <row r="252" spans="1:20" x14ac:dyDescent="0.3">
      <c r="A252">
        <v>3203</v>
      </c>
      <c r="B252" s="47" t="s">
        <v>6</v>
      </c>
      <c r="C252">
        <v>2.7302465793711801</v>
      </c>
      <c r="D252">
        <v>10.919650000000001</v>
      </c>
      <c r="E252">
        <v>1.0965704028975201</v>
      </c>
      <c r="F252">
        <v>13.02868</v>
      </c>
      <c r="G252">
        <v>2.5313945751405802</v>
      </c>
      <c r="H252">
        <v>2.66163793103448</v>
      </c>
      <c r="I252">
        <v>11.974164999999999</v>
      </c>
      <c r="J252">
        <v>30.086206896551701</v>
      </c>
      <c r="K252">
        <v>1.1681799646814499</v>
      </c>
      <c r="L252">
        <v>1.6150388615487501</v>
      </c>
      <c r="M252">
        <v>3.1894193526615</v>
      </c>
      <c r="N252">
        <v>1.1502389824482799</v>
      </c>
      <c r="O252">
        <v>471</v>
      </c>
      <c r="P252">
        <v>8.0670999999999999</v>
      </c>
      <c r="Q252">
        <v>1.2613180244117601</v>
      </c>
      <c r="R252">
        <v>0.92716701643981403</v>
      </c>
      <c r="S252">
        <v>9.4933750000000003</v>
      </c>
      <c r="T252">
        <v>0.79368508660618597</v>
      </c>
    </row>
    <row r="253" spans="1:20" x14ac:dyDescent="0.3">
      <c r="A253">
        <v>3204</v>
      </c>
      <c r="B253" s="47" t="s">
        <v>6</v>
      </c>
      <c r="C253">
        <v>4.3360589278400701</v>
      </c>
      <c r="D253">
        <v>14.734449999999899</v>
      </c>
      <c r="E253">
        <v>1.08606327348492</v>
      </c>
      <c r="F253">
        <v>17.27064</v>
      </c>
      <c r="G253">
        <v>3.0502508257948699</v>
      </c>
      <c r="H253">
        <v>3.12999322951929</v>
      </c>
      <c r="I253">
        <v>16.002544999999898</v>
      </c>
      <c r="J253">
        <v>32.897735573411197</v>
      </c>
      <c r="K253">
        <v>0.93380364702837504</v>
      </c>
      <c r="L253">
        <v>1.57532837127845</v>
      </c>
      <c r="M253">
        <v>4.049027640547</v>
      </c>
      <c r="N253">
        <v>1.1467546643370099</v>
      </c>
      <c r="O253">
        <v>1485</v>
      </c>
      <c r="P253">
        <v>10.963200000000001</v>
      </c>
      <c r="Q253">
        <v>1.2454481246339599</v>
      </c>
      <c r="R253">
        <v>0.70346157110791296</v>
      </c>
      <c r="S253">
        <v>12.848825</v>
      </c>
      <c r="T253">
        <v>0.75332921792126695</v>
      </c>
    </row>
    <row r="254" spans="1:20" x14ac:dyDescent="0.3">
      <c r="A254">
        <v>3219</v>
      </c>
      <c r="B254" s="47" t="s">
        <v>1</v>
      </c>
      <c r="C254">
        <v>5.11987756839879</v>
      </c>
      <c r="D254">
        <v>12.0503</v>
      </c>
      <c r="E254">
        <v>1.1944142469482</v>
      </c>
      <c r="F254">
        <v>16.735799999999902</v>
      </c>
      <c r="G254">
        <v>4.1325760562092499</v>
      </c>
      <c r="H254">
        <v>2.9086826347305301</v>
      </c>
      <c r="I254">
        <v>14.393049999999899</v>
      </c>
      <c r="J254">
        <v>32.529500756429599</v>
      </c>
      <c r="K254">
        <v>1.0922104955671299</v>
      </c>
      <c r="L254">
        <v>1.60442910555076</v>
      </c>
      <c r="M254">
        <v>5.5919840162238899</v>
      </c>
      <c r="N254">
        <v>1.07202875278564</v>
      </c>
      <c r="O254">
        <v>677</v>
      </c>
      <c r="P254">
        <v>10.430999999999999</v>
      </c>
      <c r="Q254">
        <v>1.2804464154652899</v>
      </c>
      <c r="R254">
        <v>0.807163062202224</v>
      </c>
      <c r="S254">
        <v>11.24065</v>
      </c>
      <c r="T254">
        <v>0.73901785917475804</v>
      </c>
    </row>
    <row r="255" spans="1:20" x14ac:dyDescent="0.3">
      <c r="A255">
        <v>3284</v>
      </c>
      <c r="B255" s="47" t="s">
        <v>1</v>
      </c>
      <c r="C255">
        <v>5.0824670517614603</v>
      </c>
      <c r="D255">
        <v>11.85985</v>
      </c>
      <c r="E255">
        <v>1.17495330885297</v>
      </c>
      <c r="F255">
        <v>16.009689999999999</v>
      </c>
      <c r="G255">
        <v>4.7308116659339596</v>
      </c>
      <c r="H255">
        <v>2.7518939393939301</v>
      </c>
      <c r="I255">
        <v>13.93477</v>
      </c>
      <c r="J255">
        <v>33.3257575757575</v>
      </c>
      <c r="K255">
        <v>0.99104981157755301</v>
      </c>
      <c r="L255">
        <v>1.59021122108933</v>
      </c>
      <c r="M255">
        <v>5.0369780139973104</v>
      </c>
      <c r="N255">
        <v>1.0817329836962699</v>
      </c>
      <c r="O255">
        <v>586</v>
      </c>
      <c r="P255">
        <v>10.06765</v>
      </c>
      <c r="Q255">
        <v>1.2709857484893301</v>
      </c>
      <c r="R255">
        <v>0.93081010024341904</v>
      </c>
      <c r="S255">
        <v>10.963749999999999</v>
      </c>
      <c r="T255">
        <v>0.93921626276458803</v>
      </c>
    </row>
    <row r="256" spans="1:20" x14ac:dyDescent="0.3">
      <c r="A256">
        <v>3291</v>
      </c>
      <c r="B256" s="47" t="s">
        <v>6</v>
      </c>
      <c r="C256">
        <v>1.0545906130256899</v>
      </c>
      <c r="D256">
        <v>9.0678000000000001</v>
      </c>
      <c r="E256">
        <v>1.15033580361278</v>
      </c>
      <c r="F256">
        <v>11.794229999999899</v>
      </c>
      <c r="G256">
        <v>0.79665568620252702</v>
      </c>
      <c r="H256">
        <v>2.57317073170731</v>
      </c>
      <c r="I256">
        <v>10.431014999999899</v>
      </c>
      <c r="J256">
        <v>30.207317073170699</v>
      </c>
      <c r="K256">
        <v>1.3586714521079699</v>
      </c>
      <c r="L256">
        <v>1.55502333676133</v>
      </c>
      <c r="M256">
        <v>1.4328421595790499</v>
      </c>
      <c r="N256">
        <v>1.0890682424155</v>
      </c>
      <c r="O256">
        <v>83</v>
      </c>
      <c r="P256">
        <v>7.5846</v>
      </c>
      <c r="Q256">
        <v>1.2527941918282</v>
      </c>
      <c r="R256">
        <v>0.75541700861234395</v>
      </c>
      <c r="S256">
        <v>8.3262</v>
      </c>
      <c r="T256">
        <v>0.55599682133625195</v>
      </c>
    </row>
    <row r="257" spans="1:20" x14ac:dyDescent="0.3">
      <c r="A257">
        <v>3293</v>
      </c>
      <c r="B257" s="47" t="s">
        <v>16</v>
      </c>
      <c r="C257">
        <v>3.2778681181343599</v>
      </c>
      <c r="D257">
        <v>9.1309500000000003</v>
      </c>
      <c r="E257">
        <v>1.0787606985034399</v>
      </c>
      <c r="F257">
        <v>10.569269999999999</v>
      </c>
      <c r="G257">
        <v>3.2098707463437801</v>
      </c>
      <c r="H257">
        <v>2.4610389610389598</v>
      </c>
      <c r="I257">
        <v>9.8501100000000008</v>
      </c>
      <c r="J257">
        <v>29.025974025974001</v>
      </c>
      <c r="K257">
        <v>0.90049574428350998</v>
      </c>
      <c r="L257">
        <v>1.4907607354175301</v>
      </c>
      <c r="M257">
        <v>2.9517062907025902</v>
      </c>
      <c r="N257">
        <v>1.12583226474649</v>
      </c>
      <c r="O257">
        <v>154</v>
      </c>
      <c r="P257">
        <v>7.0898500000000002</v>
      </c>
      <c r="Q257">
        <v>1.21450360031564</v>
      </c>
      <c r="R257">
        <v>0.97925561086048796</v>
      </c>
      <c r="S257">
        <v>8.1104000000000003</v>
      </c>
      <c r="T257">
        <v>1.0874627860008801</v>
      </c>
    </row>
    <row r="258" spans="1:20" x14ac:dyDescent="0.3">
      <c r="A258">
        <v>3309</v>
      </c>
      <c r="B258" s="47" t="s">
        <v>6</v>
      </c>
      <c r="C258">
        <v>5.3091002558207601</v>
      </c>
      <c r="D258">
        <v>13.424299999999899</v>
      </c>
      <c r="E258">
        <v>1.14200740448291</v>
      </c>
      <c r="F258">
        <v>17.236999999999998</v>
      </c>
      <c r="G258">
        <v>3.7760043342485199</v>
      </c>
      <c r="H258">
        <v>3.1437722419928802</v>
      </c>
      <c r="I258">
        <v>15.33065</v>
      </c>
      <c r="J258">
        <v>31.493932905067801</v>
      </c>
      <c r="K258">
        <v>1.0507983229481801</v>
      </c>
      <c r="L258">
        <v>1.6754471228615799</v>
      </c>
      <c r="M258">
        <v>5.5787936451802498</v>
      </c>
      <c r="N258">
        <v>1.1322646896336499</v>
      </c>
      <c r="O258">
        <v>1411</v>
      </c>
      <c r="P258">
        <v>10.288</v>
      </c>
      <c r="Q258">
        <v>1.29305465939617</v>
      </c>
      <c r="R258">
        <v>0.71123244095995397</v>
      </c>
      <c r="S258">
        <v>11.85615</v>
      </c>
      <c r="T258">
        <v>0.67684961559938095</v>
      </c>
    </row>
    <row r="259" spans="1:20" x14ac:dyDescent="0.3">
      <c r="A259">
        <v>3315</v>
      </c>
      <c r="B259" s="47" t="s">
        <v>19</v>
      </c>
      <c r="C259">
        <v>3.3581043275786899</v>
      </c>
      <c r="D259">
        <v>10.112450000000001</v>
      </c>
      <c r="E259">
        <v>1.1349257598307001</v>
      </c>
      <c r="F259">
        <v>12.84131</v>
      </c>
      <c r="G259">
        <v>2.3835170823275398</v>
      </c>
      <c r="H259">
        <v>2.1031578947368401</v>
      </c>
      <c r="I259">
        <v>11.47688</v>
      </c>
      <c r="J259">
        <v>50.9004237288135</v>
      </c>
      <c r="K259">
        <v>0.87512220287326203</v>
      </c>
      <c r="L259">
        <v>1.46899691702272</v>
      </c>
      <c r="M259">
        <v>2.9387516566289</v>
      </c>
      <c r="N259">
        <v>1.0727113609843999</v>
      </c>
      <c r="O259">
        <v>475</v>
      </c>
      <c r="P259">
        <v>8.7415500000000002</v>
      </c>
      <c r="Q259">
        <v>1.2174477564442501</v>
      </c>
      <c r="R259">
        <v>0.70978053384247797</v>
      </c>
      <c r="S259">
        <v>9.4269999999999996</v>
      </c>
      <c r="T259">
        <v>0.81106447935165604</v>
      </c>
    </row>
    <row r="260" spans="1:20" x14ac:dyDescent="0.3">
      <c r="A260">
        <v>3319</v>
      </c>
      <c r="B260" s="47" t="s">
        <v>6</v>
      </c>
      <c r="C260">
        <v>6.0291573052571898</v>
      </c>
      <c r="D260">
        <v>20.204049999999999</v>
      </c>
      <c r="E260">
        <v>1.12043402189165</v>
      </c>
      <c r="F260">
        <v>25.070559999999901</v>
      </c>
      <c r="G260">
        <v>3.1714738100151001</v>
      </c>
      <c r="H260">
        <v>3.0925432756324902</v>
      </c>
      <c r="I260">
        <v>22.637304999999898</v>
      </c>
      <c r="J260">
        <v>38.983734087694401</v>
      </c>
      <c r="K260">
        <v>0.81697831135727506</v>
      </c>
      <c r="L260">
        <v>1.96422325989532</v>
      </c>
      <c r="M260">
        <v>4.9256907541563999</v>
      </c>
      <c r="N260">
        <v>1.2256894258462401</v>
      </c>
      <c r="O260">
        <v>1502</v>
      </c>
      <c r="P260">
        <v>12.763599999999901</v>
      </c>
      <c r="Q260">
        <v>1.3733041329909701</v>
      </c>
      <c r="R260">
        <v>0.52602273409746603</v>
      </c>
      <c r="S260">
        <v>16.483825</v>
      </c>
      <c r="T260">
        <v>0.64386376821138003</v>
      </c>
    </row>
    <row r="261" spans="1:20" x14ac:dyDescent="0.3">
      <c r="A261">
        <v>3320</v>
      </c>
      <c r="B261" s="47" t="s">
        <v>6</v>
      </c>
      <c r="C261">
        <v>7.0191726675597002</v>
      </c>
      <c r="D261">
        <v>14.858799999999899</v>
      </c>
      <c r="E261">
        <v>1.11131585323175</v>
      </c>
      <c r="F261">
        <v>18.166840000000001</v>
      </c>
      <c r="G261">
        <v>4.8079505282951702</v>
      </c>
      <c r="H261">
        <v>2.6471025260029699</v>
      </c>
      <c r="I261">
        <v>16.512820000000001</v>
      </c>
      <c r="J261">
        <v>29.7966640190627</v>
      </c>
      <c r="K261">
        <v>1.0077900122975201</v>
      </c>
      <c r="L261">
        <v>1.5730091522283101</v>
      </c>
      <c r="M261">
        <v>7.0738521089584703</v>
      </c>
      <c r="N261">
        <v>1.1253299202132601</v>
      </c>
      <c r="O261">
        <v>1346</v>
      </c>
      <c r="P261">
        <v>11.549099999999999</v>
      </c>
      <c r="Q261">
        <v>1.25059698044903</v>
      </c>
      <c r="R261">
        <v>0.68497396431290603</v>
      </c>
      <c r="S261">
        <v>13.203949999999899</v>
      </c>
      <c r="T261">
        <v>0.67967925456149703</v>
      </c>
    </row>
    <row r="262" spans="1:20" x14ac:dyDescent="0.3">
      <c r="A262">
        <v>3332</v>
      </c>
      <c r="B262" s="47" t="s">
        <v>1</v>
      </c>
      <c r="C262">
        <v>7.5725506856950204</v>
      </c>
      <c r="D262">
        <v>18.315949999999901</v>
      </c>
      <c r="E262">
        <v>1.11914670000737</v>
      </c>
      <c r="F262">
        <v>22.680519999999898</v>
      </c>
      <c r="G262">
        <v>5.45756768732147</v>
      </c>
      <c r="H262">
        <v>2.5881826320501302</v>
      </c>
      <c r="I262">
        <v>20.498234999999902</v>
      </c>
      <c r="J262">
        <v>42.990134529147902</v>
      </c>
      <c r="K262">
        <v>0.85720419615017096</v>
      </c>
      <c r="L262">
        <v>1.9029516889567499</v>
      </c>
      <c r="M262">
        <v>6.4912222233376298</v>
      </c>
      <c r="N262">
        <v>1.2115907132733901</v>
      </c>
      <c r="O262">
        <v>1117</v>
      </c>
      <c r="P262">
        <v>11.9185999999999</v>
      </c>
      <c r="Q262">
        <v>1.35594774851949</v>
      </c>
      <c r="R262">
        <v>0.72070401557445096</v>
      </c>
      <c r="S262">
        <v>15.1172749999999</v>
      </c>
      <c r="T262">
        <v>0.84076118480431705</v>
      </c>
    </row>
    <row r="263" spans="1:20" x14ac:dyDescent="0.3">
      <c r="A263">
        <v>3343</v>
      </c>
      <c r="B263" s="47" t="s">
        <v>6</v>
      </c>
      <c r="C263">
        <v>7.95802060750108</v>
      </c>
      <c r="D263">
        <v>14.02365</v>
      </c>
      <c r="E263">
        <v>1.224144213525</v>
      </c>
      <c r="F263">
        <v>20.310289999999998</v>
      </c>
      <c r="G263">
        <v>6.23287728658104</v>
      </c>
      <c r="H263">
        <v>2.5332261521972099</v>
      </c>
      <c r="I263">
        <v>17.166969999999999</v>
      </c>
      <c r="J263">
        <v>43.927723840345202</v>
      </c>
      <c r="K263">
        <v>0.99148923915734</v>
      </c>
      <c r="L263">
        <v>1.80276313220074</v>
      </c>
      <c r="M263">
        <v>7.89029179732968</v>
      </c>
      <c r="N263">
        <v>1.1090338614108</v>
      </c>
      <c r="O263">
        <v>1866</v>
      </c>
      <c r="P263">
        <v>11.2662</v>
      </c>
      <c r="Q263">
        <v>1.35761738404933</v>
      </c>
      <c r="R263">
        <v>0.78321954591397402</v>
      </c>
      <c r="S263">
        <v>12.644924999999899</v>
      </c>
      <c r="T263">
        <v>0.789942558105448</v>
      </c>
    </row>
    <row r="264" spans="1:20" x14ac:dyDescent="0.3">
      <c r="A264">
        <v>3347</v>
      </c>
      <c r="B264" s="47" t="s">
        <v>6</v>
      </c>
      <c r="C264">
        <v>5.0648231292863803</v>
      </c>
      <c r="D264">
        <v>13.403799999999899</v>
      </c>
      <c r="E264">
        <v>1.1579365553052099</v>
      </c>
      <c r="F264">
        <v>17.637699999999999</v>
      </c>
      <c r="G264">
        <v>3.5071411491679698</v>
      </c>
      <c r="H264">
        <v>3.1745718050065799</v>
      </c>
      <c r="I264">
        <v>15.52075</v>
      </c>
      <c r="J264">
        <v>31.248841826604899</v>
      </c>
      <c r="K264">
        <v>0.95569346807493905</v>
      </c>
      <c r="L264">
        <v>1.67261261261261</v>
      </c>
      <c r="M264">
        <v>4.8404183816138699</v>
      </c>
      <c r="N264">
        <v>1.11937132549438</v>
      </c>
      <c r="O264">
        <v>1518</v>
      </c>
      <c r="P264">
        <v>10.545</v>
      </c>
      <c r="Q264">
        <v>1.2961609767504001</v>
      </c>
      <c r="R264">
        <v>0.69245086346423201</v>
      </c>
      <c r="S264">
        <v>11.974399999999999</v>
      </c>
      <c r="T264">
        <v>0.72455330772432802</v>
      </c>
    </row>
    <row r="265" spans="1:20" x14ac:dyDescent="0.3">
      <c r="A265">
        <v>3367</v>
      </c>
      <c r="B265" s="47" t="s">
        <v>1</v>
      </c>
      <c r="C265">
        <v>4.1922863066527896</v>
      </c>
      <c r="D265">
        <v>11.084849999999999</v>
      </c>
      <c r="E265">
        <v>1.1127083361524901</v>
      </c>
      <c r="F265">
        <v>13.58356</v>
      </c>
      <c r="G265">
        <v>4.18361539680759</v>
      </c>
      <c r="H265">
        <v>2.4504249291784701</v>
      </c>
      <c r="I265">
        <v>12.334205000000001</v>
      </c>
      <c r="J265">
        <v>32.873925501432602</v>
      </c>
      <c r="K265">
        <v>1.1721802359170801</v>
      </c>
      <c r="L265">
        <v>1.40163859996698</v>
      </c>
      <c r="M265">
        <v>4.9141151519642197</v>
      </c>
      <c r="N265">
        <v>1.06707964218414</v>
      </c>
      <c r="O265">
        <v>354</v>
      </c>
      <c r="P265">
        <v>9.6912000000000003</v>
      </c>
      <c r="Q265">
        <v>1.1873484131969201</v>
      </c>
      <c r="R265">
        <v>0.99793169902746404</v>
      </c>
      <c r="S265">
        <v>10.388025000000001</v>
      </c>
      <c r="T265">
        <v>0.85134663462970805</v>
      </c>
    </row>
    <row r="266" spans="1:20" x14ac:dyDescent="0.3">
      <c r="A266">
        <v>3391</v>
      </c>
      <c r="B266" s="47" t="s">
        <v>6</v>
      </c>
      <c r="C266">
        <v>6.9188911284746402</v>
      </c>
      <c r="D266">
        <v>14.542</v>
      </c>
      <c r="E266">
        <v>1.30851361573373</v>
      </c>
      <c r="F266">
        <v>23.514809999999901</v>
      </c>
      <c r="G266">
        <v>4.2081103303773402</v>
      </c>
      <c r="H266">
        <v>3.1068991660348702</v>
      </c>
      <c r="I266">
        <v>19.028404999999999</v>
      </c>
      <c r="J266">
        <v>39.802955665024598</v>
      </c>
      <c r="K266">
        <v>0.84993190024950505</v>
      </c>
      <c r="L266">
        <v>1.82215428963304</v>
      </c>
      <c r="M266">
        <v>5.8805862844438899</v>
      </c>
      <c r="N266">
        <v>1.05964414989643</v>
      </c>
      <c r="O266">
        <v>1319</v>
      </c>
      <c r="P266">
        <v>12.904949999999999</v>
      </c>
      <c r="Q266">
        <v>1.3865587979720799</v>
      </c>
      <c r="R266">
        <v>0.60820588909961204</v>
      </c>
      <c r="S266">
        <v>13.723475000000001</v>
      </c>
      <c r="T266">
        <v>0.71559367158835596</v>
      </c>
    </row>
    <row r="267" spans="1:20" x14ac:dyDescent="0.3">
      <c r="A267">
        <v>3430</v>
      </c>
      <c r="B267" s="47" t="s">
        <v>6</v>
      </c>
      <c r="C267">
        <v>5.2515613416053801</v>
      </c>
      <c r="D267">
        <v>14.658049999999999</v>
      </c>
      <c r="E267">
        <v>1.11941799898349</v>
      </c>
      <c r="F267">
        <v>18.158919999999998</v>
      </c>
      <c r="G267">
        <v>4.16126931436634</v>
      </c>
      <c r="H267">
        <v>3.1009642654566001</v>
      </c>
      <c r="I267">
        <v>16.408484999999999</v>
      </c>
      <c r="J267">
        <v>31.190808609656699</v>
      </c>
      <c r="K267">
        <v>0.93046671146115301</v>
      </c>
      <c r="L267">
        <v>1.6071689663412601</v>
      </c>
      <c r="M267">
        <v>4.8864030115600796</v>
      </c>
      <c r="N267">
        <v>1.12942105617999</v>
      </c>
      <c r="O267">
        <v>1763</v>
      </c>
      <c r="P267">
        <v>11.2987</v>
      </c>
      <c r="Q267">
        <v>1.2642942587188299</v>
      </c>
      <c r="R267">
        <v>0.792387071897793</v>
      </c>
      <c r="S267">
        <v>12.978375</v>
      </c>
      <c r="T267">
        <v>0.85160174151042201</v>
      </c>
    </row>
    <row r="268" spans="1:20" x14ac:dyDescent="0.3">
      <c r="A268">
        <v>3448</v>
      </c>
      <c r="B268" s="47" t="s">
        <v>6</v>
      </c>
      <c r="C268">
        <v>4.92321337308623</v>
      </c>
      <c r="D268">
        <v>14.8014499999999</v>
      </c>
      <c r="E268">
        <v>1.1069361447696</v>
      </c>
      <c r="F268">
        <v>17.96707</v>
      </c>
      <c r="G268">
        <v>3.0198897225503698</v>
      </c>
      <c r="H268">
        <v>3.1053315994798401</v>
      </c>
      <c r="I268">
        <v>16.384259999999902</v>
      </c>
      <c r="J268">
        <v>31.3994778067885</v>
      </c>
      <c r="K268">
        <v>0.92304445973486504</v>
      </c>
      <c r="L268">
        <v>1.6773391587663899</v>
      </c>
      <c r="M268">
        <v>4.54434482811984</v>
      </c>
      <c r="N268">
        <v>1.1603019625212101</v>
      </c>
      <c r="O268">
        <v>1538</v>
      </c>
      <c r="P268">
        <v>10.711649999999899</v>
      </c>
      <c r="Q268">
        <v>1.2843801811618301</v>
      </c>
      <c r="R268">
        <v>0.61339809870098705</v>
      </c>
      <c r="S268">
        <v>12.756549999999899</v>
      </c>
      <c r="T268">
        <v>0.66453797781005997</v>
      </c>
    </row>
    <row r="269" spans="1:20" x14ac:dyDescent="0.3">
      <c r="A269">
        <v>3454</v>
      </c>
      <c r="B269" s="47" t="s">
        <v>1</v>
      </c>
      <c r="C269">
        <v>4.6565240534065202</v>
      </c>
      <c r="D269">
        <v>10.50145</v>
      </c>
      <c r="E269">
        <v>1.22463707392788</v>
      </c>
      <c r="F269">
        <v>15.2194799999999</v>
      </c>
      <c r="G269">
        <v>4.0518419053530996</v>
      </c>
      <c r="H269">
        <v>2.78527607361963</v>
      </c>
      <c r="I269">
        <v>12.860465</v>
      </c>
      <c r="J269">
        <v>32.411042944785201</v>
      </c>
      <c r="K269">
        <v>1</v>
      </c>
      <c r="L269">
        <v>1.55863834668086</v>
      </c>
      <c r="M269">
        <v>4.6565240534065202</v>
      </c>
      <c r="N269">
        <v>1.03635883657644</v>
      </c>
      <c r="O269">
        <v>490</v>
      </c>
      <c r="P269">
        <v>9.7645999999999997</v>
      </c>
      <c r="Q269">
        <v>1.2691634531642799</v>
      </c>
      <c r="R269">
        <v>0.87014302060545301</v>
      </c>
      <c r="S269">
        <v>10.133025</v>
      </c>
      <c r="T269">
        <v>0.87014302060545301</v>
      </c>
    </row>
    <row r="270" spans="1:20" x14ac:dyDescent="0.3">
      <c r="A270">
        <v>3456</v>
      </c>
      <c r="B270" s="47" t="s">
        <v>19</v>
      </c>
      <c r="C270">
        <v>3.13603809203211</v>
      </c>
      <c r="D270">
        <v>10.292450000000001</v>
      </c>
      <c r="E270">
        <v>1.10428760887835</v>
      </c>
      <c r="F270">
        <v>12.4392</v>
      </c>
      <c r="G270">
        <v>1.57062585046632</v>
      </c>
      <c r="H270">
        <v>2.15734265734265</v>
      </c>
      <c r="I270">
        <v>11.365824999999999</v>
      </c>
      <c r="J270">
        <v>44.514084507042199</v>
      </c>
      <c r="K270">
        <v>0.74802114460663804</v>
      </c>
      <c r="L270">
        <v>1.42510010139024</v>
      </c>
      <c r="M270">
        <v>2.34582280313187</v>
      </c>
      <c r="N270">
        <v>1.08221396238913</v>
      </c>
      <c r="O270">
        <v>286</v>
      </c>
      <c r="P270">
        <v>8.72865</v>
      </c>
      <c r="Q270">
        <v>1.19507546882146</v>
      </c>
      <c r="R270">
        <v>0.50083124132225798</v>
      </c>
      <c r="S270">
        <v>9.5105499999999896</v>
      </c>
      <c r="T270">
        <v>0.66954155632275603</v>
      </c>
    </row>
    <row r="271" spans="1:20" x14ac:dyDescent="0.3">
      <c r="A271">
        <v>3478</v>
      </c>
      <c r="B271" s="47" t="s">
        <v>16</v>
      </c>
      <c r="C271">
        <v>2.7796123831980002</v>
      </c>
      <c r="D271">
        <v>7.7380000000000004</v>
      </c>
      <c r="E271">
        <v>1.2191780821917799</v>
      </c>
      <c r="F271">
        <v>11.13</v>
      </c>
      <c r="G271">
        <v>2.2717367981171299</v>
      </c>
      <c r="H271">
        <v>2.6165048543689302</v>
      </c>
      <c r="I271">
        <v>9.4339999999999993</v>
      </c>
      <c r="J271">
        <v>29.189054726368099</v>
      </c>
      <c r="K271">
        <v>0.93886807214694101</v>
      </c>
      <c r="L271">
        <v>1.5368682684341299</v>
      </c>
      <c r="M271">
        <v>2.60968931952887</v>
      </c>
      <c r="N271">
        <v>1.03311081441922</v>
      </c>
      <c r="O271">
        <v>206</v>
      </c>
      <c r="P271">
        <v>7.242</v>
      </c>
      <c r="Q271">
        <v>1.2595460614152201</v>
      </c>
      <c r="R271">
        <v>0.81728546463857998</v>
      </c>
      <c r="S271">
        <v>7.49</v>
      </c>
      <c r="T271">
        <v>0.87050086043469999</v>
      </c>
    </row>
    <row r="272" spans="1:20" x14ac:dyDescent="0.3">
      <c r="A272">
        <v>3521</v>
      </c>
      <c r="B272" s="47" t="s">
        <v>6</v>
      </c>
      <c r="C272">
        <v>11.2482019300417</v>
      </c>
      <c r="D272">
        <v>15.499549999999999</v>
      </c>
      <c r="E272">
        <v>1.1501904894013</v>
      </c>
      <c r="F272">
        <v>20.15532</v>
      </c>
      <c r="G272">
        <v>7.8836054469010604</v>
      </c>
      <c r="H272">
        <v>2.6579136690647398</v>
      </c>
      <c r="I272">
        <v>17.827435000000001</v>
      </c>
      <c r="J272">
        <v>37.049909584086798</v>
      </c>
      <c r="K272">
        <v>0.875955304006789</v>
      </c>
      <c r="L272">
        <v>1.69683285346264</v>
      </c>
      <c r="M272">
        <v>9.8529221411594801</v>
      </c>
      <c r="N272">
        <v>1.1322734702449899</v>
      </c>
      <c r="O272">
        <v>2780</v>
      </c>
      <c r="P272">
        <v>11.8782</v>
      </c>
      <c r="Q272">
        <v>1.3023301768772</v>
      </c>
      <c r="R272">
        <v>0.70087694868328199</v>
      </c>
      <c r="S272">
        <v>13.688874999999999</v>
      </c>
      <c r="T272">
        <v>0.80012866578618103</v>
      </c>
    </row>
    <row r="273" spans="1:20" x14ac:dyDescent="0.3">
      <c r="A273">
        <v>3525</v>
      </c>
      <c r="B273" s="47" t="s">
        <v>1</v>
      </c>
      <c r="C273">
        <v>5.3436772220225501</v>
      </c>
      <c r="D273">
        <v>11.572299999999901</v>
      </c>
      <c r="E273">
        <v>1.14003352833922</v>
      </c>
      <c r="F273">
        <v>14.813319999999999</v>
      </c>
      <c r="G273">
        <v>4.5448700521900598</v>
      </c>
      <c r="H273">
        <v>2.5041322314049501</v>
      </c>
      <c r="I273">
        <v>13.19281</v>
      </c>
      <c r="J273">
        <v>32.6438923395445</v>
      </c>
      <c r="K273">
        <v>1.0386184215851899</v>
      </c>
      <c r="L273">
        <v>1.45869308334646</v>
      </c>
      <c r="M273">
        <v>5.5500416017978198</v>
      </c>
      <c r="N273">
        <v>1.0652214934990201</v>
      </c>
      <c r="O273">
        <v>484</v>
      </c>
      <c r="P273">
        <v>10.155200000000001</v>
      </c>
      <c r="Q273">
        <v>1.21438821769646</v>
      </c>
      <c r="R273">
        <v>0.85051358144529798</v>
      </c>
      <c r="S273">
        <v>10.86375</v>
      </c>
      <c r="T273">
        <v>0.81888936665228795</v>
      </c>
    </row>
    <row r="274" spans="1:20" x14ac:dyDescent="0.3">
      <c r="A274">
        <v>3529</v>
      </c>
      <c r="B274" s="47" t="s">
        <v>1</v>
      </c>
      <c r="C274">
        <v>3.16137366024833</v>
      </c>
      <c r="D274">
        <v>9.6296499999999998</v>
      </c>
      <c r="E274">
        <v>1.3209644171906501</v>
      </c>
      <c r="F274">
        <v>15.811199999999999</v>
      </c>
      <c r="G274">
        <v>2.8852840915824398</v>
      </c>
      <c r="H274">
        <v>3.03621169916434</v>
      </c>
      <c r="I274">
        <v>12.720425000000001</v>
      </c>
      <c r="J274">
        <v>34.169916434540298</v>
      </c>
      <c r="K274">
        <v>1.2316016504193901</v>
      </c>
      <c r="L274">
        <v>1.9049638554216799</v>
      </c>
      <c r="M274">
        <v>3.8935530175542601</v>
      </c>
      <c r="N274">
        <v>1.0741592836446801</v>
      </c>
      <c r="O274">
        <v>359</v>
      </c>
      <c r="P274">
        <v>8.3000000000000007</v>
      </c>
      <c r="Q274">
        <v>1.4189261920896299</v>
      </c>
      <c r="R274">
        <v>0.91266784684850999</v>
      </c>
      <c r="S274">
        <v>8.9648249999999994</v>
      </c>
      <c r="T274">
        <v>0.74104142888873104</v>
      </c>
    </row>
    <row r="275" spans="1:20" x14ac:dyDescent="0.3">
      <c r="A275">
        <v>3531</v>
      </c>
      <c r="B275" s="47" t="s">
        <v>16</v>
      </c>
      <c r="C275">
        <v>2.59001229063563</v>
      </c>
      <c r="D275">
        <v>10.7578</v>
      </c>
      <c r="E275">
        <v>1.06033296770715</v>
      </c>
      <c r="F275">
        <v>12.0558999999999</v>
      </c>
      <c r="G275">
        <v>1.50477293866019</v>
      </c>
      <c r="H275">
        <v>2.3854166666666599</v>
      </c>
      <c r="I275">
        <v>11.406849999999899</v>
      </c>
      <c r="J275">
        <v>30.776595744680801</v>
      </c>
      <c r="K275">
        <v>0.85084250512290305</v>
      </c>
      <c r="L275">
        <v>1.4741507911276299</v>
      </c>
      <c r="M275">
        <v>2.2036925456635301</v>
      </c>
      <c r="N275">
        <v>1.1362272919307099</v>
      </c>
      <c r="O275">
        <v>97</v>
      </c>
      <c r="P275">
        <v>8.1782000000000004</v>
      </c>
      <c r="Q275">
        <v>1.20477925644275</v>
      </c>
      <c r="R275">
        <v>0.580990655565924</v>
      </c>
      <c r="S275">
        <v>9.468</v>
      </c>
      <c r="T275">
        <v>0.68284159767264996</v>
      </c>
    </row>
    <row r="276" spans="1:20" x14ac:dyDescent="0.3">
      <c r="A276">
        <v>3534</v>
      </c>
      <c r="B276" s="47" t="s">
        <v>6</v>
      </c>
      <c r="C276">
        <v>7.3909402183990798</v>
      </c>
      <c r="D276">
        <v>17.380800000000001</v>
      </c>
      <c r="E276">
        <v>1.0955307005431201</v>
      </c>
      <c r="F276">
        <v>20.701599999999999</v>
      </c>
      <c r="G276">
        <v>5.9035328020250804</v>
      </c>
      <c r="H276">
        <v>2.71634802965275</v>
      </c>
      <c r="I276">
        <v>19.0412</v>
      </c>
      <c r="J276">
        <v>32.929852530888802</v>
      </c>
      <c r="K276">
        <v>0.95112187112785695</v>
      </c>
      <c r="L276">
        <v>1.6846182640821501</v>
      </c>
      <c r="M276">
        <v>7.0296848899178697</v>
      </c>
      <c r="N276">
        <v>1.1716313777831699</v>
      </c>
      <c r="O276">
        <v>2563</v>
      </c>
      <c r="P276">
        <v>12.288599999999899</v>
      </c>
      <c r="Q276">
        <v>1.2835581440810999</v>
      </c>
      <c r="R276">
        <v>0.79875261165403</v>
      </c>
      <c r="S276">
        <v>14.8347</v>
      </c>
      <c r="T276">
        <v>0.839800488140237</v>
      </c>
    </row>
    <row r="277" spans="1:20" x14ac:dyDescent="0.3">
      <c r="A277">
        <v>3556</v>
      </c>
      <c r="B277" s="47" t="s">
        <v>19</v>
      </c>
      <c r="C277">
        <v>3.17619591181005</v>
      </c>
      <c r="D277">
        <v>10.2264</v>
      </c>
      <c r="E277">
        <v>1.1553528123288701</v>
      </c>
      <c r="F277">
        <v>13.403799999999899</v>
      </c>
      <c r="G277">
        <v>2.1482664513352701</v>
      </c>
      <c r="H277">
        <v>2.3350383631713498</v>
      </c>
      <c r="I277">
        <v>11.815099999999999</v>
      </c>
      <c r="J277">
        <v>44.726098191214398</v>
      </c>
      <c r="K277">
        <v>0.92758409156398403</v>
      </c>
      <c r="L277">
        <v>1.46662727591036</v>
      </c>
      <c r="M277">
        <v>2.9461887994855598</v>
      </c>
      <c r="N277">
        <v>1.05614078572313</v>
      </c>
      <c r="O277">
        <v>391</v>
      </c>
      <c r="P277">
        <v>9.1392000000000007</v>
      </c>
      <c r="Q277">
        <v>1.22021522700045</v>
      </c>
      <c r="R277">
        <v>0.67636459178962105</v>
      </c>
      <c r="S277">
        <v>9.6828000000000003</v>
      </c>
      <c r="T277">
        <v>0.72916795139210899</v>
      </c>
    </row>
    <row r="278" spans="1:20" x14ac:dyDescent="0.3">
      <c r="A278">
        <v>3572</v>
      </c>
      <c r="B278" s="47" t="s">
        <v>6</v>
      </c>
      <c r="C278">
        <v>3.8427665822817998</v>
      </c>
      <c r="D278">
        <v>13.480499999999999</v>
      </c>
      <c r="E278">
        <v>1.1285490152442399</v>
      </c>
      <c r="F278">
        <v>16.94631</v>
      </c>
      <c r="G278">
        <v>3.46457114573575</v>
      </c>
      <c r="H278">
        <v>3.2103321033210301</v>
      </c>
      <c r="I278">
        <v>15.213405</v>
      </c>
      <c r="J278">
        <v>30.2777777777777</v>
      </c>
      <c r="K278">
        <v>1.00554655476837</v>
      </c>
      <c r="L278">
        <v>1.6111875944817799</v>
      </c>
      <c r="M278">
        <v>3.86408069759249</v>
      </c>
      <c r="N278">
        <v>1.1234498966597699</v>
      </c>
      <c r="O278">
        <v>1088</v>
      </c>
      <c r="P278">
        <v>10.517899999999999</v>
      </c>
      <c r="Q278">
        <v>1.2678682745516301</v>
      </c>
      <c r="R278">
        <v>0.90158251133705802</v>
      </c>
      <c r="S278">
        <v>11.9992</v>
      </c>
      <c r="T278">
        <v>0.89660941809376404</v>
      </c>
    </row>
    <row r="279" spans="1:20" x14ac:dyDescent="0.3">
      <c r="A279">
        <v>3573</v>
      </c>
      <c r="B279" s="47" t="s">
        <v>1</v>
      </c>
      <c r="C279">
        <v>5.7185623746010901</v>
      </c>
      <c r="D279">
        <v>11.41825</v>
      </c>
      <c r="E279">
        <v>1.2268565673373699</v>
      </c>
      <c r="F279">
        <v>16.598859999999998</v>
      </c>
      <c r="G279">
        <v>5.1876101756118604</v>
      </c>
      <c r="H279">
        <v>2.7669902912621298</v>
      </c>
      <c r="I279">
        <v>14.0085549999999</v>
      </c>
      <c r="J279">
        <v>35.071601941747502</v>
      </c>
      <c r="K279">
        <v>1.0350691239319401</v>
      </c>
      <c r="L279">
        <v>1.61138336083875</v>
      </c>
      <c r="M279">
        <v>5.9191073472285298</v>
      </c>
      <c r="N279">
        <v>1.051440542376</v>
      </c>
      <c r="O279">
        <v>824</v>
      </c>
      <c r="P279">
        <v>10.301</v>
      </c>
      <c r="Q279">
        <v>1.28996673457877</v>
      </c>
      <c r="R279">
        <v>0.90715285342563501</v>
      </c>
      <c r="S279">
        <v>10.859624999999999</v>
      </c>
      <c r="T279">
        <v>0.87641765409793104</v>
      </c>
    </row>
    <row r="280" spans="1:20" x14ac:dyDescent="0.3">
      <c r="A280">
        <v>3592</v>
      </c>
      <c r="B280" s="47" t="s">
        <v>6</v>
      </c>
      <c r="C280">
        <v>7.0334947278205302</v>
      </c>
      <c r="D280">
        <v>15.953849999999999</v>
      </c>
      <c r="E280">
        <v>1.1104006243007101</v>
      </c>
      <c r="F280">
        <v>19.476479999999999</v>
      </c>
      <c r="G280">
        <v>5.3525530336874398</v>
      </c>
      <c r="H280">
        <v>2.6571978815599402</v>
      </c>
      <c r="I280">
        <v>17.715164999999999</v>
      </c>
      <c r="J280">
        <v>33.552746718522101</v>
      </c>
      <c r="K280">
        <v>1.01703159186487</v>
      </c>
      <c r="L280">
        <v>1.63330258457306</v>
      </c>
      <c r="M280">
        <v>7.1532863394085497</v>
      </c>
      <c r="N280">
        <v>1.1445291972831999</v>
      </c>
      <c r="O280">
        <v>2077</v>
      </c>
      <c r="P280">
        <v>11.9246</v>
      </c>
      <c r="Q280">
        <v>1.2708859351936701</v>
      </c>
      <c r="R280">
        <v>0.761009034742822</v>
      </c>
      <c r="S280">
        <v>13.939225</v>
      </c>
      <c r="T280">
        <v>0.74826489248716399</v>
      </c>
    </row>
    <row r="281" spans="1:20" x14ac:dyDescent="0.3">
      <c r="A281">
        <v>3595</v>
      </c>
      <c r="B281" s="47" t="s">
        <v>6</v>
      </c>
      <c r="C281">
        <v>4.6384957966324798</v>
      </c>
      <c r="D281">
        <v>12.664349999999899</v>
      </c>
      <c r="E281">
        <v>1.1864813432983099</v>
      </c>
      <c r="F281">
        <v>17.38768</v>
      </c>
      <c r="G281">
        <v>3.5196146546721798</v>
      </c>
      <c r="H281">
        <v>3.0834813499111902</v>
      </c>
      <c r="I281">
        <v>15.026014999999999</v>
      </c>
      <c r="J281">
        <v>33.738585496866598</v>
      </c>
      <c r="K281">
        <v>0.98652454763668695</v>
      </c>
      <c r="L281">
        <v>1.55591667263225</v>
      </c>
      <c r="M281">
        <v>4.57598996748753</v>
      </c>
      <c r="N281">
        <v>1.06246552472676</v>
      </c>
      <c r="O281">
        <v>1135</v>
      </c>
      <c r="P281">
        <v>11.1752</v>
      </c>
      <c r="Q281">
        <v>1.26059552298596</v>
      </c>
      <c r="R281">
        <v>0.75878362490430595</v>
      </c>
      <c r="S281">
        <v>11.919775</v>
      </c>
      <c r="T281">
        <v>0.76914824544614102</v>
      </c>
    </row>
    <row r="282" spans="1:20" x14ac:dyDescent="0.3">
      <c r="A282">
        <v>3621</v>
      </c>
      <c r="B282" s="47" t="s">
        <v>4</v>
      </c>
      <c r="C282">
        <v>3.3517976851737301</v>
      </c>
      <c r="D282">
        <v>10.6035</v>
      </c>
      <c r="E282">
        <v>1.1733800160324399</v>
      </c>
      <c r="F282">
        <v>14.28037</v>
      </c>
      <c r="G282">
        <v>2.9312825367261701</v>
      </c>
      <c r="H282">
        <v>2.6923076923076898</v>
      </c>
      <c r="I282">
        <v>12.441935000000001</v>
      </c>
      <c r="J282">
        <v>26.3772727272727</v>
      </c>
      <c r="K282">
        <v>1.1649537201581801</v>
      </c>
      <c r="L282">
        <v>1.5064475974471201</v>
      </c>
      <c r="M282">
        <v>3.9046891825607202</v>
      </c>
      <c r="N282">
        <v>1.0559677339042901</v>
      </c>
      <c r="O282">
        <v>444</v>
      </c>
      <c r="P282">
        <v>9.4794999999999998</v>
      </c>
      <c r="Q282">
        <v>1.23905143653836</v>
      </c>
      <c r="R282">
        <v>0.87454041444456398</v>
      </c>
      <c r="S282">
        <v>10.041499999999999</v>
      </c>
      <c r="T282">
        <v>0.75070828936089895</v>
      </c>
    </row>
    <row r="283" spans="1:20" x14ac:dyDescent="0.3">
      <c r="A283">
        <v>3633</v>
      </c>
      <c r="B283" s="47" t="s">
        <v>6</v>
      </c>
      <c r="C283">
        <v>7.6612588581578196</v>
      </c>
      <c r="D283">
        <v>14.5351</v>
      </c>
      <c r="E283">
        <v>1.1446959429243599</v>
      </c>
      <c r="F283">
        <v>18.741440000000001</v>
      </c>
      <c r="G283">
        <v>5.9847968011927</v>
      </c>
      <c r="H283">
        <v>2.73326414115204</v>
      </c>
      <c r="I283">
        <v>16.638269999999999</v>
      </c>
      <c r="J283">
        <v>35.3410685375067</v>
      </c>
      <c r="K283">
        <v>0.90683949375109396</v>
      </c>
      <c r="L283">
        <v>1.52829160890483</v>
      </c>
      <c r="M283">
        <v>6.9475321044279204</v>
      </c>
      <c r="N283">
        <v>1.0847858616842201</v>
      </c>
      <c r="O283">
        <v>1927</v>
      </c>
      <c r="P283">
        <v>12.263</v>
      </c>
      <c r="Q283">
        <v>1.2417499748116401</v>
      </c>
      <c r="R283">
        <v>0.78117668545032903</v>
      </c>
      <c r="S283">
        <v>13.3990499999999</v>
      </c>
      <c r="T283">
        <v>0.86142772875829698</v>
      </c>
    </row>
    <row r="284" spans="1:20" x14ac:dyDescent="0.3">
      <c r="A284">
        <v>3644</v>
      </c>
      <c r="B284" s="47" t="s">
        <v>16</v>
      </c>
      <c r="C284">
        <v>2.6797141619675999</v>
      </c>
      <c r="D284">
        <v>9.8972999999999995</v>
      </c>
      <c r="E284">
        <v>1.09436664544875</v>
      </c>
      <c r="F284">
        <v>11.76525</v>
      </c>
      <c r="G284">
        <v>2.0834016921271501</v>
      </c>
      <c r="H284">
        <v>2.8421052631578898</v>
      </c>
      <c r="I284">
        <v>10.831275</v>
      </c>
      <c r="J284">
        <v>28.471590909090899</v>
      </c>
      <c r="K284">
        <v>0.89615730866013998</v>
      </c>
      <c r="L284">
        <v>1.56374813091875</v>
      </c>
      <c r="M284">
        <v>2.4014454313673501</v>
      </c>
      <c r="N284">
        <v>1.1362460930885301</v>
      </c>
      <c r="O284">
        <v>190</v>
      </c>
      <c r="P284">
        <v>7.5237499999999997</v>
      </c>
      <c r="Q284">
        <v>1.24346982529755</v>
      </c>
      <c r="R284">
        <v>0.77747161309077795</v>
      </c>
      <c r="S284">
        <v>8.7105250000000005</v>
      </c>
      <c r="T284">
        <v>0.86756153811119197</v>
      </c>
    </row>
    <row r="285" spans="1:20" x14ac:dyDescent="0.3">
      <c r="A285">
        <v>3647</v>
      </c>
      <c r="B285" s="47" t="s">
        <v>1</v>
      </c>
      <c r="C285">
        <v>3.9983498052218298</v>
      </c>
      <c r="D285">
        <v>10.478</v>
      </c>
      <c r="E285">
        <v>1.18064468410001</v>
      </c>
      <c r="F285">
        <v>14.263590000000001</v>
      </c>
      <c r="G285">
        <v>4.2504136218542401</v>
      </c>
      <c r="H285">
        <v>2.6434782608695602</v>
      </c>
      <c r="I285">
        <v>12.370794999999999</v>
      </c>
      <c r="J285">
        <v>33.820960698689902</v>
      </c>
      <c r="K285">
        <v>1.1106370186979799</v>
      </c>
      <c r="L285">
        <v>1.5114538518597</v>
      </c>
      <c r="M285">
        <v>4.4407153073832504</v>
      </c>
      <c r="N285">
        <v>1.05227215666582</v>
      </c>
      <c r="O285">
        <v>460</v>
      </c>
      <c r="P285">
        <v>9.4369999999999994</v>
      </c>
      <c r="Q285">
        <v>1.2423595279939701</v>
      </c>
      <c r="R285">
        <v>1.06304196203724</v>
      </c>
      <c r="S285">
        <v>9.9574999999999996</v>
      </c>
      <c r="T285">
        <v>0.95714616399465802</v>
      </c>
    </row>
    <row r="286" spans="1:20" x14ac:dyDescent="0.3">
      <c r="A286">
        <v>3649</v>
      </c>
      <c r="B286" s="47" t="s">
        <v>16</v>
      </c>
      <c r="C286">
        <v>6.6479646471210199</v>
      </c>
      <c r="D286">
        <v>14.975250000000001</v>
      </c>
      <c r="E286">
        <v>1.1340208009882899</v>
      </c>
      <c r="F286">
        <v>18.989239999999999</v>
      </c>
      <c r="G286">
        <v>4.1928456040521596</v>
      </c>
      <c r="H286">
        <v>2.7190594059405901</v>
      </c>
      <c r="I286">
        <v>16.982244999999999</v>
      </c>
      <c r="J286">
        <v>54.058823529411697</v>
      </c>
      <c r="K286">
        <v>0.79620003866878797</v>
      </c>
      <c r="L286">
        <v>1.7320733720686201</v>
      </c>
      <c r="M286">
        <v>5.2931097091065</v>
      </c>
      <c r="N286">
        <v>1.1546713289678801</v>
      </c>
      <c r="O286">
        <v>808</v>
      </c>
      <c r="P286">
        <v>10.963299999999901</v>
      </c>
      <c r="Q286">
        <v>1.3094213053543799</v>
      </c>
      <c r="R286">
        <v>0.63069613432254301</v>
      </c>
      <c r="S286">
        <v>12.969275</v>
      </c>
      <c r="T286">
        <v>0.79213276022573398</v>
      </c>
    </row>
    <row r="287" spans="1:20" x14ac:dyDescent="0.3">
      <c r="A287">
        <v>3665</v>
      </c>
      <c r="B287" s="47" t="s">
        <v>6</v>
      </c>
      <c r="C287">
        <v>4.7691600769028399</v>
      </c>
      <c r="D287">
        <v>12.087249999999999</v>
      </c>
      <c r="E287">
        <v>1.2003809799582199</v>
      </c>
      <c r="F287">
        <v>16.931359999999898</v>
      </c>
      <c r="G287">
        <v>4.2420783362682197</v>
      </c>
      <c r="H287">
        <v>3.1987991994663099</v>
      </c>
      <c r="I287">
        <v>14.5093049999999</v>
      </c>
      <c r="J287">
        <v>31.238732394366099</v>
      </c>
      <c r="K287">
        <v>0.91863142215957405</v>
      </c>
      <c r="L287">
        <v>1.6454268485269601</v>
      </c>
      <c r="M287">
        <v>4.3811003039519196</v>
      </c>
      <c r="N287">
        <v>1.08031835975904</v>
      </c>
      <c r="O287">
        <v>1502</v>
      </c>
      <c r="P287">
        <v>10.289949999999999</v>
      </c>
      <c r="Q287">
        <v>1.2967936113544101</v>
      </c>
      <c r="R287">
        <v>0.88948122266071805</v>
      </c>
      <c r="S287">
        <v>11.188599999999999</v>
      </c>
      <c r="T287">
        <v>0.96826779620674397</v>
      </c>
    </row>
    <row r="288" spans="1:20" x14ac:dyDescent="0.3">
      <c r="A288">
        <v>3676</v>
      </c>
      <c r="B288" s="47" t="s">
        <v>1</v>
      </c>
      <c r="C288">
        <v>3.9641726491161502</v>
      </c>
      <c r="D288">
        <v>9.8915000000000006</v>
      </c>
      <c r="E288">
        <v>1.1796699186169901</v>
      </c>
      <c r="F288">
        <v>13.44591</v>
      </c>
      <c r="G288">
        <v>2.90680440448619</v>
      </c>
      <c r="H288">
        <v>2.30163934426229</v>
      </c>
      <c r="I288">
        <v>11.668704999999999</v>
      </c>
      <c r="J288">
        <v>31.9638157894736</v>
      </c>
      <c r="K288">
        <v>0.91298620708732403</v>
      </c>
      <c r="L288">
        <v>1.44649669194771</v>
      </c>
      <c r="M288">
        <v>3.6192349511558701</v>
      </c>
      <c r="N288">
        <v>1.03106269870224</v>
      </c>
      <c r="O288">
        <v>305</v>
      </c>
      <c r="P288">
        <v>9.2955000000000005</v>
      </c>
      <c r="Q288">
        <v>1.2163136498670899</v>
      </c>
      <c r="R288">
        <v>0.73326887140858599</v>
      </c>
      <c r="S288">
        <v>9.5935000000000006</v>
      </c>
      <c r="T288">
        <v>0.80315438033605602</v>
      </c>
    </row>
    <row r="289" spans="1:20" x14ac:dyDescent="0.3">
      <c r="A289">
        <v>3678</v>
      </c>
      <c r="B289" s="47" t="s">
        <v>19</v>
      </c>
      <c r="C289">
        <v>3.4807762130502899</v>
      </c>
      <c r="D289">
        <v>12.03825</v>
      </c>
      <c r="E289">
        <v>1.17950948019853</v>
      </c>
      <c r="F289">
        <v>16.360209999999999</v>
      </c>
      <c r="G289">
        <v>2.1004062016687701</v>
      </c>
      <c r="H289">
        <v>2.7348148148148099</v>
      </c>
      <c r="I289">
        <v>14.19923</v>
      </c>
      <c r="J289">
        <v>38.806089743589702</v>
      </c>
      <c r="K289">
        <v>0.92535247272439303</v>
      </c>
      <c r="L289">
        <v>1.59331226474354</v>
      </c>
      <c r="M289">
        <v>3.2209448757463401</v>
      </c>
      <c r="N289">
        <v>1.0793587461838099</v>
      </c>
      <c r="O289">
        <v>675</v>
      </c>
      <c r="P289">
        <v>10.268050000000001</v>
      </c>
      <c r="Q289">
        <v>1.27311387365901</v>
      </c>
      <c r="R289">
        <v>0.60343040549226601</v>
      </c>
      <c r="S289">
        <v>11.15315</v>
      </c>
      <c r="T289">
        <v>0.652108708064145</v>
      </c>
    </row>
    <row r="290" spans="1:20" x14ac:dyDescent="0.3">
      <c r="A290">
        <v>3685</v>
      </c>
      <c r="B290" s="47" t="s">
        <v>6</v>
      </c>
      <c r="C290">
        <v>9.4018322481028491</v>
      </c>
      <c r="D290">
        <v>15.969749999999999</v>
      </c>
      <c r="E290">
        <v>1.1473582867609</v>
      </c>
      <c r="F290">
        <v>20.676299999999902</v>
      </c>
      <c r="G290">
        <v>5.0251893143920796</v>
      </c>
      <c r="H290">
        <v>2.75284923477694</v>
      </c>
      <c r="I290">
        <v>18.323025000000001</v>
      </c>
      <c r="J290">
        <v>33.839140345164402</v>
      </c>
      <c r="K290">
        <v>0.80286917670341895</v>
      </c>
      <c r="L290">
        <v>2.0316694507222102</v>
      </c>
      <c r="M290">
        <v>7.54844131653799</v>
      </c>
      <c r="N290">
        <v>1.2215476110797701</v>
      </c>
      <c r="O290">
        <v>3071</v>
      </c>
      <c r="P290">
        <v>10.177</v>
      </c>
      <c r="Q290">
        <v>1.40155277424536</v>
      </c>
      <c r="R290">
        <v>0.53449042503455602</v>
      </c>
      <c r="S290">
        <v>13.073375</v>
      </c>
      <c r="T290">
        <v>0.66572542643768395</v>
      </c>
    </row>
    <row r="291" spans="1:20" x14ac:dyDescent="0.3">
      <c r="A291">
        <v>3690</v>
      </c>
      <c r="B291" s="47" t="s">
        <v>6</v>
      </c>
      <c r="C291">
        <v>3.8678204082015601</v>
      </c>
      <c r="D291">
        <v>15.608499999999999</v>
      </c>
      <c r="E291">
        <v>1.0550821667681001</v>
      </c>
      <c r="F291">
        <v>17.327999999999999</v>
      </c>
      <c r="G291">
        <v>2.92776855029831</v>
      </c>
      <c r="H291">
        <v>3.1063063063062999</v>
      </c>
      <c r="I291">
        <v>16.468250000000001</v>
      </c>
      <c r="J291">
        <v>31.4059945504087</v>
      </c>
      <c r="K291">
        <v>0.89891094723514897</v>
      </c>
      <c r="L291">
        <v>1.5657359718080699</v>
      </c>
      <c r="M291">
        <v>3.47682610687191</v>
      </c>
      <c r="N291">
        <v>1.1702498547356099</v>
      </c>
      <c r="O291">
        <v>1117</v>
      </c>
      <c r="P291">
        <v>11.067</v>
      </c>
      <c r="Q291">
        <v>1.2347097523945101</v>
      </c>
      <c r="R291">
        <v>0.75695566011547299</v>
      </c>
      <c r="S291">
        <v>13.33775</v>
      </c>
      <c r="T291">
        <v>0.84208081172412097</v>
      </c>
    </row>
    <row r="292" spans="1:20" x14ac:dyDescent="0.3">
      <c r="A292">
        <v>3712</v>
      </c>
      <c r="B292" s="47" t="s">
        <v>4</v>
      </c>
      <c r="C292">
        <v>2.0664233283062599</v>
      </c>
      <c r="D292">
        <v>10.27</v>
      </c>
      <c r="E292">
        <v>1.0963972736124601</v>
      </c>
      <c r="F292">
        <v>12.25</v>
      </c>
      <c r="G292">
        <v>2.2932074177703798</v>
      </c>
      <c r="H292">
        <v>2.4534412955465501</v>
      </c>
      <c r="I292">
        <v>11.26</v>
      </c>
      <c r="J292">
        <v>27.036734693877499</v>
      </c>
      <c r="K292">
        <v>1.2658040485692099</v>
      </c>
      <c r="L292">
        <v>1.44039696164428</v>
      </c>
      <c r="M292">
        <v>2.6156870150279499</v>
      </c>
      <c r="N292">
        <v>1.0940312976042099</v>
      </c>
      <c r="O292">
        <v>247</v>
      </c>
      <c r="P292">
        <v>8.5045999999999999</v>
      </c>
      <c r="Q292">
        <v>1.1994929319399601</v>
      </c>
      <c r="R292">
        <v>1.10974715894733</v>
      </c>
      <c r="S292">
        <v>9.3872999999999998</v>
      </c>
      <c r="T292">
        <v>0.87671323235355703</v>
      </c>
    </row>
    <row r="293" spans="1:20" x14ac:dyDescent="0.3">
      <c r="A293">
        <v>3742</v>
      </c>
      <c r="B293" s="47" t="s">
        <v>6</v>
      </c>
      <c r="C293">
        <v>2.4489756359448398</v>
      </c>
      <c r="D293">
        <v>12.4185</v>
      </c>
      <c r="E293">
        <v>1.11389539799492</v>
      </c>
      <c r="F293">
        <v>15.24732</v>
      </c>
      <c r="G293">
        <v>2.3798291049442502</v>
      </c>
      <c r="H293">
        <v>2.8545861297539101</v>
      </c>
      <c r="I293">
        <v>13.83291</v>
      </c>
      <c r="J293">
        <v>32.4362416107382</v>
      </c>
      <c r="K293">
        <v>1.0593595185278599</v>
      </c>
      <c r="L293">
        <v>1.6397612518147999</v>
      </c>
      <c r="M293">
        <v>2.5943456505809999</v>
      </c>
      <c r="N293">
        <v>1.14366625224478</v>
      </c>
      <c r="O293">
        <v>447</v>
      </c>
      <c r="P293">
        <v>9.2985000000000007</v>
      </c>
      <c r="Q293">
        <v>1.2739245752175701</v>
      </c>
      <c r="R293">
        <v>0.97176512089965505</v>
      </c>
      <c r="S293">
        <v>10.858499999999999</v>
      </c>
      <c r="T293">
        <v>0.91731381453018301</v>
      </c>
    </row>
    <row r="294" spans="1:20" x14ac:dyDescent="0.3">
      <c r="A294">
        <v>3759</v>
      </c>
      <c r="B294" s="47" t="s">
        <v>6</v>
      </c>
      <c r="C294">
        <v>6.6290821707335397</v>
      </c>
      <c r="D294">
        <v>17.786049999999999</v>
      </c>
      <c r="E294">
        <v>1.09465845423801</v>
      </c>
      <c r="F294">
        <v>21.15325</v>
      </c>
      <c r="G294">
        <v>6.1420551327982302</v>
      </c>
      <c r="H294">
        <v>2.7560081466395099</v>
      </c>
      <c r="I294">
        <v>19.469650000000001</v>
      </c>
      <c r="J294">
        <v>32.408866995073801</v>
      </c>
      <c r="K294">
        <v>1.0073358207677701</v>
      </c>
      <c r="L294">
        <v>1.7011057498994699</v>
      </c>
      <c r="M294">
        <v>6.6777119293928902</v>
      </c>
      <c r="N294">
        <v>1.1770636691974601</v>
      </c>
      <c r="O294">
        <v>2455</v>
      </c>
      <c r="P294">
        <v>12.435</v>
      </c>
      <c r="Q294">
        <v>1.28848269666341</v>
      </c>
      <c r="R294">
        <v>0.926531754262232</v>
      </c>
      <c r="S294">
        <v>15.110525000000001</v>
      </c>
      <c r="T294">
        <v>0.91978438089895898</v>
      </c>
    </row>
    <row r="295" spans="1:20" x14ac:dyDescent="0.3">
      <c r="A295">
        <v>3763</v>
      </c>
      <c r="B295" s="47" t="s">
        <v>6</v>
      </c>
      <c r="C295">
        <v>4.7111037922525796</v>
      </c>
      <c r="D295">
        <v>15.04325</v>
      </c>
      <c r="E295">
        <v>1.1060525484852</v>
      </c>
      <c r="F295">
        <v>18.234000000000002</v>
      </c>
      <c r="G295">
        <v>3.2168270555862302</v>
      </c>
      <c r="H295">
        <v>2.9546952224052698</v>
      </c>
      <c r="I295">
        <v>16.638625000000001</v>
      </c>
      <c r="J295">
        <v>31.1423841059602</v>
      </c>
      <c r="K295">
        <v>0.92554939293951199</v>
      </c>
      <c r="L295">
        <v>1.67001726435528</v>
      </c>
      <c r="M295">
        <v>4.3603592549944103</v>
      </c>
      <c r="N295">
        <v>1.1588801965972899</v>
      </c>
      <c r="O295">
        <v>1214</v>
      </c>
      <c r="P295">
        <v>10.91845</v>
      </c>
      <c r="Q295">
        <v>1.2817823948354601</v>
      </c>
      <c r="R295">
        <v>0.68281812446507995</v>
      </c>
      <c r="S295">
        <v>12.98085</v>
      </c>
      <c r="T295">
        <v>0.73774358199995504</v>
      </c>
    </row>
    <row r="296" spans="1:20" x14ac:dyDescent="0.3">
      <c r="A296">
        <v>3766</v>
      </c>
      <c r="B296" s="47" t="s">
        <v>1</v>
      </c>
      <c r="C296">
        <v>3.00072385659481</v>
      </c>
      <c r="D296">
        <v>10.05495</v>
      </c>
      <c r="E296">
        <v>1.1489271453363701</v>
      </c>
      <c r="F296">
        <v>13.049860000000001</v>
      </c>
      <c r="G296">
        <v>2.2564947245376201</v>
      </c>
      <c r="H296">
        <v>2.3896103896103802</v>
      </c>
      <c r="I296">
        <v>11.552405</v>
      </c>
      <c r="J296">
        <v>33.2207792207792</v>
      </c>
      <c r="K296">
        <v>1</v>
      </c>
      <c r="L296">
        <v>1.3442031262070899</v>
      </c>
      <c r="M296">
        <v>3.00072385659481</v>
      </c>
      <c r="N296">
        <v>1.0175427056347099</v>
      </c>
      <c r="O296">
        <v>154</v>
      </c>
      <c r="P296">
        <v>9.7082499999999996</v>
      </c>
      <c r="Q296">
        <v>1.1690824360427401</v>
      </c>
      <c r="R296">
        <v>0.75198346544898897</v>
      </c>
      <c r="S296">
        <v>9.8816000000000006</v>
      </c>
      <c r="T296">
        <v>0.75198346544898897</v>
      </c>
    </row>
    <row r="297" spans="1:20" x14ac:dyDescent="0.3">
      <c r="A297">
        <v>3772</v>
      </c>
      <c r="B297" s="47" t="s">
        <v>6</v>
      </c>
      <c r="C297">
        <v>2.9106589394922802</v>
      </c>
      <c r="D297">
        <v>13.04715</v>
      </c>
      <c r="E297">
        <v>1.0991687839872999</v>
      </c>
      <c r="F297">
        <v>15.634889999999899</v>
      </c>
      <c r="G297">
        <v>2.4286509348682599</v>
      </c>
      <c r="H297">
        <v>2.7672811059907798</v>
      </c>
      <c r="I297">
        <v>14.34102</v>
      </c>
      <c r="J297">
        <v>27.460648148148099</v>
      </c>
      <c r="K297">
        <v>0.95996683543943295</v>
      </c>
      <c r="L297">
        <v>1.4982980517675899</v>
      </c>
      <c r="M297">
        <v>2.7941360511879001</v>
      </c>
      <c r="N297">
        <v>1.1112350818171099</v>
      </c>
      <c r="O297">
        <v>443</v>
      </c>
      <c r="P297">
        <v>10.435099999999901</v>
      </c>
      <c r="Q297">
        <v>1.22143491360495</v>
      </c>
      <c r="R297">
        <v>0.83439900907520803</v>
      </c>
      <c r="S297">
        <v>11.741125</v>
      </c>
      <c r="T297">
        <v>0.86919566204936105</v>
      </c>
    </row>
    <row r="298" spans="1:20" x14ac:dyDescent="0.3">
      <c r="A298">
        <v>3777</v>
      </c>
      <c r="B298" s="47" t="s">
        <v>1</v>
      </c>
      <c r="C298">
        <v>2.0566750287866098</v>
      </c>
      <c r="D298">
        <v>10.233449999999999</v>
      </c>
      <c r="E298">
        <v>1.0981081648906199</v>
      </c>
      <c r="F298">
        <v>12.24142</v>
      </c>
      <c r="G298">
        <v>2.5813430247523002</v>
      </c>
      <c r="H298">
        <v>2.4388888888888798</v>
      </c>
      <c r="I298">
        <v>11.237435</v>
      </c>
      <c r="J298">
        <v>34.538888888888799</v>
      </c>
      <c r="K298">
        <v>1.59919519744871</v>
      </c>
      <c r="L298">
        <v>1.35239652439058</v>
      </c>
      <c r="M298">
        <v>3.28902482874825</v>
      </c>
      <c r="N298">
        <v>1.0612804704149801</v>
      </c>
      <c r="O298">
        <v>185</v>
      </c>
      <c r="P298">
        <v>9.0516500000000004</v>
      </c>
      <c r="Q298">
        <v>1.1654007498016601</v>
      </c>
      <c r="R298">
        <v>1.25510495757573</v>
      </c>
      <c r="S298">
        <v>9.64255</v>
      </c>
      <c r="T298">
        <v>0.78483537192837605</v>
      </c>
    </row>
    <row r="299" spans="1:20" x14ac:dyDescent="0.3">
      <c r="A299">
        <v>3800</v>
      </c>
      <c r="B299" s="47" t="s">
        <v>19</v>
      </c>
      <c r="C299">
        <v>3.2072558947146699</v>
      </c>
      <c r="D299">
        <v>10.841749999999999</v>
      </c>
      <c r="E299">
        <v>1.2373578988631899</v>
      </c>
      <c r="F299">
        <v>15.9885</v>
      </c>
      <c r="G299">
        <v>2.0445526823015601</v>
      </c>
      <c r="H299">
        <v>2.6836581709145402</v>
      </c>
      <c r="I299">
        <v>13.415125</v>
      </c>
      <c r="J299">
        <v>35.396313364055302</v>
      </c>
      <c r="K299">
        <v>1.0403592340414001</v>
      </c>
      <c r="L299">
        <v>1.6429635719056599</v>
      </c>
      <c r="M299">
        <v>3.3366982860001402</v>
      </c>
      <c r="N299">
        <v>1.0539657078973901</v>
      </c>
      <c r="O299">
        <v>667</v>
      </c>
      <c r="P299">
        <v>9.7315000000000005</v>
      </c>
      <c r="Q299">
        <v>1.30413279379777</v>
      </c>
      <c r="R299">
        <v>0.63747725451867998</v>
      </c>
      <c r="S299">
        <v>10.286625000000001</v>
      </c>
      <c r="T299">
        <v>0.61274724504757805</v>
      </c>
    </row>
    <row r="300" spans="1:20" x14ac:dyDescent="0.3">
      <c r="A300">
        <v>3802</v>
      </c>
      <c r="B300" s="47" t="s">
        <v>9</v>
      </c>
      <c r="C300">
        <v>4.7136965810476603</v>
      </c>
      <c r="D300">
        <v>14.627199999999901</v>
      </c>
      <c r="E300">
        <v>1.0749083898490399</v>
      </c>
      <c r="F300">
        <v>16.8186</v>
      </c>
      <c r="G300">
        <v>4.7619427370203402</v>
      </c>
      <c r="H300">
        <v>2.6627218934911201</v>
      </c>
      <c r="I300">
        <v>15.7228999999999</v>
      </c>
      <c r="J300">
        <v>37.5626242544731</v>
      </c>
      <c r="K300">
        <v>0.90727280246083397</v>
      </c>
      <c r="L300">
        <v>1.4553368234327</v>
      </c>
      <c r="M300">
        <v>4.2766087070371697</v>
      </c>
      <c r="N300">
        <v>1.11727525139686</v>
      </c>
      <c r="O300">
        <v>513</v>
      </c>
      <c r="P300">
        <v>11.5565</v>
      </c>
      <c r="Q300">
        <v>1.20096854149719</v>
      </c>
      <c r="R300">
        <v>1.01023531216808</v>
      </c>
      <c r="S300">
        <v>13.0918499999999</v>
      </c>
      <c r="T300">
        <v>1.11348572273739</v>
      </c>
    </row>
    <row r="301" spans="1:20" x14ac:dyDescent="0.3">
      <c r="A301">
        <v>3807</v>
      </c>
      <c r="B301" s="47" t="s">
        <v>6</v>
      </c>
      <c r="C301">
        <v>5.0450668644496099</v>
      </c>
      <c r="D301">
        <v>12.198799999999901</v>
      </c>
      <c r="E301">
        <v>1.22518116536052</v>
      </c>
      <c r="F301">
        <v>17.692679999999999</v>
      </c>
      <c r="G301">
        <v>4.24448044850981</v>
      </c>
      <c r="H301">
        <v>3.1129227053139998</v>
      </c>
      <c r="I301">
        <v>14.945739999999899</v>
      </c>
      <c r="J301">
        <v>31.256756756756701</v>
      </c>
      <c r="K301">
        <v>0.99313599024626598</v>
      </c>
      <c r="L301">
        <v>1.6943197651869499</v>
      </c>
      <c r="M301">
        <v>5.0104374762837898</v>
      </c>
      <c r="N301">
        <v>1.0775777732138101</v>
      </c>
      <c r="O301">
        <v>1663</v>
      </c>
      <c r="P301">
        <v>10.442349999999999</v>
      </c>
      <c r="Q301">
        <v>1.3202279919527</v>
      </c>
      <c r="R301">
        <v>0.84131302172005196</v>
      </c>
      <c r="S301">
        <v>11.320575</v>
      </c>
      <c r="T301">
        <v>0.84712771461583403</v>
      </c>
    </row>
    <row r="302" spans="1:20" x14ac:dyDescent="0.3">
      <c r="A302">
        <v>3840</v>
      </c>
      <c r="B302" s="47" t="s">
        <v>4</v>
      </c>
      <c r="C302">
        <v>3.2317216927216998</v>
      </c>
      <c r="D302">
        <v>9.5455000000000005</v>
      </c>
      <c r="E302">
        <v>1.19252632130323</v>
      </c>
      <c r="F302">
        <v>13.221019999999999</v>
      </c>
      <c r="G302">
        <v>3.3412532487656499</v>
      </c>
      <c r="H302">
        <v>2.6045454545454501</v>
      </c>
      <c r="I302">
        <v>11.38326</v>
      </c>
      <c r="J302">
        <v>28.0615034168564</v>
      </c>
      <c r="K302">
        <v>1.06814683117188</v>
      </c>
      <c r="L302">
        <v>1.47856360016998</v>
      </c>
      <c r="M302">
        <v>3.4519532853101098</v>
      </c>
      <c r="N302">
        <v>1.03265484954536</v>
      </c>
      <c r="O302">
        <v>446</v>
      </c>
      <c r="P302">
        <v>8.94179999999999</v>
      </c>
      <c r="Q302">
        <v>1.23146808890427</v>
      </c>
      <c r="R302">
        <v>1.0338926326145601</v>
      </c>
      <c r="S302">
        <v>9.2436499999999899</v>
      </c>
      <c r="T302">
        <v>0.96793118927317101</v>
      </c>
    </row>
    <row r="303" spans="1:20" x14ac:dyDescent="0.3">
      <c r="A303">
        <v>3859</v>
      </c>
      <c r="B303" s="47" t="s">
        <v>6</v>
      </c>
      <c r="C303">
        <v>7.5087975483255596</v>
      </c>
      <c r="D303">
        <v>16.787500000000001</v>
      </c>
      <c r="E303">
        <v>1.1433250930751999</v>
      </c>
      <c r="F303">
        <v>21.599640000000001</v>
      </c>
      <c r="G303">
        <v>6.23291278304775</v>
      </c>
      <c r="H303">
        <v>2.6512605042016801</v>
      </c>
      <c r="I303">
        <v>19.193570000000001</v>
      </c>
      <c r="J303">
        <v>36.849757673667199</v>
      </c>
      <c r="K303">
        <v>1.00492089336529</v>
      </c>
      <c r="L303">
        <v>1.7684619037482101</v>
      </c>
      <c r="M303">
        <v>7.5457475403624503</v>
      </c>
      <c r="N303">
        <v>1.1577067234917</v>
      </c>
      <c r="O303">
        <v>1904</v>
      </c>
      <c r="P303">
        <v>12.2137999999999</v>
      </c>
      <c r="Q303">
        <v>1.3236351473899399</v>
      </c>
      <c r="R303">
        <v>0.83008134697114899</v>
      </c>
      <c r="S303">
        <v>14.50065</v>
      </c>
      <c r="T303">
        <v>0.826016607328524</v>
      </c>
    </row>
    <row r="304" spans="1:20" x14ac:dyDescent="0.3">
      <c r="A304">
        <v>3868</v>
      </c>
      <c r="B304" s="47" t="s">
        <v>1</v>
      </c>
      <c r="C304">
        <v>4.4567422208637302</v>
      </c>
      <c r="D304">
        <v>10.2987</v>
      </c>
      <c r="E304">
        <v>1.2130176624234099</v>
      </c>
      <c r="F304">
        <v>14.686309999999899</v>
      </c>
      <c r="G304">
        <v>3.7625201266791701</v>
      </c>
      <c r="H304">
        <v>2.6505791505791501</v>
      </c>
      <c r="I304">
        <v>12.492505</v>
      </c>
      <c r="J304">
        <v>33.135135135135101</v>
      </c>
      <c r="K304">
        <v>1.05402541159457</v>
      </c>
      <c r="L304">
        <v>1.5457239836863499</v>
      </c>
      <c r="M304">
        <v>4.6975195537168002</v>
      </c>
      <c r="N304">
        <v>1.04027535423069</v>
      </c>
      <c r="O304">
        <v>518</v>
      </c>
      <c r="P304">
        <v>9.5012500000000006</v>
      </c>
      <c r="Q304">
        <v>1.2618723784656001</v>
      </c>
      <c r="R304">
        <v>0.84423104146911598</v>
      </c>
      <c r="S304">
        <v>9.8999749999999995</v>
      </c>
      <c r="T304">
        <v>0.800958906855889</v>
      </c>
    </row>
    <row r="305" spans="1:20" x14ac:dyDescent="0.3">
      <c r="A305">
        <v>3899</v>
      </c>
      <c r="B305" s="47" t="s">
        <v>6</v>
      </c>
      <c r="C305">
        <v>4.6538994799454301</v>
      </c>
      <c r="D305">
        <v>15.23</v>
      </c>
      <c r="E305">
        <v>1.0678299409061001</v>
      </c>
      <c r="F305">
        <v>17.296099999999999</v>
      </c>
      <c r="G305">
        <v>3.90195942161108</v>
      </c>
      <c r="H305">
        <v>3.0727401129943499</v>
      </c>
      <c r="I305">
        <v>16.26305</v>
      </c>
      <c r="J305">
        <v>32.628827483196403</v>
      </c>
      <c r="K305">
        <v>0.99278811493410701</v>
      </c>
      <c r="L305">
        <v>1.53594295304993</v>
      </c>
      <c r="M305">
        <v>4.6203360917878404</v>
      </c>
      <c r="N305">
        <v>1.14982880913823</v>
      </c>
      <c r="O305">
        <v>1416</v>
      </c>
      <c r="P305">
        <v>11.260899999999999</v>
      </c>
      <c r="Q305">
        <v>1.2278216293142099</v>
      </c>
      <c r="R305">
        <v>0.83842795454121799</v>
      </c>
      <c r="S305">
        <v>13.24545</v>
      </c>
      <c r="T305">
        <v>0.84451852508011205</v>
      </c>
    </row>
    <row r="306" spans="1:20" x14ac:dyDescent="0.3">
      <c r="A306">
        <v>3900</v>
      </c>
      <c r="B306" s="47" t="s">
        <v>1</v>
      </c>
      <c r="C306">
        <v>7.7109136103232396</v>
      </c>
      <c r="D306">
        <v>16.480699999999999</v>
      </c>
      <c r="E306">
        <v>1.1578643504220001</v>
      </c>
      <c r="F306">
        <v>21.6841299999999</v>
      </c>
      <c r="G306">
        <v>5.4797688062455796</v>
      </c>
      <c r="H306">
        <v>2.7012658227848099</v>
      </c>
      <c r="I306">
        <v>19.082415000000001</v>
      </c>
      <c r="J306">
        <v>39.609028960817703</v>
      </c>
      <c r="K306">
        <v>0.89659130668777498</v>
      </c>
      <c r="L306">
        <v>1.8031865751385601</v>
      </c>
      <c r="M306">
        <v>6.9135381096362698</v>
      </c>
      <c r="N306">
        <v>1.1562908354863699</v>
      </c>
      <c r="O306">
        <v>1185</v>
      </c>
      <c r="P306">
        <v>12.025449999999999</v>
      </c>
      <c r="Q306">
        <v>1.3388279371293501</v>
      </c>
      <c r="R306">
        <v>0.71065104385417499</v>
      </c>
      <c r="S306">
        <v>14.253075000000001</v>
      </c>
      <c r="T306">
        <v>0.79261424748750997</v>
      </c>
    </row>
    <row r="307" spans="1:20" x14ac:dyDescent="0.3">
      <c r="A307">
        <v>3918</v>
      </c>
      <c r="B307" s="47" t="s">
        <v>1</v>
      </c>
      <c r="C307">
        <v>3.6147591712682701</v>
      </c>
      <c r="D307">
        <v>10.2160999999999</v>
      </c>
      <c r="E307">
        <v>1.1175365354685201</v>
      </c>
      <c r="F307">
        <v>12.617629999999901</v>
      </c>
      <c r="G307">
        <v>3.2499819197300801</v>
      </c>
      <c r="H307">
        <v>2.6142857142857099</v>
      </c>
      <c r="I307">
        <v>11.4168649999999</v>
      </c>
      <c r="J307">
        <v>35.75</v>
      </c>
      <c r="K307">
        <v>0.91612640391702904</v>
      </c>
      <c r="L307">
        <v>1.3880017600792001</v>
      </c>
      <c r="M307">
        <v>3.3115763206000999</v>
      </c>
      <c r="N307">
        <v>1.0583013062890401</v>
      </c>
      <c r="O307">
        <v>169</v>
      </c>
      <c r="P307">
        <v>9.0905000000000005</v>
      </c>
      <c r="Q307">
        <v>1.1826903753120599</v>
      </c>
      <c r="R307">
        <v>0.89908670695475201</v>
      </c>
      <c r="S307">
        <v>9.6532999999999998</v>
      </c>
      <c r="T307">
        <v>0.98140027741868097</v>
      </c>
    </row>
    <row r="308" spans="1:20" x14ac:dyDescent="0.3">
      <c r="A308">
        <v>3930</v>
      </c>
      <c r="B308" s="47" t="s">
        <v>6</v>
      </c>
      <c r="C308">
        <v>2.4576609595320602</v>
      </c>
      <c r="D308">
        <v>10.930549999999901</v>
      </c>
      <c r="E308">
        <v>1.1995951713317199</v>
      </c>
      <c r="F308">
        <v>15.2939199999999</v>
      </c>
      <c r="G308">
        <v>1.47164614960806</v>
      </c>
      <c r="H308">
        <v>2.83391003460207</v>
      </c>
      <c r="I308">
        <v>13.112234999999901</v>
      </c>
      <c r="J308">
        <v>29.2569444444444</v>
      </c>
      <c r="K308">
        <v>0.88928361345704099</v>
      </c>
      <c r="L308">
        <v>1.7289275257463901</v>
      </c>
      <c r="M308">
        <v>2.1855576187449701</v>
      </c>
      <c r="N308">
        <v>1.1054107284168699</v>
      </c>
      <c r="O308">
        <v>291</v>
      </c>
      <c r="P308">
        <v>8.8459000000000003</v>
      </c>
      <c r="Q308">
        <v>1.3260453721471701</v>
      </c>
      <c r="R308">
        <v>0.59879949831984203</v>
      </c>
      <c r="S308">
        <v>9.8882249999999896</v>
      </c>
      <c r="T308">
        <v>0.67335042416000601</v>
      </c>
    </row>
    <row r="309" spans="1:20" x14ac:dyDescent="0.3">
      <c r="A309">
        <v>3934</v>
      </c>
      <c r="B309" s="47" t="s">
        <v>19</v>
      </c>
      <c r="C309">
        <v>4.27582336839827</v>
      </c>
      <c r="D309">
        <v>11.167999999999999</v>
      </c>
      <c r="E309">
        <v>1.2877865329512801</v>
      </c>
      <c r="F309">
        <v>17.596</v>
      </c>
      <c r="G309">
        <v>2.4300490533086201</v>
      </c>
      <c r="H309">
        <v>2.6643564356435601</v>
      </c>
      <c r="I309">
        <v>14.382</v>
      </c>
      <c r="J309">
        <v>35.736263736263702</v>
      </c>
      <c r="K309">
        <v>0.891386025474176</v>
      </c>
      <c r="L309">
        <v>1.7385633830649101</v>
      </c>
      <c r="M309">
        <v>3.8114091979861402</v>
      </c>
      <c r="N309">
        <v>1.0491803278688501</v>
      </c>
      <c r="O309">
        <v>1010</v>
      </c>
      <c r="P309">
        <v>10.121</v>
      </c>
      <c r="Q309">
        <v>1.35112029686692</v>
      </c>
      <c r="R309">
        <v>0.56832306761514395</v>
      </c>
      <c r="S309">
        <v>10.644500000000001</v>
      </c>
      <c r="T309">
        <v>0.63757233271950997</v>
      </c>
    </row>
    <row r="310" spans="1:20" x14ac:dyDescent="0.3">
      <c r="A310">
        <v>3961</v>
      </c>
      <c r="B310" s="47" t="s">
        <v>6</v>
      </c>
      <c r="C310">
        <v>9.0187226961862805</v>
      </c>
      <c r="D310">
        <v>15.0809</v>
      </c>
      <c r="E310">
        <v>1.21375183178722</v>
      </c>
      <c r="F310">
        <v>21.528039999999901</v>
      </c>
      <c r="G310">
        <v>7.3690413497226599</v>
      </c>
      <c r="H310">
        <v>2.7318559556786699</v>
      </c>
      <c r="I310">
        <v>18.304469999999998</v>
      </c>
      <c r="J310">
        <v>37.326439351593002</v>
      </c>
      <c r="K310">
        <v>0.95871313255921198</v>
      </c>
      <c r="L310">
        <v>1.65046766230181</v>
      </c>
      <c r="M310">
        <v>8.6463678877436099</v>
      </c>
      <c r="N310">
        <v>1.0724386211310399</v>
      </c>
      <c r="O310">
        <v>1805</v>
      </c>
      <c r="P310">
        <v>13.0436</v>
      </c>
      <c r="Q310">
        <v>1.30167434087717</v>
      </c>
      <c r="R310">
        <v>0.81708259561398699</v>
      </c>
      <c r="S310">
        <v>14.062250000000001</v>
      </c>
      <c r="T310">
        <v>0.85227016076523998</v>
      </c>
    </row>
    <row r="311" spans="1:20" x14ac:dyDescent="0.3">
      <c r="A311">
        <v>3970</v>
      </c>
      <c r="B311" s="47" t="s">
        <v>4</v>
      </c>
      <c r="C311">
        <v>2.7458972372798698</v>
      </c>
      <c r="D311">
        <v>9.4435500000000001</v>
      </c>
      <c r="E311">
        <v>1.16337870821883</v>
      </c>
      <c r="F311">
        <v>12.5292999999999</v>
      </c>
      <c r="G311">
        <v>2.53290065888029</v>
      </c>
      <c r="H311">
        <v>2.4767441860465098</v>
      </c>
      <c r="I311">
        <v>10.986424999999899</v>
      </c>
      <c r="J311">
        <v>25.8203125</v>
      </c>
      <c r="K311">
        <v>0.99114246552166496</v>
      </c>
      <c r="L311">
        <v>1.45254615540677</v>
      </c>
      <c r="M311">
        <v>2.7215753578266999</v>
      </c>
      <c r="N311">
        <v>1.0452590858527999</v>
      </c>
      <c r="O311">
        <v>259</v>
      </c>
      <c r="P311">
        <v>8.62575</v>
      </c>
      <c r="Q311">
        <v>1.21603216505343</v>
      </c>
      <c r="R311">
        <v>0.92243097246764605</v>
      </c>
      <c r="S311">
        <v>9.0346499999999992</v>
      </c>
      <c r="T311">
        <v>0.93067445352787403</v>
      </c>
    </row>
    <row r="312" spans="1:20" x14ac:dyDescent="0.3">
      <c r="A312">
        <v>3973</v>
      </c>
      <c r="B312" s="47" t="s">
        <v>16</v>
      </c>
      <c r="C312">
        <v>4.4589151405198404</v>
      </c>
      <c r="D312">
        <v>12.6791</v>
      </c>
      <c r="E312">
        <v>1.1154194698361799</v>
      </c>
      <c r="F312">
        <v>15.605930000000001</v>
      </c>
      <c r="G312">
        <v>2.4835983634598802</v>
      </c>
      <c r="H312">
        <v>2.6438356164383499</v>
      </c>
      <c r="I312">
        <v>14.142515</v>
      </c>
      <c r="J312">
        <v>54.156424581005503</v>
      </c>
      <c r="K312">
        <v>0.90131694517829597</v>
      </c>
      <c r="L312">
        <v>1.5182785760845201</v>
      </c>
      <c r="M312">
        <v>4.0188957732625896</v>
      </c>
      <c r="N312">
        <v>1.10455705686084</v>
      </c>
      <c r="O312">
        <v>370</v>
      </c>
      <c r="P312">
        <v>10.278699999999899</v>
      </c>
      <c r="Q312">
        <v>1.23204444676754</v>
      </c>
      <c r="R312">
        <v>0.556996104476287</v>
      </c>
      <c r="S312">
        <v>11.478899999999999</v>
      </c>
      <c r="T312">
        <v>0.61798028701890595</v>
      </c>
    </row>
    <row r="313" spans="1:20" x14ac:dyDescent="0.3">
      <c r="A313">
        <v>4004</v>
      </c>
      <c r="B313" s="47" t="s">
        <v>16</v>
      </c>
      <c r="C313">
        <v>4.4305927248553196</v>
      </c>
      <c r="D313">
        <v>13.722099999999999</v>
      </c>
      <c r="E313">
        <v>1.0826047033617301</v>
      </c>
      <c r="F313">
        <v>15.98912</v>
      </c>
      <c r="G313">
        <v>2.6102214690051602</v>
      </c>
      <c r="H313">
        <v>2.9210526315789398</v>
      </c>
      <c r="I313">
        <v>14.855609999999899</v>
      </c>
      <c r="J313">
        <v>37.032719836400801</v>
      </c>
      <c r="K313">
        <v>0.92863646585473503</v>
      </c>
      <c r="L313">
        <v>1.65872564682449</v>
      </c>
      <c r="M313">
        <v>4.1144099696513496</v>
      </c>
      <c r="N313">
        <v>1.1747618945701199</v>
      </c>
      <c r="O313">
        <v>535</v>
      </c>
      <c r="P313">
        <v>9.6394000000000002</v>
      </c>
      <c r="Q313">
        <v>1.2718027523917499</v>
      </c>
      <c r="R313">
        <v>0.58913595338203695</v>
      </c>
      <c r="S313">
        <v>11.68075</v>
      </c>
      <c r="T313">
        <v>0.63440966949298605</v>
      </c>
    </row>
    <row r="314" spans="1:20" x14ac:dyDescent="0.3">
      <c r="A314">
        <v>4008</v>
      </c>
      <c r="B314" s="47" t="s">
        <v>6</v>
      </c>
      <c r="C314">
        <v>2.5480862849062702</v>
      </c>
      <c r="D314">
        <v>12.7509</v>
      </c>
      <c r="E314">
        <v>1.1902289250170499</v>
      </c>
      <c r="F314">
        <v>17.602080000000001</v>
      </c>
      <c r="G314">
        <v>2.5282742208305899</v>
      </c>
      <c r="H314">
        <v>3.1502890173410401</v>
      </c>
      <c r="I314">
        <v>15.176489999999999</v>
      </c>
      <c r="J314">
        <v>29.463768115941999</v>
      </c>
      <c r="K314">
        <v>1.0573506466534901</v>
      </c>
      <c r="L314">
        <v>1.71303112287599</v>
      </c>
      <c r="M314">
        <v>2.6942206810745501</v>
      </c>
      <c r="N314">
        <v>1.10750750229085</v>
      </c>
      <c r="O314">
        <v>353</v>
      </c>
      <c r="P314">
        <v>10.275399999999999</v>
      </c>
      <c r="Q314">
        <v>1.31818746389997</v>
      </c>
      <c r="R314">
        <v>0.99222472794856098</v>
      </c>
      <c r="S314">
        <v>11.51315</v>
      </c>
      <c r="T314">
        <v>0.938406507896831</v>
      </c>
    </row>
    <row r="315" spans="1:20" x14ac:dyDescent="0.3">
      <c r="A315">
        <v>4028</v>
      </c>
      <c r="B315" s="47" t="s">
        <v>1</v>
      </c>
      <c r="C315">
        <v>2.9468349055813299</v>
      </c>
      <c r="D315">
        <v>9.8795000000000002</v>
      </c>
      <c r="E315">
        <v>1.1721468697808499</v>
      </c>
      <c r="F315">
        <v>13.280950000000001</v>
      </c>
      <c r="G315">
        <v>2.8731206561355802</v>
      </c>
      <c r="H315">
        <v>2.6315789473684199</v>
      </c>
      <c r="I315">
        <v>11.580225</v>
      </c>
      <c r="J315">
        <v>33.691729323308202</v>
      </c>
      <c r="K315">
        <v>1.1688681103919401</v>
      </c>
      <c r="L315">
        <v>1.4520253648936701</v>
      </c>
      <c r="M315">
        <v>3.4444613477238599</v>
      </c>
      <c r="N315">
        <v>1.0385262272679401</v>
      </c>
      <c r="O315">
        <v>271</v>
      </c>
      <c r="P315">
        <v>9.1464999999999996</v>
      </c>
      <c r="Q315">
        <v>1.21730526647745</v>
      </c>
      <c r="R315">
        <v>0.97498528020483</v>
      </c>
      <c r="S315">
        <v>9.5129999999999999</v>
      </c>
      <c r="T315">
        <v>0.83412770999279096</v>
      </c>
    </row>
    <row r="316" spans="1:20" x14ac:dyDescent="0.3">
      <c r="A316">
        <v>4102</v>
      </c>
      <c r="B316" s="47" t="s">
        <v>6</v>
      </c>
      <c r="C316">
        <v>6.4659743471230504</v>
      </c>
      <c r="D316">
        <v>14.094099999999999</v>
      </c>
      <c r="E316">
        <v>1.17461916688543</v>
      </c>
      <c r="F316">
        <v>19.016299999999902</v>
      </c>
      <c r="G316">
        <v>4.3961294525225298</v>
      </c>
      <c r="H316">
        <v>3.0634146341463402</v>
      </c>
      <c r="I316">
        <v>16.555199999999999</v>
      </c>
      <c r="J316">
        <v>32.888065843621398</v>
      </c>
      <c r="K316">
        <v>0.935378245103337</v>
      </c>
      <c r="L316">
        <v>1.6662840419193099</v>
      </c>
      <c r="M316">
        <v>6.04813173769515</v>
      </c>
      <c r="N316">
        <v>1.1051379060239499</v>
      </c>
      <c r="O316">
        <v>1238</v>
      </c>
      <c r="P316">
        <v>11.4124</v>
      </c>
      <c r="Q316">
        <v>1.2981161664673699</v>
      </c>
      <c r="R316">
        <v>0.67988662133782396</v>
      </c>
      <c r="S316">
        <v>12.75325</v>
      </c>
      <c r="T316">
        <v>0.72685742361125005</v>
      </c>
    </row>
    <row r="317" spans="1:20" x14ac:dyDescent="0.3">
      <c r="A317">
        <v>4105</v>
      </c>
      <c r="B317" s="47" t="s">
        <v>16</v>
      </c>
      <c r="C317">
        <v>5.0795021326520304</v>
      </c>
      <c r="D317">
        <v>12.1629</v>
      </c>
      <c r="E317">
        <v>1.1166144587228299</v>
      </c>
      <c r="F317">
        <v>14.999639999999999</v>
      </c>
      <c r="G317">
        <v>3.34225382435854</v>
      </c>
      <c r="H317">
        <v>2.6292682926829198</v>
      </c>
      <c r="I317">
        <v>13.58127</v>
      </c>
      <c r="J317">
        <v>40.807317073170701</v>
      </c>
      <c r="K317">
        <v>0.86090173246196</v>
      </c>
      <c r="L317">
        <v>1.5157888354420099</v>
      </c>
      <c r="M317">
        <v>4.3729521860443601</v>
      </c>
      <c r="N317">
        <v>1.10278577419135</v>
      </c>
      <c r="O317">
        <v>415</v>
      </c>
      <c r="P317">
        <v>9.8956</v>
      </c>
      <c r="Q317">
        <v>1.2313865403359201</v>
      </c>
      <c r="R317">
        <v>0.65798846758501695</v>
      </c>
      <c r="S317">
        <v>11.029249999999999</v>
      </c>
      <c r="T317">
        <v>0.76430147922148695</v>
      </c>
    </row>
    <row r="318" spans="1:20" x14ac:dyDescent="0.3">
      <c r="A318">
        <v>4155</v>
      </c>
      <c r="B318" s="47" t="s">
        <v>4</v>
      </c>
      <c r="C318">
        <v>4.0446667224753501</v>
      </c>
      <c r="D318">
        <v>10.236700000000001</v>
      </c>
      <c r="E318">
        <v>1.1827883986050101</v>
      </c>
      <c r="F318">
        <v>13.9789999999999</v>
      </c>
      <c r="G318">
        <v>3.05778699263761</v>
      </c>
      <c r="H318">
        <v>2.6206349206349202</v>
      </c>
      <c r="I318">
        <v>12.107849999999999</v>
      </c>
      <c r="J318">
        <v>27.301247771836</v>
      </c>
      <c r="K318">
        <v>0.95764025019871102</v>
      </c>
      <c r="L318">
        <v>1.5558152476349401</v>
      </c>
      <c r="M318">
        <v>3.8733356520817002</v>
      </c>
      <c r="N318">
        <v>1.0651191101723501</v>
      </c>
      <c r="O318">
        <v>636</v>
      </c>
      <c r="P318">
        <v>8.9849999999999994</v>
      </c>
      <c r="Q318">
        <v>1.25981052664436</v>
      </c>
      <c r="R318">
        <v>0.75600468529239595</v>
      </c>
      <c r="S318">
        <v>9.6108499999999992</v>
      </c>
      <c r="T318">
        <v>0.78944539469338804</v>
      </c>
    </row>
    <row r="319" spans="1:20" x14ac:dyDescent="0.3">
      <c r="A319">
        <v>4158</v>
      </c>
      <c r="B319" s="47" t="s">
        <v>1</v>
      </c>
      <c r="C319">
        <v>4.4244178484441896</v>
      </c>
      <c r="D319">
        <v>10.914199999999999</v>
      </c>
      <c r="E319">
        <v>1.21391856480548</v>
      </c>
      <c r="F319">
        <v>15.583699999999901</v>
      </c>
      <c r="G319">
        <v>2.9361893504215399</v>
      </c>
      <c r="H319">
        <v>2.8423236514522801</v>
      </c>
      <c r="I319">
        <v>13.248950000000001</v>
      </c>
      <c r="J319">
        <v>35.113684210526301</v>
      </c>
      <c r="K319">
        <v>1.0704378153662399</v>
      </c>
      <c r="L319">
        <v>1.80258409290704</v>
      </c>
      <c r="M319">
        <v>4.7360641759560096</v>
      </c>
      <c r="N319">
        <v>1.1160056034438599</v>
      </c>
      <c r="O319">
        <v>482</v>
      </c>
      <c r="P319">
        <v>8.6452000000000009</v>
      </c>
      <c r="Q319">
        <v>1.35473992044745</v>
      </c>
      <c r="R319">
        <v>0.66363292324526502</v>
      </c>
      <c r="S319">
        <v>9.7797000000000001</v>
      </c>
      <c r="T319">
        <v>0.61996401259255496</v>
      </c>
    </row>
    <row r="320" spans="1:20" x14ac:dyDescent="0.3">
      <c r="A320">
        <v>4172</v>
      </c>
      <c r="B320" s="47" t="s">
        <v>6</v>
      </c>
      <c r="C320">
        <v>5.8321837562321299</v>
      </c>
      <c r="D320">
        <v>12.533250000000001</v>
      </c>
      <c r="E320">
        <v>1.19839187760556</v>
      </c>
      <c r="F320">
        <v>17.506239999999998</v>
      </c>
      <c r="G320">
        <v>4.7389107629843501</v>
      </c>
      <c r="H320">
        <v>3.0665068903535002</v>
      </c>
      <c r="I320">
        <v>15.019745</v>
      </c>
      <c r="J320">
        <v>32.849079754601199</v>
      </c>
      <c r="K320">
        <v>0.95460970274599</v>
      </c>
      <c r="L320">
        <v>1.6119926335174899</v>
      </c>
      <c r="M320">
        <v>5.5674592018967504</v>
      </c>
      <c r="N320">
        <v>1.0715270430572901</v>
      </c>
      <c r="O320">
        <v>1669</v>
      </c>
      <c r="P320">
        <v>10.86</v>
      </c>
      <c r="Q320">
        <v>1.28410930503457</v>
      </c>
      <c r="R320">
        <v>0.81254483072836403</v>
      </c>
      <c r="S320">
        <v>11.696624999999999</v>
      </c>
      <c r="T320">
        <v>0.85118015078940801</v>
      </c>
    </row>
    <row r="321" spans="1:20" x14ac:dyDescent="0.3">
      <c r="A321">
        <v>4226</v>
      </c>
      <c r="B321" s="47" t="s">
        <v>5</v>
      </c>
      <c r="C321">
        <v>2.00801292381137</v>
      </c>
      <c r="D321">
        <v>7.0780000000000003</v>
      </c>
      <c r="E321">
        <v>1.1728143543373799</v>
      </c>
      <c r="F321">
        <v>9.5243599999999997</v>
      </c>
      <c r="G321">
        <v>2.4846243865329098</v>
      </c>
      <c r="H321">
        <v>2.5320197044334898</v>
      </c>
      <c r="I321">
        <v>8.3011800000000004</v>
      </c>
      <c r="J321">
        <v>37.7081081081081</v>
      </c>
      <c r="K321">
        <v>1.0123170838811</v>
      </c>
      <c r="L321">
        <v>1.49144378327591</v>
      </c>
      <c r="M321">
        <v>2.0327457874283001</v>
      </c>
      <c r="N321">
        <v>1.05139631610219</v>
      </c>
      <c r="O321">
        <v>204</v>
      </c>
      <c r="P321">
        <v>6.3860000000000001</v>
      </c>
      <c r="Q321">
        <v>1.2330926916220999</v>
      </c>
      <c r="R321">
        <v>1.23735477848264</v>
      </c>
      <c r="S321">
        <v>6.7320000000000002</v>
      </c>
      <c r="T321">
        <v>1.2222996116382501</v>
      </c>
    </row>
    <row r="322" spans="1:20" x14ac:dyDescent="0.3">
      <c r="A322">
        <v>4237</v>
      </c>
      <c r="B322" s="47" t="s">
        <v>6</v>
      </c>
      <c r="C322">
        <v>4.7942353226872596</v>
      </c>
      <c r="D322">
        <v>15.857749999999999</v>
      </c>
      <c r="E322">
        <v>1.0862307073828199</v>
      </c>
      <c r="F322">
        <v>18.592599999999901</v>
      </c>
      <c r="G322">
        <v>4.7232033676679697</v>
      </c>
      <c r="H322">
        <v>3.1393875395987298</v>
      </c>
      <c r="I322">
        <v>17.225175</v>
      </c>
      <c r="J322">
        <v>33.613076098606598</v>
      </c>
      <c r="K322">
        <v>1.0686460995467699</v>
      </c>
      <c r="L322">
        <v>1.63529059949338</v>
      </c>
      <c r="M322">
        <v>5.1233408778991096</v>
      </c>
      <c r="N322">
        <v>1.1648397658971501</v>
      </c>
      <c r="O322">
        <v>952</v>
      </c>
      <c r="P322">
        <v>11.3696</v>
      </c>
      <c r="Q322">
        <v>1.2652847228981099</v>
      </c>
      <c r="R322">
        <v>0.98518388225893805</v>
      </c>
      <c r="S322">
        <v>13.613674999999899</v>
      </c>
      <c r="T322">
        <v>0.92189910455553803</v>
      </c>
    </row>
    <row r="323" spans="1:20" x14ac:dyDescent="0.3">
      <c r="A323">
        <v>4241</v>
      </c>
      <c r="B323" s="47" t="s">
        <v>16</v>
      </c>
      <c r="C323">
        <v>4.8510074413909097</v>
      </c>
      <c r="D323">
        <v>14.18375</v>
      </c>
      <c r="E323">
        <v>1.0783731382744299</v>
      </c>
      <c r="F323">
        <v>16.407</v>
      </c>
      <c r="G323">
        <v>4.4183566804653296</v>
      </c>
      <c r="H323">
        <v>2.8921001926782202</v>
      </c>
      <c r="I323">
        <v>15.295375</v>
      </c>
      <c r="J323">
        <v>38.205426356589101</v>
      </c>
      <c r="K323">
        <v>1.0002798054890001</v>
      </c>
      <c r="L323">
        <v>1.53365114974761</v>
      </c>
      <c r="M323">
        <v>4.8523647799002196</v>
      </c>
      <c r="N323">
        <v>1.1400926381785801</v>
      </c>
      <c r="O323">
        <v>526</v>
      </c>
      <c r="P323">
        <v>10.698</v>
      </c>
      <c r="Q323">
        <v>1.22944527615621</v>
      </c>
      <c r="R323">
        <v>0.91081218362313499</v>
      </c>
      <c r="S323">
        <v>12.440875</v>
      </c>
      <c r="T323">
        <v>0.91055740466325497</v>
      </c>
    </row>
    <row r="324" spans="1:20" x14ac:dyDescent="0.3">
      <c r="A324">
        <v>4247</v>
      </c>
      <c r="B324" s="47" t="s">
        <v>6</v>
      </c>
      <c r="C324">
        <v>6.1280919052239504</v>
      </c>
      <c r="D324">
        <v>14.683350000000001</v>
      </c>
      <c r="E324">
        <v>1.17081898885472</v>
      </c>
      <c r="F324">
        <v>19.699739999999998</v>
      </c>
      <c r="G324">
        <v>6.6042926020978001</v>
      </c>
      <c r="H324">
        <v>2.5172054223149098</v>
      </c>
      <c r="I324">
        <v>17.191544999999898</v>
      </c>
      <c r="J324">
        <v>44.613612565445003</v>
      </c>
      <c r="K324">
        <v>1.1775294204193401</v>
      </c>
      <c r="L324">
        <v>1.8210486420529099</v>
      </c>
      <c r="M324">
        <v>7.2160085094348103</v>
      </c>
      <c r="N324">
        <v>1.1515833599661101</v>
      </c>
      <c r="O324">
        <v>959</v>
      </c>
      <c r="P324">
        <v>10.8178</v>
      </c>
      <c r="Q324">
        <v>1.34829566509745</v>
      </c>
      <c r="R324">
        <v>1.0777078255742001</v>
      </c>
      <c r="S324">
        <v>12.750575</v>
      </c>
      <c r="T324">
        <v>0.915227939859382</v>
      </c>
    </row>
    <row r="325" spans="1:20" x14ac:dyDescent="0.3">
      <c r="A325">
        <v>4254</v>
      </c>
      <c r="B325" s="47" t="s">
        <v>6</v>
      </c>
      <c r="C325">
        <v>5.3084189104058703</v>
      </c>
      <c r="D325">
        <v>12.9749</v>
      </c>
      <c r="E325">
        <v>1.1873540451178799</v>
      </c>
      <c r="F325">
        <v>17.8367</v>
      </c>
      <c r="G325">
        <v>4.3549295489422004</v>
      </c>
      <c r="H325">
        <v>3.0973612374886201</v>
      </c>
      <c r="I325">
        <v>15.405799999999999</v>
      </c>
      <c r="J325">
        <v>35.490375802016501</v>
      </c>
      <c r="K325">
        <v>1.0045826459183</v>
      </c>
      <c r="L325">
        <v>1.65024749040107</v>
      </c>
      <c r="M325">
        <v>5.3327455146583196</v>
      </c>
      <c r="N325">
        <v>1.09108874256834</v>
      </c>
      <c r="O325">
        <v>1105</v>
      </c>
      <c r="P325">
        <v>10.8085</v>
      </c>
      <c r="Q325">
        <v>1.2955086320711</v>
      </c>
      <c r="R325">
        <v>0.82038166588650596</v>
      </c>
      <c r="S325">
        <v>11.8917</v>
      </c>
      <c r="T325">
        <v>0.81663929714471495</v>
      </c>
    </row>
    <row r="326" spans="1:20" x14ac:dyDescent="0.3">
      <c r="A326">
        <v>4263</v>
      </c>
      <c r="B326" s="47" t="s">
        <v>16</v>
      </c>
      <c r="C326">
        <v>3.4119648848626101</v>
      </c>
      <c r="D326">
        <v>12.1858</v>
      </c>
      <c r="E326">
        <v>1.0771918954849</v>
      </c>
      <c r="F326">
        <v>14.06709</v>
      </c>
      <c r="G326">
        <v>3.6529134741423102</v>
      </c>
      <c r="H326">
        <v>2.54867256637168</v>
      </c>
      <c r="I326">
        <v>13.126445</v>
      </c>
      <c r="J326">
        <v>30.55</v>
      </c>
      <c r="K326">
        <v>0.90507278416794001</v>
      </c>
      <c r="L326">
        <v>1.5302041238122599</v>
      </c>
      <c r="M326">
        <v>3.08807655782585</v>
      </c>
      <c r="N326">
        <v>1.1399918143015799</v>
      </c>
      <c r="O326">
        <v>227</v>
      </c>
      <c r="P326">
        <v>9.1929499999999997</v>
      </c>
      <c r="Q326">
        <v>1.2279899432848</v>
      </c>
      <c r="R326">
        <v>1.0706187189524301</v>
      </c>
      <c r="S326">
        <v>10.689375</v>
      </c>
      <c r="T326">
        <v>1.18290897448285</v>
      </c>
    </row>
    <row r="327" spans="1:20" x14ac:dyDescent="0.3">
      <c r="A327">
        <v>4313</v>
      </c>
      <c r="B327" s="47" t="s">
        <v>4</v>
      </c>
      <c r="C327">
        <v>3.12431279806954</v>
      </c>
      <c r="D327">
        <v>10.13205</v>
      </c>
      <c r="E327">
        <v>1.15845904826762</v>
      </c>
      <c r="F327">
        <v>13.34308</v>
      </c>
      <c r="G327">
        <v>2.59494879038464</v>
      </c>
      <c r="H327">
        <v>2.6740088105726798</v>
      </c>
      <c r="I327">
        <v>11.737565</v>
      </c>
      <c r="J327">
        <v>28.8984547461368</v>
      </c>
      <c r="K327">
        <v>1.10944628690428</v>
      </c>
      <c r="L327">
        <v>1.5544852975441501</v>
      </c>
      <c r="M327">
        <v>3.4662572329457699</v>
      </c>
      <c r="N327">
        <v>1.0827355715671101</v>
      </c>
      <c r="O327">
        <v>459</v>
      </c>
      <c r="P327">
        <v>8.5836000000000006</v>
      </c>
      <c r="Q327">
        <v>1.2543048197631299</v>
      </c>
      <c r="R327">
        <v>0.83056625827862596</v>
      </c>
      <c r="S327">
        <v>9.3578250000000001</v>
      </c>
      <c r="T327">
        <v>0.74863133806700799</v>
      </c>
    </row>
    <row r="328" spans="1:20" x14ac:dyDescent="0.3">
      <c r="A328">
        <v>4325</v>
      </c>
      <c r="B328" s="47" t="s">
        <v>5</v>
      </c>
      <c r="C328">
        <v>1.4514996429739999</v>
      </c>
      <c r="D328">
        <v>7.4016000000000002</v>
      </c>
      <c r="E328">
        <v>1.11188391699092</v>
      </c>
      <c r="F328">
        <v>9.0578400000000006</v>
      </c>
      <c r="G328">
        <v>0.76729166416976102</v>
      </c>
      <c r="H328">
        <v>2.2903225806451601</v>
      </c>
      <c r="I328">
        <v>8.2297200000000004</v>
      </c>
      <c r="J328">
        <v>33.919354838709602</v>
      </c>
      <c r="K328">
        <v>1.0446644138857599</v>
      </c>
      <c r="L328">
        <v>1.3798532984987</v>
      </c>
      <c r="M328">
        <v>1.5163300237828301</v>
      </c>
      <c r="N328">
        <v>1.05994937687733</v>
      </c>
      <c r="O328">
        <v>62</v>
      </c>
      <c r="P328">
        <v>6.5643500000000001</v>
      </c>
      <c r="Q328">
        <v>1.1785406649744501</v>
      </c>
      <c r="R328">
        <v>0.52861994688310199</v>
      </c>
      <c r="S328">
        <v>6.9829749999999997</v>
      </c>
      <c r="T328">
        <v>0.50601890890188495</v>
      </c>
    </row>
    <row r="329" spans="1:20" x14ac:dyDescent="0.3">
      <c r="A329">
        <v>4330</v>
      </c>
      <c r="B329" s="47" t="s">
        <v>16</v>
      </c>
      <c r="C329">
        <v>3.6423785809083</v>
      </c>
      <c r="D329">
        <v>13.04735</v>
      </c>
      <c r="E329">
        <v>1.02447431853978</v>
      </c>
      <c r="F329">
        <v>13.686</v>
      </c>
      <c r="G329">
        <v>3.5638734621658998</v>
      </c>
      <c r="H329">
        <v>2.7596899224806202</v>
      </c>
      <c r="I329">
        <v>13.366674999999899</v>
      </c>
      <c r="J329">
        <v>41.7532467532467</v>
      </c>
      <c r="K329">
        <v>0.97844674379706498</v>
      </c>
      <c r="L329">
        <v>1.51588321297239</v>
      </c>
      <c r="M329">
        <v>3.5638734621658998</v>
      </c>
      <c r="N329">
        <v>1.18205270489111</v>
      </c>
      <c r="O329">
        <v>387</v>
      </c>
      <c r="P329">
        <v>9.0283999999999995</v>
      </c>
      <c r="Q329">
        <v>1.21098263932142</v>
      </c>
      <c r="R329">
        <v>0.97844674379706498</v>
      </c>
      <c r="S329">
        <v>11.037875</v>
      </c>
      <c r="T329">
        <v>1</v>
      </c>
    </row>
    <row r="330" spans="1:20" x14ac:dyDescent="0.3">
      <c r="A330">
        <v>4354</v>
      </c>
      <c r="B330" s="47" t="s">
        <v>16</v>
      </c>
      <c r="C330">
        <v>3.47110858335579</v>
      </c>
      <c r="D330">
        <v>14.125999999999999</v>
      </c>
      <c r="E330">
        <v>1.05869460569163</v>
      </c>
      <c r="F330">
        <v>15.784239999999899</v>
      </c>
      <c r="G330">
        <v>2.6480181700725298</v>
      </c>
      <c r="H330">
        <v>2.9643765903307799</v>
      </c>
      <c r="I330">
        <v>14.9551199999999</v>
      </c>
      <c r="J330">
        <v>37.582697201017801</v>
      </c>
      <c r="K330">
        <v>1.07285854254046</v>
      </c>
      <c r="L330">
        <v>1.6363508189923199</v>
      </c>
      <c r="M330">
        <v>3.7240084957387798</v>
      </c>
      <c r="N330">
        <v>1.1884570082449899</v>
      </c>
      <c r="O330">
        <v>394</v>
      </c>
      <c r="P330">
        <v>9.6460000000000008</v>
      </c>
      <c r="Q330">
        <v>1.2582130237253899</v>
      </c>
      <c r="R330">
        <v>0.76287390799871801</v>
      </c>
      <c r="S330">
        <v>11.885999999999999</v>
      </c>
      <c r="T330">
        <v>0.71106662970896395</v>
      </c>
    </row>
    <row r="331" spans="1:20" x14ac:dyDescent="0.3">
      <c r="A331">
        <v>4370</v>
      </c>
      <c r="B331" s="47" t="s">
        <v>5</v>
      </c>
      <c r="C331">
        <v>2.1837905702096099</v>
      </c>
      <c r="D331">
        <v>7.6687500000000002</v>
      </c>
      <c r="E331">
        <v>1.1246780766096101</v>
      </c>
      <c r="F331">
        <v>9.5809999999999995</v>
      </c>
      <c r="G331">
        <v>1.3347827098884799</v>
      </c>
      <c r="H331">
        <v>2.35593220338983</v>
      </c>
      <c r="I331">
        <v>8.6248749999999994</v>
      </c>
      <c r="J331">
        <v>32.900900900900901</v>
      </c>
      <c r="K331">
        <v>0.92904299974154803</v>
      </c>
      <c r="L331">
        <v>1.3431936071779</v>
      </c>
      <c r="M331">
        <v>2.02883534215484</v>
      </c>
      <c r="N331">
        <v>1.03619504450487</v>
      </c>
      <c r="O331">
        <v>119</v>
      </c>
      <c r="P331">
        <v>7.133</v>
      </c>
      <c r="Q331">
        <v>1.16538584964615</v>
      </c>
      <c r="R331">
        <v>0.61122285630181195</v>
      </c>
      <c r="S331">
        <v>7.4008750000000001</v>
      </c>
      <c r="T331">
        <v>0.65790588430443797</v>
      </c>
    </row>
    <row r="332" spans="1:20" x14ac:dyDescent="0.3">
      <c r="A332">
        <v>4376</v>
      </c>
      <c r="B332" s="47" t="s">
        <v>16</v>
      </c>
      <c r="C332">
        <v>5.0606958493246799</v>
      </c>
      <c r="D332">
        <v>12.4099</v>
      </c>
      <c r="E332">
        <v>1.1681762141515999</v>
      </c>
      <c r="F332">
        <v>16.5839999999999</v>
      </c>
      <c r="G332">
        <v>3.3521821216845198</v>
      </c>
      <c r="H332">
        <v>2.7011494252873498</v>
      </c>
      <c r="I332">
        <v>14.496949999999901</v>
      </c>
      <c r="J332">
        <v>42.195876288659797</v>
      </c>
      <c r="K332">
        <v>0.83808268019182497</v>
      </c>
      <c r="L332">
        <v>1.53257554754643</v>
      </c>
      <c r="M332">
        <v>4.2412815410376696</v>
      </c>
      <c r="N332">
        <v>1.0683959726054499</v>
      </c>
      <c r="O332">
        <v>531</v>
      </c>
      <c r="P332">
        <v>10.821</v>
      </c>
      <c r="Q332">
        <v>1.2480747624930499</v>
      </c>
      <c r="R332">
        <v>0.66239549293045197</v>
      </c>
      <c r="S332">
        <v>11.615449999999999</v>
      </c>
      <c r="T332">
        <v>0.79037010140674802</v>
      </c>
    </row>
    <row r="333" spans="1:20" x14ac:dyDescent="0.3">
      <c r="A333">
        <v>4393</v>
      </c>
      <c r="B333" s="47" t="s">
        <v>6</v>
      </c>
      <c r="C333">
        <v>8.8688796250688195</v>
      </c>
      <c r="D333">
        <v>17.42305</v>
      </c>
      <c r="E333">
        <v>1.12766163214821</v>
      </c>
      <c r="F333">
        <v>21.871559999999999</v>
      </c>
      <c r="G333">
        <v>6.3950876075705398</v>
      </c>
      <c r="H333">
        <v>2.8545047565752601</v>
      </c>
      <c r="I333">
        <v>19.647304999999999</v>
      </c>
      <c r="J333">
        <v>40.5265808617795</v>
      </c>
      <c r="K333">
        <v>0.81324333658111103</v>
      </c>
      <c r="L333">
        <v>1.79073990682594</v>
      </c>
      <c r="M333">
        <v>7.2125572580271999</v>
      </c>
      <c r="N333">
        <v>1.17577332197356</v>
      </c>
      <c r="O333">
        <v>1787</v>
      </c>
      <c r="P333">
        <v>12.213699999999999</v>
      </c>
      <c r="Q333">
        <v>1.3258744632930299</v>
      </c>
      <c r="R333">
        <v>0.72107051599777605</v>
      </c>
      <c r="S333">
        <v>14.818375</v>
      </c>
      <c r="T333">
        <v>0.88666022033352099</v>
      </c>
    </row>
    <row r="334" spans="1:20" x14ac:dyDescent="0.3">
      <c r="A334">
        <v>4395</v>
      </c>
      <c r="B334" s="47" t="s">
        <v>6</v>
      </c>
      <c r="C334">
        <v>9.3891077011309996</v>
      </c>
      <c r="D334">
        <v>15.01545</v>
      </c>
      <c r="E334">
        <v>1.22991485436666</v>
      </c>
      <c r="F334">
        <v>21.92</v>
      </c>
      <c r="G334">
        <v>7.1889482237803497</v>
      </c>
      <c r="H334">
        <v>2.7965146078933798</v>
      </c>
      <c r="I334">
        <v>18.467724999999898</v>
      </c>
      <c r="J334">
        <v>42.650948231675997</v>
      </c>
      <c r="K334">
        <v>0.94597899636342098</v>
      </c>
      <c r="L334">
        <v>1.80850624974217</v>
      </c>
      <c r="M334">
        <v>8.8818986798639799</v>
      </c>
      <c r="N334">
        <v>1.1066832006987</v>
      </c>
      <c r="O334">
        <v>1951</v>
      </c>
      <c r="P334">
        <v>12.1205</v>
      </c>
      <c r="Q334">
        <v>1.36112610761738</v>
      </c>
      <c r="R334">
        <v>0.76566894880909497</v>
      </c>
      <c r="S334">
        <v>13.567975000000001</v>
      </c>
      <c r="T334">
        <v>0.80939318077094402</v>
      </c>
    </row>
    <row r="335" spans="1:20" x14ac:dyDescent="0.3">
      <c r="A335">
        <v>4399</v>
      </c>
      <c r="B335" s="47" t="s">
        <v>6</v>
      </c>
      <c r="C335">
        <v>5.0969782510022297</v>
      </c>
      <c r="D335">
        <v>16.2227</v>
      </c>
      <c r="E335">
        <v>1.0772235817712199</v>
      </c>
      <c r="F335">
        <v>18.728249999999999</v>
      </c>
      <c r="G335">
        <v>4.1230426843082002</v>
      </c>
      <c r="H335">
        <v>3.1321184510250499</v>
      </c>
      <c r="I335">
        <v>17.475474999999999</v>
      </c>
      <c r="J335">
        <v>34.889145496535797</v>
      </c>
      <c r="K335">
        <v>0.85824979205026297</v>
      </c>
      <c r="L335">
        <v>1.5555024916943501</v>
      </c>
      <c r="M335">
        <v>4.3744805240073701</v>
      </c>
      <c r="N335">
        <v>1.14799364533466</v>
      </c>
      <c r="O335">
        <v>885</v>
      </c>
      <c r="P335">
        <v>12.04</v>
      </c>
      <c r="Q335">
        <v>1.236645826478</v>
      </c>
      <c r="R335">
        <v>0.80891902638538404</v>
      </c>
      <c r="S335">
        <v>14.131349999999999</v>
      </c>
      <c r="T335">
        <v>0.94252166895720102</v>
      </c>
    </row>
    <row r="336" spans="1:20" x14ac:dyDescent="0.3">
      <c r="A336">
        <v>4404</v>
      </c>
      <c r="B336" s="47" t="s">
        <v>4</v>
      </c>
      <c r="C336">
        <v>3.0415818256542502</v>
      </c>
      <c r="D336">
        <v>10.115549999999899</v>
      </c>
      <c r="E336">
        <v>1.16480023330417</v>
      </c>
      <c r="F336">
        <v>13.449639999999899</v>
      </c>
      <c r="G336">
        <v>2.8471892272710999</v>
      </c>
      <c r="H336">
        <v>2.5452322738386299</v>
      </c>
      <c r="I336">
        <v>11.782594999999899</v>
      </c>
      <c r="J336">
        <v>27.496296296296201</v>
      </c>
      <c r="K336">
        <v>1.2908040703171499</v>
      </c>
      <c r="L336">
        <v>1.51644342218012</v>
      </c>
      <c r="M336">
        <v>3.92608620075718</v>
      </c>
      <c r="N336">
        <v>1.0656500612333499</v>
      </c>
      <c r="O336">
        <v>413</v>
      </c>
      <c r="P336">
        <v>8.8691999999999993</v>
      </c>
      <c r="Q336">
        <v>1.24126943994521</v>
      </c>
      <c r="R336">
        <v>0.936088321956836</v>
      </c>
      <c r="S336">
        <v>9.4923749999999991</v>
      </c>
      <c r="T336">
        <v>0.72519783868270304</v>
      </c>
    </row>
    <row r="337" spans="1:20" x14ac:dyDescent="0.3">
      <c r="A337">
        <v>4410</v>
      </c>
      <c r="B337" s="47" t="s">
        <v>16</v>
      </c>
      <c r="C337">
        <v>3.8808746127274101</v>
      </c>
      <c r="D337">
        <v>14.121499999999999</v>
      </c>
      <c r="E337">
        <v>1.04763587437595</v>
      </c>
      <c r="F337">
        <v>15.46688</v>
      </c>
      <c r="G337">
        <v>2.5721691921152599</v>
      </c>
      <c r="H337">
        <v>2.8893617021276499</v>
      </c>
      <c r="I337">
        <v>14.79419</v>
      </c>
      <c r="J337">
        <v>42.12</v>
      </c>
      <c r="K337">
        <v>1.0170075616452501</v>
      </c>
      <c r="L337">
        <v>1.5590355616482501</v>
      </c>
      <c r="M337">
        <v>3.9468788269408899</v>
      </c>
      <c r="N337">
        <v>1.1747212205155</v>
      </c>
      <c r="O337">
        <v>477</v>
      </c>
      <c r="P337">
        <v>9.9207999999999998</v>
      </c>
      <c r="Q337">
        <v>1.2306800930027399</v>
      </c>
      <c r="R337">
        <v>0.66278080298698105</v>
      </c>
      <c r="S337">
        <v>12.02115</v>
      </c>
      <c r="T337">
        <v>0.65169702564922005</v>
      </c>
    </row>
    <row r="338" spans="1:20" x14ac:dyDescent="0.3">
      <c r="A338">
        <v>4418</v>
      </c>
      <c r="B338" s="47" t="s">
        <v>6</v>
      </c>
      <c r="C338">
        <v>4.2423212641385799</v>
      </c>
      <c r="D338">
        <v>12.738849999999999</v>
      </c>
      <c r="E338">
        <v>1.1986490146284701</v>
      </c>
      <c r="F338">
        <v>17.799969999999998</v>
      </c>
      <c r="G338">
        <v>3.31523136979578</v>
      </c>
      <c r="H338">
        <v>3.2504201680672198</v>
      </c>
      <c r="I338">
        <v>15.269410000000001</v>
      </c>
      <c r="J338">
        <v>33.849662162162097</v>
      </c>
      <c r="K338">
        <v>0.95314656958425203</v>
      </c>
      <c r="L338">
        <v>1.54964262394985</v>
      </c>
      <c r="M338">
        <v>4.0435539599880199</v>
      </c>
      <c r="N338">
        <v>1.0516958475316101</v>
      </c>
      <c r="O338">
        <v>596</v>
      </c>
      <c r="P338">
        <v>11.486499999999999</v>
      </c>
      <c r="Q338">
        <v>1.2606141913326301</v>
      </c>
      <c r="R338">
        <v>0.78146636319608098</v>
      </c>
      <c r="S338">
        <v>12.112674999999999</v>
      </c>
      <c r="T338">
        <v>0.81988058094459104</v>
      </c>
    </row>
    <row r="339" spans="1:20" x14ac:dyDescent="0.3">
      <c r="A339">
        <v>4447</v>
      </c>
      <c r="B339" s="47" t="s">
        <v>16</v>
      </c>
      <c r="C339">
        <v>4.6864477009887597</v>
      </c>
      <c r="D339">
        <v>12.98115</v>
      </c>
      <c r="E339">
        <v>1.1307176174683999</v>
      </c>
      <c r="F339">
        <v>16.374880000000001</v>
      </c>
      <c r="G339">
        <v>2.6788145480808199</v>
      </c>
      <c r="H339">
        <v>2.5626373626373602</v>
      </c>
      <c r="I339">
        <v>14.678015</v>
      </c>
      <c r="J339">
        <v>65.958057395143399</v>
      </c>
      <c r="K339">
        <v>1.0273483571387001</v>
      </c>
      <c r="L339">
        <v>1.47319706348063</v>
      </c>
      <c r="M339">
        <v>4.8146143464272901</v>
      </c>
      <c r="N339">
        <v>1.07743703921963</v>
      </c>
      <c r="O339">
        <v>455</v>
      </c>
      <c r="P339">
        <v>11.1152</v>
      </c>
      <c r="Q339">
        <v>1.21827704195863</v>
      </c>
      <c r="R339">
        <v>0.57160875763440899</v>
      </c>
      <c r="S339">
        <v>12.048174999999899</v>
      </c>
      <c r="T339">
        <v>0.55639234117861402</v>
      </c>
    </row>
    <row r="340" spans="1:20" x14ac:dyDescent="0.3">
      <c r="A340">
        <v>4460</v>
      </c>
      <c r="B340" s="47" t="s">
        <v>5</v>
      </c>
      <c r="C340">
        <v>2.6627161251773801</v>
      </c>
      <c r="D340">
        <v>8.7858499999999999</v>
      </c>
      <c r="E340">
        <v>1.12094845689375</v>
      </c>
      <c r="F340">
        <v>10.91112</v>
      </c>
      <c r="G340">
        <v>2.5199040052236001</v>
      </c>
      <c r="H340">
        <v>2.3487179487179399</v>
      </c>
      <c r="I340">
        <v>9.8484850000000002</v>
      </c>
      <c r="J340">
        <v>26.246153846153799</v>
      </c>
      <c r="K340">
        <v>1.13452491583071</v>
      </c>
      <c r="L340">
        <v>1.3384921121715401</v>
      </c>
      <c r="M340">
        <v>3.0209177877979498</v>
      </c>
      <c r="N340">
        <v>1.0374343548249001</v>
      </c>
      <c r="O340">
        <v>202</v>
      </c>
      <c r="P340">
        <v>8.1517999999999997</v>
      </c>
      <c r="Q340">
        <v>1.16291043916954</v>
      </c>
      <c r="R340">
        <v>0.94636599876215999</v>
      </c>
      <c r="S340">
        <v>8.4688250000000007</v>
      </c>
      <c r="T340">
        <v>0.83415179830512598</v>
      </c>
    </row>
    <row r="341" spans="1:20" x14ac:dyDescent="0.3">
      <c r="A341">
        <v>4461</v>
      </c>
      <c r="B341" s="47" t="s">
        <v>5</v>
      </c>
      <c r="C341">
        <v>2.1516925782926601</v>
      </c>
      <c r="D341">
        <v>8.8268500000000003</v>
      </c>
      <c r="E341">
        <v>1.11374669332774</v>
      </c>
      <c r="F341">
        <v>10.834899999999999</v>
      </c>
      <c r="G341">
        <v>1.8663982012526801</v>
      </c>
      <c r="H341">
        <v>2.3197278911564601</v>
      </c>
      <c r="I341">
        <v>9.8308750000000007</v>
      </c>
      <c r="J341">
        <v>26.7534246575342</v>
      </c>
      <c r="K341">
        <v>0.98401210581935505</v>
      </c>
      <c r="L341">
        <v>1.2910602043552</v>
      </c>
      <c r="M341">
        <v>2.1172915450416401</v>
      </c>
      <c r="N341">
        <v>1.02523941437125</v>
      </c>
      <c r="O341">
        <v>149</v>
      </c>
      <c r="P341">
        <v>8.3922500000000007</v>
      </c>
      <c r="Q341">
        <v>1.1418570076252501</v>
      </c>
      <c r="R341">
        <v>0.86740932235479595</v>
      </c>
      <c r="S341">
        <v>8.6095499999999898</v>
      </c>
      <c r="T341">
        <v>0.881502694148801</v>
      </c>
    </row>
    <row r="342" spans="1:20" x14ac:dyDescent="0.3">
      <c r="A342">
        <v>4464</v>
      </c>
      <c r="B342" s="47" t="s">
        <v>1</v>
      </c>
      <c r="C342">
        <v>4.8549763761177998</v>
      </c>
      <c r="D342">
        <v>9.9947499999999998</v>
      </c>
      <c r="E342">
        <v>1.30273543610395</v>
      </c>
      <c r="F342">
        <v>16.046279999999999</v>
      </c>
      <c r="G342">
        <v>3.7753426856501902</v>
      </c>
      <c r="H342">
        <v>2.9768270944741499</v>
      </c>
      <c r="I342">
        <v>13.020515</v>
      </c>
      <c r="J342">
        <v>34.737430167597701</v>
      </c>
      <c r="K342">
        <v>1.0298851877436499</v>
      </c>
      <c r="L342">
        <v>1.87128629737609</v>
      </c>
      <c r="M342">
        <v>5.0000682566090804</v>
      </c>
      <c r="N342">
        <v>1.0764549872776901</v>
      </c>
      <c r="O342">
        <v>563</v>
      </c>
      <c r="P342">
        <v>8.5749999999999993</v>
      </c>
      <c r="Q342">
        <v>1.4023360572974799</v>
      </c>
      <c r="R342">
        <v>0.77762328653575796</v>
      </c>
      <c r="S342">
        <v>9.2848749999999995</v>
      </c>
      <c r="T342">
        <v>0.75505822958715496</v>
      </c>
    </row>
    <row r="343" spans="1:20" x14ac:dyDescent="0.3">
      <c r="A343">
        <v>4481</v>
      </c>
      <c r="B343" s="47" t="s">
        <v>4</v>
      </c>
      <c r="C343">
        <v>6.8514524950445796</v>
      </c>
      <c r="D343">
        <v>11.48245</v>
      </c>
      <c r="E343">
        <v>1.24016651498591</v>
      </c>
      <c r="F343">
        <v>16.99785</v>
      </c>
      <c r="G343">
        <v>3.8796133991620101</v>
      </c>
      <c r="H343">
        <v>2.7286673058485098</v>
      </c>
      <c r="I343">
        <v>14.24015</v>
      </c>
      <c r="J343">
        <v>30.040776699029099</v>
      </c>
      <c r="K343">
        <v>0.84563665101900198</v>
      </c>
      <c r="L343">
        <v>1.6435906361500301</v>
      </c>
      <c r="M343">
        <v>5.7938393425252901</v>
      </c>
      <c r="N343">
        <v>1.05226043387317</v>
      </c>
      <c r="O343">
        <v>1043</v>
      </c>
      <c r="P343">
        <v>10.3418999999999</v>
      </c>
      <c r="Q343">
        <v>1.30497815513405</v>
      </c>
      <c r="R343">
        <v>0.56624685086381399</v>
      </c>
      <c r="S343">
        <v>10.912175</v>
      </c>
      <c r="T343">
        <v>0.66961010994672399</v>
      </c>
    </row>
    <row r="344" spans="1:20" x14ac:dyDescent="0.3">
      <c r="A344">
        <v>4503</v>
      </c>
      <c r="B344" s="47" t="s">
        <v>16</v>
      </c>
      <c r="C344">
        <v>4.5607973557731301</v>
      </c>
      <c r="D344">
        <v>9.8563499999999902</v>
      </c>
      <c r="E344">
        <v>1.1912903864006399</v>
      </c>
      <c r="F344">
        <v>13.6272</v>
      </c>
      <c r="G344">
        <v>3.4374107056269301</v>
      </c>
      <c r="H344">
        <v>2.7377049180327799</v>
      </c>
      <c r="I344">
        <v>11.741775000000001</v>
      </c>
      <c r="J344">
        <v>32.580912863070502</v>
      </c>
      <c r="K344">
        <v>0.88206648824452805</v>
      </c>
      <c r="L344">
        <v>1.5851110852623</v>
      </c>
      <c r="M344">
        <v>4.0229265072017304</v>
      </c>
      <c r="N344">
        <v>1.06824506119485</v>
      </c>
      <c r="O344">
        <v>324</v>
      </c>
      <c r="P344">
        <v>8.5969999999999995</v>
      </c>
      <c r="Q344">
        <v>1.27259007172139</v>
      </c>
      <c r="R344">
        <v>0.75368634856705496</v>
      </c>
      <c r="S344">
        <v>9.2266749999999895</v>
      </c>
      <c r="T344">
        <v>0.854455257751631</v>
      </c>
    </row>
    <row r="345" spans="1:20" x14ac:dyDescent="0.3">
      <c r="A345">
        <v>4505</v>
      </c>
      <c r="B345" s="47" t="s">
        <v>16</v>
      </c>
      <c r="C345">
        <v>3.8464287671420299</v>
      </c>
      <c r="D345">
        <v>13.506699999999899</v>
      </c>
      <c r="E345">
        <v>1.08318908393612</v>
      </c>
      <c r="F345">
        <v>15.753920000000001</v>
      </c>
      <c r="G345">
        <v>2.97157945861432</v>
      </c>
      <c r="H345">
        <v>2.6323907455012798</v>
      </c>
      <c r="I345">
        <v>14.63031</v>
      </c>
      <c r="J345">
        <v>30.1064935064935</v>
      </c>
      <c r="K345">
        <v>0.79883080175989896</v>
      </c>
      <c r="L345">
        <v>1.52826044779015</v>
      </c>
      <c r="M345">
        <v>3.07264577596841</v>
      </c>
      <c r="N345">
        <v>1.1342971476080299</v>
      </c>
      <c r="O345">
        <v>395</v>
      </c>
      <c r="P345">
        <v>10.308399999999899</v>
      </c>
      <c r="Q345">
        <v>1.2286582882288899</v>
      </c>
      <c r="R345">
        <v>0.77255543739661103</v>
      </c>
      <c r="S345">
        <v>11.907549999999899</v>
      </c>
      <c r="T345">
        <v>0.96710772255476196</v>
      </c>
    </row>
    <row r="346" spans="1:20" x14ac:dyDescent="0.3">
      <c r="A346">
        <v>4515</v>
      </c>
      <c r="B346" s="47" t="s">
        <v>16</v>
      </c>
      <c r="C346">
        <v>4.2252327632959297</v>
      </c>
      <c r="D346">
        <v>11.762600000000001</v>
      </c>
      <c r="E346">
        <v>1.1371797051672199</v>
      </c>
      <c r="F346">
        <v>14.98978</v>
      </c>
      <c r="G346">
        <v>4.39859818954407</v>
      </c>
      <c r="H346">
        <v>2.60491071428571</v>
      </c>
      <c r="I346">
        <v>13.376189999999999</v>
      </c>
      <c r="J346">
        <v>51.006711409395898</v>
      </c>
      <c r="K346">
        <v>1.0601345540570799</v>
      </c>
      <c r="L346">
        <v>1.51709207942837</v>
      </c>
      <c r="M346">
        <v>4.4793152513041301</v>
      </c>
      <c r="N346">
        <v>1.0869557181932401</v>
      </c>
      <c r="O346">
        <v>448</v>
      </c>
      <c r="P346">
        <v>9.8805999999999994</v>
      </c>
      <c r="Q346">
        <v>1.2360639831448199</v>
      </c>
      <c r="R346">
        <v>1.0410309765071699</v>
      </c>
      <c r="S346">
        <v>10.8216</v>
      </c>
      <c r="T346">
        <v>0.98198004444171105</v>
      </c>
    </row>
    <row r="347" spans="1:20" x14ac:dyDescent="0.3">
      <c r="A347">
        <v>4522</v>
      </c>
      <c r="B347" s="47" t="s">
        <v>6</v>
      </c>
      <c r="C347">
        <v>7.4966528945738</v>
      </c>
      <c r="D347">
        <v>14.929</v>
      </c>
      <c r="E347">
        <v>1.2097394333177001</v>
      </c>
      <c r="F347">
        <v>21.191400000000002</v>
      </c>
      <c r="G347">
        <v>7.1381008336394496</v>
      </c>
      <c r="H347">
        <v>2.7905660377358399</v>
      </c>
      <c r="I347">
        <v>18.060199999999998</v>
      </c>
      <c r="J347">
        <v>39.982535575679101</v>
      </c>
      <c r="K347">
        <v>1.0608604458570801</v>
      </c>
      <c r="L347">
        <v>1.6341931752458001</v>
      </c>
      <c r="M347">
        <v>7.9529025321733497</v>
      </c>
      <c r="N347">
        <v>1.07031348018568</v>
      </c>
      <c r="O347">
        <v>1590</v>
      </c>
      <c r="P347">
        <v>12.967499999999999</v>
      </c>
      <c r="Q347">
        <v>1.2948004229921299</v>
      </c>
      <c r="R347">
        <v>0.95217171369987297</v>
      </c>
      <c r="S347">
        <v>13.94825</v>
      </c>
      <c r="T347">
        <v>0.89754662587179501</v>
      </c>
    </row>
    <row r="348" spans="1:20" x14ac:dyDescent="0.3">
      <c r="A348">
        <v>4544</v>
      </c>
      <c r="B348" s="47" t="s">
        <v>5</v>
      </c>
      <c r="C348">
        <v>2.7629009258963699</v>
      </c>
      <c r="D348">
        <v>9.9774999999999991</v>
      </c>
      <c r="E348">
        <v>1.1114257078426399</v>
      </c>
      <c r="F348">
        <v>12.201000000000001</v>
      </c>
      <c r="G348">
        <v>2.8155099339525398</v>
      </c>
      <c r="H348">
        <v>2.37391304347826</v>
      </c>
      <c r="I348">
        <v>11.08925</v>
      </c>
      <c r="J348">
        <v>27.716157205240101</v>
      </c>
      <c r="K348">
        <v>0.81837590484508504</v>
      </c>
      <c r="L348">
        <v>1.4422326768954301</v>
      </c>
      <c r="M348">
        <v>2.26109154522777</v>
      </c>
      <c r="N348">
        <v>1.0823168251316599</v>
      </c>
      <c r="O348">
        <v>236</v>
      </c>
      <c r="P348">
        <v>8.4597999999999995</v>
      </c>
      <c r="Q348">
        <v>1.20291474348196</v>
      </c>
      <c r="R348">
        <v>1.0190412213348099</v>
      </c>
      <c r="S348">
        <v>9.2186500000000002</v>
      </c>
      <c r="T348">
        <v>1.2451994435585301</v>
      </c>
    </row>
    <row r="349" spans="1:20" x14ac:dyDescent="0.3">
      <c r="A349">
        <v>4557</v>
      </c>
      <c r="B349" s="47" t="s">
        <v>6</v>
      </c>
      <c r="C349">
        <v>1.35976978521874</v>
      </c>
      <c r="D349">
        <v>10.06405</v>
      </c>
      <c r="E349">
        <v>1.1872963667708301</v>
      </c>
      <c r="F349">
        <v>13.833970000000001</v>
      </c>
      <c r="G349">
        <v>0.97953316094394405</v>
      </c>
      <c r="H349">
        <v>2.9861111111111098</v>
      </c>
      <c r="I349">
        <v>11.949009999999999</v>
      </c>
      <c r="J349">
        <v>37.8888888888888</v>
      </c>
      <c r="K349">
        <v>0.95231082020470204</v>
      </c>
      <c r="L349">
        <v>1.7965028244919099</v>
      </c>
      <c r="M349">
        <v>1.2949234794512301</v>
      </c>
      <c r="N349">
        <v>1.13304868403646</v>
      </c>
      <c r="O349">
        <v>72</v>
      </c>
      <c r="P349">
        <v>7.7004999999999999</v>
      </c>
      <c r="Q349">
        <v>1.34526458593096</v>
      </c>
      <c r="R349">
        <v>0.72036691180512202</v>
      </c>
      <c r="S349">
        <v>8.8822749999999999</v>
      </c>
      <c r="T349">
        <v>0.75644096078870204</v>
      </c>
    </row>
    <row r="350" spans="1:20" x14ac:dyDescent="0.3">
      <c r="A350">
        <v>4573</v>
      </c>
      <c r="B350" s="47" t="s">
        <v>6</v>
      </c>
      <c r="C350">
        <v>5.6843603967286702</v>
      </c>
      <c r="D350">
        <v>14.609249999999999</v>
      </c>
      <c r="E350">
        <v>1.1667898762770099</v>
      </c>
      <c r="F350">
        <v>19.482599999999898</v>
      </c>
      <c r="G350">
        <v>4.5968488636216902</v>
      </c>
      <c r="H350">
        <v>3.2962607861936699</v>
      </c>
      <c r="I350">
        <v>17.045925</v>
      </c>
      <c r="J350">
        <v>33.891450528338098</v>
      </c>
      <c r="K350">
        <v>0.89083680088578099</v>
      </c>
      <c r="L350">
        <v>1.7253453772582299</v>
      </c>
      <c r="M350">
        <v>5.0638374309036003</v>
      </c>
      <c r="N350">
        <v>1.1280729694512801</v>
      </c>
      <c r="O350">
        <v>1051</v>
      </c>
      <c r="P350">
        <v>11.292</v>
      </c>
      <c r="Q350">
        <v>1.3162241204575</v>
      </c>
      <c r="R350">
        <v>0.80868357084944098</v>
      </c>
      <c r="S350">
        <v>12.950625</v>
      </c>
      <c r="T350">
        <v>0.90777970784923501</v>
      </c>
    </row>
    <row r="351" spans="1:20" x14ac:dyDescent="0.3">
      <c r="A351">
        <v>4581</v>
      </c>
      <c r="B351" s="47" t="s">
        <v>21</v>
      </c>
      <c r="C351">
        <v>2.390446686013</v>
      </c>
      <c r="D351">
        <v>8.5469500000000007</v>
      </c>
      <c r="E351">
        <v>1.0914753216059501</v>
      </c>
      <c r="F351">
        <v>10.1106199999999</v>
      </c>
      <c r="G351">
        <v>1.99722224533852</v>
      </c>
      <c r="H351">
        <v>2.3548387096774102</v>
      </c>
      <c r="I351">
        <v>9.3287849999999999</v>
      </c>
      <c r="J351">
        <v>38.722972972972897</v>
      </c>
      <c r="K351">
        <v>0.97546674050507498</v>
      </c>
      <c r="L351">
        <v>1.28318759280646</v>
      </c>
      <c r="M351">
        <v>2.33180123715626</v>
      </c>
      <c r="N351">
        <v>1.04064530857621</v>
      </c>
      <c r="O351">
        <v>158</v>
      </c>
      <c r="P351">
        <v>7.8792999999999997</v>
      </c>
      <c r="Q351">
        <v>1.13583867285594</v>
      </c>
      <c r="R351">
        <v>0.83550168971543604</v>
      </c>
      <c r="S351">
        <v>8.2131249999999998</v>
      </c>
      <c r="T351">
        <v>0.85651478930263802</v>
      </c>
    </row>
    <row r="352" spans="1:20" x14ac:dyDescent="0.3">
      <c r="A352">
        <v>4592</v>
      </c>
      <c r="B352" s="47" t="s">
        <v>6</v>
      </c>
      <c r="C352">
        <v>4.8510538339209397</v>
      </c>
      <c r="D352">
        <v>14.38875</v>
      </c>
      <c r="E352">
        <v>1.14093058813309</v>
      </c>
      <c r="F352">
        <v>18.444379999999999</v>
      </c>
      <c r="G352">
        <v>4.6352944430548497</v>
      </c>
      <c r="H352">
        <v>3.2526205450733698</v>
      </c>
      <c r="I352">
        <v>16.416564999999999</v>
      </c>
      <c r="J352">
        <v>34.239406779661003</v>
      </c>
      <c r="K352">
        <v>0.99068887888350499</v>
      </c>
      <c r="L352">
        <v>1.5411027464217899</v>
      </c>
      <c r="M352">
        <v>4.8058850841306597</v>
      </c>
      <c r="N352">
        <v>1.09183311485921</v>
      </c>
      <c r="O352">
        <v>960</v>
      </c>
      <c r="P352">
        <v>11.968299999999999</v>
      </c>
      <c r="Q352">
        <v>1.2457057978795001</v>
      </c>
      <c r="R352">
        <v>0.95552319181506695</v>
      </c>
      <c r="S352">
        <v>13.178525</v>
      </c>
      <c r="T352">
        <v>0.96450380354721499</v>
      </c>
    </row>
    <row r="353" spans="1:20" x14ac:dyDescent="0.3">
      <c r="A353">
        <v>4596</v>
      </c>
      <c r="B353" s="47" t="s">
        <v>5</v>
      </c>
      <c r="C353">
        <v>2.6746298658780598</v>
      </c>
      <c r="D353">
        <v>10.332849999999899</v>
      </c>
      <c r="E353">
        <v>1.0654287055362199</v>
      </c>
      <c r="F353">
        <v>11.684979999999999</v>
      </c>
      <c r="G353">
        <v>2.16283236326155</v>
      </c>
      <c r="H353">
        <v>2.5</v>
      </c>
      <c r="I353">
        <v>11.008914999999901</v>
      </c>
      <c r="J353">
        <v>32.892473118279497</v>
      </c>
      <c r="K353">
        <v>1.01027692152483</v>
      </c>
      <c r="L353">
        <v>1.4074728080847001</v>
      </c>
      <c r="M353">
        <v>2.7021168271176701</v>
      </c>
      <c r="N353">
        <v>1.1089753393489099</v>
      </c>
      <c r="O353">
        <v>282</v>
      </c>
      <c r="P353">
        <v>8.3020999999999994</v>
      </c>
      <c r="Q353">
        <v>1.1815341602741001</v>
      </c>
      <c r="R353">
        <v>0.80864735373449803</v>
      </c>
      <c r="S353">
        <v>9.3174749999999893</v>
      </c>
      <c r="T353">
        <v>0.80042148494690502</v>
      </c>
    </row>
    <row r="354" spans="1:20" x14ac:dyDescent="0.3">
      <c r="A354">
        <v>4602</v>
      </c>
      <c r="B354" s="47" t="s">
        <v>16</v>
      </c>
      <c r="C354">
        <v>3.43979145361227</v>
      </c>
      <c r="D354">
        <v>11.547750000000001</v>
      </c>
      <c r="E354">
        <v>1.19536489792383</v>
      </c>
      <c r="F354">
        <v>16.0597999999999</v>
      </c>
      <c r="G354">
        <v>3.2896572923582901</v>
      </c>
      <c r="H354">
        <v>2.7311233885819499</v>
      </c>
      <c r="I354">
        <v>13.8037749999999</v>
      </c>
      <c r="J354">
        <v>32.879078694817601</v>
      </c>
      <c r="K354">
        <v>1.1906603157097799</v>
      </c>
      <c r="L354">
        <v>1.5470378576245001</v>
      </c>
      <c r="M354">
        <v>4.0956231781338204</v>
      </c>
      <c r="N354">
        <v>1.05320640711394</v>
      </c>
      <c r="O354">
        <v>543</v>
      </c>
      <c r="P354">
        <v>10.381</v>
      </c>
      <c r="Q354">
        <v>1.2589659693324899</v>
      </c>
      <c r="R354">
        <v>0.95635370246172202</v>
      </c>
      <c r="S354">
        <v>10.964375</v>
      </c>
      <c r="T354">
        <v>0.80321288098999999</v>
      </c>
    </row>
    <row r="355" spans="1:20" x14ac:dyDescent="0.3">
      <c r="A355">
        <v>4612</v>
      </c>
      <c r="B355" s="47" t="s">
        <v>21</v>
      </c>
      <c r="C355">
        <v>2.6327020211285599</v>
      </c>
      <c r="D355">
        <v>8.1560000000000006</v>
      </c>
      <c r="E355">
        <v>1.1000821481118099</v>
      </c>
      <c r="F355">
        <v>9.7885399999999994</v>
      </c>
      <c r="G355">
        <v>2.5317855541941401</v>
      </c>
      <c r="H355">
        <v>2.3103448275862002</v>
      </c>
      <c r="I355">
        <v>8.97227</v>
      </c>
      <c r="J355">
        <v>40.521235521235504</v>
      </c>
      <c r="K355">
        <v>1.1723569498247901</v>
      </c>
      <c r="L355">
        <v>1.2463603142467801</v>
      </c>
      <c r="M355">
        <v>3.0864665112878602</v>
      </c>
      <c r="N355">
        <v>1.0188823026040399</v>
      </c>
      <c r="O355">
        <v>262</v>
      </c>
      <c r="P355">
        <v>7.8536999999999999</v>
      </c>
      <c r="Q355">
        <v>1.12085423212177</v>
      </c>
      <c r="R355">
        <v>0.96166810139372905</v>
      </c>
      <c r="S355">
        <v>8.0048499999999994</v>
      </c>
      <c r="T355">
        <v>0.82028609250573903</v>
      </c>
    </row>
    <row r="356" spans="1:20" x14ac:dyDescent="0.3">
      <c r="A356">
        <v>4627</v>
      </c>
      <c r="B356" s="47" t="s">
        <v>6</v>
      </c>
      <c r="C356">
        <v>1.3507923527808701</v>
      </c>
      <c r="D356">
        <v>9.4302499999999991</v>
      </c>
      <c r="E356">
        <v>1.2424511545293</v>
      </c>
      <c r="F356">
        <v>14.002999999999901</v>
      </c>
      <c r="G356">
        <v>1.0930034070679899</v>
      </c>
      <c r="H356">
        <v>2.8409090909090899</v>
      </c>
      <c r="I356">
        <v>11.716625000000001</v>
      </c>
      <c r="J356">
        <v>37.477272727272698</v>
      </c>
      <c r="K356">
        <v>1.1819569714837099</v>
      </c>
      <c r="L356">
        <v>1.6956171632347801</v>
      </c>
      <c r="M356">
        <v>1.59657843839624</v>
      </c>
      <c r="N356">
        <v>1.0662517101409901</v>
      </c>
      <c r="O356">
        <v>88</v>
      </c>
      <c r="P356">
        <v>8.2583500000000001</v>
      </c>
      <c r="Q356">
        <v>1.32476566828352</v>
      </c>
      <c r="R356">
        <v>0.80915723635674097</v>
      </c>
      <c r="S356">
        <v>8.8442999999999898</v>
      </c>
      <c r="T356">
        <v>0.68459111107995796</v>
      </c>
    </row>
    <row r="357" spans="1:20" x14ac:dyDescent="0.3">
      <c r="A357">
        <v>4639</v>
      </c>
      <c r="B357" s="47" t="s">
        <v>5</v>
      </c>
      <c r="C357">
        <v>2.9408189685554502</v>
      </c>
      <c r="D357">
        <v>9.4773999999999994</v>
      </c>
      <c r="E357">
        <v>1.15422900795576</v>
      </c>
      <c r="F357">
        <v>12.400779999999999</v>
      </c>
      <c r="G357">
        <v>2.1326985387201001</v>
      </c>
      <c r="H357">
        <v>2.7432432432432399</v>
      </c>
      <c r="I357">
        <v>10.93909</v>
      </c>
      <c r="J357">
        <v>37.945454545454503</v>
      </c>
      <c r="K357">
        <v>1.1564162098297099</v>
      </c>
      <c r="L357">
        <v>1.4005455007482199</v>
      </c>
      <c r="M357">
        <v>3.4008107254122302</v>
      </c>
      <c r="N357">
        <v>1.03399312118658</v>
      </c>
      <c r="O357">
        <v>228</v>
      </c>
      <c r="P357">
        <v>8.8542500000000004</v>
      </c>
      <c r="Q357">
        <v>1.19346485450027</v>
      </c>
      <c r="R357">
        <v>0.72520565241310897</v>
      </c>
      <c r="S357">
        <v>9.1658249999999999</v>
      </c>
      <c r="T357">
        <v>0.62711474143024704</v>
      </c>
    </row>
    <row r="358" spans="1:20" x14ac:dyDescent="0.3">
      <c r="A358">
        <v>4656</v>
      </c>
      <c r="B358" s="47" t="s">
        <v>5</v>
      </c>
      <c r="C358">
        <v>2.8357267188761299</v>
      </c>
      <c r="D358">
        <v>9.0052500000000002</v>
      </c>
      <c r="E358">
        <v>1.1394902973265499</v>
      </c>
      <c r="F358">
        <v>11.517539999999901</v>
      </c>
      <c r="G358">
        <v>2.6283357483157301</v>
      </c>
      <c r="H358">
        <v>2.5818181818181798</v>
      </c>
      <c r="I358">
        <v>10.261395</v>
      </c>
      <c r="J358">
        <v>28.3248175182481</v>
      </c>
      <c r="K358">
        <v>1.08812423664819</v>
      </c>
      <c r="L358">
        <v>1.41943888146016</v>
      </c>
      <c r="M358">
        <v>3.0856229713199701</v>
      </c>
      <c r="N358">
        <v>1.0520520578992201</v>
      </c>
      <c r="O358">
        <v>281</v>
      </c>
      <c r="P358">
        <v>8.1141500000000004</v>
      </c>
      <c r="Q358">
        <v>1.1988031122586</v>
      </c>
      <c r="R358">
        <v>0.92686496580227795</v>
      </c>
      <c r="S358">
        <v>8.5596999999999994</v>
      </c>
      <c r="T358">
        <v>0.85180068101171202</v>
      </c>
    </row>
    <row r="359" spans="1:20" x14ac:dyDescent="0.3">
      <c r="A359">
        <v>4661</v>
      </c>
      <c r="B359" s="47" t="s">
        <v>4</v>
      </c>
      <c r="C359">
        <v>4.5818670878154997</v>
      </c>
      <c r="D359">
        <v>13.603350000000001</v>
      </c>
      <c r="E359">
        <v>1.09928326478404</v>
      </c>
      <c r="F359">
        <v>16.30452</v>
      </c>
      <c r="G359">
        <v>3.4423454916295602</v>
      </c>
      <c r="H359">
        <v>2.6464497041420101</v>
      </c>
      <c r="I359">
        <v>14.953935</v>
      </c>
      <c r="J359">
        <v>29.8595041322314</v>
      </c>
      <c r="K359">
        <v>0.906051265619507</v>
      </c>
      <c r="L359">
        <v>1.5329271732385601</v>
      </c>
      <c r="M359">
        <v>4.1514064738155998</v>
      </c>
      <c r="N359">
        <v>1.12240945067049</v>
      </c>
      <c r="O359">
        <v>676</v>
      </c>
      <c r="P359">
        <v>10.636200000000001</v>
      </c>
      <c r="Q359">
        <v>1.23384592535752</v>
      </c>
      <c r="R359">
        <v>0.751297544353424</v>
      </c>
      <c r="S359">
        <v>12.119775000000001</v>
      </c>
      <c r="T359">
        <v>0.82919981778263796</v>
      </c>
    </row>
    <row r="360" spans="1:20" x14ac:dyDescent="0.3">
      <c r="A360">
        <v>4669</v>
      </c>
      <c r="B360" s="47" t="s">
        <v>16</v>
      </c>
      <c r="C360">
        <v>5.0461882965629998</v>
      </c>
      <c r="D360">
        <v>14.801500000000001</v>
      </c>
      <c r="E360">
        <v>1.0872276458467001</v>
      </c>
      <c r="F360">
        <v>17.383699999999902</v>
      </c>
      <c r="G360">
        <v>5.3617862743827001</v>
      </c>
      <c r="H360">
        <v>3.1487437185929599</v>
      </c>
      <c r="I360">
        <v>16.092599999999901</v>
      </c>
      <c r="J360">
        <v>47.030150753768801</v>
      </c>
      <c r="K360">
        <v>1.0709633184026699</v>
      </c>
      <c r="L360">
        <v>2.90648720949673</v>
      </c>
      <c r="M360">
        <v>5.4042825633718703</v>
      </c>
      <c r="N360">
        <v>1.42441958378443</v>
      </c>
      <c r="O360">
        <v>1073</v>
      </c>
      <c r="P360">
        <v>5.9809999999999999</v>
      </c>
      <c r="Q360">
        <v>1.54866835077589</v>
      </c>
      <c r="R360">
        <v>1.0625418552126999</v>
      </c>
      <c r="S360">
        <v>10.391249999999999</v>
      </c>
      <c r="T360">
        <v>0.99213655309639104</v>
      </c>
    </row>
    <row r="361" spans="1:20" x14ac:dyDescent="0.3">
      <c r="A361">
        <v>4677</v>
      </c>
      <c r="B361" s="47" t="s">
        <v>6</v>
      </c>
      <c r="C361">
        <v>0.78567353826505504</v>
      </c>
      <c r="D361">
        <v>7.4197499999999996</v>
      </c>
      <c r="E361">
        <v>1.23759628019811</v>
      </c>
      <c r="F361">
        <v>10.945559999999899</v>
      </c>
      <c r="G361">
        <v>0.60757515693670305</v>
      </c>
      <c r="H361">
        <v>2.53061224489795</v>
      </c>
      <c r="I361">
        <v>9.1826549999999898</v>
      </c>
      <c r="J361">
        <v>24.4489795918367</v>
      </c>
      <c r="K361">
        <v>1.0964189590920299</v>
      </c>
      <c r="L361">
        <v>1.7298669279640899</v>
      </c>
      <c r="M361">
        <v>0.86142736301072897</v>
      </c>
      <c r="N361">
        <v>1.0794601062765701</v>
      </c>
      <c r="O361">
        <v>50</v>
      </c>
      <c r="P361">
        <v>6.3273999999999999</v>
      </c>
      <c r="Q361">
        <v>1.3359358121501499</v>
      </c>
      <c r="R361">
        <v>0.77331757701597903</v>
      </c>
      <c r="S361">
        <v>6.8735749999999998</v>
      </c>
      <c r="T361">
        <v>0.705312116872163</v>
      </c>
    </row>
    <row r="362" spans="1:20" x14ac:dyDescent="0.3">
      <c r="A362">
        <v>4679</v>
      </c>
      <c r="B362" s="47" t="s">
        <v>6</v>
      </c>
      <c r="C362">
        <v>4.1056336417729202</v>
      </c>
      <c r="D362">
        <v>12.84455</v>
      </c>
      <c r="E362">
        <v>1.11811507604392</v>
      </c>
      <c r="F362">
        <v>15.878819999999999</v>
      </c>
      <c r="G362">
        <v>3.5987180693049998</v>
      </c>
      <c r="H362">
        <v>3.14338235294117</v>
      </c>
      <c r="I362">
        <v>14.361685</v>
      </c>
      <c r="J362">
        <v>29.516544117647001</v>
      </c>
      <c r="K362">
        <v>0.96975225108783403</v>
      </c>
      <c r="L362">
        <v>1.64363406757204</v>
      </c>
      <c r="M362">
        <v>3.9814474662512298</v>
      </c>
      <c r="N362">
        <v>1.1414663624426999</v>
      </c>
      <c r="O362">
        <v>545</v>
      </c>
      <c r="P362">
        <v>9.6608000000000001</v>
      </c>
      <c r="Q362">
        <v>1.2762907486442101</v>
      </c>
      <c r="R362">
        <v>0.876531708209352</v>
      </c>
      <c r="S362">
        <v>11.252675</v>
      </c>
      <c r="T362">
        <v>0.90387179532307305</v>
      </c>
    </row>
    <row r="363" spans="1:20" x14ac:dyDescent="0.3">
      <c r="A363">
        <v>4688</v>
      </c>
      <c r="B363" s="47" t="s">
        <v>16</v>
      </c>
      <c r="C363">
        <v>4.7450603140188603</v>
      </c>
      <c r="D363">
        <v>13.852849999999901</v>
      </c>
      <c r="E363">
        <v>1.04922272312195</v>
      </c>
      <c r="F363">
        <v>15.2166</v>
      </c>
      <c r="G363">
        <v>4.4716937196912401</v>
      </c>
      <c r="H363">
        <v>2.5399061032863801</v>
      </c>
      <c r="I363">
        <v>14.534725</v>
      </c>
      <c r="J363">
        <v>36.772087067861698</v>
      </c>
      <c r="K363">
        <v>1.0190809302787101</v>
      </c>
      <c r="L363">
        <v>1.3030142147628001</v>
      </c>
      <c r="M363">
        <v>4.8356004790389697</v>
      </c>
      <c r="N363">
        <v>1.08518517793179</v>
      </c>
      <c r="O363">
        <v>852</v>
      </c>
      <c r="P363">
        <v>11.678000000000001</v>
      </c>
      <c r="Q363">
        <v>1.13860094748118</v>
      </c>
      <c r="R363">
        <v>0.94238922664059999</v>
      </c>
      <c r="S363">
        <v>12.765424999999899</v>
      </c>
      <c r="T363">
        <v>0.92474424615408701</v>
      </c>
    </row>
    <row r="364" spans="1:20" x14ac:dyDescent="0.3">
      <c r="A364">
        <v>4703</v>
      </c>
      <c r="B364" s="47" t="s">
        <v>16</v>
      </c>
      <c r="C364">
        <v>3.6695822234242801</v>
      </c>
      <c r="D364">
        <v>10.403</v>
      </c>
      <c r="E364">
        <v>1.24610352782851</v>
      </c>
      <c r="F364">
        <v>15.523429999999999</v>
      </c>
      <c r="G364">
        <v>3.6417056526607099</v>
      </c>
      <c r="H364">
        <v>2.8005997001499199</v>
      </c>
      <c r="I364">
        <v>12.963215</v>
      </c>
      <c r="J364">
        <v>34.206686930091102</v>
      </c>
      <c r="K364">
        <v>1.1783347611572501</v>
      </c>
      <c r="L364">
        <v>1.64037365203654</v>
      </c>
      <c r="M364">
        <v>4.3239962927855702</v>
      </c>
      <c r="N364">
        <v>1.04729857271214</v>
      </c>
      <c r="O364">
        <v>670</v>
      </c>
      <c r="P364">
        <v>9.4633500000000002</v>
      </c>
      <c r="Q364">
        <v>1.3050424461463701</v>
      </c>
      <c r="R364">
        <v>0.99240333938135505</v>
      </c>
      <c r="S364">
        <v>9.9331749999999897</v>
      </c>
      <c r="T364">
        <v>0.84220831982135702</v>
      </c>
    </row>
    <row r="365" spans="1:20" x14ac:dyDescent="0.3">
      <c r="A365">
        <v>4708</v>
      </c>
      <c r="B365" s="47" t="s">
        <v>9</v>
      </c>
      <c r="C365">
        <v>6.16456896386231</v>
      </c>
      <c r="D365">
        <v>13.23315</v>
      </c>
      <c r="E365">
        <v>1.07588027038157</v>
      </c>
      <c r="F365">
        <v>15.24142</v>
      </c>
      <c r="G365">
        <v>4.4214982610261497</v>
      </c>
      <c r="H365">
        <v>2.3855421686746898</v>
      </c>
      <c r="I365">
        <v>14.237285</v>
      </c>
      <c r="J365">
        <v>43.7542168674698</v>
      </c>
      <c r="K365">
        <v>0.85699328637753103</v>
      </c>
      <c r="L365">
        <v>1.5033951469717799</v>
      </c>
      <c r="M365">
        <v>5.2829942154412901</v>
      </c>
      <c r="N365">
        <v>1.13243464698998</v>
      </c>
      <c r="O365">
        <v>415</v>
      </c>
      <c r="P365">
        <v>10.138</v>
      </c>
      <c r="Q365">
        <v>1.21836409419305</v>
      </c>
      <c r="R365">
        <v>0.71724370137566495</v>
      </c>
      <c r="S365">
        <v>11.685575</v>
      </c>
      <c r="T365">
        <v>0.83693036197216797</v>
      </c>
    </row>
    <row r="366" spans="1:20" x14ac:dyDescent="0.3">
      <c r="A366">
        <v>4712</v>
      </c>
      <c r="B366" s="47" t="s">
        <v>16</v>
      </c>
      <c r="C366">
        <v>2.3035420128427102</v>
      </c>
      <c r="D366">
        <v>10.827349999999999</v>
      </c>
      <c r="E366">
        <v>1.09494289923203</v>
      </c>
      <c r="F366">
        <v>12.88331</v>
      </c>
      <c r="G366">
        <v>3.3067732411340001</v>
      </c>
      <c r="H366">
        <v>2.8502202643171799</v>
      </c>
      <c r="I366">
        <v>11.85533</v>
      </c>
      <c r="J366">
        <v>31.616071428571399</v>
      </c>
      <c r="K366">
        <v>1.4958662528564199</v>
      </c>
      <c r="L366">
        <v>1.46131405075854</v>
      </c>
      <c r="M366">
        <v>3.4457907590483701</v>
      </c>
      <c r="N366">
        <v>1.1023794009244701</v>
      </c>
      <c r="O366">
        <v>235</v>
      </c>
      <c r="P366">
        <v>8.8162500000000001</v>
      </c>
      <c r="Q366">
        <v>1.20704249730192</v>
      </c>
      <c r="R366">
        <v>1.4355167922695</v>
      </c>
      <c r="S366">
        <v>9.8217999999999996</v>
      </c>
      <c r="T366">
        <v>0.95965584458391096</v>
      </c>
    </row>
    <row r="367" spans="1:20" x14ac:dyDescent="0.3">
      <c r="A367">
        <v>4713</v>
      </c>
      <c r="B367" s="47" t="s">
        <v>6</v>
      </c>
      <c r="C367">
        <v>1.270780201539</v>
      </c>
      <c r="D367">
        <v>10.047549999999999</v>
      </c>
      <c r="E367">
        <v>1.1981055083079899</v>
      </c>
      <c r="F367">
        <v>14.028499999999999</v>
      </c>
      <c r="G367">
        <v>0.74765012111345996</v>
      </c>
      <c r="H367">
        <v>3.3943661971830901</v>
      </c>
      <c r="I367">
        <v>12.038024999999999</v>
      </c>
      <c r="J367">
        <v>32.154929577464699</v>
      </c>
      <c r="K367">
        <v>1.3267060705525899</v>
      </c>
      <c r="L367">
        <v>1.7090211366266601</v>
      </c>
      <c r="M367">
        <v>1.6859518077198401</v>
      </c>
      <c r="N367">
        <v>1.10073646818451</v>
      </c>
      <c r="O367">
        <v>72</v>
      </c>
      <c r="P367">
        <v>8.2085000000000008</v>
      </c>
      <c r="Q367">
        <v>1.3187984257273599</v>
      </c>
      <c r="R367">
        <v>0.58833944706409802</v>
      </c>
      <c r="S367">
        <v>9.1280249999999992</v>
      </c>
      <c r="T367">
        <v>0.44345877366720998</v>
      </c>
    </row>
    <row r="368" spans="1:20" x14ac:dyDescent="0.3">
      <c r="A368">
        <v>4717</v>
      </c>
      <c r="B368" s="47" t="s">
        <v>9</v>
      </c>
      <c r="C368">
        <v>1.1157574381595701</v>
      </c>
      <c r="D368">
        <v>7.8350999999999997</v>
      </c>
      <c r="E368">
        <v>1.1056029916657</v>
      </c>
      <c r="F368">
        <v>9.4899199999999908</v>
      </c>
      <c r="G368">
        <v>1.5284972860230199</v>
      </c>
      <c r="H368">
        <v>2.28070175438596</v>
      </c>
      <c r="I368">
        <v>8.6625099999999993</v>
      </c>
      <c r="J368">
        <v>29.543859649122801</v>
      </c>
      <c r="K368">
        <v>1.4161652599708601</v>
      </c>
      <c r="L368">
        <v>1.2957291097760699</v>
      </c>
      <c r="M368">
        <v>1.58009692247568</v>
      </c>
      <c r="N368">
        <v>1.03371572190961</v>
      </c>
      <c r="O368">
        <v>66</v>
      </c>
      <c r="P368">
        <v>7.3239999999999998</v>
      </c>
      <c r="Q368">
        <v>1.14287919467514</v>
      </c>
      <c r="R368">
        <v>1.3699189749917799</v>
      </c>
      <c r="S368">
        <v>7.5795500000000002</v>
      </c>
      <c r="T368">
        <v>0.96734400547289301</v>
      </c>
    </row>
    <row r="369" spans="1:20" x14ac:dyDescent="0.3">
      <c r="A369">
        <v>4723</v>
      </c>
      <c r="B369" s="47" t="s">
        <v>1</v>
      </c>
      <c r="C369">
        <v>6.6669623584596502</v>
      </c>
      <c r="D369">
        <v>15.530950000000001</v>
      </c>
      <c r="E369">
        <v>1.1574388559618001</v>
      </c>
      <c r="F369">
        <v>20.421299999999999</v>
      </c>
      <c r="G369">
        <v>6.1392433384634897</v>
      </c>
      <c r="H369">
        <v>2.6448683015440499</v>
      </c>
      <c r="I369">
        <v>17.976125</v>
      </c>
      <c r="J369">
        <v>37.0936329588015</v>
      </c>
      <c r="K369">
        <v>1.05968482301254</v>
      </c>
      <c r="L369">
        <v>1.60328015576421</v>
      </c>
      <c r="M369">
        <v>7.0648788268556197</v>
      </c>
      <c r="N369">
        <v>1.0988303090226901</v>
      </c>
      <c r="O369">
        <v>1110</v>
      </c>
      <c r="P369">
        <v>12.7372</v>
      </c>
      <c r="Q369">
        <v>1.2718288957713799</v>
      </c>
      <c r="R369">
        <v>0.92084565779398198</v>
      </c>
      <c r="S369">
        <v>14.134074999999999</v>
      </c>
      <c r="T369">
        <v>0.86898069859690696</v>
      </c>
    </row>
    <row r="370" spans="1:20" x14ac:dyDescent="0.3">
      <c r="A370">
        <v>4746</v>
      </c>
      <c r="B370" s="47" t="s">
        <v>16</v>
      </c>
      <c r="C370">
        <v>3.19881918225704</v>
      </c>
      <c r="D370">
        <v>9.9365499999999898</v>
      </c>
      <c r="E370">
        <v>1.2405437500943399</v>
      </c>
      <c r="F370">
        <v>14.716900000000001</v>
      </c>
      <c r="G370">
        <v>3.67130458617808</v>
      </c>
      <c r="H370">
        <v>2.6762589928057499</v>
      </c>
      <c r="I370">
        <v>12.326725</v>
      </c>
      <c r="J370">
        <v>32.771582733812899</v>
      </c>
      <c r="K370">
        <v>1.37208404114071</v>
      </c>
      <c r="L370">
        <v>1.67038193065092</v>
      </c>
      <c r="M370">
        <v>4.3890487504696898</v>
      </c>
      <c r="N370">
        <v>1.06006545029751</v>
      </c>
      <c r="O370">
        <v>820</v>
      </c>
      <c r="P370">
        <v>8.8104999999999993</v>
      </c>
      <c r="Q370">
        <v>1.3150575690575299</v>
      </c>
      <c r="R370">
        <v>1.14770619312957</v>
      </c>
      <c r="S370">
        <v>9.3735249999999901</v>
      </c>
      <c r="T370">
        <v>0.83646931143911296</v>
      </c>
    </row>
    <row r="371" spans="1:20" x14ac:dyDescent="0.3">
      <c r="A371">
        <v>4757</v>
      </c>
      <c r="B371" s="47" t="s">
        <v>16</v>
      </c>
      <c r="C371">
        <v>2.6219813907942</v>
      </c>
      <c r="D371">
        <v>10.3154</v>
      </c>
      <c r="E371">
        <v>1.08433991895612</v>
      </c>
      <c r="F371">
        <v>12.055399999999899</v>
      </c>
      <c r="G371">
        <v>2.1233740970178698</v>
      </c>
      <c r="H371">
        <v>2.5941176470588201</v>
      </c>
      <c r="I371">
        <v>11.1854</v>
      </c>
      <c r="J371">
        <v>28.7041420118343</v>
      </c>
      <c r="K371">
        <v>0.97725106599961797</v>
      </c>
      <c r="L371">
        <v>1.4628209484055701</v>
      </c>
      <c r="M371">
        <v>2.56233410918479</v>
      </c>
      <c r="N371">
        <v>1.1117769418966801</v>
      </c>
      <c r="O371">
        <v>174</v>
      </c>
      <c r="P371">
        <v>8.2411999999999992</v>
      </c>
      <c r="Q371">
        <v>1.2055441190735301</v>
      </c>
      <c r="R371">
        <v>0.80983568551365703</v>
      </c>
      <c r="S371">
        <v>9.2782999999999998</v>
      </c>
      <c r="T371">
        <v>0.82868744142559303</v>
      </c>
    </row>
    <row r="372" spans="1:20" x14ac:dyDescent="0.3">
      <c r="A372">
        <v>4760</v>
      </c>
      <c r="B372" s="47" t="s">
        <v>16</v>
      </c>
      <c r="C372">
        <v>5.3703308048383898</v>
      </c>
      <c r="D372">
        <v>13.21585</v>
      </c>
      <c r="E372">
        <v>1.1187615628204</v>
      </c>
      <c r="F372">
        <v>16.35492</v>
      </c>
      <c r="G372">
        <v>4.0610215576784903</v>
      </c>
      <c r="H372">
        <v>2.84279475982532</v>
      </c>
      <c r="I372">
        <v>14.785385</v>
      </c>
      <c r="J372">
        <v>39.302550571679802</v>
      </c>
      <c r="K372">
        <v>1.0749924266770701</v>
      </c>
      <c r="L372">
        <v>1.6335643940150599</v>
      </c>
      <c r="M372">
        <v>5.7730649439518897</v>
      </c>
      <c r="N372">
        <v>1.1379412036947301</v>
      </c>
      <c r="O372">
        <v>1145</v>
      </c>
      <c r="P372">
        <v>10.011799999999999</v>
      </c>
      <c r="Q372">
        <v>1.2730848794432399</v>
      </c>
      <c r="R372">
        <v>0.75619579226287403</v>
      </c>
      <c r="S372">
        <v>11.613825</v>
      </c>
      <c r="T372">
        <v>0.70344290201221304</v>
      </c>
    </row>
    <row r="373" spans="1:20" x14ac:dyDescent="0.3">
      <c r="A373">
        <v>4780</v>
      </c>
      <c r="B373" s="47" t="s">
        <v>16</v>
      </c>
      <c r="C373">
        <v>5.0189019004819997</v>
      </c>
      <c r="D373">
        <v>10.657500000000001</v>
      </c>
      <c r="E373">
        <v>1.1795514895613399</v>
      </c>
      <c r="F373">
        <v>14.484639999999899</v>
      </c>
      <c r="G373">
        <v>3.2950173793725899</v>
      </c>
      <c r="H373">
        <v>2.6671999999999998</v>
      </c>
      <c r="I373">
        <v>12.571069999999899</v>
      </c>
      <c r="J373">
        <v>33.9414634146341</v>
      </c>
      <c r="K373">
        <v>0.93459882141656003</v>
      </c>
      <c r="L373">
        <v>1.4805323302737201</v>
      </c>
      <c r="M373">
        <v>4.69065980099582</v>
      </c>
      <c r="N373">
        <v>1.04276230498657</v>
      </c>
      <c r="O373">
        <v>633</v>
      </c>
      <c r="P373">
        <v>9.7834000000000003</v>
      </c>
      <c r="Q373">
        <v>1.2299918301053201</v>
      </c>
      <c r="R373">
        <v>0.65652157478036099</v>
      </c>
      <c r="S373">
        <v>10.22045</v>
      </c>
      <c r="T373">
        <v>0.70246351668331697</v>
      </c>
    </row>
    <row r="374" spans="1:20" x14ac:dyDescent="0.3">
      <c r="A374">
        <v>4783</v>
      </c>
      <c r="B374" s="47" t="s">
        <v>21</v>
      </c>
      <c r="C374">
        <v>5.5314437049890399</v>
      </c>
      <c r="D374">
        <v>8.3802000000000003</v>
      </c>
      <c r="E374">
        <v>1.06410646523949</v>
      </c>
      <c r="F374">
        <v>9.4546499999999902</v>
      </c>
      <c r="G374">
        <v>3.8575887000008202</v>
      </c>
      <c r="H374">
        <v>2.4377777777777698</v>
      </c>
      <c r="I374">
        <v>8.9174249999999997</v>
      </c>
      <c r="J374">
        <v>43.631111111111103</v>
      </c>
      <c r="K374">
        <v>0.94074428582071901</v>
      </c>
      <c r="L374">
        <v>1.4762741240397199</v>
      </c>
      <c r="M374">
        <v>5.2036740578074197</v>
      </c>
      <c r="N374">
        <v>1.1336390568564501</v>
      </c>
      <c r="O374">
        <v>450</v>
      </c>
      <c r="P374">
        <v>6.4043999999999999</v>
      </c>
      <c r="Q374">
        <v>1.20631264964895</v>
      </c>
      <c r="R374">
        <v>0.69739274333055301</v>
      </c>
      <c r="S374">
        <v>7.3922999999999996</v>
      </c>
      <c r="T374">
        <v>0.74132020129374099</v>
      </c>
    </row>
    <row r="375" spans="1:20" x14ac:dyDescent="0.3">
      <c r="A375">
        <v>4792</v>
      </c>
      <c r="B375" s="47" t="s">
        <v>6</v>
      </c>
      <c r="C375">
        <v>1.2021527967436501</v>
      </c>
      <c r="D375">
        <v>8.5828499999999899</v>
      </c>
      <c r="E375">
        <v>1.2811694250744201</v>
      </c>
      <c r="F375">
        <v>13.4093199999999</v>
      </c>
      <c r="G375">
        <v>0.82658355941033301</v>
      </c>
      <c r="H375">
        <v>2.76811594202898</v>
      </c>
      <c r="I375">
        <v>10.9960849999999</v>
      </c>
      <c r="J375">
        <v>31.449275362318801</v>
      </c>
      <c r="K375">
        <v>1.59583792678751</v>
      </c>
      <c r="L375">
        <v>1.69828516426454</v>
      </c>
      <c r="M375">
        <v>1.9184410268372001</v>
      </c>
      <c r="N375">
        <v>1.0416933425978401</v>
      </c>
      <c r="O375">
        <v>69</v>
      </c>
      <c r="P375">
        <v>7.8957999999999897</v>
      </c>
      <c r="Q375">
        <v>1.33458566083993</v>
      </c>
      <c r="R375">
        <v>0.68758610523500097</v>
      </c>
      <c r="S375">
        <v>8.2393249999999991</v>
      </c>
      <c r="T375">
        <v>0.43086211556529402</v>
      </c>
    </row>
    <row r="376" spans="1:20" x14ac:dyDescent="0.3">
      <c r="A376">
        <v>4795</v>
      </c>
      <c r="B376" s="47" t="s">
        <v>5</v>
      </c>
      <c r="C376">
        <v>1.6068556026693801</v>
      </c>
      <c r="D376">
        <v>9.2888999999999999</v>
      </c>
      <c r="E376">
        <v>1.08153764170138</v>
      </c>
      <c r="F376">
        <v>10.80369</v>
      </c>
      <c r="G376">
        <v>1.70745337767732</v>
      </c>
      <c r="H376">
        <v>2.3374999999999999</v>
      </c>
      <c r="I376">
        <v>10.046294999999899</v>
      </c>
      <c r="J376">
        <v>29.425000000000001</v>
      </c>
      <c r="K376">
        <v>1.52229730042282</v>
      </c>
      <c r="L376">
        <v>1.24871443679675</v>
      </c>
      <c r="M376">
        <v>2.44611194611289</v>
      </c>
      <c r="N376">
        <v>1.0355085489736999</v>
      </c>
      <c r="O376">
        <v>81</v>
      </c>
      <c r="P376">
        <v>8.6518499999999996</v>
      </c>
      <c r="Q376">
        <v>1.11994147401864</v>
      </c>
      <c r="R376">
        <v>1.06260536095516</v>
      </c>
      <c r="S376">
        <v>8.9703750000000007</v>
      </c>
      <c r="T376">
        <v>0.69802748823112004</v>
      </c>
    </row>
    <row r="377" spans="1:20" x14ac:dyDescent="0.3">
      <c r="A377">
        <v>4839</v>
      </c>
      <c r="B377" s="47" t="s">
        <v>6</v>
      </c>
      <c r="C377">
        <v>1.4390966567554</v>
      </c>
      <c r="D377">
        <v>9.9793499999999895</v>
      </c>
      <c r="E377">
        <v>1.23093538156292</v>
      </c>
      <c r="F377">
        <v>14.588520000000001</v>
      </c>
      <c r="G377">
        <v>1.0841315692053399</v>
      </c>
      <c r="H377">
        <v>2.9066666666666601</v>
      </c>
      <c r="I377">
        <v>12.283935</v>
      </c>
      <c r="J377">
        <v>34.306666666666601</v>
      </c>
      <c r="K377">
        <v>1.34805828521089</v>
      </c>
      <c r="L377">
        <v>1.67418577428905</v>
      </c>
      <c r="M377">
        <v>1.9399861713584301</v>
      </c>
      <c r="N377">
        <v>1.0677012702513999</v>
      </c>
      <c r="O377">
        <v>75</v>
      </c>
      <c r="P377">
        <v>8.7137999999999902</v>
      </c>
      <c r="Q377">
        <v>1.31427127049213</v>
      </c>
      <c r="R377">
        <v>0.75334173289626905</v>
      </c>
      <c r="S377">
        <v>9.3465749999999996</v>
      </c>
      <c r="T377">
        <v>0.558834689242247</v>
      </c>
    </row>
    <row r="378" spans="1:20" x14ac:dyDescent="0.3">
      <c r="A378">
        <v>4861</v>
      </c>
      <c r="B378" s="47" t="s">
        <v>6</v>
      </c>
      <c r="C378">
        <v>5.58913417928974</v>
      </c>
      <c r="D378">
        <v>15.2450499999999</v>
      </c>
      <c r="E378">
        <v>1.1341271429086801</v>
      </c>
      <c r="F378">
        <v>19.334599999999998</v>
      </c>
      <c r="G378">
        <v>3.47479238220824</v>
      </c>
      <c r="H378">
        <v>3.2884822389666302</v>
      </c>
      <c r="I378">
        <v>17.289824999999901</v>
      </c>
      <c r="J378">
        <v>33.729144095341198</v>
      </c>
      <c r="K378">
        <v>0.96601353398939604</v>
      </c>
      <c r="L378">
        <v>1.6937443606387901</v>
      </c>
      <c r="M378">
        <v>5.3991792604765996</v>
      </c>
      <c r="N378">
        <v>1.14364965201132</v>
      </c>
      <c r="O378">
        <v>936</v>
      </c>
      <c r="P378">
        <v>11.415299999999901</v>
      </c>
      <c r="Q378">
        <v>1.2970441123241001</v>
      </c>
      <c r="R378">
        <v>0.62170494941486798</v>
      </c>
      <c r="S378">
        <v>13.330174999999899</v>
      </c>
      <c r="T378">
        <v>0.64357788741052202</v>
      </c>
    </row>
    <row r="379" spans="1:20" x14ac:dyDescent="0.3">
      <c r="A379">
        <v>4865</v>
      </c>
      <c r="B379" s="47" t="s">
        <v>6</v>
      </c>
      <c r="C379">
        <v>7.3201252565968797</v>
      </c>
      <c r="D379">
        <v>15.945399999999999</v>
      </c>
      <c r="E379">
        <v>1.14221280118404</v>
      </c>
      <c r="F379">
        <v>20.4806799999999</v>
      </c>
      <c r="G379">
        <v>5.2939379319111399</v>
      </c>
      <c r="H379">
        <v>3.30196749358426</v>
      </c>
      <c r="I379">
        <v>18.2130399999999</v>
      </c>
      <c r="J379">
        <v>31.928755364806801</v>
      </c>
      <c r="K379">
        <v>0.81803685285001104</v>
      </c>
      <c r="L379">
        <v>1.7721143529574599</v>
      </c>
      <c r="M379">
        <v>5.9881322273743898</v>
      </c>
      <c r="N379">
        <v>1.1595558238130199</v>
      </c>
      <c r="O379">
        <v>1323</v>
      </c>
      <c r="P379">
        <v>11.5571999999999</v>
      </c>
      <c r="Q379">
        <v>1.3244595056467301</v>
      </c>
      <c r="R379">
        <v>0.723203189336173</v>
      </c>
      <c r="S379">
        <v>13.751299999999899</v>
      </c>
      <c r="T379">
        <v>0.88407164887078005</v>
      </c>
    </row>
    <row r="380" spans="1:20" x14ac:dyDescent="0.3">
      <c r="A380">
        <v>4876</v>
      </c>
      <c r="B380" s="47" t="s">
        <v>16</v>
      </c>
      <c r="C380">
        <v>2.7388914488157701</v>
      </c>
      <c r="D380">
        <v>13.766500000000001</v>
      </c>
      <c r="E380">
        <v>1.04306759161733</v>
      </c>
      <c r="F380">
        <v>14.95228</v>
      </c>
      <c r="G380">
        <v>2.9488823268871101</v>
      </c>
      <c r="H380">
        <v>2.3483606557377001</v>
      </c>
      <c r="I380">
        <v>14.359389999999999</v>
      </c>
      <c r="J380">
        <v>65.369098712446302</v>
      </c>
      <c r="K380">
        <v>1.26710996027448</v>
      </c>
      <c r="L380">
        <v>1.4138202310936201</v>
      </c>
      <c r="M380">
        <v>3.47047663490507</v>
      </c>
      <c r="N380">
        <v>1.1310763567945501</v>
      </c>
      <c r="O380">
        <v>248</v>
      </c>
      <c r="P380">
        <v>10.575799999999999</v>
      </c>
      <c r="Q380">
        <v>1.17978909141699</v>
      </c>
      <c r="R380">
        <v>1.07667002580994</v>
      </c>
      <c r="S380">
        <v>12.1711499999999</v>
      </c>
      <c r="T380">
        <v>0.84970528175527504</v>
      </c>
    </row>
    <row r="381" spans="1:20" x14ac:dyDescent="0.3">
      <c r="A381">
        <v>4880</v>
      </c>
      <c r="B381" s="47" t="s">
        <v>16</v>
      </c>
      <c r="C381">
        <v>3.95465768907582</v>
      </c>
      <c r="D381">
        <v>11.254149999999999</v>
      </c>
      <c r="E381">
        <v>1.0966199135429999</v>
      </c>
      <c r="F381">
        <v>13.428900000000001</v>
      </c>
      <c r="G381">
        <v>3.1963544147434799</v>
      </c>
      <c r="H381">
        <v>2.8125</v>
      </c>
      <c r="I381">
        <v>12.341525000000001</v>
      </c>
      <c r="J381">
        <v>37.120171673819698</v>
      </c>
      <c r="K381">
        <v>0.87202108757326102</v>
      </c>
      <c r="L381">
        <v>1.50700258107956</v>
      </c>
      <c r="M381">
        <v>3.4485448990078602</v>
      </c>
      <c r="N381">
        <v>1.1161979950558201</v>
      </c>
      <c r="O381">
        <v>489</v>
      </c>
      <c r="P381">
        <v>8.9109999999999996</v>
      </c>
      <c r="Q381">
        <v>1.22404494883499</v>
      </c>
      <c r="R381">
        <v>0.80825059108730302</v>
      </c>
      <c r="S381">
        <v>10.082575</v>
      </c>
      <c r="T381">
        <v>0.926870465181725</v>
      </c>
    </row>
    <row r="382" spans="1:20" x14ac:dyDescent="0.3">
      <c r="A382">
        <v>4898</v>
      </c>
      <c r="B382" s="47" t="s">
        <v>16</v>
      </c>
      <c r="C382">
        <v>2.4006211124098802</v>
      </c>
      <c r="D382">
        <v>11.184150000000001</v>
      </c>
      <c r="E382">
        <v>1.0600157365557501</v>
      </c>
      <c r="F382">
        <v>12.526599999999901</v>
      </c>
      <c r="G382">
        <v>2.3354964320743998</v>
      </c>
      <c r="H382">
        <v>2.6619718309859102</v>
      </c>
      <c r="I382">
        <v>11.855375</v>
      </c>
      <c r="J382">
        <v>31.8652482269503</v>
      </c>
      <c r="K382">
        <v>1.3284187574908799</v>
      </c>
      <c r="L382">
        <v>1.39743418116912</v>
      </c>
      <c r="M382">
        <v>3.18903011535392</v>
      </c>
      <c r="N382">
        <v>1.11019125825448</v>
      </c>
      <c r="O382">
        <v>145</v>
      </c>
      <c r="P382">
        <v>8.9640000000000004</v>
      </c>
      <c r="Q382">
        <v>1.17682020433637</v>
      </c>
      <c r="R382">
        <v>0.97287173723549503</v>
      </c>
      <c r="S382">
        <v>10.074075000000001</v>
      </c>
      <c r="T382">
        <v>0.73235320696092099</v>
      </c>
    </row>
    <row r="383" spans="1:20" x14ac:dyDescent="0.3">
      <c r="A383">
        <v>4912</v>
      </c>
      <c r="B383" s="47" t="s">
        <v>16</v>
      </c>
      <c r="C383">
        <v>4.3739620502696503</v>
      </c>
      <c r="D383">
        <v>12.1554</v>
      </c>
      <c r="E383">
        <v>1.18299891406288</v>
      </c>
      <c r="F383">
        <v>16.60425</v>
      </c>
      <c r="G383">
        <v>3.6867079358947001</v>
      </c>
      <c r="H383">
        <v>2.8126984126984098</v>
      </c>
      <c r="I383">
        <v>14.379825</v>
      </c>
      <c r="J383">
        <v>36.5761802575107</v>
      </c>
      <c r="K383">
        <v>1.1000373350561301</v>
      </c>
      <c r="L383">
        <v>1.5559725619184099</v>
      </c>
      <c r="M383">
        <v>4.8115215574152996</v>
      </c>
      <c r="N383">
        <v>1.0650159681425699</v>
      </c>
      <c r="O383">
        <v>945</v>
      </c>
      <c r="P383">
        <v>10.671299999999899</v>
      </c>
      <c r="Q383">
        <v>1.25991273377229</v>
      </c>
      <c r="R383">
        <v>0.84287606831600603</v>
      </c>
      <c r="S383">
        <v>11.413349999999999</v>
      </c>
      <c r="T383">
        <v>0.76622496478539304</v>
      </c>
    </row>
    <row r="384" spans="1:20" x14ac:dyDescent="0.3">
      <c r="A384">
        <v>4915</v>
      </c>
      <c r="B384" s="47" t="s">
        <v>16</v>
      </c>
      <c r="C384">
        <v>5.6374369090721101</v>
      </c>
      <c r="D384">
        <v>12.942299999999999</v>
      </c>
      <c r="E384">
        <v>1.1440586294553501</v>
      </c>
      <c r="F384">
        <v>16.671199999999999</v>
      </c>
      <c r="G384">
        <v>3.8834503251741999</v>
      </c>
      <c r="H384">
        <v>2.6495726495726402</v>
      </c>
      <c r="I384">
        <v>14.806749999999999</v>
      </c>
      <c r="J384">
        <v>45.918450560652303</v>
      </c>
      <c r="K384">
        <v>0.91222070763370999</v>
      </c>
      <c r="L384">
        <v>1.51970829535095</v>
      </c>
      <c r="M384">
        <v>5.1425866864341501</v>
      </c>
      <c r="N384">
        <v>1.08248056439572</v>
      </c>
      <c r="O384">
        <v>1053</v>
      </c>
      <c r="P384">
        <v>10.97</v>
      </c>
      <c r="Q384">
        <v>1.2384212309146301</v>
      </c>
      <c r="R384">
        <v>0.68886807742800804</v>
      </c>
      <c r="S384">
        <v>11.956149999999999</v>
      </c>
      <c r="T384">
        <v>0.75515505366560198</v>
      </c>
    </row>
    <row r="385" spans="1:20" x14ac:dyDescent="0.3">
      <c r="A385">
        <v>4947</v>
      </c>
      <c r="B385" s="47" t="s">
        <v>21</v>
      </c>
      <c r="C385">
        <v>3.7489980700336201</v>
      </c>
      <c r="D385">
        <v>8.3066499999999994</v>
      </c>
      <c r="E385">
        <v>1.0609734369450901</v>
      </c>
      <c r="F385">
        <v>9.3196199999999898</v>
      </c>
      <c r="G385">
        <v>3.7196820206786301</v>
      </c>
      <c r="H385">
        <v>2.5060975609756002</v>
      </c>
      <c r="I385">
        <v>8.8131350000000008</v>
      </c>
      <c r="J385">
        <v>37.756250000000001</v>
      </c>
      <c r="K385">
        <v>1.0261059238501899</v>
      </c>
      <c r="L385">
        <v>1.3604490248744501</v>
      </c>
      <c r="M385">
        <v>3.8468691281644398</v>
      </c>
      <c r="N385">
        <v>1.09607740292471</v>
      </c>
      <c r="O385">
        <v>515</v>
      </c>
      <c r="P385">
        <v>6.8503999999999996</v>
      </c>
      <c r="Q385">
        <v>1.1629090093388801</v>
      </c>
      <c r="R385">
        <v>0.99218029756021398</v>
      </c>
      <c r="S385">
        <v>7.578525</v>
      </c>
      <c r="T385">
        <v>0.96693750079652296</v>
      </c>
    </row>
    <row r="386" spans="1:20" x14ac:dyDescent="0.3">
      <c r="A386">
        <v>4955</v>
      </c>
      <c r="B386" s="47" t="s">
        <v>16</v>
      </c>
      <c r="C386">
        <v>5.0597993831574097</v>
      </c>
      <c r="D386">
        <v>13.115449999999999</v>
      </c>
      <c r="E386">
        <v>1.1392983084835</v>
      </c>
      <c r="F386">
        <v>16.769369999999999</v>
      </c>
      <c r="G386">
        <v>4.6597284194649502</v>
      </c>
      <c r="H386">
        <v>2.8088618592528198</v>
      </c>
      <c r="I386">
        <v>14.942410000000001</v>
      </c>
      <c r="J386">
        <v>43.135087719298198</v>
      </c>
      <c r="K386">
        <v>0.94344590960041397</v>
      </c>
      <c r="L386">
        <v>1.69510856380397</v>
      </c>
      <c r="M386">
        <v>4.7736470314385597</v>
      </c>
      <c r="N386">
        <v>1.1400649766931401</v>
      </c>
      <c r="O386">
        <v>1151</v>
      </c>
      <c r="P386">
        <v>9.8927999999999994</v>
      </c>
      <c r="Q386">
        <v>1.2988740995077801</v>
      </c>
      <c r="R386">
        <v>0.92093145727789505</v>
      </c>
      <c r="S386">
        <v>11.504125</v>
      </c>
      <c r="T386">
        <v>0.97613593731933701</v>
      </c>
    </row>
    <row r="387" spans="1:20" x14ac:dyDescent="0.3">
      <c r="A387">
        <v>4983</v>
      </c>
      <c r="B387" s="47" t="s">
        <v>16</v>
      </c>
      <c r="C387">
        <v>3.92118070806842</v>
      </c>
      <c r="D387">
        <v>13.6525</v>
      </c>
      <c r="E387">
        <v>1.06028419703351</v>
      </c>
      <c r="F387">
        <v>15.29856</v>
      </c>
      <c r="G387">
        <v>3.52761434061801</v>
      </c>
      <c r="H387">
        <v>2.93703148425787</v>
      </c>
      <c r="I387">
        <v>14.475529999999999</v>
      </c>
      <c r="J387">
        <v>31.766312594840599</v>
      </c>
      <c r="K387">
        <v>0.924090683828374</v>
      </c>
      <c r="L387">
        <v>1.57204981709071</v>
      </c>
      <c r="M387">
        <v>3.6235265619335699</v>
      </c>
      <c r="N387">
        <v>1.16767376123092</v>
      </c>
      <c r="O387">
        <v>721</v>
      </c>
      <c r="P387">
        <v>9.7316000000000003</v>
      </c>
      <c r="Q387">
        <v>1.2380660363238201</v>
      </c>
      <c r="R387">
        <v>0.89963064781977997</v>
      </c>
      <c r="S387">
        <v>11.69205</v>
      </c>
      <c r="T387">
        <v>0.97353069732587305</v>
      </c>
    </row>
    <row r="388" spans="1:20" x14ac:dyDescent="0.3">
      <c r="A388">
        <v>5006</v>
      </c>
      <c r="B388" s="47" t="s">
        <v>6</v>
      </c>
      <c r="C388">
        <v>5.6312607939444703</v>
      </c>
      <c r="D388">
        <v>15.853350000000001</v>
      </c>
      <c r="E388">
        <v>1.12964042300207</v>
      </c>
      <c r="F388">
        <v>19.963819999999998</v>
      </c>
      <c r="G388">
        <v>4.6439111429739901</v>
      </c>
      <c r="H388">
        <v>3.3247941445562601</v>
      </c>
      <c r="I388">
        <v>17.908584999999999</v>
      </c>
      <c r="J388">
        <v>32.186580882352899</v>
      </c>
      <c r="K388">
        <v>0.97707488333350401</v>
      </c>
      <c r="L388">
        <v>1.6168505792740899</v>
      </c>
      <c r="M388">
        <v>5.5021634832638302</v>
      </c>
      <c r="N388">
        <v>1.1243231550989801</v>
      </c>
      <c r="O388">
        <v>1093</v>
      </c>
      <c r="P388">
        <v>12.34735</v>
      </c>
      <c r="Q388">
        <v>1.2700808845170499</v>
      </c>
      <c r="R388">
        <v>0.82466632480736601</v>
      </c>
      <c r="S388">
        <v>14.100350000000001</v>
      </c>
      <c r="T388">
        <v>0.84401547811139799</v>
      </c>
    </row>
    <row r="389" spans="1:20" x14ac:dyDescent="0.3">
      <c r="A389">
        <v>5017</v>
      </c>
      <c r="B389" s="47" t="s">
        <v>16</v>
      </c>
      <c r="C389">
        <v>3.89193151681331</v>
      </c>
      <c r="D389">
        <v>10.7463499999999</v>
      </c>
      <c r="E389">
        <v>1.24706667845361</v>
      </c>
      <c r="F389">
        <v>16.056480000000001</v>
      </c>
      <c r="G389">
        <v>3.91813915769271</v>
      </c>
      <c r="H389">
        <v>2.8659160696008099</v>
      </c>
      <c r="I389">
        <v>13.401414999999901</v>
      </c>
      <c r="J389">
        <v>35.989680082559303</v>
      </c>
      <c r="K389">
        <v>1.3835455151592799</v>
      </c>
      <c r="L389">
        <v>1.6727939491175701</v>
      </c>
      <c r="M389">
        <v>5.3846643953941298</v>
      </c>
      <c r="N389">
        <v>1.0564144910653499</v>
      </c>
      <c r="O389">
        <v>983</v>
      </c>
      <c r="P389">
        <v>9.5985999999999994</v>
      </c>
      <c r="Q389">
        <v>1.31741931044313</v>
      </c>
      <c r="R389">
        <v>1.0067338391660201</v>
      </c>
      <c r="S389">
        <v>10.172474999999899</v>
      </c>
      <c r="T389">
        <v>0.72764779194858697</v>
      </c>
    </row>
    <row r="390" spans="1:20" x14ac:dyDescent="0.3">
      <c r="A390">
        <v>5030</v>
      </c>
      <c r="B390" s="47" t="s">
        <v>6</v>
      </c>
      <c r="C390">
        <v>4.9687373691183598</v>
      </c>
      <c r="D390">
        <v>14.638249999999999</v>
      </c>
      <c r="E390">
        <v>1.1064017215172499</v>
      </c>
      <c r="F390">
        <v>17.753319999999999</v>
      </c>
      <c r="G390">
        <v>3.8274601551049598</v>
      </c>
      <c r="H390">
        <v>3.27067669172932</v>
      </c>
      <c r="I390">
        <v>16.195785000000001</v>
      </c>
      <c r="J390">
        <v>32.496765847347902</v>
      </c>
      <c r="K390">
        <v>0.91714332649691399</v>
      </c>
      <c r="L390">
        <v>1.55439088027737</v>
      </c>
      <c r="M390">
        <v>4.5570443192027401</v>
      </c>
      <c r="N390">
        <v>1.1234417960333301</v>
      </c>
      <c r="O390">
        <v>799</v>
      </c>
      <c r="P390">
        <v>11.4214</v>
      </c>
      <c r="Q390">
        <v>1.2429779371557099</v>
      </c>
      <c r="R390">
        <v>0.77030840448387194</v>
      </c>
      <c r="S390">
        <v>13.029825000000001</v>
      </c>
      <c r="T390">
        <v>0.83989969967519995</v>
      </c>
    </row>
    <row r="391" spans="1:20" x14ac:dyDescent="0.3">
      <c r="A391">
        <v>5055</v>
      </c>
      <c r="B391" s="47" t="s">
        <v>16</v>
      </c>
      <c r="C391">
        <v>5.9278766322924197</v>
      </c>
      <c r="D391">
        <v>13.34085</v>
      </c>
      <c r="E391">
        <v>1.1835640157861</v>
      </c>
      <c r="F391">
        <v>18.23865</v>
      </c>
      <c r="G391">
        <v>5.0122613936347999</v>
      </c>
      <c r="H391">
        <v>2.8039832285115298</v>
      </c>
      <c r="I391">
        <v>15.78975</v>
      </c>
      <c r="J391">
        <v>56.131078224101401</v>
      </c>
      <c r="K391">
        <v>0.992904940736831</v>
      </c>
      <c r="L391">
        <v>1.74879785219454</v>
      </c>
      <c r="M391">
        <v>5.88581799628155</v>
      </c>
      <c r="N391">
        <v>1.1224900189734099</v>
      </c>
      <c r="O391">
        <v>954</v>
      </c>
      <c r="P391">
        <v>10.42925</v>
      </c>
      <c r="Q391">
        <v>1.3285387945359901</v>
      </c>
      <c r="R391">
        <v>0.84554077362714397</v>
      </c>
      <c r="S391">
        <v>11.88505</v>
      </c>
      <c r="T391">
        <v>0.85158280408965503</v>
      </c>
    </row>
    <row r="392" spans="1:20" x14ac:dyDescent="0.3">
      <c r="A392">
        <v>5083</v>
      </c>
      <c r="B392" s="47" t="s">
        <v>16</v>
      </c>
      <c r="C392">
        <v>4.3222668338037504</v>
      </c>
      <c r="D392">
        <v>11.270350000000001</v>
      </c>
      <c r="E392">
        <v>1.1307568087947499</v>
      </c>
      <c r="F392">
        <v>14.217700000000001</v>
      </c>
      <c r="G392">
        <v>3.8830529442661401</v>
      </c>
      <c r="H392">
        <v>2.7309734513274302</v>
      </c>
      <c r="I392">
        <v>12.744025000000001</v>
      </c>
      <c r="J392">
        <v>29.410071942445999</v>
      </c>
      <c r="K392">
        <v>1.1377407342981201</v>
      </c>
      <c r="L392">
        <v>1.52993651135263</v>
      </c>
      <c r="M392">
        <v>4.9176190413242997</v>
      </c>
      <c r="N392">
        <v>1.0961589429737799</v>
      </c>
      <c r="O392">
        <v>565</v>
      </c>
      <c r="P392">
        <v>9.2929999999999993</v>
      </c>
      <c r="Q392">
        <v>1.2394891882888699</v>
      </c>
      <c r="R392">
        <v>0.89838343942521304</v>
      </c>
      <c r="S392">
        <v>10.281675</v>
      </c>
      <c r="T392">
        <v>0.78962052807174099</v>
      </c>
    </row>
    <row r="393" spans="1:20" x14ac:dyDescent="0.3">
      <c r="A393">
        <v>5124</v>
      </c>
      <c r="B393" s="47" t="s">
        <v>21</v>
      </c>
      <c r="C393">
        <v>2.5987904994613902</v>
      </c>
      <c r="D393">
        <v>7.7649999999999997</v>
      </c>
      <c r="E393">
        <v>1.12341274951706</v>
      </c>
      <c r="F393">
        <v>9.6815999999999995</v>
      </c>
      <c r="G393">
        <v>2.5352963947942202</v>
      </c>
      <c r="H393">
        <v>2.4332129963898899</v>
      </c>
      <c r="I393">
        <v>8.7233000000000001</v>
      </c>
      <c r="J393">
        <v>35.188191881918797</v>
      </c>
      <c r="K393">
        <v>1.11302092544814</v>
      </c>
      <c r="L393">
        <v>1.3058537901267799</v>
      </c>
      <c r="M393">
        <v>2.8925082067563701</v>
      </c>
      <c r="N393">
        <v>1.02312405296791</v>
      </c>
      <c r="O393">
        <v>279</v>
      </c>
      <c r="P393">
        <v>7.4139999999999997</v>
      </c>
      <c r="Q393">
        <v>1.14939060544172</v>
      </c>
      <c r="R393">
        <v>0.97556782484762194</v>
      </c>
      <c r="S393">
        <v>7.5895000000000001</v>
      </c>
      <c r="T393">
        <v>0.87650447762679595</v>
      </c>
    </row>
    <row r="394" spans="1:20" x14ac:dyDescent="0.3">
      <c r="A394">
        <v>5131</v>
      </c>
      <c r="B394" s="47" t="s">
        <v>9</v>
      </c>
      <c r="C394">
        <v>6.7742098516646001</v>
      </c>
      <c r="D394">
        <v>14.38875</v>
      </c>
      <c r="E394">
        <v>1.0645657197463201</v>
      </c>
      <c r="F394">
        <v>16.246790000000001</v>
      </c>
      <c r="G394">
        <v>4.7693876892905704</v>
      </c>
      <c r="H394">
        <v>2.2988929889298801</v>
      </c>
      <c r="I394">
        <v>15.317769999999999</v>
      </c>
      <c r="J394">
        <v>42.470370370370297</v>
      </c>
      <c r="K394">
        <v>0.75940242891837495</v>
      </c>
      <c r="L394">
        <v>1.6398641419544899</v>
      </c>
      <c r="M394">
        <v>5.1443514153568799</v>
      </c>
      <c r="N394">
        <v>1.1844469185447</v>
      </c>
      <c r="O394">
        <v>275</v>
      </c>
      <c r="P394">
        <v>9.9074000000000009</v>
      </c>
      <c r="Q394">
        <v>1.2609215863418599</v>
      </c>
      <c r="R394">
        <v>0.70405077399818194</v>
      </c>
      <c r="S394">
        <v>12.148075</v>
      </c>
      <c r="T394">
        <v>0.92711156455078603</v>
      </c>
    </row>
    <row r="395" spans="1:20" x14ac:dyDescent="0.3">
      <c r="A395">
        <v>5166</v>
      </c>
      <c r="B395" s="47" t="s">
        <v>6</v>
      </c>
      <c r="C395">
        <v>4.43956482146673</v>
      </c>
      <c r="D395">
        <v>13.88955</v>
      </c>
      <c r="E395">
        <v>1.16760118218372</v>
      </c>
      <c r="F395">
        <v>18.545359999999999</v>
      </c>
      <c r="G395">
        <v>3.4274603339541398</v>
      </c>
      <c r="H395">
        <v>3.2768166089965298</v>
      </c>
      <c r="I395">
        <v>16.217455000000001</v>
      </c>
      <c r="J395">
        <v>32.735805330243302</v>
      </c>
      <c r="K395">
        <v>1.04778536834247</v>
      </c>
      <c r="L395">
        <v>1.58587321811853</v>
      </c>
      <c r="M395">
        <v>4.6517110617408104</v>
      </c>
      <c r="N395">
        <v>1.0858145729792199</v>
      </c>
      <c r="O395">
        <v>869</v>
      </c>
      <c r="P395">
        <v>11.694099999999899</v>
      </c>
      <c r="Q395">
        <v>1.26779837904286</v>
      </c>
      <c r="R395">
        <v>0.77202619441015197</v>
      </c>
      <c r="S395">
        <v>12.791824999999999</v>
      </c>
      <c r="T395">
        <v>0.73681711706992503</v>
      </c>
    </row>
    <row r="396" spans="1:20" x14ac:dyDescent="0.3">
      <c r="A396">
        <v>5173</v>
      </c>
      <c r="B396" s="47" t="s">
        <v>13</v>
      </c>
      <c r="C396">
        <v>6.90287853578167</v>
      </c>
      <c r="D396">
        <v>15.321949999999999</v>
      </c>
      <c r="E396">
        <v>1.09754013033589</v>
      </c>
      <c r="F396">
        <v>18.310959999999898</v>
      </c>
      <c r="G396">
        <v>4.8468445260472599</v>
      </c>
      <c r="H396">
        <v>2.5397435897435798</v>
      </c>
      <c r="I396">
        <v>16.816454999999898</v>
      </c>
      <c r="J396">
        <v>49.581151832460698</v>
      </c>
      <c r="K396">
        <v>0.92389071619727603</v>
      </c>
      <c r="L396">
        <v>1.52831406000258</v>
      </c>
      <c r="M396">
        <v>6.3775053942461399</v>
      </c>
      <c r="N396">
        <v>1.12235973204507</v>
      </c>
      <c r="O396">
        <v>780</v>
      </c>
      <c r="P396">
        <v>11.98115</v>
      </c>
      <c r="Q396">
        <v>1.23183484659251</v>
      </c>
      <c r="R396">
        <v>0.70214831405814604</v>
      </c>
      <c r="S396">
        <v>13.651549999999901</v>
      </c>
      <c r="T396">
        <v>0.75999065879585903</v>
      </c>
    </row>
    <row r="397" spans="1:20" x14ac:dyDescent="0.3">
      <c r="A397">
        <v>5198</v>
      </c>
      <c r="B397" s="47" t="s">
        <v>16</v>
      </c>
      <c r="C397">
        <v>5.20902136440374</v>
      </c>
      <c r="D397">
        <v>12.093249999999999</v>
      </c>
      <c r="E397">
        <v>1.13214396460835</v>
      </c>
      <c r="F397">
        <v>15.289350000000001</v>
      </c>
      <c r="G397">
        <v>4.3049678071497404</v>
      </c>
      <c r="H397">
        <v>2.72198088618592</v>
      </c>
      <c r="I397">
        <v>13.6913</v>
      </c>
      <c r="J397">
        <v>42.145502645502603</v>
      </c>
      <c r="K397">
        <v>0.99367203525622105</v>
      </c>
      <c r="L397">
        <v>1.4939394679629601</v>
      </c>
      <c r="M397">
        <v>5.1760588608602003</v>
      </c>
      <c r="N397">
        <v>1.0832605531295401</v>
      </c>
      <c r="O397">
        <v>1233</v>
      </c>
      <c r="P397">
        <v>10.234249999999999</v>
      </c>
      <c r="Q397">
        <v>1.2264068973239199</v>
      </c>
      <c r="R397">
        <v>0.82644464401088402</v>
      </c>
      <c r="S397">
        <v>11.16375</v>
      </c>
      <c r="T397">
        <v>0.83170766076533797</v>
      </c>
    </row>
    <row r="398" spans="1:20" x14ac:dyDescent="0.3">
      <c r="A398">
        <v>5200</v>
      </c>
      <c r="B398" s="47" t="s">
        <v>16</v>
      </c>
      <c r="C398">
        <v>2.5084070461010501</v>
      </c>
      <c r="D398">
        <v>11.388699999999901</v>
      </c>
      <c r="E398">
        <v>1.0862785041312799</v>
      </c>
      <c r="F398">
        <v>13.353899999999999</v>
      </c>
      <c r="G398">
        <v>2.2507132247562098</v>
      </c>
      <c r="H398">
        <v>2.5052264808362299</v>
      </c>
      <c r="I398">
        <v>12.3713</v>
      </c>
      <c r="J398">
        <v>30.348920863309299</v>
      </c>
      <c r="K398">
        <v>1.45942434717292</v>
      </c>
      <c r="L398">
        <v>1.53311596615501</v>
      </c>
      <c r="M398">
        <v>3.6608303157000002</v>
      </c>
      <c r="N398">
        <v>1.133260361212</v>
      </c>
      <c r="O398">
        <v>483</v>
      </c>
      <c r="P398">
        <v>8.7103000000000002</v>
      </c>
      <c r="Q398">
        <v>1.23103636996865</v>
      </c>
      <c r="R398">
        <v>0.89726794072541505</v>
      </c>
      <c r="S398">
        <v>10.0495</v>
      </c>
      <c r="T398">
        <v>0.61480949147074704</v>
      </c>
    </row>
    <row r="399" spans="1:20" x14ac:dyDescent="0.3">
      <c r="A399">
        <v>5206</v>
      </c>
      <c r="B399" s="47" t="s">
        <v>6</v>
      </c>
      <c r="C399">
        <v>4.2775786512023597</v>
      </c>
      <c r="D399">
        <v>15.321149999999999</v>
      </c>
      <c r="E399">
        <v>1.0850344132131</v>
      </c>
      <c r="F399">
        <v>17.9268</v>
      </c>
      <c r="G399">
        <v>3.36382729318803</v>
      </c>
      <c r="H399">
        <v>3.2925824175824099</v>
      </c>
      <c r="I399">
        <v>16.623974999999898</v>
      </c>
      <c r="J399">
        <v>32.866206896551702</v>
      </c>
      <c r="K399">
        <v>0.88549966794822998</v>
      </c>
      <c r="L399">
        <v>1.5975261994724399</v>
      </c>
      <c r="M399">
        <v>3.78779447526213</v>
      </c>
      <c r="N399">
        <v>1.15445083874127</v>
      </c>
      <c r="O399">
        <v>730</v>
      </c>
      <c r="P399">
        <v>11.221599999999899</v>
      </c>
      <c r="Q399">
        <v>1.25261888839701</v>
      </c>
      <c r="R399">
        <v>0.786385842897946</v>
      </c>
      <c r="S399">
        <v>13.271375000000001</v>
      </c>
      <c r="T399">
        <v>0.88807017253892495</v>
      </c>
    </row>
    <row r="400" spans="1:20" x14ac:dyDescent="0.3">
      <c r="A400">
        <v>5209</v>
      </c>
      <c r="B400" s="47" t="s">
        <v>5</v>
      </c>
      <c r="C400">
        <v>2.6241338984192302</v>
      </c>
      <c r="D400">
        <v>8.8406500000000001</v>
      </c>
      <c r="E400">
        <v>1.09459202660437</v>
      </c>
      <c r="F400">
        <v>10.513159999999999</v>
      </c>
      <c r="G400">
        <v>1.88393366201362</v>
      </c>
      <c r="H400">
        <v>2.4950495049504902</v>
      </c>
      <c r="I400">
        <v>9.6769049999999996</v>
      </c>
      <c r="J400">
        <v>33.030303030303003</v>
      </c>
      <c r="K400">
        <v>0.97953575683035499</v>
      </c>
      <c r="L400">
        <v>1.3151148972367099</v>
      </c>
      <c r="M400">
        <v>2.5704329842122799</v>
      </c>
      <c r="N400">
        <v>1.05028586703099</v>
      </c>
      <c r="O400">
        <v>101</v>
      </c>
      <c r="P400">
        <v>7.9941000000000004</v>
      </c>
      <c r="Q400">
        <v>1.14963453570739</v>
      </c>
      <c r="R400">
        <v>0.71792588905180799</v>
      </c>
      <c r="S400">
        <v>8.4173749999999998</v>
      </c>
      <c r="T400">
        <v>0.73292463704941102</v>
      </c>
    </row>
    <row r="401" spans="1:20" x14ac:dyDescent="0.3">
      <c r="A401">
        <v>5216</v>
      </c>
      <c r="B401" s="47" t="s">
        <v>16</v>
      </c>
      <c r="C401">
        <v>4.1199001247947704</v>
      </c>
      <c r="D401">
        <v>11.03875</v>
      </c>
      <c r="E401">
        <v>1.1957232476503199</v>
      </c>
      <c r="F401">
        <v>15.359829999999899</v>
      </c>
      <c r="G401">
        <v>4.6973573682946599</v>
      </c>
      <c r="H401">
        <v>2.7198879551820698</v>
      </c>
      <c r="I401">
        <v>13.19929</v>
      </c>
      <c r="J401">
        <v>42.7469696969697</v>
      </c>
      <c r="K401">
        <v>1</v>
      </c>
      <c r="L401">
        <v>1.47294112006137</v>
      </c>
      <c r="M401">
        <v>4.1199001247947704</v>
      </c>
      <c r="N401">
        <v>1.0284509765101799</v>
      </c>
      <c r="O401">
        <v>714</v>
      </c>
      <c r="P401">
        <v>10.428000000000001</v>
      </c>
      <c r="Q401">
        <v>1.2297427416819</v>
      </c>
      <c r="R401">
        <v>1.14016292288849</v>
      </c>
      <c r="S401">
        <v>10.733375000000001</v>
      </c>
      <c r="T401">
        <v>1.14016292288849</v>
      </c>
    </row>
    <row r="402" spans="1:20" x14ac:dyDescent="0.3">
      <c r="A402">
        <v>5226</v>
      </c>
      <c r="B402" s="47" t="s">
        <v>21</v>
      </c>
      <c r="C402">
        <v>2.9688050832681898</v>
      </c>
      <c r="D402">
        <v>8.9987999999999992</v>
      </c>
      <c r="E402">
        <v>1.09737187180512</v>
      </c>
      <c r="F402">
        <v>10.75126</v>
      </c>
      <c r="G402">
        <v>2.36978408508201</v>
      </c>
      <c r="H402">
        <v>2.5180722891566201</v>
      </c>
      <c r="I402">
        <v>9.87502999999999</v>
      </c>
      <c r="J402">
        <v>36.133333333333297</v>
      </c>
      <c r="K402">
        <v>0.881532612607137</v>
      </c>
      <c r="L402">
        <v>1.29633211150766</v>
      </c>
      <c r="M402">
        <v>2.6170985013747599</v>
      </c>
      <c r="N402">
        <v>1.0407809210982799</v>
      </c>
      <c r="O402">
        <v>334</v>
      </c>
      <c r="P402">
        <v>8.2935999999999996</v>
      </c>
      <c r="Q402">
        <v>1.1421237075246899</v>
      </c>
      <c r="R402">
        <v>0.79822824962063399</v>
      </c>
      <c r="S402">
        <v>8.6462000000000003</v>
      </c>
      <c r="T402">
        <v>0.90550053192004998</v>
      </c>
    </row>
    <row r="403" spans="1:20" x14ac:dyDescent="0.3">
      <c r="A403">
        <v>5244</v>
      </c>
      <c r="B403" s="47" t="s">
        <v>19</v>
      </c>
      <c r="C403">
        <v>4.0057880400028596</v>
      </c>
      <c r="D403">
        <v>20.187249999999999</v>
      </c>
      <c r="E403">
        <v>1.0704590768925899</v>
      </c>
      <c r="F403">
        <v>23.032</v>
      </c>
      <c r="G403">
        <v>2.8068980249664</v>
      </c>
      <c r="H403">
        <v>2.91924778761061</v>
      </c>
      <c r="I403">
        <v>21.609625000000001</v>
      </c>
      <c r="J403">
        <v>54.305216426193098</v>
      </c>
      <c r="K403">
        <v>0.90708519685231803</v>
      </c>
      <c r="L403">
        <v>1.89205618992853</v>
      </c>
      <c r="M403">
        <v>3.6335910328146501</v>
      </c>
      <c r="N403">
        <v>1.2476572337976299</v>
      </c>
      <c r="O403">
        <v>904</v>
      </c>
      <c r="P403">
        <v>12.173</v>
      </c>
      <c r="Q403">
        <v>1.3355660107693801</v>
      </c>
      <c r="R403">
        <v>0.70071057103770096</v>
      </c>
      <c r="S403">
        <v>16.180125</v>
      </c>
      <c r="T403">
        <v>0.77248595112040297</v>
      </c>
    </row>
    <row r="404" spans="1:20" x14ac:dyDescent="0.3">
      <c r="A404">
        <v>5249</v>
      </c>
      <c r="B404" s="47" t="s">
        <v>16</v>
      </c>
      <c r="C404">
        <v>5.2379206792462503</v>
      </c>
      <c r="D404">
        <v>11.73875</v>
      </c>
      <c r="E404">
        <v>1.2010933872856899</v>
      </c>
      <c r="F404">
        <v>16.459919999999901</v>
      </c>
      <c r="G404">
        <v>4.1685760138656898</v>
      </c>
      <c r="H404">
        <v>2.6641914191419098</v>
      </c>
      <c r="I404">
        <v>14.099335</v>
      </c>
      <c r="J404">
        <v>43.426839826839803</v>
      </c>
      <c r="K404">
        <v>1</v>
      </c>
      <c r="L404">
        <v>1.5099458765250799</v>
      </c>
      <c r="M404">
        <v>5.2379206792462503</v>
      </c>
      <c r="N404">
        <v>1.03700350048034</v>
      </c>
      <c r="O404">
        <v>1212</v>
      </c>
      <c r="P404">
        <v>10.901</v>
      </c>
      <c r="Q404">
        <v>1.24553804701907</v>
      </c>
      <c r="R404">
        <v>0.79584557864392103</v>
      </c>
      <c r="S404">
        <v>11.319875</v>
      </c>
      <c r="T404">
        <v>0.79584557864392103</v>
      </c>
    </row>
    <row r="405" spans="1:20" x14ac:dyDescent="0.3">
      <c r="A405">
        <v>5265</v>
      </c>
      <c r="B405" s="47" t="s">
        <v>16</v>
      </c>
      <c r="C405">
        <v>4.7909203242799601</v>
      </c>
      <c r="D405">
        <v>10.963150000000001</v>
      </c>
      <c r="E405">
        <v>1.12324240751973</v>
      </c>
      <c r="F405">
        <v>13.6654</v>
      </c>
      <c r="G405">
        <v>3.6118943903287799</v>
      </c>
      <c r="H405">
        <v>2.3426688632619399</v>
      </c>
      <c r="I405">
        <v>12.314275</v>
      </c>
      <c r="J405">
        <v>44.719798657718101</v>
      </c>
      <c r="K405">
        <v>0.96252582886759697</v>
      </c>
      <c r="L405">
        <v>1.9285069150437399</v>
      </c>
      <c r="M405">
        <v>4.6113845561661799</v>
      </c>
      <c r="N405">
        <v>1.21481066975453</v>
      </c>
      <c r="O405">
        <v>607</v>
      </c>
      <c r="P405">
        <v>7.0860000000000003</v>
      </c>
      <c r="Q405">
        <v>1.36452686137574</v>
      </c>
      <c r="R405">
        <v>0.75390408227496997</v>
      </c>
      <c r="S405">
        <v>9.0245750000000005</v>
      </c>
      <c r="T405">
        <v>0.78325594977740198</v>
      </c>
    </row>
    <row r="406" spans="1:20" x14ac:dyDescent="0.3">
      <c r="A406">
        <v>5268</v>
      </c>
      <c r="B406" s="47" t="s">
        <v>16</v>
      </c>
      <c r="C406">
        <v>1.6817117883981101</v>
      </c>
      <c r="D406">
        <v>10.484299999999999</v>
      </c>
      <c r="E406">
        <v>1.14744522762606</v>
      </c>
      <c r="F406">
        <v>13.57602</v>
      </c>
      <c r="G406">
        <v>1.5550678223700101</v>
      </c>
      <c r="H406">
        <v>2.7471910112359499</v>
      </c>
      <c r="I406">
        <v>12.03016</v>
      </c>
      <c r="J406">
        <v>32.884353741496597</v>
      </c>
      <c r="K406">
        <v>1.1828030983129501</v>
      </c>
      <c r="L406">
        <v>1.61046038505794</v>
      </c>
      <c r="M406">
        <v>1.9891339137867099</v>
      </c>
      <c r="N406">
        <v>1.1086168064205699</v>
      </c>
      <c r="O406">
        <v>178</v>
      </c>
      <c r="P406">
        <v>8.4298999999999999</v>
      </c>
      <c r="Q406">
        <v>1.2720770637933401</v>
      </c>
      <c r="R406">
        <v>0.92469341839558805</v>
      </c>
      <c r="S406">
        <v>9.4570999999999898</v>
      </c>
      <c r="T406">
        <v>0.78178136303031998</v>
      </c>
    </row>
    <row r="407" spans="1:20" x14ac:dyDescent="0.3">
      <c r="A407">
        <v>5288</v>
      </c>
      <c r="B407" s="47" t="s">
        <v>21</v>
      </c>
      <c r="C407">
        <v>1.9412076416983199</v>
      </c>
      <c r="D407">
        <v>9.0417999999999896</v>
      </c>
      <c r="E407">
        <v>1.0363279435510599</v>
      </c>
      <c r="F407">
        <v>9.6987400000000008</v>
      </c>
      <c r="G407">
        <v>1.9707029919656101</v>
      </c>
      <c r="H407">
        <v>2.3314285714285701</v>
      </c>
      <c r="I407">
        <v>9.3702699999999997</v>
      </c>
      <c r="J407">
        <v>34.556886227544901</v>
      </c>
      <c r="K407">
        <v>0.994711579424848</v>
      </c>
      <c r="L407">
        <v>1.2997507370678101</v>
      </c>
      <c r="M407">
        <v>1.93094171926532</v>
      </c>
      <c r="N407">
        <v>1.09572340915425</v>
      </c>
      <c r="O407">
        <v>175</v>
      </c>
      <c r="P407">
        <v>7.4619999999999997</v>
      </c>
      <c r="Q407">
        <v>1.1355287873095801</v>
      </c>
      <c r="R407">
        <v>1.01519433039192</v>
      </c>
      <c r="S407">
        <v>8.2518999999999991</v>
      </c>
      <c r="T407">
        <v>1.0205916482634201</v>
      </c>
    </row>
    <row r="408" spans="1:20" x14ac:dyDescent="0.3">
      <c r="A408">
        <v>5297</v>
      </c>
      <c r="B408" s="47" t="s">
        <v>16</v>
      </c>
      <c r="C408">
        <v>4.7836621675070603</v>
      </c>
      <c r="D408">
        <v>13.322149999999899</v>
      </c>
      <c r="E408">
        <v>1.1072623412887499</v>
      </c>
      <c r="F408">
        <v>16.180079999999901</v>
      </c>
      <c r="G408">
        <v>4.4631261103334099</v>
      </c>
      <c r="H408">
        <v>2.9712023038156898</v>
      </c>
      <c r="I408">
        <v>14.751114999999899</v>
      </c>
      <c r="J408">
        <v>34.826280623608</v>
      </c>
      <c r="K408">
        <v>0.97472436050913402</v>
      </c>
      <c r="L408">
        <v>1.57573113368327</v>
      </c>
      <c r="M408">
        <v>4.6627520471150596</v>
      </c>
      <c r="N408">
        <v>1.12945280823384</v>
      </c>
      <c r="O408">
        <v>1389</v>
      </c>
      <c r="P408">
        <v>10.2683</v>
      </c>
      <c r="Q408">
        <v>1.25060056082016</v>
      </c>
      <c r="R408">
        <v>0.93299358400539101</v>
      </c>
      <c r="S408">
        <v>11.795224999999901</v>
      </c>
      <c r="T408">
        <v>0.95718710007212104</v>
      </c>
    </row>
    <row r="409" spans="1:20" x14ac:dyDescent="0.3">
      <c r="A409">
        <v>5308</v>
      </c>
      <c r="B409" s="47" t="s">
        <v>16</v>
      </c>
      <c r="C409">
        <v>5.2516525501550602</v>
      </c>
      <c r="D409">
        <v>15.574450000000001</v>
      </c>
      <c r="E409">
        <v>1.0272635630792699</v>
      </c>
      <c r="F409">
        <v>16.423680000000001</v>
      </c>
      <c r="G409">
        <v>3.6161486197613901</v>
      </c>
      <c r="H409">
        <v>3.00187617260787</v>
      </c>
      <c r="I409">
        <v>15.999065</v>
      </c>
      <c r="J409">
        <v>39.667917448405198</v>
      </c>
      <c r="K409">
        <v>0.68857347001271396</v>
      </c>
      <c r="L409">
        <v>1.7196490272862399</v>
      </c>
      <c r="M409">
        <v>3.6161486197613901</v>
      </c>
      <c r="N409">
        <v>1.23975474675672</v>
      </c>
      <c r="O409">
        <v>566</v>
      </c>
      <c r="P409">
        <v>9.5505999999999993</v>
      </c>
      <c r="Q409">
        <v>1.27355487849775</v>
      </c>
      <c r="R409">
        <v>0.68857347001271396</v>
      </c>
      <c r="S409">
        <v>12.562525000000001</v>
      </c>
      <c r="T409">
        <v>1</v>
      </c>
    </row>
    <row r="410" spans="1:20" x14ac:dyDescent="0.3">
      <c r="A410">
        <v>5322</v>
      </c>
      <c r="B410" s="47" t="s">
        <v>16</v>
      </c>
      <c r="C410">
        <v>2.86883005971894</v>
      </c>
      <c r="D410">
        <v>12.1663</v>
      </c>
      <c r="E410">
        <v>1.11014893599533</v>
      </c>
      <c r="F410">
        <v>14.846509999999901</v>
      </c>
      <c r="G410">
        <v>3.0271265274484298</v>
      </c>
      <c r="H410">
        <v>2.6605504587155901</v>
      </c>
      <c r="I410">
        <v>13.5064049999999</v>
      </c>
      <c r="J410">
        <v>45.656140350877102</v>
      </c>
      <c r="K410">
        <v>1.51620112010505</v>
      </c>
      <c r="L410">
        <v>1.4777499079299601</v>
      </c>
      <c r="M410">
        <v>4.3497233499368999</v>
      </c>
      <c r="N410">
        <v>1.09542159996398</v>
      </c>
      <c r="O410">
        <v>654</v>
      </c>
      <c r="P410">
        <v>10.0467</v>
      </c>
      <c r="Q410">
        <v>1.21608112366632</v>
      </c>
      <c r="R410">
        <v>1.05517805671103</v>
      </c>
      <c r="S410">
        <v>11.1065</v>
      </c>
      <c r="T410">
        <v>0.69593541563795003</v>
      </c>
    </row>
    <row r="411" spans="1:20" x14ac:dyDescent="0.3">
      <c r="A411">
        <v>5327</v>
      </c>
      <c r="B411" s="47" t="s">
        <v>6</v>
      </c>
      <c r="C411">
        <v>2.7600977765096002</v>
      </c>
      <c r="D411">
        <v>11.839649999999899</v>
      </c>
      <c r="E411">
        <v>1.1326445460803301</v>
      </c>
      <c r="F411">
        <v>14.98058</v>
      </c>
      <c r="G411">
        <v>2.24797496600541</v>
      </c>
      <c r="H411">
        <v>2.9820143884891999</v>
      </c>
      <c r="I411">
        <v>13.410114999999999</v>
      </c>
      <c r="J411">
        <v>32.276363636363598</v>
      </c>
      <c r="K411">
        <v>1.0151631068337801</v>
      </c>
      <c r="L411">
        <v>1.5237638969414</v>
      </c>
      <c r="M411">
        <v>2.8019494339665099</v>
      </c>
      <c r="N411">
        <v>1.09267475583673</v>
      </c>
      <c r="O411">
        <v>278</v>
      </c>
      <c r="P411">
        <v>9.8312999999999899</v>
      </c>
      <c r="Q411">
        <v>1.2376121028381299</v>
      </c>
      <c r="R411">
        <v>0.81445483023727605</v>
      </c>
      <c r="S411">
        <v>10.835474999999899</v>
      </c>
      <c r="T411">
        <v>0.80228962691276096</v>
      </c>
    </row>
    <row r="412" spans="1:20" x14ac:dyDescent="0.3">
      <c r="A412">
        <v>5337</v>
      </c>
      <c r="B412" s="47" t="s">
        <v>6</v>
      </c>
      <c r="C412">
        <v>4.1395863101851997</v>
      </c>
      <c r="D412">
        <v>13.779249999999999</v>
      </c>
      <c r="E412">
        <v>1.08393744216847</v>
      </c>
      <c r="F412">
        <v>16.09244</v>
      </c>
      <c r="G412">
        <v>3.1143999806090599</v>
      </c>
      <c r="H412">
        <v>3.0217864923747202</v>
      </c>
      <c r="I412">
        <v>14.935845</v>
      </c>
      <c r="J412">
        <v>36.516411378555802</v>
      </c>
      <c r="K412">
        <v>0.80477295195722398</v>
      </c>
      <c r="L412">
        <v>1.46193902394709</v>
      </c>
      <c r="M412">
        <v>3.33142709472946</v>
      </c>
      <c r="N412">
        <v>1.11181937196537</v>
      </c>
      <c r="O412">
        <v>460</v>
      </c>
      <c r="P412">
        <v>11.0076</v>
      </c>
      <c r="Q412">
        <v>1.20514264620151</v>
      </c>
      <c r="R412">
        <v>0.75234570491893704</v>
      </c>
      <c r="S412">
        <v>12.393424999999899</v>
      </c>
      <c r="T412">
        <v>0.93485461096724998</v>
      </c>
    </row>
    <row r="413" spans="1:20" x14ac:dyDescent="0.3">
      <c r="A413">
        <v>5374</v>
      </c>
      <c r="B413" s="47" t="s">
        <v>16</v>
      </c>
      <c r="C413">
        <v>3.9725317771855502</v>
      </c>
      <c r="D413">
        <v>13.869</v>
      </c>
      <c r="E413">
        <v>1.0527867906842501</v>
      </c>
      <c r="F413">
        <v>15.3332</v>
      </c>
      <c r="G413">
        <v>3.94305297658686</v>
      </c>
      <c r="H413">
        <v>2.9391752577319501</v>
      </c>
      <c r="I413">
        <v>14.601100000000001</v>
      </c>
      <c r="J413">
        <v>33.160455486542403</v>
      </c>
      <c r="K413">
        <v>1.1561876821717401</v>
      </c>
      <c r="L413">
        <v>1.55092297577504</v>
      </c>
      <c r="M413">
        <v>4.5929923078177701</v>
      </c>
      <c r="N413">
        <v>1.1676453873839701</v>
      </c>
      <c r="O413">
        <v>1060</v>
      </c>
      <c r="P413">
        <v>9.8864999999999998</v>
      </c>
      <c r="Q413">
        <v>1.2292816400412501</v>
      </c>
      <c r="R413">
        <v>0.99257934177694995</v>
      </c>
      <c r="S413">
        <v>11.877750000000001</v>
      </c>
      <c r="T413">
        <v>0.85849326807609805</v>
      </c>
    </row>
    <row r="414" spans="1:20" x14ac:dyDescent="0.3">
      <c r="A414">
        <v>5384</v>
      </c>
      <c r="B414" s="47" t="s">
        <v>21</v>
      </c>
      <c r="C414">
        <v>2.3473073868999399</v>
      </c>
      <c r="D414">
        <v>8.3827499999999997</v>
      </c>
      <c r="E414">
        <v>1.0799648086845</v>
      </c>
      <c r="F414">
        <v>9.7233999999999998</v>
      </c>
      <c r="G414">
        <v>2.0285127790825999</v>
      </c>
      <c r="H414">
        <v>2.39408866995073</v>
      </c>
      <c r="I414">
        <v>9.0530749999999998</v>
      </c>
      <c r="J414">
        <v>42.518324607329802</v>
      </c>
      <c r="K414">
        <v>0.97664438153934197</v>
      </c>
      <c r="L414">
        <v>1.21603301650825</v>
      </c>
      <c r="M414">
        <v>2.2924845711616202</v>
      </c>
      <c r="N414">
        <v>1.02361291307334</v>
      </c>
      <c r="O414">
        <v>204</v>
      </c>
      <c r="P414">
        <v>7.9960000000000004</v>
      </c>
      <c r="Q414">
        <v>1.1054659238342299</v>
      </c>
      <c r="R414">
        <v>0.86418710664120801</v>
      </c>
      <c r="S414">
        <v>8.1893750000000001</v>
      </c>
      <c r="T414">
        <v>0.88485340516587596</v>
      </c>
    </row>
    <row r="415" spans="1:20" x14ac:dyDescent="0.3">
      <c r="A415">
        <v>5402</v>
      </c>
      <c r="B415" s="47" t="s">
        <v>16</v>
      </c>
      <c r="C415">
        <v>4.8352434412951597</v>
      </c>
      <c r="D415">
        <v>11.3345</v>
      </c>
      <c r="E415">
        <v>1.14406017027658</v>
      </c>
      <c r="F415">
        <v>14.600199999999999</v>
      </c>
      <c r="G415">
        <v>2.7640502908175901</v>
      </c>
      <c r="H415">
        <v>2.6355498721227599</v>
      </c>
      <c r="I415">
        <v>12.96735</v>
      </c>
      <c r="J415">
        <v>44.860495436766598</v>
      </c>
      <c r="K415">
        <v>0.87506680476332899</v>
      </c>
      <c r="L415">
        <v>1.5489449283357499</v>
      </c>
      <c r="M415">
        <v>4.2311610284270103</v>
      </c>
      <c r="N415">
        <v>1.09193464480453</v>
      </c>
      <c r="O415">
        <v>782</v>
      </c>
      <c r="P415">
        <v>9.4259000000000004</v>
      </c>
      <c r="Q415">
        <v>1.2492389356659701</v>
      </c>
      <c r="R415">
        <v>0.57164656224159205</v>
      </c>
      <c r="S415">
        <v>10.3802</v>
      </c>
      <c r="T415">
        <v>0.65326048151969396</v>
      </c>
    </row>
    <row r="416" spans="1:20" x14ac:dyDescent="0.3">
      <c r="A416">
        <v>5404</v>
      </c>
      <c r="B416" s="47" t="s">
        <v>5</v>
      </c>
      <c r="C416">
        <v>2.2744658779589702</v>
      </c>
      <c r="D416">
        <v>9.0205000000000002</v>
      </c>
      <c r="E416">
        <v>1.05463111800897</v>
      </c>
      <c r="F416">
        <v>10.0061</v>
      </c>
      <c r="G416">
        <v>1.02546289104702</v>
      </c>
      <c r="H416">
        <v>2.4242424242424199</v>
      </c>
      <c r="I416">
        <v>9.5132999999999992</v>
      </c>
      <c r="J416">
        <v>35.808080808080803</v>
      </c>
      <c r="K416">
        <v>0.86879469600986503</v>
      </c>
      <c r="L416">
        <v>1.27855509129707</v>
      </c>
      <c r="M416">
        <v>1.97604389102617</v>
      </c>
      <c r="N416">
        <v>1.07089857894174</v>
      </c>
      <c r="O416">
        <v>99</v>
      </c>
      <c r="P416">
        <v>7.8261000000000003</v>
      </c>
      <c r="Q416">
        <v>1.12940296558355</v>
      </c>
      <c r="R416">
        <v>0.450858771276552</v>
      </c>
      <c r="S416">
        <v>8.4232999999999993</v>
      </c>
      <c r="T416">
        <v>0.51894742606880795</v>
      </c>
    </row>
    <row r="417" spans="1:20" x14ac:dyDescent="0.3">
      <c r="A417">
        <v>5413</v>
      </c>
      <c r="B417" s="47" t="s">
        <v>16</v>
      </c>
      <c r="C417">
        <v>1.4943917690859001</v>
      </c>
      <c r="D417">
        <v>7.2189500000000004</v>
      </c>
      <c r="E417">
        <v>1.18946037858691</v>
      </c>
      <c r="F417">
        <v>9.9543599999999994</v>
      </c>
      <c r="G417">
        <v>1.1262953388499899</v>
      </c>
      <c r="H417">
        <v>2.348623853211</v>
      </c>
      <c r="I417">
        <v>8.5866550000000004</v>
      </c>
      <c r="J417">
        <v>27.2844036697247</v>
      </c>
      <c r="K417">
        <v>1</v>
      </c>
      <c r="L417">
        <v>1.4556137221068599</v>
      </c>
      <c r="M417">
        <v>1.4943917690859001</v>
      </c>
      <c r="N417">
        <v>1.0270566350466399</v>
      </c>
      <c r="O417">
        <v>109</v>
      </c>
      <c r="P417">
        <v>6.8385999999999996</v>
      </c>
      <c r="Q417">
        <v>1.22164317395278</v>
      </c>
      <c r="R417">
        <v>0.75368143893012196</v>
      </c>
      <c r="S417">
        <v>7.0287750000000004</v>
      </c>
      <c r="T417">
        <v>0.75368143893012196</v>
      </c>
    </row>
    <row r="418" spans="1:20" x14ac:dyDescent="0.3">
      <c r="A418">
        <v>5417</v>
      </c>
      <c r="B418" s="47" t="s">
        <v>16</v>
      </c>
      <c r="C418">
        <v>4.1624333093010701</v>
      </c>
      <c r="D418">
        <v>10.291499999999999</v>
      </c>
      <c r="E418">
        <v>1.2290147208861599</v>
      </c>
      <c r="F418">
        <v>15.00531</v>
      </c>
      <c r="G418">
        <v>2.2016360042165699</v>
      </c>
      <c r="H418">
        <v>2.9448275862068898</v>
      </c>
      <c r="I418">
        <v>12.648404999999901</v>
      </c>
      <c r="J418">
        <v>32.779310344827501</v>
      </c>
      <c r="K418">
        <v>0.92718157630644704</v>
      </c>
      <c r="L418">
        <v>1.5979670402811399</v>
      </c>
      <c r="M418">
        <v>3.8593314769882201</v>
      </c>
      <c r="N418">
        <v>1.04579115170144</v>
      </c>
      <c r="O418">
        <v>290</v>
      </c>
      <c r="P418">
        <v>9.39025</v>
      </c>
      <c r="Q418">
        <v>1.28529272041358</v>
      </c>
      <c r="R418">
        <v>0.52893003698028196</v>
      </c>
      <c r="S418">
        <v>9.8408750000000005</v>
      </c>
      <c r="T418">
        <v>0.57047082308014196</v>
      </c>
    </row>
    <row r="419" spans="1:20" x14ac:dyDescent="0.3">
      <c r="A419">
        <v>5450</v>
      </c>
      <c r="B419" s="47" t="s">
        <v>21</v>
      </c>
      <c r="C419">
        <v>4.5759929743747199</v>
      </c>
      <c r="D419">
        <v>8.5383999999999993</v>
      </c>
      <c r="E419">
        <v>1.11888410006558</v>
      </c>
      <c r="F419">
        <v>10.56856</v>
      </c>
      <c r="G419">
        <v>2.5479164036575099</v>
      </c>
      <c r="H419">
        <v>2.6124260355029501</v>
      </c>
      <c r="I419">
        <v>9.5534800000000004</v>
      </c>
      <c r="J419">
        <v>39.510447761194001</v>
      </c>
      <c r="K419">
        <v>0.836694440455519</v>
      </c>
      <c r="L419">
        <v>1.3975509772288399</v>
      </c>
      <c r="M419">
        <v>3.8287078812228499</v>
      </c>
      <c r="N419">
        <v>1.0606312808218299</v>
      </c>
      <c r="O419">
        <v>458</v>
      </c>
      <c r="P419">
        <v>7.5621999999999998</v>
      </c>
      <c r="Q419">
        <v>1.18672347614374</v>
      </c>
      <c r="R419">
        <v>0.55680076825416602</v>
      </c>
      <c r="S419">
        <v>8.0503</v>
      </c>
      <c r="T419">
        <v>0.66547683518851697</v>
      </c>
    </row>
    <row r="420" spans="1:20" x14ac:dyDescent="0.3">
      <c r="A420">
        <v>5455</v>
      </c>
      <c r="B420" s="47" t="s">
        <v>21</v>
      </c>
      <c r="C420">
        <v>2.6417051787214101</v>
      </c>
      <c r="D420">
        <v>9.1664499999999993</v>
      </c>
      <c r="E420">
        <v>1.0881699021976801</v>
      </c>
      <c r="F420">
        <v>10.782859999999999</v>
      </c>
      <c r="G420">
        <v>2.0332813951136899</v>
      </c>
      <c r="H420">
        <v>2.67247386759581</v>
      </c>
      <c r="I420">
        <v>9.9746549999999896</v>
      </c>
      <c r="J420">
        <v>37.439024390243901</v>
      </c>
      <c r="K420">
        <v>0.79816528097278605</v>
      </c>
      <c r="L420">
        <v>1.7251195904327601</v>
      </c>
      <c r="M420">
        <v>2.1085173562214399</v>
      </c>
      <c r="N420">
        <v>1.1891392266304199</v>
      </c>
      <c r="O420">
        <v>292</v>
      </c>
      <c r="P420">
        <v>6.2504999999999997</v>
      </c>
      <c r="Q420">
        <v>1.2939855159418601</v>
      </c>
      <c r="R420">
        <v>0.76968520616589098</v>
      </c>
      <c r="S420">
        <v>7.708475</v>
      </c>
      <c r="T420">
        <v>0.96431807360477495</v>
      </c>
    </row>
    <row r="421" spans="1:20" x14ac:dyDescent="0.3">
      <c r="A421">
        <v>5468</v>
      </c>
      <c r="B421" s="47" t="s">
        <v>6</v>
      </c>
      <c r="C421">
        <v>4.2170490402701004</v>
      </c>
      <c r="D421">
        <v>11.7462</v>
      </c>
      <c r="E421">
        <v>1.1682735693245401</v>
      </c>
      <c r="F421">
        <v>15.6993499999999</v>
      </c>
      <c r="G421">
        <v>2.9427053888991299</v>
      </c>
      <c r="H421">
        <v>3.1670761670761598</v>
      </c>
      <c r="I421">
        <v>13.722774999999899</v>
      </c>
      <c r="J421">
        <v>28.3965517241379</v>
      </c>
      <c r="K421">
        <v>0.80714878679812896</v>
      </c>
      <c r="L421">
        <v>1.6526936337079201</v>
      </c>
      <c r="M421">
        <v>3.4037860167222198</v>
      </c>
      <c r="N421">
        <v>1.10576146892628</v>
      </c>
      <c r="O421">
        <v>410</v>
      </c>
      <c r="P421">
        <v>9.49925</v>
      </c>
      <c r="Q421">
        <v>1.29183189812406</v>
      </c>
      <c r="R421">
        <v>0.69781151720034396</v>
      </c>
      <c r="S421">
        <v>10.622725000000001</v>
      </c>
      <c r="T421">
        <v>0.86453889123526495</v>
      </c>
    </row>
    <row r="422" spans="1:20" x14ac:dyDescent="0.3">
      <c r="A422">
        <v>5474</v>
      </c>
      <c r="B422" s="47" t="s">
        <v>16</v>
      </c>
      <c r="C422">
        <v>3.9901921797434299</v>
      </c>
      <c r="D422">
        <v>14.0395</v>
      </c>
      <c r="E422">
        <v>1.06710673457031</v>
      </c>
      <c r="F422">
        <v>15.923789999999901</v>
      </c>
      <c r="G422">
        <v>3.38639778067015</v>
      </c>
      <c r="H422">
        <v>3.1413934426229502</v>
      </c>
      <c r="I422">
        <v>14.981644999999901</v>
      </c>
      <c r="J422">
        <v>34.8546255506607</v>
      </c>
      <c r="K422">
        <v>0.93782062649008902</v>
      </c>
      <c r="L422">
        <v>1.6476834965620999</v>
      </c>
      <c r="M422">
        <v>3.7420845298228298</v>
      </c>
      <c r="N422">
        <v>1.1845755014480699</v>
      </c>
      <c r="O422">
        <v>488</v>
      </c>
      <c r="P422">
        <v>9.6643500000000007</v>
      </c>
      <c r="Q422">
        <v>1.2640684952022501</v>
      </c>
      <c r="R422">
        <v>0.84868037130178897</v>
      </c>
      <c r="S422">
        <v>11.851925</v>
      </c>
      <c r="T422">
        <v>0.90494956853111796</v>
      </c>
    </row>
    <row r="423" spans="1:20" x14ac:dyDescent="0.3">
      <c r="A423">
        <v>5496</v>
      </c>
      <c r="B423" s="47" t="s">
        <v>16</v>
      </c>
      <c r="C423">
        <v>4.44619980454498</v>
      </c>
      <c r="D423">
        <v>10.5525</v>
      </c>
      <c r="E423">
        <v>1.18864818763326</v>
      </c>
      <c r="F423">
        <v>14.53392</v>
      </c>
      <c r="G423">
        <v>3.8820550536141498</v>
      </c>
      <c r="H423">
        <v>2.6666666666666599</v>
      </c>
      <c r="I423">
        <v>12.543209999999901</v>
      </c>
      <c r="J423">
        <v>36.760631834750903</v>
      </c>
      <c r="K423">
        <v>1.1508751883697099</v>
      </c>
      <c r="L423">
        <v>1.4699435645366801</v>
      </c>
      <c r="M423">
        <v>5.1170210375850802</v>
      </c>
      <c r="N423">
        <v>1.0325392981374599</v>
      </c>
      <c r="O423">
        <v>840</v>
      </c>
      <c r="P423">
        <v>9.8873999999999995</v>
      </c>
      <c r="Q423">
        <v>1.2273259653912101</v>
      </c>
      <c r="R423">
        <v>0.87311754403071196</v>
      </c>
      <c r="S423">
        <v>10.219950000000001</v>
      </c>
      <c r="T423">
        <v>0.75865528499883605</v>
      </c>
    </row>
    <row r="424" spans="1:20" x14ac:dyDescent="0.3">
      <c r="A424">
        <v>5505</v>
      </c>
      <c r="B424" s="47" t="s">
        <v>6</v>
      </c>
      <c r="C424">
        <v>4.1837965266747199</v>
      </c>
      <c r="D424">
        <v>12.988799999999999</v>
      </c>
      <c r="E424">
        <v>1.1166624322493199</v>
      </c>
      <c r="F424">
        <v>16.019410000000001</v>
      </c>
      <c r="G424">
        <v>3.3176833286476701</v>
      </c>
      <c r="H424">
        <v>3.13307240704501</v>
      </c>
      <c r="I424">
        <v>14.504104999999999</v>
      </c>
      <c r="J424">
        <v>33.492125984251899</v>
      </c>
      <c r="K424">
        <v>0.94333474113814797</v>
      </c>
      <c r="L424">
        <v>1.49033710582992</v>
      </c>
      <c r="M424">
        <v>3.9467206134653798</v>
      </c>
      <c r="N424">
        <v>1.0943627528419999</v>
      </c>
      <c r="O424">
        <v>511</v>
      </c>
      <c r="P424">
        <v>10.748849999999999</v>
      </c>
      <c r="Q424">
        <v>1.22203377335161</v>
      </c>
      <c r="R424">
        <v>0.79298391006709801</v>
      </c>
      <c r="S424">
        <v>11.868824999999999</v>
      </c>
      <c r="T424">
        <v>0.84061773142198803</v>
      </c>
    </row>
    <row r="425" spans="1:20" x14ac:dyDescent="0.3">
      <c r="A425">
        <v>5510</v>
      </c>
      <c r="B425" s="47" t="s">
        <v>1</v>
      </c>
      <c r="C425">
        <v>6.93816128943772</v>
      </c>
      <c r="D425">
        <v>12.0535</v>
      </c>
      <c r="E425">
        <v>1.22048782511303</v>
      </c>
      <c r="F425">
        <v>17.3688</v>
      </c>
      <c r="G425">
        <v>4.6710088757296901</v>
      </c>
      <c r="H425">
        <v>2.8953722334004</v>
      </c>
      <c r="I425">
        <v>14.71115</v>
      </c>
      <c r="J425">
        <v>34.717479674796699</v>
      </c>
      <c r="K425">
        <v>0.83398202594220705</v>
      </c>
      <c r="L425">
        <v>1.6997489834563899</v>
      </c>
      <c r="M425">
        <v>5.7863018084790596</v>
      </c>
      <c r="N425">
        <v>1.0823928753431999</v>
      </c>
      <c r="O425">
        <v>999</v>
      </c>
      <c r="P425">
        <v>10.218449999999899</v>
      </c>
      <c r="Q425">
        <v>1.3210473263454701</v>
      </c>
      <c r="R425">
        <v>0.67323440330517903</v>
      </c>
      <c r="S425">
        <v>11.135974999999901</v>
      </c>
      <c r="T425">
        <v>0.80725289318385396</v>
      </c>
    </row>
    <row r="426" spans="1:20" x14ac:dyDescent="0.3">
      <c r="A426">
        <v>5531</v>
      </c>
      <c r="B426" s="47" t="s">
        <v>5</v>
      </c>
      <c r="C426">
        <v>1.5721308325193499</v>
      </c>
      <c r="D426">
        <v>8.82</v>
      </c>
      <c r="E426">
        <v>1.08193707482993</v>
      </c>
      <c r="F426">
        <v>10.2653699999999</v>
      </c>
      <c r="G426">
        <v>2.40400000601936</v>
      </c>
      <c r="H426">
        <v>2.4673913043478199</v>
      </c>
      <c r="I426">
        <v>9.5426849999999899</v>
      </c>
      <c r="J426">
        <v>34.836956521739097</v>
      </c>
      <c r="K426">
        <v>1.2857736014488299</v>
      </c>
      <c r="L426">
        <v>1.2457066233041201</v>
      </c>
      <c r="M426">
        <v>2.0214043224771601</v>
      </c>
      <c r="N426">
        <v>1.0339612909276299</v>
      </c>
      <c r="O426">
        <v>92</v>
      </c>
      <c r="P426">
        <v>8.2406000000000006</v>
      </c>
      <c r="Q426">
        <v>1.1186810545936201</v>
      </c>
      <c r="R426">
        <v>1.5291348253547901</v>
      </c>
      <c r="S426">
        <v>8.5302999999999898</v>
      </c>
      <c r="T426">
        <v>1.18927221995515</v>
      </c>
    </row>
    <row r="427" spans="1:20" x14ac:dyDescent="0.3">
      <c r="A427">
        <v>5557</v>
      </c>
      <c r="B427" s="47" t="s">
        <v>21</v>
      </c>
      <c r="C427">
        <v>1.98046024922257</v>
      </c>
      <c r="D427">
        <v>9.0250000000000004</v>
      </c>
      <c r="E427">
        <v>1.05893185595567</v>
      </c>
      <c r="F427">
        <v>10.08872</v>
      </c>
      <c r="G427">
        <v>1.70541058391608</v>
      </c>
      <c r="H427">
        <v>2.5422885572139302</v>
      </c>
      <c r="I427">
        <v>9.5568600000000004</v>
      </c>
      <c r="J427">
        <v>47.085714285714197</v>
      </c>
      <c r="K427">
        <v>1.00884873591728</v>
      </c>
      <c r="L427">
        <v>1.2503371009319799</v>
      </c>
      <c r="M427">
        <v>1.9979848189626299</v>
      </c>
      <c r="N427">
        <v>1.05593841041781</v>
      </c>
      <c r="O427">
        <v>202</v>
      </c>
      <c r="P427">
        <v>8.0687999999999995</v>
      </c>
      <c r="Q427">
        <v>1.1181668207186199</v>
      </c>
      <c r="R427">
        <v>0.86111831054702404</v>
      </c>
      <c r="S427">
        <v>8.5468999999999902</v>
      </c>
      <c r="T427">
        <v>0.85356533629797304</v>
      </c>
    </row>
    <row r="428" spans="1:20" x14ac:dyDescent="0.3">
      <c r="A428">
        <v>5574</v>
      </c>
      <c r="B428" s="47" t="s">
        <v>5</v>
      </c>
      <c r="C428">
        <v>2.0556205340679599</v>
      </c>
      <c r="D428">
        <v>8.5950000000000006</v>
      </c>
      <c r="E428">
        <v>1.0680860965677701</v>
      </c>
      <c r="F428">
        <v>9.7653999999999996</v>
      </c>
      <c r="G428">
        <v>1.5217506137041299</v>
      </c>
      <c r="H428">
        <v>2.2372881355932202</v>
      </c>
      <c r="I428">
        <v>9.1801999999999992</v>
      </c>
      <c r="J428">
        <v>38.084745762711798</v>
      </c>
      <c r="K428">
        <v>1.0175479366837801</v>
      </c>
      <c r="L428">
        <v>1.22693235501055</v>
      </c>
      <c r="M428">
        <v>2.0916924330456701</v>
      </c>
      <c r="N428">
        <v>1.03840717159391</v>
      </c>
      <c r="O428">
        <v>59</v>
      </c>
      <c r="P428">
        <v>7.9592000000000001</v>
      </c>
      <c r="Q428">
        <v>1.10910826255572</v>
      </c>
      <c r="R428">
        <v>0.74028770801032395</v>
      </c>
      <c r="S428">
        <v>8.2771000000000008</v>
      </c>
      <c r="T428">
        <v>0.72752121184869101</v>
      </c>
    </row>
    <row r="429" spans="1:20" x14ac:dyDescent="0.3">
      <c r="A429">
        <v>5592</v>
      </c>
      <c r="B429" s="47" t="s">
        <v>14</v>
      </c>
      <c r="C429">
        <v>2.4632995110471398</v>
      </c>
      <c r="D429">
        <v>9.08429999999999</v>
      </c>
      <c r="E429">
        <v>1.1112281628744001</v>
      </c>
      <c r="F429">
        <v>11.10516</v>
      </c>
      <c r="G429">
        <v>1.17680677233473</v>
      </c>
      <c r="H429">
        <v>2.4054054054053999</v>
      </c>
      <c r="I429">
        <v>10.09473</v>
      </c>
      <c r="J429">
        <v>32.702702702702702</v>
      </c>
      <c r="K429">
        <v>0.69080524949313804</v>
      </c>
      <c r="L429">
        <v>1.3403287710913101</v>
      </c>
      <c r="M429">
        <v>1.70166023330524</v>
      </c>
      <c r="N429">
        <v>1.0459938859047599</v>
      </c>
      <c r="O429">
        <v>77</v>
      </c>
      <c r="P429">
        <v>8.2853999999999992</v>
      </c>
      <c r="Q429">
        <v>1.1623378642118101</v>
      </c>
      <c r="R429">
        <v>0.47773596635614801</v>
      </c>
      <c r="S429">
        <v>8.6848499999999902</v>
      </c>
      <c r="T429">
        <v>0.69156389113527394</v>
      </c>
    </row>
    <row r="430" spans="1:20" x14ac:dyDescent="0.3">
      <c r="A430">
        <v>5596</v>
      </c>
      <c r="B430" s="47" t="s">
        <v>16</v>
      </c>
      <c r="C430">
        <v>7.1552709100928098</v>
      </c>
      <c r="D430">
        <v>6.9373500000000003</v>
      </c>
      <c r="E430">
        <v>1.31983033867398</v>
      </c>
      <c r="F430">
        <v>11.3749</v>
      </c>
      <c r="G430">
        <v>3.7806692380055802</v>
      </c>
      <c r="H430">
        <v>2.42530487804878</v>
      </c>
      <c r="I430">
        <v>9.1561249999999994</v>
      </c>
      <c r="J430">
        <v>33.096036585365802</v>
      </c>
      <c r="K430">
        <v>1.0795702219099499</v>
      </c>
      <c r="L430">
        <v>1.82355817402108</v>
      </c>
      <c r="M430">
        <v>7.7246174042347597</v>
      </c>
      <c r="N430">
        <v>1.05310016622264</v>
      </c>
      <c r="O430">
        <v>657</v>
      </c>
      <c r="P430">
        <v>6.2377500000000001</v>
      </c>
      <c r="Q430">
        <v>1.3899135490432699</v>
      </c>
      <c r="R430">
        <v>0.52837541520234899</v>
      </c>
      <c r="S430">
        <v>6.5875500000000002</v>
      </c>
      <c r="T430">
        <v>0.489431261143491</v>
      </c>
    </row>
    <row r="431" spans="1:20" x14ac:dyDescent="0.3">
      <c r="A431">
        <v>5598</v>
      </c>
      <c r="B431" s="47" t="s">
        <v>21</v>
      </c>
      <c r="C431">
        <v>2.79214821628273</v>
      </c>
      <c r="D431">
        <v>9.1949500000000004</v>
      </c>
      <c r="E431">
        <v>1.0636789759596299</v>
      </c>
      <c r="F431">
        <v>10.366</v>
      </c>
      <c r="G431">
        <v>2.5383334033537199</v>
      </c>
      <c r="H431">
        <v>2.4715909090908998</v>
      </c>
      <c r="I431">
        <v>9.7804749999999991</v>
      </c>
      <c r="J431">
        <v>37.236467236467199</v>
      </c>
      <c r="K431">
        <v>1.1201813817850299</v>
      </c>
      <c r="L431">
        <v>1.3177397826225099</v>
      </c>
      <c r="M431">
        <v>3.1277124470642002</v>
      </c>
      <c r="N431">
        <v>1.07786266700661</v>
      </c>
      <c r="O431">
        <v>352</v>
      </c>
      <c r="P431">
        <v>7.8665000000000003</v>
      </c>
      <c r="Q431">
        <v>1.14649985786671</v>
      </c>
      <c r="R431">
        <v>0.909096941398432</v>
      </c>
      <c r="S431">
        <v>8.5307250000000003</v>
      </c>
      <c r="T431">
        <v>0.81156226677305499</v>
      </c>
    </row>
    <row r="432" spans="1:20" x14ac:dyDescent="0.3">
      <c r="A432">
        <v>5610</v>
      </c>
      <c r="B432" s="47" t="s">
        <v>16</v>
      </c>
      <c r="C432">
        <v>4.2222377675598501</v>
      </c>
      <c r="D432">
        <v>18.206</v>
      </c>
      <c r="E432">
        <v>1.04145721190816</v>
      </c>
      <c r="F432">
        <v>19.715540000000001</v>
      </c>
      <c r="G432">
        <v>2.7050607661588999</v>
      </c>
      <c r="H432">
        <v>3.13440860215053</v>
      </c>
      <c r="I432">
        <v>18.96077</v>
      </c>
      <c r="J432">
        <v>37.3283858998144</v>
      </c>
      <c r="K432">
        <v>0.70272358238549504</v>
      </c>
      <c r="L432">
        <v>1.5294627826694001</v>
      </c>
      <c r="M432">
        <v>2.9670660497029901</v>
      </c>
      <c r="N432">
        <v>1.1709356358432601</v>
      </c>
      <c r="O432">
        <v>566</v>
      </c>
      <c r="P432">
        <v>12.890499999999999</v>
      </c>
      <c r="Q432">
        <v>1.21947936262923</v>
      </c>
      <c r="R432">
        <v>0.64066992790939503</v>
      </c>
      <c r="S432">
        <v>15.548249999999999</v>
      </c>
      <c r="T432">
        <v>0.91169550014893497</v>
      </c>
    </row>
    <row r="433" spans="1:20" x14ac:dyDescent="0.3">
      <c r="A433">
        <v>5636</v>
      </c>
      <c r="B433" s="47" t="s">
        <v>6</v>
      </c>
      <c r="C433">
        <v>5.2444819531606797</v>
      </c>
      <c r="D433">
        <v>18.40025</v>
      </c>
      <c r="E433">
        <v>1.06589339818752</v>
      </c>
      <c r="F433">
        <v>20.82516</v>
      </c>
      <c r="G433">
        <v>3.8223372314022002</v>
      </c>
      <c r="H433">
        <v>3.1816618911174701</v>
      </c>
      <c r="I433">
        <v>19.612704999999998</v>
      </c>
      <c r="J433">
        <v>29.3863109048723</v>
      </c>
      <c r="K433">
        <v>0.77122100245245595</v>
      </c>
      <c r="L433">
        <v>1.7241797272795001</v>
      </c>
      <c r="M433">
        <v>4.0446546292603998</v>
      </c>
      <c r="N433">
        <v>1.2074229253032001</v>
      </c>
      <c r="O433">
        <v>1745</v>
      </c>
      <c r="P433">
        <v>12.0783</v>
      </c>
      <c r="Q433">
        <v>1.2869841249009499</v>
      </c>
      <c r="R433">
        <v>0.72883027638193998</v>
      </c>
      <c r="S433">
        <v>15.239274999999999</v>
      </c>
      <c r="T433">
        <v>0.94503426911907895</v>
      </c>
    </row>
    <row r="434" spans="1:20" x14ac:dyDescent="0.3">
      <c r="A434">
        <v>5638</v>
      </c>
      <c r="B434" s="47" t="s">
        <v>20</v>
      </c>
      <c r="C434">
        <v>4.1506852420574596</v>
      </c>
      <c r="D434">
        <v>12.77375</v>
      </c>
      <c r="E434">
        <v>1.1957267834426</v>
      </c>
      <c r="F434">
        <v>17.774079999999898</v>
      </c>
      <c r="G434">
        <v>3.9316216017972301</v>
      </c>
      <c r="H434">
        <v>3.6465324384787401</v>
      </c>
      <c r="I434">
        <v>15.273914999999899</v>
      </c>
      <c r="J434">
        <v>49.787472035794103</v>
      </c>
      <c r="K434">
        <v>1.14881944148652</v>
      </c>
      <c r="L434">
        <v>1.8531557409096799</v>
      </c>
      <c r="M434">
        <v>4.7683879015668298</v>
      </c>
      <c r="N434">
        <v>1.1422982338475201</v>
      </c>
      <c r="O434">
        <v>898</v>
      </c>
      <c r="P434">
        <v>9.5912500000000005</v>
      </c>
      <c r="Q434">
        <v>1.36587659289067</v>
      </c>
      <c r="R434">
        <v>0.94722229523921897</v>
      </c>
      <c r="S434">
        <v>11.182499999999999</v>
      </c>
      <c r="T434">
        <v>0.82451798866978698</v>
      </c>
    </row>
    <row r="435" spans="1:20" x14ac:dyDescent="0.3">
      <c r="A435">
        <v>5663</v>
      </c>
      <c r="B435" s="47" t="s">
        <v>16</v>
      </c>
      <c r="C435">
        <v>6.18829773421042</v>
      </c>
      <c r="D435">
        <v>12.55925</v>
      </c>
      <c r="E435">
        <v>1.1737902342894599</v>
      </c>
      <c r="F435">
        <v>16.924599999999899</v>
      </c>
      <c r="G435">
        <v>4.4006886947308104</v>
      </c>
      <c r="H435">
        <v>2.8245382585751901</v>
      </c>
      <c r="I435">
        <v>14.741924999999901</v>
      </c>
      <c r="J435">
        <v>58.124301675977598</v>
      </c>
      <c r="K435">
        <v>0.91711171188770402</v>
      </c>
      <c r="L435">
        <v>1.5025390624999999</v>
      </c>
      <c r="M435">
        <v>5.6753603286925198</v>
      </c>
      <c r="N435">
        <v>1.0543691561814601</v>
      </c>
      <c r="O435">
        <v>758</v>
      </c>
      <c r="P435">
        <v>11.263999999999999</v>
      </c>
      <c r="Q435">
        <v>1.23760821886182</v>
      </c>
      <c r="R435">
        <v>0.71113073154233297</v>
      </c>
      <c r="S435">
        <v>11.911625000000001</v>
      </c>
      <c r="T435">
        <v>0.77540251893479994</v>
      </c>
    </row>
    <row r="436" spans="1:20" x14ac:dyDescent="0.3">
      <c r="A436">
        <v>5672</v>
      </c>
      <c r="B436" s="47" t="s">
        <v>16</v>
      </c>
      <c r="C436">
        <v>4.3983749616301004</v>
      </c>
      <c r="D436">
        <v>9.8237500000000004</v>
      </c>
      <c r="E436">
        <v>1.20320396997073</v>
      </c>
      <c r="F436">
        <v>13.8162</v>
      </c>
      <c r="G436">
        <v>3.9318308788387801</v>
      </c>
      <c r="H436">
        <v>3.01476014760147</v>
      </c>
      <c r="I436">
        <v>11.819974999999999</v>
      </c>
      <c r="J436">
        <v>37.046210720887203</v>
      </c>
      <c r="K436">
        <v>0.97533260780795294</v>
      </c>
      <c r="L436">
        <v>1.5342809550249801</v>
      </c>
      <c r="M436">
        <v>4.2898785214438897</v>
      </c>
      <c r="N436">
        <v>1.04348403372502</v>
      </c>
      <c r="O436">
        <v>542</v>
      </c>
      <c r="P436">
        <v>9.0050000000000008</v>
      </c>
      <c r="Q436">
        <v>1.25552413197902</v>
      </c>
      <c r="R436">
        <v>0.89392807869695401</v>
      </c>
      <c r="S436">
        <v>9.4143749999999997</v>
      </c>
      <c r="T436">
        <v>0.91653664764274101</v>
      </c>
    </row>
    <row r="437" spans="1:20" x14ac:dyDescent="0.3">
      <c r="A437">
        <v>5676</v>
      </c>
      <c r="B437" s="47" t="s">
        <v>6</v>
      </c>
      <c r="C437">
        <v>3.9824584447163298</v>
      </c>
      <c r="D437">
        <v>13.36795</v>
      </c>
      <c r="E437">
        <v>1.1188518059986701</v>
      </c>
      <c r="F437">
        <v>16.545559999999998</v>
      </c>
      <c r="G437">
        <v>3.2114741998103402</v>
      </c>
      <c r="H437">
        <v>3.3350168350168299</v>
      </c>
      <c r="I437">
        <v>14.956754999999999</v>
      </c>
      <c r="J437">
        <v>36.580101180438398</v>
      </c>
      <c r="K437">
        <v>0.99658555502202195</v>
      </c>
      <c r="L437">
        <v>1.60949027237354</v>
      </c>
      <c r="M437">
        <v>3.9688605594797699</v>
      </c>
      <c r="N437">
        <v>1.13058002913571</v>
      </c>
      <c r="O437">
        <v>594</v>
      </c>
      <c r="P437">
        <v>10.28</v>
      </c>
      <c r="Q437">
        <v>1.2649515074245301</v>
      </c>
      <c r="R437">
        <v>0.80640494920194705</v>
      </c>
      <c r="S437">
        <v>11.823975000000001</v>
      </c>
      <c r="T437">
        <v>0.80916780816086298</v>
      </c>
    </row>
    <row r="438" spans="1:20" x14ac:dyDescent="0.3">
      <c r="A438">
        <v>5708</v>
      </c>
      <c r="B438" s="47" t="s">
        <v>1</v>
      </c>
      <c r="C438">
        <v>6.5392788366688297</v>
      </c>
      <c r="D438">
        <v>11.173249999999999</v>
      </c>
      <c r="E438">
        <v>1.2417783545521599</v>
      </c>
      <c r="F438">
        <v>16.576149999999998</v>
      </c>
      <c r="G438">
        <v>5.1431018550351002</v>
      </c>
      <c r="H438">
        <v>2.8774869109947598</v>
      </c>
      <c r="I438">
        <v>13.874699999999899</v>
      </c>
      <c r="J438">
        <v>37.389240506329102</v>
      </c>
      <c r="K438">
        <v>1.0350675007622301</v>
      </c>
      <c r="L438">
        <v>1.60296201026017</v>
      </c>
      <c r="M438">
        <v>6.7685950022581602</v>
      </c>
      <c r="N438">
        <v>1.0386860771025599</v>
      </c>
      <c r="O438">
        <v>957</v>
      </c>
      <c r="P438">
        <v>10.340949999999999</v>
      </c>
      <c r="Q438">
        <v>1.2898178877206601</v>
      </c>
      <c r="R438">
        <v>0.78649373784082899</v>
      </c>
      <c r="S438">
        <v>10.757099999999999</v>
      </c>
      <c r="T438">
        <v>0.75984777539788395</v>
      </c>
    </row>
    <row r="439" spans="1:20" x14ac:dyDescent="0.3">
      <c r="A439">
        <v>5712</v>
      </c>
      <c r="B439" s="47" t="s">
        <v>16</v>
      </c>
      <c r="C439">
        <v>4.0304060292051398</v>
      </c>
      <c r="D439">
        <v>9.4922500000000003</v>
      </c>
      <c r="E439">
        <v>1.2015301956859501</v>
      </c>
      <c r="F439">
        <v>13.318199999999999</v>
      </c>
      <c r="G439">
        <v>3.0218173538460502</v>
      </c>
      <c r="H439">
        <v>2.8310249307479198</v>
      </c>
      <c r="I439">
        <v>11.4052249999999</v>
      </c>
      <c r="J439">
        <v>30.565096952908501</v>
      </c>
      <c r="K439">
        <v>0.94030167305633106</v>
      </c>
      <c r="L439">
        <v>1.5260914403575101</v>
      </c>
      <c r="M439">
        <v>3.7897975323579201</v>
      </c>
      <c r="N439">
        <v>1.04200227781055</v>
      </c>
      <c r="O439">
        <v>368</v>
      </c>
      <c r="P439">
        <v>8.7270000000000003</v>
      </c>
      <c r="Q439">
        <v>1.2519972007629201</v>
      </c>
      <c r="R439">
        <v>0.74975506982406903</v>
      </c>
      <c r="S439">
        <v>9.1096249999999994</v>
      </c>
      <c r="T439">
        <v>0.797355881955506</v>
      </c>
    </row>
    <row r="440" spans="1:20" x14ac:dyDescent="0.3">
      <c r="A440">
        <v>5774</v>
      </c>
      <c r="B440" s="47" t="s">
        <v>1</v>
      </c>
      <c r="C440">
        <v>6.2972964590727196</v>
      </c>
      <c r="D440">
        <v>10.7735</v>
      </c>
      <c r="E440">
        <v>1.26379681626212</v>
      </c>
      <c r="F440">
        <v>16.457529999999998</v>
      </c>
      <c r="G440">
        <v>5.8548982555149802</v>
      </c>
      <c r="H440">
        <v>2.8547717842323599</v>
      </c>
      <c r="I440">
        <v>13.615515</v>
      </c>
      <c r="J440">
        <v>34.7264150943396</v>
      </c>
      <c r="K440">
        <v>0.99306322220184995</v>
      </c>
      <c r="L440">
        <v>1.69047450297623</v>
      </c>
      <c r="M440">
        <v>6.2536135128070596</v>
      </c>
      <c r="N440">
        <v>1.0506144878211701</v>
      </c>
      <c r="O440">
        <v>964</v>
      </c>
      <c r="P440">
        <v>9.7354500000000002</v>
      </c>
      <c r="Q440">
        <v>1.3277632448272501</v>
      </c>
      <c r="R440">
        <v>0.92974791540576696</v>
      </c>
      <c r="S440">
        <v>10.254474999999999</v>
      </c>
      <c r="T440">
        <v>0.93624242104576305</v>
      </c>
    </row>
    <row r="441" spans="1:20" x14ac:dyDescent="0.3">
      <c r="A441">
        <v>5776</v>
      </c>
      <c r="B441" s="47" t="s">
        <v>1</v>
      </c>
      <c r="C441">
        <v>6.3674457131840496</v>
      </c>
      <c r="D441">
        <v>11.020250000000001</v>
      </c>
      <c r="E441">
        <v>1.2484812050543299</v>
      </c>
      <c r="F441">
        <v>16.4969</v>
      </c>
      <c r="G441">
        <v>5.6452362899014599</v>
      </c>
      <c r="H441">
        <v>2.8578088578088501</v>
      </c>
      <c r="I441">
        <v>13.758575</v>
      </c>
      <c r="J441">
        <v>36.822769953051598</v>
      </c>
      <c r="K441">
        <v>1</v>
      </c>
      <c r="L441">
        <v>1.6086218833188599</v>
      </c>
      <c r="M441">
        <v>6.3674457131840496</v>
      </c>
      <c r="N441">
        <v>1.0359544171596</v>
      </c>
      <c r="O441">
        <v>860</v>
      </c>
      <c r="P441">
        <v>10.2553</v>
      </c>
      <c r="Q441">
        <v>1.2933696191167701</v>
      </c>
      <c r="R441">
        <v>0.88657784364188097</v>
      </c>
      <c r="S441">
        <v>10.637775</v>
      </c>
      <c r="T441">
        <v>0.88657784364188097</v>
      </c>
    </row>
    <row r="442" spans="1:20" x14ac:dyDescent="0.3">
      <c r="A442">
        <v>5783</v>
      </c>
      <c r="B442" s="47" t="s">
        <v>16</v>
      </c>
      <c r="C442">
        <v>3.13855200462638</v>
      </c>
      <c r="D442">
        <v>9.9064499999999995</v>
      </c>
      <c r="E442">
        <v>1.1856457156700899</v>
      </c>
      <c r="F442">
        <v>13.584630000000001</v>
      </c>
      <c r="G442">
        <v>2.92531619370263</v>
      </c>
      <c r="H442">
        <v>2.9437500000000001</v>
      </c>
      <c r="I442">
        <v>11.74554</v>
      </c>
      <c r="J442">
        <v>30.078125</v>
      </c>
      <c r="K442">
        <v>1.3653602880826501</v>
      </c>
      <c r="L442">
        <v>1.5541365641034399</v>
      </c>
      <c r="M442">
        <v>4.2852542691990703</v>
      </c>
      <c r="N442">
        <v>1.06250201100421</v>
      </c>
      <c r="O442">
        <v>320</v>
      </c>
      <c r="P442">
        <v>8.7409499999999998</v>
      </c>
      <c r="Q442">
        <v>1.2597509572379999</v>
      </c>
      <c r="R442">
        <v>0.93205917550213202</v>
      </c>
      <c r="S442">
        <v>9.3237000000000005</v>
      </c>
      <c r="T442">
        <v>0.68264705194480402</v>
      </c>
    </row>
    <row r="443" spans="1:20" x14ac:dyDescent="0.3">
      <c r="A443">
        <v>5787</v>
      </c>
      <c r="B443" s="47" t="s">
        <v>14</v>
      </c>
      <c r="C443">
        <v>3.2930300223407101</v>
      </c>
      <c r="D443">
        <v>9.4494500000000006</v>
      </c>
      <c r="E443">
        <v>1.1715311473154499</v>
      </c>
      <c r="F443">
        <v>12.6912</v>
      </c>
      <c r="G443">
        <v>4.4109285386578199</v>
      </c>
      <c r="H443">
        <v>2.6842105263157801</v>
      </c>
      <c r="I443">
        <v>11.070325</v>
      </c>
      <c r="J443">
        <v>46.421052631578902</v>
      </c>
      <c r="K443">
        <v>1.2349548794248</v>
      </c>
      <c r="L443">
        <v>1.48539325842696</v>
      </c>
      <c r="M443">
        <v>4.06674349418204</v>
      </c>
      <c r="N443">
        <v>1.05032108906296</v>
      </c>
      <c r="O443">
        <v>288</v>
      </c>
      <c r="P443">
        <v>8.5440000000000005</v>
      </c>
      <c r="Q443">
        <v>1.23048387051955</v>
      </c>
      <c r="R443">
        <v>1.33947413437867</v>
      </c>
      <c r="S443">
        <v>8.9967249999999996</v>
      </c>
      <c r="T443">
        <v>1.08463406776655</v>
      </c>
    </row>
    <row r="444" spans="1:20" x14ac:dyDescent="0.3">
      <c r="A444">
        <v>5833</v>
      </c>
      <c r="B444" s="47" t="s">
        <v>16</v>
      </c>
      <c r="C444">
        <v>7.79752847698024</v>
      </c>
      <c r="D444">
        <v>11.5871</v>
      </c>
      <c r="E444">
        <v>1.18845094976309</v>
      </c>
      <c r="F444">
        <v>15.9543</v>
      </c>
      <c r="G444">
        <v>5.0367724639501903</v>
      </c>
      <c r="H444">
        <v>2.62075134168157</v>
      </c>
      <c r="I444">
        <v>13.7707</v>
      </c>
      <c r="J444">
        <v>48.661519456454599</v>
      </c>
      <c r="K444">
        <v>1.0805063412320499</v>
      </c>
      <c r="L444">
        <v>1.7639586051345499</v>
      </c>
      <c r="M444">
        <v>8.4252789653146607</v>
      </c>
      <c r="N444">
        <v>1.12323269531836</v>
      </c>
      <c r="O444">
        <v>1677</v>
      </c>
      <c r="P444">
        <v>9.0446000000000009</v>
      </c>
      <c r="Q444">
        <v>1.33490696355608</v>
      </c>
      <c r="R444">
        <v>0.64594473477329195</v>
      </c>
      <c r="S444">
        <v>10.315849999999999</v>
      </c>
      <c r="T444">
        <v>0.59781669956397498</v>
      </c>
    </row>
    <row r="445" spans="1:20" x14ac:dyDescent="0.3">
      <c r="A445">
        <v>5847</v>
      </c>
      <c r="B445" s="47" t="s">
        <v>13</v>
      </c>
      <c r="C445">
        <v>2.3597954324583701</v>
      </c>
      <c r="D445">
        <v>9.5014000000000003</v>
      </c>
      <c r="E445">
        <v>1.0887406066474401</v>
      </c>
      <c r="F445">
        <v>11.187719999999899</v>
      </c>
      <c r="G445">
        <v>2.17623021759066</v>
      </c>
      <c r="H445">
        <v>2.28828828828828</v>
      </c>
      <c r="I445">
        <v>10.34456</v>
      </c>
      <c r="J445">
        <v>34.809523809523803</v>
      </c>
      <c r="K445">
        <v>1.00079444132567</v>
      </c>
      <c r="L445">
        <v>1.4160236938031501</v>
      </c>
      <c r="M445">
        <v>2.36167015147005</v>
      </c>
      <c r="N445">
        <v>1.09197687648688</v>
      </c>
      <c r="O445">
        <v>230</v>
      </c>
      <c r="P445">
        <v>7.9007999999999896</v>
      </c>
      <c r="Q445">
        <v>1.1888795669512999</v>
      </c>
      <c r="R445">
        <v>0.92221138648595802</v>
      </c>
      <c r="S445">
        <v>8.7010999999999896</v>
      </c>
      <c r="T445">
        <v>0.92147932522924303</v>
      </c>
    </row>
    <row r="446" spans="1:20" x14ac:dyDescent="0.3">
      <c r="A446">
        <v>5878</v>
      </c>
      <c r="B446" s="47" t="s">
        <v>20</v>
      </c>
      <c r="C446">
        <v>4.2596752495113499</v>
      </c>
      <c r="D446">
        <v>11.213749999999999</v>
      </c>
      <c r="E446">
        <v>1.25084115483223</v>
      </c>
      <c r="F446">
        <v>16.839490000000001</v>
      </c>
      <c r="G446">
        <v>2.9075943998244398</v>
      </c>
      <c r="H446">
        <v>3.4509493670886</v>
      </c>
      <c r="I446">
        <v>14.026619999999999</v>
      </c>
      <c r="J446">
        <v>45.122611464968102</v>
      </c>
      <c r="K446">
        <v>1</v>
      </c>
      <c r="L446">
        <v>1.6008489319428401</v>
      </c>
      <c r="M446">
        <v>4.2596752495113499</v>
      </c>
      <c r="N446">
        <v>1.03196313414945</v>
      </c>
      <c r="O446">
        <v>635</v>
      </c>
      <c r="P446">
        <v>10.5190999999999</v>
      </c>
      <c r="Q446">
        <v>1.2908219584638001</v>
      </c>
      <c r="R446">
        <v>0.68258593191065298</v>
      </c>
      <c r="S446">
        <v>10.866425</v>
      </c>
      <c r="T446">
        <v>0.68258593191065298</v>
      </c>
    </row>
    <row r="447" spans="1:20" x14ac:dyDescent="0.3">
      <c r="A447">
        <v>5882</v>
      </c>
      <c r="B447" s="47" t="s">
        <v>1</v>
      </c>
      <c r="C447">
        <v>5.6768427682684797</v>
      </c>
      <c r="D447">
        <v>11.7713</v>
      </c>
      <c r="E447">
        <v>1.1757197590750299</v>
      </c>
      <c r="F447">
        <v>15.9081999999999</v>
      </c>
      <c r="G447">
        <v>4.8757877162102501</v>
      </c>
      <c r="H447">
        <v>2.8663101604277998</v>
      </c>
      <c r="I447">
        <v>13.839749999999899</v>
      </c>
      <c r="J447">
        <v>35.315049226441602</v>
      </c>
      <c r="K447">
        <v>0.99354418984444204</v>
      </c>
      <c r="L447">
        <v>1.555205787467</v>
      </c>
      <c r="M447">
        <v>5.6401941490735901</v>
      </c>
      <c r="N447">
        <v>1.0701035894965001</v>
      </c>
      <c r="O447">
        <v>748</v>
      </c>
      <c r="P447">
        <v>10.228999999999999</v>
      </c>
      <c r="Q447">
        <v>1.2581419344281599</v>
      </c>
      <c r="R447">
        <v>0.85889074530373699</v>
      </c>
      <c r="S447">
        <v>11.00015</v>
      </c>
      <c r="T447">
        <v>0.86447160990213401</v>
      </c>
    </row>
    <row r="448" spans="1:20" x14ac:dyDescent="0.3">
      <c r="A448">
        <v>5924</v>
      </c>
      <c r="B448" s="47" t="s">
        <v>16</v>
      </c>
      <c r="C448">
        <v>2.9433446699482602</v>
      </c>
      <c r="D448">
        <v>9.0237999999999996</v>
      </c>
      <c r="E448">
        <v>1.1418748199206501</v>
      </c>
      <c r="F448">
        <v>11.584300000000001</v>
      </c>
      <c r="G448">
        <v>3.2065697850615802</v>
      </c>
      <c r="H448">
        <v>2.5517241379310298</v>
      </c>
      <c r="I448">
        <v>10.30405</v>
      </c>
      <c r="J448">
        <v>26.7151898734177</v>
      </c>
      <c r="K448">
        <v>0.91897647247879599</v>
      </c>
      <c r="L448">
        <v>1.44029590948651</v>
      </c>
      <c r="M448">
        <v>2.7048645020783102</v>
      </c>
      <c r="N448">
        <v>1.0574683010288899</v>
      </c>
      <c r="O448">
        <v>319</v>
      </c>
      <c r="P448">
        <v>8.0429999999999993</v>
      </c>
      <c r="Q448">
        <v>1.20749642580917</v>
      </c>
      <c r="R448">
        <v>1.089430611984</v>
      </c>
      <c r="S448">
        <v>8.5334000000000003</v>
      </c>
      <c r="T448">
        <v>1.1854825935265001</v>
      </c>
    </row>
    <row r="449" spans="1:20" x14ac:dyDescent="0.3">
      <c r="A449">
        <v>5935</v>
      </c>
      <c r="B449" s="47" t="s">
        <v>21</v>
      </c>
      <c r="C449">
        <v>5.1608983695427</v>
      </c>
      <c r="D449">
        <v>9.4824000000000002</v>
      </c>
      <c r="E449">
        <v>1.1134807643634499</v>
      </c>
      <c r="F449">
        <v>11.634539999999999</v>
      </c>
      <c r="G449">
        <v>5.1374831312231102</v>
      </c>
      <c r="H449">
        <v>2.6191489361702098</v>
      </c>
      <c r="I449">
        <v>10.55847</v>
      </c>
      <c r="J449">
        <v>33.561702127659501</v>
      </c>
      <c r="K449">
        <v>1.1261886124212499</v>
      </c>
      <c r="L449">
        <v>1.3620154176641699</v>
      </c>
      <c r="M449">
        <v>5.81214497364242</v>
      </c>
      <c r="N449">
        <v>1.0521649638964601</v>
      </c>
      <c r="O449">
        <v>470</v>
      </c>
      <c r="P449">
        <v>8.5421499999999995</v>
      </c>
      <c r="Q449">
        <v>1.1715654482358699</v>
      </c>
      <c r="R449">
        <v>0.99546295302814503</v>
      </c>
      <c r="S449">
        <v>9.0122750000000007</v>
      </c>
      <c r="T449">
        <v>0.88392205537218305</v>
      </c>
    </row>
    <row r="450" spans="1:20" x14ac:dyDescent="0.3">
      <c r="A450">
        <v>5949</v>
      </c>
      <c r="B450" s="47" t="s">
        <v>6</v>
      </c>
      <c r="C450">
        <v>11.034417638817599</v>
      </c>
      <c r="D450">
        <v>17.239249999999998</v>
      </c>
      <c r="E450">
        <v>1.14806125556506</v>
      </c>
      <c r="F450">
        <v>22.344180000000001</v>
      </c>
      <c r="G450">
        <v>6.9117515117028798</v>
      </c>
      <c r="H450">
        <v>3.0003316749585398</v>
      </c>
      <c r="I450">
        <v>19.791715</v>
      </c>
      <c r="J450">
        <v>32.975527991954401</v>
      </c>
      <c r="K450">
        <v>0.81035587699048806</v>
      </c>
      <c r="L450">
        <v>1.7790802108380901</v>
      </c>
      <c r="M450">
        <v>8.9418051827833498</v>
      </c>
      <c r="N450">
        <v>1.15704906094739</v>
      </c>
      <c r="O450">
        <v>3015</v>
      </c>
      <c r="P450">
        <v>12.5594</v>
      </c>
      <c r="Q450">
        <v>1.3283631976616299</v>
      </c>
      <c r="R450">
        <v>0.62638117732541299</v>
      </c>
      <c r="S450">
        <v>14.899324999999999</v>
      </c>
      <c r="T450">
        <v>0.77297048754885</v>
      </c>
    </row>
    <row r="451" spans="1:20" x14ac:dyDescent="0.3">
      <c r="A451">
        <v>5954</v>
      </c>
      <c r="B451" s="47" t="s">
        <v>9</v>
      </c>
      <c r="C451">
        <v>9.7969250502700707</v>
      </c>
      <c r="D451">
        <v>12.78035</v>
      </c>
      <c r="E451">
        <v>1.1735957935424299</v>
      </c>
      <c r="F451">
        <v>17.217579999999899</v>
      </c>
      <c r="G451">
        <v>5.9708430244889703</v>
      </c>
      <c r="H451">
        <v>2.7065868263473001</v>
      </c>
      <c r="I451">
        <v>14.998965</v>
      </c>
      <c r="J451">
        <v>48.902902902902902</v>
      </c>
      <c r="K451">
        <v>0.73532783226498499</v>
      </c>
      <c r="L451">
        <v>1.81952085556976</v>
      </c>
      <c r="M451">
        <v>7.2039516600776201</v>
      </c>
      <c r="N451">
        <v>1.14915445498706</v>
      </c>
      <c r="O451">
        <v>1005</v>
      </c>
      <c r="P451">
        <v>9.4626999999999892</v>
      </c>
      <c r="Q451">
        <v>1.3486428345033601</v>
      </c>
      <c r="R451">
        <v>0.60946092716350497</v>
      </c>
      <c r="S451">
        <v>11.121525</v>
      </c>
      <c r="T451">
        <v>0.82882885758073399</v>
      </c>
    </row>
    <row r="452" spans="1:20" x14ac:dyDescent="0.3">
      <c r="A452">
        <v>5967</v>
      </c>
      <c r="B452" s="47" t="s">
        <v>21</v>
      </c>
      <c r="C452">
        <v>2.9370982376611598</v>
      </c>
      <c r="D452">
        <v>9.3775999999999993</v>
      </c>
      <c r="E452">
        <v>1.0783505374509399</v>
      </c>
      <c r="F452">
        <v>10.84708</v>
      </c>
      <c r="G452">
        <v>2.3044006807900601</v>
      </c>
      <c r="H452">
        <v>2.4877300613496902</v>
      </c>
      <c r="I452">
        <v>10.11234</v>
      </c>
      <c r="J452">
        <v>39.1003134796238</v>
      </c>
      <c r="K452">
        <v>1.08018487781785</v>
      </c>
      <c r="L452">
        <v>1.2841796204434801</v>
      </c>
      <c r="M452">
        <v>3.1726091009870601</v>
      </c>
      <c r="N452">
        <v>1.05222645489584</v>
      </c>
      <c r="O452">
        <v>328</v>
      </c>
      <c r="P452">
        <v>8.4466999999999999</v>
      </c>
      <c r="Q452">
        <v>1.1346689631570299</v>
      </c>
      <c r="R452">
        <v>0.78458413519905601</v>
      </c>
      <c r="S452">
        <v>8.9121500000000005</v>
      </c>
      <c r="T452">
        <v>0.72634245425101696</v>
      </c>
    </row>
    <row r="453" spans="1:20" x14ac:dyDescent="0.3">
      <c r="A453">
        <v>5975</v>
      </c>
      <c r="B453" s="47" t="s">
        <v>16</v>
      </c>
      <c r="C453">
        <v>5.2734070357329097</v>
      </c>
      <c r="D453">
        <v>14.2218499999999</v>
      </c>
      <c r="E453">
        <v>1.1167499305645801</v>
      </c>
      <c r="F453">
        <v>17.542649999999998</v>
      </c>
      <c r="G453">
        <v>3.0651871645838802</v>
      </c>
      <c r="H453">
        <v>2.7285382830626399</v>
      </c>
      <c r="I453">
        <v>15.882250000000001</v>
      </c>
      <c r="J453">
        <v>54.080882352941103</v>
      </c>
      <c r="K453">
        <v>0.877978570548964</v>
      </c>
      <c r="L453">
        <v>1.54006505221296</v>
      </c>
      <c r="M453">
        <v>4.6299383711556299</v>
      </c>
      <c r="N453">
        <v>1.1105311037102601</v>
      </c>
      <c r="O453">
        <v>431</v>
      </c>
      <c r="P453">
        <v>11.39085</v>
      </c>
      <c r="Q453">
        <v>1.2401855329582501</v>
      </c>
      <c r="R453">
        <v>0.58125366462592398</v>
      </c>
      <c r="S453">
        <v>12.806349999999901</v>
      </c>
      <c r="T453">
        <v>0.66203627756254901</v>
      </c>
    </row>
    <row r="454" spans="1:20" x14ac:dyDescent="0.3">
      <c r="A454">
        <v>5979</v>
      </c>
      <c r="B454" s="47" t="s">
        <v>1</v>
      </c>
      <c r="C454">
        <v>8.9807589598789299</v>
      </c>
      <c r="D454">
        <v>12.2355</v>
      </c>
      <c r="E454">
        <v>1.19604511462547</v>
      </c>
      <c r="F454">
        <v>17.032919999999901</v>
      </c>
      <c r="G454">
        <v>7.2571716247680698</v>
      </c>
      <c r="H454">
        <v>3.0066979236436699</v>
      </c>
      <c r="I454">
        <v>14.6342099999999</v>
      </c>
      <c r="J454">
        <v>36.766243465272503</v>
      </c>
      <c r="K454">
        <v>0.92581609406040499</v>
      </c>
      <c r="L454">
        <v>1.5298800916153901</v>
      </c>
      <c r="M454">
        <v>8.3145311819331003</v>
      </c>
      <c r="N454">
        <v>1.0471564893662499</v>
      </c>
      <c r="O454">
        <v>1496</v>
      </c>
      <c r="P454">
        <v>11.1335</v>
      </c>
      <c r="Q454">
        <v>1.2524464033548699</v>
      </c>
      <c r="R454">
        <v>0.80807999158969801</v>
      </c>
      <c r="S454">
        <v>11.6845</v>
      </c>
      <c r="T454">
        <v>0.87282992461888897</v>
      </c>
    </row>
    <row r="455" spans="1:20" x14ac:dyDescent="0.3">
      <c r="A455">
        <v>5981</v>
      </c>
      <c r="B455" s="47" t="s">
        <v>1</v>
      </c>
      <c r="C455">
        <v>5.6118007646806598</v>
      </c>
      <c r="D455">
        <v>11.92615</v>
      </c>
      <c r="E455">
        <v>1.19391211748971</v>
      </c>
      <c r="F455">
        <v>16.551399999999902</v>
      </c>
      <c r="G455">
        <v>4.2337407635458701</v>
      </c>
      <c r="H455">
        <v>2.9282970550576102</v>
      </c>
      <c r="I455">
        <v>14.238775</v>
      </c>
      <c r="J455">
        <v>36.872561768530502</v>
      </c>
      <c r="K455">
        <v>1.07194708283082</v>
      </c>
      <c r="L455">
        <v>1.6200814376884201</v>
      </c>
      <c r="M455">
        <v>6.0155534591272</v>
      </c>
      <c r="N455">
        <v>1.0772155871839499</v>
      </c>
      <c r="O455">
        <v>783</v>
      </c>
      <c r="P455">
        <v>10.2164</v>
      </c>
      <c r="Q455">
        <v>1.28610074268772</v>
      </c>
      <c r="R455">
        <v>0.75443533031180199</v>
      </c>
      <c r="S455">
        <v>11.071275</v>
      </c>
      <c r="T455">
        <v>0.70379904231790302</v>
      </c>
    </row>
    <row r="456" spans="1:20" x14ac:dyDescent="0.3">
      <c r="A456">
        <v>5982</v>
      </c>
      <c r="B456" s="47" t="s">
        <v>16</v>
      </c>
      <c r="C456">
        <v>3.19062794297131</v>
      </c>
      <c r="D456">
        <v>8.9882000000000009</v>
      </c>
      <c r="E456">
        <v>1.1286225273135799</v>
      </c>
      <c r="F456">
        <v>11.300369999999999</v>
      </c>
      <c r="G456">
        <v>2.4067886868631301</v>
      </c>
      <c r="H456">
        <v>2.4522292993630499</v>
      </c>
      <c r="I456">
        <v>10.144285</v>
      </c>
      <c r="J456">
        <v>32.649350649350602</v>
      </c>
      <c r="K456">
        <v>1.02754538376545</v>
      </c>
      <c r="L456">
        <v>1.3644576458442701</v>
      </c>
      <c r="M456">
        <v>3.27851501411324</v>
      </c>
      <c r="N456">
        <v>1.0408942597487501</v>
      </c>
      <c r="O456">
        <v>383</v>
      </c>
      <c r="P456">
        <v>8.2819500000000001</v>
      </c>
      <c r="Q456">
        <v>1.17477671010384</v>
      </c>
      <c r="R456">
        <v>0.75433072419649605</v>
      </c>
      <c r="S456">
        <v>8.6350750000000005</v>
      </c>
      <c r="T456">
        <v>0.73410939907319706</v>
      </c>
    </row>
    <row r="457" spans="1:20" x14ac:dyDescent="0.3">
      <c r="A457">
        <v>5985</v>
      </c>
      <c r="B457" s="47" t="s">
        <v>9</v>
      </c>
      <c r="C457">
        <v>8.3131066068078692</v>
      </c>
      <c r="D457">
        <v>12.125549999999899</v>
      </c>
      <c r="E457">
        <v>1.1106395173827099</v>
      </c>
      <c r="F457">
        <v>14.808680000000001</v>
      </c>
      <c r="G457">
        <v>6.2122115685248804</v>
      </c>
      <c r="H457">
        <v>2.4604651162790598</v>
      </c>
      <c r="I457">
        <v>13.467115</v>
      </c>
      <c r="J457">
        <v>56.725677830940903</v>
      </c>
      <c r="K457">
        <v>0.86124947832559695</v>
      </c>
      <c r="L457">
        <v>1.54529118969853</v>
      </c>
      <c r="M457">
        <v>7.1596587283783499</v>
      </c>
      <c r="N457">
        <v>1.1171169096189699</v>
      </c>
      <c r="O457">
        <v>645</v>
      </c>
      <c r="P457">
        <v>9.5831</v>
      </c>
      <c r="Q457">
        <v>1.24071418535929</v>
      </c>
      <c r="R457">
        <v>0.74727918963982798</v>
      </c>
      <c r="S457">
        <v>10.854324999999999</v>
      </c>
      <c r="T457">
        <v>0.86766867028198902</v>
      </c>
    </row>
    <row r="458" spans="1:20" x14ac:dyDescent="0.3">
      <c r="A458">
        <v>6005</v>
      </c>
      <c r="B458" s="47" t="s">
        <v>13</v>
      </c>
      <c r="C458">
        <v>1.8617798189986099</v>
      </c>
      <c r="D458">
        <v>8.8650999999999893</v>
      </c>
      <c r="E458">
        <v>1.0719935477321101</v>
      </c>
      <c r="F458">
        <v>10.14156</v>
      </c>
      <c r="G458">
        <v>1.91609050121728</v>
      </c>
      <c r="H458">
        <v>2.1891891891891802</v>
      </c>
      <c r="I458">
        <v>9.5033299999999894</v>
      </c>
      <c r="J458">
        <v>37.851351351351298</v>
      </c>
      <c r="K458">
        <v>0.99772341052558799</v>
      </c>
      <c r="L458">
        <v>1.3030399588847399</v>
      </c>
      <c r="M458">
        <v>1.857541310659</v>
      </c>
      <c r="N458">
        <v>1.0649984082267601</v>
      </c>
      <c r="O458">
        <v>74</v>
      </c>
      <c r="P458">
        <v>7.7830000000000004</v>
      </c>
      <c r="Q458">
        <v>1.14167142196406</v>
      </c>
      <c r="R458">
        <v>1.0291713776594</v>
      </c>
      <c r="S458">
        <v>8.3240499999999997</v>
      </c>
      <c r="T458">
        <v>1.03151972460709</v>
      </c>
    </row>
    <row r="459" spans="1:20" x14ac:dyDescent="0.3">
      <c r="A459">
        <v>6015</v>
      </c>
      <c r="B459" s="47" t="s">
        <v>9</v>
      </c>
      <c r="C459">
        <v>7.1107134202243198</v>
      </c>
      <c r="D459">
        <v>13.668899999999899</v>
      </c>
      <c r="E459">
        <v>1.16860244789266</v>
      </c>
      <c r="F459">
        <v>18.278120000000001</v>
      </c>
      <c r="G459">
        <v>5.8900551830956402</v>
      </c>
      <c r="H459">
        <v>3.08037094281298</v>
      </c>
      <c r="I459">
        <v>15.973509999999999</v>
      </c>
      <c r="J459">
        <v>44.8766905330151</v>
      </c>
      <c r="K459">
        <v>0.95153658958561704</v>
      </c>
      <c r="L459">
        <v>1.6902587434574301</v>
      </c>
      <c r="M459">
        <v>6.7661039974009203</v>
      </c>
      <c r="N459">
        <v>1.1166170397872699</v>
      </c>
      <c r="O459">
        <v>1301</v>
      </c>
      <c r="P459">
        <v>10.813799999999899</v>
      </c>
      <c r="Q459">
        <v>1.3048814060540701</v>
      </c>
      <c r="R459">
        <v>0.82833533500915901</v>
      </c>
      <c r="S459">
        <v>12.241349999999899</v>
      </c>
      <c r="T459">
        <v>0.87052389164550104</v>
      </c>
    </row>
    <row r="460" spans="1:20" x14ac:dyDescent="0.3">
      <c r="A460">
        <v>6021</v>
      </c>
      <c r="B460" s="47" t="s">
        <v>4</v>
      </c>
      <c r="C460">
        <v>3.9635805970113198</v>
      </c>
      <c r="D460">
        <v>11.562849999999999</v>
      </c>
      <c r="E460">
        <v>1.21673808792814</v>
      </c>
      <c r="F460">
        <v>16.57507</v>
      </c>
      <c r="G460">
        <v>3.4436468552534798</v>
      </c>
      <c r="H460">
        <v>2.9882044560943601</v>
      </c>
      <c r="I460">
        <v>14.068960000000001</v>
      </c>
      <c r="J460">
        <v>28.309139784946201</v>
      </c>
      <c r="K460">
        <v>0.99239365661655998</v>
      </c>
      <c r="L460">
        <v>1.65022127307935</v>
      </c>
      <c r="M460">
        <v>3.9334322419625098</v>
      </c>
      <c r="N460">
        <v>1.0702874068588799</v>
      </c>
      <c r="O460">
        <v>767</v>
      </c>
      <c r="P460">
        <v>10.04415</v>
      </c>
      <c r="Q460">
        <v>1.30225945295506</v>
      </c>
      <c r="R460">
        <v>0.86882221036456597</v>
      </c>
      <c r="S460">
        <v>10.8035</v>
      </c>
      <c r="T460">
        <v>0.87548142269137896</v>
      </c>
    </row>
    <row r="461" spans="1:20" x14ac:dyDescent="0.3">
      <c r="A461">
        <v>6091</v>
      </c>
      <c r="B461" s="47" t="s">
        <v>14</v>
      </c>
      <c r="C461">
        <v>4.3034053181989096</v>
      </c>
      <c r="D461">
        <v>9.0675999999999899</v>
      </c>
      <c r="E461">
        <v>1.2690017204111299</v>
      </c>
      <c r="F461">
        <v>13.946</v>
      </c>
      <c r="G461">
        <v>3.3927095766907698</v>
      </c>
      <c r="H461">
        <v>2.5872235872235798</v>
      </c>
      <c r="I461">
        <v>11.5068</v>
      </c>
      <c r="J461">
        <v>31.631449631449598</v>
      </c>
      <c r="K461">
        <v>1</v>
      </c>
      <c r="L461">
        <v>1.5813046386901399</v>
      </c>
      <c r="M461">
        <v>4.3034053181989096</v>
      </c>
      <c r="N461">
        <v>1.01388166758912</v>
      </c>
      <c r="O461">
        <v>407</v>
      </c>
      <c r="P461">
        <v>8.8193000000000001</v>
      </c>
      <c r="Q461">
        <v>1.2866175804639099</v>
      </c>
      <c r="R461">
        <v>0.78837788352009397</v>
      </c>
      <c r="S461">
        <v>8.9434499999999897</v>
      </c>
      <c r="T461">
        <v>0.78837788352009397</v>
      </c>
    </row>
    <row r="462" spans="1:20" x14ac:dyDescent="0.3">
      <c r="A462">
        <v>6117</v>
      </c>
      <c r="B462" s="47" t="s">
        <v>21</v>
      </c>
      <c r="C462">
        <v>3.6575657839355098</v>
      </c>
      <c r="D462">
        <v>9.4331999999999994</v>
      </c>
      <c r="E462">
        <v>1.1051064325997499</v>
      </c>
      <c r="F462">
        <v>11.416180000000001</v>
      </c>
      <c r="G462">
        <v>3.3812615509483299</v>
      </c>
      <c r="H462">
        <v>2.74704142011834</v>
      </c>
      <c r="I462">
        <v>10.42469</v>
      </c>
      <c r="J462">
        <v>35.018518518518498</v>
      </c>
      <c r="K462">
        <v>1.0165848392597101</v>
      </c>
      <c r="L462">
        <v>1.43185501066098</v>
      </c>
      <c r="M462">
        <v>3.7182259245439302</v>
      </c>
      <c r="N462">
        <v>1.0838896485160401</v>
      </c>
      <c r="O462">
        <v>677</v>
      </c>
      <c r="P462">
        <v>7.9729999999999999</v>
      </c>
      <c r="Q462">
        <v>1.1978134228033599</v>
      </c>
      <c r="R462">
        <v>0.92445679741407605</v>
      </c>
      <c r="S462">
        <v>8.7030999999999992</v>
      </c>
      <c r="T462">
        <v>0.90937495987769301</v>
      </c>
    </row>
    <row r="463" spans="1:20" x14ac:dyDescent="0.3">
      <c r="A463">
        <v>6119</v>
      </c>
      <c r="B463" s="47" t="s">
        <v>14</v>
      </c>
      <c r="C463">
        <v>5.4807275577168202</v>
      </c>
      <c r="D463">
        <v>10.948549999999999</v>
      </c>
      <c r="E463">
        <v>1.25460449100565</v>
      </c>
      <c r="F463">
        <v>16.52365</v>
      </c>
      <c r="G463">
        <v>4.2803641991987602</v>
      </c>
      <c r="H463">
        <v>2.8761609907120702</v>
      </c>
      <c r="I463">
        <v>13.7361</v>
      </c>
      <c r="J463">
        <v>46.837809917355301</v>
      </c>
      <c r="K463">
        <v>0.99987001100134598</v>
      </c>
      <c r="L463">
        <v>2.0536477752920699</v>
      </c>
      <c r="M463">
        <v>5.4800151234297001</v>
      </c>
      <c r="N463">
        <v>1.1528096217072701</v>
      </c>
      <c r="O463">
        <v>971</v>
      </c>
      <c r="P463">
        <v>8.0459999999999994</v>
      </c>
      <c r="Q463">
        <v>1.4463201286684799</v>
      </c>
      <c r="R463">
        <v>0.78098466930216903</v>
      </c>
      <c r="S463">
        <v>9.4972750000000001</v>
      </c>
      <c r="T463">
        <v>0.781086201915418</v>
      </c>
    </row>
    <row r="464" spans="1:20" x14ac:dyDescent="0.3">
      <c r="A464">
        <v>6124</v>
      </c>
      <c r="B464" s="47" t="s">
        <v>1</v>
      </c>
      <c r="C464">
        <v>7.2552153730570303</v>
      </c>
      <c r="D464">
        <v>12.7913499999999</v>
      </c>
      <c r="E464">
        <v>1.22610709581084</v>
      </c>
      <c r="F464">
        <v>18.575779999999899</v>
      </c>
      <c r="G464">
        <v>5.5254312409562498</v>
      </c>
      <c r="H464">
        <v>2.9702683103698302</v>
      </c>
      <c r="I464">
        <v>15.6835649999999</v>
      </c>
      <c r="J464">
        <v>34.538575667655699</v>
      </c>
      <c r="K464">
        <v>1.0745469278989599</v>
      </c>
      <c r="L464">
        <v>1.7509949381168199</v>
      </c>
      <c r="M464">
        <v>7.7960693903637504</v>
      </c>
      <c r="N464">
        <v>1.0932754417191399</v>
      </c>
      <c r="O464">
        <v>1379</v>
      </c>
      <c r="P464">
        <v>10.608700000000001</v>
      </c>
      <c r="Q464">
        <v>1.3404727767675699</v>
      </c>
      <c r="R464">
        <v>0.76158059504001596</v>
      </c>
      <c r="S464">
        <v>11.700025</v>
      </c>
      <c r="T464">
        <v>0.70874577486263701</v>
      </c>
    </row>
    <row r="465" spans="1:20" x14ac:dyDescent="0.3">
      <c r="A465">
        <v>6139</v>
      </c>
      <c r="B465" s="47" t="s">
        <v>21</v>
      </c>
      <c r="C465">
        <v>3.6108061808768999</v>
      </c>
      <c r="D465">
        <v>8.593</v>
      </c>
      <c r="E465">
        <v>1.13362387990224</v>
      </c>
      <c r="F465">
        <v>10.88946</v>
      </c>
      <c r="G465">
        <v>2.8258610697625</v>
      </c>
      <c r="H465">
        <v>2.5879120879120801</v>
      </c>
      <c r="I465">
        <v>9.7412299999999998</v>
      </c>
      <c r="J465">
        <v>36.403050108932398</v>
      </c>
      <c r="K465">
        <v>1.06564077949498</v>
      </c>
      <c r="L465">
        <v>1.33238630106816</v>
      </c>
      <c r="M465">
        <v>3.84782231319496</v>
      </c>
      <c r="N465">
        <v>1.02505681174288</v>
      </c>
      <c r="O465">
        <v>549</v>
      </c>
      <c r="P465">
        <v>8.1729000000000003</v>
      </c>
      <c r="Q465">
        <v>1.1620288800481899</v>
      </c>
      <c r="R465">
        <v>0.78261222790868001</v>
      </c>
      <c r="S465">
        <v>8.3829499999999992</v>
      </c>
      <c r="T465">
        <v>0.73440529207184402</v>
      </c>
    </row>
    <row r="466" spans="1:20" x14ac:dyDescent="0.3">
      <c r="A466">
        <v>6170</v>
      </c>
      <c r="B466" s="47" t="s">
        <v>10</v>
      </c>
      <c r="C466">
        <v>3.7132558172744199</v>
      </c>
      <c r="D466">
        <v>10.1976</v>
      </c>
      <c r="E466">
        <v>1.1314480858241101</v>
      </c>
      <c r="F466">
        <v>12.87851</v>
      </c>
      <c r="G466">
        <v>3.4270386872728098</v>
      </c>
      <c r="H466">
        <v>2.4493670886075898</v>
      </c>
      <c r="I466">
        <v>11.538055</v>
      </c>
      <c r="J466">
        <v>32.9177215189873</v>
      </c>
      <c r="K466">
        <v>1.06501268744099</v>
      </c>
      <c r="L466">
        <v>1.4817788005177599</v>
      </c>
      <c r="M466">
        <v>3.9546645571113301</v>
      </c>
      <c r="N466">
        <v>1.0797481053637401</v>
      </c>
      <c r="O466">
        <v>476</v>
      </c>
      <c r="P466">
        <v>8.6912500000000001</v>
      </c>
      <c r="Q466">
        <v>1.22167892698602</v>
      </c>
      <c r="R466">
        <v>0.92292016922989695</v>
      </c>
      <c r="S466">
        <v>9.4444249999999901</v>
      </c>
      <c r="T466">
        <v>0.86658138453494304</v>
      </c>
    </row>
    <row r="467" spans="1:20" x14ac:dyDescent="0.3">
      <c r="A467">
        <v>6175</v>
      </c>
      <c r="B467" s="47" t="s">
        <v>4</v>
      </c>
      <c r="C467">
        <v>5.4592974679438697</v>
      </c>
      <c r="D467">
        <v>13.69575</v>
      </c>
      <c r="E467">
        <v>1.1494825036964</v>
      </c>
      <c r="F467">
        <v>17.790299999999998</v>
      </c>
      <c r="G467">
        <v>3.25828337493799</v>
      </c>
      <c r="H467">
        <v>2.8480194017784899</v>
      </c>
      <c r="I467">
        <v>15.743024999999999</v>
      </c>
      <c r="J467">
        <v>25.054783319705599</v>
      </c>
      <c r="K467">
        <v>0.88339091991045204</v>
      </c>
      <c r="L467">
        <v>1.75878636889402</v>
      </c>
      <c r="M467">
        <v>4.8226938122717398</v>
      </c>
      <c r="N467">
        <v>1.1503789238939299</v>
      </c>
      <c r="O467">
        <v>1237</v>
      </c>
      <c r="P467">
        <v>10.1151</v>
      </c>
      <c r="Q467">
        <v>1.3223404456371699</v>
      </c>
      <c r="R467">
        <v>0.596831990575732</v>
      </c>
      <c r="S467">
        <v>11.905424999999999</v>
      </c>
      <c r="T467">
        <v>0.67561481233725096</v>
      </c>
    </row>
    <row r="468" spans="1:20" x14ac:dyDescent="0.3">
      <c r="A468">
        <v>6188</v>
      </c>
      <c r="B468" s="47" t="s">
        <v>7</v>
      </c>
      <c r="C468">
        <v>7.3299247333888804</v>
      </c>
      <c r="D468">
        <v>14.644349999999999</v>
      </c>
      <c r="E468">
        <v>1.16959680695968</v>
      </c>
      <c r="F468">
        <v>19.611619999999998</v>
      </c>
      <c r="G468">
        <v>6.1993167567237899</v>
      </c>
      <c r="H468">
        <v>2.99756394640682</v>
      </c>
      <c r="I468">
        <v>17.127984999999999</v>
      </c>
      <c r="J468">
        <v>32.859759949462997</v>
      </c>
      <c r="K468">
        <v>0.95501784066606299</v>
      </c>
      <c r="L468">
        <v>1.78771763504767</v>
      </c>
      <c r="M468">
        <v>7.00020889112582</v>
      </c>
      <c r="N468">
        <v>1.1434399589295901</v>
      </c>
      <c r="O468">
        <v>1642</v>
      </c>
      <c r="P468">
        <v>10.9702</v>
      </c>
      <c r="Q468">
        <v>1.3373637249141599</v>
      </c>
      <c r="R468">
        <v>0.84575449028623595</v>
      </c>
      <c r="S468">
        <v>12.807275000000001</v>
      </c>
      <c r="T468">
        <v>0.88559025211128695</v>
      </c>
    </row>
    <row r="469" spans="1:20" x14ac:dyDescent="0.3">
      <c r="A469">
        <v>6194</v>
      </c>
      <c r="B469" s="47" t="s">
        <v>16</v>
      </c>
      <c r="C469">
        <v>2.0073838044068801</v>
      </c>
      <c r="D469">
        <v>10.5966</v>
      </c>
      <c r="E469">
        <v>1.15939829756714</v>
      </c>
      <c r="F469">
        <v>13.9747599999999</v>
      </c>
      <c r="G469">
        <v>2.8050175946550699</v>
      </c>
      <c r="H469">
        <v>2.8518518518518499</v>
      </c>
      <c r="I469">
        <v>12.285679999999999</v>
      </c>
      <c r="J469">
        <v>32.251231527093502</v>
      </c>
      <c r="K469">
        <v>1.37201237484299</v>
      </c>
      <c r="L469">
        <v>1.62332988720712</v>
      </c>
      <c r="M469">
        <v>2.75415542070566</v>
      </c>
      <c r="N469">
        <v>1.1035078858440099</v>
      </c>
      <c r="O469">
        <v>220</v>
      </c>
      <c r="P469">
        <v>8.6087000000000007</v>
      </c>
      <c r="Q469">
        <v>1.2794051641994599</v>
      </c>
      <c r="R469">
        <v>1.3973499180859701</v>
      </c>
      <c r="S469">
        <v>9.6026500000000006</v>
      </c>
      <c r="T469">
        <v>1.01846743054768</v>
      </c>
    </row>
    <row r="470" spans="1:20" x14ac:dyDescent="0.3">
      <c r="A470">
        <v>6216</v>
      </c>
      <c r="B470" s="47" t="s">
        <v>14</v>
      </c>
      <c r="C470">
        <v>5.6437389745226101</v>
      </c>
      <c r="D470">
        <v>10.103249999999999</v>
      </c>
      <c r="E470">
        <v>1.1867889045604101</v>
      </c>
      <c r="F470">
        <v>13.8775999999999</v>
      </c>
      <c r="G470">
        <v>3.5936146288095401</v>
      </c>
      <c r="H470">
        <v>2.6928895612708001</v>
      </c>
      <c r="I470">
        <v>11.990424999999901</v>
      </c>
      <c r="J470">
        <v>52.969040247678002</v>
      </c>
      <c r="K470">
        <v>0.91115830187727698</v>
      </c>
      <c r="L470">
        <v>1.82900823723228</v>
      </c>
      <c r="M470">
        <v>5.1423396202646297</v>
      </c>
      <c r="N470">
        <v>1.14220708562384</v>
      </c>
      <c r="O470">
        <v>661</v>
      </c>
      <c r="P470">
        <v>7.5875000000000004</v>
      </c>
      <c r="Q470">
        <v>1.3555586959286601</v>
      </c>
      <c r="R470">
        <v>0.636743592329854</v>
      </c>
      <c r="S470">
        <v>8.8453750000000007</v>
      </c>
      <c r="T470">
        <v>0.69882872275647301</v>
      </c>
    </row>
    <row r="471" spans="1:20" x14ac:dyDescent="0.3">
      <c r="A471">
        <v>6229</v>
      </c>
      <c r="B471" s="47" t="s">
        <v>4</v>
      </c>
      <c r="C471">
        <v>4.1696346172746797</v>
      </c>
      <c r="D471">
        <v>11.77735</v>
      </c>
      <c r="E471">
        <v>1.1831451897073599</v>
      </c>
      <c r="F471">
        <v>16.091279999999902</v>
      </c>
      <c r="G471">
        <v>4.0330667983188704</v>
      </c>
      <c r="H471">
        <v>2.9721559268098598</v>
      </c>
      <c r="I471">
        <v>13.9343149999999</v>
      </c>
      <c r="J471">
        <v>24.648518815052</v>
      </c>
      <c r="K471">
        <v>1.1041557945215399</v>
      </c>
      <c r="L471">
        <v>1.72298269659071</v>
      </c>
      <c r="M471">
        <v>4.60392622370144</v>
      </c>
      <c r="N471">
        <v>1.11546156924308</v>
      </c>
      <c r="O471">
        <v>1258</v>
      </c>
      <c r="P471">
        <v>9.3391999999999999</v>
      </c>
      <c r="Q471">
        <v>1.31975298995337</v>
      </c>
      <c r="R471">
        <v>0.96724705364110097</v>
      </c>
      <c r="S471">
        <v>10.558275</v>
      </c>
      <c r="T471">
        <v>0.87600595716679097</v>
      </c>
    </row>
    <row r="472" spans="1:20" x14ac:dyDescent="0.3">
      <c r="A472">
        <v>6240</v>
      </c>
      <c r="B472" s="47" t="s">
        <v>10</v>
      </c>
      <c r="C472">
        <v>2.76227702783551</v>
      </c>
      <c r="D472">
        <v>10.54665</v>
      </c>
      <c r="E472">
        <v>1.2730549510982101</v>
      </c>
      <c r="F472">
        <v>16.306279999999902</v>
      </c>
      <c r="G472">
        <v>1.8438944071893799</v>
      </c>
      <c r="H472">
        <v>2.4500000000000002</v>
      </c>
      <c r="I472">
        <v>13.426465</v>
      </c>
      <c r="J472">
        <v>38.942268041237099</v>
      </c>
      <c r="K472">
        <v>1.02787497046423</v>
      </c>
      <c r="L472">
        <v>1.89405287367002</v>
      </c>
      <c r="M472">
        <v>2.8392754184004598</v>
      </c>
      <c r="N472">
        <v>1.10114142677041</v>
      </c>
      <c r="O472">
        <v>500</v>
      </c>
      <c r="P472">
        <v>8.6091999999999995</v>
      </c>
      <c r="Q472">
        <v>1.40181354520942</v>
      </c>
      <c r="R472">
        <v>0.66752696728402805</v>
      </c>
      <c r="S472">
        <v>9.5779250000000005</v>
      </c>
      <c r="T472">
        <v>0.64942428453389101</v>
      </c>
    </row>
    <row r="473" spans="1:20" x14ac:dyDescent="0.3">
      <c r="A473">
        <v>6241</v>
      </c>
      <c r="B473" s="47" t="s">
        <v>21</v>
      </c>
      <c r="C473">
        <v>2.8343100182846901</v>
      </c>
      <c r="D473">
        <v>8.6153999999999993</v>
      </c>
      <c r="E473">
        <v>1.08576676648791</v>
      </c>
      <c r="F473">
        <v>10.09323</v>
      </c>
      <c r="G473">
        <v>4.0203250223705904</v>
      </c>
      <c r="H473">
        <v>2.4179894179894101</v>
      </c>
      <c r="I473">
        <v>9.3543149999999908</v>
      </c>
      <c r="J473">
        <v>37.844919786096199</v>
      </c>
      <c r="K473">
        <v>1.14359256483807</v>
      </c>
      <c r="L473">
        <v>1.2637784775654</v>
      </c>
      <c r="M473">
        <v>3.2412958633564299</v>
      </c>
      <c r="N473">
        <v>1.0378780805869099</v>
      </c>
      <c r="O473">
        <v>378</v>
      </c>
      <c r="P473">
        <v>7.9865500000000003</v>
      </c>
      <c r="Q473">
        <v>1.12689352756754</v>
      </c>
      <c r="R473">
        <v>1.41844928622299</v>
      </c>
      <c r="S473">
        <v>8.3009749999999993</v>
      </c>
      <c r="T473">
        <v>1.24034497060921</v>
      </c>
    </row>
    <row r="474" spans="1:20" x14ac:dyDescent="0.3">
      <c r="A474">
        <v>6267</v>
      </c>
      <c r="B474" s="47" t="s">
        <v>1</v>
      </c>
      <c r="C474">
        <v>5.6104668036752896</v>
      </c>
      <c r="D474">
        <v>11.3270999999999</v>
      </c>
      <c r="E474">
        <v>1.19773022221045</v>
      </c>
      <c r="F474">
        <v>15.806520000000001</v>
      </c>
      <c r="G474">
        <v>5.7025172896452796</v>
      </c>
      <c r="H474">
        <v>2.83934426229508</v>
      </c>
      <c r="I474">
        <v>13.56681</v>
      </c>
      <c r="J474">
        <v>30.9627791563275</v>
      </c>
      <c r="K474">
        <v>1.03897820729582</v>
      </c>
      <c r="L474">
        <v>1.6091336658861799</v>
      </c>
      <c r="M474">
        <v>5.8291527417752702</v>
      </c>
      <c r="N474">
        <v>1.0711155029999799</v>
      </c>
      <c r="O474">
        <v>1220</v>
      </c>
      <c r="P474">
        <v>9.8230000000000004</v>
      </c>
      <c r="Q474">
        <v>1.28290740942123</v>
      </c>
      <c r="R474">
        <v>1.01640692106219</v>
      </c>
      <c r="S474">
        <v>10.575049999999999</v>
      </c>
      <c r="T474">
        <v>0.97827549598718599</v>
      </c>
    </row>
    <row r="475" spans="1:20" x14ac:dyDescent="0.3">
      <c r="A475">
        <v>6282</v>
      </c>
      <c r="B475" s="47" t="s">
        <v>1</v>
      </c>
      <c r="C475">
        <v>4.7633269689117999</v>
      </c>
      <c r="D475">
        <v>11.8058</v>
      </c>
      <c r="E475">
        <v>1.10827389926985</v>
      </c>
      <c r="F475">
        <v>14.36232</v>
      </c>
      <c r="G475">
        <v>3.1914114967498102</v>
      </c>
      <c r="H475">
        <v>2.8689516129032202</v>
      </c>
      <c r="I475">
        <v>13.084059999999999</v>
      </c>
      <c r="J475">
        <v>31.434077079107499</v>
      </c>
      <c r="K475">
        <v>0.86797594972640502</v>
      </c>
      <c r="L475">
        <v>1.644414930158</v>
      </c>
      <c r="M475">
        <v>4.1344532496986197</v>
      </c>
      <c r="N475">
        <v>1.1495535496937599</v>
      </c>
      <c r="O475">
        <v>498</v>
      </c>
      <c r="P475">
        <v>8.734</v>
      </c>
      <c r="Q475">
        <v>1.2740201949386001</v>
      </c>
      <c r="R475">
        <v>0.66999631089337097</v>
      </c>
      <c r="S475">
        <v>10.2699</v>
      </c>
      <c r="T475">
        <v>0.77190653854471503</v>
      </c>
    </row>
    <row r="476" spans="1:20" x14ac:dyDescent="0.3">
      <c r="A476">
        <v>6310</v>
      </c>
      <c r="B476" s="47" t="s">
        <v>14</v>
      </c>
      <c r="C476">
        <v>3.6644890674114001</v>
      </c>
      <c r="D476">
        <v>11.47045</v>
      </c>
      <c r="E476">
        <v>1.1266711419342701</v>
      </c>
      <c r="F476">
        <v>14.3764</v>
      </c>
      <c r="G476">
        <v>3.6101967376638302</v>
      </c>
      <c r="H476">
        <v>2.6366279069767402</v>
      </c>
      <c r="I476">
        <v>12.923425</v>
      </c>
      <c r="J476">
        <v>30.307917888563001</v>
      </c>
      <c r="K476">
        <v>1.08818596619417</v>
      </c>
      <c r="L476">
        <v>1.4464634269041099</v>
      </c>
      <c r="M476">
        <v>3.9876455764290699</v>
      </c>
      <c r="N476">
        <v>1.0715314966054701</v>
      </c>
      <c r="O476">
        <v>344</v>
      </c>
      <c r="P476">
        <v>9.9390000000000001</v>
      </c>
      <c r="Q476">
        <v>1.2072636148990199</v>
      </c>
      <c r="R476">
        <v>0.985184202013208</v>
      </c>
      <c r="S476">
        <v>10.704725</v>
      </c>
      <c r="T476">
        <v>0.90534543967589898</v>
      </c>
    </row>
    <row r="477" spans="1:20" x14ac:dyDescent="0.3">
      <c r="A477">
        <v>6322</v>
      </c>
      <c r="B477" s="47" t="s">
        <v>1</v>
      </c>
      <c r="C477">
        <v>5.47320100313586</v>
      </c>
      <c r="D477">
        <v>10.0974</v>
      </c>
      <c r="E477">
        <v>1.19020341870184</v>
      </c>
      <c r="F477">
        <v>13.938519999999899</v>
      </c>
      <c r="G477">
        <v>4.0440965027229501</v>
      </c>
      <c r="H477">
        <v>2.72050816696914</v>
      </c>
      <c r="I477">
        <v>12.017959999999899</v>
      </c>
      <c r="J477">
        <v>33.378870673952598</v>
      </c>
      <c r="K477">
        <v>1</v>
      </c>
      <c r="L477">
        <v>1.4600812871867901</v>
      </c>
      <c r="M477">
        <v>5.47320100313586</v>
      </c>
      <c r="N477">
        <v>1.02804956271189</v>
      </c>
      <c r="O477">
        <v>554</v>
      </c>
      <c r="P477">
        <v>9.5464000000000002</v>
      </c>
      <c r="Q477">
        <v>1.2235881041346299</v>
      </c>
      <c r="R477">
        <v>0.73889055059477804</v>
      </c>
      <c r="S477">
        <v>9.8218999999999994</v>
      </c>
      <c r="T477">
        <v>0.73889055059477804</v>
      </c>
    </row>
    <row r="478" spans="1:20" x14ac:dyDescent="0.3">
      <c r="A478">
        <v>6336</v>
      </c>
      <c r="B478" s="47" t="s">
        <v>21</v>
      </c>
      <c r="C478">
        <v>3.12264499110566</v>
      </c>
      <c r="D478">
        <v>9.5985499999999995</v>
      </c>
      <c r="E478">
        <v>1.0583301644519201</v>
      </c>
      <c r="F478">
        <v>10.71832</v>
      </c>
      <c r="G478">
        <v>2.83402987493518</v>
      </c>
      <c r="H478">
        <v>2.5479166666666599</v>
      </c>
      <c r="I478">
        <v>10.1584349999999</v>
      </c>
      <c r="J478">
        <v>36.849686847599102</v>
      </c>
      <c r="K478">
        <v>0.95399562195155396</v>
      </c>
      <c r="L478">
        <v>1.3292226796964099</v>
      </c>
      <c r="M478">
        <v>2.9789896504237499</v>
      </c>
      <c r="N478">
        <v>1.08690618073111</v>
      </c>
      <c r="O478">
        <v>481</v>
      </c>
      <c r="P478">
        <v>8.0635999999999992</v>
      </c>
      <c r="Q478">
        <v>1.15030559699696</v>
      </c>
      <c r="R478">
        <v>0.90757350995948705</v>
      </c>
      <c r="S478">
        <v>8.8310750000000002</v>
      </c>
      <c r="T478">
        <v>0.95133928193810402</v>
      </c>
    </row>
    <row r="479" spans="1:20" x14ac:dyDescent="0.3">
      <c r="A479">
        <v>6337</v>
      </c>
      <c r="B479" s="47" t="s">
        <v>14</v>
      </c>
      <c r="C479">
        <v>6.4321679095983102</v>
      </c>
      <c r="D479">
        <v>14.6105</v>
      </c>
      <c r="E479">
        <v>1.11730946921734</v>
      </c>
      <c r="F479">
        <v>18.038399999999999</v>
      </c>
      <c r="G479">
        <v>4.1080300717807798</v>
      </c>
      <c r="H479">
        <v>2.6380153738644299</v>
      </c>
      <c r="I479">
        <v>16.324449999999999</v>
      </c>
      <c r="J479">
        <v>38.406094968107702</v>
      </c>
      <c r="K479">
        <v>0.807235109831966</v>
      </c>
      <c r="L479">
        <v>1.7396470247854099</v>
      </c>
      <c r="M479">
        <v>5.1922717689622502</v>
      </c>
      <c r="N479">
        <v>1.169799235373</v>
      </c>
      <c r="O479">
        <v>1431</v>
      </c>
      <c r="P479">
        <v>10.369</v>
      </c>
      <c r="Q479">
        <v>1.3070277627654601</v>
      </c>
      <c r="R479">
        <v>0.63866959468682805</v>
      </c>
      <c r="S479">
        <v>12.489750000000001</v>
      </c>
      <c r="T479">
        <v>0.79118163581830903</v>
      </c>
    </row>
    <row r="480" spans="1:20" x14ac:dyDescent="0.3">
      <c r="A480">
        <v>6356</v>
      </c>
      <c r="B480" s="47" t="s">
        <v>10</v>
      </c>
      <c r="C480">
        <v>4.1310882518122902</v>
      </c>
      <c r="D480">
        <v>11.218599999999901</v>
      </c>
      <c r="E480">
        <v>1.0684434777958001</v>
      </c>
      <c r="F480">
        <v>12.75428</v>
      </c>
      <c r="G480">
        <v>3.37854688888536</v>
      </c>
      <c r="H480">
        <v>2.4648956356736198</v>
      </c>
      <c r="I480">
        <v>11.986439999999901</v>
      </c>
      <c r="J480">
        <v>27.323809523809501</v>
      </c>
      <c r="K480">
        <v>0.95705293914218104</v>
      </c>
      <c r="L480">
        <v>1.41224643458233</v>
      </c>
      <c r="M480">
        <v>3.9536701532526899</v>
      </c>
      <c r="N480">
        <v>1.10802081995871</v>
      </c>
      <c r="O480">
        <v>531</v>
      </c>
      <c r="P480">
        <v>9.0312000000000001</v>
      </c>
      <c r="Q480">
        <v>1.1838576183468399</v>
      </c>
      <c r="R480">
        <v>0.81783459537646197</v>
      </c>
      <c r="S480">
        <v>10.1249</v>
      </c>
      <c r="T480">
        <v>0.854534333398001</v>
      </c>
    </row>
    <row r="481" spans="1:20" x14ac:dyDescent="0.3">
      <c r="A481">
        <v>6380</v>
      </c>
      <c r="B481" s="47" t="s">
        <v>17</v>
      </c>
      <c r="C481">
        <v>2.0248015931615702</v>
      </c>
      <c r="D481">
        <v>7.1914499999999997</v>
      </c>
      <c r="E481">
        <v>1.2888534301149199</v>
      </c>
      <c r="F481">
        <v>11.345999999999901</v>
      </c>
      <c r="G481">
        <v>2.02887983555267</v>
      </c>
      <c r="H481">
        <v>2.1989528795811499</v>
      </c>
      <c r="I481">
        <v>9.2687249999999892</v>
      </c>
      <c r="J481">
        <v>45.696335078533998</v>
      </c>
      <c r="K481">
        <v>1</v>
      </c>
      <c r="L481">
        <v>1.6010724617229899</v>
      </c>
      <c r="M481">
        <v>2.0248015931615702</v>
      </c>
      <c r="N481">
        <v>1.00735049499402</v>
      </c>
      <c r="O481">
        <v>191</v>
      </c>
      <c r="P481">
        <v>7.0865</v>
      </c>
      <c r="Q481">
        <v>1.29832714080102</v>
      </c>
      <c r="R481">
        <v>1.0020141442029999</v>
      </c>
      <c r="S481">
        <v>7.1389750000000003</v>
      </c>
      <c r="T481">
        <v>1.0020141442029999</v>
      </c>
    </row>
    <row r="482" spans="1:20" x14ac:dyDescent="0.3">
      <c r="A482">
        <v>6408</v>
      </c>
      <c r="B482" s="47" t="s">
        <v>14</v>
      </c>
      <c r="C482">
        <v>2.2216207778419501</v>
      </c>
      <c r="D482">
        <v>9.8175000000000008</v>
      </c>
      <c r="E482">
        <v>1.15895594601476</v>
      </c>
      <c r="F482">
        <v>12.938599999999999</v>
      </c>
      <c r="G482">
        <v>2.74310720346576</v>
      </c>
      <c r="H482">
        <v>2.8190476190476099</v>
      </c>
      <c r="I482">
        <v>11.37805</v>
      </c>
      <c r="J482">
        <v>26.487046632124301</v>
      </c>
      <c r="K482">
        <v>1.03585037145887</v>
      </c>
      <c r="L482">
        <v>1.41761805631642</v>
      </c>
      <c r="M482">
        <v>2.30126670796834</v>
      </c>
      <c r="N482">
        <v>1.0364485734645901</v>
      </c>
      <c r="O482">
        <v>210</v>
      </c>
      <c r="P482">
        <v>9.1270000000000007</v>
      </c>
      <c r="Q482">
        <v>1.20119823695531</v>
      </c>
      <c r="R482">
        <v>1.2347324218539</v>
      </c>
      <c r="S482">
        <v>9.4722500000000007</v>
      </c>
      <c r="T482">
        <v>1.19199882133066</v>
      </c>
    </row>
    <row r="483" spans="1:20" x14ac:dyDescent="0.3">
      <c r="A483">
        <v>6420</v>
      </c>
      <c r="B483" s="47" t="s">
        <v>1</v>
      </c>
      <c r="C483">
        <v>8.3106859583706196</v>
      </c>
      <c r="D483">
        <v>13.801450000000001</v>
      </c>
      <c r="E483">
        <v>1.1896952856402701</v>
      </c>
      <c r="F483">
        <v>19.037589999999899</v>
      </c>
      <c r="G483">
        <v>5.7978898559717198</v>
      </c>
      <c r="H483">
        <v>2.9560789306174402</v>
      </c>
      <c r="I483">
        <v>16.419519999999999</v>
      </c>
      <c r="J483">
        <v>34.473684210526301</v>
      </c>
      <c r="K483">
        <v>0.93386930714231897</v>
      </c>
      <c r="L483">
        <v>1.71932681279182</v>
      </c>
      <c r="M483">
        <v>7.7610945378209699</v>
      </c>
      <c r="N483">
        <v>1.1097022410816</v>
      </c>
      <c r="O483">
        <v>1571</v>
      </c>
      <c r="P483">
        <v>11.072699999999999</v>
      </c>
      <c r="Q483">
        <v>1.32020752467923</v>
      </c>
      <c r="R483">
        <v>0.69764275596673497</v>
      </c>
      <c r="S483">
        <v>12.437075</v>
      </c>
      <c r="T483">
        <v>0.74704538486391803</v>
      </c>
    </row>
    <row r="484" spans="1:20" x14ac:dyDescent="0.3">
      <c r="A484">
        <v>6434</v>
      </c>
      <c r="B484" s="47" t="s">
        <v>21</v>
      </c>
      <c r="C484">
        <v>3.4842322667040899</v>
      </c>
      <c r="D484">
        <v>8.2742999999999896</v>
      </c>
      <c r="E484">
        <v>1.0844881137981399</v>
      </c>
      <c r="F484">
        <v>9.6724599999999992</v>
      </c>
      <c r="G484">
        <v>2.0740009813506299</v>
      </c>
      <c r="H484">
        <v>2.4249201277955201</v>
      </c>
      <c r="I484">
        <v>8.9733799999999899</v>
      </c>
      <c r="J484">
        <v>40.227272727272698</v>
      </c>
      <c r="K484">
        <v>0.96510263357321402</v>
      </c>
      <c r="L484">
        <v>1.2889137633505801</v>
      </c>
      <c r="M484">
        <v>3.3626417365768901</v>
      </c>
      <c r="N484">
        <v>1.0487969503094301</v>
      </c>
      <c r="O484">
        <v>315</v>
      </c>
      <c r="P484">
        <v>7.5043499999999996</v>
      </c>
      <c r="Q484">
        <v>1.1374078263983201</v>
      </c>
      <c r="R484">
        <v>0.59525336504403703</v>
      </c>
      <c r="S484">
        <v>7.8893249999999897</v>
      </c>
      <c r="T484">
        <v>0.61677726734633398</v>
      </c>
    </row>
    <row r="485" spans="1:20" x14ac:dyDescent="0.3">
      <c r="A485">
        <v>6436</v>
      </c>
      <c r="B485" s="47" t="s">
        <v>14</v>
      </c>
      <c r="C485">
        <v>4.8133666030516</v>
      </c>
      <c r="D485">
        <v>11.44355</v>
      </c>
      <c r="E485">
        <v>1.26161767982837</v>
      </c>
      <c r="F485">
        <v>17.4312199999999</v>
      </c>
      <c r="G485">
        <v>4.1858800345226301</v>
      </c>
      <c r="H485">
        <v>2.8065447545716999</v>
      </c>
      <c r="I485">
        <v>14.4373849999999</v>
      </c>
      <c r="J485">
        <v>42.304138594802602</v>
      </c>
      <c r="K485">
        <v>1.1198368055785599</v>
      </c>
      <c r="L485">
        <v>2.09761973525872</v>
      </c>
      <c r="M485">
        <v>5.3901850808398502</v>
      </c>
      <c r="N485">
        <v>1.15863224584948</v>
      </c>
      <c r="O485">
        <v>1039</v>
      </c>
      <c r="P485">
        <v>8.31</v>
      </c>
      <c r="Q485">
        <v>1.46175092578296</v>
      </c>
      <c r="R485">
        <v>0.86963665553104696</v>
      </c>
      <c r="S485">
        <v>9.8767750000000003</v>
      </c>
      <c r="T485">
        <v>0.77657445370510803</v>
      </c>
    </row>
    <row r="486" spans="1:20" x14ac:dyDescent="0.3">
      <c r="A486">
        <v>6468</v>
      </c>
      <c r="B486" s="47" t="s">
        <v>16</v>
      </c>
      <c r="C486">
        <v>6.9018705732283099</v>
      </c>
      <c r="D486">
        <v>15.597899999999999</v>
      </c>
      <c r="E486">
        <v>1.07799896139865</v>
      </c>
      <c r="F486">
        <v>18.031140000000001</v>
      </c>
      <c r="G486">
        <v>4.2863820156135102</v>
      </c>
      <c r="H486">
        <v>2.69368131868131</v>
      </c>
      <c r="I486">
        <v>16.814520000000002</v>
      </c>
      <c r="J486">
        <v>53.856745479833101</v>
      </c>
      <c r="K486">
        <v>0.70298117829418705</v>
      </c>
      <c r="L486">
        <v>1.6209369016262201</v>
      </c>
      <c r="M486">
        <v>4.8518851080020102</v>
      </c>
      <c r="N486">
        <v>1.1674288408714899</v>
      </c>
      <c r="O486">
        <v>728</v>
      </c>
      <c r="P486">
        <v>11.1238999999999</v>
      </c>
      <c r="Q486">
        <v>1.2584870779663</v>
      </c>
      <c r="R486">
        <v>0.62104642069643701</v>
      </c>
      <c r="S486">
        <v>13.360900000000001</v>
      </c>
      <c r="T486">
        <v>0.88344672641653299</v>
      </c>
    </row>
    <row r="487" spans="1:20" x14ac:dyDescent="0.3">
      <c r="A487">
        <v>6512</v>
      </c>
      <c r="B487" s="47" t="s">
        <v>10</v>
      </c>
      <c r="C487">
        <v>3.1787042452322698</v>
      </c>
      <c r="D487">
        <v>10.946249999999999</v>
      </c>
      <c r="E487">
        <v>1.1517035514445499</v>
      </c>
      <c r="F487">
        <v>14.26742</v>
      </c>
      <c r="G487">
        <v>2.8133224157494801</v>
      </c>
      <c r="H487">
        <v>2.63498920086393</v>
      </c>
      <c r="I487">
        <v>12.606835</v>
      </c>
      <c r="J487">
        <v>22.889848812095</v>
      </c>
      <c r="K487">
        <v>1.06834682943281</v>
      </c>
      <c r="L487">
        <v>1.6922370746403199</v>
      </c>
      <c r="M487">
        <v>3.39595860209853</v>
      </c>
      <c r="N487">
        <v>1.12979845025248</v>
      </c>
      <c r="O487">
        <v>469</v>
      </c>
      <c r="P487">
        <v>8.4311000000000007</v>
      </c>
      <c r="Q487">
        <v>1.30119288757234</v>
      </c>
      <c r="R487">
        <v>0.88505321624972699</v>
      </c>
      <c r="S487">
        <v>9.6886749999999999</v>
      </c>
      <c r="T487">
        <v>0.82843248266071101</v>
      </c>
    </row>
    <row r="488" spans="1:20" x14ac:dyDescent="0.3">
      <c r="A488">
        <v>6515</v>
      </c>
      <c r="B488" s="47" t="s">
        <v>1</v>
      </c>
      <c r="C488">
        <v>6.3111224863139803</v>
      </c>
      <c r="D488">
        <v>12.698499999999999</v>
      </c>
      <c r="E488">
        <v>1.1814245777060199</v>
      </c>
      <c r="F488">
        <v>17.306139999999999</v>
      </c>
      <c r="G488">
        <v>5.8443371998102203</v>
      </c>
      <c r="H488">
        <v>2.88764591439688</v>
      </c>
      <c r="I488">
        <v>15.002319999999999</v>
      </c>
      <c r="J488">
        <v>30.874139626352001</v>
      </c>
      <c r="K488">
        <v>0.95026399243624404</v>
      </c>
      <c r="L488">
        <v>1.7336999859750299</v>
      </c>
      <c r="M488">
        <v>5.9972324505988803</v>
      </c>
      <c r="N488">
        <v>1.1197626175558899</v>
      </c>
      <c r="O488">
        <v>2056</v>
      </c>
      <c r="P488">
        <v>9.9822000000000006</v>
      </c>
      <c r="Q488">
        <v>1.32291507757697</v>
      </c>
      <c r="R488">
        <v>0.92603767594179698</v>
      </c>
      <c r="S488">
        <v>11.340350000000001</v>
      </c>
      <c r="T488">
        <v>0.97450569874552795</v>
      </c>
    </row>
    <row r="489" spans="1:20" x14ac:dyDescent="0.3">
      <c r="A489">
        <v>6576</v>
      </c>
      <c r="B489" s="47" t="s">
        <v>1</v>
      </c>
      <c r="C489">
        <v>9.2985777382818</v>
      </c>
      <c r="D489">
        <v>14.59685</v>
      </c>
      <c r="E489">
        <v>1.1611505222017</v>
      </c>
      <c r="F489">
        <v>19.30143</v>
      </c>
      <c r="G489">
        <v>6.1626867166173902</v>
      </c>
      <c r="H489">
        <v>2.94654427645788</v>
      </c>
      <c r="I489">
        <v>16.94914</v>
      </c>
      <c r="J489">
        <v>34.707440811724901</v>
      </c>
      <c r="K489">
        <v>0.87845320296346197</v>
      </c>
      <c r="L489">
        <v>1.6672796848815701</v>
      </c>
      <c r="M489">
        <v>8.1683653971984</v>
      </c>
      <c r="N489">
        <v>1.11539365272824</v>
      </c>
      <c r="O489">
        <v>1852</v>
      </c>
      <c r="P489">
        <v>11.576599999999999</v>
      </c>
      <c r="Q489">
        <v>1.2951399223258599</v>
      </c>
      <c r="R489">
        <v>0.66275584181502301</v>
      </c>
      <c r="S489">
        <v>13.086724999999999</v>
      </c>
      <c r="T489">
        <v>0.75445776687843602</v>
      </c>
    </row>
    <row r="490" spans="1:20" x14ac:dyDescent="0.3">
      <c r="A490">
        <v>6595</v>
      </c>
      <c r="B490" s="47" t="s">
        <v>1</v>
      </c>
      <c r="C490">
        <v>8.3292540136629398</v>
      </c>
      <c r="D490">
        <v>14.589549999999999</v>
      </c>
      <c r="E490">
        <v>1.1900219677782999</v>
      </c>
      <c r="F490">
        <v>20.134219999999999</v>
      </c>
      <c r="G490">
        <v>8.1552583958096001</v>
      </c>
      <c r="H490">
        <v>3.0438016528925602</v>
      </c>
      <c r="I490">
        <v>17.361885000000001</v>
      </c>
      <c r="J490">
        <v>34.1403951240016</v>
      </c>
      <c r="K490">
        <v>1.0033045636942</v>
      </c>
      <c r="L490">
        <v>1.75078651489987</v>
      </c>
      <c r="M490">
        <v>8.3567785640762704</v>
      </c>
      <c r="N490">
        <v>1.1184166901434001</v>
      </c>
      <c r="O490">
        <v>2420</v>
      </c>
      <c r="P490">
        <v>11.5000999999999</v>
      </c>
      <c r="Q490">
        <v>1.3309404304005601</v>
      </c>
      <c r="R490">
        <v>0.97911029996588805</v>
      </c>
      <c r="S490">
        <v>13.044824999999999</v>
      </c>
      <c r="T490">
        <v>0.97588542442264103</v>
      </c>
    </row>
    <row r="491" spans="1:20" x14ac:dyDescent="0.3">
      <c r="A491">
        <v>6609</v>
      </c>
      <c r="B491" s="47" t="s">
        <v>1</v>
      </c>
      <c r="C491">
        <v>5.90465624837808</v>
      </c>
      <c r="D491">
        <v>11.985950000000001</v>
      </c>
      <c r="E491">
        <v>1.1985395400448</v>
      </c>
      <c r="F491">
        <v>16.74532</v>
      </c>
      <c r="G491">
        <v>5.8806061903799396</v>
      </c>
      <c r="H491">
        <v>2.9484173505275399</v>
      </c>
      <c r="I491">
        <v>14.365634999999999</v>
      </c>
      <c r="J491">
        <v>34.578327444051801</v>
      </c>
      <c r="K491">
        <v>0.96583866999136803</v>
      </c>
      <c r="L491">
        <v>1.5965866402242499</v>
      </c>
      <c r="M491">
        <v>5.7029453376897097</v>
      </c>
      <c r="N491">
        <v>1.0666432323358099</v>
      </c>
      <c r="O491">
        <v>853</v>
      </c>
      <c r="P491">
        <v>10.488200000000001</v>
      </c>
      <c r="Q491">
        <v>1.2784140890756699</v>
      </c>
      <c r="R491">
        <v>0.99592693342567495</v>
      </c>
      <c r="S491">
        <v>11.237075000000001</v>
      </c>
      <c r="T491">
        <v>1.0311524733572399</v>
      </c>
    </row>
    <row r="492" spans="1:20" x14ac:dyDescent="0.3">
      <c r="A492">
        <v>6621</v>
      </c>
      <c r="B492" s="47" t="s">
        <v>21</v>
      </c>
      <c r="C492">
        <v>3.6055781818391002</v>
      </c>
      <c r="D492">
        <v>8.6210499999999897</v>
      </c>
      <c r="E492">
        <v>1.1168813543593801</v>
      </c>
      <c r="F492">
        <v>10.636329999999999</v>
      </c>
      <c r="G492">
        <v>2.9403265222130899</v>
      </c>
      <c r="H492">
        <v>2.5563909774436002</v>
      </c>
      <c r="I492">
        <v>9.62868999999999</v>
      </c>
      <c r="J492">
        <v>37</v>
      </c>
      <c r="K492">
        <v>0.86159529980583605</v>
      </c>
      <c r="L492">
        <v>1.3607100137525101</v>
      </c>
      <c r="M492">
        <v>3.1065492145550402</v>
      </c>
      <c r="N492">
        <v>1.0489299054618</v>
      </c>
      <c r="O492">
        <v>400</v>
      </c>
      <c r="P492">
        <v>7.8167499999999999</v>
      </c>
      <c r="Q492">
        <v>1.1715302534402401</v>
      </c>
      <c r="R492">
        <v>0.81549376380830996</v>
      </c>
      <c r="S492">
        <v>8.2188999999999997</v>
      </c>
      <c r="T492">
        <v>0.94649281860298495</v>
      </c>
    </row>
    <row r="493" spans="1:20" x14ac:dyDescent="0.3">
      <c r="A493">
        <v>6698</v>
      </c>
      <c r="B493" s="47" t="s">
        <v>4</v>
      </c>
      <c r="C493">
        <v>6.4385925245874898</v>
      </c>
      <c r="D493">
        <v>12.7851</v>
      </c>
      <c r="E493">
        <v>1.2149275328311799</v>
      </c>
      <c r="F493">
        <v>18.280840000000001</v>
      </c>
      <c r="G493">
        <v>4.52772510646213</v>
      </c>
      <c r="H493">
        <v>3.1210888610763399</v>
      </c>
      <c r="I493">
        <v>15.532970000000001</v>
      </c>
      <c r="J493">
        <v>28.128330084470399</v>
      </c>
      <c r="K493">
        <v>0.99480408096339201</v>
      </c>
      <c r="L493">
        <v>1.8546612963770801</v>
      </c>
      <c r="M493">
        <v>6.4051381191200303</v>
      </c>
      <c r="N493">
        <v>1.1293360068545699</v>
      </c>
      <c r="O493">
        <v>3196</v>
      </c>
      <c r="P493">
        <v>9.8567</v>
      </c>
      <c r="Q493">
        <v>1.37206140854525</v>
      </c>
      <c r="R493">
        <v>0.70321659418138405</v>
      </c>
      <c r="S493">
        <v>11.3209</v>
      </c>
      <c r="T493">
        <v>0.70688953497292795</v>
      </c>
    </row>
    <row r="494" spans="1:20" x14ac:dyDescent="0.3">
      <c r="A494">
        <v>6707</v>
      </c>
      <c r="B494" s="47" t="s">
        <v>1</v>
      </c>
      <c r="C494">
        <v>7.1263018070650297</v>
      </c>
      <c r="D494">
        <v>16.019500000000001</v>
      </c>
      <c r="E494">
        <v>1.1458946908455301</v>
      </c>
      <c r="F494">
        <v>20.693819999999999</v>
      </c>
      <c r="G494">
        <v>5.6884816592905798</v>
      </c>
      <c r="H494">
        <v>3.0197010869565202</v>
      </c>
      <c r="I494">
        <v>18.356660000000002</v>
      </c>
      <c r="J494">
        <v>33.875179340028602</v>
      </c>
      <c r="K494">
        <v>1.0035724694174599</v>
      </c>
      <c r="L494">
        <v>1.7994234907936699</v>
      </c>
      <c r="M494">
        <v>7.1517603023304304</v>
      </c>
      <c r="N494">
        <v>1.1642184249493499</v>
      </c>
      <c r="O494">
        <v>1472</v>
      </c>
      <c r="P494">
        <v>11.500249999999999</v>
      </c>
      <c r="Q494">
        <v>1.33407171213401</v>
      </c>
      <c r="R494">
        <v>0.79823754498455401</v>
      </c>
      <c r="S494">
        <v>13.759874999999999</v>
      </c>
      <c r="T494">
        <v>0.79539601703890495</v>
      </c>
    </row>
    <row r="495" spans="1:20" x14ac:dyDescent="0.3">
      <c r="A495">
        <v>6725</v>
      </c>
      <c r="B495" s="47" t="s">
        <v>10</v>
      </c>
      <c r="C495">
        <v>2.7221194867264602</v>
      </c>
      <c r="D495">
        <v>10.8123</v>
      </c>
      <c r="E495">
        <v>1.0807302794040099</v>
      </c>
      <c r="F495">
        <v>12.558059999999999</v>
      </c>
      <c r="G495">
        <v>1.97326384548503</v>
      </c>
      <c r="H495">
        <v>2.5735294117646998</v>
      </c>
      <c r="I495">
        <v>11.685180000000001</v>
      </c>
      <c r="J495">
        <v>26.077777777777701</v>
      </c>
      <c r="K495">
        <v>0.90990228933218098</v>
      </c>
      <c r="L495">
        <v>1.51086220275871</v>
      </c>
      <c r="M495">
        <v>2.4768627528081399</v>
      </c>
      <c r="N495">
        <v>1.1307482946954499</v>
      </c>
      <c r="O495">
        <v>273</v>
      </c>
      <c r="P495">
        <v>8.3118499999999997</v>
      </c>
      <c r="Q495">
        <v>1.22203392046182</v>
      </c>
      <c r="R495">
        <v>0.72489979044160902</v>
      </c>
      <c r="S495">
        <v>9.5620750000000001</v>
      </c>
      <c r="T495">
        <v>0.79667871917724997</v>
      </c>
    </row>
    <row r="496" spans="1:20" x14ac:dyDescent="0.3">
      <c r="A496">
        <v>6793</v>
      </c>
      <c r="B496" s="47" t="s">
        <v>6</v>
      </c>
      <c r="C496">
        <v>4.2429929876163399</v>
      </c>
      <c r="D496">
        <v>17.55705</v>
      </c>
      <c r="E496">
        <v>1.12119860682745</v>
      </c>
      <c r="F496">
        <v>21.812830000000002</v>
      </c>
      <c r="G496">
        <v>3.9846797581954099</v>
      </c>
      <c r="H496">
        <v>3.3683574879227001</v>
      </c>
      <c r="I496">
        <v>19.684940000000001</v>
      </c>
      <c r="J496">
        <v>31.003856041131101</v>
      </c>
      <c r="K496">
        <v>0.963979416751504</v>
      </c>
      <c r="L496">
        <v>1.44703548790479</v>
      </c>
      <c r="M496">
        <v>4.0901579054831201</v>
      </c>
      <c r="N496">
        <v>1.07608975459069</v>
      </c>
      <c r="O496">
        <v>833</v>
      </c>
      <c r="P496">
        <v>15.074149999999999</v>
      </c>
      <c r="Q496">
        <v>1.20651033366839</v>
      </c>
      <c r="R496">
        <v>0.93912004328669796</v>
      </c>
      <c r="S496">
        <v>16.3156</v>
      </c>
      <c r="T496">
        <v>0.97421171756075498</v>
      </c>
    </row>
    <row r="497" spans="1:20" x14ac:dyDescent="0.3">
      <c r="A497">
        <v>6810</v>
      </c>
      <c r="B497" s="47" t="s">
        <v>7</v>
      </c>
      <c r="C497">
        <v>7.0053220030113197</v>
      </c>
      <c r="D497">
        <v>13.44</v>
      </c>
      <c r="E497">
        <v>1.2533318452380899</v>
      </c>
      <c r="F497">
        <v>20.249559999999999</v>
      </c>
      <c r="G497">
        <v>5.8577774086981398</v>
      </c>
      <c r="H497">
        <v>2.9824159021406702</v>
      </c>
      <c r="I497">
        <v>16.84478</v>
      </c>
      <c r="J497">
        <v>33.1445279866332</v>
      </c>
      <c r="K497">
        <v>1.0219107095686599</v>
      </c>
      <c r="L497">
        <v>1.7883564426388701</v>
      </c>
      <c r="M497">
        <v>7.15881357885426</v>
      </c>
      <c r="N497">
        <v>1.0854904494608799</v>
      </c>
      <c r="O497">
        <v>1308</v>
      </c>
      <c r="P497">
        <v>11.323</v>
      </c>
      <c r="Q497">
        <v>1.3604797480111399</v>
      </c>
      <c r="R497">
        <v>0.83618960073214399</v>
      </c>
      <c r="S497">
        <v>12.381500000000001</v>
      </c>
      <c r="T497">
        <v>0.81826092329053901</v>
      </c>
    </row>
    <row r="498" spans="1:20" x14ac:dyDescent="0.3">
      <c r="A498">
        <v>6841</v>
      </c>
      <c r="B498" s="47" t="s">
        <v>19</v>
      </c>
      <c r="C498">
        <v>5.2775198647238799</v>
      </c>
      <c r="D498">
        <v>14.40155</v>
      </c>
      <c r="E498">
        <v>1.0831597987716599</v>
      </c>
      <c r="F498">
        <v>16.796810000000001</v>
      </c>
      <c r="G498">
        <v>4.4739100066115602</v>
      </c>
      <c r="H498">
        <v>2.8970080552358999</v>
      </c>
      <c r="I498">
        <v>15.59918</v>
      </c>
      <c r="J498">
        <v>38.463005780346798</v>
      </c>
      <c r="K498">
        <v>0.95573715946333804</v>
      </c>
      <c r="L498">
        <v>1.6926893174042501</v>
      </c>
      <c r="M498">
        <v>5.0439218445225498</v>
      </c>
      <c r="N498">
        <v>1.18410915653636</v>
      </c>
      <c r="O498">
        <v>1738</v>
      </c>
      <c r="P498">
        <v>9.9231499999999997</v>
      </c>
      <c r="Q498">
        <v>1.2825794357175999</v>
      </c>
      <c r="R498">
        <v>0.84772963840764903</v>
      </c>
      <c r="S498">
        <v>12.16235</v>
      </c>
      <c r="T498">
        <v>0.88699035086556899</v>
      </c>
    </row>
    <row r="499" spans="1:20" x14ac:dyDescent="0.3">
      <c r="A499">
        <v>6851</v>
      </c>
      <c r="B499" s="47" t="s">
        <v>6</v>
      </c>
      <c r="C499">
        <v>2.8495456549051998</v>
      </c>
      <c r="D499">
        <v>16.4603999999999</v>
      </c>
      <c r="E499">
        <v>1.10490935821729</v>
      </c>
      <c r="F499">
        <v>19.914099999999902</v>
      </c>
      <c r="G499">
        <v>3.0368524010760698</v>
      </c>
      <c r="H499">
        <v>3.2733333333333299</v>
      </c>
      <c r="I499">
        <v>18.187249999999999</v>
      </c>
      <c r="J499">
        <v>31.6177777777777</v>
      </c>
      <c r="K499">
        <v>1.14006724620767</v>
      </c>
      <c r="L499">
        <v>1.5619391980924799</v>
      </c>
      <c r="M499">
        <v>3.2486736677308099</v>
      </c>
      <c r="N499">
        <v>1.12703868538171</v>
      </c>
      <c r="O499">
        <v>455</v>
      </c>
      <c r="P499">
        <v>12.749599999999999</v>
      </c>
      <c r="Q499">
        <v>1.2452755905511801</v>
      </c>
      <c r="R499">
        <v>1.06573214429761</v>
      </c>
      <c r="S499">
        <v>14.604999999999899</v>
      </c>
      <c r="T499">
        <v>0.93479761640611403</v>
      </c>
    </row>
    <row r="500" spans="1:20" x14ac:dyDescent="0.3">
      <c r="A500">
        <v>6877</v>
      </c>
      <c r="B500" s="47" t="s">
        <v>21</v>
      </c>
      <c r="C500">
        <v>3.5051015596705501</v>
      </c>
      <c r="D500">
        <v>8.7787500000000005</v>
      </c>
      <c r="E500">
        <v>1.0972205610138099</v>
      </c>
      <c r="F500">
        <v>10.4857</v>
      </c>
      <c r="G500">
        <v>3.53267496491087</v>
      </c>
      <c r="H500">
        <v>2.52032520325203</v>
      </c>
      <c r="I500">
        <v>9.632225</v>
      </c>
      <c r="J500">
        <v>33.545824847250501</v>
      </c>
      <c r="K500">
        <v>0.96643486209275398</v>
      </c>
      <c r="L500">
        <v>1.3242864359686699</v>
      </c>
      <c r="M500">
        <v>3.3874523424412999</v>
      </c>
      <c r="N500">
        <v>1.05155194873253</v>
      </c>
      <c r="O500">
        <v>493</v>
      </c>
      <c r="P500">
        <v>7.9180000000000001</v>
      </c>
      <c r="Q500">
        <v>1.1537844191234801</v>
      </c>
      <c r="R500">
        <v>1.0078666494453601</v>
      </c>
      <c r="S500">
        <v>8.3483750000000008</v>
      </c>
      <c r="T500">
        <v>1.04287074998814</v>
      </c>
    </row>
    <row r="501" spans="1:20" x14ac:dyDescent="0.3">
      <c r="A501">
        <v>6905</v>
      </c>
      <c r="B501" s="47" t="s">
        <v>14</v>
      </c>
      <c r="C501">
        <v>3.1657351241549199</v>
      </c>
      <c r="D501">
        <v>11.710199999999899</v>
      </c>
      <c r="E501">
        <v>1.09724940650031</v>
      </c>
      <c r="F501">
        <v>13.987819999999999</v>
      </c>
      <c r="G501">
        <v>3.4157628725401699</v>
      </c>
      <c r="H501">
        <v>2.8602673147023001</v>
      </c>
      <c r="I501">
        <v>12.8490099999999</v>
      </c>
      <c r="J501">
        <v>33.240348692403401</v>
      </c>
      <c r="K501">
        <v>1.4834755015929399</v>
      </c>
      <c r="L501">
        <v>1.85773557341124</v>
      </c>
      <c r="M501">
        <v>4.6962905012161196</v>
      </c>
      <c r="N501">
        <v>1.2172954879753799</v>
      </c>
      <c r="O501">
        <v>825</v>
      </c>
      <c r="P501">
        <v>7.5294999999999996</v>
      </c>
      <c r="Q501">
        <v>1.3356767517165</v>
      </c>
      <c r="R501">
        <v>1.0789793645329</v>
      </c>
      <c r="S501">
        <v>9.6198499999999907</v>
      </c>
      <c r="T501">
        <v>0.72733210853452201</v>
      </c>
    </row>
    <row r="502" spans="1:20" x14ac:dyDescent="0.3">
      <c r="A502">
        <v>6906</v>
      </c>
      <c r="B502" s="47" t="s">
        <v>9</v>
      </c>
      <c r="C502">
        <v>4.3328358248651098</v>
      </c>
      <c r="D502">
        <v>12.0642</v>
      </c>
      <c r="E502">
        <v>1.05915435752059</v>
      </c>
      <c r="F502">
        <v>13.4915</v>
      </c>
      <c r="G502">
        <v>2.4535197839418101</v>
      </c>
      <c r="H502">
        <v>2.3304721030042899</v>
      </c>
      <c r="I502">
        <v>12.777850000000001</v>
      </c>
      <c r="J502">
        <v>40.058035714285701</v>
      </c>
      <c r="K502">
        <v>0.81607406537371496</v>
      </c>
      <c r="L502">
        <v>1.2622680875349599</v>
      </c>
      <c r="M502">
        <v>3.5359149461945498</v>
      </c>
      <c r="N502">
        <v>1.06047247555213</v>
      </c>
      <c r="O502">
        <v>242</v>
      </c>
      <c r="P502">
        <v>10.6883</v>
      </c>
      <c r="Q502">
        <v>1.1232040435116999</v>
      </c>
      <c r="R502">
        <v>0.56626188554425505</v>
      </c>
      <c r="S502">
        <v>11.376250000000001</v>
      </c>
      <c r="T502">
        <v>0.69388540767428797</v>
      </c>
    </row>
    <row r="503" spans="1:20" x14ac:dyDescent="0.3">
      <c r="A503">
        <v>6934</v>
      </c>
      <c r="B503" s="47" t="s">
        <v>1</v>
      </c>
      <c r="C503">
        <v>5.0208977304983602</v>
      </c>
      <c r="D503">
        <v>12.3322</v>
      </c>
      <c r="E503">
        <v>1.1611622419357399</v>
      </c>
      <c r="F503">
        <v>16.307169999999999</v>
      </c>
      <c r="G503">
        <v>4.3830909745575903</v>
      </c>
      <c r="H503">
        <v>2.83032490974729</v>
      </c>
      <c r="I503">
        <v>14.319685</v>
      </c>
      <c r="J503">
        <v>35.113718411552298</v>
      </c>
      <c r="K503">
        <v>1.1031673163782101</v>
      </c>
      <c r="L503">
        <v>1.4643453976464</v>
      </c>
      <c r="M503">
        <v>5.5388902751633404</v>
      </c>
      <c r="N503">
        <v>1.0509643839468901</v>
      </c>
      <c r="O503">
        <v>554</v>
      </c>
      <c r="P503">
        <v>11.136149999999899</v>
      </c>
      <c r="Q503">
        <v>1.2203401602583901</v>
      </c>
      <c r="R503">
        <v>0.87296957831533695</v>
      </c>
      <c r="S503">
        <v>11.734174999999899</v>
      </c>
      <c r="T503">
        <v>0.79133016846561999</v>
      </c>
    </row>
    <row r="504" spans="1:20" x14ac:dyDescent="0.3">
      <c r="A504">
        <v>6937</v>
      </c>
      <c r="B504" s="47" t="s">
        <v>6</v>
      </c>
      <c r="C504">
        <v>3.8189886762509402</v>
      </c>
      <c r="D504">
        <v>18.267150000000001</v>
      </c>
      <c r="E504">
        <v>1.06827036510895</v>
      </c>
      <c r="F504">
        <v>20.76136</v>
      </c>
      <c r="G504">
        <v>3.63434444767059</v>
      </c>
      <c r="H504">
        <v>3.3512450851900302</v>
      </c>
      <c r="I504">
        <v>19.514254999999999</v>
      </c>
      <c r="J504">
        <v>33.978638184245597</v>
      </c>
      <c r="K504">
        <v>1.0134592430391101</v>
      </c>
      <c r="L504">
        <v>1.51295400221535</v>
      </c>
      <c r="M504">
        <v>3.8703893730082402</v>
      </c>
      <c r="N504">
        <v>1.1420698321795699</v>
      </c>
      <c r="O504">
        <v>785</v>
      </c>
      <c r="P504">
        <v>13.7224</v>
      </c>
      <c r="Q504">
        <v>1.2200393566023899</v>
      </c>
      <c r="R504">
        <v>0.95165101438278898</v>
      </c>
      <c r="S504">
        <v>15.994775000000001</v>
      </c>
      <c r="T504">
        <v>0.93901261537564995</v>
      </c>
    </row>
    <row r="505" spans="1:20" x14ac:dyDescent="0.3">
      <c r="A505">
        <v>7006</v>
      </c>
      <c r="B505" s="47" t="s">
        <v>1</v>
      </c>
      <c r="C505">
        <v>10.6321272796462</v>
      </c>
      <c r="D505">
        <v>16.1768</v>
      </c>
      <c r="E505">
        <v>1.18179429800702</v>
      </c>
      <c r="F505">
        <v>22.058499999999999</v>
      </c>
      <c r="G505">
        <v>8.0929030735220504</v>
      </c>
      <c r="H505">
        <v>3.1250903832248702</v>
      </c>
      <c r="I505">
        <v>19.117650000000001</v>
      </c>
      <c r="J505">
        <v>35.913793103448199</v>
      </c>
      <c r="K505">
        <v>0.90769131305470996</v>
      </c>
      <c r="L505">
        <v>1.7608413658224999</v>
      </c>
      <c r="M505">
        <v>9.6506895710269394</v>
      </c>
      <c r="N505">
        <v>1.12714407897143</v>
      </c>
      <c r="O505">
        <v>2766</v>
      </c>
      <c r="P505">
        <v>12.52725</v>
      </c>
      <c r="Q505">
        <v>1.33205244556081</v>
      </c>
      <c r="R505">
        <v>0.76117439724548597</v>
      </c>
      <c r="S505">
        <v>14.352024999999999</v>
      </c>
      <c r="T505">
        <v>0.83858288197543496</v>
      </c>
    </row>
    <row r="506" spans="1:20" x14ac:dyDescent="0.3">
      <c r="A506">
        <v>7041</v>
      </c>
      <c r="B506" s="47" t="s">
        <v>1</v>
      </c>
      <c r="C506">
        <v>6.6879794145283604</v>
      </c>
      <c r="D506">
        <v>16.491949999999999</v>
      </c>
      <c r="E506">
        <v>1.1259029405255201</v>
      </c>
      <c r="F506">
        <v>20.64472</v>
      </c>
      <c r="G506">
        <v>5.9133854373648296</v>
      </c>
      <c r="H506">
        <v>2.9918337045285801</v>
      </c>
      <c r="I506">
        <v>18.568334999999902</v>
      </c>
      <c r="J506">
        <v>32.456114028507102</v>
      </c>
      <c r="K506">
        <v>0.98250710618098802</v>
      </c>
      <c r="L506">
        <v>1.65818380427623</v>
      </c>
      <c r="M506">
        <v>6.57098730076628</v>
      </c>
      <c r="N506">
        <v>1.1396492658630999</v>
      </c>
      <c r="O506">
        <v>1347</v>
      </c>
      <c r="P506">
        <v>12.450200000000001</v>
      </c>
      <c r="Q506">
        <v>1.2831344596030301</v>
      </c>
      <c r="R506">
        <v>0.88418116606625996</v>
      </c>
      <c r="S506">
        <v>14.471075000000001</v>
      </c>
      <c r="T506">
        <v>0.89992343109158501</v>
      </c>
    </row>
    <row r="507" spans="1:20" x14ac:dyDescent="0.3">
      <c r="A507">
        <v>7068</v>
      </c>
      <c r="B507" s="47" t="s">
        <v>7</v>
      </c>
      <c r="C507">
        <v>6.7017806025695901</v>
      </c>
      <c r="D507">
        <v>14.2822</v>
      </c>
      <c r="E507">
        <v>1.2343252440100201</v>
      </c>
      <c r="F507">
        <v>20.975559999999899</v>
      </c>
      <c r="G507">
        <v>5.97126596998348</v>
      </c>
      <c r="H507">
        <v>3.0318664643398998</v>
      </c>
      <c r="I507">
        <v>17.628879999999999</v>
      </c>
      <c r="J507">
        <v>31.557327258921699</v>
      </c>
      <c r="K507">
        <v>0.98499860920708704</v>
      </c>
      <c r="L507">
        <v>2.0864975629165401</v>
      </c>
      <c r="M507">
        <v>6.6012445727420799</v>
      </c>
      <c r="N507">
        <v>1.17378940793582</v>
      </c>
      <c r="O507">
        <v>1318</v>
      </c>
      <c r="P507">
        <v>10.053000000000001</v>
      </c>
      <c r="Q507">
        <v>1.4488378973667699</v>
      </c>
      <c r="R507">
        <v>0.89099693411240399</v>
      </c>
      <c r="S507">
        <v>12.1676</v>
      </c>
      <c r="T507">
        <v>0.90456669256583599</v>
      </c>
    </row>
    <row r="508" spans="1:20" x14ac:dyDescent="0.3">
      <c r="A508">
        <v>7076</v>
      </c>
      <c r="B508" s="47" t="s">
        <v>19</v>
      </c>
      <c r="C508">
        <v>4.8485967422359799</v>
      </c>
      <c r="D508">
        <v>16.68365</v>
      </c>
      <c r="E508">
        <v>1.0246801509262</v>
      </c>
      <c r="F508">
        <v>17.507159999999999</v>
      </c>
      <c r="G508">
        <v>3.3760687156923499</v>
      </c>
      <c r="H508">
        <v>2.8497079129049299</v>
      </c>
      <c r="I508">
        <v>17.095405</v>
      </c>
      <c r="J508">
        <v>38.126005361930297</v>
      </c>
      <c r="K508">
        <v>0.69629810338391596</v>
      </c>
      <c r="L508">
        <v>1.8194550102886999</v>
      </c>
      <c r="M508">
        <v>3.3760687156923499</v>
      </c>
      <c r="N508">
        <v>1.2684364884616901</v>
      </c>
      <c r="O508">
        <v>1883</v>
      </c>
      <c r="P508">
        <v>9.6221999999999994</v>
      </c>
      <c r="Q508">
        <v>1.29974169243723</v>
      </c>
      <c r="R508">
        <v>0.69629810338391596</v>
      </c>
      <c r="S508">
        <v>13.152925</v>
      </c>
      <c r="T508">
        <v>1</v>
      </c>
    </row>
    <row r="509" spans="1:20" x14ac:dyDescent="0.3">
      <c r="A509">
        <v>7103</v>
      </c>
      <c r="B509" s="47" t="s">
        <v>19</v>
      </c>
      <c r="C509">
        <v>5.4209033429782201</v>
      </c>
      <c r="D509">
        <v>12.89465</v>
      </c>
      <c r="E509">
        <v>1.1985862353766801</v>
      </c>
      <c r="F509">
        <v>18.01605</v>
      </c>
      <c r="G509">
        <v>4.0818076850458498</v>
      </c>
      <c r="H509">
        <v>2.98801198801198</v>
      </c>
      <c r="I509">
        <v>15.455349999999999</v>
      </c>
      <c r="J509">
        <v>34.437945066124101</v>
      </c>
      <c r="K509">
        <v>1.0147784328674301</v>
      </c>
      <c r="L509">
        <v>1.8943823769091199</v>
      </c>
      <c r="M509">
        <v>5.5010157991132802</v>
      </c>
      <c r="N509">
        <v>1.15105624216131</v>
      </c>
      <c r="O509">
        <v>2002</v>
      </c>
      <c r="P509">
        <v>9.5102499999999992</v>
      </c>
      <c r="Q509">
        <v>1.3796401679989601</v>
      </c>
      <c r="R509">
        <v>0.75297555163625696</v>
      </c>
      <c r="S509">
        <v>11.202450000000001</v>
      </c>
      <c r="T509">
        <v>0.74200980947987905</v>
      </c>
    </row>
    <row r="510" spans="1:20" x14ac:dyDescent="0.3">
      <c r="A510">
        <v>7167</v>
      </c>
      <c r="B510" s="47" t="s">
        <v>1</v>
      </c>
      <c r="C510">
        <v>5.9192382815055096</v>
      </c>
      <c r="D510">
        <v>12.68385</v>
      </c>
      <c r="E510">
        <v>1.15392132514969</v>
      </c>
      <c r="F510">
        <v>16.588480000000001</v>
      </c>
      <c r="G510">
        <v>3.9775892899170802</v>
      </c>
      <c r="H510">
        <v>2.86837294332723</v>
      </c>
      <c r="I510">
        <v>14.636165</v>
      </c>
      <c r="J510">
        <v>31.8446069469835</v>
      </c>
      <c r="K510">
        <v>0.92738015308552502</v>
      </c>
      <c r="L510">
        <v>1.57385958254269</v>
      </c>
      <c r="M510">
        <v>5.4893841036522799</v>
      </c>
      <c r="N510">
        <v>1.0923124288177799</v>
      </c>
      <c r="O510">
        <v>547</v>
      </c>
      <c r="P510">
        <v>10.54</v>
      </c>
      <c r="Q510">
        <v>1.2604426053389</v>
      </c>
      <c r="R510">
        <v>0.67197654508096705</v>
      </c>
      <c r="S510">
        <v>11.611924999999999</v>
      </c>
      <c r="T510">
        <v>0.72459664232106502</v>
      </c>
    </row>
    <row r="511" spans="1:20" x14ac:dyDescent="0.3">
      <c r="A511">
        <v>7171</v>
      </c>
      <c r="B511" s="47" t="s">
        <v>1</v>
      </c>
      <c r="C511">
        <v>9.2743715977009895</v>
      </c>
      <c r="D511">
        <v>17.24465</v>
      </c>
      <c r="E511">
        <v>1.1369210160832399</v>
      </c>
      <c r="F511">
        <v>21.96696</v>
      </c>
      <c r="G511">
        <v>6.76269074064236</v>
      </c>
      <c r="H511">
        <v>3.1212505280946301</v>
      </c>
      <c r="I511">
        <v>19.605805</v>
      </c>
      <c r="J511">
        <v>33.751982378854599</v>
      </c>
      <c r="K511">
        <v>0.92225365369119106</v>
      </c>
      <c r="L511">
        <v>1.75716702596119</v>
      </c>
      <c r="M511">
        <v>8.5533230916695508</v>
      </c>
      <c r="N511">
        <v>1.15946009547502</v>
      </c>
      <c r="O511">
        <v>2367</v>
      </c>
      <c r="P511">
        <v>12.50135</v>
      </c>
      <c r="Q511">
        <v>1.3182145498554401</v>
      </c>
      <c r="R511">
        <v>0.72918048079060704</v>
      </c>
      <c r="S511">
        <v>14.872999999999999</v>
      </c>
      <c r="T511">
        <v>0.79065068256673698</v>
      </c>
    </row>
    <row r="512" spans="1:20" x14ac:dyDescent="0.3">
      <c r="A512">
        <v>7228</v>
      </c>
      <c r="B512" s="47" t="s">
        <v>14</v>
      </c>
      <c r="C512">
        <v>6.3760011570710597</v>
      </c>
      <c r="D512">
        <v>13.4253499999999</v>
      </c>
      <c r="E512">
        <v>1.18570130387662</v>
      </c>
      <c r="F512">
        <v>18.411560000000001</v>
      </c>
      <c r="G512">
        <v>4.0494441932727403</v>
      </c>
      <c r="H512">
        <v>2.8116395494367898</v>
      </c>
      <c r="I512">
        <v>15.918455</v>
      </c>
      <c r="J512">
        <v>29.326815642458101</v>
      </c>
      <c r="K512">
        <v>0.86077024530683499</v>
      </c>
      <c r="L512">
        <v>1.62207098271905</v>
      </c>
      <c r="M512">
        <v>5.4882720800487199</v>
      </c>
      <c r="N512">
        <v>1.08373829512431</v>
      </c>
      <c r="O512">
        <v>1598</v>
      </c>
      <c r="P512">
        <v>11.35065</v>
      </c>
      <c r="Q512">
        <v>1.28498990958992</v>
      </c>
      <c r="R512">
        <v>0.63510719234764601</v>
      </c>
      <c r="S512">
        <v>12.388</v>
      </c>
      <c r="T512">
        <v>0.73783590430830004</v>
      </c>
    </row>
    <row r="513" spans="1:20" x14ac:dyDescent="0.3">
      <c r="A513">
        <v>7242</v>
      </c>
      <c r="B513" s="47" t="s">
        <v>1</v>
      </c>
      <c r="C513">
        <v>7.1579173926872697</v>
      </c>
      <c r="D513">
        <v>13.4178</v>
      </c>
      <c r="E513">
        <v>1.1556335613886</v>
      </c>
      <c r="F513">
        <v>17.59432</v>
      </c>
      <c r="G513">
        <v>5.4562244494432299</v>
      </c>
      <c r="H513">
        <v>2.9577854671280202</v>
      </c>
      <c r="I513">
        <v>15.50606</v>
      </c>
      <c r="J513">
        <v>34.148890479599103</v>
      </c>
      <c r="K513">
        <v>0.98733023393674901</v>
      </c>
      <c r="L513">
        <v>1.6502823268989</v>
      </c>
      <c r="M513">
        <v>7.0672282538218498</v>
      </c>
      <c r="N513">
        <v>1.11447224160271</v>
      </c>
      <c r="O513">
        <v>1472</v>
      </c>
      <c r="P513">
        <v>10.6614</v>
      </c>
      <c r="Q513">
        <v>1.28792152563208</v>
      </c>
      <c r="R513">
        <v>0.76226423834081403</v>
      </c>
      <c r="S513">
        <v>12.039599999999901</v>
      </c>
      <c r="T513">
        <v>0.77204587901806998</v>
      </c>
    </row>
    <row r="514" spans="1:20" x14ac:dyDescent="0.3">
      <c r="A514">
        <v>7252</v>
      </c>
      <c r="B514" s="47" t="s">
        <v>1</v>
      </c>
      <c r="C514">
        <v>6.2901657812708498</v>
      </c>
      <c r="D514">
        <v>15.4932</v>
      </c>
      <c r="E514">
        <v>1.16103419564712</v>
      </c>
      <c r="F514">
        <v>20.483070000000001</v>
      </c>
      <c r="G514">
        <v>5.9616362005527304</v>
      </c>
      <c r="H514">
        <v>2.94799658994032</v>
      </c>
      <c r="I514">
        <v>17.988135</v>
      </c>
      <c r="J514">
        <v>31.5541237113402</v>
      </c>
      <c r="K514">
        <v>0.99287540179960898</v>
      </c>
      <c r="L514">
        <v>1.7173554342631401</v>
      </c>
      <c r="M514">
        <v>6.2453508774654498</v>
      </c>
      <c r="N514">
        <v>1.13005328169276</v>
      </c>
      <c r="O514">
        <v>1173</v>
      </c>
      <c r="P514">
        <v>11.927099999999999</v>
      </c>
      <c r="Q514">
        <v>1.31203050294854</v>
      </c>
      <c r="R514">
        <v>0.94777091858273099</v>
      </c>
      <c r="S514">
        <v>13.710150000000001</v>
      </c>
      <c r="T514">
        <v>0.95457185953531898</v>
      </c>
    </row>
    <row r="515" spans="1:20" x14ac:dyDescent="0.3">
      <c r="A515">
        <v>7285</v>
      </c>
      <c r="B515" s="47" t="s">
        <v>14</v>
      </c>
      <c r="C515">
        <v>5.6111862844265197</v>
      </c>
      <c r="D515">
        <v>11.466049999999999</v>
      </c>
      <c r="E515">
        <v>1.2003545248799701</v>
      </c>
      <c r="F515">
        <v>16.060600000000001</v>
      </c>
      <c r="G515">
        <v>4.5584361985614903</v>
      </c>
      <c r="H515">
        <v>2.8399734395750298</v>
      </c>
      <c r="I515">
        <v>13.763325</v>
      </c>
      <c r="J515">
        <v>31.701206529453501</v>
      </c>
      <c r="K515">
        <v>0.95530040440208397</v>
      </c>
      <c r="L515">
        <v>1.8034270571325901</v>
      </c>
      <c r="M515">
        <v>5.3603685266880801</v>
      </c>
      <c r="N515">
        <v>1.1256869227578501</v>
      </c>
      <c r="O515">
        <v>1506</v>
      </c>
      <c r="P515">
        <v>8.9055999999999997</v>
      </c>
      <c r="Q515">
        <v>1.35122339133059</v>
      </c>
      <c r="R515">
        <v>0.81238368635401303</v>
      </c>
      <c r="S515">
        <v>10.185824999999999</v>
      </c>
      <c r="T515">
        <v>0.85039604569462901</v>
      </c>
    </row>
    <row r="516" spans="1:20" x14ac:dyDescent="0.3">
      <c r="A516">
        <v>7290</v>
      </c>
      <c r="B516" s="47" t="s">
        <v>1</v>
      </c>
      <c r="C516">
        <v>7.1818558310490204</v>
      </c>
      <c r="D516">
        <v>16.83015</v>
      </c>
      <c r="E516">
        <v>1.1107248004325501</v>
      </c>
      <c r="F516">
        <v>20.557179999999899</v>
      </c>
      <c r="G516">
        <v>6.0262108806521502</v>
      </c>
      <c r="H516">
        <v>3.0355104629042402</v>
      </c>
      <c r="I516">
        <v>18.6936649999999</v>
      </c>
      <c r="J516">
        <v>34.7532467532467</v>
      </c>
      <c r="K516">
        <v>0.90256679755954095</v>
      </c>
      <c r="L516">
        <v>1.6196767293169301</v>
      </c>
      <c r="M516">
        <v>6.4821046179642297</v>
      </c>
      <c r="N516">
        <v>1.14016523102874</v>
      </c>
      <c r="O516">
        <v>1577</v>
      </c>
      <c r="P516">
        <v>12.69215</v>
      </c>
      <c r="Q516">
        <v>1.26640979869454</v>
      </c>
      <c r="R516">
        <v>0.83908825551736599</v>
      </c>
      <c r="S516">
        <v>14.761150000000001</v>
      </c>
      <c r="T516">
        <v>0.92966887080954497</v>
      </c>
    </row>
    <row r="517" spans="1:20" x14ac:dyDescent="0.3">
      <c r="A517">
        <v>7293</v>
      </c>
      <c r="B517" s="47" t="s">
        <v>1</v>
      </c>
      <c r="C517">
        <v>7.0872031445595498</v>
      </c>
      <c r="D517">
        <v>17.40775</v>
      </c>
      <c r="E517">
        <v>1.1301222156797901</v>
      </c>
      <c r="F517">
        <v>21.938019999999899</v>
      </c>
      <c r="G517">
        <v>6.3644995756713403</v>
      </c>
      <c r="H517">
        <v>2.9756809338521402</v>
      </c>
      <c r="I517">
        <v>19.672884999999901</v>
      </c>
      <c r="J517">
        <v>31.299603174603099</v>
      </c>
      <c r="K517">
        <v>0.96470271748671499</v>
      </c>
      <c r="L517">
        <v>1.68490894987058</v>
      </c>
      <c r="M517">
        <v>6.83704413293699</v>
      </c>
      <c r="N517">
        <v>1.1441909685306799</v>
      </c>
      <c r="O517">
        <v>1171</v>
      </c>
      <c r="P517">
        <v>13.020300000000001</v>
      </c>
      <c r="Q517">
        <v>1.2930756325167001</v>
      </c>
      <c r="R517">
        <v>0.89802697140930798</v>
      </c>
      <c r="S517">
        <v>15.214024999999999</v>
      </c>
      <c r="T517">
        <v>0.930884670615302</v>
      </c>
    </row>
    <row r="518" spans="1:20" x14ac:dyDescent="0.3">
      <c r="A518">
        <v>7312</v>
      </c>
      <c r="B518" s="47" t="s">
        <v>1</v>
      </c>
      <c r="C518">
        <v>5.5420039398277297</v>
      </c>
      <c r="D518">
        <v>19.45</v>
      </c>
      <c r="E518">
        <v>1.05041953727506</v>
      </c>
      <c r="F518">
        <v>21.41132</v>
      </c>
      <c r="G518">
        <v>4.7521162978834601</v>
      </c>
      <c r="H518">
        <v>2.8947368421052602</v>
      </c>
      <c r="I518">
        <v>20.43066</v>
      </c>
      <c r="J518">
        <v>31.421052631578899</v>
      </c>
      <c r="K518">
        <v>0.94665483771518999</v>
      </c>
      <c r="L518">
        <v>1.54007250338061</v>
      </c>
      <c r="M518">
        <v>5.2463648402745697</v>
      </c>
      <c r="N518">
        <v>1.16631886978004</v>
      </c>
      <c r="O518">
        <v>931</v>
      </c>
      <c r="P518">
        <v>13.902799999999999</v>
      </c>
      <c r="Q518">
        <v>1.2251241275095299</v>
      </c>
      <c r="R518">
        <v>0.85747255856898097</v>
      </c>
      <c r="S518">
        <v>16.676400000000001</v>
      </c>
      <c r="T518">
        <v>0.90579218993750998</v>
      </c>
    </row>
    <row r="519" spans="1:20" x14ac:dyDescent="0.3">
      <c r="A519">
        <v>7386</v>
      </c>
      <c r="B519" s="47" t="s">
        <v>6</v>
      </c>
      <c r="C519">
        <v>4.7697267243419699</v>
      </c>
      <c r="D519">
        <v>15.8357999999999</v>
      </c>
      <c r="E519">
        <v>1.09642455701638</v>
      </c>
      <c r="F519">
        <v>18.889720000000001</v>
      </c>
      <c r="G519">
        <v>3.1740459520476301</v>
      </c>
      <c r="H519">
        <v>3.2766798418972298</v>
      </c>
      <c r="I519">
        <v>17.362760000000002</v>
      </c>
      <c r="J519">
        <v>35.141909814323597</v>
      </c>
      <c r="K519">
        <v>0.961982125645784</v>
      </c>
      <c r="L519">
        <v>1.5472850437816801</v>
      </c>
      <c r="M519">
        <v>4.5883918530319896</v>
      </c>
      <c r="N519">
        <v>1.1293498454220301</v>
      </c>
      <c r="O519">
        <v>761</v>
      </c>
      <c r="P519">
        <v>12.208299999999999</v>
      </c>
      <c r="Q519">
        <v>1.2382469039833599</v>
      </c>
      <c r="R519">
        <v>0.66545656291986399</v>
      </c>
      <c r="S519">
        <v>14.02205</v>
      </c>
      <c r="T519">
        <v>0.69175564200129003</v>
      </c>
    </row>
    <row r="520" spans="1:20" x14ac:dyDescent="0.3">
      <c r="A520">
        <v>7417</v>
      </c>
      <c r="B520" s="47" t="s">
        <v>18</v>
      </c>
      <c r="C520">
        <v>4.0369060949209503</v>
      </c>
      <c r="D520">
        <v>11.76975</v>
      </c>
      <c r="E520">
        <v>1.17472546145839</v>
      </c>
      <c r="F520">
        <v>15.8826999999999</v>
      </c>
      <c r="G520">
        <v>2.9671822148059901</v>
      </c>
      <c r="H520">
        <v>1.8545034642032301</v>
      </c>
      <c r="I520">
        <v>13.8262249999999</v>
      </c>
      <c r="J520">
        <v>47.394574599260103</v>
      </c>
      <c r="K520">
        <v>0.99723862947472997</v>
      </c>
      <c r="L520">
        <v>1.9376235208002901</v>
      </c>
      <c r="M520">
        <v>4.0257587014171499</v>
      </c>
      <c r="N520">
        <v>1.17893497940325</v>
      </c>
      <c r="O520">
        <v>866</v>
      </c>
      <c r="P520">
        <v>8.1969999999999992</v>
      </c>
      <c r="Q520">
        <v>1.3849249377089401</v>
      </c>
      <c r="R520">
        <v>0.735013930232155</v>
      </c>
      <c r="S520">
        <v>9.9833750000000006</v>
      </c>
      <c r="T520">
        <v>0.73704919615809905</v>
      </c>
    </row>
    <row r="521" spans="1:20" x14ac:dyDescent="0.3">
      <c r="A521">
        <v>7451</v>
      </c>
      <c r="B521" s="47" t="s">
        <v>1</v>
      </c>
      <c r="C521">
        <v>9.7805299443659308</v>
      </c>
      <c r="D521">
        <v>14.772849999999901</v>
      </c>
      <c r="E521">
        <v>1.1901836815509499</v>
      </c>
      <c r="F521">
        <v>20.391959999999901</v>
      </c>
      <c r="G521">
        <v>6.54145238258051</v>
      </c>
      <c r="H521">
        <v>2.9462511291779498</v>
      </c>
      <c r="I521">
        <v>17.582404999999898</v>
      </c>
      <c r="J521">
        <v>34.535582255083099</v>
      </c>
      <c r="K521">
        <v>0.86608998406386495</v>
      </c>
      <c r="L521">
        <v>1.6360424255066499</v>
      </c>
      <c r="M521">
        <v>8.4708190236520498</v>
      </c>
      <c r="N521">
        <v>1.0847613820145701</v>
      </c>
      <c r="O521">
        <v>2214</v>
      </c>
      <c r="P521">
        <v>12.4641999999999</v>
      </c>
      <c r="Q521">
        <v>1.2910652952504</v>
      </c>
      <c r="R521">
        <v>0.66882392056359996</v>
      </c>
      <c r="S521">
        <v>13.618524999999901</v>
      </c>
      <c r="T521">
        <v>0.772233755002391</v>
      </c>
    </row>
    <row r="522" spans="1:20" x14ac:dyDescent="0.3">
      <c r="A522">
        <v>7466</v>
      </c>
      <c r="B522" s="47" t="s">
        <v>6</v>
      </c>
      <c r="C522">
        <v>6.4551238286445098</v>
      </c>
      <c r="D522">
        <v>16.4041999999999</v>
      </c>
      <c r="E522">
        <v>1.15595944940929</v>
      </c>
      <c r="F522">
        <v>21.520979999999899</v>
      </c>
      <c r="G522">
        <v>4.7752219350972096</v>
      </c>
      <c r="H522">
        <v>2.9161386507640699</v>
      </c>
      <c r="I522">
        <v>18.962589999999899</v>
      </c>
      <c r="J522">
        <v>30.627655609392399</v>
      </c>
      <c r="K522">
        <v>0.970690389284394</v>
      </c>
      <c r="L522">
        <v>2.6222073301491302</v>
      </c>
      <c r="M522">
        <v>6.26592666210591</v>
      </c>
      <c r="N522">
        <v>1.33305703860812</v>
      </c>
      <c r="O522">
        <v>2683</v>
      </c>
      <c r="P522">
        <v>8.2072000000000003</v>
      </c>
      <c r="Q522">
        <v>1.5409598803806299</v>
      </c>
      <c r="R522">
        <v>0.73975682912653495</v>
      </c>
      <c r="S522">
        <v>12.3056999999999</v>
      </c>
      <c r="T522">
        <v>0.76209349272726801</v>
      </c>
    </row>
    <row r="523" spans="1:20" x14ac:dyDescent="0.3">
      <c r="A523">
        <v>7485</v>
      </c>
      <c r="B523" s="47" t="s">
        <v>1</v>
      </c>
      <c r="C523">
        <v>8.2691771552561093</v>
      </c>
      <c r="D523">
        <v>16.6874</v>
      </c>
      <c r="E523">
        <v>1.1591593058235501</v>
      </c>
      <c r="F523">
        <v>21.999309999999902</v>
      </c>
      <c r="G523">
        <v>7.0435208820726203</v>
      </c>
      <c r="H523">
        <v>3.0886615515771498</v>
      </c>
      <c r="I523">
        <v>19.343354999999999</v>
      </c>
      <c r="J523">
        <v>31.283972125435501</v>
      </c>
      <c r="K523">
        <v>0.93287633610891796</v>
      </c>
      <c r="L523">
        <v>1.60488118035417</v>
      </c>
      <c r="M523">
        <v>7.7141196872308901</v>
      </c>
      <c r="N523">
        <v>1.09803044235675</v>
      </c>
      <c r="O523">
        <v>1173</v>
      </c>
      <c r="P523">
        <v>13.707750000000001</v>
      </c>
      <c r="Q523">
        <v>1.2727922053353899</v>
      </c>
      <c r="R523">
        <v>0.85178014085664699</v>
      </c>
      <c r="S523">
        <v>15.197575000000001</v>
      </c>
      <c r="T523">
        <v>0.91306865431861195</v>
      </c>
    </row>
    <row r="524" spans="1:20" x14ac:dyDescent="0.3">
      <c r="A524">
        <v>7523</v>
      </c>
      <c r="B524" s="47" t="s">
        <v>14</v>
      </c>
      <c r="C524">
        <v>6.8534317107975999</v>
      </c>
      <c r="D524">
        <v>15.9078999999999</v>
      </c>
      <c r="E524">
        <v>1.10717630862653</v>
      </c>
      <c r="F524">
        <v>19.317799999999899</v>
      </c>
      <c r="G524">
        <v>4.6472292211825303</v>
      </c>
      <c r="H524">
        <v>2.6818526955201198</v>
      </c>
      <c r="I524">
        <v>17.612849999999899</v>
      </c>
      <c r="J524">
        <v>31.210689388071199</v>
      </c>
      <c r="K524">
        <v>0.95841032159472705</v>
      </c>
      <c r="L524">
        <v>1.8064148120441299</v>
      </c>
      <c r="M524">
        <v>6.5683996899730301</v>
      </c>
      <c r="N524">
        <v>1.19599727838988</v>
      </c>
      <c r="O524">
        <v>1317</v>
      </c>
      <c r="P524">
        <v>10.694000000000001</v>
      </c>
      <c r="Q524">
        <v>1.32417985181509</v>
      </c>
      <c r="R524">
        <v>0.67808791526452505</v>
      </c>
      <c r="S524">
        <v>13.300949999999901</v>
      </c>
      <c r="T524">
        <v>0.70751316005887199</v>
      </c>
    </row>
    <row r="525" spans="1:20" x14ac:dyDescent="0.3">
      <c r="A525">
        <v>7547</v>
      </c>
      <c r="B525" s="47" t="s">
        <v>6</v>
      </c>
      <c r="C525">
        <v>4.0695004740210399</v>
      </c>
      <c r="D525">
        <v>14.280250000000001</v>
      </c>
      <c r="E525">
        <v>1.1705712435006299</v>
      </c>
      <c r="F525">
        <v>19.15185</v>
      </c>
      <c r="G525">
        <v>4.1173288188132497</v>
      </c>
      <c r="H525">
        <v>3.17839195979899</v>
      </c>
      <c r="I525">
        <v>16.716049999999999</v>
      </c>
      <c r="J525">
        <v>32.690537084398898</v>
      </c>
      <c r="K525">
        <v>1.10845115059176</v>
      </c>
      <c r="L525">
        <v>1.6683668135965199</v>
      </c>
      <c r="M525">
        <v>4.5108424827623397</v>
      </c>
      <c r="N525">
        <v>1.1087301263798199</v>
      </c>
      <c r="O525">
        <v>799</v>
      </c>
      <c r="P525">
        <v>11.4794</v>
      </c>
      <c r="Q525">
        <v>1.2978476027430399</v>
      </c>
      <c r="R525">
        <v>1.01175287854063</v>
      </c>
      <c r="S525">
        <v>12.879825</v>
      </c>
      <c r="T525">
        <v>0.912762712186724</v>
      </c>
    </row>
    <row r="526" spans="1:20" x14ac:dyDescent="0.3">
      <c r="A526">
        <v>7559</v>
      </c>
      <c r="B526" s="47" t="s">
        <v>1</v>
      </c>
      <c r="C526">
        <v>5.9899507330405504</v>
      </c>
      <c r="D526">
        <v>19.320799999999998</v>
      </c>
      <c r="E526">
        <v>1.0892576911929099</v>
      </c>
      <c r="F526">
        <v>22.769860000000001</v>
      </c>
      <c r="G526">
        <v>5.14308938370778</v>
      </c>
      <c r="H526">
        <v>2.9734151329243299</v>
      </c>
      <c r="I526">
        <v>21.04533</v>
      </c>
      <c r="J526">
        <v>30.692225772097899</v>
      </c>
      <c r="K526">
        <v>0.94481776281650898</v>
      </c>
      <c r="L526">
        <v>1.6102470899396</v>
      </c>
      <c r="M526">
        <v>5.6594118509724796</v>
      </c>
      <c r="N526">
        <v>1.1548112153107699</v>
      </c>
      <c r="O526">
        <v>978</v>
      </c>
      <c r="P526">
        <v>14.140599999999999</v>
      </c>
      <c r="Q526">
        <v>1.25788699815309</v>
      </c>
      <c r="R526">
        <v>0.85861964695945103</v>
      </c>
      <c r="S526">
        <v>16.730699999999999</v>
      </c>
      <c r="T526">
        <v>0.90876746897719096</v>
      </c>
    </row>
    <row r="527" spans="1:20" x14ac:dyDescent="0.3">
      <c r="A527">
        <v>7569</v>
      </c>
      <c r="B527" s="47" t="s">
        <v>6</v>
      </c>
      <c r="C527">
        <v>4.3555882006892901</v>
      </c>
      <c r="D527">
        <v>15.61515</v>
      </c>
      <c r="E527">
        <v>1.12236866120402</v>
      </c>
      <c r="F527">
        <v>19.43676</v>
      </c>
      <c r="G527">
        <v>3.66179337019063</v>
      </c>
      <c r="H527">
        <v>3.2709163346613499</v>
      </c>
      <c r="I527">
        <v>17.525955</v>
      </c>
      <c r="J527">
        <v>34.494905385735002</v>
      </c>
      <c r="K527">
        <v>0.99410338665461395</v>
      </c>
      <c r="L527">
        <v>1.4761834600399399</v>
      </c>
      <c r="M527">
        <v>4.3299049811780996</v>
      </c>
      <c r="N527">
        <v>1.0850616964392701</v>
      </c>
      <c r="O527">
        <v>756</v>
      </c>
      <c r="P527">
        <v>13.1669</v>
      </c>
      <c r="Q527">
        <v>1.2178392435563099</v>
      </c>
      <c r="R527">
        <v>0.84071156442455697</v>
      </c>
      <c r="S527">
        <v>14.391025000000001</v>
      </c>
      <c r="T527">
        <v>0.84569832042695603</v>
      </c>
    </row>
    <row r="528" spans="1:20" x14ac:dyDescent="0.3">
      <c r="A528">
        <v>7573</v>
      </c>
      <c r="B528" s="47" t="s">
        <v>14</v>
      </c>
      <c r="C528">
        <v>7.7716671490150899</v>
      </c>
      <c r="D528">
        <v>12.463900000000001</v>
      </c>
      <c r="E528">
        <v>1.2561581848378101</v>
      </c>
      <c r="F528">
        <v>18.849360000000001</v>
      </c>
      <c r="G528">
        <v>5.30082483319757</v>
      </c>
      <c r="H528">
        <v>2.7629834254143599</v>
      </c>
      <c r="I528">
        <v>15.65663</v>
      </c>
      <c r="J528">
        <v>30.484240687679002</v>
      </c>
      <c r="K528">
        <v>0.87963200748713699</v>
      </c>
      <c r="L528">
        <v>1.93441842326717</v>
      </c>
      <c r="M528">
        <v>6.8362071758099896</v>
      </c>
      <c r="N528">
        <v>1.12246432607922</v>
      </c>
      <c r="O528">
        <v>1810</v>
      </c>
      <c r="P528">
        <v>9.7441999999999993</v>
      </c>
      <c r="Q528">
        <v>1.40999275039287</v>
      </c>
      <c r="R528">
        <v>0.68207049164082401</v>
      </c>
      <c r="S528">
        <v>11.104050000000001</v>
      </c>
      <c r="T528">
        <v>0.77540435754413695</v>
      </c>
    </row>
    <row r="529" spans="1:20" x14ac:dyDescent="0.3">
      <c r="A529">
        <v>7586</v>
      </c>
      <c r="B529" s="47" t="s">
        <v>1</v>
      </c>
      <c r="C529">
        <v>6.8380931654325003</v>
      </c>
      <c r="D529">
        <v>17.046199999999999</v>
      </c>
      <c r="E529">
        <v>1.12965939622907</v>
      </c>
      <c r="F529">
        <v>21.4666</v>
      </c>
      <c r="G529">
        <v>5.6721157717590103</v>
      </c>
      <c r="H529">
        <v>3.1161290322580601</v>
      </c>
      <c r="I529">
        <v>19.256399999999999</v>
      </c>
      <c r="J529">
        <v>32.966923076923003</v>
      </c>
      <c r="K529">
        <v>0.99643888754658405</v>
      </c>
      <c r="L529">
        <v>1.52087908973686</v>
      </c>
      <c r="M529">
        <v>6.8137419467034697</v>
      </c>
      <c r="N529">
        <v>1.0940797412133101</v>
      </c>
      <c r="O529">
        <v>1401</v>
      </c>
      <c r="P529">
        <v>14.114599999999999</v>
      </c>
      <c r="Q529">
        <v>1.23593745988549</v>
      </c>
      <c r="R529">
        <v>0.82948793392174403</v>
      </c>
      <c r="S529">
        <v>15.580399999999999</v>
      </c>
      <c r="T529">
        <v>0.83245239049641595</v>
      </c>
    </row>
    <row r="530" spans="1:20" x14ac:dyDescent="0.3">
      <c r="A530">
        <v>7694</v>
      </c>
      <c r="B530" s="47" t="s">
        <v>13</v>
      </c>
      <c r="C530">
        <v>7.9837942535658</v>
      </c>
      <c r="D530">
        <v>17.699249999999999</v>
      </c>
      <c r="E530">
        <v>1.05586253654815</v>
      </c>
      <c r="F530">
        <v>19.676699999999901</v>
      </c>
      <c r="G530">
        <v>5.8864463366927797</v>
      </c>
      <c r="H530">
        <v>2.3916478555304699</v>
      </c>
      <c r="I530">
        <v>18.687974999999899</v>
      </c>
      <c r="J530">
        <v>37.017401392111303</v>
      </c>
      <c r="K530">
        <v>0.88708819754510904</v>
      </c>
      <c r="L530">
        <v>1.5693463549247599</v>
      </c>
      <c r="M530">
        <v>7.0823296539666902</v>
      </c>
      <c r="N530">
        <v>1.17068597167745</v>
      </c>
      <c r="O530">
        <v>1772</v>
      </c>
      <c r="P530">
        <v>12.53815</v>
      </c>
      <c r="Q530">
        <v>1.2360834595567001</v>
      </c>
      <c r="R530">
        <v>0.73729935288145998</v>
      </c>
      <c r="S530">
        <v>15.1187</v>
      </c>
      <c r="T530">
        <v>0.83114548803808996</v>
      </c>
    </row>
    <row r="531" spans="1:20" x14ac:dyDescent="0.3">
      <c r="A531">
        <v>7710</v>
      </c>
      <c r="B531" s="47" t="s">
        <v>6</v>
      </c>
      <c r="C531">
        <v>3.6496643850213499</v>
      </c>
      <c r="D531">
        <v>15.591049999999999</v>
      </c>
      <c r="E531">
        <v>1.0780742797951299</v>
      </c>
      <c r="F531">
        <v>18.025569999999998</v>
      </c>
      <c r="G531">
        <v>3.6951023816225002</v>
      </c>
      <c r="H531">
        <v>3.4450980392156798</v>
      </c>
      <c r="I531">
        <v>16.808309999999999</v>
      </c>
      <c r="J531">
        <v>33.262745098039197</v>
      </c>
      <c r="K531">
        <v>1.1025022230057999</v>
      </c>
      <c r="L531">
        <v>1.62292369123558</v>
      </c>
      <c r="M531">
        <v>4.0237630977111403</v>
      </c>
      <c r="N531">
        <v>1.1679607759411701</v>
      </c>
      <c r="O531">
        <v>511</v>
      </c>
      <c r="P531">
        <v>11.10685</v>
      </c>
      <c r="Q531">
        <v>1.2591484723517501</v>
      </c>
      <c r="R531">
        <v>1.0124499109528</v>
      </c>
      <c r="S531">
        <v>13.34895</v>
      </c>
      <c r="T531">
        <v>0.91832006305848402</v>
      </c>
    </row>
    <row r="532" spans="1:20" x14ac:dyDescent="0.3">
      <c r="A532">
        <v>7711</v>
      </c>
      <c r="B532" s="47" t="s">
        <v>6</v>
      </c>
      <c r="C532">
        <v>7.1532139951282296</v>
      </c>
      <c r="D532">
        <v>16.0304</v>
      </c>
      <c r="E532">
        <v>1.1375867102505199</v>
      </c>
      <c r="F532">
        <v>20.44154</v>
      </c>
      <c r="G532">
        <v>4.8230783244743902</v>
      </c>
      <c r="H532">
        <v>3.2493125572868902</v>
      </c>
      <c r="I532">
        <v>18.235969999999998</v>
      </c>
      <c r="J532">
        <v>32.277985074626798</v>
      </c>
      <c r="K532">
        <v>0.78987182406613199</v>
      </c>
      <c r="L532">
        <v>1.6573527325206601</v>
      </c>
      <c r="M532">
        <v>5.6501221862673203</v>
      </c>
      <c r="N532">
        <v>1.13032426381801</v>
      </c>
      <c r="O532">
        <v>1091</v>
      </c>
      <c r="P532">
        <v>12.333849999999901</v>
      </c>
      <c r="Q532">
        <v>1.2858418607930699</v>
      </c>
      <c r="R532">
        <v>0.67425332553439599</v>
      </c>
      <c r="S532">
        <v>14.182124999999999</v>
      </c>
      <c r="T532">
        <v>0.85362372095189998</v>
      </c>
    </row>
    <row r="533" spans="1:20" x14ac:dyDescent="0.3">
      <c r="A533">
        <v>7719</v>
      </c>
      <c r="B533" s="47" t="s">
        <v>1</v>
      </c>
      <c r="C533">
        <v>8.0951183137651803</v>
      </c>
      <c r="D533">
        <v>15.5557</v>
      </c>
      <c r="E533">
        <v>1.1959892515283701</v>
      </c>
      <c r="F533">
        <v>21.653199999999998</v>
      </c>
      <c r="G533">
        <v>5.4807494616419303</v>
      </c>
      <c r="H533">
        <v>3.06854345165238</v>
      </c>
      <c r="I533">
        <v>18.60445</v>
      </c>
      <c r="J533">
        <v>32.099295323510503</v>
      </c>
      <c r="K533">
        <v>0.99111460124096695</v>
      </c>
      <c r="L533">
        <v>1.6405182210773499</v>
      </c>
      <c r="M533">
        <v>8.0231899595458298</v>
      </c>
      <c r="N533">
        <v>1.08195877543497</v>
      </c>
      <c r="O533">
        <v>1643</v>
      </c>
      <c r="P533">
        <v>13.199</v>
      </c>
      <c r="Q533">
        <v>1.2940110660170301</v>
      </c>
      <c r="R533">
        <v>0.67704377492819301</v>
      </c>
      <c r="S533">
        <v>14.37735</v>
      </c>
      <c r="T533">
        <v>0.68311351086995598</v>
      </c>
    </row>
    <row r="534" spans="1:20" x14ac:dyDescent="0.3">
      <c r="A534">
        <v>7817</v>
      </c>
      <c r="B534" s="47" t="s">
        <v>6</v>
      </c>
      <c r="C534">
        <v>6.2345802867125402</v>
      </c>
      <c r="D534">
        <v>18.897500000000001</v>
      </c>
      <c r="E534">
        <v>1.0769027649159899</v>
      </c>
      <c r="F534">
        <v>21.804040000000001</v>
      </c>
      <c r="G534">
        <v>5.0318232420361397</v>
      </c>
      <c r="H534">
        <v>3.29565217391304</v>
      </c>
      <c r="I534">
        <v>20.350770000000001</v>
      </c>
      <c r="J534">
        <v>35.709565217391301</v>
      </c>
      <c r="K534">
        <v>0.86017852403289896</v>
      </c>
      <c r="L534">
        <v>1.76510912505666</v>
      </c>
      <c r="M534">
        <v>5.3628520689889996</v>
      </c>
      <c r="N534">
        <v>1.20942838948746</v>
      </c>
      <c r="O534">
        <v>1725</v>
      </c>
      <c r="P534">
        <v>12.352799999999901</v>
      </c>
      <c r="Q534">
        <v>1.30243677660694</v>
      </c>
      <c r="R534">
        <v>0.80708291667367305</v>
      </c>
      <c r="S534">
        <v>15.62515</v>
      </c>
      <c r="T534">
        <v>0.93827373518895796</v>
      </c>
    </row>
    <row r="535" spans="1:20" x14ac:dyDescent="0.3">
      <c r="A535">
        <v>7828</v>
      </c>
      <c r="B535" s="47" t="s">
        <v>1</v>
      </c>
      <c r="C535">
        <v>7.1911281871372497</v>
      </c>
      <c r="D535">
        <v>18.673949999999898</v>
      </c>
      <c r="E535">
        <v>1.1011582980569099</v>
      </c>
      <c r="F535">
        <v>22.452000000000002</v>
      </c>
      <c r="G535">
        <v>6.1649784777392203</v>
      </c>
      <c r="H535">
        <v>2.9085714285714199</v>
      </c>
      <c r="I535">
        <v>20.562974999999899</v>
      </c>
      <c r="J535">
        <v>28.789045151739401</v>
      </c>
      <c r="K535">
        <v>0.87023568554972996</v>
      </c>
      <c r="L535">
        <v>1.6897083725305699</v>
      </c>
      <c r="M535">
        <v>6.2579763678093698</v>
      </c>
      <c r="N535">
        <v>1.16852958798802</v>
      </c>
      <c r="O535">
        <v>1400</v>
      </c>
      <c r="P535">
        <v>13.2875</v>
      </c>
      <c r="Q535">
        <v>1.28673605233805</v>
      </c>
      <c r="R535">
        <v>0.85730337678676105</v>
      </c>
      <c r="S535">
        <v>15.9807249999999</v>
      </c>
      <c r="T535">
        <v>0.98513930309028896</v>
      </c>
    </row>
    <row r="536" spans="1:20" x14ac:dyDescent="0.3">
      <c r="A536">
        <v>7859</v>
      </c>
      <c r="B536" s="47" t="s">
        <v>6</v>
      </c>
      <c r="C536">
        <v>6.0981452110610102</v>
      </c>
      <c r="D536">
        <v>18.925850000000001</v>
      </c>
      <c r="E536">
        <v>1.0927036302200399</v>
      </c>
      <c r="F536">
        <v>22.434840000000001</v>
      </c>
      <c r="G536">
        <v>4.42240279715167</v>
      </c>
      <c r="H536">
        <v>3.0854832499037301</v>
      </c>
      <c r="I536">
        <v>20.680344999999999</v>
      </c>
      <c r="J536">
        <v>29.030763084298801</v>
      </c>
      <c r="K536">
        <v>0.96995659093672004</v>
      </c>
      <c r="L536">
        <v>1.5868804685344799</v>
      </c>
      <c r="M536">
        <v>5.9149361399578204</v>
      </c>
      <c r="N536">
        <v>1.14481657293303</v>
      </c>
      <c r="O536">
        <v>2597</v>
      </c>
      <c r="P536">
        <v>14.137700000000001</v>
      </c>
      <c r="Q536">
        <v>1.25094522517999</v>
      </c>
      <c r="R536">
        <v>0.72520457353658596</v>
      </c>
      <c r="S536">
        <v>16.531775</v>
      </c>
      <c r="T536">
        <v>0.74766704027056596</v>
      </c>
    </row>
    <row r="537" spans="1:20" x14ac:dyDescent="0.3">
      <c r="A537">
        <v>7863</v>
      </c>
      <c r="B537" s="47" t="s">
        <v>14</v>
      </c>
      <c r="C537">
        <v>5.6524293335925098</v>
      </c>
      <c r="D537">
        <v>17.045999999999999</v>
      </c>
      <c r="E537">
        <v>1.0679294262583501</v>
      </c>
      <c r="F537">
        <v>19.36185</v>
      </c>
      <c r="G537">
        <v>3.2471805498988702</v>
      </c>
      <c r="H537">
        <v>2.8088942307692299</v>
      </c>
      <c r="I537">
        <v>18.203925000000002</v>
      </c>
      <c r="J537">
        <v>34.620772946859901</v>
      </c>
      <c r="K537">
        <v>0.73048919043709803</v>
      </c>
      <c r="L537">
        <v>2.08989691834421</v>
      </c>
      <c r="M537">
        <v>4.1290385278989099</v>
      </c>
      <c r="N537">
        <v>1.29575644704585</v>
      </c>
      <c r="O537">
        <v>832</v>
      </c>
      <c r="P537">
        <v>9.2645</v>
      </c>
      <c r="Q537">
        <v>1.38377643906425</v>
      </c>
      <c r="R537">
        <v>0.57447521379892497</v>
      </c>
      <c r="S537">
        <v>13.155250000000001</v>
      </c>
      <c r="T537">
        <v>0.78642534526100205</v>
      </c>
    </row>
    <row r="538" spans="1:20" x14ac:dyDescent="0.3">
      <c r="A538">
        <v>7899</v>
      </c>
      <c r="B538" s="47" t="s">
        <v>6</v>
      </c>
      <c r="C538">
        <v>5.4479261729489297</v>
      </c>
      <c r="D538">
        <v>16.922750000000001</v>
      </c>
      <c r="E538">
        <v>1.0896163448612</v>
      </c>
      <c r="F538">
        <v>19.955860000000001</v>
      </c>
      <c r="G538">
        <v>3.8747885196829301</v>
      </c>
      <c r="H538">
        <v>3.2344357976653599</v>
      </c>
      <c r="I538">
        <v>18.439305000000001</v>
      </c>
      <c r="J538">
        <v>35.2338709677419</v>
      </c>
      <c r="K538">
        <v>0.87844412237102298</v>
      </c>
      <c r="L538">
        <v>1.62928920167861</v>
      </c>
      <c r="M538">
        <v>4.7856987257382499</v>
      </c>
      <c r="N538">
        <v>1.16024675233408</v>
      </c>
      <c r="O538">
        <v>1028</v>
      </c>
      <c r="P538">
        <v>12.248200000000001</v>
      </c>
      <c r="Q538">
        <v>1.2642238254153499</v>
      </c>
      <c r="R538">
        <v>0.71124101110671401</v>
      </c>
      <c r="S538">
        <v>14.585475000000001</v>
      </c>
      <c r="T538">
        <v>0.80965993509865097</v>
      </c>
    </row>
    <row r="539" spans="1:20" x14ac:dyDescent="0.3">
      <c r="A539">
        <v>7937</v>
      </c>
      <c r="B539" s="47" t="s">
        <v>1</v>
      </c>
      <c r="C539">
        <v>5.75095551078239</v>
      </c>
      <c r="D539">
        <v>16.018750000000001</v>
      </c>
      <c r="E539">
        <v>1.1360218493952401</v>
      </c>
      <c r="F539">
        <v>20.376550000000002</v>
      </c>
      <c r="G539">
        <v>3.9274683292387098</v>
      </c>
      <c r="H539">
        <v>2.81918412348401</v>
      </c>
      <c r="I539">
        <v>18.197649999999999</v>
      </c>
      <c r="J539">
        <v>28.078828828828801</v>
      </c>
      <c r="K539">
        <v>0.91462794196084696</v>
      </c>
      <c r="L539">
        <v>1.6969286886133299</v>
      </c>
      <c r="M539">
        <v>5.2599846031352904</v>
      </c>
      <c r="N539">
        <v>1.1431084342937801</v>
      </c>
      <c r="O539">
        <v>907</v>
      </c>
      <c r="P539">
        <v>12.007899999999999</v>
      </c>
      <c r="Q539">
        <v>1.2985961575857199</v>
      </c>
      <c r="R539">
        <v>0.68292448478781598</v>
      </c>
      <c r="S539">
        <v>14.013325</v>
      </c>
      <c r="T539">
        <v>0.74666916836556696</v>
      </c>
    </row>
    <row r="540" spans="1:20" x14ac:dyDescent="0.3">
      <c r="A540">
        <v>7979</v>
      </c>
      <c r="B540" s="47" t="s">
        <v>14</v>
      </c>
      <c r="C540">
        <v>5.8730332078866603</v>
      </c>
      <c r="D540">
        <v>12.903600000000001</v>
      </c>
      <c r="E540">
        <v>1.14256486561889</v>
      </c>
      <c r="F540">
        <v>16.582799999999999</v>
      </c>
      <c r="G540">
        <v>4.6309340637832399</v>
      </c>
      <c r="H540">
        <v>3.1287697462900899</v>
      </c>
      <c r="I540">
        <v>14.7432</v>
      </c>
      <c r="J540">
        <v>39.548044422983999</v>
      </c>
      <c r="K540">
        <v>0.87599094728628002</v>
      </c>
      <c r="L540">
        <v>1.79934895833333</v>
      </c>
      <c r="M540">
        <v>5.14472392322042</v>
      </c>
      <c r="N540">
        <v>1.1667118754407799</v>
      </c>
      <c r="O540">
        <v>2095</v>
      </c>
      <c r="P540">
        <v>9.2159999999999993</v>
      </c>
      <c r="Q540">
        <v>1.33304399717897</v>
      </c>
      <c r="R540">
        <v>0.78850806727340506</v>
      </c>
      <c r="S540">
        <v>11.059799999999999</v>
      </c>
      <c r="T540">
        <v>0.90013266657162705</v>
      </c>
    </row>
    <row r="541" spans="1:20" x14ac:dyDescent="0.3">
      <c r="A541">
        <v>7988</v>
      </c>
      <c r="B541" s="47" t="s">
        <v>1</v>
      </c>
      <c r="C541">
        <v>7.0442369354205301</v>
      </c>
      <c r="D541">
        <v>17.669499999999999</v>
      </c>
      <c r="E541">
        <v>1.1012617787713199</v>
      </c>
      <c r="F541">
        <v>21.247989999999898</v>
      </c>
      <c r="G541">
        <v>5.6050980310946601</v>
      </c>
      <c r="H541">
        <v>2.8611442193087</v>
      </c>
      <c r="I541">
        <v>19.458745</v>
      </c>
      <c r="J541">
        <v>28.279640718562799</v>
      </c>
      <c r="K541">
        <v>0.84722649992532695</v>
      </c>
      <c r="L541">
        <v>1.6500665913388499</v>
      </c>
      <c r="M541">
        <v>5.9680642034410498</v>
      </c>
      <c r="N541">
        <v>1.15689005796071</v>
      </c>
      <c r="O541">
        <v>1678</v>
      </c>
      <c r="P541">
        <v>12.877049999999899</v>
      </c>
      <c r="Q541">
        <v>1.2740388030726799</v>
      </c>
      <c r="R541">
        <v>0.79569981567635095</v>
      </c>
      <c r="S541">
        <v>15.273275</v>
      </c>
      <c r="T541">
        <v>0.93918192566743597</v>
      </c>
    </row>
    <row r="542" spans="1:20" x14ac:dyDescent="0.3">
      <c r="A542">
        <v>8043</v>
      </c>
      <c r="B542" s="47" t="s">
        <v>6</v>
      </c>
      <c r="C542">
        <v>4.7650951298773601</v>
      </c>
      <c r="D542">
        <v>14.853399999999899</v>
      </c>
      <c r="E542">
        <v>1.1575595486555199</v>
      </c>
      <c r="F542">
        <v>19.533989999999999</v>
      </c>
      <c r="G542">
        <v>3.6579282208285102</v>
      </c>
      <c r="H542">
        <v>3.1867219917012402</v>
      </c>
      <c r="I542">
        <v>17.193694999999899</v>
      </c>
      <c r="J542">
        <v>36.703488372092998</v>
      </c>
      <c r="K542">
        <v>1.1073345671652901</v>
      </c>
      <c r="L542">
        <v>1.6716220321505399</v>
      </c>
      <c r="M542">
        <v>5.27655455314419</v>
      </c>
      <c r="N542">
        <v>1.1193618460344199</v>
      </c>
      <c r="O542">
        <v>723</v>
      </c>
      <c r="P542">
        <v>11.6856499999999</v>
      </c>
      <c r="Q542">
        <v>1.2957279932778301</v>
      </c>
      <c r="R542">
        <v>0.76765061790542899</v>
      </c>
      <c r="S542">
        <v>13.269525</v>
      </c>
      <c r="T542">
        <v>0.69324180845412198</v>
      </c>
    </row>
    <row r="543" spans="1:20" x14ac:dyDescent="0.3">
      <c r="A543">
        <v>8069</v>
      </c>
      <c r="B543" s="47" t="s">
        <v>6</v>
      </c>
      <c r="C543">
        <v>9.1015972987925604</v>
      </c>
      <c r="D543">
        <v>18.0623</v>
      </c>
      <c r="E543">
        <v>1.1024661864767999</v>
      </c>
      <c r="F543">
        <v>21.763850000000001</v>
      </c>
      <c r="G543">
        <v>4.3928355772219296</v>
      </c>
      <c r="H543">
        <v>3.3418749999999999</v>
      </c>
      <c r="I543">
        <v>19.913074999999999</v>
      </c>
      <c r="J543">
        <v>35.6021437578814</v>
      </c>
      <c r="K543">
        <v>0.62710371998474101</v>
      </c>
      <c r="L543">
        <v>1.8147127491036401</v>
      </c>
      <c r="M543">
        <v>5.7076455238758896</v>
      </c>
      <c r="N543">
        <v>1.2019377613931601</v>
      </c>
      <c r="O543">
        <v>1600</v>
      </c>
      <c r="P543">
        <v>11.993</v>
      </c>
      <c r="Q543">
        <v>1.3250957401855901</v>
      </c>
      <c r="R543">
        <v>0.482644467010719</v>
      </c>
      <c r="S543">
        <v>15.02765</v>
      </c>
      <c r="T543">
        <v>0.76964057400658104</v>
      </c>
    </row>
    <row r="544" spans="1:20" x14ac:dyDescent="0.3">
      <c r="A544">
        <v>8085</v>
      </c>
      <c r="B544" s="47" t="s">
        <v>1</v>
      </c>
      <c r="C544">
        <v>8.6542067309280295</v>
      </c>
      <c r="D544">
        <v>16.86825</v>
      </c>
      <c r="E544">
        <v>1.1516325048537901</v>
      </c>
      <c r="F544">
        <v>21.983799999999999</v>
      </c>
      <c r="G544">
        <v>6.2918407729460801</v>
      </c>
      <c r="H544">
        <v>2.8758260869565202</v>
      </c>
      <c r="I544">
        <v>19.426024999999999</v>
      </c>
      <c r="J544">
        <v>28.5207373271889</v>
      </c>
      <c r="K544">
        <v>0.97506443940212695</v>
      </c>
      <c r="L544">
        <v>1.6992965911725999</v>
      </c>
      <c r="M544">
        <v>8.4384092345624708</v>
      </c>
      <c r="N544">
        <v>1.1318979038927699</v>
      </c>
      <c r="O544">
        <v>2875</v>
      </c>
      <c r="P544">
        <v>12.936999999999999</v>
      </c>
      <c r="Q544">
        <v>1.3035304182987799</v>
      </c>
      <c r="R544">
        <v>0.72702686318557297</v>
      </c>
      <c r="S544">
        <v>14.902625</v>
      </c>
      <c r="T544">
        <v>0.74561929838335395</v>
      </c>
    </row>
    <row r="545" spans="1:20" x14ac:dyDescent="0.3">
      <c r="A545">
        <v>8117</v>
      </c>
      <c r="B545" s="47" t="s">
        <v>1</v>
      </c>
      <c r="C545">
        <v>6.5083446038561501</v>
      </c>
      <c r="D545">
        <v>19.447150000000001</v>
      </c>
      <c r="E545">
        <v>1.06821847931444</v>
      </c>
      <c r="F545">
        <v>22.100459999999899</v>
      </c>
      <c r="G545">
        <v>4.94213498357625</v>
      </c>
      <c r="H545">
        <v>2.9431630971993399</v>
      </c>
      <c r="I545">
        <v>20.773804999999999</v>
      </c>
      <c r="J545">
        <v>29.379646017699098</v>
      </c>
      <c r="K545">
        <v>0.87797886225135502</v>
      </c>
      <c r="L545">
        <v>1.45110882761382</v>
      </c>
      <c r="M545">
        <v>5.71418899043337</v>
      </c>
      <c r="N545">
        <v>1.1216101646038299</v>
      </c>
      <c r="O545">
        <v>1214</v>
      </c>
      <c r="P545">
        <v>15.230049999999901</v>
      </c>
      <c r="Q545">
        <v>1.19812470441673</v>
      </c>
      <c r="R545">
        <v>0.75935361207642005</v>
      </c>
      <c r="S545">
        <v>17.3386</v>
      </c>
      <c r="T545">
        <v>0.86488826180763501</v>
      </c>
    </row>
    <row r="546" spans="1:20" x14ac:dyDescent="0.3">
      <c r="A546">
        <v>8118</v>
      </c>
      <c r="B546" s="47" t="s">
        <v>1</v>
      </c>
      <c r="C546">
        <v>5.4645547089089899</v>
      </c>
      <c r="D546">
        <v>19.484649999999998</v>
      </c>
      <c r="E546">
        <v>1.08304100920468</v>
      </c>
      <c r="F546">
        <v>22.720699999999901</v>
      </c>
      <c r="G546">
        <v>4.5199254047585304</v>
      </c>
      <c r="H546">
        <v>2.9672727272727202</v>
      </c>
      <c r="I546">
        <v>21.102674999999898</v>
      </c>
      <c r="J546">
        <v>28.515220700152199</v>
      </c>
      <c r="K546">
        <v>0.94471996705343497</v>
      </c>
      <c r="L546">
        <v>1.50680261958053</v>
      </c>
      <c r="M546">
        <v>5.1624739445621897</v>
      </c>
      <c r="N546">
        <v>1.1274729916616999</v>
      </c>
      <c r="O546">
        <v>1375</v>
      </c>
      <c r="P546">
        <v>15.078749999999999</v>
      </c>
      <c r="Q546">
        <v>1.2210994867403</v>
      </c>
      <c r="R546">
        <v>0.82713517304339401</v>
      </c>
      <c r="S546">
        <v>17.281699999999901</v>
      </c>
      <c r="T546">
        <v>0.87553476362229798</v>
      </c>
    </row>
    <row r="547" spans="1:20" x14ac:dyDescent="0.3">
      <c r="A547">
        <v>8145</v>
      </c>
      <c r="B547" s="47" t="s">
        <v>1</v>
      </c>
      <c r="C547">
        <v>5.2117026075808903</v>
      </c>
      <c r="D547">
        <v>18.560600000000001</v>
      </c>
      <c r="E547">
        <v>1.08365354568279</v>
      </c>
      <c r="F547">
        <v>21.66592</v>
      </c>
      <c r="G547">
        <v>4.3965289969696197</v>
      </c>
      <c r="H547">
        <v>2.8768956289027598</v>
      </c>
      <c r="I547">
        <v>20.11326</v>
      </c>
      <c r="J547">
        <v>27.921206225680901</v>
      </c>
      <c r="K547">
        <v>0.99230020678369701</v>
      </c>
      <c r="L547">
        <v>1.58921448533348</v>
      </c>
      <c r="M547">
        <v>5.1715735751976499</v>
      </c>
      <c r="N547">
        <v>1.1530578964207201</v>
      </c>
      <c r="O547">
        <v>1121</v>
      </c>
      <c r="P547">
        <v>13.633100000000001</v>
      </c>
      <c r="Q547">
        <v>1.2495152778338601</v>
      </c>
      <c r="R547">
        <v>0.84358784988507896</v>
      </c>
      <c r="S547">
        <v>16.09685</v>
      </c>
      <c r="T547">
        <v>0.85013370360907703</v>
      </c>
    </row>
    <row r="548" spans="1:20" x14ac:dyDescent="0.3">
      <c r="A548">
        <v>8149</v>
      </c>
      <c r="B548" s="47" t="s">
        <v>1</v>
      </c>
      <c r="C548">
        <v>5.7628312617743598</v>
      </c>
      <c r="D548">
        <v>20.9665</v>
      </c>
      <c r="E548">
        <v>1.0595821906374401</v>
      </c>
      <c r="F548">
        <v>23.464959999999898</v>
      </c>
      <c r="G548">
        <v>4.6087178874520296</v>
      </c>
      <c r="H548">
        <v>3.0359760159893399</v>
      </c>
      <c r="I548">
        <v>22.215730000000001</v>
      </c>
      <c r="J548">
        <v>36.138586956521699</v>
      </c>
      <c r="K548">
        <v>0.80398644422707299</v>
      </c>
      <c r="L548">
        <v>1.5850900628565401</v>
      </c>
      <c r="M548">
        <v>4.6332382148345896</v>
      </c>
      <c r="N548">
        <v>1.17229358080293</v>
      </c>
      <c r="O548">
        <v>1607</v>
      </c>
      <c r="P548">
        <v>14.80355</v>
      </c>
      <c r="Q548">
        <v>1.2421414004173801</v>
      </c>
      <c r="R548">
        <v>0.79973153439738498</v>
      </c>
      <c r="S548">
        <v>17.885024999999999</v>
      </c>
      <c r="T548">
        <v>0.99470773436512405</v>
      </c>
    </row>
    <row r="549" spans="1:20" x14ac:dyDescent="0.3">
      <c r="A549">
        <v>8167</v>
      </c>
      <c r="B549" s="47" t="s">
        <v>14</v>
      </c>
      <c r="C549">
        <v>5.2071238860512201</v>
      </c>
      <c r="D549">
        <v>15.071249999999999</v>
      </c>
      <c r="E549">
        <v>1.0851823836775301</v>
      </c>
      <c r="F549">
        <v>17.638860000000001</v>
      </c>
      <c r="G549">
        <v>4.2982586843128701</v>
      </c>
      <c r="H549">
        <v>2.8027522935779801</v>
      </c>
      <c r="I549">
        <v>16.355055</v>
      </c>
      <c r="J549">
        <v>33.630347054075798</v>
      </c>
      <c r="K549">
        <v>0.94596624688075803</v>
      </c>
      <c r="L549">
        <v>1.8480072919285799</v>
      </c>
      <c r="M549">
        <v>4.9257634395310204</v>
      </c>
      <c r="N549">
        <v>1.22450596257319</v>
      </c>
      <c r="O549">
        <v>1308</v>
      </c>
      <c r="P549">
        <v>9.5448000000000004</v>
      </c>
      <c r="Q549">
        <v>1.32881229929253</v>
      </c>
      <c r="R549">
        <v>0.82545735004058396</v>
      </c>
      <c r="S549">
        <v>12.308025000000001</v>
      </c>
      <c r="T549">
        <v>0.87260761444973101</v>
      </c>
    </row>
    <row r="550" spans="1:20" x14ac:dyDescent="0.3">
      <c r="A550">
        <v>8179</v>
      </c>
      <c r="B550" s="47" t="s">
        <v>1</v>
      </c>
      <c r="C550">
        <v>8.0837752320127993</v>
      </c>
      <c r="D550">
        <v>18.383899999999901</v>
      </c>
      <c r="E550">
        <v>1.1012045866219899</v>
      </c>
      <c r="F550">
        <v>22.104969999999899</v>
      </c>
      <c r="G550">
        <v>6.0672251263335903</v>
      </c>
      <c r="H550">
        <v>2.8553172067549002</v>
      </c>
      <c r="I550">
        <v>20.244434999999999</v>
      </c>
      <c r="J550">
        <v>27.930740037950599</v>
      </c>
      <c r="K550">
        <v>0.94797228113134002</v>
      </c>
      <c r="L550">
        <v>1.6555859718763399</v>
      </c>
      <c r="M550">
        <v>7.6631948468441999</v>
      </c>
      <c r="N550">
        <v>1.1585645795816299</v>
      </c>
      <c r="O550">
        <v>2191</v>
      </c>
      <c r="P550">
        <v>13.351749999999999</v>
      </c>
      <c r="Q550">
        <v>1.2758166289330699</v>
      </c>
      <c r="R550">
        <v>0.75054352108982303</v>
      </c>
      <c r="S550">
        <v>15.8678249999999</v>
      </c>
      <c r="T550">
        <v>0.79173572479788201</v>
      </c>
    </row>
    <row r="551" spans="1:20" x14ac:dyDescent="0.3">
      <c r="A551">
        <v>8221</v>
      </c>
      <c r="B551" s="47" t="s">
        <v>6</v>
      </c>
      <c r="C551">
        <v>6.1673870255383303</v>
      </c>
      <c r="D551">
        <v>18.756250000000001</v>
      </c>
      <c r="E551">
        <v>1.0630795068310499</v>
      </c>
      <c r="F551">
        <v>21.122519999999898</v>
      </c>
      <c r="G551">
        <v>4.5595328034587501</v>
      </c>
      <c r="H551">
        <v>3.3117408906882502</v>
      </c>
      <c r="I551">
        <v>19.939384999999898</v>
      </c>
      <c r="J551">
        <v>34.075693860386799</v>
      </c>
      <c r="K551">
        <v>0.88848526430937402</v>
      </c>
      <c r="L551">
        <v>1.6654986437898101</v>
      </c>
      <c r="M551">
        <v>5.4796324914836303</v>
      </c>
      <c r="N551">
        <v>1.19319690890035</v>
      </c>
      <c r="O551">
        <v>1235</v>
      </c>
      <c r="P551">
        <v>12.682399999999999</v>
      </c>
      <c r="Q551">
        <v>1.26846318146612</v>
      </c>
      <c r="R551">
        <v>0.73929733687513399</v>
      </c>
      <c r="S551">
        <v>15.719325</v>
      </c>
      <c r="T551">
        <v>0.83208733624839104</v>
      </c>
    </row>
    <row r="552" spans="1:20" x14ac:dyDescent="0.3">
      <c r="A552">
        <v>8222</v>
      </c>
      <c r="B552" s="47" t="s">
        <v>6</v>
      </c>
      <c r="C552">
        <v>7.1651473342682301</v>
      </c>
      <c r="D552">
        <v>18.8616999999999</v>
      </c>
      <c r="E552">
        <v>1.0926197002391</v>
      </c>
      <c r="F552">
        <v>22.355629999999898</v>
      </c>
      <c r="G552">
        <v>4.7068090189809899</v>
      </c>
      <c r="H552">
        <v>3.3204325554923102</v>
      </c>
      <c r="I552">
        <v>20.608664999999998</v>
      </c>
      <c r="J552">
        <v>33.450000000000003</v>
      </c>
      <c r="K552">
        <v>0.98244372195060203</v>
      </c>
      <c r="L552">
        <v>1.6198499389539101</v>
      </c>
      <c r="M552">
        <v>7.0393540154029202</v>
      </c>
      <c r="N552">
        <v>1.1549364337050601</v>
      </c>
      <c r="O552">
        <v>1757</v>
      </c>
      <c r="P552">
        <v>13.80105</v>
      </c>
      <c r="Q552">
        <v>1.2619062999900399</v>
      </c>
      <c r="R552">
        <v>0.65690331257670997</v>
      </c>
      <c r="S552">
        <v>16.331375000000001</v>
      </c>
      <c r="T552">
        <v>0.66864218061514602</v>
      </c>
    </row>
    <row r="553" spans="1:20" x14ac:dyDescent="0.3">
      <c r="A553">
        <v>8269</v>
      </c>
      <c r="B553" s="47" t="s">
        <v>14</v>
      </c>
      <c r="C553">
        <v>6.1938435034747998</v>
      </c>
      <c r="D553">
        <v>11.6108999999999</v>
      </c>
      <c r="E553">
        <v>1.1537038472469801</v>
      </c>
      <c r="F553">
        <v>15.18018</v>
      </c>
      <c r="G553">
        <v>6.7612347446840202</v>
      </c>
      <c r="H553">
        <v>2.71566597653554</v>
      </c>
      <c r="I553">
        <v>13.39554</v>
      </c>
      <c r="J553">
        <v>34.409578270192902</v>
      </c>
      <c r="K553">
        <v>1.15342982179154</v>
      </c>
      <c r="L553">
        <v>1.63442149917095</v>
      </c>
      <c r="M553">
        <v>7.1441638084176704</v>
      </c>
      <c r="N553">
        <v>1.11116002430773</v>
      </c>
      <c r="O553">
        <v>1449</v>
      </c>
      <c r="P553">
        <v>9.2877999999999901</v>
      </c>
      <c r="Q553">
        <v>1.2819495949508799</v>
      </c>
      <c r="R553">
        <v>1.09160567923469</v>
      </c>
      <c r="S553">
        <v>10.4493499999999</v>
      </c>
      <c r="T553">
        <v>0.94639973634388497</v>
      </c>
    </row>
    <row r="554" spans="1:20" x14ac:dyDescent="0.3">
      <c r="A554">
        <v>8276</v>
      </c>
      <c r="B554" s="47" t="s">
        <v>1</v>
      </c>
      <c r="C554">
        <v>6.8612096200851598</v>
      </c>
      <c r="D554">
        <v>16.7471</v>
      </c>
      <c r="E554">
        <v>1.12497805590221</v>
      </c>
      <c r="F554">
        <v>20.933139999999899</v>
      </c>
      <c r="G554">
        <v>5.4219786000617303</v>
      </c>
      <c r="H554">
        <v>2.8097698449976498</v>
      </c>
      <c r="I554">
        <v>18.840119999999999</v>
      </c>
      <c r="J554">
        <v>27.629314657328599</v>
      </c>
      <c r="K554">
        <v>0.93663247425229601</v>
      </c>
      <c r="L554">
        <v>1.5065557370796001</v>
      </c>
      <c r="M554">
        <v>6.4264317428240201</v>
      </c>
      <c r="N554">
        <v>1.09308852613097</v>
      </c>
      <c r="O554">
        <v>2129</v>
      </c>
      <c r="P554">
        <v>13.894699999999901</v>
      </c>
      <c r="Q554">
        <v>1.2297006050558299</v>
      </c>
      <c r="R554">
        <v>0.79023654723938097</v>
      </c>
      <c r="S554">
        <v>15.3208999999999</v>
      </c>
      <c r="T554">
        <v>0.84369971035887703</v>
      </c>
    </row>
    <row r="555" spans="1:20" x14ac:dyDescent="0.3">
      <c r="A555">
        <v>8317</v>
      </c>
      <c r="B555" s="47" t="s">
        <v>1</v>
      </c>
      <c r="C555">
        <v>3.22549571452004</v>
      </c>
      <c r="D555">
        <v>14.4148499999999</v>
      </c>
      <c r="E555">
        <v>1.0771464843546701</v>
      </c>
      <c r="F555">
        <v>16.638960000000001</v>
      </c>
      <c r="G555">
        <v>3.4848565511988099</v>
      </c>
      <c r="H555">
        <v>3.13636363636363</v>
      </c>
      <c r="I555">
        <v>15.526904999999999</v>
      </c>
      <c r="J555">
        <v>26.722727272727202</v>
      </c>
      <c r="K555">
        <v>1.09716992506588</v>
      </c>
      <c r="L555">
        <v>1.5995078129881599</v>
      </c>
      <c r="M555">
        <v>3.5389168914003002</v>
      </c>
      <c r="N555">
        <v>1.16167285855891</v>
      </c>
      <c r="O555">
        <v>446</v>
      </c>
      <c r="P555">
        <v>10.40255</v>
      </c>
      <c r="Q555">
        <v>1.25129183556698</v>
      </c>
      <c r="R555">
        <v>1.08040960510696</v>
      </c>
      <c r="S555">
        <v>12.4087</v>
      </c>
      <c r="T555">
        <v>0.98472404358156596</v>
      </c>
    </row>
    <row r="556" spans="1:20" x14ac:dyDescent="0.3">
      <c r="A556">
        <v>8357</v>
      </c>
      <c r="B556" s="47" t="s">
        <v>6</v>
      </c>
      <c r="C556">
        <v>4.9855804220428199</v>
      </c>
      <c r="D556">
        <v>18.144749999999998</v>
      </c>
      <c r="E556">
        <v>1.0623610135163</v>
      </c>
      <c r="F556">
        <v>20.407799999999899</v>
      </c>
      <c r="G556">
        <v>4.12742199582308</v>
      </c>
      <c r="H556">
        <v>3.14897959183673</v>
      </c>
      <c r="I556">
        <v>19.276274999999998</v>
      </c>
      <c r="J556">
        <v>32.197649572649503</v>
      </c>
      <c r="K556">
        <v>0.90324608827813202</v>
      </c>
      <c r="L556">
        <v>1.6085282468619999</v>
      </c>
      <c r="M556">
        <v>4.5032060140062198</v>
      </c>
      <c r="N556">
        <v>1.1770076543850501</v>
      </c>
      <c r="O556">
        <v>980</v>
      </c>
      <c r="P556">
        <v>12.687250000000001</v>
      </c>
      <c r="Q556">
        <v>1.2504070446289499</v>
      </c>
      <c r="R556">
        <v>0.827871911878996</v>
      </c>
      <c r="S556">
        <v>15.416</v>
      </c>
      <c r="T556">
        <v>0.91655189280385096</v>
      </c>
    </row>
    <row r="557" spans="1:20" x14ac:dyDescent="0.3">
      <c r="A557">
        <v>8362</v>
      </c>
      <c r="B557" s="47" t="s">
        <v>19</v>
      </c>
      <c r="C557">
        <v>5.6158311885752301</v>
      </c>
      <c r="D557">
        <v>13.4688</v>
      </c>
      <c r="E557">
        <v>1.1009896947018201</v>
      </c>
      <c r="F557">
        <v>16.189219999999999</v>
      </c>
      <c r="G557">
        <v>3.9432755796776799</v>
      </c>
      <c r="H557">
        <v>2.9418604651162701</v>
      </c>
      <c r="I557">
        <v>14.82901</v>
      </c>
      <c r="J557">
        <v>31.896449704142</v>
      </c>
      <c r="K557">
        <v>0.93651409198374702</v>
      </c>
      <c r="L557">
        <v>1.593599700755</v>
      </c>
      <c r="M557">
        <v>5.2593050463025399</v>
      </c>
      <c r="N557">
        <v>1.1400855775212899</v>
      </c>
      <c r="O557">
        <v>1631</v>
      </c>
      <c r="P557">
        <v>10.158899999999999</v>
      </c>
      <c r="Q557">
        <v>1.2552224719291301</v>
      </c>
      <c r="R557">
        <v>0.70217131663427201</v>
      </c>
      <c r="S557">
        <v>11.81385</v>
      </c>
      <c r="T557">
        <v>0.74977122356687198</v>
      </c>
    </row>
    <row r="558" spans="1:20" x14ac:dyDescent="0.3">
      <c r="A558">
        <v>8510</v>
      </c>
      <c r="B558" s="47" t="s">
        <v>6</v>
      </c>
      <c r="C558">
        <v>5.9666909444813401</v>
      </c>
      <c r="D558">
        <v>19.070250000000001</v>
      </c>
      <c r="E558">
        <v>1.06119925014092</v>
      </c>
      <c r="F558">
        <v>21.404419999999998</v>
      </c>
      <c r="G558">
        <v>4.6497945455330196</v>
      </c>
      <c r="H558">
        <v>3.3176567656765599</v>
      </c>
      <c r="I558">
        <v>20.237335000000002</v>
      </c>
      <c r="J558">
        <v>31.788672865595899</v>
      </c>
      <c r="K558">
        <v>0.799866872860171</v>
      </c>
      <c r="L558">
        <v>1.6349735708393101</v>
      </c>
      <c r="M558">
        <v>4.7725584270853902</v>
      </c>
      <c r="N558">
        <v>1.1858926025710499</v>
      </c>
      <c r="O558">
        <v>1212</v>
      </c>
      <c r="P558">
        <v>13.0916</v>
      </c>
      <c r="Q558">
        <v>1.2584683405960699</v>
      </c>
      <c r="R558">
        <v>0.77929200436192703</v>
      </c>
      <c r="S558">
        <v>16.080925000000001</v>
      </c>
      <c r="T558">
        <v>0.97427713386269799</v>
      </c>
    </row>
    <row r="559" spans="1:20" x14ac:dyDescent="0.3">
      <c r="A559">
        <v>8535</v>
      </c>
      <c r="B559" s="47" t="s">
        <v>1</v>
      </c>
      <c r="C559">
        <v>3.4956967407200401</v>
      </c>
      <c r="D559">
        <v>11.46965</v>
      </c>
      <c r="E559">
        <v>1.15467908785359</v>
      </c>
      <c r="F559">
        <v>15.01788</v>
      </c>
      <c r="G559">
        <v>2.76589281870283</v>
      </c>
      <c r="H559">
        <v>3.3018867924528301</v>
      </c>
      <c r="I559">
        <v>13.243765</v>
      </c>
      <c r="J559">
        <v>26.286315789473601</v>
      </c>
      <c r="K559">
        <v>0.98733030680667699</v>
      </c>
      <c r="L559">
        <v>1.67037939203843</v>
      </c>
      <c r="M559">
        <v>3.45140733551822</v>
      </c>
      <c r="N559">
        <v>1.1211587289562399</v>
      </c>
      <c r="O559">
        <v>479</v>
      </c>
      <c r="P559">
        <v>8.9907000000000004</v>
      </c>
      <c r="Q559">
        <v>1.2945785384902899</v>
      </c>
      <c r="R559">
        <v>0.79122790786855102</v>
      </c>
      <c r="S559">
        <v>10.230174999999999</v>
      </c>
      <c r="T559">
        <v>0.80138116131329895</v>
      </c>
    </row>
    <row r="560" spans="1:20" x14ac:dyDescent="0.3">
      <c r="A560">
        <v>8550</v>
      </c>
      <c r="B560" s="47" t="s">
        <v>1</v>
      </c>
      <c r="C560">
        <v>8.8788924518577605</v>
      </c>
      <c r="D560">
        <v>19.539399999999901</v>
      </c>
      <c r="E560">
        <v>1.09911691249475</v>
      </c>
      <c r="F560">
        <v>23.412769999999998</v>
      </c>
      <c r="G560">
        <v>4.9928267546520102</v>
      </c>
      <c r="H560">
        <v>2.8689826302729502</v>
      </c>
      <c r="I560">
        <v>21.476084999999902</v>
      </c>
      <c r="J560">
        <v>28.130964467005001</v>
      </c>
      <c r="K560">
        <v>0.81922463894418596</v>
      </c>
      <c r="L560">
        <v>1.6272484961373901</v>
      </c>
      <c r="M560">
        <v>7.2738074630974303</v>
      </c>
      <c r="N560">
        <v>1.1518376766826699</v>
      </c>
      <c r="O560">
        <v>2015</v>
      </c>
      <c r="P560">
        <v>14.38795</v>
      </c>
      <c r="Q560">
        <v>1.2660042708905901</v>
      </c>
      <c r="R560">
        <v>0.56232540057485902</v>
      </c>
      <c r="S560">
        <v>16.963674999999999</v>
      </c>
      <c r="T560">
        <v>0.68641172865550304</v>
      </c>
    </row>
    <row r="561" spans="1:20" x14ac:dyDescent="0.3">
      <c r="A561">
        <v>8568</v>
      </c>
      <c r="B561" s="47" t="s">
        <v>6</v>
      </c>
      <c r="C561">
        <v>6.2189069613796502</v>
      </c>
      <c r="D561">
        <v>17.94575</v>
      </c>
      <c r="E561">
        <v>1.09076160093615</v>
      </c>
      <c r="F561">
        <v>21.203319999999898</v>
      </c>
      <c r="G561">
        <v>5.2832198471019902</v>
      </c>
      <c r="H561">
        <v>3.21118530884808</v>
      </c>
      <c r="I561">
        <v>19.574535000000001</v>
      </c>
      <c r="J561">
        <v>32.272184300341202</v>
      </c>
      <c r="K561">
        <v>0.91113780248649801</v>
      </c>
      <c r="L561">
        <v>1.7199597657327299</v>
      </c>
      <c r="M561">
        <v>5.6662812226594399</v>
      </c>
      <c r="N561">
        <v>1.18557288458076</v>
      </c>
      <c r="O561">
        <v>1198</v>
      </c>
      <c r="P561">
        <v>12.3278</v>
      </c>
      <c r="Q561">
        <v>1.2931773776118001</v>
      </c>
      <c r="R561">
        <v>0.84954154804237703</v>
      </c>
      <c r="S561">
        <v>15.136775</v>
      </c>
      <c r="T561">
        <v>0.93239633535561295</v>
      </c>
    </row>
    <row r="562" spans="1:20" x14ac:dyDescent="0.3">
      <c r="A562">
        <v>8598</v>
      </c>
      <c r="B562" s="47" t="s">
        <v>1</v>
      </c>
      <c r="C562">
        <v>6.5917625589677904</v>
      </c>
      <c r="D562">
        <v>17.597649999999899</v>
      </c>
      <c r="E562">
        <v>1.0879574829593699</v>
      </c>
      <c r="F562">
        <v>20.6933399999999</v>
      </c>
      <c r="G562">
        <v>5.8928470308616596</v>
      </c>
      <c r="H562">
        <v>2.8482293423271501</v>
      </c>
      <c r="I562">
        <v>19.145494999999901</v>
      </c>
      <c r="J562">
        <v>28.1114058355437</v>
      </c>
      <c r="K562">
        <v>0.90570327641467796</v>
      </c>
      <c r="L562">
        <v>1.6103766536964901</v>
      </c>
      <c r="M562">
        <v>5.9701809470047298</v>
      </c>
      <c r="N562">
        <v>1.1559282900322301</v>
      </c>
      <c r="O562">
        <v>2372</v>
      </c>
      <c r="P562">
        <v>12.85</v>
      </c>
      <c r="Q562">
        <v>1.2576008329049999</v>
      </c>
      <c r="R562">
        <v>0.89397137383911196</v>
      </c>
      <c r="S562">
        <v>15.223825</v>
      </c>
      <c r="T562">
        <v>0.98704663781055502</v>
      </c>
    </row>
    <row r="563" spans="1:20" x14ac:dyDescent="0.3">
      <c r="A563">
        <v>8649</v>
      </c>
      <c r="B563" s="47" t="s">
        <v>6</v>
      </c>
      <c r="C563">
        <v>6.0434528062966804</v>
      </c>
      <c r="D563">
        <v>18.3126999999999</v>
      </c>
      <c r="E563">
        <v>1.10384978730607</v>
      </c>
      <c r="F563">
        <v>22.116239999999902</v>
      </c>
      <c r="G563">
        <v>5.2984158507363803</v>
      </c>
      <c r="H563">
        <v>3.04876033057851</v>
      </c>
      <c r="I563">
        <v>20.214469999999999</v>
      </c>
      <c r="J563">
        <v>28.7551635111876</v>
      </c>
      <c r="K563">
        <v>1.00840140928642</v>
      </c>
      <c r="L563">
        <v>1.6994256163578301</v>
      </c>
      <c r="M563">
        <v>6.0942263268255896</v>
      </c>
      <c r="N563">
        <v>1.16914512084758</v>
      </c>
      <c r="O563">
        <v>2420</v>
      </c>
      <c r="P563">
        <v>13.013949999999999</v>
      </c>
      <c r="Q563">
        <v>1.2905605929775401</v>
      </c>
      <c r="R563">
        <v>0.87671998451215705</v>
      </c>
      <c r="S563">
        <v>15.663324999999899</v>
      </c>
      <c r="T563">
        <v>0.86941566764820999</v>
      </c>
    </row>
    <row r="564" spans="1:20" x14ac:dyDescent="0.3">
      <c r="A564">
        <v>8654</v>
      </c>
      <c r="B564" s="47" t="s">
        <v>14</v>
      </c>
      <c r="C564">
        <v>4.7488674993853897</v>
      </c>
      <c r="D564">
        <v>13.9658</v>
      </c>
      <c r="E564">
        <v>1.10017328044222</v>
      </c>
      <c r="F564">
        <v>16.7638</v>
      </c>
      <c r="G564">
        <v>2.9269007365274899</v>
      </c>
      <c r="H564">
        <v>2.93601312551271</v>
      </c>
      <c r="I564">
        <v>15.364799999999899</v>
      </c>
      <c r="J564">
        <v>40.267219917012397</v>
      </c>
      <c r="K564">
        <v>0.86312262909137405</v>
      </c>
      <c r="L564">
        <v>1.6918775988050501</v>
      </c>
      <c r="M564">
        <v>4.0988550012760996</v>
      </c>
      <c r="N564">
        <v>1.1699491501285899</v>
      </c>
      <c r="O564">
        <v>1227</v>
      </c>
      <c r="P564">
        <v>9.9084000000000003</v>
      </c>
      <c r="Q564">
        <v>1.2871467944475601</v>
      </c>
      <c r="R564">
        <v>0.61633657643770701</v>
      </c>
      <c r="S564">
        <v>11.937099999999999</v>
      </c>
      <c r="T564">
        <v>0.71407764744453095</v>
      </c>
    </row>
    <row r="565" spans="1:20" x14ac:dyDescent="0.3">
      <c r="A565">
        <v>8701</v>
      </c>
      <c r="B565" s="47" t="s">
        <v>1</v>
      </c>
      <c r="C565">
        <v>3.8672079991549602</v>
      </c>
      <c r="D565">
        <v>12.1104</v>
      </c>
      <c r="E565">
        <v>1.1210397674725801</v>
      </c>
      <c r="F565">
        <v>15.042079999999901</v>
      </c>
      <c r="G565">
        <v>3.4347785820243399</v>
      </c>
      <c r="H565">
        <v>3.2287449392712499</v>
      </c>
      <c r="I565">
        <v>13.576239999999901</v>
      </c>
      <c r="J565">
        <v>26.040567951318401</v>
      </c>
      <c r="K565">
        <v>0.88238954076463605</v>
      </c>
      <c r="L565">
        <v>1.7296506680771699</v>
      </c>
      <c r="M565">
        <v>3.4123838904156698</v>
      </c>
      <c r="N565">
        <v>1.1640697842072301</v>
      </c>
      <c r="O565">
        <v>494</v>
      </c>
      <c r="P565">
        <v>8.6966000000000001</v>
      </c>
      <c r="Q565">
        <v>1.30496852020954</v>
      </c>
      <c r="R565">
        <v>0.88818046062556899</v>
      </c>
      <c r="S565">
        <v>10.403499999999999</v>
      </c>
      <c r="T565">
        <v>1.0065627702883999</v>
      </c>
    </row>
    <row r="566" spans="1:20" x14ac:dyDescent="0.3">
      <c r="A566">
        <v>8709</v>
      </c>
      <c r="B566" s="47" t="s">
        <v>1</v>
      </c>
      <c r="C566">
        <v>3.5033130391791998</v>
      </c>
      <c r="D566">
        <v>16.353750000000002</v>
      </c>
      <c r="E566">
        <v>1.07482106550485</v>
      </c>
      <c r="F566">
        <v>18.80096</v>
      </c>
      <c r="G566">
        <v>2.5277810870153599</v>
      </c>
      <c r="H566">
        <v>2.6349024110218102</v>
      </c>
      <c r="I566">
        <v>17.577355000000001</v>
      </c>
      <c r="J566">
        <v>45.210332103321001</v>
      </c>
      <c r="K566">
        <v>0.95753129692136096</v>
      </c>
      <c r="L566">
        <v>1.97555480833893</v>
      </c>
      <c r="M566">
        <v>3.3545318779267701</v>
      </c>
      <c r="N566">
        <v>1.2642754019531799</v>
      </c>
      <c r="O566">
        <v>871</v>
      </c>
      <c r="P566">
        <v>9.5167999999999999</v>
      </c>
      <c r="Q566">
        <v>1.3588698346189001</v>
      </c>
      <c r="R566">
        <v>0.72154017033191198</v>
      </c>
      <c r="S566">
        <v>12.935274999999899</v>
      </c>
      <c r="T566">
        <v>0.75354212718873603</v>
      </c>
    </row>
    <row r="567" spans="1:20" x14ac:dyDescent="0.3">
      <c r="A567">
        <v>8747</v>
      </c>
      <c r="B567" s="47" t="s">
        <v>1</v>
      </c>
      <c r="C567">
        <v>3.6419065753920101</v>
      </c>
      <c r="D567">
        <v>13.084299999999899</v>
      </c>
      <c r="E567">
        <v>1.1689215319122901</v>
      </c>
      <c r="F567">
        <v>17.504740000000002</v>
      </c>
      <c r="G567">
        <v>2.42192749995304</v>
      </c>
      <c r="H567">
        <v>3.7072368421052602</v>
      </c>
      <c r="I567">
        <v>15.29452</v>
      </c>
      <c r="J567">
        <v>56.312607944732299</v>
      </c>
      <c r="K567">
        <v>0.81748317595917896</v>
      </c>
      <c r="L567">
        <v>2.0964513695102802</v>
      </c>
      <c r="M567">
        <v>2.97719735379808</v>
      </c>
      <c r="N567">
        <v>1.2208920406830199</v>
      </c>
      <c r="O567">
        <v>608</v>
      </c>
      <c r="P567">
        <v>8.3497000000000003</v>
      </c>
      <c r="Q567">
        <v>1.42712699449472</v>
      </c>
      <c r="R567">
        <v>0.66501637255545099</v>
      </c>
      <c r="S567">
        <v>10.717000000000001</v>
      </c>
      <c r="T567">
        <v>0.81349242664861598</v>
      </c>
    </row>
    <row r="568" spans="1:20" x14ac:dyDescent="0.3">
      <c r="A568">
        <v>8767</v>
      </c>
      <c r="B568" s="47" t="s">
        <v>1</v>
      </c>
      <c r="C568">
        <v>7.5605991020336303</v>
      </c>
      <c r="D568">
        <v>17.2638</v>
      </c>
      <c r="E568">
        <v>1.1388454453828201</v>
      </c>
      <c r="F568">
        <v>22.0578</v>
      </c>
      <c r="G568">
        <v>5.4883071230349003</v>
      </c>
      <c r="H568">
        <v>2.96</v>
      </c>
      <c r="I568">
        <v>19.660799999999998</v>
      </c>
      <c r="J568">
        <v>28.733584274362101</v>
      </c>
      <c r="K568">
        <v>0.82836697217350896</v>
      </c>
      <c r="L568">
        <v>1.6524553320597799</v>
      </c>
      <c r="M568">
        <v>6.2629505859693602</v>
      </c>
      <c r="N568">
        <v>1.1278995697807701</v>
      </c>
      <c r="O568">
        <v>2450</v>
      </c>
      <c r="P568">
        <v>13.3485</v>
      </c>
      <c r="Q568">
        <v>1.2845032878940801</v>
      </c>
      <c r="R568">
        <v>0.72590902506107902</v>
      </c>
      <c r="S568">
        <v>15.306149999999899</v>
      </c>
      <c r="T568">
        <v>0.87631333629394104</v>
      </c>
    </row>
    <row r="569" spans="1:20" x14ac:dyDescent="0.3">
      <c r="A569">
        <v>8788</v>
      </c>
      <c r="B569" s="47" t="s">
        <v>14</v>
      </c>
      <c r="C569">
        <v>7.3317571274018798</v>
      </c>
      <c r="D569">
        <v>15.3515</v>
      </c>
      <c r="E569">
        <v>1.0701534052046999</v>
      </c>
      <c r="F569">
        <v>17.505420000000001</v>
      </c>
      <c r="G569">
        <v>4.9694806964629397</v>
      </c>
      <c r="H569">
        <v>2.6082783443311301</v>
      </c>
      <c r="I569">
        <v>16.428459999999902</v>
      </c>
      <c r="J569">
        <v>42.104651162790603</v>
      </c>
      <c r="K569">
        <v>0.80902927910300804</v>
      </c>
      <c r="L569">
        <v>1.74680383978286</v>
      </c>
      <c r="M569">
        <v>5.93160618334029</v>
      </c>
      <c r="N569">
        <v>1.2100705871224799</v>
      </c>
      <c r="O569">
        <v>1667</v>
      </c>
      <c r="P569">
        <v>10.0214</v>
      </c>
      <c r="Q569">
        <v>1.2949611593471699</v>
      </c>
      <c r="R569">
        <v>0.67780214348479795</v>
      </c>
      <c r="S569">
        <v>12.686450000000001</v>
      </c>
      <c r="T569">
        <v>0.83779680289976</v>
      </c>
    </row>
    <row r="570" spans="1:20" x14ac:dyDescent="0.3">
      <c r="A570">
        <v>8822</v>
      </c>
      <c r="B570" s="47" t="s">
        <v>1</v>
      </c>
      <c r="C570">
        <v>8.0900617770163503</v>
      </c>
      <c r="D570">
        <v>18.13</v>
      </c>
      <c r="E570">
        <v>1.1176704357418601</v>
      </c>
      <c r="F570">
        <v>22.396729999999899</v>
      </c>
      <c r="G570">
        <v>4.9777565920473696</v>
      </c>
      <c r="H570">
        <v>2.8491271820448798</v>
      </c>
      <c r="I570">
        <v>20.263364999999901</v>
      </c>
      <c r="J570">
        <v>28.629370629370602</v>
      </c>
      <c r="K570">
        <v>0.88626471630174697</v>
      </c>
      <c r="L570">
        <v>1.5699156047160401</v>
      </c>
      <c r="M570">
        <v>7.1699363056710101</v>
      </c>
      <c r="N570">
        <v>1.1192670745334301</v>
      </c>
      <c r="O570">
        <v>2406</v>
      </c>
      <c r="P570">
        <v>14.2662</v>
      </c>
      <c r="Q570">
        <v>1.2509717189053</v>
      </c>
      <c r="R570">
        <v>0.61529277887457401</v>
      </c>
      <c r="S570">
        <v>16.1981</v>
      </c>
      <c r="T570">
        <v>0.69425394868713797</v>
      </c>
    </row>
    <row r="571" spans="1:20" x14ac:dyDescent="0.3">
      <c r="A571">
        <v>8866</v>
      </c>
      <c r="B571" s="47" t="s">
        <v>14</v>
      </c>
      <c r="C571">
        <v>7.96027429592659</v>
      </c>
      <c r="D571">
        <v>9.6714000000000002</v>
      </c>
      <c r="E571">
        <v>1.3084599954505001</v>
      </c>
      <c r="F571">
        <v>15.6378799999999</v>
      </c>
      <c r="G571">
        <v>5.8279952606527603</v>
      </c>
      <c r="H571">
        <v>3.02577741407528</v>
      </c>
      <c r="I571">
        <v>12.654639999999899</v>
      </c>
      <c r="J571">
        <v>36.218532185321799</v>
      </c>
      <c r="K571">
        <v>1</v>
      </c>
      <c r="L571">
        <v>1.7736256507389201</v>
      </c>
      <c r="M571">
        <v>7.96027429592659</v>
      </c>
      <c r="N571">
        <v>1.0462184192164701</v>
      </c>
      <c r="O571">
        <v>2450</v>
      </c>
      <c r="P571">
        <v>8.8169000000000004</v>
      </c>
      <c r="Q571">
        <v>1.36893494804822</v>
      </c>
      <c r="R571">
        <v>0.73213497977513697</v>
      </c>
      <c r="S571">
        <v>9.2441499999999994</v>
      </c>
      <c r="T571">
        <v>0.73213497977513697</v>
      </c>
    </row>
    <row r="572" spans="1:20" x14ac:dyDescent="0.3">
      <c r="A572">
        <v>8899</v>
      </c>
      <c r="B572" s="47" t="s">
        <v>1</v>
      </c>
      <c r="C572">
        <v>7.3508664364743996</v>
      </c>
      <c r="D572">
        <v>17.70495</v>
      </c>
      <c r="E572">
        <v>1.09626855766325</v>
      </c>
      <c r="F572">
        <v>21.113809999999901</v>
      </c>
      <c r="G572">
        <v>5.2865670149013697</v>
      </c>
      <c r="H572">
        <v>2.8608458390177298</v>
      </c>
      <c r="I572">
        <v>19.409379999999999</v>
      </c>
      <c r="J572">
        <v>27.830500472143498</v>
      </c>
      <c r="K572">
        <v>0.89905052346043002</v>
      </c>
      <c r="L572">
        <v>1.5153216516968</v>
      </c>
      <c r="M572">
        <v>6.6088003176000196</v>
      </c>
      <c r="N572">
        <v>1.11920286992114</v>
      </c>
      <c r="O572">
        <v>2199</v>
      </c>
      <c r="P572">
        <v>13.93355</v>
      </c>
      <c r="Q572">
        <v>1.22694691594102</v>
      </c>
      <c r="R572">
        <v>0.71917604007465796</v>
      </c>
      <c r="S572">
        <v>15.81925</v>
      </c>
      <c r="T572">
        <v>0.79992839257415904</v>
      </c>
    </row>
    <row r="573" spans="1:20" x14ac:dyDescent="0.3">
      <c r="A573">
        <v>8942</v>
      </c>
      <c r="B573" s="47" t="s">
        <v>1</v>
      </c>
      <c r="C573">
        <v>7.2199026825616999</v>
      </c>
      <c r="D573">
        <v>18.773150000000001</v>
      </c>
      <c r="E573">
        <v>1.13486681776899</v>
      </c>
      <c r="F573">
        <v>23.8369</v>
      </c>
      <c r="G573">
        <v>4.8227725722134496</v>
      </c>
      <c r="H573">
        <v>2.8112344872632198</v>
      </c>
      <c r="I573">
        <v>21.305025000000001</v>
      </c>
      <c r="J573">
        <v>28.041250831669899</v>
      </c>
      <c r="K573">
        <v>0.90221314665515195</v>
      </c>
      <c r="L573">
        <v>1.67342253797983</v>
      </c>
      <c r="M573">
        <v>6.5138911177779697</v>
      </c>
      <c r="N573">
        <v>1.13716190329082</v>
      </c>
      <c r="O573">
        <v>1531</v>
      </c>
      <c r="P573">
        <v>14.244399999999899</v>
      </c>
      <c r="Q573">
        <v>1.2905273104757899</v>
      </c>
      <c r="R573">
        <v>0.66798304412910303</v>
      </c>
      <c r="S573">
        <v>16.508775</v>
      </c>
      <c r="T573">
        <v>0.74038274282033101</v>
      </c>
    </row>
    <row r="574" spans="1:20" x14ac:dyDescent="0.3">
      <c r="A574">
        <v>8948</v>
      </c>
      <c r="B574" s="47" t="s">
        <v>1</v>
      </c>
      <c r="C574">
        <v>6.2980670264063399</v>
      </c>
      <c r="D574">
        <v>19.065899999999999</v>
      </c>
      <c r="E574">
        <v>1.11611778095972</v>
      </c>
      <c r="F574">
        <v>23.493680000000001</v>
      </c>
      <c r="G574">
        <v>5.1220003979988</v>
      </c>
      <c r="H574">
        <v>2.7966101694915202</v>
      </c>
      <c r="I574">
        <v>21.279789999999998</v>
      </c>
      <c r="J574">
        <v>28.576751117734698</v>
      </c>
      <c r="K574">
        <v>0.943621445290172</v>
      </c>
      <c r="L574">
        <v>1.89639507288959</v>
      </c>
      <c r="M574">
        <v>5.9429911099919304</v>
      </c>
      <c r="N574">
        <v>1.2122844108156201</v>
      </c>
      <c r="O574">
        <v>2065</v>
      </c>
      <c r="P574">
        <v>12.3886</v>
      </c>
      <c r="Q574">
        <v>1.3530521864915901</v>
      </c>
      <c r="R574">
        <v>0.81326546327999205</v>
      </c>
      <c r="S574">
        <v>15.72725</v>
      </c>
      <c r="T574">
        <v>0.86185563854995395</v>
      </c>
    </row>
    <row r="575" spans="1:20" x14ac:dyDescent="0.3">
      <c r="A575">
        <v>8949</v>
      </c>
      <c r="B575" s="47" t="s">
        <v>14</v>
      </c>
      <c r="C575">
        <v>4.78838618604646</v>
      </c>
      <c r="D575">
        <v>10.65225</v>
      </c>
      <c r="E575">
        <v>1.23482691450163</v>
      </c>
      <c r="F575">
        <v>15.655119999999901</v>
      </c>
      <c r="G575">
        <v>3.5466731472460298</v>
      </c>
      <c r="H575">
        <v>3.08580343213728</v>
      </c>
      <c r="I575">
        <v>13.153684999999999</v>
      </c>
      <c r="J575">
        <v>35.231736056559299</v>
      </c>
      <c r="K575">
        <v>1.2035148725004201</v>
      </c>
      <c r="L575">
        <v>1.83259429213588</v>
      </c>
      <c r="M575">
        <v>5.7628939901824801</v>
      </c>
      <c r="N575">
        <v>1.10990708445234</v>
      </c>
      <c r="O575">
        <v>1282</v>
      </c>
      <c r="P575">
        <v>8.5426000000000002</v>
      </c>
      <c r="Q575">
        <v>1.3705431404777799</v>
      </c>
      <c r="R575">
        <v>0.74068235297753804</v>
      </c>
      <c r="S575">
        <v>9.5974249999999994</v>
      </c>
      <c r="T575">
        <v>0.61543265471966802</v>
      </c>
    </row>
    <row r="576" spans="1:20" x14ac:dyDescent="0.3">
      <c r="A576">
        <v>9047</v>
      </c>
      <c r="B576" s="47" t="s">
        <v>1</v>
      </c>
      <c r="C576">
        <v>5.4668501388665698</v>
      </c>
      <c r="D576">
        <v>20.430250000000001</v>
      </c>
      <c r="E576">
        <v>1.0754437659842599</v>
      </c>
      <c r="F576">
        <v>23.512920000000001</v>
      </c>
      <c r="G576">
        <v>3.6993098659356698</v>
      </c>
      <c r="H576">
        <v>2.8932038834951399</v>
      </c>
      <c r="I576">
        <v>21.971584999999902</v>
      </c>
      <c r="J576">
        <v>30.1658415841584</v>
      </c>
      <c r="K576">
        <v>1.01039406816541</v>
      </c>
      <c r="L576">
        <v>1.9424299250716599</v>
      </c>
      <c r="M576">
        <v>5.5236729518600702</v>
      </c>
      <c r="N576">
        <v>1.2558878628191299</v>
      </c>
      <c r="O576">
        <v>1236</v>
      </c>
      <c r="P576">
        <v>12.104900000000001</v>
      </c>
      <c r="Q576">
        <v>1.35063677284413</v>
      </c>
      <c r="R576">
        <v>0.67668031352010605</v>
      </c>
      <c r="S576">
        <v>16.267575000000001</v>
      </c>
      <c r="T576">
        <v>0.66971920643671401</v>
      </c>
    </row>
    <row r="577" spans="1:20" x14ac:dyDescent="0.3">
      <c r="A577">
        <v>9092</v>
      </c>
      <c r="B577" s="47" t="s">
        <v>1</v>
      </c>
      <c r="C577">
        <v>9.4634869248560207</v>
      </c>
      <c r="D577">
        <v>17.754300000000001</v>
      </c>
      <c r="E577">
        <v>1.14724038683586</v>
      </c>
      <c r="F577">
        <v>22.982599999999898</v>
      </c>
      <c r="G577">
        <v>5.8957506200769396</v>
      </c>
      <c r="H577">
        <v>2.8752486501847101</v>
      </c>
      <c r="I577">
        <v>20.3684499999999</v>
      </c>
      <c r="J577">
        <v>28.4829072105716</v>
      </c>
      <c r="K577">
        <v>0.92076048824087298</v>
      </c>
      <c r="L577">
        <v>1.9148975170804801</v>
      </c>
      <c r="M577">
        <v>8.7136048413915503</v>
      </c>
      <c r="N577">
        <v>1.1933136848331201</v>
      </c>
      <c r="O577">
        <v>3519</v>
      </c>
      <c r="P577">
        <v>12.002000000000001</v>
      </c>
      <c r="Q577">
        <v>1.36901765340448</v>
      </c>
      <c r="R577">
        <v>0.62299981675799099</v>
      </c>
      <c r="S577">
        <v>14.87815</v>
      </c>
      <c r="T577">
        <v>0.676614412449693</v>
      </c>
    </row>
    <row r="578" spans="1:20" x14ac:dyDescent="0.3">
      <c r="A578">
        <v>9139</v>
      </c>
      <c r="B578" s="47" t="s">
        <v>14</v>
      </c>
      <c r="C578">
        <v>5.8151198224511003</v>
      </c>
      <c r="D578">
        <v>12.21885</v>
      </c>
      <c r="E578">
        <v>1.1423910597151099</v>
      </c>
      <c r="F578">
        <v>15.698560000000001</v>
      </c>
      <c r="G578">
        <v>4.81752132609539</v>
      </c>
      <c r="H578">
        <v>2.7715105162523899</v>
      </c>
      <c r="I578">
        <v>13.958705</v>
      </c>
      <c r="J578">
        <v>30.180487804877998</v>
      </c>
      <c r="K578">
        <v>0.89635339431315797</v>
      </c>
      <c r="L578">
        <v>1.6484543010752599</v>
      </c>
      <c r="M578">
        <v>5.2124023911917696</v>
      </c>
      <c r="N578">
        <v>1.12398324904965</v>
      </c>
      <c r="O578">
        <v>1050</v>
      </c>
      <c r="P578">
        <v>9.5231999999999992</v>
      </c>
      <c r="Q578">
        <v>1.2840284149838599</v>
      </c>
      <c r="R578">
        <v>0.82844747368675498</v>
      </c>
      <c r="S578">
        <v>10.871024999999999</v>
      </c>
      <c r="T578">
        <v>0.92424202211178397</v>
      </c>
    </row>
    <row r="579" spans="1:20" x14ac:dyDescent="0.3">
      <c r="A579">
        <v>9163</v>
      </c>
      <c r="B579" s="47" t="s">
        <v>14</v>
      </c>
      <c r="C579">
        <v>4.8955831624568598</v>
      </c>
      <c r="D579">
        <v>12.756549999999899</v>
      </c>
      <c r="E579">
        <v>1.13336207673704</v>
      </c>
      <c r="F579">
        <v>16.159030000000001</v>
      </c>
      <c r="G579">
        <v>5.7413772774596303</v>
      </c>
      <c r="H579">
        <v>2.63427800269905</v>
      </c>
      <c r="I579">
        <v>14.457789999999999</v>
      </c>
      <c r="J579">
        <v>39.159919028339999</v>
      </c>
      <c r="K579">
        <v>1.3547067312330801</v>
      </c>
      <c r="L579">
        <v>3.4083589959923999</v>
      </c>
      <c r="M579">
        <v>6.6320794634916602</v>
      </c>
      <c r="N579">
        <v>1.4580955619500999</v>
      </c>
      <c r="O579">
        <v>1482</v>
      </c>
      <c r="P579">
        <v>4.7409999999999997</v>
      </c>
      <c r="Q579">
        <v>1.6525502141728401</v>
      </c>
      <c r="R579">
        <v>1.1727667750573501</v>
      </c>
      <c r="S579">
        <v>8.7487750000000002</v>
      </c>
      <c r="T579">
        <v>0.86569790200265495</v>
      </c>
    </row>
    <row r="580" spans="1:20" x14ac:dyDescent="0.3">
      <c r="A580">
        <v>9235</v>
      </c>
      <c r="B580" s="47" t="s">
        <v>1</v>
      </c>
      <c r="C580">
        <v>5.6547696380830503</v>
      </c>
      <c r="D580">
        <v>15.7714</v>
      </c>
      <c r="E580">
        <v>1.09938432859479</v>
      </c>
      <c r="F580">
        <v>18.90626</v>
      </c>
      <c r="G580">
        <v>5.6235356041944602</v>
      </c>
      <c r="H580">
        <v>2.8253588516746402</v>
      </c>
      <c r="I580">
        <v>17.338829999999898</v>
      </c>
      <c r="J580">
        <v>32.294919454770699</v>
      </c>
      <c r="K580">
        <v>0.90910776259828197</v>
      </c>
      <c r="L580">
        <v>1.5062228631065699</v>
      </c>
      <c r="M580">
        <v>5.1407949736863703</v>
      </c>
      <c r="N580">
        <v>1.1136618002718499</v>
      </c>
      <c r="O580">
        <v>836</v>
      </c>
      <c r="P580">
        <v>12.552099999999999</v>
      </c>
      <c r="Q580">
        <v>1.2243423305735499</v>
      </c>
      <c r="R580">
        <v>0.99447651524507097</v>
      </c>
      <c r="S580">
        <v>14.16175</v>
      </c>
      <c r="T580">
        <v>1.0939038870406299</v>
      </c>
    </row>
    <row r="581" spans="1:20" x14ac:dyDescent="0.3">
      <c r="A581">
        <v>9238</v>
      </c>
      <c r="B581" s="47" t="s">
        <v>1</v>
      </c>
      <c r="C581">
        <v>7.7569417737416204</v>
      </c>
      <c r="D581">
        <v>14.6793499999999</v>
      </c>
      <c r="E581">
        <v>1.16818013059161</v>
      </c>
      <c r="F581">
        <v>19.616900000000001</v>
      </c>
      <c r="G581">
        <v>6.7302573526634797</v>
      </c>
      <c r="H581">
        <v>2.7158469945355099</v>
      </c>
      <c r="I581">
        <v>17.148125</v>
      </c>
      <c r="J581">
        <v>32.554878048780402</v>
      </c>
      <c r="K581">
        <v>1.0516932938505601</v>
      </c>
      <c r="L581">
        <v>1.5456053198655799</v>
      </c>
      <c r="M581">
        <v>8.15792364423341</v>
      </c>
      <c r="N581">
        <v>1.07260498184236</v>
      </c>
      <c r="O581">
        <v>1464</v>
      </c>
      <c r="P581">
        <v>12.69205</v>
      </c>
      <c r="Q581">
        <v>1.2529958277618201</v>
      </c>
      <c r="R581">
        <v>0.86764314455039304</v>
      </c>
      <c r="S581">
        <v>13.685699999999899</v>
      </c>
      <c r="T581">
        <v>0.82499636502738005</v>
      </c>
    </row>
    <row r="582" spans="1:20" x14ac:dyDescent="0.3">
      <c r="A582">
        <v>9305</v>
      </c>
      <c r="B582" s="47" t="s">
        <v>6</v>
      </c>
      <c r="C582">
        <v>10.942668872118199</v>
      </c>
      <c r="D582">
        <v>14.585100000000001</v>
      </c>
      <c r="E582">
        <v>1.20785253443582</v>
      </c>
      <c r="F582">
        <v>20.648199999999999</v>
      </c>
      <c r="G582">
        <v>7.0084227307982898</v>
      </c>
      <c r="H582">
        <v>3.5737434770667398</v>
      </c>
      <c r="I582">
        <v>17.61665</v>
      </c>
      <c r="J582">
        <v>32.154670329670303</v>
      </c>
      <c r="K582">
        <v>0.74176221749787896</v>
      </c>
      <c r="L582">
        <v>2.56407008655267</v>
      </c>
      <c r="M582">
        <v>8.1168583279274404</v>
      </c>
      <c r="N582">
        <v>1.2885502252849099</v>
      </c>
      <c r="O582">
        <v>3641</v>
      </c>
      <c r="P582">
        <v>8.0528999999999993</v>
      </c>
      <c r="Q582">
        <v>1.5563786553582399</v>
      </c>
      <c r="R582">
        <v>0.64046740449723805</v>
      </c>
      <c r="S582">
        <v>11.319000000000001</v>
      </c>
      <c r="T582">
        <v>0.86344031738050797</v>
      </c>
    </row>
    <row r="583" spans="1:20" x14ac:dyDescent="0.3">
      <c r="A583">
        <v>9323</v>
      </c>
      <c r="B583" s="47" t="s">
        <v>7</v>
      </c>
      <c r="C583">
        <v>5.8661911869500702</v>
      </c>
      <c r="D583">
        <v>24.463849999999901</v>
      </c>
      <c r="E583">
        <v>1.14774350725662</v>
      </c>
      <c r="F583">
        <v>31.692599999999999</v>
      </c>
      <c r="G583">
        <v>4.5106341490816702</v>
      </c>
      <c r="H583">
        <v>3.4853249475890902</v>
      </c>
      <c r="I583">
        <v>28.078225</v>
      </c>
      <c r="J583">
        <v>31.1363887355052</v>
      </c>
      <c r="K583">
        <v>0.91283317295403599</v>
      </c>
      <c r="L583">
        <v>2.34673084042947</v>
      </c>
      <c r="M583">
        <v>5.35485391433863</v>
      </c>
      <c r="N583">
        <v>1.2886273879772401</v>
      </c>
      <c r="O583">
        <v>1908</v>
      </c>
      <c r="P583">
        <v>13.505000000000001</v>
      </c>
      <c r="Q583">
        <v>1.47901371782395</v>
      </c>
      <c r="R583">
        <v>0.76892041280823398</v>
      </c>
      <c r="S583">
        <v>18.984424999999899</v>
      </c>
      <c r="T583">
        <v>0.842344949318522</v>
      </c>
    </row>
    <row r="584" spans="1:20" x14ac:dyDescent="0.3">
      <c r="A584">
        <v>9392</v>
      </c>
      <c r="B584" s="47" t="s">
        <v>6</v>
      </c>
      <c r="C584">
        <v>10.5770189794275</v>
      </c>
      <c r="D584">
        <v>15.33455</v>
      </c>
      <c r="E584">
        <v>1.20089275524876</v>
      </c>
      <c r="F584">
        <v>21.495750000000001</v>
      </c>
      <c r="G584">
        <v>8.1317134820240593</v>
      </c>
      <c r="H584">
        <v>3.3354323080649002</v>
      </c>
      <c r="I584">
        <v>18.415150000000001</v>
      </c>
      <c r="J584">
        <v>35.454677653902003</v>
      </c>
      <c r="K584">
        <v>0.93880838249119003</v>
      </c>
      <c r="L584">
        <v>2.0026785298364902</v>
      </c>
      <c r="M584">
        <v>9.9297940796549504</v>
      </c>
      <c r="N584">
        <v>1.1765015027974799</v>
      </c>
      <c r="O584">
        <v>4129</v>
      </c>
      <c r="P584">
        <v>10.733499999999999</v>
      </c>
      <c r="Q584">
        <v>1.4128521312487801</v>
      </c>
      <c r="R584">
        <v>0.76880957648278703</v>
      </c>
      <c r="S584">
        <v>13.034025</v>
      </c>
      <c r="T584">
        <v>0.81892065603706998</v>
      </c>
    </row>
    <row r="585" spans="1:20" x14ac:dyDescent="0.3">
      <c r="A585">
        <v>9398</v>
      </c>
      <c r="B585" s="47" t="s">
        <v>7</v>
      </c>
      <c r="C585">
        <v>3.9374846900127798</v>
      </c>
      <c r="D585">
        <v>24.578700000000001</v>
      </c>
      <c r="E585">
        <v>1.1831146480489201</v>
      </c>
      <c r="F585">
        <v>33.58014</v>
      </c>
      <c r="G585">
        <v>1.92172025392201</v>
      </c>
      <c r="H585">
        <v>4.03814713896457</v>
      </c>
      <c r="I585">
        <v>29.079419999999999</v>
      </c>
      <c r="J585">
        <v>33.585831062670302</v>
      </c>
      <c r="K585">
        <v>0.73277084087793998</v>
      </c>
      <c r="L585">
        <v>2.7558475344787201</v>
      </c>
      <c r="M585">
        <v>2.8852739672446801</v>
      </c>
      <c r="N585">
        <v>1.33711604501717</v>
      </c>
      <c r="O585">
        <v>739</v>
      </c>
      <c r="P585">
        <v>12.185049999999899</v>
      </c>
      <c r="Q585">
        <v>1.5819615790010499</v>
      </c>
      <c r="R585">
        <v>0.48805783519523299</v>
      </c>
      <c r="S585">
        <v>18.381875000000001</v>
      </c>
      <c r="T585">
        <v>0.66604429102348806</v>
      </c>
    </row>
    <row r="586" spans="1:20" x14ac:dyDescent="0.3">
      <c r="A586">
        <v>9425</v>
      </c>
      <c r="B586" s="47" t="s">
        <v>7</v>
      </c>
      <c r="C586">
        <v>6.3774970791571102</v>
      </c>
      <c r="D586">
        <v>23.664300000000001</v>
      </c>
      <c r="E586">
        <v>1.13080040398406</v>
      </c>
      <c r="F586">
        <v>29.854899999999901</v>
      </c>
      <c r="G586">
        <v>3.7939366906370702</v>
      </c>
      <c r="H586">
        <v>3.42371705963938</v>
      </c>
      <c r="I586">
        <v>26.759599999999999</v>
      </c>
      <c r="J586">
        <v>30.299065420560702</v>
      </c>
      <c r="K586">
        <v>0.74776443200102205</v>
      </c>
      <c r="L586">
        <v>1.9353623752106801</v>
      </c>
      <c r="M586">
        <v>4.7688654809840898</v>
      </c>
      <c r="N586">
        <v>1.21075049308907</v>
      </c>
      <c r="O586">
        <v>1442</v>
      </c>
      <c r="P586">
        <v>15.426</v>
      </c>
      <c r="Q586">
        <v>1.36911714670903</v>
      </c>
      <c r="R586">
        <v>0.594894304700881</v>
      </c>
      <c r="S586">
        <v>19.54515</v>
      </c>
      <c r="T586">
        <v>0.79556378886455004</v>
      </c>
    </row>
    <row r="587" spans="1:20" x14ac:dyDescent="0.3">
      <c r="A587">
        <v>9428</v>
      </c>
      <c r="B587" s="47" t="s">
        <v>7</v>
      </c>
      <c r="C587">
        <v>5.0381158757888702</v>
      </c>
      <c r="D587">
        <v>22.153400000000001</v>
      </c>
      <c r="E587">
        <v>1.2489189018389899</v>
      </c>
      <c r="F587">
        <v>33.182199999999902</v>
      </c>
      <c r="G587">
        <v>3.0811146064580099</v>
      </c>
      <c r="H587">
        <v>3.8582930756843798</v>
      </c>
      <c r="I587">
        <v>27.6678</v>
      </c>
      <c r="J587">
        <v>34.2570507655116</v>
      </c>
      <c r="K587">
        <v>0.86386662849018503</v>
      </c>
      <c r="L587">
        <v>2.44724537207758</v>
      </c>
      <c r="M587">
        <v>4.3522601755606098</v>
      </c>
      <c r="N587">
        <v>1.2406559066318701</v>
      </c>
      <c r="O587">
        <v>1245</v>
      </c>
      <c r="P587">
        <v>13.558999999999999</v>
      </c>
      <c r="Q587">
        <v>1.54947861247073</v>
      </c>
      <c r="R587">
        <v>0.61156088554147603</v>
      </c>
      <c r="S587">
        <v>17.856200000000001</v>
      </c>
      <c r="T587">
        <v>0.70793437941957005</v>
      </c>
    </row>
    <row r="588" spans="1:20" x14ac:dyDescent="0.3">
      <c r="A588">
        <v>9465</v>
      </c>
      <c r="B588" s="47" t="s">
        <v>7</v>
      </c>
      <c r="C588">
        <v>4.91365806258103</v>
      </c>
      <c r="D588">
        <v>27.507100000000001</v>
      </c>
      <c r="E588">
        <v>1.08753921714757</v>
      </c>
      <c r="F588">
        <v>32.323</v>
      </c>
      <c r="G588">
        <v>3.4973247826356899</v>
      </c>
      <c r="H588">
        <v>3.5118434603501498</v>
      </c>
      <c r="I588">
        <v>29.915050000000001</v>
      </c>
      <c r="J588">
        <v>27.282828282828198</v>
      </c>
      <c r="K588">
        <v>0.76158350748758097</v>
      </c>
      <c r="L588">
        <v>1.6189832206361101</v>
      </c>
      <c r="M588">
        <v>3.7421609418950901</v>
      </c>
      <c r="N588">
        <v>1.15887437041967</v>
      </c>
      <c r="O588">
        <v>977</v>
      </c>
      <c r="P588">
        <v>19.965</v>
      </c>
      <c r="Q588">
        <v>1.2603213255786001</v>
      </c>
      <c r="R588">
        <v>0.71175583202845605</v>
      </c>
      <c r="S588">
        <v>23.736049999999999</v>
      </c>
      <c r="T588">
        <v>0.93457358914782196</v>
      </c>
    </row>
    <row r="589" spans="1:20" x14ac:dyDescent="0.3">
      <c r="A589">
        <v>9492</v>
      </c>
      <c r="B589" s="47" t="s">
        <v>7</v>
      </c>
      <c r="C589">
        <v>7.4073886733018597</v>
      </c>
      <c r="D589">
        <v>27.48875</v>
      </c>
      <c r="E589">
        <v>1.0734163976172</v>
      </c>
      <c r="F589">
        <v>31.524999999999999</v>
      </c>
      <c r="G589">
        <v>5.4309217099731599</v>
      </c>
      <c r="H589">
        <v>3.30449826989619</v>
      </c>
      <c r="I589">
        <v>29.506875000000001</v>
      </c>
      <c r="J589">
        <v>32.869016307206699</v>
      </c>
      <c r="K589">
        <v>0.87138396554709996</v>
      </c>
      <c r="L589">
        <v>1.7790632054176001</v>
      </c>
      <c r="M589">
        <v>6.4546797164904399</v>
      </c>
      <c r="N589">
        <v>1.21608095777919</v>
      </c>
      <c r="O589">
        <v>2023</v>
      </c>
      <c r="P589">
        <v>17.72</v>
      </c>
      <c r="Q589">
        <v>1.30536124091022</v>
      </c>
      <c r="R589">
        <v>0.73317628512563504</v>
      </c>
      <c r="S589">
        <v>22.604375000000001</v>
      </c>
      <c r="T589">
        <v>0.84139290383351095</v>
      </c>
    </row>
    <row r="590" spans="1:20" x14ac:dyDescent="0.3">
      <c r="A590">
        <v>9493</v>
      </c>
      <c r="B590" s="47" t="s">
        <v>7</v>
      </c>
      <c r="C590">
        <v>9.9144913899976199</v>
      </c>
      <c r="D590">
        <v>24.705400000000001</v>
      </c>
      <c r="E590">
        <v>1.1325540165307899</v>
      </c>
      <c r="F590">
        <v>31.254999999999999</v>
      </c>
      <c r="G590">
        <v>7.3279813022859202</v>
      </c>
      <c r="H590">
        <v>3.2481629926519702</v>
      </c>
      <c r="I590">
        <v>27.9802</v>
      </c>
      <c r="J590">
        <v>34.7276801103067</v>
      </c>
      <c r="K590">
        <v>0.78591240619307101</v>
      </c>
      <c r="L590">
        <v>2.20074637375017</v>
      </c>
      <c r="M590">
        <v>7.7919217844935202</v>
      </c>
      <c r="N590">
        <v>1.2699589281216399</v>
      </c>
      <c r="O590">
        <v>2994</v>
      </c>
      <c r="P590">
        <v>14.202</v>
      </c>
      <c r="Q590">
        <v>1.4382970848733101</v>
      </c>
      <c r="R590">
        <v>0.73911822745429601</v>
      </c>
      <c r="S590">
        <v>19.453700000000001</v>
      </c>
      <c r="T590">
        <v>0.94045878603005495</v>
      </c>
    </row>
    <row r="591" spans="1:20" x14ac:dyDescent="0.3">
      <c r="A591">
        <v>9517</v>
      </c>
      <c r="B591" s="47" t="s">
        <v>7</v>
      </c>
      <c r="C591">
        <v>8.3150360444148994</v>
      </c>
      <c r="D591">
        <v>21.085450000000002</v>
      </c>
      <c r="E591">
        <v>1.1725917635146501</v>
      </c>
      <c r="F591">
        <v>28.363799999999902</v>
      </c>
      <c r="G591">
        <v>5.3929901225624004</v>
      </c>
      <c r="H591">
        <v>3.3413251961639001</v>
      </c>
      <c r="I591">
        <v>24.724625</v>
      </c>
      <c r="J591">
        <v>29.3653579676674</v>
      </c>
      <c r="K591">
        <v>0.91418742073327697</v>
      </c>
      <c r="L591">
        <v>1.9057082963798999</v>
      </c>
      <c r="M591">
        <v>7.6015013547478896</v>
      </c>
      <c r="N591">
        <v>1.1724218460037099</v>
      </c>
      <c r="O591">
        <v>2375</v>
      </c>
      <c r="P591">
        <v>14.883599999999999</v>
      </c>
      <c r="Q591">
        <v>1.3747721999886</v>
      </c>
      <c r="R591">
        <v>0.64858289173440198</v>
      </c>
      <c r="S591">
        <v>17.984525000000001</v>
      </c>
      <c r="T591">
        <v>0.70946381127643299</v>
      </c>
    </row>
    <row r="592" spans="1:20" x14ac:dyDescent="0.3">
      <c r="A592">
        <v>9521</v>
      </c>
      <c r="B592" s="47" t="s">
        <v>15</v>
      </c>
      <c r="C592">
        <v>3.7696813973297498</v>
      </c>
      <c r="D592">
        <v>9.1414500000000007</v>
      </c>
      <c r="E592">
        <v>1.1616723823901001</v>
      </c>
      <c r="F592">
        <v>12.097289999999999</v>
      </c>
      <c r="G592">
        <v>3.1840105446089</v>
      </c>
      <c r="H592">
        <v>3.87584650112866</v>
      </c>
      <c r="I592">
        <v>10.61937</v>
      </c>
      <c r="J592">
        <v>51.219817767653701</v>
      </c>
      <c r="K592">
        <v>1.0249921624290199</v>
      </c>
      <c r="L592">
        <v>1.57429677587272</v>
      </c>
      <c r="M592">
        <v>3.8638938871174799</v>
      </c>
      <c r="N592">
        <v>1.0866056092762799</v>
      </c>
      <c r="O592">
        <v>886</v>
      </c>
      <c r="P592">
        <v>7.6842499999999996</v>
      </c>
      <c r="Q592">
        <v>1.2622797268464301</v>
      </c>
      <c r="R592">
        <v>0.84463651142090801</v>
      </c>
      <c r="S592">
        <v>8.4128500000000006</v>
      </c>
      <c r="T592">
        <v>0.824041921861423</v>
      </c>
    </row>
    <row r="593" spans="1:20" x14ac:dyDescent="0.3">
      <c r="A593">
        <v>9540</v>
      </c>
      <c r="B593" s="47" t="s">
        <v>7</v>
      </c>
      <c r="C593">
        <v>7.3992060129772304</v>
      </c>
      <c r="D593">
        <v>25.843250000000001</v>
      </c>
      <c r="E593">
        <v>1.0795526878391799</v>
      </c>
      <c r="F593">
        <v>29.9550499999999</v>
      </c>
      <c r="G593">
        <v>6.0084055822542402</v>
      </c>
      <c r="H593">
        <v>3.2881679389312901</v>
      </c>
      <c r="I593">
        <v>27.899149999999899</v>
      </c>
      <c r="J593">
        <v>31.6621405750798</v>
      </c>
      <c r="K593">
        <v>0.88182904066046097</v>
      </c>
      <c r="L593">
        <v>2.0373357908733198</v>
      </c>
      <c r="M593">
        <v>6.5248347400728299</v>
      </c>
      <c r="N593">
        <v>1.2747525668186701</v>
      </c>
      <c r="O593">
        <v>2620</v>
      </c>
      <c r="P593">
        <v>14.703049999999999</v>
      </c>
      <c r="Q593">
        <v>1.3761625598389899</v>
      </c>
      <c r="R593">
        <v>0.81203382791562895</v>
      </c>
      <c r="S593">
        <v>20.273150000000001</v>
      </c>
      <c r="T593">
        <v>0.92085176431413696</v>
      </c>
    </row>
    <row r="594" spans="1:20" x14ac:dyDescent="0.3">
      <c r="A594">
        <v>9556</v>
      </c>
      <c r="B594" s="47" t="s">
        <v>7</v>
      </c>
      <c r="C594">
        <v>5.0515124797243196</v>
      </c>
      <c r="D594">
        <v>15.43055</v>
      </c>
      <c r="E594">
        <v>1.5005041946009701</v>
      </c>
      <c r="F594">
        <v>30.876660000000001</v>
      </c>
      <c r="G594">
        <v>2.9645642629473699</v>
      </c>
      <c r="H594">
        <v>4.0696416497633496</v>
      </c>
      <c r="I594">
        <v>23.153604999999999</v>
      </c>
      <c r="J594">
        <v>32.972954699120997</v>
      </c>
      <c r="K594">
        <v>1.0705210189479799</v>
      </c>
      <c r="L594">
        <v>2.9868017063756902</v>
      </c>
      <c r="M594">
        <v>5.4077502870229504</v>
      </c>
      <c r="N594">
        <v>1.19764050721333</v>
      </c>
      <c r="O594">
        <v>1486</v>
      </c>
      <c r="P594">
        <v>10.3377</v>
      </c>
      <c r="Q594">
        <v>1.79706460469764</v>
      </c>
      <c r="R594">
        <v>0.58686666119236297</v>
      </c>
      <c r="S594">
        <v>12.884124999999999</v>
      </c>
      <c r="T594">
        <v>0.54820657493403102</v>
      </c>
    </row>
    <row r="595" spans="1:20" x14ac:dyDescent="0.3">
      <c r="A595">
        <v>9563</v>
      </c>
      <c r="B595" s="47" t="s">
        <v>4</v>
      </c>
      <c r="C595">
        <v>3.5968324753893302</v>
      </c>
      <c r="D595">
        <v>14.951599999999999</v>
      </c>
      <c r="E595">
        <v>1.14956258861927</v>
      </c>
      <c r="F595">
        <v>19.423999999999999</v>
      </c>
      <c r="G595">
        <v>2.5574022416424498</v>
      </c>
      <c r="H595">
        <v>3.84765625</v>
      </c>
      <c r="I595">
        <v>17.187799999999999</v>
      </c>
      <c r="J595">
        <v>26.110519307589801</v>
      </c>
      <c r="K595">
        <v>1.023586228079</v>
      </c>
      <c r="L595">
        <v>1.4646358015382199</v>
      </c>
      <c r="M595">
        <v>3.6816681865158398</v>
      </c>
      <c r="N595">
        <v>1.0598860124195399</v>
      </c>
      <c r="O595">
        <v>768</v>
      </c>
      <c r="P595">
        <v>13.262</v>
      </c>
      <c r="Q595">
        <v>1.2184053080783701</v>
      </c>
      <c r="R595">
        <v>0.71101511097361503</v>
      </c>
      <c r="S595">
        <v>14.1068</v>
      </c>
      <c r="T595">
        <v>0.69463137688751198</v>
      </c>
    </row>
    <row r="596" spans="1:20" x14ac:dyDescent="0.3">
      <c r="A596">
        <v>9566</v>
      </c>
      <c r="B596" s="47" t="s">
        <v>7</v>
      </c>
      <c r="C596">
        <v>3.1593051751292802</v>
      </c>
      <c r="D596">
        <v>15.196999999999999</v>
      </c>
      <c r="E596">
        <v>1.4751464104757499</v>
      </c>
      <c r="F596">
        <v>29.6386</v>
      </c>
      <c r="G596">
        <v>2.1341335298179098</v>
      </c>
      <c r="H596">
        <v>4.1150568181818103</v>
      </c>
      <c r="I596">
        <v>22.4178</v>
      </c>
      <c r="J596">
        <v>32.5557163531114</v>
      </c>
      <c r="K596">
        <v>0.88711087312403003</v>
      </c>
      <c r="L596">
        <v>2.2772646945831698</v>
      </c>
      <c r="M596">
        <v>2.8026539723742001</v>
      </c>
      <c r="N596">
        <v>1.0773429746207199</v>
      </c>
      <c r="O596">
        <v>704</v>
      </c>
      <c r="P596">
        <v>13.015000000000001</v>
      </c>
      <c r="Q596">
        <v>1.5892386218630301</v>
      </c>
      <c r="R596">
        <v>0.67550724337055701</v>
      </c>
      <c r="S596">
        <v>14.106</v>
      </c>
      <c r="T596">
        <v>0.76146879024456704</v>
      </c>
    </row>
    <row r="597" spans="1:20" x14ac:dyDescent="0.3">
      <c r="A597">
        <v>9576</v>
      </c>
      <c r="B597" s="47" t="s">
        <v>7</v>
      </c>
      <c r="C597">
        <v>7.1084278024521597</v>
      </c>
      <c r="D597">
        <v>23.698149999999998</v>
      </c>
      <c r="E597">
        <v>1.1257872449959101</v>
      </c>
      <c r="F597">
        <v>29.66</v>
      </c>
      <c r="G597">
        <v>4.7703992548694103</v>
      </c>
      <c r="H597">
        <v>3.3637759017651501</v>
      </c>
      <c r="I597">
        <v>26.679074999999902</v>
      </c>
      <c r="J597">
        <v>30.733652312599599</v>
      </c>
      <c r="K597">
        <v>0.94409915603591898</v>
      </c>
      <c r="L597">
        <v>1.8619367029407401</v>
      </c>
      <c r="M597">
        <v>6.7110606890373496</v>
      </c>
      <c r="N597">
        <v>1.1960366207561299</v>
      </c>
      <c r="O597">
        <v>1303</v>
      </c>
      <c r="P597">
        <v>15.929650000000001</v>
      </c>
      <c r="Q597">
        <v>1.3464827721952699</v>
      </c>
      <c r="R597">
        <v>0.67109062474036696</v>
      </c>
      <c r="S597">
        <v>19.8139</v>
      </c>
      <c r="T597">
        <v>0.710826421620945</v>
      </c>
    </row>
    <row r="598" spans="1:20" x14ac:dyDescent="0.3">
      <c r="A598">
        <v>9577</v>
      </c>
      <c r="B598" s="47" t="s">
        <v>7</v>
      </c>
      <c r="C598">
        <v>2.7729472507778001</v>
      </c>
      <c r="D598">
        <v>17.569749999999999</v>
      </c>
      <c r="E598">
        <v>1.3970691102605299</v>
      </c>
      <c r="F598">
        <v>31.522559999999999</v>
      </c>
      <c r="G598">
        <v>1.5709311746505801</v>
      </c>
      <c r="H598">
        <v>3.92385057471264</v>
      </c>
      <c r="I598">
        <v>24.546154999999999</v>
      </c>
      <c r="J598">
        <v>33.797080291970801</v>
      </c>
      <c r="K598">
        <v>0.83385968914741104</v>
      </c>
      <c r="L598">
        <v>2.7602458801071701</v>
      </c>
      <c r="M598">
        <v>2.3122489325557498</v>
      </c>
      <c r="N598">
        <v>1.2121269612400101</v>
      </c>
      <c r="O598">
        <v>698</v>
      </c>
      <c r="P598">
        <v>11.420199999999999</v>
      </c>
      <c r="Q598">
        <v>1.6934251352623899</v>
      </c>
      <c r="R598">
        <v>0.56652039601905002</v>
      </c>
      <c r="S598">
        <v>14.494975</v>
      </c>
      <c r="T598">
        <v>0.67939535079132496</v>
      </c>
    </row>
    <row r="599" spans="1:20" x14ac:dyDescent="0.3">
      <c r="A599">
        <v>9588</v>
      </c>
      <c r="B599" s="47" t="s">
        <v>7</v>
      </c>
      <c r="C599">
        <v>2.8215049927411799</v>
      </c>
      <c r="D599">
        <v>17.471550000000001</v>
      </c>
      <c r="E599">
        <v>1.4208825204403699</v>
      </c>
      <c r="F599">
        <v>32.178489999999897</v>
      </c>
      <c r="G599">
        <v>2.1663004763098099</v>
      </c>
      <c r="H599">
        <v>4.0917312661498704</v>
      </c>
      <c r="I599">
        <v>24.825019999999999</v>
      </c>
      <c r="J599">
        <v>31.3113456464379</v>
      </c>
      <c r="K599">
        <v>1.0930911029789301</v>
      </c>
      <c r="L599">
        <v>2.8808732553246701</v>
      </c>
      <c r="M599">
        <v>3.0841620045760099</v>
      </c>
      <c r="N599">
        <v>1.2200270588748701</v>
      </c>
      <c r="O599">
        <v>775</v>
      </c>
      <c r="P599">
        <v>11.169700000000001</v>
      </c>
      <c r="Q599">
        <v>1.7335151224195799</v>
      </c>
      <c r="R599">
        <v>0.76778190429682003</v>
      </c>
      <c r="S599">
        <v>14.320625</v>
      </c>
      <c r="T599">
        <v>0.702395163774029</v>
      </c>
    </row>
    <row r="600" spans="1:20" x14ac:dyDescent="0.3">
      <c r="A600">
        <v>9601</v>
      </c>
      <c r="B600" s="47" t="s">
        <v>4</v>
      </c>
      <c r="C600">
        <v>3.1605888441801402</v>
      </c>
      <c r="D600">
        <v>15.51915</v>
      </c>
      <c r="E600">
        <v>1.05548854157605</v>
      </c>
      <c r="F600">
        <v>17.241419999999898</v>
      </c>
      <c r="G600">
        <v>3.1900126056000202</v>
      </c>
      <c r="H600">
        <v>3.3916500994035701</v>
      </c>
      <c r="I600">
        <v>16.380285000000001</v>
      </c>
      <c r="J600">
        <v>28.405566600397599</v>
      </c>
      <c r="K600">
        <v>0.92800870313515904</v>
      </c>
      <c r="L600">
        <v>1.3649434750942</v>
      </c>
      <c r="M600">
        <v>2.9330539544310601</v>
      </c>
      <c r="N600">
        <v>1.1025745317620299</v>
      </c>
      <c r="O600">
        <v>503</v>
      </c>
      <c r="P600">
        <v>12.631600000000001</v>
      </c>
      <c r="Q600">
        <v>1.1637547845084</v>
      </c>
      <c r="R600">
        <v>1.0093095821286699</v>
      </c>
      <c r="S600">
        <v>14.075374999999999</v>
      </c>
      <c r="T600">
        <v>1.08760788419209</v>
      </c>
    </row>
    <row r="601" spans="1:20" x14ac:dyDescent="0.3">
      <c r="A601">
        <v>9603</v>
      </c>
      <c r="B601" s="47" t="s">
        <v>7</v>
      </c>
      <c r="C601">
        <v>2.83218925215512</v>
      </c>
      <c r="D601">
        <v>22.023150000000001</v>
      </c>
      <c r="E601">
        <v>1.21734697352558</v>
      </c>
      <c r="F601">
        <v>31.59648</v>
      </c>
      <c r="G601">
        <v>2.0331639442547398</v>
      </c>
      <c r="H601">
        <v>4.0593080724876396</v>
      </c>
      <c r="I601">
        <v>26.809815</v>
      </c>
      <c r="J601">
        <v>35.585788561525099</v>
      </c>
      <c r="K601">
        <v>0.909235263335604</v>
      </c>
      <c r="L601">
        <v>2.44846643832431</v>
      </c>
      <c r="M601">
        <v>2.5751263404995299</v>
      </c>
      <c r="N601">
        <v>1.26106892084374</v>
      </c>
      <c r="O601">
        <v>612</v>
      </c>
      <c r="P601">
        <v>12.9046</v>
      </c>
      <c r="Q601">
        <v>1.5351584341963</v>
      </c>
      <c r="R601">
        <v>0.71787714846655304</v>
      </c>
      <c r="S601">
        <v>17.463875000000002</v>
      </c>
      <c r="T601">
        <v>0.78953949259838696</v>
      </c>
    </row>
    <row r="602" spans="1:20" x14ac:dyDescent="0.3">
      <c r="A602">
        <v>9608</v>
      </c>
      <c r="B602" s="47" t="s">
        <v>7</v>
      </c>
      <c r="C602">
        <v>2.9633725509906399</v>
      </c>
      <c r="D602">
        <v>24.63025</v>
      </c>
      <c r="E602">
        <v>1.1035334598714901</v>
      </c>
      <c r="F602">
        <v>29.730360000000001</v>
      </c>
      <c r="G602">
        <v>1.7358962300261001</v>
      </c>
      <c r="H602">
        <v>3.9182795698924702</v>
      </c>
      <c r="I602">
        <v>27.180305000000001</v>
      </c>
      <c r="J602">
        <v>34.413716814159201</v>
      </c>
      <c r="K602">
        <v>0.57640020144887205</v>
      </c>
      <c r="L602">
        <v>2.4827541284786698</v>
      </c>
      <c r="M602">
        <v>1.70808853535906</v>
      </c>
      <c r="N602">
        <v>1.3457314574511601</v>
      </c>
      <c r="O602">
        <v>469</v>
      </c>
      <c r="P602">
        <v>11.97475</v>
      </c>
      <c r="Q602">
        <v>1.485059691299</v>
      </c>
      <c r="R602">
        <v>0.58578400122043395</v>
      </c>
      <c r="S602">
        <v>18.302499999999998</v>
      </c>
      <c r="T602">
        <v>1.01628000779315</v>
      </c>
    </row>
    <row r="603" spans="1:20" x14ac:dyDescent="0.3">
      <c r="A603">
        <v>9623</v>
      </c>
      <c r="B603" s="47" t="s">
        <v>4</v>
      </c>
      <c r="C603">
        <v>3.5299206134480499</v>
      </c>
      <c r="D603">
        <v>14.857799999999999</v>
      </c>
      <c r="E603">
        <v>1.17434411554873</v>
      </c>
      <c r="F603">
        <v>20.038539999999902</v>
      </c>
      <c r="G603">
        <v>2.6141598380637601</v>
      </c>
      <c r="H603">
        <v>4.0131578947368398</v>
      </c>
      <c r="I603">
        <v>17.448169999999902</v>
      </c>
      <c r="J603">
        <v>24.90625</v>
      </c>
      <c r="K603">
        <v>0.95061254374789395</v>
      </c>
      <c r="L603">
        <v>1.4810998189142199</v>
      </c>
      <c r="M603">
        <v>3.3555868135779798</v>
      </c>
      <c r="N603">
        <v>1.0467920513750799</v>
      </c>
      <c r="O603">
        <v>608</v>
      </c>
      <c r="P603">
        <v>13.529500000000001</v>
      </c>
      <c r="Q603">
        <v>1.2292940857355199</v>
      </c>
      <c r="R603">
        <v>0.74057184971937096</v>
      </c>
      <c r="S603">
        <v>14.19365</v>
      </c>
      <c r="T603">
        <v>0.77904699931644605</v>
      </c>
    </row>
    <row r="604" spans="1:20" x14ac:dyDescent="0.3">
      <c r="A604">
        <v>9626</v>
      </c>
      <c r="B604" s="47" t="s">
        <v>7</v>
      </c>
      <c r="C604">
        <v>1.6180408801869399</v>
      </c>
      <c r="D604">
        <v>28.43805</v>
      </c>
      <c r="E604">
        <v>1.06084190020061</v>
      </c>
      <c r="F604">
        <v>31.898499999999999</v>
      </c>
      <c r="G604">
        <v>1.0573836300110999</v>
      </c>
      <c r="H604">
        <v>4.1073619631901801</v>
      </c>
      <c r="I604">
        <v>30.168275000000001</v>
      </c>
      <c r="J604">
        <v>33.398773006134903</v>
      </c>
      <c r="K604">
        <v>0.68818696183746297</v>
      </c>
      <c r="L604">
        <v>2.97970621891128</v>
      </c>
      <c r="M604">
        <v>1.1135146374646701</v>
      </c>
      <c r="N604">
        <v>1.4530226117879601</v>
      </c>
      <c r="O604">
        <v>329</v>
      </c>
      <c r="P604">
        <v>10.705249999999999</v>
      </c>
      <c r="Q604">
        <v>1.5414272685235999</v>
      </c>
      <c r="R604">
        <v>0.65349623916111199</v>
      </c>
      <c r="S604">
        <v>19.571650000000002</v>
      </c>
      <c r="T604">
        <v>0.94959113642065096</v>
      </c>
    </row>
    <row r="605" spans="1:20" x14ac:dyDescent="0.3">
      <c r="A605">
        <v>9646</v>
      </c>
      <c r="B605" s="47" t="s">
        <v>7</v>
      </c>
      <c r="C605">
        <v>1.2772356245246499</v>
      </c>
      <c r="D605">
        <v>21.8997999999999</v>
      </c>
      <c r="E605">
        <v>1.17893291262933</v>
      </c>
      <c r="F605">
        <v>29.736989999999999</v>
      </c>
      <c r="G605">
        <v>1.36732785085018</v>
      </c>
      <c r="H605">
        <v>3.9375</v>
      </c>
      <c r="I605">
        <v>25.818394999999899</v>
      </c>
      <c r="J605">
        <v>38.056249999999999</v>
      </c>
      <c r="K605">
        <v>1.11353983747116</v>
      </c>
      <c r="L605">
        <v>2.5355118432496</v>
      </c>
      <c r="M605">
        <v>1.4222527497455599</v>
      </c>
      <c r="N605">
        <v>1.3024741287022701</v>
      </c>
      <c r="O605">
        <v>160</v>
      </c>
      <c r="P605">
        <v>11.728199999999999</v>
      </c>
      <c r="Q605">
        <v>1.53552961817533</v>
      </c>
      <c r="R605">
        <v>1.0705368881008599</v>
      </c>
      <c r="S605">
        <v>16.814</v>
      </c>
      <c r="T605">
        <v>0.96138175939177895</v>
      </c>
    </row>
    <row r="606" spans="1:20" x14ac:dyDescent="0.3">
      <c r="A606">
        <v>9647</v>
      </c>
      <c r="B606" s="47" t="s">
        <v>10</v>
      </c>
      <c r="C606">
        <v>3.05213405912018</v>
      </c>
      <c r="D606">
        <v>14.96725</v>
      </c>
      <c r="E606">
        <v>1.0399041240040701</v>
      </c>
      <c r="F606">
        <v>16.161759999999902</v>
      </c>
      <c r="G606">
        <v>1.18699375711604</v>
      </c>
      <c r="H606">
        <v>2.9591836734693802</v>
      </c>
      <c r="I606">
        <v>15.564504999999899</v>
      </c>
      <c r="J606">
        <v>25.781362007168401</v>
      </c>
      <c r="K606">
        <v>0.88252026661119598</v>
      </c>
      <c r="L606">
        <v>1.3914438963073901</v>
      </c>
      <c r="M606">
        <v>2.6935701635878502</v>
      </c>
      <c r="N606">
        <v>1.1261043511954301</v>
      </c>
      <c r="O606">
        <v>294</v>
      </c>
      <c r="P606">
        <v>11.615099999999901</v>
      </c>
      <c r="Q606">
        <v>1.17104055886706</v>
      </c>
      <c r="R606">
        <v>0.38890616667677202</v>
      </c>
      <c r="S606">
        <v>13.2911749999999</v>
      </c>
      <c r="T606">
        <v>0.44067675428025999</v>
      </c>
    </row>
    <row r="607" spans="1:20" x14ac:dyDescent="0.3">
      <c r="A607">
        <v>9669</v>
      </c>
      <c r="B607" s="47" t="s">
        <v>4</v>
      </c>
      <c r="C607">
        <v>3.67861023093965</v>
      </c>
      <c r="D607">
        <v>15.47245</v>
      </c>
      <c r="E607">
        <v>1.1204531279790799</v>
      </c>
      <c r="F607">
        <v>19.199860000000001</v>
      </c>
      <c r="G607">
        <v>2.6176112289111302</v>
      </c>
      <c r="H607">
        <v>3.9683615819209002</v>
      </c>
      <c r="I607">
        <v>17.336154999999899</v>
      </c>
      <c r="J607">
        <v>25.847999999999999</v>
      </c>
      <c r="K607">
        <v>0.99514193640320703</v>
      </c>
      <c r="L607">
        <v>1.4408792429325099</v>
      </c>
      <c r="M607">
        <v>3.6607393084899398</v>
      </c>
      <c r="N607">
        <v>1.0745671072712699</v>
      </c>
      <c r="O607">
        <v>885</v>
      </c>
      <c r="P607">
        <v>13.3250999999999</v>
      </c>
      <c r="Q607">
        <v>1.2040020765655399</v>
      </c>
      <c r="R607">
        <v>0.71157612918465896</v>
      </c>
      <c r="S607">
        <v>14.398774999999899</v>
      </c>
      <c r="T607">
        <v>0.71504988701063699</v>
      </c>
    </row>
    <row r="608" spans="1:20" x14ac:dyDescent="0.3">
      <c r="A608">
        <v>9672</v>
      </c>
      <c r="B608" s="47" t="s">
        <v>7</v>
      </c>
      <c r="C608">
        <v>4.7449956035832503</v>
      </c>
      <c r="D608">
        <v>26.0605499999999</v>
      </c>
      <c r="E608">
        <v>1.1534704754888101</v>
      </c>
      <c r="F608">
        <v>34.059599999999897</v>
      </c>
      <c r="G608">
        <v>2.2211622355564802</v>
      </c>
      <c r="H608">
        <v>4.1269430051813396</v>
      </c>
      <c r="I608">
        <v>30.060074999999902</v>
      </c>
      <c r="J608">
        <v>36.357702349869399</v>
      </c>
      <c r="K608">
        <v>0.76558855532715497</v>
      </c>
      <c r="L608">
        <v>2.5771001607869</v>
      </c>
      <c r="M608">
        <v>3.6327143291809998</v>
      </c>
      <c r="N608">
        <v>1.32702002199771</v>
      </c>
      <c r="O608">
        <v>778</v>
      </c>
      <c r="P608">
        <v>13.21625</v>
      </c>
      <c r="Q608">
        <v>1.53067841575688</v>
      </c>
      <c r="R608">
        <v>0.46810627893504098</v>
      </c>
      <c r="S608">
        <v>19.638399999999901</v>
      </c>
      <c r="T608">
        <v>0.61143322438382997</v>
      </c>
    </row>
    <row r="609" spans="1:20" x14ac:dyDescent="0.3">
      <c r="A609">
        <v>9678</v>
      </c>
      <c r="B609" s="47" t="s">
        <v>4</v>
      </c>
      <c r="C609">
        <v>3.8103813408706499</v>
      </c>
      <c r="D609">
        <v>13.5162</v>
      </c>
      <c r="E609">
        <v>1.1897112354063999</v>
      </c>
      <c r="F609">
        <v>18.644549999999999</v>
      </c>
      <c r="G609">
        <v>2.7716175301114001</v>
      </c>
      <c r="H609">
        <v>3.53259141494435</v>
      </c>
      <c r="I609">
        <v>16.080375</v>
      </c>
      <c r="J609">
        <v>28.702970297029701</v>
      </c>
      <c r="K609">
        <v>1</v>
      </c>
      <c r="L609">
        <v>1.41533410509934</v>
      </c>
      <c r="M609">
        <v>3.8103813408706499</v>
      </c>
      <c r="N609">
        <v>1.0128496465832</v>
      </c>
      <c r="O609">
        <v>629</v>
      </c>
      <c r="P609">
        <v>13.173249999999999</v>
      </c>
      <c r="Q609">
        <v>1.2049986043174301</v>
      </c>
      <c r="R609">
        <v>0.72738586565671604</v>
      </c>
      <c r="S609">
        <v>13.344725</v>
      </c>
      <c r="T609">
        <v>0.72738586565671604</v>
      </c>
    </row>
    <row r="610" spans="1:20" x14ac:dyDescent="0.3">
      <c r="A610">
        <v>9689</v>
      </c>
      <c r="B610" s="47" t="s">
        <v>7</v>
      </c>
      <c r="C610">
        <v>4.7686612312781698</v>
      </c>
      <c r="D610">
        <v>20.556799999999999</v>
      </c>
      <c r="E610">
        <v>1.2426175280199201</v>
      </c>
      <c r="F610">
        <v>30.531679999999898</v>
      </c>
      <c r="G610">
        <v>2.7232955278097601</v>
      </c>
      <c r="H610">
        <v>3.80636363636363</v>
      </c>
      <c r="I610">
        <v>25.544239999999999</v>
      </c>
      <c r="J610">
        <v>35.4175022789425</v>
      </c>
      <c r="K610">
        <v>0.75105127401654803</v>
      </c>
      <c r="L610">
        <v>3.0910644501589402</v>
      </c>
      <c r="M610">
        <v>3.5815090931047902</v>
      </c>
      <c r="N610">
        <v>1.3509012886818099</v>
      </c>
      <c r="O610">
        <v>1100</v>
      </c>
      <c r="P610">
        <v>9.8773999999999997</v>
      </c>
      <c r="Q610">
        <v>1.67865361994072</v>
      </c>
      <c r="R610">
        <v>0.571081776568101</v>
      </c>
      <c r="S610">
        <v>15.217099999999901</v>
      </c>
      <c r="T610">
        <v>0.76037654994446802</v>
      </c>
    </row>
    <row r="611" spans="1:20" x14ac:dyDescent="0.3">
      <c r="A611">
        <v>9695</v>
      </c>
      <c r="B611" s="47" t="s">
        <v>4</v>
      </c>
      <c r="C611">
        <v>3.6830339349471402</v>
      </c>
      <c r="D611">
        <v>15.022599999999899</v>
      </c>
      <c r="E611">
        <v>1.1137472874202801</v>
      </c>
      <c r="F611">
        <v>18.440159999999999</v>
      </c>
      <c r="G611">
        <v>2.0503002228274201</v>
      </c>
      <c r="H611">
        <v>3.2971962616822399</v>
      </c>
      <c r="I611">
        <v>16.731379999999898</v>
      </c>
      <c r="J611">
        <v>29.6448598130841</v>
      </c>
      <c r="K611">
        <v>1.02626118980833</v>
      </c>
      <c r="L611">
        <v>1.3997601299549101</v>
      </c>
      <c r="M611">
        <v>3.77975478818332</v>
      </c>
      <c r="N611">
        <v>1.06556865415443</v>
      </c>
      <c r="O611">
        <v>535</v>
      </c>
      <c r="P611">
        <v>13.1738</v>
      </c>
      <c r="Q611">
        <v>1.1867741981245801</v>
      </c>
      <c r="R611">
        <v>0.55668784459811105</v>
      </c>
      <c r="S611">
        <v>14.0982</v>
      </c>
      <c r="T611">
        <v>0.54244265507310097</v>
      </c>
    </row>
    <row r="612" spans="1:20" x14ac:dyDescent="0.3">
      <c r="A612">
        <v>9707</v>
      </c>
      <c r="B612" s="47" t="s">
        <v>7</v>
      </c>
      <c r="C612">
        <v>2.7056424142612201</v>
      </c>
      <c r="D612">
        <v>27.263500000000001</v>
      </c>
      <c r="E612">
        <v>1.11201148055091</v>
      </c>
      <c r="F612">
        <v>33.37115</v>
      </c>
      <c r="G612">
        <v>1.4991078591278499</v>
      </c>
      <c r="H612">
        <v>4.0195652173912997</v>
      </c>
      <c r="I612">
        <v>30.317325</v>
      </c>
      <c r="J612">
        <v>37.396929824561397</v>
      </c>
      <c r="K612">
        <v>0.64982611641360999</v>
      </c>
      <c r="L612">
        <v>2.5201465063152502</v>
      </c>
      <c r="M612">
        <v>1.7581971024633101</v>
      </c>
      <c r="N612">
        <v>1.34617117534146</v>
      </c>
      <c r="O612">
        <v>461</v>
      </c>
      <c r="P612">
        <v>13.24175</v>
      </c>
      <c r="Q612">
        <v>1.49695780176643</v>
      </c>
      <c r="R612">
        <v>0.55406725265178403</v>
      </c>
      <c r="S612">
        <v>20.252624999999998</v>
      </c>
      <c r="T612">
        <v>0.85263925018846698</v>
      </c>
    </row>
    <row r="613" spans="1:20" x14ac:dyDescent="0.3">
      <c r="A613">
        <v>9732</v>
      </c>
      <c r="B613" s="47" t="s">
        <v>4</v>
      </c>
      <c r="C613">
        <v>1.19697877387249</v>
      </c>
      <c r="D613">
        <v>12.6853</v>
      </c>
      <c r="E613">
        <v>1.15131687859175</v>
      </c>
      <c r="F613">
        <v>16.5243</v>
      </c>
      <c r="G613">
        <v>0.67195745269110696</v>
      </c>
      <c r="H613">
        <v>3.29577464788732</v>
      </c>
      <c r="I613">
        <v>14.604799999999999</v>
      </c>
      <c r="J613">
        <v>20.0422535211267</v>
      </c>
      <c r="K613">
        <v>1.19362733672758</v>
      </c>
      <c r="L613">
        <v>1.36322237346863</v>
      </c>
      <c r="M613">
        <v>1.42874658597687</v>
      </c>
      <c r="N613">
        <v>1.0227276391957001</v>
      </c>
      <c r="O613">
        <v>71</v>
      </c>
      <c r="P613">
        <v>12.121499999999999</v>
      </c>
      <c r="Q613">
        <v>1.1774835932083101</v>
      </c>
      <c r="R613">
        <v>0.56137791860516595</v>
      </c>
      <c r="S613">
        <v>12.4034</v>
      </c>
      <c r="T613">
        <v>0.47031255177535197</v>
      </c>
    </row>
    <row r="614" spans="1:20" x14ac:dyDescent="0.3">
      <c r="A614">
        <v>9741</v>
      </c>
      <c r="B614" s="47" t="s">
        <v>7</v>
      </c>
      <c r="C614">
        <v>2.0246613417863601</v>
      </c>
      <c r="D614">
        <v>20.02525</v>
      </c>
      <c r="E614">
        <v>1.3091599355813199</v>
      </c>
      <c r="F614">
        <v>32.407260000000001</v>
      </c>
      <c r="G614">
        <v>1.8648056045925101</v>
      </c>
      <c r="H614">
        <v>4.0753911806543304</v>
      </c>
      <c r="I614">
        <v>26.216255</v>
      </c>
      <c r="J614">
        <v>34.215568862275397</v>
      </c>
      <c r="K614">
        <v>1.2619628260011599</v>
      </c>
      <c r="L614">
        <v>2.5928919470336398</v>
      </c>
      <c r="M614">
        <v>2.5550473485760201</v>
      </c>
      <c r="N614">
        <v>1.23142319074522</v>
      </c>
      <c r="O614">
        <v>706</v>
      </c>
      <c r="P614">
        <v>12.4985</v>
      </c>
      <c r="Q614">
        <v>1.61212990506937</v>
      </c>
      <c r="R614">
        <v>0.921045691002914</v>
      </c>
      <c r="S614">
        <v>16.261875</v>
      </c>
      <c r="T614">
        <v>0.72985168186092497</v>
      </c>
    </row>
    <row r="615" spans="1:20" x14ac:dyDescent="0.3">
      <c r="A615">
        <v>9753</v>
      </c>
      <c r="B615" s="47" t="s">
        <v>18</v>
      </c>
      <c r="C615">
        <v>5.5007639681384202</v>
      </c>
      <c r="D615">
        <v>18.144850000000002</v>
      </c>
      <c r="E615">
        <v>1.11918891586317</v>
      </c>
      <c r="F615">
        <v>22.470179999999999</v>
      </c>
      <c r="G615">
        <v>3.9918728721765899</v>
      </c>
      <c r="H615">
        <v>3.2206521739130398</v>
      </c>
      <c r="I615">
        <v>20.307514999999999</v>
      </c>
      <c r="J615">
        <v>53.555679287305097</v>
      </c>
      <c r="K615">
        <v>0.91571072699048905</v>
      </c>
      <c r="L615">
        <v>1.8979154349037901</v>
      </c>
      <c r="M615">
        <v>5.0371085722671198</v>
      </c>
      <c r="N615">
        <v>1.2102920700034101</v>
      </c>
      <c r="O615">
        <v>920</v>
      </c>
      <c r="P615">
        <v>11.839399999999999</v>
      </c>
      <c r="Q615">
        <v>1.35454546970492</v>
      </c>
      <c r="R615">
        <v>0.72569426634161305</v>
      </c>
      <c r="S615">
        <v>14.992125</v>
      </c>
      <c r="T615">
        <v>0.79249291828941304</v>
      </c>
    </row>
    <row r="616" spans="1:20" x14ac:dyDescent="0.3">
      <c r="A616">
        <v>9759</v>
      </c>
      <c r="B616" s="47" t="s">
        <v>7</v>
      </c>
      <c r="C616">
        <v>4.5098984078236599</v>
      </c>
      <c r="D616">
        <v>22.5246</v>
      </c>
      <c r="E616">
        <v>1.1455242268453101</v>
      </c>
      <c r="F616">
        <v>29.0803499999999</v>
      </c>
      <c r="G616">
        <v>3.6225926606577201</v>
      </c>
      <c r="H616">
        <v>3.27522123893805</v>
      </c>
      <c r="I616">
        <v>25.802474999999902</v>
      </c>
      <c r="J616">
        <v>31.049283154121799</v>
      </c>
      <c r="K616">
        <v>0.95357882457068799</v>
      </c>
      <c r="L616">
        <v>2.2878097710644298</v>
      </c>
      <c r="M616">
        <v>4.3005436226657103</v>
      </c>
      <c r="N616">
        <v>1.27851377584034</v>
      </c>
      <c r="O616">
        <v>1130</v>
      </c>
      <c r="P616">
        <v>12.711</v>
      </c>
      <c r="Q616">
        <v>1.4645685045805901</v>
      </c>
      <c r="R616">
        <v>0.80325371728403705</v>
      </c>
      <c r="S616">
        <v>17.617799999999999</v>
      </c>
      <c r="T616">
        <v>0.84235691542927404</v>
      </c>
    </row>
    <row r="617" spans="1:20" x14ac:dyDescent="0.3">
      <c r="A617">
        <v>9767</v>
      </c>
      <c r="B617" s="47" t="s">
        <v>4</v>
      </c>
      <c r="C617">
        <v>2.6258407053262398</v>
      </c>
      <c r="D617">
        <v>13.952450000000001</v>
      </c>
      <c r="E617">
        <v>1.09084533540704</v>
      </c>
      <c r="F617">
        <v>16.487479999999898</v>
      </c>
      <c r="G617">
        <v>1.76297428625529</v>
      </c>
      <c r="H617">
        <v>3.02316602316602</v>
      </c>
      <c r="I617">
        <v>15.219965</v>
      </c>
      <c r="J617">
        <v>34.150579150579098</v>
      </c>
      <c r="K617">
        <v>0.93765638974049503</v>
      </c>
      <c r="L617">
        <v>1.2484273015007601</v>
      </c>
      <c r="M617">
        <v>2.4621363157898299</v>
      </c>
      <c r="N617">
        <v>1.0274623007800301</v>
      </c>
      <c r="O617">
        <v>259</v>
      </c>
      <c r="P617">
        <v>13.2066</v>
      </c>
      <c r="Q617">
        <v>1.12080245811248</v>
      </c>
      <c r="R617">
        <v>0.67139422535391602</v>
      </c>
      <c r="S617">
        <v>13.579525</v>
      </c>
      <c r="T617">
        <v>0.71603439458214502</v>
      </c>
    </row>
    <row r="618" spans="1:20" x14ac:dyDescent="0.3">
      <c r="A618">
        <v>9775</v>
      </c>
      <c r="B618" s="47" t="s">
        <v>4</v>
      </c>
      <c r="C618">
        <v>3.1763599708105499</v>
      </c>
      <c r="D618">
        <v>13.9229</v>
      </c>
      <c r="E618">
        <v>1.1339024197545</v>
      </c>
      <c r="F618">
        <v>17.651520000000001</v>
      </c>
      <c r="G618">
        <v>2.8218058392698699</v>
      </c>
      <c r="H618">
        <v>3.0798479087452399</v>
      </c>
      <c r="I618">
        <v>15.78721</v>
      </c>
      <c r="J618">
        <v>27.049429657794601</v>
      </c>
      <c r="K618">
        <v>1.0792070921365</v>
      </c>
      <c r="L618">
        <v>1.3770884693399901</v>
      </c>
      <c r="M618">
        <v>3.4279502076772501</v>
      </c>
      <c r="N618">
        <v>1.04131872898817</v>
      </c>
      <c r="O618">
        <v>263</v>
      </c>
      <c r="P618">
        <v>12.818</v>
      </c>
      <c r="Q618">
        <v>1.1807538265353801</v>
      </c>
      <c r="R618">
        <v>0.88837721958503002</v>
      </c>
      <c r="S618">
        <v>13.37045</v>
      </c>
      <c r="T618">
        <v>0.82317585388204895</v>
      </c>
    </row>
    <row r="619" spans="1:20" x14ac:dyDescent="0.3">
      <c r="A619">
        <v>9783</v>
      </c>
      <c r="B619" s="47" t="s">
        <v>4</v>
      </c>
      <c r="C619">
        <v>3.1767732905111599</v>
      </c>
      <c r="D619">
        <v>14.3043</v>
      </c>
      <c r="E619">
        <v>1.1165366358367701</v>
      </c>
      <c r="F619">
        <v>17.638249999999999</v>
      </c>
      <c r="G619">
        <v>2.34002214905192</v>
      </c>
      <c r="H619">
        <v>3.53521126760563</v>
      </c>
      <c r="I619">
        <v>15.971275</v>
      </c>
      <c r="J619">
        <v>26.821596244131399</v>
      </c>
      <c r="K619">
        <v>0.98316388762679496</v>
      </c>
      <c r="L619">
        <v>1.3374469214437299</v>
      </c>
      <c r="M619">
        <v>3.12328877840792</v>
      </c>
      <c r="N619">
        <v>1.0406040964197201</v>
      </c>
      <c r="O619">
        <v>426</v>
      </c>
      <c r="P619">
        <v>13.188000000000001</v>
      </c>
      <c r="Q619">
        <v>1.1618725970544399</v>
      </c>
      <c r="R619">
        <v>0.73660344477254003</v>
      </c>
      <c r="S619">
        <v>13.74615</v>
      </c>
      <c r="T619">
        <v>0.74921735230795194</v>
      </c>
    </row>
    <row r="620" spans="1:20" x14ac:dyDescent="0.3">
      <c r="A620">
        <v>9798</v>
      </c>
      <c r="B620" s="47" t="s">
        <v>4</v>
      </c>
      <c r="C620">
        <v>1.2320598422609199</v>
      </c>
      <c r="D620">
        <v>12.371649999999899</v>
      </c>
      <c r="E620">
        <v>1.1211721961096499</v>
      </c>
      <c r="F620">
        <v>15.36985</v>
      </c>
      <c r="G620">
        <v>1.4938006316091199</v>
      </c>
      <c r="H620">
        <v>3.3020833333333299</v>
      </c>
      <c r="I620">
        <v>13.870749999999999</v>
      </c>
      <c r="J620">
        <v>25.8333333333333</v>
      </c>
      <c r="K620">
        <v>1</v>
      </c>
      <c r="L620">
        <v>1.2466926227846</v>
      </c>
      <c r="M620">
        <v>1.2320598422609199</v>
      </c>
      <c r="N620">
        <v>1.00174695295372</v>
      </c>
      <c r="O620">
        <v>96</v>
      </c>
      <c r="P620">
        <v>12.3285</v>
      </c>
      <c r="Q620">
        <v>1.12313083118928</v>
      </c>
      <c r="R620">
        <v>1.2124416204231501</v>
      </c>
      <c r="S620">
        <v>12.350075</v>
      </c>
      <c r="T620">
        <v>1.2124416204231501</v>
      </c>
    </row>
    <row r="621" spans="1:20" x14ac:dyDescent="0.3">
      <c r="A621">
        <v>9818</v>
      </c>
      <c r="B621" s="47" t="s">
        <v>4</v>
      </c>
      <c r="C621">
        <v>3.42674374722609</v>
      </c>
      <c r="D621">
        <v>14.071249999999999</v>
      </c>
      <c r="E621">
        <v>1.1414319978679901</v>
      </c>
      <c r="F621">
        <v>18.051500000000001</v>
      </c>
      <c r="G621">
        <v>2.7397018901950299</v>
      </c>
      <c r="H621">
        <v>3.6422594142259399</v>
      </c>
      <c r="I621">
        <v>16.061375000000002</v>
      </c>
      <c r="J621">
        <v>27.366108786610798</v>
      </c>
      <c r="K621">
        <v>0.82993782608293298</v>
      </c>
      <c r="L621">
        <v>1.4420492173239201</v>
      </c>
      <c r="M621">
        <v>2.8439842561161099</v>
      </c>
      <c r="N621">
        <v>1.0584184556135501</v>
      </c>
      <c r="O621">
        <v>478</v>
      </c>
      <c r="P621">
        <v>12.517950000000001</v>
      </c>
      <c r="Q621">
        <v>1.2081126923713299</v>
      </c>
      <c r="R621">
        <v>0.79950591356963296</v>
      </c>
      <c r="S621">
        <v>13.294600000000001</v>
      </c>
      <c r="T621">
        <v>0.96333229844827095</v>
      </c>
    </row>
    <row r="622" spans="1:20" x14ac:dyDescent="0.3">
      <c r="A622">
        <v>9820</v>
      </c>
      <c r="B622" s="47" t="s">
        <v>7</v>
      </c>
      <c r="C622">
        <v>1.1135754004036</v>
      </c>
      <c r="D622">
        <v>19.762499999999999</v>
      </c>
      <c r="E622">
        <v>1.3143772296015099</v>
      </c>
      <c r="F622">
        <v>32.18826</v>
      </c>
      <c r="G622">
        <v>1.3723522232241701</v>
      </c>
      <c r="H622">
        <v>4.0134357005758101</v>
      </c>
      <c r="I622">
        <v>25.975380000000001</v>
      </c>
      <c r="J622">
        <v>35.724299065420503</v>
      </c>
      <c r="K622">
        <v>1.86435604307523</v>
      </c>
      <c r="L622">
        <v>2.85225427994187</v>
      </c>
      <c r="M622">
        <v>2.0761010271623799</v>
      </c>
      <c r="N622">
        <v>1.27304115924851</v>
      </c>
      <c r="O622">
        <v>525</v>
      </c>
      <c r="P622">
        <v>11.2852</v>
      </c>
      <c r="Q622">
        <v>1.6732563120617601</v>
      </c>
      <c r="R622">
        <v>1.2323837458395499</v>
      </c>
      <c r="S622">
        <v>15.523849999999999</v>
      </c>
      <c r="T622">
        <v>0.66102381592667503</v>
      </c>
    </row>
    <row r="623" spans="1:20" x14ac:dyDescent="0.3">
      <c r="A623">
        <v>9821</v>
      </c>
      <c r="B623" s="47" t="s">
        <v>7</v>
      </c>
      <c r="C623">
        <v>2.8912184420981499</v>
      </c>
      <c r="D623">
        <v>25.152450000000002</v>
      </c>
      <c r="E623">
        <v>1.16501752314386</v>
      </c>
      <c r="F623">
        <v>33.453639999999901</v>
      </c>
      <c r="G623">
        <v>1.9065693991241199</v>
      </c>
      <c r="H623">
        <v>4.21383647798742</v>
      </c>
      <c r="I623">
        <v>29.303044999999901</v>
      </c>
      <c r="J623">
        <v>33.223101265822699</v>
      </c>
      <c r="K623">
        <v>0.77696977632555198</v>
      </c>
      <c r="L623">
        <v>2.2585117048388899</v>
      </c>
      <c r="M623">
        <v>2.2463893462653099</v>
      </c>
      <c r="N623">
        <v>1.25873333216563</v>
      </c>
      <c r="O623">
        <v>643</v>
      </c>
      <c r="P623">
        <v>14.812250000000001</v>
      </c>
      <c r="Q623">
        <v>1.46644638893823</v>
      </c>
      <c r="R623">
        <v>0.65943457310701303</v>
      </c>
      <c r="S623">
        <v>19.98235</v>
      </c>
      <c r="T623">
        <v>0.84872615795380402</v>
      </c>
    </row>
    <row r="624" spans="1:20" x14ac:dyDescent="0.3">
      <c r="A624">
        <v>9822</v>
      </c>
      <c r="B624" s="47" t="s">
        <v>14</v>
      </c>
      <c r="C624">
        <v>7.1127699799371999</v>
      </c>
      <c r="D624">
        <v>18.169149999999998</v>
      </c>
      <c r="E624">
        <v>1.13384940957612</v>
      </c>
      <c r="F624">
        <v>23.033009999999901</v>
      </c>
      <c r="G624">
        <v>4.2637432951727297</v>
      </c>
      <c r="H624">
        <v>3.1481035520770599</v>
      </c>
      <c r="I624">
        <v>20.60108</v>
      </c>
      <c r="J624">
        <v>43.244444444444397</v>
      </c>
      <c r="K624">
        <v>0.79248526654004703</v>
      </c>
      <c r="L624">
        <v>2.5278360358877201</v>
      </c>
      <c r="M624">
        <v>5.6367654133885798</v>
      </c>
      <c r="N624">
        <v>1.3320051757823199</v>
      </c>
      <c r="O624">
        <v>1661</v>
      </c>
      <c r="P624">
        <v>9.1117500000000007</v>
      </c>
      <c r="Q624">
        <v>1.5102932821131201</v>
      </c>
      <c r="R624">
        <v>0.59944906234833395</v>
      </c>
      <c r="S624">
        <v>13.64045</v>
      </c>
      <c r="T624">
        <v>0.75641666496274396</v>
      </c>
    </row>
    <row r="625" spans="1:20" x14ac:dyDescent="0.3">
      <c r="A625">
        <v>9826</v>
      </c>
      <c r="B625" s="47" t="s">
        <v>7</v>
      </c>
      <c r="C625">
        <v>6.53373002990699</v>
      </c>
      <c r="D625">
        <v>25.28125</v>
      </c>
      <c r="E625">
        <v>1.0902995302842999</v>
      </c>
      <c r="F625">
        <v>29.847019999999901</v>
      </c>
      <c r="G625">
        <v>4.8582189269426799</v>
      </c>
      <c r="H625">
        <v>3.32350971198928</v>
      </c>
      <c r="I625">
        <v>27.564134999999901</v>
      </c>
      <c r="J625">
        <v>30.254942058623001</v>
      </c>
      <c r="K625">
        <v>0.821659338322003</v>
      </c>
      <c r="L625">
        <v>2.4838984038215002</v>
      </c>
      <c r="M625">
        <v>5.3685002931479904</v>
      </c>
      <c r="N625">
        <v>1.3556556815546299</v>
      </c>
      <c r="O625">
        <v>1493</v>
      </c>
      <c r="P625">
        <v>12.0162</v>
      </c>
      <c r="Q625">
        <v>1.47807075282626</v>
      </c>
      <c r="R625">
        <v>0.74355978969211201</v>
      </c>
      <c r="S625">
        <v>18.648724999999999</v>
      </c>
      <c r="T625">
        <v>0.904948991647333</v>
      </c>
    </row>
    <row r="626" spans="1:20" x14ac:dyDescent="0.3">
      <c r="A626">
        <v>9835</v>
      </c>
      <c r="B626" s="47" t="s">
        <v>4</v>
      </c>
      <c r="C626">
        <v>4.1887106635937901</v>
      </c>
      <c r="D626">
        <v>14.146799999999899</v>
      </c>
      <c r="E626">
        <v>1.1185586139621599</v>
      </c>
      <c r="F626">
        <v>17.501249999999999</v>
      </c>
      <c r="G626">
        <v>2.7210546161881002</v>
      </c>
      <c r="H626">
        <v>3.5035971223021498</v>
      </c>
      <c r="I626">
        <v>15.824024999999899</v>
      </c>
      <c r="J626">
        <v>28.2163461538461</v>
      </c>
      <c r="K626">
        <v>0.69900875593422196</v>
      </c>
      <c r="L626">
        <v>1.36651115579066</v>
      </c>
      <c r="M626">
        <v>2.9279454299271102</v>
      </c>
      <c r="N626">
        <v>1.0496975408148299</v>
      </c>
      <c r="O626">
        <v>417</v>
      </c>
      <c r="P626">
        <v>12.80725</v>
      </c>
      <c r="Q626">
        <v>1.17414822633333</v>
      </c>
      <c r="R626">
        <v>0.64961627448707904</v>
      </c>
      <c r="S626">
        <v>13.477024999999999</v>
      </c>
      <c r="T626">
        <v>0.92933925215124102</v>
      </c>
    </row>
    <row r="627" spans="1:20" x14ac:dyDescent="0.3">
      <c r="A627">
        <v>9850</v>
      </c>
      <c r="B627" s="47" t="s">
        <v>4</v>
      </c>
      <c r="C627">
        <v>3.5734724103383599</v>
      </c>
      <c r="D627">
        <v>14.457000000000001</v>
      </c>
      <c r="E627">
        <v>1.0968223006156099</v>
      </c>
      <c r="F627">
        <v>17.256519999999998</v>
      </c>
      <c r="G627">
        <v>2.2503686388076898</v>
      </c>
      <c r="H627">
        <v>3.4027397260273902</v>
      </c>
      <c r="I627">
        <v>15.85676</v>
      </c>
      <c r="J627">
        <v>29.528767123287601</v>
      </c>
      <c r="K627">
        <v>0.827959115949922</v>
      </c>
      <c r="L627">
        <v>1.3309259744867199</v>
      </c>
      <c r="M627">
        <v>2.9586890577351901</v>
      </c>
      <c r="N627">
        <v>1.0543781087270401</v>
      </c>
      <c r="O627">
        <v>365</v>
      </c>
      <c r="P627">
        <v>12.9658</v>
      </c>
      <c r="Q627">
        <v>1.15646542293274</v>
      </c>
      <c r="R627">
        <v>0.629742832852769</v>
      </c>
      <c r="S627">
        <v>13.711399999999999</v>
      </c>
      <c r="T627">
        <v>0.76059653275302197</v>
      </c>
    </row>
    <row r="628" spans="1:20" x14ac:dyDescent="0.3">
      <c r="A628">
        <v>9861</v>
      </c>
      <c r="B628" s="47" t="s">
        <v>4</v>
      </c>
      <c r="C628">
        <v>3.24335855647697</v>
      </c>
      <c r="D628">
        <v>12.383749999999999</v>
      </c>
      <c r="E628">
        <v>1.1860054506914299</v>
      </c>
      <c r="F628">
        <v>16.990639999999999</v>
      </c>
      <c r="G628">
        <v>3.2277525784023999</v>
      </c>
      <c r="H628">
        <v>3.6666666666666599</v>
      </c>
      <c r="I628">
        <v>14.687194999999999</v>
      </c>
      <c r="J628">
        <v>30.317948717948699</v>
      </c>
      <c r="K628">
        <v>1</v>
      </c>
      <c r="L628">
        <v>1.42792886677648</v>
      </c>
      <c r="M628">
        <v>3.24335855647697</v>
      </c>
      <c r="N628">
        <v>1.01997113153272</v>
      </c>
      <c r="O628">
        <v>585</v>
      </c>
      <c r="P628">
        <v>11.8988</v>
      </c>
      <c r="Q628">
        <v>1.2096913215457099</v>
      </c>
      <c r="R628">
        <v>0.99518832783892897</v>
      </c>
      <c r="S628">
        <v>12.141275</v>
      </c>
      <c r="T628">
        <v>0.99518832783892897</v>
      </c>
    </row>
    <row r="629" spans="1:20" x14ac:dyDescent="0.3">
      <c r="A629">
        <v>9862</v>
      </c>
      <c r="B629" s="47" t="s">
        <v>7</v>
      </c>
      <c r="C629">
        <v>5.9802958353262401</v>
      </c>
      <c r="D629">
        <v>19.936150000000001</v>
      </c>
      <c r="E629">
        <v>1.21110720976718</v>
      </c>
      <c r="F629">
        <v>28.353480000000001</v>
      </c>
      <c r="G629">
        <v>4.0045718139569697</v>
      </c>
      <c r="H629">
        <v>3.4447457627118601</v>
      </c>
      <c r="I629">
        <v>24.144815000000001</v>
      </c>
      <c r="J629">
        <v>29.9330572808833</v>
      </c>
      <c r="K629">
        <v>0.87339279346781096</v>
      </c>
      <c r="L629">
        <v>2.5690411902216201</v>
      </c>
      <c r="M629">
        <v>5.2231472853794996</v>
      </c>
      <c r="N629">
        <v>1.28733483465304</v>
      </c>
      <c r="O629">
        <v>1475</v>
      </c>
      <c r="P629">
        <v>11.0366</v>
      </c>
      <c r="Q629">
        <v>1.55910049963274</v>
      </c>
      <c r="R629">
        <v>0.66962771144222399</v>
      </c>
      <c r="S629">
        <v>15.486375000000001</v>
      </c>
      <c r="T629">
        <v>0.76669708801175596</v>
      </c>
    </row>
    <row r="630" spans="1:20" x14ac:dyDescent="0.3">
      <c r="A630">
        <v>9890</v>
      </c>
      <c r="B630" s="47" t="s">
        <v>4</v>
      </c>
      <c r="C630">
        <v>3.03980094281571</v>
      </c>
      <c r="D630">
        <v>13.965249999999999</v>
      </c>
      <c r="E630">
        <v>1.1374894828234301</v>
      </c>
      <c r="F630">
        <v>17.805399999999999</v>
      </c>
      <c r="G630">
        <v>2.44414584237727</v>
      </c>
      <c r="H630">
        <v>3.42036553524804</v>
      </c>
      <c r="I630">
        <v>15.885325</v>
      </c>
      <c r="J630">
        <v>30.6902887139107</v>
      </c>
      <c r="K630">
        <v>1.0605522960765299</v>
      </c>
      <c r="L630">
        <v>1.3494050776809301</v>
      </c>
      <c r="M630">
        <v>3.2238678695187999</v>
      </c>
      <c r="N630">
        <v>1.0283594591360501</v>
      </c>
      <c r="O630">
        <v>383</v>
      </c>
      <c r="P630">
        <v>13.195</v>
      </c>
      <c r="Q630">
        <v>1.1697480693292499</v>
      </c>
      <c r="R630">
        <v>0.80404799141660399</v>
      </c>
      <c r="S630">
        <v>13.580125000000001</v>
      </c>
      <c r="T630">
        <v>0.75814082378695302</v>
      </c>
    </row>
    <row r="631" spans="1:20" x14ac:dyDescent="0.3">
      <c r="A631">
        <v>9894</v>
      </c>
      <c r="B631" s="47" t="s">
        <v>7</v>
      </c>
      <c r="C631">
        <v>2.6550745053123301</v>
      </c>
      <c r="D631">
        <v>27.879000000000001</v>
      </c>
      <c r="E631">
        <v>1.11028659564546</v>
      </c>
      <c r="F631">
        <v>34.028359999999999</v>
      </c>
      <c r="G631">
        <v>2.0384775425033701</v>
      </c>
      <c r="H631">
        <v>4.0680061823802101</v>
      </c>
      <c r="I631">
        <v>30.953679999999999</v>
      </c>
      <c r="J631">
        <v>38.629457364341</v>
      </c>
      <c r="K631">
        <v>0.85434443042805497</v>
      </c>
      <c r="L631">
        <v>2.8037340979500298</v>
      </c>
      <c r="M631">
        <v>2.26834811598511</v>
      </c>
      <c r="N631">
        <v>1.39339960715517</v>
      </c>
      <c r="O631">
        <v>650</v>
      </c>
      <c r="P631">
        <v>12.136799999999999</v>
      </c>
      <c r="Q631">
        <v>1.5470729062020501</v>
      </c>
      <c r="R631">
        <v>0.76776660633242</v>
      </c>
      <c r="S631">
        <v>20.007899999999999</v>
      </c>
      <c r="T631">
        <v>0.89866168606933305</v>
      </c>
    </row>
    <row r="632" spans="1:20" x14ac:dyDescent="0.3">
      <c r="A632">
        <v>9902</v>
      </c>
      <c r="B632" s="47" t="s">
        <v>4</v>
      </c>
      <c r="C632">
        <v>2.8107387888794202</v>
      </c>
      <c r="D632">
        <v>14.10125</v>
      </c>
      <c r="E632">
        <v>1.1475755695417</v>
      </c>
      <c r="F632">
        <v>18.263249999999999</v>
      </c>
      <c r="G632">
        <v>1.74435706951602</v>
      </c>
      <c r="H632">
        <v>3.7629107981220602</v>
      </c>
      <c r="I632">
        <v>16.18225</v>
      </c>
      <c r="J632">
        <v>25.8661971830985</v>
      </c>
      <c r="K632">
        <v>0.978087659730974</v>
      </c>
      <c r="L632">
        <v>1.4599212614160899</v>
      </c>
      <c r="M632">
        <v>2.7491489241301501</v>
      </c>
      <c r="N632">
        <v>1.05980609522377</v>
      </c>
      <c r="O632">
        <v>426</v>
      </c>
      <c r="P632">
        <v>12.50975</v>
      </c>
      <c r="Q632">
        <v>1.2162075833302</v>
      </c>
      <c r="R632">
        <v>0.62060447467317104</v>
      </c>
      <c r="S632">
        <v>13.3055</v>
      </c>
      <c r="T632">
        <v>0.63450803054183302</v>
      </c>
    </row>
    <row r="633" spans="1:20" x14ac:dyDescent="0.3">
      <c r="A633">
        <v>9913</v>
      </c>
      <c r="B633" s="47" t="s">
        <v>6</v>
      </c>
      <c r="C633">
        <v>8.5208571697233406</v>
      </c>
      <c r="D633">
        <v>15.38435</v>
      </c>
      <c r="E633">
        <v>1.17362124496647</v>
      </c>
      <c r="F633">
        <v>20.7264499999999</v>
      </c>
      <c r="G633">
        <v>6.5397539121488002</v>
      </c>
      <c r="H633">
        <v>3.5736318407960099</v>
      </c>
      <c r="I633">
        <v>18.055399999999999</v>
      </c>
      <c r="J633">
        <v>31.128039317123601</v>
      </c>
      <c r="K633">
        <v>0.90889724540389805</v>
      </c>
      <c r="L633">
        <v>2.1345468589083398</v>
      </c>
      <c r="M633">
        <v>7.7445836100415999</v>
      </c>
      <c r="N633">
        <v>1.22612062077718</v>
      </c>
      <c r="O633">
        <v>4020</v>
      </c>
      <c r="P633">
        <v>9.7100000000000009</v>
      </c>
      <c r="Q633">
        <v>1.43900120943559</v>
      </c>
      <c r="R633">
        <v>0.76749953459918596</v>
      </c>
      <c r="S633">
        <v>12.547174999999999</v>
      </c>
      <c r="T633">
        <v>0.84442937689630904</v>
      </c>
    </row>
    <row r="634" spans="1:20" x14ac:dyDescent="0.3">
      <c r="A634">
        <v>9920</v>
      </c>
      <c r="B634" s="47" t="s">
        <v>4</v>
      </c>
      <c r="C634">
        <v>5.22837294815404</v>
      </c>
      <c r="D634">
        <v>12.544750000000001</v>
      </c>
      <c r="E634">
        <v>1.22510651866318</v>
      </c>
      <c r="F634">
        <v>18.192559999999901</v>
      </c>
      <c r="G634">
        <v>3.4490198984762501</v>
      </c>
      <c r="H634">
        <v>3.6942328618063098</v>
      </c>
      <c r="I634">
        <v>15.368654999999899</v>
      </c>
      <c r="J634">
        <v>28.8639825897714</v>
      </c>
      <c r="K634">
        <v>0.97675110757163097</v>
      </c>
      <c r="L634">
        <v>1.5685675363418401</v>
      </c>
      <c r="M634">
        <v>5.1068190679070202</v>
      </c>
      <c r="N634">
        <v>1.0392060622252</v>
      </c>
      <c r="O634">
        <v>919</v>
      </c>
      <c r="P634">
        <v>11.5982</v>
      </c>
      <c r="Q634">
        <v>1.2731381210663899</v>
      </c>
      <c r="R634">
        <v>0.65967365615989104</v>
      </c>
      <c r="S634">
        <v>12.071475</v>
      </c>
      <c r="T634">
        <v>0.67537538585438694</v>
      </c>
    </row>
    <row r="635" spans="1:20" x14ac:dyDescent="0.3">
      <c r="A635">
        <v>9940</v>
      </c>
      <c r="B635" s="47" t="s">
        <v>7</v>
      </c>
      <c r="C635">
        <v>6.4318710059179898</v>
      </c>
      <c r="D635">
        <v>16.336849999999998</v>
      </c>
      <c r="E635">
        <v>1.32030746441327</v>
      </c>
      <c r="F635">
        <v>26.802479999999999</v>
      </c>
      <c r="G635">
        <v>5.5783271395755696</v>
      </c>
      <c r="H635">
        <v>3.2791554959785501</v>
      </c>
      <c r="I635">
        <v>21.569665000000001</v>
      </c>
      <c r="J635">
        <v>28.365090166723299</v>
      </c>
      <c r="K635">
        <v>1.13509802860843</v>
      </c>
      <c r="L635">
        <v>2.64972318886428</v>
      </c>
      <c r="M635">
        <v>7.3008040990812404</v>
      </c>
      <c r="N635">
        <v>1.2352048328957399</v>
      </c>
      <c r="O635">
        <v>2984</v>
      </c>
      <c r="P635">
        <v>10.1152</v>
      </c>
      <c r="Q635">
        <v>1.6308501609516</v>
      </c>
      <c r="R635">
        <v>0.86729462304870997</v>
      </c>
      <c r="S635">
        <v>13.226025</v>
      </c>
      <c r="T635">
        <v>0.76407023991748602</v>
      </c>
    </row>
    <row r="636" spans="1:20" x14ac:dyDescent="0.3">
      <c r="A636">
        <v>9959</v>
      </c>
      <c r="B636" s="47" t="s">
        <v>4</v>
      </c>
      <c r="C636">
        <v>4.0136177950511103</v>
      </c>
      <c r="D636">
        <v>13.088299999999901</v>
      </c>
      <c r="E636">
        <v>1.17018482155818</v>
      </c>
      <c r="F636">
        <v>17.54316</v>
      </c>
      <c r="G636">
        <v>2.9923304249104601</v>
      </c>
      <c r="H636">
        <v>3.7428940568475402</v>
      </c>
      <c r="I636">
        <v>15.31573</v>
      </c>
      <c r="J636">
        <v>27.2379713914174</v>
      </c>
      <c r="K636">
        <v>0.90099438102866503</v>
      </c>
      <c r="L636">
        <v>1.4935433339009001</v>
      </c>
      <c r="M636">
        <v>3.6162470809377099</v>
      </c>
      <c r="N636">
        <v>1.0540502450240099</v>
      </c>
      <c r="O636">
        <v>774</v>
      </c>
      <c r="P636">
        <v>11.746</v>
      </c>
      <c r="Q636">
        <v>1.2334335978867901</v>
      </c>
      <c r="R636">
        <v>0.74554443838675399</v>
      </c>
      <c r="S636">
        <v>12.417149999999999</v>
      </c>
      <c r="T636">
        <v>0.82746846604699797</v>
      </c>
    </row>
    <row r="637" spans="1:20" x14ac:dyDescent="0.3">
      <c r="A637">
        <v>9960</v>
      </c>
      <c r="B637" s="47" t="s">
        <v>4</v>
      </c>
      <c r="C637">
        <v>2.8629935485902198</v>
      </c>
      <c r="D637">
        <v>13.5461499999999</v>
      </c>
      <c r="E637">
        <v>1.09431646630223</v>
      </c>
      <c r="F637">
        <v>16.101400000000002</v>
      </c>
      <c r="G637">
        <v>2.3064387791197798</v>
      </c>
      <c r="H637">
        <v>3.7823129251700598</v>
      </c>
      <c r="I637">
        <v>14.823774999999999</v>
      </c>
      <c r="J637">
        <v>26.521541950113299</v>
      </c>
      <c r="K637">
        <v>0.90987894139189396</v>
      </c>
      <c r="L637">
        <v>1.4412280701754301</v>
      </c>
      <c r="M637">
        <v>2.6049775392030901</v>
      </c>
      <c r="N637">
        <v>1.09604885478888</v>
      </c>
      <c r="O637">
        <v>441</v>
      </c>
      <c r="P637">
        <v>11.172000000000001</v>
      </c>
      <c r="Q637">
        <v>1.1994243096671799</v>
      </c>
      <c r="R637">
        <v>0.80560390373757695</v>
      </c>
      <c r="S637">
        <v>12.359075000000001</v>
      </c>
      <c r="T637">
        <v>0.88539680070537596</v>
      </c>
    </row>
    <row r="638" spans="1:20" x14ac:dyDescent="0.3">
      <c r="A638">
        <v>9977</v>
      </c>
      <c r="B638" s="47" t="s">
        <v>6</v>
      </c>
      <c r="C638">
        <v>4.4312784944940402</v>
      </c>
      <c r="D638">
        <v>10.2595499999999</v>
      </c>
      <c r="E638">
        <v>1.3700245137457201</v>
      </c>
      <c r="F638">
        <v>17.852119999999999</v>
      </c>
      <c r="G638">
        <v>4.2050297237607204</v>
      </c>
      <c r="H638">
        <v>3.6646341463414598</v>
      </c>
      <c r="I638">
        <v>14.055834999999901</v>
      </c>
      <c r="J638">
        <v>28.516129032258</v>
      </c>
      <c r="K638">
        <v>1.16094640726908</v>
      </c>
      <c r="L638">
        <v>2.08611292885855</v>
      </c>
      <c r="M638">
        <v>5.1444768477916103</v>
      </c>
      <c r="N638">
        <v>1.0904467467177501</v>
      </c>
      <c r="O638">
        <v>1148</v>
      </c>
      <c r="P638">
        <v>8.5576000000000008</v>
      </c>
      <c r="Q638">
        <v>1.4939387739376</v>
      </c>
      <c r="R638">
        <v>0.94894277779777603</v>
      </c>
      <c r="S638">
        <v>9.4085750000000008</v>
      </c>
      <c r="T638">
        <v>0.81738723842558003</v>
      </c>
    </row>
    <row r="639" spans="1:20" x14ac:dyDescent="0.3">
      <c r="A639">
        <v>10001</v>
      </c>
      <c r="B639" s="47" t="s">
        <v>4</v>
      </c>
      <c r="C639">
        <v>5.1725933139606601</v>
      </c>
      <c r="D639">
        <v>13.785500000000001</v>
      </c>
      <c r="E639">
        <v>1.14750861412353</v>
      </c>
      <c r="F639">
        <v>17.852460000000001</v>
      </c>
      <c r="G639">
        <v>3.8054270733173601</v>
      </c>
      <c r="H639">
        <v>3.9134199134199101</v>
      </c>
      <c r="I639">
        <v>15.81898</v>
      </c>
      <c r="J639">
        <v>26.152380952380899</v>
      </c>
      <c r="K639">
        <v>0.91641502858510504</v>
      </c>
      <c r="L639">
        <v>1.53490327572865</v>
      </c>
      <c r="M639">
        <v>4.7402422496723799</v>
      </c>
      <c r="N639">
        <v>1.0847677689689701</v>
      </c>
      <c r="O639">
        <v>1155</v>
      </c>
      <c r="P639">
        <v>11.631</v>
      </c>
      <c r="Q639">
        <v>1.24478035921547</v>
      </c>
      <c r="R639">
        <v>0.73569036696672696</v>
      </c>
      <c r="S639">
        <v>12.70825</v>
      </c>
      <c r="T639">
        <v>0.80279168719285698</v>
      </c>
    </row>
    <row r="640" spans="1:20" x14ac:dyDescent="0.3">
      <c r="A640">
        <v>10036</v>
      </c>
      <c r="B640" s="47" t="s">
        <v>4</v>
      </c>
      <c r="C640">
        <v>2.4039189192449002</v>
      </c>
      <c r="D640">
        <v>11.1005</v>
      </c>
      <c r="E640">
        <v>1.13875861447682</v>
      </c>
      <c r="F640">
        <v>14.18108</v>
      </c>
      <c r="G640">
        <v>1.5679596589620299</v>
      </c>
      <c r="H640">
        <v>3.0313901345291399</v>
      </c>
      <c r="I640">
        <v>12.640790000000001</v>
      </c>
      <c r="J640">
        <v>29.0358744394618</v>
      </c>
      <c r="K640">
        <v>1.0225727452267399</v>
      </c>
      <c r="L640">
        <v>1.3651931148677201</v>
      </c>
      <c r="M640">
        <v>2.4581819685547699</v>
      </c>
      <c r="N640">
        <v>1.0331765023431501</v>
      </c>
      <c r="O640">
        <v>223</v>
      </c>
      <c r="P640">
        <v>10.3875999999999</v>
      </c>
      <c r="Q640">
        <v>1.1765386423183</v>
      </c>
      <c r="R640">
        <v>0.652251474211343</v>
      </c>
      <c r="S640">
        <v>10.74405</v>
      </c>
      <c r="T640">
        <v>0.63785337254095598</v>
      </c>
    </row>
    <row r="641" spans="1:20" x14ac:dyDescent="0.3">
      <c r="A641">
        <v>10052</v>
      </c>
      <c r="B641" s="47" t="s">
        <v>2</v>
      </c>
      <c r="C641">
        <v>2.2225603256353699</v>
      </c>
      <c r="D641">
        <v>7.5735000000000001</v>
      </c>
      <c r="E641">
        <v>1.1641552782729201</v>
      </c>
      <c r="F641">
        <v>10.059959999999901</v>
      </c>
      <c r="G641">
        <v>2.0428371327209298</v>
      </c>
      <c r="H641">
        <v>2.77826086956521</v>
      </c>
      <c r="I641">
        <v>8.8167299999999997</v>
      </c>
      <c r="J641">
        <v>33.065502183406103</v>
      </c>
      <c r="K641">
        <v>0.97302100299196903</v>
      </c>
      <c r="L641">
        <v>1.56434036200783</v>
      </c>
      <c r="M641">
        <v>2.1625978772598899</v>
      </c>
      <c r="N641">
        <v>1.08159636683018</v>
      </c>
      <c r="O641">
        <v>231</v>
      </c>
      <c r="P641">
        <v>6.4307999999999996</v>
      </c>
      <c r="Q641">
        <v>1.2591461194061799</v>
      </c>
      <c r="R641">
        <v>0.919136866234185</v>
      </c>
      <c r="S641">
        <v>7.0021499999999897</v>
      </c>
      <c r="T641">
        <v>0.94462181536462797</v>
      </c>
    </row>
    <row r="642" spans="1:20" x14ac:dyDescent="0.3">
      <c r="A642">
        <v>10086</v>
      </c>
      <c r="B642" s="47" t="s">
        <v>6</v>
      </c>
      <c r="C642">
        <v>6.6555431679452699</v>
      </c>
      <c r="D642">
        <v>15.69355</v>
      </c>
      <c r="E642">
        <v>1.1147825061888399</v>
      </c>
      <c r="F642">
        <v>19.296239999999901</v>
      </c>
      <c r="G642">
        <v>5.8730332916067098</v>
      </c>
      <c r="H642">
        <v>3.2241183162684801</v>
      </c>
      <c r="I642">
        <v>17.4948949999999</v>
      </c>
      <c r="J642">
        <v>35.053868194842401</v>
      </c>
      <c r="K642">
        <v>0.83595738448110402</v>
      </c>
      <c r="L642">
        <v>2.1243878809230199</v>
      </c>
      <c r="M642">
        <v>5.5637504589766102</v>
      </c>
      <c r="N642">
        <v>1.26679649267962</v>
      </c>
      <c r="O642">
        <v>1758</v>
      </c>
      <c r="P642">
        <v>9.0831999999999997</v>
      </c>
      <c r="Q642">
        <v>1.4122025689406299</v>
      </c>
      <c r="R642">
        <v>0.88242734565868097</v>
      </c>
      <c r="S642">
        <v>12.388375</v>
      </c>
      <c r="T642">
        <v>1.05558891163623</v>
      </c>
    </row>
    <row r="643" spans="1:20" x14ac:dyDescent="0.3">
      <c r="A643">
        <v>10088</v>
      </c>
      <c r="B643" s="47" t="s">
        <v>4</v>
      </c>
      <c r="C643">
        <v>4.11025434261777</v>
      </c>
      <c r="D643">
        <v>14.646000000000001</v>
      </c>
      <c r="E643">
        <v>1.2306486412672399</v>
      </c>
      <c r="F643">
        <v>21.402159999999999</v>
      </c>
      <c r="G643">
        <v>4.2792589449796301</v>
      </c>
      <c r="H643">
        <v>3.56737588652482</v>
      </c>
      <c r="I643">
        <v>18.024080000000001</v>
      </c>
      <c r="J643">
        <v>43.385650224215198</v>
      </c>
      <c r="K643">
        <v>1</v>
      </c>
      <c r="L643">
        <v>1.5504766872410101</v>
      </c>
      <c r="M643">
        <v>4.11025434261777</v>
      </c>
      <c r="N643">
        <v>1.0296102581407101</v>
      </c>
      <c r="O643">
        <v>706</v>
      </c>
      <c r="P643">
        <v>13.803599999999999</v>
      </c>
      <c r="Q643">
        <v>1.26708846521567</v>
      </c>
      <c r="R643">
        <v>1.04111779667976</v>
      </c>
      <c r="S643">
        <v>14.2248</v>
      </c>
      <c r="T643">
        <v>1.04111779667976</v>
      </c>
    </row>
    <row r="644" spans="1:20" x14ac:dyDescent="0.3">
      <c r="A644">
        <v>10107</v>
      </c>
      <c r="B644" s="47" t="s">
        <v>3</v>
      </c>
      <c r="C644">
        <v>7.5913385105712701</v>
      </c>
      <c r="D644">
        <v>17.476500000000001</v>
      </c>
      <c r="E644">
        <v>1.1775515692501299</v>
      </c>
      <c r="F644">
        <v>23.682459999999999</v>
      </c>
      <c r="G644">
        <v>5.2913543798927698</v>
      </c>
      <c r="H644">
        <v>3.8198103266596402</v>
      </c>
      <c r="I644">
        <v>20.57948</v>
      </c>
      <c r="J644">
        <v>29.256115107913601</v>
      </c>
      <c r="K644">
        <v>0.87604093405351602</v>
      </c>
      <c r="L644">
        <v>2.28838148613392</v>
      </c>
      <c r="M644">
        <v>6.6503232795172798</v>
      </c>
      <c r="N644">
        <v>1.2561499344126701</v>
      </c>
      <c r="O644">
        <v>2847</v>
      </c>
      <c r="P644">
        <v>10.349</v>
      </c>
      <c r="Q644">
        <v>1.4791813264811</v>
      </c>
      <c r="R644">
        <v>0.69702521795389905</v>
      </c>
      <c r="S644">
        <v>13.912750000000001</v>
      </c>
      <c r="T644">
        <v>0.79565370847307804</v>
      </c>
    </row>
    <row r="645" spans="1:20" x14ac:dyDescent="0.3">
      <c r="A645">
        <v>10112</v>
      </c>
      <c r="B645" s="47" t="s">
        <v>4</v>
      </c>
      <c r="C645">
        <v>4.0620322054083404</v>
      </c>
      <c r="D645">
        <v>12.60765</v>
      </c>
      <c r="E645">
        <v>1.1490297557435301</v>
      </c>
      <c r="F645">
        <v>16.365479999999899</v>
      </c>
      <c r="G645">
        <v>3.10156316015195</v>
      </c>
      <c r="H645">
        <v>3.6863905325443702</v>
      </c>
      <c r="I645">
        <v>14.486565000000001</v>
      </c>
      <c r="J645">
        <v>28.954320987654299</v>
      </c>
      <c r="K645">
        <v>0.909604265293674</v>
      </c>
      <c r="L645">
        <v>1.4526240108644</v>
      </c>
      <c r="M645">
        <v>3.6948418197996902</v>
      </c>
      <c r="N645">
        <v>1.05619130595045</v>
      </c>
      <c r="O645">
        <v>845</v>
      </c>
      <c r="P645">
        <v>11.26615</v>
      </c>
      <c r="Q645">
        <v>1.21359523829469</v>
      </c>
      <c r="R645">
        <v>0.76354962327044595</v>
      </c>
      <c r="S645">
        <v>11.9369</v>
      </c>
      <c r="T645">
        <v>0.83943056602084698</v>
      </c>
    </row>
    <row r="646" spans="1:20" x14ac:dyDescent="0.3">
      <c r="A646">
        <v>10139</v>
      </c>
      <c r="B646" s="47" t="s">
        <v>9</v>
      </c>
      <c r="C646">
        <v>6.2600373830061402</v>
      </c>
      <c r="D646">
        <v>14.08365</v>
      </c>
      <c r="E646">
        <v>1.2170158304132801</v>
      </c>
      <c r="F646">
        <v>20.196400000000001</v>
      </c>
      <c r="G646">
        <v>6.3505050407400603</v>
      </c>
      <c r="H646">
        <v>3.44503120499279</v>
      </c>
      <c r="I646">
        <v>17.140025000000001</v>
      </c>
      <c r="J646">
        <v>36.6478324403312</v>
      </c>
      <c r="K646">
        <v>1.01896422457216</v>
      </c>
      <c r="L646">
        <v>1.91152419171651</v>
      </c>
      <c r="M646">
        <v>6.3787541377676398</v>
      </c>
      <c r="N646">
        <v>1.142724423664</v>
      </c>
      <c r="O646">
        <v>2083</v>
      </c>
      <c r="P646">
        <v>10.5656</v>
      </c>
      <c r="Q646">
        <v>1.39071371339898</v>
      </c>
      <c r="R646">
        <v>1.0144516162123101</v>
      </c>
      <c r="S646">
        <v>12.324624999999999</v>
      </c>
      <c r="T646">
        <v>0.99557137704049103</v>
      </c>
    </row>
    <row r="647" spans="1:20" x14ac:dyDescent="0.3">
      <c r="A647">
        <v>10143</v>
      </c>
      <c r="B647" s="47" t="s">
        <v>2</v>
      </c>
      <c r="C647">
        <v>2.10168314575643</v>
      </c>
      <c r="D647">
        <v>7.4059999999999997</v>
      </c>
      <c r="E647">
        <v>1.19559816365109</v>
      </c>
      <c r="F647">
        <v>10.303199999999901</v>
      </c>
      <c r="G647">
        <v>1.48023879744358</v>
      </c>
      <c r="H647">
        <v>2.6742081447963799</v>
      </c>
      <c r="I647">
        <v>8.8545999999999907</v>
      </c>
      <c r="J647">
        <v>67.352941176470594</v>
      </c>
      <c r="K647">
        <v>1.09706627785971</v>
      </c>
      <c r="L647">
        <v>1.56941355674028</v>
      </c>
      <c r="M647">
        <v>2.3056857059554998</v>
      </c>
      <c r="N647">
        <v>1.06019612053539</v>
      </c>
      <c r="O647">
        <v>227</v>
      </c>
      <c r="P647">
        <v>6.5650000000000004</v>
      </c>
      <c r="Q647">
        <v>1.2675685348221299</v>
      </c>
      <c r="R647">
        <v>0.70431111389572099</v>
      </c>
      <c r="S647">
        <v>6.9855</v>
      </c>
      <c r="T647">
        <v>0.64199504451980505</v>
      </c>
    </row>
    <row r="648" spans="1:20" x14ac:dyDescent="0.3">
      <c r="A648">
        <v>10159</v>
      </c>
      <c r="B648" s="47" t="s">
        <v>2</v>
      </c>
      <c r="C648">
        <v>2.2086080921054698</v>
      </c>
      <c r="D648">
        <v>6.6517499999999998</v>
      </c>
      <c r="E648">
        <v>1.2630909159243799</v>
      </c>
      <c r="F648">
        <v>10.151779999999899</v>
      </c>
      <c r="G648">
        <v>1.7600089668082699</v>
      </c>
      <c r="H648">
        <v>2.3361344537815101</v>
      </c>
      <c r="I648">
        <v>8.4017649999999993</v>
      </c>
      <c r="J648">
        <v>24.3025210084033</v>
      </c>
      <c r="K648">
        <v>1</v>
      </c>
      <c r="L648">
        <v>1.6214828775875201</v>
      </c>
      <c r="M648">
        <v>2.2086080921054698</v>
      </c>
      <c r="N648">
        <v>1.0302767462662199</v>
      </c>
      <c r="O648">
        <v>119</v>
      </c>
      <c r="P648">
        <v>6.2607999999999997</v>
      </c>
      <c r="Q648">
        <v>1.3013331990970001</v>
      </c>
      <c r="R648">
        <v>0.79688604469906099</v>
      </c>
      <c r="S648">
        <v>6.4562749999999998</v>
      </c>
      <c r="T648">
        <v>0.79688604469906099</v>
      </c>
    </row>
    <row r="649" spans="1:20" x14ac:dyDescent="0.3">
      <c r="A649">
        <v>10174</v>
      </c>
      <c r="B649" s="47" t="s">
        <v>18</v>
      </c>
      <c r="C649">
        <v>7.6702344483551199</v>
      </c>
      <c r="D649">
        <v>23.5901</v>
      </c>
      <c r="E649">
        <v>1.0389125099088099</v>
      </c>
      <c r="F649">
        <v>25.425999999999998</v>
      </c>
      <c r="G649">
        <v>4.3869468226143002</v>
      </c>
      <c r="H649">
        <v>2.7991353508480201</v>
      </c>
      <c r="I649">
        <v>24.508050000000001</v>
      </c>
      <c r="J649">
        <v>53.224675779880798</v>
      </c>
      <c r="K649">
        <v>0.78526760765026704</v>
      </c>
      <c r="L649">
        <v>2.2421516754850002</v>
      </c>
      <c r="M649">
        <v>6.0231866553764997</v>
      </c>
      <c r="N649">
        <v>1.35070326165685</v>
      </c>
      <c r="O649">
        <v>3007</v>
      </c>
      <c r="P649">
        <v>11.34</v>
      </c>
      <c r="Q649">
        <v>1.4032625157099401</v>
      </c>
      <c r="R649">
        <v>0.57194429350918696</v>
      </c>
      <c r="S649">
        <v>17.465049999999898</v>
      </c>
      <c r="T649">
        <v>0.72834316344793304</v>
      </c>
    </row>
    <row r="650" spans="1:20" x14ac:dyDescent="0.3">
      <c r="A650">
        <v>10193</v>
      </c>
      <c r="B650" s="47" t="s">
        <v>4</v>
      </c>
      <c r="C650">
        <v>5.8303532425631497</v>
      </c>
      <c r="D650">
        <v>11.436249999999999</v>
      </c>
      <c r="E650">
        <v>1.26225773308558</v>
      </c>
      <c r="F650">
        <v>17.434739999999898</v>
      </c>
      <c r="G650">
        <v>3.6473337928104699</v>
      </c>
      <c r="H650">
        <v>3.9651162790697598</v>
      </c>
      <c r="I650">
        <v>14.435495</v>
      </c>
      <c r="J650">
        <v>32.3252911813643</v>
      </c>
      <c r="K650">
        <v>0.86109528556603199</v>
      </c>
      <c r="L650">
        <v>1.8854686435454</v>
      </c>
      <c r="M650">
        <v>5.0204896903557596</v>
      </c>
      <c r="N650">
        <v>1.10585186492386</v>
      </c>
      <c r="O650">
        <v>1205</v>
      </c>
      <c r="P650">
        <v>9.2469000000000001</v>
      </c>
      <c r="Q650">
        <v>1.39587006814725</v>
      </c>
      <c r="R650">
        <v>0.625576811741687</v>
      </c>
      <c r="S650">
        <v>10.341575000000001</v>
      </c>
      <c r="T650">
        <v>0.72648964897127599</v>
      </c>
    </row>
    <row r="651" spans="1:20" x14ac:dyDescent="0.3">
      <c r="A651">
        <v>10206</v>
      </c>
      <c r="B651" s="47" t="s">
        <v>4</v>
      </c>
      <c r="C651">
        <v>3.0929179622665499</v>
      </c>
      <c r="D651">
        <v>10.150499999999999</v>
      </c>
      <c r="E651">
        <v>1.1953332348160099</v>
      </c>
      <c r="F651">
        <v>14.115959999999999</v>
      </c>
      <c r="G651">
        <v>2.5672621737732699</v>
      </c>
      <c r="H651">
        <v>3.4697986577181199</v>
      </c>
      <c r="I651">
        <v>12.133229999999999</v>
      </c>
      <c r="J651">
        <v>32.7049549549549</v>
      </c>
      <c r="K651">
        <v>1.03548581311752</v>
      </c>
      <c r="L651">
        <v>1.6637644604477599</v>
      </c>
      <c r="M651">
        <v>3.2026726710633802</v>
      </c>
      <c r="N651">
        <v>1.08941043260342</v>
      </c>
      <c r="O651">
        <v>447</v>
      </c>
      <c r="P651">
        <v>8.4843499999999992</v>
      </c>
      <c r="Q651">
        <v>1.30220849644617</v>
      </c>
      <c r="R651">
        <v>0.83004535040817495</v>
      </c>
      <c r="S651">
        <v>9.3174250000000001</v>
      </c>
      <c r="T651">
        <v>0.80159992526518997</v>
      </c>
    </row>
    <row r="652" spans="1:20" x14ac:dyDescent="0.3">
      <c r="A652">
        <v>10218</v>
      </c>
      <c r="B652" s="47" t="s">
        <v>2</v>
      </c>
      <c r="C652">
        <v>3.25599673558661</v>
      </c>
      <c r="D652">
        <v>7.7786999999999997</v>
      </c>
      <c r="E652">
        <v>1.20507925488834</v>
      </c>
      <c r="F652">
        <v>10.969200000000001</v>
      </c>
      <c r="G652">
        <v>2.0063279315609401</v>
      </c>
      <c r="H652">
        <v>3.0022675736961402</v>
      </c>
      <c r="I652">
        <v>9.3739500000000007</v>
      </c>
      <c r="J652">
        <v>62.993197278911502</v>
      </c>
      <c r="K652">
        <v>0.93889357909860705</v>
      </c>
      <c r="L652">
        <v>1.73398672146696</v>
      </c>
      <c r="M652">
        <v>3.0570344286083002</v>
      </c>
      <c r="N652">
        <v>1.1029940374485101</v>
      </c>
      <c r="O652">
        <v>448</v>
      </c>
      <c r="P652">
        <v>6.3259999999999996</v>
      </c>
      <c r="Q652">
        <v>1.3291952327947401</v>
      </c>
      <c r="R652">
        <v>0.61619469996166198</v>
      </c>
      <c r="S652">
        <v>7.0523499999999997</v>
      </c>
      <c r="T652">
        <v>0.65629876876274396</v>
      </c>
    </row>
    <row r="653" spans="1:20" x14ac:dyDescent="0.3">
      <c r="A653">
        <v>10219</v>
      </c>
      <c r="B653" s="47" t="s">
        <v>19</v>
      </c>
      <c r="C653">
        <v>5.8417249997624099</v>
      </c>
      <c r="D653">
        <v>11.991949999999999</v>
      </c>
      <c r="E653">
        <v>1.3588611526899199</v>
      </c>
      <c r="F653">
        <v>20.598839999999999</v>
      </c>
      <c r="G653">
        <v>4.1340017385029402</v>
      </c>
      <c r="H653">
        <v>3.7493613397672401</v>
      </c>
      <c r="I653">
        <v>16.295394999999999</v>
      </c>
      <c r="J653">
        <v>27.052661542840799</v>
      </c>
      <c r="K653">
        <v>0.85565510423925295</v>
      </c>
      <c r="L653">
        <v>2.2949308139664399</v>
      </c>
      <c r="M653">
        <v>4.99850181360876</v>
      </c>
      <c r="N653">
        <v>1.1438470985203399</v>
      </c>
      <c r="O653">
        <v>3523</v>
      </c>
      <c r="P653">
        <v>8.9757999999999996</v>
      </c>
      <c r="Q653">
        <v>1.5543293867963801</v>
      </c>
      <c r="R653">
        <v>0.70766798140464904</v>
      </c>
      <c r="S653">
        <v>10.483874999999999</v>
      </c>
      <c r="T653">
        <v>0.82704816216087795</v>
      </c>
    </row>
    <row r="654" spans="1:20" x14ac:dyDescent="0.3">
      <c r="A654">
        <v>10222</v>
      </c>
      <c r="B654" s="47" t="s">
        <v>4</v>
      </c>
      <c r="C654">
        <v>4.1329283571125197</v>
      </c>
      <c r="D654">
        <v>11.4603</v>
      </c>
      <c r="E654">
        <v>1.2711111401970201</v>
      </c>
      <c r="F654">
        <v>17.674330000000001</v>
      </c>
      <c r="G654">
        <v>3.0097065670502601</v>
      </c>
      <c r="H654">
        <v>3.8982035928143701</v>
      </c>
      <c r="I654">
        <v>14.567315000000001</v>
      </c>
      <c r="J654">
        <v>34.427710843373497</v>
      </c>
      <c r="K654">
        <v>1.21626590729025</v>
      </c>
      <c r="L654">
        <v>1.84656765693808</v>
      </c>
      <c r="M654">
        <v>5.0267398580291003</v>
      </c>
      <c r="N654">
        <v>1.08980945475293</v>
      </c>
      <c r="O654">
        <v>836</v>
      </c>
      <c r="P654">
        <v>9.5714500000000005</v>
      </c>
      <c r="Q654">
        <v>1.3852689386285</v>
      </c>
      <c r="R654">
        <v>0.72822616483799796</v>
      </c>
      <c r="S654">
        <v>10.515874999999999</v>
      </c>
      <c r="T654">
        <v>0.59873927277993599</v>
      </c>
    </row>
    <row r="655" spans="1:20" x14ac:dyDescent="0.3">
      <c r="A655">
        <v>10249</v>
      </c>
      <c r="B655" s="47" t="s">
        <v>2</v>
      </c>
      <c r="C655">
        <v>2.3441539772409699</v>
      </c>
      <c r="D655">
        <v>6.5591499999999998</v>
      </c>
      <c r="E655">
        <v>1.34214418026726</v>
      </c>
      <c r="F655">
        <v>11.0474999999999</v>
      </c>
      <c r="G655">
        <v>1.8060773096042599</v>
      </c>
      <c r="H655">
        <v>2.6338028169014001</v>
      </c>
      <c r="I655">
        <v>8.8033249999999992</v>
      </c>
      <c r="J655">
        <v>39.3106796116504</v>
      </c>
      <c r="K655">
        <v>1</v>
      </c>
      <c r="L655">
        <v>1.76414228112898</v>
      </c>
      <c r="M655">
        <v>2.3441539772409699</v>
      </c>
      <c r="N655">
        <v>1.02315659756344</v>
      </c>
      <c r="O655">
        <v>214</v>
      </c>
      <c r="P655">
        <v>6.2622499999999999</v>
      </c>
      <c r="Q655">
        <v>1.3732236729218299</v>
      </c>
      <c r="R655">
        <v>0.77046018612223599</v>
      </c>
      <c r="S655">
        <v>6.4106999999999896</v>
      </c>
      <c r="T655">
        <v>0.77046018612223599</v>
      </c>
    </row>
    <row r="656" spans="1:20" x14ac:dyDescent="0.3">
      <c r="A656">
        <v>10264</v>
      </c>
      <c r="B656" s="47" t="s">
        <v>13</v>
      </c>
      <c r="C656">
        <v>4.8700063750617</v>
      </c>
      <c r="D656">
        <v>22.790900000000001</v>
      </c>
      <c r="E656">
        <v>1.0495825088083399</v>
      </c>
      <c r="F656">
        <v>25.05096</v>
      </c>
      <c r="G656">
        <v>4.2489562900145801</v>
      </c>
      <c r="H656">
        <v>3.1658955717118298</v>
      </c>
      <c r="I656">
        <v>23.920929999999998</v>
      </c>
      <c r="J656">
        <v>39.090421969189499</v>
      </c>
      <c r="K656">
        <v>1.0223776980782699</v>
      </c>
      <c r="L656">
        <v>2.4400444158728298</v>
      </c>
      <c r="M656">
        <v>4.9789859073620999</v>
      </c>
      <c r="N656">
        <v>1.37886410043106</v>
      </c>
      <c r="O656">
        <v>1513</v>
      </c>
      <c r="P656">
        <v>10.266599999999899</v>
      </c>
      <c r="Q656">
        <v>1.4472316418361899</v>
      </c>
      <c r="R656">
        <v>0.872474482122367</v>
      </c>
      <c r="S656">
        <v>16.528749999999999</v>
      </c>
      <c r="T656">
        <v>0.85337785024294399</v>
      </c>
    </row>
    <row r="657" spans="1:20" x14ac:dyDescent="0.3">
      <c r="A657">
        <v>10276</v>
      </c>
      <c r="B657" s="47" t="s">
        <v>2</v>
      </c>
      <c r="C657">
        <v>2.3436453964034598</v>
      </c>
      <c r="D657">
        <v>7.9179499999999896</v>
      </c>
      <c r="E657">
        <v>1.15764497123624</v>
      </c>
      <c r="F657">
        <v>10.414399999999899</v>
      </c>
      <c r="G657">
        <v>1.78018481809019</v>
      </c>
      <c r="H657">
        <v>2.5088495575221201</v>
      </c>
      <c r="I657">
        <v>9.1661749999999902</v>
      </c>
      <c r="J657">
        <v>22.253393665158299</v>
      </c>
      <c r="K657">
        <v>0.91552966199556096</v>
      </c>
      <c r="L657">
        <v>1.67434083601286</v>
      </c>
      <c r="M657">
        <v>2.1456768776067201</v>
      </c>
      <c r="N657">
        <v>1.12009874133095</v>
      </c>
      <c r="O657">
        <v>227</v>
      </c>
      <c r="P657">
        <v>6.22</v>
      </c>
      <c r="Q657">
        <v>1.29667667518982</v>
      </c>
      <c r="R657">
        <v>0.75957942307400295</v>
      </c>
      <c r="S657">
        <v>7.068975</v>
      </c>
      <c r="T657">
        <v>0.82966118368941</v>
      </c>
    </row>
    <row r="658" spans="1:20" x14ac:dyDescent="0.3">
      <c r="A658">
        <v>10317</v>
      </c>
      <c r="B658" s="47" t="s">
        <v>4</v>
      </c>
      <c r="C658">
        <v>4.1679515870967796</v>
      </c>
      <c r="D658">
        <v>9.8587500000000006</v>
      </c>
      <c r="E658">
        <v>1.29678559655128</v>
      </c>
      <c r="F658">
        <v>15.71062</v>
      </c>
      <c r="G658">
        <v>2.7947363588516598</v>
      </c>
      <c r="H658">
        <v>3.9155033063923499</v>
      </c>
      <c r="I658">
        <v>12.784685</v>
      </c>
      <c r="J658">
        <v>27.2509563886763</v>
      </c>
      <c r="K658">
        <v>0.95034791776929295</v>
      </c>
      <c r="L658">
        <v>1.84464065563761</v>
      </c>
      <c r="M658">
        <v>3.9610041121606501</v>
      </c>
      <c r="N658">
        <v>1.07302326720415</v>
      </c>
      <c r="O658">
        <v>1361</v>
      </c>
      <c r="P658">
        <v>8.5168999999999997</v>
      </c>
      <c r="Q658">
        <v>1.3914811176747399</v>
      </c>
      <c r="R658">
        <v>0.67052994749354899</v>
      </c>
      <c r="S658">
        <v>9.1878250000000001</v>
      </c>
      <c r="T658">
        <v>0.70556259971343205</v>
      </c>
    </row>
    <row r="659" spans="1:20" x14ac:dyDescent="0.3">
      <c r="A659">
        <v>10331</v>
      </c>
      <c r="B659" s="47" t="s">
        <v>4</v>
      </c>
      <c r="C659">
        <v>4.1356029491877297</v>
      </c>
      <c r="D659">
        <v>13.788799999999901</v>
      </c>
      <c r="E659">
        <v>1.0918789162218601</v>
      </c>
      <c r="F659">
        <v>16.322599999999898</v>
      </c>
      <c r="G659">
        <v>2.1316915313019602</v>
      </c>
      <c r="H659">
        <v>3.51538461538461</v>
      </c>
      <c r="I659">
        <v>15.0556999999999</v>
      </c>
      <c r="J659">
        <v>30.1085271317829</v>
      </c>
      <c r="K659">
        <v>0.87315579264921805</v>
      </c>
      <c r="L659">
        <v>1.56860596974764</v>
      </c>
      <c r="M659">
        <v>3.6110256711804598</v>
      </c>
      <c r="N659">
        <v>1.13982458895786</v>
      </c>
      <c r="O659">
        <v>781</v>
      </c>
      <c r="P659">
        <v>10.405799999999999</v>
      </c>
      <c r="Q659">
        <v>1.2445504368743401</v>
      </c>
      <c r="R659">
        <v>0.51544878884484002</v>
      </c>
      <c r="S659">
        <v>12.097299999999899</v>
      </c>
      <c r="T659">
        <v>0.59032854524268896</v>
      </c>
    </row>
    <row r="660" spans="1:20" x14ac:dyDescent="0.3">
      <c r="A660">
        <v>10335</v>
      </c>
      <c r="B660" s="47" t="s">
        <v>9</v>
      </c>
      <c r="C660">
        <v>3.9938169234321799</v>
      </c>
      <c r="D660">
        <v>10.63395</v>
      </c>
      <c r="E660">
        <v>1.1421696547378899</v>
      </c>
      <c r="F660">
        <v>13.6576</v>
      </c>
      <c r="G660">
        <v>3.1194735134996501</v>
      </c>
      <c r="H660">
        <v>3.7823899371069101</v>
      </c>
      <c r="I660">
        <v>12.145775</v>
      </c>
      <c r="J660">
        <v>29.526182965299601</v>
      </c>
      <c r="K660">
        <v>0.98680592093818298</v>
      </c>
      <c r="L660">
        <v>1.6227751241652999</v>
      </c>
      <c r="M660">
        <v>3.9411221871859898</v>
      </c>
      <c r="N660">
        <v>1.1164164061700299</v>
      </c>
      <c r="O660">
        <v>1591</v>
      </c>
      <c r="P660">
        <v>8.4161999999999999</v>
      </c>
      <c r="Q660">
        <v>1.2751369411789399</v>
      </c>
      <c r="R660">
        <v>0.78107574115311595</v>
      </c>
      <c r="S660">
        <v>9.5250749999999993</v>
      </c>
      <c r="T660">
        <v>0.79151910682753701</v>
      </c>
    </row>
    <row r="661" spans="1:20" x14ac:dyDescent="0.3">
      <c r="A661">
        <v>10340</v>
      </c>
      <c r="B661" s="47" t="s">
        <v>4</v>
      </c>
      <c r="C661">
        <v>3.7851103285445902</v>
      </c>
      <c r="D661">
        <v>9.7897499999999997</v>
      </c>
      <c r="E661">
        <v>1.33846267780076</v>
      </c>
      <c r="F661">
        <v>16.416679999999999</v>
      </c>
      <c r="G661">
        <v>2.3725397796057099</v>
      </c>
      <c r="H661">
        <v>3.65607985480943</v>
      </c>
      <c r="I661">
        <v>13.103215000000001</v>
      </c>
      <c r="J661">
        <v>24.756209751609902</v>
      </c>
      <c r="K661">
        <v>0.96410836512759801</v>
      </c>
      <c r="L661">
        <v>1.89963897246007</v>
      </c>
      <c r="M661">
        <v>3.6492565306807099</v>
      </c>
      <c r="N661">
        <v>1.0622702673376101</v>
      </c>
      <c r="O661">
        <v>1102</v>
      </c>
      <c r="P661">
        <v>8.6419999999999995</v>
      </c>
      <c r="Q661">
        <v>1.4218091065688201</v>
      </c>
      <c r="R661">
        <v>0.62680861947767097</v>
      </c>
      <c r="S661">
        <v>9.2158750000000005</v>
      </c>
      <c r="T661">
        <v>0.65014332636219196</v>
      </c>
    </row>
    <row r="662" spans="1:20" x14ac:dyDescent="0.3">
      <c r="A662">
        <v>10368</v>
      </c>
      <c r="B662" s="47" t="s">
        <v>2</v>
      </c>
      <c r="C662">
        <v>2.6294481840875701</v>
      </c>
      <c r="D662">
        <v>7.9601499999999996</v>
      </c>
      <c r="E662">
        <v>1.16984604561471</v>
      </c>
      <c r="F662">
        <v>10.664149999999999</v>
      </c>
      <c r="G662">
        <v>1.5510321480254601</v>
      </c>
      <c r="H662">
        <v>2.38657407407407</v>
      </c>
      <c r="I662">
        <v>9.3121499999999902</v>
      </c>
      <c r="J662">
        <v>64.0833333333333</v>
      </c>
      <c r="K662">
        <v>0.89857951655489499</v>
      </c>
      <c r="L662">
        <v>1.7762925577986499</v>
      </c>
      <c r="M662">
        <v>2.3627682780635602</v>
      </c>
      <c r="N662">
        <v>1.1401163727508701</v>
      </c>
      <c r="O662">
        <v>432</v>
      </c>
      <c r="P662">
        <v>6.0035999999999996</v>
      </c>
      <c r="Q662">
        <v>1.3337606302031999</v>
      </c>
      <c r="R662">
        <v>0.58986982797825205</v>
      </c>
      <c r="S662">
        <v>6.9818749999999996</v>
      </c>
      <c r="T662">
        <v>0.65644700008273205</v>
      </c>
    </row>
    <row r="663" spans="1:20" x14ac:dyDescent="0.3">
      <c r="A663">
        <v>10383</v>
      </c>
      <c r="B663" s="47" t="s">
        <v>2</v>
      </c>
      <c r="C663">
        <v>1.86176121573625</v>
      </c>
      <c r="D663">
        <v>8.80914999999999</v>
      </c>
      <c r="E663">
        <v>1.1202721034379</v>
      </c>
      <c r="F663">
        <v>10.928140000000001</v>
      </c>
      <c r="G663">
        <v>1.4557827865330699</v>
      </c>
      <c r="H663">
        <v>3.0412698412698398</v>
      </c>
      <c r="I663">
        <v>9.8686450000000008</v>
      </c>
      <c r="J663">
        <v>38.025396825396797</v>
      </c>
      <c r="K663">
        <v>1.09045095784763</v>
      </c>
      <c r="L663">
        <v>1.7852062403005799</v>
      </c>
      <c r="M663">
        <v>2.03015930098316</v>
      </c>
      <c r="N663">
        <v>1.18000890785062</v>
      </c>
      <c r="O663">
        <v>316</v>
      </c>
      <c r="P663">
        <v>6.1215000000000002</v>
      </c>
      <c r="Q663">
        <v>1.32193106127328</v>
      </c>
      <c r="R663">
        <v>0.78193850759608297</v>
      </c>
      <c r="S663">
        <v>7.465325</v>
      </c>
      <c r="T663">
        <v>0.71707810605210498</v>
      </c>
    </row>
    <row r="664" spans="1:20" x14ac:dyDescent="0.3">
      <c r="A664">
        <v>10396</v>
      </c>
      <c r="B664" s="47" t="s">
        <v>4</v>
      </c>
      <c r="C664">
        <v>4.10721167475951</v>
      </c>
      <c r="D664">
        <v>11.94905</v>
      </c>
      <c r="E664">
        <v>1.1224243768333</v>
      </c>
      <c r="F664">
        <v>14.87476</v>
      </c>
      <c r="G664">
        <v>2.8499175229005602</v>
      </c>
      <c r="H664">
        <v>3.1991247264770202</v>
      </c>
      <c r="I664">
        <v>13.4119049999999</v>
      </c>
      <c r="J664">
        <v>33.017505470459497</v>
      </c>
      <c r="K664">
        <v>0.85443520059437295</v>
      </c>
      <c r="L664">
        <v>1.4038089845224599</v>
      </c>
      <c r="M664">
        <v>3.5093462312066901</v>
      </c>
      <c r="N664">
        <v>1.0600153914052</v>
      </c>
      <c r="O664">
        <v>457</v>
      </c>
      <c r="P664">
        <v>10.596</v>
      </c>
      <c r="Q664">
        <v>1.1897871151317001</v>
      </c>
      <c r="R664">
        <v>0.69388133570384602</v>
      </c>
      <c r="S664">
        <v>11.272525</v>
      </c>
      <c r="T664">
        <v>0.81209357388501702</v>
      </c>
    </row>
    <row r="665" spans="1:20" x14ac:dyDescent="0.3">
      <c r="A665">
        <v>10397</v>
      </c>
      <c r="B665" s="47" t="s">
        <v>4</v>
      </c>
      <c r="C665">
        <v>4.1969219778017601</v>
      </c>
      <c r="D665">
        <v>10.8057</v>
      </c>
      <c r="E665">
        <v>1.17123740248202</v>
      </c>
      <c r="F665">
        <v>14.506379999999901</v>
      </c>
      <c r="G665">
        <v>4.4932808346780604</v>
      </c>
      <c r="H665">
        <v>3.39372822299651</v>
      </c>
      <c r="I665">
        <v>12.6560399999999</v>
      </c>
      <c r="J665">
        <v>34.293978748524196</v>
      </c>
      <c r="K665">
        <v>1.0766512371865899</v>
      </c>
      <c r="L665">
        <v>1.50982306411323</v>
      </c>
      <c r="M665">
        <v>4.5186212397758601</v>
      </c>
      <c r="N665">
        <v>1.05867138245394</v>
      </c>
      <c r="O665">
        <v>863</v>
      </c>
      <c r="P665">
        <v>9.6080000000000005</v>
      </c>
      <c r="Q665">
        <v>1.2399555200674</v>
      </c>
      <c r="R665">
        <v>1.0706133824845401</v>
      </c>
      <c r="S665">
        <v>10.206849999999999</v>
      </c>
      <c r="T665">
        <v>0.99439200504907499</v>
      </c>
    </row>
    <row r="666" spans="1:20" x14ac:dyDescent="0.3">
      <c r="A666">
        <v>10410</v>
      </c>
      <c r="B666" s="47" t="s">
        <v>6</v>
      </c>
      <c r="C666">
        <v>12.022476197018999</v>
      </c>
      <c r="D666">
        <v>26.824000000000002</v>
      </c>
      <c r="E666">
        <v>1.1023523710110299</v>
      </c>
      <c r="F666">
        <v>32.314999999999998</v>
      </c>
      <c r="G666">
        <v>7.2109438406291702</v>
      </c>
      <c r="H666">
        <v>3.9931927767798001</v>
      </c>
      <c r="I666">
        <v>29.569500000000001</v>
      </c>
      <c r="J666">
        <v>34.8591830905455</v>
      </c>
      <c r="K666">
        <v>0.72984654517562197</v>
      </c>
      <c r="L666">
        <v>3.6850988128770301</v>
      </c>
      <c r="M666">
        <v>8.7745627168505091</v>
      </c>
      <c r="N666">
        <v>1.5072584293022999</v>
      </c>
      <c r="O666">
        <v>10577</v>
      </c>
      <c r="P666">
        <v>8.7690999999999999</v>
      </c>
      <c r="Q666">
        <v>1.66152990326776</v>
      </c>
      <c r="R666">
        <v>0.59978857287462195</v>
      </c>
      <c r="S666">
        <v>17.79655</v>
      </c>
      <c r="T666">
        <v>0.82180093451054903</v>
      </c>
    </row>
    <row r="667" spans="1:20" x14ac:dyDescent="0.3">
      <c r="A667">
        <v>10422</v>
      </c>
      <c r="B667" s="47" t="s">
        <v>4</v>
      </c>
      <c r="C667">
        <v>3.9995950351882099</v>
      </c>
      <c r="D667">
        <v>8.3614999999999995</v>
      </c>
      <c r="E667">
        <v>1.41833044310231</v>
      </c>
      <c r="F667">
        <v>15.357239999999999</v>
      </c>
      <c r="G667">
        <v>2.5051604320963201</v>
      </c>
      <c r="H667">
        <v>3.3432835820895499</v>
      </c>
      <c r="I667">
        <v>11.85937</v>
      </c>
      <c r="J667">
        <v>22.223388305846999</v>
      </c>
      <c r="K667">
        <v>1</v>
      </c>
      <c r="L667">
        <v>1.93572148835333</v>
      </c>
      <c r="M667">
        <v>3.9995950351882099</v>
      </c>
      <c r="N667">
        <v>1.02625942768071</v>
      </c>
      <c r="O667">
        <v>670</v>
      </c>
      <c r="P667">
        <v>7.9336000000000002</v>
      </c>
      <c r="Q667">
        <v>1.45557498880031</v>
      </c>
      <c r="R667">
        <v>0.626353520807997</v>
      </c>
      <c r="S667">
        <v>8.1475500000000007</v>
      </c>
      <c r="T667">
        <v>0.626353520807997</v>
      </c>
    </row>
    <row r="668" spans="1:20" x14ac:dyDescent="0.3">
      <c r="A668">
        <v>10433</v>
      </c>
      <c r="B668" s="47" t="s">
        <v>4</v>
      </c>
      <c r="C668">
        <v>3.3204230687701899</v>
      </c>
      <c r="D668">
        <v>12.974549999999899</v>
      </c>
      <c r="E668">
        <v>1.0940429533201499</v>
      </c>
      <c r="F668">
        <v>15.41488</v>
      </c>
      <c r="G668">
        <v>2.4023173889073202</v>
      </c>
      <c r="H668">
        <v>3.52842105263157</v>
      </c>
      <c r="I668">
        <v>14.194715</v>
      </c>
      <c r="J668">
        <v>26.827368421052601</v>
      </c>
      <c r="K668">
        <v>0.98443980940834297</v>
      </c>
      <c r="L668">
        <v>1.4670638508465501</v>
      </c>
      <c r="M668">
        <v>3.2687566529751901</v>
      </c>
      <c r="N668">
        <v>1.105070511906</v>
      </c>
      <c r="O668">
        <v>475</v>
      </c>
      <c r="P668">
        <v>10.507299999999899</v>
      </c>
      <c r="Q668">
        <v>1.20899460647265</v>
      </c>
      <c r="R668">
        <v>0.723497379446014</v>
      </c>
      <c r="S668">
        <v>11.740924999999899</v>
      </c>
      <c r="T668">
        <v>0.73493307821515397</v>
      </c>
    </row>
    <row r="669" spans="1:20" x14ac:dyDescent="0.3">
      <c r="A669">
        <v>10442</v>
      </c>
      <c r="B669" s="47" t="s">
        <v>4</v>
      </c>
      <c r="C669">
        <v>4.1112664420439797</v>
      </c>
      <c r="D669">
        <v>12.723750000000001</v>
      </c>
      <c r="E669">
        <v>1.20841890166028</v>
      </c>
      <c r="F669">
        <v>18.02749</v>
      </c>
      <c r="G669">
        <v>3.20168027192907</v>
      </c>
      <c r="H669">
        <v>3.9386861313868602</v>
      </c>
      <c r="I669">
        <v>15.37562</v>
      </c>
      <c r="J669">
        <v>31.722570532915299</v>
      </c>
      <c r="K669">
        <v>1.0124841263853299</v>
      </c>
      <c r="L669">
        <v>1.67467022146254</v>
      </c>
      <c r="M669">
        <v>4.1625920119102604</v>
      </c>
      <c r="N669">
        <v>1.0834002098894899</v>
      </c>
      <c r="O669">
        <v>686</v>
      </c>
      <c r="P669">
        <v>10.764799999999999</v>
      </c>
      <c r="Q669">
        <v>1.3092012916931799</v>
      </c>
      <c r="R669">
        <v>0.77875766921525602</v>
      </c>
      <c r="S669">
        <v>11.744275</v>
      </c>
      <c r="T669">
        <v>0.769155435547906</v>
      </c>
    </row>
    <row r="670" spans="1:20" x14ac:dyDescent="0.3">
      <c r="A670">
        <v>10451</v>
      </c>
      <c r="B670" s="47" t="s">
        <v>2</v>
      </c>
      <c r="C670">
        <v>2.5106429964085502</v>
      </c>
      <c r="D670">
        <v>6.9702500000000001</v>
      </c>
      <c r="E670">
        <v>1.2620300563107401</v>
      </c>
      <c r="F670">
        <v>10.62308</v>
      </c>
      <c r="G670">
        <v>1.78869089480864</v>
      </c>
      <c r="H670">
        <v>2.8839590443685998</v>
      </c>
      <c r="I670">
        <v>8.7966650000000008</v>
      </c>
      <c r="J670">
        <v>37.4027303754266</v>
      </c>
      <c r="K670">
        <v>1.0705958833334199</v>
      </c>
      <c r="L670">
        <v>1.73160983243137</v>
      </c>
      <c r="M670">
        <v>2.6878840564748998</v>
      </c>
      <c r="N670">
        <v>1.06375023368854</v>
      </c>
      <c r="O670">
        <v>293</v>
      </c>
      <c r="P670">
        <v>6.1347999999999896</v>
      </c>
      <c r="Q670">
        <v>1.34248476732252</v>
      </c>
      <c r="R670">
        <v>0.71244334513801699</v>
      </c>
      <c r="S670">
        <v>6.5525249999999904</v>
      </c>
      <c r="T670">
        <v>0.66546430471948004</v>
      </c>
    </row>
    <row r="671" spans="1:20" x14ac:dyDescent="0.3">
      <c r="A671">
        <v>10467</v>
      </c>
      <c r="B671" s="47" t="s">
        <v>4</v>
      </c>
      <c r="C671">
        <v>3.6945880757370499</v>
      </c>
      <c r="D671">
        <v>10.8597</v>
      </c>
      <c r="E671">
        <v>1.1680004972513001</v>
      </c>
      <c r="F671">
        <v>14.508569999999899</v>
      </c>
      <c r="G671">
        <v>3.0520065386915598</v>
      </c>
      <c r="H671">
        <v>3.5981308411214901</v>
      </c>
      <c r="I671">
        <v>12.684134999999999</v>
      </c>
      <c r="J671">
        <v>30.617834394904399</v>
      </c>
      <c r="K671">
        <v>0.88548626143069997</v>
      </c>
      <c r="L671">
        <v>1.48429064681961</v>
      </c>
      <c r="M671">
        <v>3.2715069827108398</v>
      </c>
      <c r="N671">
        <v>1.05257954537193</v>
      </c>
      <c r="O671">
        <v>642</v>
      </c>
      <c r="P671">
        <v>9.7747499999999992</v>
      </c>
      <c r="Q671">
        <v>1.22941343239097</v>
      </c>
      <c r="R671">
        <v>0.82607491718348103</v>
      </c>
      <c r="S671">
        <v>10.317225000000001</v>
      </c>
      <c r="T671">
        <v>0.93290540256239896</v>
      </c>
    </row>
    <row r="672" spans="1:20" x14ac:dyDescent="0.3">
      <c r="A672">
        <v>10469</v>
      </c>
      <c r="B672" s="47" t="s">
        <v>6</v>
      </c>
      <c r="C672">
        <v>1.9274419973850301</v>
      </c>
      <c r="D672">
        <v>9.1789000000000005</v>
      </c>
      <c r="E672">
        <v>1.27685615923476</v>
      </c>
      <c r="F672">
        <v>14.261369999999999</v>
      </c>
      <c r="G672">
        <v>1.2256445561076199</v>
      </c>
      <c r="H672">
        <v>3.2564102564102502</v>
      </c>
      <c r="I672">
        <v>11.720135000000001</v>
      </c>
      <c r="J672">
        <v>31.8958333333333</v>
      </c>
      <c r="K672">
        <v>1.24913063938823</v>
      </c>
      <c r="L672">
        <v>2.1120446063621801</v>
      </c>
      <c r="M672">
        <v>2.4076268545773001</v>
      </c>
      <c r="N672">
        <v>1.1523102320589</v>
      </c>
      <c r="O672">
        <v>196</v>
      </c>
      <c r="P672">
        <v>6.7523999999999997</v>
      </c>
      <c r="Q672">
        <v>1.47133441715365</v>
      </c>
      <c r="R672">
        <v>0.63589179740322099</v>
      </c>
      <c r="S672">
        <v>7.9656500000000001</v>
      </c>
      <c r="T672">
        <v>0.50906748850116301</v>
      </c>
    </row>
    <row r="673" spans="1:20" x14ac:dyDescent="0.3">
      <c r="A673">
        <v>10479</v>
      </c>
      <c r="B673" s="47" t="s">
        <v>4</v>
      </c>
      <c r="C673">
        <v>5.1572896829551302</v>
      </c>
      <c r="D673">
        <v>10.795999999999999</v>
      </c>
      <c r="E673">
        <v>1.2302459244164501</v>
      </c>
      <c r="F673">
        <v>15.7674699999999</v>
      </c>
      <c r="G673">
        <v>2.7347129542369202</v>
      </c>
      <c r="H673">
        <v>3.1252173913043402</v>
      </c>
      <c r="I673">
        <v>13.281734999999999</v>
      </c>
      <c r="J673">
        <v>41.345614035087699</v>
      </c>
      <c r="K673">
        <v>0.90657273023226603</v>
      </c>
      <c r="L673">
        <v>1.6076459552600899</v>
      </c>
      <c r="M673">
        <v>4.6754581884753303</v>
      </c>
      <c r="N673">
        <v>1.04796202642231</v>
      </c>
      <c r="O673">
        <v>575</v>
      </c>
      <c r="P673">
        <v>9.8077999999999896</v>
      </c>
      <c r="Q673">
        <v>1.28925101194925</v>
      </c>
      <c r="R673">
        <v>0.53026165337874298</v>
      </c>
      <c r="S673">
        <v>10.3019</v>
      </c>
      <c r="T673">
        <v>0.58490801200570897</v>
      </c>
    </row>
    <row r="674" spans="1:20" x14ac:dyDescent="0.3">
      <c r="A674">
        <v>10496</v>
      </c>
      <c r="B674" s="47" t="s">
        <v>4</v>
      </c>
      <c r="C674">
        <v>3.3317217244862301</v>
      </c>
      <c r="D674">
        <v>12.425049999999899</v>
      </c>
      <c r="E674">
        <v>1.12358179645152</v>
      </c>
      <c r="F674">
        <v>15.4960699999999</v>
      </c>
      <c r="G674">
        <v>2.1447316257762901</v>
      </c>
      <c r="H674">
        <v>3.5676625659050898</v>
      </c>
      <c r="I674">
        <v>13.9605599999999</v>
      </c>
      <c r="J674">
        <v>27.042145593869702</v>
      </c>
      <c r="K674">
        <v>0.95007113840774604</v>
      </c>
      <c r="L674">
        <v>1.4405702386375201</v>
      </c>
      <c r="M674">
        <v>3.1653726516404501</v>
      </c>
      <c r="N674">
        <v>1.0719590025860599</v>
      </c>
      <c r="O674">
        <v>570</v>
      </c>
      <c r="P674">
        <v>10.7569</v>
      </c>
      <c r="Q674">
        <v>1.20443362184803</v>
      </c>
      <c r="R674">
        <v>0.64373072037011903</v>
      </c>
      <c r="S674">
        <v>11.590974999999901</v>
      </c>
      <c r="T674">
        <v>0.67756054714909797</v>
      </c>
    </row>
    <row r="675" spans="1:20" x14ac:dyDescent="0.3">
      <c r="A675">
        <v>10503</v>
      </c>
      <c r="B675" s="47" t="s">
        <v>9</v>
      </c>
      <c r="C675">
        <v>3.0918736737752699</v>
      </c>
      <c r="D675">
        <v>10.7529</v>
      </c>
      <c r="E675">
        <v>1.10951603753406</v>
      </c>
      <c r="F675">
        <v>13.108129999999999</v>
      </c>
      <c r="G675">
        <v>3.19147268202151</v>
      </c>
      <c r="H675">
        <v>3.4217758985200799</v>
      </c>
      <c r="I675">
        <v>11.930515</v>
      </c>
      <c r="J675">
        <v>34.2245762711864</v>
      </c>
      <c r="K675">
        <v>1.1144102379063101</v>
      </c>
      <c r="L675">
        <v>1.5575156991700301</v>
      </c>
      <c r="M675">
        <v>3.4456156763681798</v>
      </c>
      <c r="N675">
        <v>1.12190808573239</v>
      </c>
      <c r="O675">
        <v>946</v>
      </c>
      <c r="P675">
        <v>8.4160499999999896</v>
      </c>
      <c r="Q675">
        <v>1.2447750137592299</v>
      </c>
      <c r="R675">
        <v>1.03221315576086</v>
      </c>
      <c r="S675">
        <v>9.5844749999999994</v>
      </c>
      <c r="T675">
        <v>0.92624163046107599</v>
      </c>
    </row>
    <row r="676" spans="1:20" x14ac:dyDescent="0.3">
      <c r="A676">
        <v>10517</v>
      </c>
      <c r="B676" s="47" t="s">
        <v>4</v>
      </c>
      <c r="C676">
        <v>3.5063782266722301</v>
      </c>
      <c r="D676">
        <v>11.6189</v>
      </c>
      <c r="E676">
        <v>1.17017531780116</v>
      </c>
      <c r="F676">
        <v>15.573399999999999</v>
      </c>
      <c r="G676">
        <v>2.8845606559199202</v>
      </c>
      <c r="H676">
        <v>3.3418972332015802</v>
      </c>
      <c r="I676">
        <v>13.59615</v>
      </c>
      <c r="J676">
        <v>31.780632411067099</v>
      </c>
      <c r="K676">
        <v>1.08180269944033</v>
      </c>
      <c r="L676">
        <v>1.44902535473365</v>
      </c>
      <c r="M676">
        <v>3.7932094308728499</v>
      </c>
      <c r="N676">
        <v>1.0389602260533599</v>
      </c>
      <c r="O676">
        <v>506</v>
      </c>
      <c r="P676">
        <v>10.7475</v>
      </c>
      <c r="Q676">
        <v>1.21576561270477</v>
      </c>
      <c r="R676">
        <v>0.82266101071975495</v>
      </c>
      <c r="S676">
        <v>11.183199999999999</v>
      </c>
      <c r="T676">
        <v>0.76045383427620505</v>
      </c>
    </row>
    <row r="677" spans="1:20" x14ac:dyDescent="0.3">
      <c r="A677">
        <v>10542</v>
      </c>
      <c r="B677" s="47" t="s">
        <v>9</v>
      </c>
      <c r="C677">
        <v>6.9688339206119299</v>
      </c>
      <c r="D677">
        <v>11.395949999999999</v>
      </c>
      <c r="E677">
        <v>1.2541837231648001</v>
      </c>
      <c r="F677">
        <v>17.18928</v>
      </c>
      <c r="G677">
        <v>4.9417444487964497</v>
      </c>
      <c r="H677">
        <v>3.40573770491803</v>
      </c>
      <c r="I677">
        <v>14.292615</v>
      </c>
      <c r="J677">
        <v>34.640437158469901</v>
      </c>
      <c r="K677">
        <v>0.93709254643421103</v>
      </c>
      <c r="L677">
        <v>2.22663393718789</v>
      </c>
      <c r="M677">
        <v>6.5304423243433503</v>
      </c>
      <c r="N677">
        <v>1.1923068874962</v>
      </c>
      <c r="O677">
        <v>3660</v>
      </c>
      <c r="P677">
        <v>7.7198500000000001</v>
      </c>
      <c r="Q677">
        <v>1.49537189131503</v>
      </c>
      <c r="R677">
        <v>0.70912070872862898</v>
      </c>
      <c r="S677">
        <v>9.5579000000000001</v>
      </c>
      <c r="T677">
        <v>0.75672430799599</v>
      </c>
    </row>
    <row r="678" spans="1:20" x14ac:dyDescent="0.3">
      <c r="A678">
        <v>10549</v>
      </c>
      <c r="B678" s="47" t="s">
        <v>4</v>
      </c>
      <c r="C678">
        <v>2.7780379394486698</v>
      </c>
      <c r="D678">
        <v>8.1106999999999996</v>
      </c>
      <c r="E678">
        <v>1.2314461143920901</v>
      </c>
      <c r="F678">
        <v>11.865080000000001</v>
      </c>
      <c r="G678">
        <v>2.1934489207274899</v>
      </c>
      <c r="H678">
        <v>3.3112840466926001</v>
      </c>
      <c r="I678">
        <v>9.9878900000000002</v>
      </c>
      <c r="J678">
        <v>28.155642023346299</v>
      </c>
      <c r="K678">
        <v>0.91065838154633105</v>
      </c>
      <c r="L678">
        <v>1.77059034202829</v>
      </c>
      <c r="M678">
        <v>2.5298435338126302</v>
      </c>
      <c r="N678">
        <v>1.0951599727246299</v>
      </c>
      <c r="O678">
        <v>257</v>
      </c>
      <c r="P678">
        <v>6.7012</v>
      </c>
      <c r="Q678">
        <v>1.3486304930494999</v>
      </c>
      <c r="R678">
        <v>0.78956766197469497</v>
      </c>
      <c r="S678">
        <v>7.4059499999999998</v>
      </c>
      <c r="T678">
        <v>0.86702947886339199</v>
      </c>
    </row>
    <row r="679" spans="1:20" x14ac:dyDescent="0.3">
      <c r="A679">
        <v>10555</v>
      </c>
      <c r="B679" s="47" t="s">
        <v>1</v>
      </c>
      <c r="C679">
        <v>2.4728438350103499</v>
      </c>
      <c r="D679">
        <v>7.8521999999999998</v>
      </c>
      <c r="E679">
        <v>1.32838758564478</v>
      </c>
      <c r="F679">
        <v>13.009329999999901</v>
      </c>
      <c r="G679">
        <v>1.9170295000464099</v>
      </c>
      <c r="H679">
        <v>2.9750000000000001</v>
      </c>
      <c r="I679">
        <v>10.430764999999999</v>
      </c>
      <c r="J679">
        <v>34.09375</v>
      </c>
      <c r="K679">
        <v>1.0029197205149001</v>
      </c>
      <c r="L679">
        <v>1.8383977841996999</v>
      </c>
      <c r="M679">
        <v>2.4800638478855901</v>
      </c>
      <c r="N679">
        <v>1.0519638413386301</v>
      </c>
      <c r="O679">
        <v>160</v>
      </c>
      <c r="P679">
        <v>7.0764499999999897</v>
      </c>
      <c r="Q679">
        <v>1.3974157073814399</v>
      </c>
      <c r="R679">
        <v>0.775232739287956</v>
      </c>
      <c r="S679">
        <v>7.4643249999999997</v>
      </c>
      <c r="T679">
        <v>0.77297586579506805</v>
      </c>
    </row>
    <row r="680" spans="1:20" x14ac:dyDescent="0.3">
      <c r="A680">
        <v>10611</v>
      </c>
      <c r="B680" s="47" t="s">
        <v>1</v>
      </c>
      <c r="C680">
        <v>2.56616506834595</v>
      </c>
      <c r="D680">
        <v>9.2012999999999998</v>
      </c>
      <c r="E680">
        <v>1.2115646702096401</v>
      </c>
      <c r="F680">
        <v>13.09464</v>
      </c>
      <c r="G680">
        <v>3.0301602812501298</v>
      </c>
      <c r="H680">
        <v>2.85766423357664</v>
      </c>
      <c r="I680">
        <v>11.1479699999999</v>
      </c>
      <c r="J680">
        <v>49.021897810218903</v>
      </c>
      <c r="K680">
        <v>1.038281285766</v>
      </c>
      <c r="L680">
        <v>1.73014996366519</v>
      </c>
      <c r="M680">
        <v>2.66440116665005</v>
      </c>
      <c r="N680">
        <v>1.09736550227194</v>
      </c>
      <c r="O680">
        <v>278</v>
      </c>
      <c r="P680">
        <v>7.5685000000000002</v>
      </c>
      <c r="Q680">
        <v>1.32952927285954</v>
      </c>
      <c r="R680">
        <v>1.18081269152465</v>
      </c>
      <c r="S680">
        <v>8.3849</v>
      </c>
      <c r="T680">
        <v>1.13727629276635</v>
      </c>
    </row>
    <row r="681" spans="1:20" x14ac:dyDescent="0.3">
      <c r="A681">
        <v>10636</v>
      </c>
      <c r="B681" s="47" t="s">
        <v>4</v>
      </c>
      <c r="C681">
        <v>3.9831580018173498</v>
      </c>
      <c r="D681">
        <v>11.1547</v>
      </c>
      <c r="E681">
        <v>1.1676338225142699</v>
      </c>
      <c r="F681">
        <v>14.89451</v>
      </c>
      <c r="G681">
        <v>2.9194727597547199</v>
      </c>
      <c r="H681">
        <v>3.8374836173001299</v>
      </c>
      <c r="I681">
        <v>13.024604999999999</v>
      </c>
      <c r="J681">
        <v>24.017639077340501</v>
      </c>
      <c r="K681">
        <v>0.90420222804972195</v>
      </c>
      <c r="L681">
        <v>1.7464088689300099</v>
      </c>
      <c r="M681">
        <v>3.6015803399173301</v>
      </c>
      <c r="N681">
        <v>1.13341478965724</v>
      </c>
      <c r="O681">
        <v>1526</v>
      </c>
      <c r="P681">
        <v>8.5286499999999901</v>
      </c>
      <c r="Q681">
        <v>1.3234134433417</v>
      </c>
      <c r="R681">
        <v>0.73295429365912401</v>
      </c>
      <c r="S681">
        <v>9.8416749999999897</v>
      </c>
      <c r="T681">
        <v>0.81060881174782795</v>
      </c>
    </row>
    <row r="682" spans="1:20" x14ac:dyDescent="0.3">
      <c r="A682">
        <v>10645</v>
      </c>
      <c r="B682" s="47" t="s">
        <v>4</v>
      </c>
      <c r="C682">
        <v>3.89381139392705</v>
      </c>
      <c r="D682">
        <v>9.9872999999999994</v>
      </c>
      <c r="E682">
        <v>1.1461105604117201</v>
      </c>
      <c r="F682">
        <v>12.9057999999999</v>
      </c>
      <c r="G682">
        <v>3.7531439830361202</v>
      </c>
      <c r="H682">
        <v>3.36181818181818</v>
      </c>
      <c r="I682">
        <v>11.446549999999901</v>
      </c>
      <c r="J682">
        <v>33.519266055045797</v>
      </c>
      <c r="K682">
        <v>1.0001694152125999</v>
      </c>
      <c r="L682">
        <v>1.64070683956267</v>
      </c>
      <c r="M682">
        <v>3.8944710648122101</v>
      </c>
      <c r="N682">
        <v>1.11881836971316</v>
      </c>
      <c r="O682">
        <v>551</v>
      </c>
      <c r="P682">
        <v>7.8659999999999997</v>
      </c>
      <c r="Q682">
        <v>1.2822895487108801</v>
      </c>
      <c r="R682">
        <v>0.96387410774175497</v>
      </c>
      <c r="S682">
        <v>8.9266500000000004</v>
      </c>
      <c r="T682">
        <v>0.96371084046482403</v>
      </c>
    </row>
    <row r="683" spans="1:20" x14ac:dyDescent="0.3">
      <c r="A683">
        <v>10654</v>
      </c>
      <c r="B683" s="47" t="s">
        <v>4</v>
      </c>
      <c r="C683">
        <v>4.1848671678954199</v>
      </c>
      <c r="D683">
        <v>9.9913500000000006</v>
      </c>
      <c r="E683">
        <v>1.2272305544295801</v>
      </c>
      <c r="F683">
        <v>14.532030000000001</v>
      </c>
      <c r="G683">
        <v>3.75260704045031</v>
      </c>
      <c r="H683">
        <v>3.9772933696639399</v>
      </c>
      <c r="I683">
        <v>12.26169</v>
      </c>
      <c r="J683">
        <v>32.736794171220403</v>
      </c>
      <c r="K683">
        <v>1.00081394273337</v>
      </c>
      <c r="L683">
        <v>1.9698170752370401</v>
      </c>
      <c r="M683">
        <v>4.1882734101168504</v>
      </c>
      <c r="N683">
        <v>1.1505006131719699</v>
      </c>
      <c r="O683">
        <v>1102</v>
      </c>
      <c r="P683">
        <v>7.3773499999999999</v>
      </c>
      <c r="Q683">
        <v>1.4119295053746099</v>
      </c>
      <c r="R683">
        <v>0.89670875798370997</v>
      </c>
      <c r="S683">
        <v>8.6843500000000002</v>
      </c>
      <c r="T683">
        <v>0.89597948199509103</v>
      </c>
    </row>
    <row r="684" spans="1:20" x14ac:dyDescent="0.3">
      <c r="A684">
        <v>10660</v>
      </c>
      <c r="B684" s="47" t="s">
        <v>1</v>
      </c>
      <c r="C684">
        <v>2.1162355520485501</v>
      </c>
      <c r="D684">
        <v>8.8420999999999896</v>
      </c>
      <c r="E684">
        <v>1.2188880469571699</v>
      </c>
      <c r="F684">
        <v>12.712960000000001</v>
      </c>
      <c r="G684">
        <v>2.2929989135591402</v>
      </c>
      <c r="H684">
        <v>3.2156862745098</v>
      </c>
      <c r="I684">
        <v>10.777529999999899</v>
      </c>
      <c r="J684">
        <v>31.839195979899401</v>
      </c>
      <c r="K684">
        <v>1.2863755451957699</v>
      </c>
      <c r="L684">
        <v>1.74933744306688</v>
      </c>
      <c r="M684">
        <v>2.7222736620291399</v>
      </c>
      <c r="N684">
        <v>1.0977565893205199</v>
      </c>
      <c r="O684">
        <v>204</v>
      </c>
      <c r="P684">
        <v>7.2672999999999996</v>
      </c>
      <c r="Q684">
        <v>1.33804238519125</v>
      </c>
      <c r="R684">
        <v>1.0835272620476799</v>
      </c>
      <c r="S684">
        <v>8.0546999999999898</v>
      </c>
      <c r="T684">
        <v>0.842310215002402</v>
      </c>
    </row>
    <row r="685" spans="1:20" x14ac:dyDescent="0.3">
      <c r="A685">
        <v>10667</v>
      </c>
      <c r="B685" s="47" t="s">
        <v>4</v>
      </c>
      <c r="C685">
        <v>9.1725955183512191</v>
      </c>
      <c r="D685">
        <v>15.7233</v>
      </c>
      <c r="E685">
        <v>1.13654830728918</v>
      </c>
      <c r="F685">
        <v>20.0172799999999</v>
      </c>
      <c r="G685">
        <v>6.8174616850104002</v>
      </c>
      <c r="H685">
        <v>3.9973707274320698</v>
      </c>
      <c r="I685">
        <v>17.870289999999901</v>
      </c>
      <c r="J685">
        <v>29.235758106923701</v>
      </c>
      <c r="K685">
        <v>0.81397499538187101</v>
      </c>
      <c r="L685">
        <v>3.0438976916760399</v>
      </c>
      <c r="M685">
        <v>7.4662633946897099</v>
      </c>
      <c r="N685">
        <v>1.41019305365591</v>
      </c>
      <c r="O685">
        <v>4564</v>
      </c>
      <c r="P685">
        <v>6.5762</v>
      </c>
      <c r="Q685">
        <v>1.6027525280835799</v>
      </c>
      <c r="R685">
        <v>0.74324237576714203</v>
      </c>
      <c r="S685">
        <v>11.149749999999999</v>
      </c>
      <c r="T685">
        <v>0.91310222056447199</v>
      </c>
    </row>
    <row r="686" spans="1:20" x14ac:dyDescent="0.3">
      <c r="A686">
        <v>10673</v>
      </c>
      <c r="B686" s="47" t="s">
        <v>4</v>
      </c>
      <c r="C686">
        <v>3.5497717961125801</v>
      </c>
      <c r="D686">
        <v>12.6305</v>
      </c>
      <c r="E686">
        <v>1.1130117572542599</v>
      </c>
      <c r="F686">
        <v>15.4852899999999</v>
      </c>
      <c r="G686">
        <v>2.5970568943235399</v>
      </c>
      <c r="H686">
        <v>3.3296089385474801</v>
      </c>
      <c r="I686">
        <v>14.057894999999901</v>
      </c>
      <c r="J686">
        <v>28.180790960451901</v>
      </c>
      <c r="K686">
        <v>0.76100808615405502</v>
      </c>
      <c r="L686">
        <v>1.48798297283533</v>
      </c>
      <c r="M686">
        <v>2.7014050408432699</v>
      </c>
      <c r="N686">
        <v>1.0965213088282499</v>
      </c>
      <c r="O686">
        <v>359</v>
      </c>
      <c r="P686">
        <v>10.4069</v>
      </c>
      <c r="Q686">
        <v>1.2204411088056799</v>
      </c>
      <c r="R686">
        <v>0.73161235242435096</v>
      </c>
      <c r="S686">
        <v>11.518700000000001</v>
      </c>
      <c r="T686">
        <v>0.96137263944426299</v>
      </c>
    </row>
    <row r="687" spans="1:20" x14ac:dyDescent="0.3">
      <c r="A687">
        <v>10681</v>
      </c>
      <c r="B687" s="47" t="s">
        <v>4</v>
      </c>
      <c r="C687">
        <v>5.55712965184268</v>
      </c>
      <c r="D687">
        <v>12.149649999999999</v>
      </c>
      <c r="E687">
        <v>1.1866782170679799</v>
      </c>
      <c r="F687">
        <v>16.685799999999901</v>
      </c>
      <c r="G687">
        <v>3.9023416274681599</v>
      </c>
      <c r="H687">
        <v>3.8866995073891601</v>
      </c>
      <c r="I687">
        <v>14.4177249999999</v>
      </c>
      <c r="J687">
        <v>30.754410726887699</v>
      </c>
      <c r="K687">
        <v>0.96672383304639098</v>
      </c>
      <c r="L687">
        <v>1.98508137432188</v>
      </c>
      <c r="M687">
        <v>5.3722096777651096</v>
      </c>
      <c r="N687">
        <v>1.1821456805438999</v>
      </c>
      <c r="O687">
        <v>1422</v>
      </c>
      <c r="P687">
        <v>8.4055999999999997</v>
      </c>
      <c r="Q687">
        <v>1.4028265285024499</v>
      </c>
      <c r="R687">
        <v>0.70222252708719601</v>
      </c>
      <c r="S687">
        <v>10.277625</v>
      </c>
      <c r="T687">
        <v>0.726394139755834</v>
      </c>
    </row>
    <row r="688" spans="1:20" x14ac:dyDescent="0.3">
      <c r="A688">
        <v>10698</v>
      </c>
      <c r="B688" s="47" t="s">
        <v>6</v>
      </c>
      <c r="C688">
        <v>5.2428414338951699</v>
      </c>
      <c r="D688">
        <v>11.905749999999999</v>
      </c>
      <c r="E688">
        <v>1.35312643050626</v>
      </c>
      <c r="F688">
        <v>20.314219999999999</v>
      </c>
      <c r="G688">
        <v>3.3471906260077802</v>
      </c>
      <c r="H688">
        <v>4.2871878393051004</v>
      </c>
      <c r="I688">
        <v>16.109985000000002</v>
      </c>
      <c r="J688">
        <v>29.417877094971999</v>
      </c>
      <c r="K688">
        <v>0.99684773963492002</v>
      </c>
      <c r="L688">
        <v>2.38585228640722</v>
      </c>
      <c r="M688">
        <v>5.2263146326427101</v>
      </c>
      <c r="N688">
        <v>1.16607574852352</v>
      </c>
      <c r="O688">
        <v>1842</v>
      </c>
      <c r="P688">
        <v>8.5144500000000001</v>
      </c>
      <c r="Q688">
        <v>1.5778479152995499</v>
      </c>
      <c r="R688">
        <v>0.63843064266030702</v>
      </c>
      <c r="S688">
        <v>10.210100000000001</v>
      </c>
      <c r="T688">
        <v>0.64044950625470898</v>
      </c>
    </row>
    <row r="689" spans="1:20" x14ac:dyDescent="0.3">
      <c r="A689">
        <v>10707</v>
      </c>
      <c r="B689" s="47" t="s">
        <v>4</v>
      </c>
      <c r="C689">
        <v>5.4298749955870704</v>
      </c>
      <c r="D689">
        <v>9.7892999999999901</v>
      </c>
      <c r="E689">
        <v>1.2450982194845299</v>
      </c>
      <c r="F689">
        <v>14.5879799999999</v>
      </c>
      <c r="G689">
        <v>4.2341255767481396</v>
      </c>
      <c r="H689">
        <v>3.7132921174652198</v>
      </c>
      <c r="I689">
        <v>12.188639999999999</v>
      </c>
      <c r="J689">
        <v>35.2252321981424</v>
      </c>
      <c r="K689">
        <v>0.90486187667474305</v>
      </c>
      <c r="L689">
        <v>1.8299825004860899</v>
      </c>
      <c r="M689">
        <v>4.9132868786161801</v>
      </c>
      <c r="N689">
        <v>1.10233968340657</v>
      </c>
      <c r="O689">
        <v>1294</v>
      </c>
      <c r="P689">
        <v>7.9716499999999897</v>
      </c>
      <c r="Q689">
        <v>1.3725211770766701</v>
      </c>
      <c r="R689">
        <v>0.77978325103050505</v>
      </c>
      <c r="S689">
        <v>8.8804749999999899</v>
      </c>
      <c r="T689">
        <v>0.86177047694407605</v>
      </c>
    </row>
    <row r="690" spans="1:20" x14ac:dyDescent="0.3">
      <c r="A690">
        <v>10731</v>
      </c>
      <c r="B690" s="47" t="s">
        <v>4</v>
      </c>
      <c r="C690">
        <v>5.0881307484017801</v>
      </c>
      <c r="D690">
        <v>9.8632000000000009</v>
      </c>
      <c r="E690">
        <v>1.34190931949063</v>
      </c>
      <c r="F690">
        <v>16.6078399999999</v>
      </c>
      <c r="G690">
        <v>4.4748739599815703</v>
      </c>
      <c r="H690">
        <v>3.7139379184418702</v>
      </c>
      <c r="I690">
        <v>13.2355199999999</v>
      </c>
      <c r="J690">
        <v>32.871105681124</v>
      </c>
      <c r="K690">
        <v>1.05922543480682</v>
      </c>
      <c r="L690">
        <v>2.2144377183391502</v>
      </c>
      <c r="M690">
        <v>5.38947750432982</v>
      </c>
      <c r="N690">
        <v>1.13611703046708</v>
      </c>
      <c r="O690">
        <v>1643</v>
      </c>
      <c r="P690">
        <v>7.4997999999999996</v>
      </c>
      <c r="Q690">
        <v>1.5245660312158</v>
      </c>
      <c r="R690">
        <v>0.87947306805886705</v>
      </c>
      <c r="S690">
        <v>8.6814999999999998</v>
      </c>
      <c r="T690">
        <v>0.83029829076872996</v>
      </c>
    </row>
    <row r="691" spans="1:20" x14ac:dyDescent="0.3">
      <c r="A691">
        <v>10735</v>
      </c>
      <c r="B691" s="47" t="s">
        <v>1</v>
      </c>
      <c r="C691">
        <v>2.9003443379044498</v>
      </c>
      <c r="D691">
        <v>8.1875</v>
      </c>
      <c r="E691">
        <v>1.3004134351145</v>
      </c>
      <c r="F691">
        <v>13.106769999999999</v>
      </c>
      <c r="G691">
        <v>2.8539846212446398</v>
      </c>
      <c r="H691">
        <v>2.9353612167300298</v>
      </c>
      <c r="I691">
        <v>10.647135</v>
      </c>
      <c r="J691">
        <v>31.7022900763358</v>
      </c>
      <c r="K691">
        <v>1.0976065574937901</v>
      </c>
      <c r="L691">
        <v>1.85363428724976</v>
      </c>
      <c r="M691">
        <v>3.18343696427393</v>
      </c>
      <c r="N691">
        <v>1.07318288019346</v>
      </c>
      <c r="O691">
        <v>263</v>
      </c>
      <c r="P691">
        <v>7.0708500000000001</v>
      </c>
      <c r="Q691">
        <v>1.3955814357384599</v>
      </c>
      <c r="R691">
        <v>0.98401578872758599</v>
      </c>
      <c r="S691">
        <v>7.629175</v>
      </c>
      <c r="T691">
        <v>0.89651048639361597</v>
      </c>
    </row>
    <row r="692" spans="1:20" x14ac:dyDescent="0.3">
      <c r="A692">
        <v>10739</v>
      </c>
      <c r="B692" s="47" t="s">
        <v>10</v>
      </c>
      <c r="C692">
        <v>2.4606450643436699</v>
      </c>
      <c r="D692">
        <v>9.4003499999999907</v>
      </c>
      <c r="E692">
        <v>1.2330812150611401</v>
      </c>
      <c r="F692">
        <v>13.782439999999999</v>
      </c>
      <c r="G692">
        <v>2.1981143888749002</v>
      </c>
      <c r="H692">
        <v>2.78651685393258</v>
      </c>
      <c r="I692">
        <v>11.591395</v>
      </c>
      <c r="J692">
        <v>24.507865168539301</v>
      </c>
      <c r="K692">
        <v>0.91414437373950197</v>
      </c>
      <c r="L692">
        <v>1.64491812670072</v>
      </c>
      <c r="M692">
        <v>2.2493848413396398</v>
      </c>
      <c r="N692">
        <v>1.05745775247973</v>
      </c>
      <c r="O692">
        <v>445</v>
      </c>
      <c r="P692">
        <v>8.3788</v>
      </c>
      <c r="Q692">
        <v>1.3039312903035201</v>
      </c>
      <c r="R692">
        <v>0.89330819008681395</v>
      </c>
      <c r="S692">
        <v>8.88957499999999</v>
      </c>
      <c r="T692">
        <v>0.97720690051675996</v>
      </c>
    </row>
    <row r="693" spans="1:20" x14ac:dyDescent="0.3">
      <c r="A693">
        <v>10743</v>
      </c>
      <c r="B693" s="47" t="s">
        <v>4</v>
      </c>
      <c r="C693">
        <v>5.5000303272225901</v>
      </c>
      <c r="D693">
        <v>11.156000000000001</v>
      </c>
      <c r="E693">
        <v>1.18792846898529</v>
      </c>
      <c r="F693">
        <v>15.34906</v>
      </c>
      <c r="G693">
        <v>3.7739974479581999</v>
      </c>
      <c r="H693">
        <v>4.00276243093922</v>
      </c>
      <c r="I693">
        <v>13.25253</v>
      </c>
      <c r="J693">
        <v>33.214779005524797</v>
      </c>
      <c r="K693">
        <v>0.89316428089940103</v>
      </c>
      <c r="L693">
        <v>1.9452705485745401</v>
      </c>
      <c r="M693">
        <v>4.9124306321386602</v>
      </c>
      <c r="N693">
        <v>1.17145189786023</v>
      </c>
      <c r="O693">
        <v>1448</v>
      </c>
      <c r="P693">
        <v>7.8904499999999897</v>
      </c>
      <c r="Q693">
        <v>1.3916010595150199</v>
      </c>
      <c r="R693">
        <v>0.68617757056332396</v>
      </c>
      <c r="S693">
        <v>9.5232250000000001</v>
      </c>
      <c r="T693">
        <v>0.76825460359023101</v>
      </c>
    </row>
    <row r="694" spans="1:20" x14ac:dyDescent="0.3">
      <c r="A694">
        <v>10749</v>
      </c>
      <c r="B694" s="47" t="s">
        <v>4</v>
      </c>
      <c r="C694">
        <v>6.4049499773244296</v>
      </c>
      <c r="D694">
        <v>18.147500000000001</v>
      </c>
      <c r="E694">
        <v>1.1283256646921</v>
      </c>
      <c r="F694">
        <v>22.805079999999901</v>
      </c>
      <c r="G694">
        <v>4.7871686725615197</v>
      </c>
      <c r="H694">
        <v>3.40128410914927</v>
      </c>
      <c r="I694">
        <v>20.476289999999999</v>
      </c>
      <c r="J694">
        <v>35.111738604275899</v>
      </c>
      <c r="K694">
        <v>1.0057224446139099</v>
      </c>
      <c r="L694">
        <v>2.3984140339068598</v>
      </c>
      <c r="M694">
        <v>6.4416019488245304</v>
      </c>
      <c r="N694">
        <v>1.3123781905488501</v>
      </c>
      <c r="O694">
        <v>2492</v>
      </c>
      <c r="P694">
        <v>9.5084</v>
      </c>
      <c r="Q694">
        <v>1.4807899941784499</v>
      </c>
      <c r="R694">
        <v>0.74741702737876603</v>
      </c>
      <c r="S694">
        <v>13.82795</v>
      </c>
      <c r="T694">
        <v>0.74316431077134204</v>
      </c>
    </row>
    <row r="695" spans="1:20" x14ac:dyDescent="0.3">
      <c r="A695">
        <v>10753</v>
      </c>
      <c r="B695" s="47" t="s">
        <v>6</v>
      </c>
      <c r="C695">
        <v>5.95994069436302</v>
      </c>
      <c r="D695">
        <v>11.91545</v>
      </c>
      <c r="E695">
        <v>1.38118577141442</v>
      </c>
      <c r="F695">
        <v>20.99945</v>
      </c>
      <c r="G695">
        <v>3.5306929733002401</v>
      </c>
      <c r="H695">
        <v>4.2558234572946398</v>
      </c>
      <c r="I695">
        <v>16.457450000000001</v>
      </c>
      <c r="J695">
        <v>29.631773399014701</v>
      </c>
      <c r="K695">
        <v>0.93483558697440094</v>
      </c>
      <c r="L695">
        <v>2.3432309537757599</v>
      </c>
      <c r="M695">
        <v>5.57156465734748</v>
      </c>
      <c r="N695">
        <v>1.14147970034295</v>
      </c>
      <c r="O695">
        <v>2448</v>
      </c>
      <c r="P695">
        <v>8.9617500000000003</v>
      </c>
      <c r="Q695">
        <v>1.5765955204720901</v>
      </c>
      <c r="R695">
        <v>0.59240404466433905</v>
      </c>
      <c r="S695">
        <v>10.438599999999999</v>
      </c>
      <c r="T695">
        <v>0.63369864489397199</v>
      </c>
    </row>
    <row r="696" spans="1:20" x14ac:dyDescent="0.3">
      <c r="A696">
        <v>10756</v>
      </c>
      <c r="B696" s="47" t="s">
        <v>6</v>
      </c>
      <c r="C696">
        <v>2.1842270352267801</v>
      </c>
      <c r="D696">
        <v>8.2880000000000003</v>
      </c>
      <c r="E696">
        <v>1.3582251447876399</v>
      </c>
      <c r="F696">
        <v>14.2259399999999</v>
      </c>
      <c r="G696">
        <v>1.78798320497716</v>
      </c>
      <c r="H696">
        <v>3.4553191489361699</v>
      </c>
      <c r="I696">
        <v>11.2569699999999</v>
      </c>
      <c r="J696">
        <v>30.5191489361702</v>
      </c>
      <c r="K696">
        <v>1.0008428870888899</v>
      </c>
      <c r="L696">
        <v>2.16911746767504</v>
      </c>
      <c r="M696">
        <v>2.1860680919939801</v>
      </c>
      <c r="N696">
        <v>1.1164996228041799</v>
      </c>
      <c r="O696">
        <v>236</v>
      </c>
      <c r="P696">
        <v>6.5583999999999998</v>
      </c>
      <c r="Q696">
        <v>1.51645786183856</v>
      </c>
      <c r="R696">
        <v>0.81858853321606295</v>
      </c>
      <c r="S696">
        <v>7.4231999999999996</v>
      </c>
      <c r="T696">
        <v>0.81789913659381097</v>
      </c>
    </row>
    <row r="697" spans="1:20" x14ac:dyDescent="0.3">
      <c r="A697">
        <v>10768</v>
      </c>
      <c r="B697" s="47" t="s">
        <v>9</v>
      </c>
      <c r="C697">
        <v>4.7464082476451601</v>
      </c>
      <c r="D697">
        <v>10.810700000000001</v>
      </c>
      <c r="E697">
        <v>1.11518125560787</v>
      </c>
      <c r="F697">
        <v>13.301079999999899</v>
      </c>
      <c r="G697">
        <v>3.4217059061336599</v>
      </c>
      <c r="H697">
        <v>3.20253164556962</v>
      </c>
      <c r="I697">
        <v>12.05589</v>
      </c>
      <c r="J697">
        <v>28.0114285714285</v>
      </c>
      <c r="K697">
        <v>0.89785514245229203</v>
      </c>
      <c r="L697">
        <v>1.6455012185617199</v>
      </c>
      <c r="M697">
        <v>4.2615870533261804</v>
      </c>
      <c r="N697">
        <v>1.1443527045622901</v>
      </c>
      <c r="O697">
        <v>1659</v>
      </c>
      <c r="P697">
        <v>8.0832999999999995</v>
      </c>
      <c r="Q697">
        <v>1.27616068593204</v>
      </c>
      <c r="R697">
        <v>0.72090425593526897</v>
      </c>
      <c r="S697">
        <v>9.4469999999999992</v>
      </c>
      <c r="T697">
        <v>0.80291822349680997</v>
      </c>
    </row>
    <row r="698" spans="1:20" x14ac:dyDescent="0.3">
      <c r="A698">
        <v>10777</v>
      </c>
      <c r="B698" s="47" t="s">
        <v>4</v>
      </c>
      <c r="C698">
        <v>5.6818760960920498</v>
      </c>
      <c r="D698">
        <v>8.2219999999999995</v>
      </c>
      <c r="E698">
        <v>1.4792191680856199</v>
      </c>
      <c r="F698">
        <v>16.10228</v>
      </c>
      <c r="G698">
        <v>4.1920185495410598</v>
      </c>
      <c r="H698">
        <v>3.77547393364928</v>
      </c>
      <c r="I698">
        <v>12.1621399999999</v>
      </c>
      <c r="J698">
        <v>29.547181008902001</v>
      </c>
      <c r="K698">
        <v>1</v>
      </c>
      <c r="L698">
        <v>2.2554108188363098</v>
      </c>
      <c r="M698">
        <v>5.6818760960920498</v>
      </c>
      <c r="N698">
        <v>1.07047534729907</v>
      </c>
      <c r="O698">
        <v>1751</v>
      </c>
      <c r="P698">
        <v>7.1393999999999904</v>
      </c>
      <c r="Q698">
        <v>1.5834676526878999</v>
      </c>
      <c r="R698">
        <v>0.73778774451352302</v>
      </c>
      <c r="S698">
        <v>7.6806999999999999</v>
      </c>
      <c r="T698">
        <v>0.73778774451352302</v>
      </c>
    </row>
    <row r="699" spans="1:20" x14ac:dyDescent="0.3">
      <c r="A699">
        <v>10796</v>
      </c>
      <c r="B699" s="47" t="s">
        <v>4</v>
      </c>
      <c r="C699">
        <v>3.5561295442488299</v>
      </c>
      <c r="D699">
        <v>12.9247</v>
      </c>
      <c r="E699">
        <v>1.08939395111685</v>
      </c>
      <c r="F699">
        <v>15.2354799999999</v>
      </c>
      <c r="G699">
        <v>2.9931702952399299</v>
      </c>
      <c r="H699">
        <v>3.6990476190476098</v>
      </c>
      <c r="I699">
        <v>14.08009</v>
      </c>
      <c r="J699">
        <v>29.422857142857101</v>
      </c>
      <c r="K699">
        <v>0.83974041397542898</v>
      </c>
      <c r="L699">
        <v>1.4534343280164801</v>
      </c>
      <c r="M699">
        <v>2.98622569563776</v>
      </c>
      <c r="N699">
        <v>1.10434013611254</v>
      </c>
      <c r="O699">
        <v>525</v>
      </c>
      <c r="P699">
        <v>10.4824</v>
      </c>
      <c r="Q699">
        <v>1.20306146425657</v>
      </c>
      <c r="R699">
        <v>0.84169326735597905</v>
      </c>
      <c r="S699">
        <v>11.70355</v>
      </c>
      <c r="T699">
        <v>1.00232554411821</v>
      </c>
    </row>
    <row r="700" spans="1:20" x14ac:dyDescent="0.3">
      <c r="A700">
        <v>10807</v>
      </c>
      <c r="B700" s="47" t="s">
        <v>4</v>
      </c>
      <c r="C700">
        <v>3.3301534786726301</v>
      </c>
      <c r="D700">
        <v>11.92065</v>
      </c>
      <c r="E700">
        <v>1.1010897056788</v>
      </c>
      <c r="F700">
        <v>14.3307599999999</v>
      </c>
      <c r="G700">
        <v>1.69794721354721</v>
      </c>
      <c r="H700">
        <v>3.0514705882352899</v>
      </c>
      <c r="I700">
        <v>13.1257049999999</v>
      </c>
      <c r="J700">
        <v>29.382899628252702</v>
      </c>
      <c r="K700">
        <v>0.89916197502772899</v>
      </c>
      <c r="L700">
        <v>1.4345966724728201</v>
      </c>
      <c r="M700">
        <v>2.9943473790287398</v>
      </c>
      <c r="N700">
        <v>1.0881444816419801</v>
      </c>
      <c r="O700">
        <v>272</v>
      </c>
      <c r="P700">
        <v>9.9893999999999998</v>
      </c>
      <c r="Q700">
        <v>1.1981446870271799</v>
      </c>
      <c r="R700">
        <v>0.50987055834555695</v>
      </c>
      <c r="S700">
        <v>10.955024999999999</v>
      </c>
      <c r="T700">
        <v>0.56705084568309605</v>
      </c>
    </row>
    <row r="701" spans="1:20" x14ac:dyDescent="0.3">
      <c r="A701">
        <v>10808</v>
      </c>
      <c r="B701" s="47" t="s">
        <v>1</v>
      </c>
      <c r="C701">
        <v>4.0365708763965902</v>
      </c>
      <c r="D701">
        <v>7.39604999999999</v>
      </c>
      <c r="E701">
        <v>1.4173031550624899</v>
      </c>
      <c r="F701">
        <v>13.5688399999999</v>
      </c>
      <c r="G701">
        <v>2.53351226545296</v>
      </c>
      <c r="H701">
        <v>3.0955631399317398</v>
      </c>
      <c r="I701">
        <v>10.482444999999901</v>
      </c>
      <c r="J701">
        <v>30.580204778156901</v>
      </c>
      <c r="K701">
        <v>1</v>
      </c>
      <c r="L701">
        <v>1.90386417847621</v>
      </c>
      <c r="M701">
        <v>4.0365708763965902</v>
      </c>
      <c r="N701">
        <v>1.0185257229025499</v>
      </c>
      <c r="O701">
        <v>293</v>
      </c>
      <c r="P701">
        <v>7.1269999999999998</v>
      </c>
      <c r="Q701">
        <v>1.4435597205821</v>
      </c>
      <c r="R701">
        <v>0.62763973259268202</v>
      </c>
      <c r="S701">
        <v>7.2615249999999998</v>
      </c>
      <c r="T701">
        <v>0.62763973259268202</v>
      </c>
    </row>
    <row r="702" spans="1:20" x14ac:dyDescent="0.3">
      <c r="A702">
        <v>10815</v>
      </c>
      <c r="B702" s="47" t="s">
        <v>4</v>
      </c>
      <c r="C702">
        <v>4.8824306276510896</v>
      </c>
      <c r="D702">
        <v>11.562049999999999</v>
      </c>
      <c r="E702">
        <v>1.19465406221215</v>
      </c>
      <c r="F702">
        <v>16.06325</v>
      </c>
      <c r="G702">
        <v>3.5467759003174999</v>
      </c>
      <c r="H702">
        <v>3.7296747967479602</v>
      </c>
      <c r="I702">
        <v>13.81265</v>
      </c>
      <c r="J702">
        <v>27.208203530633401</v>
      </c>
      <c r="K702">
        <v>0.91694527244255897</v>
      </c>
      <c r="L702">
        <v>1.97070911544595</v>
      </c>
      <c r="M702">
        <v>4.4769216820534297</v>
      </c>
      <c r="N702">
        <v>1.17303512140434</v>
      </c>
      <c r="O702">
        <v>1970</v>
      </c>
      <c r="P702">
        <v>8.1509999999999998</v>
      </c>
      <c r="Q702">
        <v>1.4013711729032201</v>
      </c>
      <c r="R702">
        <v>0.72643651713774304</v>
      </c>
      <c r="S702">
        <v>9.8565249999999995</v>
      </c>
      <c r="T702">
        <v>0.79223541357344096</v>
      </c>
    </row>
    <row r="703" spans="1:20" x14ac:dyDescent="0.3">
      <c r="A703">
        <v>10823</v>
      </c>
      <c r="B703" s="47" t="s">
        <v>4</v>
      </c>
      <c r="C703">
        <v>5.14061931618639</v>
      </c>
      <c r="D703">
        <v>10.831849999999999</v>
      </c>
      <c r="E703">
        <v>1.2377871739361199</v>
      </c>
      <c r="F703">
        <v>15.9832</v>
      </c>
      <c r="G703">
        <v>4.0970515545533397</v>
      </c>
      <c r="H703">
        <v>3.7701743060038702</v>
      </c>
      <c r="I703">
        <v>13.407525</v>
      </c>
      <c r="J703">
        <v>30.771294433266199</v>
      </c>
      <c r="K703">
        <v>1.01159437967642</v>
      </c>
      <c r="L703">
        <v>2.1285390864296101</v>
      </c>
      <c r="M703">
        <v>5.2002216083102004</v>
      </c>
      <c r="N703">
        <v>1.1811720830823</v>
      </c>
      <c r="O703">
        <v>1549</v>
      </c>
      <c r="P703">
        <v>7.5090000000000003</v>
      </c>
      <c r="Q703">
        <v>1.46203965465068</v>
      </c>
      <c r="R703">
        <v>0.79699571249185097</v>
      </c>
      <c r="S703">
        <v>9.1704249999999998</v>
      </c>
      <c r="T703">
        <v>0.78786095346514895</v>
      </c>
    </row>
    <row r="704" spans="1:20" x14ac:dyDescent="0.3">
      <c r="A704">
        <v>10836</v>
      </c>
      <c r="B704" s="47" t="s">
        <v>4</v>
      </c>
      <c r="C704">
        <v>5.16841403462477</v>
      </c>
      <c r="D704">
        <v>11.02425</v>
      </c>
      <c r="E704">
        <v>1.2172968682676799</v>
      </c>
      <c r="F704">
        <v>15.81532</v>
      </c>
      <c r="G704">
        <v>4.2973217710681304</v>
      </c>
      <c r="H704">
        <v>3.71824907521578</v>
      </c>
      <c r="I704">
        <v>13.419784999999999</v>
      </c>
      <c r="J704">
        <v>32.154471544715399</v>
      </c>
      <c r="K704">
        <v>1.06385098501834</v>
      </c>
      <c r="L704">
        <v>1.98219258776492</v>
      </c>
      <c r="M704">
        <v>5.4984223617182</v>
      </c>
      <c r="N704">
        <v>1.1602672216682099</v>
      </c>
      <c r="O704">
        <v>1622</v>
      </c>
      <c r="P704">
        <v>7.9786999999999999</v>
      </c>
      <c r="Q704">
        <v>1.4123896552903601</v>
      </c>
      <c r="R704">
        <v>0.83145849815418504</v>
      </c>
      <c r="S704">
        <v>9.5014749999999992</v>
      </c>
      <c r="T704">
        <v>0.78155541505641202</v>
      </c>
    </row>
    <row r="705" spans="1:20" x14ac:dyDescent="0.3">
      <c r="A705">
        <v>10860</v>
      </c>
      <c r="B705" s="47" t="s">
        <v>4</v>
      </c>
      <c r="C705">
        <v>4.9953726926291697</v>
      </c>
      <c r="D705">
        <v>12.556749999999999</v>
      </c>
      <c r="E705">
        <v>1.1272395325223401</v>
      </c>
      <c r="F705">
        <v>15.752179999999999</v>
      </c>
      <c r="G705">
        <v>4.0024833370288997</v>
      </c>
      <c r="H705">
        <v>3.7454789015405199</v>
      </c>
      <c r="I705">
        <v>14.154465</v>
      </c>
      <c r="J705">
        <v>29.3907506702412</v>
      </c>
      <c r="K705">
        <v>0.96307238487538505</v>
      </c>
      <c r="L705">
        <v>1.9248590159527299</v>
      </c>
      <c r="M705">
        <v>4.8109054924317496</v>
      </c>
      <c r="N705">
        <v>1.2108551949585999</v>
      </c>
      <c r="O705">
        <v>1493</v>
      </c>
      <c r="P705">
        <v>8.1835500000000003</v>
      </c>
      <c r="Q705">
        <v>1.3649238439173901</v>
      </c>
      <c r="R705">
        <v>0.80123818247529199</v>
      </c>
      <c r="S705">
        <v>10.370149999999899</v>
      </c>
      <c r="T705">
        <v>0.83196049960353402</v>
      </c>
    </row>
    <row r="706" spans="1:20" x14ac:dyDescent="0.3">
      <c r="A706">
        <v>10867</v>
      </c>
      <c r="B706" s="47" t="s">
        <v>10</v>
      </c>
      <c r="C706">
        <v>4.4159573272311201</v>
      </c>
      <c r="D706">
        <v>10.226850000000001</v>
      </c>
      <c r="E706">
        <v>1.17187452636931</v>
      </c>
      <c r="F706">
        <v>13.742319999999999</v>
      </c>
      <c r="G706">
        <v>3.2978740336258601</v>
      </c>
      <c r="H706">
        <v>3.13043478260869</v>
      </c>
      <c r="I706">
        <v>11.984584999999999</v>
      </c>
      <c r="J706">
        <v>27.4899257688229</v>
      </c>
      <c r="K706">
        <v>1.01803728301406</v>
      </c>
      <c r="L706">
        <v>1.6257713420405</v>
      </c>
      <c r="M706">
        <v>4.4956091993204197</v>
      </c>
      <c r="N706">
        <v>1.09497233620544</v>
      </c>
      <c r="O706">
        <v>945</v>
      </c>
      <c r="P706">
        <v>8.4527999999999999</v>
      </c>
      <c r="Q706">
        <v>1.28317018787825</v>
      </c>
      <c r="R706">
        <v>0.746808401722867</v>
      </c>
      <c r="S706">
        <v>9.3398249999999994</v>
      </c>
      <c r="T706">
        <v>0.73357667168320195</v>
      </c>
    </row>
    <row r="707" spans="1:20" x14ac:dyDescent="0.3">
      <c r="A707">
        <v>10879</v>
      </c>
      <c r="B707" s="47" t="s">
        <v>1</v>
      </c>
      <c r="C707">
        <v>2.6959507467426498</v>
      </c>
      <c r="D707">
        <v>8.6460000000000008</v>
      </c>
      <c r="E707">
        <v>1.2687126995142199</v>
      </c>
      <c r="F707">
        <v>13.2925799999999</v>
      </c>
      <c r="G707">
        <v>2.1052687694587999</v>
      </c>
      <c r="H707">
        <v>3.0421940928270002</v>
      </c>
      <c r="I707">
        <v>10.9692899999999</v>
      </c>
      <c r="J707">
        <v>29.638297872340399</v>
      </c>
      <c r="K707">
        <v>1.03412567110103</v>
      </c>
      <c r="L707">
        <v>1.8147857903503199</v>
      </c>
      <c r="M707">
        <v>2.7879518752305898</v>
      </c>
      <c r="N707">
        <v>1.08273953389352</v>
      </c>
      <c r="O707">
        <v>237</v>
      </c>
      <c r="P707">
        <v>7.3246000000000002</v>
      </c>
      <c r="Q707">
        <v>1.3736853969168299</v>
      </c>
      <c r="R707">
        <v>0.78090030836151803</v>
      </c>
      <c r="S707">
        <v>7.9852999999999996</v>
      </c>
      <c r="T707">
        <v>0.75513095766212901</v>
      </c>
    </row>
    <row r="708" spans="1:20" x14ac:dyDescent="0.3">
      <c r="A708">
        <v>10888</v>
      </c>
      <c r="B708" s="47" t="s">
        <v>4</v>
      </c>
      <c r="C708">
        <v>3.0234597543113599</v>
      </c>
      <c r="D708">
        <v>11.36415</v>
      </c>
      <c r="E708">
        <v>1.1473110615400099</v>
      </c>
      <c r="F708">
        <v>14.7122799999999</v>
      </c>
      <c r="G708">
        <v>2.8263458308487999</v>
      </c>
      <c r="H708">
        <v>3.4200542005419998</v>
      </c>
      <c r="I708">
        <v>13.038214999999999</v>
      </c>
      <c r="J708">
        <v>28.691056910569099</v>
      </c>
      <c r="K708">
        <v>0.858686114437473</v>
      </c>
      <c r="L708">
        <v>1.3953489254348499</v>
      </c>
      <c r="M708">
        <v>2.5962029085877001</v>
      </c>
      <c r="N708">
        <v>1.03744531094876</v>
      </c>
      <c r="O708">
        <v>369</v>
      </c>
      <c r="P708">
        <v>10.543799999999999</v>
      </c>
      <c r="Q708">
        <v>1.1902724809943399</v>
      </c>
      <c r="R708">
        <v>0.93480517702229105</v>
      </c>
      <c r="S708">
        <v>10.953975</v>
      </c>
      <c r="T708">
        <v>1.0886459688878001</v>
      </c>
    </row>
    <row r="709" spans="1:20" x14ac:dyDescent="0.3">
      <c r="A709">
        <v>10894</v>
      </c>
      <c r="B709" s="47" t="s">
        <v>4</v>
      </c>
      <c r="C709">
        <v>5.8335470749723104</v>
      </c>
      <c r="D709">
        <v>10.1975999999999</v>
      </c>
      <c r="E709">
        <v>1.2800207892052999</v>
      </c>
      <c r="F709">
        <v>15.90868</v>
      </c>
      <c r="G709">
        <v>3.8097101122584802</v>
      </c>
      <c r="H709">
        <v>3.7092580849714598</v>
      </c>
      <c r="I709">
        <v>13.0531399999999</v>
      </c>
      <c r="J709">
        <v>28.6931637519872</v>
      </c>
      <c r="K709">
        <v>0.96340567658569698</v>
      </c>
      <c r="L709">
        <v>1.9844672304967099</v>
      </c>
      <c r="M709">
        <v>5.6200723666582197</v>
      </c>
      <c r="N709">
        <v>1.11974173996112</v>
      </c>
      <c r="O709">
        <v>3157</v>
      </c>
      <c r="P709">
        <v>8.0165999999999897</v>
      </c>
      <c r="Q709">
        <v>1.43329270569116</v>
      </c>
      <c r="R709">
        <v>0.65306923271491002</v>
      </c>
      <c r="S709">
        <v>9.1070999999999902</v>
      </c>
      <c r="T709">
        <v>0.67787563285840502</v>
      </c>
    </row>
    <row r="710" spans="1:20" x14ac:dyDescent="0.3">
      <c r="A710">
        <v>10897</v>
      </c>
      <c r="B710" s="47" t="s">
        <v>4</v>
      </c>
      <c r="C710">
        <v>3.3053953340672302</v>
      </c>
      <c r="D710">
        <v>12.7988</v>
      </c>
      <c r="E710">
        <v>1.09245476138387</v>
      </c>
      <c r="F710">
        <v>15.165419999999999</v>
      </c>
      <c r="G710">
        <v>2.7955669042067801</v>
      </c>
      <c r="H710">
        <v>3.3711790393013099</v>
      </c>
      <c r="I710">
        <v>13.98211</v>
      </c>
      <c r="J710">
        <v>29.960698689956299</v>
      </c>
      <c r="K710">
        <v>0.93545298878627303</v>
      </c>
      <c r="L710">
        <v>1.45309270695098</v>
      </c>
      <c r="M710">
        <v>3.0920419443733902</v>
      </c>
      <c r="N710">
        <v>1.10166146986608</v>
      </c>
      <c r="O710">
        <v>458</v>
      </c>
      <c r="P710">
        <v>10.43665</v>
      </c>
      <c r="Q710">
        <v>1.20351531818837</v>
      </c>
      <c r="R710">
        <v>0.84575871315425399</v>
      </c>
      <c r="S710">
        <v>11.617724999999901</v>
      </c>
      <c r="T710">
        <v>0.90411674695871502</v>
      </c>
    </row>
    <row r="711" spans="1:20" x14ac:dyDescent="0.3">
      <c r="A711">
        <v>10902</v>
      </c>
      <c r="B711" s="47" t="s">
        <v>4</v>
      </c>
      <c r="C711">
        <v>5.5495425040138304</v>
      </c>
      <c r="D711">
        <v>9.5537500000000009</v>
      </c>
      <c r="E711">
        <v>1.44367237995551</v>
      </c>
      <c r="F711">
        <v>18.031219999999902</v>
      </c>
      <c r="G711">
        <v>7.5797556890065101</v>
      </c>
      <c r="H711">
        <v>3.6124999999999998</v>
      </c>
      <c r="I711">
        <v>13.792484999999999</v>
      </c>
      <c r="J711">
        <v>27.638932496075299</v>
      </c>
      <c r="K711">
        <v>1.0448114480206601</v>
      </c>
      <c r="L711">
        <v>2.2838639400637102</v>
      </c>
      <c r="M711">
        <v>5.7982255394709297</v>
      </c>
      <c r="N711">
        <v>1.09506097840539</v>
      </c>
      <c r="O711">
        <v>4400</v>
      </c>
      <c r="P711">
        <v>7.8950499999999897</v>
      </c>
      <c r="Q711">
        <v>1.58090928889092</v>
      </c>
      <c r="R711">
        <v>1.3658343338255801</v>
      </c>
      <c r="S711">
        <v>8.7243999999999993</v>
      </c>
      <c r="T711">
        <v>1.3072543724641199</v>
      </c>
    </row>
    <row r="712" spans="1:20" x14ac:dyDescent="0.3">
      <c r="A712">
        <v>10916</v>
      </c>
      <c r="B712" s="47" t="s">
        <v>6</v>
      </c>
      <c r="C712">
        <v>4.3514266792538603</v>
      </c>
      <c r="D712">
        <v>17.334449999999901</v>
      </c>
      <c r="E712">
        <v>1.11427734943998</v>
      </c>
      <c r="F712">
        <v>21.296320000000001</v>
      </c>
      <c r="G712">
        <v>5.7886158388852698</v>
      </c>
      <c r="H712">
        <v>3.23428571428571</v>
      </c>
      <c r="I712">
        <v>19.315384999999999</v>
      </c>
      <c r="J712">
        <v>34.308596165738997</v>
      </c>
      <c r="K712">
        <v>1.51180416542534</v>
      </c>
      <c r="L712">
        <v>1.73907135507684</v>
      </c>
      <c r="M712">
        <v>6.5785049792389598</v>
      </c>
      <c r="N712">
        <v>1.1720286339703001</v>
      </c>
      <c r="O712">
        <v>1750</v>
      </c>
      <c r="P712">
        <v>12.245799999999999</v>
      </c>
      <c r="Q712">
        <v>1.3059649597281899</v>
      </c>
      <c r="R712">
        <v>1.3302799898900799</v>
      </c>
      <c r="S712">
        <v>14.7901249999999</v>
      </c>
      <c r="T712">
        <v>0.87992877669827796</v>
      </c>
    </row>
    <row r="713" spans="1:20" x14ac:dyDescent="0.3">
      <c r="A713">
        <v>10932</v>
      </c>
      <c r="B713" s="47" t="s">
        <v>4</v>
      </c>
      <c r="C713">
        <v>3.50130494742301</v>
      </c>
      <c r="D713">
        <v>11.5168499999999</v>
      </c>
      <c r="E713">
        <v>1.1704819460182201</v>
      </c>
      <c r="F713">
        <v>15.443679999999899</v>
      </c>
      <c r="G713">
        <v>3.4313734886470901</v>
      </c>
      <c r="H713">
        <v>3.7893674293405102</v>
      </c>
      <c r="I713">
        <v>13.480264999999999</v>
      </c>
      <c r="J713">
        <v>25.4412763068567</v>
      </c>
      <c r="K713">
        <v>1.0163118794149599</v>
      </c>
      <c r="L713">
        <v>1.55116208995399</v>
      </c>
      <c r="M713">
        <v>3.5584178115203899</v>
      </c>
      <c r="N713">
        <v>1.0726794749697799</v>
      </c>
      <c r="O713">
        <v>1486</v>
      </c>
      <c r="P713">
        <v>9.9562000000000008</v>
      </c>
      <c r="Q713">
        <v>1.2555519593164399</v>
      </c>
      <c r="R713">
        <v>0.98002702997138602</v>
      </c>
      <c r="S713">
        <v>10.736525</v>
      </c>
      <c r="T713">
        <v>0.96429752502306099</v>
      </c>
    </row>
    <row r="714" spans="1:20" x14ac:dyDescent="0.3">
      <c r="A714">
        <v>10954</v>
      </c>
      <c r="B714" s="47" t="s">
        <v>4</v>
      </c>
      <c r="C714">
        <v>3.83064119543767</v>
      </c>
      <c r="D714">
        <v>12.563599999999999</v>
      </c>
      <c r="E714">
        <v>1.0869957655449001</v>
      </c>
      <c r="F714">
        <v>14.749559999999899</v>
      </c>
      <c r="G714">
        <v>2.4369585410221499</v>
      </c>
      <c r="H714">
        <v>3.2437275985662999</v>
      </c>
      <c r="I714">
        <v>13.65658</v>
      </c>
      <c r="J714">
        <v>29.9426386233269</v>
      </c>
      <c r="K714">
        <v>0.95143383022857198</v>
      </c>
      <c r="L714">
        <v>1.41800876788186</v>
      </c>
      <c r="M714">
        <v>3.64460162480662</v>
      </c>
      <c r="N714">
        <v>1.0941424416073</v>
      </c>
      <c r="O714">
        <v>558</v>
      </c>
      <c r="P714">
        <v>10.4016</v>
      </c>
      <c r="Q714">
        <v>1.1893282009301001</v>
      </c>
      <c r="R714">
        <v>0.63617509881233103</v>
      </c>
      <c r="S714">
        <v>11.4826</v>
      </c>
      <c r="T714">
        <v>0.66864881045852298</v>
      </c>
    </row>
    <row r="715" spans="1:20" x14ac:dyDescent="0.3">
      <c r="A715">
        <v>10968</v>
      </c>
      <c r="B715" s="47" t="s">
        <v>1</v>
      </c>
      <c r="C715">
        <v>3.37062730993182</v>
      </c>
      <c r="D715">
        <v>9.0966500000000003</v>
      </c>
      <c r="E715">
        <v>1.22226698839682</v>
      </c>
      <c r="F715">
        <v>13.140420000000001</v>
      </c>
      <c r="G715">
        <v>2.2299819016015001</v>
      </c>
      <c r="H715">
        <v>2.9356060606060601</v>
      </c>
      <c r="I715">
        <v>11.118535</v>
      </c>
      <c r="J715">
        <v>30.886363636363601</v>
      </c>
      <c r="K715">
        <v>0.94745795717999204</v>
      </c>
      <c r="L715">
        <v>1.7755764696344201</v>
      </c>
      <c r="M715">
        <v>3.1935276654831002</v>
      </c>
      <c r="N715">
        <v>1.1028047013753699</v>
      </c>
      <c r="O715">
        <v>264</v>
      </c>
      <c r="P715">
        <v>7.4006499999999997</v>
      </c>
      <c r="Q715">
        <v>1.34792178113994</v>
      </c>
      <c r="R715">
        <v>0.66159254540858903</v>
      </c>
      <c r="S715">
        <v>8.2486499999999996</v>
      </c>
      <c r="T715">
        <v>0.69828169196842005</v>
      </c>
    </row>
    <row r="716" spans="1:20" x14ac:dyDescent="0.3">
      <c r="A716">
        <v>10982</v>
      </c>
      <c r="B716" s="47" t="s">
        <v>1</v>
      </c>
      <c r="C716">
        <v>11.274756153183301</v>
      </c>
      <c r="D716">
        <v>14.41225</v>
      </c>
      <c r="E716">
        <v>1.32663359295044</v>
      </c>
      <c r="F716">
        <v>23.827300000000001</v>
      </c>
      <c r="G716">
        <v>8.59175038309405</v>
      </c>
      <c r="H716">
        <v>3.74577300799838</v>
      </c>
      <c r="I716">
        <v>19.119775000000001</v>
      </c>
      <c r="J716">
        <v>27.733177237096601</v>
      </c>
      <c r="K716">
        <v>0.87965761704411105</v>
      </c>
      <c r="L716">
        <v>2.5361681745609301</v>
      </c>
      <c r="M716">
        <v>9.9179251304626508</v>
      </c>
      <c r="N716">
        <v>1.21074462611179</v>
      </c>
      <c r="O716">
        <v>9877</v>
      </c>
      <c r="P716">
        <v>9.3949999999999996</v>
      </c>
      <c r="Q716">
        <v>1.60621449348412</v>
      </c>
      <c r="R716">
        <v>0.76203425301293704</v>
      </c>
      <c r="S716">
        <v>11.903625</v>
      </c>
      <c r="T716">
        <v>0.86628506165112196</v>
      </c>
    </row>
    <row r="717" spans="1:20" x14ac:dyDescent="0.3">
      <c r="A717">
        <v>10983</v>
      </c>
      <c r="B717" s="47" t="s">
        <v>4</v>
      </c>
      <c r="C717">
        <v>4.0154623414036203</v>
      </c>
      <c r="D717">
        <v>11.47715</v>
      </c>
      <c r="E717">
        <v>1.15431226393311</v>
      </c>
      <c r="F717">
        <v>15.01928</v>
      </c>
      <c r="G717">
        <v>2.6851757687379298</v>
      </c>
      <c r="H717">
        <v>3.1122244488977899</v>
      </c>
      <c r="I717">
        <v>13.248215</v>
      </c>
      <c r="J717">
        <v>28.440881763526999</v>
      </c>
      <c r="K717">
        <v>0.95577562858264398</v>
      </c>
      <c r="L717">
        <v>1.4186262656793101</v>
      </c>
      <c r="M717">
        <v>3.8378810434049799</v>
      </c>
      <c r="N717">
        <v>1.0403342949146399</v>
      </c>
      <c r="O717">
        <v>501</v>
      </c>
      <c r="P717">
        <v>10.587199999999999</v>
      </c>
      <c r="Q717">
        <v>1.2008706352101901</v>
      </c>
      <c r="R717">
        <v>0.66870899050676103</v>
      </c>
      <c r="S717">
        <v>11.032175000000001</v>
      </c>
      <c r="T717">
        <v>0.699650598434294</v>
      </c>
    </row>
    <row r="718" spans="1:20" x14ac:dyDescent="0.3">
      <c r="A718">
        <v>10989</v>
      </c>
      <c r="B718" s="47" t="s">
        <v>4</v>
      </c>
      <c r="C718">
        <v>4.5507096630599397</v>
      </c>
      <c r="D718">
        <v>13.397349999999999</v>
      </c>
      <c r="E718">
        <v>1.1271374562879899</v>
      </c>
      <c r="F718">
        <v>16.80396</v>
      </c>
      <c r="G718">
        <v>2.6959184821878899</v>
      </c>
      <c r="H718">
        <v>3.6706231454005902</v>
      </c>
      <c r="I718">
        <v>15.100655</v>
      </c>
      <c r="J718">
        <v>26.962556488056801</v>
      </c>
      <c r="K718">
        <v>0.80169441434816802</v>
      </c>
      <c r="L718">
        <v>1.8271926581562701</v>
      </c>
      <c r="M718">
        <v>3.6482785181953901</v>
      </c>
      <c r="N718">
        <v>1.1859236654059999</v>
      </c>
      <c r="O718">
        <v>1687</v>
      </c>
      <c r="P718">
        <v>9.1966000000000001</v>
      </c>
      <c r="Q718">
        <v>1.3366989835774601</v>
      </c>
      <c r="R718">
        <v>0.59241715727808597</v>
      </c>
      <c r="S718">
        <v>11.296975</v>
      </c>
      <c r="T718">
        <v>0.73895632385035503</v>
      </c>
    </row>
    <row r="719" spans="1:20" x14ac:dyDescent="0.3">
      <c r="A719">
        <v>11003</v>
      </c>
      <c r="B719" s="47" t="s">
        <v>2</v>
      </c>
      <c r="C719">
        <v>10.0473336219167</v>
      </c>
      <c r="D719">
        <v>17.108000000000001</v>
      </c>
      <c r="E719">
        <v>1.11687982230535</v>
      </c>
      <c r="F719">
        <v>21.107159999999901</v>
      </c>
      <c r="G719">
        <v>6.17324660205957</v>
      </c>
      <c r="H719">
        <v>3.7836885679055801</v>
      </c>
      <c r="I719">
        <v>19.107579999999999</v>
      </c>
      <c r="J719">
        <v>38.236479798434203</v>
      </c>
      <c r="K719">
        <v>0.67385576190040997</v>
      </c>
      <c r="L719">
        <v>3.75598975016015</v>
      </c>
      <c r="M719">
        <v>6.7704536528642896</v>
      </c>
      <c r="N719">
        <v>1.50548232105457</v>
      </c>
      <c r="O719">
        <v>11354</v>
      </c>
      <c r="P719">
        <v>5.6196000000000002</v>
      </c>
      <c r="Q719">
        <v>1.68144282722328</v>
      </c>
      <c r="R719">
        <v>0.61441640482541504</v>
      </c>
      <c r="S719">
        <v>11.363799999999999</v>
      </c>
      <c r="T719">
        <v>0.91179216616421799</v>
      </c>
    </row>
    <row r="720" spans="1:20" x14ac:dyDescent="0.3">
      <c r="A720">
        <v>11012</v>
      </c>
      <c r="B720" s="47" t="s">
        <v>4</v>
      </c>
      <c r="C720">
        <v>2.99104434012607</v>
      </c>
      <c r="D720">
        <v>11.0985</v>
      </c>
      <c r="E720">
        <v>1.1473883858178999</v>
      </c>
      <c r="F720">
        <v>14.37008</v>
      </c>
      <c r="G720">
        <v>2.3138629444632501</v>
      </c>
      <c r="H720">
        <v>3.4895833333333299</v>
      </c>
      <c r="I720">
        <v>12.73429</v>
      </c>
      <c r="J720">
        <v>25.3317647058823</v>
      </c>
      <c r="K720">
        <v>0.95511526332986396</v>
      </c>
      <c r="L720">
        <v>1.43781317537821</v>
      </c>
      <c r="M720">
        <v>2.8567921025508101</v>
      </c>
      <c r="N720">
        <v>1.0523446278131501</v>
      </c>
      <c r="O720">
        <v>864</v>
      </c>
      <c r="P720">
        <v>9.99439999999999</v>
      </c>
      <c r="Q720">
        <v>1.2074480038306701</v>
      </c>
      <c r="R720">
        <v>0.77359700537429299</v>
      </c>
      <c r="S720">
        <v>10.54645</v>
      </c>
      <c r="T720">
        <v>0.809951463530447</v>
      </c>
    </row>
    <row r="721" spans="1:20" x14ac:dyDescent="0.3">
      <c r="A721">
        <v>11026</v>
      </c>
      <c r="B721" s="47" t="s">
        <v>2</v>
      </c>
      <c r="C721">
        <v>7.5353090369515803</v>
      </c>
      <c r="D721">
        <v>16.360799999999902</v>
      </c>
      <c r="E721">
        <v>1.2412473717666599</v>
      </c>
      <c r="F721">
        <v>24.254799999999999</v>
      </c>
      <c r="G721">
        <v>5.4323600063416198</v>
      </c>
      <c r="H721">
        <v>3.6294360984106202</v>
      </c>
      <c r="I721">
        <v>20.3078</v>
      </c>
      <c r="J721">
        <v>32.010178692603397</v>
      </c>
      <c r="K721">
        <v>0.864465599952423</v>
      </c>
      <c r="L721">
        <v>2.2901331319044398</v>
      </c>
      <c r="M721">
        <v>6.5140154474552698</v>
      </c>
      <c r="N721">
        <v>1.2140784660022701</v>
      </c>
      <c r="O721">
        <v>4593</v>
      </c>
      <c r="P721">
        <v>10.590999999999999</v>
      </c>
      <c r="Q721">
        <v>1.5069717050438101</v>
      </c>
      <c r="R721">
        <v>0.72092066558948897</v>
      </c>
      <c r="S721">
        <v>13.475899999999999</v>
      </c>
      <c r="T721">
        <v>0.83394951242613302</v>
      </c>
    </row>
    <row r="722" spans="1:20" x14ac:dyDescent="0.3">
      <c r="A722">
        <v>11031</v>
      </c>
      <c r="B722" s="47" t="s">
        <v>4</v>
      </c>
      <c r="C722">
        <v>4.6785582840552298</v>
      </c>
      <c r="D722">
        <v>13.522</v>
      </c>
      <c r="E722">
        <v>1.1030062120988</v>
      </c>
      <c r="F722">
        <v>16.307700000000001</v>
      </c>
      <c r="G722">
        <v>2.7712642214155898</v>
      </c>
      <c r="H722">
        <v>3.2944711538461502</v>
      </c>
      <c r="I722">
        <v>14.914849999999999</v>
      </c>
      <c r="J722">
        <v>27.099879663056502</v>
      </c>
      <c r="K722">
        <v>0.668483331116278</v>
      </c>
      <c r="L722">
        <v>1.53875259482921</v>
      </c>
      <c r="M722">
        <v>3.1275382265468998</v>
      </c>
      <c r="N722">
        <v>1.1212271973465999</v>
      </c>
      <c r="O722">
        <v>835</v>
      </c>
      <c r="P722">
        <v>10.598000000000001</v>
      </c>
      <c r="Q722">
        <v>1.2367205638474199</v>
      </c>
      <c r="R722">
        <v>0.59233294813494197</v>
      </c>
      <c r="S722">
        <v>12.06</v>
      </c>
      <c r="T722">
        <v>0.88608484394940001</v>
      </c>
    </row>
    <row r="723" spans="1:20" x14ac:dyDescent="0.3">
      <c r="A723">
        <v>11078</v>
      </c>
      <c r="B723" s="47" t="s">
        <v>14</v>
      </c>
      <c r="C723">
        <v>5.4653208934953001</v>
      </c>
      <c r="D723">
        <v>19.421049999999902</v>
      </c>
      <c r="E723">
        <v>1.1765854575318999</v>
      </c>
      <c r="F723">
        <v>26.28</v>
      </c>
      <c r="G723">
        <v>6.0097479326295602</v>
      </c>
      <c r="H723">
        <v>3.4892086330935199</v>
      </c>
      <c r="I723">
        <v>22.850524999999902</v>
      </c>
      <c r="J723">
        <v>41.5673183327185</v>
      </c>
      <c r="K723">
        <v>1.21744442938973</v>
      </c>
      <c r="L723">
        <v>6.5593410707600102</v>
      </c>
      <c r="M723">
        <v>6.65372447661316</v>
      </c>
      <c r="N723">
        <v>1.6579667955035799</v>
      </c>
      <c r="O723">
        <v>2780</v>
      </c>
      <c r="P723">
        <v>4.0065</v>
      </c>
      <c r="Q723">
        <v>1.9507396206602901</v>
      </c>
      <c r="R723">
        <v>1.0996148350195101</v>
      </c>
      <c r="S723">
        <v>11.713774999999901</v>
      </c>
      <c r="T723">
        <v>0.90321562814224199</v>
      </c>
    </row>
    <row r="724" spans="1:20" x14ac:dyDescent="0.3">
      <c r="A724">
        <v>11081</v>
      </c>
      <c r="B724" s="47" t="s">
        <v>21</v>
      </c>
      <c r="C724">
        <v>7.8298684278827704</v>
      </c>
      <c r="D724">
        <v>4.8258999999999999</v>
      </c>
      <c r="E724">
        <v>3.0054684100375</v>
      </c>
      <c r="F724">
        <v>24.182279999999999</v>
      </c>
      <c r="G724">
        <v>6.8949976046643897</v>
      </c>
      <c r="H724">
        <v>3.6107726835524199</v>
      </c>
      <c r="I724">
        <v>14.50409</v>
      </c>
      <c r="J724">
        <v>37.210082671421603</v>
      </c>
      <c r="K724">
        <v>1</v>
      </c>
      <c r="L724">
        <v>5.2753664921465901</v>
      </c>
      <c r="M724">
        <v>7.8298684278827704</v>
      </c>
      <c r="N724">
        <v>1.0257069681930699</v>
      </c>
      <c r="O724">
        <v>6238</v>
      </c>
      <c r="P724">
        <v>4.5839999999999996</v>
      </c>
      <c r="Q724">
        <v>3.0827298908596199</v>
      </c>
      <c r="R724">
        <v>0.88060197539345197</v>
      </c>
      <c r="S724">
        <v>4.7049500000000002</v>
      </c>
      <c r="T724">
        <v>0.88060197539345197</v>
      </c>
    </row>
    <row r="725" spans="1:20" x14ac:dyDescent="0.3">
      <c r="A725">
        <v>11085</v>
      </c>
      <c r="B725" s="47" t="s">
        <v>10</v>
      </c>
      <c r="C725">
        <v>3.1244920213546199</v>
      </c>
      <c r="D725">
        <v>12.78375</v>
      </c>
      <c r="E725">
        <v>1.05189987288549</v>
      </c>
      <c r="F725">
        <v>14.1107</v>
      </c>
      <c r="G725">
        <v>2.4879644647641999</v>
      </c>
      <c r="H725">
        <v>3.6493174061433402</v>
      </c>
      <c r="I725">
        <v>13.447225</v>
      </c>
      <c r="J725">
        <v>20.8628963153384</v>
      </c>
      <c r="K725">
        <v>0.88988263888695596</v>
      </c>
      <c r="L725">
        <v>1.55702557764879</v>
      </c>
      <c r="M725">
        <v>2.7804312051442901</v>
      </c>
      <c r="N725">
        <v>1.17033280158928</v>
      </c>
      <c r="O725">
        <v>1172</v>
      </c>
      <c r="P725">
        <v>9.0625999999999998</v>
      </c>
      <c r="Q725">
        <v>1.2310729252254899</v>
      </c>
      <c r="R725">
        <v>0.79627806624564201</v>
      </c>
      <c r="S725">
        <v>10.923174999999899</v>
      </c>
      <c r="T725">
        <v>0.89481245216965599</v>
      </c>
    </row>
    <row r="726" spans="1:20" x14ac:dyDescent="0.3">
      <c r="A726">
        <v>11122</v>
      </c>
      <c r="B726" s="47" t="s">
        <v>10</v>
      </c>
      <c r="C726">
        <v>5.6642623025680603</v>
      </c>
      <c r="D726">
        <v>13.00905</v>
      </c>
      <c r="E726">
        <v>1.1087346885437399</v>
      </c>
      <c r="F726">
        <v>15.83812</v>
      </c>
      <c r="G726">
        <v>4.8553546162030301</v>
      </c>
      <c r="H726">
        <v>3.46457642447995</v>
      </c>
      <c r="I726">
        <v>14.423584999999999</v>
      </c>
      <c r="J726">
        <v>29.172779630190899</v>
      </c>
      <c r="K726">
        <v>1.08740418229201</v>
      </c>
      <c r="L726">
        <v>1.59547492167746</v>
      </c>
      <c r="M726">
        <v>6.1593425174114902</v>
      </c>
      <c r="N726">
        <v>1.13438074289488</v>
      </c>
      <c r="O726">
        <v>3482</v>
      </c>
      <c r="P726">
        <v>9.9268999999999998</v>
      </c>
      <c r="Q726">
        <v>1.2577272796635799</v>
      </c>
      <c r="R726">
        <v>0.85719099096129503</v>
      </c>
      <c r="S726">
        <v>11.467974999999999</v>
      </c>
      <c r="T726">
        <v>0.78829105581930203</v>
      </c>
    </row>
    <row r="727" spans="1:20" x14ac:dyDescent="0.3">
      <c r="A727">
        <v>11135</v>
      </c>
      <c r="B727" s="47" t="s">
        <v>4</v>
      </c>
      <c r="C727">
        <v>4.9712994774446004</v>
      </c>
      <c r="D727">
        <v>13.39265</v>
      </c>
      <c r="E727">
        <v>1.1070344554662399</v>
      </c>
      <c r="F727">
        <v>16.259599999999999</v>
      </c>
      <c r="G727">
        <v>2.3975274633063299</v>
      </c>
      <c r="H727">
        <v>3.5809072444143499</v>
      </c>
      <c r="I727">
        <v>14.826124999999999</v>
      </c>
      <c r="J727">
        <v>25.691266079891601</v>
      </c>
      <c r="K727">
        <v>0.77607049796292704</v>
      </c>
      <c r="L727">
        <v>1.5020970751806</v>
      </c>
      <c r="M727">
        <v>3.8580788609832699</v>
      </c>
      <c r="N727">
        <v>1.10604218067699</v>
      </c>
      <c r="O727">
        <v>1477</v>
      </c>
      <c r="P727">
        <v>10.8246</v>
      </c>
      <c r="Q727">
        <v>1.22442680320845</v>
      </c>
      <c r="R727">
        <v>0.48227379464548698</v>
      </c>
      <c r="S727">
        <v>12.108625</v>
      </c>
      <c r="T727">
        <v>0.62143039312972903</v>
      </c>
    </row>
    <row r="728" spans="1:20" x14ac:dyDescent="0.3">
      <c r="A728">
        <v>11148</v>
      </c>
      <c r="B728" s="47" t="s">
        <v>1</v>
      </c>
      <c r="C728">
        <v>2.8392762946653098</v>
      </c>
      <c r="D728">
        <v>8.2262500000000003</v>
      </c>
      <c r="E728">
        <v>1.25113934052575</v>
      </c>
      <c r="F728">
        <v>12.35812</v>
      </c>
      <c r="G728">
        <v>1.7440475183698301</v>
      </c>
      <c r="H728">
        <v>2.7836257309941499</v>
      </c>
      <c r="I728">
        <v>10.292185</v>
      </c>
      <c r="J728">
        <v>34.576687116564401</v>
      </c>
      <c r="K728">
        <v>0.88360310283515697</v>
      </c>
      <c r="L728">
        <v>1.6566288640446101</v>
      </c>
      <c r="M728">
        <v>2.50879334377258</v>
      </c>
      <c r="N728">
        <v>1.04886188683575</v>
      </c>
      <c r="O728">
        <v>171</v>
      </c>
      <c r="P728">
        <v>7.4598000000000004</v>
      </c>
      <c r="Q728">
        <v>1.3122723693982801</v>
      </c>
      <c r="R728">
        <v>0.61425776760321005</v>
      </c>
      <c r="S728">
        <v>7.8430249999999999</v>
      </c>
      <c r="T728">
        <v>0.69517384630303203</v>
      </c>
    </row>
    <row r="729" spans="1:20" x14ac:dyDescent="0.3">
      <c r="A729">
        <v>11154</v>
      </c>
      <c r="B729" s="47" t="s">
        <v>3</v>
      </c>
      <c r="C729">
        <v>4.1291887196137997</v>
      </c>
      <c r="D729">
        <v>15.761349999999901</v>
      </c>
      <c r="E729">
        <v>1.3012486240074601</v>
      </c>
      <c r="F729">
        <v>25.2575199999999</v>
      </c>
      <c r="G729">
        <v>3.6237669636923</v>
      </c>
      <c r="H729">
        <v>3.9264015032884401</v>
      </c>
      <c r="I729">
        <v>20.5094349999999</v>
      </c>
      <c r="J729">
        <v>26.779351589549801</v>
      </c>
      <c r="K729">
        <v>1.19440008645076</v>
      </c>
      <c r="L729">
        <v>4.0724798452112196</v>
      </c>
      <c r="M729">
        <v>4.9319033636782601</v>
      </c>
      <c r="N729">
        <v>1.4352409809978799</v>
      </c>
      <c r="O729">
        <v>3193</v>
      </c>
      <c r="P729">
        <v>6.202</v>
      </c>
      <c r="Q729">
        <v>1.8676053516426201</v>
      </c>
      <c r="R729">
        <v>0.87759780667792298</v>
      </c>
      <c r="S729">
        <v>10.981674999999999</v>
      </c>
      <c r="T729">
        <v>0.734760334190664</v>
      </c>
    </row>
    <row r="730" spans="1:20" x14ac:dyDescent="0.3">
      <c r="A730">
        <v>11161</v>
      </c>
      <c r="B730" s="47" t="s">
        <v>4</v>
      </c>
      <c r="C730">
        <v>3.7158100144559798</v>
      </c>
      <c r="D730">
        <v>13.528449999999999</v>
      </c>
      <c r="E730">
        <v>1.1155782813256501</v>
      </c>
      <c r="F730">
        <v>16.655639999999998</v>
      </c>
      <c r="G730">
        <v>2.5310000545242102</v>
      </c>
      <c r="H730">
        <v>3.66567164179104</v>
      </c>
      <c r="I730">
        <v>15.092045000000001</v>
      </c>
      <c r="J730">
        <v>24.849141150112001</v>
      </c>
      <c r="K730">
        <v>0.95260174708497902</v>
      </c>
      <c r="L730">
        <v>1.5602765391389</v>
      </c>
      <c r="M730">
        <v>3.53968711160663</v>
      </c>
      <c r="N730">
        <v>1.11790358732814</v>
      </c>
      <c r="O730">
        <v>1340</v>
      </c>
      <c r="P730">
        <v>10.674799999999999</v>
      </c>
      <c r="Q730">
        <v>1.2471089626393099</v>
      </c>
      <c r="R730">
        <v>0.68114355811454697</v>
      </c>
      <c r="S730">
        <v>12.101625</v>
      </c>
      <c r="T730">
        <v>0.71503496628983598</v>
      </c>
    </row>
    <row r="731" spans="1:20" x14ac:dyDescent="0.3">
      <c r="A731">
        <v>11172</v>
      </c>
      <c r="B731" s="47" t="s">
        <v>4</v>
      </c>
      <c r="C731">
        <v>3.6183498044642399</v>
      </c>
      <c r="D731">
        <v>10.67</v>
      </c>
      <c r="E731">
        <v>1.2158622305529501</v>
      </c>
      <c r="F731">
        <v>15.2765</v>
      </c>
      <c r="G731">
        <v>3.2525902978777999</v>
      </c>
      <c r="H731">
        <v>3.7012987012987</v>
      </c>
      <c r="I731">
        <v>12.97325</v>
      </c>
      <c r="J731">
        <v>25.807620817843802</v>
      </c>
      <c r="K731">
        <v>1</v>
      </c>
      <c r="L731">
        <v>1.47214994699816</v>
      </c>
      <c r="M731">
        <v>3.6183498044642399</v>
      </c>
      <c r="N731">
        <v>1.0139212239274</v>
      </c>
      <c r="O731">
        <v>1078</v>
      </c>
      <c r="P731">
        <v>10.377000000000001</v>
      </c>
      <c r="Q731">
        <v>1.2327885209293401</v>
      </c>
      <c r="R731">
        <v>0.89891538232838097</v>
      </c>
      <c r="S731">
        <v>10.5235</v>
      </c>
      <c r="T731">
        <v>0.89891538232838097</v>
      </c>
    </row>
    <row r="732" spans="1:20" x14ac:dyDescent="0.3">
      <c r="A732">
        <v>11191</v>
      </c>
      <c r="B732" s="47" t="s">
        <v>4</v>
      </c>
      <c r="C732">
        <v>4.4858982257746502</v>
      </c>
      <c r="D732">
        <v>13.270299999999899</v>
      </c>
      <c r="E732">
        <v>1.08893921011582</v>
      </c>
      <c r="F732">
        <v>15.630799999999899</v>
      </c>
      <c r="G732">
        <v>2.67643749760289</v>
      </c>
      <c r="H732">
        <v>3.5582356995175699</v>
      </c>
      <c r="I732">
        <v>14.45055</v>
      </c>
      <c r="J732">
        <v>25.044982698961899</v>
      </c>
      <c r="K732">
        <v>0.81818520979953202</v>
      </c>
      <c r="L732">
        <v>1.4726587525909101</v>
      </c>
      <c r="M732">
        <v>3.6702955809947801</v>
      </c>
      <c r="N732">
        <v>1.11121531717488</v>
      </c>
      <c r="O732">
        <v>1455</v>
      </c>
      <c r="P732">
        <v>10.614000000000001</v>
      </c>
      <c r="Q732">
        <v>1.21004592975301</v>
      </c>
      <c r="R732">
        <v>0.59663357546206996</v>
      </c>
      <c r="S732">
        <v>11.94215</v>
      </c>
      <c r="T732">
        <v>0.72921579162773398</v>
      </c>
    </row>
    <row r="733" spans="1:20" x14ac:dyDescent="0.3">
      <c r="A733">
        <v>11205</v>
      </c>
      <c r="B733" s="47" t="s">
        <v>4</v>
      </c>
      <c r="C733">
        <v>3.5893847024326901</v>
      </c>
      <c r="D733">
        <v>12.2363</v>
      </c>
      <c r="E733">
        <v>1.15959317767625</v>
      </c>
      <c r="F733">
        <v>16.141959999999901</v>
      </c>
      <c r="G733">
        <v>2.8158426664498499</v>
      </c>
      <c r="H733">
        <v>3.7916941331575398</v>
      </c>
      <c r="I733">
        <v>14.189129999999899</v>
      </c>
      <c r="J733">
        <v>25.644518272425199</v>
      </c>
      <c r="K733">
        <v>0.91807080339936897</v>
      </c>
      <c r="L733">
        <v>1.6668690623709199</v>
      </c>
      <c r="M733">
        <v>3.2953092974717899</v>
      </c>
      <c r="N733">
        <v>1.11643545024475</v>
      </c>
      <c r="O733">
        <v>1517</v>
      </c>
      <c r="P733">
        <v>9.6839999999999993</v>
      </c>
      <c r="Q733">
        <v>1.29461093141973</v>
      </c>
      <c r="R733">
        <v>0.78449174437652802</v>
      </c>
      <c r="S733">
        <v>10.960150000000001</v>
      </c>
      <c r="T733">
        <v>0.85450026454578998</v>
      </c>
    </row>
    <row r="734" spans="1:20" x14ac:dyDescent="0.3">
      <c r="A734">
        <v>11219</v>
      </c>
      <c r="B734" s="47" t="s">
        <v>4</v>
      </c>
      <c r="C734">
        <v>5.8052486335527798</v>
      </c>
      <c r="D734">
        <v>10.330599999999899</v>
      </c>
      <c r="E734">
        <v>1.29102472266857</v>
      </c>
      <c r="F734">
        <v>16.343520000000002</v>
      </c>
      <c r="G734">
        <v>3.3138460832383201</v>
      </c>
      <c r="H734">
        <v>3.8262599469495999</v>
      </c>
      <c r="I734">
        <v>13.337059999999999</v>
      </c>
      <c r="J734">
        <v>27.4753223654957</v>
      </c>
      <c r="K734">
        <v>0.89787745650312001</v>
      </c>
      <c r="L734">
        <v>2.0221622825468302</v>
      </c>
      <c r="M734">
        <v>5.2124018774625904</v>
      </c>
      <c r="N734">
        <v>1.1221107055960999</v>
      </c>
      <c r="O734">
        <v>2266</v>
      </c>
      <c r="P734">
        <v>8.0822000000000003</v>
      </c>
      <c r="Q734">
        <v>1.4486726624956501</v>
      </c>
      <c r="R734">
        <v>0.57083620227481302</v>
      </c>
      <c r="S734">
        <v>9.2064000000000004</v>
      </c>
      <c r="T734">
        <v>0.63576181598098602</v>
      </c>
    </row>
    <row r="735" spans="1:20" x14ac:dyDescent="0.3">
      <c r="A735">
        <v>11237</v>
      </c>
      <c r="B735" s="47" t="s">
        <v>4</v>
      </c>
      <c r="C735">
        <v>4.1672380761308299</v>
      </c>
      <c r="D735">
        <v>12.436299999999999</v>
      </c>
      <c r="E735">
        <v>1.21882915336555</v>
      </c>
      <c r="F735">
        <v>17.879149999999999</v>
      </c>
      <c r="G735">
        <v>3.7123661692113998</v>
      </c>
      <c r="H735">
        <v>3.61157755192222</v>
      </c>
      <c r="I735">
        <v>15.157724999999999</v>
      </c>
      <c r="J735">
        <v>29.855191256830601</v>
      </c>
      <c r="K735">
        <v>1.19674696815118</v>
      </c>
      <c r="L735">
        <v>1.86493689371023</v>
      </c>
      <c r="M735">
        <v>4.9871295331737402</v>
      </c>
      <c r="N735">
        <v>1.1293766147670801</v>
      </c>
      <c r="O735">
        <v>2272</v>
      </c>
      <c r="P735">
        <v>9.5869999999999997</v>
      </c>
      <c r="Q735">
        <v>1.3765171432074199</v>
      </c>
      <c r="R735">
        <v>0.890845711569768</v>
      </c>
      <c r="S735">
        <v>11.011649999999999</v>
      </c>
      <c r="T735">
        <v>0.74438936155903401</v>
      </c>
    </row>
    <row r="736" spans="1:20" x14ac:dyDescent="0.3">
      <c r="A736">
        <v>11242</v>
      </c>
      <c r="B736" s="47" t="s">
        <v>14</v>
      </c>
      <c r="C736">
        <v>5.26859004004542</v>
      </c>
      <c r="D736">
        <v>19.3492</v>
      </c>
      <c r="E736">
        <v>1.04300332830297</v>
      </c>
      <c r="F736">
        <v>21.013359999999999</v>
      </c>
      <c r="G736">
        <v>3.4975820855339799</v>
      </c>
      <c r="H736">
        <v>4.1820700075547697</v>
      </c>
      <c r="I736">
        <v>20.181279999999902</v>
      </c>
      <c r="J736">
        <v>32.786740610032702</v>
      </c>
      <c r="K736">
        <v>0.66385542601523495</v>
      </c>
      <c r="L736">
        <v>3.2600586437469898</v>
      </c>
      <c r="M736">
        <v>3.4975820855339799</v>
      </c>
      <c r="N736">
        <v>1.50023454248708</v>
      </c>
      <c r="O736">
        <v>3971</v>
      </c>
      <c r="P736">
        <v>6.4456999999999898</v>
      </c>
      <c r="Q736">
        <v>1.5647496210491201</v>
      </c>
      <c r="R736">
        <v>0.66385542601523495</v>
      </c>
      <c r="S736">
        <v>12.897449999999999</v>
      </c>
      <c r="T736">
        <v>1</v>
      </c>
    </row>
    <row r="737" spans="1:20" x14ac:dyDescent="0.3">
      <c r="A737">
        <v>11249</v>
      </c>
      <c r="B737" s="47" t="s">
        <v>4</v>
      </c>
      <c r="C737">
        <v>2.3869789317846499</v>
      </c>
      <c r="D737">
        <v>11.03375</v>
      </c>
      <c r="E737">
        <v>1.19473161889656</v>
      </c>
      <c r="F737">
        <v>15.3309899999999</v>
      </c>
      <c r="G737">
        <v>1.92945969998273</v>
      </c>
      <c r="H737">
        <v>3.6666666666666599</v>
      </c>
      <c r="I737">
        <v>13.182369999999899</v>
      </c>
      <c r="J737">
        <v>25.177215189873401</v>
      </c>
      <c r="K737">
        <v>1.06244501402209</v>
      </c>
      <c r="L737">
        <v>1.48950853278795</v>
      </c>
      <c r="M737">
        <v>2.5360338646503902</v>
      </c>
      <c r="N737">
        <v>1.03475035636581</v>
      </c>
      <c r="O737">
        <v>666</v>
      </c>
      <c r="P737">
        <v>10.29265</v>
      </c>
      <c r="Q737">
        <v>1.23624896841473</v>
      </c>
      <c r="R737">
        <v>0.80832707582389696</v>
      </c>
      <c r="S737">
        <v>10.6632</v>
      </c>
      <c r="T737">
        <v>0.76081779777366099</v>
      </c>
    </row>
    <row r="738" spans="1:20" x14ac:dyDescent="0.3">
      <c r="A738">
        <v>11275</v>
      </c>
      <c r="B738" s="47" t="s">
        <v>9</v>
      </c>
      <c r="C738">
        <v>2.62155956539906</v>
      </c>
      <c r="D738">
        <v>10.294</v>
      </c>
      <c r="E738">
        <v>1.1452710316689301</v>
      </c>
      <c r="F738">
        <v>13.284840000000001</v>
      </c>
      <c r="G738">
        <v>1.6486435252279099</v>
      </c>
      <c r="H738">
        <v>3.1378205128205101</v>
      </c>
      <c r="I738">
        <v>11.78942</v>
      </c>
      <c r="J738">
        <v>23.5690235690235</v>
      </c>
      <c r="K738">
        <v>0.59956346100179003</v>
      </c>
      <c r="L738">
        <v>1.95445771788383</v>
      </c>
      <c r="M738">
        <v>1.5717913262530101</v>
      </c>
      <c r="N738">
        <v>1.20459651750608</v>
      </c>
      <c r="O738">
        <v>312</v>
      </c>
      <c r="P738">
        <v>6.7972000000000001</v>
      </c>
      <c r="Q738">
        <v>1.3795894963489901</v>
      </c>
      <c r="R738">
        <v>0.62887891123578199</v>
      </c>
      <c r="S738">
        <v>8.5456000000000003</v>
      </c>
      <c r="T738">
        <v>1.0488946577648499</v>
      </c>
    </row>
    <row r="739" spans="1:20" x14ac:dyDescent="0.3">
      <c r="A739">
        <v>11285</v>
      </c>
      <c r="B739" s="47" t="s">
        <v>4</v>
      </c>
      <c r="C739">
        <v>2.9083592824056099</v>
      </c>
      <c r="D739">
        <v>11.5375</v>
      </c>
      <c r="E739">
        <v>1.1454019501625099</v>
      </c>
      <c r="F739">
        <v>14.89265</v>
      </c>
      <c r="G739">
        <v>2.47732313638797</v>
      </c>
      <c r="H739">
        <v>3.3623978201634799</v>
      </c>
      <c r="I739">
        <v>13.215075000000001</v>
      </c>
      <c r="J739">
        <v>25.2450704225352</v>
      </c>
      <c r="K739">
        <v>1.0098464195229799</v>
      </c>
      <c r="L739">
        <v>1.44747635755732</v>
      </c>
      <c r="M739">
        <v>2.93699620802373</v>
      </c>
      <c r="N739">
        <v>1.05721563991899</v>
      </c>
      <c r="O739">
        <v>735</v>
      </c>
      <c r="P739">
        <v>10.2887</v>
      </c>
      <c r="Q739">
        <v>1.21093685570552</v>
      </c>
      <c r="R739">
        <v>0.85179405150345899</v>
      </c>
      <c r="S739">
        <v>10.9131</v>
      </c>
      <c r="T739">
        <v>0.84348870782333296</v>
      </c>
    </row>
    <row r="740" spans="1:20" x14ac:dyDescent="0.3">
      <c r="A740">
        <v>11302</v>
      </c>
      <c r="B740" s="47" t="s">
        <v>10</v>
      </c>
      <c r="C740">
        <v>5.7647584081465704</v>
      </c>
      <c r="D740">
        <v>12.989549999999999</v>
      </c>
      <c r="E740">
        <v>1.14036629444438</v>
      </c>
      <c r="F740">
        <v>16.636139999999902</v>
      </c>
      <c r="G740">
        <v>4.2393587345313302</v>
      </c>
      <c r="H740">
        <v>3.3853609625668399</v>
      </c>
      <c r="I740">
        <v>14.8128449999999</v>
      </c>
      <c r="J740">
        <v>24.498126064735899</v>
      </c>
      <c r="K740">
        <v>1.03742854665718</v>
      </c>
      <c r="L740">
        <v>1.6693398356362299</v>
      </c>
      <c r="M740">
        <v>5.9805249371932803</v>
      </c>
      <c r="N740">
        <v>1.13172803607018</v>
      </c>
      <c r="O740">
        <v>2992</v>
      </c>
      <c r="P740">
        <v>9.9657</v>
      </c>
      <c r="Q740">
        <v>1.29058450681216</v>
      </c>
      <c r="R740">
        <v>0.73539226354055098</v>
      </c>
      <c r="S740">
        <v>11.477625</v>
      </c>
      <c r="T740">
        <v>0.70886064000276605</v>
      </c>
    </row>
    <row r="741" spans="1:20" x14ac:dyDescent="0.3">
      <c r="A741">
        <v>11314</v>
      </c>
      <c r="B741" s="47" t="s">
        <v>2</v>
      </c>
      <c r="C741">
        <v>5.0575551322455903</v>
      </c>
      <c r="D741">
        <v>16.7865</v>
      </c>
      <c r="E741">
        <v>1.10763887647812</v>
      </c>
      <c r="F741">
        <v>20.400259999999999</v>
      </c>
      <c r="G741">
        <v>3.8139621899778802</v>
      </c>
      <c r="H741">
        <v>3.8839285714285698</v>
      </c>
      <c r="I741">
        <v>18.59338</v>
      </c>
      <c r="J741">
        <v>27.646164478230801</v>
      </c>
      <c r="K741">
        <v>0.90183413737676199</v>
      </c>
      <c r="L741">
        <v>1.8836892137082799</v>
      </c>
      <c r="M741">
        <v>4.5610758699241201</v>
      </c>
      <c r="N741">
        <v>1.2156884755281701</v>
      </c>
      <c r="O741">
        <v>3024</v>
      </c>
      <c r="P741">
        <v>10.82995</v>
      </c>
      <c r="Q741">
        <v>1.3465438171814199</v>
      </c>
      <c r="R741">
        <v>0.75411183669775494</v>
      </c>
      <c r="S741">
        <v>13.808225</v>
      </c>
      <c r="T741">
        <v>0.83619792758267097</v>
      </c>
    </row>
    <row r="742" spans="1:20" x14ac:dyDescent="0.3">
      <c r="A742">
        <v>11332</v>
      </c>
      <c r="B742" s="47" t="s">
        <v>2</v>
      </c>
      <c r="C742">
        <v>5.5060163813934002</v>
      </c>
      <c r="D742">
        <v>22.8506999999999</v>
      </c>
      <c r="E742">
        <v>1.0564177465022899</v>
      </c>
      <c r="F742">
        <v>25.429069999999999</v>
      </c>
      <c r="G742">
        <v>5.3813053394524202</v>
      </c>
      <c r="H742">
        <v>3.4774121583937498</v>
      </c>
      <c r="I742">
        <v>24.139885</v>
      </c>
      <c r="J742">
        <v>34.005094339622602</v>
      </c>
      <c r="K742">
        <v>0.97782627827365998</v>
      </c>
      <c r="L742">
        <v>6.1796038882138502</v>
      </c>
      <c r="M742">
        <v>5.3839275063317196</v>
      </c>
      <c r="N742">
        <v>1.69479746492766</v>
      </c>
      <c r="O742">
        <v>5379</v>
      </c>
      <c r="P742">
        <v>4.1150000000000002</v>
      </c>
      <c r="Q742">
        <v>1.79041411867668</v>
      </c>
      <c r="R742">
        <v>0.97735004160858896</v>
      </c>
      <c r="S742">
        <v>13.482849999999999</v>
      </c>
      <c r="T742">
        <v>0.99951296393270195</v>
      </c>
    </row>
    <row r="743" spans="1:20" x14ac:dyDescent="0.3">
      <c r="A743">
        <v>11336</v>
      </c>
      <c r="B743" s="47" t="s">
        <v>4</v>
      </c>
      <c r="C743">
        <v>4.6497437213718404</v>
      </c>
      <c r="D743">
        <v>11.613149999999999</v>
      </c>
      <c r="E743">
        <v>1.22180416166156</v>
      </c>
      <c r="F743">
        <v>16.7648399999999</v>
      </c>
      <c r="G743">
        <v>3.3045149236025</v>
      </c>
      <c r="H743">
        <v>3.7949383517196602</v>
      </c>
      <c r="I743">
        <v>14.188994999999901</v>
      </c>
      <c r="J743">
        <v>25.309617918313499</v>
      </c>
      <c r="K743">
        <v>0.90551517490956102</v>
      </c>
      <c r="L743">
        <v>2.0292240095863998</v>
      </c>
      <c r="M743">
        <v>4.2104134991426596</v>
      </c>
      <c r="N743">
        <v>1.1686276877561299</v>
      </c>
      <c r="O743">
        <v>1544</v>
      </c>
      <c r="P743">
        <v>8.2616999999999994</v>
      </c>
      <c r="Q743">
        <v>1.4278341723333701</v>
      </c>
      <c r="R743">
        <v>0.71068753927529305</v>
      </c>
      <c r="S743">
        <v>9.9374249999999993</v>
      </c>
      <c r="T743">
        <v>0.784843323411199</v>
      </c>
    </row>
    <row r="744" spans="1:20" x14ac:dyDescent="0.3">
      <c r="A744">
        <v>11351</v>
      </c>
      <c r="B744" s="47" t="s">
        <v>4</v>
      </c>
      <c r="C744">
        <v>3.6147707504248299</v>
      </c>
      <c r="D744">
        <v>13.73175</v>
      </c>
      <c r="E744">
        <v>1.06341070875889</v>
      </c>
      <c r="F744">
        <v>15.473229999999999</v>
      </c>
      <c r="G744">
        <v>2.4196029742747598</v>
      </c>
      <c r="H744">
        <v>3.2341549295774601</v>
      </c>
      <c r="I744">
        <v>14.60249</v>
      </c>
      <c r="J744">
        <v>26.872566371681401</v>
      </c>
      <c r="K744">
        <v>0.94277572006837895</v>
      </c>
      <c r="L744">
        <v>1.4807060354644499</v>
      </c>
      <c r="M744">
        <v>3.4079180971138898</v>
      </c>
      <c r="N744">
        <v>1.1357165453970199</v>
      </c>
      <c r="O744">
        <v>1137</v>
      </c>
      <c r="P744">
        <v>10.4499</v>
      </c>
      <c r="Q744">
        <v>1.20773313648985</v>
      </c>
      <c r="R744">
        <v>0.66936553970687795</v>
      </c>
      <c r="S744">
        <v>12.090825000000001</v>
      </c>
      <c r="T744">
        <v>0.70999446152296897</v>
      </c>
    </row>
    <row r="745" spans="1:20" x14ac:dyDescent="0.3">
      <c r="A745">
        <v>11353</v>
      </c>
      <c r="B745" s="47" t="s">
        <v>4</v>
      </c>
      <c r="C745">
        <v>3.9184012130610602</v>
      </c>
      <c r="D745">
        <v>14.2104</v>
      </c>
      <c r="E745">
        <v>1.0743962168552601</v>
      </c>
      <c r="F745">
        <v>16.3248</v>
      </c>
      <c r="G745">
        <v>2.7894249619053899</v>
      </c>
      <c r="H745">
        <v>3.8137019230769198</v>
      </c>
      <c r="I745">
        <v>15.2676</v>
      </c>
      <c r="J745">
        <v>24.224563515954198</v>
      </c>
      <c r="K745">
        <v>0.79736090727929798</v>
      </c>
      <c r="L745">
        <v>1.4908493150684901</v>
      </c>
      <c r="M745">
        <v>3.1243799463306701</v>
      </c>
      <c r="N745">
        <v>1.12958458530071</v>
      </c>
      <c r="O745">
        <v>1664</v>
      </c>
      <c r="P745">
        <v>10.95</v>
      </c>
      <c r="Q745">
        <v>1.2136214050651</v>
      </c>
      <c r="R745">
        <v>0.71187834278110595</v>
      </c>
      <c r="S745">
        <v>12.5802</v>
      </c>
      <c r="T745">
        <v>0.89279313330036403</v>
      </c>
    </row>
    <row r="746" spans="1:20" x14ac:dyDescent="0.3">
      <c r="A746">
        <v>11363</v>
      </c>
      <c r="B746" s="47" t="s">
        <v>19</v>
      </c>
      <c r="C746">
        <v>5.2685913050080799</v>
      </c>
      <c r="D746">
        <v>17.58145</v>
      </c>
      <c r="E746">
        <v>1.2045653231104301</v>
      </c>
      <c r="F746">
        <v>24.774559999999902</v>
      </c>
      <c r="G746">
        <v>2.38390513800781</v>
      </c>
      <c r="H746">
        <v>3.85325393449595</v>
      </c>
      <c r="I746">
        <v>21.178004999999999</v>
      </c>
      <c r="J746">
        <v>27.963142580019301</v>
      </c>
      <c r="K746">
        <v>0.82769414886885195</v>
      </c>
      <c r="L746">
        <v>1.79224492158111</v>
      </c>
      <c r="M746">
        <v>4.3607821959365003</v>
      </c>
      <c r="N746">
        <v>1.1196717683527699</v>
      </c>
      <c r="O746">
        <v>2351</v>
      </c>
      <c r="P746">
        <v>13.8231999999999</v>
      </c>
      <c r="Q746">
        <v>1.34871778542349</v>
      </c>
      <c r="R746">
        <v>0.45247486472176601</v>
      </c>
      <c r="S746">
        <v>15.702325</v>
      </c>
      <c r="T746">
        <v>0.54666915954417505</v>
      </c>
    </row>
    <row r="747" spans="1:20" x14ac:dyDescent="0.3">
      <c r="A747">
        <v>11364</v>
      </c>
      <c r="B747" s="47" t="s">
        <v>2</v>
      </c>
      <c r="C747">
        <v>7.0896896698366696</v>
      </c>
      <c r="D747">
        <v>16.1693</v>
      </c>
      <c r="E747">
        <v>1.1219477652093699</v>
      </c>
      <c r="F747">
        <v>20.112919999999999</v>
      </c>
      <c r="G747">
        <v>5.2021358344984296</v>
      </c>
      <c r="H747">
        <v>3.4582460341215202</v>
      </c>
      <c r="I747">
        <v>18.141110000000001</v>
      </c>
      <c r="J747">
        <v>32.468117255968501</v>
      </c>
      <c r="K747">
        <v>0.87069045181153804</v>
      </c>
      <c r="L747">
        <v>1.8994522514354699</v>
      </c>
      <c r="M747">
        <v>6.1729251018336901</v>
      </c>
      <c r="N747">
        <v>1.2085536715984999</v>
      </c>
      <c r="O747">
        <v>3341</v>
      </c>
      <c r="P747">
        <v>10.5887999999999</v>
      </c>
      <c r="Q747">
        <v>1.35593409098553</v>
      </c>
      <c r="R747">
        <v>0.73376072532921899</v>
      </c>
      <c r="S747">
        <v>13.379049999999999</v>
      </c>
      <c r="T747">
        <v>0.84273431941578503</v>
      </c>
    </row>
    <row r="748" spans="1:20" x14ac:dyDescent="0.3">
      <c r="A748">
        <v>11370</v>
      </c>
      <c r="B748" s="47" t="s">
        <v>6</v>
      </c>
      <c r="C748">
        <v>7.5218230621749198</v>
      </c>
      <c r="D748">
        <v>11.80735</v>
      </c>
      <c r="E748">
        <v>1.2843123139400401</v>
      </c>
      <c r="F748">
        <v>18.5213</v>
      </c>
      <c r="G748">
        <v>6.1725794280417903</v>
      </c>
      <c r="H748">
        <v>3.6160287081339701</v>
      </c>
      <c r="I748">
        <v>15.164325</v>
      </c>
      <c r="J748">
        <v>26.738398074939798</v>
      </c>
      <c r="K748">
        <v>0.97131408507059203</v>
      </c>
      <c r="L748">
        <v>2.2455504364694399</v>
      </c>
      <c r="M748">
        <v>7.3060526856993198</v>
      </c>
      <c r="N748">
        <v>1.1774763342449699</v>
      </c>
      <c r="O748">
        <v>5852</v>
      </c>
      <c r="P748">
        <v>8.2479999999999993</v>
      </c>
      <c r="Q748">
        <v>1.5122473554438001</v>
      </c>
      <c r="R748">
        <v>0.82062279011612405</v>
      </c>
      <c r="S748">
        <v>10.027674999999901</v>
      </c>
      <c r="T748">
        <v>0.84485832412950401</v>
      </c>
    </row>
    <row r="749" spans="1:20" x14ac:dyDescent="0.3">
      <c r="A749">
        <v>11385</v>
      </c>
      <c r="B749" s="47" t="s">
        <v>9</v>
      </c>
      <c r="C749">
        <v>4.2816294801496797</v>
      </c>
      <c r="D749">
        <v>8.1965000000000003</v>
      </c>
      <c r="E749">
        <v>1.3255718904410401</v>
      </c>
      <c r="F749">
        <v>13.5336</v>
      </c>
      <c r="G749">
        <v>4.0026841088258998</v>
      </c>
      <c r="H749">
        <v>3.4065420560747599</v>
      </c>
      <c r="I749">
        <v>10.86505</v>
      </c>
      <c r="J749">
        <v>27.501766784452201</v>
      </c>
      <c r="K749">
        <v>1.03532127051237</v>
      </c>
      <c r="L749">
        <v>2.0612891434141498</v>
      </c>
      <c r="M749">
        <v>4.4328620732517896</v>
      </c>
      <c r="N749">
        <v>1.1104788614086001</v>
      </c>
      <c r="O749">
        <v>858</v>
      </c>
      <c r="P749">
        <v>6.5655999999999999</v>
      </c>
      <c r="Q749">
        <v>1.47201956361222</v>
      </c>
      <c r="R749">
        <v>0.93485065145944601</v>
      </c>
      <c r="S749">
        <v>7.3810500000000001</v>
      </c>
      <c r="T749">
        <v>0.90295706085203598</v>
      </c>
    </row>
    <row r="750" spans="1:20" x14ac:dyDescent="0.3">
      <c r="A750">
        <v>11392</v>
      </c>
      <c r="B750" s="47" t="s">
        <v>16</v>
      </c>
      <c r="C750">
        <v>3.0195621517431399</v>
      </c>
      <c r="D750">
        <v>24.8974499999999</v>
      </c>
      <c r="E750">
        <v>1.0490421709853801</v>
      </c>
      <c r="F750">
        <v>27.339499999999902</v>
      </c>
      <c r="G750">
        <v>3.6321310556317798</v>
      </c>
      <c r="H750">
        <v>3.2024634334103101</v>
      </c>
      <c r="I750">
        <v>26.118474999999901</v>
      </c>
      <c r="J750">
        <v>39.828665568368997</v>
      </c>
      <c r="K750">
        <v>1.19012585922124</v>
      </c>
      <c r="L750">
        <v>3.4364669356561901</v>
      </c>
      <c r="M750">
        <v>3.5936590003152502</v>
      </c>
      <c r="N750">
        <v>1.5156811447304099</v>
      </c>
      <c r="O750">
        <v>1299</v>
      </c>
      <c r="P750">
        <v>7.9557000000000002</v>
      </c>
      <c r="Q750">
        <v>1.5900134385896001</v>
      </c>
      <c r="R750">
        <v>1.20286679760342</v>
      </c>
      <c r="S750">
        <v>16.4265749999999</v>
      </c>
      <c r="T750">
        <v>1.01070553864825</v>
      </c>
    </row>
    <row r="751" spans="1:20" x14ac:dyDescent="0.3">
      <c r="A751">
        <v>11411</v>
      </c>
      <c r="B751" s="47" t="s">
        <v>4</v>
      </c>
      <c r="C751">
        <v>3.9634615790193202</v>
      </c>
      <c r="D751">
        <v>12.452199999999999</v>
      </c>
      <c r="E751">
        <v>1.1678867991198301</v>
      </c>
      <c r="F751">
        <v>16.633319999999902</v>
      </c>
      <c r="G751">
        <v>3.2729893396383698</v>
      </c>
      <c r="H751">
        <v>3.76882078614257</v>
      </c>
      <c r="I751">
        <v>14.5427599999999</v>
      </c>
      <c r="J751">
        <v>27.092448835568099</v>
      </c>
      <c r="K751">
        <v>0.97138953713950404</v>
      </c>
      <c r="L751">
        <v>1.4729398012857899</v>
      </c>
      <c r="M751">
        <v>3.8500651087137898</v>
      </c>
      <c r="N751">
        <v>1.04883595566187</v>
      </c>
      <c r="O751">
        <v>1502</v>
      </c>
      <c r="P751">
        <v>11.2926</v>
      </c>
      <c r="Q751">
        <v>1.22492166705973</v>
      </c>
      <c r="R751">
        <v>0.82579060611159205</v>
      </c>
      <c r="S751">
        <v>11.872400000000001</v>
      </c>
      <c r="T751">
        <v>0.85011272464734999</v>
      </c>
    </row>
    <row r="752" spans="1:20" x14ac:dyDescent="0.3">
      <c r="A752">
        <v>11426</v>
      </c>
      <c r="B752" s="47" t="s">
        <v>2</v>
      </c>
      <c r="C752">
        <v>4.7660608741847703</v>
      </c>
      <c r="D752">
        <v>17.76125</v>
      </c>
      <c r="E752">
        <v>1.06451319586177</v>
      </c>
      <c r="F752">
        <v>20.052919999999901</v>
      </c>
      <c r="G752">
        <v>3.2442595339431102</v>
      </c>
      <c r="H752">
        <v>3.55067155067155</v>
      </c>
      <c r="I752">
        <v>18.907084999999999</v>
      </c>
      <c r="J752">
        <v>28.652569941444298</v>
      </c>
      <c r="K752">
        <v>0.80540437768968398</v>
      </c>
      <c r="L752">
        <v>1.7488418335310101</v>
      </c>
      <c r="M752">
        <v>3.8386062924039299</v>
      </c>
      <c r="N752">
        <v>1.2153731141573101</v>
      </c>
      <c r="O752">
        <v>1638</v>
      </c>
      <c r="P752">
        <v>11.4664</v>
      </c>
      <c r="Q752">
        <v>1.2937807179160801</v>
      </c>
      <c r="R752">
        <v>0.68070039799859605</v>
      </c>
      <c r="S752">
        <v>14.613825</v>
      </c>
      <c r="T752">
        <v>0.84516600214068405</v>
      </c>
    </row>
    <row r="753" spans="1:20" x14ac:dyDescent="0.3">
      <c r="A753">
        <v>11435</v>
      </c>
      <c r="B753" s="47" t="s">
        <v>4</v>
      </c>
      <c r="C753">
        <v>3.6583329340758199</v>
      </c>
      <c r="D753">
        <v>11.6535999999999</v>
      </c>
      <c r="E753">
        <v>1.1685500617834801</v>
      </c>
      <c r="F753">
        <v>15.58203</v>
      </c>
      <c r="G753">
        <v>3.0286658493604599</v>
      </c>
      <c r="H753">
        <v>3.3169164882226898</v>
      </c>
      <c r="I753">
        <v>13.617814999999901</v>
      </c>
      <c r="J753">
        <v>28.0374732334047</v>
      </c>
      <c r="K753">
        <v>0.94405480147581899</v>
      </c>
      <c r="L753">
        <v>1.46028367797348</v>
      </c>
      <c r="M753">
        <v>3.4536667718113998</v>
      </c>
      <c r="N753">
        <v>1.0440352712197301</v>
      </c>
      <c r="O753">
        <v>934</v>
      </c>
      <c r="P753">
        <v>10.670549999999899</v>
      </c>
      <c r="Q753">
        <v>1.22000748068795</v>
      </c>
      <c r="R753">
        <v>0.82788141591754005</v>
      </c>
      <c r="S753">
        <v>11.162075</v>
      </c>
      <c r="T753">
        <v>0.87694211673234701</v>
      </c>
    </row>
    <row r="754" spans="1:20" x14ac:dyDescent="0.3">
      <c r="A754">
        <v>11441</v>
      </c>
      <c r="B754" s="47" t="s">
        <v>14</v>
      </c>
      <c r="C754">
        <v>6.7499078628505398</v>
      </c>
      <c r="D754">
        <v>14.318049999999999</v>
      </c>
      <c r="E754">
        <v>1.1952238607910901</v>
      </c>
      <c r="F754">
        <v>19.9085</v>
      </c>
      <c r="G754">
        <v>7.0284046530053796</v>
      </c>
      <c r="H754">
        <v>3.2443270127447899</v>
      </c>
      <c r="I754">
        <v>17.113275000000002</v>
      </c>
      <c r="J754">
        <v>37.556360201511303</v>
      </c>
      <c r="K754">
        <v>1.0106566596752</v>
      </c>
      <c r="L754">
        <v>3.0694572926302799</v>
      </c>
      <c r="M754">
        <v>6.82183933378393</v>
      </c>
      <c r="N754">
        <v>1.3764675628062799</v>
      </c>
      <c r="O754">
        <v>3217</v>
      </c>
      <c r="P754">
        <v>6.4859999999999998</v>
      </c>
      <c r="Q754">
        <v>1.6451868746710301</v>
      </c>
      <c r="R754">
        <v>1.0412593469145801</v>
      </c>
      <c r="S754">
        <v>10.402025</v>
      </c>
      <c r="T754">
        <v>1.03028000354662</v>
      </c>
    </row>
    <row r="755" spans="1:20" x14ac:dyDescent="0.3">
      <c r="A755">
        <v>11468</v>
      </c>
      <c r="B755" s="47" t="s">
        <v>9</v>
      </c>
      <c r="C755">
        <v>4.7091994647477602</v>
      </c>
      <c r="D755">
        <v>13.64085</v>
      </c>
      <c r="E755">
        <v>1.1998082964038099</v>
      </c>
      <c r="F755">
        <v>19.09196</v>
      </c>
      <c r="G755">
        <v>5.2847198464837799</v>
      </c>
      <c r="H755">
        <v>3.4714285714285702</v>
      </c>
      <c r="I755">
        <v>16.366405</v>
      </c>
      <c r="J755">
        <v>33.179476861166997</v>
      </c>
      <c r="K755">
        <v>1.28169172309024</v>
      </c>
      <c r="L755">
        <v>1.8106255453131499</v>
      </c>
      <c r="M755">
        <v>6.0357419763482296</v>
      </c>
      <c r="N755">
        <v>1.12803051446646</v>
      </c>
      <c r="O755">
        <v>2594</v>
      </c>
      <c r="P755">
        <v>10.5444</v>
      </c>
      <c r="Q755">
        <v>1.3534203698535201</v>
      </c>
      <c r="R755">
        <v>1.1222119356048199</v>
      </c>
      <c r="S755">
        <v>12.092625</v>
      </c>
      <c r="T755">
        <v>0.87557086886626001</v>
      </c>
    </row>
    <row r="756" spans="1:20" x14ac:dyDescent="0.3">
      <c r="A756">
        <v>11490</v>
      </c>
      <c r="B756" s="47" t="s">
        <v>3</v>
      </c>
      <c r="C756">
        <v>8.6459201894440394</v>
      </c>
      <c r="D756">
        <v>14.17215</v>
      </c>
      <c r="E756">
        <v>1.2796946828815601</v>
      </c>
      <c r="F756">
        <v>22.099899999999899</v>
      </c>
      <c r="G756">
        <v>5.3650670802311096</v>
      </c>
      <c r="H756">
        <v>3.3886019590382901</v>
      </c>
      <c r="I756">
        <v>18.136024999999901</v>
      </c>
      <c r="J756">
        <v>40.195245871892503</v>
      </c>
      <c r="K756">
        <v>0.96795260104550296</v>
      </c>
      <c r="L756">
        <v>3.171855041263</v>
      </c>
      <c r="M756">
        <v>8.3688409358041902</v>
      </c>
      <c r="N756">
        <v>1.34081217049478</v>
      </c>
      <c r="O756">
        <v>5615</v>
      </c>
      <c r="P756">
        <v>6.9675000000000002</v>
      </c>
      <c r="Q756">
        <v>1.71583020532506</v>
      </c>
      <c r="R756">
        <v>0.62053164529339699</v>
      </c>
      <c r="S756">
        <v>10.569825</v>
      </c>
      <c r="T756">
        <v>0.64107647897546705</v>
      </c>
    </row>
    <row r="757" spans="1:20" x14ac:dyDescent="0.3">
      <c r="A757">
        <v>11492</v>
      </c>
      <c r="B757" s="47" t="s">
        <v>4</v>
      </c>
      <c r="C757">
        <v>2.7342124631037898</v>
      </c>
      <c r="D757">
        <v>10.2544</v>
      </c>
      <c r="E757">
        <v>1.2085699797160201</v>
      </c>
      <c r="F757">
        <v>14.5319199999999</v>
      </c>
      <c r="G757">
        <v>1.8724495796162901</v>
      </c>
      <c r="H757">
        <v>3.17731958762886</v>
      </c>
      <c r="I757">
        <v>12.39316</v>
      </c>
      <c r="J757">
        <v>28.783505154639101</v>
      </c>
      <c r="K757">
        <v>0.96148948373711896</v>
      </c>
      <c r="L757">
        <v>1.64719911133277</v>
      </c>
      <c r="M757">
        <v>2.6289165295772601</v>
      </c>
      <c r="N757">
        <v>1.07507627145298</v>
      </c>
      <c r="O757">
        <v>485</v>
      </c>
      <c r="P757">
        <v>8.8221999999999898</v>
      </c>
      <c r="Q757">
        <v>1.29930490758311</v>
      </c>
      <c r="R757">
        <v>0.68482226779507105</v>
      </c>
      <c r="S757">
        <v>9.5382999999999996</v>
      </c>
      <c r="T757">
        <v>0.71225143839670801</v>
      </c>
    </row>
    <row r="758" spans="1:20" x14ac:dyDescent="0.3">
      <c r="A758">
        <v>11497</v>
      </c>
      <c r="B758" s="47" t="s">
        <v>14</v>
      </c>
      <c r="C758">
        <v>6.0319141414767099</v>
      </c>
      <c r="D758">
        <v>18.155049999999999</v>
      </c>
      <c r="E758">
        <v>1.2714768067286999</v>
      </c>
      <c r="F758">
        <v>28.0123999999999</v>
      </c>
      <c r="G758">
        <v>6.0940848996920698</v>
      </c>
      <c r="H758">
        <v>3.3786535303776599</v>
      </c>
      <c r="I758">
        <v>23.083724999999902</v>
      </c>
      <c r="J758">
        <v>39.471634776770699</v>
      </c>
      <c r="K758">
        <v>1.13072292625065</v>
      </c>
      <c r="L758">
        <v>2.5739357352224999</v>
      </c>
      <c r="M758">
        <v>6.8204236089432504</v>
      </c>
      <c r="N758">
        <v>1.25042745491706</v>
      </c>
      <c r="O758">
        <v>3045</v>
      </c>
      <c r="P758">
        <v>10.883100000000001</v>
      </c>
      <c r="Q758">
        <v>1.5898895074238499</v>
      </c>
      <c r="R758">
        <v>1.0103069700193199</v>
      </c>
      <c r="S758">
        <v>14.519075000000001</v>
      </c>
      <c r="T758">
        <v>0.89350533765985096</v>
      </c>
    </row>
    <row r="759" spans="1:20" x14ac:dyDescent="0.3">
      <c r="A759">
        <v>11503</v>
      </c>
      <c r="B759" s="47" t="s">
        <v>4</v>
      </c>
      <c r="C759">
        <v>4.7904456989326496</v>
      </c>
      <c r="D759">
        <v>13.363099999999999</v>
      </c>
      <c r="E759">
        <v>1.1466897650994099</v>
      </c>
      <c r="F759">
        <v>17.283559999999898</v>
      </c>
      <c r="G759">
        <v>3.13612081017836</v>
      </c>
      <c r="H759">
        <v>3.67490310077519</v>
      </c>
      <c r="I759">
        <v>15.323329999999901</v>
      </c>
      <c r="J759">
        <v>25.789135802469101</v>
      </c>
      <c r="K759">
        <v>0.93959772753652704</v>
      </c>
      <c r="L759">
        <v>1.64204985939043</v>
      </c>
      <c r="M759">
        <v>4.5010918926042596</v>
      </c>
      <c r="N759">
        <v>1.1187800089582101</v>
      </c>
      <c r="O759">
        <v>2064</v>
      </c>
      <c r="P759">
        <v>10.525600000000001</v>
      </c>
      <c r="Q759">
        <v>1.2828935856702099</v>
      </c>
      <c r="R759">
        <v>0.65466159252720801</v>
      </c>
      <c r="S759">
        <v>11.94435</v>
      </c>
      <c r="T759">
        <v>0.69674667503041299</v>
      </c>
    </row>
    <row r="760" spans="1:20" x14ac:dyDescent="0.3">
      <c r="A760">
        <v>11504</v>
      </c>
      <c r="B760" s="47" t="s">
        <v>4</v>
      </c>
      <c r="C760">
        <v>5.23095598507952</v>
      </c>
      <c r="D760">
        <v>11.37</v>
      </c>
      <c r="E760">
        <v>1.1408232189973599</v>
      </c>
      <c r="F760">
        <v>14.572319999999999</v>
      </c>
      <c r="G760">
        <v>3.91886577374824</v>
      </c>
      <c r="H760">
        <v>3.6211354693648099</v>
      </c>
      <c r="I760">
        <v>12.971159999999999</v>
      </c>
      <c r="J760">
        <v>29.591533180778001</v>
      </c>
      <c r="K760">
        <v>0.94681952120799595</v>
      </c>
      <c r="L760">
        <v>1.59345660517654</v>
      </c>
      <c r="M760">
        <v>4.9527712412531004</v>
      </c>
      <c r="N760">
        <v>1.10845182329113</v>
      </c>
      <c r="O760">
        <v>1780</v>
      </c>
      <c r="P760">
        <v>9.1450999999999993</v>
      </c>
      <c r="Q760">
        <v>1.2645475771504799</v>
      </c>
      <c r="R760">
        <v>0.74916817976029404</v>
      </c>
      <c r="S760">
        <v>10.257549999999901</v>
      </c>
      <c r="T760">
        <v>0.79124707822296503</v>
      </c>
    </row>
    <row r="761" spans="1:20" x14ac:dyDescent="0.3">
      <c r="A761">
        <v>11513</v>
      </c>
      <c r="B761" s="47" t="s">
        <v>9</v>
      </c>
      <c r="C761">
        <v>2.6753730498913999</v>
      </c>
      <c r="D761">
        <v>8.1622500000000002</v>
      </c>
      <c r="E761">
        <v>1.3401709087567699</v>
      </c>
      <c r="F761">
        <v>13.715369999999901</v>
      </c>
      <c r="G761">
        <v>2.26717954795622</v>
      </c>
      <c r="H761">
        <v>3.5567129629629601</v>
      </c>
      <c r="I761">
        <v>10.93881</v>
      </c>
      <c r="J761">
        <v>30.712441314553899</v>
      </c>
      <c r="K761">
        <v>1.41773629718814</v>
      </c>
      <c r="L761">
        <v>1.98138859594631</v>
      </c>
      <c r="M761">
        <v>3.79297348134997</v>
      </c>
      <c r="N761">
        <v>1.0822143479831701</v>
      </c>
      <c r="O761">
        <v>865</v>
      </c>
      <c r="P761">
        <v>6.9221000000000004</v>
      </c>
      <c r="Q761">
        <v>1.4503521862062301</v>
      </c>
      <c r="R761">
        <v>0.84742557605125501</v>
      </c>
      <c r="S761">
        <v>7.5421750000000003</v>
      </c>
      <c r="T761">
        <v>0.59773145240902104</v>
      </c>
    </row>
    <row r="762" spans="1:20" x14ac:dyDescent="0.3">
      <c r="A762">
        <v>11532</v>
      </c>
      <c r="B762" s="47" t="s">
        <v>9</v>
      </c>
      <c r="C762">
        <v>5.7173397585240604</v>
      </c>
      <c r="D762">
        <v>11.3035</v>
      </c>
      <c r="E762">
        <v>1.1027239350643601</v>
      </c>
      <c r="F762">
        <v>13.625779999999899</v>
      </c>
      <c r="G762">
        <v>3.7196890246262502</v>
      </c>
      <c r="H762">
        <v>3.1326164874551901</v>
      </c>
      <c r="I762">
        <v>12.464639999999999</v>
      </c>
      <c r="J762">
        <v>33.601355514479302</v>
      </c>
      <c r="K762">
        <v>0.94755397673098696</v>
      </c>
      <c r="L762">
        <v>1.5447679296193</v>
      </c>
      <c r="M762">
        <v>5.4174880245116599</v>
      </c>
      <c r="N762">
        <v>1.1233794306329199</v>
      </c>
      <c r="O762">
        <v>1977</v>
      </c>
      <c r="P762">
        <v>8.8206000000000007</v>
      </c>
      <c r="Q762">
        <v>1.2387773863178899</v>
      </c>
      <c r="R762">
        <v>0.65059786224537497</v>
      </c>
      <c r="S762">
        <v>10.062049999999999</v>
      </c>
      <c r="T762">
        <v>0.68660770596932597</v>
      </c>
    </row>
    <row r="763" spans="1:20" x14ac:dyDescent="0.3">
      <c r="A763">
        <v>11558</v>
      </c>
      <c r="B763" s="47" t="s">
        <v>2</v>
      </c>
      <c r="C763">
        <v>8.3711389170455899</v>
      </c>
      <c r="D763">
        <v>15.28125</v>
      </c>
      <c r="E763">
        <v>1.1485824130879301</v>
      </c>
      <c r="F763">
        <v>19.822299999999998</v>
      </c>
      <c r="G763">
        <v>6.5215471992054903</v>
      </c>
      <c r="H763">
        <v>2.9731247492980302</v>
      </c>
      <c r="I763">
        <v>17.551774999999999</v>
      </c>
      <c r="J763">
        <v>42.420143278550299</v>
      </c>
      <c r="K763">
        <v>0.82869934521865296</v>
      </c>
      <c r="L763">
        <v>2.7985740505435501</v>
      </c>
      <c r="M763">
        <v>6.9371573392900601</v>
      </c>
      <c r="N763">
        <v>1.36657835608169</v>
      </c>
      <c r="O763">
        <v>4986</v>
      </c>
      <c r="P763">
        <v>7.0830000000000002</v>
      </c>
      <c r="Q763">
        <v>1.5696278659020499</v>
      </c>
      <c r="R763">
        <v>0.77905136491357196</v>
      </c>
      <c r="S763">
        <v>11.182124999999999</v>
      </c>
      <c r="T763">
        <v>0.94008927291721101</v>
      </c>
    </row>
    <row r="764" spans="1:20" x14ac:dyDescent="0.3">
      <c r="A764">
        <v>11561</v>
      </c>
      <c r="B764" s="47" t="s">
        <v>4</v>
      </c>
      <c r="C764">
        <v>4.43795252751387</v>
      </c>
      <c r="D764">
        <v>12.752049999999899</v>
      </c>
      <c r="E764">
        <v>1.13005438341286</v>
      </c>
      <c r="F764">
        <v>16.06897</v>
      </c>
      <c r="G764">
        <v>3.0608491599267502</v>
      </c>
      <c r="H764">
        <v>3.78779069767441</v>
      </c>
      <c r="I764">
        <v>14.41051</v>
      </c>
      <c r="J764">
        <v>25.288484136310199</v>
      </c>
      <c r="K764">
        <v>0.89026591191205695</v>
      </c>
      <c r="L764">
        <v>1.53976331927941</v>
      </c>
      <c r="M764">
        <v>3.9509578539295598</v>
      </c>
      <c r="N764">
        <v>1.0998811888019899</v>
      </c>
      <c r="O764">
        <v>1723</v>
      </c>
      <c r="P764">
        <v>10.436</v>
      </c>
      <c r="Q764">
        <v>1.24292555863904</v>
      </c>
      <c r="R764">
        <v>0.68969849067795896</v>
      </c>
      <c r="S764">
        <v>11.594025</v>
      </c>
      <c r="T764">
        <v>0.77471065829833696</v>
      </c>
    </row>
    <row r="765" spans="1:20" x14ac:dyDescent="0.3">
      <c r="A765">
        <v>11586</v>
      </c>
      <c r="B765" s="47" t="s">
        <v>6</v>
      </c>
      <c r="C765">
        <v>4.3885303676435496</v>
      </c>
      <c r="D765">
        <v>9.6070999999999902</v>
      </c>
      <c r="E765">
        <v>1.2660292908369799</v>
      </c>
      <c r="F765">
        <v>14.718639999999899</v>
      </c>
      <c r="G765">
        <v>3.5708400870130701</v>
      </c>
      <c r="H765">
        <v>3.5176034589252598</v>
      </c>
      <c r="I765">
        <v>12.16287</v>
      </c>
      <c r="J765">
        <v>25.747616020343202</v>
      </c>
      <c r="K765">
        <v>1.07435205300435</v>
      </c>
      <c r="L765">
        <v>1.8463383426578599</v>
      </c>
      <c r="M765">
        <v>4.7148266101498102</v>
      </c>
      <c r="N765">
        <v>1.0930262985738499</v>
      </c>
      <c r="O765">
        <v>1625</v>
      </c>
      <c r="P765">
        <v>7.9718</v>
      </c>
      <c r="Q765">
        <v>1.3838033096496301</v>
      </c>
      <c r="R765">
        <v>0.81367560159563401</v>
      </c>
      <c r="S765">
        <v>8.7894499999999898</v>
      </c>
      <c r="T765">
        <v>0.75736403101780403</v>
      </c>
    </row>
    <row r="766" spans="1:20" x14ac:dyDescent="0.3">
      <c r="A766">
        <v>11618</v>
      </c>
      <c r="B766" s="47" t="s">
        <v>6</v>
      </c>
      <c r="C766">
        <v>6.9878395928339003</v>
      </c>
      <c r="D766">
        <v>19.959599999999998</v>
      </c>
      <c r="E766">
        <v>1.0495961842922701</v>
      </c>
      <c r="F766">
        <v>21.939440000000001</v>
      </c>
      <c r="G766">
        <v>3.8145262152660799</v>
      </c>
      <c r="H766">
        <v>3.5754631035529898</v>
      </c>
      <c r="I766">
        <v>20.94952</v>
      </c>
      <c r="J766">
        <v>28.167845066092799</v>
      </c>
      <c r="K766">
        <v>0.70658511928186996</v>
      </c>
      <c r="L766">
        <v>2.36339976300764</v>
      </c>
      <c r="M766">
        <v>4.9375034722251199</v>
      </c>
      <c r="N766">
        <v>1.3651043340879401</v>
      </c>
      <c r="O766">
        <v>3293</v>
      </c>
      <c r="P766">
        <v>9.2829999999999995</v>
      </c>
      <c r="Q766">
        <v>1.43280830021954</v>
      </c>
      <c r="R766">
        <v>0.54588062083993905</v>
      </c>
      <c r="S766">
        <v>14.6213</v>
      </c>
      <c r="T766">
        <v>0.772561728153486</v>
      </c>
    </row>
    <row r="767" spans="1:20" x14ac:dyDescent="0.3">
      <c r="A767">
        <v>11622</v>
      </c>
      <c r="B767" s="47" t="s">
        <v>4</v>
      </c>
      <c r="C767">
        <v>4.8652928409938596</v>
      </c>
      <c r="D767">
        <v>11.606999999999999</v>
      </c>
      <c r="E767">
        <v>1.21831437925389</v>
      </c>
      <c r="F767">
        <v>16.674949999999999</v>
      </c>
      <c r="G767">
        <v>3.4518074150912401</v>
      </c>
      <c r="H767">
        <v>3.6002132196162</v>
      </c>
      <c r="I767">
        <v>14.140974999999999</v>
      </c>
      <c r="J767">
        <v>27.162728249194402</v>
      </c>
      <c r="K767">
        <v>0.93557376262534797</v>
      </c>
      <c r="L767">
        <v>1.5569369100195101</v>
      </c>
      <c r="M767">
        <v>4.5518403295227996</v>
      </c>
      <c r="N767">
        <v>1.04018891343409</v>
      </c>
      <c r="O767">
        <v>1884</v>
      </c>
      <c r="P767">
        <v>10.710100000000001</v>
      </c>
      <c r="Q767">
        <v>1.26727711037724</v>
      </c>
      <c r="R767">
        <v>0.70947577625895297</v>
      </c>
      <c r="S767">
        <v>11.15855</v>
      </c>
      <c r="T767">
        <v>0.75833227117022395</v>
      </c>
    </row>
    <row r="768" spans="1:20" x14ac:dyDescent="0.3">
      <c r="A768">
        <v>11643</v>
      </c>
      <c r="B768" s="47" t="s">
        <v>4</v>
      </c>
      <c r="C768">
        <v>2.82030124890905</v>
      </c>
      <c r="D768">
        <v>12.617699999999999</v>
      </c>
      <c r="E768">
        <v>1.0891010247509401</v>
      </c>
      <c r="F768">
        <v>14.8661999999999</v>
      </c>
      <c r="G768">
        <v>1.77252069437142</v>
      </c>
      <c r="H768">
        <v>3.5430916552667502</v>
      </c>
      <c r="I768">
        <v>13.741949999999999</v>
      </c>
      <c r="J768">
        <v>24.002869440459101</v>
      </c>
      <c r="K768">
        <v>0.83267636185336202</v>
      </c>
      <c r="L768">
        <v>1.4496255558155799</v>
      </c>
      <c r="M768">
        <v>2.3483981832720802</v>
      </c>
      <c r="N768">
        <v>1.1032881707173099</v>
      </c>
      <c r="O768">
        <v>731</v>
      </c>
      <c r="P768">
        <v>10.255199999999901</v>
      </c>
      <c r="Q768">
        <v>1.2015922773238099</v>
      </c>
      <c r="R768">
        <v>0.628486299134559</v>
      </c>
      <c r="S768">
        <v>11.436450000000001</v>
      </c>
      <c r="T768">
        <v>0.75477860057859802</v>
      </c>
    </row>
    <row r="769" spans="1:20" x14ac:dyDescent="0.3">
      <c r="A769">
        <v>11652</v>
      </c>
      <c r="B769" s="47" t="s">
        <v>9</v>
      </c>
      <c r="C769">
        <v>2.0605700286222799</v>
      </c>
      <c r="D769">
        <v>10.080549999999899</v>
      </c>
      <c r="E769">
        <v>1.19786866788022</v>
      </c>
      <c r="F769">
        <v>14.069800000000001</v>
      </c>
      <c r="G769">
        <v>1.9729876051539601</v>
      </c>
      <c r="H769">
        <v>3.1432291666666599</v>
      </c>
      <c r="I769">
        <v>12.075175</v>
      </c>
      <c r="J769">
        <v>25.258760107816698</v>
      </c>
      <c r="K769">
        <v>1.1050398918150801</v>
      </c>
      <c r="L769">
        <v>1.6462645527408799</v>
      </c>
      <c r="M769">
        <v>2.2770120815061698</v>
      </c>
      <c r="N769">
        <v>1.08235603597993</v>
      </c>
      <c r="O769">
        <v>384</v>
      </c>
      <c r="P769">
        <v>8.5465</v>
      </c>
      <c r="Q769">
        <v>1.2965203829914</v>
      </c>
      <c r="R769">
        <v>0.95749602185232296</v>
      </c>
      <c r="S769">
        <v>9.3135250000000003</v>
      </c>
      <c r="T769">
        <v>0.86648095597670105</v>
      </c>
    </row>
    <row r="770" spans="1:20" x14ac:dyDescent="0.3">
      <c r="A770">
        <v>11653</v>
      </c>
      <c r="B770" s="47" t="s">
        <v>4</v>
      </c>
      <c r="C770">
        <v>4.2868170675381396</v>
      </c>
      <c r="D770">
        <v>9.7439999999999998</v>
      </c>
      <c r="E770">
        <v>1.29827483579638</v>
      </c>
      <c r="F770">
        <v>15.55678</v>
      </c>
      <c r="G770">
        <v>3.6131309110946299</v>
      </c>
      <c r="H770">
        <v>3.7257831325301201</v>
      </c>
      <c r="I770">
        <v>12.65039</v>
      </c>
      <c r="J770">
        <v>29.874210781932899</v>
      </c>
      <c r="K770">
        <v>1.0554688646160599</v>
      </c>
      <c r="L770">
        <v>1.8073097343076501</v>
      </c>
      <c r="M770">
        <v>4.5246019430912696</v>
      </c>
      <c r="N770">
        <v>1.0619179694524199</v>
      </c>
      <c r="O770">
        <v>2075</v>
      </c>
      <c r="P770">
        <v>8.6076999999999995</v>
      </c>
      <c r="Q770">
        <v>1.37866137742007</v>
      </c>
      <c r="R770">
        <v>0.84284700143960201</v>
      </c>
      <c r="S770">
        <v>9.1758500000000005</v>
      </c>
      <c r="T770">
        <v>0.79855221664562503</v>
      </c>
    </row>
    <row r="771" spans="1:20" x14ac:dyDescent="0.3">
      <c r="A771">
        <v>11674</v>
      </c>
      <c r="B771" s="47" t="s">
        <v>1</v>
      </c>
      <c r="C771">
        <v>3.4683153318275601</v>
      </c>
      <c r="D771">
        <v>12.235049999999999</v>
      </c>
      <c r="E771">
        <v>1.09507970952305</v>
      </c>
      <c r="F771">
        <v>14.5616599999999</v>
      </c>
      <c r="G771">
        <v>3.0935207211771298</v>
      </c>
      <c r="H771">
        <v>2.74349442379182</v>
      </c>
      <c r="I771">
        <v>13.398354999999899</v>
      </c>
      <c r="J771">
        <v>27.550561797752799</v>
      </c>
      <c r="K771">
        <v>0.96129599234576901</v>
      </c>
      <c r="L771">
        <v>1.4666968836244201</v>
      </c>
      <c r="M771">
        <v>3.3340776286772198</v>
      </c>
      <c r="N771">
        <v>1.10408446414672</v>
      </c>
      <c r="O771">
        <v>276</v>
      </c>
      <c r="P771">
        <v>9.9282000000000004</v>
      </c>
      <c r="Q771">
        <v>1.20906049428671</v>
      </c>
      <c r="R771">
        <v>0.89193756195953</v>
      </c>
      <c r="S771">
        <v>11.081625000000001</v>
      </c>
      <c r="T771">
        <v>0.92784903823744203</v>
      </c>
    </row>
    <row r="772" spans="1:20" x14ac:dyDescent="0.3">
      <c r="A772">
        <v>11679</v>
      </c>
      <c r="B772" s="47" t="s">
        <v>1</v>
      </c>
      <c r="C772">
        <v>9.6931386954371899</v>
      </c>
      <c r="D772">
        <v>13.914999999999999</v>
      </c>
      <c r="E772">
        <v>1.3040815666546799</v>
      </c>
      <c r="F772">
        <v>22.377590000000001</v>
      </c>
      <c r="G772">
        <v>7.2052023856080902</v>
      </c>
      <c r="H772">
        <v>3.7395072548446699</v>
      </c>
      <c r="I772">
        <v>18.146294999999999</v>
      </c>
      <c r="J772">
        <v>38.398647263783502</v>
      </c>
      <c r="K772">
        <v>0.92318985077456195</v>
      </c>
      <c r="L772">
        <v>4.5729212220292199</v>
      </c>
      <c r="M772">
        <v>8.94860726577779</v>
      </c>
      <c r="N772">
        <v>1.47965015817316</v>
      </c>
      <c r="O772">
        <v>10269</v>
      </c>
      <c r="P772">
        <v>4.8935000000000004</v>
      </c>
      <c r="Q772">
        <v>1.92958449637132</v>
      </c>
      <c r="R772">
        <v>0.743330164975331</v>
      </c>
      <c r="S772">
        <v>9.4042499999999993</v>
      </c>
      <c r="T772">
        <v>0.80517584151480004</v>
      </c>
    </row>
    <row r="773" spans="1:20" x14ac:dyDescent="0.3">
      <c r="A773">
        <v>11686</v>
      </c>
      <c r="B773" s="47" t="s">
        <v>6</v>
      </c>
      <c r="C773">
        <v>5.1925738163580801</v>
      </c>
      <c r="D773">
        <v>18.26125</v>
      </c>
      <c r="E773">
        <v>1.0848504346635599</v>
      </c>
      <c r="F773">
        <v>21.360199999999899</v>
      </c>
      <c r="G773">
        <v>3.6650444658502299</v>
      </c>
      <c r="H773">
        <v>3.6942652329749102</v>
      </c>
      <c r="I773">
        <v>19.810724999999898</v>
      </c>
      <c r="J773">
        <v>28.161801801801801</v>
      </c>
      <c r="K773">
        <v>0.83538111636754997</v>
      </c>
      <c r="L773">
        <v>2.1638909149850001</v>
      </c>
      <c r="M773">
        <v>4.3377781115301302</v>
      </c>
      <c r="N773">
        <v>1.29823389004512</v>
      </c>
      <c r="O773">
        <v>2790</v>
      </c>
      <c r="P773">
        <v>9.8712</v>
      </c>
      <c r="Q773">
        <v>1.4083895999104199</v>
      </c>
      <c r="R773">
        <v>0.705824239667868</v>
      </c>
      <c r="S773">
        <v>14.066224999999999</v>
      </c>
      <c r="T773">
        <v>0.84491284976247905</v>
      </c>
    </row>
    <row r="774" spans="1:20" x14ac:dyDescent="0.3">
      <c r="A774">
        <v>11688</v>
      </c>
      <c r="B774" s="47" t="s">
        <v>1</v>
      </c>
      <c r="C774">
        <v>4.4273425947878602</v>
      </c>
      <c r="D774">
        <v>11.910299999999999</v>
      </c>
      <c r="E774">
        <v>1.15433490340293</v>
      </c>
      <c r="F774">
        <v>15.586650000000001</v>
      </c>
      <c r="G774">
        <v>2.83309113838156</v>
      </c>
      <c r="H774">
        <v>2.7380585516178702</v>
      </c>
      <c r="I774">
        <v>13.748474999999999</v>
      </c>
      <c r="J774">
        <v>28.7109634551495</v>
      </c>
      <c r="K774">
        <v>0.96325496272165101</v>
      </c>
      <c r="L774">
        <v>1.53927019553624</v>
      </c>
      <c r="M774">
        <v>4.2646597260983601</v>
      </c>
      <c r="N774">
        <v>1.08097094339793</v>
      </c>
      <c r="O774">
        <v>654</v>
      </c>
      <c r="P774">
        <v>10.125999999999999</v>
      </c>
      <c r="Q774">
        <v>1.2478024895286399</v>
      </c>
      <c r="R774">
        <v>0.63990781777693295</v>
      </c>
      <c r="S774">
        <v>11.01815</v>
      </c>
      <c r="T774">
        <v>0.66431821536521396</v>
      </c>
    </row>
    <row r="775" spans="1:20" x14ac:dyDescent="0.3">
      <c r="A775">
        <v>11691</v>
      </c>
      <c r="B775" s="47" t="s">
        <v>4</v>
      </c>
      <c r="C775">
        <v>4.1359648012087797</v>
      </c>
      <c r="D775">
        <v>13.861949999999901</v>
      </c>
      <c r="E775">
        <v>1.11719851824599</v>
      </c>
      <c r="F775">
        <v>17.111149999999999</v>
      </c>
      <c r="G775">
        <v>3.7003192227381798</v>
      </c>
      <c r="H775">
        <v>3.1151702786377702</v>
      </c>
      <c r="I775">
        <v>15.486549999999999</v>
      </c>
      <c r="J775">
        <v>27.823907455012801</v>
      </c>
      <c r="K775">
        <v>1.0070011542366</v>
      </c>
      <c r="L775">
        <v>1.9947715085101401</v>
      </c>
      <c r="M775">
        <v>4.1649213286991902</v>
      </c>
      <c r="N775">
        <v>1.23547066726975</v>
      </c>
      <c r="O775">
        <v>1619</v>
      </c>
      <c r="P775">
        <v>8.5779999999999994</v>
      </c>
      <c r="Q775">
        <v>1.38026599881015</v>
      </c>
      <c r="R775">
        <v>0.89466893472031594</v>
      </c>
      <c r="S775">
        <v>11.2199749999999</v>
      </c>
      <c r="T775">
        <v>0.88844876786517402</v>
      </c>
    </row>
    <row r="776" spans="1:20" x14ac:dyDescent="0.3">
      <c r="A776">
        <v>11713</v>
      </c>
      <c r="B776" s="47" t="s">
        <v>14</v>
      </c>
      <c r="C776">
        <v>4.1116380319331096</v>
      </c>
      <c r="D776">
        <v>18.252199999999998</v>
      </c>
      <c r="E776">
        <v>1.1632537447540501</v>
      </c>
      <c r="F776">
        <v>24.211680000000001</v>
      </c>
      <c r="G776">
        <v>4.8761625734899301</v>
      </c>
      <c r="H776">
        <v>3.5436997319034802</v>
      </c>
      <c r="I776">
        <v>21.231940000000002</v>
      </c>
      <c r="J776">
        <v>34.124782356355198</v>
      </c>
      <c r="K776">
        <v>1.3656885030442301</v>
      </c>
      <c r="L776">
        <v>1.6685627648943799</v>
      </c>
      <c r="M776">
        <v>5.61521678889049</v>
      </c>
      <c r="N776">
        <v>1.11420609412533</v>
      </c>
      <c r="O776">
        <v>1865</v>
      </c>
      <c r="P776">
        <v>14.5105</v>
      </c>
      <c r="Q776">
        <v>1.2961044114190801</v>
      </c>
      <c r="R776">
        <v>1.1859415969059299</v>
      </c>
      <c r="S776">
        <v>16.381350000000001</v>
      </c>
      <c r="T776">
        <v>0.86838367187126997</v>
      </c>
    </row>
    <row r="777" spans="1:20" x14ac:dyDescent="0.3">
      <c r="A777">
        <v>11724</v>
      </c>
      <c r="B777" s="47" t="s">
        <v>4</v>
      </c>
      <c r="C777">
        <v>4.2876709181331902</v>
      </c>
      <c r="D777">
        <v>13.039</v>
      </c>
      <c r="E777">
        <v>1.1035700590535999</v>
      </c>
      <c r="F777">
        <v>15.7399</v>
      </c>
      <c r="G777">
        <v>2.2668314708798101</v>
      </c>
      <c r="H777">
        <v>3.51351351351351</v>
      </c>
      <c r="I777">
        <v>14.38945</v>
      </c>
      <c r="J777">
        <v>26.5260115606936</v>
      </c>
      <c r="K777">
        <v>1.0088729802213401</v>
      </c>
      <c r="L777">
        <v>1.5490502903257499</v>
      </c>
      <c r="M777">
        <v>4.3257153373854296</v>
      </c>
      <c r="N777">
        <v>1.12405172413793</v>
      </c>
      <c r="O777">
        <v>1351</v>
      </c>
      <c r="P777">
        <v>10.161</v>
      </c>
      <c r="Q777">
        <v>1.2404698275862001</v>
      </c>
      <c r="R777">
        <v>0.52868597291201902</v>
      </c>
      <c r="S777">
        <v>11.6</v>
      </c>
      <c r="T777">
        <v>0.52403620998554701</v>
      </c>
    </row>
    <row r="778" spans="1:20" x14ac:dyDescent="0.3">
      <c r="A778">
        <v>11754</v>
      </c>
      <c r="B778" s="47" t="s">
        <v>4</v>
      </c>
      <c r="C778">
        <v>4.70524353145034</v>
      </c>
      <c r="D778">
        <v>10.9922</v>
      </c>
      <c r="E778">
        <v>1.1824602900238299</v>
      </c>
      <c r="F778">
        <v>15.00348</v>
      </c>
      <c r="G778">
        <v>3.2658908263845201</v>
      </c>
      <c r="H778">
        <v>3.5149336283185799</v>
      </c>
      <c r="I778">
        <v>12.99784</v>
      </c>
      <c r="J778">
        <v>27.927620150549998</v>
      </c>
      <c r="K778">
        <v>0.882473428273016</v>
      </c>
      <c r="L778">
        <v>1.8334490174992599</v>
      </c>
      <c r="M778">
        <v>4.1522523900584201</v>
      </c>
      <c r="N778">
        <v>1.14648977335544</v>
      </c>
      <c r="O778">
        <v>1809</v>
      </c>
      <c r="P778">
        <v>8.1831999999999994</v>
      </c>
      <c r="Q778">
        <v>1.35567862991124</v>
      </c>
      <c r="R778">
        <v>0.69409602384126601</v>
      </c>
      <c r="S778">
        <v>9.5876999999999999</v>
      </c>
      <c r="T778">
        <v>0.78653475742561296</v>
      </c>
    </row>
    <row r="779" spans="1:20" x14ac:dyDescent="0.3">
      <c r="A779">
        <v>11760</v>
      </c>
      <c r="B779" s="47" t="s">
        <v>19</v>
      </c>
      <c r="C779">
        <v>5.4517231713400101</v>
      </c>
      <c r="D779">
        <v>21.290399999999899</v>
      </c>
      <c r="E779">
        <v>1.12420903317927</v>
      </c>
      <c r="F779">
        <v>26.579319999999999</v>
      </c>
      <c r="G779">
        <v>3.9842627072358301</v>
      </c>
      <c r="H779">
        <v>3.9802800800228599</v>
      </c>
      <c r="I779">
        <v>23.93486</v>
      </c>
      <c r="J779">
        <v>27.6210995542347</v>
      </c>
      <c r="K779">
        <v>0.90794997347473505</v>
      </c>
      <c r="L779">
        <v>2.1229827952523199</v>
      </c>
      <c r="M779">
        <v>4.9498919088097599</v>
      </c>
      <c r="N779">
        <v>1.2594069245375601</v>
      </c>
      <c r="O779">
        <v>3499</v>
      </c>
      <c r="P779">
        <v>12.5198</v>
      </c>
      <c r="Q779">
        <v>1.41583664101365</v>
      </c>
      <c r="R779">
        <v>0.73082630610836996</v>
      </c>
      <c r="S779">
        <v>16.905099999999901</v>
      </c>
      <c r="T779">
        <v>0.80491913371778601</v>
      </c>
    </row>
    <row r="780" spans="1:20" x14ac:dyDescent="0.3">
      <c r="A780">
        <v>11770</v>
      </c>
      <c r="B780" s="47" t="s">
        <v>6</v>
      </c>
      <c r="C780">
        <v>4.0301026809506997</v>
      </c>
      <c r="D780">
        <v>9.49209999999999</v>
      </c>
      <c r="E780">
        <v>1.27328409940898</v>
      </c>
      <c r="F780">
        <v>14.68018</v>
      </c>
      <c r="G780">
        <v>2.85535095228783</v>
      </c>
      <c r="H780">
        <v>3.5539393939393902</v>
      </c>
      <c r="I780">
        <v>12.086139999999901</v>
      </c>
      <c r="J780">
        <v>25.650851581508501</v>
      </c>
      <c r="K780">
        <v>0.76462821167997197</v>
      </c>
      <c r="L780">
        <v>1.8686345642239699</v>
      </c>
      <c r="M780">
        <v>3.0815302058220002</v>
      </c>
      <c r="N780">
        <v>1.0943037317992601</v>
      </c>
      <c r="O780">
        <v>825</v>
      </c>
      <c r="P780">
        <v>7.8560999999999996</v>
      </c>
      <c r="Q780">
        <v>1.39335954162391</v>
      </c>
      <c r="R780">
        <v>0.70850575738041699</v>
      </c>
      <c r="S780">
        <v>8.6740999999999993</v>
      </c>
      <c r="T780">
        <v>0.926601643200886</v>
      </c>
    </row>
    <row r="781" spans="1:20" x14ac:dyDescent="0.3">
      <c r="A781">
        <v>11771</v>
      </c>
      <c r="B781" s="47" t="s">
        <v>6</v>
      </c>
      <c r="C781">
        <v>5.5611914277898897</v>
      </c>
      <c r="D781">
        <v>9.8962000000000003</v>
      </c>
      <c r="E781">
        <v>1.4071027262989799</v>
      </c>
      <c r="F781">
        <v>17.9537399999999</v>
      </c>
      <c r="G781">
        <v>5.0255585343176801</v>
      </c>
      <c r="H781">
        <v>3.5795206971677498</v>
      </c>
      <c r="I781">
        <v>13.92497</v>
      </c>
      <c r="J781">
        <v>26.1013071895424</v>
      </c>
      <c r="K781">
        <v>1.1334792991671101</v>
      </c>
      <c r="L781">
        <v>2.2290045439872799</v>
      </c>
      <c r="M781">
        <v>6.3034953621054601</v>
      </c>
      <c r="N781">
        <v>1.10259152795418</v>
      </c>
      <c r="O781">
        <v>3672</v>
      </c>
      <c r="P781">
        <v>8.0546000000000006</v>
      </c>
      <c r="Q781">
        <v>1.55145954497849</v>
      </c>
      <c r="R781">
        <v>0.90368378783086001</v>
      </c>
      <c r="S781">
        <v>8.9754000000000005</v>
      </c>
      <c r="T781">
        <v>0.79726536558267103</v>
      </c>
    </row>
    <row r="782" spans="1:20" x14ac:dyDescent="0.3">
      <c r="A782">
        <v>11790</v>
      </c>
      <c r="B782" s="47" t="s">
        <v>14</v>
      </c>
      <c r="C782">
        <v>4.3309721565739698</v>
      </c>
      <c r="D782">
        <v>14.41155</v>
      </c>
      <c r="E782">
        <v>1.1501035627673599</v>
      </c>
      <c r="F782">
        <v>18.738</v>
      </c>
      <c r="G782">
        <v>4.0725567343331202</v>
      </c>
      <c r="H782">
        <v>3.2488399071925702</v>
      </c>
      <c r="I782">
        <v>16.574774999999999</v>
      </c>
      <c r="J782">
        <v>36.558449424591103</v>
      </c>
      <c r="K782">
        <v>0.87169481131501003</v>
      </c>
      <c r="L782">
        <v>2.55547221275144</v>
      </c>
      <c r="M782">
        <v>3.7752859568353099</v>
      </c>
      <c r="N782">
        <v>1.32556262517792</v>
      </c>
      <c r="O782">
        <v>1724</v>
      </c>
      <c r="P782">
        <v>7.3324999999999996</v>
      </c>
      <c r="Q782">
        <v>1.52453429788838</v>
      </c>
      <c r="R782">
        <v>0.94033316010849799</v>
      </c>
      <c r="S782">
        <v>10.872024999999899</v>
      </c>
      <c r="T782">
        <v>1.07874126116449</v>
      </c>
    </row>
    <row r="783" spans="1:20" x14ac:dyDescent="0.3">
      <c r="A783">
        <v>11806</v>
      </c>
      <c r="B783" s="47" t="s">
        <v>9</v>
      </c>
      <c r="C783">
        <v>7.0393880329777501</v>
      </c>
      <c r="D783">
        <v>10.4419</v>
      </c>
      <c r="E783">
        <v>1.2047251936907999</v>
      </c>
      <c r="F783">
        <v>14.71734</v>
      </c>
      <c r="G783">
        <v>6.4370377638290499</v>
      </c>
      <c r="H783">
        <v>3.2929184549356201</v>
      </c>
      <c r="I783">
        <v>12.579619999999901</v>
      </c>
      <c r="J783">
        <v>32.2017190437819</v>
      </c>
      <c r="K783">
        <v>1.02556683303754</v>
      </c>
      <c r="L783">
        <v>1.7808763204704601</v>
      </c>
      <c r="M783">
        <v>7.2193628915033496</v>
      </c>
      <c r="N783">
        <v>1.1164225382230299</v>
      </c>
      <c r="O783">
        <v>3737</v>
      </c>
      <c r="P783">
        <v>8.2640999999999991</v>
      </c>
      <c r="Q783">
        <v>1.3449823586015099</v>
      </c>
      <c r="R783">
        <v>0.91443144399387599</v>
      </c>
      <c r="S783">
        <v>9.3529999999999998</v>
      </c>
      <c r="T783">
        <v>0.89163515680933003</v>
      </c>
    </row>
    <row r="784" spans="1:20" x14ac:dyDescent="0.3">
      <c r="A784">
        <v>11808</v>
      </c>
      <c r="B784" s="47" t="s">
        <v>4</v>
      </c>
      <c r="C784">
        <v>4.3161090363230299</v>
      </c>
      <c r="D784">
        <v>9.7799999999999994</v>
      </c>
      <c r="E784">
        <v>1.3431635991819999</v>
      </c>
      <c r="F784">
        <v>16.492279999999901</v>
      </c>
      <c r="G784">
        <v>3.7677657652117702</v>
      </c>
      <c r="H784">
        <v>3.7154318074563402</v>
      </c>
      <c r="I784">
        <v>13.136139999999999</v>
      </c>
      <c r="J784">
        <v>25.9708691499522</v>
      </c>
      <c r="K784">
        <v>0.95662298220446595</v>
      </c>
      <c r="L784">
        <v>1.9190793416222001</v>
      </c>
      <c r="M784">
        <v>4.1288890978469803</v>
      </c>
      <c r="N784">
        <v>1.0645564212181899</v>
      </c>
      <c r="O784">
        <v>2120</v>
      </c>
      <c r="P784">
        <v>8.5938499999999998</v>
      </c>
      <c r="Q784">
        <v>1.42987343425574</v>
      </c>
      <c r="R784">
        <v>0.87295425891779399</v>
      </c>
      <c r="S784">
        <v>9.1869249999999898</v>
      </c>
      <c r="T784">
        <v>0.91253741040815906</v>
      </c>
    </row>
    <row r="785" spans="1:20" x14ac:dyDescent="0.3">
      <c r="A785">
        <v>11809</v>
      </c>
      <c r="B785" s="47" t="s">
        <v>9</v>
      </c>
      <c r="C785">
        <v>2.0948281070960899</v>
      </c>
      <c r="D785">
        <v>12.14715</v>
      </c>
      <c r="E785">
        <v>1.0888665242464199</v>
      </c>
      <c r="F785">
        <v>14.306099999999899</v>
      </c>
      <c r="G785">
        <v>1.43360245429933</v>
      </c>
      <c r="H785">
        <v>2.9523809523809499</v>
      </c>
      <c r="I785">
        <v>13.226625</v>
      </c>
      <c r="J785">
        <v>24.7053571428571</v>
      </c>
      <c r="K785">
        <v>0.81810961933258097</v>
      </c>
      <c r="L785">
        <v>1.6653880853292899</v>
      </c>
      <c r="M785">
        <v>1.71379902526358</v>
      </c>
      <c r="N785">
        <v>1.1715210199928601</v>
      </c>
      <c r="O785">
        <v>336</v>
      </c>
      <c r="P785">
        <v>8.5902499999999993</v>
      </c>
      <c r="Q785">
        <v>1.2756300211212499</v>
      </c>
      <c r="R785">
        <v>0.68435326480635505</v>
      </c>
      <c r="S785">
        <v>10.3687</v>
      </c>
      <c r="T785">
        <v>0.836505583890645</v>
      </c>
    </row>
    <row r="786" spans="1:20" x14ac:dyDescent="0.3">
      <c r="A786">
        <v>11813</v>
      </c>
      <c r="B786" s="47" t="s">
        <v>10</v>
      </c>
      <c r="C786">
        <v>4.2351733895772004</v>
      </c>
      <c r="D786">
        <v>15.321249999999999</v>
      </c>
      <c r="E786">
        <v>1.0706394713225</v>
      </c>
      <c r="F786">
        <v>17.48582</v>
      </c>
      <c r="G786">
        <v>2.8364434272136299</v>
      </c>
      <c r="H786">
        <v>3.5888376856118702</v>
      </c>
      <c r="I786">
        <v>16.403535000000002</v>
      </c>
      <c r="J786">
        <v>24.6887810140237</v>
      </c>
      <c r="K786">
        <v>1.01928953643483</v>
      </c>
      <c r="L786">
        <v>1.8178228732417701</v>
      </c>
      <c r="M786">
        <v>4.3168679209832801</v>
      </c>
      <c r="N786">
        <v>1.2286315147942899</v>
      </c>
      <c r="O786">
        <v>1953</v>
      </c>
      <c r="P786">
        <v>9.6190999999999995</v>
      </c>
      <c r="Q786">
        <v>1.31542139544954</v>
      </c>
      <c r="R786">
        <v>0.66973490015642301</v>
      </c>
      <c r="S786">
        <v>12.470174999999999</v>
      </c>
      <c r="T786">
        <v>0.65706050755603096</v>
      </c>
    </row>
    <row r="787" spans="1:20" x14ac:dyDescent="0.3">
      <c r="A787">
        <v>11850</v>
      </c>
      <c r="B787" s="47" t="s">
        <v>4</v>
      </c>
      <c r="C787">
        <v>4.6396077069731403</v>
      </c>
      <c r="D787">
        <v>11.948499999999999</v>
      </c>
      <c r="E787">
        <v>1.23026279449303</v>
      </c>
      <c r="F787">
        <v>17.451090000000001</v>
      </c>
      <c r="G787">
        <v>3.7500271429863599</v>
      </c>
      <c r="H787">
        <v>3.4630639563708399</v>
      </c>
      <c r="I787">
        <v>14.699795</v>
      </c>
      <c r="J787">
        <v>27.097891566265002</v>
      </c>
      <c r="K787">
        <v>0.97109722241618901</v>
      </c>
      <c r="L787">
        <v>1.9913492973657601</v>
      </c>
      <c r="M787">
        <v>4.5055101573423597</v>
      </c>
      <c r="N787">
        <v>1.15377837432013</v>
      </c>
      <c r="O787">
        <v>2021</v>
      </c>
      <c r="P787">
        <v>8.7634500000000006</v>
      </c>
      <c r="Q787">
        <v>1.4194506070167201</v>
      </c>
      <c r="R787">
        <v>0.80826384035663601</v>
      </c>
      <c r="S787">
        <v>10.355975000000001</v>
      </c>
      <c r="T787">
        <v>0.83232020615360502</v>
      </c>
    </row>
    <row r="788" spans="1:20" x14ac:dyDescent="0.3">
      <c r="A788">
        <v>11887</v>
      </c>
      <c r="B788" s="47" t="s">
        <v>6</v>
      </c>
      <c r="C788">
        <v>8.4383362666204</v>
      </c>
      <c r="D788">
        <v>15.797499999999999</v>
      </c>
      <c r="E788">
        <v>1.2107111884791799</v>
      </c>
      <c r="F788">
        <v>22.454919999999898</v>
      </c>
      <c r="G788">
        <v>6.0336898648199799</v>
      </c>
      <c r="H788">
        <v>4.0164591686009699</v>
      </c>
      <c r="I788">
        <v>19.12621</v>
      </c>
      <c r="J788">
        <v>24.028546990270499</v>
      </c>
      <c r="K788">
        <v>0.88325297795277102</v>
      </c>
      <c r="L788">
        <v>2.6037708719851498</v>
      </c>
      <c r="M788">
        <v>7.4531856364593398</v>
      </c>
      <c r="N788">
        <v>1.29373707593718</v>
      </c>
      <c r="O788">
        <v>9478</v>
      </c>
      <c r="P788">
        <v>8.6240000000000006</v>
      </c>
      <c r="Q788">
        <v>1.5663419527875</v>
      </c>
      <c r="R788">
        <v>0.71503311484368104</v>
      </c>
      <c r="S788">
        <v>12.210750000000001</v>
      </c>
      <c r="T788">
        <v>0.80954509375219397</v>
      </c>
    </row>
    <row r="789" spans="1:20" x14ac:dyDescent="0.3">
      <c r="A789">
        <v>11895</v>
      </c>
      <c r="B789" s="47" t="s">
        <v>4</v>
      </c>
      <c r="C789">
        <v>6.7235191767679501</v>
      </c>
      <c r="D789">
        <v>10.808299999999999</v>
      </c>
      <c r="E789">
        <v>1.2439190251936001</v>
      </c>
      <c r="F789">
        <v>16.081</v>
      </c>
      <c r="G789">
        <v>4.5399962080323597</v>
      </c>
      <c r="H789">
        <v>3.86294099281923</v>
      </c>
      <c r="I789">
        <v>13.444649999999999</v>
      </c>
      <c r="J789">
        <v>29.360824742268001</v>
      </c>
      <c r="K789">
        <v>0.96154368032064697</v>
      </c>
      <c r="L789">
        <v>1.9983844911147</v>
      </c>
      <c r="M789">
        <v>6.4649573739359001</v>
      </c>
      <c r="N789">
        <v>1.1464468876125</v>
      </c>
      <c r="O789">
        <v>3206</v>
      </c>
      <c r="P789">
        <v>8.0470000000000006</v>
      </c>
      <c r="Q789">
        <v>1.42608709487518</v>
      </c>
      <c r="R789">
        <v>0.67524105883710295</v>
      </c>
      <c r="S789">
        <v>9.4276499999999999</v>
      </c>
      <c r="T789">
        <v>0.70224688972208704</v>
      </c>
    </row>
    <row r="790" spans="1:20" x14ac:dyDescent="0.3">
      <c r="A790">
        <v>11897</v>
      </c>
      <c r="B790" s="47" t="s">
        <v>9</v>
      </c>
      <c r="C790">
        <v>5.5326946538191004</v>
      </c>
      <c r="D790">
        <v>12.06535</v>
      </c>
      <c r="E790">
        <v>1.1934444504303601</v>
      </c>
      <c r="F790">
        <v>16.7333</v>
      </c>
      <c r="G790">
        <v>3.5770725792637199</v>
      </c>
      <c r="H790">
        <v>3.8081395348837201</v>
      </c>
      <c r="I790">
        <v>14.399324999999999</v>
      </c>
      <c r="J790">
        <v>31.48291015625</v>
      </c>
      <c r="K790">
        <v>0.86480842710973305</v>
      </c>
      <c r="L790">
        <v>2.5466347068447202</v>
      </c>
      <c r="M790">
        <v>4.7847209612477197</v>
      </c>
      <c r="N790">
        <v>1.2948363659778599</v>
      </c>
      <c r="O790">
        <v>2072</v>
      </c>
      <c r="P790">
        <v>6.5707500000000003</v>
      </c>
      <c r="Q790">
        <v>1.5453152751916901</v>
      </c>
      <c r="R790">
        <v>0.64653352535812503</v>
      </c>
      <c r="S790">
        <v>9.3180499999999995</v>
      </c>
      <c r="T790">
        <v>0.74760317440349</v>
      </c>
    </row>
    <row r="791" spans="1:20" x14ac:dyDescent="0.3">
      <c r="A791">
        <v>11924</v>
      </c>
      <c r="B791" s="47" t="s">
        <v>1</v>
      </c>
      <c r="C791">
        <v>3.9843101435102999</v>
      </c>
      <c r="D791">
        <v>11.577999999999999</v>
      </c>
      <c r="E791">
        <v>1.2038827949559501</v>
      </c>
      <c r="F791">
        <v>16.299109999999999</v>
      </c>
      <c r="G791">
        <v>2.7713580620665499</v>
      </c>
      <c r="H791">
        <v>2.7247706422018299</v>
      </c>
      <c r="I791">
        <v>13.938554999999999</v>
      </c>
      <c r="J791">
        <v>27.963949843260099</v>
      </c>
      <c r="K791">
        <v>0.978432001263978</v>
      </c>
      <c r="L791">
        <v>1.5752955048469499</v>
      </c>
      <c r="M791">
        <v>3.89837654737115</v>
      </c>
      <c r="N791">
        <v>1.0561604035631</v>
      </c>
      <c r="O791">
        <v>660</v>
      </c>
      <c r="P791">
        <v>10.3467</v>
      </c>
      <c r="Q791">
        <v>1.27149333856335</v>
      </c>
      <c r="R791">
        <v>0.69556785547444699</v>
      </c>
      <c r="S791">
        <v>10.962350000000001</v>
      </c>
      <c r="T791">
        <v>0.71090055780665795</v>
      </c>
    </row>
    <row r="792" spans="1:20" x14ac:dyDescent="0.3">
      <c r="A792">
        <v>11925</v>
      </c>
      <c r="B792" s="47" t="s">
        <v>1</v>
      </c>
      <c r="C792">
        <v>4.8712663430708902</v>
      </c>
      <c r="D792">
        <v>10.74</v>
      </c>
      <c r="E792">
        <v>1.2417849162011101</v>
      </c>
      <c r="F792">
        <v>15.933540000000001</v>
      </c>
      <c r="G792">
        <v>2.8067343805596701</v>
      </c>
      <c r="H792">
        <v>2.49303621169916</v>
      </c>
      <c r="I792">
        <v>13.33677</v>
      </c>
      <c r="J792">
        <v>28.430167597765301</v>
      </c>
      <c r="K792">
        <v>0.96837687292499797</v>
      </c>
      <c r="L792">
        <v>1.5926293536440901</v>
      </c>
      <c r="M792">
        <v>4.7172216684877801</v>
      </c>
      <c r="N792">
        <v>1.0354526851630901</v>
      </c>
      <c r="O792">
        <v>359</v>
      </c>
      <c r="P792">
        <v>10.00455</v>
      </c>
      <c r="Q792">
        <v>1.28580952587547</v>
      </c>
      <c r="R792">
        <v>0.57618167081997096</v>
      </c>
      <c r="S792">
        <v>10.372275</v>
      </c>
      <c r="T792">
        <v>0.59499734755086098</v>
      </c>
    </row>
    <row r="793" spans="1:20" x14ac:dyDescent="0.3">
      <c r="A793">
        <v>11939</v>
      </c>
      <c r="B793" s="47" t="s">
        <v>14</v>
      </c>
      <c r="C793">
        <v>3.9330990382200102</v>
      </c>
      <c r="D793">
        <v>13.324</v>
      </c>
      <c r="E793">
        <v>1.2070511858300801</v>
      </c>
      <c r="F793">
        <v>18.8415</v>
      </c>
      <c r="G793">
        <v>2.4071524523488699</v>
      </c>
      <c r="H793">
        <v>3.7609108159392699</v>
      </c>
      <c r="I793">
        <v>16.082750000000001</v>
      </c>
      <c r="J793">
        <v>24.548757170171999</v>
      </c>
      <c r="K793">
        <v>0.90432465004885998</v>
      </c>
      <c r="L793">
        <v>1.81526085071535</v>
      </c>
      <c r="M793">
        <v>3.5567984113458202</v>
      </c>
      <c r="N793">
        <v>1.1242221612841901</v>
      </c>
      <c r="O793">
        <v>1057</v>
      </c>
      <c r="P793">
        <v>10.3795</v>
      </c>
      <c r="Q793">
        <v>1.3569936929145401</v>
      </c>
      <c r="R793">
        <v>0.61202436779681801</v>
      </c>
      <c r="S793">
        <v>11.851749999999999</v>
      </c>
      <c r="T793">
        <v>0.67677505834188001</v>
      </c>
    </row>
    <row r="794" spans="1:20" x14ac:dyDescent="0.3">
      <c r="A794">
        <v>11991</v>
      </c>
      <c r="B794" s="47" t="s">
        <v>4</v>
      </c>
      <c r="C794">
        <v>3.9594581381770899</v>
      </c>
      <c r="D794">
        <v>11.410450000000001</v>
      </c>
      <c r="E794">
        <v>1.17042710848388</v>
      </c>
      <c r="F794">
        <v>15.2997499999999</v>
      </c>
      <c r="G794">
        <v>3.7057988499918801</v>
      </c>
      <c r="H794">
        <v>3.3010423053341502</v>
      </c>
      <c r="I794">
        <v>13.355099999999901</v>
      </c>
      <c r="J794">
        <v>26.1089171974522</v>
      </c>
      <c r="K794">
        <v>1.01266666233776</v>
      </c>
      <c r="L794">
        <v>1.70360658293247</v>
      </c>
      <c r="M794">
        <v>4.00961125745392</v>
      </c>
      <c r="N794">
        <v>1.11915159688591</v>
      </c>
      <c r="O794">
        <v>1632</v>
      </c>
      <c r="P794">
        <v>8.9807999999999897</v>
      </c>
      <c r="Q794">
        <v>1.30988536749831</v>
      </c>
      <c r="R794">
        <v>0.93593585805607205</v>
      </c>
      <c r="S794">
        <v>10.195625</v>
      </c>
      <c r="T794">
        <v>0.924228961873237</v>
      </c>
    </row>
    <row r="795" spans="1:20" x14ac:dyDescent="0.3">
      <c r="A795">
        <v>11992</v>
      </c>
      <c r="B795" s="47" t="s">
        <v>9</v>
      </c>
      <c r="C795">
        <v>2.1244784485743899</v>
      </c>
      <c r="D795">
        <v>10.425850000000001</v>
      </c>
      <c r="E795">
        <v>1.1388227338778101</v>
      </c>
      <c r="F795">
        <v>13.3205399999999</v>
      </c>
      <c r="G795">
        <v>1.8178665293029499</v>
      </c>
      <c r="H795">
        <v>3.5487571701720801</v>
      </c>
      <c r="I795">
        <v>11.8731949999999</v>
      </c>
      <c r="J795">
        <v>28.799235181644299</v>
      </c>
      <c r="K795">
        <v>1.01033513178245</v>
      </c>
      <c r="L795">
        <v>1.6453032941786701</v>
      </c>
      <c r="M795">
        <v>2.14643521330939</v>
      </c>
      <c r="N795">
        <v>1.1257831923744499</v>
      </c>
      <c r="O795">
        <v>523</v>
      </c>
      <c r="P795">
        <v>8.0960999999999999</v>
      </c>
      <c r="Q795">
        <v>1.28206749289356</v>
      </c>
      <c r="R795">
        <v>0.85567661584085097</v>
      </c>
      <c r="S795">
        <v>9.2609750000000002</v>
      </c>
      <c r="T795">
        <v>0.84692354934866798</v>
      </c>
    </row>
    <row r="796" spans="1:20" x14ac:dyDescent="0.3">
      <c r="A796">
        <v>12053</v>
      </c>
      <c r="B796" s="47" t="s">
        <v>4</v>
      </c>
      <c r="C796">
        <v>4.6891550972202198</v>
      </c>
      <c r="D796">
        <v>10.78725</v>
      </c>
      <c r="E796">
        <v>1.2907872720109299</v>
      </c>
      <c r="F796">
        <v>17.060839999999999</v>
      </c>
      <c r="G796">
        <v>3.7338975902578802</v>
      </c>
      <c r="H796">
        <v>3.71295546558704</v>
      </c>
      <c r="I796">
        <v>13.924045</v>
      </c>
      <c r="J796">
        <v>26.187881252541601</v>
      </c>
      <c r="K796">
        <v>1.0193152520990001</v>
      </c>
      <c r="L796">
        <v>1.9574836215106</v>
      </c>
      <c r="M796">
        <v>4.7797273100543496</v>
      </c>
      <c r="N796">
        <v>1.10621726456766</v>
      </c>
      <c r="O796">
        <v>2475</v>
      </c>
      <c r="P796">
        <v>8.7157</v>
      </c>
      <c r="Q796">
        <v>1.4278911651827</v>
      </c>
      <c r="R796">
        <v>0.79628366152174701</v>
      </c>
      <c r="S796">
        <v>9.7514749999999992</v>
      </c>
      <c r="T796">
        <v>0.78119468916217905</v>
      </c>
    </row>
    <row r="797" spans="1:20" x14ac:dyDescent="0.3">
      <c r="A797">
        <v>12054</v>
      </c>
      <c r="B797" s="47" t="s">
        <v>4</v>
      </c>
      <c r="C797">
        <v>4.8415537749156803</v>
      </c>
      <c r="D797">
        <v>10.0865499999999</v>
      </c>
      <c r="E797">
        <v>1.28251731265893</v>
      </c>
      <c r="F797">
        <v>15.785799999999901</v>
      </c>
      <c r="G797">
        <v>3.69711622439779</v>
      </c>
      <c r="H797">
        <v>3.5851634943874999</v>
      </c>
      <c r="I797">
        <v>12.936174999999899</v>
      </c>
      <c r="J797">
        <v>32.293424926398401</v>
      </c>
      <c r="K797">
        <v>0.92787085120671997</v>
      </c>
      <c r="L797">
        <v>1.9104777465129601</v>
      </c>
      <c r="M797">
        <v>4.4923366222941201</v>
      </c>
      <c r="N797">
        <v>1.0993934373518299</v>
      </c>
      <c r="O797">
        <v>2051</v>
      </c>
      <c r="P797">
        <v>8.2627500000000005</v>
      </c>
      <c r="Q797">
        <v>1.40999111682734</v>
      </c>
      <c r="R797">
        <v>0.76362184461375404</v>
      </c>
      <c r="S797">
        <v>9.1746499999999997</v>
      </c>
      <c r="T797">
        <v>0.82298290071365399</v>
      </c>
    </row>
    <row r="798" spans="1:20" x14ac:dyDescent="0.3">
      <c r="A798">
        <v>12066</v>
      </c>
      <c r="B798" s="47" t="s">
        <v>14</v>
      </c>
      <c r="C798">
        <v>5.0170516704254302</v>
      </c>
      <c r="D798">
        <v>17.654250000000001</v>
      </c>
      <c r="E798">
        <v>1.10026112692411</v>
      </c>
      <c r="F798">
        <v>21.194320000000001</v>
      </c>
      <c r="G798">
        <v>3.8823341369863802</v>
      </c>
      <c r="H798">
        <v>3.7346514047866801</v>
      </c>
      <c r="I798">
        <v>19.424285000000001</v>
      </c>
      <c r="J798">
        <v>33.024453694068598</v>
      </c>
      <c r="K798">
        <v>0.79808638955911704</v>
      </c>
      <c r="L798">
        <v>3.51405501301543</v>
      </c>
      <c r="M798">
        <v>4.0040406538813702</v>
      </c>
      <c r="N798">
        <v>1.4907190248907001</v>
      </c>
      <c r="O798">
        <v>1922</v>
      </c>
      <c r="P798">
        <v>6.0312999999999999</v>
      </c>
      <c r="Q798">
        <v>1.64018019425345</v>
      </c>
      <c r="R798">
        <v>0.77382781602031503</v>
      </c>
      <c r="S798">
        <v>11.842775</v>
      </c>
      <c r="T798">
        <v>0.96960407562869999</v>
      </c>
    </row>
    <row r="799" spans="1:20" x14ac:dyDescent="0.3">
      <c r="A799">
        <v>12119</v>
      </c>
      <c r="B799" s="47" t="s">
        <v>2</v>
      </c>
      <c r="C799">
        <v>5.6267896228141199</v>
      </c>
      <c r="D799">
        <v>18.754999999999999</v>
      </c>
      <c r="E799">
        <v>1.1044873367102099</v>
      </c>
      <c r="F799">
        <v>22.674319999999899</v>
      </c>
      <c r="G799">
        <v>3.14491213431352</v>
      </c>
      <c r="H799">
        <v>3.6274910577414401</v>
      </c>
      <c r="I799">
        <v>20.714659999999999</v>
      </c>
      <c r="J799">
        <v>34.1241696474195</v>
      </c>
      <c r="K799">
        <v>0.823626137412935</v>
      </c>
      <c r="L799">
        <v>1.86227537041295</v>
      </c>
      <c r="M799">
        <v>4.6343710030735803</v>
      </c>
      <c r="N799">
        <v>1.2127149166197799</v>
      </c>
      <c r="O799">
        <v>1957</v>
      </c>
      <c r="P799">
        <v>12.175599999999999</v>
      </c>
      <c r="Q799">
        <v>1.3394282684461301</v>
      </c>
      <c r="R799">
        <v>0.55891766800064901</v>
      </c>
      <c r="S799">
        <v>15.465299999999999</v>
      </c>
      <c r="T799">
        <v>0.67860603569023104</v>
      </c>
    </row>
    <row r="800" spans="1:20" x14ac:dyDescent="0.3">
      <c r="A800">
        <v>12129</v>
      </c>
      <c r="B800" s="47" t="s">
        <v>19</v>
      </c>
      <c r="C800">
        <v>4.1923379505028704</v>
      </c>
      <c r="D800">
        <v>10.58545</v>
      </c>
      <c r="E800">
        <v>1.28668360816025</v>
      </c>
      <c r="F800">
        <v>16.654800000000002</v>
      </c>
      <c r="G800">
        <v>3.4642814208780499</v>
      </c>
      <c r="H800">
        <v>3.7012711864406702</v>
      </c>
      <c r="I800">
        <v>13.620125</v>
      </c>
      <c r="J800">
        <v>36.496808510638203</v>
      </c>
      <c r="K800">
        <v>1.11187327910017</v>
      </c>
      <c r="L800">
        <v>2.1779236573341501</v>
      </c>
      <c r="M800">
        <v>4.6613485441217204</v>
      </c>
      <c r="N800">
        <v>1.16115957449725</v>
      </c>
      <c r="O800">
        <v>945</v>
      </c>
      <c r="P800">
        <v>7.6471</v>
      </c>
      <c r="Q800">
        <v>1.4940449909639599</v>
      </c>
      <c r="R800">
        <v>0.82633639314848395</v>
      </c>
      <c r="S800">
        <v>9.1162749999999999</v>
      </c>
      <c r="T800">
        <v>0.74319295973838795</v>
      </c>
    </row>
    <row r="801" spans="1:20" x14ac:dyDescent="0.3">
      <c r="A801">
        <v>12130</v>
      </c>
      <c r="B801" s="47" t="s">
        <v>1</v>
      </c>
      <c r="C801">
        <v>4.4825436741789098</v>
      </c>
      <c r="D801">
        <v>12.203749999999999</v>
      </c>
      <c r="E801">
        <v>1.1759196968145</v>
      </c>
      <c r="F801">
        <v>16.497509999999998</v>
      </c>
      <c r="G801">
        <v>3.4565499526687802</v>
      </c>
      <c r="H801">
        <v>2.8128654970760198</v>
      </c>
      <c r="I801">
        <v>14.350629999999899</v>
      </c>
      <c r="J801">
        <v>27.351063829787201</v>
      </c>
      <c r="K801">
        <v>0.979673894745825</v>
      </c>
      <c r="L801">
        <v>1.62626769449154</v>
      </c>
      <c r="M801">
        <v>4.3914310196511197</v>
      </c>
      <c r="N801">
        <v>1.0921485671073401</v>
      </c>
      <c r="O801">
        <v>692</v>
      </c>
      <c r="P801">
        <v>10.144399999999999</v>
      </c>
      <c r="Q801">
        <v>1.28427901190926</v>
      </c>
      <c r="R801">
        <v>0.77111350249184896</v>
      </c>
      <c r="S801">
        <v>11.174075</v>
      </c>
      <c r="T801">
        <v>0.78711243264465303</v>
      </c>
    </row>
    <row r="802" spans="1:20" x14ac:dyDescent="0.3">
      <c r="A802">
        <v>12132</v>
      </c>
      <c r="B802" s="47" t="s">
        <v>9</v>
      </c>
      <c r="C802">
        <v>2.5299906160968599</v>
      </c>
      <c r="D802">
        <v>8.9114000000000004</v>
      </c>
      <c r="E802">
        <v>1.2663498440200101</v>
      </c>
      <c r="F802">
        <v>13.6585</v>
      </c>
      <c r="G802">
        <v>2.2424005750609202</v>
      </c>
      <c r="H802">
        <v>3.4104882459312802</v>
      </c>
      <c r="I802">
        <v>11.28495</v>
      </c>
      <c r="J802">
        <v>28.019963702359298</v>
      </c>
      <c r="K802">
        <v>1</v>
      </c>
      <c r="L802">
        <v>1.67056017612524</v>
      </c>
      <c r="M802">
        <v>2.5299906160968599</v>
      </c>
      <c r="N802">
        <v>1.0430375598394099</v>
      </c>
      <c r="O802">
        <v>553</v>
      </c>
      <c r="P802">
        <v>8.1760000000000002</v>
      </c>
      <c r="Q802">
        <v>1.3208504512096599</v>
      </c>
      <c r="R802">
        <v>0.88632762540454602</v>
      </c>
      <c r="S802">
        <v>8.5436999999999994</v>
      </c>
      <c r="T802">
        <v>0.88632762540454602</v>
      </c>
    </row>
    <row r="803" spans="1:20" x14ac:dyDescent="0.3">
      <c r="A803">
        <v>12159</v>
      </c>
      <c r="B803" s="47" t="s">
        <v>14</v>
      </c>
      <c r="C803">
        <v>3.6126382361440199</v>
      </c>
      <c r="D803">
        <v>14.696249999999999</v>
      </c>
      <c r="E803">
        <v>1.1879190269626601</v>
      </c>
      <c r="F803">
        <v>20.219660000000001</v>
      </c>
      <c r="G803">
        <v>3.6847582033759099</v>
      </c>
      <c r="H803">
        <v>3.7114197530864099</v>
      </c>
      <c r="I803">
        <v>17.457954999999998</v>
      </c>
      <c r="J803">
        <v>27.676791277258499</v>
      </c>
      <c r="K803">
        <v>0.90907485801480403</v>
      </c>
      <c r="L803">
        <v>1.8215827856631199</v>
      </c>
      <c r="M803">
        <v>3.2841585915814799</v>
      </c>
      <c r="N803">
        <v>1.1394075894605</v>
      </c>
      <c r="O803">
        <v>1303</v>
      </c>
      <c r="P803">
        <v>11.10005</v>
      </c>
      <c r="Q803">
        <v>1.35352395498579</v>
      </c>
      <c r="R803">
        <v>1.01996324085548</v>
      </c>
      <c r="S803">
        <v>12.898149999999999</v>
      </c>
      <c r="T803">
        <v>1.121979374815</v>
      </c>
    </row>
    <row r="804" spans="1:20" x14ac:dyDescent="0.3">
      <c r="A804">
        <v>12163</v>
      </c>
      <c r="B804" s="47" t="s">
        <v>1</v>
      </c>
      <c r="C804">
        <v>3.9801143995431398</v>
      </c>
      <c r="D804">
        <v>11.443199999999999</v>
      </c>
      <c r="E804">
        <v>1.1985895553691199</v>
      </c>
      <c r="F804">
        <v>15.9881999999999</v>
      </c>
      <c r="G804">
        <v>2.7889607445434401</v>
      </c>
      <c r="H804">
        <v>2.7797202797202698</v>
      </c>
      <c r="I804">
        <v>13.715699999999901</v>
      </c>
      <c r="J804">
        <v>39.7508896797153</v>
      </c>
      <c r="K804">
        <v>1.0074893539441401</v>
      </c>
      <c r="L804">
        <v>1.5924501992031801</v>
      </c>
      <c r="M804">
        <v>4.0099228850195097</v>
      </c>
      <c r="N804">
        <v>1.06531615401802</v>
      </c>
      <c r="O804">
        <v>293</v>
      </c>
      <c r="P804">
        <v>10.039999999999999</v>
      </c>
      <c r="Q804">
        <v>1.27687681537201</v>
      </c>
      <c r="R804">
        <v>0.70072376433792205</v>
      </c>
      <c r="S804">
        <v>10.7416</v>
      </c>
      <c r="T804">
        <v>0.69551480776914498</v>
      </c>
    </row>
    <row r="805" spans="1:20" x14ac:dyDescent="0.3">
      <c r="A805">
        <v>12203</v>
      </c>
      <c r="B805" s="47" t="s">
        <v>3</v>
      </c>
      <c r="C805">
        <v>9.3757363450683808</v>
      </c>
      <c r="D805">
        <v>18.972750000000001</v>
      </c>
      <c r="E805">
        <v>1.08229566088205</v>
      </c>
      <c r="F805">
        <v>22.095499999999902</v>
      </c>
      <c r="G805">
        <v>4.7065597191751403</v>
      </c>
      <c r="H805">
        <v>3.7051506657323001</v>
      </c>
      <c r="I805">
        <v>20.534125</v>
      </c>
      <c r="J805">
        <v>22.821149751596799</v>
      </c>
      <c r="K805">
        <v>0.61024351323190196</v>
      </c>
      <c r="L805">
        <v>2.1278921391597398</v>
      </c>
      <c r="M805">
        <v>5.7214822863505601</v>
      </c>
      <c r="N805">
        <v>1.2925757498339301</v>
      </c>
      <c r="O805">
        <v>5708</v>
      </c>
      <c r="P805">
        <v>10.383749999999999</v>
      </c>
      <c r="Q805">
        <v>1.39894912540663</v>
      </c>
      <c r="R805">
        <v>0.50199360839010598</v>
      </c>
      <c r="S805">
        <v>14.67825</v>
      </c>
      <c r="T805">
        <v>0.82261195327010495</v>
      </c>
    </row>
    <row r="806" spans="1:20" x14ac:dyDescent="0.3">
      <c r="A806">
        <v>12211</v>
      </c>
      <c r="B806" s="47" t="s">
        <v>15</v>
      </c>
      <c r="C806">
        <v>3.5621691382765301</v>
      </c>
      <c r="D806">
        <v>7.7735000000000003</v>
      </c>
      <c r="E806">
        <v>1.62730430308098</v>
      </c>
      <c r="F806">
        <v>17.5261999999999</v>
      </c>
      <c r="G806">
        <v>3.3315349553423301</v>
      </c>
      <c r="H806">
        <v>3.44392523364486</v>
      </c>
      <c r="I806">
        <v>12.649849999999899</v>
      </c>
      <c r="J806">
        <v>39.174053182917</v>
      </c>
      <c r="K806">
        <v>0.91293786123506504</v>
      </c>
      <c r="L806">
        <v>3.3049594569111802</v>
      </c>
      <c r="M806">
        <v>3.2520390744557299</v>
      </c>
      <c r="N806">
        <v>1.1889267005697199</v>
      </c>
      <c r="O806">
        <v>1289</v>
      </c>
      <c r="P806">
        <v>5.3029999999999999</v>
      </c>
      <c r="Q806">
        <v>1.9347455358849801</v>
      </c>
      <c r="R806">
        <v>0.93525456709622101</v>
      </c>
      <c r="S806">
        <v>6.5382499999999997</v>
      </c>
      <c r="T806">
        <v>1.0244449341064199</v>
      </c>
    </row>
    <row r="807" spans="1:20" x14ac:dyDescent="0.3">
      <c r="A807">
        <v>12212</v>
      </c>
      <c r="B807" s="47" t="s">
        <v>15</v>
      </c>
      <c r="C807">
        <v>8.9021428023370408</v>
      </c>
      <c r="D807">
        <v>5.8628499999999999</v>
      </c>
      <c r="E807">
        <v>1.9455665759826699</v>
      </c>
      <c r="F807">
        <v>16.950279999999999</v>
      </c>
      <c r="G807">
        <v>4.2537398674296698</v>
      </c>
      <c r="H807">
        <v>3.3960255500354801</v>
      </c>
      <c r="I807">
        <v>11.406564999999899</v>
      </c>
      <c r="J807">
        <v>42.8797019162526</v>
      </c>
      <c r="K807">
        <v>1</v>
      </c>
      <c r="L807">
        <v>3.5716004509202701</v>
      </c>
      <c r="M807">
        <v>8.9021428023370408</v>
      </c>
      <c r="N807">
        <v>1.1052909404545299</v>
      </c>
      <c r="O807">
        <v>2818</v>
      </c>
      <c r="P807">
        <v>4.7458499999999999</v>
      </c>
      <c r="Q807">
        <v>2.1504171104847898</v>
      </c>
      <c r="R807">
        <v>0.47783325451855801</v>
      </c>
      <c r="S807">
        <v>5.3043500000000003</v>
      </c>
      <c r="T807">
        <v>0.47783325451855801</v>
      </c>
    </row>
    <row r="808" spans="1:20" x14ac:dyDescent="0.3">
      <c r="A808">
        <v>12236</v>
      </c>
      <c r="B808" s="47" t="s">
        <v>14</v>
      </c>
      <c r="C808">
        <v>2.9776416344168299</v>
      </c>
      <c r="D808">
        <v>7.9295499999999999</v>
      </c>
      <c r="E808">
        <v>1.19002024074506</v>
      </c>
      <c r="F808">
        <v>10.943099999999999</v>
      </c>
      <c r="G808">
        <v>2.8314458457140601</v>
      </c>
      <c r="H808">
        <v>3.0654545454545401</v>
      </c>
      <c r="I808">
        <v>9.4363249999999894</v>
      </c>
      <c r="J808">
        <v>30.293902439024301</v>
      </c>
      <c r="K808">
        <v>1.12411273999272</v>
      </c>
      <c r="L808">
        <v>1.5273953004724601</v>
      </c>
      <c r="M808">
        <v>3.3472048963807302</v>
      </c>
      <c r="N808">
        <v>1.0506820545776101</v>
      </c>
      <c r="O808">
        <v>826</v>
      </c>
      <c r="P808">
        <v>7.1645499999999904</v>
      </c>
      <c r="Q808">
        <v>1.2503329115349699</v>
      </c>
      <c r="R808">
        <v>0.95090215457327598</v>
      </c>
      <c r="S808">
        <v>7.5470499999999996</v>
      </c>
      <c r="T808">
        <v>0.84591351093434597</v>
      </c>
    </row>
    <row r="809" spans="1:20" x14ac:dyDescent="0.3">
      <c r="A809">
        <v>12296</v>
      </c>
      <c r="B809" s="47" t="s">
        <v>11</v>
      </c>
      <c r="C809">
        <v>1.33875556545254</v>
      </c>
      <c r="D809">
        <v>6.8570000000000002</v>
      </c>
      <c r="E809">
        <v>1.13564240921685</v>
      </c>
      <c r="F809">
        <v>8.7172000000000001</v>
      </c>
      <c r="G809">
        <v>1.9100652530520299</v>
      </c>
      <c r="H809">
        <v>2.9176470588235199</v>
      </c>
      <c r="I809">
        <v>7.7870999999999997</v>
      </c>
      <c r="J809">
        <v>22.105882352941101</v>
      </c>
      <c r="K809">
        <v>1</v>
      </c>
      <c r="L809">
        <v>1.2814135356029801</v>
      </c>
      <c r="M809">
        <v>1.33875556545254</v>
      </c>
      <c r="N809">
        <v>1.0039678472598399</v>
      </c>
      <c r="O809">
        <v>85</v>
      </c>
      <c r="P809">
        <v>6.8028000000000004</v>
      </c>
      <c r="Q809">
        <v>1.1401484648384299</v>
      </c>
      <c r="R809">
        <v>1.4267468254418501</v>
      </c>
      <c r="S809">
        <v>6.8298999999999896</v>
      </c>
      <c r="T809">
        <v>1.4267468254418501</v>
      </c>
    </row>
    <row r="810" spans="1:20" x14ac:dyDescent="0.3">
      <c r="A810">
        <v>12318</v>
      </c>
      <c r="B810" s="47" t="s">
        <v>9</v>
      </c>
      <c r="C810">
        <v>7.3279089823769903</v>
      </c>
      <c r="D810">
        <v>10.472799999999999</v>
      </c>
      <c r="E810">
        <v>1.20940913604766</v>
      </c>
      <c r="F810">
        <v>14.859</v>
      </c>
      <c r="G810">
        <v>6.1429029453879096</v>
      </c>
      <c r="H810">
        <v>3.3354303688876099</v>
      </c>
      <c r="I810">
        <v>12.665899999999899</v>
      </c>
      <c r="J810">
        <v>36.7214244686961</v>
      </c>
      <c r="K810">
        <v>0.93376432799161302</v>
      </c>
      <c r="L810">
        <v>1.7470796761923699</v>
      </c>
      <c r="M810">
        <v>6.8425400065129596</v>
      </c>
      <c r="N810">
        <v>1.10368666629781</v>
      </c>
      <c r="O810">
        <v>3497</v>
      </c>
      <c r="P810">
        <v>8.5050500000000007</v>
      </c>
      <c r="Q810">
        <v>1.3348087375545701</v>
      </c>
      <c r="R810">
        <v>0.838288652351042</v>
      </c>
      <c r="S810">
        <v>9.4889250000000001</v>
      </c>
      <c r="T810">
        <v>0.89775184939231301</v>
      </c>
    </row>
    <row r="811" spans="1:20" x14ac:dyDescent="0.3">
      <c r="A811">
        <v>12331</v>
      </c>
      <c r="B811" s="47" t="s">
        <v>2</v>
      </c>
      <c r="C811">
        <v>3.8856466190377699</v>
      </c>
      <c r="D811">
        <v>17.985199999999899</v>
      </c>
      <c r="E811">
        <v>1.0930920979472001</v>
      </c>
      <c r="F811">
        <v>21.333759999999899</v>
      </c>
      <c r="G811">
        <v>2.2670753460600199</v>
      </c>
      <c r="H811">
        <v>3.6850311850311801</v>
      </c>
      <c r="I811">
        <v>19.659479999999899</v>
      </c>
      <c r="J811">
        <v>30.3176470588235</v>
      </c>
      <c r="K811">
        <v>0.90558514640451804</v>
      </c>
      <c r="L811">
        <v>1.6035959920924201</v>
      </c>
      <c r="M811">
        <v>3.51878386237754</v>
      </c>
      <c r="N811">
        <v>1.1496217508445401</v>
      </c>
      <c r="O811">
        <v>962</v>
      </c>
      <c r="P811">
        <v>13.303699999999999</v>
      </c>
      <c r="Q811">
        <v>1.2566424514764001</v>
      </c>
      <c r="R811">
        <v>0.58344866847964305</v>
      </c>
      <c r="S811">
        <v>15.6444499999999</v>
      </c>
      <c r="T811">
        <v>0.64427809002403902</v>
      </c>
    </row>
    <row r="812" spans="1:20" x14ac:dyDescent="0.3">
      <c r="A812">
        <v>12344</v>
      </c>
      <c r="B812" s="47" t="s">
        <v>1</v>
      </c>
      <c r="C812">
        <v>3.4584025799463198</v>
      </c>
      <c r="D812">
        <v>11.5483999999999</v>
      </c>
      <c r="E812">
        <v>1.12018807800214</v>
      </c>
      <c r="F812">
        <v>14.32436</v>
      </c>
      <c r="G812">
        <v>2.9876153753366399</v>
      </c>
      <c r="H812">
        <v>2.5600907029478401</v>
      </c>
      <c r="I812">
        <v>12.93638</v>
      </c>
      <c r="J812">
        <v>27.728110599078299</v>
      </c>
      <c r="K812">
        <v>1.0934569955567499</v>
      </c>
      <c r="L812">
        <v>1.4224362730008</v>
      </c>
      <c r="M812">
        <v>3.7816144944938199</v>
      </c>
      <c r="N812">
        <v>1.0683713636805101</v>
      </c>
      <c r="O812">
        <v>441</v>
      </c>
      <c r="P812">
        <v>10.0703</v>
      </c>
      <c r="Q812">
        <v>1.1967768644738099</v>
      </c>
      <c r="R812">
        <v>0.86387148583003004</v>
      </c>
      <c r="S812">
        <v>10.809349999999901</v>
      </c>
      <c r="T812">
        <v>0.79003700130902499</v>
      </c>
    </row>
    <row r="813" spans="1:20" x14ac:dyDescent="0.3">
      <c r="A813">
        <v>12352</v>
      </c>
      <c r="B813" s="47" t="s">
        <v>9</v>
      </c>
      <c r="C813">
        <v>2.30622078306147</v>
      </c>
      <c r="D813">
        <v>9.6686499999999995</v>
      </c>
      <c r="E813">
        <v>1.2279428875799601</v>
      </c>
      <c r="F813">
        <v>14.076449999999999</v>
      </c>
      <c r="G813">
        <v>1.9605410849327001</v>
      </c>
      <c r="H813">
        <v>3.5366218236173301</v>
      </c>
      <c r="I813">
        <v>11.872549999999899</v>
      </c>
      <c r="J813">
        <v>30.602167182662502</v>
      </c>
      <c r="K813">
        <v>1.13358582198771</v>
      </c>
      <c r="L813">
        <v>1.7056161395856</v>
      </c>
      <c r="M813">
        <v>2.6142991820518899</v>
      </c>
      <c r="N813">
        <v>1.0789910527211499</v>
      </c>
      <c r="O813">
        <v>670</v>
      </c>
      <c r="P813">
        <v>8.2530000000000001</v>
      </c>
      <c r="Q813">
        <v>1.3249393889513501</v>
      </c>
      <c r="R813">
        <v>0.85010988511260799</v>
      </c>
      <c r="S813">
        <v>8.9608249999999998</v>
      </c>
      <c r="T813">
        <v>0.74992988499270696</v>
      </c>
    </row>
    <row r="814" spans="1:20" x14ac:dyDescent="0.3">
      <c r="A814">
        <v>12354</v>
      </c>
      <c r="B814" s="47" t="s">
        <v>4</v>
      </c>
      <c r="C814">
        <v>4.18498639357896</v>
      </c>
      <c r="D814">
        <v>10.37575</v>
      </c>
      <c r="E814">
        <v>1.22226826976363</v>
      </c>
      <c r="F814">
        <v>14.9881499999999</v>
      </c>
      <c r="G814">
        <v>3.2003347953835002</v>
      </c>
      <c r="H814">
        <v>3.4198795180722801</v>
      </c>
      <c r="I814">
        <v>12.681949999999899</v>
      </c>
      <c r="J814">
        <v>32.254017305315202</v>
      </c>
      <c r="K814">
        <v>1.02078587597405</v>
      </c>
      <c r="L814">
        <v>1.7509009666773701</v>
      </c>
      <c r="M814">
        <v>4.2719750017089799</v>
      </c>
      <c r="N814">
        <v>1.0958755809040901</v>
      </c>
      <c r="O814">
        <v>1661</v>
      </c>
      <c r="P814">
        <v>8.5602499999999999</v>
      </c>
      <c r="Q814">
        <v>1.33945395014786</v>
      </c>
      <c r="R814">
        <v>0.76471808852085799</v>
      </c>
      <c r="S814">
        <v>9.468</v>
      </c>
      <c r="T814">
        <v>0.74914642386793595</v>
      </c>
    </row>
    <row r="815" spans="1:20" x14ac:dyDescent="0.3">
      <c r="A815">
        <v>12368</v>
      </c>
      <c r="B815" s="47" t="s">
        <v>19</v>
      </c>
      <c r="C815">
        <v>4.6517161856379596</v>
      </c>
      <c r="D815">
        <v>11.40995</v>
      </c>
      <c r="E815">
        <v>1.21173230382254</v>
      </c>
      <c r="F815">
        <v>16.24166</v>
      </c>
      <c r="G815">
        <v>3.3511924975213101</v>
      </c>
      <c r="H815">
        <v>3.4750290360046399</v>
      </c>
      <c r="I815">
        <v>13.825805000000001</v>
      </c>
      <c r="J815">
        <v>42.823317307692299</v>
      </c>
      <c r="K815">
        <v>0.94507104011751597</v>
      </c>
      <c r="L815">
        <v>2.0046234926747299</v>
      </c>
      <c r="M815">
        <v>4.3962022538923504</v>
      </c>
      <c r="N815">
        <v>1.1695285733687599</v>
      </c>
      <c r="O815">
        <v>864</v>
      </c>
      <c r="P815">
        <v>8.1021000000000001</v>
      </c>
      <c r="Q815">
        <v>1.4171555525944199</v>
      </c>
      <c r="R815">
        <v>0.72042067137888099</v>
      </c>
      <c r="S815">
        <v>9.7560249999999993</v>
      </c>
      <c r="T815">
        <v>0.76229261166366902</v>
      </c>
    </row>
    <row r="816" spans="1:20" x14ac:dyDescent="0.3">
      <c r="A816">
        <v>12390</v>
      </c>
      <c r="B816" s="47" t="s">
        <v>14</v>
      </c>
      <c r="C816">
        <v>3.9381108451381799</v>
      </c>
      <c r="D816">
        <v>14.857749999999999</v>
      </c>
      <c r="E816">
        <v>1.19304403425821</v>
      </c>
      <c r="F816">
        <v>20.594149999999999</v>
      </c>
      <c r="G816">
        <v>3.39308117250321</v>
      </c>
      <c r="H816">
        <v>3.7381074168797901</v>
      </c>
      <c r="I816">
        <v>17.725950000000001</v>
      </c>
      <c r="J816">
        <v>27.7034161490683</v>
      </c>
      <c r="K816">
        <v>0.96690035343908698</v>
      </c>
      <c r="L816">
        <v>1.9185725864301599</v>
      </c>
      <c r="M816">
        <v>3.8077607680463998</v>
      </c>
      <c r="N816">
        <v>1.16113137580909</v>
      </c>
      <c r="O816">
        <v>1959</v>
      </c>
      <c r="P816">
        <v>10.7340999999999</v>
      </c>
      <c r="Q816">
        <v>1.3852808608990701</v>
      </c>
      <c r="R816">
        <v>0.86160123621003704</v>
      </c>
      <c r="S816">
        <v>12.795924999999899</v>
      </c>
      <c r="T816">
        <v>0.89109620566946701</v>
      </c>
    </row>
    <row r="817" spans="1:20" x14ac:dyDescent="0.3">
      <c r="A817">
        <v>12445</v>
      </c>
      <c r="B817" s="47" t="s">
        <v>9</v>
      </c>
      <c r="C817">
        <v>4.3832388216437401</v>
      </c>
      <c r="D817">
        <v>3.9007999999999998</v>
      </c>
      <c r="E817">
        <v>1.78465442986054</v>
      </c>
      <c r="F817">
        <v>10.022360000000001</v>
      </c>
      <c r="G817">
        <v>3.6491181080531399</v>
      </c>
      <c r="H817">
        <v>3.7885117493472502</v>
      </c>
      <c r="I817">
        <v>6.9615799999999997</v>
      </c>
      <c r="J817">
        <v>36.633986928104498</v>
      </c>
      <c r="K817">
        <v>1</v>
      </c>
      <c r="L817">
        <v>2.7163811795316501</v>
      </c>
      <c r="M817">
        <v>4.3832388216437401</v>
      </c>
      <c r="N817">
        <v>1.0278246205733499</v>
      </c>
      <c r="O817">
        <v>769</v>
      </c>
      <c r="P817">
        <v>3.6896</v>
      </c>
      <c r="Q817">
        <v>1.8343117622259599</v>
      </c>
      <c r="R817">
        <v>0.83251637807968903</v>
      </c>
      <c r="S817">
        <v>3.7951999999999999</v>
      </c>
      <c r="T817">
        <v>0.83251637807968903</v>
      </c>
    </row>
    <row r="818" spans="1:20" x14ac:dyDescent="0.3">
      <c r="A818">
        <v>12457</v>
      </c>
      <c r="B818" s="47" t="s">
        <v>19</v>
      </c>
      <c r="C818">
        <v>4.8348952281911304</v>
      </c>
      <c r="D818">
        <v>10.521349999999901</v>
      </c>
      <c r="E818">
        <v>1.31533263316969</v>
      </c>
      <c r="F818">
        <v>17.1568</v>
      </c>
      <c r="G818">
        <v>3.4878434075597302</v>
      </c>
      <c r="H818">
        <v>3.6002034587995899</v>
      </c>
      <c r="I818">
        <v>13.839074999999999</v>
      </c>
      <c r="J818">
        <v>34.509683995922501</v>
      </c>
      <c r="K818">
        <v>0.98496056454458902</v>
      </c>
      <c r="L818">
        <v>2.1973360655737699</v>
      </c>
      <c r="M818">
        <v>4.7621811334730699</v>
      </c>
      <c r="N818">
        <v>1.1480330726403201</v>
      </c>
      <c r="O818">
        <v>985</v>
      </c>
      <c r="P818">
        <v>7.8079999999999998</v>
      </c>
      <c r="Q818">
        <v>1.5100453644019001</v>
      </c>
      <c r="R818">
        <v>0.72138965643411301</v>
      </c>
      <c r="S818">
        <v>9.1646749999999901</v>
      </c>
      <c r="T818">
        <v>0.73240460826739495</v>
      </c>
    </row>
    <row r="819" spans="1:20" x14ac:dyDescent="0.3">
      <c r="A819">
        <v>12466</v>
      </c>
      <c r="B819" s="47" t="s">
        <v>4</v>
      </c>
      <c r="C819">
        <v>4.0059202999621499</v>
      </c>
      <c r="D819">
        <v>10.457649999999999</v>
      </c>
      <c r="E819">
        <v>1.2406233714075301</v>
      </c>
      <c r="F819">
        <v>15.490360000000001</v>
      </c>
      <c r="G819">
        <v>3.0878736087301499</v>
      </c>
      <c r="H819">
        <v>3.7079439252336401</v>
      </c>
      <c r="I819">
        <v>12.974005</v>
      </c>
      <c r="J819">
        <v>30.551292090837901</v>
      </c>
      <c r="K819">
        <v>0.86203925309728002</v>
      </c>
      <c r="L819">
        <v>1.9724399623093101</v>
      </c>
      <c r="M819">
        <v>3.4532605433465999</v>
      </c>
      <c r="N819">
        <v>1.14222286542825</v>
      </c>
      <c r="O819">
        <v>1284</v>
      </c>
      <c r="P819">
        <v>7.8533999999999997</v>
      </c>
      <c r="Q819">
        <v>1.4170683822063701</v>
      </c>
      <c r="R819">
        <v>0.77082751964868801</v>
      </c>
      <c r="S819">
        <v>9.1555249999999901</v>
      </c>
      <c r="T819">
        <v>0.89419074233467699</v>
      </c>
    </row>
    <row r="820" spans="1:20" x14ac:dyDescent="0.3">
      <c r="A820">
        <v>12496</v>
      </c>
      <c r="B820" s="47" t="s">
        <v>4</v>
      </c>
      <c r="C820">
        <v>5.2090786113800904</v>
      </c>
      <c r="D820">
        <v>13.0731</v>
      </c>
      <c r="E820">
        <v>1.1207643940610801</v>
      </c>
      <c r="F820">
        <v>16.230630000000001</v>
      </c>
      <c r="G820">
        <v>3.8040650131216802</v>
      </c>
      <c r="H820">
        <v>4.1981840951784504</v>
      </c>
      <c r="I820">
        <v>14.651865000000001</v>
      </c>
      <c r="J820">
        <v>29.351503759398401</v>
      </c>
      <c r="K820">
        <v>0.88453369808085103</v>
      </c>
      <c r="L820">
        <v>2.43582459141866</v>
      </c>
      <c r="M820">
        <v>4.6076055677178998</v>
      </c>
      <c r="N820">
        <v>1.32477047485863</v>
      </c>
      <c r="O820">
        <v>3197</v>
      </c>
      <c r="P820">
        <v>6.6632999999999996</v>
      </c>
      <c r="Q820">
        <v>1.48475557852495</v>
      </c>
      <c r="R820">
        <v>0.73027598485672096</v>
      </c>
      <c r="S820">
        <v>9.8681999999999999</v>
      </c>
      <c r="T820">
        <v>0.82560561168125202</v>
      </c>
    </row>
    <row r="821" spans="1:20" x14ac:dyDescent="0.3">
      <c r="A821">
        <v>12512</v>
      </c>
      <c r="B821" s="47" t="s">
        <v>1</v>
      </c>
      <c r="C821">
        <v>3.6368681070840099</v>
      </c>
      <c r="D821">
        <v>11.714799999999901</v>
      </c>
      <c r="E821">
        <v>1.19903882268583</v>
      </c>
      <c r="F821">
        <v>16.3782</v>
      </c>
      <c r="G821">
        <v>3.4649455398622999</v>
      </c>
      <c r="H821">
        <v>3.0135467980295498</v>
      </c>
      <c r="I821">
        <v>14.0465</v>
      </c>
      <c r="J821">
        <v>28.170792079207899</v>
      </c>
      <c r="K821">
        <v>1.1107240659790301</v>
      </c>
      <c r="L821">
        <v>1.8567282621018</v>
      </c>
      <c r="M821">
        <v>4.0395569313298303</v>
      </c>
      <c r="N821">
        <v>1.14091489009437</v>
      </c>
      <c r="O821">
        <v>819</v>
      </c>
      <c r="P821">
        <v>8.8209999999999997</v>
      </c>
      <c r="Q821">
        <v>1.3680012466034901</v>
      </c>
      <c r="R821">
        <v>0.95272785205302601</v>
      </c>
      <c r="S821">
        <v>10.267899999999999</v>
      </c>
      <c r="T821">
        <v>0.85775385735723197</v>
      </c>
    </row>
    <row r="822" spans="1:20" x14ac:dyDescent="0.3">
      <c r="A822">
        <v>12517</v>
      </c>
      <c r="B822" s="47" t="s">
        <v>9</v>
      </c>
      <c r="C822">
        <v>2.3830799076966902</v>
      </c>
      <c r="D822">
        <v>8.8227499999999992</v>
      </c>
      <c r="E822">
        <v>1.28431894817375</v>
      </c>
      <c r="F822">
        <v>13.839700000000001</v>
      </c>
      <c r="G822">
        <v>2.69516305666005</v>
      </c>
      <c r="H822">
        <v>3.7051792828685199</v>
      </c>
      <c r="I822">
        <v>11.331225</v>
      </c>
      <c r="J822">
        <v>29.958500669344001</v>
      </c>
      <c r="K822">
        <v>1</v>
      </c>
      <c r="L822">
        <v>1.68826241826876</v>
      </c>
      <c r="M822">
        <v>2.3830799076966902</v>
      </c>
      <c r="N822">
        <v>1.0367295619655199</v>
      </c>
      <c r="O822">
        <v>753</v>
      </c>
      <c r="P822">
        <v>8.1975999999999996</v>
      </c>
      <c r="Q822">
        <v>1.3314914205641999</v>
      </c>
      <c r="R822">
        <v>1.13095790365879</v>
      </c>
      <c r="S822">
        <v>8.5101749999999896</v>
      </c>
      <c r="T822">
        <v>1.13095790365879</v>
      </c>
    </row>
    <row r="823" spans="1:20" x14ac:dyDescent="0.3">
      <c r="A823">
        <v>12518</v>
      </c>
      <c r="B823" s="47" t="s">
        <v>4</v>
      </c>
      <c r="C823">
        <v>4.9875405610737804</v>
      </c>
      <c r="D823">
        <v>10.969200000000001</v>
      </c>
      <c r="E823">
        <v>1.3914779564599</v>
      </c>
      <c r="F823">
        <v>19.557599999999901</v>
      </c>
      <c r="G823">
        <v>3.3726499258371798</v>
      </c>
      <c r="H823">
        <v>3.6581868640147999</v>
      </c>
      <c r="I823">
        <v>15.263399999999899</v>
      </c>
      <c r="J823">
        <v>26.266853932584201</v>
      </c>
      <c r="K823">
        <v>0.99221967970185498</v>
      </c>
      <c r="L823">
        <v>2.32669303750408</v>
      </c>
      <c r="M823">
        <v>4.94873589800864</v>
      </c>
      <c r="N823">
        <v>1.13230743821274</v>
      </c>
      <c r="O823">
        <v>2162</v>
      </c>
      <c r="P823">
        <v>8.4057499999999994</v>
      </c>
      <c r="Q823">
        <v>1.57558084020861</v>
      </c>
      <c r="R823">
        <v>0.67621503715873099</v>
      </c>
      <c r="S823">
        <v>9.6874749999999992</v>
      </c>
      <c r="T823">
        <v>0.68151746129639501</v>
      </c>
    </row>
    <row r="824" spans="1:20" x14ac:dyDescent="0.3">
      <c r="A824">
        <v>12519</v>
      </c>
      <c r="B824" s="47" t="s">
        <v>2</v>
      </c>
      <c r="C824">
        <v>5.54456955109052</v>
      </c>
      <c r="D824">
        <v>17.579000000000001</v>
      </c>
      <c r="E824">
        <v>1.1158786051538701</v>
      </c>
      <c r="F824">
        <v>21.65306</v>
      </c>
      <c r="G824">
        <v>4.9397027256174804</v>
      </c>
      <c r="H824">
        <v>3.75031944799386</v>
      </c>
      <c r="I824">
        <v>19.616029999999999</v>
      </c>
      <c r="J824">
        <v>32.368351764086299</v>
      </c>
      <c r="K824">
        <v>0.941943283795311</v>
      </c>
      <c r="L824">
        <v>3.28290552936003</v>
      </c>
      <c r="M824">
        <v>5.2226700501857</v>
      </c>
      <c r="N824">
        <v>1.4543303536341701</v>
      </c>
      <c r="O824">
        <v>3913</v>
      </c>
      <c r="P824">
        <v>6.5956999999999999</v>
      </c>
      <c r="Q824">
        <v>1.62285612644624</v>
      </c>
      <c r="R824">
        <v>0.89090824456263196</v>
      </c>
      <c r="S824">
        <v>12.087350000000001</v>
      </c>
      <c r="T824">
        <v>0.94581941385361701</v>
      </c>
    </row>
    <row r="825" spans="1:20" x14ac:dyDescent="0.3">
      <c r="A825">
        <v>12549</v>
      </c>
      <c r="B825" s="47" t="s">
        <v>6</v>
      </c>
      <c r="C825">
        <v>8.9897435822559899</v>
      </c>
      <c r="D825">
        <v>23.71285</v>
      </c>
      <c r="E825">
        <v>1.0810720769540501</v>
      </c>
      <c r="F825">
        <v>27.557749999999999</v>
      </c>
      <c r="G825">
        <v>6.85641623485468</v>
      </c>
      <c r="H825">
        <v>3.6535069868403198</v>
      </c>
      <c r="I825">
        <v>25.635300000000001</v>
      </c>
      <c r="J825">
        <v>26.1416401963615</v>
      </c>
      <c r="K825">
        <v>0.82813132310911097</v>
      </c>
      <c r="L825">
        <v>1.7187071223649699</v>
      </c>
      <c r="M825">
        <v>7.4446882471852902</v>
      </c>
      <c r="N825">
        <v>1.1931939260595401</v>
      </c>
      <c r="O825">
        <v>7371</v>
      </c>
      <c r="P825">
        <v>16.033999999999999</v>
      </c>
      <c r="Q825">
        <v>1.28992863585416</v>
      </c>
      <c r="R825">
        <v>0.76269319276112801</v>
      </c>
      <c r="S825">
        <v>19.873425000000001</v>
      </c>
      <c r="T825">
        <v>0.920980974246567</v>
      </c>
    </row>
    <row r="826" spans="1:20" x14ac:dyDescent="0.3">
      <c r="A826">
        <v>12574</v>
      </c>
      <c r="B826" s="47" t="s">
        <v>19</v>
      </c>
      <c r="C826">
        <v>3.5595112085438001</v>
      </c>
      <c r="D826">
        <v>10.524649999999999</v>
      </c>
      <c r="E826">
        <v>1.20846251419287</v>
      </c>
      <c r="F826">
        <v>14.91264</v>
      </c>
      <c r="G826">
        <v>3.3883191943229698</v>
      </c>
      <c r="H826">
        <v>3.5589660743134002</v>
      </c>
      <c r="I826">
        <v>12.718645</v>
      </c>
      <c r="J826">
        <v>38.6332794830371</v>
      </c>
      <c r="K826">
        <v>1.09082794268173</v>
      </c>
      <c r="L826">
        <v>1.9017100883736899</v>
      </c>
      <c r="M826">
        <v>3.8828142885684001</v>
      </c>
      <c r="N826">
        <v>1.14607965110106</v>
      </c>
      <c r="O826">
        <v>620</v>
      </c>
      <c r="P826">
        <v>7.8416999999999897</v>
      </c>
      <c r="Q826">
        <v>1.3849942966348701</v>
      </c>
      <c r="R826">
        <v>0.95190575216902595</v>
      </c>
      <c r="S826">
        <v>9.1831749999999897</v>
      </c>
      <c r="T826">
        <v>0.87264518529734802</v>
      </c>
    </row>
    <row r="827" spans="1:20" x14ac:dyDescent="0.3">
      <c r="A827">
        <v>12597</v>
      </c>
      <c r="B827" s="47" t="s">
        <v>21</v>
      </c>
      <c r="C827">
        <v>2.32350844631276</v>
      </c>
      <c r="D827">
        <v>5.2098500000000003</v>
      </c>
      <c r="E827">
        <v>1.2112287301937601</v>
      </c>
      <c r="F827">
        <v>7.4107900000000004</v>
      </c>
      <c r="G827">
        <v>1.5325837187884901</v>
      </c>
      <c r="H827">
        <v>2.4840764331210101</v>
      </c>
      <c r="I827">
        <v>6.3103199999999999</v>
      </c>
      <c r="J827">
        <v>42.197452229299302</v>
      </c>
      <c r="K827">
        <v>1.17745843815525</v>
      </c>
      <c r="L827">
        <v>1.61749369768533</v>
      </c>
      <c r="M827">
        <v>2.7358346262359801</v>
      </c>
      <c r="N827">
        <v>1.06415768779043</v>
      </c>
      <c r="O827">
        <v>314</v>
      </c>
      <c r="P827">
        <v>4.5816499999999998</v>
      </c>
      <c r="Q827">
        <v>1.2889383649083299</v>
      </c>
      <c r="R827">
        <v>0.65959894452744305</v>
      </c>
      <c r="S827">
        <v>4.8957499999999996</v>
      </c>
      <c r="T827">
        <v>0.56018872781687801</v>
      </c>
    </row>
    <row r="828" spans="1:20" x14ac:dyDescent="0.3">
      <c r="A828">
        <v>12620</v>
      </c>
      <c r="B828" s="47" t="s">
        <v>6</v>
      </c>
      <c r="C828">
        <v>2.2139121150628802</v>
      </c>
      <c r="D828">
        <v>8.9702999999999999</v>
      </c>
      <c r="E828">
        <v>1.14061625586658</v>
      </c>
      <c r="F828">
        <v>11.493040000000001</v>
      </c>
      <c r="G828">
        <v>2.0821322170692498</v>
      </c>
      <c r="H828">
        <v>3.5491329479768701</v>
      </c>
      <c r="I828">
        <v>10.231669999999999</v>
      </c>
      <c r="J828">
        <v>24.684007707128998</v>
      </c>
      <c r="K828">
        <v>1.02849094781744</v>
      </c>
      <c r="L828">
        <v>2.1674757190004699</v>
      </c>
      <c r="M828">
        <v>2.2769885696055598</v>
      </c>
      <c r="N828">
        <v>1.25697830839078</v>
      </c>
      <c r="O828">
        <v>519</v>
      </c>
      <c r="P828">
        <v>5.3025000000000002</v>
      </c>
      <c r="Q828">
        <v>1.4337298918221999</v>
      </c>
      <c r="R828">
        <v>0.94047645473501895</v>
      </c>
      <c r="S828">
        <v>7.1364000000000001</v>
      </c>
      <c r="T828">
        <v>0.91442365801157</v>
      </c>
    </row>
    <row r="829" spans="1:20" x14ac:dyDescent="0.3">
      <c r="A829">
        <v>12653</v>
      </c>
      <c r="B829" s="47" t="s">
        <v>6</v>
      </c>
      <c r="C829">
        <v>5.5690240589792301</v>
      </c>
      <c r="D829">
        <v>16.9115</v>
      </c>
      <c r="E829">
        <v>1.1771841646217001</v>
      </c>
      <c r="F829">
        <v>22.904399999999999</v>
      </c>
      <c r="G829">
        <v>5.2886413095527098</v>
      </c>
      <c r="H829">
        <v>3.24339622641509</v>
      </c>
      <c r="I829">
        <v>19.90795</v>
      </c>
      <c r="J829">
        <v>28.940499040307099</v>
      </c>
      <c r="K829">
        <v>1.01386782792581</v>
      </c>
      <c r="L829">
        <v>1.7985959511881</v>
      </c>
      <c r="M829">
        <v>5.6462543263439002</v>
      </c>
      <c r="N829">
        <v>1.1408920566280201</v>
      </c>
      <c r="O829">
        <v>2120</v>
      </c>
      <c r="P829">
        <v>12.734599999999901</v>
      </c>
      <c r="Q829">
        <v>1.3430400626051899</v>
      </c>
      <c r="R829">
        <v>0.94965316248285103</v>
      </c>
      <c r="S829">
        <v>14.823049999999901</v>
      </c>
      <c r="T829">
        <v>0.93666367185716903</v>
      </c>
    </row>
    <row r="830" spans="1:20" x14ac:dyDescent="0.3">
      <c r="A830">
        <v>12656</v>
      </c>
      <c r="B830" s="47" t="s">
        <v>6</v>
      </c>
      <c r="C830">
        <v>1.90428354859565</v>
      </c>
      <c r="D830">
        <v>9.0750499999999992</v>
      </c>
      <c r="E830">
        <v>1.36782552162247</v>
      </c>
      <c r="F830">
        <v>15.751119999999901</v>
      </c>
      <c r="G830">
        <v>1.5875152608226899</v>
      </c>
      <c r="H830">
        <v>3.6261437908496701</v>
      </c>
      <c r="I830">
        <v>12.413084999999899</v>
      </c>
      <c r="J830">
        <v>28.675590551181099</v>
      </c>
      <c r="K830">
        <v>1.04756774402002</v>
      </c>
      <c r="L830">
        <v>2.4364435094666499</v>
      </c>
      <c r="M830">
        <v>1.9948660209767901</v>
      </c>
      <c r="N830">
        <v>1.1679713768150899</v>
      </c>
      <c r="O830">
        <v>769</v>
      </c>
      <c r="P830">
        <v>6.4647999999999897</v>
      </c>
      <c r="Q830">
        <v>1.59758105773221</v>
      </c>
      <c r="R830">
        <v>0.833654873505281</v>
      </c>
      <c r="S830">
        <v>7.76992499999999</v>
      </c>
      <c r="T830">
        <v>0.79580044179877496</v>
      </c>
    </row>
    <row r="831" spans="1:20" x14ac:dyDescent="0.3">
      <c r="A831">
        <v>12663</v>
      </c>
      <c r="B831" s="47" t="s">
        <v>9</v>
      </c>
      <c r="C831">
        <v>5.5542060595608396</v>
      </c>
      <c r="D831">
        <v>10.895049999999999</v>
      </c>
      <c r="E831">
        <v>1.2132353683553501</v>
      </c>
      <c r="F831">
        <v>15.541469999999901</v>
      </c>
      <c r="G831">
        <v>5.6152272262902496</v>
      </c>
      <c r="H831">
        <v>2.8762769580022698</v>
      </c>
      <c r="I831">
        <v>13.2182599999999</v>
      </c>
      <c r="J831">
        <v>35.523201856148397</v>
      </c>
      <c r="K831">
        <v>1.0305460977578</v>
      </c>
      <c r="L831">
        <v>1.7688802135202899</v>
      </c>
      <c r="M831">
        <v>5.7238653808231703</v>
      </c>
      <c r="N831">
        <v>1.10715864458795</v>
      </c>
      <c r="O831">
        <v>1762</v>
      </c>
      <c r="P831">
        <v>8.7860499999999995</v>
      </c>
      <c r="Q831">
        <v>1.34324402599448</v>
      </c>
      <c r="R831">
        <v>1.01098647872892</v>
      </c>
      <c r="S831">
        <v>9.8405499999999897</v>
      </c>
      <c r="T831">
        <v>0.98102014158178996</v>
      </c>
    </row>
    <row r="832" spans="1:20" x14ac:dyDescent="0.3">
      <c r="A832">
        <v>12681</v>
      </c>
      <c r="B832" s="47" t="s">
        <v>2</v>
      </c>
      <c r="C832">
        <v>5.85124230233854</v>
      </c>
      <c r="D832">
        <v>14.700100000000001</v>
      </c>
      <c r="E832">
        <v>1.13242426922265</v>
      </c>
      <c r="F832">
        <v>18.593399999999999</v>
      </c>
      <c r="G832">
        <v>5.0368020965079401</v>
      </c>
      <c r="H832">
        <v>3.2482530342037501</v>
      </c>
      <c r="I832">
        <v>16.646750000000001</v>
      </c>
      <c r="J832">
        <v>41.0890942698706</v>
      </c>
      <c r="K832">
        <v>0.87107464169050397</v>
      </c>
      <c r="L832">
        <v>2.7096971640094401</v>
      </c>
      <c r="M832">
        <v>5.0968687919538702</v>
      </c>
      <c r="N832">
        <v>1.36352547781039</v>
      </c>
      <c r="O832">
        <v>2719</v>
      </c>
      <c r="P832">
        <v>6.8617999999999997</v>
      </c>
      <c r="Q832">
        <v>1.5440893427759099</v>
      </c>
      <c r="R832">
        <v>0.86080901050617997</v>
      </c>
      <c r="S832">
        <v>10.780950000000001</v>
      </c>
      <c r="T832">
        <v>0.98821498102114202</v>
      </c>
    </row>
    <row r="833" spans="1:20" x14ac:dyDescent="0.3">
      <c r="A833">
        <v>12687</v>
      </c>
      <c r="B833" s="47" t="s">
        <v>6</v>
      </c>
      <c r="C833">
        <v>7.3646571906504903</v>
      </c>
      <c r="D833">
        <v>23.390999999999998</v>
      </c>
      <c r="E833">
        <v>1.1016829122312</v>
      </c>
      <c r="F833">
        <v>28.147929999999999</v>
      </c>
      <c r="G833">
        <v>6.2848976402259904</v>
      </c>
      <c r="H833">
        <v>3.7001312335957999</v>
      </c>
      <c r="I833">
        <v>25.769465</v>
      </c>
      <c r="J833">
        <v>28.1478565179352</v>
      </c>
      <c r="K833">
        <v>1.0360705860014401</v>
      </c>
      <c r="L833">
        <v>2.1586415279551199</v>
      </c>
      <c r="M833">
        <v>7.63030469121703</v>
      </c>
      <c r="N833">
        <v>1.2841384932741999</v>
      </c>
      <c r="O833">
        <v>4572</v>
      </c>
      <c r="P833">
        <v>13.03965</v>
      </c>
      <c r="Q833">
        <v>1.41471343497851</v>
      </c>
      <c r="R833">
        <v>0.85338631215648797</v>
      </c>
      <c r="S833">
        <v>18.215325</v>
      </c>
      <c r="T833">
        <v>0.82367584186517595</v>
      </c>
    </row>
    <row r="834" spans="1:20" x14ac:dyDescent="0.3">
      <c r="A834">
        <v>12700</v>
      </c>
      <c r="B834" s="47" t="s">
        <v>9</v>
      </c>
      <c r="C834">
        <v>2.5152447904290698</v>
      </c>
      <c r="D834">
        <v>10.552299999999899</v>
      </c>
      <c r="E834">
        <v>1.1537920642893</v>
      </c>
      <c r="F834">
        <v>13.798019999999999</v>
      </c>
      <c r="G834">
        <v>1.91462840373565</v>
      </c>
      <c r="H834">
        <v>3.6609880749574102</v>
      </c>
      <c r="I834">
        <v>12.17516</v>
      </c>
      <c r="J834">
        <v>28.887563884156702</v>
      </c>
      <c r="K834">
        <v>0.90432413954745305</v>
      </c>
      <c r="L834">
        <v>1.6813935634817101</v>
      </c>
      <c r="M834">
        <v>2.27459658085598</v>
      </c>
      <c r="N834">
        <v>1.1250626379367299</v>
      </c>
      <c r="O834">
        <v>587</v>
      </c>
      <c r="P834">
        <v>8.2062999999999899</v>
      </c>
      <c r="Q834">
        <v>1.2980883434797901</v>
      </c>
      <c r="R834">
        <v>0.76120956935131501</v>
      </c>
      <c r="S834">
        <v>9.37929999999999</v>
      </c>
      <c r="T834">
        <v>0.84174416678984498</v>
      </c>
    </row>
    <row r="835" spans="1:20" x14ac:dyDescent="0.3">
      <c r="A835">
        <v>12701</v>
      </c>
      <c r="B835" s="47" t="s">
        <v>4</v>
      </c>
      <c r="C835">
        <v>4.3945918429901099</v>
      </c>
      <c r="D835">
        <v>10.3348</v>
      </c>
      <c r="E835">
        <v>1.2837113441963</v>
      </c>
      <c r="F835">
        <v>16.199000000000002</v>
      </c>
      <c r="G835">
        <v>3.6188922636009999</v>
      </c>
      <c r="H835">
        <v>3.4806153846153798</v>
      </c>
      <c r="I835">
        <v>13.2669</v>
      </c>
      <c r="J835">
        <v>32.176139912554603</v>
      </c>
      <c r="K835">
        <v>0.95958424447954704</v>
      </c>
      <c r="L835">
        <v>1.92158956109134</v>
      </c>
      <c r="M835">
        <v>4.2169810934516496</v>
      </c>
      <c r="N835">
        <v>1.1015092087312399</v>
      </c>
      <c r="O835">
        <v>1627</v>
      </c>
      <c r="P835">
        <v>8.43</v>
      </c>
      <c r="Q835">
        <v>1.4140198669849899</v>
      </c>
      <c r="R835">
        <v>0.82348768506762504</v>
      </c>
      <c r="S835">
        <v>9.3824000000000005</v>
      </c>
      <c r="T835">
        <v>0.85817132764019399</v>
      </c>
    </row>
    <row r="836" spans="1:20" x14ac:dyDescent="0.3">
      <c r="A836">
        <v>12743</v>
      </c>
      <c r="B836" s="47" t="s">
        <v>1</v>
      </c>
      <c r="C836">
        <v>6.2389488531639099</v>
      </c>
      <c r="D836">
        <v>11.80025</v>
      </c>
      <c r="E836">
        <v>1.23996737357259</v>
      </c>
      <c r="F836">
        <v>17.4636</v>
      </c>
      <c r="G836">
        <v>5.8408143351671198</v>
      </c>
      <c r="H836">
        <v>2.6266666666666598</v>
      </c>
      <c r="I836">
        <v>14.631925000000001</v>
      </c>
      <c r="J836">
        <v>29.0312012480499</v>
      </c>
      <c r="K836">
        <v>1.11059439149475</v>
      </c>
      <c r="L836">
        <v>1.6660560961648501</v>
      </c>
      <c r="M836">
        <v>6.9289416051464396</v>
      </c>
      <c r="N836">
        <v>1.05916144015976</v>
      </c>
      <c r="O836">
        <v>675</v>
      </c>
      <c r="P836">
        <v>10.481999999999999</v>
      </c>
      <c r="Q836">
        <v>1.3133256291442701</v>
      </c>
      <c r="R836">
        <v>0.93618564162536799</v>
      </c>
      <c r="S836">
        <v>11.141125000000001</v>
      </c>
      <c r="T836">
        <v>0.842959093612345</v>
      </c>
    </row>
    <row r="837" spans="1:20" x14ac:dyDescent="0.3">
      <c r="A837">
        <v>12748</v>
      </c>
      <c r="B837" s="47" t="s">
        <v>4</v>
      </c>
      <c r="C837">
        <v>6.2070933831826602</v>
      </c>
      <c r="D837">
        <v>10.16995</v>
      </c>
      <c r="E837">
        <v>1.3303742889591299</v>
      </c>
      <c r="F837">
        <v>16.889729999999901</v>
      </c>
      <c r="G837">
        <v>3.9989726818835498</v>
      </c>
      <c r="H837">
        <v>3.5466213665534099</v>
      </c>
      <c r="I837">
        <v>13.529839999999901</v>
      </c>
      <c r="J837">
        <v>29.683563748079798</v>
      </c>
      <c r="K837">
        <v>0.93782200072486199</v>
      </c>
      <c r="L837">
        <v>2.2507186023733499</v>
      </c>
      <c r="M837">
        <v>5.8211487353024198</v>
      </c>
      <c r="N837">
        <v>1.1508308768197499</v>
      </c>
      <c r="O837">
        <v>2857</v>
      </c>
      <c r="P837">
        <v>7.5041500000000001</v>
      </c>
      <c r="Q837">
        <v>1.5310358094612999</v>
      </c>
      <c r="R837">
        <v>0.64425850152637598</v>
      </c>
      <c r="S837">
        <v>8.8370499999999996</v>
      </c>
      <c r="T837">
        <v>0.68697311539760697</v>
      </c>
    </row>
    <row r="838" spans="1:20" x14ac:dyDescent="0.3">
      <c r="A838">
        <v>12787</v>
      </c>
      <c r="B838" s="47" t="s">
        <v>6</v>
      </c>
      <c r="C838">
        <v>7.8913329941558903</v>
      </c>
      <c r="D838">
        <v>18.163250000000001</v>
      </c>
      <c r="E838">
        <v>1.18845305768516</v>
      </c>
      <c r="F838">
        <v>25.00909</v>
      </c>
      <c r="G838">
        <v>6.8777694458447103</v>
      </c>
      <c r="H838">
        <v>3.7097723063514501</v>
      </c>
      <c r="I838">
        <v>21.586169999999999</v>
      </c>
      <c r="J838">
        <v>28.316392348754398</v>
      </c>
      <c r="K838">
        <v>1.0695611719448499</v>
      </c>
      <c r="L838">
        <v>3.1262339448107701</v>
      </c>
      <c r="M838">
        <v>8.4402633654365005</v>
      </c>
      <c r="N838">
        <v>1.3884684478079701</v>
      </c>
      <c r="O838">
        <v>9179</v>
      </c>
      <c r="P838">
        <v>7.9997499999999997</v>
      </c>
      <c r="Q838">
        <v>1.6501295722967499</v>
      </c>
      <c r="R838">
        <v>0.87155990641102099</v>
      </c>
      <c r="S838">
        <v>13.0815</v>
      </c>
      <c r="T838">
        <v>0.81487616535873397</v>
      </c>
    </row>
    <row r="839" spans="1:20" x14ac:dyDescent="0.3">
      <c r="A839">
        <v>12796</v>
      </c>
      <c r="B839" s="47" t="s">
        <v>19</v>
      </c>
      <c r="C839">
        <v>5.1246840412955699</v>
      </c>
      <c r="D839">
        <v>9.4427500000000002</v>
      </c>
      <c r="E839">
        <v>1.2365280241454999</v>
      </c>
      <c r="F839">
        <v>13.909700000000001</v>
      </c>
      <c r="G839">
        <v>3.8023725658394598</v>
      </c>
      <c r="H839">
        <v>3.3190476190476099</v>
      </c>
      <c r="I839">
        <v>11.676225000000001</v>
      </c>
      <c r="J839">
        <v>37.753277711561303</v>
      </c>
      <c r="K839">
        <v>0.98010515887766103</v>
      </c>
      <c r="L839">
        <v>1.87662066081137</v>
      </c>
      <c r="M839">
        <v>5.02272926649181</v>
      </c>
      <c r="N839">
        <v>1.1204786752774401</v>
      </c>
      <c r="O839">
        <v>840</v>
      </c>
      <c r="P839">
        <v>7.4120999999999997</v>
      </c>
      <c r="Q839">
        <v>1.38550328243799</v>
      </c>
      <c r="R839">
        <v>0.74197209724527402</v>
      </c>
      <c r="S839">
        <v>8.4274249999999995</v>
      </c>
      <c r="T839">
        <v>0.75703315151909001</v>
      </c>
    </row>
    <row r="840" spans="1:20" x14ac:dyDescent="0.3">
      <c r="A840">
        <v>12798</v>
      </c>
      <c r="B840" s="47" t="s">
        <v>7</v>
      </c>
      <c r="C840">
        <v>6.2145107394734103</v>
      </c>
      <c r="D840">
        <v>25.080749999999998</v>
      </c>
      <c r="E840">
        <v>1.10629845598716</v>
      </c>
      <c r="F840">
        <v>30.412839999999999</v>
      </c>
      <c r="G840">
        <v>5.3045179045504698</v>
      </c>
      <c r="H840">
        <v>3.2235708692247398</v>
      </c>
      <c r="I840">
        <v>27.746794999999999</v>
      </c>
      <c r="J840">
        <v>30.636693548387001</v>
      </c>
      <c r="K840">
        <v>0.95407827287326696</v>
      </c>
      <c r="L840">
        <v>3.1574792358803898</v>
      </c>
      <c r="M840">
        <v>5.9291296730691601</v>
      </c>
      <c r="N840">
        <v>1.4450454083874</v>
      </c>
      <c r="O840">
        <v>2840</v>
      </c>
      <c r="P840">
        <v>9.6319999999999997</v>
      </c>
      <c r="Q840">
        <v>1.59865150413032</v>
      </c>
      <c r="R840">
        <v>0.85356967377289406</v>
      </c>
      <c r="S840">
        <v>17.356375</v>
      </c>
      <c r="T840">
        <v>0.89465371766858803</v>
      </c>
    </row>
    <row r="841" spans="1:20" x14ac:dyDescent="0.3">
      <c r="A841">
        <v>12799</v>
      </c>
      <c r="B841" s="47" t="s">
        <v>4</v>
      </c>
      <c r="C841">
        <v>9.2907760472050906</v>
      </c>
      <c r="D841">
        <v>10.5235</v>
      </c>
      <c r="E841">
        <v>1.23434788806005</v>
      </c>
      <c r="F841">
        <v>15.455819999999999</v>
      </c>
      <c r="G841">
        <v>7.3914250345188801</v>
      </c>
      <c r="H841">
        <v>3.7000706963591301</v>
      </c>
      <c r="I841">
        <v>12.989660000000001</v>
      </c>
      <c r="J841">
        <v>29.575539568345299</v>
      </c>
      <c r="K841">
        <v>0.96757228359173997</v>
      </c>
      <c r="L841">
        <v>2.9200491214811999</v>
      </c>
      <c r="M841">
        <v>8.98949739633367</v>
      </c>
      <c r="N841">
        <v>1.3306989536243701</v>
      </c>
      <c r="O841">
        <v>5658</v>
      </c>
      <c r="P841">
        <v>5.2930000000000001</v>
      </c>
      <c r="Q841">
        <v>1.64254544304997</v>
      </c>
      <c r="R841">
        <v>0.79556594594080399</v>
      </c>
      <c r="S841">
        <v>7.9082499999999998</v>
      </c>
      <c r="T841">
        <v>0.82222895325977197</v>
      </c>
    </row>
    <row r="842" spans="1:20" x14ac:dyDescent="0.3">
      <c r="A842">
        <v>12828</v>
      </c>
      <c r="B842" s="47" t="s">
        <v>5</v>
      </c>
      <c r="C842">
        <v>2.02205690269489</v>
      </c>
      <c r="D842">
        <v>4.2380000000000004</v>
      </c>
      <c r="E842">
        <v>1.27992449268522</v>
      </c>
      <c r="F842">
        <v>6.6106400000000001</v>
      </c>
      <c r="G842">
        <v>0.98646198868889701</v>
      </c>
      <c r="H842">
        <v>2.80232558139534</v>
      </c>
      <c r="I842">
        <v>5.4243199999999998</v>
      </c>
      <c r="J842">
        <v>32.9360465116279</v>
      </c>
      <c r="K842">
        <v>0.96531586560857696</v>
      </c>
      <c r="L842">
        <v>2.0951572008113502</v>
      </c>
      <c r="M842">
        <v>1.9519236093347201</v>
      </c>
      <c r="N842">
        <v>1.1464589081859</v>
      </c>
      <c r="O842">
        <v>172</v>
      </c>
      <c r="P842">
        <v>3.1551999999999998</v>
      </c>
      <c r="Q842">
        <v>1.4673808364443</v>
      </c>
      <c r="R842">
        <v>0.48785075601690098</v>
      </c>
      <c r="S842">
        <v>3.6966000000000001</v>
      </c>
      <c r="T842">
        <v>0.50537940315457097</v>
      </c>
    </row>
    <row r="843" spans="1:20" x14ac:dyDescent="0.3">
      <c r="A843">
        <v>12846</v>
      </c>
      <c r="B843" s="47" t="s">
        <v>19</v>
      </c>
      <c r="C843">
        <v>4.29140922452161</v>
      </c>
      <c r="D843">
        <v>10.931850000000001</v>
      </c>
      <c r="E843">
        <v>1.2080594775815601</v>
      </c>
      <c r="F843">
        <v>15.480799999999901</v>
      </c>
      <c r="G843">
        <v>3.1673617381871502</v>
      </c>
      <c r="H843">
        <v>3.5033921302577999</v>
      </c>
      <c r="I843">
        <v>13.206325</v>
      </c>
      <c r="J843">
        <v>34.839017735334203</v>
      </c>
      <c r="K843">
        <v>0.84491936155175096</v>
      </c>
      <c r="L843">
        <v>1.9450684759391801</v>
      </c>
      <c r="M843">
        <v>3.62589474214009</v>
      </c>
      <c r="N843">
        <v>1.1573698377785999</v>
      </c>
      <c r="O843">
        <v>737</v>
      </c>
      <c r="P843">
        <v>7.9589999999999996</v>
      </c>
      <c r="Q843">
        <v>1.3981716015954799</v>
      </c>
      <c r="R843">
        <v>0.73807031035131299</v>
      </c>
      <c r="S843">
        <v>9.4454249999999895</v>
      </c>
      <c r="T843">
        <v>0.87353935054322496</v>
      </c>
    </row>
    <row r="844" spans="1:20" x14ac:dyDescent="0.3">
      <c r="A844">
        <v>12894</v>
      </c>
      <c r="B844" s="47" t="s">
        <v>14</v>
      </c>
      <c r="C844">
        <v>1.85529271721501</v>
      </c>
      <c r="D844">
        <v>10.727349999999999</v>
      </c>
      <c r="E844">
        <v>1.1777661771080401</v>
      </c>
      <c r="F844">
        <v>14.541270000000001</v>
      </c>
      <c r="G844">
        <v>1.12026631790146</v>
      </c>
      <c r="H844">
        <v>2.9963235294117601</v>
      </c>
      <c r="I844">
        <v>12.634309999999999</v>
      </c>
      <c r="J844">
        <v>24.6407407407407</v>
      </c>
      <c r="K844">
        <v>0.99597827965503105</v>
      </c>
      <c r="L844">
        <v>1.8689977828475901</v>
      </c>
      <c r="M844">
        <v>1.8478312487483199</v>
      </c>
      <c r="N844">
        <v>1.1592372863039999</v>
      </c>
      <c r="O844">
        <v>272</v>
      </c>
      <c r="P844">
        <v>7.7802499999999997</v>
      </c>
      <c r="Q844">
        <v>1.36531046705137</v>
      </c>
      <c r="R844">
        <v>0.603821869997472</v>
      </c>
      <c r="S844">
        <v>9.2538</v>
      </c>
      <c r="T844">
        <v>0.60626007848947605</v>
      </c>
    </row>
    <row r="845" spans="1:20" x14ac:dyDescent="0.3">
      <c r="A845">
        <v>12895</v>
      </c>
      <c r="B845" s="47" t="s">
        <v>6</v>
      </c>
      <c r="C845">
        <v>6.4054271081384302</v>
      </c>
      <c r="D845">
        <v>13.110849999999999</v>
      </c>
      <c r="E845">
        <v>1.25945495524699</v>
      </c>
      <c r="F845">
        <v>19.914200000000001</v>
      </c>
      <c r="G845">
        <v>5.66517383515174</v>
      </c>
      <c r="H845">
        <v>3.3401297497683</v>
      </c>
      <c r="I845">
        <v>16.512525</v>
      </c>
      <c r="J845">
        <v>29.053043697903501</v>
      </c>
      <c r="K845">
        <v>1.0552833039443701</v>
      </c>
      <c r="L845">
        <v>1.93347379049875</v>
      </c>
      <c r="M845">
        <v>6.7595402818511996</v>
      </c>
      <c r="N845">
        <v>1.12008047653728</v>
      </c>
      <c r="O845">
        <v>4316</v>
      </c>
      <c r="P845">
        <v>10.2997</v>
      </c>
      <c r="Q845">
        <v>1.4106909064502899</v>
      </c>
      <c r="R845">
        <v>0.88443342489275101</v>
      </c>
      <c r="S845">
        <v>11.705275</v>
      </c>
      <c r="T845">
        <v>0.83810046229952295</v>
      </c>
    </row>
    <row r="846" spans="1:20" x14ac:dyDescent="0.3">
      <c r="A846">
        <v>12904</v>
      </c>
      <c r="B846" s="47" t="s">
        <v>9</v>
      </c>
      <c r="C846">
        <v>1.9891768427649299</v>
      </c>
      <c r="D846">
        <v>10.40015</v>
      </c>
      <c r="E846">
        <v>1.1360485185309801</v>
      </c>
      <c r="F846">
        <v>13.23</v>
      </c>
      <c r="G846">
        <v>1.72468834054248</v>
      </c>
      <c r="H846">
        <v>3.29305135951661</v>
      </c>
      <c r="I846">
        <v>11.815075</v>
      </c>
      <c r="J846">
        <v>24.5528700906344</v>
      </c>
      <c r="K846">
        <v>0.96969212285038098</v>
      </c>
      <c r="L846">
        <v>1.59167468719923</v>
      </c>
      <c r="M846">
        <v>1.9288891153855401</v>
      </c>
      <c r="N846">
        <v>1.11159326961359</v>
      </c>
      <c r="O846">
        <v>331</v>
      </c>
      <c r="P846">
        <v>8.3119999999999994</v>
      </c>
      <c r="Q846">
        <v>1.26282388715353</v>
      </c>
      <c r="R846">
        <v>0.86703620485807698</v>
      </c>
      <c r="S846">
        <v>9.3560750000000006</v>
      </c>
      <c r="T846">
        <v>0.89413555542706602</v>
      </c>
    </row>
    <row r="847" spans="1:20" x14ac:dyDescent="0.3">
      <c r="A847">
        <v>12905</v>
      </c>
      <c r="B847" s="47" t="s">
        <v>4</v>
      </c>
      <c r="C847">
        <v>5.2675622200470604</v>
      </c>
      <c r="D847">
        <v>11.1078999999999</v>
      </c>
      <c r="E847">
        <v>1.2223057463606899</v>
      </c>
      <c r="F847">
        <v>16.046599999999899</v>
      </c>
      <c r="G847">
        <v>4.1257772448026397</v>
      </c>
      <c r="H847">
        <v>3.63788512742487</v>
      </c>
      <c r="I847">
        <v>13.5772499999999</v>
      </c>
      <c r="J847">
        <v>30.2811428571428</v>
      </c>
      <c r="K847">
        <v>1.0071760724804799</v>
      </c>
      <c r="L847">
        <v>1.9177980686489999</v>
      </c>
      <c r="M847">
        <v>5.3053626283336</v>
      </c>
      <c r="N847">
        <v>1.14072841731236</v>
      </c>
      <c r="O847">
        <v>2630</v>
      </c>
      <c r="P847">
        <v>8.3672000000000004</v>
      </c>
      <c r="Q847">
        <v>1.3943188995178399</v>
      </c>
      <c r="R847">
        <v>0.78324224232244199</v>
      </c>
      <c r="S847">
        <v>9.7375499999999899</v>
      </c>
      <c r="T847">
        <v>0.77766168570055505</v>
      </c>
    </row>
    <row r="848" spans="1:20" x14ac:dyDescent="0.3">
      <c r="A848">
        <v>12930</v>
      </c>
      <c r="B848" s="47" t="s">
        <v>19</v>
      </c>
      <c r="C848">
        <v>3.8307471081648599</v>
      </c>
      <c r="D848">
        <v>8.2260499999999901</v>
      </c>
      <c r="E848">
        <v>1.3845010667331199</v>
      </c>
      <c r="F848">
        <v>14.5519</v>
      </c>
      <c r="G848">
        <v>3.64782624637914</v>
      </c>
      <c r="H848">
        <v>3.39873417721518</v>
      </c>
      <c r="I848">
        <v>11.388974999999901</v>
      </c>
      <c r="J848">
        <v>33.335515548281499</v>
      </c>
      <c r="K848">
        <v>1</v>
      </c>
      <c r="L848">
        <v>1.88728357434667</v>
      </c>
      <c r="M848">
        <v>3.8307471081648599</v>
      </c>
      <c r="N848">
        <v>1.03235016361759</v>
      </c>
      <c r="O848">
        <v>633</v>
      </c>
      <c r="P848">
        <v>7.7104999999999997</v>
      </c>
      <c r="Q848">
        <v>1.42928990277067</v>
      </c>
      <c r="R848">
        <v>0.95224929847343598</v>
      </c>
      <c r="S848">
        <v>7.9682749999999896</v>
      </c>
      <c r="T848">
        <v>0.95224929847343598</v>
      </c>
    </row>
    <row r="849" spans="1:20" x14ac:dyDescent="0.3">
      <c r="A849">
        <v>12933</v>
      </c>
      <c r="B849" s="47" t="s">
        <v>7</v>
      </c>
      <c r="C849">
        <v>2.36979370737963</v>
      </c>
      <c r="D849">
        <v>8.8148499999999892</v>
      </c>
      <c r="E849">
        <v>1.2599720925483699</v>
      </c>
      <c r="F849">
        <v>13.398079999999901</v>
      </c>
      <c r="G849">
        <v>0.73140056678229703</v>
      </c>
      <c r="H849">
        <v>3.5266666666666602</v>
      </c>
      <c r="I849">
        <v>11.106464999999901</v>
      </c>
      <c r="J849">
        <v>24.251700680272101</v>
      </c>
      <c r="K849">
        <v>1.04031008014454</v>
      </c>
      <c r="L849">
        <v>1.8692560968804</v>
      </c>
      <c r="M849">
        <v>2.4653202816501398</v>
      </c>
      <c r="N849">
        <v>1.1030661757114799</v>
      </c>
      <c r="O849">
        <v>150</v>
      </c>
      <c r="P849">
        <v>7.1676000000000002</v>
      </c>
      <c r="Q849">
        <v>1.3898325976305199</v>
      </c>
      <c r="R849">
        <v>0.30863469866794102</v>
      </c>
      <c r="S849">
        <v>7.9912249999999903</v>
      </c>
      <c r="T849">
        <v>0.29667567829878</v>
      </c>
    </row>
    <row r="850" spans="1:20" x14ac:dyDescent="0.3">
      <c r="A850">
        <v>12955</v>
      </c>
      <c r="B850" s="47" t="s">
        <v>1</v>
      </c>
      <c r="C850">
        <v>4.2783833309544299</v>
      </c>
      <c r="D850">
        <v>9.9019999999999992</v>
      </c>
      <c r="E850">
        <v>1.31296657240961</v>
      </c>
      <c r="F850">
        <v>16.099989999999998</v>
      </c>
      <c r="G850">
        <v>4.0000288846172198</v>
      </c>
      <c r="H850">
        <v>2.7926023778071301</v>
      </c>
      <c r="I850">
        <v>13.000995</v>
      </c>
      <c r="J850">
        <v>25.287234042553099</v>
      </c>
      <c r="K850">
        <v>1</v>
      </c>
      <c r="L850">
        <v>1.7235923540967399</v>
      </c>
      <c r="M850">
        <v>4.2783833309544299</v>
      </c>
      <c r="N850">
        <v>1.02915613250567</v>
      </c>
      <c r="O850">
        <v>760</v>
      </c>
      <c r="P850">
        <v>9.3409499999999994</v>
      </c>
      <c r="Q850">
        <v>1.3512475997703</v>
      </c>
      <c r="R850">
        <v>0.93493933927722395</v>
      </c>
      <c r="S850">
        <v>9.6214750000000002</v>
      </c>
      <c r="T850">
        <v>0.93493933927722395</v>
      </c>
    </row>
    <row r="851" spans="1:20" x14ac:dyDescent="0.3">
      <c r="A851">
        <v>12976</v>
      </c>
      <c r="B851" s="47" t="s">
        <v>6</v>
      </c>
      <c r="C851">
        <v>7.2843493744826402</v>
      </c>
      <c r="D851">
        <v>20.903749999999999</v>
      </c>
      <c r="E851">
        <v>1.06600753453327</v>
      </c>
      <c r="F851">
        <v>23.663360000000001</v>
      </c>
      <c r="G851">
        <v>6.9400693081570601</v>
      </c>
      <c r="H851">
        <v>3.3150990099009898</v>
      </c>
      <c r="I851">
        <v>22.283555</v>
      </c>
      <c r="J851">
        <v>30.322572634715598</v>
      </c>
      <c r="K851">
        <v>0.99232279331029105</v>
      </c>
      <c r="L851">
        <v>2.0184380224504399</v>
      </c>
      <c r="M851">
        <v>7.2284259187346898</v>
      </c>
      <c r="N851">
        <v>1.2813636412396301</v>
      </c>
      <c r="O851">
        <v>4040</v>
      </c>
      <c r="P851">
        <v>11.723599999999999</v>
      </c>
      <c r="Q851">
        <v>1.3659432960384399</v>
      </c>
      <c r="R851">
        <v>0.95273701896677199</v>
      </c>
      <c r="S851">
        <v>16.313675</v>
      </c>
      <c r="T851">
        <v>0.96010796626824801</v>
      </c>
    </row>
    <row r="852" spans="1:20" x14ac:dyDescent="0.3">
      <c r="A852">
        <v>12985</v>
      </c>
      <c r="B852" s="47" t="s">
        <v>1</v>
      </c>
      <c r="C852">
        <v>5.6374214672730201</v>
      </c>
      <c r="D852">
        <v>12.02875</v>
      </c>
      <c r="E852">
        <v>1.2310485295645801</v>
      </c>
      <c r="F852">
        <v>17.5871999999999</v>
      </c>
      <c r="G852">
        <v>5.4383865332752697</v>
      </c>
      <c r="H852">
        <v>2.74547983310153</v>
      </c>
      <c r="I852">
        <v>14.8079749999999</v>
      </c>
      <c r="J852">
        <v>29.0554765291607</v>
      </c>
      <c r="K852">
        <v>1.1133488500778901</v>
      </c>
      <c r="L852">
        <v>1.6708182517741601</v>
      </c>
      <c r="M852">
        <v>6.2764167079928299</v>
      </c>
      <c r="N852">
        <v>1.0666220347286699</v>
      </c>
      <c r="O852">
        <v>719</v>
      </c>
      <c r="P852">
        <v>10.5261</v>
      </c>
      <c r="Q852">
        <v>1.31306348745391</v>
      </c>
      <c r="R852">
        <v>0.96469397664282996</v>
      </c>
      <c r="S852">
        <v>11.277424999999999</v>
      </c>
      <c r="T852">
        <v>0.86647951949233004</v>
      </c>
    </row>
    <row r="853" spans="1:20" x14ac:dyDescent="0.3">
      <c r="A853">
        <v>12986</v>
      </c>
      <c r="B853" s="47" t="s">
        <v>9</v>
      </c>
      <c r="C853">
        <v>4.2273054164510704</v>
      </c>
      <c r="D853">
        <v>9.3530499999999996</v>
      </c>
      <c r="E853">
        <v>1.31610169944563</v>
      </c>
      <c r="F853">
        <v>15.266080000000001</v>
      </c>
      <c r="G853">
        <v>5.0808052794757801</v>
      </c>
      <c r="H853">
        <v>2.9634864546525299</v>
      </c>
      <c r="I853">
        <v>12.309564999999999</v>
      </c>
      <c r="J853">
        <v>35.149732620320798</v>
      </c>
      <c r="K853">
        <v>1.35292018050518</v>
      </c>
      <c r="L853">
        <v>1.8497612989215999</v>
      </c>
      <c r="M853">
        <v>5.7192068070755298</v>
      </c>
      <c r="N853">
        <v>1.06248136294058</v>
      </c>
      <c r="O853">
        <v>1702</v>
      </c>
      <c r="P853">
        <v>8.2530000000000001</v>
      </c>
      <c r="Q853">
        <v>1.3983335273954101</v>
      </c>
      <c r="R853">
        <v>1.2019016321137299</v>
      </c>
      <c r="S853">
        <v>8.8030249999999999</v>
      </c>
      <c r="T853">
        <v>0.88837586239931998</v>
      </c>
    </row>
    <row r="854" spans="1:20" x14ac:dyDescent="0.3">
      <c r="A854">
        <v>12996</v>
      </c>
      <c r="B854" s="47" t="s">
        <v>2</v>
      </c>
      <c r="C854">
        <v>5.6715209904767399</v>
      </c>
      <c r="D854">
        <v>19.68675</v>
      </c>
      <c r="E854">
        <v>1.1122615464716099</v>
      </c>
      <c r="F854">
        <v>24.106879999999901</v>
      </c>
      <c r="G854">
        <v>4.5005346841566096</v>
      </c>
      <c r="H854">
        <v>3.6471011020603701</v>
      </c>
      <c r="I854">
        <v>21.896815</v>
      </c>
      <c r="J854">
        <v>35.602542576157298</v>
      </c>
      <c r="K854">
        <v>0.92116621703701196</v>
      </c>
      <c r="L854">
        <v>3.7811155028546302</v>
      </c>
      <c r="M854">
        <v>5.2244135356434702</v>
      </c>
      <c r="N854">
        <v>1.5107425078705401</v>
      </c>
      <c r="O854">
        <v>4174</v>
      </c>
      <c r="P854">
        <v>6.3756000000000004</v>
      </c>
      <c r="Q854">
        <v>1.68034079812449</v>
      </c>
      <c r="R854">
        <v>0.79353222737139195</v>
      </c>
      <c r="S854">
        <v>13.031174999999999</v>
      </c>
      <c r="T854">
        <v>0.86144304110916803</v>
      </c>
    </row>
    <row r="855" spans="1:20" x14ac:dyDescent="0.3">
      <c r="A855">
        <v>13002</v>
      </c>
      <c r="B855" s="47" t="s">
        <v>6</v>
      </c>
      <c r="C855">
        <v>5.5765811067017896</v>
      </c>
      <c r="D855">
        <v>20.106999999999999</v>
      </c>
      <c r="E855">
        <v>1.0900387924603301</v>
      </c>
      <c r="F855">
        <v>23.727820000000001</v>
      </c>
      <c r="G855">
        <v>6.0032648304688099</v>
      </c>
      <c r="H855">
        <v>3.2601564471360001</v>
      </c>
      <c r="I855">
        <v>21.91741</v>
      </c>
      <c r="J855">
        <v>34.871057279838503</v>
      </c>
      <c r="K855">
        <v>1.0524899899692</v>
      </c>
      <c r="L855">
        <v>3.5785868335721198</v>
      </c>
      <c r="M855">
        <v>5.86929579305502</v>
      </c>
      <c r="N855">
        <v>1.5040299205236001</v>
      </c>
      <c r="O855">
        <v>3963</v>
      </c>
      <c r="P855">
        <v>6.6304999999999996</v>
      </c>
      <c r="Q855">
        <v>1.63945095839177</v>
      </c>
      <c r="R855">
        <v>1.0765134973566901</v>
      </c>
      <c r="S855">
        <v>13.36875</v>
      </c>
      <c r="T855">
        <v>1.0228254022522201</v>
      </c>
    </row>
    <row r="856" spans="1:20" x14ac:dyDescent="0.3">
      <c r="A856">
        <v>13047</v>
      </c>
      <c r="B856" s="47" t="s">
        <v>3</v>
      </c>
      <c r="C856">
        <v>8.5577185701896905</v>
      </c>
      <c r="D856">
        <v>16.282499999999999</v>
      </c>
      <c r="E856">
        <v>1.10490096729617</v>
      </c>
      <c r="F856">
        <v>19.698599999999999</v>
      </c>
      <c r="G856">
        <v>6.5192912677675698</v>
      </c>
      <c r="H856">
        <v>3.8282649842271201</v>
      </c>
      <c r="I856">
        <v>17.990549999999999</v>
      </c>
      <c r="J856">
        <v>25.636046060292401</v>
      </c>
      <c r="K856">
        <v>0.86041746649282103</v>
      </c>
      <c r="L856">
        <v>3.86398587681443</v>
      </c>
      <c r="M856">
        <v>7.3632105311211804</v>
      </c>
      <c r="N856">
        <v>1.52311685881995</v>
      </c>
      <c r="O856">
        <v>7925</v>
      </c>
      <c r="P856">
        <v>5.0979999999999999</v>
      </c>
      <c r="Q856">
        <v>1.68289329061528</v>
      </c>
      <c r="R856">
        <v>0.76180248442349296</v>
      </c>
      <c r="S856">
        <v>10.690250000000001</v>
      </c>
      <c r="T856">
        <v>0.88538705232089598</v>
      </c>
    </row>
    <row r="857" spans="1:20" x14ac:dyDescent="0.3">
      <c r="A857">
        <v>13061</v>
      </c>
      <c r="B857" s="47" t="s">
        <v>19</v>
      </c>
      <c r="C857">
        <v>3.7556336923281699</v>
      </c>
      <c r="D857">
        <v>10.860950000000001</v>
      </c>
      <c r="E857">
        <v>1.1571846845809901</v>
      </c>
      <c r="F857">
        <v>14.2753</v>
      </c>
      <c r="G857">
        <v>3.1982958572290898</v>
      </c>
      <c r="H857">
        <v>3.45049504950495</v>
      </c>
      <c r="I857">
        <v>12.568125</v>
      </c>
      <c r="J857">
        <v>42.858085808580803</v>
      </c>
      <c r="K857">
        <v>1.0604556101423801</v>
      </c>
      <c r="L857">
        <v>1.9403697159168101</v>
      </c>
      <c r="M857">
        <v>3.9826828186691898</v>
      </c>
      <c r="N857">
        <v>1.1923350322072399</v>
      </c>
      <c r="O857">
        <v>607</v>
      </c>
      <c r="P857">
        <v>7.3570000000000002</v>
      </c>
      <c r="Q857">
        <v>1.3797518381596099</v>
      </c>
      <c r="R857">
        <v>0.85159952200940503</v>
      </c>
      <c r="S857">
        <v>9.1089749999999992</v>
      </c>
      <c r="T857">
        <v>0.80305060755448299</v>
      </c>
    </row>
    <row r="858" spans="1:20" x14ac:dyDescent="0.3">
      <c r="A858">
        <v>13088</v>
      </c>
      <c r="B858" s="47" t="s">
        <v>9</v>
      </c>
      <c r="C858">
        <v>2.07078529276101</v>
      </c>
      <c r="D858">
        <v>10.39395</v>
      </c>
      <c r="E858">
        <v>1.12598338456505</v>
      </c>
      <c r="F858">
        <v>13.012879999999999</v>
      </c>
      <c r="G858">
        <v>1.56509584915943</v>
      </c>
      <c r="H858">
        <v>3.3004694835680701</v>
      </c>
      <c r="I858">
        <v>11.703415</v>
      </c>
      <c r="J858">
        <v>23.9129411764705</v>
      </c>
      <c r="K858">
        <v>1.0486953448818399</v>
      </c>
      <c r="L858">
        <v>1.6163060489380201</v>
      </c>
      <c r="M858">
        <v>2.17162289676825</v>
      </c>
      <c r="N858">
        <v>1.1270239279586001</v>
      </c>
      <c r="O858">
        <v>427</v>
      </c>
      <c r="P858">
        <v>8.0510000000000002</v>
      </c>
      <c r="Q858">
        <v>1.2690102168886299</v>
      </c>
      <c r="R858">
        <v>0.755798225258138</v>
      </c>
      <c r="S858">
        <v>9.2224749999999993</v>
      </c>
      <c r="T858">
        <v>0.72070332813701599</v>
      </c>
    </row>
    <row r="859" spans="1:20" x14ac:dyDescent="0.3">
      <c r="A859">
        <v>13143</v>
      </c>
      <c r="B859" s="47" t="s">
        <v>1</v>
      </c>
      <c r="C859">
        <v>3.1618778035715098</v>
      </c>
      <c r="D859">
        <v>12.583</v>
      </c>
      <c r="E859">
        <v>1.14305888897719</v>
      </c>
      <c r="F859">
        <v>16.183219999999999</v>
      </c>
      <c r="G859">
        <v>1.81934726513948</v>
      </c>
      <c r="H859">
        <v>2.6614173228346401</v>
      </c>
      <c r="I859">
        <v>14.38311</v>
      </c>
      <c r="J859">
        <v>36.283464566929098</v>
      </c>
      <c r="K859">
        <v>0.92718735295966503</v>
      </c>
      <c r="L859">
        <v>1.5727897371106401</v>
      </c>
      <c r="M859">
        <v>2.9316531110753901</v>
      </c>
      <c r="N859">
        <v>1.1002732539075299</v>
      </c>
      <c r="O859">
        <v>130</v>
      </c>
      <c r="P859">
        <v>10.2895</v>
      </c>
      <c r="Q859">
        <v>1.2576771231828601</v>
      </c>
      <c r="R859">
        <v>0.57540087826431296</v>
      </c>
      <c r="S859">
        <v>11.436249999999999</v>
      </c>
      <c r="T859">
        <v>0.62058749661282797</v>
      </c>
    </row>
    <row r="860" spans="1:20" x14ac:dyDescent="0.3">
      <c r="A860">
        <v>13184</v>
      </c>
      <c r="B860" s="47" t="s">
        <v>2</v>
      </c>
      <c r="C860">
        <v>7.0987345636618899</v>
      </c>
      <c r="D860">
        <v>20.105949999999901</v>
      </c>
      <c r="E860">
        <v>1.05137210626705</v>
      </c>
      <c r="F860">
        <v>22.171720000000001</v>
      </c>
      <c r="G860">
        <v>2.8896426499276902</v>
      </c>
      <c r="H860">
        <v>3.8928783382789298</v>
      </c>
      <c r="I860">
        <v>21.138835</v>
      </c>
      <c r="J860">
        <v>29.110682492581599</v>
      </c>
      <c r="K860">
        <v>0.50691003480222896</v>
      </c>
      <c r="L860">
        <v>4.3883106215796204</v>
      </c>
      <c r="M860">
        <v>3.5984197847176298</v>
      </c>
      <c r="N860">
        <v>1.5983488616128201</v>
      </c>
      <c r="O860">
        <v>3370</v>
      </c>
      <c r="P860">
        <v>5.0524500000000003</v>
      </c>
      <c r="Q860">
        <v>1.68045940918341</v>
      </c>
      <c r="R860">
        <v>0.40706447381757899</v>
      </c>
      <c r="S860">
        <v>12.579199999999901</v>
      </c>
      <c r="T860">
        <v>0.80303100327535604</v>
      </c>
    </row>
    <row r="861" spans="1:20" x14ac:dyDescent="0.3">
      <c r="A861">
        <v>13199</v>
      </c>
      <c r="B861" s="47" t="s">
        <v>1</v>
      </c>
      <c r="C861">
        <v>3.54719532890832</v>
      </c>
      <c r="D861">
        <v>7.1692</v>
      </c>
      <c r="E861">
        <v>1.43563298554929</v>
      </c>
      <c r="F861">
        <v>13.415479999999899</v>
      </c>
      <c r="G861">
        <v>2.9042648045197801</v>
      </c>
      <c r="H861">
        <v>3.3577981651376101</v>
      </c>
      <c r="I861">
        <v>10.292339999999999</v>
      </c>
      <c r="J861">
        <v>30.006116207950999</v>
      </c>
      <c r="K861">
        <v>1</v>
      </c>
      <c r="L861">
        <v>2.0727851426099302</v>
      </c>
      <c r="M861">
        <v>3.54719532890832</v>
      </c>
      <c r="N861">
        <v>1.0510944624452001</v>
      </c>
      <c r="O861">
        <v>327</v>
      </c>
      <c r="P861">
        <v>6.4722</v>
      </c>
      <c r="Q861">
        <v>1.50898588121453</v>
      </c>
      <c r="R861">
        <v>0.81874961349071995</v>
      </c>
      <c r="S861">
        <v>6.8207000000000004</v>
      </c>
      <c r="T861">
        <v>0.81874961349071995</v>
      </c>
    </row>
    <row r="862" spans="1:20" x14ac:dyDescent="0.3">
      <c r="A862">
        <v>13201</v>
      </c>
      <c r="B862" s="47" t="s">
        <v>1</v>
      </c>
      <c r="C862">
        <v>3.3810473435307999</v>
      </c>
      <c r="D862">
        <v>11.221299999999999</v>
      </c>
      <c r="E862">
        <v>1.21602488125261</v>
      </c>
      <c r="F862">
        <v>16.069459999999999</v>
      </c>
      <c r="G862">
        <v>2.9855214369717702</v>
      </c>
      <c r="H862">
        <v>2.7905308464849301</v>
      </c>
      <c r="I862">
        <v>13.645379999999999</v>
      </c>
      <c r="J862">
        <v>31.542810985460399</v>
      </c>
      <c r="K862">
        <v>1.0121816596570901</v>
      </c>
      <c r="L862">
        <v>1.75396319500534</v>
      </c>
      <c r="M862">
        <v>3.4222341115542099</v>
      </c>
      <c r="N862">
        <v>1.10103958671644</v>
      </c>
      <c r="O862">
        <v>706</v>
      </c>
      <c r="P862">
        <v>9.1617999999999995</v>
      </c>
      <c r="Q862">
        <v>1.33889153269129</v>
      </c>
      <c r="R862">
        <v>0.88301675002693603</v>
      </c>
      <c r="S862">
        <v>10.191549999999999</v>
      </c>
      <c r="T862">
        <v>0.87238959686948403</v>
      </c>
    </row>
    <row r="863" spans="1:20" x14ac:dyDescent="0.3">
      <c r="A863">
        <v>13211</v>
      </c>
      <c r="B863" s="47" t="s">
        <v>12</v>
      </c>
      <c r="C863">
        <v>10.431238918423499</v>
      </c>
      <c r="D863">
        <v>20.741</v>
      </c>
      <c r="E863">
        <v>1.0934381177378101</v>
      </c>
      <c r="F863">
        <v>24.617000000000001</v>
      </c>
      <c r="G863">
        <v>6.5371317036008803</v>
      </c>
      <c r="H863">
        <v>3.8436820083682002</v>
      </c>
      <c r="I863">
        <v>22.678999999999998</v>
      </c>
      <c r="J863">
        <v>25.7759691957644</v>
      </c>
      <c r="K863">
        <v>0.75002349341248498</v>
      </c>
      <c r="L863">
        <v>1.9101306682392301</v>
      </c>
      <c r="M863">
        <v>7.8236742542163302</v>
      </c>
      <c r="N863">
        <v>1.2335333614839701</v>
      </c>
      <c r="O863">
        <v>11950</v>
      </c>
      <c r="P863">
        <v>12.887600000000001</v>
      </c>
      <c r="Q863">
        <v>1.3487923969478299</v>
      </c>
      <c r="R863">
        <v>0.62668794711000597</v>
      </c>
      <c r="S863">
        <v>16.814299999999999</v>
      </c>
      <c r="T863">
        <v>0.83555775600931803</v>
      </c>
    </row>
    <row r="864" spans="1:20" x14ac:dyDescent="0.3">
      <c r="A864">
        <v>13224</v>
      </c>
      <c r="B864" s="47" t="s">
        <v>14</v>
      </c>
      <c r="C864">
        <v>4.2309617275989302</v>
      </c>
      <c r="D864">
        <v>12.687200000000001</v>
      </c>
      <c r="E864">
        <v>1.2288629484835101</v>
      </c>
      <c r="F864">
        <v>18.49446</v>
      </c>
      <c r="G864">
        <v>3.9044886373016299</v>
      </c>
      <c r="H864">
        <v>3.6293986636971001</v>
      </c>
      <c r="I864">
        <v>15.59083</v>
      </c>
      <c r="J864">
        <v>26.689499774673202</v>
      </c>
      <c r="K864">
        <v>1.08004367395734</v>
      </c>
      <c r="L864">
        <v>2.04250342359853</v>
      </c>
      <c r="M864">
        <v>4.5696234486488603</v>
      </c>
      <c r="N864">
        <v>1.16706834697819</v>
      </c>
      <c r="O864">
        <v>2245</v>
      </c>
      <c r="P864">
        <v>9.0548000000000002</v>
      </c>
      <c r="Q864">
        <v>1.4341670499493999</v>
      </c>
      <c r="R864">
        <v>0.92283714405457895</v>
      </c>
      <c r="S864">
        <v>10.871</v>
      </c>
      <c r="T864">
        <v>0.85444428434384501</v>
      </c>
    </row>
    <row r="865" spans="1:20" x14ac:dyDescent="0.3">
      <c r="A865">
        <v>13273</v>
      </c>
      <c r="B865" s="47" t="s">
        <v>19</v>
      </c>
      <c r="C865">
        <v>2.9156505659232601</v>
      </c>
      <c r="D865">
        <v>11.17895</v>
      </c>
      <c r="E865">
        <v>1.1506899127377701</v>
      </c>
      <c r="F865">
        <v>14.54806</v>
      </c>
      <c r="G865">
        <v>2.1252811465675201</v>
      </c>
      <c r="H865">
        <v>3.2328767123287601</v>
      </c>
      <c r="I865">
        <v>12.863505</v>
      </c>
      <c r="J865">
        <v>34.477168949771603</v>
      </c>
      <c r="K865">
        <v>1.18405231098838</v>
      </c>
      <c r="L865">
        <v>1.8888555644276499</v>
      </c>
      <c r="M865">
        <v>3.4522827906160201</v>
      </c>
      <c r="N865">
        <v>1.18414808537683</v>
      </c>
      <c r="O865">
        <v>440</v>
      </c>
      <c r="P865">
        <v>7.7020499999999901</v>
      </c>
      <c r="Q865">
        <v>1.3625872570308699</v>
      </c>
      <c r="R865">
        <v>0.72892176154673705</v>
      </c>
      <c r="S865">
        <v>9.4405000000000001</v>
      </c>
      <c r="T865">
        <v>0.61561618079041902</v>
      </c>
    </row>
    <row r="866" spans="1:20" x14ac:dyDescent="0.3">
      <c r="A866">
        <v>13280</v>
      </c>
      <c r="B866" s="47" t="s">
        <v>1</v>
      </c>
      <c r="C866">
        <v>5.1917730223954104</v>
      </c>
      <c r="D866">
        <v>12.3163499999999</v>
      </c>
      <c r="E866">
        <v>1.1712317366752301</v>
      </c>
      <c r="F866">
        <v>16.53425</v>
      </c>
      <c r="G866">
        <v>3.8769997693959799</v>
      </c>
      <c r="H866">
        <v>2.8565891472868201</v>
      </c>
      <c r="I866">
        <v>14.4253</v>
      </c>
      <c r="J866">
        <v>28.8333333333333</v>
      </c>
      <c r="K866">
        <v>0.87898416145549296</v>
      </c>
      <c r="L866">
        <v>1.57957965130164</v>
      </c>
      <c r="M866">
        <v>4.5634862565574803</v>
      </c>
      <c r="N866">
        <v>1.08114739168314</v>
      </c>
      <c r="O866">
        <v>517</v>
      </c>
      <c r="P866">
        <v>10.467499999999999</v>
      </c>
      <c r="Q866">
        <v>1.26627413716294</v>
      </c>
      <c r="R866">
        <v>0.74675833336165198</v>
      </c>
      <c r="S866">
        <v>11.391924999999899</v>
      </c>
      <c r="T866">
        <v>0.84956972617698701</v>
      </c>
    </row>
    <row r="867" spans="1:20" x14ac:dyDescent="0.3">
      <c r="A867">
        <v>13286</v>
      </c>
      <c r="B867" s="47" t="s">
        <v>9</v>
      </c>
      <c r="C867">
        <v>2.04106452259657</v>
      </c>
      <c r="D867">
        <v>8.8748499999999897</v>
      </c>
      <c r="E867">
        <v>1.2560871451348401</v>
      </c>
      <c r="F867">
        <v>13.420319999999901</v>
      </c>
      <c r="G867">
        <v>1.69657928226291</v>
      </c>
      <c r="H867">
        <v>3.3377659574468002</v>
      </c>
      <c r="I867">
        <v>11.147584999999999</v>
      </c>
      <c r="J867">
        <v>26.215258855585802</v>
      </c>
      <c r="K867">
        <v>1</v>
      </c>
      <c r="L867">
        <v>1.64333802730667</v>
      </c>
      <c r="M867">
        <v>2.04106452259657</v>
      </c>
      <c r="N867">
        <v>1.0415665425567799</v>
      </c>
      <c r="O867">
        <v>376</v>
      </c>
      <c r="P867">
        <v>8.1664999999999992</v>
      </c>
      <c r="Q867">
        <v>1.30829834490812</v>
      </c>
      <c r="R867">
        <v>0.83122275826174497</v>
      </c>
      <c r="S867">
        <v>8.52067499999999</v>
      </c>
      <c r="T867">
        <v>0.83122275826174497</v>
      </c>
    </row>
    <row r="868" spans="1:20" x14ac:dyDescent="0.3">
      <c r="A868">
        <v>13303</v>
      </c>
      <c r="B868" s="47" t="s">
        <v>14</v>
      </c>
      <c r="C868">
        <v>3.8813293598352301</v>
      </c>
      <c r="D868">
        <v>10.673249999999999</v>
      </c>
      <c r="E868">
        <v>1.41942988311901</v>
      </c>
      <c r="F868">
        <v>19.626609999999999</v>
      </c>
      <c r="G868">
        <v>3.25805299983594</v>
      </c>
      <c r="H868">
        <v>3.5573267933782899</v>
      </c>
      <c r="I868">
        <v>15.149929999999999</v>
      </c>
      <c r="J868">
        <v>27.559445178335501</v>
      </c>
      <c r="K868">
        <v>0.978760373951155</v>
      </c>
      <c r="L868">
        <v>2.2556729111596301</v>
      </c>
      <c r="M868">
        <v>3.7988913756599301</v>
      </c>
      <c r="N868">
        <v>1.1017974889350499</v>
      </c>
      <c r="O868">
        <v>1639</v>
      </c>
      <c r="P868">
        <v>8.7010000000000005</v>
      </c>
      <c r="Q868">
        <v>1.5639242809399001</v>
      </c>
      <c r="R868">
        <v>0.83941678167045597</v>
      </c>
      <c r="S868">
        <v>9.687125</v>
      </c>
      <c r="T868">
        <v>0.85763257689092598</v>
      </c>
    </row>
    <row r="869" spans="1:20" x14ac:dyDescent="0.3">
      <c r="A869">
        <v>13314</v>
      </c>
      <c r="B869" s="47" t="s">
        <v>9</v>
      </c>
      <c r="C869">
        <v>6.22601463748813</v>
      </c>
      <c r="D869">
        <v>16.527249999999999</v>
      </c>
      <c r="E869">
        <v>1.10079202529156</v>
      </c>
      <c r="F869">
        <v>19.8588799999999</v>
      </c>
      <c r="G869">
        <v>4.0721297723962797</v>
      </c>
      <c r="H869">
        <v>3.4680597014925301</v>
      </c>
      <c r="I869">
        <v>18.193064999999901</v>
      </c>
      <c r="J869">
        <v>34.473401075911497</v>
      </c>
      <c r="K869">
        <v>0.73037613602252305</v>
      </c>
      <c r="L869">
        <v>3.1988144711832698</v>
      </c>
      <c r="M869">
        <v>4.5473325137482501</v>
      </c>
      <c r="N869">
        <v>1.4538748958124801</v>
      </c>
      <c r="O869">
        <v>1675</v>
      </c>
      <c r="P869">
        <v>6.2081999999999997</v>
      </c>
      <c r="Q869">
        <v>1.6004138910819801</v>
      </c>
      <c r="R869">
        <v>0.65405078681908801</v>
      </c>
      <c r="S869">
        <v>11.367725</v>
      </c>
      <c r="T869">
        <v>0.89549857198362603</v>
      </c>
    </row>
    <row r="870" spans="1:20" x14ac:dyDescent="0.3">
      <c r="A870">
        <v>13335</v>
      </c>
      <c r="B870" s="47" t="s">
        <v>1</v>
      </c>
      <c r="C870">
        <v>3.3994614939518102</v>
      </c>
      <c r="D870">
        <v>8.7475499999999897</v>
      </c>
      <c r="E870">
        <v>1.25536693131219</v>
      </c>
      <c r="F870">
        <v>13.21522</v>
      </c>
      <c r="G870">
        <v>2.1595325228352502</v>
      </c>
      <c r="H870">
        <v>2.875</v>
      </c>
      <c r="I870">
        <v>10.981385</v>
      </c>
      <c r="J870">
        <v>31.444866920151998</v>
      </c>
      <c r="K870">
        <v>0.98307316087256802</v>
      </c>
      <c r="L870">
        <v>1.9694520200891099</v>
      </c>
      <c r="M870">
        <v>3.3419193561237899</v>
      </c>
      <c r="N870">
        <v>1.13180852199396</v>
      </c>
      <c r="O870">
        <v>264</v>
      </c>
      <c r="P870">
        <v>6.7100999999999997</v>
      </c>
      <c r="Q870">
        <v>1.42083499108855</v>
      </c>
      <c r="R870">
        <v>0.63525723902959597</v>
      </c>
      <c r="S870">
        <v>7.7288249999999996</v>
      </c>
      <c r="T870">
        <v>0.64619528262346904</v>
      </c>
    </row>
    <row r="871" spans="1:20" x14ac:dyDescent="0.3">
      <c r="A871">
        <v>13336</v>
      </c>
      <c r="B871" s="47" t="s">
        <v>1</v>
      </c>
      <c r="C871">
        <v>3.6803696008400499</v>
      </c>
      <c r="D871">
        <v>13.810750000000001</v>
      </c>
      <c r="E871">
        <v>1.0744036348496599</v>
      </c>
      <c r="F871">
        <v>15.86589</v>
      </c>
      <c r="G871">
        <v>3.1896141900527999</v>
      </c>
      <c r="H871">
        <v>2.7293906810035802</v>
      </c>
      <c r="I871">
        <v>14.83832</v>
      </c>
      <c r="J871">
        <v>30.946236559139699</v>
      </c>
      <c r="K871">
        <v>1.0326137496853001</v>
      </c>
      <c r="L871">
        <v>1.7328691492324499</v>
      </c>
      <c r="M871">
        <v>3.80040025375125</v>
      </c>
      <c r="N871">
        <v>1.2026812849964701</v>
      </c>
      <c r="O871">
        <v>561</v>
      </c>
      <c r="P871">
        <v>9.1558499999999992</v>
      </c>
      <c r="Q871">
        <v>1.2921651441658699</v>
      </c>
      <c r="R871">
        <v>0.86665594382823896</v>
      </c>
      <c r="S871">
        <v>11.4833</v>
      </c>
      <c r="T871">
        <v>0.83928375357422802</v>
      </c>
    </row>
    <row r="872" spans="1:20" x14ac:dyDescent="0.3">
      <c r="A872">
        <v>13346</v>
      </c>
      <c r="B872" s="47" t="s">
        <v>7</v>
      </c>
      <c r="C872">
        <v>6.8095606545350602</v>
      </c>
      <c r="D872">
        <v>29.451250000000002</v>
      </c>
      <c r="E872">
        <v>1.04980620516955</v>
      </c>
      <c r="F872">
        <v>32.38496</v>
      </c>
      <c r="G872">
        <v>4.7610504432837599</v>
      </c>
      <c r="H872">
        <v>3.1882022471910099</v>
      </c>
      <c r="I872">
        <v>30.918105000000001</v>
      </c>
      <c r="J872">
        <v>34.838265835929299</v>
      </c>
      <c r="K872">
        <v>0.95174628637942305</v>
      </c>
      <c r="L872">
        <v>2.24169340296885</v>
      </c>
      <c r="M872">
        <v>6.48097406482918</v>
      </c>
      <c r="N872">
        <v>1.3418067834680001</v>
      </c>
      <c r="O872">
        <v>3916</v>
      </c>
      <c r="P872">
        <v>14.44665</v>
      </c>
      <c r="Q872">
        <v>1.4086370874233101</v>
      </c>
      <c r="R872">
        <v>0.69917145684178095</v>
      </c>
      <c r="S872">
        <v>21.94895</v>
      </c>
      <c r="T872">
        <v>0.73461957965870095</v>
      </c>
    </row>
    <row r="873" spans="1:20" x14ac:dyDescent="0.3">
      <c r="A873">
        <v>13365</v>
      </c>
      <c r="B873" s="47" t="s">
        <v>4</v>
      </c>
      <c r="C873">
        <v>4.3230988594213198</v>
      </c>
      <c r="D873">
        <v>14.1722</v>
      </c>
      <c r="E873">
        <v>1.20162712916837</v>
      </c>
      <c r="F873">
        <v>19.8872</v>
      </c>
      <c r="G873">
        <v>3.6889506055043699</v>
      </c>
      <c r="H873">
        <v>4.2230593607305904</v>
      </c>
      <c r="I873">
        <v>17.029699999999998</v>
      </c>
      <c r="J873">
        <v>29.5257990867579</v>
      </c>
      <c r="K873">
        <v>1.0169942754143</v>
      </c>
      <c r="L873">
        <v>2.7035529061507999</v>
      </c>
      <c r="M873">
        <v>4.3965667920815799</v>
      </c>
      <c r="N873">
        <v>1.31662033198393</v>
      </c>
      <c r="O873">
        <v>4380</v>
      </c>
      <c r="P873">
        <v>7.35595</v>
      </c>
      <c r="Q873">
        <v>1.5820867097265601</v>
      </c>
      <c r="R873">
        <v>0.85331164645126001</v>
      </c>
      <c r="S873">
        <v>10.764075</v>
      </c>
      <c r="T873">
        <v>0.83905255622371899</v>
      </c>
    </row>
    <row r="874" spans="1:20" x14ac:dyDescent="0.3">
      <c r="A874">
        <v>13373</v>
      </c>
      <c r="B874" s="47" t="s">
        <v>9</v>
      </c>
      <c r="C874">
        <v>6.9167599996482396</v>
      </c>
      <c r="D874">
        <v>10.7819</v>
      </c>
      <c r="E874">
        <v>1.2370222317031301</v>
      </c>
      <c r="F874">
        <v>15.893000000000001</v>
      </c>
      <c r="G874">
        <v>4.1899877498391396</v>
      </c>
      <c r="H874">
        <v>3.1929674099485399</v>
      </c>
      <c r="I874">
        <v>13.33745</v>
      </c>
      <c r="J874">
        <v>36.518900343642599</v>
      </c>
      <c r="K874">
        <v>0.90497011596103005</v>
      </c>
      <c r="L874">
        <v>1.81469407795203</v>
      </c>
      <c r="M874">
        <v>6.2594610989562902</v>
      </c>
      <c r="N874">
        <v>1.1035806313763901</v>
      </c>
      <c r="O874">
        <v>2338</v>
      </c>
      <c r="P874">
        <v>8.7579499999999992</v>
      </c>
      <c r="Q874">
        <v>1.36515377548957</v>
      </c>
      <c r="R874">
        <v>0.60577318716454198</v>
      </c>
      <c r="S874">
        <v>9.76992499999999</v>
      </c>
      <c r="T874">
        <v>0.66938474152955096</v>
      </c>
    </row>
    <row r="875" spans="1:20" x14ac:dyDescent="0.3">
      <c r="A875">
        <v>13376</v>
      </c>
      <c r="B875" s="47" t="s">
        <v>4</v>
      </c>
      <c r="C875">
        <v>4.1833973986898201</v>
      </c>
      <c r="D875">
        <v>9.2349999999999994</v>
      </c>
      <c r="E875">
        <v>1.38669463995668</v>
      </c>
      <c r="F875">
        <v>16.37725</v>
      </c>
      <c r="G875">
        <v>4.5088914133510896</v>
      </c>
      <c r="H875">
        <v>3.6200098570724402</v>
      </c>
      <c r="I875">
        <v>12.806125</v>
      </c>
      <c r="J875">
        <v>31.249241658240599</v>
      </c>
      <c r="K875">
        <v>1</v>
      </c>
      <c r="L875">
        <v>1.87500715553265</v>
      </c>
      <c r="M875">
        <v>4.1833973986898201</v>
      </c>
      <c r="N875">
        <v>1.0278527504938899</v>
      </c>
      <c r="O875">
        <v>2032</v>
      </c>
      <c r="P875">
        <v>8.7345000000000006</v>
      </c>
      <c r="Q875">
        <v>1.4253178997746101</v>
      </c>
      <c r="R875">
        <v>1.07780614262541</v>
      </c>
      <c r="S875">
        <v>8.98475</v>
      </c>
      <c r="T875">
        <v>1.07780614262541</v>
      </c>
    </row>
    <row r="876" spans="1:20" x14ac:dyDescent="0.3">
      <c r="A876">
        <v>13399</v>
      </c>
      <c r="B876" s="47" t="s">
        <v>6</v>
      </c>
      <c r="C876">
        <v>3.8136348295150699</v>
      </c>
      <c r="D876">
        <v>18.721250000000001</v>
      </c>
      <c r="E876">
        <v>1.05797983574814</v>
      </c>
      <c r="F876">
        <v>20.892159999999901</v>
      </c>
      <c r="G876">
        <v>3.2044879104001902</v>
      </c>
      <c r="H876">
        <v>3.5071283095723</v>
      </c>
      <c r="I876">
        <v>19.806704999999901</v>
      </c>
      <c r="J876">
        <v>30.278637770897799</v>
      </c>
      <c r="K876">
        <v>0.93267532671727105</v>
      </c>
      <c r="L876">
        <v>1.6791911138259701</v>
      </c>
      <c r="M876">
        <v>3.5568831105983398</v>
      </c>
      <c r="N876">
        <v>1.20150306212004</v>
      </c>
      <c r="O876">
        <v>989</v>
      </c>
      <c r="P876">
        <v>12.441799999999899</v>
      </c>
      <c r="Q876">
        <v>1.27116601231265</v>
      </c>
      <c r="R876">
        <v>0.84027130379645198</v>
      </c>
      <c r="S876">
        <v>15.581524999999999</v>
      </c>
      <c r="T876">
        <v>0.90092584174382095</v>
      </c>
    </row>
    <row r="877" spans="1:20" x14ac:dyDescent="0.3">
      <c r="A877">
        <v>13420</v>
      </c>
      <c r="B877" s="47" t="s">
        <v>14</v>
      </c>
      <c r="C877">
        <v>3.9539278916382701</v>
      </c>
      <c r="D877">
        <v>11.2895</v>
      </c>
      <c r="E877">
        <v>1.32154258381682</v>
      </c>
      <c r="F877">
        <v>18.549609999999898</v>
      </c>
      <c r="G877">
        <v>2.9648015269885901</v>
      </c>
      <c r="H877">
        <v>3.5606557377049102</v>
      </c>
      <c r="I877">
        <v>14.9195549999999</v>
      </c>
      <c r="J877">
        <v>26.4041994750656</v>
      </c>
      <c r="K877">
        <v>0.98749151176663796</v>
      </c>
      <c r="L877">
        <v>2.1969620882830099</v>
      </c>
      <c r="M877">
        <v>3.90447023113015</v>
      </c>
      <c r="N877">
        <v>1.14423700640557</v>
      </c>
      <c r="O877">
        <v>1530</v>
      </c>
      <c r="P877">
        <v>8.44329999999999</v>
      </c>
      <c r="Q877">
        <v>1.51215792994405</v>
      </c>
      <c r="R877">
        <v>0.74983702491351101</v>
      </c>
      <c r="S877">
        <v>9.8664000000000005</v>
      </c>
      <c r="T877">
        <v>0.75933515982536404</v>
      </c>
    </row>
    <row r="878" spans="1:20" x14ac:dyDescent="0.3">
      <c r="A878">
        <v>13489</v>
      </c>
      <c r="B878" s="47" t="s">
        <v>1</v>
      </c>
      <c r="C878">
        <v>2.53991882030699</v>
      </c>
      <c r="D878">
        <v>11.65925</v>
      </c>
      <c r="E878">
        <v>1.1851512747389401</v>
      </c>
      <c r="F878">
        <v>15.976699999999999</v>
      </c>
      <c r="G878">
        <v>2.4483576730385899</v>
      </c>
      <c r="H878">
        <v>2.57</v>
      </c>
      <c r="I878">
        <v>13.817975000000001</v>
      </c>
      <c r="J878">
        <v>29.5128205128205</v>
      </c>
      <c r="K878">
        <v>1.3307777974156501</v>
      </c>
      <c r="L878">
        <v>1.6443024165328699</v>
      </c>
      <c r="M878">
        <v>3.3800675733027101</v>
      </c>
      <c r="N878">
        <v>1.0908908033206</v>
      </c>
      <c r="O878">
        <v>200</v>
      </c>
      <c r="P878">
        <v>9.7164000000000001</v>
      </c>
      <c r="Q878">
        <v>1.29287062615639</v>
      </c>
      <c r="R878">
        <v>0.96395115208550497</v>
      </c>
      <c r="S878">
        <v>10.687825</v>
      </c>
      <c r="T878">
        <v>0.72435169414268896</v>
      </c>
    </row>
    <row r="879" spans="1:20" x14ac:dyDescent="0.3">
      <c r="A879">
        <v>13514</v>
      </c>
      <c r="B879" s="47" t="s">
        <v>1</v>
      </c>
      <c r="C879">
        <v>3.0682269354998701</v>
      </c>
      <c r="D879">
        <v>9.5787999999999993</v>
      </c>
      <c r="E879">
        <v>1.19614565498809</v>
      </c>
      <c r="F879">
        <v>13.33648</v>
      </c>
      <c r="G879">
        <v>2.3765476988631602</v>
      </c>
      <c r="H879">
        <v>2.98297872340425</v>
      </c>
      <c r="I879">
        <v>11.45764</v>
      </c>
      <c r="J879">
        <v>29.344680851063799</v>
      </c>
      <c r="K879">
        <v>0.916580048627749</v>
      </c>
      <c r="L879">
        <v>1.9696761139582599</v>
      </c>
      <c r="M879">
        <v>2.8122755937414401</v>
      </c>
      <c r="N879">
        <v>1.1717401542535899</v>
      </c>
      <c r="O879">
        <v>235</v>
      </c>
      <c r="P879">
        <v>6.7709000000000001</v>
      </c>
      <c r="Q879">
        <v>1.40157189428552</v>
      </c>
      <c r="R879">
        <v>0.77456711932423605</v>
      </c>
      <c r="S879">
        <v>8.1748499999999993</v>
      </c>
      <c r="T879">
        <v>0.84506216394724398</v>
      </c>
    </row>
    <row r="880" spans="1:20" x14ac:dyDescent="0.3">
      <c r="A880">
        <v>13527</v>
      </c>
      <c r="B880" s="47" t="s">
        <v>2</v>
      </c>
      <c r="C880">
        <v>7.3333146330256698</v>
      </c>
      <c r="D880">
        <v>20.5215</v>
      </c>
      <c r="E880">
        <v>1.0487133006846401</v>
      </c>
      <c r="F880">
        <v>22.5208399999999</v>
      </c>
      <c r="G880">
        <v>3.5146526551751101</v>
      </c>
      <c r="H880">
        <v>3.67146596858638</v>
      </c>
      <c r="I880">
        <v>21.521169999999898</v>
      </c>
      <c r="J880">
        <v>29.216000000000001</v>
      </c>
      <c r="K880">
        <v>0.60304288359706104</v>
      </c>
      <c r="L880">
        <v>1.52932500339535</v>
      </c>
      <c r="M880">
        <v>4.4223032026243203</v>
      </c>
      <c r="N880">
        <v>1.1644230087240199</v>
      </c>
      <c r="O880">
        <v>2292</v>
      </c>
      <c r="P880">
        <v>14.726000000000001</v>
      </c>
      <c r="Q880">
        <v>1.2211458968721101</v>
      </c>
      <c r="R880">
        <v>0.47927203877859398</v>
      </c>
      <c r="S880">
        <v>17.623750000000001</v>
      </c>
      <c r="T880">
        <v>0.79475614722423604</v>
      </c>
    </row>
    <row r="881" spans="1:20" x14ac:dyDescent="0.3">
      <c r="A881">
        <v>13547</v>
      </c>
      <c r="B881" s="47" t="s">
        <v>4</v>
      </c>
      <c r="C881">
        <v>5.4814300140107397</v>
      </c>
      <c r="D881">
        <v>11.169099999999901</v>
      </c>
      <c r="E881">
        <v>1.2728080149698699</v>
      </c>
      <c r="F881">
        <v>17.26314</v>
      </c>
      <c r="G881">
        <v>3.9785332565194702</v>
      </c>
      <c r="H881">
        <v>3.6465116279069698</v>
      </c>
      <c r="I881">
        <v>14.216119999999901</v>
      </c>
      <c r="J881">
        <v>28.28730703259</v>
      </c>
      <c r="K881">
        <v>1.01353639123054</v>
      </c>
      <c r="L881">
        <v>1.8109866823324501</v>
      </c>
      <c r="M881">
        <v>5.5556287951832397</v>
      </c>
      <c r="N881">
        <v>1.07905929749221</v>
      </c>
      <c r="O881">
        <v>2370</v>
      </c>
      <c r="P881">
        <v>9.5324500000000008</v>
      </c>
      <c r="Q881">
        <v>1.37343532247585</v>
      </c>
      <c r="R881">
        <v>0.72582031447089401</v>
      </c>
      <c r="S881">
        <v>10.350775000000001</v>
      </c>
      <c r="T881">
        <v>0.71612654538202503</v>
      </c>
    </row>
    <row r="882" spans="1:20" x14ac:dyDescent="0.3">
      <c r="A882">
        <v>13550</v>
      </c>
      <c r="B882" s="47" t="s">
        <v>10</v>
      </c>
      <c r="C882">
        <v>5.2914337110107104</v>
      </c>
      <c r="D882">
        <v>15.83405</v>
      </c>
      <c r="E882">
        <v>1.06873952021119</v>
      </c>
      <c r="F882">
        <v>18.010899999999999</v>
      </c>
      <c r="G882">
        <v>5.0070362426185104</v>
      </c>
      <c r="H882">
        <v>3.2959641255605301</v>
      </c>
      <c r="I882">
        <v>16.922474999999999</v>
      </c>
      <c r="J882">
        <v>27.486037234042499</v>
      </c>
      <c r="K882">
        <v>0.97442295910378096</v>
      </c>
      <c r="L882">
        <v>1.49988965827375</v>
      </c>
      <c r="M882">
        <v>5.1560944945845604</v>
      </c>
      <c r="N882">
        <v>1.13741371012348</v>
      </c>
      <c r="O882">
        <v>1567</v>
      </c>
      <c r="P882">
        <v>12.008149999999899</v>
      </c>
      <c r="Q882">
        <v>1.2155989828389999</v>
      </c>
      <c r="R882">
        <v>0.94625323042403198</v>
      </c>
      <c r="S882">
        <v>13.921099999999999</v>
      </c>
      <c r="T882">
        <v>0.97109086109212905</v>
      </c>
    </row>
    <row r="883" spans="1:20" x14ac:dyDescent="0.3">
      <c r="A883">
        <v>13567</v>
      </c>
      <c r="B883" s="47" t="s">
        <v>14</v>
      </c>
      <c r="C883">
        <v>5.4619955459209804</v>
      </c>
      <c r="D883">
        <v>12.601049999999899</v>
      </c>
      <c r="E883">
        <v>1.2509128207569999</v>
      </c>
      <c r="F883">
        <v>18.924579999999999</v>
      </c>
      <c r="G883">
        <v>3.8775725486695598</v>
      </c>
      <c r="H883">
        <v>3.5115806582689899</v>
      </c>
      <c r="I883">
        <v>15.762815</v>
      </c>
      <c r="J883">
        <v>27.9189747829681</v>
      </c>
      <c r="K883">
        <v>0.85288089986951598</v>
      </c>
      <c r="L883">
        <v>2.2362607236546599</v>
      </c>
      <c r="M883">
        <v>4.6584316762883704</v>
      </c>
      <c r="N883">
        <v>1.19647354565804</v>
      </c>
      <c r="O883">
        <v>2461</v>
      </c>
      <c r="P883">
        <v>8.4626000000000001</v>
      </c>
      <c r="Q883">
        <v>1.4966840979602301</v>
      </c>
      <c r="R883">
        <v>0.70991865812950605</v>
      </c>
      <c r="S883">
        <v>10.531825</v>
      </c>
      <c r="T883">
        <v>0.83237725013904895</v>
      </c>
    </row>
    <row r="884" spans="1:20" x14ac:dyDescent="0.3">
      <c r="A884">
        <v>13578</v>
      </c>
      <c r="B884" s="47" t="s">
        <v>14</v>
      </c>
      <c r="C884">
        <v>6.77134436703078</v>
      </c>
      <c r="D884">
        <v>22.161000000000001</v>
      </c>
      <c r="E884">
        <v>1.05317314200622</v>
      </c>
      <c r="F884">
        <v>24.51774</v>
      </c>
      <c r="G884">
        <v>4.9724250472286702</v>
      </c>
      <c r="H884">
        <v>3.8394112478031599</v>
      </c>
      <c r="I884">
        <v>23.339369999999999</v>
      </c>
      <c r="J884">
        <v>25.459662288930499</v>
      </c>
      <c r="K884">
        <v>0.82049470641618405</v>
      </c>
      <c r="L884">
        <v>1.6461322062688999</v>
      </c>
      <c r="M884">
        <v>5.5558522084698101</v>
      </c>
      <c r="N884">
        <v>1.19610904287258</v>
      </c>
      <c r="O884">
        <v>4552</v>
      </c>
      <c r="P884">
        <v>14.89415</v>
      </c>
      <c r="Q884">
        <v>1.2597099188641701</v>
      </c>
      <c r="R884">
        <v>0.73433350568301803</v>
      </c>
      <c r="S884">
        <v>18.527574999999999</v>
      </c>
      <c r="T884">
        <v>0.89498871831908899</v>
      </c>
    </row>
    <row r="885" spans="1:20" x14ac:dyDescent="0.3">
      <c r="A885">
        <v>13586</v>
      </c>
      <c r="B885" s="47" t="s">
        <v>19</v>
      </c>
      <c r="C885">
        <v>7.6683141949672899</v>
      </c>
      <c r="D885">
        <v>16.199750000000002</v>
      </c>
      <c r="E885">
        <v>1.0902263923825899</v>
      </c>
      <c r="F885">
        <v>19.12304</v>
      </c>
      <c r="G885">
        <v>5.9003456519081698</v>
      </c>
      <c r="H885">
        <v>3.3176314235085602</v>
      </c>
      <c r="I885">
        <v>17.661394999999999</v>
      </c>
      <c r="J885">
        <v>46.160361464236402</v>
      </c>
      <c r="K885">
        <v>1.1883039147974299</v>
      </c>
      <c r="L885">
        <v>2.2160335596912799</v>
      </c>
      <c r="M885">
        <v>9.1122877777763502</v>
      </c>
      <c r="N885">
        <v>1.3048976706814299</v>
      </c>
      <c r="O885">
        <v>6772</v>
      </c>
      <c r="P885">
        <v>8.6294000000000004</v>
      </c>
      <c r="Q885">
        <v>1.4226338799354701</v>
      </c>
      <c r="R885">
        <v>0.76944495255300804</v>
      </c>
      <c r="S885">
        <v>12.414574999999999</v>
      </c>
      <c r="T885">
        <v>0.64751528878382503</v>
      </c>
    </row>
    <row r="886" spans="1:20" x14ac:dyDescent="0.3">
      <c r="A886">
        <v>13590</v>
      </c>
      <c r="B886" s="47" t="s">
        <v>4</v>
      </c>
      <c r="C886">
        <v>7.3352207241110499</v>
      </c>
      <c r="D886">
        <v>15.64625</v>
      </c>
      <c r="E886">
        <v>1.1179729967244501</v>
      </c>
      <c r="F886">
        <v>19.337919999999901</v>
      </c>
      <c r="G886">
        <v>6.4523888957822404</v>
      </c>
      <c r="H886">
        <v>3.4003115264797499</v>
      </c>
      <c r="I886">
        <v>17.492084999999999</v>
      </c>
      <c r="J886">
        <v>35.139148494288598</v>
      </c>
      <c r="K886">
        <v>0.85307898338219501</v>
      </c>
      <c r="L886">
        <v>2.53346259661993</v>
      </c>
      <c r="M886">
        <v>6.2575226382086697</v>
      </c>
      <c r="N886">
        <v>1.34422285941342</v>
      </c>
      <c r="O886">
        <v>5778</v>
      </c>
      <c r="P886">
        <v>7.633</v>
      </c>
      <c r="Q886">
        <v>1.50280485840394</v>
      </c>
      <c r="R886">
        <v>0.87964481758170898</v>
      </c>
      <c r="S886">
        <v>11.639625000000001</v>
      </c>
      <c r="T886">
        <v>1.0311411190722199</v>
      </c>
    </row>
    <row r="887" spans="1:20" x14ac:dyDescent="0.3">
      <c r="A887">
        <v>13599</v>
      </c>
      <c r="B887" s="47" t="s">
        <v>1</v>
      </c>
      <c r="C887">
        <v>4.0655158871131603</v>
      </c>
      <c r="D887">
        <v>10.49705</v>
      </c>
      <c r="E887">
        <v>1.26709789893351</v>
      </c>
      <c r="F887">
        <v>16.10453</v>
      </c>
      <c r="G887">
        <v>3.3128044155943002</v>
      </c>
      <c r="H887">
        <v>2.7765957446808498</v>
      </c>
      <c r="I887">
        <v>13.300789999999999</v>
      </c>
      <c r="J887">
        <v>28.2893617021276</v>
      </c>
      <c r="K887">
        <v>0.947676410600929</v>
      </c>
      <c r="L887">
        <v>1.73141855752121</v>
      </c>
      <c r="M887">
        <v>3.8527935031404601</v>
      </c>
      <c r="N887">
        <v>1.0603937691934699</v>
      </c>
      <c r="O887">
        <v>473</v>
      </c>
      <c r="P887">
        <v>9.3013499999999993</v>
      </c>
      <c r="Q887">
        <v>1.3436227169872299</v>
      </c>
      <c r="R887">
        <v>0.81485462302464595</v>
      </c>
      <c r="S887">
        <v>9.8992000000000004</v>
      </c>
      <c r="T887">
        <v>0.85984478869526704</v>
      </c>
    </row>
    <row r="888" spans="1:20" x14ac:dyDescent="0.3">
      <c r="A888">
        <v>13602</v>
      </c>
      <c r="B888" s="47" t="s">
        <v>1</v>
      </c>
      <c r="C888">
        <v>3.8296595661442598</v>
      </c>
      <c r="D888">
        <v>12.7435499999999</v>
      </c>
      <c r="E888">
        <v>1.1595324693668501</v>
      </c>
      <c r="F888">
        <v>16.809570000000001</v>
      </c>
      <c r="G888">
        <v>3.16923611717506</v>
      </c>
      <c r="H888">
        <v>2.7647058823529398</v>
      </c>
      <c r="I888">
        <v>14.77656</v>
      </c>
      <c r="J888">
        <v>35.146825396825399</v>
      </c>
      <c r="K888">
        <v>1.2107292610067799</v>
      </c>
      <c r="L888">
        <v>1.6126221369468701</v>
      </c>
      <c r="M888">
        <v>4.6366808964253998</v>
      </c>
      <c r="N888">
        <v>1.1001325143629099</v>
      </c>
      <c r="O888">
        <v>262</v>
      </c>
      <c r="P888">
        <v>10.42375</v>
      </c>
      <c r="Q888">
        <v>1.27563937101</v>
      </c>
      <c r="R888">
        <v>0.827550350739368</v>
      </c>
      <c r="S888">
        <v>11.58365</v>
      </c>
      <c r="T888">
        <v>0.68351395922422598</v>
      </c>
    </row>
    <row r="889" spans="1:20" x14ac:dyDescent="0.3">
      <c r="A889">
        <v>13611</v>
      </c>
      <c r="B889" s="47" t="s">
        <v>2</v>
      </c>
      <c r="C889">
        <v>3.6062904521078298</v>
      </c>
      <c r="D889">
        <v>18.441749999999999</v>
      </c>
      <c r="E889">
        <v>1.09987528298561</v>
      </c>
      <c r="F889">
        <v>22.125499999999999</v>
      </c>
      <c r="G889">
        <v>3.4573466812895699</v>
      </c>
      <c r="H889">
        <v>4.0189793336145003</v>
      </c>
      <c r="I889">
        <v>20.283625000000001</v>
      </c>
      <c r="J889">
        <v>27.7730915225643</v>
      </c>
      <c r="K889">
        <v>1.3917745657701099</v>
      </c>
      <c r="L889">
        <v>4.2055692834061897</v>
      </c>
      <c r="M889">
        <v>5.0191433280232998</v>
      </c>
      <c r="N889">
        <v>1.5560852643680501</v>
      </c>
      <c r="O889">
        <v>2378</v>
      </c>
      <c r="P889">
        <v>5.2610000000000001</v>
      </c>
      <c r="Q889">
        <v>1.7114997204965601</v>
      </c>
      <c r="R889">
        <v>0.95869889771878802</v>
      </c>
      <c r="S889">
        <v>11.851375000000001</v>
      </c>
      <c r="T889">
        <v>0.688832028762005</v>
      </c>
    </row>
    <row r="890" spans="1:20" x14ac:dyDescent="0.3">
      <c r="A890">
        <v>13631</v>
      </c>
      <c r="B890" s="47" t="s">
        <v>14</v>
      </c>
      <c r="C890">
        <v>5.5853800725820797</v>
      </c>
      <c r="D890">
        <v>21.34085</v>
      </c>
      <c r="E890">
        <v>1.0472645185173</v>
      </c>
      <c r="F890">
        <v>23.358180000000001</v>
      </c>
      <c r="G890">
        <v>3.7248716155416099</v>
      </c>
      <c r="H890">
        <v>3.1539695268644699</v>
      </c>
      <c r="I890">
        <v>22.349515</v>
      </c>
      <c r="J890">
        <v>29.764044943820199</v>
      </c>
      <c r="K890">
        <v>1.45059102959638</v>
      </c>
      <c r="L890">
        <v>3.0435102120590201</v>
      </c>
      <c r="M890">
        <v>8.1021022301739691</v>
      </c>
      <c r="N890">
        <v>1.47099146665931</v>
      </c>
      <c r="O890">
        <v>2494</v>
      </c>
      <c r="P890">
        <v>7.6747500000000004</v>
      </c>
      <c r="Q890">
        <v>1.5405171700740199</v>
      </c>
      <c r="R890">
        <v>0.66689671376645099</v>
      </c>
      <c r="S890">
        <v>14.5078</v>
      </c>
      <c r="T890">
        <v>0.45974137448789398</v>
      </c>
    </row>
    <row r="891" spans="1:20" x14ac:dyDescent="0.3">
      <c r="A891">
        <v>13645</v>
      </c>
      <c r="B891" s="47" t="s">
        <v>1</v>
      </c>
      <c r="C891">
        <v>3.7740639380495402</v>
      </c>
      <c r="D891">
        <v>7.3672000000000004</v>
      </c>
      <c r="E891">
        <v>1.4351822944945101</v>
      </c>
      <c r="F891">
        <v>13.7793499999999</v>
      </c>
      <c r="G891">
        <v>2.9849767934098499</v>
      </c>
      <c r="H891">
        <v>3.2165775401069499</v>
      </c>
      <c r="I891">
        <v>10.573274999999899</v>
      </c>
      <c r="J891">
        <v>30.024064171122902</v>
      </c>
      <c r="K891">
        <v>1</v>
      </c>
      <c r="L891">
        <v>1.99825253418797</v>
      </c>
      <c r="M891">
        <v>3.7740639380495402</v>
      </c>
      <c r="N891">
        <v>1.03305779329589</v>
      </c>
      <c r="O891">
        <v>374</v>
      </c>
      <c r="P891">
        <v>6.8956999999999997</v>
      </c>
      <c r="Q891">
        <v>1.4826262541278401</v>
      </c>
      <c r="R891">
        <v>0.790918448231829</v>
      </c>
      <c r="S891">
        <v>7.1314500000000001</v>
      </c>
      <c r="T891">
        <v>0.790918448231829</v>
      </c>
    </row>
    <row r="892" spans="1:20" x14ac:dyDescent="0.3">
      <c r="A892">
        <v>13656</v>
      </c>
      <c r="B892" s="47" t="s">
        <v>4</v>
      </c>
      <c r="C892">
        <v>4.3815825148645704</v>
      </c>
      <c r="D892">
        <v>11.970549999999999</v>
      </c>
      <c r="E892">
        <v>1.1974399672529601</v>
      </c>
      <c r="F892">
        <v>16.697479999999999</v>
      </c>
      <c r="G892">
        <v>3.74579790246898</v>
      </c>
      <c r="H892">
        <v>3.7175470008952498</v>
      </c>
      <c r="I892">
        <v>14.3340149999999</v>
      </c>
      <c r="J892">
        <v>29.218140589569099</v>
      </c>
      <c r="K892">
        <v>1.0862251525581099</v>
      </c>
      <c r="L892">
        <v>1.9351768578183599</v>
      </c>
      <c r="M892">
        <v>4.7593851356547301</v>
      </c>
      <c r="N892">
        <v>1.16224856121307</v>
      </c>
      <c r="O892">
        <v>2236</v>
      </c>
      <c r="P892">
        <v>8.6283999999999992</v>
      </c>
      <c r="Q892">
        <v>1.3917228790787799</v>
      </c>
      <c r="R892">
        <v>0.85489612252224401</v>
      </c>
      <c r="S892">
        <v>10.299474999999999</v>
      </c>
      <c r="T892">
        <v>0.78703399613691705</v>
      </c>
    </row>
    <row r="893" spans="1:20" x14ac:dyDescent="0.3">
      <c r="A893">
        <v>13683</v>
      </c>
      <c r="B893" s="47" t="s">
        <v>1</v>
      </c>
      <c r="C893">
        <v>2.9092220795905801</v>
      </c>
      <c r="D893">
        <v>8.6885499999999993</v>
      </c>
      <c r="E893">
        <v>1.27444913132801</v>
      </c>
      <c r="F893">
        <v>13.45768</v>
      </c>
      <c r="G893">
        <v>2.1529375226943399</v>
      </c>
      <c r="H893">
        <v>3.15525114155251</v>
      </c>
      <c r="I893">
        <v>11.073115</v>
      </c>
      <c r="J893">
        <v>33.056338028169002</v>
      </c>
      <c r="K893">
        <v>0.86780574200906202</v>
      </c>
      <c r="L893">
        <v>2.1026310855571499</v>
      </c>
      <c r="M893">
        <v>2.5246396254482502</v>
      </c>
      <c r="N893">
        <v>1.15164408391571</v>
      </c>
      <c r="O893">
        <v>219</v>
      </c>
      <c r="P893">
        <v>6.4003999999999897</v>
      </c>
      <c r="Q893">
        <v>1.4677118023454201</v>
      </c>
      <c r="R893">
        <v>0.74003890517609605</v>
      </c>
      <c r="S893">
        <v>7.5444749999999896</v>
      </c>
      <c r="T893">
        <v>0.85277023341978198</v>
      </c>
    </row>
    <row r="894" spans="1:20" x14ac:dyDescent="0.3">
      <c r="A894">
        <v>13690</v>
      </c>
      <c r="B894" s="47" t="s">
        <v>9</v>
      </c>
      <c r="C894">
        <v>4.1115411827038102</v>
      </c>
      <c r="D894">
        <v>10.29195</v>
      </c>
      <c r="E894">
        <v>1.1542836877365299</v>
      </c>
      <c r="F894">
        <v>13.46771</v>
      </c>
      <c r="G894">
        <v>4.7544925859617999</v>
      </c>
      <c r="H894">
        <v>2.95548227535037</v>
      </c>
      <c r="I894">
        <v>11.87983</v>
      </c>
      <c r="J894">
        <v>40.457350272232297</v>
      </c>
      <c r="K894">
        <v>1.1603361139480199</v>
      </c>
      <c r="L894">
        <v>1.59617303703703</v>
      </c>
      <c r="M894">
        <v>4.7707697182758002</v>
      </c>
      <c r="N894">
        <v>1.0990125177194201</v>
      </c>
      <c r="O894">
        <v>1213</v>
      </c>
      <c r="P894">
        <v>8.4375</v>
      </c>
      <c r="Q894">
        <v>1.2685722218217801</v>
      </c>
      <c r="R894">
        <v>1.15637722564052</v>
      </c>
      <c r="S894">
        <v>9.364725</v>
      </c>
      <c r="T894">
        <v>0.99658815384619204</v>
      </c>
    </row>
    <row r="895" spans="1:20" x14ac:dyDescent="0.3">
      <c r="A895">
        <v>13718</v>
      </c>
      <c r="B895" s="47" t="s">
        <v>14</v>
      </c>
      <c r="C895">
        <v>3.9943443317596898</v>
      </c>
      <c r="D895">
        <v>9.7837999999999994</v>
      </c>
      <c r="E895">
        <v>1.3020748584394599</v>
      </c>
      <c r="F895">
        <v>15.6946799999999</v>
      </c>
      <c r="G895">
        <v>3.8221750397002099</v>
      </c>
      <c r="H895">
        <v>3.8133047210300401</v>
      </c>
      <c r="I895">
        <v>12.739239999999899</v>
      </c>
      <c r="J895">
        <v>28.466666666666601</v>
      </c>
      <c r="K895">
        <v>1.08338538060253</v>
      </c>
      <c r="L895">
        <v>1.8956759107159999</v>
      </c>
      <c r="M895">
        <v>4.3274142541210701</v>
      </c>
      <c r="N895">
        <v>1.0832973481702901</v>
      </c>
      <c r="O895">
        <v>2330</v>
      </c>
      <c r="P895">
        <v>8.2791999999999994</v>
      </c>
      <c r="Q895">
        <v>1.4105342412666699</v>
      </c>
      <c r="R895">
        <v>0.95689673253992202</v>
      </c>
      <c r="S895">
        <v>9.0314999999999994</v>
      </c>
      <c r="T895">
        <v>0.88324685718735696</v>
      </c>
    </row>
    <row r="896" spans="1:20" x14ac:dyDescent="0.3">
      <c r="A896">
        <v>13761</v>
      </c>
      <c r="B896" s="47" t="s">
        <v>3</v>
      </c>
      <c r="C896">
        <v>12.6291186637122</v>
      </c>
      <c r="D896">
        <v>17.532699999999998</v>
      </c>
      <c r="E896">
        <v>1.20311332538627</v>
      </c>
      <c r="F896">
        <v>24.654949999999999</v>
      </c>
      <c r="G896">
        <v>6.7542107908317996</v>
      </c>
      <c r="H896">
        <v>3.8589840788476102</v>
      </c>
      <c r="I896">
        <v>21.093824999999999</v>
      </c>
      <c r="J896">
        <v>28.048092763908201</v>
      </c>
      <c r="K896">
        <v>0.73715808200274202</v>
      </c>
      <c r="L896">
        <v>4.2549984036173099</v>
      </c>
      <c r="M896">
        <v>9.3096568915271796</v>
      </c>
      <c r="N896">
        <v>1.5032076494884601</v>
      </c>
      <c r="O896">
        <v>15828</v>
      </c>
      <c r="P896">
        <v>5.7943499999999997</v>
      </c>
      <c r="Q896">
        <v>1.80852915392216</v>
      </c>
      <c r="R896">
        <v>0.53481252102246202</v>
      </c>
      <c r="S896">
        <v>11.663525</v>
      </c>
      <c r="T896">
        <v>0.72550587734107297</v>
      </c>
    </row>
    <row r="897" spans="1:20" x14ac:dyDescent="0.3">
      <c r="A897">
        <v>13783</v>
      </c>
      <c r="B897" s="47" t="s">
        <v>4</v>
      </c>
      <c r="C897">
        <v>5.6963076725125497</v>
      </c>
      <c r="D897">
        <v>10.917299999999999</v>
      </c>
      <c r="E897">
        <v>1.28064997755855</v>
      </c>
      <c r="F897">
        <v>17.045179999999899</v>
      </c>
      <c r="G897">
        <v>3.6894441655919201</v>
      </c>
      <c r="H897">
        <v>3.8054662379421198</v>
      </c>
      <c r="I897">
        <v>13.9812399999999</v>
      </c>
      <c r="J897">
        <v>29.354578459056</v>
      </c>
      <c r="K897">
        <v>1.0962940472732801</v>
      </c>
      <c r="L897">
        <v>1.8256303151039901</v>
      </c>
      <c r="M897">
        <v>6.2448281928126601</v>
      </c>
      <c r="N897">
        <v>1.07804422851895</v>
      </c>
      <c r="O897">
        <v>2489</v>
      </c>
      <c r="P897">
        <v>9.3366000000000007</v>
      </c>
      <c r="Q897">
        <v>1.3805973170599199</v>
      </c>
      <c r="R897">
        <v>0.64769046507008099</v>
      </c>
      <c r="S897">
        <v>10.126950000000001</v>
      </c>
      <c r="T897">
        <v>0.59079994704068906</v>
      </c>
    </row>
    <row r="898" spans="1:20" x14ac:dyDescent="0.3">
      <c r="A898">
        <v>13803</v>
      </c>
      <c r="B898" s="47" t="s">
        <v>1</v>
      </c>
      <c r="C898">
        <v>3.6872708380897699</v>
      </c>
      <c r="D898">
        <v>8.2307500000000005</v>
      </c>
      <c r="E898">
        <v>1.3326531604045799</v>
      </c>
      <c r="F898">
        <v>13.706720000000001</v>
      </c>
      <c r="G898">
        <v>2.8486359243337702</v>
      </c>
      <c r="H898">
        <v>2.94524495677233</v>
      </c>
      <c r="I898">
        <v>10.968735000000001</v>
      </c>
      <c r="J898">
        <v>30.665706051873102</v>
      </c>
      <c r="K898">
        <v>1.15540458471928</v>
      </c>
      <c r="L898">
        <v>2.0824235426383599</v>
      </c>
      <c r="M898">
        <v>4.26028963143062</v>
      </c>
      <c r="N898">
        <v>1.11129863598159</v>
      </c>
      <c r="O898">
        <v>348</v>
      </c>
      <c r="P898">
        <v>6.5820999999999996</v>
      </c>
      <c r="Q898">
        <v>1.48097563939417</v>
      </c>
      <c r="R898">
        <v>0.77255944828005696</v>
      </c>
      <c r="S898">
        <v>7.4064249999999996</v>
      </c>
      <c r="T898">
        <v>0.66864841848256895</v>
      </c>
    </row>
    <row r="899" spans="1:20" x14ac:dyDescent="0.3">
      <c r="A899">
        <v>13831</v>
      </c>
      <c r="B899" s="47" t="s">
        <v>14</v>
      </c>
      <c r="C899">
        <v>4.0274980631390802</v>
      </c>
      <c r="D899">
        <v>8.5947499999999994</v>
      </c>
      <c r="E899">
        <v>1.37342563774397</v>
      </c>
      <c r="F899">
        <v>15.0137499999999</v>
      </c>
      <c r="G899">
        <v>3.4683902136031999</v>
      </c>
      <c r="H899">
        <v>3.5669472073450601</v>
      </c>
      <c r="I899">
        <v>11.80425</v>
      </c>
      <c r="J899">
        <v>28.611019736842099</v>
      </c>
      <c r="K899">
        <v>0.95705647144664696</v>
      </c>
      <c r="L899">
        <v>1.98338782654645</v>
      </c>
      <c r="M899">
        <v>3.8545430850660898</v>
      </c>
      <c r="N899">
        <v>1.06341056017816</v>
      </c>
      <c r="O899">
        <v>1307</v>
      </c>
      <c r="P899">
        <v>7.56975</v>
      </c>
      <c r="Q899">
        <v>1.46051532679637</v>
      </c>
      <c r="R899">
        <v>0.86117737593643795</v>
      </c>
      <c r="S899">
        <v>8.0822500000000002</v>
      </c>
      <c r="T899">
        <v>0.89981876893295298</v>
      </c>
    </row>
    <row r="900" spans="1:20" x14ac:dyDescent="0.3">
      <c r="A900">
        <v>13870</v>
      </c>
      <c r="B900" s="47" t="s">
        <v>1</v>
      </c>
      <c r="C900">
        <v>3.91214582998427</v>
      </c>
      <c r="D900">
        <v>7.9907500000000002</v>
      </c>
      <c r="E900">
        <v>1.30056940837843</v>
      </c>
      <c r="F900">
        <v>12.7942999999999</v>
      </c>
      <c r="G900">
        <v>2.8134227949919</v>
      </c>
      <c r="H900">
        <v>2.8196721311475401</v>
      </c>
      <c r="I900">
        <v>10.3925249999999</v>
      </c>
      <c r="J900">
        <v>29.436213991769499</v>
      </c>
      <c r="K900">
        <v>0.88094789478137103</v>
      </c>
      <c r="L900">
        <v>1.9371214874031</v>
      </c>
      <c r="M900">
        <v>3.4463966330023599</v>
      </c>
      <c r="N900">
        <v>1.09495702457255</v>
      </c>
      <c r="O900">
        <v>246</v>
      </c>
      <c r="P900">
        <v>6.6047999999999902</v>
      </c>
      <c r="Q900">
        <v>1.4240676096481399</v>
      </c>
      <c r="R900">
        <v>0.71915079786358904</v>
      </c>
      <c r="S900">
        <v>7.2977749999999997</v>
      </c>
      <c r="T900">
        <v>0.81633749524092303</v>
      </c>
    </row>
    <row r="901" spans="1:20" x14ac:dyDescent="0.3">
      <c r="A901">
        <v>13871</v>
      </c>
      <c r="B901" s="47" t="s">
        <v>1</v>
      </c>
      <c r="C901">
        <v>4.0463741167724896</v>
      </c>
      <c r="D901">
        <v>9.8674999999999997</v>
      </c>
      <c r="E901">
        <v>1.3228771218647</v>
      </c>
      <c r="F901">
        <v>16.23948</v>
      </c>
      <c r="G901">
        <v>3.0962881862667602</v>
      </c>
      <c r="H901">
        <v>3.0562060889929699</v>
      </c>
      <c r="I901">
        <v>13.05349</v>
      </c>
      <c r="J901">
        <v>31.981264637002301</v>
      </c>
      <c r="K901">
        <v>0.940953361157432</v>
      </c>
      <c r="L901">
        <v>1.8337677002642301</v>
      </c>
      <c r="M901">
        <v>3.8074493256775099</v>
      </c>
      <c r="N901">
        <v>1.05403427814541</v>
      </c>
      <c r="O901">
        <v>427</v>
      </c>
      <c r="P901">
        <v>8.8557999999999897</v>
      </c>
      <c r="Q901">
        <v>1.3943578322197401</v>
      </c>
      <c r="R901">
        <v>0.76520067025746297</v>
      </c>
      <c r="S901">
        <v>9.3616499999999991</v>
      </c>
      <c r="T901">
        <v>0.81321848865730995</v>
      </c>
    </row>
    <row r="902" spans="1:20" x14ac:dyDescent="0.3">
      <c r="A902">
        <v>13924</v>
      </c>
      <c r="B902" s="47" t="s">
        <v>4</v>
      </c>
      <c r="C902">
        <v>5.4522064825275001</v>
      </c>
      <c r="D902">
        <v>12.7234</v>
      </c>
      <c r="E902">
        <v>1.1607160821792899</v>
      </c>
      <c r="F902">
        <v>16.813110000000002</v>
      </c>
      <c r="G902">
        <v>3.3848418189392602</v>
      </c>
      <c r="H902">
        <v>3.71465485418973</v>
      </c>
      <c r="I902">
        <v>14.768255</v>
      </c>
      <c r="J902">
        <v>28.567567567567501</v>
      </c>
      <c r="K902">
        <v>0.87525304612324695</v>
      </c>
      <c r="L902">
        <v>1.89990451383984</v>
      </c>
      <c r="M902">
        <v>4.7720603319251103</v>
      </c>
      <c r="N902">
        <v>1.1795752531538399</v>
      </c>
      <c r="O902">
        <v>2712</v>
      </c>
      <c r="P902">
        <v>8.8494499999999992</v>
      </c>
      <c r="Q902">
        <v>1.36915196647638</v>
      </c>
      <c r="R902">
        <v>0.62082054848556101</v>
      </c>
      <c r="S902">
        <v>10.786424999999999</v>
      </c>
      <c r="T902">
        <v>0.709304070674598</v>
      </c>
    </row>
    <row r="903" spans="1:20" x14ac:dyDescent="0.3">
      <c r="A903">
        <v>13939</v>
      </c>
      <c r="B903" s="47" t="s">
        <v>4</v>
      </c>
      <c r="C903">
        <v>3.3883696727916299</v>
      </c>
      <c r="D903">
        <v>11.040899999999899</v>
      </c>
      <c r="E903">
        <v>1.1341910532655799</v>
      </c>
      <c r="F903">
        <v>14.00408</v>
      </c>
      <c r="G903">
        <v>3.1945822292566999</v>
      </c>
      <c r="H903">
        <v>3.5874999999999999</v>
      </c>
      <c r="I903">
        <v>12.522489999999999</v>
      </c>
      <c r="J903">
        <v>25.416012558869699</v>
      </c>
      <c r="K903">
        <v>1.0086537137009</v>
      </c>
      <c r="L903">
        <v>1.64912974869874</v>
      </c>
      <c r="M903">
        <v>3.4176916538528102</v>
      </c>
      <c r="N903">
        <v>1.13050423136586</v>
      </c>
      <c r="O903">
        <v>1280</v>
      </c>
      <c r="P903">
        <v>8.4917999999999996</v>
      </c>
      <c r="Q903">
        <v>1.2822077848940401</v>
      </c>
      <c r="R903">
        <v>0.94280805748822805</v>
      </c>
      <c r="S903">
        <v>9.7663499999999992</v>
      </c>
      <c r="T903">
        <v>0.93471926458181498</v>
      </c>
    </row>
    <row r="904" spans="1:20" x14ac:dyDescent="0.3">
      <c r="A904">
        <v>13971</v>
      </c>
      <c r="B904" s="47" t="s">
        <v>6</v>
      </c>
      <c r="C904">
        <v>5.3653746841595096</v>
      </c>
      <c r="D904">
        <v>17.5442</v>
      </c>
      <c r="E904">
        <v>1.14932655806477</v>
      </c>
      <c r="F904">
        <v>22.783829999999998</v>
      </c>
      <c r="G904">
        <v>5.3018493015368202</v>
      </c>
      <c r="H904">
        <v>3.4733280254776999</v>
      </c>
      <c r="I904">
        <v>20.164014999999999</v>
      </c>
      <c r="J904">
        <v>31.0885245901639</v>
      </c>
      <c r="K904">
        <v>1.2538680580385599</v>
      </c>
      <c r="L904">
        <v>1.8685762087729501</v>
      </c>
      <c r="M904">
        <v>6.7274719358763502</v>
      </c>
      <c r="N904">
        <v>1.17994374078389</v>
      </c>
      <c r="O904">
        <v>2512</v>
      </c>
      <c r="P904">
        <v>12.193149999999999</v>
      </c>
      <c r="Q904">
        <v>1.3561406783052199</v>
      </c>
      <c r="R904">
        <v>0.98816012182518398</v>
      </c>
      <c r="S904">
        <v>14.868675</v>
      </c>
      <c r="T904">
        <v>0.78808939703829095</v>
      </c>
    </row>
    <row r="905" spans="1:20" x14ac:dyDescent="0.3">
      <c r="A905">
        <v>13976</v>
      </c>
      <c r="B905" s="47" t="s">
        <v>1</v>
      </c>
      <c r="C905">
        <v>3.3878749013227001</v>
      </c>
      <c r="D905">
        <v>8.3921499999999902</v>
      </c>
      <c r="E905">
        <v>1.2386980690287901</v>
      </c>
      <c r="F905">
        <v>12.398529999999999</v>
      </c>
      <c r="G905">
        <v>1.41714571396845</v>
      </c>
      <c r="H905">
        <v>3.0576923076922999</v>
      </c>
      <c r="I905">
        <v>10.395339999999999</v>
      </c>
      <c r="J905">
        <v>31.434615384615299</v>
      </c>
      <c r="K905">
        <v>0.99662978493709897</v>
      </c>
      <c r="L905">
        <v>1.8372139200272599</v>
      </c>
      <c r="M905">
        <v>3.3764570342990399</v>
      </c>
      <c r="N905">
        <v>1.10855508662082</v>
      </c>
      <c r="O905">
        <v>260</v>
      </c>
      <c r="P905">
        <v>6.7485499999999998</v>
      </c>
      <c r="Q905">
        <v>1.3731650452092701</v>
      </c>
      <c r="R905">
        <v>0.41829930420841899</v>
      </c>
      <c r="S905">
        <v>7.5703500000000004</v>
      </c>
      <c r="T905">
        <v>0.41971383008066498</v>
      </c>
    </row>
    <row r="906" spans="1:20" x14ac:dyDescent="0.3">
      <c r="A906">
        <v>13982</v>
      </c>
      <c r="B906" s="47" t="s">
        <v>4</v>
      </c>
      <c r="C906">
        <v>4.4127946650301402</v>
      </c>
      <c r="D906">
        <v>12.64325</v>
      </c>
      <c r="E906">
        <v>1.1294813438000499</v>
      </c>
      <c r="F906">
        <v>15.91738</v>
      </c>
      <c r="G906">
        <v>2.8088311024418702</v>
      </c>
      <c r="H906">
        <v>3.6042810098792502</v>
      </c>
      <c r="I906">
        <v>14.2803149999999</v>
      </c>
      <c r="J906">
        <v>27.704479348458399</v>
      </c>
      <c r="K906">
        <v>0.95600953739718197</v>
      </c>
      <c r="L906">
        <v>1.68728918663938</v>
      </c>
      <c r="M906">
        <v>4.2186737863442199</v>
      </c>
      <c r="N906">
        <v>1.1453801362960001</v>
      </c>
      <c r="O906">
        <v>1822</v>
      </c>
      <c r="P906">
        <v>9.4336999999999893</v>
      </c>
      <c r="Q906">
        <v>1.2936854955054899</v>
      </c>
      <c r="R906">
        <v>0.63651978296223</v>
      </c>
      <c r="S906">
        <v>11.038474999999901</v>
      </c>
      <c r="T906">
        <v>0.66580903020613103</v>
      </c>
    </row>
    <row r="907" spans="1:20" x14ac:dyDescent="0.3">
      <c r="A907">
        <v>13985</v>
      </c>
      <c r="B907" s="47" t="s">
        <v>14</v>
      </c>
      <c r="C907">
        <v>6.9001681729902096</v>
      </c>
      <c r="D907">
        <v>17.187000000000001</v>
      </c>
      <c r="E907">
        <v>1.1054576133123799</v>
      </c>
      <c r="F907">
        <v>20.812000000000001</v>
      </c>
      <c r="G907">
        <v>4.6615576673842396</v>
      </c>
      <c r="H907">
        <v>3.7469437652811699</v>
      </c>
      <c r="I907">
        <v>18.999500000000001</v>
      </c>
      <c r="J907">
        <v>28.182457212713899</v>
      </c>
      <c r="K907">
        <v>0.80598841337210103</v>
      </c>
      <c r="L907">
        <v>4.0387339659622299</v>
      </c>
      <c r="M907">
        <v>5.5614555977490499</v>
      </c>
      <c r="N907">
        <v>1.53866813487853</v>
      </c>
      <c r="O907">
        <v>3272</v>
      </c>
      <c r="P907">
        <v>5.1531000000000002</v>
      </c>
      <c r="Q907">
        <v>1.7009324040626499</v>
      </c>
      <c r="R907">
        <v>0.67557160209968303</v>
      </c>
      <c r="S907">
        <v>11.17005</v>
      </c>
      <c r="T907">
        <v>0.838190215754121</v>
      </c>
    </row>
    <row r="908" spans="1:20" x14ac:dyDescent="0.3">
      <c r="A908">
        <v>14030</v>
      </c>
      <c r="B908" s="47" t="s">
        <v>1</v>
      </c>
      <c r="C908">
        <v>2.4151514961486602</v>
      </c>
      <c r="D908">
        <v>7.1260000000000003</v>
      </c>
      <c r="E908">
        <v>1.3980030872859901</v>
      </c>
      <c r="F908">
        <v>12.79834</v>
      </c>
      <c r="G908">
        <v>1.51341520878654</v>
      </c>
      <c r="H908">
        <v>2.8942307692307598</v>
      </c>
      <c r="I908">
        <v>9.9621700000000004</v>
      </c>
      <c r="J908">
        <v>33.394230769230703</v>
      </c>
      <c r="K908">
        <v>1</v>
      </c>
      <c r="L908">
        <v>1.94432729703451</v>
      </c>
      <c r="M908">
        <v>2.4151514961486602</v>
      </c>
      <c r="N908">
        <v>1.0396545183974699</v>
      </c>
      <c r="O908">
        <v>104</v>
      </c>
      <c r="P908">
        <v>6.5823999999999998</v>
      </c>
      <c r="Q908">
        <v>1.4534402264305</v>
      </c>
      <c r="R908">
        <v>0.62663365474170896</v>
      </c>
      <c r="S908">
        <v>6.8541999999999996</v>
      </c>
      <c r="T908">
        <v>0.62663365474170896</v>
      </c>
    </row>
    <row r="909" spans="1:20" x14ac:dyDescent="0.3">
      <c r="A909">
        <v>14035</v>
      </c>
      <c r="B909" s="47" t="s">
        <v>11</v>
      </c>
      <c r="C909">
        <v>2.4672275317709702</v>
      </c>
      <c r="D909">
        <v>8.0609000000000002</v>
      </c>
      <c r="E909">
        <v>1.14853180165986</v>
      </c>
      <c r="F909">
        <v>10.455500000000001</v>
      </c>
      <c r="G909">
        <v>2.03415341533151</v>
      </c>
      <c r="H909">
        <v>3.4931297709923599</v>
      </c>
      <c r="I909">
        <v>9.2582000000000004</v>
      </c>
      <c r="J909">
        <v>36.652841781874002</v>
      </c>
      <c r="K909">
        <v>0.97768549682921502</v>
      </c>
      <c r="L909">
        <v>1.5112379851123701</v>
      </c>
      <c r="M909">
        <v>2.4121725751902199</v>
      </c>
      <c r="N909">
        <v>1.07626473690535</v>
      </c>
      <c r="O909">
        <v>655</v>
      </c>
      <c r="P909">
        <v>6.9184999999999999</v>
      </c>
      <c r="Q909">
        <v>1.23612427734088</v>
      </c>
      <c r="R909">
        <v>0.824469324023551</v>
      </c>
      <c r="S909">
        <v>7.4897</v>
      </c>
      <c r="T909">
        <v>0.84328685113713098</v>
      </c>
    </row>
    <row r="910" spans="1:20" x14ac:dyDescent="0.3">
      <c r="A910">
        <v>14083</v>
      </c>
      <c r="B910" s="47" t="s">
        <v>1</v>
      </c>
      <c r="C910">
        <v>4.6719823077841802</v>
      </c>
      <c r="D910">
        <v>11.311599999999901</v>
      </c>
      <c r="E910">
        <v>1.21555394462321</v>
      </c>
      <c r="F910">
        <v>16.188120000000001</v>
      </c>
      <c r="G910">
        <v>2.6458152169506599</v>
      </c>
      <c r="H910">
        <v>2.8449612403100701</v>
      </c>
      <c r="I910">
        <v>13.74986</v>
      </c>
      <c r="J910">
        <v>30.098191214470202</v>
      </c>
      <c r="K910">
        <v>0.83675585928399998</v>
      </c>
      <c r="L910">
        <v>1.7711678592529301</v>
      </c>
      <c r="M910">
        <v>3.90930857050959</v>
      </c>
      <c r="N910">
        <v>1.1061932190461199</v>
      </c>
      <c r="O910">
        <v>394</v>
      </c>
      <c r="P910">
        <v>9.1397999999999993</v>
      </c>
      <c r="Q910">
        <v>1.34463753092697</v>
      </c>
      <c r="R910">
        <v>0.56631533311724203</v>
      </c>
      <c r="S910">
        <v>10.2257</v>
      </c>
      <c r="T910">
        <v>0.67679876613213097</v>
      </c>
    </row>
    <row r="911" spans="1:20" x14ac:dyDescent="0.3">
      <c r="A911">
        <v>14102</v>
      </c>
      <c r="B911" s="47" t="s">
        <v>14</v>
      </c>
      <c r="C911">
        <v>3.0594321808999498</v>
      </c>
      <c r="D911">
        <v>9.3100499999999897</v>
      </c>
      <c r="E911">
        <v>1.26915376394326</v>
      </c>
      <c r="F911">
        <v>14.321719999999999</v>
      </c>
      <c r="G911">
        <v>3.2343560085166199</v>
      </c>
      <c r="H911">
        <v>3.3950738916256098</v>
      </c>
      <c r="I911">
        <v>11.8158849999999</v>
      </c>
      <c r="J911">
        <v>30.0896551724137</v>
      </c>
      <c r="K911">
        <v>1.06106299636034</v>
      </c>
      <c r="L911">
        <v>1.7601386311403799</v>
      </c>
      <c r="M911">
        <v>3.2462502770269701</v>
      </c>
      <c r="N911">
        <v>1.0672532133491901</v>
      </c>
      <c r="O911">
        <v>1015</v>
      </c>
      <c r="P911">
        <v>8.1366999999999994</v>
      </c>
      <c r="Q911">
        <v>1.35450843280267</v>
      </c>
      <c r="R911">
        <v>1.05717525909177</v>
      </c>
      <c r="S911">
        <v>8.7233750000000008</v>
      </c>
      <c r="T911">
        <v>0.99633599769108205</v>
      </c>
    </row>
    <row r="912" spans="1:20" x14ac:dyDescent="0.3">
      <c r="A912">
        <v>14109</v>
      </c>
      <c r="B912" s="47" t="s">
        <v>1</v>
      </c>
      <c r="C912">
        <v>2.84728870986131</v>
      </c>
      <c r="D912">
        <v>12.10895</v>
      </c>
      <c r="E912">
        <v>1.1650539476998401</v>
      </c>
      <c r="F912">
        <v>16.106210000000001</v>
      </c>
      <c r="G912">
        <v>2.7039098421124601</v>
      </c>
      <c r="H912">
        <v>2.9532163742690001</v>
      </c>
      <c r="I912">
        <v>14.10758</v>
      </c>
      <c r="J912">
        <v>28.288235294117602</v>
      </c>
      <c r="K912">
        <v>1.09943855141922</v>
      </c>
      <c r="L912">
        <v>1.63321655098284</v>
      </c>
      <c r="M912">
        <v>3.1304189746422302</v>
      </c>
      <c r="N912">
        <v>1.10228669221596</v>
      </c>
      <c r="O912">
        <v>211</v>
      </c>
      <c r="P912">
        <v>9.8616499999999991</v>
      </c>
      <c r="Q912">
        <v>1.2842234622632001</v>
      </c>
      <c r="R912">
        <v>0.949643719917731</v>
      </c>
      <c r="S912">
        <v>10.985299999999899</v>
      </c>
      <c r="T912">
        <v>0.86375333909464402</v>
      </c>
    </row>
    <row r="913" spans="1:20" x14ac:dyDescent="0.3">
      <c r="A913">
        <v>14143</v>
      </c>
      <c r="B913" s="47" t="s">
        <v>4</v>
      </c>
      <c r="C913">
        <v>4.47808709181189</v>
      </c>
      <c r="D913">
        <v>15.67975</v>
      </c>
      <c r="E913">
        <v>1.07629490266107</v>
      </c>
      <c r="F913">
        <v>18.072320000000001</v>
      </c>
      <c r="G913">
        <v>2.6412876121322699</v>
      </c>
      <c r="H913">
        <v>3.7203682393555799</v>
      </c>
      <c r="I913">
        <v>16.876034999999899</v>
      </c>
      <c r="J913">
        <v>26.832469775474902</v>
      </c>
      <c r="K913">
        <v>0.71416313298674705</v>
      </c>
      <c r="L913">
        <v>1.97866339668914</v>
      </c>
      <c r="M913">
        <v>3.19808470727589</v>
      </c>
      <c r="N913">
        <v>1.2638156476251601</v>
      </c>
      <c r="O913">
        <v>1746</v>
      </c>
      <c r="P913">
        <v>9.1335999999999995</v>
      </c>
      <c r="Q913">
        <v>1.3602383394422699</v>
      </c>
      <c r="R913">
        <v>0.58982497615149698</v>
      </c>
      <c r="S913">
        <v>12.406675</v>
      </c>
      <c r="T913">
        <v>0.82589670189883901</v>
      </c>
    </row>
    <row r="914" spans="1:20" x14ac:dyDescent="0.3">
      <c r="A914">
        <v>14182</v>
      </c>
      <c r="B914" s="47" t="s">
        <v>2</v>
      </c>
      <c r="C914">
        <v>10.6109874912149</v>
      </c>
      <c r="D914">
        <v>16.3965</v>
      </c>
      <c r="E914">
        <v>1.11439941450919</v>
      </c>
      <c r="F914">
        <v>20.148</v>
      </c>
      <c r="G914">
        <v>5.732411296864</v>
      </c>
      <c r="H914">
        <v>3.7069304152637401</v>
      </c>
      <c r="I914">
        <v>18.27225</v>
      </c>
      <c r="J914">
        <v>37.705948372614998</v>
      </c>
      <c r="K914">
        <v>0.64044063638264703</v>
      </c>
      <c r="L914">
        <v>4.8454240467515604</v>
      </c>
      <c r="M914">
        <v>6.7957075815219801</v>
      </c>
      <c r="N914">
        <v>1.59540541921171</v>
      </c>
      <c r="O914">
        <v>7128</v>
      </c>
      <c r="P914">
        <v>4.15815</v>
      </c>
      <c r="Q914">
        <v>1.7779188650743201</v>
      </c>
      <c r="R914">
        <v>0.54023353638009697</v>
      </c>
      <c r="S914">
        <v>10.277324999999999</v>
      </c>
      <c r="T914">
        <v>0.84353413211169403</v>
      </c>
    </row>
    <row r="915" spans="1:20" x14ac:dyDescent="0.3">
      <c r="A915">
        <v>14236</v>
      </c>
      <c r="B915" s="47" t="s">
        <v>11</v>
      </c>
      <c r="C915">
        <v>1.72370941221181</v>
      </c>
      <c r="D915">
        <v>7.4432499999999999</v>
      </c>
      <c r="E915">
        <v>1.1295018976925399</v>
      </c>
      <c r="F915">
        <v>9.3710799999999992</v>
      </c>
      <c r="G915">
        <v>0.86074989873946395</v>
      </c>
      <c r="H915">
        <v>2.2842105263157801</v>
      </c>
      <c r="I915">
        <v>8.4071650000000009</v>
      </c>
      <c r="J915">
        <v>22.282608695652101</v>
      </c>
      <c r="K915">
        <v>1.06676832010722</v>
      </c>
      <c r="L915">
        <v>1.3588561982512299</v>
      </c>
      <c r="M915">
        <v>1.8387985940182101</v>
      </c>
      <c r="N915">
        <v>1.03814275901266</v>
      </c>
      <c r="O915">
        <v>137</v>
      </c>
      <c r="P915">
        <v>6.8962999999999903</v>
      </c>
      <c r="Q915">
        <v>1.17258421638057</v>
      </c>
      <c r="R915">
        <v>0.49935905242576301</v>
      </c>
      <c r="S915">
        <v>7.1697749999999996</v>
      </c>
      <c r="T915">
        <v>0.46810450124312802</v>
      </c>
    </row>
    <row r="916" spans="1:20" x14ac:dyDescent="0.3">
      <c r="A916">
        <v>14239</v>
      </c>
      <c r="B916" s="47" t="s">
        <v>1</v>
      </c>
      <c r="C916">
        <v>5.7279549630208004</v>
      </c>
      <c r="D916">
        <v>12.43215</v>
      </c>
      <c r="E916">
        <v>1.17573388351974</v>
      </c>
      <c r="F916">
        <v>16.801649999999999</v>
      </c>
      <c r="G916">
        <v>4.4553201172119401</v>
      </c>
      <c r="H916">
        <v>2.6278735632183898</v>
      </c>
      <c r="I916">
        <v>14.616899999999999</v>
      </c>
      <c r="J916">
        <v>30.774709302325501</v>
      </c>
      <c r="K916">
        <v>0.90650075336538005</v>
      </c>
      <c r="L916">
        <v>1.58709759691679</v>
      </c>
      <c r="M916">
        <v>5.1923954892213304</v>
      </c>
      <c r="N916">
        <v>1.0801853287891701</v>
      </c>
      <c r="O916">
        <v>696</v>
      </c>
      <c r="P916">
        <v>10.586399999999999</v>
      </c>
      <c r="Q916">
        <v>1.2700104915383399</v>
      </c>
      <c r="R916">
        <v>0.77782038196443803</v>
      </c>
      <c r="S916">
        <v>11.509275000000001</v>
      </c>
      <c r="T916">
        <v>0.85804714345441302</v>
      </c>
    </row>
    <row r="917" spans="1:20" x14ac:dyDescent="0.3">
      <c r="A917">
        <v>14255</v>
      </c>
      <c r="B917" s="47" t="s">
        <v>4</v>
      </c>
      <c r="C917">
        <v>4.8380469554761101</v>
      </c>
      <c r="D917">
        <v>11.575749999999999</v>
      </c>
      <c r="E917">
        <v>1.1848610241237001</v>
      </c>
      <c r="F917">
        <v>15.855560000000001</v>
      </c>
      <c r="G917">
        <v>3.6536912906955501</v>
      </c>
      <c r="H917">
        <v>3.64834653004191</v>
      </c>
      <c r="I917">
        <v>13.715655</v>
      </c>
      <c r="J917">
        <v>28.983161833489199</v>
      </c>
      <c r="K917">
        <v>0.93597269049593301</v>
      </c>
      <c r="L917">
        <v>1.8131933604359201</v>
      </c>
      <c r="M917">
        <v>4.5282798256626302</v>
      </c>
      <c r="N917">
        <v>1.1393286516439201</v>
      </c>
      <c r="O917">
        <v>2150</v>
      </c>
      <c r="P917">
        <v>8.7445499999999896</v>
      </c>
      <c r="Q917">
        <v>1.3499461130003001</v>
      </c>
      <c r="R917">
        <v>0.755199634133356</v>
      </c>
      <c r="S917">
        <v>10.16015</v>
      </c>
      <c r="T917">
        <v>0.80686075758599995</v>
      </c>
    </row>
    <row r="918" spans="1:20" x14ac:dyDescent="0.3">
      <c r="A918">
        <v>14273</v>
      </c>
      <c r="B918" s="47" t="s">
        <v>4</v>
      </c>
      <c r="C918">
        <v>3.1165760873467301</v>
      </c>
      <c r="D918">
        <v>6.8817500000000003</v>
      </c>
      <c r="E918">
        <v>1.2855436480546301</v>
      </c>
      <c r="F918">
        <v>10.811829999999899</v>
      </c>
      <c r="G918">
        <v>2.6703970538623398</v>
      </c>
      <c r="H918">
        <v>3.2565720294426899</v>
      </c>
      <c r="I918">
        <v>8.8467899999999897</v>
      </c>
      <c r="J918">
        <v>23.407172995780499</v>
      </c>
      <c r="K918">
        <v>1.0959967449722501</v>
      </c>
      <c r="L918">
        <v>1.8995616462423599</v>
      </c>
      <c r="M918">
        <v>3.4157572471903799</v>
      </c>
      <c r="N918">
        <v>1.0946434962420899</v>
      </c>
      <c r="O918">
        <v>952</v>
      </c>
      <c r="P918">
        <v>5.6917499999999999</v>
      </c>
      <c r="Q918">
        <v>1.40721199347834</v>
      </c>
      <c r="R918">
        <v>0.85683679108753996</v>
      </c>
      <c r="S918">
        <v>6.2867499999999996</v>
      </c>
      <c r="T918">
        <v>0.78178771517175705</v>
      </c>
    </row>
    <row r="919" spans="1:20" x14ac:dyDescent="0.3">
      <c r="A919">
        <v>14278</v>
      </c>
      <c r="B919" s="47" t="s">
        <v>1</v>
      </c>
      <c r="C919">
        <v>4.2514140268867404</v>
      </c>
      <c r="D919">
        <v>11.437099999999999</v>
      </c>
      <c r="E919">
        <v>1.18679691530195</v>
      </c>
      <c r="F919">
        <v>15.70993</v>
      </c>
      <c r="G919">
        <v>3.3851038745106301</v>
      </c>
      <c r="H919">
        <v>3.0415647921760298</v>
      </c>
      <c r="I919">
        <v>13.573514999999899</v>
      </c>
      <c r="J919">
        <v>29.727941176470502</v>
      </c>
      <c r="K919">
        <v>0.91090084203178701</v>
      </c>
      <c r="L919">
        <v>1.6778377050580899</v>
      </c>
      <c r="M919">
        <v>3.8726166169168801</v>
      </c>
      <c r="N919">
        <v>1.09970529271212</v>
      </c>
      <c r="O919">
        <v>459</v>
      </c>
      <c r="P919">
        <v>9.3632000000000009</v>
      </c>
      <c r="Q919">
        <v>1.3051268491319801</v>
      </c>
      <c r="R919">
        <v>0.79623011381686204</v>
      </c>
      <c r="S919">
        <v>10.40015</v>
      </c>
      <c r="T919">
        <v>0.87411283103092796</v>
      </c>
    </row>
    <row r="920" spans="1:20" x14ac:dyDescent="0.3">
      <c r="A920">
        <v>14285</v>
      </c>
      <c r="B920" s="47" t="s">
        <v>20</v>
      </c>
      <c r="C920">
        <v>2.0759519466341501</v>
      </c>
      <c r="D920">
        <v>7.2946999999999997</v>
      </c>
      <c r="E920">
        <v>1.25107680919023</v>
      </c>
      <c r="F920">
        <v>10.957759999999899</v>
      </c>
      <c r="G920">
        <v>1.7780764790323</v>
      </c>
      <c r="H920">
        <v>3.7411545623836102</v>
      </c>
      <c r="I920">
        <v>9.1262299999999996</v>
      </c>
      <c r="J920">
        <v>33.893854748603303</v>
      </c>
      <c r="K920">
        <v>1</v>
      </c>
      <c r="L920">
        <v>1.56884574635626</v>
      </c>
      <c r="M920">
        <v>2.0759519466341501</v>
      </c>
      <c r="N920">
        <v>1.02171675082111</v>
      </c>
      <c r="O920">
        <v>537</v>
      </c>
      <c r="P920">
        <v>6.9845999999999897</v>
      </c>
      <c r="Q920">
        <v>1.27824613251349</v>
      </c>
      <c r="R920">
        <v>0.85651138597653298</v>
      </c>
      <c r="S920">
        <v>7.1396499999999996</v>
      </c>
      <c r="T920">
        <v>0.85651138597653298</v>
      </c>
    </row>
    <row r="921" spans="1:20" x14ac:dyDescent="0.3">
      <c r="A921">
        <v>14295</v>
      </c>
      <c r="B921" s="47" t="s">
        <v>2</v>
      </c>
      <c r="C921">
        <v>3.3077414529335201</v>
      </c>
      <c r="D921">
        <v>13.48185</v>
      </c>
      <c r="E921">
        <v>1.20204534244187</v>
      </c>
      <c r="F921">
        <v>18.929739999999999</v>
      </c>
      <c r="G921">
        <v>3.3062745273736098</v>
      </c>
      <c r="H921">
        <v>3.9015918958031799</v>
      </c>
      <c r="I921">
        <v>16.205794999999998</v>
      </c>
      <c r="J921">
        <v>27.063845582776501</v>
      </c>
      <c r="K921">
        <v>1.1220456373768499</v>
      </c>
      <c r="L921">
        <v>2.1783861538815601</v>
      </c>
      <c r="M921">
        <v>3.7114368668346498</v>
      </c>
      <c r="N921">
        <v>1.21613411721725</v>
      </c>
      <c r="O921">
        <v>1382</v>
      </c>
      <c r="P921">
        <v>8.6898</v>
      </c>
      <c r="Q921">
        <v>1.4618483513856599</v>
      </c>
      <c r="R921">
        <v>0.99955651746643703</v>
      </c>
      <c r="S921">
        <v>11.085825</v>
      </c>
      <c r="T921">
        <v>0.890834101724438</v>
      </c>
    </row>
    <row r="922" spans="1:20" x14ac:dyDescent="0.3">
      <c r="A922">
        <v>14304</v>
      </c>
      <c r="B922" s="47" t="s">
        <v>4</v>
      </c>
      <c r="C922">
        <v>4.6925882641658001</v>
      </c>
      <c r="D922">
        <v>10.894</v>
      </c>
      <c r="E922">
        <v>1.3520011015237701</v>
      </c>
      <c r="F922">
        <v>18.563400000000001</v>
      </c>
      <c r="G922">
        <v>3.7248940373694399</v>
      </c>
      <c r="H922">
        <v>3.7276205049732201</v>
      </c>
      <c r="I922">
        <v>14.7287</v>
      </c>
      <c r="J922">
        <v>26.942923254917002</v>
      </c>
      <c r="K922">
        <v>1.0291628748793</v>
      </c>
      <c r="L922">
        <v>2.0521114304664998</v>
      </c>
      <c r="M922">
        <v>4.8294376285737703</v>
      </c>
      <c r="N922">
        <v>1.0926780341022999</v>
      </c>
      <c r="O922">
        <v>2618</v>
      </c>
      <c r="P922">
        <v>9.0459999999999994</v>
      </c>
      <c r="Q922">
        <v>1.4773019057171499</v>
      </c>
      <c r="R922">
        <v>0.79378241338878797</v>
      </c>
      <c r="S922">
        <v>9.9700000000000006</v>
      </c>
      <c r="T922">
        <v>0.77128939720243805</v>
      </c>
    </row>
    <row r="923" spans="1:20" x14ac:dyDescent="0.3">
      <c r="A923">
        <v>14315</v>
      </c>
      <c r="B923" s="47" t="s">
        <v>6</v>
      </c>
      <c r="C923">
        <v>5.5273924813973698</v>
      </c>
      <c r="D923">
        <v>13.192549999999899</v>
      </c>
      <c r="E923">
        <v>1.2948023695191599</v>
      </c>
      <c r="F923">
        <v>20.970939999999999</v>
      </c>
      <c r="G923">
        <v>5.7949446183543802</v>
      </c>
      <c r="H923">
        <v>3.71735686806969</v>
      </c>
      <c r="I923">
        <v>17.081745000000002</v>
      </c>
      <c r="J923">
        <v>24.554432705558099</v>
      </c>
      <c r="K923">
        <v>1.39523580936715</v>
      </c>
      <c r="L923">
        <v>5.8990815623285799</v>
      </c>
      <c r="M923">
        <v>7.7120159224723803</v>
      </c>
      <c r="N923">
        <v>1.5754649947753301</v>
      </c>
      <c r="O923">
        <v>4419</v>
      </c>
      <c r="P923">
        <v>3.5549499999999998</v>
      </c>
      <c r="Q923">
        <v>2.0399158083295998</v>
      </c>
      <c r="R923">
        <v>1.04840476551239</v>
      </c>
      <c r="S923">
        <v>8.3737499999999994</v>
      </c>
      <c r="T923">
        <v>0.75141761591391898</v>
      </c>
    </row>
    <row r="924" spans="1:20" x14ac:dyDescent="0.3">
      <c r="A924">
        <v>14316</v>
      </c>
      <c r="B924" s="47" t="s">
        <v>4</v>
      </c>
      <c r="C924">
        <v>4.7208543218847199</v>
      </c>
      <c r="D924">
        <v>12.02145</v>
      </c>
      <c r="E924">
        <v>1.2022592948438</v>
      </c>
      <c r="F924">
        <v>16.884349999999898</v>
      </c>
      <c r="G924">
        <v>3.6810300701446601</v>
      </c>
      <c r="H924">
        <v>3.7034514078110798</v>
      </c>
      <c r="I924">
        <v>14.4529</v>
      </c>
      <c r="J924">
        <v>27.1172953081876</v>
      </c>
      <c r="K924">
        <v>0.964718681891791</v>
      </c>
      <c r="L924">
        <v>1.8721074632161301</v>
      </c>
      <c r="M924">
        <v>4.5542963588117997</v>
      </c>
      <c r="N924">
        <v>1.14270437516486</v>
      </c>
      <c r="O924">
        <v>2204</v>
      </c>
      <c r="P924">
        <v>9.0189000000000004</v>
      </c>
      <c r="Q924">
        <v>1.37382695630063</v>
      </c>
      <c r="R924">
        <v>0.77973811923835501</v>
      </c>
      <c r="S924">
        <v>10.520175</v>
      </c>
      <c r="T924">
        <v>0.80825439983115799</v>
      </c>
    </row>
    <row r="925" spans="1:20" x14ac:dyDescent="0.3">
      <c r="A925">
        <v>14336</v>
      </c>
      <c r="B925" s="47" t="s">
        <v>12</v>
      </c>
      <c r="C925">
        <v>11.093266851204</v>
      </c>
      <c r="D925">
        <v>12.56195</v>
      </c>
      <c r="E925">
        <v>1.2347314708305599</v>
      </c>
      <c r="F925">
        <v>18.459319999999899</v>
      </c>
      <c r="G925">
        <v>8.6409474787444402</v>
      </c>
      <c r="H925">
        <v>3.3563046724983998</v>
      </c>
      <c r="I925">
        <v>15.510635000000001</v>
      </c>
      <c r="J925">
        <v>27.005552531300999</v>
      </c>
      <c r="K925">
        <v>0.832106187247448</v>
      </c>
      <c r="L925">
        <v>2.51667666466706</v>
      </c>
      <c r="M925">
        <v>9.2307759836738708</v>
      </c>
      <c r="N925">
        <v>1.2627137597848801</v>
      </c>
      <c r="O925">
        <v>9374</v>
      </c>
      <c r="P925">
        <v>7.3347999999999898</v>
      </c>
      <c r="Q925">
        <v>1.55911241785718</v>
      </c>
      <c r="R925">
        <v>0.77893623173831705</v>
      </c>
      <c r="S925">
        <v>9.9483750000000004</v>
      </c>
      <c r="T925">
        <v>0.93610195871152702</v>
      </c>
    </row>
    <row r="926" spans="1:20" x14ac:dyDescent="0.3">
      <c r="A926">
        <v>14415</v>
      </c>
      <c r="B926" s="47" t="s">
        <v>2</v>
      </c>
      <c r="C926">
        <v>7.1791738702452097</v>
      </c>
      <c r="D926">
        <v>15.394</v>
      </c>
      <c r="E926">
        <v>1.15629076263479</v>
      </c>
      <c r="F926">
        <v>20.205880000000001</v>
      </c>
      <c r="G926">
        <v>4.9713970698861099</v>
      </c>
      <c r="H926">
        <v>3.79396751740139</v>
      </c>
      <c r="I926">
        <v>17.799939999999999</v>
      </c>
      <c r="J926">
        <v>29.9690844233055</v>
      </c>
      <c r="K926">
        <v>0.76011847744046301</v>
      </c>
      <c r="L926">
        <v>3.1932928756558501</v>
      </c>
      <c r="M926">
        <v>5.45702271153114</v>
      </c>
      <c r="N926">
        <v>1.41739098408957</v>
      </c>
      <c r="O926">
        <v>4310</v>
      </c>
      <c r="P926">
        <v>6.3276000000000003</v>
      </c>
      <c r="Q926">
        <v>1.6389161019445999</v>
      </c>
      <c r="R926">
        <v>0.69247481113259401</v>
      </c>
      <c r="S926">
        <v>10.860799999999999</v>
      </c>
      <c r="T926">
        <v>0.91100904883190803</v>
      </c>
    </row>
    <row r="927" spans="1:20" x14ac:dyDescent="0.3">
      <c r="A927">
        <v>14429</v>
      </c>
      <c r="B927" s="47" t="s">
        <v>1</v>
      </c>
      <c r="C927">
        <v>3.8843967438295999</v>
      </c>
      <c r="D927">
        <v>10.420999999999999</v>
      </c>
      <c r="E927">
        <v>1.23811294501487</v>
      </c>
      <c r="F927">
        <v>15.383749999999999</v>
      </c>
      <c r="G927">
        <v>2.9588891345746</v>
      </c>
      <c r="H927">
        <v>2.74729241877256</v>
      </c>
      <c r="I927">
        <v>12.902374999999999</v>
      </c>
      <c r="J927">
        <v>28.373188405797102</v>
      </c>
      <c r="K927">
        <v>0.88453106880810295</v>
      </c>
      <c r="L927">
        <v>1.5995996776625301</v>
      </c>
      <c r="M927">
        <v>3.4358696034943099</v>
      </c>
      <c r="N927">
        <v>1.0401107881177201</v>
      </c>
      <c r="O927">
        <v>281</v>
      </c>
      <c r="P927">
        <v>9.6172500000000003</v>
      </c>
      <c r="Q927">
        <v>1.2877746310181699</v>
      </c>
      <c r="R927">
        <v>0.76173710609628598</v>
      </c>
      <c r="S927">
        <v>10.019125000000001</v>
      </c>
      <c r="T927">
        <v>0.86117620167115205</v>
      </c>
    </row>
    <row r="928" spans="1:20" x14ac:dyDescent="0.3">
      <c r="A928">
        <v>14447</v>
      </c>
      <c r="B928" s="47" t="s">
        <v>2</v>
      </c>
      <c r="C928">
        <v>13.2180969586432</v>
      </c>
      <c r="D928">
        <v>15.261399999999901</v>
      </c>
      <c r="E928">
        <v>1.18566612499508</v>
      </c>
      <c r="F928">
        <v>20.928449999999899</v>
      </c>
      <c r="G928">
        <v>8.6280182930302196</v>
      </c>
      <c r="H928">
        <v>3.14431152965131</v>
      </c>
      <c r="I928">
        <v>18.0949249999999</v>
      </c>
      <c r="J928">
        <v>41.622009163414198</v>
      </c>
      <c r="K928">
        <v>0.89639644334400204</v>
      </c>
      <c r="L928">
        <v>3.55578303529711</v>
      </c>
      <c r="M928">
        <v>11.848655101504001</v>
      </c>
      <c r="N928">
        <v>1.44335288679562</v>
      </c>
      <c r="O928">
        <v>11787</v>
      </c>
      <c r="P928">
        <v>5.8857499999999998</v>
      </c>
      <c r="Q928">
        <v>1.7113346242874301</v>
      </c>
      <c r="R928">
        <v>0.65274285095846396</v>
      </c>
      <c r="S928">
        <v>10.5735749999999</v>
      </c>
      <c r="T928">
        <v>0.72818545388624001</v>
      </c>
    </row>
    <row r="929" spans="1:20" x14ac:dyDescent="0.3">
      <c r="A929">
        <v>14450</v>
      </c>
      <c r="B929" s="47" t="s">
        <v>6</v>
      </c>
      <c r="C929">
        <v>3.9089948057334798</v>
      </c>
      <c r="D929">
        <v>14.08705</v>
      </c>
      <c r="E929">
        <v>1.1281982388079801</v>
      </c>
      <c r="F929">
        <v>17.698920000000001</v>
      </c>
      <c r="G929">
        <v>2.9428716908408101</v>
      </c>
      <c r="H929">
        <v>3.3692038495188101</v>
      </c>
      <c r="I929">
        <v>15.892984999999999</v>
      </c>
      <c r="J929">
        <v>28.285839929639401</v>
      </c>
      <c r="K929">
        <v>0.90865125404976799</v>
      </c>
      <c r="L929">
        <v>1.8554271936261599</v>
      </c>
      <c r="M929">
        <v>3.55191303230376</v>
      </c>
      <c r="N929">
        <v>1.19250149728795</v>
      </c>
      <c r="O929">
        <v>1143</v>
      </c>
      <c r="P929">
        <v>9.5389999999999997</v>
      </c>
      <c r="Q929">
        <v>1.34537808901614</v>
      </c>
      <c r="R929">
        <v>0.75284615024926105</v>
      </c>
      <c r="S929">
        <v>11.813025</v>
      </c>
      <c r="T929">
        <v>0.82853146011068601</v>
      </c>
    </row>
    <row r="930" spans="1:20" x14ac:dyDescent="0.3">
      <c r="A930">
        <v>14482</v>
      </c>
      <c r="B930" s="47" t="s">
        <v>6</v>
      </c>
      <c r="C930">
        <v>6.5804067284977101</v>
      </c>
      <c r="D930">
        <v>13.515799999999899</v>
      </c>
      <c r="E930">
        <v>1.1887875671436301</v>
      </c>
      <c r="F930">
        <v>18.619029999999899</v>
      </c>
      <c r="G930">
        <v>6.3167537705082601</v>
      </c>
      <c r="H930">
        <v>3.2331568816169298</v>
      </c>
      <c r="I930">
        <v>16.067414999999901</v>
      </c>
      <c r="J930">
        <v>32.148348940364698</v>
      </c>
      <c r="K930">
        <v>1.1666260522345899</v>
      </c>
      <c r="L930">
        <v>1.94786215698787</v>
      </c>
      <c r="M930">
        <v>7.6768739237652799</v>
      </c>
      <c r="N930">
        <v>1.17149234002903</v>
      </c>
      <c r="O930">
        <v>4156</v>
      </c>
      <c r="P930">
        <v>9.5587</v>
      </c>
      <c r="Q930">
        <v>1.39265552883052</v>
      </c>
      <c r="R930">
        <v>0.95993363801546705</v>
      </c>
      <c r="S930">
        <v>11.53725</v>
      </c>
      <c r="T930">
        <v>0.822828905780711</v>
      </c>
    </row>
    <row r="931" spans="1:20" x14ac:dyDescent="0.3">
      <c r="A931">
        <v>14515</v>
      </c>
      <c r="B931" s="47" t="s">
        <v>1</v>
      </c>
      <c r="C931">
        <v>3.11574533096057</v>
      </c>
      <c r="D931">
        <v>10.552299999999899</v>
      </c>
      <c r="E931">
        <v>1.22189143599025</v>
      </c>
      <c r="F931">
        <v>15.23523</v>
      </c>
      <c r="G931">
        <v>3.2880702695703099</v>
      </c>
      <c r="H931">
        <v>2.8285714285714199</v>
      </c>
      <c r="I931">
        <v>12.893765</v>
      </c>
      <c r="J931">
        <v>32.014285714285698</v>
      </c>
      <c r="K931">
        <v>1.21184001626838</v>
      </c>
      <c r="L931">
        <v>1.6469272595587301</v>
      </c>
      <c r="M931">
        <v>3.7757848725594001</v>
      </c>
      <c r="N931">
        <v>1.06572741503812</v>
      </c>
      <c r="O931">
        <v>354</v>
      </c>
      <c r="P931">
        <v>9.2507000000000001</v>
      </c>
      <c r="Q931">
        <v>1.3022032015351199</v>
      </c>
      <c r="R931">
        <v>1.0553077740010901</v>
      </c>
      <c r="S931">
        <v>9.9015000000000004</v>
      </c>
      <c r="T931">
        <v>0.87083093463995798</v>
      </c>
    </row>
    <row r="932" spans="1:20" x14ac:dyDescent="0.3">
      <c r="A932">
        <v>14519</v>
      </c>
      <c r="B932" s="47" t="s">
        <v>1</v>
      </c>
      <c r="C932">
        <v>3.6414038711910499</v>
      </c>
      <c r="D932">
        <v>10.459250000000001</v>
      </c>
      <c r="E932">
        <v>1.24156846810239</v>
      </c>
      <c r="F932">
        <v>15.512499999999999</v>
      </c>
      <c r="G932">
        <v>3.2807755779246399</v>
      </c>
      <c r="H932">
        <v>2.82874617737003</v>
      </c>
      <c r="I932">
        <v>12.985875</v>
      </c>
      <c r="J932">
        <v>27.312883435582801</v>
      </c>
      <c r="K932">
        <v>1.0982522363621201</v>
      </c>
      <c r="L932">
        <v>1.6095979247730201</v>
      </c>
      <c r="M932">
        <v>3.9991799450332901</v>
      </c>
      <c r="N932">
        <v>1.0408896960951299</v>
      </c>
      <c r="O932">
        <v>332</v>
      </c>
      <c r="P932">
        <v>9.6374999999999993</v>
      </c>
      <c r="Q932">
        <v>1.2923358254444099</v>
      </c>
      <c r="R932">
        <v>0.90096448896549797</v>
      </c>
      <c r="S932">
        <v>10.048375</v>
      </c>
      <c r="T932">
        <v>0.82036207998070598</v>
      </c>
    </row>
    <row r="933" spans="1:20" x14ac:dyDescent="0.3">
      <c r="A933">
        <v>14524</v>
      </c>
      <c r="B933" s="47" t="s">
        <v>5</v>
      </c>
      <c r="C933">
        <v>7.23366751329677</v>
      </c>
      <c r="D933">
        <v>13.7843</v>
      </c>
      <c r="E933">
        <v>1.2233660758979401</v>
      </c>
      <c r="F933">
        <v>19.94219</v>
      </c>
      <c r="G933">
        <v>4.5746174411549596</v>
      </c>
      <c r="H933">
        <v>3.6708764839605901</v>
      </c>
      <c r="I933">
        <v>16.863244999999999</v>
      </c>
      <c r="J933">
        <v>41.102471678681702</v>
      </c>
      <c r="K933">
        <v>0.89504157617565006</v>
      </c>
      <c r="L933">
        <v>2.1810594585135599</v>
      </c>
      <c r="M933">
        <v>6.4744331726317403</v>
      </c>
      <c r="N933">
        <v>1.2024171687896399</v>
      </c>
      <c r="O933">
        <v>3959</v>
      </c>
      <c r="P933">
        <v>9.1433499999999999</v>
      </c>
      <c r="Q933">
        <v>1.4709963733745</v>
      </c>
      <c r="R933">
        <v>0.63240637377181097</v>
      </c>
      <c r="S933">
        <v>11.463825</v>
      </c>
      <c r="T933">
        <v>0.70656647758640201</v>
      </c>
    </row>
    <row r="934" spans="1:20" x14ac:dyDescent="0.3">
      <c r="A934">
        <v>14537</v>
      </c>
      <c r="B934" s="47" t="s">
        <v>2</v>
      </c>
      <c r="C934">
        <v>8.1556733392851797</v>
      </c>
      <c r="D934">
        <v>15.767950000000001</v>
      </c>
      <c r="E934">
        <v>1.311248450179</v>
      </c>
      <c r="F934">
        <v>25.583449999999999</v>
      </c>
      <c r="G934">
        <v>4.59803491387376</v>
      </c>
      <c r="H934">
        <v>3.7198518518518502</v>
      </c>
      <c r="I934">
        <v>20.675699999999999</v>
      </c>
      <c r="J934">
        <v>31.309263880224499</v>
      </c>
      <c r="K934">
        <v>0.90601797660364802</v>
      </c>
      <c r="L934">
        <v>2.25274841391091</v>
      </c>
      <c r="M934">
        <v>7.3891866566994802</v>
      </c>
      <c r="N934">
        <v>1.16263525594941</v>
      </c>
      <c r="O934">
        <v>6750</v>
      </c>
      <c r="P934">
        <v>11.356549999999899</v>
      </c>
      <c r="Q934">
        <v>1.5245036774871401</v>
      </c>
      <c r="R934">
        <v>0.56378360468723299</v>
      </c>
      <c r="S934">
        <v>13.562250000000001</v>
      </c>
      <c r="T934">
        <v>0.62226536254905696</v>
      </c>
    </row>
    <row r="935" spans="1:20" x14ac:dyDescent="0.3">
      <c r="A935">
        <v>14566</v>
      </c>
      <c r="B935" s="47" t="s">
        <v>2</v>
      </c>
      <c r="C935">
        <v>3.5019887657714999</v>
      </c>
      <c r="D935">
        <v>16.05275</v>
      </c>
      <c r="E935">
        <v>1.1273143230910501</v>
      </c>
      <c r="F935">
        <v>20.140239999999899</v>
      </c>
      <c r="G935">
        <v>1.6560500900933099</v>
      </c>
      <c r="H935">
        <v>4.0049504950495001</v>
      </c>
      <c r="I935">
        <v>18.096494999999901</v>
      </c>
      <c r="J935">
        <v>28.740206185567001</v>
      </c>
      <c r="K935">
        <v>0.87082657486945603</v>
      </c>
      <c r="L935">
        <v>1.8264975015190299</v>
      </c>
      <c r="M935">
        <v>3.0496248821281098</v>
      </c>
      <c r="N935">
        <v>1.1856038435049401</v>
      </c>
      <c r="O935">
        <v>1014</v>
      </c>
      <c r="P935">
        <v>11.0267</v>
      </c>
      <c r="Q935">
        <v>1.33654819429493</v>
      </c>
      <c r="R935">
        <v>0.47288846448611399</v>
      </c>
      <c r="S935">
        <v>13.539725000000001</v>
      </c>
      <c r="T935">
        <v>0.54303403011903195</v>
      </c>
    </row>
    <row r="936" spans="1:20" x14ac:dyDescent="0.3">
      <c r="A936">
        <v>14587</v>
      </c>
      <c r="B936" s="47" t="s">
        <v>14</v>
      </c>
      <c r="C936">
        <v>2.0685584379188802</v>
      </c>
      <c r="D936">
        <v>7.2322499999999996</v>
      </c>
      <c r="E936">
        <v>1.2029859310726201</v>
      </c>
      <c r="F936">
        <v>10.168340000000001</v>
      </c>
      <c r="G936">
        <v>2.83005347149731</v>
      </c>
      <c r="H936">
        <v>3.8391812865496999</v>
      </c>
      <c r="I936">
        <v>8.7002950000000006</v>
      </c>
      <c r="J936">
        <v>22.565088757396399</v>
      </c>
      <c r="K936">
        <v>1.0874339281280601</v>
      </c>
      <c r="L936">
        <v>1.5394679868586301</v>
      </c>
      <c r="M936">
        <v>2.24942062770858</v>
      </c>
      <c r="N936">
        <v>1.0453229845309899</v>
      </c>
      <c r="O936">
        <v>343</v>
      </c>
      <c r="P936">
        <v>6.6051000000000002</v>
      </c>
      <c r="Q936">
        <v>1.2575088438176301</v>
      </c>
      <c r="R936">
        <v>1.36812836399465</v>
      </c>
      <c r="S936">
        <v>6.9186750000000004</v>
      </c>
      <c r="T936">
        <v>1.2581255086916201</v>
      </c>
    </row>
    <row r="937" spans="1:20" x14ac:dyDescent="0.3">
      <c r="A937">
        <v>14588</v>
      </c>
      <c r="B937" s="47" t="s">
        <v>12</v>
      </c>
      <c r="C937">
        <v>1.2738172285527101</v>
      </c>
      <c r="D937">
        <v>7.1384999999999996</v>
      </c>
      <c r="E937">
        <v>1.2614344750297599</v>
      </c>
      <c r="F937">
        <v>10.871</v>
      </c>
      <c r="G937">
        <v>1.4556983223654401</v>
      </c>
      <c r="H937">
        <v>3.7043189368770699</v>
      </c>
      <c r="I937">
        <v>9.0047499999999996</v>
      </c>
      <c r="J937">
        <v>21.8637873754152</v>
      </c>
      <c r="K937">
        <v>1.19250371306113</v>
      </c>
      <c r="L937">
        <v>1.7152098453770901</v>
      </c>
      <c r="M937">
        <v>1.5190317748103499</v>
      </c>
      <c r="N937">
        <v>1.0593996957667</v>
      </c>
      <c r="O937">
        <v>301</v>
      </c>
      <c r="P937">
        <v>6.3380000000000001</v>
      </c>
      <c r="Q937">
        <v>1.33636329907616</v>
      </c>
      <c r="R937">
        <v>1.14278429411681</v>
      </c>
      <c r="S937">
        <v>6.7382499999999999</v>
      </c>
      <c r="T937">
        <v>0.958306696742524</v>
      </c>
    </row>
    <row r="938" spans="1:20" x14ac:dyDescent="0.3">
      <c r="A938">
        <v>14589</v>
      </c>
      <c r="B938" s="47" t="s">
        <v>9</v>
      </c>
      <c r="C938">
        <v>5.8911156260061999</v>
      </c>
      <c r="D938">
        <v>8.3837999999999901</v>
      </c>
      <c r="E938">
        <v>1.4438679357809101</v>
      </c>
      <c r="F938">
        <v>15.8263999999999</v>
      </c>
      <c r="G938">
        <v>5.7313550682894103</v>
      </c>
      <c r="H938">
        <v>3.4427920364595801</v>
      </c>
      <c r="I938">
        <v>12.105099999999901</v>
      </c>
      <c r="J938">
        <v>30.147022788532201</v>
      </c>
      <c r="K938">
        <v>1.12029189079795</v>
      </c>
      <c r="L938">
        <v>12.898451507742401</v>
      </c>
      <c r="M938">
        <v>6.5997690635678499</v>
      </c>
      <c r="N938">
        <v>1.7446622549631601</v>
      </c>
      <c r="O938">
        <v>4169</v>
      </c>
      <c r="P938">
        <v>1.2270000000000001</v>
      </c>
      <c r="Q938">
        <v>2.5190618887085301</v>
      </c>
      <c r="R938">
        <v>0.97288110302715203</v>
      </c>
      <c r="S938">
        <v>4.8053999999999997</v>
      </c>
      <c r="T938">
        <v>0.86841751780796705</v>
      </c>
    </row>
    <row r="939" spans="1:20" x14ac:dyDescent="0.3">
      <c r="A939">
        <v>14627</v>
      </c>
      <c r="B939" s="47" t="s">
        <v>6</v>
      </c>
      <c r="C939">
        <v>3.9921709679905399</v>
      </c>
      <c r="D939">
        <v>13.536</v>
      </c>
      <c r="E939">
        <v>1.1642612293144201</v>
      </c>
      <c r="F939">
        <v>17.982880000000002</v>
      </c>
      <c r="G939">
        <v>3.5499904063195902</v>
      </c>
      <c r="H939">
        <v>3.4046849757673598</v>
      </c>
      <c r="I939">
        <v>15.75944</v>
      </c>
      <c r="J939">
        <v>27.943856794141499</v>
      </c>
      <c r="K939">
        <v>1.0251840903604299</v>
      </c>
      <c r="L939">
        <v>1.74808305466988</v>
      </c>
      <c r="M939">
        <v>4.09271016238272</v>
      </c>
      <c r="N939">
        <v>1.1363712683434599</v>
      </c>
      <c r="O939">
        <v>1240</v>
      </c>
      <c r="P939">
        <v>10.2872</v>
      </c>
      <c r="Q939">
        <v>1.3230330098391401</v>
      </c>
      <c r="R939">
        <v>0.88923806990823295</v>
      </c>
      <c r="S939">
        <v>11.9116</v>
      </c>
      <c r="T939">
        <v>0.86739355230882897</v>
      </c>
    </row>
    <row r="940" spans="1:20" x14ac:dyDescent="0.3">
      <c r="A940">
        <v>14638</v>
      </c>
      <c r="B940" s="47" t="s">
        <v>12</v>
      </c>
      <c r="C940">
        <v>1.1538687064108799</v>
      </c>
      <c r="D940">
        <v>7.7832999999999997</v>
      </c>
      <c r="E940">
        <v>1.1694962291058999</v>
      </c>
      <c r="F940">
        <v>10.42178</v>
      </c>
      <c r="G940">
        <v>0.514712462902568</v>
      </c>
      <c r="H940">
        <v>3.6809523809523799</v>
      </c>
      <c r="I940">
        <v>9.1025399999999994</v>
      </c>
      <c r="J940">
        <v>24.778325123152701</v>
      </c>
      <c r="K940">
        <v>1.06171710373137</v>
      </c>
      <c r="L940">
        <v>1.62931961728472</v>
      </c>
      <c r="M940">
        <v>1.22508214105683</v>
      </c>
      <c r="N940">
        <v>1.0978088393971599</v>
      </c>
      <c r="O940">
        <v>210</v>
      </c>
      <c r="P940">
        <v>6.3963999999999999</v>
      </c>
      <c r="Q940">
        <v>1.2838832979541099</v>
      </c>
      <c r="R940">
        <v>0.44607541572349602</v>
      </c>
      <c r="S940">
        <v>7.0898499999999904</v>
      </c>
      <c r="T940">
        <v>0.420145266715378</v>
      </c>
    </row>
    <row r="941" spans="1:20" x14ac:dyDescent="0.3">
      <c r="A941">
        <v>14674</v>
      </c>
      <c r="B941" s="47" t="s">
        <v>4</v>
      </c>
      <c r="C941">
        <v>4.7973543987721996</v>
      </c>
      <c r="D941">
        <v>14.63125</v>
      </c>
      <c r="E941">
        <v>1.0815880392994399</v>
      </c>
      <c r="F941">
        <v>17.018719999999998</v>
      </c>
      <c r="G941">
        <v>2.93372140082313</v>
      </c>
      <c r="H941">
        <v>3.63174772848744</v>
      </c>
      <c r="I941">
        <v>15.824985</v>
      </c>
      <c r="J941">
        <v>25.695187165775401</v>
      </c>
      <c r="K941">
        <v>0.84886560955553703</v>
      </c>
      <c r="L941">
        <v>1.8810515670161201</v>
      </c>
      <c r="M941">
        <v>4.0723091659676998</v>
      </c>
      <c r="N941">
        <v>1.23581531080675</v>
      </c>
      <c r="O941">
        <v>1875</v>
      </c>
      <c r="P941">
        <v>9.0474499999999995</v>
      </c>
      <c r="Q941">
        <v>1.33664305895171</v>
      </c>
      <c r="R941">
        <v>0.61152901306894603</v>
      </c>
      <c r="S941">
        <v>11.83935</v>
      </c>
      <c r="T941">
        <v>0.72040733678578395</v>
      </c>
    </row>
    <row r="942" spans="1:20" x14ac:dyDescent="0.3">
      <c r="A942">
        <v>14675</v>
      </c>
      <c r="B942" s="47" t="s">
        <v>4</v>
      </c>
      <c r="C942">
        <v>5.4914619120132002</v>
      </c>
      <c r="D942">
        <v>12.2488999999999</v>
      </c>
      <c r="E942">
        <v>1.2165133195633799</v>
      </c>
      <c r="F942">
        <v>17.553000000000001</v>
      </c>
      <c r="G942">
        <v>3.80955360578877</v>
      </c>
      <c r="H942">
        <v>3.67966472303207</v>
      </c>
      <c r="I942">
        <v>14.90095</v>
      </c>
      <c r="J942">
        <v>27.7371794871794</v>
      </c>
      <c r="K942">
        <v>0.91324252031314601</v>
      </c>
      <c r="L942">
        <v>1.90823553712269</v>
      </c>
      <c r="M942">
        <v>5.0150365167305901</v>
      </c>
      <c r="N942">
        <v>1.1422243669993399</v>
      </c>
      <c r="O942">
        <v>2749</v>
      </c>
      <c r="P942">
        <v>9.1985499999999991</v>
      </c>
      <c r="Q942">
        <v>1.38953115638455</v>
      </c>
      <c r="R942">
        <v>0.693723031649356</v>
      </c>
      <c r="S942">
        <v>10.7237249999999</v>
      </c>
      <c r="T942">
        <v>0.75962629446062302</v>
      </c>
    </row>
    <row r="943" spans="1:20" x14ac:dyDescent="0.3">
      <c r="A943">
        <v>14700</v>
      </c>
      <c r="B943" s="47" t="s">
        <v>4</v>
      </c>
      <c r="C943">
        <v>5.5342424554573997</v>
      </c>
      <c r="D943">
        <v>12.6806</v>
      </c>
      <c r="E943">
        <v>1.2002969102408401</v>
      </c>
      <c r="F943">
        <v>17.760369999999899</v>
      </c>
      <c r="G943">
        <v>3.5132684798998999</v>
      </c>
      <c r="H943">
        <v>3.8602959618760901</v>
      </c>
      <c r="I943">
        <v>15.220485</v>
      </c>
      <c r="J943">
        <v>24.2861460957178</v>
      </c>
      <c r="K943">
        <v>1.0406331362478101</v>
      </c>
      <c r="L943">
        <v>2.2420887853711799</v>
      </c>
      <c r="M943">
        <v>5.7591160831784398</v>
      </c>
      <c r="N943">
        <v>1.23100968597632</v>
      </c>
      <c r="O943">
        <v>3987</v>
      </c>
      <c r="P943">
        <v>7.9213500000000003</v>
      </c>
      <c r="Q943">
        <v>1.47757712255393</v>
      </c>
      <c r="R943">
        <v>0.63482373751721199</v>
      </c>
      <c r="S943">
        <v>10.300974999999999</v>
      </c>
      <c r="T943">
        <v>0.61003605920735804</v>
      </c>
    </row>
    <row r="944" spans="1:20" x14ac:dyDescent="0.3">
      <c r="A944">
        <v>14703</v>
      </c>
      <c r="B944" s="47" t="s">
        <v>6</v>
      </c>
      <c r="C944">
        <v>3.7908240372905602</v>
      </c>
      <c r="D944">
        <v>14.03485</v>
      </c>
      <c r="E944">
        <v>1.14347606137578</v>
      </c>
      <c r="F944">
        <v>18.062179999999898</v>
      </c>
      <c r="G944">
        <v>5.2244283911989697</v>
      </c>
      <c r="H944">
        <v>3.36611374407582</v>
      </c>
      <c r="I944">
        <v>16.048514999999899</v>
      </c>
      <c r="J944">
        <v>28.779727095516499</v>
      </c>
      <c r="K944">
        <v>1.4264028931222199</v>
      </c>
      <c r="L944">
        <v>1.6941340886921199</v>
      </c>
      <c r="M944">
        <v>5.40724237410853</v>
      </c>
      <c r="N944">
        <v>1.1365884570454401</v>
      </c>
      <c r="O944">
        <v>1697</v>
      </c>
      <c r="P944">
        <v>10.6616</v>
      </c>
      <c r="Q944">
        <v>1.2996616922675099</v>
      </c>
      <c r="R944">
        <v>1.37817749908883</v>
      </c>
      <c r="S944">
        <v>12.348224999999999</v>
      </c>
      <c r="T944">
        <v>0.96619090281861097</v>
      </c>
    </row>
    <row r="945" spans="1:20" x14ac:dyDescent="0.3">
      <c r="A945">
        <v>14733</v>
      </c>
      <c r="B945" s="47" t="s">
        <v>8</v>
      </c>
      <c r="C945">
        <v>1.4233136970393201</v>
      </c>
      <c r="D945">
        <v>7.5712000000000002</v>
      </c>
      <c r="E945">
        <v>1.0979996565934</v>
      </c>
      <c r="F945">
        <v>9.0551499999999994</v>
      </c>
      <c r="G945">
        <v>0.81978365856772595</v>
      </c>
      <c r="H945">
        <v>2.7435897435897401</v>
      </c>
      <c r="I945">
        <v>8.3131749999999993</v>
      </c>
      <c r="J945">
        <v>20.923076923076898</v>
      </c>
      <c r="K945">
        <v>0.95049458323663405</v>
      </c>
      <c r="L945">
        <v>1.5229617794222701</v>
      </c>
      <c r="M945">
        <v>1.35285195928238</v>
      </c>
      <c r="N945">
        <v>1.12025271973337</v>
      </c>
      <c r="O945">
        <v>156</v>
      </c>
      <c r="P945">
        <v>5.9457500000000003</v>
      </c>
      <c r="Q945">
        <v>1.23003710156507</v>
      </c>
      <c r="R945">
        <v>0.57596836190994505</v>
      </c>
      <c r="S945">
        <v>6.7584749999999998</v>
      </c>
      <c r="T945">
        <v>0.60596701135176501</v>
      </c>
    </row>
    <row r="946" spans="1:20" x14ac:dyDescent="0.3">
      <c r="A946">
        <v>14766</v>
      </c>
      <c r="B946" s="47" t="s">
        <v>4</v>
      </c>
      <c r="C946">
        <v>5.82980481186814</v>
      </c>
      <c r="D946">
        <v>15.373799999999999</v>
      </c>
      <c r="E946">
        <v>1.20848554033485</v>
      </c>
      <c r="F946">
        <v>21.784230000000001</v>
      </c>
      <c r="G946">
        <v>4.4072842103319498</v>
      </c>
      <c r="H946">
        <v>3.9935593862473899</v>
      </c>
      <c r="I946">
        <v>18.579014999999998</v>
      </c>
      <c r="J946">
        <v>26.884797164237799</v>
      </c>
      <c r="K946">
        <v>0.83896530037524097</v>
      </c>
      <c r="L946">
        <v>2.30021962937542</v>
      </c>
      <c r="M946">
        <v>4.8910039451179799</v>
      </c>
      <c r="N946">
        <v>1.2376118465804999</v>
      </c>
      <c r="O946">
        <v>5279</v>
      </c>
      <c r="P946">
        <v>9.4704999999999995</v>
      </c>
      <c r="Q946">
        <v>1.49563602113965</v>
      </c>
      <c r="R946">
        <v>0.75599172743480603</v>
      </c>
      <c r="S946">
        <v>12.42215</v>
      </c>
      <c r="T946">
        <v>0.90110011355258202</v>
      </c>
    </row>
    <row r="947" spans="1:20" x14ac:dyDescent="0.3">
      <c r="A947">
        <v>14772</v>
      </c>
      <c r="B947" s="47" t="s">
        <v>1</v>
      </c>
      <c r="C947">
        <v>3.4811896424844102</v>
      </c>
      <c r="D947">
        <v>10.8149</v>
      </c>
      <c r="E947">
        <v>1.2145382758971399</v>
      </c>
      <c r="F947">
        <v>15.45532</v>
      </c>
      <c r="G947">
        <v>2.5879473334284002</v>
      </c>
      <c r="H947">
        <v>2.99166666666666</v>
      </c>
      <c r="I947">
        <v>13.135109999999999</v>
      </c>
      <c r="J947">
        <v>31.191666666666599</v>
      </c>
      <c r="K947">
        <v>1.03265227598128</v>
      </c>
      <c r="L947">
        <v>1.7167808941960501</v>
      </c>
      <c r="M947">
        <v>3.59485840743399</v>
      </c>
      <c r="N947">
        <v>1.09145498400395</v>
      </c>
      <c r="O947">
        <v>362</v>
      </c>
      <c r="P947">
        <v>9.0024999999999995</v>
      </c>
      <c r="Q947">
        <v>1.3256138544914999</v>
      </c>
      <c r="R947">
        <v>0.74340889155968903</v>
      </c>
      <c r="S947">
        <v>9.9086999999999996</v>
      </c>
      <c r="T947">
        <v>0.71990243845951096</v>
      </c>
    </row>
    <row r="948" spans="1:20" x14ac:dyDescent="0.3">
      <c r="A948">
        <v>14792</v>
      </c>
      <c r="B948" s="47" t="s">
        <v>4</v>
      </c>
      <c r="C948">
        <v>5.5809501844590503</v>
      </c>
      <c r="D948">
        <v>17.296500000000002</v>
      </c>
      <c r="E948">
        <v>1.1028291850952501</v>
      </c>
      <c r="F948">
        <v>20.853670000000001</v>
      </c>
      <c r="G948">
        <v>4.5576133662907203</v>
      </c>
      <c r="H948">
        <v>3.4183353437876902</v>
      </c>
      <c r="I948">
        <v>19.075084999999898</v>
      </c>
      <c r="J948">
        <v>30.9183180280328</v>
      </c>
      <c r="K948">
        <v>0.95977485329904799</v>
      </c>
      <c r="L948">
        <v>2.3765001509980102</v>
      </c>
      <c r="M948">
        <v>5.3564556445584799</v>
      </c>
      <c r="N948">
        <v>1.3268537039558499</v>
      </c>
      <c r="O948">
        <v>4145</v>
      </c>
      <c r="P948">
        <v>8.7749500000000005</v>
      </c>
      <c r="Q948">
        <v>1.4632929890742501</v>
      </c>
      <c r="R948">
        <v>0.81663752867424699</v>
      </c>
      <c r="S948">
        <v>13.035724999999999</v>
      </c>
      <c r="T948">
        <v>0.85086364355890998</v>
      </c>
    </row>
    <row r="949" spans="1:20" x14ac:dyDescent="0.3">
      <c r="A949">
        <v>14828</v>
      </c>
      <c r="B949" s="47" t="s">
        <v>5</v>
      </c>
      <c r="C949">
        <v>4.3560937792173897</v>
      </c>
      <c r="D949">
        <v>5.3805499999999897</v>
      </c>
      <c r="E949">
        <v>1.3275436526005699</v>
      </c>
      <c r="F949">
        <v>8.9052799999999994</v>
      </c>
      <c r="G949">
        <v>3.6703032199617098</v>
      </c>
      <c r="H949">
        <v>3.3711656441717701</v>
      </c>
      <c r="I949">
        <v>7.1429149999999897</v>
      </c>
      <c r="J949">
        <v>23.976361767728601</v>
      </c>
      <c r="K949">
        <v>1.1592361496652099</v>
      </c>
      <c r="L949">
        <v>2.1422371902814499</v>
      </c>
      <c r="M949">
        <v>5.04974138020056</v>
      </c>
      <c r="N949">
        <v>1.12828766297424</v>
      </c>
      <c r="O949">
        <v>978</v>
      </c>
      <c r="P949">
        <v>4.157</v>
      </c>
      <c r="Q949">
        <v>1.4978511252889799</v>
      </c>
      <c r="R949">
        <v>0.84256754009118495</v>
      </c>
      <c r="S949">
        <v>4.7687749999999998</v>
      </c>
      <c r="T949">
        <v>0.72682993912372096</v>
      </c>
    </row>
    <row r="950" spans="1:20" x14ac:dyDescent="0.3">
      <c r="A950">
        <v>14839</v>
      </c>
      <c r="B950" s="47" t="s">
        <v>11</v>
      </c>
      <c r="C950">
        <v>2.03429938390342</v>
      </c>
      <c r="D950">
        <v>8.9558</v>
      </c>
      <c r="E950">
        <v>1.07388787154693</v>
      </c>
      <c r="F950">
        <v>10.279249999999999</v>
      </c>
      <c r="G950">
        <v>2.3108398995699502</v>
      </c>
      <c r="H950">
        <v>2.46031746031746</v>
      </c>
      <c r="I950">
        <v>9.6175249999999899</v>
      </c>
      <c r="J950">
        <v>24.904761904761902</v>
      </c>
      <c r="K950">
        <v>1.06063103309437</v>
      </c>
      <c r="L950">
        <v>1.47088073263218</v>
      </c>
      <c r="M950">
        <v>2.15764105717273</v>
      </c>
      <c r="N950">
        <v>1.12338578677019</v>
      </c>
      <c r="O950">
        <v>221</v>
      </c>
      <c r="P950">
        <v>6.9885000000000002</v>
      </c>
      <c r="Q950">
        <v>1.20639037148071</v>
      </c>
      <c r="R950">
        <v>1.1359389467718799</v>
      </c>
      <c r="S950">
        <v>7.9721500000000001</v>
      </c>
      <c r="T950">
        <v>1.07100293252575</v>
      </c>
    </row>
    <row r="951" spans="1:20" x14ac:dyDescent="0.3">
      <c r="A951">
        <v>14862</v>
      </c>
      <c r="B951" s="47" t="s">
        <v>2</v>
      </c>
      <c r="C951">
        <v>4.9174867529667399</v>
      </c>
      <c r="D951">
        <v>18.373949999999901</v>
      </c>
      <c r="E951">
        <v>1.0763812353903199</v>
      </c>
      <c r="F951">
        <v>21.180799999999898</v>
      </c>
      <c r="G951">
        <v>3.6228810518134802</v>
      </c>
      <c r="H951">
        <v>3.7064788732394298</v>
      </c>
      <c r="I951">
        <v>19.777374999999999</v>
      </c>
      <c r="J951">
        <v>29.507436049970199</v>
      </c>
      <c r="K951">
        <v>0.75358855274625902</v>
      </c>
      <c r="L951">
        <v>1.53919046580917</v>
      </c>
      <c r="M951">
        <v>3.7057617253171</v>
      </c>
      <c r="N951">
        <v>1.1435493131310299</v>
      </c>
      <c r="O951">
        <v>1775</v>
      </c>
      <c r="P951">
        <v>13.760999999999999</v>
      </c>
      <c r="Q951">
        <v>1.23089502239773</v>
      </c>
      <c r="R951">
        <v>0.73673427785601697</v>
      </c>
      <c r="S951">
        <v>16.067474999999899</v>
      </c>
      <c r="T951">
        <v>0.97763464581724202</v>
      </c>
    </row>
    <row r="952" spans="1:20" x14ac:dyDescent="0.3">
      <c r="A952">
        <v>14871</v>
      </c>
      <c r="B952" s="47" t="s">
        <v>6</v>
      </c>
      <c r="C952">
        <v>10.393754702947099</v>
      </c>
      <c r="D952">
        <v>16.326250000000002</v>
      </c>
      <c r="E952">
        <v>1.2162330602557201</v>
      </c>
      <c r="F952">
        <v>23.386800000000001</v>
      </c>
      <c r="G952">
        <v>6.3494935094451002</v>
      </c>
      <c r="H952">
        <v>3.67263756301619</v>
      </c>
      <c r="I952">
        <v>19.856525000000001</v>
      </c>
      <c r="J952">
        <v>28.648955740720702</v>
      </c>
      <c r="K952">
        <v>0.78739385699826003</v>
      </c>
      <c r="L952">
        <v>2.2743168336088599</v>
      </c>
      <c r="M952">
        <v>8.1839786042474003</v>
      </c>
      <c r="N952">
        <v>1.22711087309864</v>
      </c>
      <c r="O952">
        <v>9323</v>
      </c>
      <c r="P952">
        <v>10.282999999999999</v>
      </c>
      <c r="Q952">
        <v>1.4924528124618299</v>
      </c>
      <c r="R952">
        <v>0.61089507025258905</v>
      </c>
      <c r="S952">
        <v>13.304625</v>
      </c>
      <c r="T952">
        <v>0.77584434374617905</v>
      </c>
    </row>
    <row r="953" spans="1:20" x14ac:dyDescent="0.3">
      <c r="A953">
        <v>14883</v>
      </c>
      <c r="B953" s="47" t="s">
        <v>4</v>
      </c>
      <c r="C953">
        <v>5.1563307263718299</v>
      </c>
      <c r="D953">
        <v>14.762499999999999</v>
      </c>
      <c r="E953">
        <v>1.11832379339542</v>
      </c>
      <c r="F953">
        <v>18.25601</v>
      </c>
      <c r="G953">
        <v>3.0457273579273099</v>
      </c>
      <c r="H953">
        <v>3.61355311355311</v>
      </c>
      <c r="I953">
        <v>16.509255</v>
      </c>
      <c r="J953">
        <v>27.896932515337401</v>
      </c>
      <c r="K953">
        <v>0.66016858798175104</v>
      </c>
      <c r="L953">
        <v>1.8989577373955899</v>
      </c>
      <c r="M953">
        <v>3.4040475747958099</v>
      </c>
      <c r="N953">
        <v>1.2112224218705101</v>
      </c>
      <c r="O953">
        <v>1638</v>
      </c>
      <c r="P953">
        <v>9.6136999999999997</v>
      </c>
      <c r="Q953">
        <v>1.3545388534718199</v>
      </c>
      <c r="R953">
        <v>0.59067727024375505</v>
      </c>
      <c r="S953">
        <v>12.1881</v>
      </c>
      <c r="T953">
        <v>0.89473701263120897</v>
      </c>
    </row>
    <row r="954" spans="1:20" x14ac:dyDescent="0.3">
      <c r="A954">
        <v>14897</v>
      </c>
      <c r="B954" s="47" t="s">
        <v>2</v>
      </c>
      <c r="C954">
        <v>5.9734456122848796</v>
      </c>
      <c r="D954">
        <v>19.871749999999999</v>
      </c>
      <c r="E954">
        <v>1.0520029690389601</v>
      </c>
      <c r="F954">
        <v>21.93853</v>
      </c>
      <c r="G954">
        <v>3.2802246886005499</v>
      </c>
      <c r="H954">
        <v>3.5398447078054698</v>
      </c>
      <c r="I954">
        <v>20.905139999999999</v>
      </c>
      <c r="J954">
        <v>30.942062043795602</v>
      </c>
      <c r="K954">
        <v>0.64856316440884998</v>
      </c>
      <c r="L954">
        <v>1.5230912353902899</v>
      </c>
      <c r="M954">
        <v>3.8741567887276398</v>
      </c>
      <c r="N954">
        <v>1.15952409432921</v>
      </c>
      <c r="O954">
        <v>2456</v>
      </c>
      <c r="P954">
        <v>14.40395</v>
      </c>
      <c r="Q954">
        <v>1.2198227899065499</v>
      </c>
      <c r="R954">
        <v>0.549134436221282</v>
      </c>
      <c r="S954">
        <v>17.13785</v>
      </c>
      <c r="T954">
        <v>0.84669384010084003</v>
      </c>
    </row>
    <row r="955" spans="1:20" x14ac:dyDescent="0.3">
      <c r="A955">
        <v>14903</v>
      </c>
      <c r="B955" s="47" t="s">
        <v>8</v>
      </c>
      <c r="C955">
        <v>0.95545491201899102</v>
      </c>
      <c r="D955">
        <v>5.7709999999999999</v>
      </c>
      <c r="E955">
        <v>1.18360422803673</v>
      </c>
      <c r="F955">
        <v>7.8901599999999998</v>
      </c>
      <c r="G955">
        <v>0.95134137572758204</v>
      </c>
      <c r="H955">
        <v>2.7978723404255299</v>
      </c>
      <c r="I955">
        <v>6.8305800000000003</v>
      </c>
      <c r="J955">
        <v>26.831460674157299</v>
      </c>
      <c r="K955">
        <v>1</v>
      </c>
      <c r="L955">
        <v>1.37162923301578</v>
      </c>
      <c r="M955">
        <v>0.95545491201899102</v>
      </c>
      <c r="N955">
        <v>1.0016141069475999</v>
      </c>
      <c r="O955">
        <v>94</v>
      </c>
      <c r="P955">
        <v>5.7523999999999997</v>
      </c>
      <c r="Q955">
        <v>1.1855146918444199</v>
      </c>
      <c r="R955">
        <v>0.995694682983296</v>
      </c>
      <c r="S955">
        <v>5.7616999999999896</v>
      </c>
      <c r="T955">
        <v>0.995694682983296</v>
      </c>
    </row>
    <row r="956" spans="1:20" x14ac:dyDescent="0.3">
      <c r="A956">
        <v>14905</v>
      </c>
      <c r="B956" s="47" t="s">
        <v>6</v>
      </c>
      <c r="C956">
        <v>5.4539038509145898</v>
      </c>
      <c r="D956">
        <v>14.967700000000001</v>
      </c>
      <c r="E956">
        <v>1.12149361625366</v>
      </c>
      <c r="F956">
        <v>18.604659999999999</v>
      </c>
      <c r="G956">
        <v>5.1436090783866897</v>
      </c>
      <c r="H956">
        <v>3.2536475869809198</v>
      </c>
      <c r="I956">
        <v>16.786180000000002</v>
      </c>
      <c r="J956">
        <v>31.668993600930701</v>
      </c>
      <c r="K956">
        <v>1.0059153673574299</v>
      </c>
      <c r="L956">
        <v>1.8980473372780999</v>
      </c>
      <c r="M956">
        <v>5.4861656957248801</v>
      </c>
      <c r="N956">
        <v>1.20854915481414</v>
      </c>
      <c r="O956">
        <v>1782</v>
      </c>
      <c r="P956">
        <v>9.8019999999999996</v>
      </c>
      <c r="Q956">
        <v>1.3553801620528301</v>
      </c>
      <c r="R956">
        <v>0.94310593273919396</v>
      </c>
      <c r="S956">
        <v>12.38485</v>
      </c>
      <c r="T956">
        <v>0.93755992138459598</v>
      </c>
    </row>
    <row r="957" spans="1:20" x14ac:dyDescent="0.3">
      <c r="A957">
        <v>14938</v>
      </c>
      <c r="B957" s="47" t="s">
        <v>4</v>
      </c>
      <c r="C957">
        <v>4.7084832035424897</v>
      </c>
      <c r="D957">
        <v>14.14775</v>
      </c>
      <c r="E957">
        <v>1.1054418547118701</v>
      </c>
      <c r="F957">
        <v>17.13128</v>
      </c>
      <c r="G957">
        <v>4.0220294393454301</v>
      </c>
      <c r="H957">
        <v>3.7166866746698601</v>
      </c>
      <c r="I957">
        <v>15.639514999999999</v>
      </c>
      <c r="J957">
        <v>22.912302070645499</v>
      </c>
      <c r="K957">
        <v>0.859839960308594</v>
      </c>
      <c r="L957">
        <v>1.9296328001802201</v>
      </c>
      <c r="M957">
        <v>4.04854201084766</v>
      </c>
      <c r="N957">
        <v>1.2288633377848699</v>
      </c>
      <c r="O957">
        <v>2506</v>
      </c>
      <c r="P957">
        <v>8.8780000000000001</v>
      </c>
      <c r="Q957">
        <v>1.3584369673083301</v>
      </c>
      <c r="R957">
        <v>0.85420915090435001</v>
      </c>
      <c r="S957">
        <v>11.512874999999999</v>
      </c>
      <c r="T957">
        <v>0.99345132854464702</v>
      </c>
    </row>
    <row r="958" spans="1:20" x14ac:dyDescent="0.3">
      <c r="A958">
        <v>15004</v>
      </c>
      <c r="B958" s="47" t="s">
        <v>1</v>
      </c>
      <c r="C958">
        <v>1.83017001936181</v>
      </c>
      <c r="D958">
        <v>9.2055000000000007</v>
      </c>
      <c r="E958">
        <v>1.14674216501004</v>
      </c>
      <c r="F958">
        <v>11.907169999999899</v>
      </c>
      <c r="G958">
        <v>2.3049517215334498</v>
      </c>
      <c r="H958">
        <v>3.13</v>
      </c>
      <c r="I958">
        <v>10.556334999999899</v>
      </c>
      <c r="J958">
        <v>29.4148936170212</v>
      </c>
      <c r="K958">
        <v>1.42270731671193</v>
      </c>
      <c r="L958">
        <v>1.7459577556691099</v>
      </c>
      <c r="M958">
        <v>2.6037962773728802</v>
      </c>
      <c r="N958">
        <v>1.1488672634295001</v>
      </c>
      <c r="O958">
        <v>100</v>
      </c>
      <c r="P958">
        <v>6.8198499999999997</v>
      </c>
      <c r="Q958">
        <v>1.3174545329743099</v>
      </c>
      <c r="R958">
        <v>1.25941945127983</v>
      </c>
      <c r="S958">
        <v>8.0126749999999998</v>
      </c>
      <c r="T958">
        <v>0.88522736650467004</v>
      </c>
    </row>
    <row r="959" spans="1:20" x14ac:dyDescent="0.3">
      <c r="A959">
        <v>15033</v>
      </c>
      <c r="B959" s="47" t="s">
        <v>1</v>
      </c>
      <c r="C959">
        <v>4.2810084212349304</v>
      </c>
      <c r="D959">
        <v>10.545</v>
      </c>
      <c r="E959">
        <v>1.24500995732574</v>
      </c>
      <c r="F959">
        <v>15.712259999999899</v>
      </c>
      <c r="G959">
        <v>3.0366879186499398</v>
      </c>
      <c r="H959">
        <v>2.7711171662125298</v>
      </c>
      <c r="I959">
        <v>13.128629999999999</v>
      </c>
      <c r="J959">
        <v>32.228882833787402</v>
      </c>
      <c r="K959">
        <v>0.97311974488995401</v>
      </c>
      <c r="L959">
        <v>1.68812892828364</v>
      </c>
      <c r="M959">
        <v>4.1659338227438898</v>
      </c>
      <c r="N959">
        <v>1.0623347185493</v>
      </c>
      <c r="O959">
        <v>372</v>
      </c>
      <c r="P959">
        <v>9.3074999999999992</v>
      </c>
      <c r="Q959">
        <v>1.3226173026067201</v>
      </c>
      <c r="R959">
        <v>0.70933939386504496</v>
      </c>
      <c r="S959">
        <v>9.9262499999999996</v>
      </c>
      <c r="T959">
        <v>0.72893330711860205</v>
      </c>
    </row>
    <row r="960" spans="1:20" x14ac:dyDescent="0.3">
      <c r="A960">
        <v>15040</v>
      </c>
      <c r="B960" s="47" t="s">
        <v>12</v>
      </c>
      <c r="C960">
        <v>0.85218678364589895</v>
      </c>
      <c r="D960">
        <v>7.2344999999999997</v>
      </c>
      <c r="E960">
        <v>1.2566037735849001</v>
      </c>
      <c r="F960">
        <v>10.9473</v>
      </c>
      <c r="G960">
        <v>0.914887353752868</v>
      </c>
      <c r="H960">
        <v>3.5238095238095202</v>
      </c>
      <c r="I960">
        <v>9.0908999999999995</v>
      </c>
      <c r="J960">
        <v>27.792270531400899</v>
      </c>
      <c r="K960">
        <v>1.3645221365406</v>
      </c>
      <c r="L960">
        <v>1.72637671103261</v>
      </c>
      <c r="M960">
        <v>1.1628277307521599</v>
      </c>
      <c r="N960">
        <v>1.06580139513984</v>
      </c>
      <c r="O960">
        <v>210</v>
      </c>
      <c r="P960">
        <v>6.3411999999999997</v>
      </c>
      <c r="Q960">
        <v>1.3392900550247799</v>
      </c>
      <c r="R960">
        <v>1.0735760883766701</v>
      </c>
      <c r="S960">
        <v>6.7878499999999997</v>
      </c>
      <c r="T960">
        <v>0.78677806656801996</v>
      </c>
    </row>
    <row r="961" spans="1:20" x14ac:dyDescent="0.3">
      <c r="A961">
        <v>15094</v>
      </c>
      <c r="B961" s="47" t="s">
        <v>4</v>
      </c>
      <c r="C961">
        <v>4.3358152566993597</v>
      </c>
      <c r="D961">
        <v>14.074299999999999</v>
      </c>
      <c r="E961">
        <v>1.0973902787349901</v>
      </c>
      <c r="F961">
        <v>16.8157</v>
      </c>
      <c r="G961">
        <v>2.5069351995949298</v>
      </c>
      <c r="H961">
        <v>3.6705378973105098</v>
      </c>
      <c r="I961">
        <v>15.445</v>
      </c>
      <c r="J961">
        <v>23.666045934202302</v>
      </c>
      <c r="K961">
        <v>0.79370463242715905</v>
      </c>
      <c r="L961">
        <v>1.89665012406947</v>
      </c>
      <c r="M961">
        <v>3.4413566545906402</v>
      </c>
      <c r="N961">
        <v>1.2270371355213301</v>
      </c>
      <c r="O961">
        <v>1636</v>
      </c>
      <c r="P961">
        <v>8.8659999999999997</v>
      </c>
      <c r="Q961">
        <v>1.34653862416794</v>
      </c>
      <c r="R961">
        <v>0.57819234703817501</v>
      </c>
      <c r="S961">
        <v>11.47015</v>
      </c>
      <c r="T961">
        <v>0.72847293995255402</v>
      </c>
    </row>
    <row r="962" spans="1:20" x14ac:dyDescent="0.3">
      <c r="A962">
        <v>15103</v>
      </c>
      <c r="B962" s="47" t="s">
        <v>9</v>
      </c>
      <c r="C962">
        <v>5.1837275230226902</v>
      </c>
      <c r="D962">
        <v>9.8884000000000007</v>
      </c>
      <c r="E962">
        <v>1.26523148335423</v>
      </c>
      <c r="F962">
        <v>15.13383</v>
      </c>
      <c r="G962">
        <v>4.3923053135366299</v>
      </c>
      <c r="H962">
        <v>3.2842210054753598</v>
      </c>
      <c r="I962">
        <v>12.511115</v>
      </c>
      <c r="J962">
        <v>33.653346653346603</v>
      </c>
      <c r="K962">
        <v>1.00222833800598</v>
      </c>
      <c r="L962">
        <v>1.81370541037733</v>
      </c>
      <c r="M962">
        <v>5.1952786200749301</v>
      </c>
      <c r="N962">
        <v>1.08469742301543</v>
      </c>
      <c r="O962">
        <v>2009</v>
      </c>
      <c r="P962">
        <v>8.3441499999999902</v>
      </c>
      <c r="Q962">
        <v>1.3723933295123201</v>
      </c>
      <c r="R962">
        <v>0.84732565398719595</v>
      </c>
      <c r="S962">
        <v>9.1162749999999999</v>
      </c>
      <c r="T962">
        <v>0.84544172406161999</v>
      </c>
    </row>
    <row r="963" spans="1:20" x14ac:dyDescent="0.3">
      <c r="A963">
        <v>15133</v>
      </c>
      <c r="B963" s="47" t="s">
        <v>4</v>
      </c>
      <c r="C963">
        <v>5.2328570006425599</v>
      </c>
      <c r="D963">
        <v>14.261200000000001</v>
      </c>
      <c r="E963">
        <v>1.13734538468011</v>
      </c>
      <c r="F963">
        <v>18.178619999999999</v>
      </c>
      <c r="G963">
        <v>2.2428743823843398</v>
      </c>
      <c r="H963">
        <v>3.7829099307159302</v>
      </c>
      <c r="I963">
        <v>16.219909999999999</v>
      </c>
      <c r="J963">
        <v>25.842857142857099</v>
      </c>
      <c r="K963">
        <v>0.81639076739062399</v>
      </c>
      <c r="L963">
        <v>1.8347601408976599</v>
      </c>
      <c r="M963">
        <v>4.2720561423999701</v>
      </c>
      <c r="N963">
        <v>1.18011841566297</v>
      </c>
      <c r="O963">
        <v>2170</v>
      </c>
      <c r="P963">
        <v>9.9078999999999997</v>
      </c>
      <c r="Q963">
        <v>1.3422022334302799</v>
      </c>
      <c r="R963">
        <v>0.42861373473590603</v>
      </c>
      <c r="S963">
        <v>12.08455</v>
      </c>
      <c r="T963">
        <v>0.52501051194620396</v>
      </c>
    </row>
    <row r="964" spans="1:20" x14ac:dyDescent="0.3">
      <c r="A964">
        <v>15151</v>
      </c>
      <c r="B964" s="47" t="s">
        <v>8</v>
      </c>
      <c r="C964">
        <v>0.91334159769747603</v>
      </c>
      <c r="D964">
        <v>6.1057499999999996</v>
      </c>
      <c r="E964">
        <v>1.1800966302256</v>
      </c>
      <c r="F964">
        <v>8.3049999999999997</v>
      </c>
      <c r="G964">
        <v>0.95331943848731104</v>
      </c>
      <c r="H964">
        <v>2.8255813953488298</v>
      </c>
      <c r="I964">
        <v>7.2053750000000001</v>
      </c>
      <c r="J964">
        <v>25.927710843373401</v>
      </c>
      <c r="K964">
        <v>1</v>
      </c>
      <c r="L964">
        <v>1.3731812169312101</v>
      </c>
      <c r="M964">
        <v>0.91334159769747603</v>
      </c>
      <c r="N964">
        <v>1.0047516198704101</v>
      </c>
      <c r="O964">
        <v>86</v>
      </c>
      <c r="P964">
        <v>6.048</v>
      </c>
      <c r="Q964">
        <v>1.1857040008227899</v>
      </c>
      <c r="R964">
        <v>1.04377096246422</v>
      </c>
      <c r="S964">
        <v>6.0768750000000002</v>
      </c>
      <c r="T964">
        <v>1.04377096246422</v>
      </c>
    </row>
    <row r="965" spans="1:20" x14ac:dyDescent="0.3">
      <c r="A965">
        <v>15211</v>
      </c>
      <c r="B965" s="47" t="s">
        <v>12</v>
      </c>
      <c r="C965">
        <v>1.09990075570138</v>
      </c>
      <c r="D965">
        <v>7.718</v>
      </c>
      <c r="E965">
        <v>1.2143495724280899</v>
      </c>
      <c r="F965">
        <v>11.0267</v>
      </c>
      <c r="G965">
        <v>0.79251248389161799</v>
      </c>
      <c r="H965">
        <v>2.4285714285714199</v>
      </c>
      <c r="I965">
        <v>9.3723500000000008</v>
      </c>
      <c r="J965">
        <v>27.053571428571399</v>
      </c>
      <c r="K965">
        <v>1</v>
      </c>
      <c r="L965">
        <v>1.48148595996238</v>
      </c>
      <c r="M965">
        <v>1.09990075570138</v>
      </c>
      <c r="N965">
        <v>1.0181386452080901</v>
      </c>
      <c r="O965">
        <v>57</v>
      </c>
      <c r="P965">
        <v>7.4429999999999996</v>
      </c>
      <c r="Q965">
        <v>1.2363762284809701</v>
      </c>
      <c r="R965">
        <v>0.72053090225058503</v>
      </c>
      <c r="S965">
        <v>7.5804999999999998</v>
      </c>
      <c r="T965">
        <v>0.72053090225058503</v>
      </c>
    </row>
    <row r="966" spans="1:20" x14ac:dyDescent="0.3">
      <c r="A966">
        <v>15216</v>
      </c>
      <c r="B966" s="47" t="s">
        <v>12</v>
      </c>
      <c r="C966">
        <v>0.99630340295462805</v>
      </c>
      <c r="D966">
        <v>6.9541000000000004</v>
      </c>
      <c r="E966">
        <v>1.34144605340734</v>
      </c>
      <c r="F966">
        <v>11.702999999999999</v>
      </c>
      <c r="G966">
        <v>0.78450511270633205</v>
      </c>
      <c r="H966">
        <v>3.3701923076922999</v>
      </c>
      <c r="I966">
        <v>9.3285499999999999</v>
      </c>
      <c r="J966">
        <v>24.671641791044699</v>
      </c>
      <c r="K966">
        <v>1.46094556249402</v>
      </c>
      <c r="L966">
        <v>1.84881516587677</v>
      </c>
      <c r="M966">
        <v>1.4555450354442501</v>
      </c>
      <c r="N966">
        <v>1.0469809772585199</v>
      </c>
      <c r="O966">
        <v>208</v>
      </c>
      <c r="P966">
        <v>6.33</v>
      </c>
      <c r="Q966">
        <v>1.40446849993601</v>
      </c>
      <c r="R966">
        <v>0.78741587189184703</v>
      </c>
      <c r="S966">
        <v>6.6420500000000002</v>
      </c>
      <c r="T966">
        <v>0.53897687368147196</v>
      </c>
    </row>
    <row r="967" spans="1:20" x14ac:dyDescent="0.3">
      <c r="A967">
        <v>15247</v>
      </c>
      <c r="B967" s="47" t="s">
        <v>4</v>
      </c>
      <c r="C967">
        <v>5.8522297565883603</v>
      </c>
      <c r="D967">
        <v>14.157249999999999</v>
      </c>
      <c r="E967">
        <v>1.1238619788447599</v>
      </c>
      <c r="F967">
        <v>17.664339999999999</v>
      </c>
      <c r="G967">
        <v>3.6291703085374798</v>
      </c>
      <c r="H967">
        <v>3.7148420597144001</v>
      </c>
      <c r="I967">
        <v>15.910795</v>
      </c>
      <c r="J967">
        <v>26.399036355672301</v>
      </c>
      <c r="K967">
        <v>0.74144024702169897</v>
      </c>
      <c r="L967">
        <v>1.92518473309065</v>
      </c>
      <c r="M967">
        <v>4.3390786763526101</v>
      </c>
      <c r="N967">
        <v>1.21351411005608</v>
      </c>
      <c r="O967">
        <v>2313</v>
      </c>
      <c r="P967">
        <v>9.1753999999999998</v>
      </c>
      <c r="Q967">
        <v>1.3638223690836599</v>
      </c>
      <c r="R967">
        <v>0.62013462551633403</v>
      </c>
      <c r="S967">
        <v>11.666325000000001</v>
      </c>
      <c r="T967">
        <v>0.83639191156315196</v>
      </c>
    </row>
    <row r="968" spans="1:20" x14ac:dyDescent="0.3">
      <c r="A968">
        <v>15260</v>
      </c>
      <c r="B968" s="47" t="s">
        <v>12</v>
      </c>
      <c r="C968">
        <v>3.8071217385467402</v>
      </c>
      <c r="D968">
        <v>16.1053</v>
      </c>
      <c r="E968">
        <v>1.1183945657640599</v>
      </c>
      <c r="F968">
        <v>19.918859999999999</v>
      </c>
      <c r="G968">
        <v>2.0445676823187302</v>
      </c>
      <c r="H968">
        <v>4.1031175059951996</v>
      </c>
      <c r="I968">
        <v>18.012080000000001</v>
      </c>
      <c r="J968">
        <v>21.2335092348284</v>
      </c>
      <c r="K968">
        <v>1.0244767499729299</v>
      </c>
      <c r="L968">
        <v>1.54046146885839</v>
      </c>
      <c r="M968">
        <v>3.9003077054576698</v>
      </c>
      <c r="N968">
        <v>1.10934279293629</v>
      </c>
      <c r="O968">
        <v>839</v>
      </c>
      <c r="P968">
        <v>12.930449999999899</v>
      </c>
      <c r="Q968">
        <v>1.2406829511894799</v>
      </c>
      <c r="R968">
        <v>0.53703764227386797</v>
      </c>
      <c r="S968">
        <v>14.517875</v>
      </c>
      <c r="T968">
        <v>0.52420676436830405</v>
      </c>
    </row>
    <row r="969" spans="1:20" x14ac:dyDescent="0.3">
      <c r="A969">
        <v>15263</v>
      </c>
      <c r="B969" s="47" t="s">
        <v>4</v>
      </c>
      <c r="C969">
        <v>7.2711995934369398</v>
      </c>
      <c r="D969">
        <v>16.894949999999898</v>
      </c>
      <c r="E969">
        <v>1.14175774417799</v>
      </c>
      <c r="F969">
        <v>21.684930000000001</v>
      </c>
      <c r="G969">
        <v>3.7706395899596798</v>
      </c>
      <c r="H969">
        <v>3.4868013835790999</v>
      </c>
      <c r="I969">
        <v>19.289939999999898</v>
      </c>
      <c r="J969">
        <v>34.647897623400297</v>
      </c>
      <c r="K969">
        <v>0.83064809585105603</v>
      </c>
      <c r="L969">
        <v>2.1999746370562701</v>
      </c>
      <c r="M969">
        <v>6.0398080968413703</v>
      </c>
      <c r="N969">
        <v>1.26308647813141</v>
      </c>
      <c r="O969">
        <v>5493</v>
      </c>
      <c r="P969">
        <v>9.8568999999999996</v>
      </c>
      <c r="Q969">
        <v>1.44213876797305</v>
      </c>
      <c r="R969">
        <v>0.518571872702146</v>
      </c>
      <c r="S969">
        <v>13.375924999999899</v>
      </c>
      <c r="T969">
        <v>0.62429791302998605</v>
      </c>
    </row>
    <row r="970" spans="1:20" x14ac:dyDescent="0.3">
      <c r="A970">
        <v>15270</v>
      </c>
      <c r="B970" s="47" t="s">
        <v>1</v>
      </c>
      <c r="C970">
        <v>4.1338323678772104</v>
      </c>
      <c r="D970">
        <v>10.834199999999999</v>
      </c>
      <c r="E970">
        <v>1.2102217976408001</v>
      </c>
      <c r="F970">
        <v>15.38937</v>
      </c>
      <c r="G970">
        <v>2.6375246664976699</v>
      </c>
      <c r="H970">
        <v>2.8170731707317</v>
      </c>
      <c r="I970">
        <v>13.111784999999999</v>
      </c>
      <c r="J970">
        <v>31.8390243902439</v>
      </c>
      <c r="K970">
        <v>1.08786631631555</v>
      </c>
      <c r="L970">
        <v>1.7125368616672001</v>
      </c>
      <c r="M970">
        <v>4.4970569903086099</v>
      </c>
      <c r="N970">
        <v>1.0932317550011299</v>
      </c>
      <c r="O970">
        <v>417</v>
      </c>
      <c r="P970">
        <v>8.9863</v>
      </c>
      <c r="Q970">
        <v>1.32305289977548</v>
      </c>
      <c r="R970">
        <v>0.63803377393652805</v>
      </c>
      <c r="S970">
        <v>9.9102499999999996</v>
      </c>
      <c r="T970">
        <v>0.58650016492601198</v>
      </c>
    </row>
    <row r="971" spans="1:20" x14ac:dyDescent="0.3">
      <c r="A971">
        <v>15314</v>
      </c>
      <c r="B971" s="47" t="s">
        <v>15</v>
      </c>
      <c r="C971">
        <v>4.27981164095032</v>
      </c>
      <c r="D971">
        <v>6.8967999999999998</v>
      </c>
      <c r="E971">
        <v>1.28196554924022</v>
      </c>
      <c r="F971">
        <v>10.786119999999899</v>
      </c>
      <c r="G971">
        <v>5.1269949599091396</v>
      </c>
      <c r="H971">
        <v>3.6893300248138901</v>
      </c>
      <c r="I971">
        <v>8.8414599999999997</v>
      </c>
      <c r="J971">
        <v>42.234524408656199</v>
      </c>
      <c r="K971">
        <v>1.23314832641952</v>
      </c>
      <c r="L971">
        <v>2.4780866608463898</v>
      </c>
      <c r="M971">
        <v>5.2776425624287002</v>
      </c>
      <c r="N971">
        <v>1.22616317314701</v>
      </c>
      <c r="O971">
        <v>2015</v>
      </c>
      <c r="P971">
        <v>4.3525999999999998</v>
      </c>
      <c r="Q971">
        <v>1.57189894572154</v>
      </c>
      <c r="R971">
        <v>1.1979487393446799</v>
      </c>
      <c r="S971">
        <v>5.6246999999999998</v>
      </c>
      <c r="T971">
        <v>0.971455512430491</v>
      </c>
    </row>
    <row r="972" spans="1:20" x14ac:dyDescent="0.3">
      <c r="A972">
        <v>15346</v>
      </c>
      <c r="B972" s="47" t="s">
        <v>6</v>
      </c>
      <c r="C972">
        <v>3.2461122545724499</v>
      </c>
      <c r="D972">
        <v>11.377750000000001</v>
      </c>
      <c r="E972">
        <v>1.3048814572301199</v>
      </c>
      <c r="F972">
        <v>18.315479999999901</v>
      </c>
      <c r="G972">
        <v>3.22194742647986</v>
      </c>
      <c r="H972">
        <v>3.46428571428571</v>
      </c>
      <c r="I972">
        <v>14.8466149999999</v>
      </c>
      <c r="J972">
        <v>27.797593772115999</v>
      </c>
      <c r="K972">
        <v>1.3909076929597299</v>
      </c>
      <c r="L972">
        <v>1.8578929216286899</v>
      </c>
      <c r="M972">
        <v>4.5150425070956803</v>
      </c>
      <c r="N972">
        <v>1.0715555461375601</v>
      </c>
      <c r="O972">
        <v>1464</v>
      </c>
      <c r="P972">
        <v>9.8582000000000001</v>
      </c>
      <c r="Q972">
        <v>1.3982529625469999</v>
      </c>
      <c r="R972">
        <v>0.99255576326464101</v>
      </c>
      <c r="S972">
        <v>10.617974999999999</v>
      </c>
      <c r="T972">
        <v>0.71360289995417803</v>
      </c>
    </row>
    <row r="973" spans="1:20" x14ac:dyDescent="0.3">
      <c r="A973">
        <v>15353</v>
      </c>
      <c r="B973" s="47" t="s">
        <v>14</v>
      </c>
      <c r="C973">
        <v>7.0925057327185304</v>
      </c>
      <c r="D973">
        <v>6.2513500000000004</v>
      </c>
      <c r="E973">
        <v>1.3750205955513599</v>
      </c>
      <c r="F973">
        <v>10.940119999999901</v>
      </c>
      <c r="G973">
        <v>1.88062147919389</v>
      </c>
      <c r="H973">
        <v>3.8263157894736799</v>
      </c>
      <c r="I973">
        <v>8.5957349999999995</v>
      </c>
      <c r="J973">
        <v>21.412844036697201</v>
      </c>
      <c r="K973">
        <v>1</v>
      </c>
      <c r="L973">
        <v>1.8194112755695899</v>
      </c>
      <c r="M973">
        <v>7.0925057327185304</v>
      </c>
      <c r="N973">
        <v>1.0194343768728</v>
      </c>
      <c r="O973">
        <v>570</v>
      </c>
      <c r="P973">
        <v>6.0129999999999999</v>
      </c>
      <c r="Q973">
        <v>1.40174326401317</v>
      </c>
      <c r="R973">
        <v>0.26515614510093</v>
      </c>
      <c r="S973">
        <v>6.1321750000000002</v>
      </c>
      <c r="T973">
        <v>0.26515614510093</v>
      </c>
    </row>
    <row r="974" spans="1:20" x14ac:dyDescent="0.3">
      <c r="A974">
        <v>15354</v>
      </c>
      <c r="B974" s="47" t="s">
        <v>15</v>
      </c>
      <c r="C974">
        <v>1.1846126329276601</v>
      </c>
      <c r="D974">
        <v>3.3761999999999999</v>
      </c>
      <c r="E974">
        <v>1.3664948758959701</v>
      </c>
      <c r="F974">
        <v>5.8509199999999897</v>
      </c>
      <c r="G974">
        <v>1.61045087790911</v>
      </c>
      <c r="H974">
        <v>3.12878787878787</v>
      </c>
      <c r="I974">
        <v>4.6135599999999997</v>
      </c>
      <c r="J974">
        <v>28.830769230769199</v>
      </c>
      <c r="K974">
        <v>1</v>
      </c>
      <c r="L974">
        <v>1.77766569948501</v>
      </c>
      <c r="M974">
        <v>1.1846126329276601</v>
      </c>
      <c r="N974">
        <v>1.01272581382966</v>
      </c>
      <c r="O974">
        <v>132</v>
      </c>
      <c r="P974">
        <v>3.29135</v>
      </c>
      <c r="Q974">
        <v>1.3838846352858201</v>
      </c>
      <c r="R974">
        <v>1.35947467817309</v>
      </c>
      <c r="S974">
        <v>3.3337750000000002</v>
      </c>
      <c r="T974">
        <v>1.35947467817309</v>
      </c>
    </row>
    <row r="975" spans="1:20" x14ac:dyDescent="0.3">
      <c r="A975">
        <v>15357</v>
      </c>
      <c r="B975" s="47" t="s">
        <v>2</v>
      </c>
      <c r="C975">
        <v>5.6318252587284796</v>
      </c>
      <c r="D975">
        <v>10.51385</v>
      </c>
      <c r="E975">
        <v>1.2814064305653901</v>
      </c>
      <c r="F975">
        <v>16.431180000000001</v>
      </c>
      <c r="G975">
        <v>4.4076484656044599</v>
      </c>
      <c r="H975">
        <v>3.6873614190687301</v>
      </c>
      <c r="I975">
        <v>13.472515</v>
      </c>
      <c r="J975">
        <v>28.929499072356201</v>
      </c>
      <c r="K975">
        <v>1.0334621899702801</v>
      </c>
      <c r="L975">
        <v>2.33175528971007</v>
      </c>
      <c r="M975">
        <v>5.8202784654155</v>
      </c>
      <c r="N975">
        <v>1.19743971572644</v>
      </c>
      <c r="O975">
        <v>2706</v>
      </c>
      <c r="P975">
        <v>7.0467000000000004</v>
      </c>
      <c r="Q975">
        <v>1.53440695194626</v>
      </c>
      <c r="R975">
        <v>0.78263231956163304</v>
      </c>
      <c r="S975">
        <v>8.7802749999999996</v>
      </c>
      <c r="T975">
        <v>0.75729168145390602</v>
      </c>
    </row>
    <row r="976" spans="1:20" x14ac:dyDescent="0.3">
      <c r="A976">
        <v>15365</v>
      </c>
      <c r="B976" s="47" t="s">
        <v>2</v>
      </c>
      <c r="C976">
        <v>11.306017182102799</v>
      </c>
      <c r="D976">
        <v>16.2348999999999</v>
      </c>
      <c r="E976">
        <v>1.16846115467295</v>
      </c>
      <c r="F976">
        <v>21.704799999999999</v>
      </c>
      <c r="G976">
        <v>6.0208632049919704</v>
      </c>
      <c r="H976">
        <v>3.21905898397545</v>
      </c>
      <c r="I976">
        <v>18.969849999999902</v>
      </c>
      <c r="J976">
        <v>40.692162579317397</v>
      </c>
      <c r="K976">
        <v>0.660129490753674</v>
      </c>
      <c r="L976">
        <v>2.5599811287373901</v>
      </c>
      <c r="M976">
        <v>7.4634353648738196</v>
      </c>
      <c r="N976">
        <v>1.3138540225141</v>
      </c>
      <c r="O976">
        <v>5866</v>
      </c>
      <c r="P976">
        <v>8.4785000000000004</v>
      </c>
      <c r="Q976">
        <v>1.5351873882185301</v>
      </c>
      <c r="R976">
        <v>0.53253618033792305</v>
      </c>
      <c r="S976">
        <v>12.356699999999901</v>
      </c>
      <c r="T976">
        <v>0.80671472460641502</v>
      </c>
    </row>
    <row r="977" spans="1:20" x14ac:dyDescent="0.3">
      <c r="A977">
        <v>15393</v>
      </c>
      <c r="B977" s="47" t="s">
        <v>4</v>
      </c>
      <c r="C977">
        <v>6.6805233607916001</v>
      </c>
      <c r="D977">
        <v>10.58155</v>
      </c>
      <c r="E977">
        <v>1.2589148092670699</v>
      </c>
      <c r="F977">
        <v>16.06099</v>
      </c>
      <c r="G977">
        <v>4.6569222889683299</v>
      </c>
      <c r="H977">
        <v>3.5713128038897799</v>
      </c>
      <c r="I977">
        <v>13.32127</v>
      </c>
      <c r="J977">
        <v>28.4389519178822</v>
      </c>
      <c r="K977">
        <v>0.86203034114801702</v>
      </c>
      <c r="L977">
        <v>2.4738521017204902</v>
      </c>
      <c r="M977">
        <v>5.75881383175048</v>
      </c>
      <c r="N977">
        <v>1.2395036854605099</v>
      </c>
      <c r="O977">
        <v>3702</v>
      </c>
      <c r="P977">
        <v>6.4923000000000002</v>
      </c>
      <c r="Q977">
        <v>1.56042954576735</v>
      </c>
      <c r="R977">
        <v>0.69708944007292695</v>
      </c>
      <c r="S977">
        <v>8.5369250000000001</v>
      </c>
      <c r="T977">
        <v>0.80865998190338795</v>
      </c>
    </row>
    <row r="978" spans="1:20" x14ac:dyDescent="0.3">
      <c r="A978">
        <v>15398</v>
      </c>
      <c r="B978" s="47" t="s">
        <v>5</v>
      </c>
      <c r="C978">
        <v>11.3096941272496</v>
      </c>
      <c r="D978">
        <v>17.140499999999999</v>
      </c>
      <c r="E978">
        <v>1.13839444590297</v>
      </c>
      <c r="F978">
        <v>21.884799999999899</v>
      </c>
      <c r="G978">
        <v>7.1134931241072596</v>
      </c>
      <c r="H978">
        <v>3.7161085972850598</v>
      </c>
      <c r="I978">
        <v>19.512649999999901</v>
      </c>
      <c r="J978">
        <v>36.048705134029902</v>
      </c>
      <c r="K978">
        <v>0.72667196873468498</v>
      </c>
      <c r="L978">
        <v>2.51116465863453</v>
      </c>
      <c r="M978">
        <v>8.2184376972356397</v>
      </c>
      <c r="N978">
        <v>1.3258687706677399</v>
      </c>
      <c r="O978">
        <v>11050</v>
      </c>
      <c r="P978">
        <v>8.7149999999999999</v>
      </c>
      <c r="Q978">
        <v>1.50936164452437</v>
      </c>
      <c r="R978">
        <v>0.62897307779243405</v>
      </c>
      <c r="S978">
        <v>12.92775</v>
      </c>
      <c r="T978">
        <v>0.865552965924406</v>
      </c>
    </row>
    <row r="979" spans="1:20" x14ac:dyDescent="0.3">
      <c r="A979">
        <v>15400</v>
      </c>
      <c r="B979" s="47" t="s">
        <v>6</v>
      </c>
      <c r="C979">
        <v>4.2143098120228002</v>
      </c>
      <c r="D979">
        <v>16.307749999999999</v>
      </c>
      <c r="E979">
        <v>1.0761558154865001</v>
      </c>
      <c r="F979">
        <v>18.791609999999999</v>
      </c>
      <c r="G979">
        <v>2.77480527706313</v>
      </c>
      <c r="H979">
        <v>3.2496087636932698</v>
      </c>
      <c r="I979">
        <v>17.549679999999999</v>
      </c>
      <c r="J979">
        <v>28.9</v>
      </c>
      <c r="K979">
        <v>0.84567184469297896</v>
      </c>
      <c r="L979">
        <v>1.8294190948120499</v>
      </c>
      <c r="M979">
        <v>3.5639231528410402</v>
      </c>
      <c r="N979">
        <v>1.2270853829903701</v>
      </c>
      <c r="O979">
        <v>1287</v>
      </c>
      <c r="P979">
        <v>10.2719</v>
      </c>
      <c r="Q979">
        <v>1.3205350710035599</v>
      </c>
      <c r="R979">
        <v>0.65842460588612195</v>
      </c>
      <c r="S979">
        <v>13.289825</v>
      </c>
      <c r="T979">
        <v>0.77858168037409703</v>
      </c>
    </row>
    <row r="980" spans="1:20" x14ac:dyDescent="0.3">
      <c r="A980">
        <v>15430</v>
      </c>
      <c r="B980" s="47" t="s">
        <v>12</v>
      </c>
      <c r="C980">
        <v>0.79165387031607803</v>
      </c>
      <c r="D980">
        <v>7.9654499999999997</v>
      </c>
      <c r="E980">
        <v>1.1662931786653601</v>
      </c>
      <c r="F980">
        <v>10.6146499999999</v>
      </c>
      <c r="G980">
        <v>0.74780175613350597</v>
      </c>
      <c r="H980">
        <v>2.43333333333333</v>
      </c>
      <c r="I980">
        <v>9.2900499999999901</v>
      </c>
      <c r="J980">
        <v>29.05</v>
      </c>
      <c r="K980">
        <v>1.4342573861768</v>
      </c>
      <c r="L980">
        <v>1.4735201843522601</v>
      </c>
      <c r="M980">
        <v>1.1354354107962801</v>
      </c>
      <c r="N980">
        <v>1.05022397579281</v>
      </c>
      <c r="O980">
        <v>60</v>
      </c>
      <c r="P980">
        <v>7.2035999999999998</v>
      </c>
      <c r="Q980">
        <v>1.2248690590379701</v>
      </c>
      <c r="R980">
        <v>0.94460696040674497</v>
      </c>
      <c r="S980">
        <v>7.5845250000000002</v>
      </c>
      <c r="T980">
        <v>0.65860351810682705</v>
      </c>
    </row>
    <row r="981" spans="1:20" x14ac:dyDescent="0.3">
      <c r="A981">
        <v>15460</v>
      </c>
      <c r="B981" s="47" t="s">
        <v>4</v>
      </c>
      <c r="C981">
        <v>4.8619481038438304</v>
      </c>
      <c r="D981">
        <v>13.514949999999899</v>
      </c>
      <c r="E981">
        <v>1.0962589576727899</v>
      </c>
      <c r="F981">
        <v>16.116819999999901</v>
      </c>
      <c r="G981">
        <v>3.5287056895168001</v>
      </c>
      <c r="H981">
        <v>3.6537918040508699</v>
      </c>
      <c r="I981">
        <v>14.8158849999999</v>
      </c>
      <c r="J981">
        <v>25.526593195975</v>
      </c>
      <c r="K981">
        <v>0.88353786602478301</v>
      </c>
      <c r="L981">
        <v>1.7988325371668299</v>
      </c>
      <c r="M981">
        <v>4.2957152523934203</v>
      </c>
      <c r="N981">
        <v>1.2026892640786999</v>
      </c>
      <c r="O981">
        <v>2130</v>
      </c>
      <c r="P981">
        <v>8.9596</v>
      </c>
      <c r="Q981">
        <v>1.3184588790431799</v>
      </c>
      <c r="R981">
        <v>0.72578020459062997</v>
      </c>
      <c r="S981">
        <v>11.237275</v>
      </c>
      <c r="T981">
        <v>0.82144776415306697</v>
      </c>
    </row>
    <row r="982" spans="1:20" x14ac:dyDescent="0.3">
      <c r="A982">
        <v>15478</v>
      </c>
      <c r="B982" s="47" t="s">
        <v>1</v>
      </c>
      <c r="C982">
        <v>4.1479958317993297</v>
      </c>
      <c r="D982">
        <v>12.700799999999999</v>
      </c>
      <c r="E982">
        <v>1.1169501133786801</v>
      </c>
      <c r="F982">
        <v>15.671519999999999</v>
      </c>
      <c r="G982">
        <v>3.7396564622508901</v>
      </c>
      <c r="H982">
        <v>2.82994923857868</v>
      </c>
      <c r="I982">
        <v>14.186159999999999</v>
      </c>
      <c r="J982">
        <v>32.671755725190799</v>
      </c>
      <c r="K982">
        <v>0.95075426496250504</v>
      </c>
      <c r="L982">
        <v>1.64120308310991</v>
      </c>
      <c r="M982">
        <v>3.9437247281299102</v>
      </c>
      <c r="N982">
        <v>1.1416654681432401</v>
      </c>
      <c r="O982">
        <v>395</v>
      </c>
      <c r="P982">
        <v>9.5488</v>
      </c>
      <c r="Q982">
        <v>1.27518337408312</v>
      </c>
      <c r="R982">
        <v>0.90155743011648404</v>
      </c>
      <c r="S982">
        <v>11.124799999999899</v>
      </c>
      <c r="T982">
        <v>0.94825494172465097</v>
      </c>
    </row>
    <row r="983" spans="1:20" x14ac:dyDescent="0.3">
      <c r="A983">
        <v>15489</v>
      </c>
      <c r="B983" s="47" t="s">
        <v>9</v>
      </c>
      <c r="C983">
        <v>5.03698234880651</v>
      </c>
      <c r="D983">
        <v>9.5230999999999906</v>
      </c>
      <c r="E983">
        <v>1.2333588852369499</v>
      </c>
      <c r="F983">
        <v>13.967700000000001</v>
      </c>
      <c r="G983">
        <v>4.2615846192726297</v>
      </c>
      <c r="H983">
        <v>3.1867935752528198</v>
      </c>
      <c r="I983">
        <v>11.7454</v>
      </c>
      <c r="J983">
        <v>28.9309290953545</v>
      </c>
      <c r="K983">
        <v>0.91729679027226596</v>
      </c>
      <c r="L983">
        <v>1.7207958605396001</v>
      </c>
      <c r="M983">
        <v>4.62040774121827</v>
      </c>
      <c r="N983">
        <v>1.07971043248054</v>
      </c>
      <c r="O983">
        <v>1682</v>
      </c>
      <c r="P983">
        <v>8.1170000000000009</v>
      </c>
      <c r="Q983">
        <v>1.3316704553829</v>
      </c>
      <c r="R983">
        <v>0.84605907350109899</v>
      </c>
      <c r="S983">
        <v>8.8200499999999895</v>
      </c>
      <c r="T983">
        <v>0.92233951156634597</v>
      </c>
    </row>
    <row r="984" spans="1:20" x14ac:dyDescent="0.3">
      <c r="A984">
        <v>15544</v>
      </c>
      <c r="B984" s="47" t="s">
        <v>12</v>
      </c>
      <c r="C984">
        <v>5.0645732958975298</v>
      </c>
      <c r="D984">
        <v>9.3067999999999902</v>
      </c>
      <c r="E984">
        <v>1.23534351227059</v>
      </c>
      <c r="F984">
        <v>13.687390000000001</v>
      </c>
      <c r="G984">
        <v>4.4374419190015502</v>
      </c>
      <c r="H984">
        <v>3.3961332784862099</v>
      </c>
      <c r="I984">
        <v>11.497095</v>
      </c>
      <c r="J984">
        <v>25.719849246231099</v>
      </c>
      <c r="K984">
        <v>1.03960756648992</v>
      </c>
      <c r="L984">
        <v>3.44388838566827</v>
      </c>
      <c r="M984">
        <v>5.2651687194578702</v>
      </c>
      <c r="N984">
        <v>1.40149986447007</v>
      </c>
      <c r="O984">
        <v>2431</v>
      </c>
      <c r="P984">
        <v>3.9744000000000002</v>
      </c>
      <c r="Q984">
        <v>1.7313337650212299</v>
      </c>
      <c r="R984">
        <v>0.87617290929445701</v>
      </c>
      <c r="S984">
        <v>6.6405999999999903</v>
      </c>
      <c r="T984">
        <v>0.84279197029386999</v>
      </c>
    </row>
    <row r="985" spans="1:20" x14ac:dyDescent="0.3">
      <c r="A985">
        <v>15551</v>
      </c>
      <c r="B985" s="47" t="s">
        <v>6</v>
      </c>
      <c r="C985">
        <v>4.2363421010384199</v>
      </c>
      <c r="D985">
        <v>14.48085</v>
      </c>
      <c r="E985">
        <v>1.16559110825676</v>
      </c>
      <c r="F985">
        <v>19.27665</v>
      </c>
      <c r="G985">
        <v>3.6569310685890701</v>
      </c>
      <c r="H985">
        <v>3.43333333333333</v>
      </c>
      <c r="I985">
        <v>16.87875</v>
      </c>
      <c r="J985">
        <v>27.890625</v>
      </c>
      <c r="K985">
        <v>1.09669133440859</v>
      </c>
      <c r="L985">
        <v>1.93668024654767</v>
      </c>
      <c r="M985">
        <v>4.64595967179915</v>
      </c>
      <c r="N985">
        <v>1.1852887129977101</v>
      </c>
      <c r="O985">
        <v>2070</v>
      </c>
      <c r="P985">
        <v>9.9534500000000001</v>
      </c>
      <c r="Q985">
        <v>1.38156198458724</v>
      </c>
      <c r="R985">
        <v>0.86322846015969301</v>
      </c>
      <c r="S985">
        <v>12.21715</v>
      </c>
      <c r="T985">
        <v>0.78712070851293603</v>
      </c>
    </row>
    <row r="986" spans="1:20" x14ac:dyDescent="0.3">
      <c r="A986">
        <v>15553</v>
      </c>
      <c r="B986" s="47" t="s">
        <v>12</v>
      </c>
      <c r="C986">
        <v>0.79194290314812499</v>
      </c>
      <c r="D986">
        <v>8.9511000000000003</v>
      </c>
      <c r="E986">
        <v>1.1316307492933799</v>
      </c>
      <c r="F986">
        <v>11.30758</v>
      </c>
      <c r="G986">
        <v>0.81717636039135999</v>
      </c>
      <c r="H986">
        <v>2.6031746031746001</v>
      </c>
      <c r="I986">
        <v>10.129339999999999</v>
      </c>
      <c r="J986">
        <v>24.746031746031701</v>
      </c>
      <c r="K986">
        <v>1.4959851172793801</v>
      </c>
      <c r="L986">
        <v>1.5800874753713501</v>
      </c>
      <c r="M986">
        <v>1.18473479684462</v>
      </c>
      <c r="N986">
        <v>1.1114270459540301</v>
      </c>
      <c r="O986">
        <v>65</v>
      </c>
      <c r="P986">
        <v>7.1562999999999901</v>
      </c>
      <c r="Q986">
        <v>1.2577250207978901</v>
      </c>
      <c r="R986">
        <v>1.03186272285909</v>
      </c>
      <c r="S986">
        <v>8.0536999999999992</v>
      </c>
      <c r="T986">
        <v>0.68975467131360702</v>
      </c>
    </row>
    <row r="987" spans="1:20" x14ac:dyDescent="0.3">
      <c r="A987">
        <v>15559</v>
      </c>
      <c r="B987" s="47" t="s">
        <v>2</v>
      </c>
      <c r="C987">
        <v>6.2619266765954</v>
      </c>
      <c r="D987">
        <v>17.616</v>
      </c>
      <c r="E987">
        <v>1.1000845821980001</v>
      </c>
      <c r="F987">
        <v>21.14218</v>
      </c>
      <c r="G987">
        <v>5.2563522574744903</v>
      </c>
      <c r="H987">
        <v>3.7149106817353199</v>
      </c>
      <c r="I987">
        <v>19.379090000000001</v>
      </c>
      <c r="J987">
        <v>32.646737149106798</v>
      </c>
      <c r="K987">
        <v>0.832768781574315</v>
      </c>
      <c r="L987">
        <v>2.61104826359729</v>
      </c>
      <c r="M987">
        <v>5.21473704877606</v>
      </c>
      <c r="N987">
        <v>1.3701911858500599</v>
      </c>
      <c r="O987">
        <v>2743</v>
      </c>
      <c r="P987">
        <v>8.0971999999999902</v>
      </c>
      <c r="Q987">
        <v>1.5073261982172499</v>
      </c>
      <c r="R987">
        <v>0.83941453308941605</v>
      </c>
      <c r="S987">
        <v>12.8566</v>
      </c>
      <c r="T987">
        <v>1.00798030817454</v>
      </c>
    </row>
    <row r="988" spans="1:20" x14ac:dyDescent="0.3">
      <c r="A988">
        <v>15581</v>
      </c>
      <c r="B988" s="47" t="s">
        <v>11</v>
      </c>
      <c r="C988">
        <v>1.03567442548957</v>
      </c>
      <c r="D988">
        <v>7.9643499999999996</v>
      </c>
      <c r="E988">
        <v>1.13264673199947</v>
      </c>
      <c r="F988">
        <v>10.0772399999999</v>
      </c>
      <c r="G988">
        <v>1.5293015104015599</v>
      </c>
      <c r="H988">
        <v>2.4684684684684601</v>
      </c>
      <c r="I988">
        <v>9.0207949999999908</v>
      </c>
      <c r="J988">
        <v>28.0841121495327</v>
      </c>
      <c r="K988">
        <v>1.6189767604932901</v>
      </c>
      <c r="L988">
        <v>1.5018017615236701</v>
      </c>
      <c r="M988">
        <v>1.67673282630486</v>
      </c>
      <c r="N988">
        <v>1.0854716871841801</v>
      </c>
      <c r="O988">
        <v>113</v>
      </c>
      <c r="P988">
        <v>6.7100999999999997</v>
      </c>
      <c r="Q988">
        <v>1.2294559591671199</v>
      </c>
      <c r="R988">
        <v>1.47662380451138</v>
      </c>
      <c r="S988">
        <v>7.3372250000000001</v>
      </c>
      <c r="T988">
        <v>0.91207226721491896</v>
      </c>
    </row>
    <row r="989" spans="1:20" x14ac:dyDescent="0.3">
      <c r="A989">
        <v>15588</v>
      </c>
      <c r="B989" s="47" t="s">
        <v>2</v>
      </c>
      <c r="C989">
        <v>6.0396425411189298</v>
      </c>
      <c r="D989">
        <v>15.896699999999999</v>
      </c>
      <c r="E989">
        <v>1.1458950599810001</v>
      </c>
      <c r="F989">
        <v>20.5351999999999</v>
      </c>
      <c r="G989">
        <v>4.6459972291732896</v>
      </c>
      <c r="H989">
        <v>3.6334254143646398</v>
      </c>
      <c r="I989">
        <v>18.2159499999999</v>
      </c>
      <c r="J989">
        <v>29.987419625384401</v>
      </c>
      <c r="K989">
        <v>0.91312871110954197</v>
      </c>
      <c r="L989">
        <v>2.18431689571544</v>
      </c>
      <c r="M989">
        <v>5.5149710091342898</v>
      </c>
      <c r="N989">
        <v>1.2567604425663701</v>
      </c>
      <c r="O989">
        <v>3620</v>
      </c>
      <c r="P989">
        <v>9.4011999999999993</v>
      </c>
      <c r="Q989">
        <v>1.4401155827163501</v>
      </c>
      <c r="R989">
        <v>0.76925036499139499</v>
      </c>
      <c r="S989">
        <v>12.648949999999999</v>
      </c>
      <c r="T989">
        <v>0.84243366311051504</v>
      </c>
    </row>
    <row r="990" spans="1:20" x14ac:dyDescent="0.3">
      <c r="A990">
        <v>15656</v>
      </c>
      <c r="B990" s="47" t="s">
        <v>1</v>
      </c>
      <c r="C990">
        <v>3.72082733586155</v>
      </c>
      <c r="D990">
        <v>10.9993</v>
      </c>
      <c r="E990">
        <v>1.22324966134208</v>
      </c>
      <c r="F990">
        <v>15.91048</v>
      </c>
      <c r="G990">
        <v>3.5438307779687799</v>
      </c>
      <c r="H990">
        <v>2.8054054054053998</v>
      </c>
      <c r="I990">
        <v>13.454889999999899</v>
      </c>
      <c r="J990">
        <v>31.1459459459459</v>
      </c>
      <c r="K990">
        <v>1.0561088942835</v>
      </c>
      <c r="L990">
        <v>1.6649292347939799</v>
      </c>
      <c r="M990">
        <v>3.9295988434965801</v>
      </c>
      <c r="N990">
        <v>1.07020245140606</v>
      </c>
      <c r="O990">
        <v>378</v>
      </c>
      <c r="P990">
        <v>9.5562500000000004</v>
      </c>
      <c r="Q990">
        <v>1.30912478624994</v>
      </c>
      <c r="R990">
        <v>0.952430859613701</v>
      </c>
      <c r="S990">
        <v>10.277775</v>
      </c>
      <c r="T990">
        <v>0.90183016615901002</v>
      </c>
    </row>
    <row r="991" spans="1:20" x14ac:dyDescent="0.3">
      <c r="A991">
        <v>15668</v>
      </c>
      <c r="B991" s="47" t="s">
        <v>4</v>
      </c>
      <c r="C991">
        <v>4.8252032383641001</v>
      </c>
      <c r="D991">
        <v>11.728549999999901</v>
      </c>
      <c r="E991">
        <v>1.19547301243546</v>
      </c>
      <c r="F991">
        <v>16.313779999999898</v>
      </c>
      <c r="G991">
        <v>3.7700825012487398</v>
      </c>
      <c r="H991">
        <v>3.5709779179810699</v>
      </c>
      <c r="I991">
        <v>14.0211649999999</v>
      </c>
      <c r="J991">
        <v>25.7747914735866</v>
      </c>
      <c r="K991">
        <v>1.1657723459149201</v>
      </c>
      <c r="L991">
        <v>1.76736814166003</v>
      </c>
      <c r="M991">
        <v>5.6250884987039997</v>
      </c>
      <c r="N991">
        <v>1.1191845069683299</v>
      </c>
      <c r="O991">
        <v>2224</v>
      </c>
      <c r="P991">
        <v>9.2305499999999991</v>
      </c>
      <c r="Q991">
        <v>1.3379548740165299</v>
      </c>
      <c r="R991">
        <v>0.78133133777115704</v>
      </c>
      <c r="S991">
        <v>10.47955</v>
      </c>
      <c r="T991">
        <v>0.67022634437082296</v>
      </c>
    </row>
    <row r="992" spans="1:20" x14ac:dyDescent="0.3">
      <c r="A992">
        <v>15681</v>
      </c>
      <c r="B992" s="47" t="s">
        <v>2</v>
      </c>
      <c r="C992">
        <v>6.2007512614624103</v>
      </c>
      <c r="D992">
        <v>20.055</v>
      </c>
      <c r="E992">
        <v>1.0771408626277701</v>
      </c>
      <c r="F992">
        <v>23.14912</v>
      </c>
      <c r="G992">
        <v>4.8110148104682304</v>
      </c>
      <c r="H992">
        <v>3.3506654286598501</v>
      </c>
      <c r="I992">
        <v>21.602060000000002</v>
      </c>
      <c r="J992">
        <v>34.3987808790503</v>
      </c>
      <c r="K992">
        <v>0.84265002433237801</v>
      </c>
      <c r="L992">
        <v>1.7516510790278099</v>
      </c>
      <c r="M992">
        <v>5.22506320135032</v>
      </c>
      <c r="N992">
        <v>1.20556888063335</v>
      </c>
      <c r="O992">
        <v>3231</v>
      </c>
      <c r="P992">
        <v>13.2156</v>
      </c>
      <c r="Q992">
        <v>1.2985675040425999</v>
      </c>
      <c r="R992">
        <v>0.77587611687774405</v>
      </c>
      <c r="S992">
        <v>16.635300000000001</v>
      </c>
      <c r="T992">
        <v>0.92075724734294195</v>
      </c>
    </row>
    <row r="993" spans="1:20" x14ac:dyDescent="0.3">
      <c r="A993">
        <v>15719</v>
      </c>
      <c r="B993" s="47" t="s">
        <v>10</v>
      </c>
      <c r="C993">
        <v>2.2619826669816101</v>
      </c>
      <c r="D993">
        <v>8.5796499999999902</v>
      </c>
      <c r="E993">
        <v>1.15241006334757</v>
      </c>
      <c r="F993">
        <v>11.194900000000001</v>
      </c>
      <c r="G993">
        <v>2.2596062279731002</v>
      </c>
      <c r="H993">
        <v>2.5906432748538002</v>
      </c>
      <c r="I993">
        <v>9.8872750000000007</v>
      </c>
      <c r="J993">
        <v>21.210526315789402</v>
      </c>
      <c r="K993">
        <v>1.22096752773418</v>
      </c>
      <c r="L993">
        <v>1.58770387179123</v>
      </c>
      <c r="M993">
        <v>2.7618073846821098</v>
      </c>
      <c r="N993">
        <v>1.0977982361578</v>
      </c>
      <c r="O993">
        <v>171</v>
      </c>
      <c r="P993">
        <v>7.0510000000000002</v>
      </c>
      <c r="Q993">
        <v>1.26511373487347</v>
      </c>
      <c r="R993">
        <v>0.998949399991786</v>
      </c>
      <c r="S993">
        <v>7.8153249999999996</v>
      </c>
      <c r="T993">
        <v>0.81816213560207596</v>
      </c>
    </row>
    <row r="994" spans="1:20" x14ac:dyDescent="0.3">
      <c r="A994">
        <v>15757</v>
      </c>
      <c r="B994" s="47" t="s">
        <v>9</v>
      </c>
      <c r="C994">
        <v>4.63538358047012</v>
      </c>
      <c r="D994">
        <v>11.2479</v>
      </c>
      <c r="E994">
        <v>1.12537140266183</v>
      </c>
      <c r="F994">
        <v>14.06823</v>
      </c>
      <c r="G994">
        <v>4.2719952514914903</v>
      </c>
      <c r="H994">
        <v>3.0756832515767298</v>
      </c>
      <c r="I994">
        <v>12.658064999999899</v>
      </c>
      <c r="J994">
        <v>29.856390977443599</v>
      </c>
      <c r="K994">
        <v>1.0195536489942301</v>
      </c>
      <c r="L994">
        <v>1.6730962716298901</v>
      </c>
      <c r="M994">
        <v>4.72602224395626</v>
      </c>
      <c r="N994">
        <v>1.14445167985999</v>
      </c>
      <c r="O994">
        <v>1430</v>
      </c>
      <c r="P994">
        <v>8.4085000000000001</v>
      </c>
      <c r="Q994">
        <v>1.28793319224273</v>
      </c>
      <c r="R994">
        <v>0.92160555374324005</v>
      </c>
      <c r="S994">
        <v>9.8282000000000007</v>
      </c>
      <c r="T994">
        <v>0.90393041567982702</v>
      </c>
    </row>
    <row r="995" spans="1:20" x14ac:dyDescent="0.3">
      <c r="A995">
        <v>15772</v>
      </c>
      <c r="B995" s="47" t="s">
        <v>2</v>
      </c>
      <c r="C995">
        <v>6.81772586825402</v>
      </c>
      <c r="D995">
        <v>19.129199999999901</v>
      </c>
      <c r="E995">
        <v>1.1398879723145701</v>
      </c>
      <c r="F995">
        <v>24.481089999999998</v>
      </c>
      <c r="G995">
        <v>6.8329897929681396</v>
      </c>
      <c r="H995">
        <v>3.3448763250883302</v>
      </c>
      <c r="I995">
        <v>21.8051449999999</v>
      </c>
      <c r="J995">
        <v>39.943496801705699</v>
      </c>
      <c r="K995">
        <v>0.92916443907370605</v>
      </c>
      <c r="L995">
        <v>2.77137617379196</v>
      </c>
      <c r="M995">
        <v>6.33478843213455</v>
      </c>
      <c r="N995">
        <v>1.3681916120553199</v>
      </c>
      <c r="O995">
        <v>2830</v>
      </c>
      <c r="P995">
        <v>8.83354999999999</v>
      </c>
      <c r="Q995">
        <v>1.5595851624035499</v>
      </c>
      <c r="R995">
        <v>1.0022388586764901</v>
      </c>
      <c r="S995">
        <v>13.9813749999999</v>
      </c>
      <c r="T995">
        <v>1.0786453038125701</v>
      </c>
    </row>
    <row r="996" spans="1:20" x14ac:dyDescent="0.3">
      <c r="A996">
        <v>15783</v>
      </c>
      <c r="B996" s="47" t="s">
        <v>12</v>
      </c>
      <c r="C996">
        <v>0.71618492610978701</v>
      </c>
      <c r="D996">
        <v>8.7772999999999897</v>
      </c>
      <c r="E996">
        <v>1.1230879655474899</v>
      </c>
      <c r="F996">
        <v>10.93806</v>
      </c>
      <c r="G996">
        <v>0.42670598468429299</v>
      </c>
      <c r="H996">
        <v>2.44</v>
      </c>
      <c r="I996">
        <v>9.8576800000000002</v>
      </c>
      <c r="J996">
        <v>28.2</v>
      </c>
      <c r="K996">
        <v>1.52796561037825</v>
      </c>
      <c r="L996">
        <v>1.47549422310353</v>
      </c>
      <c r="M996">
        <v>1.0943059377670501</v>
      </c>
      <c r="N996">
        <v>1.08425645982662</v>
      </c>
      <c r="O996">
        <v>53</v>
      </c>
      <c r="P996">
        <v>7.4131499999999999</v>
      </c>
      <c r="Q996">
        <v>1.2177153815984101</v>
      </c>
      <c r="R996">
        <v>0.59580419683237096</v>
      </c>
      <c r="S996">
        <v>8.0952249999999992</v>
      </c>
      <c r="T996">
        <v>0.389932988534261</v>
      </c>
    </row>
    <row r="997" spans="1:20" x14ac:dyDescent="0.3">
      <c r="A997">
        <v>15789</v>
      </c>
      <c r="B997" s="47" t="s">
        <v>1</v>
      </c>
      <c r="C997">
        <v>3.0703281230955102</v>
      </c>
      <c r="D997">
        <v>9.6935500000000001</v>
      </c>
      <c r="E997">
        <v>1.23175874679554</v>
      </c>
      <c r="F997">
        <v>14.186680000000001</v>
      </c>
      <c r="G997">
        <v>2.5086034251484799</v>
      </c>
      <c r="H997">
        <v>2.5393258426966199</v>
      </c>
      <c r="I997">
        <v>11.940115</v>
      </c>
      <c r="J997">
        <v>39.297752808988697</v>
      </c>
      <c r="K997">
        <v>1</v>
      </c>
      <c r="L997">
        <v>1.5372016166607001</v>
      </c>
      <c r="M997">
        <v>3.0703281230955102</v>
      </c>
      <c r="N997">
        <v>1.02455548832207</v>
      </c>
      <c r="O997">
        <v>179</v>
      </c>
      <c r="P997">
        <v>9.2288999999999994</v>
      </c>
      <c r="Q997">
        <v>1.2620051843180899</v>
      </c>
      <c r="R997">
        <v>0.81704733975445698</v>
      </c>
      <c r="S997">
        <v>9.46122499999999</v>
      </c>
      <c r="T997">
        <v>0.81704733975445698</v>
      </c>
    </row>
    <row r="998" spans="1:20" x14ac:dyDescent="0.3">
      <c r="A998">
        <v>15793</v>
      </c>
      <c r="B998" s="47" t="s">
        <v>4</v>
      </c>
      <c r="C998">
        <v>3.1508383014476098</v>
      </c>
      <c r="D998">
        <v>11.684049999999999</v>
      </c>
      <c r="E998">
        <v>1.12326419349455</v>
      </c>
      <c r="F998">
        <v>14.564500000000001</v>
      </c>
      <c r="G998">
        <v>2.1570341875872399</v>
      </c>
      <c r="H998">
        <v>3.63122171945701</v>
      </c>
      <c r="I998">
        <v>13.1242749999999</v>
      </c>
      <c r="J998">
        <v>22.478260869565201</v>
      </c>
      <c r="K998">
        <v>0.94481455536232595</v>
      </c>
      <c r="L998">
        <v>1.6952220217656899</v>
      </c>
      <c r="M998">
        <v>2.9769578888008201</v>
      </c>
      <c r="N998">
        <v>1.15252607204243</v>
      </c>
      <c r="O998">
        <v>885</v>
      </c>
      <c r="P998">
        <v>8.5914999999999999</v>
      </c>
      <c r="Q998">
        <v>1.2945912687941801</v>
      </c>
      <c r="R998">
        <v>0.68459056962593801</v>
      </c>
      <c r="S998">
        <v>10.137775</v>
      </c>
      <c r="T998">
        <v>0.72457665447734798</v>
      </c>
    </row>
    <row r="999" spans="1:20" x14ac:dyDescent="0.3">
      <c r="A999">
        <v>15817</v>
      </c>
      <c r="B999" s="47" t="s">
        <v>10</v>
      </c>
      <c r="C999">
        <v>3.6623690702703402</v>
      </c>
      <c r="D999">
        <v>9.2766000000000002</v>
      </c>
      <c r="E999">
        <v>1.12611840545027</v>
      </c>
      <c r="F999">
        <v>11.6165</v>
      </c>
      <c r="G999">
        <v>2.3398226849614199</v>
      </c>
      <c r="H999">
        <v>2.4572649572649499</v>
      </c>
      <c r="I999">
        <v>10.446549999999901</v>
      </c>
      <c r="J999">
        <v>23.786324786324698</v>
      </c>
      <c r="K999">
        <v>0.88672489056333403</v>
      </c>
      <c r="L999">
        <v>1.7386716557530399</v>
      </c>
      <c r="M999">
        <v>3.2475138130380099</v>
      </c>
      <c r="N999">
        <v>1.16263782401764</v>
      </c>
      <c r="O999">
        <v>235</v>
      </c>
      <c r="P999">
        <v>6.6812500000000004</v>
      </c>
      <c r="Q999">
        <v>1.3092678524989201</v>
      </c>
      <c r="R999">
        <v>0.63888227539795694</v>
      </c>
      <c r="S999">
        <v>7.9789250000000003</v>
      </c>
      <c r="T999">
        <v>0.72049660745631805</v>
      </c>
    </row>
    <row r="1000" spans="1:20" x14ac:dyDescent="0.3">
      <c r="A1000">
        <v>15851</v>
      </c>
      <c r="B1000" s="47" t="s">
        <v>6</v>
      </c>
      <c r="C1000">
        <v>4.00895971357797</v>
      </c>
      <c r="D1000">
        <v>16.181000000000001</v>
      </c>
      <c r="E1000">
        <v>1.08172826154131</v>
      </c>
      <c r="F1000">
        <v>18.825889999999902</v>
      </c>
      <c r="G1000">
        <v>3.78207587638774</v>
      </c>
      <c r="H1000">
        <v>3.33407325194228</v>
      </c>
      <c r="I1000">
        <v>17.5034449999999</v>
      </c>
      <c r="J1000">
        <v>28.1174496644295</v>
      </c>
      <c r="K1000">
        <v>0.93910971465132898</v>
      </c>
      <c r="L1000">
        <v>1.9736533663221001</v>
      </c>
      <c r="M1000">
        <v>3.76485301266688</v>
      </c>
      <c r="N1000">
        <v>1.2582621813713999</v>
      </c>
      <c r="O1000">
        <v>1802</v>
      </c>
      <c r="P1000">
        <v>9.5386000000000006</v>
      </c>
      <c r="Q1000">
        <v>1.36109776201807</v>
      </c>
      <c r="R1000">
        <v>0.94340580764087201</v>
      </c>
      <c r="S1000">
        <v>12.8598</v>
      </c>
      <c r="T1000">
        <v>1.0045746443919299</v>
      </c>
    </row>
    <row r="1001" spans="1:20" x14ac:dyDescent="0.3">
      <c r="A1001">
        <v>15883</v>
      </c>
      <c r="B1001" s="47" t="s">
        <v>11</v>
      </c>
      <c r="C1001">
        <v>3.1311054131906801</v>
      </c>
      <c r="D1001">
        <v>7.5703500000000004</v>
      </c>
      <c r="E1001">
        <v>1.1006723599305099</v>
      </c>
      <c r="F1001">
        <v>9.0945999999999998</v>
      </c>
      <c r="G1001">
        <v>1.90038060011346</v>
      </c>
      <c r="H1001">
        <v>2.3742690058479501</v>
      </c>
      <c r="I1001">
        <v>8.3324750000000005</v>
      </c>
      <c r="J1001">
        <v>26.461988304093499</v>
      </c>
      <c r="K1001">
        <v>0.71888021771863797</v>
      </c>
      <c r="L1001">
        <v>1.32227391683628</v>
      </c>
      <c r="M1001">
        <v>2.2508897411345199</v>
      </c>
      <c r="N1001">
        <v>1.0479189665255799</v>
      </c>
      <c r="O1001">
        <v>172</v>
      </c>
      <c r="P1001">
        <v>6.8780000000000001</v>
      </c>
      <c r="Q1001">
        <v>1.15341544190167</v>
      </c>
      <c r="R1001">
        <v>0.60693600161386096</v>
      </c>
      <c r="S1001">
        <v>7.2241749999999998</v>
      </c>
      <c r="T1001">
        <v>0.84427973764526199</v>
      </c>
    </row>
    <row r="1002" spans="1:20" x14ac:dyDescent="0.3">
      <c r="A1002">
        <v>15890</v>
      </c>
      <c r="B1002" s="47" t="s">
        <v>4</v>
      </c>
      <c r="C1002">
        <v>5.0315129426517604</v>
      </c>
      <c r="D1002">
        <v>12.1810499999999</v>
      </c>
      <c r="E1002">
        <v>1.14152023019362</v>
      </c>
      <c r="F1002">
        <v>15.6287799999999</v>
      </c>
      <c r="G1002">
        <v>3.4523773325582998</v>
      </c>
      <c r="H1002">
        <v>3.5206445115810601</v>
      </c>
      <c r="I1002">
        <v>13.9049149999999</v>
      </c>
      <c r="J1002">
        <v>25.784913353720601</v>
      </c>
      <c r="K1002">
        <v>0.96313446272936099</v>
      </c>
      <c r="L1002">
        <v>1.74383584570924</v>
      </c>
      <c r="M1002">
        <v>4.8460235147367303</v>
      </c>
      <c r="N1002">
        <v>1.1522346269630801</v>
      </c>
      <c r="O1002">
        <v>1987</v>
      </c>
      <c r="P1002">
        <v>8.9622999999999902</v>
      </c>
      <c r="Q1002">
        <v>1.3152991366079601</v>
      </c>
      <c r="R1002">
        <v>0.68615093947046302</v>
      </c>
      <c r="S1002">
        <v>10.5716749999999</v>
      </c>
      <c r="T1002">
        <v>0.71241448211294001</v>
      </c>
    </row>
    <row r="1003" spans="1:20" x14ac:dyDescent="0.3">
      <c r="A1003">
        <v>15934</v>
      </c>
      <c r="B1003" s="47" t="s">
        <v>4</v>
      </c>
      <c r="C1003">
        <v>3.7848791279123799</v>
      </c>
      <c r="D1003">
        <v>15.2319</v>
      </c>
      <c r="E1003">
        <v>1.2024730992193999</v>
      </c>
      <c r="F1003">
        <v>21.4</v>
      </c>
      <c r="G1003">
        <v>3.8399649148886401</v>
      </c>
      <c r="H1003">
        <v>3.7218095881161299</v>
      </c>
      <c r="I1003">
        <v>18.315950000000001</v>
      </c>
      <c r="J1003">
        <v>27.6578590785907</v>
      </c>
      <c r="K1003">
        <v>1.18606419860142</v>
      </c>
      <c r="L1003">
        <v>2.5657934176608101</v>
      </c>
      <c r="M1003">
        <v>4.4891096296506303</v>
      </c>
      <c r="N1003">
        <v>1.2923503758632899</v>
      </c>
      <c r="O1003">
        <v>1486</v>
      </c>
      <c r="P1003">
        <v>8.3405000000000005</v>
      </c>
      <c r="Q1003">
        <v>1.5540165617416899</v>
      </c>
      <c r="R1003">
        <v>1.0145541733605199</v>
      </c>
      <c r="S1003">
        <v>11.786199999999999</v>
      </c>
      <c r="T1003">
        <v>0.85539566454907001</v>
      </c>
    </row>
    <row r="1004" spans="1:20" x14ac:dyDescent="0.3">
      <c r="A1004">
        <v>15944</v>
      </c>
      <c r="B1004" s="47" t="s">
        <v>12</v>
      </c>
      <c r="C1004">
        <v>1.04275232169731</v>
      </c>
      <c r="D1004">
        <v>8.4764999999999997</v>
      </c>
      <c r="E1004">
        <v>1.1678841502978801</v>
      </c>
      <c r="F1004">
        <v>11.32264</v>
      </c>
      <c r="G1004">
        <v>0.87570688986490897</v>
      </c>
      <c r="H1004">
        <v>2.5405405405405399</v>
      </c>
      <c r="I1004">
        <v>9.89956999999999</v>
      </c>
      <c r="J1004">
        <v>25.324324324324301</v>
      </c>
      <c r="K1004">
        <v>1.07875023576458</v>
      </c>
      <c r="L1004">
        <v>1.55163109390523</v>
      </c>
      <c r="M1004">
        <v>1.12486931287503</v>
      </c>
      <c r="N1004">
        <v>1.0747602821142701</v>
      </c>
      <c r="O1004">
        <v>76</v>
      </c>
      <c r="P1004">
        <v>7.29725</v>
      </c>
      <c r="Q1004">
        <v>1.25519549885093</v>
      </c>
      <c r="R1004">
        <v>0.839803347011016</v>
      </c>
      <c r="S1004">
        <v>7.8868749999999999</v>
      </c>
      <c r="T1004">
        <v>0.77849655941515705</v>
      </c>
    </row>
    <row r="1005" spans="1:20" x14ac:dyDescent="0.3">
      <c r="A1005">
        <v>15973</v>
      </c>
      <c r="B1005" s="47" t="s">
        <v>1</v>
      </c>
      <c r="C1005">
        <v>4.6096370461675704</v>
      </c>
      <c r="D1005">
        <v>13.63935</v>
      </c>
      <c r="E1005">
        <v>1.11202769926719</v>
      </c>
      <c r="F1005">
        <v>16.695319999999999</v>
      </c>
      <c r="G1005">
        <v>4.4374594086818497</v>
      </c>
      <c r="H1005">
        <v>3.0132827324478102</v>
      </c>
      <c r="I1005">
        <v>15.167335</v>
      </c>
      <c r="J1005">
        <v>33.485768500948701</v>
      </c>
      <c r="K1005">
        <v>0.85615239458175796</v>
      </c>
      <c r="L1005">
        <v>1.6668483741176701</v>
      </c>
      <c r="M1005">
        <v>3.94655179522915</v>
      </c>
      <c r="N1005">
        <v>1.1531676632657499</v>
      </c>
      <c r="O1005">
        <v>536</v>
      </c>
      <c r="P1005">
        <v>10.0161</v>
      </c>
      <c r="Q1005">
        <v>1.28235438345074</v>
      </c>
      <c r="R1005">
        <v>0.96264833092903301</v>
      </c>
      <c r="S1005">
        <v>11.827724999999999</v>
      </c>
      <c r="T1005">
        <v>1.1243889954887001</v>
      </c>
    </row>
    <row r="1006" spans="1:20" x14ac:dyDescent="0.3">
      <c r="A1006">
        <v>15979</v>
      </c>
      <c r="B1006" s="47" t="s">
        <v>4</v>
      </c>
      <c r="C1006">
        <v>4.6420682767701704</v>
      </c>
      <c r="D1006">
        <v>11.43045</v>
      </c>
      <c r="E1006">
        <v>1.25354601087446</v>
      </c>
      <c r="F1006">
        <v>17.2267399999999</v>
      </c>
      <c r="G1006">
        <v>3.1028411853515299</v>
      </c>
      <c r="H1006">
        <v>3.7412095639943699</v>
      </c>
      <c r="I1006">
        <v>14.3285949999999</v>
      </c>
      <c r="J1006">
        <v>25.5448871819491</v>
      </c>
      <c r="K1006">
        <v>1.1152153777962599</v>
      </c>
      <c r="L1006">
        <v>1.8116057250423201</v>
      </c>
      <c r="M1006">
        <v>5.1769059270342899</v>
      </c>
      <c r="N1006">
        <v>1.0917569861816501</v>
      </c>
      <c r="O1006">
        <v>2135</v>
      </c>
      <c r="P1006">
        <v>9.5091000000000001</v>
      </c>
      <c r="Q1006">
        <v>1.36856761487233</v>
      </c>
      <c r="R1006">
        <v>0.66841782592444099</v>
      </c>
      <c r="S1006">
        <v>10.469775</v>
      </c>
      <c r="T1006">
        <v>0.59936209563867204</v>
      </c>
    </row>
    <row r="1007" spans="1:20" x14ac:dyDescent="0.3">
      <c r="A1007">
        <v>15992</v>
      </c>
      <c r="B1007" s="47" t="s">
        <v>11</v>
      </c>
      <c r="C1007">
        <v>1.3763989536630701</v>
      </c>
      <c r="D1007">
        <v>8.4596999999999998</v>
      </c>
      <c r="E1007">
        <v>1.1644886934524801</v>
      </c>
      <c r="F1007">
        <v>11.242749999999999</v>
      </c>
      <c r="G1007">
        <v>1.56083394332057</v>
      </c>
      <c r="H1007">
        <v>2.73684210526315</v>
      </c>
      <c r="I1007">
        <v>9.8512249999999995</v>
      </c>
      <c r="J1007">
        <v>30.171052631578899</v>
      </c>
      <c r="K1007">
        <v>1.12313631645908</v>
      </c>
      <c r="L1007">
        <v>1.5199580897015501</v>
      </c>
      <c r="M1007">
        <v>1.54588365079529</v>
      </c>
      <c r="N1007">
        <v>1.06703581192511</v>
      </c>
      <c r="O1007">
        <v>78</v>
      </c>
      <c r="P1007">
        <v>7.3967499999999999</v>
      </c>
      <c r="Q1007">
        <v>1.24255113849569</v>
      </c>
      <c r="R1007">
        <v>1.13399820536527</v>
      </c>
      <c r="S1007">
        <v>7.9282250000000003</v>
      </c>
      <c r="T1007">
        <v>1.0096710334685199</v>
      </c>
    </row>
    <row r="1008" spans="1:20" x14ac:dyDescent="0.3">
      <c r="A1008">
        <v>15999</v>
      </c>
      <c r="B1008" s="47" t="s">
        <v>1</v>
      </c>
      <c r="C1008">
        <v>4.3088397476111604</v>
      </c>
      <c r="D1008">
        <v>10.2455</v>
      </c>
      <c r="E1008">
        <v>1.2339827241227801</v>
      </c>
      <c r="F1008">
        <v>15.040039999999999</v>
      </c>
      <c r="G1008">
        <v>3.62739817681127</v>
      </c>
      <c r="H1008">
        <v>2.6584022038567401</v>
      </c>
      <c r="I1008">
        <v>12.642770000000001</v>
      </c>
      <c r="J1008">
        <v>27.4214876033057</v>
      </c>
      <c r="K1008">
        <v>0.820302743293715</v>
      </c>
      <c r="L1008">
        <v>1.60334740522792</v>
      </c>
      <c r="M1008">
        <v>3.5345530653784398</v>
      </c>
      <c r="N1008">
        <v>1.0440795071818301</v>
      </c>
      <c r="O1008">
        <v>430</v>
      </c>
      <c r="P1008">
        <v>9.3803999999999998</v>
      </c>
      <c r="Q1008">
        <v>1.2883760744730099</v>
      </c>
      <c r="R1008">
        <v>0.84185033310238799</v>
      </c>
      <c r="S1008">
        <v>9.8129500000000007</v>
      </c>
      <c r="T1008">
        <v>1.0262678504793801</v>
      </c>
    </row>
    <row r="1009" spans="1:20" x14ac:dyDescent="0.3">
      <c r="A1009">
        <v>16019</v>
      </c>
      <c r="B1009" s="47" t="s">
        <v>6</v>
      </c>
      <c r="C1009">
        <v>0.99533044202447296</v>
      </c>
      <c r="D1009">
        <v>6.4695</v>
      </c>
      <c r="E1009">
        <v>1.28294999613571</v>
      </c>
      <c r="F1009">
        <v>10.13059</v>
      </c>
      <c r="G1009">
        <v>0.72526007816437299</v>
      </c>
      <c r="H1009">
        <v>2.4871794871794801</v>
      </c>
      <c r="I1009">
        <v>8.3000450000000008</v>
      </c>
      <c r="J1009">
        <v>25.1410256410256</v>
      </c>
      <c r="K1009">
        <v>1</v>
      </c>
      <c r="L1009">
        <v>1.6448166128168</v>
      </c>
      <c r="M1009">
        <v>0.99533044202447296</v>
      </c>
      <c r="N1009">
        <v>1.0245791299114699</v>
      </c>
      <c r="O1009">
        <v>78</v>
      </c>
      <c r="P1009">
        <v>6.1590999999999996</v>
      </c>
      <c r="Q1009">
        <v>1.3144837907606499</v>
      </c>
      <c r="R1009">
        <v>0.72866261046855396</v>
      </c>
      <c r="S1009">
        <v>6.3142999999999896</v>
      </c>
      <c r="T1009">
        <v>0.72866261046855396</v>
      </c>
    </row>
    <row r="1010" spans="1:20" x14ac:dyDescent="0.3">
      <c r="A1010">
        <v>16108</v>
      </c>
      <c r="B1010" s="47" t="s">
        <v>1</v>
      </c>
      <c r="C1010">
        <v>3.09819991293802</v>
      </c>
      <c r="D1010">
        <v>10.9815</v>
      </c>
      <c r="E1010">
        <v>1.2927623730819999</v>
      </c>
      <c r="F1010">
        <v>17.411439999999999</v>
      </c>
      <c r="G1010">
        <v>2.75804725290021</v>
      </c>
      <c r="H1010">
        <v>2.8783783783783701</v>
      </c>
      <c r="I1010">
        <v>14.19647</v>
      </c>
      <c r="J1010">
        <v>40.779279279279201</v>
      </c>
      <c r="K1010">
        <v>1.18811732289492</v>
      </c>
      <c r="L1010">
        <v>1.79403206528459</v>
      </c>
      <c r="M1010">
        <v>3.6810249863531999</v>
      </c>
      <c r="N1010">
        <v>1.0616966456708901</v>
      </c>
      <c r="O1010">
        <v>231</v>
      </c>
      <c r="P1010">
        <v>9.7051999999999996</v>
      </c>
      <c r="Q1010">
        <v>1.3725214751507</v>
      </c>
      <c r="R1010">
        <v>0.89020958311394205</v>
      </c>
      <c r="S1010">
        <v>10.343349999999999</v>
      </c>
      <c r="T1010">
        <v>0.74926067145026598</v>
      </c>
    </row>
    <row r="1011" spans="1:20" x14ac:dyDescent="0.3">
      <c r="A1011">
        <v>16129</v>
      </c>
      <c r="B1011" s="47" t="s">
        <v>2</v>
      </c>
      <c r="C1011">
        <v>9.4607805644075</v>
      </c>
      <c r="D1011">
        <v>21.68675</v>
      </c>
      <c r="E1011">
        <v>1.0795658639491801</v>
      </c>
      <c r="F1011">
        <v>25.137799999999999</v>
      </c>
      <c r="G1011">
        <v>6.0928208359563296</v>
      </c>
      <c r="H1011">
        <v>3.1614511215729699</v>
      </c>
      <c r="I1011">
        <v>23.412275000000001</v>
      </c>
      <c r="J1011">
        <v>47.050516327100198</v>
      </c>
      <c r="K1011">
        <v>0.795921889428576</v>
      </c>
      <c r="L1011">
        <v>2.28806262230919</v>
      </c>
      <c r="M1011">
        <v>7.5300423422923703</v>
      </c>
      <c r="N1011">
        <v>1.3274926736703501</v>
      </c>
      <c r="O1011">
        <v>3611</v>
      </c>
      <c r="P1011">
        <v>10.986499999999999</v>
      </c>
      <c r="Q1011">
        <v>1.4331157751371499</v>
      </c>
      <c r="R1011">
        <v>0.64400826067969397</v>
      </c>
      <c r="S1011">
        <v>16.336625000000002</v>
      </c>
      <c r="T1011">
        <v>0.80913500336327304</v>
      </c>
    </row>
    <row r="1012" spans="1:20" x14ac:dyDescent="0.3">
      <c r="A1012">
        <v>16145</v>
      </c>
      <c r="B1012" s="47" t="s">
        <v>9</v>
      </c>
      <c r="C1012">
        <v>2.10235387663205</v>
      </c>
      <c r="D1012">
        <v>9.8847500000000004</v>
      </c>
      <c r="E1012">
        <v>1.07401552897139</v>
      </c>
      <c r="F1012">
        <v>11.348000000000001</v>
      </c>
      <c r="G1012">
        <v>2.7764179388638901</v>
      </c>
      <c r="H1012">
        <v>2.81584582441113</v>
      </c>
      <c r="I1012">
        <v>10.616375</v>
      </c>
      <c r="J1012">
        <v>35.644539614560998</v>
      </c>
      <c r="K1012">
        <v>1.5154404214648101</v>
      </c>
      <c r="L1012">
        <v>1.4933740409796099</v>
      </c>
      <c r="M1012">
        <v>3.18599204487146</v>
      </c>
      <c r="N1012">
        <v>1.13074215052348</v>
      </c>
      <c r="O1012">
        <v>469</v>
      </c>
      <c r="P1012">
        <v>7.5988999999999898</v>
      </c>
      <c r="Q1012">
        <v>1.2144346289247301</v>
      </c>
      <c r="R1012">
        <v>1.3206235019347301</v>
      </c>
      <c r="S1012">
        <v>8.7418250000000004</v>
      </c>
      <c r="T1012">
        <v>0.87144534567596699</v>
      </c>
    </row>
    <row r="1013" spans="1:20" x14ac:dyDescent="0.3">
      <c r="A1013">
        <v>16181</v>
      </c>
      <c r="B1013" s="47" t="s">
        <v>12</v>
      </c>
      <c r="C1013">
        <v>1.5169128606892299</v>
      </c>
      <c r="D1013">
        <v>8.8262499999999999</v>
      </c>
      <c r="E1013">
        <v>1.1522900439031201</v>
      </c>
      <c r="F1013">
        <v>11.51455</v>
      </c>
      <c r="G1013">
        <v>0.92447968640813905</v>
      </c>
      <c r="H1013">
        <v>2.7926829268292601</v>
      </c>
      <c r="I1013">
        <v>10.1703999999999</v>
      </c>
      <c r="J1013">
        <v>21.451219512195099</v>
      </c>
      <c r="K1013">
        <v>0.74946782608903495</v>
      </c>
      <c r="L1013">
        <v>1.55494861649403</v>
      </c>
      <c r="M1013">
        <v>1.1368773840672599</v>
      </c>
      <c r="N1013">
        <v>1.0875558718159599</v>
      </c>
      <c r="O1013">
        <v>82</v>
      </c>
      <c r="P1013">
        <v>7.4051</v>
      </c>
      <c r="Q1013">
        <v>1.2531798032819199</v>
      </c>
      <c r="R1013">
        <v>0.60944811687342604</v>
      </c>
      <c r="S1013">
        <v>8.1156749999999995</v>
      </c>
      <c r="T1013">
        <v>0.81317448949573101</v>
      </c>
    </row>
    <row r="1014" spans="1:20" x14ac:dyDescent="0.3">
      <c r="A1014">
        <v>16212</v>
      </c>
      <c r="B1014" s="47" t="s">
        <v>6</v>
      </c>
      <c r="C1014">
        <v>0.95251074131841795</v>
      </c>
      <c r="D1014">
        <v>7.02</v>
      </c>
      <c r="E1014">
        <v>1.33068945868945</v>
      </c>
      <c r="F1014">
        <v>11.6628799999999</v>
      </c>
      <c r="G1014">
        <v>1.1337610823062301</v>
      </c>
      <c r="H1014">
        <v>3.0122699386503</v>
      </c>
      <c r="I1014">
        <v>9.3414399999999898</v>
      </c>
      <c r="J1014">
        <v>24.7116564417177</v>
      </c>
      <c r="K1014">
        <v>1.6586651871896001</v>
      </c>
      <c r="L1014">
        <v>1.91329625801794</v>
      </c>
      <c r="M1014">
        <v>1.57989640704902</v>
      </c>
      <c r="N1014">
        <v>1.07047279214986</v>
      </c>
      <c r="O1014">
        <v>163</v>
      </c>
      <c r="P1014">
        <v>6.0956999999999999</v>
      </c>
      <c r="Q1014">
        <v>1.42446686032769</v>
      </c>
      <c r="R1014">
        <v>1.1902869260423601</v>
      </c>
      <c r="S1014">
        <v>6.5578500000000002</v>
      </c>
      <c r="T1014">
        <v>0.71761735595304099</v>
      </c>
    </row>
    <row r="1015" spans="1:20" x14ac:dyDescent="0.3">
      <c r="A1015">
        <v>16255</v>
      </c>
      <c r="B1015" s="47" t="s">
        <v>4</v>
      </c>
      <c r="C1015">
        <v>5.6314485896450099</v>
      </c>
      <c r="D1015">
        <v>13.083600000000001</v>
      </c>
      <c r="E1015">
        <v>1.1596242624354101</v>
      </c>
      <c r="F1015">
        <v>17.2605199999999</v>
      </c>
      <c r="G1015">
        <v>3.9664685156148098</v>
      </c>
      <c r="H1015">
        <v>3.8307126129140099</v>
      </c>
      <c r="I1015">
        <v>15.172059999999901</v>
      </c>
      <c r="J1015">
        <v>24.157205240174601</v>
      </c>
      <c r="K1015">
        <v>0.88134084129944601</v>
      </c>
      <c r="L1015">
        <v>1.89922316850421</v>
      </c>
      <c r="M1015">
        <v>4.9632256377323198</v>
      </c>
      <c r="N1015">
        <v>1.1802018780613199</v>
      </c>
      <c r="O1015">
        <v>2995</v>
      </c>
      <c r="P1015">
        <v>9.0882000000000005</v>
      </c>
      <c r="Q1015">
        <v>1.3685907323717501</v>
      </c>
      <c r="R1015">
        <v>0.70434248887724304</v>
      </c>
      <c r="S1015">
        <v>11.085900000000001</v>
      </c>
      <c r="T1015">
        <v>0.79917150763008205</v>
      </c>
    </row>
    <row r="1016" spans="1:20" x14ac:dyDescent="0.3">
      <c r="A1016">
        <v>16319</v>
      </c>
      <c r="B1016" s="47" t="s">
        <v>1</v>
      </c>
      <c r="C1016">
        <v>3.6489804905888601</v>
      </c>
      <c r="D1016">
        <v>10.994400000000001</v>
      </c>
      <c r="E1016">
        <v>1.1931910790948099</v>
      </c>
      <c r="F1016">
        <v>15.242439999999901</v>
      </c>
      <c r="G1016">
        <v>2.71722096203173</v>
      </c>
      <c r="H1016">
        <v>2.6502057613168701</v>
      </c>
      <c r="I1016">
        <v>13.11842</v>
      </c>
      <c r="J1016">
        <v>35.934156378600797</v>
      </c>
      <c r="K1016">
        <v>0.93410731553939397</v>
      </c>
      <c r="L1016">
        <v>1.6014835516984101</v>
      </c>
      <c r="M1016">
        <v>3.4085393705195801</v>
      </c>
      <c r="N1016">
        <v>1.0719916537068299</v>
      </c>
      <c r="O1016">
        <v>243</v>
      </c>
      <c r="P1016">
        <v>9.5176999999999996</v>
      </c>
      <c r="Q1016">
        <v>1.27909087806709</v>
      </c>
      <c r="R1016">
        <v>0.74465209365732499</v>
      </c>
      <c r="S1016">
        <v>10.25605</v>
      </c>
      <c r="T1016">
        <v>0.797180453754749</v>
      </c>
    </row>
    <row r="1017" spans="1:20" x14ac:dyDescent="0.3">
      <c r="A1017">
        <v>16325</v>
      </c>
      <c r="B1017" s="47" t="s">
        <v>7</v>
      </c>
      <c r="C1017">
        <v>3.4345138239642901</v>
      </c>
      <c r="D1017">
        <v>24.335249999999998</v>
      </c>
      <c r="E1017">
        <v>1.11680032052269</v>
      </c>
      <c r="F1017">
        <v>30.01998</v>
      </c>
      <c r="G1017">
        <v>4.7523953174137397</v>
      </c>
      <c r="H1017">
        <v>3.14318706697459</v>
      </c>
      <c r="I1017">
        <v>27.177614999999999</v>
      </c>
      <c r="J1017">
        <v>52.414918414918397</v>
      </c>
      <c r="K1017">
        <v>1.16269059979651</v>
      </c>
      <c r="L1017">
        <v>2.6943805702899901</v>
      </c>
      <c r="M1017">
        <v>3.9932769379944402</v>
      </c>
      <c r="N1017">
        <v>1.3718907628756101</v>
      </c>
      <c r="O1017">
        <v>1299</v>
      </c>
      <c r="P1017">
        <v>11.141699999999901</v>
      </c>
      <c r="Q1017">
        <v>1.53212804370161</v>
      </c>
      <c r="R1017">
        <v>1.3837170443903699</v>
      </c>
      <c r="S1017">
        <v>17.738474999999902</v>
      </c>
      <c r="T1017">
        <v>1.1900991068755</v>
      </c>
    </row>
    <row r="1018" spans="1:20" x14ac:dyDescent="0.3">
      <c r="A1018">
        <v>16358</v>
      </c>
      <c r="B1018" s="47" t="s">
        <v>11</v>
      </c>
      <c r="C1018">
        <v>1.6095290495499199</v>
      </c>
      <c r="D1018">
        <v>9.4556000000000004</v>
      </c>
      <c r="E1018">
        <v>1.1076452049579</v>
      </c>
      <c r="F1018">
        <v>11.491300000000001</v>
      </c>
      <c r="G1018">
        <v>1.8855253635604401</v>
      </c>
      <c r="H1018">
        <v>2.8867924528301798</v>
      </c>
      <c r="I1018">
        <v>10.47345</v>
      </c>
      <c r="J1018">
        <v>32.235849056603698</v>
      </c>
      <c r="K1018">
        <v>1.1735949620228501</v>
      </c>
      <c r="L1018">
        <v>1.54142186452045</v>
      </c>
      <c r="M1018">
        <v>1.8889351837812201</v>
      </c>
      <c r="N1018">
        <v>1.1183044954052399</v>
      </c>
      <c r="O1018">
        <v>107</v>
      </c>
      <c r="P1018">
        <v>7.4550000000000001</v>
      </c>
      <c r="Q1018">
        <v>1.23868461201849</v>
      </c>
      <c r="R1018">
        <v>1.1714764415638801</v>
      </c>
      <c r="S1018">
        <v>8.4552999999999994</v>
      </c>
      <c r="T1018">
        <v>0.99819484530223501</v>
      </c>
    </row>
    <row r="1019" spans="1:20" x14ac:dyDescent="0.3">
      <c r="A1019">
        <v>16386</v>
      </c>
      <c r="B1019" s="47" t="s">
        <v>6</v>
      </c>
      <c r="C1019">
        <v>6.5403073370229396</v>
      </c>
      <c r="D1019">
        <v>15.60295</v>
      </c>
      <c r="E1019">
        <v>1.1432171480393101</v>
      </c>
      <c r="F1019">
        <v>20.07217</v>
      </c>
      <c r="G1019">
        <v>5.2953335741795202</v>
      </c>
      <c r="H1019">
        <v>3.5451977401129899</v>
      </c>
      <c r="I1019">
        <v>17.8375599999999</v>
      </c>
      <c r="J1019">
        <v>34.963841807909603</v>
      </c>
      <c r="K1019">
        <v>0.86332557829081402</v>
      </c>
      <c r="L1019">
        <v>2.1951432102275801</v>
      </c>
      <c r="M1019">
        <v>5.6464146139349802</v>
      </c>
      <c r="N1019">
        <v>1.2610049359817499</v>
      </c>
      <c r="O1019">
        <v>1770</v>
      </c>
      <c r="P1019">
        <v>9.1439000000000004</v>
      </c>
      <c r="Q1019">
        <v>1.4416024665765499</v>
      </c>
      <c r="R1019">
        <v>0.80964598470840099</v>
      </c>
      <c r="S1019">
        <v>12.373424999999999</v>
      </c>
      <c r="T1019">
        <v>0.93782230605435501</v>
      </c>
    </row>
    <row r="1020" spans="1:20" x14ac:dyDescent="0.3">
      <c r="A1020">
        <v>16430</v>
      </c>
      <c r="B1020" s="47" t="s">
        <v>1</v>
      </c>
      <c r="C1020">
        <v>3.86134542095891</v>
      </c>
      <c r="D1020">
        <v>10.843400000000001</v>
      </c>
      <c r="E1020">
        <v>1.21218437021598</v>
      </c>
      <c r="F1020">
        <v>15.445</v>
      </c>
      <c r="G1020">
        <v>3.4880036396701199</v>
      </c>
      <c r="H1020">
        <v>3.0028653295128902</v>
      </c>
      <c r="I1020">
        <v>13.1442</v>
      </c>
      <c r="J1020">
        <v>29.8395415472779</v>
      </c>
      <c r="K1020">
        <v>1.0173917474402201</v>
      </c>
      <c r="L1020">
        <v>1.6693326992499</v>
      </c>
      <c r="M1020">
        <v>3.9285009652996798</v>
      </c>
      <c r="N1020">
        <v>1.0791815123708599</v>
      </c>
      <c r="O1020">
        <v>357</v>
      </c>
      <c r="P1020">
        <v>9.2522000000000002</v>
      </c>
      <c r="Q1020">
        <v>1.30816696192201</v>
      </c>
      <c r="R1020">
        <v>0.90331303196488499</v>
      </c>
      <c r="S1020">
        <v>10.047800000000001</v>
      </c>
      <c r="T1020">
        <v>0.88787139687110594</v>
      </c>
    </row>
    <row r="1021" spans="1:20" x14ac:dyDescent="0.3">
      <c r="A1021">
        <v>16443</v>
      </c>
      <c r="B1021" s="47" t="s">
        <v>1</v>
      </c>
      <c r="C1021">
        <v>3.1646243265780201</v>
      </c>
      <c r="D1021">
        <v>28.84965</v>
      </c>
      <c r="E1021">
        <v>1.0704221714994799</v>
      </c>
      <c r="F1021">
        <v>32.912959999999998</v>
      </c>
      <c r="G1021">
        <v>3.0160845581516802</v>
      </c>
      <c r="H1021">
        <v>3.7078189300411499</v>
      </c>
      <c r="I1021">
        <v>30.881305000000001</v>
      </c>
      <c r="J1021">
        <v>42.653370013755101</v>
      </c>
      <c r="K1021">
        <v>0.990155446586931</v>
      </c>
      <c r="L1021">
        <v>2.32175452704942</v>
      </c>
      <c r="M1021">
        <v>3.1334700133627198</v>
      </c>
      <c r="N1021">
        <v>1.3410473544207999</v>
      </c>
      <c r="O1021">
        <v>738</v>
      </c>
      <c r="P1021">
        <v>14.1759</v>
      </c>
      <c r="Q1021">
        <v>1.4354868212027501</v>
      </c>
      <c r="R1021">
        <v>0.95306243234660204</v>
      </c>
      <c r="S1021">
        <v>21.512775000000001</v>
      </c>
      <c r="T1021">
        <v>0.96253819097982196</v>
      </c>
    </row>
    <row r="1022" spans="1:20" x14ac:dyDescent="0.3">
      <c r="A1022">
        <v>16464</v>
      </c>
      <c r="B1022" s="47" t="s">
        <v>10</v>
      </c>
      <c r="C1022">
        <v>3.8131701884446598</v>
      </c>
      <c r="D1022">
        <v>9.0556999999999999</v>
      </c>
      <c r="E1022">
        <v>1.15837925284627</v>
      </c>
      <c r="F1022">
        <v>11.924169999999901</v>
      </c>
      <c r="G1022">
        <v>2.6782743235328601</v>
      </c>
      <c r="H1022">
        <v>2.4900398406374502</v>
      </c>
      <c r="I1022">
        <v>10.489934999999999</v>
      </c>
      <c r="J1022">
        <v>20.827868852459002</v>
      </c>
      <c r="K1022">
        <v>1.0994128741805</v>
      </c>
      <c r="L1022">
        <v>1.71975366509702</v>
      </c>
      <c r="M1022">
        <v>4.1922483966173498</v>
      </c>
      <c r="N1022">
        <v>1.1327164643966099</v>
      </c>
      <c r="O1022">
        <v>251</v>
      </c>
      <c r="P1022">
        <v>6.9336499999999903</v>
      </c>
      <c r="Q1022">
        <v>1.3121152517144199</v>
      </c>
      <c r="R1022">
        <v>0.70237471478431202</v>
      </c>
      <c r="S1022">
        <v>7.994675</v>
      </c>
      <c r="T1022">
        <v>0.63886346183444498</v>
      </c>
    </row>
    <row r="1023" spans="1:20" x14ac:dyDescent="0.3">
      <c r="A1023">
        <v>16533</v>
      </c>
      <c r="B1023" s="47" t="s">
        <v>12</v>
      </c>
      <c r="C1023">
        <v>1.0878471015403599</v>
      </c>
      <c r="D1023">
        <v>8.1974999999999998</v>
      </c>
      <c r="E1023">
        <v>1.18973467520585</v>
      </c>
      <c r="F1023">
        <v>11.308199999999999</v>
      </c>
      <c r="G1023">
        <v>1.2338160845186099</v>
      </c>
      <c r="H1023">
        <v>3</v>
      </c>
      <c r="I1023">
        <v>9.7528499999999898</v>
      </c>
      <c r="J1023">
        <v>24.887323943661901</v>
      </c>
      <c r="K1023">
        <v>1.2313084824081799</v>
      </c>
      <c r="L1023">
        <v>1.5413616847270399</v>
      </c>
      <c r="M1023">
        <v>1.3394753636898</v>
      </c>
      <c r="N1023">
        <v>1.0554268057164899</v>
      </c>
      <c r="O1023">
        <v>71</v>
      </c>
      <c r="P1023">
        <v>7.3365</v>
      </c>
      <c r="Q1023">
        <v>1.2556778679026599</v>
      </c>
      <c r="R1023">
        <v>1.1341815249326499</v>
      </c>
      <c r="S1023">
        <v>7.7670000000000003</v>
      </c>
      <c r="T1023">
        <v>0.921118908167048</v>
      </c>
    </row>
    <row r="1024" spans="1:20" x14ac:dyDescent="0.3">
      <c r="A1024">
        <v>16534</v>
      </c>
      <c r="B1024" s="47" t="s">
        <v>10</v>
      </c>
      <c r="C1024">
        <v>0.873800955842296</v>
      </c>
      <c r="D1024">
        <v>8.4780999999999995</v>
      </c>
      <c r="E1024">
        <v>1.22750970146613</v>
      </c>
      <c r="F1024">
        <v>12.335800000000001</v>
      </c>
      <c r="G1024">
        <v>1.90225514806254</v>
      </c>
      <c r="H1024">
        <v>2.4017094017093998</v>
      </c>
      <c r="I1024">
        <v>10.40695</v>
      </c>
      <c r="J1024">
        <v>24.8632478632478</v>
      </c>
      <c r="K1024">
        <v>2.8412317759347898</v>
      </c>
      <c r="L1024">
        <v>1.8932715329363301</v>
      </c>
      <c r="M1024">
        <v>2.4826710415813298</v>
      </c>
      <c r="N1024">
        <v>1.1308883064220301</v>
      </c>
      <c r="O1024">
        <v>118</v>
      </c>
      <c r="P1024">
        <v>6.5156000000000001</v>
      </c>
      <c r="Q1024">
        <v>1.3881763674076399</v>
      </c>
      <c r="R1024">
        <v>2.1769890904146099</v>
      </c>
      <c r="S1024">
        <v>7.4968500000000002</v>
      </c>
      <c r="T1024">
        <v>0.76621312940875996</v>
      </c>
    </row>
    <row r="1025" spans="1:20" x14ac:dyDescent="0.3">
      <c r="A1025">
        <v>16537</v>
      </c>
      <c r="B1025" s="47" t="s">
        <v>1</v>
      </c>
      <c r="C1025">
        <v>3.08181579053702</v>
      </c>
      <c r="D1025">
        <v>12.8505</v>
      </c>
      <c r="E1025">
        <v>1.1827847165479899</v>
      </c>
      <c r="F1025">
        <v>17.548249999999999</v>
      </c>
      <c r="G1025">
        <v>1.86779251848129</v>
      </c>
      <c r="H1025">
        <v>2.76388888888888</v>
      </c>
      <c r="I1025">
        <v>15.199375</v>
      </c>
      <c r="J1025">
        <v>34.946601941747502</v>
      </c>
      <c r="K1025">
        <v>1.30281680773107</v>
      </c>
      <c r="L1025">
        <v>1.7053692905733699</v>
      </c>
      <c r="M1025">
        <v>4.0150414102426604</v>
      </c>
      <c r="N1025">
        <v>1.11065015881247</v>
      </c>
      <c r="O1025">
        <v>265</v>
      </c>
      <c r="P1025">
        <v>10.29</v>
      </c>
      <c r="Q1025">
        <v>1.3136600332749899</v>
      </c>
      <c r="R1025">
        <v>0.60606883909690801</v>
      </c>
      <c r="S1025">
        <v>11.57025</v>
      </c>
      <c r="T1025">
        <v>0.465198818053637</v>
      </c>
    </row>
    <row r="1026" spans="1:20" x14ac:dyDescent="0.3">
      <c r="A1026">
        <v>16538</v>
      </c>
      <c r="B1026" s="47" t="s">
        <v>9</v>
      </c>
      <c r="C1026">
        <v>6.8011459421167997</v>
      </c>
      <c r="D1026">
        <v>9.6638999999999999</v>
      </c>
      <c r="E1026">
        <v>1.25983919535591</v>
      </c>
      <c r="F1026">
        <v>14.686019999999999</v>
      </c>
      <c r="G1026">
        <v>5.3869294749674799</v>
      </c>
      <c r="H1026">
        <v>2.95361596009975</v>
      </c>
      <c r="I1026">
        <v>12.17496</v>
      </c>
      <c r="J1026">
        <v>35.569284642321101</v>
      </c>
      <c r="K1026">
        <v>0.997548183095885</v>
      </c>
      <c r="L1026">
        <v>1.7162780913648601</v>
      </c>
      <c r="M1026">
        <v>6.7844707775285604</v>
      </c>
      <c r="N1026">
        <v>1.0607547418334999</v>
      </c>
      <c r="O1026">
        <v>2005</v>
      </c>
      <c r="P1026">
        <v>8.55689999999999</v>
      </c>
      <c r="Q1026">
        <v>1.3363804004214901</v>
      </c>
      <c r="R1026">
        <v>0.79206203201851</v>
      </c>
      <c r="S1026">
        <v>9.1104000000000003</v>
      </c>
      <c r="T1026">
        <v>0.79400879620706699</v>
      </c>
    </row>
    <row r="1027" spans="1:20" x14ac:dyDescent="0.3">
      <c r="A1027">
        <v>16668</v>
      </c>
      <c r="B1027" s="47" t="s">
        <v>6</v>
      </c>
      <c r="C1027">
        <v>4.2463405239066097</v>
      </c>
      <c r="D1027">
        <v>16.58455</v>
      </c>
      <c r="E1027">
        <v>1.1012975932419</v>
      </c>
      <c r="F1027">
        <v>19.944500000000001</v>
      </c>
      <c r="G1027">
        <v>3.81240640386088</v>
      </c>
      <c r="H1027">
        <v>3.5201834862385302</v>
      </c>
      <c r="I1027">
        <v>18.264524999999999</v>
      </c>
      <c r="J1027">
        <v>35.163653663177897</v>
      </c>
      <c r="K1027">
        <v>1.0308786873118101</v>
      </c>
      <c r="L1027">
        <v>1.76922735740264</v>
      </c>
      <c r="M1027">
        <v>4.3774619451638301</v>
      </c>
      <c r="N1027">
        <v>1.1906682389513701</v>
      </c>
      <c r="O1027">
        <v>1090</v>
      </c>
      <c r="P1027">
        <v>11.273</v>
      </c>
      <c r="Q1027">
        <v>1.3112800659067201</v>
      </c>
      <c r="R1027">
        <v>0.89780986296254195</v>
      </c>
      <c r="S1027">
        <v>13.928775</v>
      </c>
      <c r="T1027">
        <v>0.87091708657177103</v>
      </c>
    </row>
    <row r="1028" spans="1:20" x14ac:dyDescent="0.3">
      <c r="A1028">
        <v>16674</v>
      </c>
      <c r="B1028" s="47" t="s">
        <v>10</v>
      </c>
      <c r="C1028">
        <v>2.1436627454388102</v>
      </c>
      <c r="D1028">
        <v>11.124000000000001</v>
      </c>
      <c r="E1028">
        <v>1.0603366594750001</v>
      </c>
      <c r="F1028">
        <v>12.46637</v>
      </c>
      <c r="G1028">
        <v>2.53535936373944</v>
      </c>
      <c r="H1028">
        <v>2.4550561797752799</v>
      </c>
      <c r="I1028">
        <v>11.795185</v>
      </c>
      <c r="J1028">
        <v>20.168539325842598</v>
      </c>
      <c r="K1028">
        <v>1.1348319028396201</v>
      </c>
      <c r="L1028">
        <v>1.5744839127277299</v>
      </c>
      <c r="M1028">
        <v>2.4326968724527398</v>
      </c>
      <c r="N1028">
        <v>1.1683800070896799</v>
      </c>
      <c r="O1028">
        <v>179</v>
      </c>
      <c r="P1028">
        <v>7.9177499999999998</v>
      </c>
      <c r="Q1028">
        <v>1.23887615371486</v>
      </c>
      <c r="R1028">
        <v>1.1827230608611601</v>
      </c>
      <c r="S1028">
        <v>9.5208750000000002</v>
      </c>
      <c r="T1028">
        <v>1.0422011030018601</v>
      </c>
    </row>
    <row r="1029" spans="1:20" x14ac:dyDescent="0.3">
      <c r="A1029">
        <v>16682</v>
      </c>
      <c r="B1029" s="47" t="s">
        <v>1</v>
      </c>
      <c r="C1029">
        <v>4.0170304683557996</v>
      </c>
      <c r="D1029">
        <v>10.307499999999999</v>
      </c>
      <c r="E1029">
        <v>1.2259447004608199</v>
      </c>
      <c r="F1029">
        <v>14.965350000000001</v>
      </c>
      <c r="G1029">
        <v>3.9345171319138799</v>
      </c>
      <c r="H1029">
        <v>2.7806324110671898</v>
      </c>
      <c r="I1029">
        <v>12.636424999999999</v>
      </c>
      <c r="J1029">
        <v>30.474308300395201</v>
      </c>
      <c r="K1029">
        <v>1.11660491265571</v>
      </c>
      <c r="L1029">
        <v>1.5752999999999999</v>
      </c>
      <c r="M1029">
        <v>4.4854359552537701</v>
      </c>
      <c r="N1029">
        <v>1.04076738609112</v>
      </c>
      <c r="O1029">
        <v>506</v>
      </c>
      <c r="P1029">
        <v>9.5</v>
      </c>
      <c r="Q1029">
        <v>1.27592326139088</v>
      </c>
      <c r="R1029">
        <v>0.97945912108660504</v>
      </c>
      <c r="S1029">
        <v>9.9037500000000005</v>
      </c>
      <c r="T1029">
        <v>0.87717608080110898</v>
      </c>
    </row>
    <row r="1030" spans="1:20" x14ac:dyDescent="0.3">
      <c r="A1030">
        <v>16689</v>
      </c>
      <c r="B1030" s="47" t="s">
        <v>4</v>
      </c>
      <c r="C1030">
        <v>4.9966655018887201</v>
      </c>
      <c r="D1030">
        <v>12.959250000000001</v>
      </c>
      <c r="E1030">
        <v>1.15451318556243</v>
      </c>
      <c r="F1030">
        <v>16.963999999999999</v>
      </c>
      <c r="G1030">
        <v>2.7744687382317799</v>
      </c>
      <c r="H1030">
        <v>3.6867529880477998</v>
      </c>
      <c r="I1030">
        <v>14.961625</v>
      </c>
      <c r="J1030">
        <v>24.252057613168699</v>
      </c>
      <c r="K1030">
        <v>0.82884132995882198</v>
      </c>
      <c r="L1030">
        <v>1.79293142808827</v>
      </c>
      <c r="M1030">
        <v>4.14144287994481</v>
      </c>
      <c r="N1030">
        <v>1.15599988403651</v>
      </c>
      <c r="O1030">
        <v>2012</v>
      </c>
      <c r="P1030">
        <v>9.4616000000000007</v>
      </c>
      <c r="Q1030">
        <v>1.3346171086287899</v>
      </c>
      <c r="R1030">
        <v>0.55526405303357595</v>
      </c>
      <c r="S1030">
        <v>11.210424999999899</v>
      </c>
      <c r="T1030">
        <v>0.66992804649493298</v>
      </c>
    </row>
    <row r="1031" spans="1:20" x14ac:dyDescent="0.3">
      <c r="A1031">
        <v>16758</v>
      </c>
      <c r="B1031" s="47" t="s">
        <v>10</v>
      </c>
      <c r="C1031">
        <v>2.3942484182084298</v>
      </c>
      <c r="D1031">
        <v>8.7386999999999997</v>
      </c>
      <c r="E1031">
        <v>1.1563905386384701</v>
      </c>
      <c r="F1031">
        <v>11.472</v>
      </c>
      <c r="G1031">
        <v>0.88594793008113604</v>
      </c>
      <c r="H1031">
        <v>2.38095238095238</v>
      </c>
      <c r="I1031">
        <v>10.10535</v>
      </c>
      <c r="J1031">
        <v>23.769841269841201</v>
      </c>
      <c r="K1031">
        <v>0.80942494248002395</v>
      </c>
      <c r="L1031">
        <v>1.7130058235030601</v>
      </c>
      <c r="M1031">
        <v>1.9379643881912501</v>
      </c>
      <c r="N1031">
        <v>1.1322712931710199</v>
      </c>
      <c r="O1031">
        <v>126</v>
      </c>
      <c r="P1031">
        <v>6.6970000000000001</v>
      </c>
      <c r="Q1031">
        <v>1.3093478105949099</v>
      </c>
      <c r="R1031">
        <v>0.37003174914659498</v>
      </c>
      <c r="S1031">
        <v>7.7178500000000003</v>
      </c>
      <c r="T1031">
        <v>0.45715387521027201</v>
      </c>
    </row>
    <row r="1032" spans="1:20" x14ac:dyDescent="0.3">
      <c r="A1032">
        <v>16793</v>
      </c>
      <c r="B1032" s="47" t="s">
        <v>6</v>
      </c>
      <c r="C1032">
        <v>3.32931675004901</v>
      </c>
      <c r="D1032">
        <v>14.724500000000001</v>
      </c>
      <c r="E1032">
        <v>1.0631366090529299</v>
      </c>
      <c r="F1032">
        <v>16.58381</v>
      </c>
      <c r="G1032">
        <v>2.8242188423513701</v>
      </c>
      <c r="H1032">
        <v>4.2451550387596901</v>
      </c>
      <c r="I1032">
        <v>15.654154999999999</v>
      </c>
      <c r="J1032">
        <v>30.636274509803901</v>
      </c>
      <c r="K1032">
        <v>0.94160044370472495</v>
      </c>
      <c r="L1032">
        <v>1.77835791686102</v>
      </c>
      <c r="M1032">
        <v>3.1348861290797201</v>
      </c>
      <c r="N1032">
        <v>1.2244982816940599</v>
      </c>
      <c r="O1032">
        <v>1032</v>
      </c>
      <c r="P1032">
        <v>9.3253500000000003</v>
      </c>
      <c r="Q1032">
        <v>1.30180895099137</v>
      </c>
      <c r="R1032">
        <v>0.848287818306802</v>
      </c>
      <c r="S1032">
        <v>12.024925</v>
      </c>
      <c r="T1032">
        <v>0.90089997724429205</v>
      </c>
    </row>
    <row r="1033" spans="1:20" x14ac:dyDescent="0.3">
      <c r="A1033">
        <v>16797</v>
      </c>
      <c r="B1033" s="47" t="s">
        <v>6</v>
      </c>
      <c r="C1033">
        <v>7.50207623387948</v>
      </c>
      <c r="D1033">
        <v>12.956200000000001</v>
      </c>
      <c r="E1033">
        <v>1.2803985736558501</v>
      </c>
      <c r="F1033">
        <v>20.222000000000001</v>
      </c>
      <c r="G1033">
        <v>4.5517234805274898</v>
      </c>
      <c r="H1033">
        <v>3.4715138361367299</v>
      </c>
      <c r="I1033">
        <v>16.589099999999998</v>
      </c>
      <c r="J1033">
        <v>35.051478641839999</v>
      </c>
      <c r="K1033">
        <v>0.82114841099340297</v>
      </c>
      <c r="L1033">
        <v>2.16104728827144</v>
      </c>
      <c r="M1033">
        <v>6.1603179786015101</v>
      </c>
      <c r="N1033">
        <v>1.16127760075648</v>
      </c>
      <c r="O1033">
        <v>1843</v>
      </c>
      <c r="P1033">
        <v>9.3574999999999999</v>
      </c>
      <c r="Q1033">
        <v>1.48689818362709</v>
      </c>
      <c r="R1033">
        <v>0.60672850270060597</v>
      </c>
      <c r="S1033">
        <v>11.15685</v>
      </c>
      <c r="T1033">
        <v>0.73887800862526398</v>
      </c>
    </row>
    <row r="1034" spans="1:20" x14ac:dyDescent="0.3">
      <c r="A1034">
        <v>16865</v>
      </c>
      <c r="B1034" s="47" t="s">
        <v>6</v>
      </c>
      <c r="C1034">
        <v>5.0765707726786298</v>
      </c>
      <c r="D1034">
        <v>15.746</v>
      </c>
      <c r="E1034">
        <v>1.1239648164613201</v>
      </c>
      <c r="F1034">
        <v>19.649899999999999</v>
      </c>
      <c r="G1034">
        <v>3.9312413523988901</v>
      </c>
      <c r="H1034">
        <v>3.8959907030796002</v>
      </c>
      <c r="I1034">
        <v>17.697949999999999</v>
      </c>
      <c r="J1034">
        <v>31.1348645465253</v>
      </c>
      <c r="K1034">
        <v>0.96580213627988898</v>
      </c>
      <c r="L1034">
        <v>2.0219274777741099</v>
      </c>
      <c r="M1034">
        <v>4.9029628972290702</v>
      </c>
      <c r="N1034">
        <v>1.2367069320305899</v>
      </c>
      <c r="O1034">
        <v>1721</v>
      </c>
      <c r="P1034">
        <v>9.7184000000000008</v>
      </c>
      <c r="Q1034">
        <v>1.3900150798762101</v>
      </c>
      <c r="R1034">
        <v>0.774389155284954</v>
      </c>
      <c r="S1034">
        <v>12.732200000000001</v>
      </c>
      <c r="T1034">
        <v>0.80180932118018799</v>
      </c>
    </row>
    <row r="1035" spans="1:20" x14ac:dyDescent="0.3">
      <c r="A1035">
        <v>16875</v>
      </c>
      <c r="B1035" s="47" t="s">
        <v>1</v>
      </c>
      <c r="C1035">
        <v>3.9717101481460602</v>
      </c>
      <c r="D1035">
        <v>11.913</v>
      </c>
      <c r="E1035">
        <v>1.1549735582976499</v>
      </c>
      <c r="F1035">
        <v>15.605399999999999</v>
      </c>
      <c r="G1035">
        <v>3.4128792063131601</v>
      </c>
      <c r="H1035">
        <v>3.0224719101123498</v>
      </c>
      <c r="I1035">
        <v>13.7592</v>
      </c>
      <c r="J1035">
        <v>32.379775280898798</v>
      </c>
      <c r="K1035">
        <v>1.07332719590549</v>
      </c>
      <c r="L1035">
        <v>1.6757296565942901</v>
      </c>
      <c r="M1035">
        <v>4.2629445162590001</v>
      </c>
      <c r="N1035">
        <v>1.1225124378109399</v>
      </c>
      <c r="O1035">
        <v>446</v>
      </c>
      <c r="P1035">
        <v>9.3125999999999909</v>
      </c>
      <c r="Q1035">
        <v>1.2964721845318801</v>
      </c>
      <c r="R1035">
        <v>0.85929714883807495</v>
      </c>
      <c r="S1035">
        <v>10.6128</v>
      </c>
      <c r="T1035">
        <v>0.80059198361515904</v>
      </c>
    </row>
    <row r="1036" spans="1:20" x14ac:dyDescent="0.3">
      <c r="A1036">
        <v>16915</v>
      </c>
      <c r="B1036" s="47" t="s">
        <v>10</v>
      </c>
      <c r="C1036">
        <v>3.6047427259302798</v>
      </c>
      <c r="D1036">
        <v>11.081149999999999</v>
      </c>
      <c r="E1036">
        <v>1.0315883279262501</v>
      </c>
      <c r="F1036">
        <v>11.781219999999999</v>
      </c>
      <c r="G1036">
        <v>1.0192020585600801</v>
      </c>
      <c r="H1036">
        <v>2.4692982456140302</v>
      </c>
      <c r="I1036">
        <v>11.431184999999999</v>
      </c>
      <c r="J1036">
        <v>20.892376681614302</v>
      </c>
      <c r="K1036">
        <v>0.90741181527354497</v>
      </c>
      <c r="L1036">
        <v>1.7979184153097101</v>
      </c>
      <c r="M1036">
        <v>3.2709861405304999</v>
      </c>
      <c r="N1036">
        <v>1.2568043847486501</v>
      </c>
      <c r="O1036">
        <v>265</v>
      </c>
      <c r="P1036">
        <v>6.5526999999999997</v>
      </c>
      <c r="Q1036">
        <v>1.29650473379324</v>
      </c>
      <c r="R1036">
        <v>0.28273919556826599</v>
      </c>
      <c r="S1036">
        <v>8.8169249999999995</v>
      </c>
      <c r="T1036">
        <v>0.31158862030359602</v>
      </c>
    </row>
    <row r="1037" spans="1:20" x14ac:dyDescent="0.3">
      <c r="A1037">
        <v>16916</v>
      </c>
      <c r="B1037" s="47" t="s">
        <v>10</v>
      </c>
      <c r="C1037">
        <v>2.0729877681365498</v>
      </c>
      <c r="D1037">
        <v>9.7564499999999992</v>
      </c>
      <c r="E1037">
        <v>1.09263871592638</v>
      </c>
      <c r="F1037">
        <v>11.5641</v>
      </c>
      <c r="G1037">
        <v>1.5358391449703299</v>
      </c>
      <c r="H1037">
        <v>2.5367231638418</v>
      </c>
      <c r="I1037">
        <v>10.660275</v>
      </c>
      <c r="J1037">
        <v>20.6315789473684</v>
      </c>
      <c r="K1037">
        <v>0.91936920304413505</v>
      </c>
      <c r="L1037">
        <v>1.64789454934093</v>
      </c>
      <c r="M1037">
        <v>1.9058411123119401</v>
      </c>
      <c r="N1037">
        <v>1.1632859284783801</v>
      </c>
      <c r="O1037">
        <v>177</v>
      </c>
      <c r="P1037">
        <v>7.0175000000000001</v>
      </c>
      <c r="Q1037">
        <v>1.27105124314785</v>
      </c>
      <c r="R1037">
        <v>0.74088191381415203</v>
      </c>
      <c r="S1037">
        <v>8.3869749999999907</v>
      </c>
      <c r="T1037">
        <v>0.80585896434316895</v>
      </c>
    </row>
    <row r="1038" spans="1:20" x14ac:dyDescent="0.3">
      <c r="A1038">
        <v>16929</v>
      </c>
      <c r="B1038" s="47" t="s">
        <v>5</v>
      </c>
      <c r="C1038">
        <v>4.6357649890188597</v>
      </c>
      <c r="D1038">
        <v>18.564499999999999</v>
      </c>
      <c r="E1038">
        <v>1.1310334240081801</v>
      </c>
      <c r="F1038">
        <v>23.429639999999999</v>
      </c>
      <c r="G1038">
        <v>4.6847521224855901</v>
      </c>
      <c r="H1038">
        <v>3.4381044487427399</v>
      </c>
      <c r="I1038">
        <v>20.997070000000001</v>
      </c>
      <c r="J1038">
        <v>40.687137330754297</v>
      </c>
      <c r="K1038">
        <v>0.99476399403819604</v>
      </c>
      <c r="L1038">
        <v>3.24985123691821</v>
      </c>
      <c r="M1038">
        <v>4.6114920958988401</v>
      </c>
      <c r="N1038">
        <v>1.44056304912518</v>
      </c>
      <c r="O1038">
        <v>2068</v>
      </c>
      <c r="P1038">
        <v>7.2094500000000004</v>
      </c>
      <c r="Q1038">
        <v>1.6293249579517299</v>
      </c>
      <c r="R1038">
        <v>1.01056721675554</v>
      </c>
      <c r="S1038">
        <v>12.886975</v>
      </c>
      <c r="T1038">
        <v>1.01588640402352</v>
      </c>
    </row>
    <row r="1039" spans="1:20" x14ac:dyDescent="0.3">
      <c r="A1039">
        <v>16968</v>
      </c>
      <c r="B1039" s="47" t="s">
        <v>1</v>
      </c>
      <c r="C1039">
        <v>4.0546201074447499</v>
      </c>
      <c r="D1039">
        <v>10.780250000000001</v>
      </c>
      <c r="E1039">
        <v>1.26639781081143</v>
      </c>
      <c r="F1039">
        <v>16.523919999999901</v>
      </c>
      <c r="G1039">
        <v>4.0940668113246597</v>
      </c>
      <c r="H1039">
        <v>2.9683972911963799</v>
      </c>
      <c r="I1039">
        <v>13.652085</v>
      </c>
      <c r="J1039">
        <v>29.345372460496598</v>
      </c>
      <c r="K1039">
        <v>1.1064669720839599</v>
      </c>
      <c r="L1039">
        <v>1.7020405220275401</v>
      </c>
      <c r="M1039">
        <v>4.4863032332351596</v>
      </c>
      <c r="N1039">
        <v>1.0523194662384601</v>
      </c>
      <c r="O1039">
        <v>520</v>
      </c>
      <c r="P1039">
        <v>9.7082999999999995</v>
      </c>
      <c r="Q1039">
        <v>1.33265506831864</v>
      </c>
      <c r="R1039">
        <v>1.0097288285547299</v>
      </c>
      <c r="S1039">
        <v>10.244275</v>
      </c>
      <c r="T1039">
        <v>0.912570238452731</v>
      </c>
    </row>
    <row r="1040" spans="1:20" x14ac:dyDescent="0.3">
      <c r="A1040">
        <v>16972</v>
      </c>
      <c r="B1040" s="47" t="s">
        <v>4</v>
      </c>
      <c r="C1040">
        <v>5.6390196687061502</v>
      </c>
      <c r="D1040">
        <v>11.360749999999999</v>
      </c>
      <c r="E1040">
        <v>1.23696542921902</v>
      </c>
      <c r="F1040">
        <v>16.744959999999999</v>
      </c>
      <c r="G1040">
        <v>3.2296486522771501</v>
      </c>
      <c r="H1040">
        <v>3.71035693387946</v>
      </c>
      <c r="I1040">
        <v>14.052854999999999</v>
      </c>
      <c r="J1040">
        <v>26.571953459889698</v>
      </c>
      <c r="K1040">
        <v>0.88266232719286997</v>
      </c>
      <c r="L1040">
        <v>1.79428228537139</v>
      </c>
      <c r="M1040">
        <v>4.9773502238665399</v>
      </c>
      <c r="N1040">
        <v>1.0980203593942901</v>
      </c>
      <c r="O1040">
        <v>1710</v>
      </c>
      <c r="P1040">
        <v>9.3323999999999998</v>
      </c>
      <c r="Q1040">
        <v>1.3582132251493799</v>
      </c>
      <c r="R1040">
        <v>0.57273229072069898</v>
      </c>
      <c r="S1040">
        <v>10.346575</v>
      </c>
      <c r="T1040">
        <v>0.64886907832824203</v>
      </c>
    </row>
    <row r="1041" spans="1:20" x14ac:dyDescent="0.3">
      <c r="A1041">
        <v>16988</v>
      </c>
      <c r="B1041" s="47" t="s">
        <v>16</v>
      </c>
      <c r="C1041">
        <v>4.05043955872548</v>
      </c>
      <c r="D1041">
        <v>7.5942499999999997</v>
      </c>
      <c r="E1041">
        <v>1.4503637620568099</v>
      </c>
      <c r="F1041">
        <v>14.4345999999999</v>
      </c>
      <c r="G1041">
        <v>3.5969767955247498</v>
      </c>
      <c r="H1041">
        <v>3.2597014925373098</v>
      </c>
      <c r="I1041">
        <v>11.014424999999999</v>
      </c>
      <c r="J1041">
        <v>43.910509885535902</v>
      </c>
      <c r="K1041">
        <v>1</v>
      </c>
      <c r="L1041">
        <v>2.01347468266145</v>
      </c>
      <c r="M1041">
        <v>4.05043955872548</v>
      </c>
      <c r="N1041">
        <v>1.02880463312617</v>
      </c>
      <c r="O1041">
        <v>1010</v>
      </c>
      <c r="P1041">
        <v>7.1689999999999996</v>
      </c>
      <c r="Q1041">
        <v>1.4921409581223599</v>
      </c>
      <c r="R1041">
        <v>0.88804603633107504</v>
      </c>
      <c r="S1041">
        <v>7.3816249999999997</v>
      </c>
      <c r="T1041">
        <v>0.88804603633107504</v>
      </c>
    </row>
    <row r="1042" spans="1:20" x14ac:dyDescent="0.3">
      <c r="A1042">
        <v>17085</v>
      </c>
      <c r="B1042" s="47" t="s">
        <v>1</v>
      </c>
      <c r="C1042">
        <v>12.448549053225999</v>
      </c>
      <c r="D1042">
        <v>25.445250000000001</v>
      </c>
      <c r="E1042">
        <v>1.1316699580471701</v>
      </c>
      <c r="F1042">
        <v>32.146000000000001</v>
      </c>
      <c r="G1042">
        <v>6.06818128553207</v>
      </c>
      <c r="H1042">
        <v>3.4584837545126299</v>
      </c>
      <c r="I1042">
        <v>28.795625000000001</v>
      </c>
      <c r="J1042">
        <v>36.298172124904703</v>
      </c>
      <c r="K1042">
        <v>0.62434746463722102</v>
      </c>
      <c r="L1042">
        <v>2.96625066322175</v>
      </c>
      <c r="M1042">
        <v>7.7722200397937904</v>
      </c>
      <c r="N1042">
        <v>1.4026183421759799</v>
      </c>
      <c r="O1042">
        <v>2770</v>
      </c>
      <c r="P1042">
        <v>10.837249999999999</v>
      </c>
      <c r="Q1042">
        <v>1.58730104044649</v>
      </c>
      <c r="R1042">
        <v>0.487460928947336</v>
      </c>
      <c r="S1042">
        <v>18.141249999999999</v>
      </c>
      <c r="T1042">
        <v>0.78075263624330804</v>
      </c>
    </row>
    <row r="1043" spans="1:20" x14ac:dyDescent="0.3">
      <c r="A1043">
        <v>17102</v>
      </c>
      <c r="B1043" s="47" t="s">
        <v>6</v>
      </c>
      <c r="C1043">
        <v>4.6955958988171096</v>
      </c>
      <c r="D1043">
        <v>11.0693</v>
      </c>
      <c r="E1043">
        <v>1.2296432475404899</v>
      </c>
      <c r="F1043">
        <v>16.153279999999999</v>
      </c>
      <c r="G1043">
        <v>4.7350772008442004</v>
      </c>
      <c r="H1043">
        <v>3.4755192878338201</v>
      </c>
      <c r="I1043">
        <v>13.61129</v>
      </c>
      <c r="J1043">
        <v>34.677914110429398</v>
      </c>
      <c r="K1043">
        <v>0.99792312065839905</v>
      </c>
      <c r="L1043">
        <v>1.74664987051464</v>
      </c>
      <c r="M1043">
        <v>4.6858437126983503</v>
      </c>
      <c r="N1043">
        <v>1.08963477208015</v>
      </c>
      <c r="O1043">
        <v>1349</v>
      </c>
      <c r="P1043">
        <v>9.2481499999999901</v>
      </c>
      <c r="Q1043">
        <v>1.33986203977369</v>
      </c>
      <c r="R1043">
        <v>1.0084081558289599</v>
      </c>
      <c r="S1043">
        <v>10.158724999999899</v>
      </c>
      <c r="T1043">
        <v>1.01050685664407</v>
      </c>
    </row>
    <row r="1044" spans="1:20" x14ac:dyDescent="0.3">
      <c r="A1044">
        <v>17106</v>
      </c>
      <c r="B1044" s="47" t="s">
        <v>6</v>
      </c>
      <c r="C1044">
        <v>6.2773289530118301</v>
      </c>
      <c r="D1044">
        <v>11.79115</v>
      </c>
      <c r="E1044">
        <v>1.27615754188522</v>
      </c>
      <c r="F1044">
        <v>18.30358</v>
      </c>
      <c r="G1044">
        <v>3.6044697472032401</v>
      </c>
      <c r="H1044">
        <v>3.3437037037036998</v>
      </c>
      <c r="I1044">
        <v>15.047364999999999</v>
      </c>
      <c r="J1044">
        <v>32.204765450483897</v>
      </c>
      <c r="K1044">
        <v>0.84954817344380096</v>
      </c>
      <c r="L1044">
        <v>1.9835903549173599</v>
      </c>
      <c r="M1044">
        <v>5.33289334613709</v>
      </c>
      <c r="N1044">
        <v>1.1219702502301501</v>
      </c>
      <c r="O1044">
        <v>1350</v>
      </c>
      <c r="P1044">
        <v>9.2274999999999991</v>
      </c>
      <c r="Q1044">
        <v>1.4318107966020599</v>
      </c>
      <c r="R1044">
        <v>0.57420437485179598</v>
      </c>
      <c r="S1044">
        <v>10.509325</v>
      </c>
      <c r="T1044">
        <v>0.67589383721955598</v>
      </c>
    </row>
    <row r="1045" spans="1:20" x14ac:dyDescent="0.3">
      <c r="A1045">
        <v>17113</v>
      </c>
      <c r="B1045" s="47" t="s">
        <v>10</v>
      </c>
      <c r="C1045">
        <v>1.68837585955053</v>
      </c>
      <c r="D1045">
        <v>8.5868499999999894</v>
      </c>
      <c r="E1045">
        <v>1.1917740498553</v>
      </c>
      <c r="F1045">
        <v>11.880319999999999</v>
      </c>
      <c r="G1045">
        <v>2.1404902130577899</v>
      </c>
      <c r="H1045">
        <v>2.1904761904761898</v>
      </c>
      <c r="I1045">
        <v>10.233585</v>
      </c>
      <c r="J1045">
        <v>23.2</v>
      </c>
      <c r="K1045">
        <v>1.4317735604212201</v>
      </c>
      <c r="L1045">
        <v>1.59087281394788</v>
      </c>
      <c r="M1045">
        <v>2.4173719157579101</v>
      </c>
      <c r="N1045">
        <v>1.06970254723709</v>
      </c>
      <c r="O1045">
        <v>105</v>
      </c>
      <c r="P1045">
        <v>7.4677999999999898</v>
      </c>
      <c r="Q1045">
        <v>1.2748437368612799</v>
      </c>
      <c r="R1045">
        <v>1.26778063127935</v>
      </c>
      <c r="S1045">
        <v>8.0273249999999994</v>
      </c>
      <c r="T1045">
        <v>0.88546168634820599</v>
      </c>
    </row>
    <row r="1046" spans="1:20" x14ac:dyDescent="0.3">
      <c r="A1046">
        <v>17142</v>
      </c>
      <c r="B1046" s="47" t="s">
        <v>1</v>
      </c>
      <c r="C1046">
        <v>4.0904130918026702</v>
      </c>
      <c r="D1046">
        <v>11.46715</v>
      </c>
      <c r="E1046">
        <v>1.18119105444683</v>
      </c>
      <c r="F1046">
        <v>15.622640000000001</v>
      </c>
      <c r="G1046">
        <v>3.3791296116636</v>
      </c>
      <c r="H1046">
        <v>2.7688172043010701</v>
      </c>
      <c r="I1046">
        <v>13.544895</v>
      </c>
      <c r="J1046">
        <v>33.994623655913898</v>
      </c>
      <c r="K1046">
        <v>1.20013120875222</v>
      </c>
      <c r="L1046">
        <v>1.63452641270572</v>
      </c>
      <c r="M1046">
        <v>4.9090324081610497</v>
      </c>
      <c r="N1046">
        <v>1.0908083452833599</v>
      </c>
      <c r="O1046">
        <v>372</v>
      </c>
      <c r="P1046">
        <v>9.5579000000000001</v>
      </c>
      <c r="Q1046">
        <v>1.2884530595646599</v>
      </c>
      <c r="R1046">
        <v>0.82610962165055901</v>
      </c>
      <c r="S1046">
        <v>10.512525</v>
      </c>
      <c r="T1046">
        <v>0.68834942015170697</v>
      </c>
    </row>
    <row r="1047" spans="1:20" x14ac:dyDescent="0.3">
      <c r="A1047">
        <v>17145</v>
      </c>
      <c r="B1047" s="47" t="s">
        <v>1</v>
      </c>
      <c r="C1047">
        <v>4.9001380259470899</v>
      </c>
      <c r="D1047">
        <v>12.93455</v>
      </c>
      <c r="E1047">
        <v>1.2555477384215099</v>
      </c>
      <c r="F1047">
        <v>19.545339999999999</v>
      </c>
      <c r="G1047">
        <v>3.2716644124230201</v>
      </c>
      <c r="H1047">
        <v>2.7753303964757698</v>
      </c>
      <c r="I1047">
        <v>16.239944999999999</v>
      </c>
      <c r="J1047">
        <v>33.951038575667603</v>
      </c>
      <c r="K1047">
        <v>0.94247351638869903</v>
      </c>
      <c r="L1047">
        <v>1.9585392126899499</v>
      </c>
      <c r="M1047">
        <v>4.61825031610433</v>
      </c>
      <c r="N1047">
        <v>1.1289598980540301</v>
      </c>
      <c r="O1047">
        <v>681</v>
      </c>
      <c r="P1047">
        <v>9.9795499999999997</v>
      </c>
      <c r="Q1047">
        <v>1.41746304677032</v>
      </c>
      <c r="R1047">
        <v>0.66766780753909005</v>
      </c>
      <c r="S1047">
        <v>11.457049999999899</v>
      </c>
      <c r="T1047">
        <v>0.70842076294876799</v>
      </c>
    </row>
    <row r="1048" spans="1:20" x14ac:dyDescent="0.3">
      <c r="A1048">
        <v>17147</v>
      </c>
      <c r="B1048" s="47" t="s">
        <v>9</v>
      </c>
      <c r="C1048">
        <v>7.2462117837867197</v>
      </c>
      <c r="D1048">
        <v>11.7570999999999</v>
      </c>
      <c r="E1048">
        <v>1.1005741211693301</v>
      </c>
      <c r="F1048">
        <v>14.1220199999999</v>
      </c>
      <c r="G1048">
        <v>5.64004111094407</v>
      </c>
      <c r="H1048">
        <v>3.1091578086672098</v>
      </c>
      <c r="I1048">
        <v>12.939559999999901</v>
      </c>
      <c r="J1048">
        <v>36.354771784232298</v>
      </c>
      <c r="K1048">
        <v>0.79538533009723</v>
      </c>
      <c r="L1048">
        <v>1.68632208682361</v>
      </c>
      <c r="M1048">
        <v>5.76353055160165</v>
      </c>
      <c r="N1048">
        <v>1.1680273004314099</v>
      </c>
      <c r="O1048">
        <v>2446</v>
      </c>
      <c r="P1048">
        <v>8.3744499999999995</v>
      </c>
      <c r="Q1048">
        <v>1.2855006196740899</v>
      </c>
      <c r="R1048">
        <v>0.778343399176321</v>
      </c>
      <c r="S1048">
        <v>10.065775</v>
      </c>
      <c r="T1048">
        <v>0.97857399391710398</v>
      </c>
    </row>
    <row r="1049" spans="1:20" x14ac:dyDescent="0.3">
      <c r="A1049">
        <v>17167</v>
      </c>
      <c r="B1049" s="47" t="s">
        <v>10</v>
      </c>
      <c r="C1049">
        <v>4.0938674199089498</v>
      </c>
      <c r="D1049">
        <v>9.2704500000000003</v>
      </c>
      <c r="E1049">
        <v>1.12514548916179</v>
      </c>
      <c r="F1049">
        <v>11.59076</v>
      </c>
      <c r="G1049">
        <v>2.9294972518826299</v>
      </c>
      <c r="H1049">
        <v>2.4136546184738901</v>
      </c>
      <c r="I1049">
        <v>10.430605</v>
      </c>
      <c r="J1049">
        <v>20.622489959839299</v>
      </c>
      <c r="K1049">
        <v>1.0880967455008399</v>
      </c>
      <c r="L1049">
        <v>1.7418189468622201</v>
      </c>
      <c r="M1049">
        <v>4.4545238161148699</v>
      </c>
      <c r="N1049">
        <v>1.16427470274445</v>
      </c>
      <c r="O1049">
        <v>249</v>
      </c>
      <c r="P1049">
        <v>6.6543999999999999</v>
      </c>
      <c r="Q1049">
        <v>1.3099784299381101</v>
      </c>
      <c r="R1049">
        <v>0.71558185730103097</v>
      </c>
      <c r="S1049">
        <v>7.9624249999999996</v>
      </c>
      <c r="T1049">
        <v>0.65764543480152704</v>
      </c>
    </row>
    <row r="1050" spans="1:20" x14ac:dyDescent="0.3">
      <c r="A1050">
        <v>17169</v>
      </c>
      <c r="B1050" s="47" t="s">
        <v>10</v>
      </c>
      <c r="C1050">
        <v>1.9050193375234299</v>
      </c>
      <c r="D1050">
        <v>9.40015</v>
      </c>
      <c r="E1050">
        <v>1.1223602814848599</v>
      </c>
      <c r="F1050">
        <v>11.7005599999999</v>
      </c>
      <c r="G1050">
        <v>2.3087587226350101</v>
      </c>
      <c r="H1050">
        <v>2.28930817610062</v>
      </c>
      <c r="I1050">
        <v>10.550355</v>
      </c>
      <c r="J1050">
        <v>19.314465408804999</v>
      </c>
      <c r="K1050">
        <v>1.3198587052387201</v>
      </c>
      <c r="L1050">
        <v>1.6432678398381999</v>
      </c>
      <c r="M1050">
        <v>2.5143563562784101</v>
      </c>
      <c r="N1050">
        <v>1.1380016888159801</v>
      </c>
      <c r="O1050">
        <v>159</v>
      </c>
      <c r="P1050">
        <v>7.1202999999999896</v>
      </c>
      <c r="Q1050">
        <v>1.2772478957897599</v>
      </c>
      <c r="R1050">
        <v>1.2119345337651199</v>
      </c>
      <c r="S1050">
        <v>8.2602249999999895</v>
      </c>
      <c r="T1050">
        <v>0.91823051130758704</v>
      </c>
    </row>
    <row r="1051" spans="1:20" x14ac:dyDescent="0.3">
      <c r="A1051">
        <v>17171</v>
      </c>
      <c r="B1051" s="47" t="s">
        <v>11</v>
      </c>
      <c r="C1051">
        <v>1.4011926920922499</v>
      </c>
      <c r="D1051">
        <v>9.2292000000000005</v>
      </c>
      <c r="E1051">
        <v>1.1665875698868799</v>
      </c>
      <c r="F1051">
        <v>12.30414</v>
      </c>
      <c r="G1051">
        <v>1.7004688920277899</v>
      </c>
      <c r="H1051">
        <v>2.81111111111111</v>
      </c>
      <c r="I1051">
        <v>10.76667</v>
      </c>
      <c r="J1051">
        <v>33.588888888888803</v>
      </c>
      <c r="K1051">
        <v>1.0655243640482199</v>
      </c>
      <c r="L1051">
        <v>1.55390619080093</v>
      </c>
      <c r="M1051">
        <v>1.4930049521506099</v>
      </c>
      <c r="N1051">
        <v>1.07645473949403</v>
      </c>
      <c r="O1051">
        <v>96</v>
      </c>
      <c r="P1051">
        <v>7.9181999999999997</v>
      </c>
      <c r="Q1051">
        <v>1.2557787186395599</v>
      </c>
      <c r="R1051">
        <v>1.2135867547872099</v>
      </c>
      <c r="S1051">
        <v>8.5737000000000005</v>
      </c>
      <c r="T1051">
        <v>1.1389573019020001</v>
      </c>
    </row>
    <row r="1052" spans="1:20" x14ac:dyDescent="0.3">
      <c r="A1052">
        <v>17202</v>
      </c>
      <c r="B1052" s="47" t="s">
        <v>6</v>
      </c>
      <c r="C1052">
        <v>3.62064009368172</v>
      </c>
      <c r="D1052">
        <v>11.8227999999999</v>
      </c>
      <c r="E1052">
        <v>1.2455069865006501</v>
      </c>
      <c r="F1052">
        <v>17.627959999999899</v>
      </c>
      <c r="G1052">
        <v>3.6332291307252</v>
      </c>
      <c r="H1052">
        <v>3.7292993630573199</v>
      </c>
      <c r="I1052">
        <v>14.725379999999999</v>
      </c>
      <c r="J1052">
        <v>29.502132196162002</v>
      </c>
      <c r="K1052">
        <v>1.19821740227647</v>
      </c>
      <c r="L1052">
        <v>1.85503775222961</v>
      </c>
      <c r="M1052">
        <v>4.3383139676293698</v>
      </c>
      <c r="N1052">
        <v>1.10879203584432</v>
      </c>
      <c r="O1052">
        <v>947</v>
      </c>
      <c r="P1052">
        <v>9.5027500000000007</v>
      </c>
      <c r="Q1052">
        <v>1.3810082272203901</v>
      </c>
      <c r="R1052">
        <v>1.0034770197306899</v>
      </c>
      <c r="S1052">
        <v>10.662775</v>
      </c>
      <c r="T1052">
        <v>0.83747491717630296</v>
      </c>
    </row>
    <row r="1053" spans="1:20" x14ac:dyDescent="0.3">
      <c r="A1053">
        <v>17203</v>
      </c>
      <c r="B1053" s="47" t="s">
        <v>6</v>
      </c>
      <c r="C1053">
        <v>1.3741325276017999</v>
      </c>
      <c r="D1053">
        <v>7.3422000000000001</v>
      </c>
      <c r="E1053">
        <v>1.2136798234861399</v>
      </c>
      <c r="F1053">
        <v>10.479959999999901</v>
      </c>
      <c r="G1053">
        <v>1.4756920657252799</v>
      </c>
      <c r="H1053">
        <v>3.4715025906735701</v>
      </c>
      <c r="I1053">
        <v>8.9110800000000001</v>
      </c>
      <c r="J1053">
        <v>26.935828877005299</v>
      </c>
      <c r="K1053">
        <v>1.34938095339678</v>
      </c>
      <c r="L1053">
        <v>1.7550550131462099</v>
      </c>
      <c r="M1053">
        <v>1.85422826018885</v>
      </c>
      <c r="N1053">
        <v>1.1029706688699401</v>
      </c>
      <c r="O1053">
        <v>193</v>
      </c>
      <c r="P1053">
        <v>5.9713000000000003</v>
      </c>
      <c r="Q1053">
        <v>1.3386532467044701</v>
      </c>
      <c r="R1053">
        <v>1.07390811008653</v>
      </c>
      <c r="S1053">
        <v>6.6567499999999997</v>
      </c>
      <c r="T1053">
        <v>0.79585242950346502</v>
      </c>
    </row>
    <row r="1054" spans="1:20" x14ac:dyDescent="0.3">
      <c r="A1054">
        <v>17208</v>
      </c>
      <c r="B1054" s="47" t="s">
        <v>10</v>
      </c>
      <c r="C1054">
        <v>3.3064370952260198</v>
      </c>
      <c r="D1054">
        <v>7.53125</v>
      </c>
      <c r="E1054">
        <v>1.2472358506223999</v>
      </c>
      <c r="F1054">
        <v>11.255240000000001</v>
      </c>
      <c r="G1054">
        <v>1.4756920657252799</v>
      </c>
      <c r="H1054">
        <v>2.24657534246575</v>
      </c>
      <c r="I1054">
        <v>9.3932449999999896</v>
      </c>
      <c r="J1054">
        <v>24.150684931506799</v>
      </c>
      <c r="K1054">
        <v>0.77076423547474504</v>
      </c>
      <c r="L1054">
        <v>1.73681254243565</v>
      </c>
      <c r="M1054">
        <v>2.5484834598472199</v>
      </c>
      <c r="N1054">
        <v>1.0749983049819201</v>
      </c>
      <c r="O1054">
        <v>73</v>
      </c>
      <c r="P1054">
        <v>6.4803999999999897</v>
      </c>
      <c r="Q1054">
        <v>1.34077642533177</v>
      </c>
      <c r="R1054">
        <v>0.446308828271964</v>
      </c>
      <c r="S1054">
        <v>7.0058249999999997</v>
      </c>
      <c r="T1054">
        <v>0.579047142732387</v>
      </c>
    </row>
    <row r="1055" spans="1:20" x14ac:dyDescent="0.3">
      <c r="A1055">
        <v>17214</v>
      </c>
      <c r="B1055" s="47" t="s">
        <v>18</v>
      </c>
      <c r="C1055">
        <v>2.6952919740122598</v>
      </c>
      <c r="D1055">
        <v>8.2622999999999998</v>
      </c>
      <c r="E1055">
        <v>1.1048836280454499</v>
      </c>
      <c r="F1055">
        <v>9.9954599999999996</v>
      </c>
      <c r="G1055">
        <v>2.2607651913844999</v>
      </c>
      <c r="H1055">
        <v>1.95580110497237</v>
      </c>
      <c r="I1055">
        <v>9.1288799999999899</v>
      </c>
      <c r="J1055">
        <v>52.3232044198895</v>
      </c>
      <c r="K1055">
        <v>0.81724132266710503</v>
      </c>
      <c r="L1055">
        <v>1.59172246860891</v>
      </c>
      <c r="M1055">
        <v>2.2027039778158102</v>
      </c>
      <c r="N1055">
        <v>1.13634003692764</v>
      </c>
      <c r="O1055">
        <v>362</v>
      </c>
      <c r="P1055">
        <v>6.2796499999999904</v>
      </c>
      <c r="Q1055">
        <v>1.25552350269393</v>
      </c>
      <c r="R1055">
        <v>0.83878303841757296</v>
      </c>
      <c r="S1055">
        <v>7.2709749999999902</v>
      </c>
      <c r="T1055">
        <v>1.02635906329377</v>
      </c>
    </row>
    <row r="1056" spans="1:20" x14ac:dyDescent="0.3">
      <c r="A1056">
        <v>17223</v>
      </c>
      <c r="B1056" s="47" t="s">
        <v>3</v>
      </c>
      <c r="C1056">
        <v>10.5912548380379</v>
      </c>
      <c r="D1056">
        <v>10.00745</v>
      </c>
      <c r="E1056">
        <v>1.5280016387791</v>
      </c>
      <c r="F1056">
        <v>20.57535</v>
      </c>
      <c r="G1056">
        <v>6.5154276393522697</v>
      </c>
      <c r="H1056">
        <v>4.1351773049645297</v>
      </c>
      <c r="I1056">
        <v>15.291399999999999</v>
      </c>
      <c r="J1056">
        <v>25.716719152590802</v>
      </c>
      <c r="K1056">
        <v>0.85263906465372097</v>
      </c>
      <c r="L1056">
        <v>3.77166032720773</v>
      </c>
      <c r="M1056">
        <v>9.0305176186138905</v>
      </c>
      <c r="N1056">
        <v>1.29439877899719</v>
      </c>
      <c r="O1056">
        <v>7050</v>
      </c>
      <c r="P1056">
        <v>5.4552500000000004</v>
      </c>
      <c r="Q1056">
        <v>1.97784345554139</v>
      </c>
      <c r="R1056">
        <v>0.61517050991469302</v>
      </c>
      <c r="S1056">
        <v>7.7313499999999999</v>
      </c>
      <c r="T1056">
        <v>0.72148994271629896</v>
      </c>
    </row>
    <row r="1057" spans="1:20" x14ac:dyDescent="0.3">
      <c r="A1057">
        <v>17284</v>
      </c>
      <c r="B1057" s="47" t="s">
        <v>18</v>
      </c>
      <c r="C1057">
        <v>2.9649496594571501</v>
      </c>
      <c r="D1057">
        <v>7.0022500000000001</v>
      </c>
      <c r="E1057">
        <v>1.2286943482452</v>
      </c>
      <c r="F1057">
        <v>10.205</v>
      </c>
      <c r="G1057">
        <v>2.3967544448616702</v>
      </c>
      <c r="H1057">
        <v>2.1546134663341601</v>
      </c>
      <c r="I1057">
        <v>8.6036249999999992</v>
      </c>
      <c r="J1057">
        <v>44.261845386533601</v>
      </c>
      <c r="K1057">
        <v>0.99276884816186795</v>
      </c>
      <c r="L1057">
        <v>1.6968739607582299</v>
      </c>
      <c r="M1057">
        <v>2.9435096582772</v>
      </c>
      <c r="N1057">
        <v>1.0759243253625199</v>
      </c>
      <c r="O1057">
        <v>401</v>
      </c>
      <c r="P1057">
        <v>6.0140000000000002</v>
      </c>
      <c r="Q1057">
        <v>1.3219821377124701</v>
      </c>
      <c r="R1057">
        <v>0.80836260987327901</v>
      </c>
      <c r="S1057">
        <v>6.5081249999999997</v>
      </c>
      <c r="T1057">
        <v>0.81425057944755097</v>
      </c>
    </row>
    <row r="1058" spans="1:20" x14ac:dyDescent="0.3">
      <c r="A1058">
        <v>17288</v>
      </c>
      <c r="B1058" s="47" t="s">
        <v>4</v>
      </c>
      <c r="C1058">
        <v>4.6789040511591802</v>
      </c>
      <c r="D1058">
        <v>11.1755</v>
      </c>
      <c r="E1058">
        <v>1.26640866180484</v>
      </c>
      <c r="F1058">
        <v>17.13</v>
      </c>
      <c r="G1058">
        <v>3.6052587119258699</v>
      </c>
      <c r="H1058">
        <v>3.6962639495390501</v>
      </c>
      <c r="I1058">
        <v>14.152749999999999</v>
      </c>
      <c r="J1058">
        <v>22.385488647581401</v>
      </c>
      <c r="K1058">
        <v>0.94398014444300804</v>
      </c>
      <c r="L1058">
        <v>1.8657082176115001</v>
      </c>
      <c r="M1058">
        <v>4.4167925220482296</v>
      </c>
      <c r="N1058">
        <v>1.0979515645723801</v>
      </c>
      <c r="O1058">
        <v>2067</v>
      </c>
      <c r="P1058">
        <v>9.1814999999999998</v>
      </c>
      <c r="Q1058">
        <v>1.3904553716166399</v>
      </c>
      <c r="R1058">
        <v>0.77053486724795595</v>
      </c>
      <c r="S1058">
        <v>10.1785</v>
      </c>
      <c r="T1058">
        <v>0.81626173154585402</v>
      </c>
    </row>
    <row r="1059" spans="1:20" x14ac:dyDescent="0.3">
      <c r="A1059">
        <v>17312</v>
      </c>
      <c r="B1059" s="47" t="s">
        <v>6</v>
      </c>
      <c r="C1059">
        <v>3.7983351711055802</v>
      </c>
      <c r="D1059">
        <v>13.285600000000001</v>
      </c>
      <c r="E1059">
        <v>1.1462545914373401</v>
      </c>
      <c r="F1059">
        <v>17.171759999999999</v>
      </c>
      <c r="G1059">
        <v>3.1202293066758502</v>
      </c>
      <c r="H1059">
        <v>4.2161949685534497</v>
      </c>
      <c r="I1059">
        <v>15.228680000000001</v>
      </c>
      <c r="J1059">
        <v>29.628480509148702</v>
      </c>
      <c r="K1059">
        <v>1.0133444726487699</v>
      </c>
      <c r="L1059">
        <v>1.78100730169266</v>
      </c>
      <c r="M1059">
        <v>3.8490219509072698</v>
      </c>
      <c r="N1059">
        <v>1.1589378554729699</v>
      </c>
      <c r="O1059">
        <v>1274</v>
      </c>
      <c r="P1059">
        <v>9.6416000000000004</v>
      </c>
      <c r="Q1059">
        <v>1.3284378380264401</v>
      </c>
      <c r="R1059">
        <v>0.82147287327664797</v>
      </c>
      <c r="S1059">
        <v>11.4636</v>
      </c>
      <c r="T1059">
        <v>0.81065510835560906</v>
      </c>
    </row>
    <row r="1060" spans="1:20" x14ac:dyDescent="0.3">
      <c r="A1060">
        <v>17324</v>
      </c>
      <c r="B1060" s="47" t="s">
        <v>3</v>
      </c>
      <c r="C1060">
        <v>18.420357010565802</v>
      </c>
      <c r="D1060">
        <v>22.234500000000001</v>
      </c>
      <c r="E1060">
        <v>1.1246149002676</v>
      </c>
      <c r="F1060">
        <v>27.776</v>
      </c>
      <c r="G1060">
        <v>9.0762244663165799</v>
      </c>
      <c r="H1060">
        <v>3.4945227796191198</v>
      </c>
      <c r="I1060">
        <v>25.00525</v>
      </c>
      <c r="J1060">
        <v>33.508248587570598</v>
      </c>
      <c r="K1060">
        <v>0.57408303109709302</v>
      </c>
      <c r="L1060">
        <v>4.6700405198648198</v>
      </c>
      <c r="M1060">
        <v>10.5748143865162</v>
      </c>
      <c r="N1060">
        <v>1.57791087991711</v>
      </c>
      <c r="O1060">
        <v>17801</v>
      </c>
      <c r="P1060">
        <v>5.9477000000000002</v>
      </c>
      <c r="Q1060">
        <v>1.7745420868491399</v>
      </c>
      <c r="R1060">
        <v>0.49272793470346399</v>
      </c>
      <c r="S1060">
        <v>14.091100000000001</v>
      </c>
      <c r="T1060">
        <v>0.85828688188508795</v>
      </c>
    </row>
    <row r="1061" spans="1:20" x14ac:dyDescent="0.3">
      <c r="A1061">
        <v>17378</v>
      </c>
      <c r="B1061" s="47" t="s">
        <v>1</v>
      </c>
      <c r="C1061">
        <v>3.95952686354565</v>
      </c>
      <c r="D1061">
        <v>10.346</v>
      </c>
      <c r="E1061">
        <v>1.24496037115793</v>
      </c>
      <c r="F1061">
        <v>15.4147199999999</v>
      </c>
      <c r="G1061">
        <v>3.23513417022009</v>
      </c>
      <c r="H1061">
        <v>2.7490494296577901</v>
      </c>
      <c r="I1061">
        <v>12.88036</v>
      </c>
      <c r="J1061">
        <v>27.629770992366399</v>
      </c>
      <c r="K1061">
        <v>1</v>
      </c>
      <c r="L1061">
        <v>1.5778412405957301</v>
      </c>
      <c r="M1061">
        <v>3.95952686354565</v>
      </c>
      <c r="N1061">
        <v>1.02865949143695</v>
      </c>
      <c r="O1061">
        <v>265</v>
      </c>
      <c r="P1061">
        <v>9.7695000000000007</v>
      </c>
      <c r="Q1061">
        <v>1.2806403022544799</v>
      </c>
      <c r="R1061">
        <v>0.81705069360815397</v>
      </c>
      <c r="S1061">
        <v>10.05775</v>
      </c>
      <c r="T1061">
        <v>0.81705069360815397</v>
      </c>
    </row>
    <row r="1062" spans="1:20" x14ac:dyDescent="0.3">
      <c r="A1062">
        <v>17408</v>
      </c>
      <c r="B1062" s="47" t="s">
        <v>1</v>
      </c>
      <c r="C1062">
        <v>3.8179301621615802</v>
      </c>
      <c r="D1062">
        <v>10.797000000000001</v>
      </c>
      <c r="E1062">
        <v>1.1892831342039401</v>
      </c>
      <c r="F1062">
        <v>14.88438</v>
      </c>
      <c r="G1062">
        <v>2.8676983900372002</v>
      </c>
      <c r="H1062">
        <v>2.8646153846153801</v>
      </c>
      <c r="I1062">
        <v>12.84069</v>
      </c>
      <c r="J1062">
        <v>30.981366459627299</v>
      </c>
      <c r="K1062">
        <v>1.00442709523482</v>
      </c>
      <c r="L1062">
        <v>1.56742030939017</v>
      </c>
      <c r="M1062">
        <v>3.8348325025893901</v>
      </c>
      <c r="N1062">
        <v>1.0641055334078999</v>
      </c>
      <c r="O1062">
        <v>325</v>
      </c>
      <c r="P1062">
        <v>9.4961000000000002</v>
      </c>
      <c r="Q1062">
        <v>1.2655227638951101</v>
      </c>
      <c r="R1062">
        <v>0.75111336987201704</v>
      </c>
      <c r="S1062">
        <v>10.14655</v>
      </c>
      <c r="T1062">
        <v>0.74780277576682797</v>
      </c>
    </row>
    <row r="1063" spans="1:20" x14ac:dyDescent="0.3">
      <c r="A1063">
        <v>17412</v>
      </c>
      <c r="B1063" s="47" t="s">
        <v>9</v>
      </c>
      <c r="C1063">
        <v>6.2587253272247398</v>
      </c>
      <c r="D1063">
        <v>12.537800000000001</v>
      </c>
      <c r="E1063">
        <v>1.0944049195233601</v>
      </c>
      <c r="F1063">
        <v>14.905059999999899</v>
      </c>
      <c r="G1063">
        <v>5.46066204589631</v>
      </c>
      <c r="H1063">
        <v>3.3153310104529599</v>
      </c>
      <c r="I1063">
        <v>13.72143</v>
      </c>
      <c r="J1063">
        <v>40.229665071770299</v>
      </c>
      <c r="K1063">
        <v>0.99593911691156001</v>
      </c>
      <c r="L1063">
        <v>1.69015563430191</v>
      </c>
      <c r="M1063">
        <v>6.23330937538823</v>
      </c>
      <c r="N1063">
        <v>1.1741409544144501</v>
      </c>
      <c r="O1063">
        <v>1725</v>
      </c>
      <c r="P1063">
        <v>8.8187499999999996</v>
      </c>
      <c r="Q1063">
        <v>1.2849856367250301</v>
      </c>
      <c r="R1063">
        <v>0.87248788857102499</v>
      </c>
      <c r="S1063">
        <v>10.678274999999999</v>
      </c>
      <c r="T1063">
        <v>0.876045406547177</v>
      </c>
    </row>
    <row r="1064" spans="1:20" x14ac:dyDescent="0.3">
      <c r="A1064">
        <v>17429</v>
      </c>
      <c r="B1064" s="47" t="s">
        <v>9</v>
      </c>
      <c r="C1064">
        <v>5.6728932753058698</v>
      </c>
      <c r="D1064">
        <v>9.4235000000000007</v>
      </c>
      <c r="E1064">
        <v>1.3237512601475001</v>
      </c>
      <c r="F1064">
        <v>15.525239999999901</v>
      </c>
      <c r="G1064">
        <v>4.0287458652830601</v>
      </c>
      <c r="H1064">
        <v>3.56477438136826</v>
      </c>
      <c r="I1064">
        <v>12.474369999999899</v>
      </c>
      <c r="J1064">
        <v>44.420553935859999</v>
      </c>
      <c r="K1064">
        <v>0.95060919789069798</v>
      </c>
      <c r="L1064">
        <v>2.6655975825420999</v>
      </c>
      <c r="M1064">
        <v>5.3927045261580497</v>
      </c>
      <c r="N1064">
        <v>1.23604716746022</v>
      </c>
      <c r="O1064">
        <v>1375</v>
      </c>
      <c r="P1064">
        <v>5.8243</v>
      </c>
      <c r="Q1064">
        <v>1.6362189955272199</v>
      </c>
      <c r="R1064">
        <v>0.71017480318556503</v>
      </c>
      <c r="S1064">
        <v>7.6238999999999999</v>
      </c>
      <c r="T1064">
        <v>0.74707335544550502</v>
      </c>
    </row>
    <row r="1065" spans="1:20" x14ac:dyDescent="0.3">
      <c r="A1065">
        <v>17444</v>
      </c>
      <c r="B1065" s="47" t="s">
        <v>10</v>
      </c>
      <c r="C1065">
        <v>3.1538822743554702</v>
      </c>
      <c r="D1065">
        <v>7.9165499999999902</v>
      </c>
      <c r="E1065">
        <v>1.17469731132879</v>
      </c>
      <c r="F1065">
        <v>10.6825499999999</v>
      </c>
      <c r="G1065">
        <v>2.49064406869693</v>
      </c>
      <c r="H1065">
        <v>2.36666666666666</v>
      </c>
      <c r="I1065">
        <v>9.29955</v>
      </c>
      <c r="J1065">
        <v>21.677777777777699</v>
      </c>
      <c r="K1065">
        <v>0.85652488629883805</v>
      </c>
      <c r="L1065">
        <v>1.6339295956683599</v>
      </c>
      <c r="M1065">
        <v>2.7013786564422402</v>
      </c>
      <c r="N1065">
        <v>1.0953751426891201</v>
      </c>
      <c r="O1065">
        <v>90</v>
      </c>
      <c r="P1065">
        <v>6.5379499999999897</v>
      </c>
      <c r="Q1065">
        <v>1.28673423501331</v>
      </c>
      <c r="R1065">
        <v>0.78970736763023697</v>
      </c>
      <c r="S1065">
        <v>7.2272499999999997</v>
      </c>
      <c r="T1065">
        <v>0.92198998565315604</v>
      </c>
    </row>
    <row r="1066" spans="1:20" x14ac:dyDescent="0.3">
      <c r="A1066">
        <v>17445</v>
      </c>
      <c r="B1066" s="47" t="s">
        <v>10</v>
      </c>
      <c r="C1066">
        <v>2.4026665227874999</v>
      </c>
      <c r="D1066">
        <v>10.757449999999899</v>
      </c>
      <c r="E1066">
        <v>1.06323942941868</v>
      </c>
      <c r="F1066">
        <v>12.118039999999899</v>
      </c>
      <c r="G1066">
        <v>1.8821850313153901</v>
      </c>
      <c r="H1066">
        <v>2.4285714285714199</v>
      </c>
      <c r="I1066">
        <v>11.437745</v>
      </c>
      <c r="J1066">
        <v>21.094117647058798</v>
      </c>
      <c r="K1066">
        <v>1.0852746830992701</v>
      </c>
      <c r="L1066">
        <v>1.6097717792715001</v>
      </c>
      <c r="M1066">
        <v>2.6075531491114399</v>
      </c>
      <c r="N1066">
        <v>1.1766259690187399</v>
      </c>
      <c r="O1066">
        <v>91</v>
      </c>
      <c r="P1066">
        <v>7.5277999999999903</v>
      </c>
      <c r="Q1066">
        <v>1.2510351239386901</v>
      </c>
      <c r="R1066">
        <v>0.78337339512756798</v>
      </c>
      <c r="S1066">
        <v>9.1426250000000007</v>
      </c>
      <c r="T1066">
        <v>0.72182039010662802</v>
      </c>
    </row>
    <row r="1067" spans="1:20" x14ac:dyDescent="0.3">
      <c r="A1067">
        <v>17446</v>
      </c>
      <c r="B1067" s="47" t="s">
        <v>10</v>
      </c>
      <c r="C1067">
        <v>2.9612128286751398</v>
      </c>
      <c r="D1067">
        <v>8.7926500000000001</v>
      </c>
      <c r="E1067">
        <v>1.21180190272557</v>
      </c>
      <c r="F1067">
        <v>12.517250000000001</v>
      </c>
      <c r="G1067">
        <v>2.6791377376041101</v>
      </c>
      <c r="H1067">
        <v>2.3476190476190402</v>
      </c>
      <c r="I1067">
        <v>10.654949999999999</v>
      </c>
      <c r="J1067">
        <v>16.510204081632601</v>
      </c>
      <c r="K1067">
        <v>1.0732347841395899</v>
      </c>
      <c r="L1067">
        <v>1.67662324615745</v>
      </c>
      <c r="M1067">
        <v>3.1780766109745802</v>
      </c>
      <c r="N1067">
        <v>1.08161319687054</v>
      </c>
      <c r="O1067">
        <v>210</v>
      </c>
      <c r="P1067">
        <v>7.4657499999999999</v>
      </c>
      <c r="Q1067">
        <v>1.3107009299808099</v>
      </c>
      <c r="R1067">
        <v>0.90474339151190397</v>
      </c>
      <c r="S1067">
        <v>8.1292000000000009</v>
      </c>
      <c r="T1067">
        <v>0.84300602708961503</v>
      </c>
    </row>
    <row r="1068" spans="1:20" x14ac:dyDescent="0.3">
      <c r="A1068">
        <v>17450</v>
      </c>
      <c r="B1068" s="47" t="s">
        <v>18</v>
      </c>
      <c r="C1068">
        <v>2.84581060351903</v>
      </c>
      <c r="D1068">
        <v>6.5007000000000001</v>
      </c>
      <c r="E1068">
        <v>1.2600812220222399</v>
      </c>
      <c r="F1068">
        <v>9.8821199999999898</v>
      </c>
      <c r="G1068">
        <v>1.89682504581025</v>
      </c>
      <c r="H1068">
        <v>1.90661478599221</v>
      </c>
      <c r="I1068">
        <v>8.1914099999999994</v>
      </c>
      <c r="J1068">
        <v>49.047430830039502</v>
      </c>
      <c r="K1068">
        <v>1</v>
      </c>
      <c r="L1068">
        <v>1.5851464502261701</v>
      </c>
      <c r="M1068">
        <v>2.84581060351903</v>
      </c>
      <c r="N1068">
        <v>1.02092674461519</v>
      </c>
      <c r="O1068">
        <v>257</v>
      </c>
      <c r="P1068">
        <v>6.2341999999999897</v>
      </c>
      <c r="Q1068">
        <v>1.2864506199499</v>
      </c>
      <c r="R1068">
        <v>0.66653242610899799</v>
      </c>
      <c r="S1068">
        <v>6.3674499999999998</v>
      </c>
      <c r="T1068">
        <v>0.66653242610899799</v>
      </c>
    </row>
    <row r="1069" spans="1:20" x14ac:dyDescent="0.3">
      <c r="A1069">
        <v>17490</v>
      </c>
      <c r="B1069" s="47" t="s">
        <v>11</v>
      </c>
      <c r="C1069">
        <v>1.3375366626151901</v>
      </c>
      <c r="D1069">
        <v>8.6976999999999993</v>
      </c>
      <c r="E1069">
        <v>1.16868597445301</v>
      </c>
      <c r="F1069">
        <v>11.632059999999999</v>
      </c>
      <c r="G1069">
        <v>1.54069869569881</v>
      </c>
      <c r="H1069">
        <v>2.7820512820512802</v>
      </c>
      <c r="I1069">
        <v>10.16488</v>
      </c>
      <c r="J1069">
        <v>36.987179487179397</v>
      </c>
      <c r="K1069">
        <v>1.1106626967904201</v>
      </c>
      <c r="L1069">
        <v>1.57522073560478</v>
      </c>
      <c r="M1069">
        <v>1.48555207675625</v>
      </c>
      <c r="N1069">
        <v>1.0816622207298701</v>
      </c>
      <c r="O1069">
        <v>84</v>
      </c>
      <c r="P1069">
        <v>7.3843999999999896</v>
      </c>
      <c r="Q1069">
        <v>1.2641234664627099</v>
      </c>
      <c r="R1069">
        <v>1.15189268358924</v>
      </c>
      <c r="S1069">
        <v>8.0410500000000003</v>
      </c>
      <c r="T1069">
        <v>1.03712196953941</v>
      </c>
    </row>
    <row r="1070" spans="1:20" x14ac:dyDescent="0.3">
      <c r="A1070">
        <v>17495</v>
      </c>
      <c r="B1070" s="47" t="s">
        <v>1</v>
      </c>
      <c r="C1070">
        <v>4.5129152909750099</v>
      </c>
      <c r="D1070">
        <v>9.9642499999999998</v>
      </c>
      <c r="E1070">
        <v>1.29810321900795</v>
      </c>
      <c r="F1070">
        <v>15.904999999999999</v>
      </c>
      <c r="G1070">
        <v>3.5605555184025999</v>
      </c>
      <c r="H1070">
        <v>2.7120743034055699</v>
      </c>
      <c r="I1070">
        <v>12.934625</v>
      </c>
      <c r="J1070">
        <v>27.137071651090299</v>
      </c>
      <c r="K1070">
        <v>1</v>
      </c>
      <c r="L1070">
        <v>1.73483856893542</v>
      </c>
      <c r="M1070">
        <v>4.5129152909750099</v>
      </c>
      <c r="N1070">
        <v>1.04161821009029</v>
      </c>
      <c r="O1070">
        <v>323</v>
      </c>
      <c r="P1070">
        <v>9.1679999999999993</v>
      </c>
      <c r="Q1070">
        <v>1.35212795149551</v>
      </c>
      <c r="R1070">
        <v>0.788970164257913</v>
      </c>
      <c r="S1070">
        <v>9.5661249999999995</v>
      </c>
      <c r="T1070">
        <v>0.788970164257913</v>
      </c>
    </row>
    <row r="1071" spans="1:20" x14ac:dyDescent="0.3">
      <c r="A1071">
        <v>17525</v>
      </c>
      <c r="B1071" s="47" t="s">
        <v>12</v>
      </c>
      <c r="C1071">
        <v>1.1110231527948899</v>
      </c>
      <c r="D1071">
        <v>8.6855499999999992</v>
      </c>
      <c r="E1071">
        <v>1.1690192330940401</v>
      </c>
      <c r="F1071">
        <v>11.621600000000001</v>
      </c>
      <c r="G1071">
        <v>0.88061533748619703</v>
      </c>
      <c r="H1071">
        <v>2.54022988505747</v>
      </c>
      <c r="I1071">
        <v>10.153575</v>
      </c>
      <c r="J1071">
        <v>24.6202531645569</v>
      </c>
      <c r="K1071">
        <v>0.99578975097970601</v>
      </c>
      <c r="L1071">
        <v>1.5998898678414</v>
      </c>
      <c r="M1071">
        <v>1.1063454686543199</v>
      </c>
      <c r="N1071">
        <v>1.0891279064299599</v>
      </c>
      <c r="O1071">
        <v>88</v>
      </c>
      <c r="P1071">
        <v>7.2640000000000002</v>
      </c>
      <c r="Q1071">
        <v>1.2732114699160699</v>
      </c>
      <c r="R1071">
        <v>0.792616549232942</v>
      </c>
      <c r="S1071">
        <v>7.9747749999999904</v>
      </c>
      <c r="T1071">
        <v>0.79596777176419797</v>
      </c>
    </row>
    <row r="1072" spans="1:20" x14ac:dyDescent="0.3">
      <c r="A1072">
        <v>17539</v>
      </c>
      <c r="B1072" s="47" t="s">
        <v>4</v>
      </c>
      <c r="C1072">
        <v>4.6971044270140698</v>
      </c>
      <c r="D1072">
        <v>13.354649999999999</v>
      </c>
      <c r="E1072">
        <v>1.13799425668212</v>
      </c>
      <c r="F1072">
        <v>17.040379999999999</v>
      </c>
      <c r="G1072">
        <v>2.6587784916023098</v>
      </c>
      <c r="H1072">
        <v>3.7735670298436701</v>
      </c>
      <c r="I1072">
        <v>15.197514999999999</v>
      </c>
      <c r="J1072">
        <v>25.441458733205302</v>
      </c>
      <c r="K1072">
        <v>0.850908040342782</v>
      </c>
      <c r="L1072">
        <v>1.87831770859167</v>
      </c>
      <c r="M1072">
        <v>3.9968039232759498</v>
      </c>
      <c r="N1072">
        <v>1.19095457220825</v>
      </c>
      <c r="O1072">
        <v>2115</v>
      </c>
      <c r="P1072">
        <v>9.0721499999999899</v>
      </c>
      <c r="Q1072">
        <v>1.3552994631423101</v>
      </c>
      <c r="R1072">
        <v>0.56604628083444197</v>
      </c>
      <c r="S1072">
        <v>11.2134</v>
      </c>
      <c r="T1072">
        <v>0.66522615135522101</v>
      </c>
    </row>
    <row r="1073" spans="1:20" x14ac:dyDescent="0.3">
      <c r="A1073">
        <v>17551</v>
      </c>
      <c r="B1073" s="47" t="s">
        <v>12</v>
      </c>
      <c r="C1073">
        <v>7.8876061941407203</v>
      </c>
      <c r="D1073">
        <v>13.758649999999999</v>
      </c>
      <c r="E1073">
        <v>1.26255155847412</v>
      </c>
      <c r="F1073">
        <v>20.983360000000001</v>
      </c>
      <c r="G1073">
        <v>4.4988013530524196</v>
      </c>
      <c r="H1073">
        <v>4.1971575446023497</v>
      </c>
      <c r="I1073">
        <v>17.371005</v>
      </c>
      <c r="J1073">
        <v>23.6253813300793</v>
      </c>
      <c r="K1073">
        <v>0.78913851272743596</v>
      </c>
      <c r="L1073">
        <v>3.2440802696267799</v>
      </c>
      <c r="M1073">
        <v>6.2244138210239202</v>
      </c>
      <c r="N1073">
        <v>1.36043427424438</v>
      </c>
      <c r="O1073">
        <v>3307</v>
      </c>
      <c r="P1073">
        <v>6.4682000000000004</v>
      </c>
      <c r="Q1073">
        <v>1.7176184131488501</v>
      </c>
      <c r="R1073">
        <v>0.57036333233704495</v>
      </c>
      <c r="S1073">
        <v>10.113424999999999</v>
      </c>
      <c r="T1073">
        <v>0.72276707211481095</v>
      </c>
    </row>
    <row r="1074" spans="1:20" x14ac:dyDescent="0.3">
      <c r="A1074">
        <v>17583</v>
      </c>
      <c r="B1074" s="47" t="s">
        <v>16</v>
      </c>
      <c r="C1074">
        <v>4.1388370505423602</v>
      </c>
      <c r="D1074">
        <v>12.5512</v>
      </c>
      <c r="E1074">
        <v>1.14065388170055</v>
      </c>
      <c r="F1074">
        <v>16.0819499999999</v>
      </c>
      <c r="G1074">
        <v>3.6710603713906602</v>
      </c>
      <c r="H1074">
        <v>3.6118881118881099</v>
      </c>
      <c r="I1074">
        <v>14.316574999999901</v>
      </c>
      <c r="J1074">
        <v>31.996247654784199</v>
      </c>
      <c r="K1074">
        <v>1.1316049282418399</v>
      </c>
      <c r="L1074">
        <v>1.81383899619342</v>
      </c>
      <c r="M1074">
        <v>4.6835284035836704</v>
      </c>
      <c r="N1074">
        <v>1.1720536291668699</v>
      </c>
      <c r="O1074">
        <v>1145</v>
      </c>
      <c r="P1074">
        <v>8.8662500000000009</v>
      </c>
      <c r="Q1074">
        <v>1.33690752167041</v>
      </c>
      <c r="R1074">
        <v>0.886978715653857</v>
      </c>
      <c r="S1074">
        <v>10.708724999999999</v>
      </c>
      <c r="T1074">
        <v>0.78382365922702502</v>
      </c>
    </row>
    <row r="1075" spans="1:20" x14ac:dyDescent="0.3">
      <c r="A1075">
        <v>17587</v>
      </c>
      <c r="B1075" s="47" t="s">
        <v>1</v>
      </c>
      <c r="C1075">
        <v>8.4339374754114402</v>
      </c>
      <c r="D1075">
        <v>11.096450000000001</v>
      </c>
      <c r="E1075">
        <v>1.44052782646702</v>
      </c>
      <c r="F1075">
        <v>20.87304</v>
      </c>
      <c r="G1075">
        <v>6.5985488849505796</v>
      </c>
      <c r="H1075">
        <v>3.5051610239471498</v>
      </c>
      <c r="I1075">
        <v>15.984745</v>
      </c>
      <c r="J1075">
        <v>36.128798842257503</v>
      </c>
      <c r="K1075">
        <v>1.0792432800493299</v>
      </c>
      <c r="L1075">
        <v>4.1431202858277096</v>
      </c>
      <c r="M1075">
        <v>9.1022703446940199</v>
      </c>
      <c r="N1075">
        <v>1.3754977702989499</v>
      </c>
      <c r="O1075">
        <v>4844</v>
      </c>
      <c r="P1075">
        <v>5.0380000000000003</v>
      </c>
      <c r="Q1075">
        <v>1.9814428133589901</v>
      </c>
      <c r="R1075">
        <v>0.78238057896305202</v>
      </c>
      <c r="S1075">
        <v>8.0672250000000005</v>
      </c>
      <c r="T1075">
        <v>0.72493439933884896</v>
      </c>
    </row>
    <row r="1076" spans="1:20" x14ac:dyDescent="0.3">
      <c r="A1076">
        <v>17594</v>
      </c>
      <c r="B1076" s="47" t="s">
        <v>8</v>
      </c>
      <c r="C1076">
        <v>2.2427757866140499</v>
      </c>
      <c r="D1076">
        <v>9.1943000000000001</v>
      </c>
      <c r="E1076">
        <v>1.11965021806989</v>
      </c>
      <c r="F1076">
        <v>11.394500000000001</v>
      </c>
      <c r="G1076">
        <v>1.9418725537584001</v>
      </c>
      <c r="H1076">
        <v>3.3019801980198</v>
      </c>
      <c r="I1076">
        <v>10.2944</v>
      </c>
      <c r="J1076">
        <v>20.069306930692999</v>
      </c>
      <c r="K1076">
        <v>0.88647106356329997</v>
      </c>
      <c r="L1076">
        <v>1.7177853993140599</v>
      </c>
      <c r="M1076">
        <v>1.9881558368937799</v>
      </c>
      <c r="N1076">
        <v>1.1618096294119999</v>
      </c>
      <c r="O1076">
        <v>202</v>
      </c>
      <c r="P1076">
        <v>6.6332500000000003</v>
      </c>
      <c r="Q1076">
        <v>1.3008204049268499</v>
      </c>
      <c r="R1076">
        <v>0.86583445627887401</v>
      </c>
      <c r="S1076">
        <v>7.9137749999999896</v>
      </c>
      <c r="T1076">
        <v>0.976720495307004</v>
      </c>
    </row>
    <row r="1077" spans="1:20" x14ac:dyDescent="0.3">
      <c r="A1077">
        <v>17600</v>
      </c>
      <c r="B1077" s="47" t="s">
        <v>1</v>
      </c>
      <c r="C1077">
        <v>2.8812452096744101</v>
      </c>
      <c r="D1077">
        <v>11.77825</v>
      </c>
      <c r="E1077">
        <v>1.1897934752616</v>
      </c>
      <c r="F1077">
        <v>16.249119999999898</v>
      </c>
      <c r="G1077">
        <v>2.1179148974508299</v>
      </c>
      <c r="H1077">
        <v>3.0892307692307601</v>
      </c>
      <c r="I1077">
        <v>14.013684999999899</v>
      </c>
      <c r="J1077">
        <v>31.021538461538398</v>
      </c>
      <c r="K1077">
        <v>1.2563495274841501</v>
      </c>
      <c r="L1077">
        <v>1.7446284008675299</v>
      </c>
      <c r="M1077">
        <v>3.6198510577404202</v>
      </c>
      <c r="N1077">
        <v>1.1168426018333899</v>
      </c>
      <c r="O1077">
        <v>325</v>
      </c>
      <c r="P1077">
        <v>9.3137999999999899</v>
      </c>
      <c r="Q1077">
        <v>1.3288120405555599</v>
      </c>
      <c r="R1077">
        <v>0.73506929932220699</v>
      </c>
      <c r="S1077">
        <v>10.546025</v>
      </c>
      <c r="T1077">
        <v>0.58508343676794194</v>
      </c>
    </row>
    <row r="1078" spans="1:20" x14ac:dyDescent="0.3">
      <c r="A1078">
        <v>17604</v>
      </c>
      <c r="B1078" s="47" t="s">
        <v>18</v>
      </c>
      <c r="C1078">
        <v>2.7406519004431198</v>
      </c>
      <c r="D1078">
        <v>9.3726500000000001</v>
      </c>
      <c r="E1078">
        <v>1.1349538284263201</v>
      </c>
      <c r="F1078">
        <v>11.9024</v>
      </c>
      <c r="G1078">
        <v>1.56700782406029</v>
      </c>
      <c r="H1078">
        <v>2.0076726342710902</v>
      </c>
      <c r="I1078">
        <v>10.637525</v>
      </c>
      <c r="J1078">
        <v>39.966751918158501</v>
      </c>
      <c r="K1078">
        <v>0.77086065207349097</v>
      </c>
      <c r="L1078">
        <v>1.8484857897189</v>
      </c>
      <c r="M1078">
        <v>2.1126607110820301</v>
      </c>
      <c r="N1078">
        <v>1.1855372462709399</v>
      </c>
      <c r="O1078">
        <v>391</v>
      </c>
      <c r="P1078">
        <v>6.4390000000000001</v>
      </c>
      <c r="Q1078">
        <v>1.34553003639721</v>
      </c>
      <c r="R1078">
        <v>0.571764631548767</v>
      </c>
      <c r="S1078">
        <v>7.9058250000000001</v>
      </c>
      <c r="T1078">
        <v>0.74172242416422796</v>
      </c>
    </row>
    <row r="1079" spans="1:20" x14ac:dyDescent="0.3">
      <c r="A1079">
        <v>17618</v>
      </c>
      <c r="B1079" s="47" t="s">
        <v>9</v>
      </c>
      <c r="C1079">
        <v>6.3246732019055001</v>
      </c>
      <c r="D1079">
        <v>18.176749999999998</v>
      </c>
      <c r="E1079">
        <v>1.11883642565365</v>
      </c>
      <c r="F1079">
        <v>22.496869999999898</v>
      </c>
      <c r="G1079">
        <v>6.5616651001489998</v>
      </c>
      <c r="H1079">
        <v>2.9868631848766398</v>
      </c>
      <c r="I1079">
        <v>20.3368099999999</v>
      </c>
      <c r="J1079">
        <v>40.920271142672597</v>
      </c>
      <c r="K1079">
        <v>1.13134823243192</v>
      </c>
      <c r="L1079">
        <v>3.4262932248951001</v>
      </c>
      <c r="M1079">
        <v>7.1554078476853302</v>
      </c>
      <c r="N1079">
        <v>1.4692616408071799</v>
      </c>
      <c r="O1079">
        <v>3121</v>
      </c>
      <c r="P1079">
        <v>6.56595</v>
      </c>
      <c r="Q1079">
        <v>1.6438634425507299</v>
      </c>
      <c r="R1079">
        <v>1.03747101086141</v>
      </c>
      <c r="S1079">
        <v>12.37135</v>
      </c>
      <c r="T1079">
        <v>0.91702181620179701</v>
      </c>
    </row>
    <row r="1080" spans="1:20" x14ac:dyDescent="0.3">
      <c r="A1080">
        <v>17650</v>
      </c>
      <c r="B1080" s="47" t="s">
        <v>7</v>
      </c>
      <c r="C1080">
        <v>3.14058940655082</v>
      </c>
      <c r="D1080">
        <v>23.9407999999999</v>
      </c>
      <c r="E1080">
        <v>1.18541569204036</v>
      </c>
      <c r="F1080">
        <v>32.818800000000003</v>
      </c>
      <c r="G1080">
        <v>2.1996836386186298</v>
      </c>
      <c r="H1080">
        <v>3.9364908503767402</v>
      </c>
      <c r="I1080">
        <v>28.379799999999999</v>
      </c>
      <c r="J1080">
        <v>37.028376844494801</v>
      </c>
      <c r="K1080">
        <v>0.99717882388169798</v>
      </c>
      <c r="L1080">
        <v>3.11639920235495</v>
      </c>
      <c r="M1080">
        <v>3.1317292507196699</v>
      </c>
      <c r="N1080">
        <v>1.38900782668732</v>
      </c>
      <c r="O1080">
        <v>931</v>
      </c>
      <c r="P1080">
        <v>10.531000000000001</v>
      </c>
      <c r="Q1080">
        <v>1.6465516741220301</v>
      </c>
      <c r="R1080">
        <v>0.70040471830873596</v>
      </c>
      <c r="S1080">
        <v>17.235899999999901</v>
      </c>
      <c r="T1080">
        <v>0.70238627368989304</v>
      </c>
    </row>
    <row r="1081" spans="1:20" x14ac:dyDescent="0.3">
      <c r="A1081">
        <v>17692</v>
      </c>
      <c r="B1081" s="47" t="s">
        <v>10</v>
      </c>
      <c r="C1081">
        <v>2.27317470362865</v>
      </c>
      <c r="D1081">
        <v>9.9589999999999996</v>
      </c>
      <c r="E1081">
        <v>1.0713901998192501</v>
      </c>
      <c r="F1081">
        <v>11.38095</v>
      </c>
      <c r="G1081">
        <v>1.00063530152053</v>
      </c>
      <c r="H1081">
        <v>2.48888888888888</v>
      </c>
      <c r="I1081">
        <v>10.669975000000001</v>
      </c>
      <c r="J1081">
        <v>18.071428571428498</v>
      </c>
      <c r="K1081">
        <v>0.98200655100182399</v>
      </c>
      <c r="L1081">
        <v>1.46627715220696</v>
      </c>
      <c r="M1081">
        <v>2.23227245053496</v>
      </c>
      <c r="N1081">
        <v>1.1239898875897201</v>
      </c>
      <c r="O1081">
        <v>90</v>
      </c>
      <c r="P1081">
        <v>7.7618</v>
      </c>
      <c r="Q1081">
        <v>1.2042317502595801</v>
      </c>
      <c r="R1081">
        <v>0.44019287207588198</v>
      </c>
      <c r="S1081">
        <v>8.8604000000000003</v>
      </c>
      <c r="T1081">
        <v>0.44825859015584502</v>
      </c>
    </row>
    <row r="1082" spans="1:20" x14ac:dyDescent="0.3">
      <c r="A1082">
        <v>17713</v>
      </c>
      <c r="B1082" s="47" t="s">
        <v>6</v>
      </c>
      <c r="C1082">
        <v>6.3018145140315598</v>
      </c>
      <c r="D1082">
        <v>12.1938</v>
      </c>
      <c r="E1082">
        <v>1.13599452180616</v>
      </c>
      <c r="F1082">
        <v>15.5103799999999</v>
      </c>
      <c r="G1082">
        <v>4.0918261376307798</v>
      </c>
      <c r="H1082">
        <v>3.2809061488673099</v>
      </c>
      <c r="I1082">
        <v>13.85209</v>
      </c>
      <c r="J1082">
        <v>52.3639896373057</v>
      </c>
      <c r="K1082">
        <v>0.70967928047431805</v>
      </c>
      <c r="L1082">
        <v>2.5926251567070602</v>
      </c>
      <c r="M1082">
        <v>4.4722671900005402</v>
      </c>
      <c r="N1082">
        <v>1.3417252136023201</v>
      </c>
      <c r="O1082">
        <v>1548</v>
      </c>
      <c r="P1082">
        <v>5.9824999999999999</v>
      </c>
      <c r="Q1082">
        <v>1.5241924924214401</v>
      </c>
      <c r="R1082">
        <v>0.64930919952022703</v>
      </c>
      <c r="S1082">
        <v>9.0881500000000006</v>
      </c>
      <c r="T1082">
        <v>0.91493329083280694</v>
      </c>
    </row>
    <row r="1083" spans="1:20" x14ac:dyDescent="0.3">
      <c r="A1083">
        <v>17723</v>
      </c>
      <c r="B1083" s="47" t="s">
        <v>10</v>
      </c>
      <c r="C1083">
        <v>3.1148923830576498</v>
      </c>
      <c r="D1083">
        <v>10.951750000000001</v>
      </c>
      <c r="E1083">
        <v>1.0515593398315299</v>
      </c>
      <c r="F1083">
        <v>12.08108</v>
      </c>
      <c r="G1083">
        <v>2.6282176212966499</v>
      </c>
      <c r="H1083">
        <v>2.5245901639344202</v>
      </c>
      <c r="I1083">
        <v>11.516415</v>
      </c>
      <c r="J1083">
        <v>21.634782608695598</v>
      </c>
      <c r="K1083">
        <v>0.80775405031884895</v>
      </c>
      <c r="L1083">
        <v>1.61792955671621</v>
      </c>
      <c r="M1083">
        <v>2.5160669387221501</v>
      </c>
      <c r="N1083">
        <v>1.18919579233118</v>
      </c>
      <c r="O1083">
        <v>122</v>
      </c>
      <c r="P1083">
        <v>7.4669999999999996</v>
      </c>
      <c r="Q1083">
        <v>1.2505099423142101</v>
      </c>
      <c r="R1083">
        <v>0.84375872360531801</v>
      </c>
      <c r="S1083">
        <v>9.2093749999999996</v>
      </c>
      <c r="T1083">
        <v>1.0445738071783801</v>
      </c>
    </row>
    <row r="1084" spans="1:20" x14ac:dyDescent="0.3">
      <c r="A1084">
        <v>17746</v>
      </c>
      <c r="B1084" s="47" t="s">
        <v>6</v>
      </c>
      <c r="C1084">
        <v>8.0447976657911209</v>
      </c>
      <c r="D1084">
        <v>13.41315</v>
      </c>
      <c r="E1084">
        <v>1.2170388760283699</v>
      </c>
      <c r="F1084">
        <v>19.235499999999998</v>
      </c>
      <c r="G1084">
        <v>6.0255613908852297</v>
      </c>
      <c r="H1084">
        <v>3.8572877916807502</v>
      </c>
      <c r="I1084">
        <v>16.324325000000002</v>
      </c>
      <c r="J1084">
        <v>31.198604492852201</v>
      </c>
      <c r="K1084">
        <v>0.89544708269525597</v>
      </c>
      <c r="L1084">
        <v>2.5705599358545999</v>
      </c>
      <c r="M1084">
        <v>7.2036906007062704</v>
      </c>
      <c r="N1084">
        <v>1.2837915118335099</v>
      </c>
      <c r="O1084">
        <v>5914</v>
      </c>
      <c r="P1084">
        <v>7.4829999999999997</v>
      </c>
      <c r="Q1084">
        <v>1.56242417861663</v>
      </c>
      <c r="R1084">
        <v>0.74900098687475003</v>
      </c>
      <c r="S1084">
        <v>10.448074999999999</v>
      </c>
      <c r="T1084">
        <v>0.836454773653726</v>
      </c>
    </row>
    <row r="1085" spans="1:20" x14ac:dyDescent="0.3">
      <c r="A1085">
        <v>17764</v>
      </c>
      <c r="B1085" s="47" t="s">
        <v>18</v>
      </c>
      <c r="C1085">
        <v>1.7889689020472701</v>
      </c>
      <c r="D1085">
        <v>7.6732500000000003</v>
      </c>
      <c r="E1085">
        <v>1.0230469488156899</v>
      </c>
      <c r="F1085">
        <v>8.0269399999999997</v>
      </c>
      <c r="G1085">
        <v>1.4105319596613799</v>
      </c>
      <c r="H1085">
        <v>1.5855263157894699</v>
      </c>
      <c r="I1085">
        <v>7.8500949999999996</v>
      </c>
      <c r="J1085">
        <v>65.092105263157805</v>
      </c>
      <c r="K1085">
        <v>1.04420892641401</v>
      </c>
      <c r="L1085">
        <v>1.3270630636588301</v>
      </c>
      <c r="M1085">
        <v>1.8680572965948401</v>
      </c>
      <c r="N1085">
        <v>1.1183946829520599</v>
      </c>
      <c r="O1085">
        <v>152</v>
      </c>
      <c r="P1085">
        <v>6.0486499999999896</v>
      </c>
      <c r="Q1085">
        <v>1.1441702679657999</v>
      </c>
      <c r="R1085">
        <v>0.78846086035771301</v>
      </c>
      <c r="S1085">
        <v>6.8609499999999999</v>
      </c>
      <c r="T1085">
        <v>0.75507960180480105</v>
      </c>
    </row>
    <row r="1086" spans="1:20" x14ac:dyDescent="0.3">
      <c r="A1086">
        <v>17766</v>
      </c>
      <c r="B1086" s="47" t="s">
        <v>1</v>
      </c>
      <c r="C1086">
        <v>3.05080595938287</v>
      </c>
      <c r="D1086">
        <v>12.7798499999999</v>
      </c>
      <c r="E1086">
        <v>1.07148675453937</v>
      </c>
      <c r="F1086">
        <v>14.6070299999999</v>
      </c>
      <c r="G1086">
        <v>3.1657598394247</v>
      </c>
      <c r="H1086">
        <v>2.60633484162895</v>
      </c>
      <c r="I1086">
        <v>13.693439999999899</v>
      </c>
      <c r="J1086">
        <v>25.454128440366901</v>
      </c>
      <c r="K1086">
        <v>1.02444934469122</v>
      </c>
      <c r="L1086">
        <v>1.5664627313039801</v>
      </c>
      <c r="M1086">
        <v>3.1253961658698599</v>
      </c>
      <c r="N1086">
        <v>1.15630160101697</v>
      </c>
      <c r="O1086">
        <v>221</v>
      </c>
      <c r="P1086">
        <v>9.3248499999999996</v>
      </c>
      <c r="Q1086">
        <v>1.23896184974236</v>
      </c>
      <c r="R1086">
        <v>1.03767983987584</v>
      </c>
      <c r="S1086">
        <v>11.052349999999899</v>
      </c>
      <c r="T1086">
        <v>1.0129147382964101</v>
      </c>
    </row>
    <row r="1087" spans="1:20" x14ac:dyDescent="0.3">
      <c r="A1087">
        <v>17794</v>
      </c>
      <c r="B1087" s="47" t="s">
        <v>10</v>
      </c>
      <c r="C1087">
        <v>3.5571481959783702</v>
      </c>
      <c r="D1087">
        <v>9.2105499999999996</v>
      </c>
      <c r="E1087">
        <v>1.14895907410523</v>
      </c>
      <c r="F1087">
        <v>11.95454</v>
      </c>
      <c r="G1087">
        <v>2.34948899683565</v>
      </c>
      <c r="H1087">
        <v>2.4174757281553299</v>
      </c>
      <c r="I1087">
        <v>10.582545</v>
      </c>
      <c r="J1087">
        <v>27.728155339805799</v>
      </c>
      <c r="K1087">
        <v>1.2583728631770501</v>
      </c>
      <c r="L1087">
        <v>1.6785369278292599</v>
      </c>
      <c r="M1087">
        <v>4.4762187601183898</v>
      </c>
      <c r="N1087">
        <v>1.12787654101778</v>
      </c>
      <c r="O1087">
        <v>103</v>
      </c>
      <c r="P1087">
        <v>7.1219999999999999</v>
      </c>
      <c r="Q1087">
        <v>1.29588398627281</v>
      </c>
      <c r="R1087">
        <v>0.66049792344663305</v>
      </c>
      <c r="S1087">
        <v>8.16627499999999</v>
      </c>
      <c r="T1087">
        <v>0.52488252311723804</v>
      </c>
    </row>
    <row r="1088" spans="1:20" x14ac:dyDescent="0.3">
      <c r="A1088">
        <v>17809</v>
      </c>
      <c r="B1088" s="47" t="s">
        <v>4</v>
      </c>
      <c r="C1088">
        <v>10.087487588627299</v>
      </c>
      <c r="D1088">
        <v>13.42835</v>
      </c>
      <c r="E1088">
        <v>1.40282275931145</v>
      </c>
      <c r="F1088">
        <v>24.246839999999999</v>
      </c>
      <c r="G1088">
        <v>4.2575060676340399</v>
      </c>
      <c r="H1088">
        <v>3.6070026178010401</v>
      </c>
      <c r="I1088">
        <v>18.837595</v>
      </c>
      <c r="J1088">
        <v>48.255256241787102</v>
      </c>
      <c r="K1088">
        <v>0.744479979140378</v>
      </c>
      <c r="L1088">
        <v>3.7700425254025101</v>
      </c>
      <c r="M1088">
        <v>7.5099325495601201</v>
      </c>
      <c r="N1088">
        <v>1.3523147262308699</v>
      </c>
      <c r="O1088">
        <v>3056</v>
      </c>
      <c r="P1088">
        <v>6.4314499999999999</v>
      </c>
      <c r="Q1088">
        <v>1.89705787570871</v>
      </c>
      <c r="R1088">
        <v>0.42205812202772403</v>
      </c>
      <c r="S1088">
        <v>9.9298999999999999</v>
      </c>
      <c r="T1088">
        <v>0.56691668527481098</v>
      </c>
    </row>
    <row r="1089" spans="1:20" x14ac:dyDescent="0.3">
      <c r="A1089">
        <v>17825</v>
      </c>
      <c r="B1089" s="47" t="s">
        <v>18</v>
      </c>
      <c r="C1089">
        <v>2.9908541980541301</v>
      </c>
      <c r="D1089">
        <v>7.2716000000000003</v>
      </c>
      <c r="E1089">
        <v>1.1687077121953899</v>
      </c>
      <c r="F1089">
        <v>9.7251499999999993</v>
      </c>
      <c r="G1089">
        <v>1.82730350159737</v>
      </c>
      <c r="H1089">
        <v>1.74564459930313</v>
      </c>
      <c r="I1089">
        <v>8.4983749999999993</v>
      </c>
      <c r="J1089">
        <v>47.556338028169002</v>
      </c>
      <c r="K1089">
        <v>0.89787099061334197</v>
      </c>
      <c r="L1089">
        <v>1.5305555555555499</v>
      </c>
      <c r="M1089">
        <v>2.6854012215869298</v>
      </c>
      <c r="N1089">
        <v>1.06734382339126</v>
      </c>
      <c r="O1089">
        <v>287</v>
      </c>
      <c r="P1089">
        <v>6.3540000000000001</v>
      </c>
      <c r="Q1089">
        <v>1.2474129579614801</v>
      </c>
      <c r="R1089">
        <v>0.61096375168880901</v>
      </c>
      <c r="S1089">
        <v>6.8128000000000002</v>
      </c>
      <c r="T1089">
        <v>0.68045828195368596</v>
      </c>
    </row>
    <row r="1090" spans="1:20" x14ac:dyDescent="0.3">
      <c r="A1090">
        <v>17836</v>
      </c>
      <c r="B1090" s="47" t="s">
        <v>14</v>
      </c>
      <c r="C1090">
        <v>9.2125939398559407</v>
      </c>
      <c r="D1090">
        <v>8.6542499999999993</v>
      </c>
      <c r="E1090">
        <v>1.7675662246872901</v>
      </c>
      <c r="F1090">
        <v>21.93967</v>
      </c>
      <c r="G1090">
        <v>7.1346263779361596</v>
      </c>
      <c r="H1090">
        <v>3.7065820777160901</v>
      </c>
      <c r="I1090">
        <v>15.296959999999901</v>
      </c>
      <c r="J1090">
        <v>50.631130928252901</v>
      </c>
      <c r="K1090">
        <v>0.98937046297335596</v>
      </c>
      <c r="L1090">
        <v>3.7997679231721699</v>
      </c>
      <c r="M1090">
        <v>9.1146683314608001</v>
      </c>
      <c r="N1090">
        <v>1.1996298914625501</v>
      </c>
      <c r="O1090">
        <v>5044</v>
      </c>
      <c r="P1090">
        <v>5.7739500000000001</v>
      </c>
      <c r="Q1090">
        <v>2.1204252782744901</v>
      </c>
      <c r="R1090">
        <v>0.77444272747874099</v>
      </c>
      <c r="S1090">
        <v>7.2141000000000002</v>
      </c>
      <c r="T1090">
        <v>0.78276313722900903</v>
      </c>
    </row>
    <row r="1091" spans="1:20" x14ac:dyDescent="0.3">
      <c r="A1091">
        <v>17884</v>
      </c>
      <c r="B1091" s="47" t="s">
        <v>1</v>
      </c>
      <c r="C1091">
        <v>4.4293899091560398</v>
      </c>
      <c r="D1091">
        <v>10.9427</v>
      </c>
      <c r="E1091">
        <v>1.2299999086148701</v>
      </c>
      <c r="F1091">
        <v>15.97634</v>
      </c>
      <c r="G1091">
        <v>3.1477594053837499</v>
      </c>
      <c r="H1091">
        <v>2.62096774193548</v>
      </c>
      <c r="I1091">
        <v>13.459519999999999</v>
      </c>
      <c r="J1091">
        <v>25.5</v>
      </c>
      <c r="K1091">
        <v>0.91320536962830801</v>
      </c>
      <c r="L1091">
        <v>1.7403041328075599</v>
      </c>
      <c r="M1091">
        <v>4.0449426492187399</v>
      </c>
      <c r="N1091">
        <v>1.0875867792415601</v>
      </c>
      <c r="O1091">
        <v>372</v>
      </c>
      <c r="P1091">
        <v>9.1801999999999992</v>
      </c>
      <c r="Q1091">
        <v>1.33773163907786</v>
      </c>
      <c r="R1091">
        <v>0.71065304024759202</v>
      </c>
      <c r="S1091">
        <v>10.061450000000001</v>
      </c>
      <c r="T1091">
        <v>0.77819630050668798</v>
      </c>
    </row>
    <row r="1092" spans="1:20" x14ac:dyDescent="0.3">
      <c r="A1092">
        <v>17887</v>
      </c>
      <c r="B1092" s="47" t="s">
        <v>9</v>
      </c>
      <c r="C1092">
        <v>6.6649974122902398</v>
      </c>
      <c r="D1092">
        <v>9.6165000000000003</v>
      </c>
      <c r="E1092">
        <v>1.2280445068371999</v>
      </c>
      <c r="F1092">
        <v>14.00248</v>
      </c>
      <c r="G1092">
        <v>5.6159514030482001</v>
      </c>
      <c r="H1092">
        <v>3.2491103202846898</v>
      </c>
      <c r="I1092">
        <v>11.80949</v>
      </c>
      <c r="J1092">
        <v>40.013739545997602</v>
      </c>
      <c r="K1092">
        <v>0.93433593997598396</v>
      </c>
      <c r="L1092">
        <v>1.72702751037574</v>
      </c>
      <c r="M1092">
        <v>6.2273466221496996</v>
      </c>
      <c r="N1092">
        <v>1.0851173667863701</v>
      </c>
      <c r="O1092">
        <v>1688</v>
      </c>
      <c r="P1092">
        <v>8.1078499999999991</v>
      </c>
      <c r="Q1092">
        <v>1.33257242155565</v>
      </c>
      <c r="R1092">
        <v>0.84260368844140898</v>
      </c>
      <c r="S1092">
        <v>8.8621749999999899</v>
      </c>
      <c r="T1092">
        <v>0.90182091086324501</v>
      </c>
    </row>
    <row r="1093" spans="1:20" x14ac:dyDescent="0.3">
      <c r="A1093">
        <v>17894</v>
      </c>
      <c r="B1093" s="47" t="s">
        <v>5</v>
      </c>
      <c r="C1093">
        <v>6.7703989540635199</v>
      </c>
      <c r="D1093">
        <v>13.063499999999999</v>
      </c>
      <c r="E1093">
        <v>1.2938527194090399</v>
      </c>
      <c r="F1093">
        <v>20.74099</v>
      </c>
      <c r="G1093">
        <v>3.8117535924797799</v>
      </c>
      <c r="H1093">
        <v>3.75650118203309</v>
      </c>
      <c r="I1093">
        <v>16.902245000000001</v>
      </c>
      <c r="J1093">
        <v>42.307211538461502</v>
      </c>
      <c r="K1093">
        <v>0.87335914529473502</v>
      </c>
      <c r="L1093">
        <v>4.0219100252084496</v>
      </c>
      <c r="M1093">
        <v>5.9129898438252901</v>
      </c>
      <c r="N1093">
        <v>1.4339343047666</v>
      </c>
      <c r="O1093">
        <v>2115</v>
      </c>
      <c r="P1093">
        <v>5.157</v>
      </c>
      <c r="Q1093">
        <v>1.85529979967618</v>
      </c>
      <c r="R1093">
        <v>0.56300280357806698</v>
      </c>
      <c r="S1093">
        <v>9.1102500000000006</v>
      </c>
      <c r="T1093">
        <v>0.64464064596022397</v>
      </c>
    </row>
    <row r="1094" spans="1:20" x14ac:dyDescent="0.3">
      <c r="A1094">
        <v>17904</v>
      </c>
      <c r="B1094" s="47" t="s">
        <v>6</v>
      </c>
      <c r="C1094">
        <v>4.1389459110956697</v>
      </c>
      <c r="D1094">
        <v>11.605600000000001</v>
      </c>
      <c r="E1094">
        <v>1.23551561315227</v>
      </c>
      <c r="F1094">
        <v>17.072199999999999</v>
      </c>
      <c r="G1094">
        <v>3.3838360638018399</v>
      </c>
      <c r="H1094">
        <v>3.99061728395061</v>
      </c>
      <c r="I1094">
        <v>14.338900000000001</v>
      </c>
      <c r="J1094">
        <v>27.9310857709469</v>
      </c>
      <c r="K1094">
        <v>0.99120332134839595</v>
      </c>
      <c r="L1094">
        <v>1.9449735690849399</v>
      </c>
      <c r="M1094">
        <v>4.1025369339594002</v>
      </c>
      <c r="N1094">
        <v>1.1387417088582701</v>
      </c>
      <c r="O1094">
        <v>2030</v>
      </c>
      <c r="P1094">
        <v>8.7775999999999996</v>
      </c>
      <c r="Q1094">
        <v>1.4069331606420901</v>
      </c>
      <c r="R1094">
        <v>0.81755986584179896</v>
      </c>
      <c r="S1094">
        <v>10.191599999999999</v>
      </c>
      <c r="T1094">
        <v>0.82481550276649696</v>
      </c>
    </row>
    <row r="1095" spans="1:20" x14ac:dyDescent="0.3">
      <c r="A1095">
        <v>17934</v>
      </c>
      <c r="B1095" s="47" t="s">
        <v>6</v>
      </c>
      <c r="C1095">
        <v>1.2708840491412401</v>
      </c>
      <c r="D1095">
        <v>8.3312500000000007</v>
      </c>
      <c r="E1095">
        <v>1.17243150787696</v>
      </c>
      <c r="F1095">
        <v>11.20439</v>
      </c>
      <c r="G1095">
        <v>0.96835956126720502</v>
      </c>
      <c r="H1095">
        <v>3.0273224043715801</v>
      </c>
      <c r="I1095">
        <v>9.7678200000000004</v>
      </c>
      <c r="J1095">
        <v>27.854430379746798</v>
      </c>
      <c r="K1095">
        <v>0.94390526090928695</v>
      </c>
      <c r="L1095">
        <v>1.70838993969611</v>
      </c>
      <c r="M1095">
        <v>1.19959413999012</v>
      </c>
      <c r="N1095">
        <v>1.1190621704936901</v>
      </c>
      <c r="O1095">
        <v>183</v>
      </c>
      <c r="P1095">
        <v>6.5584499999999997</v>
      </c>
      <c r="Q1095">
        <v>1.3120237479599901</v>
      </c>
      <c r="R1095">
        <v>0.76195744365627704</v>
      </c>
      <c r="S1095">
        <v>7.4448499999999997</v>
      </c>
      <c r="T1095">
        <v>0.80723932285562705</v>
      </c>
    </row>
    <row r="1096" spans="1:20" x14ac:dyDescent="0.3">
      <c r="A1096">
        <v>17940</v>
      </c>
      <c r="B1096" s="47" t="s">
        <v>21</v>
      </c>
      <c r="C1096">
        <v>2.6635290633571498</v>
      </c>
      <c r="D1096">
        <v>6.5799500000000002</v>
      </c>
      <c r="E1096">
        <v>1.2584647299751499</v>
      </c>
      <c r="F1096">
        <v>9.9813200000000002</v>
      </c>
      <c r="G1096">
        <v>2.1916243616142199</v>
      </c>
      <c r="H1096">
        <v>2.7307692307692299</v>
      </c>
      <c r="I1096">
        <v>8.2806350000000002</v>
      </c>
      <c r="J1096">
        <v>39.399038461538403</v>
      </c>
      <c r="K1096">
        <v>1</v>
      </c>
      <c r="L1096">
        <v>1.5673814216059601</v>
      </c>
      <c r="M1096">
        <v>2.6635290633571498</v>
      </c>
      <c r="N1096">
        <v>1.0163576123137701</v>
      </c>
      <c r="O1096">
        <v>211</v>
      </c>
      <c r="P1096">
        <v>6.36815</v>
      </c>
      <c r="Q1096">
        <v>1.2790502081386399</v>
      </c>
      <c r="R1096">
        <v>0.82282727519851695</v>
      </c>
      <c r="S1096">
        <v>6.4740500000000001</v>
      </c>
      <c r="T1096">
        <v>0.82282727519851695</v>
      </c>
    </row>
    <row r="1097" spans="1:20" x14ac:dyDescent="0.3">
      <c r="A1097">
        <v>17946</v>
      </c>
      <c r="B1097" s="47" t="s">
        <v>4</v>
      </c>
      <c r="C1097">
        <v>6.8640160791553999</v>
      </c>
      <c r="D1097">
        <v>11.883149999999899</v>
      </c>
      <c r="E1097">
        <v>1.2340604132742501</v>
      </c>
      <c r="F1097">
        <v>17.445900000000002</v>
      </c>
      <c r="G1097">
        <v>3.6795430130672599</v>
      </c>
      <c r="H1097">
        <v>3.7926091111818998</v>
      </c>
      <c r="I1097">
        <v>14.664524999999999</v>
      </c>
      <c r="J1097">
        <v>26.022030651340899</v>
      </c>
      <c r="K1097">
        <v>0.89405992162387604</v>
      </c>
      <c r="L1097">
        <v>2.0133756491632999</v>
      </c>
      <c r="M1097">
        <v>6.1368416777547097</v>
      </c>
      <c r="N1097">
        <v>1.1566150724031099</v>
      </c>
      <c r="O1097">
        <v>3141</v>
      </c>
      <c r="P1097">
        <v>8.6649999999999991</v>
      </c>
      <c r="Q1097">
        <v>1.4273328742490199</v>
      </c>
      <c r="R1097">
        <v>0.53606270303492798</v>
      </c>
      <c r="S1097">
        <v>10.274075</v>
      </c>
      <c r="T1097">
        <v>0.59958252245697397</v>
      </c>
    </row>
    <row r="1098" spans="1:20" x14ac:dyDescent="0.3">
      <c r="A1098">
        <v>17947</v>
      </c>
      <c r="B1098" s="47" t="s">
        <v>4</v>
      </c>
      <c r="C1098">
        <v>5.2187842747325197</v>
      </c>
      <c r="D1098">
        <v>11.8835</v>
      </c>
      <c r="E1098">
        <v>1.2198939706315399</v>
      </c>
      <c r="F1098">
        <v>17.109719999999999</v>
      </c>
      <c r="G1098">
        <v>3.9525891477849302</v>
      </c>
      <c r="H1098">
        <v>3.5977071391349602</v>
      </c>
      <c r="I1098">
        <v>14.49661</v>
      </c>
      <c r="J1098">
        <v>24.733892090099499</v>
      </c>
      <c r="K1098">
        <v>0.929881282323759</v>
      </c>
      <c r="L1098">
        <v>1.93373869801085</v>
      </c>
      <c r="M1098">
        <v>4.8528498135593399</v>
      </c>
      <c r="N1098">
        <v>1.14641969949111</v>
      </c>
      <c r="O1098">
        <v>1924</v>
      </c>
      <c r="P1098">
        <v>8.8480000000000008</v>
      </c>
      <c r="Q1098">
        <v>1.3985104792224301</v>
      </c>
      <c r="R1098">
        <v>0.75737737750953804</v>
      </c>
      <c r="S1098">
        <v>10.36575</v>
      </c>
      <c r="T1098">
        <v>0.81448824909870599</v>
      </c>
    </row>
    <row r="1099" spans="1:20" x14ac:dyDescent="0.3">
      <c r="A1099">
        <v>18032</v>
      </c>
      <c r="B1099" s="47" t="s">
        <v>1</v>
      </c>
      <c r="C1099">
        <v>2.0382073902462801</v>
      </c>
      <c r="D1099">
        <v>13.094349999999899</v>
      </c>
      <c r="E1099">
        <v>1.0944613516516599</v>
      </c>
      <c r="F1099">
        <v>15.568169999999901</v>
      </c>
      <c r="G1099">
        <v>2.8087202110144802</v>
      </c>
      <c r="H1099">
        <v>2.8162393162393098</v>
      </c>
      <c r="I1099">
        <v>14.331259999999901</v>
      </c>
      <c r="J1099">
        <v>26.4316239316239</v>
      </c>
      <c r="K1099">
        <v>1.6887294602976599</v>
      </c>
      <c r="L1099">
        <v>1.63308192594146</v>
      </c>
      <c r="M1099">
        <v>3.4419808661053199</v>
      </c>
      <c r="N1099">
        <v>1.1573913869719601</v>
      </c>
      <c r="O1099">
        <v>234</v>
      </c>
      <c r="P1099">
        <v>9.5329999999999995</v>
      </c>
      <c r="Q1099">
        <v>1.26672014177532</v>
      </c>
      <c r="R1099">
        <v>1.37803455352749</v>
      </c>
      <c r="S1099">
        <v>11.313675</v>
      </c>
      <c r="T1099">
        <v>0.81601854288998599</v>
      </c>
    </row>
    <row r="1100" spans="1:20" x14ac:dyDescent="0.3">
      <c r="A1100">
        <v>18040</v>
      </c>
      <c r="B1100" s="47" t="s">
        <v>16</v>
      </c>
      <c r="C1100">
        <v>5.56454214020627</v>
      </c>
      <c r="D1100">
        <v>14.049250000000001</v>
      </c>
      <c r="E1100">
        <v>1.1639236969944999</v>
      </c>
      <c r="F1100">
        <v>18.655259999999998</v>
      </c>
      <c r="G1100">
        <v>4.4836721434849398</v>
      </c>
      <c r="H1100">
        <v>3.4202157864849498</v>
      </c>
      <c r="I1100">
        <v>16.352255</v>
      </c>
      <c r="J1100">
        <v>36.2752136752136</v>
      </c>
      <c r="K1100">
        <v>0.84370753538477505</v>
      </c>
      <c r="L1100">
        <v>2.6507232373753098</v>
      </c>
      <c r="M1100">
        <v>4.6948461346581496</v>
      </c>
      <c r="N1100">
        <v>1.3325002786070099</v>
      </c>
      <c r="O1100">
        <v>1761</v>
      </c>
      <c r="P1100">
        <v>7.0377999999999901</v>
      </c>
      <c r="Q1100">
        <v>1.55092865052247</v>
      </c>
      <c r="R1100">
        <v>0.80575760422199505</v>
      </c>
      <c r="S1100">
        <v>10.543524999999899</v>
      </c>
      <c r="T1100">
        <v>0.95502004003618102</v>
      </c>
    </row>
    <row r="1101" spans="1:20" x14ac:dyDescent="0.3">
      <c r="A1101">
        <v>18058</v>
      </c>
      <c r="B1101" s="47" t="s">
        <v>10</v>
      </c>
      <c r="C1101">
        <v>3.8176104118799299</v>
      </c>
      <c r="D1101">
        <v>9.0497499999999995</v>
      </c>
      <c r="E1101">
        <v>1.2133456725323899</v>
      </c>
      <c r="F1101">
        <v>12.911199999999999</v>
      </c>
      <c r="G1101">
        <v>2.1948298014560801</v>
      </c>
      <c r="H1101">
        <v>2.4347826086956501</v>
      </c>
      <c r="I1101">
        <v>10.980475</v>
      </c>
      <c r="J1101">
        <v>19.028985507246301</v>
      </c>
      <c r="K1101">
        <v>0.74053578859565095</v>
      </c>
      <c r="L1101">
        <v>1.6359443501178299</v>
      </c>
      <c r="M1101">
        <v>2.8270771369124699</v>
      </c>
      <c r="N1101">
        <v>1.06832448448968</v>
      </c>
      <c r="O1101">
        <v>69</v>
      </c>
      <c r="P1101">
        <v>7.8921999999999999</v>
      </c>
      <c r="Q1101">
        <v>1.2962468901159501</v>
      </c>
      <c r="R1101">
        <v>0.57492241602915795</v>
      </c>
      <c r="S1101">
        <v>8.4709749999999993</v>
      </c>
      <c r="T1101">
        <v>0.77636006913243005</v>
      </c>
    </row>
    <row r="1102" spans="1:20" x14ac:dyDescent="0.3">
      <c r="A1102">
        <v>18116</v>
      </c>
      <c r="B1102" s="47" t="s">
        <v>18</v>
      </c>
      <c r="C1102">
        <v>2.7379687977902498</v>
      </c>
      <c r="D1102">
        <v>6.5846999999999998</v>
      </c>
      <c r="E1102">
        <v>1.2912782662839599</v>
      </c>
      <c r="F1102">
        <v>10.42066</v>
      </c>
      <c r="G1102">
        <v>2.7097627583000499</v>
      </c>
      <c r="H1102">
        <v>2.2612359550561698</v>
      </c>
      <c r="I1102">
        <v>8.5026799999999998</v>
      </c>
      <c r="J1102">
        <v>40.064788732394298</v>
      </c>
      <c r="K1102">
        <v>1</v>
      </c>
      <c r="L1102">
        <v>1.6907323879676801</v>
      </c>
      <c r="M1102">
        <v>2.7379687977902498</v>
      </c>
      <c r="N1102">
        <v>1.03304806206415</v>
      </c>
      <c r="O1102">
        <v>356</v>
      </c>
      <c r="P1102">
        <v>6.1633999999999904</v>
      </c>
      <c r="Q1102">
        <v>1.3339525105701999</v>
      </c>
      <c r="R1102">
        <v>0.98969818811924803</v>
      </c>
      <c r="S1102">
        <v>6.3740500000000004</v>
      </c>
      <c r="T1102">
        <v>0.98969818811924803</v>
      </c>
    </row>
    <row r="1103" spans="1:20" x14ac:dyDescent="0.3">
      <c r="A1103">
        <v>18132</v>
      </c>
      <c r="B1103" s="47" t="s">
        <v>5</v>
      </c>
      <c r="C1103">
        <v>7.75379391687071</v>
      </c>
      <c r="D1103">
        <v>18.871849999999998</v>
      </c>
      <c r="E1103">
        <v>1.06311808328277</v>
      </c>
      <c r="F1103">
        <v>21.254159999999899</v>
      </c>
      <c r="G1103">
        <v>5.7505062107086902</v>
      </c>
      <c r="H1103">
        <v>3.7216881594372802</v>
      </c>
      <c r="I1103">
        <v>20.063004999999901</v>
      </c>
      <c r="J1103">
        <v>54.538100820632998</v>
      </c>
      <c r="K1103">
        <v>0.85558865360734604</v>
      </c>
      <c r="L1103">
        <v>2.8611259187464602</v>
      </c>
      <c r="M1103">
        <v>6.6340580976842398</v>
      </c>
      <c r="N1103">
        <v>1.43509711811014</v>
      </c>
      <c r="O1103">
        <v>4265</v>
      </c>
      <c r="P1103">
        <v>7.4286000000000003</v>
      </c>
      <c r="Q1103">
        <v>1.52567769752989</v>
      </c>
      <c r="R1103">
        <v>0.74163774177654296</v>
      </c>
      <c r="S1103">
        <v>13.150224999999899</v>
      </c>
      <c r="T1103">
        <v>0.86681577490495998</v>
      </c>
    </row>
    <row r="1104" spans="1:20" x14ac:dyDescent="0.3">
      <c r="A1104">
        <v>18143</v>
      </c>
      <c r="B1104" s="47" t="s">
        <v>18</v>
      </c>
      <c r="C1104">
        <v>3.9246822797196201</v>
      </c>
      <c r="D1104">
        <v>6.4343500000000002</v>
      </c>
      <c r="E1104">
        <v>1.23004654704826</v>
      </c>
      <c r="F1104">
        <v>9.3947500000000002</v>
      </c>
      <c r="G1104">
        <v>3.4049309867929698</v>
      </c>
      <c r="H1104">
        <v>2.0032733224222499</v>
      </c>
      <c r="I1104">
        <v>7.9145500000000002</v>
      </c>
      <c r="J1104">
        <v>52.304347826086897</v>
      </c>
      <c r="K1104">
        <v>1</v>
      </c>
      <c r="L1104">
        <v>1.53094980078382</v>
      </c>
      <c r="M1104">
        <v>3.9246822797196201</v>
      </c>
      <c r="N1104">
        <v>1.02368963240499</v>
      </c>
      <c r="O1104">
        <v>611</v>
      </c>
      <c r="P1104">
        <v>6.1365499999999997</v>
      </c>
      <c r="Q1104">
        <v>1.2591858975888699</v>
      </c>
      <c r="R1104">
        <v>0.86756856838771201</v>
      </c>
      <c r="S1104">
        <v>6.28545</v>
      </c>
      <c r="T1104">
        <v>0.86756856838771201</v>
      </c>
    </row>
    <row r="1105" spans="1:20" x14ac:dyDescent="0.3">
      <c r="A1105">
        <v>18180</v>
      </c>
      <c r="B1105" s="47" t="s">
        <v>18</v>
      </c>
      <c r="C1105">
        <v>3.8862946936649898</v>
      </c>
      <c r="D1105">
        <v>6.2712500000000002</v>
      </c>
      <c r="E1105">
        <v>1.34942395854096</v>
      </c>
      <c r="F1105">
        <v>10.6539</v>
      </c>
      <c r="G1105">
        <v>3.0300095146213</v>
      </c>
      <c r="H1105">
        <v>2.0071942446043098</v>
      </c>
      <c r="I1105">
        <v>8.4625749999999993</v>
      </c>
      <c r="J1105">
        <v>54.170863309352498</v>
      </c>
      <c r="K1105">
        <v>1</v>
      </c>
      <c r="L1105">
        <v>1.73778085878563</v>
      </c>
      <c r="M1105">
        <v>3.8862946936649898</v>
      </c>
      <c r="N1105">
        <v>1.0113288179325901</v>
      </c>
      <c r="O1105">
        <v>556</v>
      </c>
      <c r="P1105">
        <v>6.1307499999999999</v>
      </c>
      <c r="Q1105">
        <v>1.3647113368811401</v>
      </c>
      <c r="R1105">
        <v>0.77966540199858902</v>
      </c>
      <c r="S1105">
        <v>6.2009999999999996</v>
      </c>
      <c r="T1105">
        <v>0.77966540199858902</v>
      </c>
    </row>
    <row r="1106" spans="1:20" x14ac:dyDescent="0.3">
      <c r="A1106">
        <v>18183</v>
      </c>
      <c r="B1106" s="47" t="s">
        <v>1</v>
      </c>
      <c r="C1106">
        <v>5.0980036315507</v>
      </c>
      <c r="D1106">
        <v>10.065349999999899</v>
      </c>
      <c r="E1106">
        <v>1.3197250964944001</v>
      </c>
      <c r="F1106">
        <v>16.501639999999998</v>
      </c>
      <c r="G1106">
        <v>4.0787671109964103</v>
      </c>
      <c r="H1106">
        <v>2.5525525525525499</v>
      </c>
      <c r="I1106">
        <v>13.283494999999901</v>
      </c>
      <c r="J1106">
        <v>26.579579579579502</v>
      </c>
      <c r="K1106">
        <v>1</v>
      </c>
      <c r="L1106">
        <v>1.7459096872487101</v>
      </c>
      <c r="M1106">
        <v>5.0980036315507</v>
      </c>
      <c r="N1106">
        <v>1.0314470242532701</v>
      </c>
      <c r="O1106">
        <v>333</v>
      </c>
      <c r="P1106">
        <v>9.4515999999999991</v>
      </c>
      <c r="Q1106">
        <v>1.36122652361152</v>
      </c>
      <c r="R1106">
        <v>0.80007144085845605</v>
      </c>
      <c r="S1106">
        <v>9.75847499999999</v>
      </c>
      <c r="T1106">
        <v>0.80007144085845605</v>
      </c>
    </row>
    <row r="1107" spans="1:20" x14ac:dyDescent="0.3">
      <c r="A1107">
        <v>18193</v>
      </c>
      <c r="B1107" s="47" t="s">
        <v>3</v>
      </c>
      <c r="C1107">
        <v>7.8640136711632698</v>
      </c>
      <c r="D1107">
        <v>16.239249999999998</v>
      </c>
      <c r="E1107">
        <v>1.10456024754837</v>
      </c>
      <c r="F1107">
        <v>19.635210000000001</v>
      </c>
      <c r="G1107">
        <v>6.7093755631259704</v>
      </c>
      <c r="H1107">
        <v>3.5719158612848201</v>
      </c>
      <c r="I1107">
        <v>17.93723</v>
      </c>
      <c r="J1107">
        <v>31.552178899082499</v>
      </c>
      <c r="K1107">
        <v>0.85761175071319795</v>
      </c>
      <c r="L1107">
        <v>3.8745419564895598</v>
      </c>
      <c r="M1107">
        <v>6.7442705321588603</v>
      </c>
      <c r="N1107">
        <v>1.5243112592105801</v>
      </c>
      <c r="O1107">
        <v>3518</v>
      </c>
      <c r="P1107">
        <v>5.0677500000000002</v>
      </c>
      <c r="Q1107">
        <v>1.6836936218144201</v>
      </c>
      <c r="R1107">
        <v>0.85317445310767004</v>
      </c>
      <c r="S1107">
        <v>10.653499999999999</v>
      </c>
      <c r="T1107">
        <v>0.99482598320062798</v>
      </c>
    </row>
    <row r="1108" spans="1:20" x14ac:dyDescent="0.3">
      <c r="A1108">
        <v>18202</v>
      </c>
      <c r="B1108" s="47" t="s">
        <v>1</v>
      </c>
      <c r="C1108">
        <v>5.7283980164081898</v>
      </c>
      <c r="D1108">
        <v>20.376349999999999</v>
      </c>
      <c r="E1108">
        <v>1.12106289889995</v>
      </c>
      <c r="F1108">
        <v>25.309989999999999</v>
      </c>
      <c r="G1108">
        <v>4.21300117507234</v>
      </c>
      <c r="H1108">
        <v>3.7023809523809499</v>
      </c>
      <c r="I1108">
        <v>22.843169999999901</v>
      </c>
      <c r="J1108">
        <v>36.071637426900502</v>
      </c>
      <c r="K1108">
        <v>0.98544605804056296</v>
      </c>
      <c r="L1108">
        <v>1.7838508922781899</v>
      </c>
      <c r="M1108">
        <v>5.6450272441568297</v>
      </c>
      <c r="N1108">
        <v>1.1790248736067801</v>
      </c>
      <c r="O1108">
        <v>1428</v>
      </c>
      <c r="P1108">
        <v>14.1884</v>
      </c>
      <c r="Q1108">
        <v>1.32176104268076</v>
      </c>
      <c r="R1108">
        <v>0.73545887750899797</v>
      </c>
      <c r="S1108">
        <v>17.282374999999998</v>
      </c>
      <c r="T1108">
        <v>0.74632078692502501</v>
      </c>
    </row>
    <row r="1109" spans="1:20" x14ac:dyDescent="0.3">
      <c r="A1109">
        <v>18235</v>
      </c>
      <c r="B1109" s="47" t="s">
        <v>18</v>
      </c>
      <c r="C1109">
        <v>3.6388661102014801</v>
      </c>
      <c r="D1109">
        <v>7.1520000000000001</v>
      </c>
      <c r="E1109">
        <v>1.2297259507829901</v>
      </c>
      <c r="F1109">
        <v>10.438000000000001</v>
      </c>
      <c r="G1109">
        <v>2.2139773905539402</v>
      </c>
      <c r="H1109">
        <v>1.8453865336658299</v>
      </c>
      <c r="I1109">
        <v>8.7949999999999999</v>
      </c>
      <c r="J1109">
        <v>56.044887780548599</v>
      </c>
      <c r="K1109">
        <v>1.07457177561606</v>
      </c>
      <c r="L1109">
        <v>1.6840916424653101</v>
      </c>
      <c r="M1109">
        <v>3.9102228172683402</v>
      </c>
      <c r="N1109">
        <v>1.0714606741573001</v>
      </c>
      <c r="O1109">
        <v>401</v>
      </c>
      <c r="P1109">
        <v>6.1980000000000004</v>
      </c>
      <c r="Q1109">
        <v>1.31760299625468</v>
      </c>
      <c r="R1109">
        <v>0.60842507624754405</v>
      </c>
      <c r="S1109">
        <v>6.6749999999999998</v>
      </c>
      <c r="T1109">
        <v>0.56620236084157904</v>
      </c>
    </row>
    <row r="1110" spans="1:20" x14ac:dyDescent="0.3">
      <c r="A1110">
        <v>18237</v>
      </c>
      <c r="B1110" s="47" t="s">
        <v>6</v>
      </c>
      <c r="C1110">
        <v>1.3890980988711901</v>
      </c>
      <c r="D1110">
        <v>8.2774999999999999</v>
      </c>
      <c r="E1110">
        <v>1.2803696768347901</v>
      </c>
      <c r="F1110">
        <v>12.91902</v>
      </c>
      <c r="G1110">
        <v>0.89789173707132997</v>
      </c>
      <c r="H1110">
        <v>4.2589928057553896</v>
      </c>
      <c r="I1110">
        <v>10.59826</v>
      </c>
      <c r="J1110">
        <v>25.3309352517985</v>
      </c>
      <c r="K1110">
        <v>1.10594637633988</v>
      </c>
      <c r="L1110">
        <v>1.8974840273187901</v>
      </c>
      <c r="M1110">
        <v>1.53626800882722</v>
      </c>
      <c r="N1110">
        <v>1.0973750497149599</v>
      </c>
      <c r="O1110">
        <v>139</v>
      </c>
      <c r="P1110">
        <v>6.8085000000000004</v>
      </c>
      <c r="Q1110">
        <v>1.40504573777011</v>
      </c>
      <c r="R1110">
        <v>0.64638468499882695</v>
      </c>
      <c r="S1110">
        <v>7.5430000000000001</v>
      </c>
      <c r="T1110">
        <v>0.58446295302131002</v>
      </c>
    </row>
    <row r="1111" spans="1:20" x14ac:dyDescent="0.3">
      <c r="A1111">
        <v>18260</v>
      </c>
      <c r="B1111" s="47" t="s">
        <v>18</v>
      </c>
      <c r="C1111">
        <v>2.6972290948536299</v>
      </c>
      <c r="D1111">
        <v>6.9329999999999998</v>
      </c>
      <c r="E1111">
        <v>1.19698543199192</v>
      </c>
      <c r="F1111">
        <v>9.6643999999999899</v>
      </c>
      <c r="G1111">
        <v>2.0579038521070698</v>
      </c>
      <c r="H1111">
        <v>1.9968847352024901</v>
      </c>
      <c r="I1111">
        <v>8.2987000000000002</v>
      </c>
      <c r="J1111">
        <v>53.5794392523364</v>
      </c>
      <c r="K1111">
        <v>0.96941183802801101</v>
      </c>
      <c r="L1111">
        <v>1.49603715170278</v>
      </c>
      <c r="M1111">
        <v>2.6147258144246899</v>
      </c>
      <c r="N1111">
        <v>1.03531695661912</v>
      </c>
      <c r="O1111">
        <v>321</v>
      </c>
      <c r="P1111">
        <v>6.46</v>
      </c>
      <c r="Q1111">
        <v>1.2392593145673101</v>
      </c>
      <c r="R1111">
        <v>0.76296961798076202</v>
      </c>
      <c r="S1111">
        <v>6.6965000000000003</v>
      </c>
      <c r="T1111">
        <v>0.78704384251465698</v>
      </c>
    </row>
    <row r="1112" spans="1:20" x14ac:dyDescent="0.3">
      <c r="A1112">
        <v>18269</v>
      </c>
      <c r="B1112" s="47" t="s">
        <v>4</v>
      </c>
      <c r="C1112">
        <v>5.1057102393619598</v>
      </c>
      <c r="D1112">
        <v>12.87205</v>
      </c>
      <c r="E1112">
        <v>1.1623816719170601</v>
      </c>
      <c r="F1112">
        <v>17.052419999999898</v>
      </c>
      <c r="G1112">
        <v>3.9057388818446999</v>
      </c>
      <c r="H1112">
        <v>3.89772151898734</v>
      </c>
      <c r="I1112">
        <v>14.9622349999999</v>
      </c>
      <c r="J1112">
        <v>28.161342717920899</v>
      </c>
      <c r="K1112">
        <v>0.94811377504252503</v>
      </c>
      <c r="L1112">
        <v>1.98217112834044</v>
      </c>
      <c r="M1112">
        <v>4.8407942093147502</v>
      </c>
      <c r="N1112">
        <v>1.1987967375942601</v>
      </c>
      <c r="O1112">
        <v>1976</v>
      </c>
      <c r="P1112">
        <v>8.6029</v>
      </c>
      <c r="Q1112">
        <v>1.39345935613354</v>
      </c>
      <c r="R1112">
        <v>0.76497464578655405</v>
      </c>
      <c r="S1112">
        <v>10.7374749999999</v>
      </c>
      <c r="T1112">
        <v>0.80683844694930495</v>
      </c>
    </row>
    <row r="1113" spans="1:20" x14ac:dyDescent="0.3">
      <c r="A1113">
        <v>18286</v>
      </c>
      <c r="B1113" s="47" t="s">
        <v>6</v>
      </c>
      <c r="C1113">
        <v>4.1733815125277296</v>
      </c>
      <c r="D1113">
        <v>11.320650000000001</v>
      </c>
      <c r="E1113">
        <v>1.2623709769315301</v>
      </c>
      <c r="F1113">
        <v>17.26107</v>
      </c>
      <c r="G1113">
        <v>3.49410167196279</v>
      </c>
      <c r="H1113">
        <v>3.6</v>
      </c>
      <c r="I1113">
        <v>14.29086</v>
      </c>
      <c r="J1113">
        <v>26.514440433212901</v>
      </c>
      <c r="K1113">
        <v>0.94753422751005101</v>
      </c>
      <c r="L1113">
        <v>1.77783305266735</v>
      </c>
      <c r="M1113">
        <v>3.9544218275776899</v>
      </c>
      <c r="N1113">
        <v>1.07663447410091</v>
      </c>
      <c r="O1113">
        <v>1692</v>
      </c>
      <c r="P1113">
        <v>9.7090499999999995</v>
      </c>
      <c r="Q1113">
        <v>1.3591121128689401</v>
      </c>
      <c r="R1113">
        <v>0.83723514408499</v>
      </c>
      <c r="S1113">
        <v>10.514849999999999</v>
      </c>
      <c r="T1113">
        <v>0.88359356293132796</v>
      </c>
    </row>
    <row r="1114" spans="1:20" x14ac:dyDescent="0.3">
      <c r="A1114">
        <v>18287</v>
      </c>
      <c r="B1114" s="47" t="s">
        <v>6</v>
      </c>
      <c r="C1114">
        <v>1.3817230321278899</v>
      </c>
      <c r="D1114">
        <v>7.2877999999999901</v>
      </c>
      <c r="E1114">
        <v>1.23644446883833</v>
      </c>
      <c r="F1114">
        <v>10.7341199999999</v>
      </c>
      <c r="G1114">
        <v>1.22447882133715</v>
      </c>
      <c r="H1114">
        <v>3.1501706484641598</v>
      </c>
      <c r="I1114">
        <v>9.0109599999999901</v>
      </c>
      <c r="J1114">
        <v>29.9965870307167</v>
      </c>
      <c r="K1114">
        <v>1.30195698761823</v>
      </c>
      <c r="L1114">
        <v>1.6982754801759301</v>
      </c>
      <c r="M1114">
        <v>1.7989439566319601</v>
      </c>
      <c r="N1114">
        <v>1.0710737485670601</v>
      </c>
      <c r="O1114">
        <v>293</v>
      </c>
      <c r="P1114">
        <v>6.3205999999999998</v>
      </c>
      <c r="Q1114">
        <v>1.3243232121336801</v>
      </c>
      <c r="R1114">
        <v>0.88619701117048399</v>
      </c>
      <c r="S1114">
        <v>6.8041999999999998</v>
      </c>
      <c r="T1114">
        <v>0.68066535192661504</v>
      </c>
    </row>
    <row r="1115" spans="1:20" x14ac:dyDescent="0.3">
      <c r="A1115">
        <v>18293</v>
      </c>
      <c r="B1115" s="47" t="s">
        <v>12</v>
      </c>
      <c r="C1115">
        <v>0.76266169479926504</v>
      </c>
      <c r="D1115">
        <v>7.6195000000000004</v>
      </c>
      <c r="E1115">
        <v>1.2526976835750301</v>
      </c>
      <c r="F1115">
        <v>11.470359999999999</v>
      </c>
      <c r="G1115">
        <v>0.99924159772285004</v>
      </c>
      <c r="H1115">
        <v>2.8208955223880499</v>
      </c>
      <c r="I1115">
        <v>9.5449300000000008</v>
      </c>
      <c r="J1115">
        <v>27.298507462686501</v>
      </c>
      <c r="K1115">
        <v>1.4823081571560199</v>
      </c>
      <c r="L1115">
        <v>1.6601094161576899</v>
      </c>
      <c r="M1115">
        <v>1.1304996513513901</v>
      </c>
      <c r="N1115">
        <v>1.04887500086035</v>
      </c>
      <c r="O1115">
        <v>67</v>
      </c>
      <c r="P1115">
        <v>6.9093999999999998</v>
      </c>
      <c r="Q1115">
        <v>1.3139232839375301</v>
      </c>
      <c r="R1115">
        <v>1.31020294389618</v>
      </c>
      <c r="S1115">
        <v>7.2644500000000001</v>
      </c>
      <c r="T1115">
        <v>0.88389376903244898</v>
      </c>
    </row>
    <row r="1116" spans="1:20" x14ac:dyDescent="0.3">
      <c r="A1116">
        <v>18319</v>
      </c>
      <c r="B1116" s="47" t="s">
        <v>14</v>
      </c>
      <c r="C1116">
        <v>12.2805499452534</v>
      </c>
      <c r="D1116">
        <v>14.48545</v>
      </c>
      <c r="E1116">
        <v>1.1815349195226901</v>
      </c>
      <c r="F1116">
        <v>19.744679999999899</v>
      </c>
      <c r="G1116">
        <v>10.088796618277099</v>
      </c>
      <c r="H1116">
        <v>3.6807748999789398</v>
      </c>
      <c r="I1116">
        <v>17.115064999999898</v>
      </c>
      <c r="J1116">
        <v>43.017272438274802</v>
      </c>
      <c r="K1116">
        <v>0.89216876137921297</v>
      </c>
      <c r="L1116">
        <v>2.9063648139425302</v>
      </c>
      <c r="M1116">
        <v>10.9563230337123</v>
      </c>
      <c r="N1116">
        <v>1.3614752538294701</v>
      </c>
      <c r="O1116">
        <v>9498</v>
      </c>
      <c r="P1116">
        <v>6.7935999999999996</v>
      </c>
      <c r="Q1116">
        <v>1.6086305544655399</v>
      </c>
      <c r="R1116">
        <v>0.82152645144173997</v>
      </c>
      <c r="S1116">
        <v>10.639525000000001</v>
      </c>
      <c r="T1116">
        <v>0.92081956576436597</v>
      </c>
    </row>
    <row r="1117" spans="1:20" x14ac:dyDescent="0.3">
      <c r="A1117">
        <v>18333</v>
      </c>
      <c r="B1117" s="47" t="s">
        <v>18</v>
      </c>
      <c r="C1117">
        <v>3.9379540441138401</v>
      </c>
      <c r="D1117">
        <v>8.7398500000000006</v>
      </c>
      <c r="E1117">
        <v>1.0923042157474001</v>
      </c>
      <c r="F1117">
        <v>10.353300000000001</v>
      </c>
      <c r="G1117">
        <v>2.4980921686535802</v>
      </c>
      <c r="H1117">
        <v>1.7902240325865499</v>
      </c>
      <c r="I1117">
        <v>9.5465750000000007</v>
      </c>
      <c r="J1117">
        <v>59.890020366598698</v>
      </c>
      <c r="K1117">
        <v>0.717519810580178</v>
      </c>
      <c r="L1117">
        <v>1.61140856031128</v>
      </c>
      <c r="M1117">
        <v>2.8255600398060099</v>
      </c>
      <c r="N1117">
        <v>1.1526457564697301</v>
      </c>
      <c r="O1117">
        <v>491</v>
      </c>
      <c r="P1117">
        <v>6.4249999999999998</v>
      </c>
      <c r="Q1117">
        <v>1.2590398190552401</v>
      </c>
      <c r="R1117">
        <v>0.63436295616185301</v>
      </c>
      <c r="S1117">
        <v>7.5824249999999997</v>
      </c>
      <c r="T1117">
        <v>0.88410514498396098</v>
      </c>
    </row>
    <row r="1118" spans="1:20" x14ac:dyDescent="0.3">
      <c r="A1118">
        <v>18334</v>
      </c>
      <c r="B1118" s="47" t="s">
        <v>18</v>
      </c>
      <c r="C1118">
        <v>2.9446929660918899</v>
      </c>
      <c r="D1118">
        <v>7.9071499999999997</v>
      </c>
      <c r="E1118">
        <v>1.1437420562402301</v>
      </c>
      <c r="F1118">
        <v>10.18033</v>
      </c>
      <c r="G1118">
        <v>1.92858306916375</v>
      </c>
      <c r="H1118">
        <v>1.8897435897435799</v>
      </c>
      <c r="I1118">
        <v>9.0437399999999997</v>
      </c>
      <c r="J1118">
        <v>51.720512820512802</v>
      </c>
      <c r="K1118">
        <v>0.91184379849444697</v>
      </c>
      <c r="L1118">
        <v>1.56069416445013</v>
      </c>
      <c r="M1118">
        <v>2.6851000196011099</v>
      </c>
      <c r="N1118">
        <v>1.0959244911677599</v>
      </c>
      <c r="O1118">
        <v>390</v>
      </c>
      <c r="P1118">
        <v>6.5229499999999998</v>
      </c>
      <c r="Q1118">
        <v>1.25345493101225</v>
      </c>
      <c r="R1118">
        <v>0.654935197445492</v>
      </c>
      <c r="S1118">
        <v>7.21504999999999</v>
      </c>
      <c r="T1118">
        <v>0.71825371683928796</v>
      </c>
    </row>
    <row r="1119" spans="1:20" x14ac:dyDescent="0.3">
      <c r="A1119">
        <v>18340</v>
      </c>
      <c r="B1119" s="47" t="s">
        <v>9</v>
      </c>
      <c r="C1119">
        <v>4.1765629211230699</v>
      </c>
      <c r="D1119">
        <v>9.6175999999999906</v>
      </c>
      <c r="E1119">
        <v>1.1839648145067301</v>
      </c>
      <c r="F1119">
        <v>13.1562</v>
      </c>
      <c r="G1119">
        <v>3.50746649806071</v>
      </c>
      <c r="H1119">
        <v>3.0014265335235302</v>
      </c>
      <c r="I1119">
        <v>11.386900000000001</v>
      </c>
      <c r="J1119">
        <v>41.039647577092502</v>
      </c>
      <c r="K1119">
        <v>1.0627543310935801</v>
      </c>
      <c r="L1119">
        <v>1.55492258598274</v>
      </c>
      <c r="M1119">
        <v>4.4386603335084196</v>
      </c>
      <c r="N1119">
        <v>1.0639761928467899</v>
      </c>
      <c r="O1119">
        <v>701</v>
      </c>
      <c r="P1119">
        <v>8.4610000000000003</v>
      </c>
      <c r="Q1119">
        <v>1.25971037580343</v>
      </c>
      <c r="R1119">
        <v>0.83979735593629301</v>
      </c>
      <c r="S1119">
        <v>9.0392999999999901</v>
      </c>
      <c r="T1119">
        <v>0.790208358946072</v>
      </c>
    </row>
    <row r="1120" spans="1:20" x14ac:dyDescent="0.3">
      <c r="A1120">
        <v>18352</v>
      </c>
      <c r="B1120" s="47" t="s">
        <v>3</v>
      </c>
      <c r="C1120">
        <v>6.6805688832998804</v>
      </c>
      <c r="D1120">
        <v>7.8929999999999998</v>
      </c>
      <c r="E1120">
        <v>1.855</v>
      </c>
      <c r="F1120">
        <v>21.390029999999999</v>
      </c>
      <c r="G1120">
        <v>5.5317693533344103</v>
      </c>
      <c r="H1120">
        <v>3.5310199789694998</v>
      </c>
      <c r="I1120">
        <v>14.641515</v>
      </c>
      <c r="J1120">
        <v>27.521126760563298</v>
      </c>
      <c r="K1120">
        <v>1.52861152140249</v>
      </c>
      <c r="L1120">
        <v>4.39599449216984</v>
      </c>
      <c r="M1120">
        <v>10.2119945645352</v>
      </c>
      <c r="N1120">
        <v>1.23726369251026</v>
      </c>
      <c r="O1120">
        <v>2853</v>
      </c>
      <c r="P1120">
        <v>4.8657999999999904</v>
      </c>
      <c r="Q1120">
        <v>2.29512414960654</v>
      </c>
      <c r="R1120">
        <v>0.828038667060637</v>
      </c>
      <c r="S1120">
        <v>6.3793999999999897</v>
      </c>
      <c r="T1120">
        <v>0.54169333114859397</v>
      </c>
    </row>
    <row r="1121" spans="1:20" x14ac:dyDescent="0.3">
      <c r="A1121">
        <v>18363</v>
      </c>
      <c r="B1121" s="47" t="s">
        <v>10</v>
      </c>
      <c r="C1121">
        <v>2.7038947371357498</v>
      </c>
      <c r="D1121">
        <v>9.77789999999999</v>
      </c>
      <c r="E1121">
        <v>1.10830035079106</v>
      </c>
      <c r="F1121">
        <v>11.895799999999999</v>
      </c>
      <c r="G1121">
        <v>1.5774613119788701</v>
      </c>
      <c r="H1121">
        <v>2.3649635036496299</v>
      </c>
      <c r="I1121">
        <v>10.836849999999901</v>
      </c>
      <c r="J1121">
        <v>18.313868613138599</v>
      </c>
      <c r="K1121">
        <v>1.1984630858140599</v>
      </c>
      <c r="L1121">
        <v>1.5538690631694401</v>
      </c>
      <c r="M1121">
        <v>3.2405180303841199</v>
      </c>
      <c r="N1121">
        <v>1.12173688588063</v>
      </c>
      <c r="O1121">
        <v>137</v>
      </c>
      <c r="P1121">
        <v>7.6555999999999997</v>
      </c>
      <c r="Q1121">
        <v>1.2432213841167801</v>
      </c>
      <c r="R1121">
        <v>0.58340337377551998</v>
      </c>
      <c r="S1121">
        <v>8.7167499999999993</v>
      </c>
      <c r="T1121">
        <v>0.48679294396392597</v>
      </c>
    </row>
    <row r="1122" spans="1:20" x14ac:dyDescent="0.3">
      <c r="A1122">
        <v>18366</v>
      </c>
      <c r="B1122" s="47" t="s">
        <v>21</v>
      </c>
      <c r="C1122">
        <v>3.2798075517604701</v>
      </c>
      <c r="D1122">
        <v>7.9065000000000003</v>
      </c>
      <c r="E1122">
        <v>1.12514386896857</v>
      </c>
      <c r="F1122">
        <v>9.88539999999999</v>
      </c>
      <c r="G1122">
        <v>1.5977484622274301</v>
      </c>
      <c r="H1122">
        <v>2.8631178707224301</v>
      </c>
      <c r="I1122">
        <v>8.8959499999999991</v>
      </c>
      <c r="J1122">
        <v>46.402298850574702</v>
      </c>
      <c r="K1122">
        <v>0.87568976174935498</v>
      </c>
      <c r="L1122">
        <v>1.5241134751773</v>
      </c>
      <c r="M1122">
        <v>2.8720938935848599</v>
      </c>
      <c r="N1122">
        <v>1.0986972381448601</v>
      </c>
      <c r="O1122">
        <v>266</v>
      </c>
      <c r="P1122">
        <v>6.4859999999999998</v>
      </c>
      <c r="Q1122">
        <v>1.2361924613513899</v>
      </c>
      <c r="R1122">
        <v>0.48714701610154598</v>
      </c>
      <c r="S1122">
        <v>7.19625</v>
      </c>
      <c r="T1122">
        <v>0.55630091543879401</v>
      </c>
    </row>
    <row r="1123" spans="1:20" x14ac:dyDescent="0.3">
      <c r="A1123">
        <v>18386</v>
      </c>
      <c r="B1123" s="47" t="s">
        <v>14</v>
      </c>
      <c r="C1123">
        <v>7.4950816732442096</v>
      </c>
      <c r="D1123">
        <v>23.667349999999999</v>
      </c>
      <c r="E1123">
        <v>1.06042438211291</v>
      </c>
      <c r="F1123">
        <v>26.527519999999999</v>
      </c>
      <c r="G1123">
        <v>4.9848515758666796</v>
      </c>
      <c r="H1123">
        <v>3.4330281451339402</v>
      </c>
      <c r="I1123">
        <v>25.097434999999901</v>
      </c>
      <c r="J1123">
        <v>55.460495083079003</v>
      </c>
      <c r="K1123">
        <v>0.76940436879033103</v>
      </c>
      <c r="L1123">
        <v>2.24603921834253</v>
      </c>
      <c r="M1123">
        <v>5.7667485838344499</v>
      </c>
      <c r="N1123">
        <v>1.3341930173923899</v>
      </c>
      <c r="O1123">
        <v>2949</v>
      </c>
      <c r="P1123">
        <v>11.810799999999899</v>
      </c>
      <c r="Q1123">
        <v>1.4148108060876901</v>
      </c>
      <c r="R1123">
        <v>0.66508302286571497</v>
      </c>
      <c r="S1123">
        <v>17.7390749999999</v>
      </c>
      <c r="T1123">
        <v>0.86441284952848396</v>
      </c>
    </row>
    <row r="1124" spans="1:20" x14ac:dyDescent="0.3">
      <c r="A1124">
        <v>18391</v>
      </c>
      <c r="B1124" s="47" t="s">
        <v>6</v>
      </c>
      <c r="C1124">
        <v>3.09373327334843</v>
      </c>
      <c r="D1124">
        <v>13.841950000000001</v>
      </c>
      <c r="E1124">
        <v>1.13275586171023</v>
      </c>
      <c r="F1124">
        <v>17.517150000000001</v>
      </c>
      <c r="G1124">
        <v>2.9876272511682802</v>
      </c>
      <c r="H1124">
        <v>4.0250000000000004</v>
      </c>
      <c r="I1124">
        <v>15.679550000000001</v>
      </c>
      <c r="J1124">
        <v>26.5539419087136</v>
      </c>
      <c r="K1124">
        <v>0.91587796902999796</v>
      </c>
      <c r="L1124">
        <v>1.7585293010415299</v>
      </c>
      <c r="M1124">
        <v>2.8334821471148901</v>
      </c>
      <c r="N1124">
        <v>1.16303270148551</v>
      </c>
      <c r="O1124">
        <v>1520</v>
      </c>
      <c r="P1124">
        <v>9.9612499999999997</v>
      </c>
      <c r="Q1124">
        <v>1.3174321099684001</v>
      </c>
      <c r="R1124">
        <v>0.96570291851135903</v>
      </c>
      <c r="S1124">
        <v>11.9016</v>
      </c>
      <c r="T1124">
        <v>1.0544012970790499</v>
      </c>
    </row>
    <row r="1125" spans="1:20" x14ac:dyDescent="0.3">
      <c r="A1125">
        <v>18400</v>
      </c>
      <c r="B1125" s="47" t="s">
        <v>10</v>
      </c>
      <c r="C1125">
        <v>5.1546588774917996</v>
      </c>
      <c r="D1125">
        <v>10.0724</v>
      </c>
      <c r="E1125">
        <v>1.1115662602756</v>
      </c>
      <c r="F1125">
        <v>12.319879999999999</v>
      </c>
      <c r="G1125">
        <v>2.4058272061394299</v>
      </c>
      <c r="H1125">
        <v>2.2457831325301201</v>
      </c>
      <c r="I1125">
        <v>11.19614</v>
      </c>
      <c r="J1125">
        <v>28.963855421686699</v>
      </c>
      <c r="K1125">
        <v>0.98442203272681095</v>
      </c>
      <c r="L1125">
        <v>1.4933006872643899</v>
      </c>
      <c r="M1125">
        <v>5.0743597701937899</v>
      </c>
      <c r="N1125">
        <v>1.09945695183517</v>
      </c>
      <c r="O1125">
        <v>415</v>
      </c>
      <c r="P1125">
        <v>8.2500999999999998</v>
      </c>
      <c r="Q1125">
        <v>1.22211925228544</v>
      </c>
      <c r="R1125">
        <v>0.46672869404504302</v>
      </c>
      <c r="S1125">
        <v>9.1612500000000008</v>
      </c>
      <c r="T1125">
        <v>0.47411443316869101</v>
      </c>
    </row>
    <row r="1126" spans="1:20" x14ac:dyDescent="0.3">
      <c r="A1126">
        <v>18407</v>
      </c>
      <c r="B1126" s="47" t="s">
        <v>1</v>
      </c>
      <c r="C1126">
        <v>3.9343548527997898</v>
      </c>
      <c r="D1126">
        <v>9.8809000000000005</v>
      </c>
      <c r="E1126">
        <v>1.2837646368245801</v>
      </c>
      <c r="F1126">
        <v>15.4886</v>
      </c>
      <c r="G1126">
        <v>4.4886500925920103</v>
      </c>
      <c r="H1126">
        <v>2.6655948553054598</v>
      </c>
      <c r="I1126">
        <v>12.684749999999999</v>
      </c>
      <c r="J1126">
        <v>27.383870967741899</v>
      </c>
      <c r="K1126">
        <v>1.12003310062686</v>
      </c>
      <c r="L1126">
        <v>1.6943819978886601</v>
      </c>
      <c r="M1126">
        <v>4.4066076647477104</v>
      </c>
      <c r="N1126">
        <v>1.0388890787270499</v>
      </c>
      <c r="O1126">
        <v>311</v>
      </c>
      <c r="P1126">
        <v>9.1411499999999997</v>
      </c>
      <c r="Q1126">
        <v>1.33368906085306</v>
      </c>
      <c r="R1126">
        <v>1.14088592934055</v>
      </c>
      <c r="S1126">
        <v>9.5110250000000001</v>
      </c>
      <c r="T1126">
        <v>1.0186180468255901</v>
      </c>
    </row>
    <row r="1127" spans="1:20" x14ac:dyDescent="0.3">
      <c r="A1127">
        <v>18421</v>
      </c>
      <c r="B1127" s="47" t="s">
        <v>9</v>
      </c>
      <c r="C1127">
        <v>5.5390789120401003</v>
      </c>
      <c r="D1127">
        <v>14.79725</v>
      </c>
      <c r="E1127">
        <v>1.1119126864789</v>
      </c>
      <c r="F1127">
        <v>18.1092499999999</v>
      </c>
      <c r="G1127">
        <v>5.0387994950339499</v>
      </c>
      <c r="H1127">
        <v>2.9849710982658899</v>
      </c>
      <c r="I1127">
        <v>16.453249999999901</v>
      </c>
      <c r="J1127">
        <v>42.6582200247218</v>
      </c>
      <c r="K1127">
        <v>1.0538047363612899</v>
      </c>
      <c r="L1127">
        <v>3.5521566858241198</v>
      </c>
      <c r="M1127">
        <v>5.8371075925868396</v>
      </c>
      <c r="N1127">
        <v>1.4875083876383099</v>
      </c>
      <c r="O1127">
        <v>1730</v>
      </c>
      <c r="P1127">
        <v>5.0980999999999996</v>
      </c>
      <c r="Q1127">
        <v>1.6539794474588201</v>
      </c>
      <c r="R1127">
        <v>0.90968183971549599</v>
      </c>
      <c r="S1127">
        <v>9.9476749999999896</v>
      </c>
      <c r="T1127">
        <v>0.86323567196761097</v>
      </c>
    </row>
    <row r="1128" spans="1:20" x14ac:dyDescent="0.3">
      <c r="A1128">
        <v>18433</v>
      </c>
      <c r="B1128" s="47" t="s">
        <v>12</v>
      </c>
      <c r="C1128">
        <v>1.31689702966191</v>
      </c>
      <c r="D1128">
        <v>8.4161999999999999</v>
      </c>
      <c r="E1128">
        <v>1.1544925263182899</v>
      </c>
      <c r="F1128">
        <v>11.016679999999999</v>
      </c>
      <c r="G1128">
        <v>1.10391690460184</v>
      </c>
      <c r="H1128">
        <v>2.89230769230769</v>
      </c>
      <c r="I1128">
        <v>9.7164400000000004</v>
      </c>
      <c r="J1128">
        <v>31.2</v>
      </c>
      <c r="K1128">
        <v>1.0637362606397001</v>
      </c>
      <c r="L1128">
        <v>1.5510770703685901</v>
      </c>
      <c r="M1128">
        <v>1.4008311219801</v>
      </c>
      <c r="N1128">
        <v>1.08464572002989</v>
      </c>
      <c r="O1128">
        <v>65</v>
      </c>
      <c r="P1128">
        <v>7.1025999999999998</v>
      </c>
      <c r="Q1128">
        <v>1.2522153774776399</v>
      </c>
      <c r="R1128">
        <v>0.83827123893297295</v>
      </c>
      <c r="S1128">
        <v>7.7593999999999896</v>
      </c>
      <c r="T1128">
        <v>0.78804424550579399</v>
      </c>
    </row>
    <row r="1129" spans="1:20" x14ac:dyDescent="0.3">
      <c r="A1129">
        <v>18458</v>
      </c>
      <c r="B1129" s="47" t="s">
        <v>6</v>
      </c>
      <c r="C1129">
        <v>1.3739688973250099</v>
      </c>
      <c r="D1129">
        <v>6.3432999999999904</v>
      </c>
      <c r="E1129">
        <v>1.3466358204719899</v>
      </c>
      <c r="F1129">
        <v>10.740930000000001</v>
      </c>
      <c r="G1129">
        <v>1.0613125955010001</v>
      </c>
      <c r="H1129">
        <v>3.4095238095238001</v>
      </c>
      <c r="I1129">
        <v>8.5421150000000008</v>
      </c>
      <c r="J1129">
        <v>28.242574257425701</v>
      </c>
      <c r="K1129">
        <v>1</v>
      </c>
      <c r="L1129">
        <v>1.8180776424587599</v>
      </c>
      <c r="M1129">
        <v>1.3739688973250099</v>
      </c>
      <c r="N1129">
        <v>1.0355436020291899</v>
      </c>
      <c r="O1129">
        <v>210</v>
      </c>
      <c r="P1129">
        <v>5.9078499999999998</v>
      </c>
      <c r="Q1129">
        <v>1.3945001081531101</v>
      </c>
      <c r="R1129">
        <v>0.772442955271607</v>
      </c>
      <c r="S1129">
        <v>6.1255749999999898</v>
      </c>
      <c r="T1129">
        <v>0.772442955271607</v>
      </c>
    </row>
    <row r="1130" spans="1:20" x14ac:dyDescent="0.3">
      <c r="A1130">
        <v>18470</v>
      </c>
      <c r="B1130" s="47" t="s">
        <v>18</v>
      </c>
      <c r="C1130">
        <v>2.9964837895246101</v>
      </c>
      <c r="D1130">
        <v>9.2912499999999998</v>
      </c>
      <c r="E1130">
        <v>1.11644019911206</v>
      </c>
      <c r="F1130">
        <v>11.454999999999901</v>
      </c>
      <c r="G1130">
        <v>2.4562101404172898</v>
      </c>
      <c r="H1130">
        <v>1.82926829268292</v>
      </c>
      <c r="I1130">
        <v>10.373125</v>
      </c>
      <c r="J1130">
        <v>57.015009380862999</v>
      </c>
      <c r="K1130">
        <v>1.0093482129858899</v>
      </c>
      <c r="L1130">
        <v>1.7597087378640699</v>
      </c>
      <c r="M1130">
        <v>3.0244955581978599</v>
      </c>
      <c r="N1130">
        <v>1.17604432672925</v>
      </c>
      <c r="O1130">
        <v>533</v>
      </c>
      <c r="P1130">
        <v>6.5095999999999998</v>
      </c>
      <c r="Q1130">
        <v>1.31298316229823</v>
      </c>
      <c r="R1130">
        <v>0.81969745640004499</v>
      </c>
      <c r="S1130">
        <v>7.9004250000000003</v>
      </c>
      <c r="T1130">
        <v>0.81210571917018104</v>
      </c>
    </row>
    <row r="1131" spans="1:20" x14ac:dyDescent="0.3">
      <c r="A1131">
        <v>18509</v>
      </c>
      <c r="B1131" s="47" t="s">
        <v>1</v>
      </c>
      <c r="C1131">
        <v>3.62391621060975</v>
      </c>
      <c r="D1131">
        <v>10.327999999999999</v>
      </c>
      <c r="E1131">
        <v>1.2334353214562299</v>
      </c>
      <c r="F1131">
        <v>15.1498399999999</v>
      </c>
      <c r="G1131">
        <v>3.15425530650624</v>
      </c>
      <c r="H1131">
        <v>2.4408284023668601</v>
      </c>
      <c r="I1131">
        <v>12.738919999999901</v>
      </c>
      <c r="J1131">
        <v>30.495548961424301</v>
      </c>
      <c r="K1131">
        <v>1.2156403216093199</v>
      </c>
      <c r="L1131">
        <v>1.63428694714131</v>
      </c>
      <c r="M1131">
        <v>4.4053786677508899</v>
      </c>
      <c r="N1131">
        <v>1.0539851005204599</v>
      </c>
      <c r="O1131">
        <v>338</v>
      </c>
      <c r="P1131">
        <v>9.27</v>
      </c>
      <c r="Q1131">
        <v>1.3000224512705301</v>
      </c>
      <c r="R1131">
        <v>0.87039962383002101</v>
      </c>
      <c r="S1131">
        <v>9.7989999999999995</v>
      </c>
      <c r="T1131">
        <v>0.71600094893014199</v>
      </c>
    </row>
    <row r="1132" spans="1:20" x14ac:dyDescent="0.3">
      <c r="A1132">
        <v>18531</v>
      </c>
      <c r="B1132" s="47" t="s">
        <v>10</v>
      </c>
      <c r="C1132">
        <v>3.4678424322570001</v>
      </c>
      <c r="D1132">
        <v>11.379899999999999</v>
      </c>
      <c r="E1132">
        <v>1.0696860253605001</v>
      </c>
      <c r="F1132">
        <v>12.9659399999999</v>
      </c>
      <c r="G1132">
        <v>2.3164054815789501</v>
      </c>
      <c r="H1132">
        <v>2.3515625</v>
      </c>
      <c r="I1132">
        <v>12.17292</v>
      </c>
      <c r="J1132">
        <v>21</v>
      </c>
      <c r="K1132">
        <v>0.66538424852798095</v>
      </c>
      <c r="L1132">
        <v>1.5059426122406301</v>
      </c>
      <c r="M1132">
        <v>2.3074477308007699</v>
      </c>
      <c r="N1132">
        <v>1.13857351892845</v>
      </c>
      <c r="O1132">
        <v>128</v>
      </c>
      <c r="P1132">
        <v>8.6098499999999998</v>
      </c>
      <c r="Q1132">
        <v>1.21791618204329</v>
      </c>
      <c r="R1132">
        <v>0.667967339009502</v>
      </c>
      <c r="S1132">
        <v>9.9948750000000004</v>
      </c>
      <c r="T1132">
        <v>1.00388210344208</v>
      </c>
    </row>
    <row r="1133" spans="1:20" x14ac:dyDescent="0.3">
      <c r="A1133">
        <v>18562</v>
      </c>
      <c r="B1133" s="47" t="s">
        <v>6</v>
      </c>
      <c r="C1133">
        <v>3.05357345527747</v>
      </c>
      <c r="D1133">
        <v>13.209849999999999</v>
      </c>
      <c r="E1133">
        <v>1.1321453309462199</v>
      </c>
      <c r="F1133">
        <v>16.701090000000001</v>
      </c>
      <c r="G1133">
        <v>2.6763759818185502</v>
      </c>
      <c r="H1133">
        <v>4.0840108401083999</v>
      </c>
      <c r="I1133">
        <v>14.95547</v>
      </c>
      <c r="J1133">
        <v>27.733146067415699</v>
      </c>
      <c r="K1133">
        <v>0.98334149922088698</v>
      </c>
      <c r="L1133">
        <v>1.67806301870867</v>
      </c>
      <c r="M1133">
        <v>3.0027054994936599</v>
      </c>
      <c r="N1133">
        <v>1.14062631543727</v>
      </c>
      <c r="O1133">
        <v>1479</v>
      </c>
      <c r="P1133">
        <v>9.9525999999999897</v>
      </c>
      <c r="Q1133">
        <v>1.2913547573766999</v>
      </c>
      <c r="R1133">
        <v>0.87647342401178696</v>
      </c>
      <c r="S1133">
        <v>11.5812249999999</v>
      </c>
      <c r="T1133">
        <v>0.89132150398028198</v>
      </c>
    </row>
    <row r="1134" spans="1:20" x14ac:dyDescent="0.3">
      <c r="A1134">
        <v>18614</v>
      </c>
      <c r="B1134" s="47" t="s">
        <v>9</v>
      </c>
      <c r="C1134">
        <v>1.99936980439242</v>
      </c>
      <c r="D1134">
        <v>8.7081499999999998</v>
      </c>
      <c r="E1134">
        <v>1.20138663206306</v>
      </c>
      <c r="F1134">
        <v>12.21556</v>
      </c>
      <c r="G1134">
        <v>2.0522939037181902</v>
      </c>
      <c r="H1134">
        <v>2.6827586206896501</v>
      </c>
      <c r="I1134">
        <v>10.461855</v>
      </c>
      <c r="J1134">
        <v>57.4551724137931</v>
      </c>
      <c r="K1134">
        <v>1.3061590943481201</v>
      </c>
      <c r="L1134">
        <v>1.5448263651769201</v>
      </c>
      <c r="M1134">
        <v>2.6114950529721899</v>
      </c>
      <c r="N1134">
        <v>1.0481928073401101</v>
      </c>
      <c r="O1134">
        <v>145</v>
      </c>
      <c r="P1134">
        <v>7.9074</v>
      </c>
      <c r="Q1134">
        <v>1.2592848265630601</v>
      </c>
      <c r="R1134">
        <v>1.0264703904247701</v>
      </c>
      <c r="S1134">
        <v>8.3077749999999995</v>
      </c>
      <c r="T1134">
        <v>0.78586934383905505</v>
      </c>
    </row>
    <row r="1135" spans="1:20" x14ac:dyDescent="0.3">
      <c r="A1135">
        <v>18639</v>
      </c>
      <c r="B1135" s="47" t="s">
        <v>21</v>
      </c>
      <c r="C1135">
        <v>2.9510523548653902</v>
      </c>
      <c r="D1135">
        <v>8.7679500000000008</v>
      </c>
      <c r="E1135">
        <v>1.0826310597117901</v>
      </c>
      <c r="F1135">
        <v>10.216959999999901</v>
      </c>
      <c r="G1135">
        <v>2.3057091899740398</v>
      </c>
      <c r="H1135">
        <v>2.5393258426966199</v>
      </c>
      <c r="I1135">
        <v>9.4924549999999996</v>
      </c>
      <c r="J1135">
        <v>44.823970037453101</v>
      </c>
      <c r="K1135">
        <v>1.03134544268182</v>
      </c>
      <c r="L1135">
        <v>1.51172005622549</v>
      </c>
      <c r="M1135">
        <v>3.0435543973058898</v>
      </c>
      <c r="N1135">
        <v>1.1294210846652</v>
      </c>
      <c r="O1135">
        <v>267</v>
      </c>
      <c r="P1135">
        <v>6.7584999999999997</v>
      </c>
      <c r="Q1135">
        <v>1.2227463457519201</v>
      </c>
      <c r="R1135">
        <v>0.78131761578971404</v>
      </c>
      <c r="S1135">
        <v>7.7632250000000003</v>
      </c>
      <c r="T1135">
        <v>0.75757121082344503</v>
      </c>
    </row>
    <row r="1136" spans="1:20" x14ac:dyDescent="0.3">
      <c r="A1136">
        <v>18670</v>
      </c>
      <c r="B1136" s="47" t="s">
        <v>18</v>
      </c>
      <c r="C1136">
        <v>2.1576346002001801</v>
      </c>
      <c r="D1136">
        <v>6.52</v>
      </c>
      <c r="E1136">
        <v>1.0897208588956999</v>
      </c>
      <c r="F1136">
        <v>7.6899600000000001</v>
      </c>
      <c r="G1136">
        <v>2.1568815242314598</v>
      </c>
      <c r="H1136">
        <v>1.72689075630252</v>
      </c>
      <c r="I1136">
        <v>7.1049799999999896</v>
      </c>
      <c r="J1136">
        <v>64.545851528384205</v>
      </c>
      <c r="K1136">
        <v>1.27845617230144</v>
      </c>
      <c r="L1136">
        <v>1.2215204752676501</v>
      </c>
      <c r="M1136">
        <v>2.7584412721970901</v>
      </c>
      <c r="N1136">
        <v>1.01752578928476</v>
      </c>
      <c r="O1136">
        <v>238</v>
      </c>
      <c r="P1136">
        <v>6.2953999999999999</v>
      </c>
      <c r="Q1136">
        <v>1.10881907704792</v>
      </c>
      <c r="R1136">
        <v>0.99965097149968896</v>
      </c>
      <c r="S1136">
        <v>6.4077000000000002</v>
      </c>
      <c r="T1136">
        <v>0.78192040772124405</v>
      </c>
    </row>
    <row r="1137" spans="1:20" x14ac:dyDescent="0.3">
      <c r="A1137">
        <v>18673</v>
      </c>
      <c r="B1137" s="47" t="s">
        <v>6</v>
      </c>
      <c r="C1137">
        <v>1.7864867557183901</v>
      </c>
      <c r="D1137">
        <v>7.3798500000000002</v>
      </c>
      <c r="E1137">
        <v>1.35873425611631</v>
      </c>
      <c r="F1137">
        <v>12.674659999999999</v>
      </c>
      <c r="G1137">
        <v>1.2498222997612001</v>
      </c>
      <c r="H1137">
        <v>4.41796875</v>
      </c>
      <c r="I1137">
        <v>10.027255</v>
      </c>
      <c r="J1137">
        <v>26.4039215686274</v>
      </c>
      <c r="K1137">
        <v>1</v>
      </c>
      <c r="L1137">
        <v>1.88146245880711</v>
      </c>
      <c r="M1137">
        <v>1.7864867557183901</v>
      </c>
      <c r="N1137">
        <v>1.04556740540291</v>
      </c>
      <c r="O1137">
        <v>256</v>
      </c>
      <c r="P1137">
        <v>6.7365999999999904</v>
      </c>
      <c r="Q1137">
        <v>1.4206482507995899</v>
      </c>
      <c r="R1137">
        <v>0.699597853586445</v>
      </c>
      <c r="S1137">
        <v>7.0582250000000002</v>
      </c>
      <c r="T1137">
        <v>0.699597853586445</v>
      </c>
    </row>
    <row r="1138" spans="1:20" x14ac:dyDescent="0.3">
      <c r="A1138">
        <v>18687</v>
      </c>
      <c r="B1138" s="47" t="s">
        <v>6</v>
      </c>
      <c r="C1138">
        <v>3.99996687103862</v>
      </c>
      <c r="D1138">
        <v>12.6591</v>
      </c>
      <c r="E1138">
        <v>1.18764248643268</v>
      </c>
      <c r="F1138">
        <v>17.409869999999898</v>
      </c>
      <c r="G1138">
        <v>2.9459540281942198</v>
      </c>
      <c r="H1138">
        <v>3.5249169435215899</v>
      </c>
      <c r="I1138">
        <v>15.034485</v>
      </c>
      <c r="J1138">
        <v>28.0489977728285</v>
      </c>
      <c r="K1138">
        <v>0.83246986251761501</v>
      </c>
      <c r="L1138">
        <v>1.9143190152343901</v>
      </c>
      <c r="M1138">
        <v>3.3298518712085299</v>
      </c>
      <c r="N1138">
        <v>1.1638598580008399</v>
      </c>
      <c r="O1138">
        <v>1153</v>
      </c>
      <c r="P1138">
        <v>9.0945499999999999</v>
      </c>
      <c r="Q1138">
        <v>1.38224941561531</v>
      </c>
      <c r="R1138">
        <v>0.736494606873903</v>
      </c>
      <c r="S1138">
        <v>10.876825</v>
      </c>
      <c r="T1138">
        <v>0.88471023400960402</v>
      </c>
    </row>
    <row r="1139" spans="1:20" x14ac:dyDescent="0.3">
      <c r="A1139">
        <v>18690</v>
      </c>
      <c r="B1139" s="47" t="s">
        <v>10</v>
      </c>
      <c r="C1139">
        <v>1.5935039038349901</v>
      </c>
      <c r="D1139">
        <v>8.3176500000000004</v>
      </c>
      <c r="E1139">
        <v>1.2217483303577299</v>
      </c>
      <c r="F1139">
        <v>12.006500000000001</v>
      </c>
      <c r="G1139">
        <v>2.2326869034253898</v>
      </c>
      <c r="H1139">
        <v>2.53125</v>
      </c>
      <c r="I1139">
        <v>10.162075</v>
      </c>
      <c r="J1139">
        <v>20.7083333333333</v>
      </c>
      <c r="K1139">
        <v>1</v>
      </c>
      <c r="L1139">
        <v>1.45656921023899</v>
      </c>
      <c r="M1139">
        <v>1.5935039038349901</v>
      </c>
      <c r="N1139">
        <v>1.0045076733099201</v>
      </c>
      <c r="O1139">
        <v>96</v>
      </c>
      <c r="P1139">
        <v>8.2430000000000003</v>
      </c>
      <c r="Q1139">
        <v>1.22725557269793</v>
      </c>
      <c r="R1139">
        <v>1.4011179376794101</v>
      </c>
      <c r="S1139">
        <v>8.2803249999999995</v>
      </c>
      <c r="T1139">
        <v>1.4011179376794101</v>
      </c>
    </row>
    <row r="1140" spans="1:20" x14ac:dyDescent="0.3">
      <c r="A1140">
        <v>18696</v>
      </c>
      <c r="B1140" s="47" t="s">
        <v>18</v>
      </c>
      <c r="C1140">
        <v>3.0318463670262101</v>
      </c>
      <c r="D1140">
        <v>6.6762499999999996</v>
      </c>
      <c r="E1140">
        <v>1.2300797603445</v>
      </c>
      <c r="F1140">
        <v>9.7483899999999899</v>
      </c>
      <c r="G1140">
        <v>2.3720655871210199</v>
      </c>
      <c r="H1140">
        <v>2.09736842105263</v>
      </c>
      <c r="I1140">
        <v>8.2123200000000001</v>
      </c>
      <c r="J1140">
        <v>47.363157894736801</v>
      </c>
      <c r="K1140">
        <v>1</v>
      </c>
      <c r="L1140">
        <v>1.54862943517319</v>
      </c>
      <c r="M1140">
        <v>3.0318463670262101</v>
      </c>
      <c r="N1140">
        <v>1.02940382851107</v>
      </c>
      <c r="O1140">
        <v>380</v>
      </c>
      <c r="P1140">
        <v>6.2948500000000003</v>
      </c>
      <c r="Q1140">
        <v>1.2662488146726101</v>
      </c>
      <c r="R1140">
        <v>0.78238317512363198</v>
      </c>
      <c r="S1140">
        <v>6.4855499999999999</v>
      </c>
      <c r="T1140">
        <v>0.78238317512363198</v>
      </c>
    </row>
    <row r="1141" spans="1:20" x14ac:dyDescent="0.3">
      <c r="A1141">
        <v>18705</v>
      </c>
      <c r="B1141" s="47" t="s">
        <v>3</v>
      </c>
      <c r="C1141">
        <v>4.9988523510993401</v>
      </c>
      <c r="D1141">
        <v>14.664199999999999</v>
      </c>
      <c r="E1141">
        <v>1.19724260443801</v>
      </c>
      <c r="F1141">
        <v>20.449009999999902</v>
      </c>
      <c r="G1141">
        <v>4.9447754809004403</v>
      </c>
      <c r="H1141">
        <v>3.9974213512119601</v>
      </c>
      <c r="I1141">
        <v>17.556604999999902</v>
      </c>
      <c r="J1141">
        <v>34.662851196670097</v>
      </c>
      <c r="K1141">
        <v>1.03027415325632</v>
      </c>
      <c r="L1141">
        <v>2.1891436768688899</v>
      </c>
      <c r="M1141">
        <v>5.1501883732822797</v>
      </c>
      <c r="N1141">
        <v>1.22174686423414</v>
      </c>
      <c r="O1141">
        <v>1939</v>
      </c>
      <c r="P1141">
        <v>9.3411000000000008</v>
      </c>
      <c r="Q1141">
        <v>1.46272739769967</v>
      </c>
      <c r="R1141">
        <v>0.98918214293986495</v>
      </c>
      <c r="S1141">
        <v>12.002649999999999</v>
      </c>
      <c r="T1141">
        <v>0.96011546034947504</v>
      </c>
    </row>
    <row r="1142" spans="1:20" x14ac:dyDescent="0.3">
      <c r="A1142">
        <v>18712</v>
      </c>
      <c r="B1142" s="47" t="s">
        <v>12</v>
      </c>
      <c r="C1142">
        <v>0.99640825347346995</v>
      </c>
      <c r="D1142">
        <v>8.1537500000000005</v>
      </c>
      <c r="E1142">
        <v>1.22474137666717</v>
      </c>
      <c r="F1142">
        <v>11.818720000000001</v>
      </c>
      <c r="G1142">
        <v>0.88580458383192395</v>
      </c>
      <c r="H1142">
        <v>2.8253968253968198</v>
      </c>
      <c r="I1142">
        <v>9.9862350000000006</v>
      </c>
      <c r="J1142">
        <v>26.698412698412699</v>
      </c>
      <c r="K1142">
        <v>1.1721496818041599</v>
      </c>
      <c r="L1142">
        <v>1.6321042892258399</v>
      </c>
      <c r="M1142">
        <v>1.16793961725597</v>
      </c>
      <c r="N1142">
        <v>1.05926217022893</v>
      </c>
      <c r="O1142">
        <v>63</v>
      </c>
      <c r="P1142">
        <v>7.2413999999999996</v>
      </c>
      <c r="Q1142">
        <v>1.2973222086176399</v>
      </c>
      <c r="R1142">
        <v>0.88899763801034004</v>
      </c>
      <c r="S1142">
        <v>7.6975749999999996</v>
      </c>
      <c r="T1142">
        <v>0.75843354463228696</v>
      </c>
    </row>
    <row r="1143" spans="1:20" x14ac:dyDescent="0.3">
      <c r="A1143">
        <v>18714</v>
      </c>
      <c r="B1143" s="47" t="s">
        <v>10</v>
      </c>
      <c r="C1143">
        <v>1.4860719388111101</v>
      </c>
      <c r="D1143">
        <v>7.4071999999999996</v>
      </c>
      <c r="E1143">
        <v>1.2682336105410901</v>
      </c>
      <c r="F1143">
        <v>11.38092</v>
      </c>
      <c r="G1143">
        <v>1.39663820954231</v>
      </c>
      <c r="H1143">
        <v>2.51764705882352</v>
      </c>
      <c r="I1143">
        <v>9.3940599999999996</v>
      </c>
      <c r="J1143">
        <v>24.1294117647058</v>
      </c>
      <c r="K1143">
        <v>1</v>
      </c>
      <c r="L1143">
        <v>1.5341061655838</v>
      </c>
      <c r="M1143">
        <v>1.4860719388111101</v>
      </c>
      <c r="N1143">
        <v>0.99923107016147505</v>
      </c>
      <c r="O1143">
        <v>85</v>
      </c>
      <c r="P1143">
        <v>7.4185999999999996</v>
      </c>
      <c r="Q1143">
        <v>1.26725842787573</v>
      </c>
      <c r="R1143">
        <v>0.93981870800928402</v>
      </c>
      <c r="S1143">
        <v>7.4128999999999996</v>
      </c>
      <c r="T1143">
        <v>0.93981870800928402</v>
      </c>
    </row>
    <row r="1144" spans="1:20" x14ac:dyDescent="0.3">
      <c r="A1144">
        <v>18720</v>
      </c>
      <c r="B1144" s="47" t="s">
        <v>4</v>
      </c>
      <c r="C1144">
        <v>6.1367539725978304</v>
      </c>
      <c r="D1144">
        <v>13.2026</v>
      </c>
      <c r="E1144">
        <v>1.1629618408495199</v>
      </c>
      <c r="F1144">
        <v>17.50564</v>
      </c>
      <c r="G1144">
        <v>3.1834019239957101</v>
      </c>
      <c r="H1144">
        <v>3.8514034122179401</v>
      </c>
      <c r="I1144">
        <v>15.354119999999901</v>
      </c>
      <c r="J1144">
        <v>29.5019412090959</v>
      </c>
      <c r="K1144">
        <v>0.78975549274607804</v>
      </c>
      <c r="L1144">
        <v>1.9901592751332899</v>
      </c>
      <c r="M1144">
        <v>4.8465351574904503</v>
      </c>
      <c r="N1144">
        <v>1.20030729088537</v>
      </c>
      <c r="O1144">
        <v>1817</v>
      </c>
      <c r="P1144">
        <v>8.7960999999999991</v>
      </c>
      <c r="Q1144">
        <v>1.39591157659316</v>
      </c>
      <c r="R1144">
        <v>0.51874361237397004</v>
      </c>
      <c r="S1144">
        <v>10.99935</v>
      </c>
      <c r="T1144">
        <v>0.65684077811251895</v>
      </c>
    </row>
    <row r="1145" spans="1:20" x14ac:dyDescent="0.3">
      <c r="A1145">
        <v>18742</v>
      </c>
      <c r="B1145" s="47" t="s">
        <v>18</v>
      </c>
      <c r="C1145">
        <v>2.8331651802159601</v>
      </c>
      <c r="D1145">
        <v>7.5529500000000001</v>
      </c>
      <c r="E1145">
        <v>1.1692994128122101</v>
      </c>
      <c r="F1145">
        <v>10.11037</v>
      </c>
      <c r="G1145">
        <v>2.1125710242143998</v>
      </c>
      <c r="H1145">
        <v>1.8081081081081001</v>
      </c>
      <c r="I1145">
        <v>8.8316599999999994</v>
      </c>
      <c r="J1145">
        <v>55.994594594594503</v>
      </c>
      <c r="K1145">
        <v>1.0642387404284701</v>
      </c>
      <c r="L1145">
        <v>1.58988080261668</v>
      </c>
      <c r="M1145">
        <v>3.0151641428188398</v>
      </c>
      <c r="N1145">
        <v>1.08580629162279</v>
      </c>
      <c r="O1145">
        <v>370</v>
      </c>
      <c r="P1145">
        <v>6.3592000000000004</v>
      </c>
      <c r="Q1145">
        <v>1.2696326592223299</v>
      </c>
      <c r="R1145">
        <v>0.745657556067156</v>
      </c>
      <c r="S1145">
        <v>6.9560750000000002</v>
      </c>
      <c r="T1145">
        <v>0.70064876210665705</v>
      </c>
    </row>
    <row r="1146" spans="1:20" x14ac:dyDescent="0.3">
      <c r="A1146">
        <v>18747</v>
      </c>
      <c r="B1146" s="47" t="s">
        <v>1</v>
      </c>
      <c r="C1146">
        <v>3.5705271384474302</v>
      </c>
      <c r="D1146">
        <v>11.34075</v>
      </c>
      <c r="E1146">
        <v>1.1061728721645301</v>
      </c>
      <c r="F1146">
        <v>13.74891</v>
      </c>
      <c r="G1146">
        <v>2.9446584662730499</v>
      </c>
      <c r="H1146">
        <v>2.6184210526315699</v>
      </c>
      <c r="I1146">
        <v>12.544829999999999</v>
      </c>
      <c r="J1146">
        <v>30.2631578947368</v>
      </c>
      <c r="K1146">
        <v>1.0467858987523799</v>
      </c>
      <c r="L1146">
        <v>1.46936374177759</v>
      </c>
      <c r="M1146">
        <v>3.73757745963947</v>
      </c>
      <c r="N1146">
        <v>1.0958411038854301</v>
      </c>
      <c r="O1146">
        <v>232</v>
      </c>
      <c r="P1146">
        <v>9.3570499999999992</v>
      </c>
      <c r="Q1146">
        <v>1.21218970132091</v>
      </c>
      <c r="R1146">
        <v>0.82471252901706804</v>
      </c>
      <c r="S1146">
        <v>10.3489</v>
      </c>
      <c r="T1146">
        <v>0.78785215773350004</v>
      </c>
    </row>
    <row r="1147" spans="1:20" x14ac:dyDescent="0.3">
      <c r="A1147">
        <v>18757</v>
      </c>
      <c r="B1147" s="47" t="s">
        <v>13</v>
      </c>
      <c r="C1147">
        <v>5.8089262722118296</v>
      </c>
      <c r="D1147">
        <v>13.895</v>
      </c>
      <c r="E1147">
        <v>1.0948100035984101</v>
      </c>
      <c r="F1147">
        <v>16.529769999999999</v>
      </c>
      <c r="G1147">
        <v>5.7237466775622101</v>
      </c>
      <c r="H1147">
        <v>3.1835564053537202</v>
      </c>
      <c r="I1147">
        <v>15.212384999999999</v>
      </c>
      <c r="J1147">
        <v>42.7568359375</v>
      </c>
      <c r="K1147">
        <v>0.98251115130220301</v>
      </c>
      <c r="L1147">
        <v>2.2578260097526299</v>
      </c>
      <c r="M1147">
        <v>5.7073348395404597</v>
      </c>
      <c r="N1147">
        <v>1.3098543087560801</v>
      </c>
      <c r="O1147">
        <v>1046</v>
      </c>
      <c r="P1147">
        <v>7.3211000000000004</v>
      </c>
      <c r="Q1147">
        <v>1.4340416004826499</v>
      </c>
      <c r="R1147">
        <v>0.98533643040761298</v>
      </c>
      <c r="S1147">
        <v>10.608049999999899</v>
      </c>
      <c r="T1147">
        <v>1.0028755695054099</v>
      </c>
    </row>
    <row r="1148" spans="1:20" x14ac:dyDescent="0.3">
      <c r="A1148">
        <v>18797</v>
      </c>
      <c r="B1148" s="47" t="s">
        <v>10</v>
      </c>
      <c r="C1148">
        <v>2.01520473636924</v>
      </c>
      <c r="D1148">
        <v>11.6730999999999</v>
      </c>
      <c r="E1148">
        <v>1.0633756242986001</v>
      </c>
      <c r="F1148">
        <v>13.15268</v>
      </c>
      <c r="G1148">
        <v>1.8390603465558999</v>
      </c>
      <c r="H1148">
        <v>2.4275862068965499</v>
      </c>
      <c r="I1148">
        <v>12.4128899999999</v>
      </c>
      <c r="J1148">
        <v>22.413793103448199</v>
      </c>
      <c r="K1148">
        <v>1.49901927749137</v>
      </c>
      <c r="L1148">
        <v>1.3902291560967299</v>
      </c>
      <c r="M1148">
        <v>3.0208307479094101</v>
      </c>
      <c r="N1148">
        <v>1.10468015841846</v>
      </c>
      <c r="O1148">
        <v>145</v>
      </c>
      <c r="P1148">
        <v>9.4607999999999901</v>
      </c>
      <c r="Q1148">
        <v>1.17468995310851</v>
      </c>
      <c r="R1148">
        <v>0.912592310530843</v>
      </c>
      <c r="S1148">
        <v>10.566949999999901</v>
      </c>
      <c r="T1148">
        <v>0.608792911628245</v>
      </c>
    </row>
    <row r="1149" spans="1:20" x14ac:dyDescent="0.3">
      <c r="A1149">
        <v>18814</v>
      </c>
      <c r="B1149" s="47" t="s">
        <v>9</v>
      </c>
      <c r="C1149">
        <v>9.0424736524311804</v>
      </c>
      <c r="D1149">
        <v>11.076449999999999</v>
      </c>
      <c r="E1149">
        <v>1.25869254138284</v>
      </c>
      <c r="F1149">
        <v>16.807239999999901</v>
      </c>
      <c r="G1149">
        <v>6.4871825162284296</v>
      </c>
      <c r="H1149">
        <v>2.7811382113821099</v>
      </c>
      <c r="I1149">
        <v>13.941844999999899</v>
      </c>
      <c r="J1149">
        <v>54.9075821672632</v>
      </c>
      <c r="K1149">
        <v>0.86701016893126404</v>
      </c>
      <c r="L1149">
        <v>2.5062240911395399</v>
      </c>
      <c r="M1149">
        <v>7.8399166089508601</v>
      </c>
      <c r="N1149">
        <v>1.24575920911675</v>
      </c>
      <c r="O1149">
        <v>3075</v>
      </c>
      <c r="P1149">
        <v>6.7061999999999999</v>
      </c>
      <c r="Q1149">
        <v>1.5680278248742401</v>
      </c>
      <c r="R1149">
        <v>0.71741237692014403</v>
      </c>
      <c r="S1149">
        <v>8.8913250000000001</v>
      </c>
      <c r="T1149">
        <v>0.82745555084374101</v>
      </c>
    </row>
    <row r="1150" spans="1:20" x14ac:dyDescent="0.3">
      <c r="A1150">
        <v>18823</v>
      </c>
      <c r="B1150" s="47" t="s">
        <v>6</v>
      </c>
      <c r="C1150">
        <v>1.45615801423518</v>
      </c>
      <c r="D1150">
        <v>6.35975</v>
      </c>
      <c r="E1150">
        <v>1.2026455442430899</v>
      </c>
      <c r="F1150">
        <v>8.9372999999999898</v>
      </c>
      <c r="G1150">
        <v>1.1479593314404199</v>
      </c>
      <c r="H1150">
        <v>3.1173469387755102</v>
      </c>
      <c r="I1150">
        <v>7.6485249999999896</v>
      </c>
      <c r="J1150">
        <v>26.145251396648</v>
      </c>
      <c r="K1150">
        <v>0.90040122981659099</v>
      </c>
      <c r="L1150">
        <v>1.53033338470231</v>
      </c>
      <c r="M1150">
        <v>1.3111264668246401</v>
      </c>
      <c r="N1150">
        <v>1.0425947860014599</v>
      </c>
      <c r="O1150">
        <v>196</v>
      </c>
      <c r="P1150">
        <v>5.8400999999999996</v>
      </c>
      <c r="Q1150">
        <v>1.25387197383574</v>
      </c>
      <c r="R1150">
        <v>0.78834805029271904</v>
      </c>
      <c r="S1150">
        <v>6.0999249999999998</v>
      </c>
      <c r="T1150">
        <v>0.87555194749489995</v>
      </c>
    </row>
    <row r="1151" spans="1:20" x14ac:dyDescent="0.3">
      <c r="A1151">
        <v>18825</v>
      </c>
      <c r="B1151" s="47" t="s">
        <v>12</v>
      </c>
      <c r="C1151">
        <v>1.44422127101753</v>
      </c>
      <c r="D1151">
        <v>7.5027499999999998</v>
      </c>
      <c r="E1151">
        <v>1.2233854253440399</v>
      </c>
      <c r="F1151">
        <v>10.854759999999899</v>
      </c>
      <c r="G1151">
        <v>1.64150032329169</v>
      </c>
      <c r="H1151">
        <v>2.7230769230769201</v>
      </c>
      <c r="I1151">
        <v>9.17875499999999</v>
      </c>
      <c r="J1151">
        <v>28.7384615384615</v>
      </c>
      <c r="K1151">
        <v>0.79157580914818304</v>
      </c>
      <c r="L1151">
        <v>1.5385910701629999</v>
      </c>
      <c r="M1151">
        <v>1.1432106211947199</v>
      </c>
      <c r="N1151">
        <v>1.03075681338118</v>
      </c>
      <c r="O1151">
        <v>65</v>
      </c>
      <c r="P1151">
        <v>7.0549999999999997</v>
      </c>
      <c r="Q1151">
        <v>1.26101286256461</v>
      </c>
      <c r="R1151">
        <v>1.1365989105915599</v>
      </c>
      <c r="S1151">
        <v>7.2788750000000002</v>
      </c>
      <c r="T1151">
        <v>1.4358686779661201</v>
      </c>
    </row>
    <row r="1152" spans="1:20" x14ac:dyDescent="0.3">
      <c r="A1152">
        <v>18826</v>
      </c>
      <c r="B1152" s="47" t="s">
        <v>10</v>
      </c>
      <c r="C1152">
        <v>2.48529753423509</v>
      </c>
      <c r="D1152">
        <v>10.26375</v>
      </c>
      <c r="E1152">
        <v>1.0727487516745799</v>
      </c>
      <c r="F1152">
        <v>11.757099999999999</v>
      </c>
      <c r="G1152">
        <v>2.2133504168807701</v>
      </c>
      <c r="H1152">
        <v>2.4246575342465699</v>
      </c>
      <c r="I1152">
        <v>11.010425</v>
      </c>
      <c r="J1152">
        <v>26.7054794520547</v>
      </c>
      <c r="K1152">
        <v>1.0165955484631499</v>
      </c>
      <c r="L1152">
        <v>1.5048124920005099</v>
      </c>
      <c r="M1152">
        <v>2.5265424099098399</v>
      </c>
      <c r="N1152">
        <v>1.1355747023109699</v>
      </c>
      <c r="O1152">
        <v>146</v>
      </c>
      <c r="P1152">
        <v>7.8129999999999997</v>
      </c>
      <c r="Q1152">
        <v>1.21818634433733</v>
      </c>
      <c r="R1152">
        <v>0.89057764166734898</v>
      </c>
      <c r="S1152">
        <v>9.0383750000000003</v>
      </c>
      <c r="T1152">
        <v>0.876039289188005</v>
      </c>
    </row>
    <row r="1153" spans="1:20" x14ac:dyDescent="0.3">
      <c r="A1153">
        <v>18842</v>
      </c>
      <c r="B1153" s="47" t="s">
        <v>14</v>
      </c>
      <c r="C1153">
        <v>1.3183330865784899</v>
      </c>
      <c r="D1153">
        <v>12.3345</v>
      </c>
      <c r="E1153">
        <v>1.1789849608820699</v>
      </c>
      <c r="F1153">
        <v>16.749880000000001</v>
      </c>
      <c r="G1153">
        <v>3.7232635158845699</v>
      </c>
      <c r="H1153">
        <v>3.52889667250437</v>
      </c>
      <c r="I1153">
        <v>14.54219</v>
      </c>
      <c r="J1153">
        <v>24.901234567901199</v>
      </c>
      <c r="K1153">
        <v>2.3936743549803099</v>
      </c>
      <c r="L1153">
        <v>6.31665723875249</v>
      </c>
      <c r="M1153">
        <v>3.1556601006649698</v>
      </c>
      <c r="N1153">
        <v>1.6461144252712401</v>
      </c>
      <c r="O1153">
        <v>571</v>
      </c>
      <c r="P1153">
        <v>2.6516999999999999</v>
      </c>
      <c r="Q1153">
        <v>1.9407441512858401</v>
      </c>
      <c r="R1153">
        <v>2.8242206418012801</v>
      </c>
      <c r="S1153">
        <v>7.4931000000000001</v>
      </c>
      <c r="T1153">
        <v>1.17986836259709</v>
      </c>
    </row>
    <row r="1154" spans="1:20" x14ac:dyDescent="0.3">
      <c r="A1154">
        <v>18851</v>
      </c>
      <c r="B1154" s="47" t="s">
        <v>9</v>
      </c>
      <c r="C1154">
        <v>1.3681799623765001</v>
      </c>
      <c r="D1154">
        <v>5.1332500000000003</v>
      </c>
      <c r="E1154">
        <v>1.3689387814737199</v>
      </c>
      <c r="F1154">
        <v>8.9209599999999991</v>
      </c>
      <c r="G1154">
        <v>1.59103407819566</v>
      </c>
      <c r="H1154">
        <v>2.8290598290598199</v>
      </c>
      <c r="I1154">
        <v>7.0271049999999997</v>
      </c>
      <c r="J1154">
        <v>31.5128205128205</v>
      </c>
      <c r="K1154">
        <v>1.6049546244377499</v>
      </c>
      <c r="L1154">
        <v>2.16255211868515</v>
      </c>
      <c r="M1154">
        <v>2.1958667576792301</v>
      </c>
      <c r="N1154">
        <v>1.1088789160172501</v>
      </c>
      <c r="O1154">
        <v>117</v>
      </c>
      <c r="P1154">
        <v>4.1251999999999898</v>
      </c>
      <c r="Q1154">
        <v>1.5179873520945699</v>
      </c>
      <c r="R1154">
        <v>1.16288362784678</v>
      </c>
      <c r="S1154">
        <v>4.6292249999999999</v>
      </c>
      <c r="T1154">
        <v>0.72455857015531899</v>
      </c>
    </row>
    <row r="1155" spans="1:20" x14ac:dyDescent="0.3">
      <c r="A1155">
        <v>18854</v>
      </c>
      <c r="B1155" s="47" t="s">
        <v>2</v>
      </c>
      <c r="C1155">
        <v>8.5826964267842705</v>
      </c>
      <c r="D1155">
        <v>16.277000000000001</v>
      </c>
      <c r="E1155">
        <v>1.1782561282791599</v>
      </c>
      <c r="F1155">
        <v>22.07995</v>
      </c>
      <c r="G1155">
        <v>4.9217839055986996</v>
      </c>
      <c r="H1155">
        <v>3.60931118976313</v>
      </c>
      <c r="I1155">
        <v>19.178474999999999</v>
      </c>
      <c r="J1155">
        <v>41.059130913091302</v>
      </c>
      <c r="K1155">
        <v>0.94828654035886095</v>
      </c>
      <c r="L1155">
        <v>3.0666597222222198</v>
      </c>
      <c r="M1155">
        <v>8.1388555015056205</v>
      </c>
      <c r="N1155">
        <v>1.38663372662605</v>
      </c>
      <c r="O1155">
        <v>3673</v>
      </c>
      <c r="P1155">
        <v>7.2</v>
      </c>
      <c r="Q1155">
        <v>1.6338096860757301</v>
      </c>
      <c r="R1155">
        <v>0.57345426901493801</v>
      </c>
      <c r="S1155">
        <v>11.7385</v>
      </c>
      <c r="T1155">
        <v>0.60472678310706096</v>
      </c>
    </row>
    <row r="1156" spans="1:20" x14ac:dyDescent="0.3">
      <c r="A1156">
        <v>18869</v>
      </c>
      <c r="B1156" s="47" t="s">
        <v>18</v>
      </c>
      <c r="C1156">
        <v>3.2890846702135401</v>
      </c>
      <c r="D1156">
        <v>6.7986000000000004</v>
      </c>
      <c r="E1156">
        <v>1.26002853528667</v>
      </c>
      <c r="F1156">
        <v>10.334259999999899</v>
      </c>
      <c r="G1156">
        <v>2.1643888482698399</v>
      </c>
      <c r="H1156">
        <v>1.8390501319261201</v>
      </c>
      <c r="I1156">
        <v>8.5664300000000004</v>
      </c>
      <c r="J1156">
        <v>63.810026385224198</v>
      </c>
      <c r="K1156">
        <v>0.99367638673783498</v>
      </c>
      <c r="L1156">
        <v>1.64403824432459</v>
      </c>
      <c r="M1156">
        <v>3.2682857707725899</v>
      </c>
      <c r="N1156">
        <v>1.0391837670526101</v>
      </c>
      <c r="O1156">
        <v>379</v>
      </c>
      <c r="P1156">
        <v>6.2858999999999998</v>
      </c>
      <c r="Q1156">
        <v>1.309401199893</v>
      </c>
      <c r="R1156">
        <v>0.65805203127510903</v>
      </c>
      <c r="S1156">
        <v>6.5422500000000001</v>
      </c>
      <c r="T1156">
        <v>0.662239779527664</v>
      </c>
    </row>
    <row r="1157" spans="1:20" x14ac:dyDescent="0.3">
      <c r="A1157">
        <v>18876</v>
      </c>
      <c r="B1157" s="47" t="s">
        <v>4</v>
      </c>
      <c r="C1157">
        <v>4.5068431424146196</v>
      </c>
      <c r="D1157">
        <v>13.7386</v>
      </c>
      <c r="E1157">
        <v>1.14074396226689</v>
      </c>
      <c r="F1157">
        <v>17.60585</v>
      </c>
      <c r="G1157">
        <v>2.52921005320044</v>
      </c>
      <c r="H1157">
        <v>3.9258266309204601</v>
      </c>
      <c r="I1157">
        <v>15.672224999999999</v>
      </c>
      <c r="J1157">
        <v>28.116636528028899</v>
      </c>
      <c r="K1157">
        <v>0.87505922510520195</v>
      </c>
      <c r="L1157">
        <v>1.9040041095519999</v>
      </c>
      <c r="M1157">
        <v>3.9437546678720299</v>
      </c>
      <c r="N1157">
        <v>1.19542230159645</v>
      </c>
      <c r="O1157">
        <v>1120</v>
      </c>
      <c r="P1157">
        <v>9.2467500000000005</v>
      </c>
      <c r="Q1157">
        <v>1.3636707729053501</v>
      </c>
      <c r="R1157">
        <v>0.561193272824972</v>
      </c>
      <c r="S1157">
        <v>11.492674999999901</v>
      </c>
      <c r="T1157">
        <v>0.64132033206952799</v>
      </c>
    </row>
    <row r="1158" spans="1:20" x14ac:dyDescent="0.3">
      <c r="A1158">
        <v>18904</v>
      </c>
      <c r="B1158" s="47" t="s">
        <v>1</v>
      </c>
      <c r="C1158">
        <v>4.0378146873419398</v>
      </c>
      <c r="D1158">
        <v>11.0444</v>
      </c>
      <c r="E1158">
        <v>1.1318079750823899</v>
      </c>
      <c r="F1158">
        <v>13.955880000000001</v>
      </c>
      <c r="G1158">
        <v>3.3605800513776898</v>
      </c>
      <c r="H1158">
        <v>2.71621621621621</v>
      </c>
      <c r="I1158">
        <v>12.50014</v>
      </c>
      <c r="J1158">
        <v>31.694594594594498</v>
      </c>
      <c r="K1158">
        <v>1.08796443989901</v>
      </c>
      <c r="L1158">
        <v>1.49557464274041</v>
      </c>
      <c r="M1158">
        <v>4.3929987947300102</v>
      </c>
      <c r="N1158">
        <v>1.0840676585271201</v>
      </c>
      <c r="O1158">
        <v>373</v>
      </c>
      <c r="P1158">
        <v>9.3314500000000002</v>
      </c>
      <c r="Q1158">
        <v>1.2269564214499</v>
      </c>
      <c r="R1158">
        <v>0.83227693977950501</v>
      </c>
      <c r="S1158">
        <v>10.187925</v>
      </c>
      <c r="T1158">
        <v>0.76498542531110103</v>
      </c>
    </row>
    <row r="1159" spans="1:20" x14ac:dyDescent="0.3">
      <c r="A1159">
        <v>18969</v>
      </c>
      <c r="B1159" s="47" t="s">
        <v>10</v>
      </c>
      <c r="C1159">
        <v>1.9201997987255099</v>
      </c>
      <c r="D1159">
        <v>13.158200000000001</v>
      </c>
      <c r="E1159">
        <v>1.0370293809183599</v>
      </c>
      <c r="F1159">
        <v>14.132680000000001</v>
      </c>
      <c r="G1159">
        <v>1.8674208134557</v>
      </c>
      <c r="H1159">
        <v>2.6305970149253701</v>
      </c>
      <c r="I1159">
        <v>13.645440000000001</v>
      </c>
      <c r="J1159">
        <v>23.207547169811299</v>
      </c>
      <c r="K1159">
        <v>1.37987692099242</v>
      </c>
      <c r="L1159">
        <v>2.0778463890849199</v>
      </c>
      <c r="M1159">
        <v>2.6496393859556302</v>
      </c>
      <c r="N1159">
        <v>1.3184701249511499</v>
      </c>
      <c r="O1159">
        <v>268</v>
      </c>
      <c r="P1159">
        <v>6.8015999999999996</v>
      </c>
      <c r="Q1159">
        <v>1.36729225743744</v>
      </c>
      <c r="R1159">
        <v>0.97251380543584998</v>
      </c>
      <c r="S1159">
        <v>9.9799000000000007</v>
      </c>
      <c r="T1159">
        <v>0.70478300683252904</v>
      </c>
    </row>
    <row r="1160" spans="1:20" x14ac:dyDescent="0.3">
      <c r="A1160">
        <v>18998</v>
      </c>
      <c r="B1160" s="47" t="s">
        <v>21</v>
      </c>
      <c r="C1160">
        <v>2.6856549446543001</v>
      </c>
      <c r="D1160">
        <v>9.5269999999999992</v>
      </c>
      <c r="E1160">
        <v>1.0545376298939799</v>
      </c>
      <c r="F1160">
        <v>10.56616</v>
      </c>
      <c r="G1160">
        <v>2.0341984514255498</v>
      </c>
      <c r="H1160">
        <v>2.92</v>
      </c>
      <c r="I1160">
        <v>10.046580000000001</v>
      </c>
      <c r="J1160">
        <v>46.080924855491297</v>
      </c>
      <c r="K1160">
        <v>0.92601334900407695</v>
      </c>
      <c r="L1160">
        <v>1.5355558785060299</v>
      </c>
      <c r="M1160">
        <v>2.4869523295686902</v>
      </c>
      <c r="N1160">
        <v>1.1612627986348101</v>
      </c>
      <c r="O1160">
        <v>291</v>
      </c>
      <c r="P1160">
        <v>6.8810000000000002</v>
      </c>
      <c r="Q1160">
        <v>1.2245953193564101</v>
      </c>
      <c r="R1160">
        <v>0.75743105251646303</v>
      </c>
      <c r="S1160">
        <v>8.2040000000000006</v>
      </c>
      <c r="T1160">
        <v>0.817948308554166</v>
      </c>
    </row>
    <row r="1161" spans="1:20" x14ac:dyDescent="0.3">
      <c r="A1161">
        <v>19016</v>
      </c>
      <c r="B1161" s="47" t="s">
        <v>6</v>
      </c>
      <c r="C1161">
        <v>1.1173346198685901</v>
      </c>
      <c r="D1161">
        <v>6.62575</v>
      </c>
      <c r="E1161">
        <v>1.2592800815002001</v>
      </c>
      <c r="F1161">
        <v>10.0616</v>
      </c>
      <c r="G1161">
        <v>1.0691625970985801</v>
      </c>
      <c r="H1161">
        <v>3.4844720496894399</v>
      </c>
      <c r="I1161">
        <v>8.3436749999999993</v>
      </c>
      <c r="J1161">
        <v>24.099378881987501</v>
      </c>
      <c r="K1161">
        <v>1.0060236980511901</v>
      </c>
      <c r="L1161">
        <v>1.6915938130464001</v>
      </c>
      <c r="M1161">
        <v>1.12406510624083</v>
      </c>
      <c r="N1161">
        <v>1.05390197832786</v>
      </c>
      <c r="O1161">
        <v>162</v>
      </c>
      <c r="P1161">
        <v>5.9480000000000004</v>
      </c>
      <c r="Q1161">
        <v>1.3271577691619401</v>
      </c>
      <c r="R1161">
        <v>0.95688666410812595</v>
      </c>
      <c r="S1161">
        <v>6.2868750000000002</v>
      </c>
      <c r="T1161">
        <v>0.95115718045384501</v>
      </c>
    </row>
    <row r="1162" spans="1:20" x14ac:dyDescent="0.3">
      <c r="A1162">
        <v>19017</v>
      </c>
      <c r="B1162" s="47" t="s">
        <v>6</v>
      </c>
      <c r="C1162">
        <v>2.6275970539125302</v>
      </c>
      <c r="D1162">
        <v>6.9237500000000001</v>
      </c>
      <c r="E1162">
        <v>1.3815764578443701</v>
      </c>
      <c r="F1162">
        <v>12.20763</v>
      </c>
      <c r="G1162">
        <v>2.3249542347678198</v>
      </c>
      <c r="H1162">
        <v>3.5735785953177199</v>
      </c>
      <c r="I1162">
        <v>9.56569</v>
      </c>
      <c r="J1162">
        <v>23.015050167224</v>
      </c>
      <c r="K1162">
        <v>1</v>
      </c>
      <c r="L1162">
        <v>1.8544878660134401</v>
      </c>
      <c r="M1162">
        <v>2.6275970539125302</v>
      </c>
      <c r="N1162">
        <v>1.02524710324658</v>
      </c>
      <c r="O1162">
        <v>598</v>
      </c>
      <c r="P1162">
        <v>6.5827499999999999</v>
      </c>
      <c r="Q1162">
        <v>1.4164572613186199</v>
      </c>
      <c r="R1162">
        <v>0.88482144981321398</v>
      </c>
      <c r="S1162">
        <v>6.7532500000000004</v>
      </c>
      <c r="T1162">
        <v>0.88482144981321398</v>
      </c>
    </row>
    <row r="1163" spans="1:20" x14ac:dyDescent="0.3">
      <c r="A1163">
        <v>19026</v>
      </c>
      <c r="B1163" s="47" t="s">
        <v>18</v>
      </c>
      <c r="C1163">
        <v>2.9518080139791301</v>
      </c>
      <c r="D1163">
        <v>9.0012000000000008</v>
      </c>
      <c r="E1163">
        <v>1.07902724081233</v>
      </c>
      <c r="F1163">
        <v>10.423879999999899</v>
      </c>
      <c r="G1163">
        <v>1.2468657601044699</v>
      </c>
      <c r="H1163">
        <v>1.60148514851485</v>
      </c>
      <c r="I1163">
        <v>9.7125400000000006</v>
      </c>
      <c r="J1163">
        <v>64.118811881188094</v>
      </c>
      <c r="K1163">
        <v>0.87979563213102496</v>
      </c>
      <c r="L1163">
        <v>1.6346825160349301</v>
      </c>
      <c r="M1163">
        <v>2.5969877975881901</v>
      </c>
      <c r="N1163">
        <v>1.1706669961438101</v>
      </c>
      <c r="O1163">
        <v>404</v>
      </c>
      <c r="P1163">
        <v>6.3766999999999996</v>
      </c>
      <c r="Q1163">
        <v>1.2631815787591201</v>
      </c>
      <c r="R1163">
        <v>0.422407471691786</v>
      </c>
      <c r="S1163">
        <v>7.6889500000000002</v>
      </c>
      <c r="T1163">
        <v>0.48011999180836801</v>
      </c>
    </row>
    <row r="1164" spans="1:20" x14ac:dyDescent="0.3">
      <c r="A1164">
        <v>19061</v>
      </c>
      <c r="B1164" s="47" t="s">
        <v>9</v>
      </c>
      <c r="C1164">
        <v>6.2556224602133002</v>
      </c>
      <c r="D1164">
        <v>11.282349999999999</v>
      </c>
      <c r="E1164">
        <v>1.16809308344449</v>
      </c>
      <c r="F1164">
        <v>15.07532</v>
      </c>
      <c r="G1164">
        <v>4.1990314416769703</v>
      </c>
      <c r="H1164">
        <v>3.3009708737864001</v>
      </c>
      <c r="I1164">
        <v>13.178834999999999</v>
      </c>
      <c r="J1164">
        <v>31.824651504035199</v>
      </c>
      <c r="K1164">
        <v>0.80928278733678305</v>
      </c>
      <c r="L1164">
        <v>1.72703860694237</v>
      </c>
      <c r="M1164">
        <v>5.0625675811280102</v>
      </c>
      <c r="N1164">
        <v>1.1275950897865401</v>
      </c>
      <c r="O1164">
        <v>1443</v>
      </c>
      <c r="P1164">
        <v>8.7289999999999992</v>
      </c>
      <c r="Q1164">
        <v>1.3171360253056299</v>
      </c>
      <c r="R1164">
        <v>0.671241186370091</v>
      </c>
      <c r="S1164">
        <v>10.005675</v>
      </c>
      <c r="T1164">
        <v>0.829427237145417</v>
      </c>
    </row>
    <row r="1165" spans="1:20" x14ac:dyDescent="0.3">
      <c r="A1165">
        <v>19090</v>
      </c>
      <c r="B1165" s="47" t="s">
        <v>1</v>
      </c>
      <c r="C1165">
        <v>3.4339408435881902</v>
      </c>
      <c r="D1165">
        <v>10.604749999999999</v>
      </c>
      <c r="E1165">
        <v>1.1686107640444101</v>
      </c>
      <c r="F1165">
        <v>14.180899999999999</v>
      </c>
      <c r="G1165">
        <v>2.9235445603527599</v>
      </c>
      <c r="H1165">
        <v>2.8133333333333299</v>
      </c>
      <c r="I1165">
        <v>12.392825</v>
      </c>
      <c r="J1165">
        <v>30.370535714285701</v>
      </c>
      <c r="K1165">
        <v>0.981255993856056</v>
      </c>
      <c r="L1165">
        <v>1.52789195537287</v>
      </c>
      <c r="M1165">
        <v>3.36957503531803</v>
      </c>
      <c r="N1165">
        <v>1.0665489965352599</v>
      </c>
      <c r="O1165">
        <v>225</v>
      </c>
      <c r="P1165">
        <v>9.2813499999999998</v>
      </c>
      <c r="Q1165">
        <v>1.24638063773188</v>
      </c>
      <c r="R1165">
        <v>0.85136718817144696</v>
      </c>
      <c r="S1165">
        <v>9.9430499999999995</v>
      </c>
      <c r="T1165">
        <v>0.86763005118146197</v>
      </c>
    </row>
    <row r="1166" spans="1:20" x14ac:dyDescent="0.3">
      <c r="A1166">
        <v>19120</v>
      </c>
      <c r="B1166" s="47" t="s">
        <v>6</v>
      </c>
      <c r="C1166">
        <v>1.03492908692236</v>
      </c>
      <c r="D1166">
        <v>8.8305499999999899</v>
      </c>
      <c r="E1166">
        <v>1.2508388492222999</v>
      </c>
      <c r="F1166">
        <v>13.260639999999899</v>
      </c>
      <c r="G1166">
        <v>1.26790397869438</v>
      </c>
      <c r="H1166">
        <v>4.36305732484076</v>
      </c>
      <c r="I1166">
        <v>11.045594999999899</v>
      </c>
      <c r="J1166">
        <v>27.409090909090899</v>
      </c>
      <c r="K1166">
        <v>1.30281464971741</v>
      </c>
      <c r="L1166">
        <v>1.9357892047735401</v>
      </c>
      <c r="M1166">
        <v>1.34832077586111</v>
      </c>
      <c r="N1166">
        <v>1.1262881995816501</v>
      </c>
      <c r="O1166">
        <v>157</v>
      </c>
      <c r="P1166">
        <v>6.85025</v>
      </c>
      <c r="Q1166">
        <v>1.40880503545737</v>
      </c>
      <c r="R1166">
        <v>1.2251119373452199</v>
      </c>
      <c r="S1166">
        <v>7.8403999999999998</v>
      </c>
      <c r="T1166">
        <v>0.94035781498999804</v>
      </c>
    </row>
    <row r="1167" spans="1:20" x14ac:dyDescent="0.3">
      <c r="A1167">
        <v>19140</v>
      </c>
      <c r="B1167" s="47" t="s">
        <v>18</v>
      </c>
      <c r="C1167">
        <v>2.4542442103220901</v>
      </c>
      <c r="D1167">
        <v>6.0812999999999997</v>
      </c>
      <c r="E1167">
        <v>1.2987017578478199</v>
      </c>
      <c r="F1167">
        <v>9.7142900000000001</v>
      </c>
      <c r="G1167">
        <v>1.76241671736512</v>
      </c>
      <c r="H1167">
        <v>1.8529411764705801</v>
      </c>
      <c r="I1167">
        <v>7.8977950000000003</v>
      </c>
      <c r="J1167">
        <v>67.605882352941094</v>
      </c>
      <c r="K1167">
        <v>1</v>
      </c>
      <c r="L1167">
        <v>1.59417913876854</v>
      </c>
      <c r="M1167">
        <v>2.4542442103220901</v>
      </c>
      <c r="N1167">
        <v>0.99898972476159897</v>
      </c>
      <c r="O1167">
        <v>170</v>
      </c>
      <c r="P1167">
        <v>6.0936000000000003</v>
      </c>
      <c r="Q1167">
        <v>1.2973897116198001</v>
      </c>
      <c r="R1167">
        <v>0.71810975857770198</v>
      </c>
      <c r="S1167">
        <v>6.0874499999999996</v>
      </c>
      <c r="T1167">
        <v>0.71810975857770198</v>
      </c>
    </row>
    <row r="1168" spans="1:20" x14ac:dyDescent="0.3">
      <c r="A1168">
        <v>19141</v>
      </c>
      <c r="B1168" s="47" t="s">
        <v>18</v>
      </c>
      <c r="C1168">
        <v>2.6583043561255102</v>
      </c>
      <c r="D1168">
        <v>8.1962499999999991</v>
      </c>
      <c r="E1168">
        <v>1.0916351990239399</v>
      </c>
      <c r="F1168">
        <v>9.6983800000000002</v>
      </c>
      <c r="G1168">
        <v>2.04253524250643</v>
      </c>
      <c r="H1168">
        <v>1.85427135678391</v>
      </c>
      <c r="I1168">
        <v>8.9473149999999997</v>
      </c>
      <c r="J1168">
        <v>66.010050251256203</v>
      </c>
      <c r="K1168">
        <v>0.827806968236664</v>
      </c>
      <c r="L1168">
        <v>1.5220785335383999</v>
      </c>
      <c r="M1168">
        <v>2.20056286969458</v>
      </c>
      <c r="N1168">
        <v>1.12523639059448</v>
      </c>
      <c r="O1168">
        <v>199</v>
      </c>
      <c r="P1168">
        <v>6.3718000000000004</v>
      </c>
      <c r="Q1168">
        <v>1.22834765119559</v>
      </c>
      <c r="R1168">
        <v>0.76836019088628005</v>
      </c>
      <c r="S1168">
        <v>7.2840249999999997</v>
      </c>
      <c r="T1168">
        <v>0.92818763355300904</v>
      </c>
    </row>
    <row r="1169" spans="1:20" x14ac:dyDescent="0.3">
      <c r="A1169">
        <v>19149</v>
      </c>
      <c r="B1169" s="47" t="s">
        <v>4</v>
      </c>
      <c r="C1169">
        <v>5.4960577756693096</v>
      </c>
      <c r="D1169">
        <v>10.50455</v>
      </c>
      <c r="E1169">
        <v>1.2900195629512901</v>
      </c>
      <c r="F1169">
        <v>16.5976</v>
      </c>
      <c r="G1169">
        <v>4.2079844919777702</v>
      </c>
      <c r="H1169">
        <v>3.8193512304250499</v>
      </c>
      <c r="I1169">
        <v>13.5510749999999</v>
      </c>
      <c r="J1169">
        <v>28.207227555053599</v>
      </c>
      <c r="K1169">
        <v>0.99333991924023801</v>
      </c>
      <c r="L1169">
        <v>1.9316380564445701</v>
      </c>
      <c r="M1169">
        <v>5.4594535870230301</v>
      </c>
      <c r="N1169">
        <v>1.1001227938346401</v>
      </c>
      <c r="O1169">
        <v>1789</v>
      </c>
      <c r="P1169">
        <v>8.5924999999999994</v>
      </c>
      <c r="Q1169">
        <v>1.4191799256953299</v>
      </c>
      <c r="R1169">
        <v>0.76563687350708798</v>
      </c>
      <c r="S1169">
        <v>9.5485249999999997</v>
      </c>
      <c r="T1169">
        <v>0.77077026572403295</v>
      </c>
    </row>
    <row r="1170" spans="1:20" x14ac:dyDescent="0.3">
      <c r="A1170">
        <v>19150</v>
      </c>
      <c r="B1170" s="47" t="s">
        <v>4</v>
      </c>
      <c r="C1170">
        <v>6.14191676198653</v>
      </c>
      <c r="D1170">
        <v>10.881399999999999</v>
      </c>
      <c r="E1170">
        <v>1.28074971970518</v>
      </c>
      <c r="F1170">
        <v>16.991299999999999</v>
      </c>
      <c r="G1170">
        <v>3.7918603230844199</v>
      </c>
      <c r="H1170">
        <v>3.7892628205128198</v>
      </c>
      <c r="I1170">
        <v>13.936349999999999</v>
      </c>
      <c r="J1170">
        <v>27.616372391653201</v>
      </c>
      <c r="K1170">
        <v>0.84722557420841504</v>
      </c>
      <c r="L1170">
        <v>1.9237248797056301</v>
      </c>
      <c r="M1170">
        <v>5.2035889554143298</v>
      </c>
      <c r="N1170">
        <v>1.1039317435920799</v>
      </c>
      <c r="O1170">
        <v>1249</v>
      </c>
      <c r="P1170">
        <v>8.8324999999999996</v>
      </c>
      <c r="Q1170">
        <v>1.4138602711792101</v>
      </c>
      <c r="R1170">
        <v>0.61737409835199097</v>
      </c>
      <c r="S1170">
        <v>9.8569499999999994</v>
      </c>
      <c r="T1170">
        <v>0.72870097072886397</v>
      </c>
    </row>
    <row r="1171" spans="1:20" x14ac:dyDescent="0.3">
      <c r="A1171">
        <v>19160</v>
      </c>
      <c r="B1171" s="47" t="s">
        <v>2</v>
      </c>
      <c r="C1171">
        <v>6.6738844845732697</v>
      </c>
      <c r="D1171">
        <v>12.1897</v>
      </c>
      <c r="E1171">
        <v>1.3878709074054301</v>
      </c>
      <c r="F1171">
        <v>21.645759999999999</v>
      </c>
      <c r="G1171">
        <v>4.8685305995431101</v>
      </c>
      <c r="H1171">
        <v>3.0671031096563</v>
      </c>
      <c r="I1171">
        <v>16.917729999999999</v>
      </c>
      <c r="J1171">
        <v>46.901377410468299</v>
      </c>
      <c r="K1171">
        <v>1.08720409907864</v>
      </c>
      <c r="L1171">
        <v>2.5055862947100298</v>
      </c>
      <c r="M1171">
        <v>7.2558745684053996</v>
      </c>
      <c r="N1171">
        <v>1.1704715128644601</v>
      </c>
      <c r="O1171">
        <v>1833</v>
      </c>
      <c r="P1171">
        <v>8.6389999999999993</v>
      </c>
      <c r="Q1171">
        <v>1.6244633606514001</v>
      </c>
      <c r="R1171">
        <v>0.72948979125976099</v>
      </c>
      <c r="S1171">
        <v>10.414350000000001</v>
      </c>
      <c r="T1171">
        <v>0.67097777857715202</v>
      </c>
    </row>
    <row r="1172" spans="1:20" x14ac:dyDescent="0.3">
      <c r="A1172">
        <v>19178</v>
      </c>
      <c r="B1172" s="47" t="s">
        <v>11</v>
      </c>
      <c r="C1172">
        <v>0.92682267686573305</v>
      </c>
      <c r="D1172">
        <v>8.4780499999999996</v>
      </c>
      <c r="E1172">
        <v>1.1012467489576001</v>
      </c>
      <c r="F1172">
        <v>10.194799999999899</v>
      </c>
      <c r="G1172">
        <v>1.01651614382934</v>
      </c>
      <c r="H1172">
        <v>2.5346534653465298</v>
      </c>
      <c r="I1172">
        <v>9.3364249999999895</v>
      </c>
      <c r="J1172">
        <v>32.362637362637301</v>
      </c>
      <c r="K1172">
        <v>1.4480511473873601</v>
      </c>
      <c r="L1172">
        <v>1.4951675588472499</v>
      </c>
      <c r="M1172">
        <v>1.34208664066005</v>
      </c>
      <c r="N1172">
        <v>1.1084917840951001</v>
      </c>
      <c r="O1172">
        <v>107</v>
      </c>
      <c r="P1172">
        <v>6.8185000000000002</v>
      </c>
      <c r="Q1172">
        <v>1.2207229734809399</v>
      </c>
      <c r="R1172">
        <v>1.0967752183912101</v>
      </c>
      <c r="S1172">
        <v>7.6482749999999999</v>
      </c>
      <c r="T1172">
        <v>0.75741469517154802</v>
      </c>
    </row>
    <row r="1173" spans="1:20" x14ac:dyDescent="0.3">
      <c r="A1173">
        <v>19181</v>
      </c>
      <c r="B1173" s="47" t="s">
        <v>1</v>
      </c>
      <c r="C1173">
        <v>4.8360009912169604</v>
      </c>
      <c r="D1173">
        <v>12.532500000000001</v>
      </c>
      <c r="E1173">
        <v>1.15940674246957</v>
      </c>
      <c r="F1173">
        <v>16.528029999999902</v>
      </c>
      <c r="G1173">
        <v>4.6491333478196903</v>
      </c>
      <c r="H1173">
        <v>2.8698224852070999</v>
      </c>
      <c r="I1173">
        <v>14.530265</v>
      </c>
      <c r="J1173">
        <v>28.299703264094902</v>
      </c>
      <c r="K1173">
        <v>1.11979686162614</v>
      </c>
      <c r="L1173">
        <v>1.8403021884725199</v>
      </c>
      <c r="M1173">
        <v>5.4153387327856901</v>
      </c>
      <c r="N1173">
        <v>1.1650742668027001</v>
      </c>
      <c r="O1173">
        <v>676</v>
      </c>
      <c r="P1173">
        <v>8.9811499999999995</v>
      </c>
      <c r="Q1173">
        <v>1.3507949604088501</v>
      </c>
      <c r="R1173">
        <v>0.961359056018256</v>
      </c>
      <c r="S1173">
        <v>10.756824999999999</v>
      </c>
      <c r="T1173">
        <v>0.85851201138587696</v>
      </c>
    </row>
    <row r="1174" spans="1:20" x14ac:dyDescent="0.3">
      <c r="A1174">
        <v>19190</v>
      </c>
      <c r="B1174" s="47" t="s">
        <v>2</v>
      </c>
      <c r="C1174">
        <v>10.220956951967301</v>
      </c>
      <c r="D1174">
        <v>20.1645</v>
      </c>
      <c r="E1174">
        <v>1.1101448089464101</v>
      </c>
      <c r="F1174">
        <v>24.606529999999999</v>
      </c>
      <c r="G1174">
        <v>6.4341351295910298</v>
      </c>
      <c r="H1174">
        <v>3.5517609391675502</v>
      </c>
      <c r="I1174">
        <v>22.385514999999899</v>
      </c>
      <c r="J1174">
        <v>45.032017075773702</v>
      </c>
      <c r="K1174">
        <v>0.73035246201381498</v>
      </c>
      <c r="L1174">
        <v>2.5472070971615399</v>
      </c>
      <c r="M1174">
        <v>7.4649010740065398</v>
      </c>
      <c r="N1174">
        <v>1.35220136329954</v>
      </c>
      <c r="O1174">
        <v>3748</v>
      </c>
      <c r="P1174">
        <v>9.6601999999999997</v>
      </c>
      <c r="Q1174">
        <v>1.5011393241172499</v>
      </c>
      <c r="R1174">
        <v>0.62950418046253598</v>
      </c>
      <c r="S1174">
        <v>14.91235</v>
      </c>
      <c r="T1174">
        <v>0.86191833834145104</v>
      </c>
    </row>
    <row r="1175" spans="1:20" x14ac:dyDescent="0.3">
      <c r="A1175">
        <v>19194</v>
      </c>
      <c r="B1175" s="47" t="s">
        <v>6</v>
      </c>
      <c r="C1175">
        <v>2.19138749203782</v>
      </c>
      <c r="D1175">
        <v>8.6126500000000004</v>
      </c>
      <c r="E1175">
        <v>1.1804409792572499</v>
      </c>
      <c r="F1175">
        <v>11.720799999999899</v>
      </c>
      <c r="G1175">
        <v>2.0999568752983402</v>
      </c>
      <c r="H1175">
        <v>3.3182751540041</v>
      </c>
      <c r="I1175">
        <v>10.1667249999999</v>
      </c>
      <c r="J1175">
        <v>23.730452674897101</v>
      </c>
      <c r="K1175">
        <v>1.03249737524747</v>
      </c>
      <c r="L1175">
        <v>1.70969294726861</v>
      </c>
      <c r="M1175">
        <v>2.2626018336791902</v>
      </c>
      <c r="N1175">
        <v>1.1135979415767201</v>
      </c>
      <c r="O1175">
        <v>487</v>
      </c>
      <c r="P1175">
        <v>6.8555000000000001</v>
      </c>
      <c r="Q1175">
        <v>1.3145366446536899</v>
      </c>
      <c r="R1175">
        <v>0.958277293691014</v>
      </c>
      <c r="S1175">
        <v>7.7340749999999998</v>
      </c>
      <c r="T1175">
        <v>0.92811596103218397</v>
      </c>
    </row>
    <row r="1176" spans="1:20" x14ac:dyDescent="0.3">
      <c r="A1176">
        <v>19215</v>
      </c>
      <c r="B1176" s="47" t="s">
        <v>17</v>
      </c>
      <c r="C1176">
        <v>7.8075435717823396</v>
      </c>
      <c r="D1176">
        <v>16.649049999999999</v>
      </c>
      <c r="E1176">
        <v>1.1797910391283499</v>
      </c>
      <c r="F1176">
        <v>22.635750000000002</v>
      </c>
      <c r="G1176">
        <v>5.14785081735661</v>
      </c>
      <c r="H1176">
        <v>3.9517022961203399</v>
      </c>
      <c r="I1176">
        <v>19.642399999999999</v>
      </c>
      <c r="J1176">
        <v>41.08615136876</v>
      </c>
      <c r="K1176">
        <v>0.87694416823603105</v>
      </c>
      <c r="L1176">
        <v>2.5658297438222601</v>
      </c>
      <c r="M1176">
        <v>6.8467798035232397</v>
      </c>
      <c r="N1176">
        <v>1.30729200405951</v>
      </c>
      <c r="O1176">
        <v>3789</v>
      </c>
      <c r="P1176">
        <v>8.8219999999999992</v>
      </c>
      <c r="Q1176">
        <v>1.5423313919135599</v>
      </c>
      <c r="R1176">
        <v>0.65934320699300697</v>
      </c>
      <c r="S1176">
        <v>12.735525000000001</v>
      </c>
      <c r="T1176">
        <v>0.75186452099826695</v>
      </c>
    </row>
    <row r="1177" spans="1:20" x14ac:dyDescent="0.3">
      <c r="A1177">
        <v>19244</v>
      </c>
      <c r="B1177" s="47" t="s">
        <v>18</v>
      </c>
      <c r="C1177">
        <v>1.59030902483061</v>
      </c>
      <c r="D1177">
        <v>6.3755499999999996</v>
      </c>
      <c r="E1177">
        <v>1.20586851330473</v>
      </c>
      <c r="F1177">
        <v>9.0006000000000004</v>
      </c>
      <c r="G1177">
        <v>0.95188560496972296</v>
      </c>
      <c r="H1177">
        <v>1.81196581196581</v>
      </c>
      <c r="I1177">
        <v>7.6880749999999898</v>
      </c>
      <c r="J1177">
        <v>56.538461538461497</v>
      </c>
      <c r="K1177">
        <v>1.1835664514078701</v>
      </c>
      <c r="L1177">
        <v>1.5057213597430401</v>
      </c>
      <c r="M1177">
        <v>1.88223640916069</v>
      </c>
      <c r="N1177">
        <v>1.0322144554223001</v>
      </c>
      <c r="O1177">
        <v>117</v>
      </c>
      <c r="P1177">
        <v>5.9775999999999998</v>
      </c>
      <c r="Q1177">
        <v>1.2447149107717399</v>
      </c>
      <c r="R1177">
        <v>0.59855385972616804</v>
      </c>
      <c r="S1177">
        <v>6.1765749999999997</v>
      </c>
      <c r="T1177">
        <v>0.50572053560167696</v>
      </c>
    </row>
    <row r="1178" spans="1:20" x14ac:dyDescent="0.3">
      <c r="A1178">
        <v>19260</v>
      </c>
      <c r="B1178" s="47" t="s">
        <v>20</v>
      </c>
      <c r="C1178">
        <v>2.8344591428287398</v>
      </c>
      <c r="D1178">
        <v>9.2386999999999997</v>
      </c>
      <c r="E1178">
        <v>1.09209629060365</v>
      </c>
      <c r="F1178">
        <v>10.9404</v>
      </c>
      <c r="G1178">
        <v>0.84957972167641505</v>
      </c>
      <c r="H1178">
        <v>3.8273809523809499</v>
      </c>
      <c r="I1178">
        <v>10.089549999999999</v>
      </c>
      <c r="J1178">
        <v>37.277108433734902</v>
      </c>
      <c r="K1178">
        <v>0.53133254309929601</v>
      </c>
      <c r="L1178">
        <v>1.7210004719207099</v>
      </c>
      <c r="M1178">
        <v>1.5060403846702499</v>
      </c>
      <c r="N1178">
        <v>1.18477529062498</v>
      </c>
      <c r="O1178">
        <v>333</v>
      </c>
      <c r="P1178">
        <v>6.3570000000000002</v>
      </c>
      <c r="Q1178">
        <v>1.2938887000904</v>
      </c>
      <c r="R1178">
        <v>0.29973256937778497</v>
      </c>
      <c r="S1178">
        <v>7.7978499999999897</v>
      </c>
      <c r="T1178">
        <v>0.56411483405369101</v>
      </c>
    </row>
    <row r="1179" spans="1:20" x14ac:dyDescent="0.3">
      <c r="A1179">
        <v>19270</v>
      </c>
      <c r="B1179" s="47" t="s">
        <v>14</v>
      </c>
      <c r="C1179">
        <v>2.26610587722167</v>
      </c>
      <c r="D1179">
        <v>7.4480499999999896</v>
      </c>
      <c r="E1179">
        <v>1.1843395251105899</v>
      </c>
      <c r="F1179">
        <v>10.193989999999999</v>
      </c>
      <c r="G1179">
        <v>2.2554076718842802</v>
      </c>
      <c r="H1179">
        <v>2.7373737373737299</v>
      </c>
      <c r="I1179">
        <v>8.8210200000000007</v>
      </c>
      <c r="J1179">
        <v>32.428571428571402</v>
      </c>
      <c r="K1179">
        <v>0.90323608806043598</v>
      </c>
      <c r="L1179">
        <v>1.56830615384615</v>
      </c>
      <c r="M1179">
        <v>2.04682860767246</v>
      </c>
      <c r="N1179">
        <v>1.0679700746699301</v>
      </c>
      <c r="O1179">
        <v>99</v>
      </c>
      <c r="P1179">
        <v>6.5</v>
      </c>
      <c r="Q1179">
        <v>1.26483917106692</v>
      </c>
      <c r="R1179">
        <v>0.995279035527457</v>
      </c>
      <c r="S1179">
        <v>6.9740249999999904</v>
      </c>
      <c r="T1179">
        <v>1.1019035318492001</v>
      </c>
    </row>
    <row r="1180" spans="1:20" x14ac:dyDescent="0.3">
      <c r="A1180">
        <v>19274</v>
      </c>
      <c r="B1180" s="47" t="s">
        <v>21</v>
      </c>
      <c r="C1180">
        <v>3.9076693839827299</v>
      </c>
      <c r="D1180">
        <v>7.5761499999999904</v>
      </c>
      <c r="E1180">
        <v>1.1733809388673599</v>
      </c>
      <c r="F1180">
        <v>10.20327</v>
      </c>
      <c r="G1180">
        <v>2.9191291468521001</v>
      </c>
      <c r="H1180">
        <v>2.6541095890410902</v>
      </c>
      <c r="I1180">
        <v>8.8897099999999991</v>
      </c>
      <c r="J1180">
        <v>49.907534246575302</v>
      </c>
      <c r="K1180">
        <v>0.92033830308565401</v>
      </c>
      <c r="L1180">
        <v>1.5259165650961199</v>
      </c>
      <c r="M1180">
        <v>3.5963778098744301</v>
      </c>
      <c r="N1180">
        <v>1.06236503351375</v>
      </c>
      <c r="O1180">
        <v>300</v>
      </c>
      <c r="P1180">
        <v>6.6866499999999904</v>
      </c>
      <c r="Q1180">
        <v>1.24655888044423</v>
      </c>
      <c r="R1180">
        <v>0.74702562064677402</v>
      </c>
      <c r="S1180">
        <v>7.1313999999999904</v>
      </c>
      <c r="T1180">
        <v>0.81168589652543299</v>
      </c>
    </row>
    <row r="1181" spans="1:20" x14ac:dyDescent="0.3">
      <c r="A1181">
        <v>19278</v>
      </c>
      <c r="B1181" s="47" t="s">
        <v>18</v>
      </c>
      <c r="C1181">
        <v>2.3635816218519401</v>
      </c>
      <c r="D1181">
        <v>8.6225000000000005</v>
      </c>
      <c r="E1181">
        <v>1.0527132502174501</v>
      </c>
      <c r="F1181">
        <v>9.5315399999999997</v>
      </c>
      <c r="G1181">
        <v>1.15350580105009</v>
      </c>
      <c r="H1181">
        <v>2.0163934426229502</v>
      </c>
      <c r="I1181">
        <v>9.0770199999999992</v>
      </c>
      <c r="J1181">
        <v>51</v>
      </c>
      <c r="K1181">
        <v>0.68981524226701096</v>
      </c>
      <c r="L1181">
        <v>1.48834965100482</v>
      </c>
      <c r="M1181">
        <v>1.63043462909565</v>
      </c>
      <c r="N1181">
        <v>1.1476315334140701</v>
      </c>
      <c r="O1181">
        <v>122</v>
      </c>
      <c r="P1181">
        <v>6.4040999999999997</v>
      </c>
      <c r="Q1181">
        <v>1.20812692159237</v>
      </c>
      <c r="R1181">
        <v>0.48803298789668398</v>
      </c>
      <c r="S1181">
        <v>7.5132999999999903</v>
      </c>
      <c r="T1181">
        <v>0.70748362459027603</v>
      </c>
    </row>
    <row r="1182" spans="1:20" x14ac:dyDescent="0.3">
      <c r="A1182">
        <v>19280</v>
      </c>
      <c r="B1182" s="47" t="s">
        <v>18</v>
      </c>
      <c r="C1182">
        <v>2.9662793712640099</v>
      </c>
      <c r="D1182">
        <v>6.5437000000000003</v>
      </c>
      <c r="E1182">
        <v>1.23769427082537</v>
      </c>
      <c r="F1182">
        <v>9.6545000000000005</v>
      </c>
      <c r="G1182">
        <v>2.11133387415699</v>
      </c>
      <c r="H1182">
        <v>1.68937329700272</v>
      </c>
      <c r="I1182">
        <v>8.0991</v>
      </c>
      <c r="J1182">
        <v>63.806539509536698</v>
      </c>
      <c r="K1182">
        <v>1.0099158342101</v>
      </c>
      <c r="L1182">
        <v>1.5686640886491401</v>
      </c>
      <c r="M1182">
        <v>2.9956925057303199</v>
      </c>
      <c r="N1182">
        <v>1.0306418969468301</v>
      </c>
      <c r="O1182">
        <v>367</v>
      </c>
      <c r="P1182">
        <v>6.1546000000000003</v>
      </c>
      <c r="Q1182">
        <v>1.27561957112369</v>
      </c>
      <c r="R1182">
        <v>0.71177849753824696</v>
      </c>
      <c r="S1182">
        <v>6.3491499999999998</v>
      </c>
      <c r="T1182">
        <v>0.70478991756274201</v>
      </c>
    </row>
    <row r="1183" spans="1:20" x14ac:dyDescent="0.3">
      <c r="A1183">
        <v>19305</v>
      </c>
      <c r="B1183" s="47" t="s">
        <v>6</v>
      </c>
      <c r="C1183">
        <v>3.3037560547335598</v>
      </c>
      <c r="D1183">
        <v>9.8064499999999999</v>
      </c>
      <c r="E1183">
        <v>1.17763563776901</v>
      </c>
      <c r="F1183">
        <v>13.2904</v>
      </c>
      <c r="G1183">
        <v>2.82242195516613</v>
      </c>
      <c r="H1183">
        <v>3.3952424519670599</v>
      </c>
      <c r="I1183">
        <v>11.548425</v>
      </c>
      <c r="J1183">
        <v>27.015625</v>
      </c>
      <c r="K1183">
        <v>1.00508319064077</v>
      </c>
      <c r="L1183">
        <v>1.6742334534277199</v>
      </c>
      <c r="M1183">
        <v>3.3205496765903901</v>
      </c>
      <c r="N1183">
        <v>1.10528525499234</v>
      </c>
      <c r="O1183">
        <v>1095</v>
      </c>
      <c r="P1183">
        <v>7.9382000000000001</v>
      </c>
      <c r="Q1183">
        <v>1.3016233061796001</v>
      </c>
      <c r="R1183">
        <v>0.85430700947856597</v>
      </c>
      <c r="S1183">
        <v>8.872325</v>
      </c>
      <c r="T1183">
        <v>0.84998636673439198</v>
      </c>
    </row>
    <row r="1184" spans="1:20" x14ac:dyDescent="0.3">
      <c r="A1184">
        <v>19313</v>
      </c>
      <c r="B1184" s="47" t="s">
        <v>18</v>
      </c>
      <c r="C1184">
        <v>5.89184985519225</v>
      </c>
      <c r="D1184">
        <v>6.4276999999999997</v>
      </c>
      <c r="E1184">
        <v>1.4328577873889501</v>
      </c>
      <c r="F1184">
        <v>11.9922599999999</v>
      </c>
      <c r="G1184">
        <v>2.9846679822499</v>
      </c>
      <c r="H1184">
        <v>1.78416347381864</v>
      </c>
      <c r="I1184">
        <v>9.2099799999999998</v>
      </c>
      <c r="J1184">
        <v>67.929757343550406</v>
      </c>
      <c r="K1184">
        <v>1</v>
      </c>
      <c r="L1184">
        <v>1.91172644667623</v>
      </c>
      <c r="M1184">
        <v>5.89184985519225</v>
      </c>
      <c r="N1184">
        <v>1.0121804309998601</v>
      </c>
      <c r="O1184">
        <v>783</v>
      </c>
      <c r="P1184">
        <v>6.2729999999999997</v>
      </c>
      <c r="Q1184">
        <v>1.45031061280086</v>
      </c>
      <c r="R1184">
        <v>0.50657570298055499</v>
      </c>
      <c r="S1184">
        <v>6.3503499999999997</v>
      </c>
      <c r="T1184">
        <v>0.50657570298055499</v>
      </c>
    </row>
    <row r="1185" spans="1:20" x14ac:dyDescent="0.3">
      <c r="A1185">
        <v>19432</v>
      </c>
      <c r="B1185" s="47" t="s">
        <v>14</v>
      </c>
      <c r="C1185">
        <v>7.3913571292502898</v>
      </c>
      <c r="D1185">
        <v>8.5349000000000004</v>
      </c>
      <c r="E1185">
        <v>1.3871293161021201</v>
      </c>
      <c r="F1185">
        <v>15.1431199999999</v>
      </c>
      <c r="G1185">
        <v>7.1796300063105498</v>
      </c>
      <c r="H1185">
        <v>3.5623560381704502</v>
      </c>
      <c r="I1185">
        <v>11.839009999999901</v>
      </c>
      <c r="J1185">
        <v>39.400131622244103</v>
      </c>
      <c r="K1185">
        <v>1.0320168984356199</v>
      </c>
      <c r="L1185">
        <v>3.5151976601128099</v>
      </c>
      <c r="M1185">
        <v>7.6280054597589304</v>
      </c>
      <c r="N1185">
        <v>1.32913383374342</v>
      </c>
      <c r="O1185">
        <v>3039</v>
      </c>
      <c r="P1185">
        <v>4.3079000000000001</v>
      </c>
      <c r="Q1185">
        <v>1.8436805058087</v>
      </c>
      <c r="R1185">
        <v>0.97135477027596595</v>
      </c>
      <c r="S1185">
        <v>6.4213999999999896</v>
      </c>
      <c r="T1185">
        <v>0.94121983055547598</v>
      </c>
    </row>
    <row r="1186" spans="1:20" x14ac:dyDescent="0.3">
      <c r="A1186">
        <v>19477</v>
      </c>
      <c r="B1186" s="47" t="s">
        <v>6</v>
      </c>
      <c r="C1186">
        <v>2.4552639634870301</v>
      </c>
      <c r="D1186">
        <v>10.27305</v>
      </c>
      <c r="E1186">
        <v>1.1414083451360499</v>
      </c>
      <c r="F1186">
        <v>13.178439999999901</v>
      </c>
      <c r="G1186">
        <v>2.0938360171849602</v>
      </c>
      <c r="H1186">
        <v>3.77763659466327</v>
      </c>
      <c r="I1186">
        <v>11.7257449999999</v>
      </c>
      <c r="J1186">
        <v>22.5798212005108</v>
      </c>
      <c r="K1186">
        <v>0.98965656163071902</v>
      </c>
      <c r="L1186">
        <v>1.7987851985313099</v>
      </c>
      <c r="M1186">
        <v>2.4298680920003899</v>
      </c>
      <c r="N1186">
        <v>1.1674351609576401</v>
      </c>
      <c r="O1186">
        <v>787</v>
      </c>
      <c r="P1186">
        <v>7.3262999999999998</v>
      </c>
      <c r="Q1186">
        <v>1.33252023512231</v>
      </c>
      <c r="R1186">
        <v>0.85279466824057404</v>
      </c>
      <c r="S1186">
        <v>8.7996749999999899</v>
      </c>
      <c r="T1186">
        <v>0.86170768861004698</v>
      </c>
    </row>
    <row r="1187" spans="1:20" x14ac:dyDescent="0.3">
      <c r="A1187">
        <v>19508</v>
      </c>
      <c r="B1187" s="47" t="s">
        <v>11</v>
      </c>
      <c r="C1187">
        <v>1.7153944098956899</v>
      </c>
      <c r="D1187">
        <v>6.9806999999999997</v>
      </c>
      <c r="E1187">
        <v>1.17235520793043</v>
      </c>
      <c r="F1187">
        <v>9.3870199999999997</v>
      </c>
      <c r="G1187">
        <v>1.1385125499800499</v>
      </c>
      <c r="H1187">
        <v>2.48</v>
      </c>
      <c r="I1187">
        <v>8.1838599999999992</v>
      </c>
      <c r="J1187">
        <v>36.92</v>
      </c>
      <c r="K1187">
        <v>1</v>
      </c>
      <c r="L1187">
        <v>1.3786802179564299</v>
      </c>
      <c r="M1187">
        <v>1.7153944098956899</v>
      </c>
      <c r="N1187">
        <v>1.0124733490942299</v>
      </c>
      <c r="O1187">
        <v>76</v>
      </c>
      <c r="P1187">
        <v>6.8087</v>
      </c>
      <c r="Q1187">
        <v>1.18697840370139</v>
      </c>
      <c r="R1187">
        <v>0.66370307808644402</v>
      </c>
      <c r="S1187">
        <v>6.8947000000000003</v>
      </c>
      <c r="T1187">
        <v>0.66370307808644402</v>
      </c>
    </row>
    <row r="1188" spans="1:20" x14ac:dyDescent="0.3">
      <c r="A1188">
        <v>19511</v>
      </c>
      <c r="B1188" s="47" t="s">
        <v>18</v>
      </c>
      <c r="C1188">
        <v>3.3460754654892901</v>
      </c>
      <c r="D1188">
        <v>7.7377999999999902</v>
      </c>
      <c r="E1188">
        <v>1.21140117346015</v>
      </c>
      <c r="F1188">
        <v>11.009359999999999</v>
      </c>
      <c r="G1188">
        <v>2.2493173681937302</v>
      </c>
      <c r="H1188">
        <v>1.6916488222698001</v>
      </c>
      <c r="I1188">
        <v>9.3735799999999898</v>
      </c>
      <c r="J1188">
        <v>53.312633832976402</v>
      </c>
      <c r="K1188">
        <v>0.86857886241467397</v>
      </c>
      <c r="L1188">
        <v>1.7791754876452399</v>
      </c>
      <c r="M1188">
        <v>2.9063304213683399</v>
      </c>
      <c r="N1188">
        <v>1.11129781626776</v>
      </c>
      <c r="O1188">
        <v>467</v>
      </c>
      <c r="P1188">
        <v>6.1879</v>
      </c>
      <c r="Q1188">
        <v>1.34622747869047</v>
      </c>
      <c r="R1188">
        <v>0.67222553447843802</v>
      </c>
      <c r="S1188">
        <v>6.9628500000000004</v>
      </c>
      <c r="T1188">
        <v>0.77393724803483199</v>
      </c>
    </row>
    <row r="1189" spans="1:20" x14ac:dyDescent="0.3">
      <c r="A1189">
        <v>19513</v>
      </c>
      <c r="B1189" s="47" t="s">
        <v>9</v>
      </c>
      <c r="C1189">
        <v>5.1641000267189403</v>
      </c>
      <c r="D1189">
        <v>10.546200000000001</v>
      </c>
      <c r="E1189">
        <v>1.2769386129601099</v>
      </c>
      <c r="F1189">
        <v>16.387499999999999</v>
      </c>
      <c r="G1189">
        <v>4.5074536587884202</v>
      </c>
      <c r="H1189">
        <v>3.2616099071207398</v>
      </c>
      <c r="I1189">
        <v>13.466850000000001</v>
      </c>
      <c r="J1189">
        <v>34.535313001605097</v>
      </c>
      <c r="K1189">
        <v>1.07878054890186</v>
      </c>
      <c r="L1189">
        <v>1.9069645662419199</v>
      </c>
      <c r="M1189">
        <v>5.5709306614079797</v>
      </c>
      <c r="N1189">
        <v>1.1020235426887499</v>
      </c>
      <c r="O1189">
        <v>1295</v>
      </c>
      <c r="P1189">
        <v>8.5935000000000006</v>
      </c>
      <c r="Q1189">
        <v>1.40721641405037</v>
      </c>
      <c r="R1189">
        <v>0.87284398742606695</v>
      </c>
      <c r="S1189">
        <v>9.5698500000000006</v>
      </c>
      <c r="T1189">
        <v>0.80910245212946597</v>
      </c>
    </row>
    <row r="1190" spans="1:20" x14ac:dyDescent="0.3">
      <c r="A1190">
        <v>19543</v>
      </c>
      <c r="B1190" s="47" t="s">
        <v>18</v>
      </c>
      <c r="C1190">
        <v>2.3868399022561002</v>
      </c>
      <c r="D1190">
        <v>7.2628999999999904</v>
      </c>
      <c r="E1190">
        <v>1.13142408679728</v>
      </c>
      <c r="F1190">
        <v>9.1719399999999993</v>
      </c>
      <c r="G1190">
        <v>1.9617656095660401</v>
      </c>
      <c r="H1190">
        <v>1.6536964980544699</v>
      </c>
      <c r="I1190">
        <v>8.21741999999999</v>
      </c>
      <c r="J1190">
        <v>59.330708661417297</v>
      </c>
      <c r="K1190">
        <v>0.98028010669727705</v>
      </c>
      <c r="L1190">
        <v>1.39430386962899</v>
      </c>
      <c r="M1190">
        <v>2.33977167405292</v>
      </c>
      <c r="N1190">
        <v>1.0494724027440101</v>
      </c>
      <c r="O1190">
        <v>257</v>
      </c>
      <c r="P1190">
        <v>6.5781499999999999</v>
      </c>
      <c r="Q1190">
        <v>1.18739835489359</v>
      </c>
      <c r="R1190">
        <v>0.82190917275671904</v>
      </c>
      <c r="S1190">
        <v>6.9205249999999996</v>
      </c>
      <c r="T1190">
        <v>0.83844318286317598</v>
      </c>
    </row>
    <row r="1191" spans="1:20" x14ac:dyDescent="0.3">
      <c r="A1191">
        <v>19552</v>
      </c>
      <c r="B1191" s="47" t="s">
        <v>6</v>
      </c>
      <c r="C1191">
        <v>1.5887665615056299</v>
      </c>
      <c r="D1191">
        <v>7.8957499999999996</v>
      </c>
      <c r="E1191">
        <v>1.28591647405249</v>
      </c>
      <c r="F1191">
        <v>12.410799999999901</v>
      </c>
      <c r="G1191">
        <v>1.1533862766398899</v>
      </c>
      <c r="H1191">
        <v>4.2843137254901897</v>
      </c>
      <c r="I1191">
        <v>10.153274999999899</v>
      </c>
      <c r="J1191">
        <v>26.9368421052631</v>
      </c>
      <c r="K1191">
        <v>0.912766078390158</v>
      </c>
      <c r="L1191">
        <v>1.8864838572384</v>
      </c>
      <c r="M1191">
        <v>1.45017222382291</v>
      </c>
      <c r="N1191">
        <v>1.0909838302399699</v>
      </c>
      <c r="O1191">
        <v>204</v>
      </c>
      <c r="P1191">
        <v>6.5788000000000002</v>
      </c>
      <c r="Q1191">
        <v>1.40291408023047</v>
      </c>
      <c r="R1191">
        <v>0.72596333821808301</v>
      </c>
      <c r="S1191">
        <v>7.2372749999999897</v>
      </c>
      <c r="T1191">
        <v>0.79534434441128798</v>
      </c>
    </row>
    <row r="1192" spans="1:20" x14ac:dyDescent="0.3">
      <c r="A1192">
        <v>19568</v>
      </c>
      <c r="B1192" s="47" t="s">
        <v>14</v>
      </c>
      <c r="C1192">
        <v>1.72593079230997</v>
      </c>
      <c r="D1192">
        <v>6.6423999999999896</v>
      </c>
      <c r="E1192">
        <v>1.32037667108274</v>
      </c>
      <c r="F1192">
        <v>10.898539999999899</v>
      </c>
      <c r="G1192">
        <v>2.22239425903039</v>
      </c>
      <c r="H1192">
        <v>2.7777777777777701</v>
      </c>
      <c r="I1192">
        <v>8.7704699999999995</v>
      </c>
      <c r="J1192">
        <v>33.292929292929202</v>
      </c>
      <c r="K1192">
        <v>1</v>
      </c>
      <c r="L1192">
        <v>1.7257085853627601</v>
      </c>
      <c r="M1192">
        <v>1.72593079230997</v>
      </c>
      <c r="N1192">
        <v>1.02523576533053</v>
      </c>
      <c r="O1192">
        <v>99</v>
      </c>
      <c r="P1192">
        <v>6.3154000000000003</v>
      </c>
      <c r="Q1192">
        <v>1.3536973869020901</v>
      </c>
      <c r="R1192">
        <v>1.2876496954179399</v>
      </c>
      <c r="S1192">
        <v>6.4788999999999897</v>
      </c>
      <c r="T1192">
        <v>1.2876496954179399</v>
      </c>
    </row>
    <row r="1193" spans="1:20" x14ac:dyDescent="0.3">
      <c r="A1193">
        <v>19570</v>
      </c>
      <c r="B1193" s="47" t="s">
        <v>1</v>
      </c>
      <c r="C1193">
        <v>4.4177646146134899</v>
      </c>
      <c r="D1193">
        <v>10.465350000000001</v>
      </c>
      <c r="E1193">
        <v>1.2117688371626301</v>
      </c>
      <c r="F1193">
        <v>14.897819999999999</v>
      </c>
      <c r="G1193">
        <v>3.6498265157419101</v>
      </c>
      <c r="H1193">
        <v>2.48588709677419</v>
      </c>
      <c r="I1193">
        <v>12.681584999999901</v>
      </c>
      <c r="J1193">
        <v>25.6666666666666</v>
      </c>
      <c r="K1193">
        <v>0.916282345086462</v>
      </c>
      <c r="L1193">
        <v>1.6640588872630599</v>
      </c>
      <c r="M1193">
        <v>4.0479197211180402</v>
      </c>
      <c r="N1193">
        <v>1.0778991711320101</v>
      </c>
      <c r="O1193">
        <v>496</v>
      </c>
      <c r="P1193">
        <v>8.9527000000000001</v>
      </c>
      <c r="Q1193">
        <v>1.30616462518121</v>
      </c>
      <c r="R1193">
        <v>0.82617043553399605</v>
      </c>
      <c r="S1193">
        <v>9.7090250000000005</v>
      </c>
      <c r="T1193">
        <v>0.90165486649864102</v>
      </c>
    </row>
    <row r="1194" spans="1:20" x14ac:dyDescent="0.3">
      <c r="A1194">
        <v>19576</v>
      </c>
      <c r="B1194" s="47" t="s">
        <v>11</v>
      </c>
      <c r="C1194">
        <v>0.96255693455693603</v>
      </c>
      <c r="D1194">
        <v>8.6195499999999896</v>
      </c>
      <c r="E1194">
        <v>1.1356364311361899</v>
      </c>
      <c r="F1194">
        <v>10.957799999999899</v>
      </c>
      <c r="G1194">
        <v>1.35311925195491</v>
      </c>
      <c r="H1194">
        <v>2.46315789473684</v>
      </c>
      <c r="I1194">
        <v>9.7886749999999996</v>
      </c>
      <c r="J1194">
        <v>30.578947368421002</v>
      </c>
      <c r="K1194">
        <v>1.50535245858302</v>
      </c>
      <c r="L1194">
        <v>1.5478430375455501</v>
      </c>
      <c r="M1194">
        <v>1.44898744796142</v>
      </c>
      <c r="N1194">
        <v>1.09810528729628</v>
      </c>
      <c r="O1194">
        <v>97</v>
      </c>
      <c r="P1194">
        <v>7.0793999999999997</v>
      </c>
      <c r="Q1194">
        <v>1.2470483694769301</v>
      </c>
      <c r="R1194">
        <v>1.4057550295222301</v>
      </c>
      <c r="S1194">
        <v>7.8494749999999902</v>
      </c>
      <c r="T1194">
        <v>0.93383780091305901</v>
      </c>
    </row>
    <row r="1195" spans="1:20" x14ac:dyDescent="0.3">
      <c r="A1195">
        <v>19616</v>
      </c>
      <c r="B1195" s="47" t="s">
        <v>4</v>
      </c>
      <c r="C1195">
        <v>5.9028692393563</v>
      </c>
      <c r="D1195">
        <v>12.9688</v>
      </c>
      <c r="E1195">
        <v>1.14252128184566</v>
      </c>
      <c r="F1195">
        <v>16.665459999999999</v>
      </c>
      <c r="G1195">
        <v>3.08900480193868</v>
      </c>
      <c r="H1195">
        <v>3.7435367114788001</v>
      </c>
      <c r="I1195">
        <v>14.817129999999899</v>
      </c>
      <c r="J1195">
        <v>29.223032829598701</v>
      </c>
      <c r="K1195">
        <v>0.79315078460161603</v>
      </c>
      <c r="L1195">
        <v>1.92082478504414</v>
      </c>
      <c r="M1195">
        <v>4.6818653685961902</v>
      </c>
      <c r="N1195">
        <v>1.1983183183183099</v>
      </c>
      <c r="O1195">
        <v>1934</v>
      </c>
      <c r="P1195">
        <v>8.6761999999999997</v>
      </c>
      <c r="Q1195">
        <v>1.36910418110418</v>
      </c>
      <c r="R1195">
        <v>0.52330564623442799</v>
      </c>
      <c r="S1195">
        <v>10.8225</v>
      </c>
      <c r="T1195">
        <v>0.65978078367188997</v>
      </c>
    </row>
    <row r="1196" spans="1:20" x14ac:dyDescent="0.3">
      <c r="A1196">
        <v>19655</v>
      </c>
      <c r="B1196" s="47" t="s">
        <v>4</v>
      </c>
      <c r="C1196">
        <v>4.18669714765322</v>
      </c>
      <c r="D1196">
        <v>13.2155</v>
      </c>
      <c r="E1196">
        <v>1.1092834171995001</v>
      </c>
      <c r="F1196">
        <v>16.10397</v>
      </c>
      <c r="G1196">
        <v>2.5100489948433702</v>
      </c>
      <c r="H1196">
        <v>3.9092762487257899</v>
      </c>
      <c r="I1196">
        <v>14.659735</v>
      </c>
      <c r="J1196">
        <v>27.6306122448979</v>
      </c>
      <c r="K1196">
        <v>0.74079289929256498</v>
      </c>
      <c r="L1196">
        <v>1.9190240414693001</v>
      </c>
      <c r="M1196">
        <v>3.1014755184699401</v>
      </c>
      <c r="N1196">
        <v>1.2232468268752299</v>
      </c>
      <c r="O1196">
        <v>981</v>
      </c>
      <c r="P1196">
        <v>8.39175</v>
      </c>
      <c r="Q1196">
        <v>1.35692742019461</v>
      </c>
      <c r="R1196">
        <v>0.59952963071387699</v>
      </c>
      <c r="S1196">
        <v>10.803625</v>
      </c>
      <c r="T1196">
        <v>0.80930801481279002</v>
      </c>
    </row>
    <row r="1197" spans="1:20" x14ac:dyDescent="0.3">
      <c r="A1197">
        <v>19683</v>
      </c>
      <c r="B1197" s="47" t="s">
        <v>10</v>
      </c>
      <c r="C1197">
        <v>2.0097006597802398</v>
      </c>
      <c r="D1197">
        <v>7.7823500000000001</v>
      </c>
      <c r="E1197">
        <v>1.3363508451817201</v>
      </c>
      <c r="F1197">
        <v>13.01755</v>
      </c>
      <c r="G1197">
        <v>1.7416234687991901</v>
      </c>
      <c r="H1197">
        <v>4.2342857142857104</v>
      </c>
      <c r="I1197">
        <v>10.39995</v>
      </c>
      <c r="J1197">
        <v>17.829479768786101</v>
      </c>
      <c r="K1197">
        <v>1.0667994504315601</v>
      </c>
      <c r="L1197">
        <v>2.4664961394533602</v>
      </c>
      <c r="M1197">
        <v>2.14394755938552</v>
      </c>
      <c r="N1197">
        <v>1.19177494812444</v>
      </c>
      <c r="O1197">
        <v>350</v>
      </c>
      <c r="P1197">
        <v>5.2777500000000002</v>
      </c>
      <c r="Q1197">
        <v>1.5926294591925001</v>
      </c>
      <c r="R1197">
        <v>0.86660839778479204</v>
      </c>
      <c r="S1197">
        <v>6.5300500000000001</v>
      </c>
      <c r="T1197">
        <v>0.81234424842852204</v>
      </c>
    </row>
    <row r="1198" spans="1:20" x14ac:dyDescent="0.3">
      <c r="A1198">
        <v>19703</v>
      </c>
      <c r="B1198" s="47" t="s">
        <v>21</v>
      </c>
      <c r="C1198">
        <v>4.2255024269930397</v>
      </c>
      <c r="D1198">
        <v>7.4850499999999904</v>
      </c>
      <c r="E1198">
        <v>1.1751858705018601</v>
      </c>
      <c r="F1198">
        <v>10.1075999999999</v>
      </c>
      <c r="G1198">
        <v>2.8741963168859801</v>
      </c>
      <c r="H1198">
        <v>2.6203703703703698</v>
      </c>
      <c r="I1198">
        <v>8.7963249999999995</v>
      </c>
      <c r="J1198">
        <v>48.097447795823598</v>
      </c>
      <c r="K1198">
        <v>1.3132523668957301</v>
      </c>
      <c r="L1198">
        <v>1.62632341110217</v>
      </c>
      <c r="M1198">
        <v>5.5491510635722898</v>
      </c>
      <c r="N1198">
        <v>1.09270404122612</v>
      </c>
      <c r="O1198">
        <v>440</v>
      </c>
      <c r="P1198">
        <v>6.2149999999999999</v>
      </c>
      <c r="Q1198">
        <v>1.28413034988923</v>
      </c>
      <c r="R1198">
        <v>0.68020226388352001</v>
      </c>
      <c r="S1198">
        <v>6.8500249999999996</v>
      </c>
      <c r="T1198">
        <v>0.51795243704101002</v>
      </c>
    </row>
    <row r="1199" spans="1:20" x14ac:dyDescent="0.3">
      <c r="A1199">
        <v>19704</v>
      </c>
      <c r="B1199" s="47" t="s">
        <v>10</v>
      </c>
      <c r="C1199">
        <v>1.39383965821213</v>
      </c>
      <c r="D1199">
        <v>10.5951</v>
      </c>
      <c r="E1199">
        <v>1.1488735358797899</v>
      </c>
      <c r="F1199">
        <v>13.74976</v>
      </c>
      <c r="G1199">
        <v>1.99996313876955</v>
      </c>
      <c r="H1199">
        <v>2.8159999999999998</v>
      </c>
      <c r="I1199">
        <v>12.17243</v>
      </c>
      <c r="J1199">
        <v>25.928000000000001</v>
      </c>
      <c r="K1199">
        <v>1.6343207322154301</v>
      </c>
      <c r="L1199">
        <v>1.93669502507183</v>
      </c>
      <c r="M1199">
        <v>2.2779810508001601</v>
      </c>
      <c r="N1199">
        <v>1.19754502760713</v>
      </c>
      <c r="O1199">
        <v>125</v>
      </c>
      <c r="P1199">
        <v>7.0995999999999997</v>
      </c>
      <c r="Q1199">
        <v>1.37582779024227</v>
      </c>
      <c r="R1199">
        <v>1.4348588282635699</v>
      </c>
      <c r="S1199">
        <v>8.8473500000000005</v>
      </c>
      <c r="T1199">
        <v>0.87795424727833105</v>
      </c>
    </row>
    <row r="1200" spans="1:20" x14ac:dyDescent="0.3">
      <c r="A1200">
        <v>19723</v>
      </c>
      <c r="B1200" s="47" t="s">
        <v>2</v>
      </c>
      <c r="C1200">
        <v>3.5115025718269099</v>
      </c>
      <c r="D1200">
        <v>19.113049999999902</v>
      </c>
      <c r="E1200">
        <v>1.0369198008690399</v>
      </c>
      <c r="F1200">
        <v>20.524349999999998</v>
      </c>
      <c r="G1200">
        <v>2.5138076675800098</v>
      </c>
      <c r="H1200">
        <v>3.4876905041031598</v>
      </c>
      <c r="I1200">
        <v>19.8187</v>
      </c>
      <c r="J1200">
        <v>39.585784313725398</v>
      </c>
      <c r="K1200">
        <v>0.97990484391964106</v>
      </c>
      <c r="L1200">
        <v>2.2177697336430899</v>
      </c>
      <c r="M1200">
        <v>3.4409383795694701</v>
      </c>
      <c r="N1200">
        <v>1.3475291309965001</v>
      </c>
      <c r="O1200">
        <v>853</v>
      </c>
      <c r="P1200">
        <v>9.2545000000000002</v>
      </c>
      <c r="Q1200">
        <v>1.3972796381781201</v>
      </c>
      <c r="R1200">
        <v>0.71587806534687004</v>
      </c>
      <c r="S1200">
        <v>14.183774999999899</v>
      </c>
      <c r="T1200">
        <v>0.73055875760685296</v>
      </c>
    </row>
    <row r="1201" spans="1:20" x14ac:dyDescent="0.3">
      <c r="A1201">
        <v>19744</v>
      </c>
      <c r="B1201" s="47" t="s">
        <v>9</v>
      </c>
      <c r="C1201">
        <v>4.4884962673705102</v>
      </c>
      <c r="D1201">
        <v>12.80785</v>
      </c>
      <c r="E1201">
        <v>1.13086934965665</v>
      </c>
      <c r="F1201">
        <v>16.160160000000001</v>
      </c>
      <c r="G1201">
        <v>4.4814307824384496</v>
      </c>
      <c r="H1201">
        <v>3.16222222222222</v>
      </c>
      <c r="I1201">
        <v>14.484005</v>
      </c>
      <c r="J1201">
        <v>42.037714285714202</v>
      </c>
      <c r="K1201">
        <v>0.92221434400996805</v>
      </c>
      <c r="L1201">
        <v>1.7263652679258099</v>
      </c>
      <c r="M1201">
        <v>4.1393556408042897</v>
      </c>
      <c r="N1201">
        <v>1.1554921025863001</v>
      </c>
      <c r="O1201">
        <v>903</v>
      </c>
      <c r="P1201">
        <v>9.3607999999999993</v>
      </c>
      <c r="Q1201">
        <v>1.30671060258518</v>
      </c>
      <c r="R1201">
        <v>0.99842586815022605</v>
      </c>
      <c r="S1201">
        <v>11.084325</v>
      </c>
      <c r="T1201">
        <v>1.0826397080410499</v>
      </c>
    </row>
    <row r="1202" spans="1:20" x14ac:dyDescent="0.3">
      <c r="A1202">
        <v>19753</v>
      </c>
      <c r="B1202" s="47" t="s">
        <v>16</v>
      </c>
      <c r="C1202">
        <v>8.5525888701663106</v>
      </c>
      <c r="D1202">
        <v>13.454750000000001</v>
      </c>
      <c r="E1202">
        <v>1.0951533844924599</v>
      </c>
      <c r="F1202">
        <v>16.015279999999901</v>
      </c>
      <c r="G1202">
        <v>5.9754940432189203</v>
      </c>
      <c r="H1202">
        <v>3.0614895308772798</v>
      </c>
      <c r="I1202">
        <v>14.735014999999899</v>
      </c>
      <c r="J1202">
        <v>52.294460641399397</v>
      </c>
      <c r="K1202">
        <v>0.80657201932431599</v>
      </c>
      <c r="L1202">
        <v>2.5927278614214</v>
      </c>
      <c r="M1202">
        <v>6.8982788754607203</v>
      </c>
      <c r="N1202">
        <v>1.37071325786035</v>
      </c>
      <c r="O1202">
        <v>3773</v>
      </c>
      <c r="P1202">
        <v>6.1769999999999996</v>
      </c>
      <c r="Q1202">
        <v>1.5011412635144501</v>
      </c>
      <c r="R1202">
        <v>0.69867663860974505</v>
      </c>
      <c r="S1202">
        <v>9.8158750000000001</v>
      </c>
      <c r="T1202">
        <v>0.86622970034968705</v>
      </c>
    </row>
    <row r="1203" spans="1:20" x14ac:dyDescent="0.3">
      <c r="A1203">
        <v>19771</v>
      </c>
      <c r="B1203" s="47" t="s">
        <v>18</v>
      </c>
      <c r="C1203">
        <v>2.6329484443953901</v>
      </c>
      <c r="D1203">
        <v>8.0636999999999901</v>
      </c>
      <c r="E1203">
        <v>1.12440442972828</v>
      </c>
      <c r="F1203">
        <v>10.07002</v>
      </c>
      <c r="G1203">
        <v>2.2673502656048501</v>
      </c>
      <c r="H1203">
        <v>1.7753303964757701</v>
      </c>
      <c r="I1203">
        <v>9.0668600000000001</v>
      </c>
      <c r="J1203">
        <v>57.762114537444901</v>
      </c>
      <c r="K1203">
        <v>1.04315602008904</v>
      </c>
      <c r="L1203">
        <v>1.5537756519055701</v>
      </c>
      <c r="M1203">
        <v>2.7465760203551302</v>
      </c>
      <c r="N1203">
        <v>1.1088162698439901</v>
      </c>
      <c r="O1203">
        <v>227</v>
      </c>
      <c r="P1203">
        <v>6.4809999999999999</v>
      </c>
      <c r="Q1203">
        <v>1.24675792556738</v>
      </c>
      <c r="R1203">
        <v>0.86114495345749498</v>
      </c>
      <c r="S1203">
        <v>7.2723500000000003</v>
      </c>
      <c r="T1203">
        <v>0.82551884557402</v>
      </c>
    </row>
    <row r="1204" spans="1:20" x14ac:dyDescent="0.3">
      <c r="A1204">
        <v>19779</v>
      </c>
      <c r="B1204" s="47" t="s">
        <v>4</v>
      </c>
      <c r="C1204">
        <v>4.1918179028742797</v>
      </c>
      <c r="D1204">
        <v>13.368849999999901</v>
      </c>
      <c r="E1204">
        <v>1.10543165642519</v>
      </c>
      <c r="F1204">
        <v>16.187850000000001</v>
      </c>
      <c r="G1204">
        <v>2.2969002965388601</v>
      </c>
      <c r="H1204">
        <v>4.0857933579335697</v>
      </c>
      <c r="I1204">
        <v>14.7783499999999</v>
      </c>
      <c r="J1204">
        <v>27.631918819188101</v>
      </c>
      <c r="K1204">
        <v>0.64164023174081597</v>
      </c>
      <c r="L1204">
        <v>1.9802983686975799</v>
      </c>
      <c r="M1204">
        <v>2.6896390106155499</v>
      </c>
      <c r="N1204">
        <v>1.2411144067993201</v>
      </c>
      <c r="O1204">
        <v>1084</v>
      </c>
      <c r="P1204">
        <v>8.1744500000000002</v>
      </c>
      <c r="Q1204">
        <v>1.3719671545213501</v>
      </c>
      <c r="R1204">
        <v>0.54794849150386504</v>
      </c>
      <c r="S1204">
        <v>10.771649999999999</v>
      </c>
      <c r="T1204">
        <v>0.85398088274053696</v>
      </c>
    </row>
    <row r="1205" spans="1:20" x14ac:dyDescent="0.3">
      <c r="A1205">
        <v>19804</v>
      </c>
      <c r="B1205" s="47" t="s">
        <v>18</v>
      </c>
      <c r="C1205">
        <v>4.79318158971064</v>
      </c>
      <c r="D1205">
        <v>9.0859500000000004</v>
      </c>
      <c r="E1205">
        <v>1.0856795381880799</v>
      </c>
      <c r="F1205">
        <v>10.642910000000001</v>
      </c>
      <c r="G1205">
        <v>1.4003827998545599</v>
      </c>
      <c r="H1205">
        <v>1.7810218978102099</v>
      </c>
      <c r="I1205">
        <v>9.8644300000000005</v>
      </c>
      <c r="J1205">
        <v>68.284671532846701</v>
      </c>
      <c r="K1205">
        <v>0.50659059812138896</v>
      </c>
      <c r="L1205">
        <v>1.66504900695405</v>
      </c>
      <c r="M1205">
        <v>2.4281807284359398</v>
      </c>
      <c r="N1205">
        <v>1.1740546198127599</v>
      </c>
      <c r="O1205">
        <v>274</v>
      </c>
      <c r="P1205">
        <v>6.3919499999999898</v>
      </c>
      <c r="Q1205">
        <v>1.2746470774459</v>
      </c>
      <c r="R1205">
        <v>0.292161432577626</v>
      </c>
      <c r="S1205">
        <v>7.73895</v>
      </c>
      <c r="T1205">
        <v>0.57672099257479403</v>
      </c>
    </row>
    <row r="1206" spans="1:20" x14ac:dyDescent="0.3">
      <c r="A1206">
        <v>19813</v>
      </c>
      <c r="B1206" s="47" t="s">
        <v>10</v>
      </c>
      <c r="C1206">
        <v>1.61465962900852</v>
      </c>
      <c r="D1206">
        <v>9.9827499999999993</v>
      </c>
      <c r="E1206">
        <v>1.07403871678645</v>
      </c>
      <c r="F1206">
        <v>11.46097</v>
      </c>
      <c r="G1206">
        <v>1.3657940349564801</v>
      </c>
      <c r="H1206">
        <v>3.9793388429752001</v>
      </c>
      <c r="I1206">
        <v>10.72186</v>
      </c>
      <c r="J1206">
        <v>19.3613445378151</v>
      </c>
      <c r="K1206">
        <v>1.0370682677809699</v>
      </c>
      <c r="L1206">
        <v>2.2755370686574201</v>
      </c>
      <c r="M1206">
        <v>1.6745122645117301</v>
      </c>
      <c r="N1206">
        <v>1.32931851245227</v>
      </c>
      <c r="O1206">
        <v>242</v>
      </c>
      <c r="P1206">
        <v>5.0365999999999902</v>
      </c>
      <c r="Q1206">
        <v>1.42773954931471</v>
      </c>
      <c r="R1206">
        <v>0.84587117335381701</v>
      </c>
      <c r="S1206">
        <v>7.5096749999999997</v>
      </c>
      <c r="T1206">
        <v>0.81563692539136201</v>
      </c>
    </row>
    <row r="1207" spans="1:20" x14ac:dyDescent="0.3">
      <c r="A1207">
        <v>19820</v>
      </c>
      <c r="B1207" s="47" t="s">
        <v>5</v>
      </c>
      <c r="C1207">
        <v>3.7836502199841502</v>
      </c>
      <c r="D1207">
        <v>7.0701000000000001</v>
      </c>
      <c r="E1207">
        <v>1.19639184735718</v>
      </c>
      <c r="F1207">
        <v>9.8471200000000003</v>
      </c>
      <c r="G1207">
        <v>3.2072897376901799</v>
      </c>
      <c r="H1207">
        <v>3.8395939086294399</v>
      </c>
      <c r="I1207">
        <v>8.4586100000000002</v>
      </c>
      <c r="J1207">
        <v>42.7512690355329</v>
      </c>
      <c r="K1207">
        <v>0.91075226546266197</v>
      </c>
      <c r="L1207">
        <v>2.59585596035219</v>
      </c>
      <c r="M1207">
        <v>3.4459680095688698</v>
      </c>
      <c r="N1207">
        <v>1.3016247065862701</v>
      </c>
      <c r="O1207">
        <v>986</v>
      </c>
      <c r="P1207">
        <v>3.7934000000000001</v>
      </c>
      <c r="Q1207">
        <v>1.5572531872785</v>
      </c>
      <c r="R1207">
        <v>0.84767078118114703</v>
      </c>
      <c r="S1207">
        <v>5.4317500000000001</v>
      </c>
      <c r="T1207">
        <v>0.93073694496991499</v>
      </c>
    </row>
    <row r="1208" spans="1:20" x14ac:dyDescent="0.3">
      <c r="A1208">
        <v>19832</v>
      </c>
      <c r="B1208" s="47" t="s">
        <v>1</v>
      </c>
      <c r="C1208">
        <v>3.3380684701933898</v>
      </c>
      <c r="D1208">
        <v>10.1275</v>
      </c>
      <c r="E1208">
        <v>1.2484349543322599</v>
      </c>
      <c r="F1208">
        <v>15.159549999999999</v>
      </c>
      <c r="G1208">
        <v>2.9875930996997999</v>
      </c>
      <c r="H1208">
        <v>2.5728900255754401</v>
      </c>
      <c r="I1208">
        <v>12.643525</v>
      </c>
      <c r="J1208">
        <v>22.0923076923076</v>
      </c>
      <c r="K1208">
        <v>1.0784727206381099</v>
      </c>
      <c r="L1208">
        <v>1.62290439995717</v>
      </c>
      <c r="M1208">
        <v>3.6000157847257701</v>
      </c>
      <c r="N1208">
        <v>1.0403985925982999</v>
      </c>
      <c r="O1208">
        <v>394</v>
      </c>
      <c r="P1208">
        <v>9.3409999999999993</v>
      </c>
      <c r="Q1208">
        <v>1.2988699694378001</v>
      </c>
      <c r="R1208">
        <v>0.89500653637782102</v>
      </c>
      <c r="S1208">
        <v>9.7342499999999994</v>
      </c>
      <c r="T1208">
        <v>0.82988333339415399</v>
      </c>
    </row>
    <row r="1209" spans="1:20" x14ac:dyDescent="0.3">
      <c r="A1209">
        <v>19844</v>
      </c>
      <c r="B1209" s="47" t="s">
        <v>6</v>
      </c>
      <c r="C1209">
        <v>10.0979238423563</v>
      </c>
      <c r="D1209">
        <v>13.779199999999999</v>
      </c>
      <c r="E1209">
        <v>1.1624814938457899</v>
      </c>
      <c r="F1209">
        <v>18.256929999999901</v>
      </c>
      <c r="G1209">
        <v>7.3943415288032703</v>
      </c>
      <c r="H1209">
        <v>3.8539609644087198</v>
      </c>
      <c r="I1209">
        <v>16.018065</v>
      </c>
      <c r="J1209">
        <v>35.314285714285703</v>
      </c>
      <c r="K1209">
        <v>0.82927574414209004</v>
      </c>
      <c r="L1209">
        <v>2.7747148447889298</v>
      </c>
      <c r="M1209">
        <v>8.3739633086602208</v>
      </c>
      <c r="N1209">
        <v>1.35362580093767</v>
      </c>
      <c r="O1209">
        <v>4355</v>
      </c>
      <c r="P1209">
        <v>6.5797499999999998</v>
      </c>
      <c r="Q1209">
        <v>1.5735649431822301</v>
      </c>
      <c r="R1209">
        <v>0.73226354686765005</v>
      </c>
      <c r="S1209">
        <v>10.179475</v>
      </c>
      <c r="T1209">
        <v>0.883015754458365</v>
      </c>
    </row>
    <row r="1210" spans="1:20" x14ac:dyDescent="0.3">
      <c r="A1210">
        <v>19847</v>
      </c>
      <c r="B1210" s="47" t="s">
        <v>5</v>
      </c>
      <c r="C1210">
        <v>7.9743181170724</v>
      </c>
      <c r="D1210">
        <v>14.767849999999999</v>
      </c>
      <c r="E1210">
        <v>1.1643675281100401</v>
      </c>
      <c r="F1210">
        <v>19.62256</v>
      </c>
      <c r="G1210">
        <v>5.7256074590106296</v>
      </c>
      <c r="H1210">
        <v>3.9800109529025098</v>
      </c>
      <c r="I1210">
        <v>17.195205000000001</v>
      </c>
      <c r="J1210">
        <v>40.3635085746415</v>
      </c>
      <c r="K1210">
        <v>0.88895393796265598</v>
      </c>
      <c r="L1210">
        <v>2.85228210942496</v>
      </c>
      <c r="M1210">
        <v>7.0888014927384697</v>
      </c>
      <c r="N1210">
        <v>1.36439626838265</v>
      </c>
      <c r="O1210">
        <v>3652</v>
      </c>
      <c r="P1210">
        <v>6.8795999999999999</v>
      </c>
      <c r="Q1210">
        <v>1.58865871037928</v>
      </c>
      <c r="R1210">
        <v>0.71800590031046496</v>
      </c>
      <c r="S1210">
        <v>10.823725</v>
      </c>
      <c r="T1210">
        <v>0.807697530376009</v>
      </c>
    </row>
    <row r="1211" spans="1:20" x14ac:dyDescent="0.3">
      <c r="A1211">
        <v>19864</v>
      </c>
      <c r="B1211" s="47" t="s">
        <v>14</v>
      </c>
      <c r="C1211">
        <v>1.9412808743929999</v>
      </c>
      <c r="D1211">
        <v>8.4240499999999994</v>
      </c>
      <c r="E1211">
        <v>1.10127492120773</v>
      </c>
      <c r="F1211">
        <v>10.13034</v>
      </c>
      <c r="G1211">
        <v>1.458071934019</v>
      </c>
      <c r="H1211">
        <v>2.4886363636363602</v>
      </c>
      <c r="I1211">
        <v>9.2771949999999901</v>
      </c>
      <c r="J1211">
        <v>32.181818181818102</v>
      </c>
      <c r="K1211">
        <v>1.19236830814918</v>
      </c>
      <c r="L1211">
        <v>1.3945568679276401</v>
      </c>
      <c r="M1211">
        <v>2.3147217918423499</v>
      </c>
      <c r="N1211">
        <v>1.0739311267987099</v>
      </c>
      <c r="O1211">
        <v>88</v>
      </c>
      <c r="P1211">
        <v>7.2641999999999998</v>
      </c>
      <c r="Q1211">
        <v>1.1826934170477901</v>
      </c>
      <c r="R1211">
        <v>0.75108756968252499</v>
      </c>
      <c r="S1211">
        <v>7.844125</v>
      </c>
      <c r="T1211">
        <v>0.629912389107672</v>
      </c>
    </row>
    <row r="1212" spans="1:20" x14ac:dyDescent="0.3">
      <c r="A1212">
        <v>19870</v>
      </c>
      <c r="B1212" s="47" t="s">
        <v>18</v>
      </c>
      <c r="C1212">
        <v>3.6669336883589598</v>
      </c>
      <c r="D1212">
        <v>8.1839999999999993</v>
      </c>
      <c r="E1212">
        <v>1.1477730938416399</v>
      </c>
      <c r="F1212">
        <v>10.60275</v>
      </c>
      <c r="G1212">
        <v>2.1393550532889001</v>
      </c>
      <c r="H1212">
        <v>1.97718631178707</v>
      </c>
      <c r="I1212">
        <v>9.3933750000000007</v>
      </c>
      <c r="J1212">
        <v>53.954372623574102</v>
      </c>
      <c r="K1212">
        <v>0.99002539464755401</v>
      </c>
      <c r="L1212">
        <v>1.6414831443279001</v>
      </c>
      <c r="M1212">
        <v>3.6303574719639902</v>
      </c>
      <c r="N1212">
        <v>1.11778464480221</v>
      </c>
      <c r="O1212">
        <v>526</v>
      </c>
      <c r="P1212">
        <v>6.4592499999999999</v>
      </c>
      <c r="Q1212">
        <v>1.2829631400133099</v>
      </c>
      <c r="R1212">
        <v>0.58341798219053997</v>
      </c>
      <c r="S1212">
        <v>7.321625</v>
      </c>
      <c r="T1212">
        <v>0.58929597699686698</v>
      </c>
    </row>
    <row r="1213" spans="1:20" x14ac:dyDescent="0.3">
      <c r="A1213">
        <v>19897</v>
      </c>
      <c r="B1213" s="47" t="s">
        <v>8</v>
      </c>
      <c r="C1213">
        <v>2.1586914426000701</v>
      </c>
      <c r="D1213">
        <v>7.5557999999999996</v>
      </c>
      <c r="E1213">
        <v>1.26493686968951</v>
      </c>
      <c r="F1213">
        <v>11.559419999999999</v>
      </c>
      <c r="G1213">
        <v>1.67216608533283</v>
      </c>
      <c r="H1213">
        <v>3.4177545691905999</v>
      </c>
      <c r="I1213">
        <v>9.5576100000000004</v>
      </c>
      <c r="J1213">
        <v>20.083550913838099</v>
      </c>
      <c r="K1213">
        <v>0.93111148082245399</v>
      </c>
      <c r="L1213">
        <v>1.7880829736878701</v>
      </c>
      <c r="M1213">
        <v>2.0099823857581098</v>
      </c>
      <c r="N1213">
        <v>1.07782176099283</v>
      </c>
      <c r="O1213">
        <v>383</v>
      </c>
      <c r="P1213">
        <v>6.4646999999999997</v>
      </c>
      <c r="Q1213">
        <v>1.3633764844334999</v>
      </c>
      <c r="R1213">
        <v>0.77462024091723203</v>
      </c>
      <c r="S1213">
        <v>7.0102500000000001</v>
      </c>
      <c r="T1213">
        <v>0.831930716000846</v>
      </c>
    </row>
    <row r="1214" spans="1:20" x14ac:dyDescent="0.3">
      <c r="A1214">
        <v>19900</v>
      </c>
      <c r="B1214" s="47" t="s">
        <v>1</v>
      </c>
      <c r="C1214">
        <v>4.6331362308312096</v>
      </c>
      <c r="D1214">
        <v>12.92665</v>
      </c>
      <c r="E1214">
        <v>1.17729419455156</v>
      </c>
      <c r="F1214">
        <v>17.510289999999902</v>
      </c>
      <c r="G1214">
        <v>3.0925806430634499</v>
      </c>
      <c r="H1214">
        <v>2.60353130016051</v>
      </c>
      <c r="I1214">
        <v>15.2184699999999</v>
      </c>
      <c r="J1214">
        <v>25.8854838709677</v>
      </c>
      <c r="K1214">
        <v>0.85492525707187905</v>
      </c>
      <c r="L1214">
        <v>1.83530626362569</v>
      </c>
      <c r="M1214">
        <v>3.9609851831924101</v>
      </c>
      <c r="N1214">
        <v>1.15070023522918</v>
      </c>
      <c r="O1214">
        <v>629</v>
      </c>
      <c r="P1214">
        <v>9.5408000000000008</v>
      </c>
      <c r="Q1214">
        <v>1.35471270660444</v>
      </c>
      <c r="R1214">
        <v>0.66749184331854206</v>
      </c>
      <c r="S1214">
        <v>11.233725</v>
      </c>
      <c r="T1214">
        <v>0.78076046741758798</v>
      </c>
    </row>
    <row r="1215" spans="1:20" x14ac:dyDescent="0.3">
      <c r="A1215">
        <v>19902</v>
      </c>
      <c r="B1215" s="47" t="s">
        <v>11</v>
      </c>
      <c r="C1215">
        <v>0.89159705165573799</v>
      </c>
      <c r="D1215">
        <v>7.7842000000000002</v>
      </c>
      <c r="E1215">
        <v>1.06150535700521</v>
      </c>
      <c r="F1215">
        <v>8.7417400000000001</v>
      </c>
      <c r="G1215">
        <v>1.68148650344265</v>
      </c>
      <c r="H1215">
        <v>2.4197530864197501</v>
      </c>
      <c r="I1215">
        <v>8.2629699999999993</v>
      </c>
      <c r="J1215">
        <v>32.240506329113899</v>
      </c>
      <c r="K1215">
        <v>1.87457840600569</v>
      </c>
      <c r="L1215">
        <v>1.26813183624916</v>
      </c>
      <c r="M1215">
        <v>1.67136857989219</v>
      </c>
      <c r="N1215">
        <v>1.06069112116422</v>
      </c>
      <c r="O1215">
        <v>83</v>
      </c>
      <c r="P1215">
        <v>6.8933999999999997</v>
      </c>
      <c r="Q1215">
        <v>1.12592930724369</v>
      </c>
      <c r="R1215">
        <v>1.8859264959659201</v>
      </c>
      <c r="S1215">
        <v>7.3387999999999902</v>
      </c>
      <c r="T1215">
        <v>1.0060536758152401</v>
      </c>
    </row>
    <row r="1216" spans="1:20" x14ac:dyDescent="0.3">
      <c r="A1216">
        <v>19916</v>
      </c>
      <c r="B1216" s="47" t="s">
        <v>4</v>
      </c>
      <c r="C1216">
        <v>4.82142786655898</v>
      </c>
      <c r="D1216">
        <v>9.0001999999999995</v>
      </c>
      <c r="E1216">
        <v>1.39765505210995</v>
      </c>
      <c r="F1216">
        <v>16.158149999999999</v>
      </c>
      <c r="G1216">
        <v>3.38438679582339</v>
      </c>
      <c r="H1216">
        <v>3.2980922098569101</v>
      </c>
      <c r="I1216">
        <v>12.579174999999999</v>
      </c>
      <c r="J1216">
        <v>31.426375404530699</v>
      </c>
      <c r="K1216">
        <v>0.98822591552695405</v>
      </c>
      <c r="L1216">
        <v>2.4922916747001902</v>
      </c>
      <c r="M1216">
        <v>4.7646599675774199</v>
      </c>
      <c r="N1216">
        <v>1.16255744036374</v>
      </c>
      <c r="O1216">
        <v>1258</v>
      </c>
      <c r="P1216">
        <v>6.48325</v>
      </c>
      <c r="Q1216">
        <v>1.6248542798923999</v>
      </c>
      <c r="R1216">
        <v>0.70194699360685497</v>
      </c>
      <c r="S1216">
        <v>7.7417249999999997</v>
      </c>
      <c r="T1216">
        <v>0.71031024645063501</v>
      </c>
    </row>
    <row r="1217" spans="1:20" x14ac:dyDescent="0.3">
      <c r="A1217">
        <v>19935</v>
      </c>
      <c r="B1217" s="47" t="s">
        <v>11</v>
      </c>
      <c r="C1217">
        <v>1.01910297466606</v>
      </c>
      <c r="D1217">
        <v>9.3947500000000002</v>
      </c>
      <c r="E1217">
        <v>1.0813177572580399</v>
      </c>
      <c r="F1217">
        <v>10.92267</v>
      </c>
      <c r="G1217">
        <v>1.59323915194528</v>
      </c>
      <c r="H1217">
        <v>2</v>
      </c>
      <c r="I1217">
        <v>10.158709999999999</v>
      </c>
      <c r="J1217">
        <v>34.119047619047599</v>
      </c>
      <c r="K1217">
        <v>1.7218812843118301</v>
      </c>
      <c r="L1217">
        <v>1.7070539419087101</v>
      </c>
      <c r="M1217">
        <v>1.75477433886401</v>
      </c>
      <c r="N1217">
        <v>1.18971335946255</v>
      </c>
      <c r="O1217">
        <v>84</v>
      </c>
      <c r="P1217">
        <v>6.3985499999999904</v>
      </c>
      <c r="Q1217">
        <v>1.28645818163398</v>
      </c>
      <c r="R1217">
        <v>1.5633740569419401</v>
      </c>
      <c r="S1217">
        <v>7.8966499999999904</v>
      </c>
      <c r="T1217">
        <v>0.90794532189062205</v>
      </c>
    </row>
    <row r="1218" spans="1:20" x14ac:dyDescent="0.3">
      <c r="A1218">
        <v>19941</v>
      </c>
      <c r="B1218" s="47" t="s">
        <v>10</v>
      </c>
      <c r="C1218">
        <v>2.8296887700617499</v>
      </c>
      <c r="D1218">
        <v>9.3020499999999995</v>
      </c>
      <c r="E1218">
        <v>1.13633285136072</v>
      </c>
      <c r="F1218">
        <v>11.8384</v>
      </c>
      <c r="G1218">
        <v>2.3042648782528801</v>
      </c>
      <c r="H1218">
        <v>4.2384937238493698</v>
      </c>
      <c r="I1218">
        <v>10.570225000000001</v>
      </c>
      <c r="J1218">
        <v>18.412997903563902</v>
      </c>
      <c r="K1218">
        <v>0.95959067281630495</v>
      </c>
      <c r="L1218">
        <v>2.4156056154097199</v>
      </c>
      <c r="M1218">
        <v>2.7153429507242999</v>
      </c>
      <c r="N1218">
        <v>1.3098849878721499</v>
      </c>
      <c r="O1218">
        <v>478</v>
      </c>
      <c r="P1218">
        <v>4.9008000000000003</v>
      </c>
      <c r="Q1218">
        <v>1.4884653432233601</v>
      </c>
      <c r="R1218">
        <v>0.81431742693122999</v>
      </c>
      <c r="S1218">
        <v>7.1014249999999999</v>
      </c>
      <c r="T1218">
        <v>0.84860915179728402</v>
      </c>
    </row>
    <row r="1219" spans="1:20" x14ac:dyDescent="0.3">
      <c r="A1219">
        <v>19975</v>
      </c>
      <c r="B1219" s="47" t="s">
        <v>10</v>
      </c>
      <c r="C1219">
        <v>3.7986994253018702</v>
      </c>
      <c r="D1219">
        <v>11.70425</v>
      </c>
      <c r="E1219">
        <v>1.19856248798513</v>
      </c>
      <c r="F1219">
        <v>16.3523</v>
      </c>
      <c r="G1219">
        <v>2.45711882354292</v>
      </c>
      <c r="H1219">
        <v>3.9748237663645498</v>
      </c>
      <c r="I1219">
        <v>14.028275000000001</v>
      </c>
      <c r="J1219">
        <v>25.8557013118062</v>
      </c>
      <c r="K1219">
        <v>0.93387759165667295</v>
      </c>
      <c r="L1219">
        <v>3.4095704753961602</v>
      </c>
      <c r="M1219">
        <v>3.5475202707285001</v>
      </c>
      <c r="N1219">
        <v>1.41867547461402</v>
      </c>
      <c r="O1219">
        <v>996</v>
      </c>
      <c r="P1219">
        <v>4.7960000000000003</v>
      </c>
      <c r="Q1219">
        <v>1.7003712064968699</v>
      </c>
      <c r="R1219">
        <v>0.64683159904068099</v>
      </c>
      <c r="S1219">
        <v>8.2501250000000006</v>
      </c>
      <c r="T1219">
        <v>0.69262996009275601</v>
      </c>
    </row>
    <row r="1220" spans="1:20" x14ac:dyDescent="0.3">
      <c r="A1220">
        <v>19994</v>
      </c>
      <c r="B1220" s="47" t="s">
        <v>20</v>
      </c>
      <c r="C1220">
        <v>1.55826604132002</v>
      </c>
      <c r="D1220">
        <v>6.6532</v>
      </c>
      <c r="E1220">
        <v>1.1328909396981901</v>
      </c>
      <c r="F1220">
        <v>8.4215</v>
      </c>
      <c r="G1220">
        <v>1.68839929491851</v>
      </c>
      <c r="H1220">
        <v>2.9752066115702398</v>
      </c>
      <c r="I1220">
        <v>7.53735</v>
      </c>
      <c r="J1220">
        <v>45.445378151260499</v>
      </c>
      <c r="K1220">
        <v>1.2162489915853301</v>
      </c>
      <c r="L1220">
        <v>1.4000831255195301</v>
      </c>
      <c r="M1220">
        <v>1.8952395013771499</v>
      </c>
      <c r="N1220">
        <v>1.05037811212326</v>
      </c>
      <c r="O1220">
        <v>122</v>
      </c>
      <c r="P1220">
        <v>6.0149999999999997</v>
      </c>
      <c r="Q1220">
        <v>1.1899638464817399</v>
      </c>
      <c r="R1220">
        <v>1.08351157642391</v>
      </c>
      <c r="S1220">
        <v>6.3341000000000003</v>
      </c>
      <c r="T1220">
        <v>0.890863288619545</v>
      </c>
    </row>
    <row r="1221" spans="1:20" x14ac:dyDescent="0.3">
      <c r="A1221">
        <v>20012</v>
      </c>
      <c r="B1221" s="47" t="s">
        <v>6</v>
      </c>
      <c r="C1221">
        <v>1.7760815281529301</v>
      </c>
      <c r="D1221">
        <v>6.6595000000000004</v>
      </c>
      <c r="E1221">
        <v>1.4706464449282901</v>
      </c>
      <c r="F1221">
        <v>12.928039999999999</v>
      </c>
      <c r="G1221">
        <v>1.0642419763242099</v>
      </c>
      <c r="H1221">
        <v>4.2279411764705799</v>
      </c>
      <c r="I1221">
        <v>9.7937700000000003</v>
      </c>
      <c r="J1221">
        <v>21.488721804511201</v>
      </c>
      <c r="K1221">
        <v>1</v>
      </c>
      <c r="L1221">
        <v>2.0261480111588202</v>
      </c>
      <c r="M1221">
        <v>1.7760815281529301</v>
      </c>
      <c r="N1221">
        <v>1.02138787279238</v>
      </c>
      <c r="O1221">
        <v>136</v>
      </c>
      <c r="P1221">
        <v>6.3806000000000003</v>
      </c>
      <c r="Q1221">
        <v>1.5021004440149901</v>
      </c>
      <c r="R1221">
        <v>0.59920784009897998</v>
      </c>
      <c r="S1221">
        <v>6.5200500000000003</v>
      </c>
      <c r="T1221">
        <v>0.59920784009897998</v>
      </c>
    </row>
    <row r="1222" spans="1:20" x14ac:dyDescent="0.3">
      <c r="A1222">
        <v>20030</v>
      </c>
      <c r="B1222" s="47" t="s">
        <v>12</v>
      </c>
      <c r="C1222">
        <v>1.2796299640048101</v>
      </c>
      <c r="D1222">
        <v>9.2272999999999996</v>
      </c>
      <c r="E1222">
        <v>1.0823789190770801</v>
      </c>
      <c r="F1222">
        <v>10.74757</v>
      </c>
      <c r="G1222">
        <v>1.2746080875639501</v>
      </c>
      <c r="H1222">
        <v>2.6875</v>
      </c>
      <c r="I1222">
        <v>9.9874349999999996</v>
      </c>
      <c r="J1222">
        <v>29.445945945945901</v>
      </c>
      <c r="K1222">
        <v>1.09705168969611</v>
      </c>
      <c r="L1222">
        <v>1.42640034506785</v>
      </c>
      <c r="M1222">
        <v>1.40382021419725</v>
      </c>
      <c r="N1222">
        <v>1.1009751193917201</v>
      </c>
      <c r="O1222">
        <v>80</v>
      </c>
      <c r="P1222">
        <v>7.5347499999999998</v>
      </c>
      <c r="Q1222">
        <v>1.1916722596579701</v>
      </c>
      <c r="R1222">
        <v>0.99607552450152004</v>
      </c>
      <c r="S1222">
        <v>8.3810249999999993</v>
      </c>
      <c r="T1222">
        <v>0.90795678440405903</v>
      </c>
    </row>
    <row r="1223" spans="1:20" x14ac:dyDescent="0.3">
      <c r="A1223">
        <v>20033</v>
      </c>
      <c r="B1223" s="47" t="s">
        <v>1</v>
      </c>
      <c r="C1223">
        <v>1.7765414354869999</v>
      </c>
      <c r="D1223">
        <v>10.412649999999999</v>
      </c>
      <c r="E1223">
        <v>1.1668811493711899</v>
      </c>
      <c r="F1223">
        <v>13.8879999999999</v>
      </c>
      <c r="G1223">
        <v>1.2216528007509999</v>
      </c>
      <c r="H1223">
        <v>2.2395833333333299</v>
      </c>
      <c r="I1223">
        <v>12.150324999999899</v>
      </c>
      <c r="J1223">
        <v>59.518324607329802</v>
      </c>
      <c r="K1223">
        <v>1.3259525442306099</v>
      </c>
      <c r="L1223">
        <v>1.6587638100925599</v>
      </c>
      <c r="M1223">
        <v>2.3556096363150898</v>
      </c>
      <c r="N1223">
        <v>1.1086044029459401</v>
      </c>
      <c r="O1223">
        <v>192</v>
      </c>
      <c r="P1223">
        <v>8.3725000000000005</v>
      </c>
      <c r="Q1223">
        <v>1.29360957990753</v>
      </c>
      <c r="R1223">
        <v>0.68765792699685402</v>
      </c>
      <c r="S1223">
        <v>9.3925750000000008</v>
      </c>
      <c r="T1223">
        <v>0.51861428222973704</v>
      </c>
    </row>
    <row r="1224" spans="1:20" x14ac:dyDescent="0.3">
      <c r="A1224">
        <v>20099</v>
      </c>
      <c r="B1224" s="47" t="s">
        <v>3</v>
      </c>
      <c r="C1224">
        <v>13.252364271972001</v>
      </c>
      <c r="D1224">
        <v>18.068000000000001</v>
      </c>
      <c r="E1224">
        <v>1.16289904804073</v>
      </c>
      <c r="F1224">
        <v>23.954519999999999</v>
      </c>
      <c r="G1224">
        <v>8.0692337109004395</v>
      </c>
      <c r="H1224">
        <v>3.7517623363544801</v>
      </c>
      <c r="I1224">
        <v>21.01126</v>
      </c>
      <c r="J1224">
        <v>28.962931329005801</v>
      </c>
      <c r="K1224">
        <v>0.63430023162459404</v>
      </c>
      <c r="L1224">
        <v>3.31062447741391</v>
      </c>
      <c r="M1224">
        <v>8.4059777272853804</v>
      </c>
      <c r="N1224">
        <v>1.42809436583259</v>
      </c>
      <c r="O1224">
        <v>5958</v>
      </c>
      <c r="P1224">
        <v>7.2356499999999997</v>
      </c>
      <c r="Q1224">
        <v>1.6607295785390599</v>
      </c>
      <c r="R1224">
        <v>0.60889012294707101</v>
      </c>
      <c r="S1224">
        <v>12.651825000000001</v>
      </c>
      <c r="T1224">
        <v>0.95993993473336403</v>
      </c>
    </row>
    <row r="1225" spans="1:20" x14ac:dyDescent="0.3">
      <c r="A1225">
        <v>20126</v>
      </c>
      <c r="B1225" s="47" t="s">
        <v>5</v>
      </c>
      <c r="C1225">
        <v>10.0381701346478</v>
      </c>
      <c r="D1225">
        <v>14.446999999999999</v>
      </c>
      <c r="E1225">
        <v>1.1723700422232901</v>
      </c>
      <c r="F1225">
        <v>19.42746</v>
      </c>
      <c r="G1225">
        <v>6.5906548565539103</v>
      </c>
      <c r="H1225">
        <v>3.94550034348523</v>
      </c>
      <c r="I1225">
        <v>16.93723</v>
      </c>
      <c r="J1225">
        <v>41.729965556831203</v>
      </c>
      <c r="K1225">
        <v>0.76999292016017395</v>
      </c>
      <c r="L1225">
        <v>3.2358606216063102</v>
      </c>
      <c r="M1225">
        <v>7.7293199350421302</v>
      </c>
      <c r="N1225">
        <v>1.4128542648698299</v>
      </c>
      <c r="O1225">
        <v>4367</v>
      </c>
      <c r="P1225">
        <v>6.0038</v>
      </c>
      <c r="Q1225">
        <v>1.6563880141608101</v>
      </c>
      <c r="R1225">
        <v>0.65655938962476201</v>
      </c>
      <c r="S1225">
        <v>10.2254</v>
      </c>
      <c r="T1225">
        <v>0.85268237205114195</v>
      </c>
    </row>
    <row r="1226" spans="1:20" x14ac:dyDescent="0.3">
      <c r="A1226">
        <v>20132</v>
      </c>
      <c r="B1226" s="47" t="s">
        <v>3</v>
      </c>
      <c r="C1226">
        <v>7.1691071929626196</v>
      </c>
      <c r="D1226">
        <v>21.4614499999999</v>
      </c>
      <c r="E1226">
        <v>1.09726905684378</v>
      </c>
      <c r="F1226">
        <v>25.636519999999901</v>
      </c>
      <c r="G1226">
        <v>4.7795370048417096</v>
      </c>
      <c r="H1226">
        <v>3.84656584751102</v>
      </c>
      <c r="I1226">
        <v>23.548984999999998</v>
      </c>
      <c r="J1226">
        <v>23.837516512549499</v>
      </c>
      <c r="K1226">
        <v>0.77827351945702505</v>
      </c>
      <c r="L1226">
        <v>1.6336381420897299</v>
      </c>
      <c r="M1226">
        <v>5.5795262864317001</v>
      </c>
      <c r="N1226">
        <v>1.1552590746440099</v>
      </c>
      <c r="O1226">
        <v>3174</v>
      </c>
      <c r="P1226">
        <v>15.6929</v>
      </c>
      <c r="Q1226">
        <v>1.26763003524486</v>
      </c>
      <c r="R1226">
        <v>0.66668510822845795</v>
      </c>
      <c r="S1226">
        <v>18.577175</v>
      </c>
      <c r="T1226">
        <v>0.85662057305198003</v>
      </c>
    </row>
    <row r="1227" spans="1:20" x14ac:dyDescent="0.3">
      <c r="A1227">
        <v>20148</v>
      </c>
      <c r="B1227" s="47" t="s">
        <v>18</v>
      </c>
      <c r="C1227">
        <v>3.7214720859955701</v>
      </c>
      <c r="D1227">
        <v>6.8746499999999999</v>
      </c>
      <c r="E1227">
        <v>1.2897856618155099</v>
      </c>
      <c r="F1227">
        <v>10.859</v>
      </c>
      <c r="G1227">
        <v>2.91720683043558</v>
      </c>
      <c r="H1227">
        <v>2.0430463576158902</v>
      </c>
      <c r="I1227">
        <v>8.8668250000000004</v>
      </c>
      <c r="J1227">
        <v>62.877076411960097</v>
      </c>
      <c r="K1227">
        <v>1</v>
      </c>
      <c r="L1227">
        <v>1.7047095761381399</v>
      </c>
      <c r="M1227">
        <v>3.7214720859955701</v>
      </c>
      <c r="N1227">
        <v>1.0381021771054699</v>
      </c>
      <c r="O1227">
        <v>302</v>
      </c>
      <c r="P1227">
        <v>6.37</v>
      </c>
      <c r="Q1227">
        <v>1.3389293035301</v>
      </c>
      <c r="R1227">
        <v>0.78388518388017503</v>
      </c>
      <c r="S1227">
        <v>6.622325</v>
      </c>
      <c r="T1227">
        <v>0.78388518388017503</v>
      </c>
    </row>
    <row r="1228" spans="1:20" x14ac:dyDescent="0.3">
      <c r="A1228">
        <v>20179</v>
      </c>
      <c r="B1228" s="47" t="s">
        <v>1</v>
      </c>
      <c r="C1228">
        <v>3.41761474587571</v>
      </c>
      <c r="D1228">
        <v>13.0610999999999</v>
      </c>
      <c r="E1228">
        <v>1.1048900934837</v>
      </c>
      <c r="F1228">
        <v>15.80106</v>
      </c>
      <c r="G1228">
        <v>2.4342769160428102</v>
      </c>
      <c r="H1228">
        <v>2.6070460704606999</v>
      </c>
      <c r="I1228">
        <v>14.4310799999999</v>
      </c>
      <c r="J1228">
        <v>25.926430517711101</v>
      </c>
      <c r="K1228">
        <v>0.90554508673573897</v>
      </c>
      <c r="L1228">
        <v>1.6472306489444799</v>
      </c>
      <c r="M1228">
        <v>3.0948042414833599</v>
      </c>
      <c r="N1228">
        <v>1.1531147367305801</v>
      </c>
      <c r="O1228">
        <v>377</v>
      </c>
      <c r="P1228">
        <v>9.5924999999999994</v>
      </c>
      <c r="Q1228">
        <v>1.27406504926369</v>
      </c>
      <c r="R1228">
        <v>0.71227364610959598</v>
      </c>
      <c r="S1228">
        <v>11.326799999999899</v>
      </c>
      <c r="T1228">
        <v>0.786568947855664</v>
      </c>
    </row>
    <row r="1229" spans="1:20" x14ac:dyDescent="0.3">
      <c r="A1229">
        <v>20197</v>
      </c>
      <c r="B1229" s="47" t="s">
        <v>4</v>
      </c>
      <c r="C1229">
        <v>4.6652301887265999</v>
      </c>
      <c r="D1229">
        <v>9.4218499999999992</v>
      </c>
      <c r="E1229">
        <v>1.26377356888509</v>
      </c>
      <c r="F1229">
        <v>14.39232</v>
      </c>
      <c r="G1229">
        <v>3.1138574365377498</v>
      </c>
      <c r="H1229">
        <v>3.8201669877970401</v>
      </c>
      <c r="I1229">
        <v>11.907084999999901</v>
      </c>
      <c r="J1229">
        <v>28.371852808263299</v>
      </c>
      <c r="K1229">
        <v>0.973398651348789</v>
      </c>
      <c r="L1229">
        <v>1.9531959938115699</v>
      </c>
      <c r="M1229">
        <v>4.5411287739381301</v>
      </c>
      <c r="N1229">
        <v>1.1222867761138</v>
      </c>
      <c r="O1229">
        <v>1557</v>
      </c>
      <c r="P1229">
        <v>7.3685999999999998</v>
      </c>
      <c r="Q1229">
        <v>1.4183163643618799</v>
      </c>
      <c r="R1229">
        <v>0.66746062049891897</v>
      </c>
      <c r="S1229">
        <v>8.3952249999999893</v>
      </c>
      <c r="T1229">
        <v>0.68570119711389799</v>
      </c>
    </row>
    <row r="1230" spans="1:20" x14ac:dyDescent="0.3">
      <c r="A1230">
        <v>20220</v>
      </c>
      <c r="B1230" s="47" t="s">
        <v>1</v>
      </c>
      <c r="C1230">
        <v>4.7280409059146304</v>
      </c>
      <c r="D1230">
        <v>11.804399999999999</v>
      </c>
      <c r="E1230">
        <v>1.24693758259632</v>
      </c>
      <c r="F1230">
        <v>17.6342999999999</v>
      </c>
      <c r="G1230">
        <v>4.4758909577327399</v>
      </c>
      <c r="H1230">
        <v>2.6341756919374202</v>
      </c>
      <c r="I1230">
        <v>14.719349999999899</v>
      </c>
      <c r="J1230">
        <v>26.324120603015</v>
      </c>
      <c r="K1230">
        <v>0.88759323906802401</v>
      </c>
      <c r="L1230">
        <v>1.98495047276001</v>
      </c>
      <c r="M1230">
        <v>4.1965771421268796</v>
      </c>
      <c r="N1230">
        <v>1.1411612304479799</v>
      </c>
      <c r="O1230">
        <v>831</v>
      </c>
      <c r="P1230">
        <v>8.8840000000000003</v>
      </c>
      <c r="Q1230">
        <v>1.4229568260474399</v>
      </c>
      <c r="R1230">
        <v>0.94666925409497604</v>
      </c>
      <c r="S1230">
        <v>10.344200000000001</v>
      </c>
      <c r="T1230">
        <v>1.0665575315658999</v>
      </c>
    </row>
    <row r="1231" spans="1:20" x14ac:dyDescent="0.3">
      <c r="A1231">
        <v>20225</v>
      </c>
      <c r="B1231" s="47" t="s">
        <v>18</v>
      </c>
      <c r="C1231">
        <v>2.4046499820429599</v>
      </c>
      <c r="D1231">
        <v>8.1868499999999997</v>
      </c>
      <c r="E1231">
        <v>1.08114720557967</v>
      </c>
      <c r="F1231">
        <v>9.51553</v>
      </c>
      <c r="G1231">
        <v>1.7200383255474401</v>
      </c>
      <c r="H1231">
        <v>1.9294117647058799</v>
      </c>
      <c r="I1231">
        <v>8.8511900000000008</v>
      </c>
      <c r="J1231">
        <v>54.929411764705797</v>
      </c>
      <c r="K1231">
        <v>1.0068808810715799</v>
      </c>
      <c r="L1231">
        <v>1.5545076577496399</v>
      </c>
      <c r="M1231">
        <v>2.4211960925881799</v>
      </c>
      <c r="N1231">
        <v>1.14436577882458</v>
      </c>
      <c r="O1231">
        <v>170</v>
      </c>
      <c r="P1231">
        <v>6.1212499999999999</v>
      </c>
      <c r="Q1231">
        <v>1.2372278639372101</v>
      </c>
      <c r="R1231">
        <v>0.71529675353671296</v>
      </c>
      <c r="S1231">
        <v>7.1540499999999998</v>
      </c>
      <c r="T1231">
        <v>0.71040851701886798</v>
      </c>
    </row>
    <row r="1232" spans="1:20" x14ac:dyDescent="0.3">
      <c r="A1232">
        <v>20233</v>
      </c>
      <c r="B1232" s="47" t="s">
        <v>6</v>
      </c>
      <c r="C1232">
        <v>2.4723932711288801</v>
      </c>
      <c r="D1232">
        <v>9.6038499999999907</v>
      </c>
      <c r="E1232">
        <v>1.2601087064042</v>
      </c>
      <c r="F1232">
        <v>14.599939999999901</v>
      </c>
      <c r="G1232">
        <v>2.4465327377938202</v>
      </c>
      <c r="H1232">
        <v>3.0944625407166102</v>
      </c>
      <c r="I1232">
        <v>12.101894999999899</v>
      </c>
      <c r="J1232">
        <v>29.127035830618802</v>
      </c>
      <c r="K1232">
        <v>1.10039803754031</v>
      </c>
      <c r="L1232">
        <v>1.8004390129607399</v>
      </c>
      <c r="M1232">
        <v>2.7206167035780999</v>
      </c>
      <c r="N1232">
        <v>1.08438741147013</v>
      </c>
      <c r="O1232">
        <v>313</v>
      </c>
      <c r="P1232">
        <v>8.1090999999999998</v>
      </c>
      <c r="Q1232">
        <v>1.36644601830863</v>
      </c>
      <c r="R1232">
        <v>0.98954028324011201</v>
      </c>
      <c r="S1232">
        <v>8.8564749999999908</v>
      </c>
      <c r="T1232">
        <v>0.89925667756732897</v>
      </c>
    </row>
    <row r="1233" spans="1:20" x14ac:dyDescent="0.3">
      <c r="A1233">
        <v>20239</v>
      </c>
      <c r="B1233" s="47" t="s">
        <v>2</v>
      </c>
      <c r="C1233">
        <v>7.9125580776419904</v>
      </c>
      <c r="D1233">
        <v>16.021000000000001</v>
      </c>
      <c r="E1233">
        <v>1.12942825042132</v>
      </c>
      <c r="F1233">
        <v>20.168140000000001</v>
      </c>
      <c r="G1233">
        <v>5.2290621134462398</v>
      </c>
      <c r="H1233">
        <v>3.4202144946376301</v>
      </c>
      <c r="I1233">
        <v>18.094570000000001</v>
      </c>
      <c r="J1233">
        <v>42.793438232340101</v>
      </c>
      <c r="K1233">
        <v>0.88449665855461401</v>
      </c>
      <c r="L1233">
        <v>5.9543975672404104</v>
      </c>
      <c r="M1233">
        <v>6.9986311802936703</v>
      </c>
      <c r="N1233">
        <v>1.6509601661161999</v>
      </c>
      <c r="O1233">
        <v>3077</v>
      </c>
      <c r="P1233">
        <v>3.38709999999999</v>
      </c>
      <c r="Q1233">
        <v>1.8646410519319201</v>
      </c>
      <c r="R1233">
        <v>0.66085607993471296</v>
      </c>
      <c r="S1233">
        <v>9.7040499999999899</v>
      </c>
      <c r="T1233">
        <v>0.74715497627163396</v>
      </c>
    </row>
    <row r="1234" spans="1:20" x14ac:dyDescent="0.3">
      <c r="A1234">
        <v>20308</v>
      </c>
      <c r="B1234" s="47" t="s">
        <v>11</v>
      </c>
      <c r="C1234">
        <v>1.4526898804349999</v>
      </c>
      <c r="D1234">
        <v>7.6252500000000003</v>
      </c>
      <c r="E1234">
        <v>1.12202288449559</v>
      </c>
      <c r="F1234">
        <v>9.4861599999999999</v>
      </c>
      <c r="G1234">
        <v>1.9346405452782101</v>
      </c>
      <c r="H1234">
        <v>2.58928571428571</v>
      </c>
      <c r="I1234">
        <v>8.5557049999999997</v>
      </c>
      <c r="J1234">
        <v>32.127272727272697</v>
      </c>
      <c r="K1234">
        <v>1.61185216440408</v>
      </c>
      <c r="L1234">
        <v>1.3337495079016899</v>
      </c>
      <c r="M1234">
        <v>2.3415213279870701</v>
      </c>
      <c r="N1234">
        <v>1.03479862800378</v>
      </c>
      <c r="O1234">
        <v>112</v>
      </c>
      <c r="P1234">
        <v>7.1124000000000001</v>
      </c>
      <c r="Q1234">
        <v>1.16106774146488</v>
      </c>
      <c r="R1234">
        <v>1.3317643162068999</v>
      </c>
      <c r="S1234">
        <v>7.3688250000000002</v>
      </c>
      <c r="T1234">
        <v>0.82623229699186895</v>
      </c>
    </row>
    <row r="1235" spans="1:20" x14ac:dyDescent="0.3">
      <c r="A1235">
        <v>20347</v>
      </c>
      <c r="B1235" s="47" t="s">
        <v>12</v>
      </c>
      <c r="C1235">
        <v>1.4814474767730199</v>
      </c>
      <c r="D1235">
        <v>8.5539500000000004</v>
      </c>
      <c r="E1235">
        <v>1.1606304689646301</v>
      </c>
      <c r="F1235">
        <v>11.302</v>
      </c>
      <c r="G1235">
        <v>1.1934091999991701</v>
      </c>
      <c r="H1235">
        <v>2.7283950617283899</v>
      </c>
      <c r="I1235">
        <v>9.927975</v>
      </c>
      <c r="J1235">
        <v>28.456790123456699</v>
      </c>
      <c r="K1235">
        <v>1.43138667940201</v>
      </c>
      <c r="L1235">
        <v>1.4833967712298199</v>
      </c>
      <c r="M1235">
        <v>2.12052418448663</v>
      </c>
      <c r="N1235">
        <v>1.0578094905382101</v>
      </c>
      <c r="O1235">
        <v>81</v>
      </c>
      <c r="P1235">
        <v>7.6189999999999998</v>
      </c>
      <c r="Q1235">
        <v>1.2277259250785999</v>
      </c>
      <c r="R1235">
        <v>0.80556970038433395</v>
      </c>
      <c r="S1235">
        <v>8.0864750000000001</v>
      </c>
      <c r="T1235">
        <v>0.562789714321551</v>
      </c>
    </row>
    <row r="1236" spans="1:20" x14ac:dyDescent="0.3">
      <c r="A1236">
        <v>20386</v>
      </c>
      <c r="B1236" s="47" t="s">
        <v>18</v>
      </c>
      <c r="C1236">
        <v>2.98519304809611</v>
      </c>
      <c r="D1236">
        <v>9.0466499999999996</v>
      </c>
      <c r="E1236">
        <v>1.0776547119652</v>
      </c>
      <c r="F1236">
        <v>10.45168</v>
      </c>
      <c r="G1236">
        <v>2.1388591665748198</v>
      </c>
      <c r="H1236">
        <v>2.0978723404255302</v>
      </c>
      <c r="I1236">
        <v>9.7491649999999996</v>
      </c>
      <c r="J1236">
        <v>58.1666666666666</v>
      </c>
      <c r="K1236">
        <v>0.87055690471178604</v>
      </c>
      <c r="L1236">
        <v>1.5607442582803199</v>
      </c>
      <c r="M1236">
        <v>2.59878041991769</v>
      </c>
      <c r="N1236">
        <v>1.1492734981658801</v>
      </c>
      <c r="O1236">
        <v>235</v>
      </c>
      <c r="P1236">
        <v>6.6966000000000001</v>
      </c>
      <c r="Q1236">
        <v>1.23852000063519</v>
      </c>
      <c r="R1236">
        <v>0.71648939687131497</v>
      </c>
      <c r="S1236">
        <v>7.8716249999999999</v>
      </c>
      <c r="T1236">
        <v>0.82302419634305402</v>
      </c>
    </row>
    <row r="1237" spans="1:20" x14ac:dyDescent="0.3">
      <c r="A1237">
        <v>20393</v>
      </c>
      <c r="B1237" s="47" t="s">
        <v>4</v>
      </c>
      <c r="C1237">
        <v>3.1449983913427002</v>
      </c>
      <c r="D1237">
        <v>8.4697499999999994</v>
      </c>
      <c r="E1237">
        <v>1.30701319401399</v>
      </c>
      <c r="F1237">
        <v>13.6703999999999</v>
      </c>
      <c r="G1237">
        <v>3.3355742208604</v>
      </c>
      <c r="H1237">
        <v>3.6215277777777701</v>
      </c>
      <c r="I1237">
        <v>11.070074999999999</v>
      </c>
      <c r="J1237">
        <v>30.137049941927899</v>
      </c>
      <c r="K1237">
        <v>1.1162703523814099</v>
      </c>
      <c r="L1237">
        <v>1.8655021834061101</v>
      </c>
      <c r="M1237">
        <v>3.5106684625431099</v>
      </c>
      <c r="N1237">
        <v>1.0722729502618999</v>
      </c>
      <c r="O1237">
        <v>864</v>
      </c>
      <c r="P1237">
        <v>7.3280000000000003</v>
      </c>
      <c r="Q1237">
        <v>1.4014748935766099</v>
      </c>
      <c r="R1237">
        <v>1.06059647917222</v>
      </c>
      <c r="S1237">
        <v>7.8988750000000003</v>
      </c>
      <c r="T1237">
        <v>0.95012509909412601</v>
      </c>
    </row>
    <row r="1238" spans="1:20" x14ac:dyDescent="0.3">
      <c r="A1238">
        <v>20403</v>
      </c>
      <c r="B1238" s="47" t="s">
        <v>6</v>
      </c>
      <c r="C1238">
        <v>2.84350506071763</v>
      </c>
      <c r="D1238">
        <v>8.8598499999999891</v>
      </c>
      <c r="E1238">
        <v>1.25623345767704</v>
      </c>
      <c r="F1238">
        <v>13.400229999999899</v>
      </c>
      <c r="G1238">
        <v>2.4770820519959802</v>
      </c>
      <c r="H1238">
        <v>3.6651583710407198</v>
      </c>
      <c r="I1238">
        <v>11.1300399999999</v>
      </c>
      <c r="J1238">
        <v>26.9570135746606</v>
      </c>
      <c r="K1238">
        <v>0.97457850737931595</v>
      </c>
      <c r="L1238">
        <v>1.86647027279248</v>
      </c>
      <c r="M1238">
        <v>2.7712189177997302</v>
      </c>
      <c r="N1238">
        <v>1.1047676644242499</v>
      </c>
      <c r="O1238">
        <v>442</v>
      </c>
      <c r="P1238">
        <v>7.1794500000000001</v>
      </c>
      <c r="Q1238">
        <v>1.38784610300948</v>
      </c>
      <c r="R1238">
        <v>0.87113685367270499</v>
      </c>
      <c r="S1238">
        <v>8.0196500000000004</v>
      </c>
      <c r="T1238">
        <v>0.89386011191158898</v>
      </c>
    </row>
    <row r="1239" spans="1:20" x14ac:dyDescent="0.3">
      <c r="A1239">
        <v>20412</v>
      </c>
      <c r="B1239" s="47" t="s">
        <v>1</v>
      </c>
      <c r="C1239">
        <v>3.9125371742475101</v>
      </c>
      <c r="D1239">
        <v>11.077999999999999</v>
      </c>
      <c r="E1239">
        <v>1.18493590900884</v>
      </c>
      <c r="F1239">
        <v>15.175439999999901</v>
      </c>
      <c r="G1239">
        <v>3.65666554987755</v>
      </c>
      <c r="H1239">
        <v>2.5697896749521898</v>
      </c>
      <c r="I1239">
        <v>13.126719999999899</v>
      </c>
      <c r="J1239">
        <v>21.800766283524901</v>
      </c>
      <c r="K1239">
        <v>0.97050170849238604</v>
      </c>
      <c r="L1239">
        <v>1.6356722498868199</v>
      </c>
      <c r="M1239">
        <v>3.7971240121471799</v>
      </c>
      <c r="N1239">
        <v>1.0884367109128601</v>
      </c>
      <c r="O1239">
        <v>525</v>
      </c>
      <c r="P1239">
        <v>9.2777999999999992</v>
      </c>
      <c r="Q1239">
        <v>1.2897277434441199</v>
      </c>
      <c r="R1239">
        <v>0.93460212313019997</v>
      </c>
      <c r="S1239">
        <v>10.177899999999999</v>
      </c>
      <c r="T1239">
        <v>0.96300925073284505</v>
      </c>
    </row>
    <row r="1240" spans="1:20" x14ac:dyDescent="0.3">
      <c r="A1240">
        <v>20454</v>
      </c>
      <c r="B1240" s="47" t="s">
        <v>12</v>
      </c>
      <c r="C1240">
        <v>1.56052405682115</v>
      </c>
      <c r="D1240">
        <v>8.2004000000000001</v>
      </c>
      <c r="E1240">
        <v>1.2630481439929699</v>
      </c>
      <c r="F1240">
        <v>12.5146</v>
      </c>
      <c r="G1240">
        <v>1.5363639251452399</v>
      </c>
      <c r="H1240">
        <v>2.8543689320388301</v>
      </c>
      <c r="I1240">
        <v>10.3575</v>
      </c>
      <c r="J1240">
        <v>25.048543689320301</v>
      </c>
      <c r="K1240">
        <v>1</v>
      </c>
      <c r="L1240">
        <v>1.5631721605316</v>
      </c>
      <c r="M1240">
        <v>1.56052405682115</v>
      </c>
      <c r="N1240">
        <v>1.0120015055873299</v>
      </c>
      <c r="O1240">
        <v>103</v>
      </c>
      <c r="P1240">
        <v>8.0059000000000005</v>
      </c>
      <c r="Q1240">
        <v>1.2782066233501701</v>
      </c>
      <c r="R1240">
        <v>0.98451793705435098</v>
      </c>
      <c r="S1240">
        <v>8.1031499999999994</v>
      </c>
      <c r="T1240">
        <v>0.98451793705435098</v>
      </c>
    </row>
    <row r="1241" spans="1:20" x14ac:dyDescent="0.3">
      <c r="A1241">
        <v>20468</v>
      </c>
      <c r="B1241" s="47" t="s">
        <v>1</v>
      </c>
      <c r="C1241">
        <v>5.5312028686904897</v>
      </c>
      <c r="D1241">
        <v>10.14425</v>
      </c>
      <c r="E1241">
        <v>1.3234640313478001</v>
      </c>
      <c r="F1241">
        <v>16.706849999999999</v>
      </c>
      <c r="G1241">
        <v>4.4476027954961399</v>
      </c>
      <c r="H1241">
        <v>2.9785067873303102</v>
      </c>
      <c r="I1241">
        <v>13.425549999999999</v>
      </c>
      <c r="J1241">
        <v>32.655328798185899</v>
      </c>
      <c r="K1241">
        <v>1</v>
      </c>
      <c r="L1241">
        <v>1.71035672421824</v>
      </c>
      <c r="M1241">
        <v>5.5312028686904897</v>
      </c>
      <c r="N1241">
        <v>1.0188928451258701</v>
      </c>
      <c r="O1241">
        <v>884</v>
      </c>
      <c r="P1241">
        <v>9.7680499999999899</v>
      </c>
      <c r="Q1241">
        <v>1.34846803232173</v>
      </c>
      <c r="R1241">
        <v>0.80409323271650501</v>
      </c>
      <c r="S1241">
        <v>9.9561499999999992</v>
      </c>
      <c r="T1241">
        <v>0.80409323271650501</v>
      </c>
    </row>
    <row r="1242" spans="1:20" x14ac:dyDescent="0.3">
      <c r="A1242">
        <v>20480</v>
      </c>
      <c r="B1242" s="47" t="s">
        <v>5</v>
      </c>
      <c r="C1242">
        <v>5.8948931440884396</v>
      </c>
      <c r="D1242">
        <v>12.6022</v>
      </c>
      <c r="E1242">
        <v>1.1669744171652501</v>
      </c>
      <c r="F1242">
        <v>16.810690000000001</v>
      </c>
      <c r="G1242">
        <v>4.2219007804227102</v>
      </c>
      <c r="H1242">
        <v>3.7133724027703701</v>
      </c>
      <c r="I1242">
        <v>14.706445</v>
      </c>
      <c r="J1242">
        <v>48.731147540983599</v>
      </c>
      <c r="K1242">
        <v>0.86939281781885902</v>
      </c>
      <c r="L1242">
        <v>2.7964451172346099</v>
      </c>
      <c r="M1242">
        <v>5.1249777612801202</v>
      </c>
      <c r="N1242">
        <v>1.3540815476814001</v>
      </c>
      <c r="O1242">
        <v>1877</v>
      </c>
      <c r="P1242">
        <v>6.01145</v>
      </c>
      <c r="Q1242">
        <v>1.58017852489973</v>
      </c>
      <c r="R1242">
        <v>0.71619632065028105</v>
      </c>
      <c r="S1242">
        <v>9.3068249999999999</v>
      </c>
      <c r="T1242">
        <v>0.82378909276830803</v>
      </c>
    </row>
    <row r="1243" spans="1:20" x14ac:dyDescent="0.3">
      <c r="A1243">
        <v>20509</v>
      </c>
      <c r="B1243" s="47" t="s">
        <v>14</v>
      </c>
      <c r="C1243">
        <v>6.7504559931845298</v>
      </c>
      <c r="D1243">
        <v>10.23075</v>
      </c>
      <c r="E1243">
        <v>1.1992077804657499</v>
      </c>
      <c r="F1243">
        <v>14.306839999999999</v>
      </c>
      <c r="G1243">
        <v>4.8666730425209401</v>
      </c>
      <c r="H1243">
        <v>3.60272197018794</v>
      </c>
      <c r="I1243">
        <v>12.268795000000001</v>
      </c>
      <c r="J1243">
        <v>41.830739299610897</v>
      </c>
      <c r="K1243">
        <v>0.85916578656081</v>
      </c>
      <c r="L1243">
        <v>1.9357109998647</v>
      </c>
      <c r="M1243">
        <v>5.79976083302852</v>
      </c>
      <c r="N1243">
        <v>1.1611502830309099</v>
      </c>
      <c r="O1243">
        <v>3088</v>
      </c>
      <c r="P1243">
        <v>7.391</v>
      </c>
      <c r="Q1243">
        <v>1.3924604537006799</v>
      </c>
      <c r="R1243">
        <v>0.72093989612471798</v>
      </c>
      <c r="S1243">
        <v>8.8108749999999993</v>
      </c>
      <c r="T1243">
        <v>0.83911616058478999</v>
      </c>
    </row>
    <row r="1244" spans="1:20" x14ac:dyDescent="0.3">
      <c r="A1244">
        <v>20532</v>
      </c>
      <c r="B1244" s="47" t="s">
        <v>1</v>
      </c>
      <c r="C1244">
        <v>3.1827679673124001</v>
      </c>
      <c r="D1244">
        <v>11.4314</v>
      </c>
      <c r="E1244">
        <v>1.1729551935895799</v>
      </c>
      <c r="F1244">
        <v>15.385639999999899</v>
      </c>
      <c r="G1244">
        <v>2.62978695991402</v>
      </c>
      <c r="H1244">
        <v>2.6590389016018299</v>
      </c>
      <c r="I1244">
        <v>13.408519999999999</v>
      </c>
      <c r="J1244">
        <v>25.501144164759701</v>
      </c>
      <c r="K1244">
        <v>1.0711401538274901</v>
      </c>
      <c r="L1244">
        <v>1.73727332264402</v>
      </c>
      <c r="M1244">
        <v>3.40919057010422</v>
      </c>
      <c r="N1244">
        <v>1.1269346793115</v>
      </c>
      <c r="O1244">
        <v>439</v>
      </c>
      <c r="P1244">
        <v>8.8561999999999994</v>
      </c>
      <c r="Q1244">
        <v>1.3218438849346399</v>
      </c>
      <c r="R1244">
        <v>0.82625783183769896</v>
      </c>
      <c r="S1244">
        <v>10.143799999999899</v>
      </c>
      <c r="T1244">
        <v>0.771381624416973</v>
      </c>
    </row>
    <row r="1245" spans="1:20" x14ac:dyDescent="0.3">
      <c r="A1245">
        <v>20540</v>
      </c>
      <c r="B1245" s="47" t="s">
        <v>1</v>
      </c>
      <c r="C1245">
        <v>5.7809601981925098</v>
      </c>
      <c r="D1245">
        <v>11.236049999999899</v>
      </c>
      <c r="E1245">
        <v>1.22581556685846</v>
      </c>
      <c r="F1245">
        <v>16.310599999999901</v>
      </c>
      <c r="G1245">
        <v>4.7693949581340203</v>
      </c>
      <c r="H1245">
        <v>3.0765765765765698</v>
      </c>
      <c r="I1245">
        <v>13.7733249999999</v>
      </c>
      <c r="J1245">
        <v>34.764639639639597</v>
      </c>
      <c r="K1245">
        <v>0.99849110670859098</v>
      </c>
      <c r="L1245">
        <v>1.6819299720032299</v>
      </c>
      <c r="M1245">
        <v>5.7722373461315604</v>
      </c>
      <c r="N1245">
        <v>1.0734942866969801</v>
      </c>
      <c r="O1245">
        <v>956</v>
      </c>
      <c r="P1245">
        <v>9.6975499999999997</v>
      </c>
      <c r="Q1245">
        <v>1.3159060075667799</v>
      </c>
      <c r="R1245">
        <v>0.82501778158327899</v>
      </c>
      <c r="S1245">
        <v>10.466799999999999</v>
      </c>
      <c r="T1245">
        <v>0.826264526584371</v>
      </c>
    </row>
    <row r="1246" spans="1:20" x14ac:dyDescent="0.3">
      <c r="A1246">
        <v>20544</v>
      </c>
      <c r="B1246" s="47" t="s">
        <v>6</v>
      </c>
      <c r="C1246">
        <v>1.40792231049173</v>
      </c>
      <c r="D1246">
        <v>8.2047500000000007</v>
      </c>
      <c r="E1246">
        <v>1.31472805387123</v>
      </c>
      <c r="F1246">
        <v>13.3692799999999</v>
      </c>
      <c r="G1246">
        <v>1.23331030044012</v>
      </c>
      <c r="H1246">
        <v>4.2896174863387904</v>
      </c>
      <c r="I1246">
        <v>10.787015</v>
      </c>
      <c r="J1246">
        <v>27.017142857142801</v>
      </c>
      <c r="K1246">
        <v>0.975982015823319</v>
      </c>
      <c r="L1246">
        <v>1.97146311970979</v>
      </c>
      <c r="M1246">
        <v>1.37410685471635</v>
      </c>
      <c r="N1246">
        <v>1.0949776960727</v>
      </c>
      <c r="O1246">
        <v>183</v>
      </c>
      <c r="P1246">
        <v>6.7813999999999997</v>
      </c>
      <c r="Q1246">
        <v>1.4395978953900701</v>
      </c>
      <c r="R1246">
        <v>0.87597894518012798</v>
      </c>
      <c r="S1246">
        <v>7.4930750000000002</v>
      </c>
      <c r="T1246">
        <v>0.89753594941108605</v>
      </c>
    </row>
    <row r="1247" spans="1:20" x14ac:dyDescent="0.3">
      <c r="A1247">
        <v>20578</v>
      </c>
      <c r="B1247" s="47" t="s">
        <v>18</v>
      </c>
      <c r="C1247">
        <v>3.0389231278989599</v>
      </c>
      <c r="D1247">
        <v>6.9404500000000002</v>
      </c>
      <c r="E1247">
        <v>1.2386552745138999</v>
      </c>
      <c r="F1247">
        <v>10.2532</v>
      </c>
      <c r="G1247">
        <v>2.2809191857759599</v>
      </c>
      <c r="H1247">
        <v>1.8318965517241299</v>
      </c>
      <c r="I1247">
        <v>8.5968250000000008</v>
      </c>
      <c r="J1247">
        <v>64.683982683982606</v>
      </c>
      <c r="K1247">
        <v>1</v>
      </c>
      <c r="L1247">
        <v>1.53790310484475</v>
      </c>
      <c r="M1247">
        <v>3.0389231278989599</v>
      </c>
      <c r="N1247">
        <v>1.0200956093904401</v>
      </c>
      <c r="O1247">
        <v>232</v>
      </c>
      <c r="P1247">
        <v>6.6669999999999998</v>
      </c>
      <c r="Q1247">
        <v>1.26354680707994</v>
      </c>
      <c r="R1247">
        <v>0.75056824071523398</v>
      </c>
      <c r="S1247">
        <v>6.803725</v>
      </c>
      <c r="T1247">
        <v>0.75056824071523398</v>
      </c>
    </row>
    <row r="1248" spans="1:20" x14ac:dyDescent="0.3">
      <c r="A1248">
        <v>20582</v>
      </c>
      <c r="B1248" s="47" t="s">
        <v>6</v>
      </c>
      <c r="C1248">
        <v>2.2871301879002299</v>
      </c>
      <c r="D1248">
        <v>9.8452000000000002</v>
      </c>
      <c r="E1248">
        <v>1.1654278226953201</v>
      </c>
      <c r="F1248">
        <v>13.102539999999999</v>
      </c>
      <c r="G1248">
        <v>2.3114716669146498</v>
      </c>
      <c r="H1248">
        <v>2.80465116279069</v>
      </c>
      <c r="I1248">
        <v>11.47387</v>
      </c>
      <c r="J1248">
        <v>33.981308411214897</v>
      </c>
      <c r="K1248">
        <v>1.0415834664702099</v>
      </c>
      <c r="L1248">
        <v>1.6964181442711599</v>
      </c>
      <c r="M1248">
        <v>2.3822369893817998</v>
      </c>
      <c r="N1248">
        <v>1.12075633863343</v>
      </c>
      <c r="O1248">
        <v>220</v>
      </c>
      <c r="P1248">
        <v>7.7236499999999904</v>
      </c>
      <c r="Q1248">
        <v>1.30616061950554</v>
      </c>
      <c r="R1248">
        <v>1.0106428043069799</v>
      </c>
      <c r="S1248">
        <v>8.7844249999999899</v>
      </c>
      <c r="T1248">
        <v>0.97029459168732202</v>
      </c>
    </row>
    <row r="1249" spans="1:20" x14ac:dyDescent="0.3">
      <c r="A1249">
        <v>20596</v>
      </c>
      <c r="B1249" s="47" t="s">
        <v>3</v>
      </c>
      <c r="C1249">
        <v>6.4969090327597101</v>
      </c>
      <c r="D1249">
        <v>21.645</v>
      </c>
      <c r="E1249">
        <v>1.0443608223608201</v>
      </c>
      <c r="F1249">
        <v>23.565380000000001</v>
      </c>
      <c r="G1249">
        <v>4.2109630887068601</v>
      </c>
      <c r="H1249">
        <v>3.7557840616966498</v>
      </c>
      <c r="I1249">
        <v>22.60519</v>
      </c>
      <c r="J1249">
        <v>22.842465753424602</v>
      </c>
      <c r="K1249">
        <v>0.74195181131009402</v>
      </c>
      <c r="L1249">
        <v>2.1769001958393299</v>
      </c>
      <c r="M1249">
        <v>4.8203934247729796</v>
      </c>
      <c r="N1249">
        <v>1.33322246244248</v>
      </c>
      <c r="O1249">
        <v>2723</v>
      </c>
      <c r="P1249">
        <v>10.825200000000001</v>
      </c>
      <c r="Q1249">
        <v>1.39236530726635</v>
      </c>
      <c r="R1249">
        <v>0.64814869155065902</v>
      </c>
      <c r="S1249">
        <v>16.235099999999999</v>
      </c>
      <c r="T1249">
        <v>0.87357249038343399</v>
      </c>
    </row>
    <row r="1250" spans="1:20" x14ac:dyDescent="0.3">
      <c r="A1250">
        <v>20657</v>
      </c>
      <c r="B1250" s="47" t="s">
        <v>1</v>
      </c>
      <c r="C1250">
        <v>4.7805028763790398</v>
      </c>
      <c r="D1250">
        <v>12.41065</v>
      </c>
      <c r="E1250">
        <v>1.22837764339498</v>
      </c>
      <c r="F1250">
        <v>18.079279999999901</v>
      </c>
      <c r="G1250">
        <v>5.2740896760481899</v>
      </c>
      <c r="H1250">
        <v>2.59615384615384</v>
      </c>
      <c r="I1250">
        <v>15.244965000000001</v>
      </c>
      <c r="J1250">
        <v>23.2167216721672</v>
      </c>
      <c r="K1250">
        <v>1.0920870993927201</v>
      </c>
      <c r="L1250">
        <v>1.84550242946388</v>
      </c>
      <c r="M1250">
        <v>5.2207255199033504</v>
      </c>
      <c r="N1250">
        <v>1.11772162443908</v>
      </c>
      <c r="O1250">
        <v>936</v>
      </c>
      <c r="P1250">
        <v>9.7964000000000002</v>
      </c>
      <c r="Q1250">
        <v>1.3729842550000999</v>
      </c>
      <c r="R1250">
        <v>1.1032499744133599</v>
      </c>
      <c r="S1250">
        <v>11.103524999999999</v>
      </c>
      <c r="T1250">
        <v>1.01022159773414</v>
      </c>
    </row>
    <row r="1251" spans="1:20" x14ac:dyDescent="0.3">
      <c r="A1251">
        <v>20659</v>
      </c>
      <c r="B1251" s="47" t="s">
        <v>1</v>
      </c>
      <c r="C1251">
        <v>4.4320312655195604</v>
      </c>
      <c r="D1251">
        <v>13.28975</v>
      </c>
      <c r="E1251">
        <v>1.12897834797494</v>
      </c>
      <c r="F1251">
        <v>16.717929999999999</v>
      </c>
      <c r="G1251">
        <v>2.4396203663619702</v>
      </c>
      <c r="H1251">
        <v>2.6924342105263102</v>
      </c>
      <c r="I1251">
        <v>15.00384</v>
      </c>
      <c r="J1251">
        <v>25.411184210526301</v>
      </c>
      <c r="K1251">
        <v>0.92262756214552299</v>
      </c>
      <c r="L1251">
        <v>1.7760658245599099</v>
      </c>
      <c r="M1251">
        <v>4.0891142018590498</v>
      </c>
      <c r="N1251">
        <v>1.1707664083267799</v>
      </c>
      <c r="O1251">
        <v>612</v>
      </c>
      <c r="P1251">
        <v>9.4129000000000005</v>
      </c>
      <c r="Q1251">
        <v>1.3217699255373201</v>
      </c>
      <c r="R1251">
        <v>0.55045197567575799</v>
      </c>
      <c r="S1251">
        <v>11.351324999999999</v>
      </c>
      <c r="T1251">
        <v>0.59661340963596499</v>
      </c>
    </row>
    <row r="1252" spans="1:20" x14ac:dyDescent="0.3">
      <c r="A1252">
        <v>20696</v>
      </c>
      <c r="B1252" s="47" t="s">
        <v>11</v>
      </c>
      <c r="C1252">
        <v>1.96698116458635</v>
      </c>
      <c r="D1252">
        <v>7.8450499999999996</v>
      </c>
      <c r="E1252">
        <v>1.1119240795151</v>
      </c>
      <c r="F1252">
        <v>9.6011500000000005</v>
      </c>
      <c r="G1252">
        <v>1.74508988334385</v>
      </c>
      <c r="H1252">
        <v>2.5</v>
      </c>
      <c r="I1252">
        <v>8.7231000000000005</v>
      </c>
      <c r="J1252">
        <v>36.9375</v>
      </c>
      <c r="K1252">
        <v>1.0320519633096299</v>
      </c>
      <c r="L1252">
        <v>1.34599020068272</v>
      </c>
      <c r="M1252">
        <v>2.0300267727044301</v>
      </c>
      <c r="N1252">
        <v>1.0475290755898501</v>
      </c>
      <c r="O1252">
        <v>128</v>
      </c>
      <c r="P1252">
        <v>7.1331499999999997</v>
      </c>
      <c r="Q1252">
        <v>1.16477280314056</v>
      </c>
      <c r="R1252">
        <v>0.88719196439831605</v>
      </c>
      <c r="S1252">
        <v>7.4890999999999996</v>
      </c>
      <c r="T1252">
        <v>0.85963885147141395</v>
      </c>
    </row>
    <row r="1253" spans="1:20" x14ac:dyDescent="0.3">
      <c r="A1253">
        <v>20699</v>
      </c>
      <c r="B1253" s="47" t="s">
        <v>18</v>
      </c>
      <c r="C1253">
        <v>2.6453285145949801</v>
      </c>
      <c r="D1253">
        <v>8.1016499999999994</v>
      </c>
      <c r="E1253">
        <v>1.1222936068578599</v>
      </c>
      <c r="F1253">
        <v>10.083209999999999</v>
      </c>
      <c r="G1253">
        <v>2.1002828932206201</v>
      </c>
      <c r="H1253">
        <v>1.8082191780821899</v>
      </c>
      <c r="I1253">
        <v>9.0924300000000002</v>
      </c>
      <c r="J1253">
        <v>69.447619047619</v>
      </c>
      <c r="K1253">
        <v>0.99859084822479904</v>
      </c>
      <c r="L1253">
        <v>1.57355920036205</v>
      </c>
      <c r="M1253">
        <v>2.64160084522265</v>
      </c>
      <c r="N1253">
        <v>1.11673346175449</v>
      </c>
      <c r="O1253">
        <v>219</v>
      </c>
      <c r="P1253">
        <v>6.4078999999999997</v>
      </c>
      <c r="Q1253">
        <v>1.25330282469132</v>
      </c>
      <c r="R1253">
        <v>0.79395919320900998</v>
      </c>
      <c r="S1253">
        <v>7.2547749999999898</v>
      </c>
      <c r="T1253">
        <v>0.79507958101201803</v>
      </c>
    </row>
    <row r="1254" spans="1:20" x14ac:dyDescent="0.3">
      <c r="A1254">
        <v>20703</v>
      </c>
      <c r="B1254" s="47" t="s">
        <v>11</v>
      </c>
      <c r="C1254">
        <v>0.73547276599450395</v>
      </c>
      <c r="D1254">
        <v>8.3685499999999902</v>
      </c>
      <c r="E1254">
        <v>1.1199257935962601</v>
      </c>
      <c r="F1254">
        <v>10.37576</v>
      </c>
      <c r="G1254">
        <v>1.3977519269029599</v>
      </c>
      <c r="H1254">
        <v>2.3050847457627102</v>
      </c>
      <c r="I1254">
        <v>9.3721549999999993</v>
      </c>
      <c r="J1254">
        <v>34.610169491525397</v>
      </c>
      <c r="K1254">
        <v>1.29927204004552</v>
      </c>
      <c r="L1254">
        <v>1.5787827145465601</v>
      </c>
      <c r="M1254">
        <v>0.95557920107160599</v>
      </c>
      <c r="N1254">
        <v>1.1202465772679</v>
      </c>
      <c r="O1254">
        <v>62</v>
      </c>
      <c r="P1254">
        <v>6.5720000000000001</v>
      </c>
      <c r="Q1254">
        <v>1.2545930370702501</v>
      </c>
      <c r="R1254">
        <v>1.90048087642365</v>
      </c>
      <c r="S1254">
        <v>7.470275</v>
      </c>
      <c r="T1254">
        <v>1.4627274487928299</v>
      </c>
    </row>
    <row r="1255" spans="1:20" x14ac:dyDescent="0.3">
      <c r="A1255">
        <v>20712</v>
      </c>
      <c r="B1255" s="47" t="s">
        <v>6</v>
      </c>
      <c r="C1255">
        <v>12.3923617405959</v>
      </c>
      <c r="D1255">
        <v>11.868600000000001</v>
      </c>
      <c r="E1255">
        <v>1.3722595756871001</v>
      </c>
      <c r="F1255">
        <v>20.704999999999998</v>
      </c>
      <c r="G1255">
        <v>6.9793975003924498</v>
      </c>
      <c r="H1255">
        <v>3.6253514240312898</v>
      </c>
      <c r="I1255">
        <v>16.286799999999999</v>
      </c>
      <c r="J1255">
        <v>33.8803227808814</v>
      </c>
      <c r="K1255">
        <v>0.78435374993520002</v>
      </c>
      <c r="L1255">
        <v>3.2523837200169599</v>
      </c>
      <c r="M1255">
        <v>9.7199954017899195</v>
      </c>
      <c r="N1255">
        <v>1.3017598315299901</v>
      </c>
      <c r="O1255">
        <v>8181</v>
      </c>
      <c r="P1255">
        <v>6.3661000000000003</v>
      </c>
      <c r="Q1255">
        <v>1.78635239406187</v>
      </c>
      <c r="R1255">
        <v>0.56320156290537804</v>
      </c>
      <c r="S1255">
        <v>9.1173500000000001</v>
      </c>
      <c r="T1255">
        <v>0.71804535001191405</v>
      </c>
    </row>
    <row r="1256" spans="1:20" x14ac:dyDescent="0.3">
      <c r="A1256">
        <v>20723</v>
      </c>
      <c r="B1256" s="47" t="s">
        <v>3</v>
      </c>
      <c r="C1256">
        <v>8.5339125790325294</v>
      </c>
      <c r="D1256">
        <v>16.835599999999999</v>
      </c>
      <c r="E1256">
        <v>1.1849818242296</v>
      </c>
      <c r="F1256">
        <v>23.064160000000001</v>
      </c>
      <c r="G1256">
        <v>6.0800297130690497</v>
      </c>
      <c r="H1256">
        <v>3.61763900301287</v>
      </c>
      <c r="I1256">
        <v>19.94988</v>
      </c>
      <c r="J1256">
        <v>30.535203366058902</v>
      </c>
      <c r="K1256">
        <v>0.88108167139469495</v>
      </c>
      <c r="L1256">
        <v>2.1057775180775602</v>
      </c>
      <c r="M1256">
        <v>7.5190739586701998</v>
      </c>
      <c r="N1256">
        <v>1.2116998459788899</v>
      </c>
      <c r="O1256">
        <v>3651</v>
      </c>
      <c r="P1256">
        <v>10.9528</v>
      </c>
      <c r="Q1256">
        <v>1.4358422939068101</v>
      </c>
      <c r="R1256">
        <v>0.71245512029352498</v>
      </c>
      <c r="S1256">
        <v>13.8942</v>
      </c>
      <c r="T1256">
        <v>0.80861416531994601</v>
      </c>
    </row>
    <row r="1257" spans="1:20" x14ac:dyDescent="0.3">
      <c r="A1257">
        <v>20727</v>
      </c>
      <c r="B1257" s="47" t="s">
        <v>1</v>
      </c>
      <c r="C1257">
        <v>9.2276832869555108</v>
      </c>
      <c r="D1257">
        <v>17.153700000000001</v>
      </c>
      <c r="E1257">
        <v>1.1472274203233099</v>
      </c>
      <c r="F1257">
        <v>22.204689999999999</v>
      </c>
      <c r="G1257">
        <v>7.1285572123489702</v>
      </c>
      <c r="H1257">
        <v>3.8363916730917502</v>
      </c>
      <c r="I1257">
        <v>19.679195</v>
      </c>
      <c r="J1257">
        <v>34.764189401066098</v>
      </c>
      <c r="K1257">
        <v>1.0773548652298499</v>
      </c>
      <c r="L1257">
        <v>1.9377764784424201</v>
      </c>
      <c r="M1257">
        <v>9.9414894840017496</v>
      </c>
      <c r="N1257">
        <v>1.19903329133544</v>
      </c>
      <c r="O1257">
        <v>6485</v>
      </c>
      <c r="P1257">
        <v>11.458849999999901</v>
      </c>
      <c r="Q1257">
        <v>1.3755638697005299</v>
      </c>
      <c r="R1257">
        <v>0.77251862582085795</v>
      </c>
      <c r="S1257">
        <v>14.306274999999999</v>
      </c>
      <c r="T1257">
        <v>0.71705122495180795</v>
      </c>
    </row>
    <row r="1258" spans="1:20" x14ac:dyDescent="0.3">
      <c r="A1258">
        <v>20781</v>
      </c>
      <c r="B1258" s="47" t="s">
        <v>12</v>
      </c>
      <c r="C1258">
        <v>1.7235245436105999</v>
      </c>
      <c r="D1258">
        <v>8.6059000000000001</v>
      </c>
      <c r="E1258">
        <v>1.12043481797371</v>
      </c>
      <c r="F1258">
        <v>10.678799999999899</v>
      </c>
      <c r="G1258">
        <v>1.20696033231333</v>
      </c>
      <c r="H1258">
        <v>3.0465116279069702</v>
      </c>
      <c r="I1258">
        <v>9.6423499999999898</v>
      </c>
      <c r="J1258">
        <v>28.151162790697601</v>
      </c>
      <c r="K1258">
        <v>0.969070391945272</v>
      </c>
      <c r="L1258">
        <v>1.5066558498818301</v>
      </c>
      <c r="M1258">
        <v>1.6702166050040199</v>
      </c>
      <c r="N1258">
        <v>1.0967365781701499</v>
      </c>
      <c r="O1258">
        <v>88</v>
      </c>
      <c r="P1258">
        <v>7.0877499999999998</v>
      </c>
      <c r="Q1258">
        <v>1.22882184832718</v>
      </c>
      <c r="R1258">
        <v>0.70028612983072003</v>
      </c>
      <c r="S1258">
        <v>7.8468249999999999</v>
      </c>
      <c r="T1258">
        <v>0.72263700929402497</v>
      </c>
    </row>
    <row r="1259" spans="1:20" x14ac:dyDescent="0.3">
      <c r="A1259">
        <v>20786</v>
      </c>
      <c r="B1259" s="47" t="s">
        <v>1</v>
      </c>
      <c r="C1259">
        <v>3.88243408089166</v>
      </c>
      <c r="D1259">
        <v>8.7958499999999908</v>
      </c>
      <c r="E1259">
        <v>1.3259662227072899</v>
      </c>
      <c r="F1259">
        <v>14.530150000000001</v>
      </c>
      <c r="G1259">
        <v>4.3056266373023302</v>
      </c>
      <c r="H1259">
        <v>2.37878787878787</v>
      </c>
      <c r="I1259">
        <v>11.663</v>
      </c>
      <c r="J1259">
        <v>25.035353535353501</v>
      </c>
      <c r="K1259">
        <v>1</v>
      </c>
      <c r="L1259">
        <v>1.6839229320585201</v>
      </c>
      <c r="M1259">
        <v>3.88243408089166</v>
      </c>
      <c r="N1259">
        <v>1.00958989015529</v>
      </c>
      <c r="O1259">
        <v>400</v>
      </c>
      <c r="P1259">
        <v>8.6287500000000001</v>
      </c>
      <c r="Q1259">
        <v>1.3386820931326899</v>
      </c>
      <c r="R1259">
        <v>1.10900186521994</v>
      </c>
      <c r="S1259">
        <v>8.7122999999999902</v>
      </c>
      <c r="T1259">
        <v>1.10900186521994</v>
      </c>
    </row>
    <row r="1260" spans="1:20" x14ac:dyDescent="0.3">
      <c r="A1260">
        <v>20821</v>
      </c>
      <c r="B1260" s="47" t="s">
        <v>10</v>
      </c>
      <c r="C1260">
        <v>1.6626418855032901</v>
      </c>
      <c r="D1260">
        <v>10.261149999999899</v>
      </c>
      <c r="E1260">
        <v>1.1661972585918701</v>
      </c>
      <c r="F1260">
        <v>13.671900000000001</v>
      </c>
      <c r="G1260">
        <v>1.2066037262187199</v>
      </c>
      <c r="H1260">
        <v>2.64646464646464</v>
      </c>
      <c r="I1260">
        <v>11.966525000000001</v>
      </c>
      <c r="J1260">
        <v>24.6428571428571</v>
      </c>
      <c r="K1260">
        <v>1.1008355701236101</v>
      </c>
      <c r="L1260">
        <v>1.7190655216205</v>
      </c>
      <c r="M1260">
        <v>1.8302953279394101</v>
      </c>
      <c r="N1260">
        <v>1.1267167190523899</v>
      </c>
      <c r="O1260">
        <v>100</v>
      </c>
      <c r="P1260">
        <v>7.9531000000000001</v>
      </c>
      <c r="Q1260">
        <v>1.31397394896852</v>
      </c>
      <c r="R1260">
        <v>0.72571474154428195</v>
      </c>
      <c r="S1260">
        <v>9.1071249999999999</v>
      </c>
      <c r="T1260">
        <v>0.65923990942879096</v>
      </c>
    </row>
    <row r="1261" spans="1:20" x14ac:dyDescent="0.3">
      <c r="A1261">
        <v>20857</v>
      </c>
      <c r="B1261" s="47" t="s">
        <v>1</v>
      </c>
      <c r="C1261">
        <v>3.0770863285008501</v>
      </c>
      <c r="D1261">
        <v>13.7</v>
      </c>
      <c r="E1261">
        <v>1.0616124087591201</v>
      </c>
      <c r="F1261">
        <v>15.38818</v>
      </c>
      <c r="G1261">
        <v>2.8445767859131199</v>
      </c>
      <c r="H1261">
        <v>2.5424657534246502</v>
      </c>
      <c r="I1261">
        <v>14.544090000000001</v>
      </c>
      <c r="J1261">
        <v>26.406593406593402</v>
      </c>
      <c r="K1261">
        <v>1.0123351854670599</v>
      </c>
      <c r="L1261">
        <v>1.6599441226281699</v>
      </c>
      <c r="M1261">
        <v>3.1150427590610898</v>
      </c>
      <c r="N1261">
        <v>1.1928446733390501</v>
      </c>
      <c r="O1261">
        <v>366</v>
      </c>
      <c r="P1261">
        <v>9.27029999999999</v>
      </c>
      <c r="Q1261">
        <v>1.26633870693896</v>
      </c>
      <c r="R1261">
        <v>0.92443840771246599</v>
      </c>
      <c r="S1261">
        <v>11.4851499999999</v>
      </c>
      <c r="T1261">
        <v>0.91317423417022703</v>
      </c>
    </row>
    <row r="1262" spans="1:20" x14ac:dyDescent="0.3">
      <c r="A1262">
        <v>20890</v>
      </c>
      <c r="B1262" s="47" t="s">
        <v>1</v>
      </c>
      <c r="C1262">
        <v>3.40098990064886</v>
      </c>
      <c r="D1262">
        <v>10.443250000000001</v>
      </c>
      <c r="E1262">
        <v>1.2336356019438299</v>
      </c>
      <c r="F1262">
        <v>15.3230799999999</v>
      </c>
      <c r="G1262">
        <v>2.8930682828680601</v>
      </c>
      <c r="H1262">
        <v>2.6414634146341398</v>
      </c>
      <c r="I1262">
        <v>12.883164999999901</v>
      </c>
      <c r="J1262">
        <v>24.792682926829201</v>
      </c>
      <c r="K1262">
        <v>0.95969585216839104</v>
      </c>
      <c r="L1262">
        <v>1.83331000281162</v>
      </c>
      <c r="M1262">
        <v>3.2639159009193</v>
      </c>
      <c r="N1262">
        <v>1.1109013158594501</v>
      </c>
      <c r="O1262">
        <v>411</v>
      </c>
      <c r="P1262">
        <v>8.3581500000000002</v>
      </c>
      <c r="Q1262">
        <v>1.37044741349048</v>
      </c>
      <c r="R1262">
        <v>0.85065477034086601</v>
      </c>
      <c r="S1262">
        <v>9.4007000000000005</v>
      </c>
      <c r="T1262">
        <v>0.88637954245488104</v>
      </c>
    </row>
    <row r="1263" spans="1:20" x14ac:dyDescent="0.3">
      <c r="A1263">
        <v>20893</v>
      </c>
      <c r="B1263" s="47" t="s">
        <v>1</v>
      </c>
      <c r="C1263">
        <v>4.1118010545533101</v>
      </c>
      <c r="D1263">
        <v>10.89625</v>
      </c>
      <c r="E1263">
        <v>1.2256510267293701</v>
      </c>
      <c r="F1263">
        <v>15.813750000000001</v>
      </c>
      <c r="G1263">
        <v>2.6904652649912402</v>
      </c>
      <c r="H1263">
        <v>2.5885416666666599</v>
      </c>
      <c r="I1263">
        <v>13.355</v>
      </c>
      <c r="J1263">
        <v>30.84375</v>
      </c>
      <c r="K1263">
        <v>1.02339407306163</v>
      </c>
      <c r="L1263">
        <v>1.8101820054944999</v>
      </c>
      <c r="M1263">
        <v>4.2079928288384201</v>
      </c>
      <c r="N1263">
        <v>1.1100357829591601</v>
      </c>
      <c r="O1263">
        <v>580</v>
      </c>
      <c r="P1263">
        <v>8.7360000000000007</v>
      </c>
      <c r="Q1263">
        <v>1.3605164970902399</v>
      </c>
      <c r="R1263">
        <v>0.65432768494766702</v>
      </c>
      <c r="S1263">
        <v>9.8161249999999995</v>
      </c>
      <c r="T1263">
        <v>0.63937021150625895</v>
      </c>
    </row>
    <row r="1264" spans="1:20" x14ac:dyDescent="0.3">
      <c r="A1264">
        <v>20905</v>
      </c>
      <c r="B1264" s="47" t="s">
        <v>10</v>
      </c>
      <c r="C1264">
        <v>3.5339517430786498</v>
      </c>
      <c r="D1264">
        <v>14.48325</v>
      </c>
      <c r="E1264">
        <v>1.11921909792346</v>
      </c>
      <c r="F1264">
        <v>17.936610000000002</v>
      </c>
      <c r="G1264">
        <v>3.1632795602746699</v>
      </c>
      <c r="H1264">
        <v>3.6906158357771202</v>
      </c>
      <c r="I1264">
        <v>16.20993</v>
      </c>
      <c r="J1264">
        <v>27.820395738203899</v>
      </c>
      <c r="K1264">
        <v>1.11147230919369</v>
      </c>
      <c r="L1264">
        <v>4.7110483669744001</v>
      </c>
      <c r="M1264">
        <v>3.9278895044587001</v>
      </c>
      <c r="N1264">
        <v>1.5836823286278101</v>
      </c>
      <c r="O1264">
        <v>1364</v>
      </c>
      <c r="P1264">
        <v>3.80735</v>
      </c>
      <c r="Q1264">
        <v>1.7724875072441499</v>
      </c>
      <c r="R1264">
        <v>0.89511113627118699</v>
      </c>
      <c r="S1264">
        <v>9.14529999999999</v>
      </c>
      <c r="T1264">
        <v>0.80533822468374205</v>
      </c>
    </row>
    <row r="1265" spans="1:20" x14ac:dyDescent="0.3">
      <c r="A1265">
        <v>20915</v>
      </c>
      <c r="B1265" s="47" t="s">
        <v>4</v>
      </c>
      <c r="C1265">
        <v>3.6607872763289402</v>
      </c>
      <c r="D1265">
        <v>6.5617999999999999</v>
      </c>
      <c r="E1265">
        <v>1.24365799018561</v>
      </c>
      <c r="F1265">
        <v>9.7594699999999897</v>
      </c>
      <c r="G1265">
        <v>3.0986024202327802</v>
      </c>
      <c r="H1265">
        <v>3.6689342403628098</v>
      </c>
      <c r="I1265">
        <v>8.1606349999999992</v>
      </c>
      <c r="J1265">
        <v>30.385487528344601</v>
      </c>
      <c r="K1265">
        <v>1.0451361607573599</v>
      </c>
      <c r="L1265">
        <v>2.3391944201430901</v>
      </c>
      <c r="M1265">
        <v>3.8260211593318201</v>
      </c>
      <c r="N1265">
        <v>1.2226254081675401</v>
      </c>
      <c r="O1265">
        <v>882</v>
      </c>
      <c r="P1265">
        <v>4.1721500000000002</v>
      </c>
      <c r="Q1265">
        <v>1.52052785787151</v>
      </c>
      <c r="R1265">
        <v>0.84643061351002002</v>
      </c>
      <c r="S1265">
        <v>5.3669750000000001</v>
      </c>
      <c r="T1265">
        <v>0.80987592362764604</v>
      </c>
    </row>
    <row r="1266" spans="1:20" x14ac:dyDescent="0.3">
      <c r="A1266">
        <v>20926</v>
      </c>
      <c r="B1266" s="47" t="s">
        <v>4</v>
      </c>
      <c r="C1266">
        <v>1.96877716517099</v>
      </c>
      <c r="D1266">
        <v>8.0601500000000001</v>
      </c>
      <c r="E1266">
        <v>1.12332338728187</v>
      </c>
      <c r="F1266">
        <v>10.048159999999999</v>
      </c>
      <c r="G1266">
        <v>1.37536460391281</v>
      </c>
      <c r="H1266">
        <v>2.6258992805755299</v>
      </c>
      <c r="I1266">
        <v>9.0541549999999908</v>
      </c>
      <c r="J1266">
        <v>29.266187050359701</v>
      </c>
      <c r="K1266">
        <v>0.98541563596036796</v>
      </c>
      <c r="L1266">
        <v>1.3605437755571801</v>
      </c>
      <c r="M1266">
        <v>1.94006380228122</v>
      </c>
      <c r="N1266">
        <v>1.04368572177747</v>
      </c>
      <c r="O1266">
        <v>140</v>
      </c>
      <c r="P1266">
        <v>7.3853999999999997</v>
      </c>
      <c r="Q1266">
        <v>1.17239658024479</v>
      </c>
      <c r="R1266">
        <v>0.69858825480300502</v>
      </c>
      <c r="S1266">
        <v>7.7227749999999897</v>
      </c>
      <c r="T1266">
        <v>0.70892751171151602</v>
      </c>
    </row>
    <row r="1267" spans="1:20" x14ac:dyDescent="0.3">
      <c r="A1267">
        <v>20928</v>
      </c>
      <c r="B1267" s="47" t="s">
        <v>18</v>
      </c>
      <c r="C1267">
        <v>2.8224903133649799</v>
      </c>
      <c r="D1267">
        <v>6.8328499999999996</v>
      </c>
      <c r="E1267">
        <v>1.2722773074192999</v>
      </c>
      <c r="F1267">
        <v>10.553709999999899</v>
      </c>
      <c r="G1267">
        <v>2.1733271937771002</v>
      </c>
      <c r="H1267">
        <v>1.79653679653679</v>
      </c>
      <c r="I1267">
        <v>8.6932799999999997</v>
      </c>
      <c r="J1267">
        <v>62.008771929824498</v>
      </c>
      <c r="K1267">
        <v>1.2206135007699801</v>
      </c>
      <c r="L1267">
        <v>1.65413466662487</v>
      </c>
      <c r="M1267">
        <v>3.4451697822858001</v>
      </c>
      <c r="N1267">
        <v>1.0342577981616601</v>
      </c>
      <c r="O1267">
        <v>231</v>
      </c>
      <c r="P1267">
        <v>6.3802000000000003</v>
      </c>
      <c r="Q1267">
        <v>1.31586272662254</v>
      </c>
      <c r="R1267">
        <v>0.77000341984736698</v>
      </c>
      <c r="S1267">
        <v>6.6065250000000004</v>
      </c>
      <c r="T1267">
        <v>0.63083311741320003</v>
      </c>
    </row>
    <row r="1268" spans="1:20" x14ac:dyDescent="0.3">
      <c r="A1268">
        <v>20929</v>
      </c>
      <c r="B1268" s="47" t="s">
        <v>18</v>
      </c>
      <c r="C1268">
        <v>2.9678013622102601</v>
      </c>
      <c r="D1268">
        <v>6.9909999999999997</v>
      </c>
      <c r="E1268">
        <v>1.19122014018023</v>
      </c>
      <c r="F1268">
        <v>9.6646399999999897</v>
      </c>
      <c r="G1268">
        <v>2.2119389513587402</v>
      </c>
      <c r="H1268">
        <v>1.8497652582159601</v>
      </c>
      <c r="I1268">
        <v>8.3278199999999991</v>
      </c>
      <c r="J1268">
        <v>63.875598086124398</v>
      </c>
      <c r="K1268">
        <v>0.97142730140364597</v>
      </c>
      <c r="L1268">
        <v>1.4674076098508999</v>
      </c>
      <c r="M1268">
        <v>2.8830032683939799</v>
      </c>
      <c r="N1268">
        <v>1.0298146893321101</v>
      </c>
      <c r="O1268">
        <v>213</v>
      </c>
      <c r="P1268">
        <v>6.5861999999999998</v>
      </c>
      <c r="Q1268">
        <v>1.2267359985858599</v>
      </c>
      <c r="R1268">
        <v>0.74531233104880401</v>
      </c>
      <c r="S1268">
        <v>6.7885999999999997</v>
      </c>
      <c r="T1268">
        <v>0.76723428502768798</v>
      </c>
    </row>
    <row r="1269" spans="1:20" x14ac:dyDescent="0.3">
      <c r="A1269">
        <v>20937</v>
      </c>
      <c r="B1269" s="47" t="s">
        <v>14</v>
      </c>
      <c r="C1269">
        <v>7.17200982676452</v>
      </c>
      <c r="D1269">
        <v>11.589499999999999</v>
      </c>
      <c r="E1269">
        <v>1.3006868285948401</v>
      </c>
      <c r="F1269">
        <v>18.55912</v>
      </c>
      <c r="G1269">
        <v>4.7433226856746602</v>
      </c>
      <c r="H1269">
        <v>3.3365010799135999</v>
      </c>
      <c r="I1269">
        <v>15.074309999999899</v>
      </c>
      <c r="J1269">
        <v>39.284044943820199</v>
      </c>
      <c r="K1269">
        <v>0.95426912032727695</v>
      </c>
      <c r="L1269">
        <v>2.1013020538484102</v>
      </c>
      <c r="M1269">
        <v>6.84402750836517</v>
      </c>
      <c r="N1269">
        <v>1.1350181424661001</v>
      </c>
      <c r="O1269">
        <v>2315</v>
      </c>
      <c r="P1269">
        <v>8.8322000000000003</v>
      </c>
      <c r="Q1269">
        <v>1.47630314812185</v>
      </c>
      <c r="R1269">
        <v>0.661365893277714</v>
      </c>
      <c r="S1269">
        <v>10.210850000000001</v>
      </c>
      <c r="T1269">
        <v>0.69306014329677801</v>
      </c>
    </row>
    <row r="1270" spans="1:20" x14ac:dyDescent="0.3">
      <c r="A1270">
        <v>20965</v>
      </c>
      <c r="B1270" s="47" t="s">
        <v>12</v>
      </c>
      <c r="C1270">
        <v>0.69397061933690196</v>
      </c>
      <c r="D1270">
        <v>7.6944999999999997</v>
      </c>
      <c r="E1270">
        <v>1.2176190785626</v>
      </c>
      <c r="F1270">
        <v>11.04344</v>
      </c>
      <c r="G1270">
        <v>0.98598160320101802</v>
      </c>
      <c r="H1270">
        <v>2.8644067796610102</v>
      </c>
      <c r="I1270">
        <v>9.3689699999999991</v>
      </c>
      <c r="J1270">
        <v>27.949152542372801</v>
      </c>
      <c r="K1270">
        <v>2.1358290933709498</v>
      </c>
      <c r="L1270">
        <v>1.5468302658486699</v>
      </c>
      <c r="M1270">
        <v>1.48220263872441</v>
      </c>
      <c r="N1270">
        <v>1.0374210423421999</v>
      </c>
      <c r="O1270">
        <v>59</v>
      </c>
      <c r="P1270">
        <v>7.1394000000000002</v>
      </c>
      <c r="Q1270">
        <v>1.26318365365817</v>
      </c>
      <c r="R1270">
        <v>1.4207829203823299</v>
      </c>
      <c r="S1270">
        <v>7.4169499999999999</v>
      </c>
      <c r="T1270">
        <v>0.66521376864472204</v>
      </c>
    </row>
    <row r="1271" spans="1:20" x14ac:dyDescent="0.3">
      <c r="A1271">
        <v>20978</v>
      </c>
      <c r="B1271" s="47" t="s">
        <v>18</v>
      </c>
      <c r="C1271">
        <v>4.6457264774773996</v>
      </c>
      <c r="D1271">
        <v>9.3858499999999996</v>
      </c>
      <c r="E1271">
        <v>1.19248070233383</v>
      </c>
      <c r="F1271">
        <v>12.9990399999999</v>
      </c>
      <c r="G1271">
        <v>2.2721094212828099</v>
      </c>
      <c r="H1271">
        <v>2.1055408970976202</v>
      </c>
      <c r="I1271">
        <v>11.192444999999999</v>
      </c>
      <c r="J1271">
        <v>56.791556728232102</v>
      </c>
      <c r="K1271">
        <v>0.70116505266385099</v>
      </c>
      <c r="L1271">
        <v>2.0683628494597901</v>
      </c>
      <c r="M1271">
        <v>3.2574210502422898</v>
      </c>
      <c r="N1271">
        <v>1.19789669156475</v>
      </c>
      <c r="O1271">
        <v>379</v>
      </c>
      <c r="P1271">
        <v>6.2847</v>
      </c>
      <c r="Q1271">
        <v>1.4284686880805</v>
      </c>
      <c r="R1271">
        <v>0.48907516021402703</v>
      </c>
      <c r="S1271">
        <v>7.8352749999999904</v>
      </c>
      <c r="T1271">
        <v>0.69751787878751703</v>
      </c>
    </row>
    <row r="1272" spans="1:20" x14ac:dyDescent="0.3">
      <c r="A1272">
        <v>20980</v>
      </c>
      <c r="B1272" s="47" t="s">
        <v>10</v>
      </c>
      <c r="C1272">
        <v>2.3439407164109598</v>
      </c>
      <c r="D1272">
        <v>8.7270000000000003</v>
      </c>
      <c r="E1272">
        <v>1.26422367365646</v>
      </c>
      <c r="F1272">
        <v>13.338760000000001</v>
      </c>
      <c r="G1272">
        <v>2.1242188196988598</v>
      </c>
      <c r="H1272">
        <v>2.82706766917293</v>
      </c>
      <c r="I1272">
        <v>11.03288</v>
      </c>
      <c r="J1272">
        <v>24.187969924811998</v>
      </c>
      <c r="K1272">
        <v>1.03090187392226</v>
      </c>
      <c r="L1272">
        <v>1.7561166991416</v>
      </c>
      <c r="M1272">
        <v>2.4163728769107502</v>
      </c>
      <c r="N1272">
        <v>1.0693149375712201</v>
      </c>
      <c r="O1272">
        <v>133</v>
      </c>
      <c r="P1272">
        <v>7.5956000000000001</v>
      </c>
      <c r="Q1272">
        <v>1.35185325867202</v>
      </c>
      <c r="R1272">
        <v>0.90625961860991899</v>
      </c>
      <c r="S1272">
        <v>8.1613000000000007</v>
      </c>
      <c r="T1272">
        <v>0.87909396765560499</v>
      </c>
    </row>
    <row r="1273" spans="1:20" x14ac:dyDescent="0.3">
      <c r="A1273">
        <v>20982</v>
      </c>
      <c r="B1273" s="47" t="s">
        <v>6</v>
      </c>
      <c r="C1273">
        <v>2.4751583474760199</v>
      </c>
      <c r="D1273">
        <v>9.7568999999999999</v>
      </c>
      <c r="E1273">
        <v>1.2112607488034099</v>
      </c>
      <c r="F1273">
        <v>13.8794</v>
      </c>
      <c r="G1273">
        <v>2.6113836365799701</v>
      </c>
      <c r="H1273">
        <v>2.92657342657342</v>
      </c>
      <c r="I1273">
        <v>11.818149999999999</v>
      </c>
      <c r="J1273">
        <v>30.566433566433499</v>
      </c>
      <c r="K1273">
        <v>1.1443090973221799</v>
      </c>
      <c r="L1273">
        <v>1.70440548920885</v>
      </c>
      <c r="M1273">
        <v>2.8323462143297502</v>
      </c>
      <c r="N1273">
        <v>1.09014728926852</v>
      </c>
      <c r="O1273">
        <v>294</v>
      </c>
      <c r="P1273">
        <v>8.1432500000000001</v>
      </c>
      <c r="Q1273">
        <v>1.3204526219054</v>
      </c>
      <c r="R1273">
        <v>1.0550369996500799</v>
      </c>
      <c r="S1273">
        <v>8.950075</v>
      </c>
      <c r="T1273">
        <v>0.92198602817979503</v>
      </c>
    </row>
    <row r="1274" spans="1:20" x14ac:dyDescent="0.3">
      <c r="A1274">
        <v>20987</v>
      </c>
      <c r="B1274" s="47" t="s">
        <v>19</v>
      </c>
      <c r="C1274">
        <v>4.1169041958167902</v>
      </c>
      <c r="D1274">
        <v>13.958</v>
      </c>
      <c r="E1274">
        <v>1.1794075082390001</v>
      </c>
      <c r="F1274">
        <v>18.966339999999999</v>
      </c>
      <c r="G1274">
        <v>3.6628201974418801</v>
      </c>
      <c r="H1274">
        <v>3.4961990324809902</v>
      </c>
      <c r="I1274">
        <v>16.462169999999901</v>
      </c>
      <c r="J1274">
        <v>33.455375966268399</v>
      </c>
      <c r="K1274">
        <v>1.0893431694467901</v>
      </c>
      <c r="L1274">
        <v>4.6290979205310903</v>
      </c>
      <c r="M1274">
        <v>4.4847214649798799</v>
      </c>
      <c r="N1274">
        <v>1.5461473702866699</v>
      </c>
      <c r="O1274">
        <v>1447</v>
      </c>
      <c r="P1274">
        <v>4.0972</v>
      </c>
      <c r="Q1274">
        <v>1.82353781736009</v>
      </c>
      <c r="R1274">
        <v>0.88970255882167304</v>
      </c>
      <c r="S1274">
        <v>9.0275999999999996</v>
      </c>
      <c r="T1274">
        <v>0.81673304040038397</v>
      </c>
    </row>
    <row r="1275" spans="1:20" x14ac:dyDescent="0.3">
      <c r="A1275">
        <v>21016</v>
      </c>
      <c r="B1275" s="47" t="s">
        <v>1</v>
      </c>
      <c r="C1275">
        <v>3.0059269383196399</v>
      </c>
      <c r="D1275">
        <v>10.25095</v>
      </c>
      <c r="E1275">
        <v>1.23099566381652</v>
      </c>
      <c r="F1275">
        <v>14.986799999999899</v>
      </c>
      <c r="G1275">
        <v>3.6350393640801602</v>
      </c>
      <c r="H1275">
        <v>2.52060737527114</v>
      </c>
      <c r="I1275">
        <v>12.618874999999999</v>
      </c>
      <c r="J1275">
        <v>25.7678958785249</v>
      </c>
      <c r="K1275">
        <v>1.5369649226470099</v>
      </c>
      <c r="L1275">
        <v>1.76731132075471</v>
      </c>
      <c r="M1275">
        <v>4.6200042642370303</v>
      </c>
      <c r="N1275">
        <v>1.09454672614042</v>
      </c>
      <c r="O1275">
        <v>462</v>
      </c>
      <c r="P1275">
        <v>8.48</v>
      </c>
      <c r="Q1275">
        <v>1.34738227372343</v>
      </c>
      <c r="R1275">
        <v>1.20929065764725</v>
      </c>
      <c r="S1275">
        <v>9.365475</v>
      </c>
      <c r="T1275">
        <v>0.78680433094372104</v>
      </c>
    </row>
    <row r="1276" spans="1:20" x14ac:dyDescent="0.3">
      <c r="A1276">
        <v>21096</v>
      </c>
      <c r="B1276" s="47" t="s">
        <v>11</v>
      </c>
      <c r="C1276">
        <v>2.5274031339232299</v>
      </c>
      <c r="D1276">
        <v>7.2281000000000004</v>
      </c>
      <c r="E1276">
        <v>1.1724422739032301</v>
      </c>
      <c r="F1276">
        <v>9.7209599999999998</v>
      </c>
      <c r="G1276">
        <v>2.2165668162861301</v>
      </c>
      <c r="H1276">
        <v>2.6853146853146801</v>
      </c>
      <c r="I1276">
        <v>8.4745299999999997</v>
      </c>
      <c r="J1276">
        <v>29.9510489510489</v>
      </c>
      <c r="K1276">
        <v>1</v>
      </c>
      <c r="L1276">
        <v>1.3824283967120701</v>
      </c>
      <c r="M1276">
        <v>2.5274031339232299</v>
      </c>
      <c r="N1276">
        <v>1.0137658749359999</v>
      </c>
      <c r="O1276">
        <v>144</v>
      </c>
      <c r="P1276">
        <v>7.0317999999999996</v>
      </c>
      <c r="Q1276">
        <v>1.1885819676154801</v>
      </c>
      <c r="R1276">
        <v>0.87701355851585305</v>
      </c>
      <c r="S1276">
        <v>7.12995</v>
      </c>
      <c r="T1276">
        <v>0.87701355851585305</v>
      </c>
    </row>
    <row r="1277" spans="1:20" x14ac:dyDescent="0.3">
      <c r="A1277">
        <v>21097</v>
      </c>
      <c r="B1277" s="47" t="s">
        <v>10</v>
      </c>
      <c r="C1277">
        <v>0.96941203702900003</v>
      </c>
      <c r="D1277">
        <v>10.6269499999999</v>
      </c>
      <c r="E1277">
        <v>1.0806087353379801</v>
      </c>
      <c r="F1277">
        <v>12.340199999999999</v>
      </c>
      <c r="G1277">
        <v>1.0859113217331899</v>
      </c>
      <c r="H1277">
        <v>2.70588235294117</v>
      </c>
      <c r="I1277">
        <v>11.483575</v>
      </c>
      <c r="J1277">
        <v>28.407407407407401</v>
      </c>
      <c r="K1277">
        <v>1.63317076339047</v>
      </c>
      <c r="L1277">
        <v>1.6188114915387599</v>
      </c>
      <c r="M1277">
        <v>1.5832153965545599</v>
      </c>
      <c r="N1277">
        <v>1.16460045096013</v>
      </c>
      <c r="O1277">
        <v>85</v>
      </c>
      <c r="P1277">
        <v>7.6230000000000002</v>
      </c>
      <c r="Q1277">
        <v>1.25847742048608</v>
      </c>
      <c r="R1277">
        <v>1.12017519924885</v>
      </c>
      <c r="S1277">
        <v>9.1249749999999992</v>
      </c>
      <c r="T1277">
        <v>0.68588981896991696</v>
      </c>
    </row>
    <row r="1278" spans="1:20" x14ac:dyDescent="0.3">
      <c r="A1278">
        <v>21134</v>
      </c>
      <c r="B1278" s="47" t="s">
        <v>12</v>
      </c>
      <c r="C1278">
        <v>1.52910591338166</v>
      </c>
      <c r="D1278">
        <v>9.0930499999999999</v>
      </c>
      <c r="E1278">
        <v>1.15188303154607</v>
      </c>
      <c r="F1278">
        <v>11.85521</v>
      </c>
      <c r="G1278">
        <v>1.3876902909806399</v>
      </c>
      <c r="H1278">
        <v>2.9294117647058799</v>
      </c>
      <c r="I1278">
        <v>10.474129999999899</v>
      </c>
      <c r="J1278">
        <v>30.878048780487799</v>
      </c>
      <c r="K1278">
        <v>0.99133990693054397</v>
      </c>
      <c r="L1278">
        <v>1.5829847178918799</v>
      </c>
      <c r="M1278">
        <v>1.5158637138587201</v>
      </c>
      <c r="N1278">
        <v>1.09672419823666</v>
      </c>
      <c r="O1278">
        <v>85</v>
      </c>
      <c r="P1278">
        <v>7.4891500000000004</v>
      </c>
      <c r="Q1278">
        <v>1.26329799423478</v>
      </c>
      <c r="R1278">
        <v>0.90751744456453198</v>
      </c>
      <c r="S1278">
        <v>8.2911000000000001</v>
      </c>
      <c r="T1278">
        <v>0.91544528594077301</v>
      </c>
    </row>
    <row r="1279" spans="1:20" x14ac:dyDescent="0.3">
      <c r="A1279">
        <v>21138</v>
      </c>
      <c r="B1279" s="47" t="s">
        <v>4</v>
      </c>
      <c r="C1279">
        <v>2.0695192086481198</v>
      </c>
      <c r="D1279">
        <v>8.4629999999999992</v>
      </c>
      <c r="E1279">
        <v>1.1616270825948201</v>
      </c>
      <c r="F1279">
        <v>11.198699999999899</v>
      </c>
      <c r="G1279">
        <v>0.954895941749203</v>
      </c>
      <c r="H1279">
        <v>2.5934959349593401</v>
      </c>
      <c r="I1279">
        <v>9.8308499999999892</v>
      </c>
      <c r="J1279">
        <v>26.934959349593399</v>
      </c>
      <c r="K1279">
        <v>0.88676994620526794</v>
      </c>
      <c r="L1279">
        <v>1.5589041858652199</v>
      </c>
      <c r="M1279">
        <v>1.8351874373236601</v>
      </c>
      <c r="N1279">
        <v>1.0817616494212801</v>
      </c>
      <c r="O1279">
        <v>126</v>
      </c>
      <c r="P1279">
        <v>7.1837</v>
      </c>
      <c r="Q1279">
        <v>1.25660362888021</v>
      </c>
      <c r="R1279">
        <v>0.46140955723381399</v>
      </c>
      <c r="S1279">
        <v>7.8233499999999996</v>
      </c>
      <c r="T1279">
        <v>0.520326110744182</v>
      </c>
    </row>
    <row r="1280" spans="1:20" x14ac:dyDescent="0.3">
      <c r="A1280">
        <v>21142</v>
      </c>
      <c r="B1280" s="47" t="s">
        <v>18</v>
      </c>
      <c r="C1280">
        <v>2.5859841594052999</v>
      </c>
      <c r="D1280">
        <v>9.3842499999999998</v>
      </c>
      <c r="E1280">
        <v>1.0865657884220901</v>
      </c>
      <c r="F1280">
        <v>11.00896</v>
      </c>
      <c r="G1280">
        <v>1.17835808832774</v>
      </c>
      <c r="H1280">
        <v>1.5688622754491</v>
      </c>
      <c r="I1280">
        <v>10.196605</v>
      </c>
      <c r="J1280">
        <v>62.928143712574801</v>
      </c>
      <c r="K1280">
        <v>0.82091514111688701</v>
      </c>
      <c r="L1280">
        <v>1.5821790431295899</v>
      </c>
      <c r="M1280">
        <v>2.1228735511442398</v>
      </c>
      <c r="N1280">
        <v>1.1484578411305499</v>
      </c>
      <c r="O1280">
        <v>167</v>
      </c>
      <c r="P1280">
        <v>6.9581</v>
      </c>
      <c r="Q1280">
        <v>1.24787499961755</v>
      </c>
      <c r="R1280">
        <v>0.455671038835262</v>
      </c>
      <c r="S1280">
        <v>8.1711749999999999</v>
      </c>
      <c r="T1280">
        <v>0.55507690869887505</v>
      </c>
    </row>
    <row r="1281" spans="1:20" x14ac:dyDescent="0.3">
      <c r="A1281">
        <v>21144</v>
      </c>
      <c r="B1281" s="47" t="s">
        <v>18</v>
      </c>
      <c r="C1281">
        <v>2.6262563911644898</v>
      </c>
      <c r="D1281">
        <v>7.0270000000000001</v>
      </c>
      <c r="E1281">
        <v>1.17881884161092</v>
      </c>
      <c r="F1281">
        <v>9.5401199999999893</v>
      </c>
      <c r="G1281">
        <v>1.7456064515924401</v>
      </c>
      <c r="H1281">
        <v>2.0635838150288999</v>
      </c>
      <c r="I1281">
        <v>8.2835599999999996</v>
      </c>
      <c r="J1281">
        <v>57.127167630057798</v>
      </c>
      <c r="K1281">
        <v>0.96834435892940396</v>
      </c>
      <c r="L1281">
        <v>1.49358424398033</v>
      </c>
      <c r="M1281">
        <v>2.5431205614864298</v>
      </c>
      <c r="N1281">
        <v>1.0476801049618301</v>
      </c>
      <c r="O1281">
        <v>173</v>
      </c>
      <c r="P1281">
        <v>6.3873999999999898</v>
      </c>
      <c r="Q1281">
        <v>1.2350250477099201</v>
      </c>
      <c r="R1281">
        <v>0.66467480382539401</v>
      </c>
      <c r="S1281">
        <v>6.7071999999999896</v>
      </c>
      <c r="T1281">
        <v>0.68640334163794203</v>
      </c>
    </row>
    <row r="1282" spans="1:20" x14ac:dyDescent="0.3">
      <c r="A1282">
        <v>21185</v>
      </c>
      <c r="B1282" s="47" t="s">
        <v>1</v>
      </c>
      <c r="C1282">
        <v>4.0736111603147904</v>
      </c>
      <c r="D1282">
        <v>10.51585</v>
      </c>
      <c r="E1282">
        <v>1.22314886575978</v>
      </c>
      <c r="F1282">
        <v>15.20905</v>
      </c>
      <c r="G1282">
        <v>2.9551015929940498</v>
      </c>
      <c r="H1282">
        <v>2.6330645161290298</v>
      </c>
      <c r="I1282">
        <v>12.862450000000001</v>
      </c>
      <c r="J1282">
        <v>27.955645161290299</v>
      </c>
      <c r="K1282">
        <v>1.17454489158372</v>
      </c>
      <c r="L1282">
        <v>1.64591201774795</v>
      </c>
      <c r="M1282">
        <v>4.7846391786462004</v>
      </c>
      <c r="N1282">
        <v>1.06455392823067</v>
      </c>
      <c r="O1282">
        <v>505</v>
      </c>
      <c r="P1282">
        <v>9.2405000000000008</v>
      </c>
      <c r="Q1282">
        <v>1.3021079298554601</v>
      </c>
      <c r="R1282">
        <v>0.72542554424013606</v>
      </c>
      <c r="S1282">
        <v>9.8781749999999899</v>
      </c>
      <c r="T1282">
        <v>0.61762266341475403</v>
      </c>
    </row>
    <row r="1283" spans="1:20" x14ac:dyDescent="0.3">
      <c r="A1283">
        <v>21187</v>
      </c>
      <c r="B1283" s="47" t="s">
        <v>1</v>
      </c>
      <c r="C1283">
        <v>3.2844881902148901</v>
      </c>
      <c r="D1283">
        <v>12.6038499999999</v>
      </c>
      <c r="E1283">
        <v>1.1119114397584799</v>
      </c>
      <c r="F1283">
        <v>15.42488</v>
      </c>
      <c r="G1283">
        <v>2.9241978576163299</v>
      </c>
      <c r="H1283">
        <v>2.52</v>
      </c>
      <c r="I1283">
        <v>14.0143649999999</v>
      </c>
      <c r="J1283">
        <v>29.296842105263099</v>
      </c>
      <c r="K1283">
        <v>1.2341577988880501</v>
      </c>
      <c r="L1283">
        <v>1.78435768407658</v>
      </c>
      <c r="M1283">
        <v>4.0535767153094202</v>
      </c>
      <c r="N1283">
        <v>1.18633682144731</v>
      </c>
      <c r="O1283">
        <v>476</v>
      </c>
      <c r="P1283">
        <v>8.6445000000000007</v>
      </c>
      <c r="Q1283">
        <v>1.31910148317398</v>
      </c>
      <c r="R1283">
        <v>0.89030548696386602</v>
      </c>
      <c r="S1283">
        <v>10.624174999999999</v>
      </c>
      <c r="T1283">
        <v>0.72138707689244297</v>
      </c>
    </row>
    <row r="1284" spans="1:20" x14ac:dyDescent="0.3">
      <c r="A1284">
        <v>21203</v>
      </c>
      <c r="B1284" s="47" t="s">
        <v>6</v>
      </c>
      <c r="C1284">
        <v>1.1547336427581201</v>
      </c>
      <c r="D1284">
        <v>6.7984499999999999</v>
      </c>
      <c r="E1284">
        <v>1.43900668534739</v>
      </c>
      <c r="F1284">
        <v>12.767580000000001</v>
      </c>
      <c r="G1284">
        <v>1.0793777321397999</v>
      </c>
      <c r="H1284">
        <v>4.0279720279720204</v>
      </c>
      <c r="I1284">
        <v>9.7830150000000007</v>
      </c>
      <c r="J1284">
        <v>24.272727272727199</v>
      </c>
      <c r="K1284">
        <v>1</v>
      </c>
      <c r="L1284">
        <v>1.8953120361023601</v>
      </c>
      <c r="M1284">
        <v>1.1547336427581201</v>
      </c>
      <c r="N1284">
        <v>1.0045844615935899</v>
      </c>
      <c r="O1284">
        <v>143</v>
      </c>
      <c r="P1284">
        <v>6.7363999999999997</v>
      </c>
      <c r="Q1284">
        <v>1.4456037562292801</v>
      </c>
      <c r="R1284">
        <v>0.93474173798355298</v>
      </c>
      <c r="S1284">
        <v>6.7674249999999896</v>
      </c>
      <c r="T1284">
        <v>0.93474173798355298</v>
      </c>
    </row>
    <row r="1285" spans="1:20" x14ac:dyDescent="0.3">
      <c r="A1285">
        <v>21213</v>
      </c>
      <c r="B1285" s="47" t="s">
        <v>2</v>
      </c>
      <c r="C1285">
        <v>7.1660036325952703</v>
      </c>
      <c r="D1285">
        <v>17.181249999999999</v>
      </c>
      <c r="E1285">
        <v>1.0750047289923601</v>
      </c>
      <c r="F1285">
        <v>19.758599999999898</v>
      </c>
      <c r="G1285">
        <v>5.0278442242132098</v>
      </c>
      <c r="H1285">
        <v>3.2103999999999999</v>
      </c>
      <c r="I1285">
        <v>18.469925</v>
      </c>
      <c r="J1285">
        <v>48.635412306404298</v>
      </c>
      <c r="K1285">
        <v>0.83331921744219595</v>
      </c>
      <c r="L1285">
        <v>2.00160058350385</v>
      </c>
      <c r="M1285">
        <v>5.9715685393022202</v>
      </c>
      <c r="N1285">
        <v>1.27020827904105</v>
      </c>
      <c r="O1285">
        <v>2500</v>
      </c>
      <c r="P1285">
        <v>9.8713999999999995</v>
      </c>
      <c r="Q1285">
        <v>1.3654799067743799</v>
      </c>
      <c r="R1285">
        <v>0.701624570959406</v>
      </c>
      <c r="S1285">
        <v>13.526325</v>
      </c>
      <c r="T1285">
        <v>0.84196374723360501</v>
      </c>
    </row>
    <row r="1286" spans="1:20" x14ac:dyDescent="0.3">
      <c r="A1286">
        <v>21237</v>
      </c>
      <c r="B1286" s="47" t="s">
        <v>7</v>
      </c>
      <c r="C1286">
        <v>1.21715984540454</v>
      </c>
      <c r="D1286">
        <v>13.0406499999999</v>
      </c>
      <c r="E1286">
        <v>1.10960458259365</v>
      </c>
      <c r="F1286">
        <v>15.899279999999999</v>
      </c>
      <c r="G1286">
        <v>1.16561498232411</v>
      </c>
      <c r="H1286">
        <v>4.1359223300970802</v>
      </c>
      <c r="I1286">
        <v>14.469965</v>
      </c>
      <c r="J1286">
        <v>18.485549132947899</v>
      </c>
      <c r="K1286">
        <v>1.12827554778219</v>
      </c>
      <c r="L1286">
        <v>2.0359678328125801</v>
      </c>
      <c r="M1286">
        <v>1.3732916913122999</v>
      </c>
      <c r="N1286">
        <v>1.2509106780144701</v>
      </c>
      <c r="O1286">
        <v>207</v>
      </c>
      <c r="P1286">
        <v>7.8091999999999997</v>
      </c>
      <c r="Q1286">
        <v>1.38801622074019</v>
      </c>
      <c r="R1286">
        <v>0.95765152516734398</v>
      </c>
      <c r="S1286">
        <v>10.424925</v>
      </c>
      <c r="T1286">
        <v>0.84877450995881698</v>
      </c>
    </row>
    <row r="1287" spans="1:20" x14ac:dyDescent="0.3">
      <c r="A1287">
        <v>21275</v>
      </c>
      <c r="B1287" s="47" t="s">
        <v>6</v>
      </c>
      <c r="C1287">
        <v>2.2702375920528399</v>
      </c>
      <c r="D1287">
        <v>9.7383500000000005</v>
      </c>
      <c r="E1287">
        <v>1.1690825447842801</v>
      </c>
      <c r="F1287">
        <v>13.03152</v>
      </c>
      <c r="G1287">
        <v>1.95210481250634</v>
      </c>
      <c r="H1287">
        <v>3.01546391752577</v>
      </c>
      <c r="I1287">
        <v>11.384935</v>
      </c>
      <c r="J1287">
        <v>35.318918918918897</v>
      </c>
      <c r="K1287">
        <v>1.0167328891996601</v>
      </c>
      <c r="L1287">
        <v>1.61481040892193</v>
      </c>
      <c r="M1287">
        <v>2.3082252261375702</v>
      </c>
      <c r="N1287">
        <v>1.09368358101677</v>
      </c>
      <c r="O1287">
        <v>196</v>
      </c>
      <c r="P1287">
        <v>8.07</v>
      </c>
      <c r="Q1287">
        <v>1.27860638408387</v>
      </c>
      <c r="R1287">
        <v>0.85986806814398897</v>
      </c>
      <c r="S1287">
        <v>8.9041749999999897</v>
      </c>
      <c r="T1287">
        <v>0.84571678292107599</v>
      </c>
    </row>
    <row r="1288" spans="1:20" x14ac:dyDescent="0.3">
      <c r="A1288">
        <v>21320</v>
      </c>
      <c r="B1288" s="47" t="s">
        <v>11</v>
      </c>
      <c r="C1288">
        <v>3.1320356599816401</v>
      </c>
      <c r="D1288">
        <v>7.7366999999999999</v>
      </c>
      <c r="E1288">
        <v>1.09034730569881</v>
      </c>
      <c r="F1288">
        <v>9.1346799999999995</v>
      </c>
      <c r="G1288">
        <v>2.8949148925911699</v>
      </c>
      <c r="H1288">
        <v>2.48780487804878</v>
      </c>
      <c r="I1288">
        <v>8.4356899999999992</v>
      </c>
      <c r="J1288">
        <v>32.080536912751597</v>
      </c>
      <c r="K1288">
        <v>0.79970293106642698</v>
      </c>
      <c r="L1288">
        <v>1.4587480038326399</v>
      </c>
      <c r="M1288">
        <v>2.5046980974918802</v>
      </c>
      <c r="N1288">
        <v>1.10534549636751</v>
      </c>
      <c r="O1288">
        <v>206</v>
      </c>
      <c r="P1288">
        <v>6.2619999999999996</v>
      </c>
      <c r="Q1288">
        <v>1.2052104838306399</v>
      </c>
      <c r="R1288">
        <v>0.924291804713406</v>
      </c>
      <c r="S1288">
        <v>6.9993499999999997</v>
      </c>
      <c r="T1288">
        <v>1.15579394398471</v>
      </c>
    </row>
    <row r="1289" spans="1:20" x14ac:dyDescent="0.3">
      <c r="A1289">
        <v>21326</v>
      </c>
      <c r="B1289" s="47" t="s">
        <v>1</v>
      </c>
      <c r="C1289">
        <v>5.9302397896090699</v>
      </c>
      <c r="D1289">
        <v>10.943250000000001</v>
      </c>
      <c r="E1289">
        <v>1.2527233682863801</v>
      </c>
      <c r="F1289">
        <v>16.47448</v>
      </c>
      <c r="G1289">
        <v>4.5710475582114398</v>
      </c>
      <c r="H1289">
        <v>2.7984084880636599</v>
      </c>
      <c r="I1289">
        <v>13.708864999999999</v>
      </c>
      <c r="J1289">
        <v>35.128</v>
      </c>
      <c r="K1289">
        <v>0.96898914515864398</v>
      </c>
      <c r="L1289">
        <v>1.6999246747082399</v>
      </c>
      <c r="M1289">
        <v>5.7463379843190703</v>
      </c>
      <c r="N1289">
        <v>1.0606725128485901</v>
      </c>
      <c r="O1289">
        <v>754</v>
      </c>
      <c r="P1289">
        <v>9.6913</v>
      </c>
      <c r="Q1289">
        <v>1.3287292429444699</v>
      </c>
      <c r="R1289">
        <v>0.77080315811525901</v>
      </c>
      <c r="S1289">
        <v>10.317275</v>
      </c>
      <c r="T1289">
        <v>0.79547140643052605</v>
      </c>
    </row>
    <row r="1290" spans="1:20" x14ac:dyDescent="0.3">
      <c r="A1290">
        <v>21356</v>
      </c>
      <c r="B1290" s="47" t="s">
        <v>1</v>
      </c>
      <c r="C1290">
        <v>2.8788031731757102</v>
      </c>
      <c r="D1290">
        <v>10.49555</v>
      </c>
      <c r="E1290">
        <v>1.1837545435922801</v>
      </c>
      <c r="F1290">
        <v>14.35276</v>
      </c>
      <c r="G1290">
        <v>2.7462841550842598</v>
      </c>
      <c r="H1290">
        <v>2.55555555555555</v>
      </c>
      <c r="I1290">
        <v>12.424154999999899</v>
      </c>
      <c r="J1290">
        <v>23.362116991643401</v>
      </c>
      <c r="K1290">
        <v>1.23342162368502</v>
      </c>
      <c r="L1290">
        <v>1.5807178493155201</v>
      </c>
      <c r="M1290">
        <v>3.5507780841279901</v>
      </c>
      <c r="N1290">
        <v>1.07231762232796</v>
      </c>
      <c r="O1290">
        <v>360</v>
      </c>
      <c r="P1290">
        <v>9.0799000000000003</v>
      </c>
      <c r="Q1290">
        <v>1.2693608576048001</v>
      </c>
      <c r="R1290">
        <v>0.95396732248795402</v>
      </c>
      <c r="S1290">
        <v>9.7877249999999894</v>
      </c>
      <c r="T1290">
        <v>0.77343165075851195</v>
      </c>
    </row>
    <row r="1291" spans="1:20" x14ac:dyDescent="0.3">
      <c r="A1291">
        <v>21361</v>
      </c>
      <c r="B1291" s="47" t="s">
        <v>4</v>
      </c>
      <c r="C1291">
        <v>2.89464786454579</v>
      </c>
      <c r="D1291">
        <v>8.8621499999999997</v>
      </c>
      <c r="E1291">
        <v>1.13780685273889</v>
      </c>
      <c r="F1291">
        <v>11.304679999999999</v>
      </c>
      <c r="G1291">
        <v>1.9244115273831499</v>
      </c>
      <c r="H1291">
        <v>2.7846889952153102</v>
      </c>
      <c r="I1291">
        <v>10.083415</v>
      </c>
      <c r="J1291">
        <v>28.578947368421002</v>
      </c>
      <c r="K1291">
        <v>0.845405500910545</v>
      </c>
      <c r="L1291">
        <v>1.54254291406271</v>
      </c>
      <c r="M1291">
        <v>2.4471512278859699</v>
      </c>
      <c r="N1291">
        <v>1.0947176628630499</v>
      </c>
      <c r="O1291">
        <v>211</v>
      </c>
      <c r="P1291">
        <v>7.3285999999999998</v>
      </c>
      <c r="Q1291">
        <v>1.2455772586198901</v>
      </c>
      <c r="R1291">
        <v>0.66481714441114503</v>
      </c>
      <c r="S1291">
        <v>8.0953750000000007</v>
      </c>
      <c r="T1291">
        <v>0.78638847712145599</v>
      </c>
    </row>
    <row r="1292" spans="1:20" x14ac:dyDescent="0.3">
      <c r="A1292">
        <v>21382</v>
      </c>
      <c r="B1292" s="47" t="s">
        <v>10</v>
      </c>
      <c r="C1292">
        <v>4.5606069432387404</v>
      </c>
      <c r="D1292">
        <v>14.177350000000001</v>
      </c>
      <c r="E1292">
        <v>1.1564417891919101</v>
      </c>
      <c r="F1292">
        <v>18.613209999999999</v>
      </c>
      <c r="G1292">
        <v>3.2676224927113302</v>
      </c>
      <c r="H1292">
        <v>4.1459330143540596</v>
      </c>
      <c r="I1292">
        <v>16.39528</v>
      </c>
      <c r="J1292">
        <v>26.384130982367701</v>
      </c>
      <c r="K1292">
        <v>0.84450353252120702</v>
      </c>
      <c r="L1292">
        <v>2.5528321812596002</v>
      </c>
      <c r="M1292">
        <v>3.85144867400586</v>
      </c>
      <c r="N1292">
        <v>1.3207552442992101</v>
      </c>
      <c r="O1292">
        <v>1676</v>
      </c>
      <c r="P1292">
        <v>7.2911999999999999</v>
      </c>
      <c r="Q1292">
        <v>1.52737655780199</v>
      </c>
      <c r="R1292">
        <v>0.71648851422192705</v>
      </c>
      <c r="S1292">
        <v>10.734275</v>
      </c>
      <c r="T1292">
        <v>0.84841387469736196</v>
      </c>
    </row>
    <row r="1293" spans="1:20" x14ac:dyDescent="0.3">
      <c r="A1293">
        <v>21391</v>
      </c>
      <c r="B1293" s="47" t="s">
        <v>3</v>
      </c>
      <c r="C1293">
        <v>0.99692289654882704</v>
      </c>
      <c r="D1293">
        <v>5.7222999999999997</v>
      </c>
      <c r="E1293">
        <v>1.18509690159551</v>
      </c>
      <c r="F1293">
        <v>7.8406599999999997</v>
      </c>
      <c r="G1293">
        <v>0.71067287610490104</v>
      </c>
      <c r="H1293">
        <v>3.2166666666666601</v>
      </c>
      <c r="I1293">
        <v>6.7814799999999904</v>
      </c>
      <c r="J1293">
        <v>26.716666666666601</v>
      </c>
      <c r="K1293">
        <v>1</v>
      </c>
      <c r="L1293">
        <v>1.3837109981646101</v>
      </c>
      <c r="M1293">
        <v>0.99692289654882704</v>
      </c>
      <c r="N1293">
        <v>1.0049083740900999</v>
      </c>
      <c r="O1293">
        <v>60</v>
      </c>
      <c r="P1293">
        <v>5.6664000000000003</v>
      </c>
      <c r="Q1293">
        <v>1.19091380052156</v>
      </c>
      <c r="R1293">
        <v>0.71286643988730303</v>
      </c>
      <c r="S1293">
        <v>5.69435</v>
      </c>
      <c r="T1293">
        <v>0.71286643988730303</v>
      </c>
    </row>
    <row r="1294" spans="1:20" x14ac:dyDescent="0.3">
      <c r="A1294">
        <v>21425</v>
      </c>
      <c r="B1294" s="47" t="s">
        <v>5</v>
      </c>
      <c r="C1294">
        <v>8.0295657710277801</v>
      </c>
      <c r="D1294">
        <v>16.909749999999999</v>
      </c>
      <c r="E1294">
        <v>1.11050991292006</v>
      </c>
      <c r="F1294">
        <v>20.64714</v>
      </c>
      <c r="G1294">
        <v>7.5640078551854302</v>
      </c>
      <c r="H1294">
        <v>3.7929526748971099</v>
      </c>
      <c r="I1294">
        <v>18.778445000000001</v>
      </c>
      <c r="J1294">
        <v>41.104562737642503</v>
      </c>
      <c r="K1294">
        <v>0.85234049740361695</v>
      </c>
      <c r="L1294">
        <v>2.1682706040493902</v>
      </c>
      <c r="M1294">
        <v>6.8439240832128698</v>
      </c>
      <c r="N1294">
        <v>1.2794835077736699</v>
      </c>
      <c r="O1294">
        <v>3888</v>
      </c>
      <c r="P1294">
        <v>9.5223999999999993</v>
      </c>
      <c r="Q1294">
        <v>1.4208791188004</v>
      </c>
      <c r="R1294">
        <v>0.942019540144727</v>
      </c>
      <c r="S1294">
        <v>13.216075</v>
      </c>
      <c r="T1294">
        <v>1.1052150437698101</v>
      </c>
    </row>
    <row r="1295" spans="1:20" x14ac:dyDescent="0.3">
      <c r="A1295">
        <v>21436</v>
      </c>
      <c r="B1295" s="47" t="s">
        <v>12</v>
      </c>
      <c r="C1295">
        <v>1.6060214531317301</v>
      </c>
      <c r="D1295">
        <v>9.2128499999999907</v>
      </c>
      <c r="E1295">
        <v>1.06811952870175</v>
      </c>
      <c r="F1295">
        <v>10.468</v>
      </c>
      <c r="G1295">
        <v>1.02352491426778</v>
      </c>
      <c r="H1295">
        <v>2.8791208791208698</v>
      </c>
      <c r="I1295">
        <v>9.8404249999999998</v>
      </c>
      <c r="J1295">
        <v>29.120879120879099</v>
      </c>
      <c r="K1295">
        <v>0.88995564812778605</v>
      </c>
      <c r="L1295">
        <v>1.51732135092042</v>
      </c>
      <c r="M1295">
        <v>1.42928786322898</v>
      </c>
      <c r="N1295">
        <v>1.1436116895328501</v>
      </c>
      <c r="O1295">
        <v>91</v>
      </c>
      <c r="P1295">
        <v>6.899</v>
      </c>
      <c r="Q1295">
        <v>1.22151397884166</v>
      </c>
      <c r="R1295">
        <v>0.63730463392747405</v>
      </c>
      <c r="S1295">
        <v>8.0559249999999896</v>
      </c>
      <c r="T1295">
        <v>0.71610830861985197</v>
      </c>
    </row>
    <row r="1296" spans="1:20" x14ac:dyDescent="0.3">
      <c r="A1296">
        <v>21438</v>
      </c>
      <c r="B1296" s="47" t="s">
        <v>1</v>
      </c>
      <c r="C1296">
        <v>4.5407203793591497</v>
      </c>
      <c r="D1296">
        <v>12.88575</v>
      </c>
      <c r="E1296">
        <v>1.1220999941796099</v>
      </c>
      <c r="F1296">
        <v>16.032449999999901</v>
      </c>
      <c r="G1296">
        <v>3.6731717660062899</v>
      </c>
      <c r="H1296">
        <v>2.6073825503355699</v>
      </c>
      <c r="I1296">
        <v>14.459099999999999</v>
      </c>
      <c r="J1296">
        <v>25.406040268456302</v>
      </c>
      <c r="K1296">
        <v>0.82627563420240402</v>
      </c>
      <c r="L1296">
        <v>1.7863951642107001</v>
      </c>
      <c r="M1296">
        <v>3.7518866111907601</v>
      </c>
      <c r="N1296">
        <v>1.1789071613183499</v>
      </c>
      <c r="O1296">
        <v>601</v>
      </c>
      <c r="P1296">
        <v>8.9747500000000002</v>
      </c>
      <c r="Q1296">
        <v>1.3228517188536399</v>
      </c>
      <c r="R1296">
        <v>0.80894031323829096</v>
      </c>
      <c r="S1296">
        <v>10.930249999999999</v>
      </c>
      <c r="T1296">
        <v>0.97901992961362505</v>
      </c>
    </row>
    <row r="1297" spans="1:20" x14ac:dyDescent="0.3">
      <c r="A1297">
        <v>21504</v>
      </c>
      <c r="B1297" s="47" t="s">
        <v>1</v>
      </c>
      <c r="C1297">
        <v>5.8589866044601804</v>
      </c>
      <c r="D1297">
        <v>12.47175</v>
      </c>
      <c r="E1297">
        <v>1.2311965040992601</v>
      </c>
      <c r="F1297">
        <v>18.238600000000002</v>
      </c>
      <c r="G1297">
        <v>4.0663335130528697</v>
      </c>
      <c r="H1297">
        <v>2.65227021040974</v>
      </c>
      <c r="I1297">
        <v>15.355174999999999</v>
      </c>
      <c r="J1297">
        <v>25.567749160134301</v>
      </c>
      <c r="K1297">
        <v>0.82497357760902001</v>
      </c>
      <c r="L1297">
        <v>1.9392450824029701</v>
      </c>
      <c r="M1297">
        <v>4.83350914024484</v>
      </c>
      <c r="N1297">
        <v>1.1401830710686001</v>
      </c>
      <c r="O1297">
        <v>903</v>
      </c>
      <c r="P1297">
        <v>9.4049999999999994</v>
      </c>
      <c r="Q1297">
        <v>1.40378941113282</v>
      </c>
      <c r="R1297">
        <v>0.69403359105777096</v>
      </c>
      <c r="S1297">
        <v>10.938375000000001</v>
      </c>
      <c r="T1297">
        <v>0.84127978143161097</v>
      </c>
    </row>
    <row r="1298" spans="1:20" x14ac:dyDescent="0.3">
      <c r="A1298">
        <v>21522</v>
      </c>
      <c r="B1298" s="47" t="s">
        <v>14</v>
      </c>
      <c r="C1298">
        <v>4.37057498136764</v>
      </c>
      <c r="D1298">
        <v>17.309650000000001</v>
      </c>
      <c r="E1298">
        <v>1.0655221220533</v>
      </c>
      <c r="F1298">
        <v>19.577979999999901</v>
      </c>
      <c r="G1298">
        <v>2.6906679589024902</v>
      </c>
      <c r="H1298">
        <v>4.0315142198308997</v>
      </c>
      <c r="I1298">
        <v>18.443814999999901</v>
      </c>
      <c r="J1298">
        <v>39.753760886777499</v>
      </c>
      <c r="K1298">
        <v>0.71333218436183299</v>
      </c>
      <c r="L1298">
        <v>4.0267338543809101</v>
      </c>
      <c r="M1298">
        <v>3.1176717983761599</v>
      </c>
      <c r="N1298">
        <v>1.56142190590235</v>
      </c>
      <c r="O1298">
        <v>1423</v>
      </c>
      <c r="P1298">
        <v>4.8620000000000001</v>
      </c>
      <c r="Q1298">
        <v>1.66372958259759</v>
      </c>
      <c r="R1298">
        <v>0.61563249008956</v>
      </c>
      <c r="S1298">
        <v>11.085825</v>
      </c>
      <c r="T1298">
        <v>0.86303759116143297</v>
      </c>
    </row>
    <row r="1299" spans="1:20" x14ac:dyDescent="0.3">
      <c r="A1299">
        <v>21535</v>
      </c>
      <c r="B1299" s="47" t="s">
        <v>1</v>
      </c>
      <c r="C1299">
        <v>4.8507423374095202</v>
      </c>
      <c r="D1299">
        <v>12.296250000000001</v>
      </c>
      <c r="E1299">
        <v>1.1314884619294401</v>
      </c>
      <c r="F1299">
        <v>15.529879999999901</v>
      </c>
      <c r="G1299">
        <v>2.3511933949086701</v>
      </c>
      <c r="H1299">
        <v>2.5223529411764698</v>
      </c>
      <c r="I1299">
        <v>13.913065</v>
      </c>
      <c r="J1299">
        <v>30.2023529411764</v>
      </c>
      <c r="K1299">
        <v>0.82749492041835904</v>
      </c>
      <c r="L1299">
        <v>1.7651201382100801</v>
      </c>
      <c r="M1299">
        <v>4.0139646444646502</v>
      </c>
      <c r="N1299">
        <v>1.1658279784493</v>
      </c>
      <c r="O1299">
        <v>431</v>
      </c>
      <c r="P1299">
        <v>8.7981999999999996</v>
      </c>
      <c r="Q1299">
        <v>1.3191209062099201</v>
      </c>
      <c r="R1299">
        <v>0.48470795423949498</v>
      </c>
      <c r="S1299">
        <v>10.547224999999999</v>
      </c>
      <c r="T1299">
        <v>0.58575338927088405</v>
      </c>
    </row>
    <row r="1300" spans="1:20" x14ac:dyDescent="0.3">
      <c r="A1300">
        <v>21550</v>
      </c>
      <c r="B1300" s="47" t="s">
        <v>1</v>
      </c>
      <c r="C1300">
        <v>4.9134139721980299</v>
      </c>
      <c r="D1300">
        <v>10.5444</v>
      </c>
      <c r="E1300">
        <v>1.19816442851181</v>
      </c>
      <c r="F1300">
        <v>14.72345</v>
      </c>
      <c r="G1300">
        <v>3.7726865250824302</v>
      </c>
      <c r="H1300">
        <v>2.9803493449781602</v>
      </c>
      <c r="I1300">
        <v>12.633925</v>
      </c>
      <c r="J1300">
        <v>34.914847161571998</v>
      </c>
      <c r="K1300">
        <v>0.85008390096836595</v>
      </c>
      <c r="L1300">
        <v>1.6411815521805699</v>
      </c>
      <c r="M1300">
        <v>4.1768141165585799</v>
      </c>
      <c r="N1300">
        <v>1.0806096645512699</v>
      </c>
      <c r="O1300">
        <v>463</v>
      </c>
      <c r="P1300">
        <v>8.9712499999999995</v>
      </c>
      <c r="Q1300">
        <v>1.2947480611714099</v>
      </c>
      <c r="R1300">
        <v>0.76783404501019603</v>
      </c>
      <c r="S1300">
        <v>9.7578250000000004</v>
      </c>
      <c r="T1300">
        <v>0.90324501397511903</v>
      </c>
    </row>
    <row r="1301" spans="1:20" x14ac:dyDescent="0.3">
      <c r="A1301">
        <v>21580</v>
      </c>
      <c r="B1301" s="47" t="s">
        <v>4</v>
      </c>
      <c r="C1301">
        <v>1.6409286900851801</v>
      </c>
      <c r="D1301">
        <v>6.9909999999999997</v>
      </c>
      <c r="E1301">
        <v>1.1801187240738</v>
      </c>
      <c r="F1301">
        <v>9.5094199999999898</v>
      </c>
      <c r="G1301">
        <v>1.1827038114372601</v>
      </c>
      <c r="H1301">
        <v>2.5517241379310298</v>
      </c>
      <c r="I1301">
        <v>8.2502099999999992</v>
      </c>
      <c r="J1301">
        <v>22.224137931034399</v>
      </c>
      <c r="K1301">
        <v>1.0183036873182401</v>
      </c>
      <c r="L1301">
        <v>1.44768675689253</v>
      </c>
      <c r="M1301">
        <v>1.67096373574004</v>
      </c>
      <c r="N1301">
        <v>1.0311437568677699</v>
      </c>
      <c r="O1301">
        <v>58</v>
      </c>
      <c r="P1301">
        <v>6.5686999999999998</v>
      </c>
      <c r="Q1301">
        <v>1.21687205469147</v>
      </c>
      <c r="R1301">
        <v>0.720752716789821</v>
      </c>
      <c r="S1301">
        <v>6.7798499999999997</v>
      </c>
      <c r="T1301">
        <v>0.70779741423500098</v>
      </c>
    </row>
    <row r="1302" spans="1:20" x14ac:dyDescent="0.3">
      <c r="A1302">
        <v>21582</v>
      </c>
      <c r="B1302" s="47" t="s">
        <v>11</v>
      </c>
      <c r="C1302">
        <v>2.0583884374147599</v>
      </c>
      <c r="D1302">
        <v>8.2888999999999999</v>
      </c>
      <c r="E1302">
        <v>1.0850124865784301</v>
      </c>
      <c r="F1302">
        <v>9.6982199999999903</v>
      </c>
      <c r="G1302">
        <v>2.1166397354007298</v>
      </c>
      <c r="H1302">
        <v>2.4201680672268902</v>
      </c>
      <c r="I1302">
        <v>8.9935599999999898</v>
      </c>
      <c r="J1302">
        <v>32.495798319327697</v>
      </c>
      <c r="K1302">
        <v>1.1961002693427401</v>
      </c>
      <c r="L1302">
        <v>1.3193062168412399</v>
      </c>
      <c r="M1302">
        <v>2.4620389644037899</v>
      </c>
      <c r="N1302">
        <v>1.0599684141202901</v>
      </c>
      <c r="O1302">
        <v>119</v>
      </c>
      <c r="P1302">
        <v>7.351</v>
      </c>
      <c r="Q1302">
        <v>1.15007896469926</v>
      </c>
      <c r="R1302">
        <v>1.02829946813106</v>
      </c>
      <c r="S1302">
        <v>7.8199499999999897</v>
      </c>
      <c r="T1302">
        <v>0.85971008826551798</v>
      </c>
    </row>
    <row r="1303" spans="1:20" x14ac:dyDescent="0.3">
      <c r="A1303">
        <v>21595</v>
      </c>
      <c r="B1303" s="47" t="s">
        <v>7</v>
      </c>
      <c r="C1303">
        <v>2.5247146470770301</v>
      </c>
      <c r="D1303">
        <v>11.3917</v>
      </c>
      <c r="E1303">
        <v>1.2197345435711899</v>
      </c>
      <c r="F1303">
        <v>16.398</v>
      </c>
      <c r="G1303">
        <v>1.28754307351687</v>
      </c>
      <c r="H1303">
        <v>3.97720797720797</v>
      </c>
      <c r="I1303">
        <v>13.89485</v>
      </c>
      <c r="J1303">
        <v>31.618233618233599</v>
      </c>
      <c r="K1303">
        <v>0.85518762590850494</v>
      </c>
      <c r="L1303">
        <v>3.03498056635202</v>
      </c>
      <c r="M1303">
        <v>2.1591047251302302</v>
      </c>
      <c r="N1303">
        <v>1.3565827314569401</v>
      </c>
      <c r="O1303">
        <v>351</v>
      </c>
      <c r="P1303">
        <v>5.4029999999999996</v>
      </c>
      <c r="Q1303">
        <v>1.6546708187701999</v>
      </c>
      <c r="R1303">
        <v>0.50997568180923403</v>
      </c>
      <c r="S1303">
        <v>8.3973499999999994</v>
      </c>
      <c r="T1303">
        <v>0.596331923380514</v>
      </c>
    </row>
    <row r="1304" spans="1:20" x14ac:dyDescent="0.3">
      <c r="A1304">
        <v>21648</v>
      </c>
      <c r="B1304" s="47" t="s">
        <v>6</v>
      </c>
      <c r="C1304">
        <v>6.9170489245543196</v>
      </c>
      <c r="D1304">
        <v>20.294750000000001</v>
      </c>
      <c r="E1304">
        <v>1.09830448761379</v>
      </c>
      <c r="F1304">
        <v>24.284880000000001</v>
      </c>
      <c r="G1304">
        <v>4.4055744315001597</v>
      </c>
      <c r="H1304">
        <v>3.6282394995531702</v>
      </c>
      <c r="I1304">
        <v>22.289815000000001</v>
      </c>
      <c r="J1304">
        <v>32.195936794582302</v>
      </c>
      <c r="K1304">
        <v>0.84606718458725005</v>
      </c>
      <c r="L1304">
        <v>2.1284415891741202</v>
      </c>
      <c r="M1304">
        <v>5.8522881092499501</v>
      </c>
      <c r="N1304">
        <v>1.2802461484113401</v>
      </c>
      <c r="O1304">
        <v>2238</v>
      </c>
      <c r="P1304">
        <v>11.409700000000001</v>
      </c>
      <c r="Q1304">
        <v>1.4061000900504499</v>
      </c>
      <c r="R1304">
        <v>0.63691532032701603</v>
      </c>
      <c r="S1304">
        <v>15.852225000000001</v>
      </c>
      <c r="T1304">
        <v>0.75279520578230696</v>
      </c>
    </row>
    <row r="1305" spans="1:20" x14ac:dyDescent="0.3">
      <c r="A1305">
        <v>21670</v>
      </c>
      <c r="B1305" s="47" t="s">
        <v>6</v>
      </c>
      <c r="C1305">
        <v>2.40150309691801</v>
      </c>
      <c r="D1305">
        <v>10.192299999999999</v>
      </c>
      <c r="E1305">
        <v>1.15891211993367</v>
      </c>
      <c r="F1305">
        <v>13.4316599999999</v>
      </c>
      <c r="G1305">
        <v>2.25315382010176</v>
      </c>
      <c r="H1305">
        <v>2.7875751503005999</v>
      </c>
      <c r="I1305">
        <v>11.81198</v>
      </c>
      <c r="J1305">
        <v>31.6452905811623</v>
      </c>
      <c r="K1305">
        <v>1.0757214013151699</v>
      </c>
      <c r="L1305">
        <v>1.6923695285134599</v>
      </c>
      <c r="M1305">
        <v>2.5833482766793701</v>
      </c>
      <c r="N1305">
        <v>1.1244256408276201</v>
      </c>
      <c r="O1305">
        <v>499</v>
      </c>
      <c r="P1305">
        <v>7.9365999999999897</v>
      </c>
      <c r="Q1305">
        <v>1.30311050311932</v>
      </c>
      <c r="R1305">
        <v>0.93822648948209597</v>
      </c>
      <c r="S1305">
        <v>9.0644499999999901</v>
      </c>
      <c r="T1305">
        <v>0.87218353035927598</v>
      </c>
    </row>
    <row r="1306" spans="1:20" x14ac:dyDescent="0.3">
      <c r="A1306">
        <v>21695</v>
      </c>
      <c r="B1306" s="47" t="s">
        <v>1</v>
      </c>
      <c r="C1306">
        <v>3.9155467209790702</v>
      </c>
      <c r="D1306">
        <v>9.6151499999999999</v>
      </c>
      <c r="E1306">
        <v>1.3127330306859399</v>
      </c>
      <c r="F1306">
        <v>15.629099999999999</v>
      </c>
      <c r="G1306">
        <v>4.0834968981633502</v>
      </c>
      <c r="H1306">
        <v>2.39447236180904</v>
      </c>
      <c r="I1306">
        <v>12.622125</v>
      </c>
      <c r="J1306">
        <v>25.015075376884401</v>
      </c>
      <c r="K1306">
        <v>1</v>
      </c>
      <c r="L1306">
        <v>1.7890453296703199</v>
      </c>
      <c r="M1306">
        <v>3.9155467209790702</v>
      </c>
      <c r="N1306">
        <v>1.04790707939284</v>
      </c>
      <c r="O1306">
        <v>398</v>
      </c>
      <c r="P1306">
        <v>8.7360000000000007</v>
      </c>
      <c r="Q1306">
        <v>1.3756222362086299</v>
      </c>
      <c r="R1306">
        <v>1.04289316132646</v>
      </c>
      <c r="S1306">
        <v>9.1755750000000003</v>
      </c>
      <c r="T1306">
        <v>1.04289316132646</v>
      </c>
    </row>
    <row r="1307" spans="1:20" x14ac:dyDescent="0.3">
      <c r="A1307">
        <v>21698</v>
      </c>
      <c r="B1307" s="47" t="s">
        <v>18</v>
      </c>
      <c r="C1307">
        <v>1.0367750275254599</v>
      </c>
      <c r="D1307">
        <v>8.9085999999999892</v>
      </c>
      <c r="E1307">
        <v>1.0843224524616599</v>
      </c>
      <c r="F1307">
        <v>10.41099</v>
      </c>
      <c r="G1307">
        <v>1.7319464948074601</v>
      </c>
      <c r="H1307">
        <v>1.73195876288659</v>
      </c>
      <c r="I1307">
        <v>9.6597949999999901</v>
      </c>
      <c r="J1307">
        <v>71.989690721649396</v>
      </c>
      <c r="K1307">
        <v>2.5459759191510498</v>
      </c>
      <c r="L1307">
        <v>1.6901506542420199</v>
      </c>
      <c r="M1307">
        <v>2.6396042536570201</v>
      </c>
      <c r="N1307">
        <v>1.1824214913328499</v>
      </c>
      <c r="O1307">
        <v>194</v>
      </c>
      <c r="P1307">
        <v>6.1597999999999997</v>
      </c>
      <c r="Q1307">
        <v>1.2821261713254199</v>
      </c>
      <c r="R1307">
        <v>1.6705133214301999</v>
      </c>
      <c r="S1307">
        <v>7.5341999999999896</v>
      </c>
      <c r="T1307">
        <v>0.65613869670347302</v>
      </c>
    </row>
    <row r="1308" spans="1:20" x14ac:dyDescent="0.3">
      <c r="A1308">
        <v>21716</v>
      </c>
      <c r="B1308" s="47" t="s">
        <v>4</v>
      </c>
      <c r="C1308">
        <v>8.2246957081162293</v>
      </c>
      <c r="D1308">
        <v>9.0220500000000001</v>
      </c>
      <c r="E1308">
        <v>1.47579264136199</v>
      </c>
      <c r="F1308">
        <v>17.607299999999999</v>
      </c>
      <c r="G1308">
        <v>6.4822014778313202</v>
      </c>
      <c r="H1308">
        <v>3.4647351477904502</v>
      </c>
      <c r="I1308">
        <v>13.314674999999999</v>
      </c>
      <c r="J1308">
        <v>37.216358839050102</v>
      </c>
      <c r="K1308">
        <v>1.0241253982874201</v>
      </c>
      <c r="L1308">
        <v>2.76779061542089</v>
      </c>
      <c r="M1308">
        <v>8.4231197678673908</v>
      </c>
      <c r="N1308">
        <v>1.1729477266300601</v>
      </c>
      <c r="O1308">
        <v>3417</v>
      </c>
      <c r="P1308">
        <v>6.3615000000000004</v>
      </c>
      <c r="Q1308">
        <v>1.7310276236629301</v>
      </c>
      <c r="R1308">
        <v>0.78813876012879203</v>
      </c>
      <c r="S1308">
        <v>7.6917749999999998</v>
      </c>
      <c r="T1308">
        <v>0.76957251665347204</v>
      </c>
    </row>
    <row r="1309" spans="1:20" x14ac:dyDescent="0.3">
      <c r="A1309">
        <v>21729</v>
      </c>
      <c r="B1309" s="47" t="s">
        <v>1</v>
      </c>
      <c r="C1309">
        <v>3.4555651891202102</v>
      </c>
      <c r="D1309">
        <v>11.280849999999999</v>
      </c>
      <c r="E1309">
        <v>1.21162634021372</v>
      </c>
      <c r="F1309">
        <v>16.055499999999999</v>
      </c>
      <c r="G1309">
        <v>2.8369503664766502</v>
      </c>
      <c r="H1309">
        <v>2.6041666666666599</v>
      </c>
      <c r="I1309">
        <v>13.668175</v>
      </c>
      <c r="J1309">
        <v>26.4849187935034</v>
      </c>
      <c r="K1309">
        <v>1.0461278253777799</v>
      </c>
      <c r="L1309">
        <v>1.7017859981981001</v>
      </c>
      <c r="M1309">
        <v>3.6149628967455101</v>
      </c>
      <c r="N1309">
        <v>1.0891295585157801</v>
      </c>
      <c r="O1309">
        <v>436</v>
      </c>
      <c r="P1309">
        <v>9.4344999999999999</v>
      </c>
      <c r="Q1309">
        <v>1.3196180610030701</v>
      </c>
      <c r="R1309">
        <v>0.82098013239881595</v>
      </c>
      <c r="S1309">
        <v>10.357674999999899</v>
      </c>
      <c r="T1309">
        <v>0.78477994035034604</v>
      </c>
    </row>
    <row r="1310" spans="1:20" x14ac:dyDescent="0.3">
      <c r="A1310">
        <v>21751</v>
      </c>
      <c r="B1310" s="47" t="s">
        <v>10</v>
      </c>
      <c r="C1310">
        <v>4.6381701264564601</v>
      </c>
      <c r="D1310">
        <v>9.6538499999999896</v>
      </c>
      <c r="E1310">
        <v>1.14945488069526</v>
      </c>
      <c r="F1310">
        <v>12.539479999999999</v>
      </c>
      <c r="G1310">
        <v>4.9004340640950996</v>
      </c>
      <c r="H1310">
        <v>3.7026666666666599</v>
      </c>
      <c r="I1310">
        <v>11.096665</v>
      </c>
      <c r="J1310">
        <v>31.251366120218499</v>
      </c>
      <c r="K1310">
        <v>1.02073837533983</v>
      </c>
      <c r="L1310">
        <v>2.4934340823225201</v>
      </c>
      <c r="M1310">
        <v>4.7343582394289099</v>
      </c>
      <c r="N1310">
        <v>1.31498312657283</v>
      </c>
      <c r="O1310">
        <v>1500</v>
      </c>
      <c r="P1310">
        <v>5.0289999999999999</v>
      </c>
      <c r="Q1310">
        <v>1.5115137728710699</v>
      </c>
      <c r="R1310">
        <v>1.05654469984674</v>
      </c>
      <c r="S1310">
        <v>7.3414249999999903</v>
      </c>
      <c r="T1310">
        <v>1.0350788462273599</v>
      </c>
    </row>
    <row r="1311" spans="1:20" x14ac:dyDescent="0.3">
      <c r="A1311">
        <v>21752</v>
      </c>
      <c r="B1311" s="47" t="s">
        <v>9</v>
      </c>
      <c r="C1311">
        <v>6.0026345917612298</v>
      </c>
      <c r="D1311">
        <v>6.1092500000000003</v>
      </c>
      <c r="E1311">
        <v>1.4456357163317901</v>
      </c>
      <c r="F1311">
        <v>11.55425</v>
      </c>
      <c r="G1311">
        <v>4.0260422543601102</v>
      </c>
      <c r="H1311">
        <v>2.8047945205479401</v>
      </c>
      <c r="I1311">
        <v>8.8317499999999995</v>
      </c>
      <c r="J1311">
        <v>41.980593607305899</v>
      </c>
      <c r="K1311">
        <v>1</v>
      </c>
      <c r="L1311">
        <v>2.1460345468053399</v>
      </c>
      <c r="M1311">
        <v>6.0026345917612298</v>
      </c>
      <c r="N1311">
        <v>1.0631022556717999</v>
      </c>
      <c r="O1311">
        <v>876</v>
      </c>
      <c r="P1311">
        <v>5.3840000000000003</v>
      </c>
      <c r="Q1311">
        <v>1.53685859091205</v>
      </c>
      <c r="R1311">
        <v>0.67071253344089099</v>
      </c>
      <c r="S1311">
        <v>5.7466249999999999</v>
      </c>
      <c r="T1311">
        <v>0.67071253344089099</v>
      </c>
    </row>
    <row r="1312" spans="1:20" x14ac:dyDescent="0.3">
      <c r="A1312">
        <v>21758</v>
      </c>
      <c r="B1312" s="47" t="s">
        <v>13</v>
      </c>
      <c r="C1312">
        <v>6.96412754013918</v>
      </c>
      <c r="D1312">
        <v>14.36</v>
      </c>
      <c r="E1312">
        <v>1.0961633008356499</v>
      </c>
      <c r="F1312">
        <v>17.12181</v>
      </c>
      <c r="G1312">
        <v>4.8403880674880799</v>
      </c>
      <c r="H1312">
        <v>2.72816166883963</v>
      </c>
      <c r="I1312">
        <v>15.740905</v>
      </c>
      <c r="J1312">
        <v>45.808344198174701</v>
      </c>
      <c r="K1312">
        <v>1.0150953121902999</v>
      </c>
      <c r="L1312">
        <v>2.0506021210469898</v>
      </c>
      <c r="M1312">
        <v>7.0692532194906503</v>
      </c>
      <c r="N1312">
        <v>1.2646606178430699</v>
      </c>
      <c r="O1312">
        <v>1534</v>
      </c>
      <c r="P1312">
        <v>8.3496500000000005</v>
      </c>
      <c r="Q1312">
        <v>1.3862745572917201</v>
      </c>
      <c r="R1312">
        <v>0.69504586749589403</v>
      </c>
      <c r="S1312">
        <v>11.354825</v>
      </c>
      <c r="T1312">
        <v>0.68470995693613601</v>
      </c>
    </row>
    <row r="1313" spans="1:20" x14ac:dyDescent="0.3">
      <c r="A1313">
        <v>21765</v>
      </c>
      <c r="B1313" s="47" t="s">
        <v>4</v>
      </c>
      <c r="C1313">
        <v>4.1418059094924198</v>
      </c>
      <c r="D1313">
        <v>13.428750000000001</v>
      </c>
      <c r="E1313">
        <v>1.15273163920692</v>
      </c>
      <c r="F1313">
        <v>17.530740000000002</v>
      </c>
      <c r="G1313">
        <v>2.4953165468846099</v>
      </c>
      <c r="H1313">
        <v>3.9257383966244701</v>
      </c>
      <c r="I1313">
        <v>15.479744999999999</v>
      </c>
      <c r="J1313">
        <v>29.333896872358402</v>
      </c>
      <c r="K1313">
        <v>0.88062454362030296</v>
      </c>
      <c r="L1313">
        <v>1.9226518973458999</v>
      </c>
      <c r="M1313">
        <v>3.6473759388106299</v>
      </c>
      <c r="N1313">
        <v>1.19119163515806</v>
      </c>
      <c r="O1313">
        <v>1185</v>
      </c>
      <c r="P1313">
        <v>9.1180000000000003</v>
      </c>
      <c r="Q1313">
        <v>1.3731242862053199</v>
      </c>
      <c r="R1313">
        <v>0.60247066169027896</v>
      </c>
      <c r="S1313">
        <v>11.273375</v>
      </c>
      <c r="T1313">
        <v>0.684140211688269</v>
      </c>
    </row>
    <row r="1314" spans="1:20" x14ac:dyDescent="0.3">
      <c r="A1314">
        <v>21767</v>
      </c>
      <c r="B1314" s="47" t="s">
        <v>6</v>
      </c>
      <c r="C1314">
        <v>1.47151458674546</v>
      </c>
      <c r="D1314">
        <v>7.1602999999999897</v>
      </c>
      <c r="E1314">
        <v>1.18999902238733</v>
      </c>
      <c r="F1314">
        <v>9.8811999999999998</v>
      </c>
      <c r="G1314">
        <v>2.0590907769481701</v>
      </c>
      <c r="H1314">
        <v>3.3251533742331199</v>
      </c>
      <c r="I1314">
        <v>8.5207499999999996</v>
      </c>
      <c r="J1314">
        <v>23.300613496932499</v>
      </c>
      <c r="K1314">
        <v>1.11418290675744</v>
      </c>
      <c r="L1314">
        <v>1.7855439103722399</v>
      </c>
      <c r="M1314">
        <v>1.6395363995960299</v>
      </c>
      <c r="N1314">
        <v>1.12811261747398</v>
      </c>
      <c r="O1314">
        <v>163</v>
      </c>
      <c r="P1314">
        <v>5.5339999999999998</v>
      </c>
      <c r="Q1314">
        <v>1.34245291193685</v>
      </c>
      <c r="R1314">
        <v>1.39930028250841</v>
      </c>
      <c r="S1314">
        <v>6.3471500000000001</v>
      </c>
      <c r="T1314">
        <v>1.25589817795781</v>
      </c>
    </row>
    <row r="1315" spans="1:20" x14ac:dyDescent="0.3">
      <c r="A1315">
        <v>21771</v>
      </c>
      <c r="B1315" s="47" t="s">
        <v>12</v>
      </c>
      <c r="C1315">
        <v>1.3205553389286799</v>
      </c>
      <c r="D1315">
        <v>8.7760499999999997</v>
      </c>
      <c r="E1315">
        <v>1.1122139231203101</v>
      </c>
      <c r="F1315">
        <v>10.74564</v>
      </c>
      <c r="G1315">
        <v>1.10648999492417</v>
      </c>
      <c r="H1315">
        <v>2.9425287356321799</v>
      </c>
      <c r="I1315">
        <v>9.7608449999999998</v>
      </c>
      <c r="J1315">
        <v>27.150684931506799</v>
      </c>
      <c r="K1315">
        <v>0.90615252813680802</v>
      </c>
      <c r="L1315">
        <v>1.46930839281319</v>
      </c>
      <c r="M1315">
        <v>1.1966245589147799</v>
      </c>
      <c r="N1315">
        <v>1.0909073958401301</v>
      </c>
      <c r="O1315">
        <v>87</v>
      </c>
      <c r="P1315">
        <v>7.3133999999999997</v>
      </c>
      <c r="Q1315">
        <v>1.21332239448831</v>
      </c>
      <c r="R1315">
        <v>0.83789748320720103</v>
      </c>
      <c r="S1315">
        <v>8.0447249999999997</v>
      </c>
      <c r="T1315">
        <v>0.92467598686729802</v>
      </c>
    </row>
    <row r="1316" spans="1:20" x14ac:dyDescent="0.3">
      <c r="A1316">
        <v>21782</v>
      </c>
      <c r="B1316" s="47" t="s">
        <v>11</v>
      </c>
      <c r="C1316">
        <v>3.5775050579677901</v>
      </c>
      <c r="D1316">
        <v>7.1769999999999996</v>
      </c>
      <c r="E1316">
        <v>1.2501978542566501</v>
      </c>
      <c r="F1316">
        <v>10.76834</v>
      </c>
      <c r="G1316">
        <v>1.88567380491496</v>
      </c>
      <c r="H1316">
        <v>2.5230769230769199</v>
      </c>
      <c r="I1316">
        <v>8.9726700000000008</v>
      </c>
      <c r="J1316">
        <v>39.317948717948703</v>
      </c>
      <c r="K1316">
        <v>0.95030528345486898</v>
      </c>
      <c r="L1316">
        <v>1.7397473180819401</v>
      </c>
      <c r="M1316">
        <v>3.39972195817331</v>
      </c>
      <c r="N1316">
        <v>1.0738706926218999</v>
      </c>
      <c r="O1316">
        <v>266</v>
      </c>
      <c r="P1316">
        <v>6.1896000000000004</v>
      </c>
      <c r="Q1316">
        <v>1.34255083566501</v>
      </c>
      <c r="R1316">
        <v>0.52709186272572806</v>
      </c>
      <c r="S1316">
        <v>6.6833</v>
      </c>
      <c r="T1316">
        <v>0.55465530067292401</v>
      </c>
    </row>
    <row r="1317" spans="1:20" x14ac:dyDescent="0.3">
      <c r="A1317">
        <v>21813</v>
      </c>
      <c r="B1317" s="47" t="s">
        <v>1</v>
      </c>
      <c r="C1317">
        <v>6.6788758947322204</v>
      </c>
      <c r="D1317">
        <v>13.0419499999999</v>
      </c>
      <c r="E1317">
        <v>1.1271600489190601</v>
      </c>
      <c r="F1317">
        <v>16.358779999999999</v>
      </c>
      <c r="G1317">
        <v>3.3666893685939701</v>
      </c>
      <c r="H1317">
        <v>2.5508607198747999</v>
      </c>
      <c r="I1317">
        <v>14.7003649999999</v>
      </c>
      <c r="J1317">
        <v>25.971786833855798</v>
      </c>
      <c r="K1317">
        <v>0.58501171667136898</v>
      </c>
      <c r="L1317">
        <v>1.84160353037859</v>
      </c>
      <c r="M1317">
        <v>3.9072206526123301</v>
      </c>
      <c r="N1317">
        <v>1.1896957105749799</v>
      </c>
      <c r="O1317">
        <v>646</v>
      </c>
      <c r="P1317">
        <v>8.8828999999999994</v>
      </c>
      <c r="Q1317">
        <v>1.3409774753304999</v>
      </c>
      <c r="R1317">
        <v>0.50408024069579505</v>
      </c>
      <c r="S1317">
        <v>10.962425</v>
      </c>
      <c r="T1317">
        <v>0.861658367398072</v>
      </c>
    </row>
    <row r="1318" spans="1:20" x14ac:dyDescent="0.3">
      <c r="A1318">
        <v>21818</v>
      </c>
      <c r="B1318" s="47" t="s">
        <v>4</v>
      </c>
      <c r="C1318">
        <v>2.81024705889741</v>
      </c>
      <c r="D1318">
        <v>8.2941500000000001</v>
      </c>
      <c r="E1318">
        <v>1.14146175316337</v>
      </c>
      <c r="F1318">
        <v>10.640759999999901</v>
      </c>
      <c r="G1318">
        <v>2.0024838357038099</v>
      </c>
      <c r="H1318">
        <v>2.6754098360655698</v>
      </c>
      <c r="I1318">
        <v>9.4674549999999904</v>
      </c>
      <c r="J1318">
        <v>25.760655737704901</v>
      </c>
      <c r="K1318">
        <v>0.783157745893448</v>
      </c>
      <c r="L1318">
        <v>1.5589943446537899</v>
      </c>
      <c r="M1318">
        <v>2.20086675204979</v>
      </c>
      <c r="N1318">
        <v>1.0971424414086299</v>
      </c>
      <c r="O1318">
        <v>313</v>
      </c>
      <c r="P1318">
        <v>6.8253999999999904</v>
      </c>
      <c r="Q1318">
        <v>1.25234613464025</v>
      </c>
      <c r="R1318">
        <v>0.71256504988194203</v>
      </c>
      <c r="S1318">
        <v>7.5597749999999904</v>
      </c>
      <c r="T1318">
        <v>0.90986145973571098</v>
      </c>
    </row>
    <row r="1319" spans="1:20" x14ac:dyDescent="0.3">
      <c r="A1319">
        <v>21820</v>
      </c>
      <c r="B1319" s="47" t="s">
        <v>18</v>
      </c>
      <c r="C1319">
        <v>1.7483762767697499</v>
      </c>
      <c r="D1319">
        <v>8.3532999999999902</v>
      </c>
      <c r="E1319">
        <v>1.0622777824332801</v>
      </c>
      <c r="F1319">
        <v>9.3937500000000007</v>
      </c>
      <c r="G1319">
        <v>1.54122118834057</v>
      </c>
      <c r="H1319">
        <v>2.2109375</v>
      </c>
      <c r="I1319">
        <v>8.8735249999999901</v>
      </c>
      <c r="J1319">
        <v>59.1328125</v>
      </c>
      <c r="K1319">
        <v>1.11404671404464</v>
      </c>
      <c r="L1319">
        <v>1.4306546553864099</v>
      </c>
      <c r="M1319">
        <v>1.9477728460489401</v>
      </c>
      <c r="N1319">
        <v>1.11979409290619</v>
      </c>
      <c r="O1319">
        <v>128</v>
      </c>
      <c r="P1319">
        <v>6.56604999999999</v>
      </c>
      <c r="Q1319">
        <v>1.1895323857942799</v>
      </c>
      <c r="R1319">
        <v>0.88151572909013098</v>
      </c>
      <c r="S1319">
        <v>7.4596749999999901</v>
      </c>
      <c r="T1319">
        <v>0.79127357764892303</v>
      </c>
    </row>
    <row r="1320" spans="1:20" x14ac:dyDescent="0.3">
      <c r="A1320">
        <v>21821</v>
      </c>
      <c r="B1320" s="47" t="s">
        <v>18</v>
      </c>
      <c r="C1320">
        <v>3.8294075993541301</v>
      </c>
      <c r="D1320">
        <v>8.8155000000000001</v>
      </c>
      <c r="E1320">
        <v>1.17078668254778</v>
      </c>
      <c r="F1320">
        <v>11.826639999999999</v>
      </c>
      <c r="G1320">
        <v>2.6684369818228499</v>
      </c>
      <c r="H1320">
        <v>2.0318302387267901</v>
      </c>
      <c r="I1320">
        <v>10.321069999999899</v>
      </c>
      <c r="J1320">
        <v>57.4005305039787</v>
      </c>
      <c r="K1320">
        <v>0.95208453400668003</v>
      </c>
      <c r="L1320">
        <v>1.86006102356012</v>
      </c>
      <c r="M1320">
        <v>3.64591974975272</v>
      </c>
      <c r="N1320">
        <v>1.16194468059866</v>
      </c>
      <c r="O1320">
        <v>377</v>
      </c>
      <c r="P1320">
        <v>6.3582000000000001</v>
      </c>
      <c r="Q1320">
        <v>1.36038935790215</v>
      </c>
      <c r="R1320">
        <v>0.69682761957042905</v>
      </c>
      <c r="S1320">
        <v>7.5868500000000001</v>
      </c>
      <c r="T1320">
        <v>0.73189679559014797</v>
      </c>
    </row>
    <row r="1321" spans="1:20" x14ac:dyDescent="0.3">
      <c r="A1321">
        <v>21843</v>
      </c>
      <c r="B1321" s="47" t="s">
        <v>3</v>
      </c>
      <c r="C1321">
        <v>10.145865765825301</v>
      </c>
      <c r="D1321">
        <v>15.4920499999999</v>
      </c>
      <c r="E1321">
        <v>1.1896924551624799</v>
      </c>
      <c r="F1321">
        <v>21.369499999999999</v>
      </c>
      <c r="G1321">
        <v>6.7760438774367904</v>
      </c>
      <c r="H1321">
        <v>3.2239628662605102</v>
      </c>
      <c r="I1321">
        <v>18.430775000000001</v>
      </c>
      <c r="J1321">
        <v>31.1491535318155</v>
      </c>
      <c r="K1321">
        <v>0.72743608124083603</v>
      </c>
      <c r="L1321">
        <v>2.5276636011473501</v>
      </c>
      <c r="M1321">
        <v>7.3804688334875301</v>
      </c>
      <c r="N1321">
        <v>1.29389926627495</v>
      </c>
      <c r="O1321">
        <v>3447</v>
      </c>
      <c r="P1321">
        <v>8.45425</v>
      </c>
      <c r="Q1321">
        <v>1.53934219482759</v>
      </c>
      <c r="R1321">
        <v>0.66786255937475303</v>
      </c>
      <c r="S1321">
        <v>11.97315</v>
      </c>
      <c r="T1321">
        <v>0.91810480205427203</v>
      </c>
    </row>
    <row r="1322" spans="1:20" x14ac:dyDescent="0.3">
      <c r="A1322">
        <v>21850</v>
      </c>
      <c r="B1322" s="47" t="s">
        <v>5</v>
      </c>
      <c r="C1322">
        <v>1.7238732717926799</v>
      </c>
      <c r="D1322">
        <v>6.5154500000000004</v>
      </c>
      <c r="E1322">
        <v>1.14002870101067</v>
      </c>
      <c r="F1322">
        <v>8.3401499999999995</v>
      </c>
      <c r="G1322">
        <v>1.74498917185462</v>
      </c>
      <c r="H1322">
        <v>2.36752136752136</v>
      </c>
      <c r="I1322">
        <v>7.4278000000000004</v>
      </c>
      <c r="J1322">
        <v>33.663793103448199</v>
      </c>
      <c r="K1322">
        <v>1</v>
      </c>
      <c r="L1322">
        <v>1.29284607037668</v>
      </c>
      <c r="M1322">
        <v>1.7238732717926799</v>
      </c>
      <c r="N1322">
        <v>1.00497052007295</v>
      </c>
      <c r="O1322">
        <v>117</v>
      </c>
      <c r="P1322">
        <v>6.4509999999999996</v>
      </c>
      <c r="Q1322">
        <v>1.1456952365527899</v>
      </c>
      <c r="R1322">
        <v>1.0122491023020399</v>
      </c>
      <c r="S1322">
        <v>6.483225</v>
      </c>
      <c r="T1322">
        <v>1.0122491023020399</v>
      </c>
    </row>
    <row r="1323" spans="1:20" x14ac:dyDescent="0.3">
      <c r="A1323">
        <v>21854</v>
      </c>
      <c r="B1323" s="47" t="s">
        <v>10</v>
      </c>
      <c r="C1323">
        <v>2.0164181310673599</v>
      </c>
      <c r="D1323">
        <v>8.7551500000000004</v>
      </c>
      <c r="E1323">
        <v>1.20967487707235</v>
      </c>
      <c r="F1323">
        <v>12.42662</v>
      </c>
      <c r="G1323">
        <v>1.59760358009885</v>
      </c>
      <c r="H1323">
        <v>2.81632653061224</v>
      </c>
      <c r="I1323">
        <v>10.590885</v>
      </c>
      <c r="J1323">
        <v>26.275510204081598</v>
      </c>
      <c r="K1323">
        <v>0.95139933946972199</v>
      </c>
      <c r="L1323">
        <v>1.64104114943743</v>
      </c>
      <c r="M1323">
        <v>1.91841887799226</v>
      </c>
      <c r="N1323">
        <v>1.07243891459527</v>
      </c>
      <c r="O1323">
        <v>98</v>
      </c>
      <c r="P1323">
        <v>7.5724</v>
      </c>
      <c r="Q1323">
        <v>1.29730241218063</v>
      </c>
      <c r="R1323">
        <v>0.792297765768047</v>
      </c>
      <c r="S1323">
        <v>8.1637749999999993</v>
      </c>
      <c r="T1323">
        <v>0.83277098574574104</v>
      </c>
    </row>
    <row r="1324" spans="1:20" x14ac:dyDescent="0.3">
      <c r="A1324">
        <v>21875</v>
      </c>
      <c r="B1324" s="47" t="s">
        <v>1</v>
      </c>
      <c r="C1324">
        <v>11.573917604175101</v>
      </c>
      <c r="D1324">
        <v>15.551299999999999</v>
      </c>
      <c r="E1324">
        <v>1.22170397330126</v>
      </c>
      <c r="F1324">
        <v>22.446870000000001</v>
      </c>
      <c r="G1324">
        <v>7.1563334898564301</v>
      </c>
      <c r="H1324">
        <v>3.8902584493041701</v>
      </c>
      <c r="I1324">
        <v>18.999085000000001</v>
      </c>
      <c r="J1324">
        <v>33.034298566207397</v>
      </c>
      <c r="K1324">
        <v>0.92450710526574797</v>
      </c>
      <c r="L1324">
        <v>2.18961810466761</v>
      </c>
      <c r="M1324">
        <v>10.700169060820199</v>
      </c>
      <c r="N1324">
        <v>1.2053963135783701</v>
      </c>
      <c r="O1324">
        <v>7545</v>
      </c>
      <c r="P1324">
        <v>10.2515</v>
      </c>
      <c r="Q1324">
        <v>1.4726374657013901</v>
      </c>
      <c r="R1324">
        <v>0.61831557253136604</v>
      </c>
      <c r="S1324">
        <v>12.901399999999899</v>
      </c>
      <c r="T1324">
        <v>0.66880564682478305</v>
      </c>
    </row>
    <row r="1325" spans="1:20" x14ac:dyDescent="0.3">
      <c r="A1325">
        <v>21905</v>
      </c>
      <c r="B1325" s="47" t="s">
        <v>4</v>
      </c>
      <c r="C1325">
        <v>3.0510024525443802</v>
      </c>
      <c r="D1325">
        <v>8.5458999999999996</v>
      </c>
      <c r="E1325">
        <v>1.2290630594788099</v>
      </c>
      <c r="F1325">
        <v>12.461</v>
      </c>
      <c r="G1325">
        <v>2.2854817234341702</v>
      </c>
      <c r="H1325">
        <v>3.49084858569051</v>
      </c>
      <c r="I1325">
        <v>10.503450000000001</v>
      </c>
      <c r="J1325">
        <v>31.2622673434856</v>
      </c>
      <c r="K1325">
        <v>1.0624670996669701</v>
      </c>
      <c r="L1325">
        <v>1.7211325966850799</v>
      </c>
      <c r="M1325">
        <v>3.2415897268316498</v>
      </c>
      <c r="N1325">
        <v>1.08272572358877</v>
      </c>
      <c r="O1325">
        <v>601</v>
      </c>
      <c r="P1325">
        <v>7.24</v>
      </c>
      <c r="Q1325">
        <v>1.3307381904104201</v>
      </c>
      <c r="R1325">
        <v>0.749092063668516</v>
      </c>
      <c r="S1325">
        <v>7.8929499999999999</v>
      </c>
      <c r="T1325">
        <v>0.70504965650542695</v>
      </c>
    </row>
    <row r="1326" spans="1:20" x14ac:dyDescent="0.3">
      <c r="A1326">
        <v>21937</v>
      </c>
      <c r="B1326" s="47" t="s">
        <v>1</v>
      </c>
      <c r="C1326">
        <v>3.9192481662600001</v>
      </c>
      <c r="D1326">
        <v>10.066000000000001</v>
      </c>
      <c r="E1326">
        <v>1.3045405324855901</v>
      </c>
      <c r="F1326">
        <v>16.197009999999999</v>
      </c>
      <c r="G1326">
        <v>3.3721080167652202</v>
      </c>
      <c r="H1326">
        <v>2.6151603498542202</v>
      </c>
      <c r="I1326">
        <v>13.131505000000001</v>
      </c>
      <c r="J1326">
        <v>29.951713395638599</v>
      </c>
      <c r="K1326">
        <v>1.0034282231739799</v>
      </c>
      <c r="L1326">
        <v>1.93209115905119</v>
      </c>
      <c r="M1326">
        <v>3.9326842236481898</v>
      </c>
      <c r="N1326">
        <v>1.09121558445782</v>
      </c>
      <c r="O1326">
        <v>686</v>
      </c>
      <c r="P1326">
        <v>8.3831499999999899</v>
      </c>
      <c r="Q1326">
        <v>1.4235349596051801</v>
      </c>
      <c r="R1326">
        <v>0.86039665612272498</v>
      </c>
      <c r="S1326">
        <v>9.2245749999999997</v>
      </c>
      <c r="T1326">
        <v>0.85745710181557899</v>
      </c>
    </row>
    <row r="1327" spans="1:20" x14ac:dyDescent="0.3">
      <c r="A1327">
        <v>21938</v>
      </c>
      <c r="B1327" s="47" t="s">
        <v>11</v>
      </c>
      <c r="C1327">
        <v>2.1953920532992099</v>
      </c>
      <c r="D1327">
        <v>7.8953499999999996</v>
      </c>
      <c r="E1327">
        <v>1.0602158232377199</v>
      </c>
      <c r="F1327">
        <v>8.8461999999999996</v>
      </c>
      <c r="G1327">
        <v>1.5604453257753399</v>
      </c>
      <c r="H1327">
        <v>2.464</v>
      </c>
      <c r="I1327">
        <v>8.3707750000000001</v>
      </c>
      <c r="J1327">
        <v>32.856000000000002</v>
      </c>
      <c r="K1327">
        <v>1.1320984556701099</v>
      </c>
      <c r="L1327">
        <v>1.3249558158343999</v>
      </c>
      <c r="M1327">
        <v>2.4853999531304698</v>
      </c>
      <c r="N1327">
        <v>1.08363671299997</v>
      </c>
      <c r="O1327">
        <v>126</v>
      </c>
      <c r="P1327">
        <v>6.6765999999999996</v>
      </c>
      <c r="Q1327">
        <v>1.14888878976389</v>
      </c>
      <c r="R1327">
        <v>0.71078207804857596</v>
      </c>
      <c r="S1327">
        <v>7.2859749999999996</v>
      </c>
      <c r="T1327">
        <v>0.62784475545269602</v>
      </c>
    </row>
    <row r="1328" spans="1:20" x14ac:dyDescent="0.3">
      <c r="A1328">
        <v>21957</v>
      </c>
      <c r="B1328" s="47" t="s">
        <v>6</v>
      </c>
      <c r="C1328">
        <v>9.7421217378252791</v>
      </c>
      <c r="D1328">
        <v>24.972899999999999</v>
      </c>
      <c r="E1328">
        <v>1.14017955463722</v>
      </c>
      <c r="F1328">
        <v>31.974279999999901</v>
      </c>
      <c r="G1328">
        <v>5.9919348849484102</v>
      </c>
      <c r="H1328">
        <v>3.2601296596434302</v>
      </c>
      <c r="I1328">
        <v>28.473589999999898</v>
      </c>
      <c r="J1328">
        <v>40.645770717045899</v>
      </c>
      <c r="K1328">
        <v>0.79593889103057502</v>
      </c>
      <c r="L1328">
        <v>1.9828518982474801</v>
      </c>
      <c r="M1328">
        <v>7.7541335722895104</v>
      </c>
      <c r="N1328">
        <v>1.21527654428528</v>
      </c>
      <c r="O1328">
        <v>2468</v>
      </c>
      <c r="P1328">
        <v>16.125399999999999</v>
      </c>
      <c r="Q1328">
        <v>1.38563346902426</v>
      </c>
      <c r="R1328">
        <v>0.61505440459482297</v>
      </c>
      <c r="S1328">
        <v>20.549149999999901</v>
      </c>
      <c r="T1328">
        <v>0.77274073616186201</v>
      </c>
    </row>
    <row r="1329" spans="1:20" x14ac:dyDescent="0.3">
      <c r="A1329">
        <v>21962</v>
      </c>
      <c r="B1329" s="47" t="s">
        <v>6</v>
      </c>
      <c r="C1329">
        <v>9.8304103382489796</v>
      </c>
      <c r="D1329">
        <v>15.927399999999899</v>
      </c>
      <c r="E1329">
        <v>1.1898489395632601</v>
      </c>
      <c r="F1329">
        <v>21.975000000000001</v>
      </c>
      <c r="G1329">
        <v>7.8644759188830804</v>
      </c>
      <c r="H1329">
        <v>3.4027977044476301</v>
      </c>
      <c r="I1329">
        <v>18.951199999999901</v>
      </c>
      <c r="J1329">
        <v>38.596843615494898</v>
      </c>
      <c r="K1329">
        <v>0.89630748233475599</v>
      </c>
      <c r="L1329">
        <v>4.0040085637498199</v>
      </c>
      <c r="M1329">
        <v>8.8110703405934991</v>
      </c>
      <c r="N1329">
        <v>1.4874542682570899</v>
      </c>
      <c r="O1329">
        <v>5576</v>
      </c>
      <c r="P1329">
        <v>5.4882499999999999</v>
      </c>
      <c r="Q1329">
        <v>1.7698458837345501</v>
      </c>
      <c r="R1329">
        <v>0.80001501954433296</v>
      </c>
      <c r="S1329">
        <v>10.707825</v>
      </c>
      <c r="T1329">
        <v>0.89256760131066404</v>
      </c>
    </row>
    <row r="1330" spans="1:20" x14ac:dyDescent="0.3">
      <c r="A1330">
        <v>21965</v>
      </c>
      <c r="B1330" s="47" t="s">
        <v>3</v>
      </c>
      <c r="C1330">
        <v>1.8712102355448801</v>
      </c>
      <c r="D1330">
        <v>6.94475</v>
      </c>
      <c r="E1330">
        <v>1.10364519961121</v>
      </c>
      <c r="F1330">
        <v>8.3843300000000003</v>
      </c>
      <c r="G1330">
        <v>1.4098271139907099</v>
      </c>
      <c r="H1330">
        <v>3.1818181818181799</v>
      </c>
      <c r="I1330">
        <v>7.6645399999999997</v>
      </c>
      <c r="J1330">
        <v>18.654545454545399</v>
      </c>
      <c r="K1330">
        <v>0.86213115619690495</v>
      </c>
      <c r="L1330">
        <v>1.38981384786248</v>
      </c>
      <c r="M1330">
        <v>1.6132286438577901</v>
      </c>
      <c r="N1330">
        <v>1.07027960038374</v>
      </c>
      <c r="O1330">
        <v>110</v>
      </c>
      <c r="P1330">
        <v>6.0327000000000002</v>
      </c>
      <c r="Q1330">
        <v>1.1812089432053201</v>
      </c>
      <c r="R1330">
        <v>0.75343063393418197</v>
      </c>
      <c r="S1330">
        <v>6.4887249999999996</v>
      </c>
      <c r="T1330">
        <v>0.87391648998949301</v>
      </c>
    </row>
    <row r="1331" spans="1:20" x14ac:dyDescent="0.3">
      <c r="A1331">
        <v>21970</v>
      </c>
      <c r="B1331" s="47" t="s">
        <v>12</v>
      </c>
      <c r="C1331">
        <v>1.3709653868151399</v>
      </c>
      <c r="D1331">
        <v>8.3938500000000005</v>
      </c>
      <c r="E1331">
        <v>1.1688527910315201</v>
      </c>
      <c r="F1331">
        <v>11.228499999999899</v>
      </c>
      <c r="G1331">
        <v>1.04967842616726</v>
      </c>
      <c r="H1331">
        <v>2.83544303797468</v>
      </c>
      <c r="I1331">
        <v>9.8111749999999898</v>
      </c>
      <c r="J1331">
        <v>27</v>
      </c>
      <c r="K1331">
        <v>1.1979144617900499</v>
      </c>
      <c r="L1331">
        <v>1.56763510966534</v>
      </c>
      <c r="M1331">
        <v>1.64229926347946</v>
      </c>
      <c r="N1331">
        <v>1.07914029781667</v>
      </c>
      <c r="O1331">
        <v>80</v>
      </c>
      <c r="P1331">
        <v>7.1627000000000001</v>
      </c>
      <c r="Q1331">
        <v>1.26135614901761</v>
      </c>
      <c r="R1331">
        <v>0.76564910847657697</v>
      </c>
      <c r="S1331">
        <v>7.7782749999999998</v>
      </c>
      <c r="T1331">
        <v>0.63915173653756496</v>
      </c>
    </row>
    <row r="1332" spans="1:20" x14ac:dyDescent="0.3">
      <c r="A1332">
        <v>21976</v>
      </c>
      <c r="B1332" s="47" t="s">
        <v>4</v>
      </c>
      <c r="C1332">
        <v>1.9181196663137201</v>
      </c>
      <c r="D1332">
        <v>7.4753999999999996</v>
      </c>
      <c r="E1332">
        <v>1.1737672900446801</v>
      </c>
      <c r="F1332">
        <v>10.073359999999999</v>
      </c>
      <c r="G1332">
        <v>1.5392986891545399</v>
      </c>
      <c r="H1332">
        <v>2.34756097560975</v>
      </c>
      <c r="I1332">
        <v>8.7743800000000007</v>
      </c>
      <c r="J1332">
        <v>22.347560975609699</v>
      </c>
      <c r="K1332">
        <v>1.09693328869115</v>
      </c>
      <c r="L1332">
        <v>1.4525078765419599</v>
      </c>
      <c r="M1332">
        <v>2.1040493136726801</v>
      </c>
      <c r="N1332">
        <v>1.0374898945564099</v>
      </c>
      <c r="O1332">
        <v>164</v>
      </c>
      <c r="P1332">
        <v>6.9351499999999904</v>
      </c>
      <c r="Q1332">
        <v>1.2177717019822201</v>
      </c>
      <c r="R1332">
        <v>0.80250399189785704</v>
      </c>
      <c r="S1332">
        <v>7.2052749999999897</v>
      </c>
      <c r="T1332">
        <v>0.73158869383515102</v>
      </c>
    </row>
    <row r="1333" spans="1:20" x14ac:dyDescent="0.3">
      <c r="A1333">
        <v>22008</v>
      </c>
      <c r="B1333" s="47" t="s">
        <v>1</v>
      </c>
      <c r="C1333">
        <v>4.2233991542765601</v>
      </c>
      <c r="D1333">
        <v>11.323</v>
      </c>
      <c r="E1333">
        <v>1.17326680208425</v>
      </c>
      <c r="F1333">
        <v>15.246799999999901</v>
      </c>
      <c r="G1333">
        <v>3.1697588019323502</v>
      </c>
      <c r="H1333">
        <v>2.5911330049261001</v>
      </c>
      <c r="I1333">
        <v>13.2849</v>
      </c>
      <c r="J1333">
        <v>24.751231527093498</v>
      </c>
      <c r="K1333">
        <v>0.84623080311894106</v>
      </c>
      <c r="L1333">
        <v>1.7754126517422999</v>
      </c>
      <c r="M1333">
        <v>3.5739704582153098</v>
      </c>
      <c r="N1333">
        <v>1.1373755383398401</v>
      </c>
      <c r="O1333">
        <v>407</v>
      </c>
      <c r="P1333">
        <v>8.5877499999999998</v>
      </c>
      <c r="Q1333">
        <v>1.33444496063684</v>
      </c>
      <c r="R1333">
        <v>0.75052314170274304</v>
      </c>
      <c r="S1333">
        <v>9.9553750000000001</v>
      </c>
      <c r="T1333">
        <v>0.88690123183480096</v>
      </c>
    </row>
    <row r="1334" spans="1:20" x14ac:dyDescent="0.3">
      <c r="A1334">
        <v>22033</v>
      </c>
      <c r="B1334" s="47" t="s">
        <v>5</v>
      </c>
      <c r="C1334">
        <v>9.4334262831267992</v>
      </c>
      <c r="D1334">
        <v>18.43375</v>
      </c>
      <c r="E1334">
        <v>1.1509058113514601</v>
      </c>
      <c r="F1334">
        <v>23.99727</v>
      </c>
      <c r="G1334">
        <v>6.4873462610350501</v>
      </c>
      <c r="H1334">
        <v>3.7630081300813001</v>
      </c>
      <c r="I1334">
        <v>21.215509999999998</v>
      </c>
      <c r="J1334">
        <v>41.246589940323901</v>
      </c>
      <c r="K1334">
        <v>0.84656176245200399</v>
      </c>
      <c r="L1334">
        <v>2.5186976851584602</v>
      </c>
      <c r="M1334">
        <v>7.98597798020488</v>
      </c>
      <c r="N1334">
        <v>1.3185140944301701</v>
      </c>
      <c r="O1334">
        <v>4920</v>
      </c>
      <c r="P1334">
        <v>9.5276499999999995</v>
      </c>
      <c r="Q1334">
        <v>1.5174855336285</v>
      </c>
      <c r="R1334">
        <v>0.68769777452320902</v>
      </c>
      <c r="S1334">
        <v>13.980700000000001</v>
      </c>
      <c r="T1334">
        <v>0.81234211728550498</v>
      </c>
    </row>
    <row r="1335" spans="1:20" x14ac:dyDescent="0.3">
      <c r="A1335">
        <v>22047</v>
      </c>
      <c r="B1335" s="47" t="s">
        <v>1</v>
      </c>
      <c r="C1335">
        <v>5.5663644522395703</v>
      </c>
      <c r="D1335">
        <v>12.1784</v>
      </c>
      <c r="E1335">
        <v>1.2146620245680799</v>
      </c>
      <c r="F1335">
        <v>17.406879999999902</v>
      </c>
      <c r="G1335">
        <v>4.0559495160087398</v>
      </c>
      <c r="H1335">
        <v>2.5887961859356299</v>
      </c>
      <c r="I1335">
        <v>14.792639999999899</v>
      </c>
      <c r="J1335">
        <v>24.689075630252098</v>
      </c>
      <c r="K1335">
        <v>0.99885457038473702</v>
      </c>
      <c r="L1335">
        <v>1.8915998348220999</v>
      </c>
      <c r="M1335">
        <v>5.5599885735466197</v>
      </c>
      <c r="N1335">
        <v>1.1392009578777</v>
      </c>
      <c r="O1335">
        <v>839</v>
      </c>
      <c r="P1335">
        <v>9.2021999999999995</v>
      </c>
      <c r="Q1335">
        <v>1.38374414188563</v>
      </c>
      <c r="R1335">
        <v>0.72865324410744803</v>
      </c>
      <c r="S1335">
        <v>10.690299999999899</v>
      </c>
      <c r="T1335">
        <v>0.72948882220840805</v>
      </c>
    </row>
    <row r="1336" spans="1:20" x14ac:dyDescent="0.3">
      <c r="A1336">
        <v>22057</v>
      </c>
      <c r="B1336" s="47" t="s">
        <v>6</v>
      </c>
      <c r="C1336">
        <v>2.8888006438869098</v>
      </c>
      <c r="D1336">
        <v>8.5712499999999991</v>
      </c>
      <c r="E1336">
        <v>1.4373708618929499</v>
      </c>
      <c r="F1336">
        <v>16.06888</v>
      </c>
      <c r="G1336">
        <v>3.0669098378283399</v>
      </c>
      <c r="H1336">
        <v>3.0252747252747199</v>
      </c>
      <c r="I1336">
        <v>12.3200649999999</v>
      </c>
      <c r="J1336">
        <v>28.432343234323401</v>
      </c>
      <c r="K1336">
        <v>1</v>
      </c>
      <c r="L1336">
        <v>2.0715328090756699</v>
      </c>
      <c r="M1336">
        <v>2.8888006438869098</v>
      </c>
      <c r="N1336">
        <v>1.0498675608225001</v>
      </c>
      <c r="O1336">
        <v>910</v>
      </c>
      <c r="P1336">
        <v>7.7569999999999997</v>
      </c>
      <c r="Q1336">
        <v>1.50904904077289</v>
      </c>
      <c r="R1336">
        <v>1.06165506585521</v>
      </c>
      <c r="S1336">
        <v>8.1641250000000003</v>
      </c>
      <c r="T1336">
        <v>1.06165506585521</v>
      </c>
    </row>
    <row r="1337" spans="1:20" x14ac:dyDescent="0.3">
      <c r="A1337">
        <v>22062</v>
      </c>
      <c r="B1337" s="47" t="s">
        <v>17</v>
      </c>
      <c r="C1337">
        <v>0.96815177147436904</v>
      </c>
      <c r="D1337">
        <v>5.0893999999999897</v>
      </c>
      <c r="E1337">
        <v>1.2354403269540599</v>
      </c>
      <c r="F1337">
        <v>7.4859</v>
      </c>
      <c r="G1337">
        <v>0.82338566708372996</v>
      </c>
      <c r="H1337">
        <v>3.4</v>
      </c>
      <c r="I1337">
        <v>6.2876499999999904</v>
      </c>
      <c r="J1337">
        <v>25.252747252747199</v>
      </c>
      <c r="K1337">
        <v>1.16144218902517</v>
      </c>
      <c r="L1337">
        <v>1.67301374455246</v>
      </c>
      <c r="M1337">
        <v>1.1244523127697901</v>
      </c>
      <c r="N1337">
        <v>1.0642938550173</v>
      </c>
      <c r="O1337">
        <v>95</v>
      </c>
      <c r="P1337">
        <v>4.4744999999999999</v>
      </c>
      <c r="Q1337">
        <v>1.31487154821777</v>
      </c>
      <c r="R1337">
        <v>0.85047168361817904</v>
      </c>
      <c r="S1337">
        <v>4.7819500000000001</v>
      </c>
      <c r="T1337">
        <v>0.73225485663819401</v>
      </c>
    </row>
    <row r="1338" spans="1:20" x14ac:dyDescent="0.3">
      <c r="A1338">
        <v>22094</v>
      </c>
      <c r="B1338" s="47" t="s">
        <v>18</v>
      </c>
      <c r="C1338">
        <v>1.7044024127713999</v>
      </c>
      <c r="D1338">
        <v>8.0977999999999994</v>
      </c>
      <c r="E1338">
        <v>1.12792919064437</v>
      </c>
      <c r="F1338">
        <v>10.169689999999999</v>
      </c>
      <c r="G1338">
        <v>1.5968118447972</v>
      </c>
      <c r="H1338">
        <v>2.18442622950819</v>
      </c>
      <c r="I1338">
        <v>9.1337449999999993</v>
      </c>
      <c r="J1338">
        <v>64.4908256880734</v>
      </c>
      <c r="K1338">
        <v>1.68110778949468</v>
      </c>
      <c r="L1338">
        <v>1.4958616175507999</v>
      </c>
      <c r="M1338">
        <v>2.8652841725435501</v>
      </c>
      <c r="N1338">
        <v>1.08721935239169</v>
      </c>
      <c r="O1338">
        <v>244</v>
      </c>
      <c r="P1338">
        <v>6.7985499999999996</v>
      </c>
      <c r="Q1338">
        <v>1.2263064441960601</v>
      </c>
      <c r="R1338">
        <v>0.93687490279994401</v>
      </c>
      <c r="S1338">
        <v>7.448175</v>
      </c>
      <c r="T1338">
        <v>0.55729615236721497</v>
      </c>
    </row>
    <row r="1339" spans="1:20" x14ac:dyDescent="0.3">
      <c r="A1339">
        <v>22095</v>
      </c>
      <c r="B1339" s="47" t="s">
        <v>18</v>
      </c>
      <c r="C1339">
        <v>3.3701138443689498</v>
      </c>
      <c r="D1339">
        <v>7.2117500000000003</v>
      </c>
      <c r="E1339">
        <v>1.2512247374076999</v>
      </c>
      <c r="F1339">
        <v>10.835290000000001</v>
      </c>
      <c r="G1339">
        <v>2.75365487358992</v>
      </c>
      <c r="H1339">
        <v>1.91363636363636</v>
      </c>
      <c r="I1339">
        <v>9.0235199999999995</v>
      </c>
      <c r="J1339">
        <v>59.927272727272701</v>
      </c>
      <c r="K1339">
        <v>0.92920213422087194</v>
      </c>
      <c r="L1339">
        <v>1.72296402305704</v>
      </c>
      <c r="M1339">
        <v>3.13151697675494</v>
      </c>
      <c r="N1339">
        <v>1.06836783822821</v>
      </c>
      <c r="O1339">
        <v>220</v>
      </c>
      <c r="P1339">
        <v>6.2887500000000003</v>
      </c>
      <c r="Q1339">
        <v>1.3367682678419299</v>
      </c>
      <c r="R1339">
        <v>0.81708066871121998</v>
      </c>
      <c r="S1339">
        <v>6.7502500000000003</v>
      </c>
      <c r="T1339">
        <v>0.87933576411373104</v>
      </c>
    </row>
    <row r="1340" spans="1:20" x14ac:dyDescent="0.3">
      <c r="A1340">
        <v>22099</v>
      </c>
      <c r="B1340" s="47" t="s">
        <v>1</v>
      </c>
      <c r="C1340">
        <v>4.6443047766958196</v>
      </c>
      <c r="D1340">
        <v>12.8339</v>
      </c>
      <c r="E1340">
        <v>1.1399855071334499</v>
      </c>
      <c r="F1340">
        <v>16.427019999999999</v>
      </c>
      <c r="G1340">
        <v>2.4000323660674199</v>
      </c>
      <c r="H1340">
        <v>2.95881383855024</v>
      </c>
      <c r="I1340">
        <v>14.630459999999999</v>
      </c>
      <c r="J1340">
        <v>33.820809248554902</v>
      </c>
      <c r="K1340">
        <v>0.89031313801997203</v>
      </c>
      <c r="L1340">
        <v>1.5891630953187099</v>
      </c>
      <c r="M1340">
        <v>4.1348855596612104</v>
      </c>
      <c r="N1340">
        <v>1.1077649455348899</v>
      </c>
      <c r="O1340">
        <v>614</v>
      </c>
      <c r="P1340">
        <v>10.3369</v>
      </c>
      <c r="Q1340">
        <v>1.26283598322026</v>
      </c>
      <c r="R1340">
        <v>0.51676892053043</v>
      </c>
      <c r="S1340">
        <v>11.5854</v>
      </c>
      <c r="T1340">
        <v>0.58043501602111303</v>
      </c>
    </row>
    <row r="1341" spans="1:20" x14ac:dyDescent="0.3">
      <c r="A1341">
        <v>22100</v>
      </c>
      <c r="B1341" s="47" t="s">
        <v>12</v>
      </c>
      <c r="C1341">
        <v>1.4462528190592601</v>
      </c>
      <c r="D1341">
        <v>4.8482500000000002</v>
      </c>
      <c r="E1341">
        <v>1.39134223688959</v>
      </c>
      <c r="F1341">
        <v>8.6428999999999991</v>
      </c>
      <c r="G1341">
        <v>1.32975778882204</v>
      </c>
      <c r="H1341">
        <v>4</v>
      </c>
      <c r="I1341">
        <v>6.7455749999999997</v>
      </c>
      <c r="J1341">
        <v>21.350649350649299</v>
      </c>
      <c r="K1341">
        <v>1.20494729240025</v>
      </c>
      <c r="L1341">
        <v>2.06028605482717</v>
      </c>
      <c r="M1341">
        <v>1.74265841845168</v>
      </c>
      <c r="N1341">
        <v>1.07223619826942</v>
      </c>
      <c r="O1341">
        <v>231</v>
      </c>
      <c r="P1341">
        <v>4.1950000000000003</v>
      </c>
      <c r="Q1341">
        <v>1.49184751057418</v>
      </c>
      <c r="R1341">
        <v>0.91945043860796305</v>
      </c>
      <c r="S1341">
        <v>4.5216250000000002</v>
      </c>
      <c r="T1341">
        <v>0.763062786569212</v>
      </c>
    </row>
    <row r="1342" spans="1:20" x14ac:dyDescent="0.3">
      <c r="A1342">
        <v>22125</v>
      </c>
      <c r="B1342" s="47" t="s">
        <v>10</v>
      </c>
      <c r="C1342">
        <v>1.62336576400596</v>
      </c>
      <c r="D1342">
        <v>7.9560000000000004</v>
      </c>
      <c r="E1342">
        <v>1.1923152337858201</v>
      </c>
      <c r="F1342">
        <v>11.0161199999999</v>
      </c>
      <c r="G1342">
        <v>1.0146524431255</v>
      </c>
      <c r="H1342">
        <v>2.28125</v>
      </c>
      <c r="I1342">
        <v>9.4860600000000002</v>
      </c>
      <c r="J1342">
        <v>24.421875</v>
      </c>
      <c r="K1342">
        <v>1.32693083379127</v>
      </c>
      <c r="L1342">
        <v>1.4759299825157199</v>
      </c>
      <c r="M1342">
        <v>2.15409408678065</v>
      </c>
      <c r="N1342">
        <v>1.03191665288572</v>
      </c>
      <c r="O1342">
        <v>64</v>
      </c>
      <c r="P1342">
        <v>7.4638499999999999</v>
      </c>
      <c r="Q1342">
        <v>1.23036994523293</v>
      </c>
      <c r="R1342">
        <v>0.62503008602427002</v>
      </c>
      <c r="S1342">
        <v>7.7099250000000001</v>
      </c>
      <c r="T1342">
        <v>0.471034412727035</v>
      </c>
    </row>
    <row r="1343" spans="1:20" x14ac:dyDescent="0.3">
      <c r="A1343">
        <v>22126</v>
      </c>
      <c r="B1343" s="47" t="s">
        <v>18</v>
      </c>
      <c r="C1343">
        <v>2.63189571129484</v>
      </c>
      <c r="D1343">
        <v>7.5761499999999904</v>
      </c>
      <c r="E1343">
        <v>1.12049985810735</v>
      </c>
      <c r="F1343">
        <v>9.4019999999999992</v>
      </c>
      <c r="G1343">
        <v>0.75672795768414103</v>
      </c>
      <c r="H1343">
        <v>1.82539682539682</v>
      </c>
      <c r="I1343">
        <v>8.4890749999999997</v>
      </c>
      <c r="J1343">
        <v>85.968253968253904</v>
      </c>
      <c r="K1343">
        <v>0.78072816840427195</v>
      </c>
      <c r="L1343">
        <v>1.5395447846733199</v>
      </c>
      <c r="M1343">
        <v>2.0547951181102801</v>
      </c>
      <c r="N1343">
        <v>1.1073692826578601</v>
      </c>
      <c r="O1343">
        <v>126</v>
      </c>
      <c r="P1343">
        <v>6.1070000000000002</v>
      </c>
      <c r="Q1343">
        <v>1.24080712409057</v>
      </c>
      <c r="R1343">
        <v>0.28752201481108203</v>
      </c>
      <c r="S1343">
        <v>6.8415749999999997</v>
      </c>
      <c r="T1343">
        <v>0.36827416564045201</v>
      </c>
    </row>
    <row r="1344" spans="1:20" x14ac:dyDescent="0.3">
      <c r="A1344">
        <v>22128</v>
      </c>
      <c r="B1344" s="47" t="s">
        <v>11</v>
      </c>
      <c r="C1344">
        <v>1.0513652777262901</v>
      </c>
      <c r="D1344">
        <v>7.6614500000000003</v>
      </c>
      <c r="E1344">
        <v>1.1689086269570299</v>
      </c>
      <c r="F1344">
        <v>10.24962</v>
      </c>
      <c r="G1344">
        <v>1.1755052633190599</v>
      </c>
      <c r="H1344">
        <v>2.54285714285714</v>
      </c>
      <c r="I1344">
        <v>8.9555349999999994</v>
      </c>
      <c r="J1344">
        <v>32.116504854368898</v>
      </c>
      <c r="K1344">
        <v>1.3640237608869099</v>
      </c>
      <c r="L1344">
        <v>1.49018188162428</v>
      </c>
      <c r="M1344">
        <v>1.43408722019013</v>
      </c>
      <c r="N1344">
        <v>1.0538771832690801</v>
      </c>
      <c r="O1344">
        <v>111</v>
      </c>
      <c r="P1344">
        <v>6.8780999999999999</v>
      </c>
      <c r="Q1344">
        <v>1.23188613127641</v>
      </c>
      <c r="R1344">
        <v>1.11807502893879</v>
      </c>
      <c r="S1344">
        <v>7.2697749999999903</v>
      </c>
      <c r="T1344">
        <v>0.81968882141158494</v>
      </c>
    </row>
    <row r="1345" spans="1:20" x14ac:dyDescent="0.3">
      <c r="A1345">
        <v>22200</v>
      </c>
      <c r="B1345" s="47" t="s">
        <v>1</v>
      </c>
      <c r="C1345">
        <v>3.3814974209955202</v>
      </c>
      <c r="D1345">
        <v>11.01755</v>
      </c>
      <c r="E1345">
        <v>1.2206393435927201</v>
      </c>
      <c r="F1345">
        <v>15.87936</v>
      </c>
      <c r="G1345">
        <v>3.6560250681971</v>
      </c>
      <c r="H1345">
        <v>2.49888641425389</v>
      </c>
      <c r="I1345">
        <v>13.448454999999999</v>
      </c>
      <c r="J1345">
        <v>27.0668151447661</v>
      </c>
      <c r="K1345">
        <v>1.2141929063024399</v>
      </c>
      <c r="L1345">
        <v>1.79887169494981</v>
      </c>
      <c r="M1345">
        <v>4.1057901812527504</v>
      </c>
      <c r="N1345">
        <v>1.1103630898540899</v>
      </c>
      <c r="O1345">
        <v>454</v>
      </c>
      <c r="P1345">
        <v>8.8273999999999901</v>
      </c>
      <c r="Q1345">
        <v>1.35535287314908</v>
      </c>
      <c r="R1345">
        <v>1.0811852303943901</v>
      </c>
      <c r="S1345">
        <v>9.9224749999999897</v>
      </c>
      <c r="T1345">
        <v>0.89045589443189199</v>
      </c>
    </row>
    <row r="1346" spans="1:20" x14ac:dyDescent="0.3">
      <c r="A1346">
        <v>22209</v>
      </c>
      <c r="B1346" s="47" t="s">
        <v>1</v>
      </c>
      <c r="C1346">
        <v>3.7678936413411201</v>
      </c>
      <c r="D1346">
        <v>10.546749999999999</v>
      </c>
      <c r="E1346">
        <v>1.25993078436485</v>
      </c>
      <c r="F1346">
        <v>16.029599999999999</v>
      </c>
      <c r="G1346">
        <v>4.2193289269971901</v>
      </c>
      <c r="H1346">
        <v>2.9706457925635998</v>
      </c>
      <c r="I1346">
        <v>13.288174999999899</v>
      </c>
      <c r="J1346">
        <v>32.927592954990203</v>
      </c>
      <c r="K1346">
        <v>1.19551681788446</v>
      </c>
      <c r="L1346">
        <v>1.66351183063511</v>
      </c>
      <c r="M1346">
        <v>4.5045802162232302</v>
      </c>
      <c r="N1346">
        <v>1.04512516877036</v>
      </c>
      <c r="O1346">
        <v>511</v>
      </c>
      <c r="P1346">
        <v>9.6359999999999992</v>
      </c>
      <c r="Q1346">
        <v>1.31678537364828</v>
      </c>
      <c r="R1346">
        <v>1.11981104792952</v>
      </c>
      <c r="S1346">
        <v>10.091374999999999</v>
      </c>
      <c r="T1346">
        <v>0.93667527815384299</v>
      </c>
    </row>
    <row r="1347" spans="1:20" x14ac:dyDescent="0.3">
      <c r="A1347">
        <v>22212</v>
      </c>
      <c r="B1347" s="47" t="s">
        <v>4</v>
      </c>
      <c r="C1347">
        <v>4.4398557797984504</v>
      </c>
      <c r="D1347">
        <v>8.8240499999999997</v>
      </c>
      <c r="E1347">
        <v>1.2718717595661799</v>
      </c>
      <c r="F1347">
        <v>13.622070000000001</v>
      </c>
      <c r="G1347">
        <v>2.7855700656415401</v>
      </c>
      <c r="H1347">
        <v>3.70598591549295</v>
      </c>
      <c r="I1347">
        <v>11.22306</v>
      </c>
      <c r="J1347">
        <v>32.133086876155197</v>
      </c>
      <c r="K1347">
        <v>0.85031055297959901</v>
      </c>
      <c r="L1347">
        <v>1.8446591555398999</v>
      </c>
      <c r="M1347">
        <v>3.7752562232700901</v>
      </c>
      <c r="N1347">
        <v>1.0888075194417699</v>
      </c>
      <c r="O1347">
        <v>1136</v>
      </c>
      <c r="P1347">
        <v>7.3845999999999998</v>
      </c>
      <c r="Q1347">
        <v>1.3848235355813101</v>
      </c>
      <c r="R1347">
        <v>0.62740102467201897</v>
      </c>
      <c r="S1347">
        <v>8.1043249999999993</v>
      </c>
      <c r="T1347">
        <v>0.73784927456624405</v>
      </c>
    </row>
    <row r="1348" spans="1:20" x14ac:dyDescent="0.3">
      <c r="A1348">
        <v>22234</v>
      </c>
      <c r="B1348" s="47" t="s">
        <v>4</v>
      </c>
      <c r="C1348">
        <v>2.0751783192244302</v>
      </c>
      <c r="D1348">
        <v>8.0699500000000004</v>
      </c>
      <c r="E1348">
        <v>1.14795382871021</v>
      </c>
      <c r="F1348">
        <v>10.45791</v>
      </c>
      <c r="G1348">
        <v>1.7096756350334099</v>
      </c>
      <c r="H1348">
        <v>2.5688073394495401</v>
      </c>
      <c r="I1348">
        <v>9.2639300000000002</v>
      </c>
      <c r="J1348">
        <v>30.462264150943302</v>
      </c>
      <c r="K1348">
        <v>1.00491603826331</v>
      </c>
      <c r="L1348">
        <v>1.43405393175226</v>
      </c>
      <c r="M1348">
        <v>2.08537997524494</v>
      </c>
      <c r="N1348">
        <v>1.05060374288039</v>
      </c>
      <c r="O1348">
        <v>226</v>
      </c>
      <c r="P1348">
        <v>7.2925499999999897</v>
      </c>
      <c r="Q1348">
        <v>1.2060445890968201</v>
      </c>
      <c r="R1348">
        <v>0.82386926424345797</v>
      </c>
      <c r="S1348">
        <v>7.6812500000000004</v>
      </c>
      <c r="T1348">
        <v>0.81983890481762001</v>
      </c>
    </row>
    <row r="1349" spans="1:20" x14ac:dyDescent="0.3">
      <c r="A1349">
        <v>22243</v>
      </c>
      <c r="B1349" s="47" t="s">
        <v>17</v>
      </c>
      <c r="C1349">
        <v>0.93699204698980099</v>
      </c>
      <c r="D1349">
        <v>4.6723499999999998</v>
      </c>
      <c r="E1349">
        <v>1.24343959677678</v>
      </c>
      <c r="F1349">
        <v>6.9472199999999997</v>
      </c>
      <c r="G1349">
        <v>0.84889237591852396</v>
      </c>
      <c r="H1349">
        <v>3.3975903614457801</v>
      </c>
      <c r="I1349">
        <v>5.8097849999999998</v>
      </c>
      <c r="J1349">
        <v>27.7088607594936</v>
      </c>
      <c r="K1349">
        <v>1.30487640298271</v>
      </c>
      <c r="L1349">
        <v>1.81238130021913</v>
      </c>
      <c r="M1349">
        <v>1.2226588118994599</v>
      </c>
      <c r="N1349">
        <v>1.0986591108158701</v>
      </c>
      <c r="O1349">
        <v>83</v>
      </c>
      <c r="P1349">
        <v>3.8331999999999899</v>
      </c>
      <c r="Q1349">
        <v>1.3661162417480299</v>
      </c>
      <c r="R1349">
        <v>0.90597607380520695</v>
      </c>
      <c r="S1349">
        <v>4.2527749999999997</v>
      </c>
      <c r="T1349">
        <v>0.69430029674405003</v>
      </c>
    </row>
    <row r="1350" spans="1:20" x14ac:dyDescent="0.3">
      <c r="A1350">
        <v>22264</v>
      </c>
      <c r="B1350" s="47" t="s">
        <v>1</v>
      </c>
      <c r="C1350">
        <v>3.28066283151328</v>
      </c>
      <c r="D1350">
        <v>11.6335</v>
      </c>
      <c r="E1350">
        <v>1.1667623673013201</v>
      </c>
      <c r="F1350">
        <v>15.51356</v>
      </c>
      <c r="G1350">
        <v>3.6243640237325101</v>
      </c>
      <c r="H1350">
        <v>2.5807228915662601</v>
      </c>
      <c r="I1350">
        <v>13.57353</v>
      </c>
      <c r="J1350">
        <v>26.226506024096299</v>
      </c>
      <c r="K1350">
        <v>0.97791225605007503</v>
      </c>
      <c r="L1350">
        <v>1.7730998697053499</v>
      </c>
      <c r="M1350">
        <v>3.2082003909047798</v>
      </c>
      <c r="N1350">
        <v>1.1414960579701601</v>
      </c>
      <c r="O1350">
        <v>416</v>
      </c>
      <c r="P1350">
        <v>8.7493999999999996</v>
      </c>
      <c r="Q1350">
        <v>1.3318546428623901</v>
      </c>
      <c r="R1350">
        <v>1.10476577748792</v>
      </c>
      <c r="S1350">
        <v>10.19145</v>
      </c>
      <c r="T1350">
        <v>1.1297187152048001</v>
      </c>
    </row>
    <row r="1351" spans="1:20" x14ac:dyDescent="0.3">
      <c r="A1351">
        <v>22268</v>
      </c>
      <c r="B1351" s="47" t="s">
        <v>18</v>
      </c>
      <c r="C1351">
        <v>3.4512076473182698</v>
      </c>
      <c r="D1351">
        <v>9.1259999999999994</v>
      </c>
      <c r="E1351">
        <v>1.0394986850756001</v>
      </c>
      <c r="F1351">
        <v>9.8469299999999897</v>
      </c>
      <c r="G1351">
        <v>3.0151496437040302</v>
      </c>
      <c r="H1351">
        <v>1.79238754325259</v>
      </c>
      <c r="I1351">
        <v>9.4864650000000008</v>
      </c>
      <c r="J1351">
        <v>79.9583333333333</v>
      </c>
      <c r="K1351">
        <v>0.77105655157620501</v>
      </c>
      <c r="L1351">
        <v>1.53369416235748</v>
      </c>
      <c r="M1351">
        <v>2.66107626731465</v>
      </c>
      <c r="N1351">
        <v>1.1740338599289799</v>
      </c>
      <c r="O1351">
        <v>289</v>
      </c>
      <c r="P1351">
        <v>6.4203999999999999</v>
      </c>
      <c r="Q1351">
        <v>1.2204066536304199</v>
      </c>
      <c r="R1351">
        <v>0.87365060344801904</v>
      </c>
      <c r="S1351">
        <v>7.7732000000000001</v>
      </c>
      <c r="T1351">
        <v>1.1330564556673399</v>
      </c>
    </row>
    <row r="1352" spans="1:20" x14ac:dyDescent="0.3">
      <c r="A1352">
        <v>22274</v>
      </c>
      <c r="B1352" s="47" t="s">
        <v>1</v>
      </c>
      <c r="C1352">
        <v>6.1910906964624202</v>
      </c>
      <c r="D1352">
        <v>13.794049999999899</v>
      </c>
      <c r="E1352">
        <v>1.17593781376753</v>
      </c>
      <c r="F1352">
        <v>18.647839999999999</v>
      </c>
      <c r="G1352">
        <v>4.6621669455654304</v>
      </c>
      <c r="H1352">
        <v>3.0759803921568598</v>
      </c>
      <c r="I1352">
        <v>16.220945</v>
      </c>
      <c r="J1352">
        <v>31.19285120532</v>
      </c>
      <c r="K1352">
        <v>1.0328556377262501</v>
      </c>
      <c r="L1352">
        <v>1.68969754082021</v>
      </c>
      <c r="M1352">
        <v>6.3945029295157898</v>
      </c>
      <c r="N1352">
        <v>1.1110681527572199</v>
      </c>
      <c r="O1352">
        <v>1224</v>
      </c>
      <c r="P1352">
        <v>11.036199999999999</v>
      </c>
      <c r="Q1352">
        <v>1.3065470545000499</v>
      </c>
      <c r="R1352">
        <v>0.75304452383961795</v>
      </c>
      <c r="S1352">
        <v>12.415125</v>
      </c>
      <c r="T1352">
        <v>0.72908981307143905</v>
      </c>
    </row>
    <row r="1353" spans="1:20" x14ac:dyDescent="0.3">
      <c r="A1353">
        <v>22297</v>
      </c>
      <c r="B1353" s="47" t="s">
        <v>3</v>
      </c>
      <c r="C1353">
        <v>1.59368401552114</v>
      </c>
      <c r="D1353">
        <v>6.0651999999999999</v>
      </c>
      <c r="E1353">
        <v>1.1954247180637001</v>
      </c>
      <c r="F1353">
        <v>8.4357799999999994</v>
      </c>
      <c r="G1353">
        <v>1.2927521066806</v>
      </c>
      <c r="H1353">
        <v>3.1775700934579398</v>
      </c>
      <c r="I1353">
        <v>7.2504900000000001</v>
      </c>
      <c r="J1353">
        <v>75.327102803738299</v>
      </c>
      <c r="K1353">
        <v>1</v>
      </c>
      <c r="L1353">
        <v>1.4499699204180201</v>
      </c>
      <c r="M1353">
        <v>1.59368401552114</v>
      </c>
      <c r="N1353">
        <v>1.0208110678190001</v>
      </c>
      <c r="O1353">
        <v>107</v>
      </c>
      <c r="P1353">
        <v>5.8178999999999998</v>
      </c>
      <c r="Q1353">
        <v>1.22030278294384</v>
      </c>
      <c r="R1353">
        <v>0.81117216091162703</v>
      </c>
      <c r="S1353">
        <v>5.9415500000000003</v>
      </c>
      <c r="T1353">
        <v>0.81117216091162703</v>
      </c>
    </row>
    <row r="1354" spans="1:20" x14ac:dyDescent="0.3">
      <c r="A1354">
        <v>22343</v>
      </c>
      <c r="B1354" s="47" t="s">
        <v>8</v>
      </c>
      <c r="C1354">
        <v>1.78706343083744</v>
      </c>
      <c r="D1354">
        <v>9.2301500000000001</v>
      </c>
      <c r="E1354">
        <v>1.1328835392707499</v>
      </c>
      <c r="F1354">
        <v>11.683219999999899</v>
      </c>
      <c r="G1354">
        <v>1.76922918278963</v>
      </c>
      <c r="H1354">
        <v>3.0101351351351302</v>
      </c>
      <c r="I1354">
        <v>10.456685</v>
      </c>
      <c r="J1354">
        <v>20.959183673469301</v>
      </c>
      <c r="K1354">
        <v>1.1050949379702999</v>
      </c>
      <c r="L1354">
        <v>1.58862434222155</v>
      </c>
      <c r="M1354">
        <v>1.97487475125031</v>
      </c>
      <c r="N1354">
        <v>1.1131089665319001</v>
      </c>
      <c r="O1354">
        <v>296</v>
      </c>
      <c r="P1354">
        <v>7.3543000000000003</v>
      </c>
      <c r="Q1354">
        <v>1.26102282559867</v>
      </c>
      <c r="R1354">
        <v>0.99002036092280299</v>
      </c>
      <c r="S1354">
        <v>8.2922250000000002</v>
      </c>
      <c r="T1354">
        <v>0.89586905785772797</v>
      </c>
    </row>
    <row r="1355" spans="1:20" x14ac:dyDescent="0.3">
      <c r="A1355">
        <v>22345</v>
      </c>
      <c r="B1355" s="47" t="s">
        <v>5</v>
      </c>
      <c r="C1355">
        <v>1.8974406812856</v>
      </c>
      <c r="D1355">
        <v>7.7889999999999997</v>
      </c>
      <c r="E1355">
        <v>1.1044710489151299</v>
      </c>
      <c r="F1355">
        <v>9.4164499999999993</v>
      </c>
      <c r="G1355">
        <v>1.7397428629990199</v>
      </c>
      <c r="H1355">
        <v>2.5514705882352899</v>
      </c>
      <c r="I1355">
        <v>8.6027249999999995</v>
      </c>
      <c r="J1355">
        <v>45.676470588235297</v>
      </c>
      <c r="K1355">
        <v>1.1133969308940399</v>
      </c>
      <c r="L1355">
        <v>1.4259246640166501</v>
      </c>
      <c r="M1355">
        <v>2.1126046310968798</v>
      </c>
      <c r="N1355">
        <v>1.0823504889614499</v>
      </c>
      <c r="O1355">
        <v>136</v>
      </c>
      <c r="P1355">
        <v>6.6037499999999998</v>
      </c>
      <c r="Q1355">
        <v>1.1954247798370701</v>
      </c>
      <c r="R1355">
        <v>0.91688919720023698</v>
      </c>
      <c r="S1355">
        <v>7.1963749999999997</v>
      </c>
      <c r="T1355">
        <v>0.82350612953817703</v>
      </c>
    </row>
    <row r="1356" spans="1:20" x14ac:dyDescent="0.3">
      <c r="A1356">
        <v>22351</v>
      </c>
      <c r="B1356" s="47" t="s">
        <v>11</v>
      </c>
      <c r="C1356">
        <v>2.0023065922238801</v>
      </c>
      <c r="D1356">
        <v>7.5690499999999998</v>
      </c>
      <c r="E1356">
        <v>1.08567125332769</v>
      </c>
      <c r="F1356">
        <v>8.8659499999999998</v>
      </c>
      <c r="G1356">
        <v>2.1430686311354199</v>
      </c>
      <c r="H1356">
        <v>2.3125</v>
      </c>
      <c r="I1356">
        <v>8.2174999999999994</v>
      </c>
      <c r="J1356">
        <v>29.9166666666666</v>
      </c>
      <c r="K1356">
        <v>1.0443899668708601</v>
      </c>
      <c r="L1356">
        <v>1.27654872034843</v>
      </c>
      <c r="M1356">
        <v>2.0911889155180199</v>
      </c>
      <c r="N1356">
        <v>1.0429783041552101</v>
      </c>
      <c r="O1356">
        <v>96</v>
      </c>
      <c r="P1356">
        <v>6.9452499999999997</v>
      </c>
      <c r="Q1356">
        <v>1.1323315626657799</v>
      </c>
      <c r="R1356">
        <v>1.0702999428050599</v>
      </c>
      <c r="S1356">
        <v>7.2571499999999904</v>
      </c>
      <c r="T1356">
        <v>1.0248087177740901</v>
      </c>
    </row>
    <row r="1357" spans="1:20" x14ac:dyDescent="0.3">
      <c r="A1357">
        <v>22358</v>
      </c>
      <c r="B1357" s="47" t="s">
        <v>6</v>
      </c>
      <c r="C1357">
        <v>3.1835479505668101</v>
      </c>
      <c r="D1357">
        <v>11.678699999999999</v>
      </c>
      <c r="E1357">
        <v>1.16739277488076</v>
      </c>
      <c r="F1357">
        <v>15.588559999999999</v>
      </c>
      <c r="G1357">
        <v>2.4868257560020099</v>
      </c>
      <c r="H1357">
        <v>3.0859465737514502</v>
      </c>
      <c r="I1357">
        <v>13.63363</v>
      </c>
      <c r="J1357">
        <v>29.591860465116198</v>
      </c>
      <c r="K1357">
        <v>0.91349647049391602</v>
      </c>
      <c r="L1357">
        <v>1.9012873599668201</v>
      </c>
      <c r="M1357">
        <v>2.9081598164909201</v>
      </c>
      <c r="N1357">
        <v>1.17505841988363</v>
      </c>
      <c r="O1357">
        <v>861</v>
      </c>
      <c r="P1357">
        <v>8.19895</v>
      </c>
      <c r="Q1357">
        <v>1.37175470943496</v>
      </c>
      <c r="R1357">
        <v>0.78114914385355805</v>
      </c>
      <c r="S1357">
        <v>9.9388249999999996</v>
      </c>
      <c r="T1357">
        <v>0.85512004598244296</v>
      </c>
    </row>
    <row r="1358" spans="1:20" x14ac:dyDescent="0.3">
      <c r="A1358">
        <v>22378</v>
      </c>
      <c r="B1358" s="47" t="s">
        <v>5</v>
      </c>
      <c r="C1358">
        <v>9.18641872215772</v>
      </c>
      <c r="D1358">
        <v>11.79425</v>
      </c>
      <c r="E1358">
        <v>1.2237916781482501</v>
      </c>
      <c r="F1358">
        <v>17.073160000000001</v>
      </c>
      <c r="G1358">
        <v>6.6476496327805403</v>
      </c>
      <c r="H1358">
        <v>3.83395922746781</v>
      </c>
      <c r="I1358">
        <v>14.433705</v>
      </c>
      <c r="J1358">
        <v>42.940511440107599</v>
      </c>
      <c r="K1358">
        <v>0.79297407534022002</v>
      </c>
      <c r="L1358">
        <v>2.8150305028854001</v>
      </c>
      <c r="M1358">
        <v>7.2845918918911101</v>
      </c>
      <c r="N1358">
        <v>1.32080014558282</v>
      </c>
      <c r="O1358">
        <v>3728</v>
      </c>
      <c r="P1358">
        <v>6.0650000000000004</v>
      </c>
      <c r="Q1358">
        <v>1.61638422666125</v>
      </c>
      <c r="R1358">
        <v>0.72363886666153698</v>
      </c>
      <c r="S1358">
        <v>8.9296249999999997</v>
      </c>
      <c r="T1358">
        <v>0.91256308265949804</v>
      </c>
    </row>
    <row r="1359" spans="1:20" x14ac:dyDescent="0.3">
      <c r="A1359">
        <v>22391</v>
      </c>
      <c r="B1359" s="47" t="s">
        <v>1</v>
      </c>
      <c r="C1359">
        <v>3.2458397714665801</v>
      </c>
      <c r="D1359">
        <v>9.06</v>
      </c>
      <c r="E1359">
        <v>1.3164221854304601</v>
      </c>
      <c r="F1359">
        <v>14.7935699999999</v>
      </c>
      <c r="G1359">
        <v>3.85185972996711</v>
      </c>
      <c r="H1359">
        <v>2.36890243902439</v>
      </c>
      <c r="I1359">
        <v>11.926785000000001</v>
      </c>
      <c r="J1359">
        <v>25.795731707317</v>
      </c>
      <c r="K1359">
        <v>1</v>
      </c>
      <c r="L1359">
        <v>1.7308392954294101</v>
      </c>
      <c r="M1359">
        <v>3.2458397714665801</v>
      </c>
      <c r="N1359">
        <v>1.0291332165240601</v>
      </c>
      <c r="O1359">
        <v>328</v>
      </c>
      <c r="P1359">
        <v>8.5470499999999898</v>
      </c>
      <c r="Q1359">
        <v>1.35477379799568</v>
      </c>
      <c r="R1359">
        <v>1.18670667721429</v>
      </c>
      <c r="S1359">
        <v>8.8035250000000005</v>
      </c>
      <c r="T1359">
        <v>1.18670667721429</v>
      </c>
    </row>
    <row r="1360" spans="1:20" x14ac:dyDescent="0.3">
      <c r="A1360">
        <v>22395</v>
      </c>
      <c r="B1360" s="47" t="s">
        <v>18</v>
      </c>
      <c r="C1360">
        <v>3.4242251587629902</v>
      </c>
      <c r="D1360">
        <v>7.7595499999999902</v>
      </c>
      <c r="E1360">
        <v>1.1879786843309199</v>
      </c>
      <c r="F1360">
        <v>10.6768099999999</v>
      </c>
      <c r="G1360">
        <v>1.95743201783304</v>
      </c>
      <c r="H1360">
        <v>2.0534351145038099</v>
      </c>
      <c r="I1360">
        <v>9.2181799999999896</v>
      </c>
      <c r="J1360">
        <v>63.320610687022899</v>
      </c>
      <c r="K1360">
        <v>0.94978268898135698</v>
      </c>
      <c r="L1360">
        <v>1.65335841985861</v>
      </c>
      <c r="M1360">
        <v>3.2522697789675301</v>
      </c>
      <c r="N1360">
        <v>1.09157218017612</v>
      </c>
      <c r="O1360">
        <v>262</v>
      </c>
      <c r="P1360">
        <v>6.4576499999999903</v>
      </c>
      <c r="Q1360">
        <v>1.2967644824578599</v>
      </c>
      <c r="R1360">
        <v>0.57164232113175995</v>
      </c>
      <c r="S1360">
        <v>7.1085999999999903</v>
      </c>
      <c r="T1360">
        <v>0.60186643509458604</v>
      </c>
    </row>
    <row r="1361" spans="1:20" x14ac:dyDescent="0.3">
      <c r="A1361">
        <v>22425</v>
      </c>
      <c r="B1361" s="47" t="s">
        <v>1</v>
      </c>
      <c r="C1361">
        <v>4.2983874045726003</v>
      </c>
      <c r="D1361">
        <v>11.19815</v>
      </c>
      <c r="E1361">
        <v>1.20979224246862</v>
      </c>
      <c r="F1361">
        <v>15.896719999999901</v>
      </c>
      <c r="G1361">
        <v>2.9052011779957598</v>
      </c>
      <c r="H1361">
        <v>2.5671641791044699</v>
      </c>
      <c r="I1361">
        <v>13.547434999999901</v>
      </c>
      <c r="J1361">
        <v>27.345415778251599</v>
      </c>
      <c r="K1361">
        <v>0.88050205466022702</v>
      </c>
      <c r="L1361">
        <v>1.7064256424569</v>
      </c>
      <c r="M1361">
        <v>3.7847389414518098</v>
      </c>
      <c r="N1361">
        <v>1.0917595099919799</v>
      </c>
      <c r="O1361">
        <v>472</v>
      </c>
      <c r="P1361">
        <v>9.3157999999999994</v>
      </c>
      <c r="Q1361">
        <v>1.3208021858296399</v>
      </c>
      <c r="R1361">
        <v>0.67588165154802604</v>
      </c>
      <c r="S1361">
        <v>10.256974999999899</v>
      </c>
      <c r="T1361">
        <v>0.76760939735551104</v>
      </c>
    </row>
    <row r="1362" spans="1:20" x14ac:dyDescent="0.3">
      <c r="A1362">
        <v>22429</v>
      </c>
      <c r="B1362" s="47" t="s">
        <v>4</v>
      </c>
      <c r="C1362">
        <v>2.4874827789501799</v>
      </c>
      <c r="D1362">
        <v>7.7294999999999998</v>
      </c>
      <c r="E1362">
        <v>1.2423390904974401</v>
      </c>
      <c r="F1362">
        <v>11.475819999999899</v>
      </c>
      <c r="G1362">
        <v>1.8286306510322301</v>
      </c>
      <c r="H1362">
        <v>2.73408239700374</v>
      </c>
      <c r="I1362">
        <v>9.6026599999999895</v>
      </c>
      <c r="J1362">
        <v>28.082397003745299</v>
      </c>
      <c r="K1362">
        <v>1.0407974537267299</v>
      </c>
      <c r="L1362">
        <v>1.62745270442748</v>
      </c>
      <c r="M1362">
        <v>2.5889657425204602</v>
      </c>
      <c r="N1362">
        <v>1.0458767734035099</v>
      </c>
      <c r="O1362">
        <v>271</v>
      </c>
      <c r="P1362">
        <v>7.0513999999999903</v>
      </c>
      <c r="Q1362">
        <v>1.2993335994425199</v>
      </c>
      <c r="R1362">
        <v>0.73513298926394599</v>
      </c>
      <c r="S1362">
        <v>7.3904499999999897</v>
      </c>
      <c r="T1362">
        <v>0.70631705201784101</v>
      </c>
    </row>
    <row r="1363" spans="1:20" x14ac:dyDescent="0.3">
      <c r="A1363">
        <v>22430</v>
      </c>
      <c r="B1363" s="47" t="s">
        <v>18</v>
      </c>
      <c r="C1363">
        <v>2.2327835443606801</v>
      </c>
      <c r="D1363">
        <v>8.0837500000000002</v>
      </c>
      <c r="E1363">
        <v>1.10803834853873</v>
      </c>
      <c r="F1363">
        <v>9.8304599999999898</v>
      </c>
      <c r="G1363">
        <v>2.24318927453914</v>
      </c>
      <c r="H1363">
        <v>1.91333333333333</v>
      </c>
      <c r="I1363">
        <v>8.9571050000000003</v>
      </c>
      <c r="J1363">
        <v>53.806666666666601</v>
      </c>
      <c r="K1363">
        <v>1.0496389219053801</v>
      </c>
      <c r="L1363">
        <v>1.5531670168897</v>
      </c>
      <c r="M1363">
        <v>2.3436165123508101</v>
      </c>
      <c r="N1363">
        <v>1.1217264909231499</v>
      </c>
      <c r="O1363">
        <v>150</v>
      </c>
      <c r="P1363">
        <v>6.3292999999999902</v>
      </c>
      <c r="Q1363">
        <v>1.24291596851464</v>
      </c>
      <c r="R1363">
        <v>1.00466042944679</v>
      </c>
      <c r="S1363">
        <v>7.2065250000000001</v>
      </c>
      <c r="T1363">
        <v>0.95714860461068496</v>
      </c>
    </row>
    <row r="1364" spans="1:20" x14ac:dyDescent="0.3">
      <c r="A1364">
        <v>22441</v>
      </c>
      <c r="B1364" s="47" t="s">
        <v>17</v>
      </c>
      <c r="C1364">
        <v>0.84114749155302904</v>
      </c>
      <c r="D1364">
        <v>4.9195000000000002</v>
      </c>
      <c r="E1364">
        <v>1.3002439272283699</v>
      </c>
      <c r="F1364">
        <v>7.8735999999999997</v>
      </c>
      <c r="G1364">
        <v>1.10216749180795</v>
      </c>
      <c r="H1364">
        <v>3.4587155963302698</v>
      </c>
      <c r="I1364">
        <v>6.3965499999999897</v>
      </c>
      <c r="J1364">
        <v>21.814814814814799</v>
      </c>
      <c r="K1364">
        <v>1.5454179332136699</v>
      </c>
      <c r="L1364">
        <v>1.7592867756315</v>
      </c>
      <c r="M1364">
        <v>1.2999244179237499</v>
      </c>
      <c r="N1364">
        <v>1.04726475393695</v>
      </c>
      <c r="O1364">
        <v>109</v>
      </c>
      <c r="P1364">
        <v>4.4754499999999897</v>
      </c>
      <c r="Q1364">
        <v>1.3616996365068399</v>
      </c>
      <c r="R1364">
        <v>1.31031418731689</v>
      </c>
      <c r="S1364">
        <v>4.6974749999999998</v>
      </c>
      <c r="T1364">
        <v>0.84787044278185297</v>
      </c>
    </row>
    <row r="1365" spans="1:20" x14ac:dyDescent="0.3">
      <c r="A1365">
        <v>22449</v>
      </c>
      <c r="B1365" s="47" t="s">
        <v>3</v>
      </c>
      <c r="C1365">
        <v>3.7308689547942202</v>
      </c>
      <c r="D1365">
        <v>6.32775</v>
      </c>
      <c r="E1365">
        <v>1.6835391726917099</v>
      </c>
      <c r="F1365">
        <v>14.97828</v>
      </c>
      <c r="G1365">
        <v>3.5876404442704399</v>
      </c>
      <c r="H1365">
        <v>4.1898632341110202</v>
      </c>
      <c r="I1365">
        <v>10.653015</v>
      </c>
      <c r="J1365">
        <v>29.619240097008799</v>
      </c>
      <c r="K1365">
        <v>1.1684592095748001</v>
      </c>
      <c r="L1365">
        <v>3.4647883414295602</v>
      </c>
      <c r="M1365">
        <v>4.3593681899460197</v>
      </c>
      <c r="N1365">
        <v>1.18822618125484</v>
      </c>
      <c r="O1365">
        <v>1243</v>
      </c>
      <c r="P1365">
        <v>4.3230000000000004</v>
      </c>
      <c r="Q1365">
        <v>2.0004253221604098</v>
      </c>
      <c r="R1365">
        <v>0.96160987902302697</v>
      </c>
      <c r="S1365">
        <v>5.3253750000000002</v>
      </c>
      <c r="T1365">
        <v>0.82297257032443105</v>
      </c>
    </row>
    <row r="1366" spans="1:20" x14ac:dyDescent="0.3">
      <c r="A1366">
        <v>22467</v>
      </c>
      <c r="B1366" s="47" t="s">
        <v>1</v>
      </c>
      <c r="C1366">
        <v>4.1618321343355698</v>
      </c>
      <c r="D1366">
        <v>12.1142</v>
      </c>
      <c r="E1366">
        <v>1.1768470059929601</v>
      </c>
      <c r="F1366">
        <v>16.398919999999901</v>
      </c>
      <c r="G1366">
        <v>3.1597920150963099</v>
      </c>
      <c r="H1366">
        <v>2.60600375234521</v>
      </c>
      <c r="I1366">
        <v>14.25656</v>
      </c>
      <c r="J1366">
        <v>24.583489681050601</v>
      </c>
      <c r="K1366">
        <v>0.85912393402396103</v>
      </c>
      <c r="L1366">
        <v>1.88758028499735</v>
      </c>
      <c r="M1366">
        <v>3.5755295959977098</v>
      </c>
      <c r="N1366">
        <v>1.1647149312566101</v>
      </c>
      <c r="O1366">
        <v>536</v>
      </c>
      <c r="P1366">
        <v>8.6877999999999993</v>
      </c>
      <c r="Q1366">
        <v>1.37069127968464</v>
      </c>
      <c r="R1366">
        <v>0.75923101007070404</v>
      </c>
      <c r="S1366">
        <v>10.401</v>
      </c>
      <c r="T1366">
        <v>0.88372699211698202</v>
      </c>
    </row>
    <row r="1367" spans="1:20" x14ac:dyDescent="0.3">
      <c r="A1367">
        <v>22472</v>
      </c>
      <c r="B1367" s="47" t="s">
        <v>18</v>
      </c>
      <c r="C1367">
        <v>3.6155729462490198</v>
      </c>
      <c r="D1367">
        <v>8.9520999999999997</v>
      </c>
      <c r="E1367">
        <v>1.1057964053127201</v>
      </c>
      <c r="F1367">
        <v>10.846299999999999</v>
      </c>
      <c r="G1367">
        <v>2.1294925090608299</v>
      </c>
      <c r="H1367">
        <v>2.0219780219780201</v>
      </c>
      <c r="I1367">
        <v>9.8992000000000004</v>
      </c>
      <c r="J1367">
        <v>64.808823529411697</v>
      </c>
      <c r="K1367">
        <v>0.77826192954011697</v>
      </c>
      <c r="L1367">
        <v>1.49554630191384</v>
      </c>
      <c r="M1367">
        <v>2.8138627775408098</v>
      </c>
      <c r="N1367">
        <v>1.10489061680397</v>
      </c>
      <c r="O1367">
        <v>273</v>
      </c>
      <c r="P1367">
        <v>7.2523999999999997</v>
      </c>
      <c r="Q1367">
        <v>1.22178407232558</v>
      </c>
      <c r="R1367">
        <v>0.58897788558520903</v>
      </c>
      <c r="S1367">
        <v>8.1022499999999997</v>
      </c>
      <c r="T1367">
        <v>0.756786196561409</v>
      </c>
    </row>
    <row r="1368" spans="1:20" x14ac:dyDescent="0.3">
      <c r="A1368">
        <v>22508</v>
      </c>
      <c r="B1368" s="47" t="s">
        <v>18</v>
      </c>
      <c r="C1368">
        <v>3.0211463332555999</v>
      </c>
      <c r="D1368">
        <v>9.4502000000000006</v>
      </c>
      <c r="E1368">
        <v>1.0757793485852101</v>
      </c>
      <c r="F1368">
        <v>10.88246</v>
      </c>
      <c r="G1368">
        <v>2.14412834889731</v>
      </c>
      <c r="H1368">
        <v>1.9257950530035299</v>
      </c>
      <c r="I1368">
        <v>10.16633</v>
      </c>
      <c r="J1368">
        <v>63.084805653710198</v>
      </c>
      <c r="K1368">
        <v>0.84673156280597195</v>
      </c>
      <c r="L1368">
        <v>1.6686538785899301</v>
      </c>
      <c r="M1368">
        <v>2.55809995622305</v>
      </c>
      <c r="N1368">
        <v>1.18335326417019</v>
      </c>
      <c r="O1368">
        <v>283</v>
      </c>
      <c r="P1368">
        <v>6.5217000000000001</v>
      </c>
      <c r="Q1368">
        <v>1.2730270036752001</v>
      </c>
      <c r="R1368">
        <v>0.709706883541384</v>
      </c>
      <c r="S1368">
        <v>7.9859499999999999</v>
      </c>
      <c r="T1368">
        <v>0.83817223157419096</v>
      </c>
    </row>
    <row r="1369" spans="1:20" x14ac:dyDescent="0.3">
      <c r="A1369">
        <v>22512</v>
      </c>
      <c r="B1369" s="47" t="s">
        <v>9</v>
      </c>
      <c r="C1369">
        <v>6.03161561259616</v>
      </c>
      <c r="D1369">
        <v>11.884049999999901</v>
      </c>
      <c r="E1369">
        <v>1.2258535600237199</v>
      </c>
      <c r="F1369">
        <v>17.25216</v>
      </c>
      <c r="G1369">
        <v>4.6226745848873803</v>
      </c>
      <c r="H1369">
        <v>3.3110661268556001</v>
      </c>
      <c r="I1369">
        <v>14.568104999999999</v>
      </c>
      <c r="J1369">
        <v>36.495593220338897</v>
      </c>
      <c r="K1369">
        <v>1.0328882117267999</v>
      </c>
      <c r="L1369">
        <v>1.6976128156180501</v>
      </c>
      <c r="M1369">
        <v>6.2299846639178904</v>
      </c>
      <c r="N1369">
        <v>1.0780821576067099</v>
      </c>
      <c r="O1369">
        <v>1484</v>
      </c>
      <c r="P1369">
        <v>10.162599999999999</v>
      </c>
      <c r="Q1369">
        <v>1.3215708509002499</v>
      </c>
      <c r="R1369">
        <v>0.76640735779541203</v>
      </c>
      <c r="S1369">
        <v>11.023325</v>
      </c>
      <c r="T1369">
        <v>0.74200416762828403</v>
      </c>
    </row>
    <row r="1370" spans="1:20" x14ac:dyDescent="0.3">
      <c r="A1370">
        <v>22513</v>
      </c>
      <c r="B1370" s="47" t="s">
        <v>14</v>
      </c>
      <c r="C1370">
        <v>7.1532481169251101</v>
      </c>
      <c r="D1370">
        <v>9.0904000000000007</v>
      </c>
      <c r="E1370">
        <v>1.6405438704567401</v>
      </c>
      <c r="F1370">
        <v>20.736000000000001</v>
      </c>
      <c r="G1370">
        <v>4.7402004668315803</v>
      </c>
      <c r="H1370">
        <v>4.0179845846417299</v>
      </c>
      <c r="I1370">
        <v>14.9132</v>
      </c>
      <c r="J1370">
        <v>30.8683506686478</v>
      </c>
      <c r="K1370">
        <v>1</v>
      </c>
      <c r="L1370">
        <v>2.5183385960650901</v>
      </c>
      <c r="M1370">
        <v>7.1532481169251101</v>
      </c>
      <c r="N1370">
        <v>1.0494331694026899</v>
      </c>
      <c r="O1370">
        <v>3503</v>
      </c>
      <c r="P1370">
        <v>8.234</v>
      </c>
      <c r="Q1370">
        <v>1.72164115351758</v>
      </c>
      <c r="R1370">
        <v>0.66266406384197996</v>
      </c>
      <c r="S1370">
        <v>8.6622000000000003</v>
      </c>
      <c r="T1370">
        <v>0.66266406384197996</v>
      </c>
    </row>
    <row r="1371" spans="1:20" x14ac:dyDescent="0.3">
      <c r="A1371">
        <v>22543</v>
      </c>
      <c r="B1371" s="47" t="s">
        <v>1</v>
      </c>
      <c r="C1371">
        <v>3.7467376046716301</v>
      </c>
      <c r="D1371">
        <v>10.271699999999999</v>
      </c>
      <c r="E1371">
        <v>1.2902985873808599</v>
      </c>
      <c r="F1371">
        <v>16.235420000000001</v>
      </c>
      <c r="G1371">
        <v>3.5519217015609699</v>
      </c>
      <c r="H1371">
        <v>2.60062893081761</v>
      </c>
      <c r="I1371">
        <v>13.25356</v>
      </c>
      <c r="J1371">
        <v>24.812600969305301</v>
      </c>
      <c r="K1371">
        <v>1.0578008912494099</v>
      </c>
      <c r="L1371">
        <v>1.8365028731731501</v>
      </c>
      <c r="M1371">
        <v>3.9633023774993301</v>
      </c>
      <c r="N1371">
        <v>1.0748897295430599</v>
      </c>
      <c r="O1371">
        <v>636</v>
      </c>
      <c r="P1371">
        <v>8.84039999999999</v>
      </c>
      <c r="Q1371">
        <v>1.38692869961961</v>
      </c>
      <c r="R1371">
        <v>0.94800385731102199</v>
      </c>
      <c r="S1371">
        <v>9.5560499999999902</v>
      </c>
      <c r="T1371">
        <v>0.89620255111649305</v>
      </c>
    </row>
    <row r="1372" spans="1:20" x14ac:dyDescent="0.3">
      <c r="A1372">
        <v>22584</v>
      </c>
      <c r="B1372" s="47" t="s">
        <v>1</v>
      </c>
      <c r="C1372">
        <v>3.6396992916633999</v>
      </c>
      <c r="D1372">
        <v>12.49175</v>
      </c>
      <c r="E1372">
        <v>1.22016330778313</v>
      </c>
      <c r="F1372">
        <v>17.992199999999901</v>
      </c>
      <c r="G1372">
        <v>3.3657077060184899</v>
      </c>
      <c r="H1372">
        <v>2.74074074074074</v>
      </c>
      <c r="I1372">
        <v>15.241974999999901</v>
      </c>
      <c r="J1372">
        <v>26.6609724047306</v>
      </c>
      <c r="K1372">
        <v>1.07953864736025</v>
      </c>
      <c r="L1372">
        <v>2.0517960998973601</v>
      </c>
      <c r="M1372">
        <v>3.9291960501203902</v>
      </c>
      <c r="N1372">
        <v>1.1750996554684101</v>
      </c>
      <c r="O1372">
        <v>783</v>
      </c>
      <c r="P1372">
        <v>8.7690000000000001</v>
      </c>
      <c r="Q1372">
        <v>1.4338134825911499</v>
      </c>
      <c r="R1372">
        <v>0.92472136742931699</v>
      </c>
      <c r="S1372">
        <v>10.630375000000001</v>
      </c>
      <c r="T1372">
        <v>0.85658940482630397</v>
      </c>
    </row>
    <row r="1373" spans="1:20" x14ac:dyDescent="0.3">
      <c r="A1373">
        <v>22594</v>
      </c>
      <c r="B1373" s="47" t="s">
        <v>11</v>
      </c>
      <c r="C1373">
        <v>1.09231401821333</v>
      </c>
      <c r="D1373">
        <v>8.0287000000000006</v>
      </c>
      <c r="E1373">
        <v>1.16368777012467</v>
      </c>
      <c r="F1373">
        <v>10.6571</v>
      </c>
      <c r="G1373">
        <v>1.1694540898489301</v>
      </c>
      <c r="H1373">
        <v>2.34146341463414</v>
      </c>
      <c r="I1373">
        <v>9.3429000000000002</v>
      </c>
      <c r="J1373">
        <v>34.967479674796699</v>
      </c>
      <c r="K1373">
        <v>1.2720761243310501</v>
      </c>
      <c r="L1373">
        <v>1.51951236900263</v>
      </c>
      <c r="M1373">
        <v>1.3895065828413</v>
      </c>
      <c r="N1373">
        <v>1.06749012777386</v>
      </c>
      <c r="O1373">
        <v>123</v>
      </c>
      <c r="P1373">
        <v>7.0134999999999996</v>
      </c>
      <c r="Q1373">
        <v>1.24222520641927</v>
      </c>
      <c r="R1373">
        <v>1.0706207833547501</v>
      </c>
      <c r="S1373">
        <v>7.5210999999999997</v>
      </c>
      <c r="T1373">
        <v>0.84163263729028504</v>
      </c>
    </row>
    <row r="1374" spans="1:20" x14ac:dyDescent="0.3">
      <c r="A1374">
        <v>22643</v>
      </c>
      <c r="B1374" s="47" t="s">
        <v>8</v>
      </c>
      <c r="C1374">
        <v>8.0673091469392801</v>
      </c>
      <c r="D1374">
        <v>16.695499999999999</v>
      </c>
      <c r="E1374">
        <v>1.1108502291036499</v>
      </c>
      <c r="F1374">
        <v>20.396899999999999</v>
      </c>
      <c r="G1374">
        <v>5.6978462576085303</v>
      </c>
      <c r="H1374">
        <v>3.4257240734973502</v>
      </c>
      <c r="I1374">
        <v>18.546199999999999</v>
      </c>
      <c r="J1374">
        <v>38.964497041420103</v>
      </c>
      <c r="K1374">
        <v>0.85007791869115301</v>
      </c>
      <c r="L1374">
        <v>2.1033152874452101</v>
      </c>
      <c r="M1374">
        <v>6.8578413690682503</v>
      </c>
      <c r="N1374">
        <v>1.26514606145568</v>
      </c>
      <c r="O1374">
        <v>3211</v>
      </c>
      <c r="P1374">
        <v>9.6974999999999998</v>
      </c>
      <c r="Q1374">
        <v>1.4053877922176301</v>
      </c>
      <c r="R1374">
        <v>0.70628832412729303</v>
      </c>
      <c r="S1374">
        <v>13.1965</v>
      </c>
      <c r="T1374">
        <v>0.83085127680383697</v>
      </c>
    </row>
    <row r="1375" spans="1:20" x14ac:dyDescent="0.3">
      <c r="A1375">
        <v>22671</v>
      </c>
      <c r="B1375" s="47" t="s">
        <v>1</v>
      </c>
      <c r="C1375">
        <v>5.9957696837764596</v>
      </c>
      <c r="D1375">
        <v>12.585099999999899</v>
      </c>
      <c r="E1375">
        <v>1.19771436063281</v>
      </c>
      <c r="F1375">
        <v>17.561610000000002</v>
      </c>
      <c r="G1375">
        <v>5.1225094009602401</v>
      </c>
      <c r="H1375">
        <v>3.1572093023255801</v>
      </c>
      <c r="I1375">
        <v>15.073354999999999</v>
      </c>
      <c r="J1375">
        <v>32.411214953270999</v>
      </c>
      <c r="K1375">
        <v>1.0718293663735901</v>
      </c>
      <c r="L1375">
        <v>1.6348015099116999</v>
      </c>
      <c r="M1375">
        <v>6.4264420210841298</v>
      </c>
      <c r="N1375">
        <v>1.0789949180043199</v>
      </c>
      <c r="O1375">
        <v>1083</v>
      </c>
      <c r="P1375">
        <v>10.742349999999901</v>
      </c>
      <c r="Q1375">
        <v>1.2923277083436</v>
      </c>
      <c r="R1375">
        <v>0.85435393137613103</v>
      </c>
      <c r="S1375">
        <v>11.6637249999999</v>
      </c>
      <c r="T1375">
        <v>0.797098827648971</v>
      </c>
    </row>
    <row r="1376" spans="1:20" x14ac:dyDescent="0.3">
      <c r="A1376">
        <v>22688</v>
      </c>
      <c r="B1376" s="47" t="s">
        <v>12</v>
      </c>
      <c r="C1376">
        <v>1.2328760302535999</v>
      </c>
      <c r="D1376">
        <v>8.4717500000000001</v>
      </c>
      <c r="E1376">
        <v>1.1899070439991699</v>
      </c>
      <c r="F1376">
        <v>11.689439999999999</v>
      </c>
      <c r="G1376">
        <v>1.11427690664361</v>
      </c>
      <c r="H1376">
        <v>2.9411764705882302</v>
      </c>
      <c r="I1376">
        <v>10.080595000000001</v>
      </c>
      <c r="J1376">
        <v>28.3823529411764</v>
      </c>
      <c r="K1376">
        <v>1.2108155331313699</v>
      </c>
      <c r="L1376">
        <v>1.4756319706121801</v>
      </c>
      <c r="M1376">
        <v>1.4927854478564</v>
      </c>
      <c r="N1376">
        <v>1.0335561872460799</v>
      </c>
      <c r="O1376">
        <v>69</v>
      </c>
      <c r="P1376">
        <v>7.9216499999999996</v>
      </c>
      <c r="Q1376">
        <v>1.2298357875730399</v>
      </c>
      <c r="R1376">
        <v>0.90380287985192598</v>
      </c>
      <c r="S1376">
        <v>8.1966999999999999</v>
      </c>
      <c r="T1376">
        <v>0.74644143151561504</v>
      </c>
    </row>
    <row r="1377" spans="1:20" x14ac:dyDescent="0.3">
      <c r="A1377">
        <v>22693</v>
      </c>
      <c r="B1377" s="47" t="s">
        <v>4</v>
      </c>
      <c r="C1377">
        <v>3.61501105289573</v>
      </c>
      <c r="D1377">
        <v>8.3968500000000006</v>
      </c>
      <c r="E1377">
        <v>1.25796280748137</v>
      </c>
      <c r="F1377">
        <v>12.728999999999999</v>
      </c>
      <c r="G1377">
        <v>2.0540705378115298</v>
      </c>
      <c r="H1377">
        <v>2.6780684104627701</v>
      </c>
      <c r="I1377">
        <v>10.562925</v>
      </c>
      <c r="J1377">
        <v>26.490945674044202</v>
      </c>
      <c r="K1377">
        <v>0.96792814470150801</v>
      </c>
      <c r="L1377">
        <v>1.8445152876394699</v>
      </c>
      <c r="M1377">
        <v>3.4990709415048098</v>
      </c>
      <c r="N1377">
        <v>1.0977817144239199</v>
      </c>
      <c r="O1377">
        <v>593</v>
      </c>
      <c r="P1377">
        <v>6.9009999999999998</v>
      </c>
      <c r="Q1377">
        <v>1.38096856747843</v>
      </c>
      <c r="R1377">
        <v>0.56820588035717201</v>
      </c>
      <c r="S1377">
        <v>7.6489250000000002</v>
      </c>
      <c r="T1377">
        <v>0.58703312169148403</v>
      </c>
    </row>
    <row r="1378" spans="1:20" x14ac:dyDescent="0.3">
      <c r="A1378">
        <v>22694</v>
      </c>
      <c r="B1378" s="47" t="s">
        <v>18</v>
      </c>
      <c r="C1378">
        <v>2.7594237206718399</v>
      </c>
      <c r="D1378">
        <v>8.5409000000000006</v>
      </c>
      <c r="E1378">
        <v>1.05719889004671</v>
      </c>
      <c r="F1378">
        <v>9.5179599999999898</v>
      </c>
      <c r="G1378">
        <v>1.8946934667865301</v>
      </c>
      <c r="H1378">
        <v>1.7821229050279299</v>
      </c>
      <c r="I1378">
        <v>9.0294299999999996</v>
      </c>
      <c r="J1378">
        <v>61.284916201117298</v>
      </c>
      <c r="K1378">
        <v>0.84649315079306997</v>
      </c>
      <c r="L1378">
        <v>1.50149234895093</v>
      </c>
      <c r="M1378">
        <v>2.3358332796846399</v>
      </c>
      <c r="N1378">
        <v>1.14797814501441</v>
      </c>
      <c r="O1378">
        <v>179</v>
      </c>
      <c r="P1378">
        <v>6.3390000000000004</v>
      </c>
      <c r="Q1378">
        <v>1.2136412207071201</v>
      </c>
      <c r="R1378">
        <v>0.68662650559705396</v>
      </c>
      <c r="S1378">
        <v>7.4399499999999996</v>
      </c>
      <c r="T1378">
        <v>0.81114242324791497</v>
      </c>
    </row>
    <row r="1379" spans="1:20" x14ac:dyDescent="0.3">
      <c r="A1379">
        <v>22695</v>
      </c>
      <c r="B1379" s="47" t="s">
        <v>18</v>
      </c>
      <c r="C1379">
        <v>2.81026394877428</v>
      </c>
      <c r="D1379">
        <v>8.1698000000000004</v>
      </c>
      <c r="E1379">
        <v>1.1587970329751001</v>
      </c>
      <c r="F1379">
        <v>10.764479999999899</v>
      </c>
      <c r="G1379">
        <v>1.3932157095343201</v>
      </c>
      <c r="H1379">
        <v>1.8054054054054001</v>
      </c>
      <c r="I1379">
        <v>9.4671399999999899</v>
      </c>
      <c r="J1379">
        <v>65.400000000000006</v>
      </c>
      <c r="K1379">
        <v>1.01012629230892</v>
      </c>
      <c r="L1379">
        <v>1.65576816587706</v>
      </c>
      <c r="M1379">
        <v>2.8387215029848099</v>
      </c>
      <c r="N1379">
        <v>1.1137345784200099</v>
      </c>
      <c r="O1379">
        <v>185</v>
      </c>
      <c r="P1379">
        <v>6.5011999999999999</v>
      </c>
      <c r="Q1379">
        <v>1.2905923249948801</v>
      </c>
      <c r="R1379">
        <v>0.49575973464769502</v>
      </c>
      <c r="S1379">
        <v>7.3354999999999997</v>
      </c>
      <c r="T1379">
        <v>0.49078985313261703</v>
      </c>
    </row>
    <row r="1380" spans="1:20" x14ac:dyDescent="0.3">
      <c r="A1380">
        <v>22724</v>
      </c>
      <c r="B1380" s="47" t="s">
        <v>1</v>
      </c>
      <c r="C1380">
        <v>4.2509086337036797</v>
      </c>
      <c r="D1380">
        <v>11.84985</v>
      </c>
      <c r="E1380">
        <v>1.15568045165128</v>
      </c>
      <c r="F1380">
        <v>15.5394299999999</v>
      </c>
      <c r="G1380">
        <v>2.7704713446680902</v>
      </c>
      <c r="H1380">
        <v>2.6490196078431301</v>
      </c>
      <c r="I1380">
        <v>13.69464</v>
      </c>
      <c r="J1380">
        <v>25.605882352941101</v>
      </c>
      <c r="K1380">
        <v>0.82537058346959102</v>
      </c>
      <c r="L1380">
        <v>1.8542587465992</v>
      </c>
      <c r="M1380">
        <v>3.5085749392759298</v>
      </c>
      <c r="N1380">
        <v>1.17149812780366</v>
      </c>
      <c r="O1380">
        <v>515</v>
      </c>
      <c r="P1380">
        <v>8.3803999999999998</v>
      </c>
      <c r="Q1380">
        <v>1.3538774854487701</v>
      </c>
      <c r="R1380">
        <v>0.65173627179426397</v>
      </c>
      <c r="S1380">
        <v>10.115125000000001</v>
      </c>
      <c r="T1380">
        <v>0.78962866480481397</v>
      </c>
    </row>
    <row r="1381" spans="1:20" x14ac:dyDescent="0.3">
      <c r="A1381">
        <v>22731</v>
      </c>
      <c r="B1381" s="47" t="s">
        <v>18</v>
      </c>
      <c r="C1381">
        <v>2.5540579083877</v>
      </c>
      <c r="D1381">
        <v>7.0797499999999998</v>
      </c>
      <c r="E1381">
        <v>1.2025982555881201</v>
      </c>
      <c r="F1381">
        <v>9.9484399999999997</v>
      </c>
      <c r="G1381">
        <v>1.7911288584218099</v>
      </c>
      <c r="H1381">
        <v>1.9145728643216</v>
      </c>
      <c r="I1381">
        <v>8.5140949999999993</v>
      </c>
      <c r="J1381">
        <v>70.613065326633105</v>
      </c>
      <c r="K1381">
        <v>1.1547337833067099</v>
      </c>
      <c r="L1381">
        <v>1.5580955364134601</v>
      </c>
      <c r="M1381">
        <v>2.9492569513369702</v>
      </c>
      <c r="N1381">
        <v>1.0515976902653199</v>
      </c>
      <c r="O1381">
        <v>199</v>
      </c>
      <c r="P1381">
        <v>6.3849999999999998</v>
      </c>
      <c r="Q1381">
        <v>1.26464954789357</v>
      </c>
      <c r="R1381">
        <v>0.70128748942599395</v>
      </c>
      <c r="S1381">
        <v>6.7323750000000002</v>
      </c>
      <c r="T1381">
        <v>0.60731529601374801</v>
      </c>
    </row>
    <row r="1382" spans="1:20" x14ac:dyDescent="0.3">
      <c r="A1382">
        <v>22737</v>
      </c>
      <c r="B1382" s="47" t="s">
        <v>6</v>
      </c>
      <c r="C1382">
        <v>2.04458040957355</v>
      </c>
      <c r="D1382">
        <v>9.6424000000000003</v>
      </c>
      <c r="E1382">
        <v>1.22858831826101</v>
      </c>
      <c r="F1382">
        <v>14.0506799999999</v>
      </c>
      <c r="G1382">
        <v>2.0369603077173899</v>
      </c>
      <c r="H1382">
        <v>2.7715617715617702</v>
      </c>
      <c r="I1382">
        <v>11.846539999999999</v>
      </c>
      <c r="J1382">
        <v>32.072261072261</v>
      </c>
      <c r="K1382">
        <v>1.0601027357030399</v>
      </c>
      <c r="L1382">
        <v>1.8315665980133999</v>
      </c>
      <c r="M1382">
        <v>2.1674652855537699</v>
      </c>
      <c r="N1382">
        <v>1.11383982718987</v>
      </c>
      <c r="O1382">
        <v>429</v>
      </c>
      <c r="P1382">
        <v>7.6713999999999896</v>
      </c>
      <c r="Q1382">
        <v>1.3684506000993399</v>
      </c>
      <c r="R1382">
        <v>0.99627302412735497</v>
      </c>
      <c r="S1382">
        <v>8.6569000000000003</v>
      </c>
      <c r="T1382">
        <v>0.93978912663275305</v>
      </c>
    </row>
    <row r="1383" spans="1:20" x14ac:dyDescent="0.3">
      <c r="A1383">
        <v>22741</v>
      </c>
      <c r="B1383" s="47" t="s">
        <v>1</v>
      </c>
      <c r="C1383">
        <v>3.8510679126365401</v>
      </c>
      <c r="D1383">
        <v>10.9915</v>
      </c>
      <c r="E1383">
        <v>1.2051517081381</v>
      </c>
      <c r="F1383">
        <v>15.50135</v>
      </c>
      <c r="G1383">
        <v>3.40254966493811</v>
      </c>
      <c r="H1383">
        <v>3.0829493087557598</v>
      </c>
      <c r="I1383">
        <v>13.246425</v>
      </c>
      <c r="J1383">
        <v>32.465437788018399</v>
      </c>
      <c r="K1383">
        <v>1.01111413370396</v>
      </c>
      <c r="L1383">
        <v>1.55205178395318</v>
      </c>
      <c r="M1383">
        <v>3.8938691963206402</v>
      </c>
      <c r="N1383">
        <v>1.04784988905651</v>
      </c>
      <c r="O1383">
        <v>434</v>
      </c>
      <c r="P1383">
        <v>9.9876500000000004</v>
      </c>
      <c r="Q1383">
        <v>1.2628180836687799</v>
      </c>
      <c r="R1383">
        <v>0.88353405915623995</v>
      </c>
      <c r="S1383">
        <v>10.489575</v>
      </c>
      <c r="T1383">
        <v>0.87382228148629604</v>
      </c>
    </row>
    <row r="1384" spans="1:20" x14ac:dyDescent="0.3">
      <c r="A1384">
        <v>22808</v>
      </c>
      <c r="B1384" s="47" t="s">
        <v>1</v>
      </c>
      <c r="C1384">
        <v>4.1170536562010298</v>
      </c>
      <c r="D1384">
        <v>11.841200000000001</v>
      </c>
      <c r="E1384">
        <v>1.2121828868695701</v>
      </c>
      <c r="F1384">
        <v>16.866199999999999</v>
      </c>
      <c r="G1384">
        <v>4.2456240327693404</v>
      </c>
      <c r="H1384">
        <v>2.6720000000000002</v>
      </c>
      <c r="I1384">
        <v>14.3537</v>
      </c>
      <c r="J1384">
        <v>25.5060565275908</v>
      </c>
      <c r="K1384">
        <v>1.1350669863273599</v>
      </c>
      <c r="L1384">
        <v>1.9455761910254901</v>
      </c>
      <c r="M1384">
        <v>4.6731316860921801</v>
      </c>
      <c r="N1384">
        <v>1.1546645083909399</v>
      </c>
      <c r="O1384">
        <v>757</v>
      </c>
      <c r="P1384">
        <v>8.6690000000000005</v>
      </c>
      <c r="Q1384">
        <v>1.39966455714717</v>
      </c>
      <c r="R1384">
        <v>1.03122873474691</v>
      </c>
      <c r="S1384">
        <v>10.255100000000001</v>
      </c>
      <c r="T1384">
        <v>0.90851795283339598</v>
      </c>
    </row>
    <row r="1385" spans="1:20" x14ac:dyDescent="0.3">
      <c r="A1385">
        <v>22836</v>
      </c>
      <c r="B1385" s="47" t="s">
        <v>9</v>
      </c>
      <c r="C1385">
        <v>2.6127061426227201</v>
      </c>
      <c r="D1385">
        <v>10.928800000000001</v>
      </c>
      <c r="E1385">
        <v>1.10060116389722</v>
      </c>
      <c r="F1385">
        <v>13.1276999999999</v>
      </c>
      <c r="G1385">
        <v>1.4037665914355</v>
      </c>
      <c r="H1385">
        <v>2.7459807073954901</v>
      </c>
      <c r="I1385">
        <v>12.02825</v>
      </c>
      <c r="J1385">
        <v>30.353697749196101</v>
      </c>
      <c r="K1385">
        <v>0.90370877316451703</v>
      </c>
      <c r="L1385">
        <v>1.5939412336085399</v>
      </c>
      <c r="M1385">
        <v>2.3611254627889799</v>
      </c>
      <c r="N1385">
        <v>1.1405075972616401</v>
      </c>
      <c r="O1385">
        <v>314</v>
      </c>
      <c r="P1385">
        <v>8.2360000000000007</v>
      </c>
      <c r="Q1385">
        <v>1.2552439889797899</v>
      </c>
      <c r="R1385">
        <v>0.53728452983478303</v>
      </c>
      <c r="S1385">
        <v>9.5823999999999998</v>
      </c>
      <c r="T1385">
        <v>0.59453282494245796</v>
      </c>
    </row>
    <row r="1386" spans="1:20" x14ac:dyDescent="0.3">
      <c r="A1386">
        <v>22842</v>
      </c>
      <c r="B1386" s="47" t="s">
        <v>4</v>
      </c>
      <c r="C1386">
        <v>2.66144989033931</v>
      </c>
      <c r="D1386">
        <v>8.1127500000000001</v>
      </c>
      <c r="E1386">
        <v>1.2188561215370799</v>
      </c>
      <c r="F1386">
        <v>11.663799999999901</v>
      </c>
      <c r="G1386">
        <v>2.0186119806038598</v>
      </c>
      <c r="H1386">
        <v>2.7313019390581701</v>
      </c>
      <c r="I1386">
        <v>9.8882750000000001</v>
      </c>
      <c r="J1386">
        <v>28.132963988919599</v>
      </c>
      <c r="K1386">
        <v>0.95312037817428896</v>
      </c>
      <c r="L1386">
        <v>1.6008509470216801</v>
      </c>
      <c r="M1386">
        <v>2.5366821259721299</v>
      </c>
      <c r="N1386">
        <v>1.05368942284276</v>
      </c>
      <c r="O1386">
        <v>365</v>
      </c>
      <c r="P1386">
        <v>7.2859999999999996</v>
      </c>
      <c r="Q1386">
        <v>1.2842958032307801</v>
      </c>
      <c r="R1386">
        <v>0.758463267683956</v>
      </c>
      <c r="S1386">
        <v>7.6993749999999999</v>
      </c>
      <c r="T1386">
        <v>0.79576859864941596</v>
      </c>
    </row>
    <row r="1387" spans="1:20" x14ac:dyDescent="0.3">
      <c r="A1387">
        <v>22844</v>
      </c>
      <c r="B1387" s="47" t="s">
        <v>18</v>
      </c>
      <c r="C1387">
        <v>2.5961054541296198</v>
      </c>
      <c r="D1387">
        <v>6.6891999999999996</v>
      </c>
      <c r="E1387">
        <v>1.2098367517789801</v>
      </c>
      <c r="F1387">
        <v>9.49648</v>
      </c>
      <c r="G1387">
        <v>2.1358231084591899</v>
      </c>
      <c r="H1387">
        <v>1.84756097560975</v>
      </c>
      <c r="I1387">
        <v>8.0928400000000007</v>
      </c>
      <c r="J1387">
        <v>73.414634146341399</v>
      </c>
      <c r="K1387">
        <v>1.0811543369031</v>
      </c>
      <c r="L1387">
        <v>1.5100383214870601</v>
      </c>
      <c r="M1387">
        <v>2.8067906707900501</v>
      </c>
      <c r="N1387">
        <v>1.0308442684214101</v>
      </c>
      <c r="O1387">
        <v>164</v>
      </c>
      <c r="P1387">
        <v>6.2888999999999999</v>
      </c>
      <c r="Q1387">
        <v>1.2471532812969499</v>
      </c>
      <c r="R1387">
        <v>0.82270275464417097</v>
      </c>
      <c r="S1387">
        <v>6.4890499999999998</v>
      </c>
      <c r="T1387">
        <v>0.760948484932082</v>
      </c>
    </row>
    <row r="1388" spans="1:20" x14ac:dyDescent="0.3">
      <c r="A1388">
        <v>22874</v>
      </c>
      <c r="B1388" s="47" t="s">
        <v>3</v>
      </c>
      <c r="C1388">
        <v>1.4680829648463201</v>
      </c>
      <c r="D1388">
        <v>6.9084500000000002</v>
      </c>
      <c r="E1388">
        <v>1.11186590335024</v>
      </c>
      <c r="F1388">
        <v>8.4540900000000008</v>
      </c>
      <c r="G1388">
        <v>1.2027927024532501</v>
      </c>
      <c r="H1388">
        <v>3.3478260869565202</v>
      </c>
      <c r="I1388">
        <v>7.6812699999999996</v>
      </c>
      <c r="J1388">
        <v>22.517543859649098</v>
      </c>
      <c r="K1388">
        <v>1.1835335731305601</v>
      </c>
      <c r="L1388">
        <v>1.41587017141325</v>
      </c>
      <c r="M1388">
        <v>1.7375254770366699</v>
      </c>
      <c r="N1388">
        <v>1.0727906579499</v>
      </c>
      <c r="O1388">
        <v>115</v>
      </c>
      <c r="P1388">
        <v>5.9709500000000002</v>
      </c>
      <c r="Q1388">
        <v>1.19279935400717</v>
      </c>
      <c r="R1388">
        <v>0.819294775060047</v>
      </c>
      <c r="S1388">
        <v>6.4397000000000002</v>
      </c>
      <c r="T1388">
        <v>0.69224464236610594</v>
      </c>
    </row>
    <row r="1389" spans="1:20" x14ac:dyDescent="0.3">
      <c r="A1389">
        <v>22880</v>
      </c>
      <c r="B1389" s="47" t="s">
        <v>12</v>
      </c>
      <c r="C1389">
        <v>1.3849319880251501</v>
      </c>
      <c r="D1389">
        <v>7.1723999999999997</v>
      </c>
      <c r="E1389">
        <v>1.25297808265015</v>
      </c>
      <c r="F1389">
        <v>10.80132</v>
      </c>
      <c r="G1389">
        <v>1.2847805194768001</v>
      </c>
      <c r="H1389">
        <v>2.7976190476190399</v>
      </c>
      <c r="I1389">
        <v>8.9868600000000001</v>
      </c>
      <c r="J1389">
        <v>27.076923076922998</v>
      </c>
      <c r="K1389">
        <v>1</v>
      </c>
      <c r="L1389">
        <v>1.51573009268679</v>
      </c>
      <c r="M1389">
        <v>1.3849319880251501</v>
      </c>
      <c r="N1389">
        <v>1.00323459371754</v>
      </c>
      <c r="O1389">
        <v>84</v>
      </c>
      <c r="P1389">
        <v>7.12615</v>
      </c>
      <c r="Q1389">
        <v>1.25703095768452</v>
      </c>
      <c r="R1389">
        <v>0.92768491924923702</v>
      </c>
      <c r="S1389">
        <v>7.1492749999999896</v>
      </c>
      <c r="T1389">
        <v>0.92768491924923702</v>
      </c>
    </row>
    <row r="1390" spans="1:20" x14ac:dyDescent="0.3">
      <c r="A1390">
        <v>22892</v>
      </c>
      <c r="B1390" s="47" t="s">
        <v>9</v>
      </c>
      <c r="C1390">
        <v>9.7467181920668704</v>
      </c>
      <c r="D1390">
        <v>11.01765</v>
      </c>
      <c r="E1390">
        <v>1.2653138373427999</v>
      </c>
      <c r="F1390">
        <v>16.863919999999901</v>
      </c>
      <c r="G1390">
        <v>6.0915835072251303</v>
      </c>
      <c r="H1390">
        <v>3.4948688711516498</v>
      </c>
      <c r="I1390">
        <v>13.940785</v>
      </c>
      <c r="J1390">
        <v>46.383942161339398</v>
      </c>
      <c r="K1390">
        <v>0.86171988708412395</v>
      </c>
      <c r="L1390">
        <v>1.86128791934086</v>
      </c>
      <c r="M1390">
        <v>8.3989408999086397</v>
      </c>
      <c r="N1390">
        <v>1.09748480924394</v>
      </c>
      <c r="O1390">
        <v>2631</v>
      </c>
      <c r="P1390">
        <v>9.0603499999999997</v>
      </c>
      <c r="Q1390">
        <v>1.3886627154099001</v>
      </c>
      <c r="R1390">
        <v>0.62498816393227097</v>
      </c>
      <c r="S1390">
        <v>10.039</v>
      </c>
      <c r="T1390">
        <v>0.725279958487551</v>
      </c>
    </row>
    <row r="1391" spans="1:20" x14ac:dyDescent="0.3">
      <c r="A1391">
        <v>22895</v>
      </c>
      <c r="B1391" s="47" t="s">
        <v>6</v>
      </c>
      <c r="C1391">
        <v>0.67062690686841098</v>
      </c>
      <c r="D1391">
        <v>5.4261999999999997</v>
      </c>
      <c r="E1391">
        <v>1.4145718919317301</v>
      </c>
      <c r="F1391">
        <v>9.9253</v>
      </c>
      <c r="G1391">
        <v>0.62798541513968498</v>
      </c>
      <c r="H1391">
        <v>3.58928571428571</v>
      </c>
      <c r="I1391">
        <v>7.6757499999999999</v>
      </c>
      <c r="J1391">
        <v>24.232142857142801</v>
      </c>
      <c r="K1391">
        <v>1</v>
      </c>
      <c r="L1391">
        <v>1.8887345385347201</v>
      </c>
      <c r="M1391">
        <v>0.67062690686841098</v>
      </c>
      <c r="N1391">
        <v>1.0160281616297699</v>
      </c>
      <c r="O1391">
        <v>56</v>
      </c>
      <c r="P1391">
        <v>5.2549999999999999</v>
      </c>
      <c r="Q1391">
        <v>1.43724487885256</v>
      </c>
      <c r="R1391">
        <v>0.936415477380939</v>
      </c>
      <c r="S1391">
        <v>5.3406000000000002</v>
      </c>
      <c r="T1391">
        <v>0.936415477380939</v>
      </c>
    </row>
    <row r="1392" spans="1:20" x14ac:dyDescent="0.3">
      <c r="A1392">
        <v>22931</v>
      </c>
      <c r="B1392" s="47" t="s">
        <v>18</v>
      </c>
      <c r="C1392">
        <v>3.6639037166985902</v>
      </c>
      <c r="D1392">
        <v>8.0364000000000004</v>
      </c>
      <c r="E1392">
        <v>1.1873749440047701</v>
      </c>
      <c r="F1392">
        <v>11.04804</v>
      </c>
      <c r="G1392">
        <v>2.5475731996231099</v>
      </c>
      <c r="H1392">
        <v>2.0226537216828402</v>
      </c>
      <c r="I1392">
        <v>9.5422200000000004</v>
      </c>
      <c r="J1392">
        <v>57.883495145631002</v>
      </c>
      <c r="K1392">
        <v>0.87731371255417601</v>
      </c>
      <c r="L1392">
        <v>1.7727920410783</v>
      </c>
      <c r="M1392">
        <v>3.2143929721378899</v>
      </c>
      <c r="N1392">
        <v>1.12646127106052</v>
      </c>
      <c r="O1392">
        <v>309</v>
      </c>
      <c r="P1392">
        <v>6.2320000000000002</v>
      </c>
      <c r="Q1392">
        <v>1.3375318886490399</v>
      </c>
      <c r="R1392">
        <v>0.69531663400768295</v>
      </c>
      <c r="S1392">
        <v>7.1341999999999999</v>
      </c>
      <c r="T1392">
        <v>0.79255188202104598</v>
      </c>
    </row>
    <row r="1393" spans="1:20" x14ac:dyDescent="0.3">
      <c r="A1393">
        <v>22946</v>
      </c>
      <c r="B1393" s="47" t="s">
        <v>9</v>
      </c>
      <c r="C1393">
        <v>8.8308342486582507</v>
      </c>
      <c r="D1393">
        <v>12.00385</v>
      </c>
      <c r="E1393">
        <v>1.22100784331693</v>
      </c>
      <c r="F1393">
        <v>17.309740000000001</v>
      </c>
      <c r="G1393">
        <v>5.4263116256109303</v>
      </c>
      <c r="H1393">
        <v>3.40396791895314</v>
      </c>
      <c r="I1393">
        <v>14.656795000000001</v>
      </c>
      <c r="J1393">
        <v>44.657372201098397</v>
      </c>
      <c r="K1393">
        <v>0.75803008151872497</v>
      </c>
      <c r="L1393">
        <v>2.6943326328897101</v>
      </c>
      <c r="M1393">
        <v>6.6940380053887596</v>
      </c>
      <c r="N1393">
        <v>1.3027590641592901</v>
      </c>
      <c r="O1393">
        <v>2369</v>
      </c>
      <c r="P1393">
        <v>6.4245000000000001</v>
      </c>
      <c r="Q1393">
        <v>1.5906790352907301</v>
      </c>
      <c r="R1393">
        <v>0.61447327317182898</v>
      </c>
      <c r="S1393">
        <v>9.2141749999999991</v>
      </c>
      <c r="T1393">
        <v>0.81061858645599205</v>
      </c>
    </row>
    <row r="1394" spans="1:20" x14ac:dyDescent="0.3">
      <c r="A1394">
        <v>22953</v>
      </c>
      <c r="B1394" s="47" t="s">
        <v>1</v>
      </c>
      <c r="C1394">
        <v>3.37426968950661</v>
      </c>
      <c r="D1394">
        <v>12.28505</v>
      </c>
      <c r="E1394">
        <v>1.2236722683261301</v>
      </c>
      <c r="F1394">
        <v>17.7806999999999</v>
      </c>
      <c r="G1394">
        <v>3.2450469038698602</v>
      </c>
      <c r="H1394">
        <v>2.69806094182825</v>
      </c>
      <c r="I1394">
        <v>15.032874999999899</v>
      </c>
      <c r="J1394">
        <v>30.637770897832802</v>
      </c>
      <c r="K1394">
        <v>1.05493616291951</v>
      </c>
      <c r="L1394">
        <v>1.9340512318485801</v>
      </c>
      <c r="M1394">
        <v>3.5596391189037302</v>
      </c>
      <c r="N1394">
        <v>1.1439366251446199</v>
      </c>
      <c r="O1394">
        <v>722</v>
      </c>
      <c r="P1394">
        <v>9.1935000000000002</v>
      </c>
      <c r="Q1394">
        <v>1.3998035249120599</v>
      </c>
      <c r="R1394">
        <v>0.96170348030016495</v>
      </c>
      <c r="S1394">
        <v>10.739274999999999</v>
      </c>
      <c r="T1394">
        <v>0.91162244134153902</v>
      </c>
    </row>
    <row r="1395" spans="1:20" x14ac:dyDescent="0.3">
      <c r="A1395">
        <v>22989</v>
      </c>
      <c r="B1395" s="47" t="s">
        <v>1</v>
      </c>
      <c r="C1395">
        <v>4.8479684055811196</v>
      </c>
      <c r="D1395">
        <v>11.880750000000001</v>
      </c>
      <c r="E1395">
        <v>1.2158638974812099</v>
      </c>
      <c r="F1395">
        <v>17.010000000000002</v>
      </c>
      <c r="G1395">
        <v>4.1477971292527496</v>
      </c>
      <c r="H1395">
        <v>3.0552631578947298</v>
      </c>
      <c r="I1395">
        <v>14.445375</v>
      </c>
      <c r="J1395">
        <v>29.980026631158399</v>
      </c>
      <c r="K1395">
        <v>0.96701006127511802</v>
      </c>
      <c r="L1395">
        <v>1.65314155206764</v>
      </c>
      <c r="M1395">
        <v>4.6880342249408304</v>
      </c>
      <c r="N1395">
        <v>1.07177411170374</v>
      </c>
      <c r="O1395">
        <v>761</v>
      </c>
      <c r="P1395">
        <v>10.2895</v>
      </c>
      <c r="Q1395">
        <v>1.3031314486755901</v>
      </c>
      <c r="R1395">
        <v>0.85557429055801903</v>
      </c>
      <c r="S1395">
        <v>11.085125</v>
      </c>
      <c r="T1395">
        <v>0.88476255296645201</v>
      </c>
    </row>
    <row r="1396" spans="1:20" x14ac:dyDescent="0.3">
      <c r="A1396">
        <v>22993</v>
      </c>
      <c r="B1396" s="47" t="s">
        <v>1</v>
      </c>
      <c r="C1396">
        <v>6.4864044299142103</v>
      </c>
      <c r="D1396">
        <v>11.930899999999999</v>
      </c>
      <c r="E1396">
        <v>1.26583241834228</v>
      </c>
      <c r="F1396">
        <v>18.274139999999999</v>
      </c>
      <c r="G1396">
        <v>5.8638859436937496</v>
      </c>
      <c r="H1396">
        <v>3.1031276415891802</v>
      </c>
      <c r="I1396">
        <v>15.10252</v>
      </c>
      <c r="J1396">
        <v>31.295012679628002</v>
      </c>
      <c r="K1396">
        <v>1.0171415128898</v>
      </c>
      <c r="L1396">
        <v>1.8219481555334001</v>
      </c>
      <c r="M1396">
        <v>6.5975912150580598</v>
      </c>
      <c r="N1396">
        <v>1.08655838330851</v>
      </c>
      <c r="O1396">
        <v>1183</v>
      </c>
      <c r="P1396">
        <v>10.029999999999999</v>
      </c>
      <c r="Q1396">
        <v>1.3754008260135</v>
      </c>
      <c r="R1396">
        <v>0.90402718594765497</v>
      </c>
      <c r="S1396">
        <v>10.980449999999999</v>
      </c>
      <c r="T1396">
        <v>0.88879194732621003</v>
      </c>
    </row>
    <row r="1397" spans="1:20" x14ac:dyDescent="0.3">
      <c r="A1397">
        <v>22996</v>
      </c>
      <c r="B1397" s="47" t="s">
        <v>6</v>
      </c>
      <c r="C1397">
        <v>0.75236609088231898</v>
      </c>
      <c r="D1397">
        <v>5.4670500000000004</v>
      </c>
      <c r="E1397">
        <v>1.4793069388427</v>
      </c>
      <c r="F1397">
        <v>10.707839999999999</v>
      </c>
      <c r="G1397">
        <v>0.77253303220260106</v>
      </c>
      <c r="H1397">
        <v>3.4153846153846099</v>
      </c>
      <c r="I1397">
        <v>8.08744499999999</v>
      </c>
      <c r="J1397">
        <v>30.476923076923001</v>
      </c>
      <c r="K1397">
        <v>1</v>
      </c>
      <c r="L1397">
        <v>2.0075443398702602</v>
      </c>
      <c r="M1397">
        <v>0.75236609088231898</v>
      </c>
      <c r="N1397">
        <v>1.0123369919959999</v>
      </c>
      <c r="O1397">
        <v>65</v>
      </c>
      <c r="P1397">
        <v>5.3338000000000001</v>
      </c>
      <c r="Q1397">
        <v>1.4975571367068301</v>
      </c>
      <c r="R1397">
        <v>1.0268046919773199</v>
      </c>
      <c r="S1397">
        <v>5.4004250000000003</v>
      </c>
      <c r="T1397">
        <v>1.0268046919773199</v>
      </c>
    </row>
    <row r="1398" spans="1:20" x14ac:dyDescent="0.3">
      <c r="A1398">
        <v>23005</v>
      </c>
      <c r="B1398" s="47" t="s">
        <v>13</v>
      </c>
      <c r="C1398">
        <v>6.6430876546281503</v>
      </c>
      <c r="D1398">
        <v>15.533049999999999</v>
      </c>
      <c r="E1398">
        <v>1.0600545288916201</v>
      </c>
      <c r="F1398">
        <v>17.398709999999902</v>
      </c>
      <c r="G1398">
        <v>5.13470750699961</v>
      </c>
      <c r="H1398">
        <v>3.0284900284900198</v>
      </c>
      <c r="I1398">
        <v>16.465879999999999</v>
      </c>
      <c r="J1398">
        <v>35.971032745591899</v>
      </c>
      <c r="K1398">
        <v>0.80323481605812397</v>
      </c>
      <c r="L1398">
        <v>1.3602146796808701</v>
      </c>
      <c r="M1398">
        <v>5.33595929032324</v>
      </c>
      <c r="N1398">
        <v>1.09680414627774</v>
      </c>
      <c r="O1398">
        <v>2457</v>
      </c>
      <c r="P1398">
        <v>12.79115</v>
      </c>
      <c r="Q1398">
        <v>1.1626722025688201</v>
      </c>
      <c r="R1398">
        <v>0.77293989993076795</v>
      </c>
      <c r="S1398">
        <v>14.162100000000001</v>
      </c>
      <c r="T1398">
        <v>0.96228386080669603</v>
      </c>
    </row>
    <row r="1399" spans="1:20" x14ac:dyDescent="0.3">
      <c r="A1399">
        <v>23007</v>
      </c>
      <c r="B1399" s="47" t="s">
        <v>6</v>
      </c>
      <c r="C1399">
        <v>6.74310109454614</v>
      </c>
      <c r="D1399">
        <v>12.8629</v>
      </c>
      <c r="E1399">
        <v>1.2382662541106499</v>
      </c>
      <c r="F1399">
        <v>18.992489999999901</v>
      </c>
      <c r="G1399">
        <v>5.9576996037252199</v>
      </c>
      <c r="H1399">
        <v>3.6427512050426398</v>
      </c>
      <c r="I1399">
        <v>15.9276949999999</v>
      </c>
      <c r="J1399">
        <v>29.9483550114766</v>
      </c>
      <c r="K1399">
        <v>1.0533922370911599</v>
      </c>
      <c r="L1399">
        <v>2.0455685159455799</v>
      </c>
      <c r="M1399">
        <v>7.1031303469158402</v>
      </c>
      <c r="N1399">
        <v>1.16156152359623</v>
      </c>
      <c r="O1399">
        <v>5394</v>
      </c>
      <c r="P1399">
        <v>9.2847000000000008</v>
      </c>
      <c r="Q1399">
        <v>1.43832243674258</v>
      </c>
      <c r="R1399">
        <v>0.88352517931902896</v>
      </c>
      <c r="S1399">
        <v>11.073799999999901</v>
      </c>
      <c r="T1399">
        <v>0.83874282362170505</v>
      </c>
    </row>
    <row r="1400" spans="1:20" x14ac:dyDescent="0.3">
      <c r="A1400">
        <v>23015</v>
      </c>
      <c r="B1400" s="47" t="s">
        <v>1</v>
      </c>
      <c r="C1400">
        <v>5.6924807816862</v>
      </c>
      <c r="D1400">
        <v>11.684699999999999</v>
      </c>
      <c r="E1400">
        <v>1.2155254306914101</v>
      </c>
      <c r="F1400">
        <v>16.721399999999999</v>
      </c>
      <c r="G1400">
        <v>3.7256326203841699</v>
      </c>
      <c r="H1400">
        <v>2.5855379188712502</v>
      </c>
      <c r="I1400">
        <v>14.203049999999999</v>
      </c>
      <c r="J1400">
        <v>25.478260869565201</v>
      </c>
      <c r="K1400">
        <v>0.77361708439350096</v>
      </c>
      <c r="L1400">
        <v>1.79900589576967</v>
      </c>
      <c r="M1400">
        <v>4.4038003852941197</v>
      </c>
      <c r="N1400">
        <v>1.11391596558545</v>
      </c>
      <c r="O1400">
        <v>575</v>
      </c>
      <c r="P1400">
        <v>9.2947999999999897</v>
      </c>
      <c r="Q1400">
        <v>1.3539931838223001</v>
      </c>
      <c r="R1400">
        <v>0.65448312664844599</v>
      </c>
      <c r="S1400">
        <v>10.489750000000001</v>
      </c>
      <c r="T1400">
        <v>0.84600397257455395</v>
      </c>
    </row>
    <row r="1401" spans="1:20" x14ac:dyDescent="0.3">
      <c r="A1401">
        <v>23016</v>
      </c>
      <c r="B1401" s="47" t="s">
        <v>1</v>
      </c>
      <c r="C1401">
        <v>4.3304474040184298</v>
      </c>
      <c r="D1401">
        <v>11.278649999999899</v>
      </c>
      <c r="E1401">
        <v>1.2078258479516599</v>
      </c>
      <c r="F1401">
        <v>15.96664</v>
      </c>
      <c r="G1401">
        <v>3.6750713152530601</v>
      </c>
      <c r="H1401">
        <v>2.6237623762376199</v>
      </c>
      <c r="I1401">
        <v>13.622645</v>
      </c>
      <c r="J1401">
        <v>25.200795228628198</v>
      </c>
      <c r="K1401">
        <v>0.81429275114658195</v>
      </c>
      <c r="L1401">
        <v>1.6328980067702299</v>
      </c>
      <c r="M1401">
        <v>3.5262519303137498</v>
      </c>
      <c r="N1401">
        <v>1.0712621843351799</v>
      </c>
      <c r="O1401">
        <v>505</v>
      </c>
      <c r="P1401">
        <v>9.7781000000000002</v>
      </c>
      <c r="Q1401">
        <v>1.2938981561731899</v>
      </c>
      <c r="R1401">
        <v>0.848658573209498</v>
      </c>
      <c r="S1401">
        <v>10.528375</v>
      </c>
      <c r="T1401">
        <v>1.0422032764193501</v>
      </c>
    </row>
    <row r="1402" spans="1:20" x14ac:dyDescent="0.3">
      <c r="A1402">
        <v>23062</v>
      </c>
      <c r="B1402" s="47" t="s">
        <v>6</v>
      </c>
      <c r="C1402">
        <v>4.8943688949216</v>
      </c>
      <c r="D1402">
        <v>21.627599999999902</v>
      </c>
      <c r="E1402">
        <v>1.05098577743254</v>
      </c>
      <c r="F1402">
        <v>23.832999999999998</v>
      </c>
      <c r="G1402">
        <v>2.4654253378112401</v>
      </c>
      <c r="H1402">
        <v>4.1055583885772498</v>
      </c>
      <c r="I1402">
        <v>22.7303</v>
      </c>
      <c r="J1402">
        <v>29.991583377169899</v>
      </c>
      <c r="K1402">
        <v>0.64577693594290098</v>
      </c>
      <c r="L1402">
        <v>4.5779869381482898</v>
      </c>
      <c r="M1402">
        <v>3.1606705483367201</v>
      </c>
      <c r="N1402">
        <v>1.6119790113887</v>
      </c>
      <c r="O1402">
        <v>1968</v>
      </c>
      <c r="P1402">
        <v>5.2060000000000004</v>
      </c>
      <c r="Q1402">
        <v>1.69416701448929</v>
      </c>
      <c r="R1402">
        <v>0.50372691367202904</v>
      </c>
      <c r="S1402">
        <v>13.416799999999901</v>
      </c>
      <c r="T1402">
        <v>0.78003236974782297</v>
      </c>
    </row>
    <row r="1403" spans="1:20" x14ac:dyDescent="0.3">
      <c r="A1403">
        <v>23070</v>
      </c>
      <c r="B1403" s="47" t="s">
        <v>10</v>
      </c>
      <c r="C1403">
        <v>5.22489540688305</v>
      </c>
      <c r="D1403">
        <v>11.5801</v>
      </c>
      <c r="E1403">
        <v>1.1563125534321801</v>
      </c>
      <c r="F1403">
        <v>15.200329999999999</v>
      </c>
      <c r="G1403">
        <v>4.46537192584797</v>
      </c>
      <c r="H1403">
        <v>3.7874753451676502</v>
      </c>
      <c r="I1403">
        <v>13.390215</v>
      </c>
      <c r="J1403">
        <v>28.474974974974899</v>
      </c>
      <c r="K1403">
        <v>1.1936453897736099</v>
      </c>
      <c r="L1403">
        <v>2.14360879988718</v>
      </c>
      <c r="M1403">
        <v>6.2366723144752996</v>
      </c>
      <c r="N1403">
        <v>1.24043039778052</v>
      </c>
      <c r="O1403">
        <v>2028</v>
      </c>
      <c r="P1403">
        <v>7.0910000000000002</v>
      </c>
      <c r="Q1403">
        <v>1.43432524061249</v>
      </c>
      <c r="R1403">
        <v>0.854633744431607</v>
      </c>
      <c r="S1403">
        <v>9.3355499999999996</v>
      </c>
      <c r="T1403">
        <v>0.71598629857205298</v>
      </c>
    </row>
    <row r="1404" spans="1:20" x14ac:dyDescent="0.3">
      <c r="A1404">
        <v>23088</v>
      </c>
      <c r="B1404" s="47" t="s">
        <v>4</v>
      </c>
      <c r="C1404">
        <v>2.6034543087521</v>
      </c>
      <c r="D1404">
        <v>7.5022500000000001</v>
      </c>
      <c r="E1404">
        <v>1.2173381318937599</v>
      </c>
      <c r="F1404">
        <v>10.763299999999999</v>
      </c>
      <c r="G1404">
        <v>1.84022562638627</v>
      </c>
      <c r="H1404">
        <v>2.5032051282051202</v>
      </c>
      <c r="I1404">
        <v>9.1327749999999899</v>
      </c>
      <c r="J1404">
        <v>28.6410256410256</v>
      </c>
      <c r="K1404">
        <v>1</v>
      </c>
      <c r="L1404">
        <v>1.5296057072612601</v>
      </c>
      <c r="M1404">
        <v>2.6034543087521</v>
      </c>
      <c r="N1404">
        <v>1.0320244310092199</v>
      </c>
      <c r="O1404">
        <v>312</v>
      </c>
      <c r="P1404">
        <v>7.0366499999999998</v>
      </c>
      <c r="Q1404">
        <v>1.2563226929134901</v>
      </c>
      <c r="R1404">
        <v>0.70683999338876202</v>
      </c>
      <c r="S1404">
        <v>7.26945</v>
      </c>
      <c r="T1404">
        <v>0.70683999338876202</v>
      </c>
    </row>
    <row r="1405" spans="1:20" x14ac:dyDescent="0.3">
      <c r="A1405">
        <v>23096</v>
      </c>
      <c r="B1405" s="47" t="s">
        <v>6</v>
      </c>
      <c r="C1405">
        <v>2.9057421850076199</v>
      </c>
      <c r="D1405">
        <v>11.0219</v>
      </c>
      <c r="E1405">
        <v>1.1944465110371101</v>
      </c>
      <c r="F1405">
        <v>15.30824</v>
      </c>
      <c r="G1405">
        <v>3.1691671505759902</v>
      </c>
      <c r="H1405">
        <v>2.9139784946236502</v>
      </c>
      <c r="I1405">
        <v>13.16507</v>
      </c>
      <c r="J1405">
        <v>29.1672640382317</v>
      </c>
      <c r="K1405">
        <v>1.0179285121561901</v>
      </c>
      <c r="L1405">
        <v>1.9881863992934601</v>
      </c>
      <c r="M1405">
        <v>2.9578378190942902</v>
      </c>
      <c r="N1405">
        <v>1.1774590711214299</v>
      </c>
      <c r="O1405">
        <v>837</v>
      </c>
      <c r="P1405">
        <v>7.6996000000000002</v>
      </c>
      <c r="Q1405">
        <v>1.40641187939</v>
      </c>
      <c r="R1405">
        <v>1.09065668899585</v>
      </c>
      <c r="S1405">
        <v>9.3607499999999995</v>
      </c>
      <c r="T1405">
        <v>1.0714472342321999</v>
      </c>
    </row>
    <row r="1406" spans="1:20" x14ac:dyDescent="0.3">
      <c r="A1406">
        <v>23123</v>
      </c>
      <c r="B1406" s="47" t="s">
        <v>18</v>
      </c>
      <c r="C1406">
        <v>2.8203646233928099</v>
      </c>
      <c r="D1406">
        <v>7.3612500000000001</v>
      </c>
      <c r="E1406">
        <v>1.27976226863644</v>
      </c>
      <c r="F1406">
        <v>11.480049999999901</v>
      </c>
      <c r="G1406">
        <v>1.53366954647647</v>
      </c>
      <c r="H1406">
        <v>2.26171875</v>
      </c>
      <c r="I1406">
        <v>9.4206500000000002</v>
      </c>
      <c r="J1406">
        <v>53.546875</v>
      </c>
      <c r="K1406">
        <v>1.0995691960173199</v>
      </c>
      <c r="L1406">
        <v>1.7767537241245801</v>
      </c>
      <c r="M1406">
        <v>3.1011860614197402</v>
      </c>
      <c r="N1406">
        <v>1.06511123168746</v>
      </c>
      <c r="O1406">
        <v>256</v>
      </c>
      <c r="P1406">
        <v>6.4612499999999997</v>
      </c>
      <c r="Q1406">
        <v>1.3630891662144999</v>
      </c>
      <c r="R1406">
        <v>0.54378413831879302</v>
      </c>
      <c r="S1406">
        <v>6.9112499999999999</v>
      </c>
      <c r="T1406">
        <v>0.49454289942678997</v>
      </c>
    </row>
    <row r="1407" spans="1:20" x14ac:dyDescent="0.3">
      <c r="A1407">
        <v>23143</v>
      </c>
      <c r="B1407" s="47" t="s">
        <v>3</v>
      </c>
      <c r="C1407">
        <v>1.26626334313233</v>
      </c>
      <c r="D1407">
        <v>6.0305499999999901</v>
      </c>
      <c r="E1407">
        <v>1.19214416595501</v>
      </c>
      <c r="F1407">
        <v>8.3480199999999893</v>
      </c>
      <c r="G1407">
        <v>1.2276475774342901</v>
      </c>
      <c r="H1407">
        <v>3.2993197278911501</v>
      </c>
      <c r="I1407">
        <v>7.1892849999999902</v>
      </c>
      <c r="J1407">
        <v>40.387755102040799</v>
      </c>
      <c r="K1407">
        <v>1.1174519796545399</v>
      </c>
      <c r="L1407">
        <v>1.4771073678250399</v>
      </c>
      <c r="M1407">
        <v>1.4149884795472001</v>
      </c>
      <c r="N1407">
        <v>1.0324383782094899</v>
      </c>
      <c r="O1407">
        <v>147</v>
      </c>
      <c r="P1407">
        <v>5.6516000000000002</v>
      </c>
      <c r="Q1407">
        <v>1.2308153892904901</v>
      </c>
      <c r="R1407">
        <v>0.969504158903852</v>
      </c>
      <c r="S1407">
        <v>5.841075</v>
      </c>
      <c r="T1407">
        <v>0.86760252481146605</v>
      </c>
    </row>
    <row r="1408" spans="1:20" x14ac:dyDescent="0.3">
      <c r="A1408">
        <v>23149</v>
      </c>
      <c r="B1408" s="47" t="s">
        <v>12</v>
      </c>
      <c r="C1408">
        <v>1.58397638246883</v>
      </c>
      <c r="D1408">
        <v>8.6347000000000005</v>
      </c>
      <c r="E1408">
        <v>1.1664777004412401</v>
      </c>
      <c r="F1408">
        <v>11.50967</v>
      </c>
      <c r="G1408">
        <v>0.93140189121264505</v>
      </c>
      <c r="H1408">
        <v>2.8426966292134801</v>
      </c>
      <c r="I1408">
        <v>10.072184999999999</v>
      </c>
      <c r="J1408">
        <v>29</v>
      </c>
      <c r="K1408">
        <v>0.97372584570870802</v>
      </c>
      <c r="L1408">
        <v>1.54091989262787</v>
      </c>
      <c r="M1408">
        <v>1.5423587426020899</v>
      </c>
      <c r="N1408">
        <v>1.0723637842654401</v>
      </c>
      <c r="O1408">
        <v>89</v>
      </c>
      <c r="P1408">
        <v>7.4693499999999897</v>
      </c>
      <c r="Q1408">
        <v>1.25088844110643</v>
      </c>
      <c r="R1408">
        <v>0.58801501179009397</v>
      </c>
      <c r="S1408">
        <v>8.0520250000000004</v>
      </c>
      <c r="T1408">
        <v>0.60388148715732004</v>
      </c>
    </row>
    <row r="1409" spans="1:20" x14ac:dyDescent="0.3">
      <c r="A1409">
        <v>23200</v>
      </c>
      <c r="B1409" s="47" t="s">
        <v>11</v>
      </c>
      <c r="C1409">
        <v>3.0110552114398499</v>
      </c>
      <c r="D1409">
        <v>8.7232000000000003</v>
      </c>
      <c r="E1409">
        <v>1.2507932868672</v>
      </c>
      <c r="F1409">
        <v>13.09864</v>
      </c>
      <c r="G1409">
        <v>2.0617795649675101</v>
      </c>
      <c r="H1409">
        <v>3.37398373983739</v>
      </c>
      <c r="I1409">
        <v>10.910920000000001</v>
      </c>
      <c r="J1409">
        <v>19.336956521739101</v>
      </c>
      <c r="K1409">
        <v>1.0997937271610301</v>
      </c>
      <c r="L1409">
        <v>1.97353382099244</v>
      </c>
      <c r="M1409">
        <v>3.3115396336770999</v>
      </c>
      <c r="N1409">
        <v>1.1358074523041399</v>
      </c>
      <c r="O1409">
        <v>369</v>
      </c>
      <c r="P1409">
        <v>6.6371499999999903</v>
      </c>
      <c r="Q1409">
        <v>1.42066033651576</v>
      </c>
      <c r="R1409">
        <v>0.68473655253288901</v>
      </c>
      <c r="S1409">
        <v>7.6801750000000002</v>
      </c>
      <c r="T1409">
        <v>0.62260452630552698</v>
      </c>
    </row>
    <row r="1410" spans="1:20" x14ac:dyDescent="0.3">
      <c r="A1410">
        <v>23213</v>
      </c>
      <c r="B1410" s="47" t="s">
        <v>1</v>
      </c>
      <c r="C1410">
        <v>2.99103625006452</v>
      </c>
      <c r="D1410">
        <v>12.8651</v>
      </c>
      <c r="E1410">
        <v>1.15645739248043</v>
      </c>
      <c r="F1410">
        <v>16.890779999999999</v>
      </c>
      <c r="G1410">
        <v>4.0606275702879504</v>
      </c>
      <c r="H1410">
        <v>2.5488850771869598</v>
      </c>
      <c r="I1410">
        <v>14.877939999999899</v>
      </c>
      <c r="J1410">
        <v>30.583018867924501</v>
      </c>
      <c r="K1410">
        <v>1.47228923605805</v>
      </c>
      <c r="L1410">
        <v>1.6023507648523601</v>
      </c>
      <c r="M1410">
        <v>4.4036704756294602</v>
      </c>
      <c r="N1410">
        <v>1.09928288690889</v>
      </c>
      <c r="O1410">
        <v>583</v>
      </c>
      <c r="P1410">
        <v>10.54125</v>
      </c>
      <c r="Q1410">
        <v>1.2712738209930201</v>
      </c>
      <c r="R1410">
        <v>1.35759891582736</v>
      </c>
      <c r="S1410">
        <v>11.703175</v>
      </c>
      <c r="T1410">
        <v>0.92210068686111801</v>
      </c>
    </row>
    <row r="1411" spans="1:20" x14ac:dyDescent="0.3">
      <c r="A1411">
        <v>23214</v>
      </c>
      <c r="B1411" s="47" t="s">
        <v>1</v>
      </c>
      <c r="C1411">
        <v>3.4843563116502998</v>
      </c>
      <c r="D1411">
        <v>12.644299999999999</v>
      </c>
      <c r="E1411">
        <v>1.1449672975174501</v>
      </c>
      <c r="F1411">
        <v>16.310320000000001</v>
      </c>
      <c r="G1411">
        <v>4.1802600922881599</v>
      </c>
      <c r="H1411">
        <v>2.5547226386806599</v>
      </c>
      <c r="I1411">
        <v>14.477309999999999</v>
      </c>
      <c r="J1411">
        <v>25.5553846153846</v>
      </c>
      <c r="K1411">
        <v>1.3955357814092899</v>
      </c>
      <c r="L1411">
        <v>1.78282141529851</v>
      </c>
      <c r="M1411">
        <v>4.8625439080872903</v>
      </c>
      <c r="N1411">
        <v>1.1604054531521699</v>
      </c>
      <c r="O1411">
        <v>667</v>
      </c>
      <c r="P1411">
        <v>9.1485999999999894</v>
      </c>
      <c r="Q1411">
        <v>1.32862629572016</v>
      </c>
      <c r="R1411">
        <v>1.19972233560357</v>
      </c>
      <c r="S1411">
        <v>10.89645</v>
      </c>
      <c r="T1411">
        <v>0.85968582933217796</v>
      </c>
    </row>
    <row r="1412" spans="1:20" x14ac:dyDescent="0.3">
      <c r="A1412">
        <v>23219</v>
      </c>
      <c r="B1412" s="47" t="s">
        <v>4</v>
      </c>
      <c r="C1412">
        <v>2.77163461124516</v>
      </c>
      <c r="D1412">
        <v>7.8577500000000002</v>
      </c>
      <c r="E1412">
        <v>1.2786580127899201</v>
      </c>
      <c r="F1412">
        <v>12.237</v>
      </c>
      <c r="G1412">
        <v>2.06130729472854</v>
      </c>
      <c r="H1412">
        <v>2.8075949367088602</v>
      </c>
      <c r="I1412">
        <v>10.047375000000001</v>
      </c>
      <c r="J1412">
        <v>24.524050632911301</v>
      </c>
      <c r="K1412">
        <v>1.1394430170046601</v>
      </c>
      <c r="L1412">
        <v>1.71352956003024</v>
      </c>
      <c r="M1412">
        <v>3.1581197034717401</v>
      </c>
      <c r="N1412">
        <v>1.0477593730311301</v>
      </c>
      <c r="O1412">
        <v>399</v>
      </c>
      <c r="P1412">
        <v>7.1414</v>
      </c>
      <c r="Q1412">
        <v>1.339725917802</v>
      </c>
      <c r="R1412">
        <v>0.74371538238314205</v>
      </c>
      <c r="S1412">
        <v>7.4995750000000001</v>
      </c>
      <c r="T1412">
        <v>0.65270081196179397</v>
      </c>
    </row>
    <row r="1413" spans="1:20" x14ac:dyDescent="0.3">
      <c r="A1413">
        <v>23225</v>
      </c>
      <c r="B1413" s="47" t="s">
        <v>1</v>
      </c>
      <c r="C1413">
        <v>4.4561509284708301</v>
      </c>
      <c r="D1413">
        <v>10.62725</v>
      </c>
      <c r="E1413">
        <v>1.23051306782093</v>
      </c>
      <c r="F1413">
        <v>15.52669</v>
      </c>
      <c r="G1413">
        <v>3.8834181908565202</v>
      </c>
      <c r="H1413">
        <v>2.93010752688172</v>
      </c>
      <c r="I1413">
        <v>13.076969999999999</v>
      </c>
      <c r="J1413">
        <v>30.247311827956899</v>
      </c>
      <c r="K1413">
        <v>1</v>
      </c>
      <c r="L1413">
        <v>1.5638426557755101</v>
      </c>
      <c r="M1413">
        <v>4.4561509284708301</v>
      </c>
      <c r="N1413">
        <v>1.0339904066005701</v>
      </c>
      <c r="O1413">
        <v>378</v>
      </c>
      <c r="P1413">
        <v>9.9285499999999995</v>
      </c>
      <c r="Q1413">
        <v>1.27233870732348</v>
      </c>
      <c r="R1413">
        <v>0.871473667115926</v>
      </c>
      <c r="S1413">
        <v>10.277899999999899</v>
      </c>
      <c r="T1413">
        <v>0.871473667115926</v>
      </c>
    </row>
    <row r="1414" spans="1:20" x14ac:dyDescent="0.3">
      <c r="A1414">
        <v>23229</v>
      </c>
      <c r="B1414" s="47" t="s">
        <v>11</v>
      </c>
      <c r="C1414">
        <v>2.3353159708534501</v>
      </c>
      <c r="D1414">
        <v>8.0615500000000004</v>
      </c>
      <c r="E1414">
        <v>1.2261618423256</v>
      </c>
      <c r="F1414">
        <v>11.707979999999999</v>
      </c>
      <c r="G1414">
        <v>2.6125932506245801</v>
      </c>
      <c r="H1414">
        <v>3.58121827411167</v>
      </c>
      <c r="I1414">
        <v>9.8847649999999998</v>
      </c>
      <c r="J1414">
        <v>21</v>
      </c>
      <c r="K1414">
        <v>1.11592236241073</v>
      </c>
      <c r="L1414">
        <v>2.28591120309266</v>
      </c>
      <c r="M1414">
        <v>2.6060313151702901</v>
      </c>
      <c r="N1414">
        <v>1.2229896043114901</v>
      </c>
      <c r="O1414">
        <v>394</v>
      </c>
      <c r="P1414">
        <v>5.1218000000000004</v>
      </c>
      <c r="Q1414">
        <v>1.4995831863676501</v>
      </c>
      <c r="R1414">
        <v>1.11873223291056</v>
      </c>
      <c r="S1414">
        <v>6.5916750000000004</v>
      </c>
      <c r="T1414">
        <v>1.0025179802775499</v>
      </c>
    </row>
    <row r="1415" spans="1:20" x14ac:dyDescent="0.3">
      <c r="A1415">
        <v>23230</v>
      </c>
      <c r="B1415" s="47" t="s">
        <v>4</v>
      </c>
      <c r="C1415">
        <v>7.3355467211683996</v>
      </c>
      <c r="D1415">
        <v>14.78585</v>
      </c>
      <c r="E1415">
        <v>1.23252535363201</v>
      </c>
      <c r="F1415">
        <v>21.662019999999998</v>
      </c>
      <c r="G1415">
        <v>5.5152088958424299</v>
      </c>
      <c r="H1415">
        <v>3.6518867924528302</v>
      </c>
      <c r="I1415">
        <v>18.223934999999901</v>
      </c>
      <c r="J1415">
        <v>33.863912904258697</v>
      </c>
      <c r="K1415">
        <v>0.84620967835836403</v>
      </c>
      <c r="L1415">
        <v>2.49827236241177</v>
      </c>
      <c r="M1415">
        <v>6.20741063150267</v>
      </c>
      <c r="N1415">
        <v>1.2606957941564501</v>
      </c>
      <c r="O1415">
        <v>3180</v>
      </c>
      <c r="P1415">
        <v>8.6707999999999998</v>
      </c>
      <c r="Q1415">
        <v>1.55383952951508</v>
      </c>
      <c r="R1415">
        <v>0.75184701365571405</v>
      </c>
      <c r="S1415">
        <v>11.728325</v>
      </c>
      <c r="T1415">
        <v>0.88848784513347401</v>
      </c>
    </row>
    <row r="1416" spans="1:20" x14ac:dyDescent="0.3">
      <c r="A1416">
        <v>23253</v>
      </c>
      <c r="B1416" s="47" t="s">
        <v>1</v>
      </c>
      <c r="C1416">
        <v>3.1881128837419901</v>
      </c>
      <c r="D1416">
        <v>10.307499999999999</v>
      </c>
      <c r="E1416">
        <v>1.21355081251515</v>
      </c>
      <c r="F1416">
        <v>14.709849999999999</v>
      </c>
      <c r="G1416">
        <v>2.5254965330070198</v>
      </c>
      <c r="H1416">
        <v>2.4803370786516798</v>
      </c>
      <c r="I1416">
        <v>12.508674999999901</v>
      </c>
      <c r="J1416">
        <v>22.9057142857142</v>
      </c>
      <c r="K1416">
        <v>1.21727739748713</v>
      </c>
      <c r="L1416">
        <v>1.66726360828539</v>
      </c>
      <c r="M1416">
        <v>3.8808177540166402</v>
      </c>
      <c r="N1416">
        <v>1.07761268148612</v>
      </c>
      <c r="O1416">
        <v>356</v>
      </c>
      <c r="P1416">
        <v>8.8227499999999992</v>
      </c>
      <c r="Q1416">
        <v>1.3077377451941199</v>
      </c>
      <c r="R1416">
        <v>0.79216032339569198</v>
      </c>
      <c r="S1416">
        <v>9.5651250000000001</v>
      </c>
      <c r="T1416">
        <v>0.65076401240257598</v>
      </c>
    </row>
    <row r="1417" spans="1:20" x14ac:dyDescent="0.3">
      <c r="A1417">
        <v>23262</v>
      </c>
      <c r="B1417" s="47" t="s">
        <v>1</v>
      </c>
      <c r="C1417">
        <v>3.9581532193162299</v>
      </c>
      <c r="D1417">
        <v>11.670599999999901</v>
      </c>
      <c r="E1417">
        <v>1.2064598221171099</v>
      </c>
      <c r="F1417">
        <v>16.489619999999899</v>
      </c>
      <c r="G1417">
        <v>3.1229047085147399</v>
      </c>
      <c r="H1417">
        <v>2.94878048780487</v>
      </c>
      <c r="I1417">
        <v>14.0801099999999</v>
      </c>
      <c r="J1417">
        <v>32.356097560975599</v>
      </c>
      <c r="K1417">
        <v>1.0255459445190001</v>
      </c>
      <c r="L1417">
        <v>1.61983732489832</v>
      </c>
      <c r="M1417">
        <v>4.05926798185462</v>
      </c>
      <c r="N1417">
        <v>1.06822758393439</v>
      </c>
      <c r="O1417">
        <v>414</v>
      </c>
      <c r="P1417">
        <v>10.179799999999901</v>
      </c>
      <c r="Q1417">
        <v>1.2887736608940701</v>
      </c>
      <c r="R1417">
        <v>0.78898024797893496</v>
      </c>
      <c r="S1417">
        <v>10.925199999999901</v>
      </c>
      <c r="T1417">
        <v>0.76932706154766595</v>
      </c>
    </row>
    <row r="1418" spans="1:20" x14ac:dyDescent="0.3">
      <c r="A1418">
        <v>23264</v>
      </c>
      <c r="B1418" s="47" t="s">
        <v>21</v>
      </c>
      <c r="C1418">
        <v>1.62397256615522</v>
      </c>
      <c r="D1418">
        <v>3.2273499999999999</v>
      </c>
      <c r="E1418">
        <v>1.3876322679597799</v>
      </c>
      <c r="F1418">
        <v>5.7294</v>
      </c>
      <c r="G1418">
        <v>1.05432731134256</v>
      </c>
      <c r="H1418">
        <v>3.0537634408602101</v>
      </c>
      <c r="I1418">
        <v>4.4783749999999998</v>
      </c>
      <c r="J1418">
        <v>25.763440860214999</v>
      </c>
      <c r="K1418">
        <v>1</v>
      </c>
      <c r="L1418">
        <v>1.79661335841956</v>
      </c>
      <c r="M1418">
        <v>1.62397256615522</v>
      </c>
      <c r="N1418">
        <v>1.00597691834142</v>
      </c>
      <c r="O1418">
        <v>93</v>
      </c>
      <c r="P1418">
        <v>3.1890000000000001</v>
      </c>
      <c r="Q1418">
        <v>1.3959260327133001</v>
      </c>
      <c r="R1418">
        <v>0.64922729196016904</v>
      </c>
      <c r="S1418">
        <v>3.2081750000000002</v>
      </c>
      <c r="T1418">
        <v>0.64922729196016904</v>
      </c>
    </row>
    <row r="1419" spans="1:20" x14ac:dyDescent="0.3">
      <c r="A1419">
        <v>23265</v>
      </c>
      <c r="B1419" s="47" t="s">
        <v>4</v>
      </c>
      <c r="C1419">
        <v>4.0959742420817902</v>
      </c>
      <c r="D1419">
        <v>8.1358499999999996</v>
      </c>
      <c r="E1419">
        <v>1.2602186618484801</v>
      </c>
      <c r="F1419">
        <v>12.3700499999999</v>
      </c>
      <c r="G1419">
        <v>2.9857667537570598</v>
      </c>
      <c r="H1419">
        <v>3.4485387547649302</v>
      </c>
      <c r="I1419">
        <v>10.25295</v>
      </c>
      <c r="J1419">
        <v>28.972010178116999</v>
      </c>
      <c r="K1419">
        <v>0.94389750455068999</v>
      </c>
      <c r="L1419">
        <v>1.7910736262940701</v>
      </c>
      <c r="M1419">
        <v>3.8661798658049098</v>
      </c>
      <c r="N1419">
        <v>1.08172592713239</v>
      </c>
      <c r="O1419">
        <v>787</v>
      </c>
      <c r="P1419">
        <v>6.9065000000000003</v>
      </c>
      <c r="Q1419">
        <v>1.3632112003776</v>
      </c>
      <c r="R1419">
        <v>0.72895154541780705</v>
      </c>
      <c r="S1419">
        <v>7.5211750000000004</v>
      </c>
      <c r="T1419">
        <v>0.77227828435122203</v>
      </c>
    </row>
    <row r="1420" spans="1:20" x14ac:dyDescent="0.3">
      <c r="A1420">
        <v>23276</v>
      </c>
      <c r="B1420" s="47" t="s">
        <v>14</v>
      </c>
      <c r="C1420">
        <v>5.1560670279790202</v>
      </c>
      <c r="D1420">
        <v>16.90015</v>
      </c>
      <c r="E1420">
        <v>1.1847110824460101</v>
      </c>
      <c r="F1420">
        <v>23.143439999999998</v>
      </c>
      <c r="G1420">
        <v>4.3530215311496097</v>
      </c>
      <c r="H1420">
        <v>3.6856974690994702</v>
      </c>
      <c r="I1420">
        <v>20.021794999999901</v>
      </c>
      <c r="J1420">
        <v>43.0201588271227</v>
      </c>
      <c r="K1420">
        <v>1.18095006395374</v>
      </c>
      <c r="L1420">
        <v>2.0381717305151899</v>
      </c>
      <c r="M1420">
        <v>6.0890576864416301</v>
      </c>
      <c r="N1420">
        <v>1.1962527185309499</v>
      </c>
      <c r="O1420">
        <v>1699</v>
      </c>
      <c r="P1420">
        <v>11.355</v>
      </c>
      <c r="Q1420">
        <v>1.41721385304979</v>
      </c>
      <c r="R1420">
        <v>0.84425231625738395</v>
      </c>
      <c r="S1420">
        <v>14.127575</v>
      </c>
      <c r="T1420">
        <v>0.71489247685112101</v>
      </c>
    </row>
    <row r="1421" spans="1:20" x14ac:dyDescent="0.3">
      <c r="A1421">
        <v>23284</v>
      </c>
      <c r="B1421" s="47" t="s">
        <v>12</v>
      </c>
      <c r="C1421">
        <v>1.4601639442440499</v>
      </c>
      <c r="D1421">
        <v>8.2925000000000004</v>
      </c>
      <c r="E1421">
        <v>1.21336870666264</v>
      </c>
      <c r="F1421">
        <v>11.83122</v>
      </c>
      <c r="G1421">
        <v>1.5541353843793999</v>
      </c>
      <c r="H1421">
        <v>2.79439252336448</v>
      </c>
      <c r="I1421">
        <v>10.061859999999999</v>
      </c>
      <c r="J1421">
        <v>25.1028037383177</v>
      </c>
      <c r="K1421">
        <v>1.2677589870891199</v>
      </c>
      <c r="L1421">
        <v>1.6076119301582901</v>
      </c>
      <c r="M1421">
        <v>1.8511359629388999</v>
      </c>
      <c r="N1421">
        <v>1.0596089956554999</v>
      </c>
      <c r="O1421">
        <v>107</v>
      </c>
      <c r="P1421">
        <v>7.3594999999999997</v>
      </c>
      <c r="Q1421">
        <v>1.2856963966266199</v>
      </c>
      <c r="R1421">
        <v>1.0643567734334001</v>
      </c>
      <c r="S1421">
        <v>7.8259999999999996</v>
      </c>
      <c r="T1421">
        <v>0.83955766377745</v>
      </c>
    </row>
    <row r="1422" spans="1:20" x14ac:dyDescent="0.3">
      <c r="A1422">
        <v>23287</v>
      </c>
      <c r="B1422" s="47" t="s">
        <v>18</v>
      </c>
      <c r="C1422">
        <v>2.6767532026435701</v>
      </c>
      <c r="D1422">
        <v>6.8562000000000003</v>
      </c>
      <c r="E1422">
        <v>1.2833785478836599</v>
      </c>
      <c r="F1422">
        <v>10.7419999999999</v>
      </c>
      <c r="G1422">
        <v>2.2768928815689402</v>
      </c>
      <c r="H1422">
        <v>2.3674418604651102</v>
      </c>
      <c r="I1422">
        <v>8.7990999999999993</v>
      </c>
      <c r="J1422">
        <v>56.728723404255298</v>
      </c>
      <c r="K1422">
        <v>0.97042779843887395</v>
      </c>
      <c r="L1422">
        <v>1.7220400932998801</v>
      </c>
      <c r="M1422">
        <v>2.5975957174055999</v>
      </c>
      <c r="N1422">
        <v>1.04721574138069</v>
      </c>
      <c r="O1422">
        <v>215</v>
      </c>
      <c r="P1422">
        <v>6.2379499999999997</v>
      </c>
      <c r="Q1422">
        <v>1.3439742174940701</v>
      </c>
      <c r="R1422">
        <v>0.85061741191540496</v>
      </c>
      <c r="S1422">
        <v>6.5470750000000004</v>
      </c>
      <c r="T1422">
        <v>0.87653858770718596</v>
      </c>
    </row>
    <row r="1423" spans="1:20" x14ac:dyDescent="0.3">
      <c r="A1423">
        <v>23290</v>
      </c>
      <c r="B1423" s="47" t="s">
        <v>11</v>
      </c>
      <c r="C1423">
        <v>2.5845278290899598</v>
      </c>
      <c r="D1423">
        <v>7.8128500000000001</v>
      </c>
      <c r="E1423">
        <v>1.14952738117332</v>
      </c>
      <c r="F1423">
        <v>10.149319999999999</v>
      </c>
      <c r="G1423">
        <v>1.3954577696414301</v>
      </c>
      <c r="H1423">
        <v>2.5481481481481398</v>
      </c>
      <c r="I1423">
        <v>8.9810849999999895</v>
      </c>
      <c r="J1423">
        <v>34.6</v>
      </c>
      <c r="K1423">
        <v>0.59593522258484199</v>
      </c>
      <c r="L1423">
        <v>1.6474296751992401</v>
      </c>
      <c r="M1423">
        <v>1.5402111671054399</v>
      </c>
      <c r="N1423">
        <v>1.1182340922671701</v>
      </c>
      <c r="O1423">
        <v>139</v>
      </c>
      <c r="P1423">
        <v>6.1606999999999896</v>
      </c>
      <c r="Q1423">
        <v>1.28544070762261</v>
      </c>
      <c r="R1423">
        <v>0.53992754650770503</v>
      </c>
      <c r="S1423">
        <v>6.9867749999999997</v>
      </c>
      <c r="T1423">
        <v>0.90601717442676699</v>
      </c>
    </row>
    <row r="1424" spans="1:20" x14ac:dyDescent="0.3">
      <c r="A1424">
        <v>23308</v>
      </c>
      <c r="B1424" s="47" t="s">
        <v>3</v>
      </c>
      <c r="C1424">
        <v>1.51046270827744</v>
      </c>
      <c r="D1424">
        <v>5.8118999999999996</v>
      </c>
      <c r="E1424">
        <v>1.1434324403379199</v>
      </c>
      <c r="F1424">
        <v>7.4791299999999996</v>
      </c>
      <c r="G1424">
        <v>1.21480669202951</v>
      </c>
      <c r="H1424">
        <v>3.34745762711864</v>
      </c>
      <c r="I1424">
        <v>6.6455149999999996</v>
      </c>
      <c r="J1424">
        <v>52.288135593220296</v>
      </c>
      <c r="K1424">
        <v>0.98887228068636601</v>
      </c>
      <c r="L1424">
        <v>1.3357974638328201</v>
      </c>
      <c r="M1424">
        <v>1.4936547032260099</v>
      </c>
      <c r="N1424">
        <v>1.0186575993129301</v>
      </c>
      <c r="O1424">
        <v>118</v>
      </c>
      <c r="P1424">
        <v>5.5990000000000002</v>
      </c>
      <c r="Q1424">
        <v>1.1647661446511599</v>
      </c>
      <c r="R1424">
        <v>0.80426129382227696</v>
      </c>
      <c r="S1424">
        <v>5.7054499999999999</v>
      </c>
      <c r="T1424">
        <v>0.81331159698808297</v>
      </c>
    </row>
    <row r="1425" spans="1:20" x14ac:dyDescent="0.3">
      <c r="A1425">
        <v>23335</v>
      </c>
      <c r="B1425" s="47" t="s">
        <v>2</v>
      </c>
      <c r="C1425">
        <v>5.9670423868568099</v>
      </c>
      <c r="D1425">
        <v>9.6776499999999999</v>
      </c>
      <c r="E1425">
        <v>1.37162379296626</v>
      </c>
      <c r="F1425">
        <v>16.870539999999899</v>
      </c>
      <c r="G1425">
        <v>3.8558428370661599</v>
      </c>
      <c r="H1425">
        <v>3.4014272970561898</v>
      </c>
      <c r="I1425">
        <v>13.2740949999999</v>
      </c>
      <c r="J1425">
        <v>37.815080789946101</v>
      </c>
      <c r="K1425">
        <v>0.89365375207318198</v>
      </c>
      <c r="L1425">
        <v>4.2750814063984697</v>
      </c>
      <c r="M1425">
        <v>5.3324698177943004</v>
      </c>
      <c r="N1425">
        <v>1.4206871747443801</v>
      </c>
      <c r="O1425">
        <v>1121</v>
      </c>
      <c r="P1425">
        <v>3.94625</v>
      </c>
      <c r="Q1425">
        <v>1.94864833124142</v>
      </c>
      <c r="R1425">
        <v>0.64618995259010703</v>
      </c>
      <c r="S1425">
        <v>6.8119499999999897</v>
      </c>
      <c r="T1425">
        <v>0.72308760645945402</v>
      </c>
    </row>
    <row r="1426" spans="1:20" x14ac:dyDescent="0.3">
      <c r="A1426">
        <v>23352</v>
      </c>
      <c r="B1426" s="47" t="s">
        <v>21</v>
      </c>
      <c r="C1426">
        <v>3.8722773141855402</v>
      </c>
      <c r="D1426">
        <v>8.3397500000000004</v>
      </c>
      <c r="E1426">
        <v>1.0574825384453901</v>
      </c>
      <c r="F1426">
        <v>9.2985299999999995</v>
      </c>
      <c r="G1426">
        <v>3.2596358077423702</v>
      </c>
      <c r="H1426">
        <v>2.7309523809523801</v>
      </c>
      <c r="I1426">
        <v>8.8191399999999902</v>
      </c>
      <c r="J1426">
        <v>37.211904761904698</v>
      </c>
      <c r="K1426">
        <v>1.03357503497124</v>
      </c>
      <c r="L1426">
        <v>1.4211308181964</v>
      </c>
      <c r="M1426">
        <v>4.0022891604276998</v>
      </c>
      <c r="N1426">
        <v>1.12072325100115</v>
      </c>
      <c r="O1426">
        <v>428</v>
      </c>
      <c r="P1426">
        <v>6.54305</v>
      </c>
      <c r="Q1426">
        <v>1.18514526836348</v>
      </c>
      <c r="R1426">
        <v>0.84178780166419298</v>
      </c>
      <c r="S1426">
        <v>7.4413999999999998</v>
      </c>
      <c r="T1426">
        <v>0.81444285434739405</v>
      </c>
    </row>
    <row r="1427" spans="1:20" x14ac:dyDescent="0.3">
      <c r="A1427">
        <v>23362</v>
      </c>
      <c r="B1427" s="47" t="s">
        <v>3</v>
      </c>
      <c r="C1427">
        <v>2.49355424816433</v>
      </c>
      <c r="D1427">
        <v>12.4836499999999</v>
      </c>
      <c r="E1427">
        <v>1.2034529164146699</v>
      </c>
      <c r="F1427">
        <v>17.563319999999901</v>
      </c>
      <c r="G1427">
        <v>1.8443270544452099</v>
      </c>
      <c r="H1427">
        <v>3.7825000000000002</v>
      </c>
      <c r="I1427">
        <v>15.0234849999999</v>
      </c>
      <c r="J1427">
        <v>22.917293233082699</v>
      </c>
      <c r="K1427">
        <v>1.35848592798992</v>
      </c>
      <c r="L1427">
        <v>2.77672168468981</v>
      </c>
      <c r="M1427">
        <v>3.3874583568107401</v>
      </c>
      <c r="N1427">
        <v>1.3274229950262699</v>
      </c>
      <c r="O1427">
        <v>402</v>
      </c>
      <c r="P1427">
        <v>6.3251999999999997</v>
      </c>
      <c r="Q1427">
        <v>1.59749107468027</v>
      </c>
      <c r="R1427">
        <v>0.73963783053965704</v>
      </c>
      <c r="S1427">
        <v>9.4044249999999998</v>
      </c>
      <c r="T1427">
        <v>0.54445748410074302</v>
      </c>
    </row>
    <row r="1428" spans="1:20" x14ac:dyDescent="0.3">
      <c r="A1428">
        <v>23367</v>
      </c>
      <c r="B1428" s="47" t="s">
        <v>10</v>
      </c>
      <c r="C1428">
        <v>3.3883221238466499</v>
      </c>
      <c r="D1428">
        <v>8.9736999999999991</v>
      </c>
      <c r="E1428">
        <v>1.2310251067006901</v>
      </c>
      <c r="F1428">
        <v>13.12</v>
      </c>
      <c r="G1428">
        <v>2.9081916290703602</v>
      </c>
      <c r="H1428">
        <v>4.1508620689655098</v>
      </c>
      <c r="I1428">
        <v>11.046849999999999</v>
      </c>
      <c r="J1428">
        <v>28.302710843373401</v>
      </c>
      <c r="K1428">
        <v>1.0825282772967399</v>
      </c>
      <c r="L1428">
        <v>2.1240084183260399</v>
      </c>
      <c r="M1428">
        <v>3.6679545116541701</v>
      </c>
      <c r="N1428">
        <v>1.1845921310566501</v>
      </c>
      <c r="O1428">
        <v>1392</v>
      </c>
      <c r="P1428">
        <v>6.1769999999999996</v>
      </c>
      <c r="Q1428">
        <v>1.4582626545308099</v>
      </c>
      <c r="R1428">
        <v>0.85829845061153198</v>
      </c>
      <c r="S1428">
        <v>7.5753500000000003</v>
      </c>
      <c r="T1428">
        <v>0.79286469334070997</v>
      </c>
    </row>
    <row r="1429" spans="1:20" x14ac:dyDescent="0.3">
      <c r="A1429">
        <v>23383</v>
      </c>
      <c r="B1429" s="47" t="s">
        <v>12</v>
      </c>
      <c r="C1429">
        <v>1.31504884403516</v>
      </c>
      <c r="D1429">
        <v>8.2772500000000004</v>
      </c>
      <c r="E1429">
        <v>1.2970763236582199</v>
      </c>
      <c r="F1429">
        <v>13.1952</v>
      </c>
      <c r="G1429">
        <v>1.8363562633896899</v>
      </c>
      <c r="H1429">
        <v>3.0745341614906798</v>
      </c>
      <c r="I1429">
        <v>10.736224999999999</v>
      </c>
      <c r="J1429">
        <v>26.3167701863354</v>
      </c>
      <c r="K1429">
        <v>1.50947602142148</v>
      </c>
      <c r="L1429">
        <v>1.75351495016611</v>
      </c>
      <c r="M1429">
        <v>1.9850346970691299</v>
      </c>
      <c r="N1429">
        <v>1.0476039804458199</v>
      </c>
      <c r="O1429">
        <v>161</v>
      </c>
      <c r="P1429">
        <v>7.5250000000000004</v>
      </c>
      <c r="Q1429">
        <v>1.35882231960638</v>
      </c>
      <c r="R1429">
        <v>1.3964167732013</v>
      </c>
      <c r="S1429">
        <v>7.9011250000000004</v>
      </c>
      <c r="T1429">
        <v>0.92510033507275302</v>
      </c>
    </row>
    <row r="1430" spans="1:20" x14ac:dyDescent="0.3">
      <c r="A1430">
        <v>23388</v>
      </c>
      <c r="B1430" s="47" t="s">
        <v>1</v>
      </c>
      <c r="C1430">
        <v>4.5929790531600103</v>
      </c>
      <c r="D1430">
        <v>10.83315</v>
      </c>
      <c r="E1430">
        <v>1.26487632867633</v>
      </c>
      <c r="F1430">
        <v>16.572040000000001</v>
      </c>
      <c r="G1430">
        <v>3.38104849644533</v>
      </c>
      <c r="H1430">
        <v>2.6958105646630202</v>
      </c>
      <c r="I1430">
        <v>13.702595000000001</v>
      </c>
      <c r="J1430">
        <v>23.1876138433515</v>
      </c>
      <c r="K1430">
        <v>0.957302985722564</v>
      </c>
      <c r="L1430">
        <v>1.8703067512358</v>
      </c>
      <c r="M1430">
        <v>4.3968725609512704</v>
      </c>
      <c r="N1430">
        <v>1.1001612186607399</v>
      </c>
      <c r="O1430">
        <v>554</v>
      </c>
      <c r="P1430">
        <v>8.8605999999999998</v>
      </c>
      <c r="Q1430">
        <v>1.39156788321167</v>
      </c>
      <c r="R1430">
        <v>0.73613409887405001</v>
      </c>
      <c r="S1430">
        <v>9.8468750000000007</v>
      </c>
      <c r="T1430">
        <v>0.76896668019730696</v>
      </c>
    </row>
    <row r="1431" spans="1:20" x14ac:dyDescent="0.3">
      <c r="A1431">
        <v>23405</v>
      </c>
      <c r="B1431" s="47" t="s">
        <v>9</v>
      </c>
      <c r="C1431">
        <v>0.79550034941665504</v>
      </c>
      <c r="D1431">
        <v>7.7481</v>
      </c>
      <c r="E1431">
        <v>1.1528671545282001</v>
      </c>
      <c r="F1431">
        <v>10.116959999999899</v>
      </c>
      <c r="G1431">
        <v>0.68336918398318802</v>
      </c>
      <c r="H1431">
        <v>2.87096774193548</v>
      </c>
      <c r="I1431">
        <v>8.9325299999999892</v>
      </c>
      <c r="J1431">
        <v>23.758064516129</v>
      </c>
      <c r="K1431">
        <v>2.81235279318537</v>
      </c>
      <c r="L1431">
        <v>1.5779396397098899</v>
      </c>
      <c r="M1431">
        <v>2.2372276296618701</v>
      </c>
      <c r="N1431">
        <v>1.0943953219017399</v>
      </c>
      <c r="O1431">
        <v>62</v>
      </c>
      <c r="P1431">
        <v>6.4115000000000002</v>
      </c>
      <c r="Q1431">
        <v>1.2616924206898401</v>
      </c>
      <c r="R1431">
        <v>0.859043222902801</v>
      </c>
      <c r="S1431">
        <v>7.0797999999999996</v>
      </c>
      <c r="T1431">
        <v>0.30545357786702698</v>
      </c>
    </row>
    <row r="1432" spans="1:20" x14ac:dyDescent="0.3">
      <c r="A1432">
        <v>23420</v>
      </c>
      <c r="B1432" s="47" t="s">
        <v>13</v>
      </c>
      <c r="C1432">
        <v>4.5855730132321604</v>
      </c>
      <c r="D1432">
        <v>13.7631</v>
      </c>
      <c r="E1432">
        <v>1.07202665097252</v>
      </c>
      <c r="F1432">
        <v>15.74572</v>
      </c>
      <c r="G1432">
        <v>4.4650927164537402</v>
      </c>
      <c r="H1432">
        <v>2.9164619164619099</v>
      </c>
      <c r="I1432">
        <v>14.75441</v>
      </c>
      <c r="J1432">
        <v>34.624896265560103</v>
      </c>
      <c r="K1432">
        <v>0.93531462432824497</v>
      </c>
      <c r="L1432">
        <v>1.30192323593127</v>
      </c>
      <c r="M1432">
        <v>4.2889535002009804</v>
      </c>
      <c r="N1432">
        <v>1.06454270167418</v>
      </c>
      <c r="O1432">
        <v>1221</v>
      </c>
      <c r="P1432">
        <v>12.094199999999899</v>
      </c>
      <c r="Q1432">
        <v>1.1412181472930201</v>
      </c>
      <c r="R1432">
        <v>0.97372622866743896</v>
      </c>
      <c r="S1432">
        <v>12.928649999999999</v>
      </c>
      <c r="T1432">
        <v>1.04106811049467</v>
      </c>
    </row>
    <row r="1433" spans="1:20" x14ac:dyDescent="0.3">
      <c r="A1433">
        <v>23431</v>
      </c>
      <c r="B1433" s="47" t="s">
        <v>18</v>
      </c>
      <c r="C1433">
        <v>3.8960503390983399</v>
      </c>
      <c r="D1433">
        <v>6.8319999999999999</v>
      </c>
      <c r="E1433">
        <v>1.1987617096018699</v>
      </c>
      <c r="F1433">
        <v>9.5478799999999993</v>
      </c>
      <c r="G1433">
        <v>2.5639046392255098</v>
      </c>
      <c r="H1433">
        <v>1.91880341880341</v>
      </c>
      <c r="I1433">
        <v>8.18994</v>
      </c>
      <c r="J1433">
        <v>64.346153846153797</v>
      </c>
      <c r="K1433">
        <v>0.86079364012752702</v>
      </c>
      <c r="L1433">
        <v>1.56298424391242</v>
      </c>
      <c r="M1433">
        <v>3.35369535351255</v>
      </c>
      <c r="N1433">
        <v>1.0558893418078501</v>
      </c>
      <c r="O1433">
        <v>234</v>
      </c>
      <c r="P1433">
        <v>6.1087499999999997</v>
      </c>
      <c r="Q1433">
        <v>1.2657597125359801</v>
      </c>
      <c r="R1433">
        <v>0.65807790353624396</v>
      </c>
      <c r="S1433">
        <v>6.4703749999999998</v>
      </c>
      <c r="T1433">
        <v>0.764501354167475</v>
      </c>
    </row>
    <row r="1434" spans="1:20" x14ac:dyDescent="0.3">
      <c r="A1434">
        <v>23437</v>
      </c>
      <c r="B1434" s="47" t="s">
        <v>6</v>
      </c>
      <c r="C1434">
        <v>2.78644109805705</v>
      </c>
      <c r="D1434">
        <v>9.6579999999999995</v>
      </c>
      <c r="E1434">
        <v>1.2085524953406499</v>
      </c>
      <c r="F1434">
        <v>13.6863999999999</v>
      </c>
      <c r="G1434">
        <v>2.6755577585952102</v>
      </c>
      <c r="H1434">
        <v>2.98975109809663</v>
      </c>
      <c r="I1434">
        <v>11.6722</v>
      </c>
      <c r="J1434">
        <v>33.74294205052</v>
      </c>
      <c r="K1434">
        <v>1.0366865141034101</v>
      </c>
      <c r="L1434">
        <v>1.8226175890907099</v>
      </c>
      <c r="M1434">
        <v>2.8886659086992599</v>
      </c>
      <c r="N1434">
        <v>1.12516892679062</v>
      </c>
      <c r="O1434">
        <v>683</v>
      </c>
      <c r="P1434">
        <v>7.5091999999999999</v>
      </c>
      <c r="Q1434">
        <v>1.35982571415257</v>
      </c>
      <c r="R1434">
        <v>0.96020610680083596</v>
      </c>
      <c r="S1434">
        <v>8.5836000000000006</v>
      </c>
      <c r="T1434">
        <v>0.92622609992305704</v>
      </c>
    </row>
    <row r="1435" spans="1:20" x14ac:dyDescent="0.3">
      <c r="A1435">
        <v>23443</v>
      </c>
      <c r="B1435" s="47" t="s">
        <v>16</v>
      </c>
      <c r="C1435">
        <v>4.2086466062426799</v>
      </c>
      <c r="D1435">
        <v>8.3638999999999992</v>
      </c>
      <c r="E1435">
        <v>1.24170303327395</v>
      </c>
      <c r="F1435">
        <v>12.40706</v>
      </c>
      <c r="G1435">
        <v>4.1778092686569099</v>
      </c>
      <c r="H1435">
        <v>3.8197381671701902</v>
      </c>
      <c r="I1435">
        <v>10.385479999999999</v>
      </c>
      <c r="J1435">
        <v>33.788008565310399</v>
      </c>
      <c r="K1435">
        <v>1.0011371655030601</v>
      </c>
      <c r="L1435">
        <v>2.2399660585490002</v>
      </c>
      <c r="M1435">
        <v>4.2134325339779002</v>
      </c>
      <c r="N1435">
        <v>1.20319215124956</v>
      </c>
      <c r="O1435">
        <v>993</v>
      </c>
      <c r="P1435">
        <v>5.5389499999999998</v>
      </c>
      <c r="Q1435">
        <v>1.4940073438179899</v>
      </c>
      <c r="R1435">
        <v>0.99267286126137899</v>
      </c>
      <c r="S1435">
        <v>6.9514250000000004</v>
      </c>
      <c r="T1435">
        <v>0.99154531013995795</v>
      </c>
    </row>
    <row r="1436" spans="1:20" x14ac:dyDescent="0.3">
      <c r="A1436">
        <v>23461</v>
      </c>
      <c r="B1436" s="47" t="s">
        <v>2</v>
      </c>
      <c r="C1436">
        <v>2.7168527023734899</v>
      </c>
      <c r="D1436">
        <v>8.6506500000000006</v>
      </c>
      <c r="E1436">
        <v>1.2538710963916</v>
      </c>
      <c r="F1436">
        <v>13.042949999999999</v>
      </c>
      <c r="G1436">
        <v>2.1553641795953902</v>
      </c>
      <c r="H1436">
        <v>3.7227848101265799</v>
      </c>
      <c r="I1436">
        <v>10.8468</v>
      </c>
      <c r="J1436">
        <v>25.435114503816699</v>
      </c>
      <c r="K1436">
        <v>1.0078667905582499</v>
      </c>
      <c r="L1436">
        <v>1.92615373255556</v>
      </c>
      <c r="M1436">
        <v>2.7382256135606799</v>
      </c>
      <c r="N1436">
        <v>1.12184747262865</v>
      </c>
      <c r="O1436">
        <v>791</v>
      </c>
      <c r="P1436">
        <v>6.7714999999999996</v>
      </c>
      <c r="Q1436">
        <v>1.4066521204890301</v>
      </c>
      <c r="R1436">
        <v>0.79333126073136995</v>
      </c>
      <c r="S1436">
        <v>7.7110750000000001</v>
      </c>
      <c r="T1436">
        <v>0.787139003054113</v>
      </c>
    </row>
    <row r="1437" spans="1:20" x14ac:dyDescent="0.3">
      <c r="A1437">
        <v>23464</v>
      </c>
      <c r="B1437" s="47" t="s">
        <v>1</v>
      </c>
      <c r="C1437">
        <v>5.1147809973854796</v>
      </c>
      <c r="D1437">
        <v>11.07095</v>
      </c>
      <c r="E1437">
        <v>1.2745690297580601</v>
      </c>
      <c r="F1437">
        <v>17.15043</v>
      </c>
      <c r="G1437">
        <v>3.9741947964882298</v>
      </c>
      <c r="H1437">
        <v>2.6177402323125598</v>
      </c>
      <c r="I1437">
        <v>14.11069</v>
      </c>
      <c r="J1437">
        <v>32.465292841648498</v>
      </c>
      <c r="K1437">
        <v>0.97606134367027697</v>
      </c>
      <c r="L1437">
        <v>1.87633254562163</v>
      </c>
      <c r="M1437">
        <v>4.9923400128872704</v>
      </c>
      <c r="N1437">
        <v>1.09551811234776</v>
      </c>
      <c r="O1437">
        <v>947</v>
      </c>
      <c r="P1437">
        <v>9.1403999999999996</v>
      </c>
      <c r="Q1437">
        <v>1.39631345753747</v>
      </c>
      <c r="R1437">
        <v>0.77700194759457197</v>
      </c>
      <c r="S1437">
        <v>10.105675</v>
      </c>
      <c r="T1437">
        <v>0.79605851889679002</v>
      </c>
    </row>
    <row r="1438" spans="1:20" x14ac:dyDescent="0.3">
      <c r="A1438">
        <v>23469</v>
      </c>
      <c r="B1438" s="47" t="s">
        <v>4</v>
      </c>
      <c r="C1438">
        <v>1.9240741591194801</v>
      </c>
      <c r="D1438">
        <v>9.0210000000000008</v>
      </c>
      <c r="E1438">
        <v>1.1846524775523699</v>
      </c>
      <c r="F1438">
        <v>12.352499999999999</v>
      </c>
      <c r="G1438">
        <v>1.5938655128988799</v>
      </c>
      <c r="H1438">
        <v>2.8374999999999999</v>
      </c>
      <c r="I1438">
        <v>10.68675</v>
      </c>
      <c r="J1438">
        <v>26.025157232704402</v>
      </c>
      <c r="K1438">
        <v>1.23117381848866</v>
      </c>
      <c r="L1438">
        <v>1.8250520810247699</v>
      </c>
      <c r="M1438">
        <v>2.3688697295384999</v>
      </c>
      <c r="N1438">
        <v>1.14267256939826</v>
      </c>
      <c r="O1438">
        <v>373</v>
      </c>
      <c r="P1438">
        <v>6.7683</v>
      </c>
      <c r="Q1438">
        <v>1.35366989036879</v>
      </c>
      <c r="R1438">
        <v>0.82838049944410197</v>
      </c>
      <c r="S1438">
        <v>7.8946499999999897</v>
      </c>
      <c r="T1438">
        <v>0.672837975437932</v>
      </c>
    </row>
    <row r="1439" spans="1:20" x14ac:dyDescent="0.3">
      <c r="A1439">
        <v>23495</v>
      </c>
      <c r="B1439" s="47" t="s">
        <v>1</v>
      </c>
      <c r="C1439">
        <v>4.6379362226155498</v>
      </c>
      <c r="D1439">
        <v>12.73185</v>
      </c>
      <c r="E1439">
        <v>1.1610264808335</v>
      </c>
      <c r="F1439">
        <v>16.832180000000001</v>
      </c>
      <c r="G1439">
        <v>4.10898741371164</v>
      </c>
      <c r="H1439">
        <v>2.70837867247007</v>
      </c>
      <c r="I1439">
        <v>14.782014999999999</v>
      </c>
      <c r="J1439">
        <v>24.395374449339201</v>
      </c>
      <c r="K1439">
        <v>0.93179208627599797</v>
      </c>
      <c r="L1439">
        <v>1.9740787652757199</v>
      </c>
      <c r="M1439">
        <v>4.3215922688859596</v>
      </c>
      <c r="N1439">
        <v>1.19781545691242</v>
      </c>
      <c r="O1439">
        <v>919</v>
      </c>
      <c r="P1439">
        <v>8.5266000000000002</v>
      </c>
      <c r="Q1439">
        <v>1.390695464627</v>
      </c>
      <c r="R1439">
        <v>0.88595168550946402</v>
      </c>
      <c r="S1439">
        <v>10.629225</v>
      </c>
      <c r="T1439">
        <v>0.95080404583629796</v>
      </c>
    </row>
    <row r="1440" spans="1:20" x14ac:dyDescent="0.3">
      <c r="A1440">
        <v>23542</v>
      </c>
      <c r="B1440" s="47" t="s">
        <v>1</v>
      </c>
      <c r="C1440">
        <v>3.49241613418915</v>
      </c>
      <c r="D1440">
        <v>11.9176</v>
      </c>
      <c r="E1440">
        <v>1.16446096529502</v>
      </c>
      <c r="F1440">
        <v>15.83756</v>
      </c>
      <c r="G1440">
        <v>2.7901981519070298</v>
      </c>
      <c r="H1440">
        <v>2.6162046908315499</v>
      </c>
      <c r="I1440">
        <v>13.87758</v>
      </c>
      <c r="J1440">
        <v>26.682302771854999</v>
      </c>
      <c r="K1440">
        <v>1.06112032930251</v>
      </c>
      <c r="L1440">
        <v>1.72383481724971</v>
      </c>
      <c r="M1440">
        <v>3.7058737583722099</v>
      </c>
      <c r="N1440">
        <v>1.12936271025823</v>
      </c>
      <c r="O1440">
        <v>473</v>
      </c>
      <c r="P1440">
        <v>9.1874000000000002</v>
      </c>
      <c r="Q1440">
        <v>1.3150987917554999</v>
      </c>
      <c r="R1440">
        <v>0.798930609841213</v>
      </c>
      <c r="S1440">
        <v>10.5525</v>
      </c>
      <c r="T1440">
        <v>0.75291235855066396</v>
      </c>
    </row>
    <row r="1441" spans="1:20" x14ac:dyDescent="0.3">
      <c r="A1441">
        <v>23564</v>
      </c>
      <c r="B1441" s="47" t="s">
        <v>21</v>
      </c>
      <c r="C1441">
        <v>1.4656162186978201</v>
      </c>
      <c r="D1441">
        <v>3.7823500000000001</v>
      </c>
      <c r="E1441">
        <v>1.2098496966171799</v>
      </c>
      <c r="F1441">
        <v>5.3697999999999997</v>
      </c>
      <c r="G1441">
        <v>1.24802040015077</v>
      </c>
      <c r="H1441">
        <v>3.2374100719424401</v>
      </c>
      <c r="I1441">
        <v>4.5760750000000003</v>
      </c>
      <c r="J1441">
        <v>28.2805755395683</v>
      </c>
      <c r="K1441">
        <v>1.06391983179587</v>
      </c>
      <c r="L1441">
        <v>1.7573635292577501</v>
      </c>
      <c r="M1441">
        <v>1.55929816087429</v>
      </c>
      <c r="N1441">
        <v>1.1062818534794701</v>
      </c>
      <c r="O1441">
        <v>139</v>
      </c>
      <c r="P1441">
        <v>3.0556000000000001</v>
      </c>
      <c r="Q1441">
        <v>1.3384347648052399</v>
      </c>
      <c r="R1441">
        <v>0.85153288031952801</v>
      </c>
      <c r="S1441">
        <v>3.4189750000000001</v>
      </c>
      <c r="T1441">
        <v>0.80037316240468703</v>
      </c>
    </row>
    <row r="1442" spans="1:20" x14ac:dyDescent="0.3">
      <c r="A1442">
        <v>23566</v>
      </c>
      <c r="B1442" s="47" t="s">
        <v>11</v>
      </c>
      <c r="C1442">
        <v>2.5232810624777802</v>
      </c>
      <c r="D1442">
        <v>7.8506</v>
      </c>
      <c r="E1442">
        <v>1.23085241892339</v>
      </c>
      <c r="F1442">
        <v>11.47526</v>
      </c>
      <c r="G1442">
        <v>1.84509255440373</v>
      </c>
      <c r="H1442">
        <v>3.4252873563218298</v>
      </c>
      <c r="I1442">
        <v>9.6629299999999994</v>
      </c>
      <c r="J1442">
        <v>20.991902834007998</v>
      </c>
      <c r="K1442">
        <v>1.0060494287937101</v>
      </c>
      <c r="L1442">
        <v>1.79981492518585</v>
      </c>
      <c r="M1442">
        <v>2.5385454715917599</v>
      </c>
      <c r="N1442">
        <v>1.10366642298824</v>
      </c>
      <c r="O1442">
        <v>261</v>
      </c>
      <c r="P1442">
        <v>6.3757999999999901</v>
      </c>
      <c r="Q1442">
        <v>1.3584504864196101</v>
      </c>
      <c r="R1442">
        <v>0.73122752032701299</v>
      </c>
      <c r="S1442">
        <v>7.1132</v>
      </c>
      <c r="T1442">
        <v>0.72683061030488205</v>
      </c>
    </row>
    <row r="1443" spans="1:20" x14ac:dyDescent="0.3">
      <c r="A1443">
        <v>23598</v>
      </c>
      <c r="B1443" s="47" t="s">
        <v>6</v>
      </c>
      <c r="C1443">
        <v>4.2026710191453001</v>
      </c>
      <c r="D1443">
        <v>13.6464</v>
      </c>
      <c r="E1443">
        <v>1.12811584007503</v>
      </c>
      <c r="F1443">
        <v>17.143039999999999</v>
      </c>
      <c r="G1443">
        <v>3.6616204280682298</v>
      </c>
      <c r="H1443">
        <v>3.0798319327731001</v>
      </c>
      <c r="I1443">
        <v>15.39472</v>
      </c>
      <c r="J1443">
        <v>28.3693430656934</v>
      </c>
      <c r="K1443">
        <v>1.0189226609872299</v>
      </c>
      <c r="L1443">
        <v>1.6942441492726099</v>
      </c>
      <c r="M1443">
        <v>4.28219673808149</v>
      </c>
      <c r="N1443">
        <v>1.1484548576045199</v>
      </c>
      <c r="O1443">
        <v>721</v>
      </c>
      <c r="P1443">
        <v>10.118399999999999</v>
      </c>
      <c r="Q1443">
        <v>1.2955901164747801</v>
      </c>
      <c r="R1443">
        <v>0.87126030359923101</v>
      </c>
      <c r="S1443">
        <v>11.882400000000001</v>
      </c>
      <c r="T1443">
        <v>0.85507991622746105</v>
      </c>
    </row>
    <row r="1444" spans="1:20" x14ac:dyDescent="0.3">
      <c r="A1444">
        <v>23624</v>
      </c>
      <c r="B1444" s="47" t="s">
        <v>4</v>
      </c>
      <c r="C1444">
        <v>3.1039184455569</v>
      </c>
      <c r="D1444">
        <v>7.6520000000000001</v>
      </c>
      <c r="E1444">
        <v>1.3041949817041201</v>
      </c>
      <c r="F1444">
        <v>12.307399999999999</v>
      </c>
      <c r="G1444">
        <v>2.0817860927802898</v>
      </c>
      <c r="H1444">
        <v>2.7710144927536202</v>
      </c>
      <c r="I1444">
        <v>9.9796999999999993</v>
      </c>
      <c r="J1444">
        <v>26.327536231884</v>
      </c>
      <c r="K1444">
        <v>1</v>
      </c>
      <c r="L1444">
        <v>1.75059740555302</v>
      </c>
      <c r="M1444">
        <v>3.1039184455569</v>
      </c>
      <c r="N1444">
        <v>1.04233640276793</v>
      </c>
      <c r="O1444">
        <v>348</v>
      </c>
      <c r="P1444">
        <v>7.0303999999999904</v>
      </c>
      <c r="Q1444">
        <v>1.35940990573748</v>
      </c>
      <c r="R1444">
        <v>0.67069613113072102</v>
      </c>
      <c r="S1444">
        <v>7.3411999999999997</v>
      </c>
      <c r="T1444">
        <v>0.67069613113072102</v>
      </c>
    </row>
    <row r="1445" spans="1:20" x14ac:dyDescent="0.3">
      <c r="A1445">
        <v>23628</v>
      </c>
      <c r="B1445" s="47" t="s">
        <v>18</v>
      </c>
      <c r="C1445">
        <v>3.0514830614916901</v>
      </c>
      <c r="D1445">
        <v>7.2562499999999996</v>
      </c>
      <c r="E1445">
        <v>1.1970404823428</v>
      </c>
      <c r="F1445">
        <v>10.1158</v>
      </c>
      <c r="G1445">
        <v>1.7762012632497099</v>
      </c>
      <c r="H1445">
        <v>2.420814479638</v>
      </c>
      <c r="I1445">
        <v>8.6860250000000008</v>
      </c>
      <c r="J1445">
        <v>61.2443438914027</v>
      </c>
      <c r="K1445">
        <v>0.92831568823865696</v>
      </c>
      <c r="L1445">
        <v>1.65398953564421</v>
      </c>
      <c r="M1445">
        <v>2.8327395983772701</v>
      </c>
      <c r="N1445">
        <v>1.0852698685711</v>
      </c>
      <c r="O1445">
        <v>221</v>
      </c>
      <c r="P1445">
        <v>6.1159999999999997</v>
      </c>
      <c r="Q1445">
        <v>1.2991119669464699</v>
      </c>
      <c r="R1445">
        <v>0.58207803466601304</v>
      </c>
      <c r="S1445">
        <v>6.6861249999999997</v>
      </c>
      <c r="T1445">
        <v>0.62702595899291602</v>
      </c>
    </row>
    <row r="1446" spans="1:20" x14ac:dyDescent="0.3">
      <c r="A1446">
        <v>23634</v>
      </c>
      <c r="B1446" s="47" t="s">
        <v>1</v>
      </c>
      <c r="C1446">
        <v>6.2470944884386403</v>
      </c>
      <c r="D1446">
        <v>13.798249999999999</v>
      </c>
      <c r="E1446">
        <v>1.16109905241606</v>
      </c>
      <c r="F1446">
        <v>18.244019999999999</v>
      </c>
      <c r="G1446">
        <v>4.2938444950572396</v>
      </c>
      <c r="H1446">
        <v>3.1327361563517901</v>
      </c>
      <c r="I1446">
        <v>16.021135000000001</v>
      </c>
      <c r="J1446">
        <v>30.359120521172599</v>
      </c>
      <c r="K1446">
        <v>0.95816004287562895</v>
      </c>
      <c r="L1446">
        <v>1.7075780478559299</v>
      </c>
      <c r="M1446">
        <v>5.98571632289047</v>
      </c>
      <c r="N1446">
        <v>1.1271974969774201</v>
      </c>
      <c r="O1446">
        <v>1228</v>
      </c>
      <c r="P1446">
        <v>10.684149999999899</v>
      </c>
      <c r="Q1446">
        <v>1.3087879456262399</v>
      </c>
      <c r="R1446">
        <v>0.68733464861204896</v>
      </c>
      <c r="S1446">
        <v>12.241199999999999</v>
      </c>
      <c r="T1446">
        <v>0.71734847818243397</v>
      </c>
    </row>
    <row r="1447" spans="1:20" x14ac:dyDescent="0.3">
      <c r="A1447">
        <v>23640</v>
      </c>
      <c r="B1447" s="47" t="s">
        <v>14</v>
      </c>
      <c r="C1447">
        <v>2.52656700630616</v>
      </c>
      <c r="D1447">
        <v>7.7195</v>
      </c>
      <c r="E1447">
        <v>1.1491864758080099</v>
      </c>
      <c r="F1447">
        <v>10.022790000000001</v>
      </c>
      <c r="G1447">
        <v>2.1566887173108098</v>
      </c>
      <c r="H1447">
        <v>2.9072580645161201</v>
      </c>
      <c r="I1447">
        <v>8.8711450000000003</v>
      </c>
      <c r="J1447">
        <v>31.834677419354801</v>
      </c>
      <c r="K1447">
        <v>0.89624653229629003</v>
      </c>
      <c r="L1447">
        <v>2.0179978657861302</v>
      </c>
      <c r="M1447">
        <v>2.2644269180161198</v>
      </c>
      <c r="N1447">
        <v>1.21699169175954</v>
      </c>
      <c r="O1447">
        <v>248</v>
      </c>
      <c r="P1447">
        <v>4.9667000000000003</v>
      </c>
      <c r="Q1447">
        <v>1.3985503933407899</v>
      </c>
      <c r="R1447">
        <v>0.85360440151709405</v>
      </c>
      <c r="S1447">
        <v>6.3430999999999997</v>
      </c>
      <c r="T1447">
        <v>0.95242142731649704</v>
      </c>
    </row>
    <row r="1448" spans="1:20" x14ac:dyDescent="0.3">
      <c r="A1448">
        <v>23679</v>
      </c>
      <c r="B1448" s="47" t="s">
        <v>1</v>
      </c>
      <c r="C1448">
        <v>5.9256105434308504</v>
      </c>
      <c r="D1448">
        <v>12.5017</v>
      </c>
      <c r="E1448">
        <v>1.1883003911468</v>
      </c>
      <c r="F1448">
        <v>17.209849999999999</v>
      </c>
      <c r="G1448">
        <v>4.14988919102837</v>
      </c>
      <c r="H1448">
        <v>3.0193905817174498</v>
      </c>
      <c r="I1448">
        <v>14.855775</v>
      </c>
      <c r="J1448">
        <v>32.909217877094903</v>
      </c>
      <c r="K1448">
        <v>1.01440730864455</v>
      </c>
      <c r="L1448">
        <v>1.6954264463216999</v>
      </c>
      <c r="M1448">
        <v>6.0109826434375</v>
      </c>
      <c r="N1448">
        <v>1.10378347595955</v>
      </c>
      <c r="O1448">
        <v>722</v>
      </c>
      <c r="P1448">
        <v>10.15075</v>
      </c>
      <c r="Q1448">
        <v>1.3116263362241101</v>
      </c>
      <c r="R1448">
        <v>0.70033107316324394</v>
      </c>
      <c r="S1448">
        <v>11.326225000000001</v>
      </c>
      <c r="T1448">
        <v>0.69038449072199704</v>
      </c>
    </row>
    <row r="1449" spans="1:20" x14ac:dyDescent="0.3">
      <c r="A1449">
        <v>23683</v>
      </c>
      <c r="B1449" s="47" t="s">
        <v>1</v>
      </c>
      <c r="C1449">
        <v>12.2252403389741</v>
      </c>
      <c r="D1449">
        <v>15.42845</v>
      </c>
      <c r="E1449">
        <v>1.16776669075636</v>
      </c>
      <c r="F1449">
        <v>20.60521</v>
      </c>
      <c r="G1449">
        <v>8.7782266356024206</v>
      </c>
      <c r="H1449">
        <v>3.94837187352524</v>
      </c>
      <c r="I1449">
        <v>18.016829999999999</v>
      </c>
      <c r="J1449">
        <v>32.513626834381498</v>
      </c>
      <c r="K1449">
        <v>0.87585268323199095</v>
      </c>
      <c r="L1449">
        <v>3.5070907017513999</v>
      </c>
      <c r="M1449">
        <v>10.7075095540464</v>
      </c>
      <c r="N1449">
        <v>1.4484257466408399</v>
      </c>
      <c r="O1449">
        <v>10595</v>
      </c>
      <c r="P1449">
        <v>5.8752999999999904</v>
      </c>
      <c r="Q1449">
        <v>1.6914233409610899</v>
      </c>
      <c r="R1449">
        <v>0.718041232090742</v>
      </c>
      <c r="S1449">
        <v>10.651875</v>
      </c>
      <c r="T1449">
        <v>0.81981964071982105</v>
      </c>
    </row>
    <row r="1450" spans="1:20" x14ac:dyDescent="0.3">
      <c r="A1450">
        <v>23702</v>
      </c>
      <c r="B1450" s="47" t="s">
        <v>1</v>
      </c>
      <c r="C1450">
        <v>4.3941828437846704</v>
      </c>
      <c r="D1450">
        <v>11.5199</v>
      </c>
      <c r="E1450">
        <v>1.2370163803505201</v>
      </c>
      <c r="F1450">
        <v>16.980709999999998</v>
      </c>
      <c r="G1450">
        <v>4.0895836022236898</v>
      </c>
      <c r="H1450">
        <v>2.5794223826714799</v>
      </c>
      <c r="I1450">
        <v>14.250305000000001</v>
      </c>
      <c r="J1450">
        <v>29.572202166064901</v>
      </c>
      <c r="K1450">
        <v>0.98850424813401605</v>
      </c>
      <c r="L1450">
        <v>1.8450675301250601</v>
      </c>
      <c r="M1450">
        <v>4.3436684081587602</v>
      </c>
      <c r="N1450">
        <v>1.1117877547869</v>
      </c>
      <c r="O1450">
        <v>554</v>
      </c>
      <c r="P1450">
        <v>9.2032999999999898</v>
      </c>
      <c r="Q1450">
        <v>1.3752996641445301</v>
      </c>
      <c r="R1450">
        <v>0.93068125465197205</v>
      </c>
      <c r="S1450">
        <v>10.361599999999999</v>
      </c>
      <c r="T1450">
        <v>0.94150455742481998</v>
      </c>
    </row>
    <row r="1451" spans="1:20" x14ac:dyDescent="0.3">
      <c r="A1451">
        <v>23706</v>
      </c>
      <c r="B1451" s="47" t="s">
        <v>1</v>
      </c>
      <c r="C1451">
        <v>5.6695481275818302</v>
      </c>
      <c r="D1451">
        <v>13.8441499999999</v>
      </c>
      <c r="E1451">
        <v>1.11439344416233</v>
      </c>
      <c r="F1451">
        <v>17.011509999999902</v>
      </c>
      <c r="G1451">
        <v>2.5809456104881199</v>
      </c>
      <c r="H1451">
        <v>2.6200657894736801</v>
      </c>
      <c r="I1451">
        <v>15.427829999999901</v>
      </c>
      <c r="J1451">
        <v>24.751644736842099</v>
      </c>
      <c r="K1451">
        <v>0.69247225020482694</v>
      </c>
      <c r="L1451">
        <v>1.99151369702645</v>
      </c>
      <c r="M1451">
        <v>3.9260047495511601</v>
      </c>
      <c r="N1451">
        <v>1.23684956993498</v>
      </c>
      <c r="O1451">
        <v>613</v>
      </c>
      <c r="P1451">
        <v>8.5419999999999998</v>
      </c>
      <c r="Q1451">
        <v>1.37833705215054</v>
      </c>
      <c r="R1451">
        <v>0.455229509020667</v>
      </c>
      <c r="S1451">
        <v>11.193074999999901</v>
      </c>
      <c r="T1451">
        <v>0.65739747532989801</v>
      </c>
    </row>
    <row r="1452" spans="1:20" x14ac:dyDescent="0.3">
      <c r="A1452">
        <v>23721</v>
      </c>
      <c r="B1452" s="47" t="s">
        <v>11</v>
      </c>
      <c r="C1452">
        <v>2.7150526602884502</v>
      </c>
      <c r="D1452">
        <v>8.2441499999999994</v>
      </c>
      <c r="E1452">
        <v>1.22762383023113</v>
      </c>
      <c r="F1452">
        <v>11.9972799999999</v>
      </c>
      <c r="G1452">
        <v>2.1882555693020298</v>
      </c>
      <c r="H1452">
        <v>3.4359861591695502</v>
      </c>
      <c r="I1452">
        <v>10.120714999999899</v>
      </c>
      <c r="J1452">
        <v>19.439560439560399</v>
      </c>
      <c r="K1452">
        <v>0.96293397169016604</v>
      </c>
      <c r="L1452">
        <v>1.8056227800854801</v>
      </c>
      <c r="M1452">
        <v>2.6144164415195101</v>
      </c>
      <c r="N1452">
        <v>1.1074483411749201</v>
      </c>
      <c r="O1452">
        <v>289</v>
      </c>
      <c r="P1452">
        <v>6.6443999999999903</v>
      </c>
      <c r="Q1452">
        <v>1.3595299743762801</v>
      </c>
      <c r="R1452">
        <v>0.80597168567240296</v>
      </c>
      <c r="S1452">
        <v>7.4442749999999904</v>
      </c>
      <c r="T1452">
        <v>0.83699579552452696</v>
      </c>
    </row>
    <row r="1453" spans="1:20" x14ac:dyDescent="0.3">
      <c r="A1453">
        <v>23736</v>
      </c>
      <c r="B1453" s="47" t="s">
        <v>12</v>
      </c>
      <c r="C1453">
        <v>1.6085393977556</v>
      </c>
      <c r="D1453">
        <v>9.0447000000000006</v>
      </c>
      <c r="E1453">
        <v>1.1156998020940401</v>
      </c>
      <c r="F1453">
        <v>11.137639999999999</v>
      </c>
      <c r="G1453">
        <v>1.2388859979792599</v>
      </c>
      <c r="H1453">
        <v>2.8389830508474501</v>
      </c>
      <c r="I1453">
        <v>10.09117</v>
      </c>
      <c r="J1453">
        <v>29.703389830508399</v>
      </c>
      <c r="K1453">
        <v>1.1380112053851199</v>
      </c>
      <c r="L1453">
        <v>1.49117223743314</v>
      </c>
      <c r="M1453">
        <v>1.8305358589493099</v>
      </c>
      <c r="N1453">
        <v>1.0954144273711299</v>
      </c>
      <c r="O1453">
        <v>118</v>
      </c>
      <c r="P1453">
        <v>7.4690500000000002</v>
      </c>
      <c r="Q1453">
        <v>1.22215365982893</v>
      </c>
      <c r="R1453">
        <v>0.77019313279356605</v>
      </c>
      <c r="S1453">
        <v>8.2568750000000009</v>
      </c>
      <c r="T1453">
        <v>0.67678870748282305</v>
      </c>
    </row>
    <row r="1454" spans="1:20" x14ac:dyDescent="0.3">
      <c r="A1454">
        <v>23739</v>
      </c>
      <c r="B1454" s="47" t="s">
        <v>1</v>
      </c>
      <c r="C1454">
        <v>3.75048420098104</v>
      </c>
      <c r="D1454">
        <v>10.76995</v>
      </c>
      <c r="E1454">
        <v>1.24342870672565</v>
      </c>
      <c r="F1454">
        <v>16.013379999999898</v>
      </c>
      <c r="G1454">
        <v>3.7309232013882099</v>
      </c>
      <c r="H1454">
        <v>2.6851520572450802</v>
      </c>
      <c r="I1454">
        <v>13.3916649999999</v>
      </c>
      <c r="J1454">
        <v>23.182468694096599</v>
      </c>
      <c r="K1454">
        <v>1.0925243739091499</v>
      </c>
      <c r="L1454">
        <v>1.8905104835663</v>
      </c>
      <c r="M1454">
        <v>4.0974954035330002</v>
      </c>
      <c r="N1454">
        <v>1.1195170566024</v>
      </c>
      <c r="O1454">
        <v>568</v>
      </c>
      <c r="P1454">
        <v>8.4703999999999997</v>
      </c>
      <c r="Q1454">
        <v>1.3920396458484301</v>
      </c>
      <c r="R1454">
        <v>0.99478440688066005</v>
      </c>
      <c r="S1454">
        <v>9.6201749999999997</v>
      </c>
      <c r="T1454">
        <v>0.91053749521507399</v>
      </c>
    </row>
    <row r="1455" spans="1:20" x14ac:dyDescent="0.3">
      <c r="A1455">
        <v>23740</v>
      </c>
      <c r="B1455" s="47" t="s">
        <v>13</v>
      </c>
      <c r="C1455">
        <v>1.67089679918759</v>
      </c>
      <c r="D1455">
        <v>9.5897999999999897</v>
      </c>
      <c r="E1455">
        <v>1.1054818661494501</v>
      </c>
      <c r="F1455">
        <v>11.6128999999999</v>
      </c>
      <c r="G1455">
        <v>3.0541639520300699</v>
      </c>
      <c r="H1455">
        <v>2.5267175572518998</v>
      </c>
      <c r="I1455">
        <v>10.601349999999901</v>
      </c>
      <c r="J1455">
        <v>31.9694656488549</v>
      </c>
      <c r="K1455">
        <v>1.37107256817006</v>
      </c>
      <c r="L1455">
        <v>1.5282142387156199</v>
      </c>
      <c r="M1455">
        <v>2.2909207656092598</v>
      </c>
      <c r="N1455">
        <v>1.1158196034627199</v>
      </c>
      <c r="O1455">
        <v>131</v>
      </c>
      <c r="P1455">
        <v>7.5990000000000002</v>
      </c>
      <c r="Q1455">
        <v>1.2335183375220999</v>
      </c>
      <c r="R1455">
        <v>1.8278591194351701</v>
      </c>
      <c r="S1455">
        <v>8.5944000000000003</v>
      </c>
      <c r="T1455">
        <v>1.33316001054179</v>
      </c>
    </row>
    <row r="1456" spans="1:20" x14ac:dyDescent="0.3">
      <c r="A1456">
        <v>23749</v>
      </c>
      <c r="B1456" s="47" t="s">
        <v>9</v>
      </c>
      <c r="C1456">
        <v>1.36963089290364</v>
      </c>
      <c r="D1456">
        <v>7.5571999999999999</v>
      </c>
      <c r="E1456">
        <v>1.09716760175726</v>
      </c>
      <c r="F1456">
        <v>9.0258299999999902</v>
      </c>
      <c r="G1456">
        <v>0.98447352619453399</v>
      </c>
      <c r="H1456">
        <v>2.7833333333333301</v>
      </c>
      <c r="I1456">
        <v>8.2915149999999898</v>
      </c>
      <c r="J1456">
        <v>20.683333333333302</v>
      </c>
      <c r="K1456">
        <v>0.84340347794217496</v>
      </c>
      <c r="L1456">
        <v>1.51744353191382</v>
      </c>
      <c r="M1456">
        <v>1.15515145857198</v>
      </c>
      <c r="N1456">
        <v>1.11914996020066</v>
      </c>
      <c r="O1456">
        <v>60</v>
      </c>
      <c r="P1456">
        <v>5.9480500000000003</v>
      </c>
      <c r="Q1456">
        <v>1.2278950778400901</v>
      </c>
      <c r="R1456">
        <v>0.71878747135108001</v>
      </c>
      <c r="S1456">
        <v>6.7526250000000001</v>
      </c>
      <c r="T1456">
        <v>0.85224627375838402</v>
      </c>
    </row>
    <row r="1457" spans="1:20" x14ac:dyDescent="0.3">
      <c r="A1457">
        <v>23754</v>
      </c>
      <c r="B1457" s="47" t="s">
        <v>14</v>
      </c>
      <c r="C1457">
        <v>4.0584232961949498</v>
      </c>
      <c r="D1457">
        <v>6.0219500000000004</v>
      </c>
      <c r="E1457">
        <v>1.6227310090585201</v>
      </c>
      <c r="F1457">
        <v>13.52206</v>
      </c>
      <c r="G1457">
        <v>3.3252800437621701</v>
      </c>
      <c r="H1457">
        <v>3.6586206896551698</v>
      </c>
      <c r="I1457">
        <v>9.7720050000000001</v>
      </c>
      <c r="J1457">
        <v>35.4180478821362</v>
      </c>
      <c r="K1457">
        <v>1.0318406131514199</v>
      </c>
      <c r="L1457">
        <v>2.79525788113695</v>
      </c>
      <c r="M1457">
        <v>4.1876459823738301</v>
      </c>
      <c r="N1457">
        <v>1.10907090138082</v>
      </c>
      <c r="O1457">
        <v>580</v>
      </c>
      <c r="P1457">
        <v>4.8375000000000004</v>
      </c>
      <c r="Q1457">
        <v>1.79972374291515</v>
      </c>
      <c r="R1457">
        <v>0.81935268972062203</v>
      </c>
      <c r="S1457">
        <v>5.4297250000000004</v>
      </c>
      <c r="T1457">
        <v>0.79406904446043602</v>
      </c>
    </row>
    <row r="1458" spans="1:20" x14ac:dyDescent="0.3">
      <c r="A1458">
        <v>23761</v>
      </c>
      <c r="B1458" s="47" t="s">
        <v>8</v>
      </c>
      <c r="C1458">
        <v>6.7627520205517104</v>
      </c>
      <c r="D1458">
        <v>15.918749999999999</v>
      </c>
      <c r="E1458">
        <v>1.0647318413820099</v>
      </c>
      <c r="F1458">
        <v>17.979649999999999</v>
      </c>
      <c r="G1458">
        <v>5.5637596799433</v>
      </c>
      <c r="H1458">
        <v>3.1027926322043902</v>
      </c>
      <c r="I1458">
        <v>16.949200000000001</v>
      </c>
      <c r="J1458">
        <v>41.210880195599003</v>
      </c>
      <c r="K1458">
        <v>0.880532178039791</v>
      </c>
      <c r="L1458">
        <v>1.70060534405296</v>
      </c>
      <c r="M1458">
        <v>5.9548207661993899</v>
      </c>
      <c r="N1458">
        <v>1.20181191902986</v>
      </c>
      <c r="O1458">
        <v>1683</v>
      </c>
      <c r="P1458">
        <v>10.5725</v>
      </c>
      <c r="Q1458">
        <v>1.2796074175435199</v>
      </c>
      <c r="R1458">
        <v>0.82270644599052001</v>
      </c>
      <c r="S1458">
        <v>13.245625</v>
      </c>
      <c r="T1458">
        <v>0.93432865545243204</v>
      </c>
    </row>
    <row r="1459" spans="1:20" x14ac:dyDescent="0.3">
      <c r="A1459">
        <v>23767</v>
      </c>
      <c r="B1459" s="47" t="s">
        <v>9</v>
      </c>
      <c r="C1459">
        <v>9.0538328344738392</v>
      </c>
      <c r="D1459">
        <v>13.4368</v>
      </c>
      <c r="E1459">
        <v>1.14467283877113</v>
      </c>
      <c r="F1459">
        <v>17.324680000000001</v>
      </c>
      <c r="G1459">
        <v>5.7532854833804796</v>
      </c>
      <c r="H1459">
        <v>3.7416934619506899</v>
      </c>
      <c r="I1459">
        <v>15.380739999999999</v>
      </c>
      <c r="J1459">
        <v>38.922327762414298</v>
      </c>
      <c r="K1459">
        <v>0.84365592120036803</v>
      </c>
      <c r="L1459">
        <v>1.8521938077317801</v>
      </c>
      <c r="M1459">
        <v>7.6383196803621702</v>
      </c>
      <c r="N1459">
        <v>1.17916315641673</v>
      </c>
      <c r="O1459">
        <v>8544</v>
      </c>
      <c r="P1459">
        <v>9.3536000000000001</v>
      </c>
      <c r="Q1459">
        <v>1.3497560376298701</v>
      </c>
      <c r="R1459">
        <v>0.63545302730507403</v>
      </c>
      <c r="S1459">
        <v>11.395200000000001</v>
      </c>
      <c r="T1459">
        <v>0.753213497750292</v>
      </c>
    </row>
    <row r="1460" spans="1:20" x14ac:dyDescent="0.3">
      <c r="A1460">
        <v>23782</v>
      </c>
      <c r="B1460" s="47" t="s">
        <v>21</v>
      </c>
      <c r="C1460">
        <v>5.1750094799740403</v>
      </c>
      <c r="D1460">
        <v>8.8454999999999995</v>
      </c>
      <c r="E1460">
        <v>1.04930473121926</v>
      </c>
      <c r="F1460">
        <v>9.7177500000000006</v>
      </c>
      <c r="G1460">
        <v>3.2106198276654201</v>
      </c>
      <c r="H1460">
        <v>2.3846153846153801</v>
      </c>
      <c r="I1460">
        <v>9.281625</v>
      </c>
      <c r="J1460">
        <v>39.097435897435901</v>
      </c>
      <c r="K1460">
        <v>0.81422968816150898</v>
      </c>
      <c r="L1460">
        <v>1.5649054719958699</v>
      </c>
      <c r="M1460">
        <v>4.2136463551121199</v>
      </c>
      <c r="N1460">
        <v>1.1750679162819699</v>
      </c>
      <c r="O1460">
        <v>390</v>
      </c>
      <c r="P1460">
        <v>6.2098000000000004</v>
      </c>
      <c r="Q1460">
        <v>1.2330043240586299</v>
      </c>
      <c r="R1460">
        <v>0.62040849202106796</v>
      </c>
      <c r="S1460">
        <v>7.5276499999999897</v>
      </c>
      <c r="T1460">
        <v>0.76195759137930597</v>
      </c>
    </row>
    <row r="1461" spans="1:20" x14ac:dyDescent="0.3">
      <c r="A1461">
        <v>23792</v>
      </c>
      <c r="B1461" s="47" t="s">
        <v>4</v>
      </c>
      <c r="C1461">
        <v>3.6356306660229798</v>
      </c>
      <c r="D1461">
        <v>7.5149999999999997</v>
      </c>
      <c r="E1461">
        <v>1.3041889554224799</v>
      </c>
      <c r="F1461">
        <v>12.086959999999999</v>
      </c>
      <c r="G1461">
        <v>2.70327144766904</v>
      </c>
      <c r="H1461">
        <v>3.5065104166666599</v>
      </c>
      <c r="I1461">
        <v>9.8009799999999991</v>
      </c>
      <c r="J1461">
        <v>28.7093791281373</v>
      </c>
      <c r="K1461">
        <v>1</v>
      </c>
      <c r="L1461">
        <v>1.7364325939547101</v>
      </c>
      <c r="M1461">
        <v>3.6356306660229798</v>
      </c>
      <c r="N1461">
        <v>1.0382845853078899</v>
      </c>
      <c r="O1461">
        <v>768</v>
      </c>
      <c r="P1461">
        <v>6.9607999999999901</v>
      </c>
      <c r="Q1461">
        <v>1.3541192887439699</v>
      </c>
      <c r="R1461">
        <v>0.74354952303946398</v>
      </c>
      <c r="S1461">
        <v>7.2378999999999998</v>
      </c>
      <c r="T1461">
        <v>0.74354952303946398</v>
      </c>
    </row>
    <row r="1462" spans="1:20" x14ac:dyDescent="0.3">
      <c r="A1462">
        <v>23793</v>
      </c>
      <c r="B1462" s="47" t="s">
        <v>11</v>
      </c>
      <c r="C1462">
        <v>2.8500660272706</v>
      </c>
      <c r="D1462">
        <v>8.9234500000000008</v>
      </c>
      <c r="E1462">
        <v>1.17316004460158</v>
      </c>
      <c r="F1462">
        <v>12.013820000000001</v>
      </c>
      <c r="G1462">
        <v>2.0974128562318399</v>
      </c>
      <c r="H1462">
        <v>3.6856287425149699</v>
      </c>
      <c r="I1462">
        <v>10.468635000000001</v>
      </c>
      <c r="J1462">
        <v>18.793413173652599</v>
      </c>
      <c r="K1462">
        <v>0.93089898706403196</v>
      </c>
      <c r="L1462">
        <v>1.8804354461288</v>
      </c>
      <c r="M1462">
        <v>2.6531235778518201</v>
      </c>
      <c r="N1462">
        <v>1.1655270599452701</v>
      </c>
      <c r="O1462">
        <v>334</v>
      </c>
      <c r="P1462">
        <v>6.3888499999999997</v>
      </c>
      <c r="Q1462">
        <v>1.3673497776297401</v>
      </c>
      <c r="R1462">
        <v>0.73591728618317098</v>
      </c>
      <c r="S1462">
        <v>7.6561500000000002</v>
      </c>
      <c r="T1462">
        <v>0.79054472763385997</v>
      </c>
    </row>
    <row r="1463" spans="1:20" x14ac:dyDescent="0.3">
      <c r="A1463">
        <v>23802</v>
      </c>
      <c r="B1463" s="47" t="s">
        <v>4</v>
      </c>
      <c r="C1463">
        <v>4.4239202783569898</v>
      </c>
      <c r="D1463">
        <v>14.1970499999999</v>
      </c>
      <c r="E1463">
        <v>1.1118735934577899</v>
      </c>
      <c r="F1463">
        <v>17.3736</v>
      </c>
      <c r="G1463">
        <v>3.0986290691004501</v>
      </c>
      <c r="H1463">
        <v>3.8357324301439402</v>
      </c>
      <c r="I1463">
        <v>15.785324999999901</v>
      </c>
      <c r="J1463">
        <v>28.8882303132938</v>
      </c>
      <c r="K1463">
        <v>0.88716596079792098</v>
      </c>
      <c r="L1463">
        <v>1.9575887323943599</v>
      </c>
      <c r="M1463">
        <v>3.9247514842419799</v>
      </c>
      <c r="N1463">
        <v>1.23067087666678</v>
      </c>
      <c r="O1463">
        <v>1181</v>
      </c>
      <c r="P1463">
        <v>8.875</v>
      </c>
      <c r="Q1463">
        <v>1.3683504500033501</v>
      </c>
      <c r="R1463">
        <v>0.70042606424437204</v>
      </c>
      <c r="S1463">
        <v>11.536025</v>
      </c>
      <c r="T1463">
        <v>0.789509624123096</v>
      </c>
    </row>
    <row r="1464" spans="1:20" x14ac:dyDescent="0.3">
      <c r="A1464">
        <v>23813</v>
      </c>
      <c r="B1464" s="47" t="s">
        <v>1</v>
      </c>
      <c r="C1464">
        <v>4.3151015856175698</v>
      </c>
      <c r="D1464">
        <v>11.86735</v>
      </c>
      <c r="E1464">
        <v>1.18858211816454</v>
      </c>
      <c r="F1464">
        <v>16.34329</v>
      </c>
      <c r="G1464">
        <v>3.0253317415419798</v>
      </c>
      <c r="H1464">
        <v>2.59</v>
      </c>
      <c r="I1464">
        <v>14.105319999999899</v>
      </c>
      <c r="J1464">
        <v>27.276</v>
      </c>
      <c r="K1464">
        <v>0.95923668049285604</v>
      </c>
      <c r="L1464">
        <v>1.82478143876377</v>
      </c>
      <c r="M1464">
        <v>4.1392037209772603</v>
      </c>
      <c r="N1464">
        <v>1.1397953768911699</v>
      </c>
      <c r="O1464">
        <v>500</v>
      </c>
      <c r="P1464">
        <v>8.9562999999999899</v>
      </c>
      <c r="Q1464">
        <v>1.3547404033394701</v>
      </c>
      <c r="R1464">
        <v>0.70110324902327803</v>
      </c>
      <c r="S1464">
        <v>10.411825</v>
      </c>
      <c r="T1464">
        <v>0.73089703853177401</v>
      </c>
    </row>
    <row r="1465" spans="1:20" x14ac:dyDescent="0.3">
      <c r="A1465">
        <v>23826</v>
      </c>
      <c r="B1465" s="47" t="s">
        <v>6</v>
      </c>
      <c r="C1465">
        <v>2.1064175681714801</v>
      </c>
      <c r="D1465">
        <v>11.29975</v>
      </c>
      <c r="E1465">
        <v>1.1186973163123</v>
      </c>
      <c r="F1465">
        <v>13.982250000000001</v>
      </c>
      <c r="G1465">
        <v>1.80442071821734</v>
      </c>
      <c r="H1465">
        <v>2.84037558685446</v>
      </c>
      <c r="I1465">
        <v>12.641</v>
      </c>
      <c r="J1465">
        <v>33.082159624413102</v>
      </c>
      <c r="K1465">
        <v>0.99388477413359699</v>
      </c>
      <c r="L1465">
        <v>1.8441374307570499</v>
      </c>
      <c r="M1465">
        <v>2.09353634897316</v>
      </c>
      <c r="N1465">
        <v>1.1968964741085899</v>
      </c>
      <c r="O1465">
        <v>426</v>
      </c>
      <c r="P1465">
        <v>7.5819999999999999</v>
      </c>
      <c r="Q1465">
        <v>1.3389648734889501</v>
      </c>
      <c r="R1465">
        <v>0.85663011241579501</v>
      </c>
      <c r="S1465">
        <v>9.4408750000000001</v>
      </c>
      <c r="T1465">
        <v>0.86190083066977996</v>
      </c>
    </row>
    <row r="1466" spans="1:20" x14ac:dyDescent="0.3">
      <c r="A1466">
        <v>23839</v>
      </c>
      <c r="B1466" s="47" t="s">
        <v>10</v>
      </c>
      <c r="C1466">
        <v>4.9379598431997396</v>
      </c>
      <c r="D1466">
        <v>10.05805</v>
      </c>
      <c r="E1466">
        <v>1.2150809550559001</v>
      </c>
      <c r="F1466">
        <v>14.384639999999999</v>
      </c>
      <c r="G1466">
        <v>3.3999296358679798</v>
      </c>
      <c r="H1466">
        <v>3.4040778498609798</v>
      </c>
      <c r="I1466">
        <v>12.221344999999999</v>
      </c>
      <c r="J1466">
        <v>29.523765144454799</v>
      </c>
      <c r="K1466">
        <v>0.90646153588801404</v>
      </c>
      <c r="L1466">
        <v>2.20962211981566</v>
      </c>
      <c r="M1466">
        <v>4.4760706636201801</v>
      </c>
      <c r="N1466">
        <v>1.2141501262973</v>
      </c>
      <c r="O1466">
        <v>1081</v>
      </c>
      <c r="P1466">
        <v>6.51</v>
      </c>
      <c r="Q1466">
        <v>1.4752906950425599</v>
      </c>
      <c r="R1466">
        <v>0.68852921931921995</v>
      </c>
      <c r="S1466">
        <v>8.2840249999999997</v>
      </c>
      <c r="T1466">
        <v>0.75957907981688699</v>
      </c>
    </row>
    <row r="1467" spans="1:20" x14ac:dyDescent="0.3">
      <c r="A1467">
        <v>23857</v>
      </c>
      <c r="B1467" s="47" t="s">
        <v>4</v>
      </c>
      <c r="C1467">
        <v>2.8725378714287202</v>
      </c>
      <c r="D1467">
        <v>8.2789999999999999</v>
      </c>
      <c r="E1467">
        <v>1.2616390868462299</v>
      </c>
      <c r="F1467">
        <v>12.611219999999999</v>
      </c>
      <c r="G1467">
        <v>1.35943895401505</v>
      </c>
      <c r="H1467">
        <v>2.6744730679156898</v>
      </c>
      <c r="I1467">
        <v>10.44511</v>
      </c>
      <c r="J1467">
        <v>28.245901639344201</v>
      </c>
      <c r="K1467">
        <v>1.07553364429513</v>
      </c>
      <c r="L1467">
        <v>1.80824168733779</v>
      </c>
      <c r="M1467">
        <v>3.0895111252335199</v>
      </c>
      <c r="N1467">
        <v>1.08553558902008</v>
      </c>
      <c r="O1467">
        <v>427</v>
      </c>
      <c r="P1467">
        <v>6.9742999999999897</v>
      </c>
      <c r="Q1467">
        <v>1.3695541292703799</v>
      </c>
      <c r="R1467">
        <v>0.47325362270642601</v>
      </c>
      <c r="S1467">
        <v>7.6266499999999997</v>
      </c>
      <c r="T1467">
        <v>0.44001749756194702</v>
      </c>
    </row>
    <row r="1468" spans="1:20" x14ac:dyDescent="0.3">
      <c r="A1468">
        <v>23901</v>
      </c>
      <c r="B1468" s="47" t="s">
        <v>1</v>
      </c>
      <c r="C1468">
        <v>6.3593256073103701</v>
      </c>
      <c r="D1468">
        <v>13.120799999999999</v>
      </c>
      <c r="E1468">
        <v>1.17557351685872</v>
      </c>
      <c r="F1468">
        <v>17.72813</v>
      </c>
      <c r="G1468">
        <v>4.9505417389999398</v>
      </c>
      <c r="H1468">
        <v>2.8812949640287702</v>
      </c>
      <c r="I1468">
        <v>15.424465</v>
      </c>
      <c r="J1468">
        <v>34.6223021582733</v>
      </c>
      <c r="K1468">
        <v>0.94854795574052897</v>
      </c>
      <c r="L1468">
        <v>1.7482069866627199</v>
      </c>
      <c r="M1468">
        <v>6.0321253047026504</v>
      </c>
      <c r="N1468">
        <v>1.1281105515324601</v>
      </c>
      <c r="O1468">
        <v>1112</v>
      </c>
      <c r="P1468">
        <v>10.140750000000001</v>
      </c>
      <c r="Q1468">
        <v>1.3261768884704499</v>
      </c>
      <c r="R1468">
        <v>0.77846961214079602</v>
      </c>
      <c r="S1468">
        <v>11.630775</v>
      </c>
      <c r="T1468">
        <v>0.82069610442947605</v>
      </c>
    </row>
    <row r="1469" spans="1:20" x14ac:dyDescent="0.3">
      <c r="A1469">
        <v>23902</v>
      </c>
      <c r="B1469" s="47" t="s">
        <v>9</v>
      </c>
      <c r="C1469">
        <v>2.0096947326376</v>
      </c>
      <c r="D1469">
        <v>6.7496999999999998</v>
      </c>
      <c r="E1469">
        <v>1.23788464672503</v>
      </c>
      <c r="F1469">
        <v>9.9610000000000003</v>
      </c>
      <c r="G1469">
        <v>1.41908651105824</v>
      </c>
      <c r="H1469">
        <v>2.9861111111111098</v>
      </c>
      <c r="I1469">
        <v>8.3553499999999996</v>
      </c>
      <c r="J1469">
        <v>19.808</v>
      </c>
      <c r="K1469">
        <v>0.73083062911613506</v>
      </c>
      <c r="L1469">
        <v>1.7855094285509401</v>
      </c>
      <c r="M1469">
        <v>1.4687464657849201</v>
      </c>
      <c r="N1469">
        <v>1.09497505779291</v>
      </c>
      <c r="O1469">
        <v>144</v>
      </c>
      <c r="P1469">
        <v>5.5788000000000002</v>
      </c>
      <c r="Q1469">
        <v>1.35545281258871</v>
      </c>
      <c r="R1469">
        <v>0.70612043113422696</v>
      </c>
      <c r="S1469">
        <v>6.16425</v>
      </c>
      <c r="T1469">
        <v>0.96618888563579597</v>
      </c>
    </row>
    <row r="1470" spans="1:20" x14ac:dyDescent="0.3">
      <c r="A1470">
        <v>23903</v>
      </c>
      <c r="B1470" s="47" t="s">
        <v>21</v>
      </c>
      <c r="C1470">
        <v>1.4788478298925001</v>
      </c>
      <c r="D1470">
        <v>3.7123999999999899</v>
      </c>
      <c r="E1470">
        <v>1.17848022842366</v>
      </c>
      <c r="F1470">
        <v>5.0375799999999904</v>
      </c>
      <c r="G1470">
        <v>1.1532647448456399</v>
      </c>
      <c r="H1470">
        <v>3.0588235294117601</v>
      </c>
      <c r="I1470">
        <v>4.3749899999999897</v>
      </c>
      <c r="J1470">
        <v>28.336134453781501</v>
      </c>
      <c r="K1470">
        <v>0.96510024496244695</v>
      </c>
      <c r="L1470">
        <v>1.5521259551392601</v>
      </c>
      <c r="M1470">
        <v>1.4272364028914299</v>
      </c>
      <c r="N1470">
        <v>1.0670882437482001</v>
      </c>
      <c r="O1470">
        <v>119</v>
      </c>
      <c r="P1470">
        <v>3.2456</v>
      </c>
      <c r="Q1470">
        <v>1.2575423972405799</v>
      </c>
      <c r="R1470">
        <v>0.77984003596196705</v>
      </c>
      <c r="S1470">
        <v>3.4790000000000001</v>
      </c>
      <c r="T1470">
        <v>0.80804044971754296</v>
      </c>
    </row>
    <row r="1471" spans="1:20" x14ac:dyDescent="0.3">
      <c r="A1471">
        <v>23948</v>
      </c>
      <c r="B1471" s="47" t="s">
        <v>3</v>
      </c>
      <c r="C1471">
        <v>2.16877925900463</v>
      </c>
      <c r="D1471">
        <v>11.04895</v>
      </c>
      <c r="E1471">
        <v>1.1793536942424301</v>
      </c>
      <c r="F1471">
        <v>15.012289999999901</v>
      </c>
      <c r="G1471">
        <v>2.68326808113369</v>
      </c>
      <c r="H1471">
        <v>3.8232044198895001</v>
      </c>
      <c r="I1471">
        <v>13.0306199999999</v>
      </c>
      <c r="J1471">
        <v>18.837016574585601</v>
      </c>
      <c r="K1471">
        <v>1.4920381552919999</v>
      </c>
      <c r="L1471">
        <v>2.2992189055488299</v>
      </c>
      <c r="M1471">
        <v>3.2359014048408299</v>
      </c>
      <c r="N1471">
        <v>1.2571160382859501</v>
      </c>
      <c r="O1471">
        <v>362</v>
      </c>
      <c r="P1471">
        <v>6.5293000000000001</v>
      </c>
      <c r="Q1471">
        <v>1.4825844438439499</v>
      </c>
      <c r="R1471">
        <v>1.2372250748862199</v>
      </c>
      <c r="S1471">
        <v>8.7891250000000003</v>
      </c>
      <c r="T1471">
        <v>0.82921812052727895</v>
      </c>
    </row>
    <row r="1472" spans="1:20" x14ac:dyDescent="0.3">
      <c r="A1472">
        <v>23992</v>
      </c>
      <c r="B1472" s="47" t="s">
        <v>13</v>
      </c>
      <c r="C1472">
        <v>6.8810755744067604</v>
      </c>
      <c r="D1472">
        <v>13.95</v>
      </c>
      <c r="E1472">
        <v>1.1121211469534</v>
      </c>
      <c r="F1472">
        <v>17.07818</v>
      </c>
      <c r="G1472">
        <v>5.6885028289606501</v>
      </c>
      <c r="H1472">
        <v>3.0911295911295902</v>
      </c>
      <c r="I1472">
        <v>15.514089999999999</v>
      </c>
      <c r="J1472">
        <v>33.2190067881386</v>
      </c>
      <c r="K1472">
        <v>0.91439614799331403</v>
      </c>
      <c r="L1472">
        <v>1.37279990997074</v>
      </c>
      <c r="M1472">
        <v>6.2920289992884202</v>
      </c>
      <c r="N1472">
        <v>1.0572026191342301</v>
      </c>
      <c r="O1472">
        <v>2886</v>
      </c>
      <c r="P1472">
        <v>12.4404</v>
      </c>
      <c r="Q1472">
        <v>1.1757373893537</v>
      </c>
      <c r="R1472">
        <v>0.82668803262650903</v>
      </c>
      <c r="S1472">
        <v>13.1952</v>
      </c>
      <c r="T1472">
        <v>0.90408083459309796</v>
      </c>
    </row>
    <row r="1473" spans="1:20" x14ac:dyDescent="0.3">
      <c r="A1473">
        <v>23996</v>
      </c>
      <c r="B1473" s="47" t="s">
        <v>2</v>
      </c>
      <c r="C1473">
        <v>2.7117039087522699</v>
      </c>
      <c r="D1473">
        <v>7.9829999999999997</v>
      </c>
      <c r="E1473">
        <v>1.2787517224101199</v>
      </c>
      <c r="F1473">
        <v>12.433549999999901</v>
      </c>
      <c r="G1473">
        <v>2.6957217142761198</v>
      </c>
      <c r="H1473">
        <v>3.8137142857142798</v>
      </c>
      <c r="I1473">
        <v>10.208275</v>
      </c>
      <c r="J1473">
        <v>28.7275862068965</v>
      </c>
      <c r="K1473">
        <v>1.1015210726770499</v>
      </c>
      <c r="L1473">
        <v>1.8870305587384899</v>
      </c>
      <c r="M1473">
        <v>2.9869989983513698</v>
      </c>
      <c r="N1473">
        <v>1.09566667467291</v>
      </c>
      <c r="O1473">
        <v>875</v>
      </c>
      <c r="P1473">
        <v>6.5889499999999996</v>
      </c>
      <c r="Q1473">
        <v>1.4010856474253599</v>
      </c>
      <c r="R1473">
        <v>0.99410621697134105</v>
      </c>
      <c r="S1473">
        <v>7.2859749999999996</v>
      </c>
      <c r="T1473">
        <v>0.90248497430497598</v>
      </c>
    </row>
    <row r="1474" spans="1:20" x14ac:dyDescent="0.3">
      <c r="A1474">
        <v>24003</v>
      </c>
      <c r="B1474" s="47" t="s">
        <v>1</v>
      </c>
      <c r="C1474">
        <v>3.8207194268687701</v>
      </c>
      <c r="D1474">
        <v>10.5802</v>
      </c>
      <c r="E1474">
        <v>1.25481087314039</v>
      </c>
      <c r="F1474">
        <v>15.972099999999999</v>
      </c>
      <c r="G1474">
        <v>3.3094733068614302</v>
      </c>
      <c r="H1474">
        <v>2.6973947895791501</v>
      </c>
      <c r="I1474">
        <v>13.276149999999999</v>
      </c>
      <c r="J1474">
        <v>25.549098196392698</v>
      </c>
      <c r="K1474">
        <v>1.3978809021996801</v>
      </c>
      <c r="L1474">
        <v>1.84830179945611</v>
      </c>
      <c r="M1474">
        <v>5.3409107194831904</v>
      </c>
      <c r="N1474">
        <v>1.10085996555975</v>
      </c>
      <c r="O1474">
        <v>502</v>
      </c>
      <c r="P1474">
        <v>8.6415000000000006</v>
      </c>
      <c r="Q1474">
        <v>1.3813710545893401</v>
      </c>
      <c r="R1474">
        <v>0.86619113761349298</v>
      </c>
      <c r="S1474">
        <v>9.6108499999999992</v>
      </c>
      <c r="T1474">
        <v>0.61964587702032803</v>
      </c>
    </row>
    <row r="1475" spans="1:20" x14ac:dyDescent="0.3">
      <c r="A1475">
        <v>24016</v>
      </c>
      <c r="B1475" s="47" t="s">
        <v>1</v>
      </c>
      <c r="C1475">
        <v>1.7752516412803301</v>
      </c>
      <c r="D1475">
        <v>10.794549999999999</v>
      </c>
      <c r="E1475">
        <v>1.18391364160618</v>
      </c>
      <c r="F1475">
        <v>14.7650799999999</v>
      </c>
      <c r="G1475">
        <v>2.5636221159322998</v>
      </c>
      <c r="H1475">
        <v>2.8655462184873901</v>
      </c>
      <c r="I1475">
        <v>12.779814999999999</v>
      </c>
      <c r="J1475">
        <v>32.495798319327697</v>
      </c>
      <c r="K1475">
        <v>1.55015291103902</v>
      </c>
      <c r="L1475">
        <v>1.52142032808507</v>
      </c>
      <c r="M1475">
        <v>2.75191149955752</v>
      </c>
      <c r="N1475">
        <v>1.05316022215338</v>
      </c>
      <c r="O1475">
        <v>119</v>
      </c>
      <c r="P1475">
        <v>9.7048000000000005</v>
      </c>
      <c r="Q1475">
        <v>1.24685075380438</v>
      </c>
      <c r="R1475">
        <v>1.44408942164581</v>
      </c>
      <c r="S1475">
        <v>10.249675</v>
      </c>
      <c r="T1475">
        <v>0.93157869224519096</v>
      </c>
    </row>
    <row r="1476" spans="1:20" x14ac:dyDescent="0.3">
      <c r="A1476">
        <v>24024</v>
      </c>
      <c r="B1476" s="47" t="s">
        <v>14</v>
      </c>
      <c r="C1476">
        <v>11.5160055149539</v>
      </c>
      <c r="D1476">
        <v>19.657250000000001</v>
      </c>
      <c r="E1476">
        <v>1.10738404405499</v>
      </c>
      <c r="F1476">
        <v>23.879000000000001</v>
      </c>
      <c r="G1476">
        <v>8.4676607485572895</v>
      </c>
      <c r="H1476">
        <v>3.6182742550487199</v>
      </c>
      <c r="I1476">
        <v>21.768125000000001</v>
      </c>
      <c r="J1476">
        <v>34.972179070752702</v>
      </c>
      <c r="K1476">
        <v>0.80016880560925896</v>
      </c>
      <c r="L1476">
        <v>2.6567645749888702</v>
      </c>
      <c r="M1476">
        <v>9.2147483782903201</v>
      </c>
      <c r="N1476">
        <v>1.3724614028503801</v>
      </c>
      <c r="O1476">
        <v>7081</v>
      </c>
      <c r="P1476">
        <v>8.9879999999999995</v>
      </c>
      <c r="Q1476">
        <v>1.5198418585978399</v>
      </c>
      <c r="R1476">
        <v>0.73529495427574598</v>
      </c>
      <c r="S1476">
        <v>14.322625</v>
      </c>
      <c r="T1476">
        <v>0.91892479327019405</v>
      </c>
    </row>
    <row r="1477" spans="1:20" x14ac:dyDescent="0.3">
      <c r="A1477">
        <v>24034</v>
      </c>
      <c r="B1477" s="47" t="s">
        <v>12</v>
      </c>
      <c r="C1477">
        <v>1.62445296776411</v>
      </c>
      <c r="D1477">
        <v>7.76065</v>
      </c>
      <c r="E1477">
        <v>1.18937524563019</v>
      </c>
      <c r="F1477">
        <v>10.7</v>
      </c>
      <c r="G1477">
        <v>1.2546301821213399</v>
      </c>
      <c r="H1477">
        <v>2.5761589403973502</v>
      </c>
      <c r="I1477">
        <v>9.2303250000000006</v>
      </c>
      <c r="J1477">
        <v>26.238410596026402</v>
      </c>
      <c r="K1477">
        <v>0.98662536038827398</v>
      </c>
      <c r="L1477">
        <v>1.67974882260596</v>
      </c>
      <c r="M1477">
        <v>1.60272649475407</v>
      </c>
      <c r="N1477">
        <v>1.0984137318523901</v>
      </c>
      <c r="O1477">
        <v>151</v>
      </c>
      <c r="P1477">
        <v>6.37</v>
      </c>
      <c r="Q1477">
        <v>1.3064261021255199</v>
      </c>
      <c r="R1477">
        <v>0.77234010895877503</v>
      </c>
      <c r="S1477">
        <v>7.0653249999999996</v>
      </c>
      <c r="T1477">
        <v>0.78280990938123596</v>
      </c>
    </row>
    <row r="1478" spans="1:20" x14ac:dyDescent="0.3">
      <c r="A1478">
        <v>24039</v>
      </c>
      <c r="B1478" s="47" t="s">
        <v>4</v>
      </c>
      <c r="C1478">
        <v>2.4984503298222598</v>
      </c>
      <c r="D1478">
        <v>7.9731499999999897</v>
      </c>
      <c r="E1478">
        <v>1.1303060898139301</v>
      </c>
      <c r="F1478">
        <v>10.05105</v>
      </c>
      <c r="G1478">
        <v>2.0307199257723401</v>
      </c>
      <c r="H1478">
        <v>2.50378787878787</v>
      </c>
      <c r="I1478">
        <v>9.0121000000000002</v>
      </c>
      <c r="J1478">
        <v>30.030303030302999</v>
      </c>
      <c r="K1478">
        <v>0.902606075500623</v>
      </c>
      <c r="L1478">
        <v>1.46680335943143</v>
      </c>
      <c r="M1478">
        <v>2.2551164470341099</v>
      </c>
      <c r="N1478">
        <v>1.0755994738794601</v>
      </c>
      <c r="O1478">
        <v>270</v>
      </c>
      <c r="P1478">
        <v>6.8523500000000004</v>
      </c>
      <c r="Q1478">
        <v>1.2157566355266201</v>
      </c>
      <c r="R1478">
        <v>0.81279179399047896</v>
      </c>
      <c r="S1478">
        <v>7.41275</v>
      </c>
      <c r="T1478">
        <v>0.90049448596905401</v>
      </c>
    </row>
    <row r="1479" spans="1:20" x14ac:dyDescent="0.3">
      <c r="A1479">
        <v>24052</v>
      </c>
      <c r="B1479" s="47" t="s">
        <v>2</v>
      </c>
      <c r="C1479">
        <v>7.0280344758245299</v>
      </c>
      <c r="D1479">
        <v>9.8934499999999996</v>
      </c>
      <c r="E1479">
        <v>1.3460344975716201</v>
      </c>
      <c r="F1479">
        <v>16.740399999999902</v>
      </c>
      <c r="G1479">
        <v>5.8576178104491499</v>
      </c>
      <c r="H1479">
        <v>3.93179234558544</v>
      </c>
      <c r="I1479">
        <v>13.3169249999999</v>
      </c>
      <c r="J1479">
        <v>33.987828071510002</v>
      </c>
      <c r="K1479">
        <v>1.0505187025482201</v>
      </c>
      <c r="L1479">
        <v>2.1247937450816101</v>
      </c>
      <c r="M1479">
        <v>7.3830816590074102</v>
      </c>
      <c r="N1479">
        <v>1.11337183948953</v>
      </c>
      <c r="O1479">
        <v>2647</v>
      </c>
      <c r="P1479">
        <v>7.8785999999999996</v>
      </c>
      <c r="Q1479">
        <v>1.4986369045776899</v>
      </c>
      <c r="R1479">
        <v>0.83346458111418598</v>
      </c>
      <c r="S1479">
        <v>8.8860250000000001</v>
      </c>
      <c r="T1479">
        <v>0.79338385798602395</v>
      </c>
    </row>
    <row r="1480" spans="1:20" x14ac:dyDescent="0.3">
      <c r="A1480">
        <v>24103</v>
      </c>
      <c r="B1480" s="47" t="s">
        <v>1</v>
      </c>
      <c r="C1480">
        <v>4.0367852377098101</v>
      </c>
      <c r="D1480">
        <v>10.3477</v>
      </c>
      <c r="E1480">
        <v>1.2103694540815799</v>
      </c>
      <c r="F1480">
        <v>14.701379999999901</v>
      </c>
      <c r="G1480">
        <v>3.32515436197049</v>
      </c>
      <c r="H1480">
        <v>2.7466666666666599</v>
      </c>
      <c r="I1480">
        <v>12.524539999999901</v>
      </c>
      <c r="J1480">
        <v>28.220735785953099</v>
      </c>
      <c r="K1480">
        <v>0.88970032494993601</v>
      </c>
      <c r="L1480">
        <v>1.7202845809101399</v>
      </c>
      <c r="M1480">
        <v>3.5915291377435299</v>
      </c>
      <c r="N1480">
        <v>1.0953656264555101</v>
      </c>
      <c r="O1480">
        <v>300</v>
      </c>
      <c r="P1480">
        <v>8.5458999999999996</v>
      </c>
      <c r="Q1480">
        <v>1.3257970953126901</v>
      </c>
      <c r="R1480">
        <v>0.823713466574442</v>
      </c>
      <c r="S1480">
        <v>9.4467999999999996</v>
      </c>
      <c r="T1480">
        <v>0.92583248929440598</v>
      </c>
    </row>
    <row r="1481" spans="1:20" x14ac:dyDescent="0.3">
      <c r="A1481">
        <v>24111</v>
      </c>
      <c r="B1481" s="47" t="s">
        <v>21</v>
      </c>
      <c r="C1481">
        <v>4.4590012915725001</v>
      </c>
      <c r="D1481">
        <v>8.6831999999999994</v>
      </c>
      <c r="E1481">
        <v>1.0561526856458401</v>
      </c>
      <c r="F1481">
        <v>9.6583699999999997</v>
      </c>
      <c r="G1481">
        <v>3.4256271857542799</v>
      </c>
      <c r="H1481">
        <v>2.6307189542483602</v>
      </c>
      <c r="I1481">
        <v>9.1707850000000004</v>
      </c>
      <c r="J1481">
        <v>40.1291390728476</v>
      </c>
      <c r="K1481">
        <v>0.917448233170987</v>
      </c>
      <c r="L1481">
        <v>1.3409560436509</v>
      </c>
      <c r="M1481">
        <v>4.0909028566603398</v>
      </c>
      <c r="N1481">
        <v>1.0932027345176101</v>
      </c>
      <c r="O1481">
        <v>384</v>
      </c>
      <c r="P1481">
        <v>7.2026000000000003</v>
      </c>
      <c r="Q1481">
        <v>1.1545890040161599</v>
      </c>
      <c r="R1481">
        <v>0.76824987519710097</v>
      </c>
      <c r="S1481">
        <v>7.9428999999999998</v>
      </c>
      <c r="T1481">
        <v>0.83737681039701795</v>
      </c>
    </row>
    <row r="1482" spans="1:20" x14ac:dyDescent="0.3">
      <c r="A1482">
        <v>24116</v>
      </c>
      <c r="B1482" s="47" t="s">
        <v>6</v>
      </c>
      <c r="C1482">
        <v>3.0075516202267898</v>
      </c>
      <c r="D1482">
        <v>11.674049999999999</v>
      </c>
      <c r="E1482">
        <v>1.1867359656674401</v>
      </c>
      <c r="F1482">
        <v>16.03398</v>
      </c>
      <c r="G1482">
        <v>2.6794645355984401</v>
      </c>
      <c r="H1482">
        <v>3.2761194029850702</v>
      </c>
      <c r="I1482">
        <v>13.854014999999899</v>
      </c>
      <c r="J1482">
        <v>28.981876332622601</v>
      </c>
      <c r="K1482">
        <v>1.0030085040383501</v>
      </c>
      <c r="L1482">
        <v>2.0146101509640202</v>
      </c>
      <c r="M1482">
        <v>3.0165998514218</v>
      </c>
      <c r="N1482">
        <v>1.1892333786653999</v>
      </c>
      <c r="O1482">
        <v>947</v>
      </c>
      <c r="P1482">
        <v>7.95885</v>
      </c>
      <c r="Q1482">
        <v>1.41130602203444</v>
      </c>
      <c r="R1482">
        <v>0.89091223491498694</v>
      </c>
      <c r="S1482">
        <v>9.8164499999999997</v>
      </c>
      <c r="T1482">
        <v>0.88823996140407602</v>
      </c>
    </row>
    <row r="1483" spans="1:20" x14ac:dyDescent="0.3">
      <c r="A1483">
        <v>24117</v>
      </c>
      <c r="B1483" s="47" t="s">
        <v>6</v>
      </c>
      <c r="C1483">
        <v>4.9936571729611297</v>
      </c>
      <c r="D1483">
        <v>11.4077</v>
      </c>
      <c r="E1483">
        <v>1.2219912865871201</v>
      </c>
      <c r="F1483">
        <v>16.472519999999999</v>
      </c>
      <c r="G1483">
        <v>3.69881037199095</v>
      </c>
      <c r="H1483">
        <v>3.22392211404728</v>
      </c>
      <c r="I1483">
        <v>13.940110000000001</v>
      </c>
      <c r="J1483">
        <v>27.350069735006901</v>
      </c>
      <c r="K1483">
        <v>0.91079221947404998</v>
      </c>
      <c r="L1483">
        <v>1.7774694088956899</v>
      </c>
      <c r="M1483">
        <v>4.5481840998537804</v>
      </c>
      <c r="N1483">
        <v>1.1035206601177201</v>
      </c>
      <c r="O1483">
        <v>727</v>
      </c>
      <c r="P1483">
        <v>9.2674000000000003</v>
      </c>
      <c r="Q1483">
        <v>1.3484926312327301</v>
      </c>
      <c r="R1483">
        <v>0.74070170295603799</v>
      </c>
      <c r="S1483">
        <v>10.337549999999901</v>
      </c>
      <c r="T1483">
        <v>0.81324992365851201</v>
      </c>
    </row>
    <row r="1484" spans="1:20" x14ac:dyDescent="0.3">
      <c r="A1484">
        <v>24129</v>
      </c>
      <c r="B1484" s="47" t="s">
        <v>2</v>
      </c>
      <c r="C1484">
        <v>3.3409780143286398</v>
      </c>
      <c r="D1484">
        <v>4.5807500000000001</v>
      </c>
      <c r="E1484">
        <v>1.5219429132783899</v>
      </c>
      <c r="F1484">
        <v>9.3625299999999996</v>
      </c>
      <c r="G1484">
        <v>3.4588679928853501</v>
      </c>
      <c r="H1484">
        <v>3.4132075471698098</v>
      </c>
      <c r="I1484">
        <v>6.9716399999999998</v>
      </c>
      <c r="J1484">
        <v>35.903773584905601</v>
      </c>
      <c r="K1484">
        <v>1</v>
      </c>
      <c r="L1484">
        <v>2.2703647121586799</v>
      </c>
      <c r="M1484">
        <v>3.3409780143286398</v>
      </c>
      <c r="N1484">
        <v>1.05249553394489</v>
      </c>
      <c r="O1484">
        <v>530</v>
      </c>
      <c r="P1484">
        <v>4.1237999999999904</v>
      </c>
      <c r="Q1484">
        <v>1.6018381191445801</v>
      </c>
      <c r="R1484">
        <v>1.03528606834618</v>
      </c>
      <c r="S1484">
        <v>4.3522749999999997</v>
      </c>
      <c r="T1484">
        <v>1.03528606834618</v>
      </c>
    </row>
    <row r="1485" spans="1:20" x14ac:dyDescent="0.3">
      <c r="A1485">
        <v>24141</v>
      </c>
      <c r="B1485" s="47" t="s">
        <v>1</v>
      </c>
      <c r="C1485">
        <v>4.0775853187760998</v>
      </c>
      <c r="D1485">
        <v>10.37575</v>
      </c>
      <c r="E1485">
        <v>1.2177601619159999</v>
      </c>
      <c r="F1485">
        <v>14.894600000000001</v>
      </c>
      <c r="G1485">
        <v>4.0492056017613303</v>
      </c>
      <c r="H1485">
        <v>2.5254582484724999</v>
      </c>
      <c r="I1485">
        <v>12.635175</v>
      </c>
      <c r="J1485">
        <v>28.081466395111999</v>
      </c>
      <c r="K1485">
        <v>1.11172277997441</v>
      </c>
      <c r="L1485">
        <v>1.6494573643410799</v>
      </c>
      <c r="M1485">
        <v>4.5331444861726302</v>
      </c>
      <c r="N1485">
        <v>1.0693480025250199</v>
      </c>
      <c r="O1485">
        <v>499</v>
      </c>
      <c r="P1485">
        <v>9.0299999999999994</v>
      </c>
      <c r="Q1485">
        <v>1.3022093966994299</v>
      </c>
      <c r="R1485">
        <v>0.99304006788427202</v>
      </c>
      <c r="S1485">
        <v>9.7028750000000006</v>
      </c>
      <c r="T1485">
        <v>0.89324432832718004</v>
      </c>
    </row>
    <row r="1486" spans="1:20" x14ac:dyDescent="0.3">
      <c r="A1486">
        <v>24159</v>
      </c>
      <c r="B1486" s="47" t="s">
        <v>3</v>
      </c>
      <c r="C1486">
        <v>9.3742358960462102</v>
      </c>
      <c r="D1486">
        <v>14.176600000000001</v>
      </c>
      <c r="E1486">
        <v>1.242348306364</v>
      </c>
      <c r="F1486">
        <v>21.04795</v>
      </c>
      <c r="G1486">
        <v>5.2199129134019602</v>
      </c>
      <c r="H1486">
        <v>3.68598776921031</v>
      </c>
      <c r="I1486">
        <v>17.612275</v>
      </c>
      <c r="J1486">
        <v>25.9787748522299</v>
      </c>
      <c r="K1486">
        <v>0.80365805383148503</v>
      </c>
      <c r="L1486">
        <v>3.2634251471010001</v>
      </c>
      <c r="M1486">
        <v>7.53368017637374</v>
      </c>
      <c r="N1486">
        <v>1.37461729592145</v>
      </c>
      <c r="O1486">
        <v>3761</v>
      </c>
      <c r="P1486">
        <v>6.4496499999999903</v>
      </c>
      <c r="Q1486">
        <v>1.70775346948669</v>
      </c>
      <c r="R1486">
        <v>0.55683609536683198</v>
      </c>
      <c r="S1486">
        <v>10.313124999999999</v>
      </c>
      <c r="T1486">
        <v>0.69287689299209299</v>
      </c>
    </row>
    <row r="1487" spans="1:20" x14ac:dyDescent="0.3">
      <c r="A1487">
        <v>24169</v>
      </c>
      <c r="B1487" s="47" t="s">
        <v>3</v>
      </c>
      <c r="C1487">
        <v>1.79381545119438</v>
      </c>
      <c r="D1487">
        <v>6.5614499999999998</v>
      </c>
      <c r="E1487">
        <v>1.1218983608805899</v>
      </c>
      <c r="F1487">
        <v>8.1611100000000008</v>
      </c>
      <c r="G1487">
        <v>1.8758123586442099</v>
      </c>
      <c r="H1487">
        <v>2.7922077922077899</v>
      </c>
      <c r="I1487">
        <v>7.3612799999999998</v>
      </c>
      <c r="J1487">
        <v>26.883116883116799</v>
      </c>
      <c r="K1487">
        <v>1.0546880313576701</v>
      </c>
      <c r="L1487">
        <v>1.4577054978030199</v>
      </c>
      <c r="M1487">
        <v>1.89191568683918</v>
      </c>
      <c r="N1487">
        <v>1.07918141783956</v>
      </c>
      <c r="O1487">
        <v>154</v>
      </c>
      <c r="P1487">
        <v>5.5986000000000002</v>
      </c>
      <c r="Q1487">
        <v>1.2107318637669999</v>
      </c>
      <c r="R1487">
        <v>1.0457108937238899</v>
      </c>
      <c r="S1487">
        <v>6.080025</v>
      </c>
      <c r="T1487">
        <v>0.991488347865082</v>
      </c>
    </row>
    <row r="1488" spans="1:20" x14ac:dyDescent="0.3">
      <c r="A1488">
        <v>24183</v>
      </c>
      <c r="B1488" s="47" t="s">
        <v>4</v>
      </c>
      <c r="C1488">
        <v>2.05984995963296</v>
      </c>
      <c r="D1488">
        <v>7.8990499999999999</v>
      </c>
      <c r="E1488">
        <v>1.1838436267652399</v>
      </c>
      <c r="F1488">
        <v>10.803430000000001</v>
      </c>
      <c r="G1488">
        <v>1.76240309544836</v>
      </c>
      <c r="H1488">
        <v>3.3172413793103401</v>
      </c>
      <c r="I1488">
        <v>9.3512400000000007</v>
      </c>
      <c r="J1488">
        <v>22.293103448275801</v>
      </c>
      <c r="K1488">
        <v>1.21076950169937</v>
      </c>
      <c r="L1488">
        <v>1.7849680707812501</v>
      </c>
      <c r="M1488">
        <v>2.4940035092002901</v>
      </c>
      <c r="N1488">
        <v>1.13235852775687</v>
      </c>
      <c r="O1488">
        <v>290</v>
      </c>
      <c r="P1488">
        <v>6.0524500000000003</v>
      </c>
      <c r="Q1488">
        <v>1.3405354262982401</v>
      </c>
      <c r="R1488">
        <v>0.85559780080409298</v>
      </c>
      <c r="S1488">
        <v>6.9757499999999997</v>
      </c>
      <c r="T1488">
        <v>0.70665622119091698</v>
      </c>
    </row>
    <row r="1489" spans="1:20" x14ac:dyDescent="0.3">
      <c r="A1489">
        <v>24195</v>
      </c>
      <c r="B1489" s="47" t="s">
        <v>10</v>
      </c>
      <c r="C1489">
        <v>3.4900276993353501</v>
      </c>
      <c r="D1489">
        <v>8.2934999999999999</v>
      </c>
      <c r="E1489">
        <v>1.2052969192741301</v>
      </c>
      <c r="F1489">
        <v>11.69876</v>
      </c>
      <c r="G1489">
        <v>2.7511360813382901</v>
      </c>
      <c r="H1489">
        <v>3.0104166666666599</v>
      </c>
      <c r="I1489">
        <v>9.9961300000000008</v>
      </c>
      <c r="J1489">
        <v>30.964435146443499</v>
      </c>
      <c r="K1489">
        <v>1.0489271612778299</v>
      </c>
      <c r="L1489">
        <v>2.0900906695252099</v>
      </c>
      <c r="M1489">
        <v>3.6607848474448401</v>
      </c>
      <c r="N1489">
        <v>1.1941039900653301</v>
      </c>
      <c r="O1489">
        <v>480</v>
      </c>
      <c r="P1489">
        <v>5.5972499999999998</v>
      </c>
      <c r="Q1489">
        <v>1.4392498605186901</v>
      </c>
      <c r="R1489">
        <v>0.78828488434697097</v>
      </c>
      <c r="S1489">
        <v>6.9453750000000003</v>
      </c>
      <c r="T1489">
        <v>0.75151537060653395</v>
      </c>
    </row>
    <row r="1490" spans="1:20" x14ac:dyDescent="0.3">
      <c r="A1490">
        <v>24211</v>
      </c>
      <c r="B1490" s="47" t="s">
        <v>1</v>
      </c>
      <c r="C1490">
        <v>3.65645905841841</v>
      </c>
      <c r="D1490">
        <v>11.525</v>
      </c>
      <c r="E1490">
        <v>1.21863687635574</v>
      </c>
      <c r="F1490">
        <v>16.564579999999999</v>
      </c>
      <c r="G1490">
        <v>3.2310513275222701</v>
      </c>
      <c r="H1490">
        <v>2.5961123110151099</v>
      </c>
      <c r="I1490">
        <v>14.0447899999999</v>
      </c>
      <c r="J1490">
        <v>25.468682505399499</v>
      </c>
      <c r="K1490">
        <v>1.0632479799527901</v>
      </c>
      <c r="L1490">
        <v>1.84969571091979</v>
      </c>
      <c r="M1490">
        <v>3.8877227076434702</v>
      </c>
      <c r="N1490">
        <v>1.1254717948467501</v>
      </c>
      <c r="O1490">
        <v>467</v>
      </c>
      <c r="P1490">
        <v>8.9552999999999994</v>
      </c>
      <c r="Q1490">
        <v>1.37154143249854</v>
      </c>
      <c r="R1490">
        <v>0.88365581998882003</v>
      </c>
      <c r="S1490">
        <v>10.24015</v>
      </c>
      <c r="T1490">
        <v>0.83109099349340099</v>
      </c>
    </row>
    <row r="1491" spans="1:20" x14ac:dyDescent="0.3">
      <c r="A1491">
        <v>24220</v>
      </c>
      <c r="B1491" s="47" t="s">
        <v>1</v>
      </c>
      <c r="C1491">
        <v>3.8207441384657201</v>
      </c>
      <c r="D1491">
        <v>11.922000000000001</v>
      </c>
      <c r="E1491">
        <v>1.14848473410501</v>
      </c>
      <c r="F1491">
        <v>15.4624699999999</v>
      </c>
      <c r="G1491">
        <v>3.64162128048482</v>
      </c>
      <c r="H1491">
        <v>2.7573839662447202</v>
      </c>
      <c r="I1491">
        <v>13.692234999999901</v>
      </c>
      <c r="J1491">
        <v>32.073839662447199</v>
      </c>
      <c r="K1491">
        <v>1.04818536831225</v>
      </c>
      <c r="L1491">
        <v>1.61128658291954</v>
      </c>
      <c r="M1491">
        <v>4.0048481020045603</v>
      </c>
      <c r="N1491">
        <v>1.1080775245313801</v>
      </c>
      <c r="O1491">
        <v>474</v>
      </c>
      <c r="P1491">
        <v>9.5963499999999993</v>
      </c>
      <c r="Q1491">
        <v>1.27261012112917</v>
      </c>
      <c r="R1491">
        <v>0.95311833206061403</v>
      </c>
      <c r="S1491">
        <v>10.7591749999999</v>
      </c>
      <c r="T1491">
        <v>0.90930322142856301</v>
      </c>
    </row>
    <row r="1492" spans="1:20" x14ac:dyDescent="0.3">
      <c r="A1492">
        <v>24223</v>
      </c>
      <c r="B1492" s="47" t="s">
        <v>4</v>
      </c>
      <c r="C1492">
        <v>1.6239730598900901</v>
      </c>
      <c r="D1492">
        <v>8.5277999999999992</v>
      </c>
      <c r="E1492">
        <v>1.0726646966392199</v>
      </c>
      <c r="F1492">
        <v>9.7671399999999995</v>
      </c>
      <c r="G1492">
        <v>1.37687480989463</v>
      </c>
      <c r="H1492">
        <v>3.07920792079207</v>
      </c>
      <c r="I1492">
        <v>9.1474700000000002</v>
      </c>
      <c r="J1492">
        <v>22.886227544910099</v>
      </c>
      <c r="K1492">
        <v>1.0224401662759199</v>
      </c>
      <c r="L1492">
        <v>1.6253373937064199</v>
      </c>
      <c r="M1492">
        <v>1.6604152853816501</v>
      </c>
      <c r="N1492">
        <v>1.1732463833914599</v>
      </c>
      <c r="O1492">
        <v>202</v>
      </c>
      <c r="P1492">
        <v>6.0092999999999996</v>
      </c>
      <c r="Q1492">
        <v>1.2584999759236699</v>
      </c>
      <c r="R1492">
        <v>0.84784338108897805</v>
      </c>
      <c r="S1492">
        <v>7.2685499999999896</v>
      </c>
      <c r="T1492">
        <v>0.82923520520238603</v>
      </c>
    </row>
    <row r="1493" spans="1:20" x14ac:dyDescent="0.3">
      <c r="A1493">
        <v>24261</v>
      </c>
      <c r="B1493" s="47" t="s">
        <v>3</v>
      </c>
      <c r="C1493">
        <v>9.1581857178407908</v>
      </c>
      <c r="D1493">
        <v>15.448799999999901</v>
      </c>
      <c r="E1493">
        <v>1.17477732898348</v>
      </c>
      <c r="F1493">
        <v>20.849</v>
      </c>
      <c r="G1493">
        <v>5.3589159186053301</v>
      </c>
      <c r="H1493">
        <v>3.5906002265005599</v>
      </c>
      <c r="I1493">
        <v>18.148900000000001</v>
      </c>
      <c r="J1493">
        <v>26.109516616314199</v>
      </c>
      <c r="K1493">
        <v>0.81500081324351403</v>
      </c>
      <c r="L1493">
        <v>3.1601364153088198</v>
      </c>
      <c r="M1493">
        <v>7.46392880787538</v>
      </c>
      <c r="N1493">
        <v>1.4014868708127799</v>
      </c>
      <c r="O1493">
        <v>5298</v>
      </c>
      <c r="P1493">
        <v>6.5975000000000001</v>
      </c>
      <c r="Q1493">
        <v>1.6464350026988599</v>
      </c>
      <c r="R1493">
        <v>0.58515038717393397</v>
      </c>
      <c r="S1493">
        <v>11.023149999999999</v>
      </c>
      <c r="T1493">
        <v>0.7179752187549</v>
      </c>
    </row>
    <row r="1494" spans="1:20" x14ac:dyDescent="0.3">
      <c r="A1494">
        <v>24269</v>
      </c>
      <c r="B1494" s="47" t="s">
        <v>9</v>
      </c>
      <c r="C1494">
        <v>10.9432384089852</v>
      </c>
      <c r="D1494">
        <v>16.025449999999999</v>
      </c>
      <c r="E1494">
        <v>1.2516743679584601</v>
      </c>
      <c r="F1494">
        <v>24.091839999999898</v>
      </c>
      <c r="G1494">
        <v>6.3218391433760797</v>
      </c>
      <c r="H1494">
        <v>3.3144846796657301</v>
      </c>
      <c r="I1494">
        <v>20.058644999999999</v>
      </c>
      <c r="J1494">
        <v>39.5764637343431</v>
      </c>
      <c r="K1494">
        <v>0.75399856185136005</v>
      </c>
      <c r="L1494">
        <v>2.9281734649229398</v>
      </c>
      <c r="M1494">
        <v>8.2511860223714493</v>
      </c>
      <c r="N1494">
        <v>1.3215203860957601</v>
      </c>
      <c r="O1494">
        <v>3590</v>
      </c>
      <c r="P1494">
        <v>8.2276000000000007</v>
      </c>
      <c r="Q1494">
        <v>1.6541131940106399</v>
      </c>
      <c r="R1494">
        <v>0.57769363209572</v>
      </c>
      <c r="S1494">
        <v>12.126525000000001</v>
      </c>
      <c r="T1494">
        <v>0.76617338722405104</v>
      </c>
    </row>
    <row r="1495" spans="1:20" x14ac:dyDescent="0.3">
      <c r="A1495">
        <v>24284</v>
      </c>
      <c r="B1495" s="47" t="s">
        <v>4</v>
      </c>
      <c r="C1495">
        <v>2.9389195890098399</v>
      </c>
      <c r="D1495">
        <v>6.8505499999999904</v>
      </c>
      <c r="E1495">
        <v>1.32152308938698</v>
      </c>
      <c r="F1495">
        <v>11.255769999999901</v>
      </c>
      <c r="G1495">
        <v>2.4459625453773399</v>
      </c>
      <c r="H1495">
        <v>2.54568527918781</v>
      </c>
      <c r="I1495">
        <v>9.0531600000000001</v>
      </c>
      <c r="J1495">
        <v>31.030456852791801</v>
      </c>
      <c r="K1495">
        <v>1</v>
      </c>
      <c r="L1495">
        <v>1.6946611662325499</v>
      </c>
      <c r="M1495">
        <v>2.9389195890098399</v>
      </c>
      <c r="N1495">
        <v>1.01546420405486</v>
      </c>
      <c r="O1495">
        <v>394</v>
      </c>
      <c r="P1495">
        <v>6.6418999999999997</v>
      </c>
      <c r="Q1495">
        <v>1.3419593921044699</v>
      </c>
      <c r="R1495">
        <v>0.83226589612185198</v>
      </c>
      <c r="S1495">
        <v>6.7462249999999901</v>
      </c>
      <c r="T1495">
        <v>0.83226589612185198</v>
      </c>
    </row>
    <row r="1496" spans="1:20" x14ac:dyDescent="0.3">
      <c r="A1496">
        <v>24313</v>
      </c>
      <c r="B1496" s="47" t="s">
        <v>1</v>
      </c>
      <c r="C1496">
        <v>4.38013299599052</v>
      </c>
      <c r="D1496">
        <v>11.4673</v>
      </c>
      <c r="E1496">
        <v>1.20042642993555</v>
      </c>
      <c r="F1496">
        <v>16.064</v>
      </c>
      <c r="G1496">
        <v>4.3953143917609196</v>
      </c>
      <c r="H1496">
        <v>2.62747875354107</v>
      </c>
      <c r="I1496">
        <v>13.765650000000001</v>
      </c>
      <c r="J1496">
        <v>23.533039647576999</v>
      </c>
      <c r="K1496">
        <v>0.83189068267262101</v>
      </c>
      <c r="L1496">
        <v>1.77718774200685</v>
      </c>
      <c r="M1496">
        <v>3.6437918282314299</v>
      </c>
      <c r="N1496">
        <v>1.11841726688871</v>
      </c>
      <c r="O1496">
        <v>706</v>
      </c>
      <c r="P1496">
        <v>9.0389999999999997</v>
      </c>
      <c r="Q1496">
        <v>1.3425776468694901</v>
      </c>
      <c r="R1496">
        <v>1.00346596685175</v>
      </c>
      <c r="S1496">
        <v>10.25315</v>
      </c>
      <c r="T1496">
        <v>1.2062473925395001</v>
      </c>
    </row>
    <row r="1497" spans="1:20" x14ac:dyDescent="0.3">
      <c r="A1497">
        <v>24314</v>
      </c>
      <c r="B1497" s="47" t="s">
        <v>13</v>
      </c>
      <c r="C1497">
        <v>2.48546612679527</v>
      </c>
      <c r="D1497">
        <v>9.3209999999999997</v>
      </c>
      <c r="E1497">
        <v>1.09481386117369</v>
      </c>
      <c r="F1497">
        <v>11.088520000000001</v>
      </c>
      <c r="G1497">
        <v>2.8477472781786899</v>
      </c>
      <c r="H1497">
        <v>2.1897810218978102</v>
      </c>
      <c r="I1497">
        <v>10.20476</v>
      </c>
      <c r="J1497">
        <v>33.7737226277372</v>
      </c>
      <c r="K1497">
        <v>1.1161638141544299</v>
      </c>
      <c r="L1497">
        <v>1.36976479889317</v>
      </c>
      <c r="M1497">
        <v>2.7741873520354501</v>
      </c>
      <c r="N1497">
        <v>1.07038274709752</v>
      </c>
      <c r="O1497">
        <v>137</v>
      </c>
      <c r="P1497">
        <v>8.0952000000000002</v>
      </c>
      <c r="Q1497">
        <v>1.17186986828355</v>
      </c>
      <c r="R1497">
        <v>1.1457598425815401</v>
      </c>
      <c r="S1497">
        <v>8.7081</v>
      </c>
      <c r="T1497">
        <v>1.0265158465556601</v>
      </c>
    </row>
    <row r="1498" spans="1:20" x14ac:dyDescent="0.3">
      <c r="A1498">
        <v>24335</v>
      </c>
      <c r="B1498" s="47" t="s">
        <v>2</v>
      </c>
      <c r="C1498">
        <v>2.87170738394556</v>
      </c>
      <c r="D1498">
        <v>7.976</v>
      </c>
      <c r="E1498">
        <v>1.3804363089267799</v>
      </c>
      <c r="F1498">
        <v>14.04472</v>
      </c>
      <c r="G1498">
        <v>2.1615821285297998</v>
      </c>
      <c r="H1498">
        <v>3.9188900747065101</v>
      </c>
      <c r="I1498">
        <v>11.01036</v>
      </c>
      <c r="J1498">
        <v>24.396979503775601</v>
      </c>
      <c r="K1498">
        <v>1.0751498999751199</v>
      </c>
      <c r="L1498">
        <v>2.1267311740032402</v>
      </c>
      <c r="M1498">
        <v>3.0875159066069102</v>
      </c>
      <c r="N1498">
        <v>1.09410901309336</v>
      </c>
      <c r="O1498">
        <v>937</v>
      </c>
      <c r="P1498">
        <v>6.6038999999999897</v>
      </c>
      <c r="Q1498">
        <v>1.51034780759813</v>
      </c>
      <c r="R1498">
        <v>0.75271670805118995</v>
      </c>
      <c r="S1498">
        <v>7.2899500000000002</v>
      </c>
      <c r="T1498">
        <v>0.70010396510161299</v>
      </c>
    </row>
    <row r="1499" spans="1:20" x14ac:dyDescent="0.3">
      <c r="A1499">
        <v>24336</v>
      </c>
      <c r="B1499" s="47" t="s">
        <v>12</v>
      </c>
      <c r="C1499">
        <v>1.0244997579850601</v>
      </c>
      <c r="D1499">
        <v>8.1184999999999992</v>
      </c>
      <c r="E1499">
        <v>1.18835622344029</v>
      </c>
      <c r="F1499">
        <v>11.17684</v>
      </c>
      <c r="G1499">
        <v>0.85462023234767603</v>
      </c>
      <c r="H1499">
        <v>2.3285714285714199</v>
      </c>
      <c r="I1499">
        <v>9.6476699999999997</v>
      </c>
      <c r="J1499">
        <v>29.271428571428501</v>
      </c>
      <c r="K1499">
        <v>1.1460537728131901</v>
      </c>
      <c r="L1499">
        <v>1.6851370503271701</v>
      </c>
      <c r="M1499">
        <v>1.17413181288498</v>
      </c>
      <c r="N1499">
        <v>1.10073147087335</v>
      </c>
      <c r="O1499">
        <v>71</v>
      </c>
      <c r="P1499">
        <v>6.6326000000000001</v>
      </c>
      <c r="Q1499">
        <v>1.3080610937489401</v>
      </c>
      <c r="R1499">
        <v>0.83418295191060199</v>
      </c>
      <c r="S1499">
        <v>7.3755499999999996</v>
      </c>
      <c r="T1499">
        <v>0.72787418156039096</v>
      </c>
    </row>
    <row r="1500" spans="1:20" x14ac:dyDescent="0.3">
      <c r="A1500">
        <v>24338</v>
      </c>
      <c r="B1500" s="47" t="s">
        <v>1</v>
      </c>
      <c r="C1500">
        <v>3.1959645877199399</v>
      </c>
      <c r="D1500">
        <v>11.028799999999899</v>
      </c>
      <c r="E1500">
        <v>1.2066135935006499</v>
      </c>
      <c r="F1500">
        <v>15.5861999999999</v>
      </c>
      <c r="G1500">
        <v>2.9575154944510902</v>
      </c>
      <c r="H1500">
        <v>2.8571428571428501</v>
      </c>
      <c r="I1500">
        <v>13.3074999999999</v>
      </c>
      <c r="J1500">
        <v>29.047619047619001</v>
      </c>
      <c r="K1500">
        <v>1.2862179992607301</v>
      </c>
      <c r="L1500">
        <v>1.80908827113922</v>
      </c>
      <c r="M1500">
        <v>4.1107071777253097</v>
      </c>
      <c r="N1500">
        <v>1.1228498852084301</v>
      </c>
      <c r="O1500">
        <v>341</v>
      </c>
      <c r="P1500">
        <v>8.6155000000000008</v>
      </c>
      <c r="Q1500">
        <v>1.3548459349531401</v>
      </c>
      <c r="R1500">
        <v>0.92539057091400201</v>
      </c>
      <c r="S1500">
        <v>9.8221499999999899</v>
      </c>
      <c r="T1500">
        <v>0.71946635130738001</v>
      </c>
    </row>
    <row r="1501" spans="1:20" x14ac:dyDescent="0.3">
      <c r="A1501">
        <v>24353</v>
      </c>
      <c r="B1501" s="47" t="s">
        <v>9</v>
      </c>
      <c r="C1501">
        <v>5.0978084235686101</v>
      </c>
      <c r="D1501">
        <v>11.6398999999999</v>
      </c>
      <c r="E1501">
        <v>1.1186393353894699</v>
      </c>
      <c r="F1501">
        <v>14.4018</v>
      </c>
      <c r="G1501">
        <v>4.7203187417731201</v>
      </c>
      <c r="H1501">
        <v>2.93756845564074</v>
      </c>
      <c r="I1501">
        <v>13.020849999999999</v>
      </c>
      <c r="J1501">
        <v>43.924107142857103</v>
      </c>
      <c r="K1501">
        <v>0.887994539869986</v>
      </c>
      <c r="L1501">
        <v>1.43590817318477</v>
      </c>
      <c r="M1501">
        <v>4.5268260454321503</v>
      </c>
      <c r="N1501">
        <v>1.07430438424247</v>
      </c>
      <c r="O1501">
        <v>913</v>
      </c>
      <c r="P1501">
        <v>10.02975</v>
      </c>
      <c r="Q1501">
        <v>1.201759142395</v>
      </c>
      <c r="R1501">
        <v>0.92595059475945496</v>
      </c>
      <c r="S1501">
        <v>10.834825</v>
      </c>
      <c r="T1501">
        <v>1.04274356787714</v>
      </c>
    </row>
    <row r="1502" spans="1:20" x14ac:dyDescent="0.3">
      <c r="A1502">
        <v>24377</v>
      </c>
      <c r="B1502" s="47" t="s">
        <v>1</v>
      </c>
      <c r="C1502">
        <v>4.4035440584806</v>
      </c>
      <c r="D1502">
        <v>11.297049999999899</v>
      </c>
      <c r="E1502">
        <v>1.1856471379696401</v>
      </c>
      <c r="F1502">
        <v>15.491580000000001</v>
      </c>
      <c r="G1502">
        <v>3.3146309309129798</v>
      </c>
      <c r="H1502">
        <v>2.5602836879432598</v>
      </c>
      <c r="I1502">
        <v>13.394314999999899</v>
      </c>
      <c r="J1502">
        <v>33.255319148936103</v>
      </c>
      <c r="K1502">
        <v>0.97208245885792199</v>
      </c>
      <c r="L1502">
        <v>1.5845488996742201</v>
      </c>
      <c r="M1502">
        <v>4.2806079360570202</v>
      </c>
      <c r="N1502">
        <v>1.0721467990908</v>
      </c>
      <c r="O1502">
        <v>283</v>
      </c>
      <c r="P1502">
        <v>9.7766500000000001</v>
      </c>
      <c r="Q1502">
        <v>1.27118778382533</v>
      </c>
      <c r="R1502">
        <v>0.75271892069058999</v>
      </c>
      <c r="S1502">
        <v>10.536849999999999</v>
      </c>
      <c r="T1502">
        <v>0.77433649155128503</v>
      </c>
    </row>
    <row r="1503" spans="1:20" x14ac:dyDescent="0.3">
      <c r="A1503">
        <v>24438</v>
      </c>
      <c r="B1503" s="47" t="s">
        <v>4</v>
      </c>
      <c r="C1503">
        <v>2.1514396831760698</v>
      </c>
      <c r="D1503">
        <v>7.4695999999999998</v>
      </c>
      <c r="E1503">
        <v>1.1800718913998001</v>
      </c>
      <c r="F1503">
        <v>10.15973</v>
      </c>
      <c r="G1503">
        <v>1.7647097527667299</v>
      </c>
      <c r="H1503">
        <v>2.61264822134387</v>
      </c>
      <c r="I1503">
        <v>8.8146649999999998</v>
      </c>
      <c r="J1503">
        <v>31.4444444444444</v>
      </c>
      <c r="K1503">
        <v>1.1470383896876899</v>
      </c>
      <c r="L1503">
        <v>1.50386411575324</v>
      </c>
      <c r="M1503">
        <v>2.4677839097004699</v>
      </c>
      <c r="N1503">
        <v>1.05018154210616</v>
      </c>
      <c r="O1503">
        <v>257</v>
      </c>
      <c r="P1503">
        <v>6.7557499999999999</v>
      </c>
      <c r="Q1503">
        <v>1.23928971870639</v>
      </c>
      <c r="R1503">
        <v>0.82024598066424803</v>
      </c>
      <c r="S1503">
        <v>7.1126750000000003</v>
      </c>
      <c r="T1503">
        <v>0.71509897841133296</v>
      </c>
    </row>
    <row r="1504" spans="1:20" x14ac:dyDescent="0.3">
      <c r="A1504">
        <v>24442</v>
      </c>
      <c r="B1504" s="47" t="s">
        <v>6</v>
      </c>
      <c r="C1504">
        <v>2.7731812983981001</v>
      </c>
      <c r="D1504">
        <v>9.5267999999999997</v>
      </c>
      <c r="E1504">
        <v>1.2416362262249601</v>
      </c>
      <c r="F1504">
        <v>14.130839999999999</v>
      </c>
      <c r="G1504">
        <v>2.4468298431567499</v>
      </c>
      <c r="H1504">
        <v>3.0205580029368502</v>
      </c>
      <c r="I1504">
        <v>11.82882</v>
      </c>
      <c r="J1504">
        <v>30.3737075332348</v>
      </c>
      <c r="K1504">
        <v>1.0462064765968</v>
      </c>
      <c r="L1504">
        <v>1.8281463465121</v>
      </c>
      <c r="M1504">
        <v>2.9013202351612102</v>
      </c>
      <c r="N1504">
        <v>1.10414686724925</v>
      </c>
      <c r="O1504">
        <v>681</v>
      </c>
      <c r="P1504">
        <v>7.7295999999999996</v>
      </c>
      <c r="Q1504">
        <v>1.3709487494494701</v>
      </c>
      <c r="R1504">
        <v>0.88231874510697705</v>
      </c>
      <c r="S1504">
        <v>8.6281999999999996</v>
      </c>
      <c r="T1504">
        <v>0.84335049040899401</v>
      </c>
    </row>
    <row r="1505" spans="1:20" x14ac:dyDescent="0.3">
      <c r="A1505">
        <v>24444</v>
      </c>
      <c r="B1505" s="47" t="s">
        <v>6</v>
      </c>
      <c r="C1505">
        <v>3.9294942804255402</v>
      </c>
      <c r="D1505">
        <v>10.742749999999999</v>
      </c>
      <c r="E1505">
        <v>1.2377831560820001</v>
      </c>
      <c r="F1505">
        <v>15.85164</v>
      </c>
      <c r="G1505">
        <v>3.0899412226085499</v>
      </c>
      <c r="H1505">
        <v>3.1482142857142801</v>
      </c>
      <c r="I1505">
        <v>13.297195</v>
      </c>
      <c r="J1505">
        <v>26.1482142857142</v>
      </c>
      <c r="K1505">
        <v>0.911344144707805</v>
      </c>
      <c r="L1505">
        <v>1.69310810738642</v>
      </c>
      <c r="M1505">
        <v>3.5811216041286298</v>
      </c>
      <c r="N1505">
        <v>1.0686538805881001</v>
      </c>
      <c r="O1505">
        <v>561</v>
      </c>
      <c r="P1505">
        <v>9.3624499999999902</v>
      </c>
      <c r="Q1505">
        <v>1.3227617730736301</v>
      </c>
      <c r="R1505">
        <v>0.78634577431524599</v>
      </c>
      <c r="S1505">
        <v>10.052599999999901</v>
      </c>
      <c r="T1505">
        <v>0.86284174741405095</v>
      </c>
    </row>
    <row r="1506" spans="1:20" x14ac:dyDescent="0.3">
      <c r="A1506">
        <v>24450</v>
      </c>
      <c r="B1506" s="47" t="s">
        <v>3</v>
      </c>
      <c r="C1506">
        <v>6.6403825863471999</v>
      </c>
      <c r="D1506">
        <v>8.8719999999999999</v>
      </c>
      <c r="E1506">
        <v>1.5800704463480599</v>
      </c>
      <c r="F1506">
        <v>19.164770000000001</v>
      </c>
      <c r="G1506">
        <v>5.61834918010147</v>
      </c>
      <c r="H1506">
        <v>3.7407264296754201</v>
      </c>
      <c r="I1506">
        <v>14.018385</v>
      </c>
      <c r="J1506">
        <v>24.056027820710899</v>
      </c>
      <c r="K1506">
        <v>1.0365846589247301</v>
      </c>
      <c r="L1506">
        <v>2.76284779286682</v>
      </c>
      <c r="M1506">
        <v>6.8833187183984501</v>
      </c>
      <c r="N1506">
        <v>1.12242703338689</v>
      </c>
      <c r="O1506">
        <v>2588</v>
      </c>
      <c r="P1506">
        <v>6.9366000000000003</v>
      </c>
      <c r="Q1506">
        <v>1.7735137836367501</v>
      </c>
      <c r="R1506">
        <v>0.84608817444539097</v>
      </c>
      <c r="S1506">
        <v>7.9043000000000001</v>
      </c>
      <c r="T1506">
        <v>0.81622679552584998</v>
      </c>
    </row>
    <row r="1507" spans="1:20" x14ac:dyDescent="0.3">
      <c r="A1507">
        <v>24509</v>
      </c>
      <c r="B1507" s="47" t="s">
        <v>1</v>
      </c>
      <c r="C1507">
        <v>3.4615937547578199</v>
      </c>
      <c r="D1507">
        <v>10.587350000000001</v>
      </c>
      <c r="E1507">
        <v>1.1238529943753599</v>
      </c>
      <c r="F1507">
        <v>13.209899999999999</v>
      </c>
      <c r="G1507">
        <v>2.71219212223762</v>
      </c>
      <c r="H1507">
        <v>2.7121661721068202</v>
      </c>
      <c r="I1507">
        <v>11.898624999999999</v>
      </c>
      <c r="J1507">
        <v>33.9791666666666</v>
      </c>
      <c r="K1507">
        <v>1.11664248705641</v>
      </c>
      <c r="L1507">
        <v>1.5042874224221301</v>
      </c>
      <c r="M1507">
        <v>3.8653626594917099</v>
      </c>
      <c r="N1507">
        <v>1.09323475580635</v>
      </c>
      <c r="O1507">
        <v>342</v>
      </c>
      <c r="P1507">
        <v>8.7814999999999994</v>
      </c>
      <c r="Q1507">
        <v>1.2286351538681901</v>
      </c>
      <c r="R1507">
        <v>0.78350965317921095</v>
      </c>
      <c r="S1507">
        <v>9.6844249999999992</v>
      </c>
      <c r="T1507">
        <v>0.70166562911700203</v>
      </c>
    </row>
    <row r="1508" spans="1:20" x14ac:dyDescent="0.3">
      <c r="A1508">
        <v>24518</v>
      </c>
      <c r="B1508" s="47" t="s">
        <v>2</v>
      </c>
      <c r="C1508">
        <v>9.1571340065828508</v>
      </c>
      <c r="D1508">
        <v>14.420500000000001</v>
      </c>
      <c r="E1508">
        <v>1.19363059533303</v>
      </c>
      <c r="F1508">
        <v>20.004999999999999</v>
      </c>
      <c r="G1508">
        <v>5.8013836945030501</v>
      </c>
      <c r="H1508">
        <v>3.7168402436628001</v>
      </c>
      <c r="I1508">
        <v>17.21275</v>
      </c>
      <c r="J1508">
        <v>47.516002477802999</v>
      </c>
      <c r="K1508">
        <v>0.91721134060046705</v>
      </c>
      <c r="L1508">
        <v>2.89541480923985</v>
      </c>
      <c r="M1508">
        <v>8.3990271582359792</v>
      </c>
      <c r="N1508">
        <v>1.35215216341533</v>
      </c>
      <c r="O1508">
        <v>5089</v>
      </c>
      <c r="P1508">
        <v>6.9092000000000002</v>
      </c>
      <c r="Q1508">
        <v>1.61397019179829</v>
      </c>
      <c r="R1508">
        <v>0.63353705322348397</v>
      </c>
      <c r="S1508">
        <v>10.664849999999999</v>
      </c>
      <c r="T1508">
        <v>0.69072091150631498</v>
      </c>
    </row>
    <row r="1509" spans="1:20" x14ac:dyDescent="0.3">
      <c r="A1509">
        <v>24534</v>
      </c>
      <c r="B1509" s="47" t="s">
        <v>1</v>
      </c>
      <c r="C1509">
        <v>4.0357331617531003</v>
      </c>
      <c r="D1509">
        <v>10.488349999999899</v>
      </c>
      <c r="E1509">
        <v>1.2409840442014199</v>
      </c>
      <c r="F1509">
        <v>15.5434</v>
      </c>
      <c r="G1509">
        <v>2.9157018158480499</v>
      </c>
      <c r="H1509">
        <v>2.6419753086419702</v>
      </c>
      <c r="I1509">
        <v>13.015874999999999</v>
      </c>
      <c r="J1509">
        <v>27.494845360824701</v>
      </c>
      <c r="K1509">
        <v>1.00344270708316</v>
      </c>
      <c r="L1509">
        <v>1.6867132563590499</v>
      </c>
      <c r="M1509">
        <v>4.0496270088948201</v>
      </c>
      <c r="N1509">
        <v>1.0646152596867</v>
      </c>
      <c r="O1509">
        <v>490</v>
      </c>
      <c r="P1509">
        <v>9.2151999999999994</v>
      </c>
      <c r="Q1509">
        <v>1.3211705504845499</v>
      </c>
      <c r="R1509">
        <v>0.72247140704948998</v>
      </c>
      <c r="S1509">
        <v>9.8517749999999999</v>
      </c>
      <c r="T1509">
        <v>0.71999268313942</v>
      </c>
    </row>
    <row r="1510" spans="1:20" x14ac:dyDescent="0.3">
      <c r="A1510">
        <v>24567</v>
      </c>
      <c r="B1510" s="47" t="s">
        <v>1</v>
      </c>
      <c r="C1510">
        <v>4.1636713816349404</v>
      </c>
      <c r="D1510">
        <v>9.8216999999999999</v>
      </c>
      <c r="E1510">
        <v>1.2742880560391701</v>
      </c>
      <c r="F1510">
        <v>15.20965</v>
      </c>
      <c r="G1510">
        <v>2.8919672590286201</v>
      </c>
      <c r="H1510">
        <v>2.97555555555555</v>
      </c>
      <c r="I1510">
        <v>12.515675</v>
      </c>
      <c r="J1510">
        <v>31.64</v>
      </c>
      <c r="K1510">
        <v>0.99697120798457695</v>
      </c>
      <c r="L1510">
        <v>1.75540859489061</v>
      </c>
      <c r="M1510">
        <v>4.1510604869994099</v>
      </c>
      <c r="N1510">
        <v>1.06260092014832</v>
      </c>
      <c r="O1510">
        <v>451</v>
      </c>
      <c r="P1510">
        <v>8.6644500000000004</v>
      </c>
      <c r="Q1510">
        <v>1.3540596608812501</v>
      </c>
      <c r="R1510">
        <v>0.69457144763740697</v>
      </c>
      <c r="S1510">
        <v>9.2430749999999993</v>
      </c>
      <c r="T1510">
        <v>0.69668155115684305</v>
      </c>
    </row>
    <row r="1511" spans="1:20" x14ac:dyDescent="0.3">
      <c r="A1511">
        <v>24574</v>
      </c>
      <c r="B1511" s="47" t="s">
        <v>21</v>
      </c>
      <c r="C1511">
        <v>4.5871299626330302</v>
      </c>
      <c r="D1511">
        <v>7.8848000000000003</v>
      </c>
      <c r="E1511">
        <v>1.10166332690746</v>
      </c>
      <c r="F1511">
        <v>9.4879899999999999</v>
      </c>
      <c r="G1511">
        <v>3.4631797653744498</v>
      </c>
      <c r="H1511">
        <v>2.5351351351351301</v>
      </c>
      <c r="I1511">
        <v>8.6863949999999992</v>
      </c>
      <c r="J1511">
        <v>37.421621621621597</v>
      </c>
      <c r="K1511">
        <v>0.94885391992215595</v>
      </c>
      <c r="L1511">
        <v>1.53507474760548</v>
      </c>
      <c r="M1511">
        <v>4.3525162462367302</v>
      </c>
      <c r="N1511">
        <v>1.12114662723239</v>
      </c>
      <c r="O1511">
        <v>377</v>
      </c>
      <c r="P1511">
        <v>6.1807999999999996</v>
      </c>
      <c r="Q1511">
        <v>1.23512612330792</v>
      </c>
      <c r="R1511">
        <v>0.75497746817414502</v>
      </c>
      <c r="S1511">
        <v>7.0327999999999902</v>
      </c>
      <c r="T1511">
        <v>0.79567302439566601</v>
      </c>
    </row>
    <row r="1512" spans="1:20" x14ac:dyDescent="0.3">
      <c r="A1512">
        <v>24584</v>
      </c>
      <c r="B1512" s="47" t="s">
        <v>14</v>
      </c>
      <c r="C1512">
        <v>2.7724564816750901</v>
      </c>
      <c r="D1512">
        <v>11.39395</v>
      </c>
      <c r="E1512">
        <v>1.1896532809078499</v>
      </c>
      <c r="F1512">
        <v>15.71575</v>
      </c>
      <c r="G1512">
        <v>4.6133438967163301</v>
      </c>
      <c r="H1512">
        <v>2.2217630853994401</v>
      </c>
      <c r="I1512">
        <v>13.55485</v>
      </c>
      <c r="J1512">
        <v>70.611570247933798</v>
      </c>
      <c r="K1512">
        <v>2.0773541856622102</v>
      </c>
      <c r="L1512">
        <v>6.2050143125061599</v>
      </c>
      <c r="M1512">
        <v>5.75937407677411</v>
      </c>
      <c r="N1512">
        <v>1.6362742070985901</v>
      </c>
      <c r="O1512">
        <v>726</v>
      </c>
      <c r="P1512">
        <v>2.5327500000000001</v>
      </c>
      <c r="Q1512">
        <v>1.94659897893973</v>
      </c>
      <c r="R1512">
        <v>1.66399145566713</v>
      </c>
      <c r="S1512">
        <v>6.9633500000000002</v>
      </c>
      <c r="T1512">
        <v>0.80101480390388502</v>
      </c>
    </row>
    <row r="1513" spans="1:20" x14ac:dyDescent="0.3">
      <c r="A1513">
        <v>24614</v>
      </c>
      <c r="B1513" s="47" t="s">
        <v>6</v>
      </c>
      <c r="C1513">
        <v>8.9738373190663907</v>
      </c>
      <c r="D1513">
        <v>17.632449999999999</v>
      </c>
      <c r="E1513">
        <v>1.1584734395957399</v>
      </c>
      <c r="F1513">
        <v>23.221</v>
      </c>
      <c r="G1513">
        <v>7.6150349720686199</v>
      </c>
      <c r="H1513">
        <v>3.3680456490727502</v>
      </c>
      <c r="I1513">
        <v>20.426724999999902</v>
      </c>
      <c r="J1513">
        <v>37.659058487874397</v>
      </c>
      <c r="K1513">
        <v>1.04287704118575</v>
      </c>
      <c r="L1513">
        <v>2.01038916064239</v>
      </c>
      <c r="M1513">
        <v>9.35860891139024</v>
      </c>
      <c r="N1513">
        <v>1.2084076489868201</v>
      </c>
      <c r="O1513">
        <v>4206</v>
      </c>
      <c r="P1513">
        <v>11.5505</v>
      </c>
      <c r="Q1513">
        <v>1.3999081655555701</v>
      </c>
      <c r="R1513">
        <v>0.84858179408815704</v>
      </c>
      <c r="S1513">
        <v>14.5914749999999</v>
      </c>
      <c r="T1513">
        <v>0.81369304393096897</v>
      </c>
    </row>
    <row r="1514" spans="1:20" x14ac:dyDescent="0.3">
      <c r="A1514">
        <v>24615</v>
      </c>
      <c r="B1514" s="47" t="s">
        <v>9</v>
      </c>
      <c r="C1514">
        <v>7.6461863154863403</v>
      </c>
      <c r="D1514">
        <v>15.11</v>
      </c>
      <c r="E1514">
        <v>1.0561436135009901</v>
      </c>
      <c r="F1514">
        <v>16.806660000000001</v>
      </c>
      <c r="G1514">
        <v>4.3745943118900597</v>
      </c>
      <c r="H1514">
        <v>3.5095000922339001</v>
      </c>
      <c r="I1514">
        <v>15.95833</v>
      </c>
      <c r="J1514">
        <v>40.973904576436198</v>
      </c>
      <c r="K1514">
        <v>0.68693239591858601</v>
      </c>
      <c r="L1514">
        <v>1.76670450961841</v>
      </c>
      <c r="M1514">
        <v>5.25241308533694</v>
      </c>
      <c r="N1514">
        <v>1.2273078016488601</v>
      </c>
      <c r="O1514">
        <v>5421</v>
      </c>
      <c r="P1514">
        <v>9.5129999999999999</v>
      </c>
      <c r="Q1514">
        <v>1.2962132965113899</v>
      </c>
      <c r="R1514">
        <v>0.57212761125502398</v>
      </c>
      <c r="S1514">
        <v>12.311500000000001</v>
      </c>
      <c r="T1514">
        <v>0.83287324146353303</v>
      </c>
    </row>
    <row r="1515" spans="1:20" x14ac:dyDescent="0.3">
      <c r="A1515">
        <v>24622</v>
      </c>
      <c r="B1515" s="47" t="s">
        <v>1</v>
      </c>
      <c r="C1515">
        <v>3.5104100755716399</v>
      </c>
      <c r="D1515">
        <v>10.473000000000001</v>
      </c>
      <c r="E1515">
        <v>1.28666618924854</v>
      </c>
      <c r="F1515">
        <v>16.477509999999999</v>
      </c>
      <c r="G1515">
        <v>3.5822653047856199</v>
      </c>
      <c r="H1515">
        <v>2.4938080495356001</v>
      </c>
      <c r="I1515">
        <v>13.475255000000001</v>
      </c>
      <c r="J1515">
        <v>23.727118644067701</v>
      </c>
      <c r="K1515">
        <v>1.2210700388325899</v>
      </c>
      <c r="L1515">
        <v>1.7411828729632</v>
      </c>
      <c r="M1515">
        <v>4.28645656729661</v>
      </c>
      <c r="N1515">
        <v>1.0506410385024301</v>
      </c>
      <c r="O1515">
        <v>646</v>
      </c>
      <c r="P1515">
        <v>9.4634</v>
      </c>
      <c r="Q1515">
        <v>1.35182430127806</v>
      </c>
      <c r="R1515">
        <v>1.02046918384663</v>
      </c>
      <c r="S1515">
        <v>9.9681999999999995</v>
      </c>
      <c r="T1515">
        <v>0.83571715904376498</v>
      </c>
    </row>
    <row r="1516" spans="1:20" x14ac:dyDescent="0.3">
      <c r="A1516">
        <v>24625</v>
      </c>
      <c r="B1516" s="47" t="s">
        <v>4</v>
      </c>
      <c r="C1516">
        <v>3.28657994380703</v>
      </c>
      <c r="D1516">
        <v>7.5045000000000002</v>
      </c>
      <c r="E1516">
        <v>1.2219401692317899</v>
      </c>
      <c r="F1516">
        <v>10.835599999999999</v>
      </c>
      <c r="G1516">
        <v>2.5756916879213199</v>
      </c>
      <c r="H1516">
        <v>2.61122661122661</v>
      </c>
      <c r="I1516">
        <v>9.1700499999999998</v>
      </c>
      <c r="J1516">
        <v>29.706860706860699</v>
      </c>
      <c r="K1516">
        <v>0.98553863938692499</v>
      </c>
      <c r="L1516">
        <v>1.5925338036449099</v>
      </c>
      <c r="M1516">
        <v>3.23905152605594</v>
      </c>
      <c r="N1516">
        <v>1.04895691372261</v>
      </c>
      <c r="O1516">
        <v>481</v>
      </c>
      <c r="P1516">
        <v>6.8040000000000003</v>
      </c>
      <c r="Q1516">
        <v>1.28176258867106</v>
      </c>
      <c r="R1516">
        <v>0.78369969146034302</v>
      </c>
      <c r="S1516">
        <v>7.1542500000000002</v>
      </c>
      <c r="T1516">
        <v>0.79519935610831005</v>
      </c>
    </row>
    <row r="1517" spans="1:20" x14ac:dyDescent="0.3">
      <c r="A1517">
        <v>24637</v>
      </c>
      <c r="B1517" s="47" t="s">
        <v>4</v>
      </c>
      <c r="C1517">
        <v>12.209235065897699</v>
      </c>
      <c r="D1517">
        <v>5.5361499999999904</v>
      </c>
      <c r="E1517">
        <v>2.0996730579915601</v>
      </c>
      <c r="F1517">
        <v>17.712059999999902</v>
      </c>
      <c r="G1517">
        <v>5.0465179133151201</v>
      </c>
      <c r="H1517">
        <v>3.8068256041802702</v>
      </c>
      <c r="I1517">
        <v>11.624104999999901</v>
      </c>
      <c r="J1517">
        <v>31.929772987097799</v>
      </c>
      <c r="K1517">
        <v>0.97020164881547499</v>
      </c>
      <c r="L1517">
        <v>5.0190025502975297</v>
      </c>
      <c r="M1517">
        <v>11.845419991709701</v>
      </c>
      <c r="N1517">
        <v>1.22141387621826</v>
      </c>
      <c r="O1517">
        <v>6124</v>
      </c>
      <c r="P1517">
        <v>3.5289999999999999</v>
      </c>
      <c r="Q1517">
        <v>2.5645698085525299</v>
      </c>
      <c r="R1517">
        <v>0.41333612516076501</v>
      </c>
      <c r="S1517">
        <v>4.5325749999999996</v>
      </c>
      <c r="T1517">
        <v>0.426031151014234</v>
      </c>
    </row>
    <row r="1518" spans="1:20" x14ac:dyDescent="0.3">
      <c r="A1518">
        <v>24647</v>
      </c>
      <c r="B1518" s="47" t="s">
        <v>13</v>
      </c>
      <c r="C1518">
        <v>2.30038223242143</v>
      </c>
      <c r="D1518">
        <v>8.3740499999999898</v>
      </c>
      <c r="E1518">
        <v>1.1913924564577401</v>
      </c>
      <c r="F1518">
        <v>11.579510000000001</v>
      </c>
      <c r="G1518">
        <v>2.4511361289778502</v>
      </c>
      <c r="H1518">
        <v>2.6258992805755299</v>
      </c>
      <c r="I1518">
        <v>9.9767799999999998</v>
      </c>
      <c r="J1518">
        <v>30.7266187050359</v>
      </c>
      <c r="K1518">
        <v>1.1329450037922799</v>
      </c>
      <c r="L1518">
        <v>1.5663862022319901</v>
      </c>
      <c r="M1518">
        <v>2.6062065570344002</v>
      </c>
      <c r="N1518">
        <v>1.06225521753332</v>
      </c>
      <c r="O1518">
        <v>280</v>
      </c>
      <c r="P1518">
        <v>7.3925000000000001</v>
      </c>
      <c r="Q1518">
        <v>1.2655628530020799</v>
      </c>
      <c r="R1518">
        <v>1.06553428140406</v>
      </c>
      <c r="S1518">
        <v>7.8832749999999896</v>
      </c>
      <c r="T1518">
        <v>0.940499563383416</v>
      </c>
    </row>
    <row r="1519" spans="1:20" x14ac:dyDescent="0.3">
      <c r="A1519">
        <v>24656</v>
      </c>
      <c r="B1519" s="47" t="s">
        <v>4</v>
      </c>
      <c r="C1519">
        <v>7.1599263258191099</v>
      </c>
      <c r="D1519">
        <v>8.8202499999999997</v>
      </c>
      <c r="E1519">
        <v>1.65473427623933</v>
      </c>
      <c r="F1519">
        <v>20.370090000000001</v>
      </c>
      <c r="G1519">
        <v>5.70745261500472</v>
      </c>
      <c r="H1519">
        <v>3.4672463768115902</v>
      </c>
      <c r="I1519">
        <v>14.59517</v>
      </c>
      <c r="J1519">
        <v>25.9338407494145</v>
      </c>
      <c r="K1519">
        <v>1.03251236268567</v>
      </c>
      <c r="L1519">
        <v>2.9637843736359599</v>
      </c>
      <c r="M1519">
        <v>7.3927124473268897</v>
      </c>
      <c r="N1519">
        <v>1.12408200978127</v>
      </c>
      <c r="O1519">
        <v>1725</v>
      </c>
      <c r="P1519">
        <v>6.8730000000000002</v>
      </c>
      <c r="Q1519">
        <v>1.86005703088907</v>
      </c>
      <c r="R1519">
        <v>0.79713845579993003</v>
      </c>
      <c r="S1519">
        <v>7.8466250000000004</v>
      </c>
      <c r="T1519">
        <v>0.77203768652850302</v>
      </c>
    </row>
    <row r="1520" spans="1:20" x14ac:dyDescent="0.3">
      <c r="A1520">
        <v>24660</v>
      </c>
      <c r="B1520" s="47" t="s">
        <v>3</v>
      </c>
      <c r="C1520">
        <v>3.5895458690265598</v>
      </c>
      <c r="D1520">
        <v>3.6620999999999899</v>
      </c>
      <c r="E1520">
        <v>2.3745105267469402</v>
      </c>
      <c r="F1520">
        <v>13.729290000000001</v>
      </c>
      <c r="G1520">
        <v>3.2132715297284902</v>
      </c>
      <c r="H1520">
        <v>3.8316062176165802</v>
      </c>
      <c r="I1520">
        <v>8.69569499999999</v>
      </c>
      <c r="J1520">
        <v>29.234828496042201</v>
      </c>
      <c r="K1520">
        <v>1</v>
      </c>
      <c r="L1520">
        <v>4.1473205654905696</v>
      </c>
      <c r="M1520">
        <v>3.5895458690265598</v>
      </c>
      <c r="N1520">
        <v>1.0504410182861199</v>
      </c>
      <c r="O1520">
        <v>969</v>
      </c>
      <c r="P1520">
        <v>3.3104</v>
      </c>
      <c r="Q1520">
        <v>2.4942832556471801</v>
      </c>
      <c r="R1520">
        <v>0.89517494607190795</v>
      </c>
      <c r="S1520">
        <v>3.4862500000000001</v>
      </c>
      <c r="T1520">
        <v>0.89517494607190795</v>
      </c>
    </row>
    <row r="1521" spans="1:20" x14ac:dyDescent="0.3">
      <c r="A1521">
        <v>24670</v>
      </c>
      <c r="B1521" s="47" t="s">
        <v>10</v>
      </c>
      <c r="C1521">
        <v>4.0973478638023604</v>
      </c>
      <c r="D1521">
        <v>6.8437999999999901</v>
      </c>
      <c r="E1521">
        <v>1.3414652678336501</v>
      </c>
      <c r="F1521">
        <v>11.51764</v>
      </c>
      <c r="G1521">
        <v>2.99510036578681</v>
      </c>
      <c r="H1521">
        <v>3.71563981042654</v>
      </c>
      <c r="I1521">
        <v>9.1807199999999902</v>
      </c>
      <c r="J1521">
        <v>25.397533206831099</v>
      </c>
      <c r="K1521">
        <v>1.04893884291998</v>
      </c>
      <c r="L1521">
        <v>2.0467617397485398</v>
      </c>
      <c r="M1521">
        <v>4.2978673272975296</v>
      </c>
      <c r="N1521">
        <v>1.0975499256277499</v>
      </c>
      <c r="O1521">
        <v>1055</v>
      </c>
      <c r="P1521">
        <v>5.6272500000000001</v>
      </c>
      <c r="Q1521">
        <v>1.4723251049430399</v>
      </c>
      <c r="R1521">
        <v>0.73098513119834096</v>
      </c>
      <c r="S1521">
        <v>6.235525</v>
      </c>
      <c r="T1521">
        <v>0.696880600935186</v>
      </c>
    </row>
    <row r="1522" spans="1:20" x14ac:dyDescent="0.3">
      <c r="A1522">
        <v>24681</v>
      </c>
      <c r="B1522" s="47" t="s">
        <v>9</v>
      </c>
      <c r="C1522">
        <v>2.2368503536230202</v>
      </c>
      <c r="D1522">
        <v>9.4175999999999895</v>
      </c>
      <c r="E1522">
        <v>1.1765078151546</v>
      </c>
      <c r="F1522">
        <v>12.742159999999901</v>
      </c>
      <c r="G1522">
        <v>1.86333877350772</v>
      </c>
      <c r="H1522">
        <v>2.9090909090908998</v>
      </c>
      <c r="I1522">
        <v>11.0798799999999</v>
      </c>
      <c r="J1522">
        <v>28.3272727272727</v>
      </c>
      <c r="K1522">
        <v>1.0136263022668801</v>
      </c>
      <c r="L1522">
        <v>1.59428457034182</v>
      </c>
      <c r="M1522">
        <v>2.2673303526672699</v>
      </c>
      <c r="N1522">
        <v>1.0818609994256101</v>
      </c>
      <c r="O1522">
        <v>166</v>
      </c>
      <c r="P1522">
        <v>7.9923999999999999</v>
      </c>
      <c r="Q1522">
        <v>1.2728179207351999</v>
      </c>
      <c r="R1522">
        <v>0.83301896816194398</v>
      </c>
      <c r="S1522">
        <v>8.7050000000000001</v>
      </c>
      <c r="T1522">
        <v>0.82182059236128002</v>
      </c>
    </row>
    <row r="1523" spans="1:20" x14ac:dyDescent="0.3">
      <c r="A1523">
        <v>24690</v>
      </c>
      <c r="B1523" s="47" t="s">
        <v>7</v>
      </c>
      <c r="C1523">
        <v>2.7306528386768099</v>
      </c>
      <c r="D1523">
        <v>12.418749999999999</v>
      </c>
      <c r="E1523">
        <v>1.3485926522395499</v>
      </c>
      <c r="F1523">
        <v>21.076919999999902</v>
      </c>
      <c r="G1523">
        <v>1.73711425351492</v>
      </c>
      <c r="H1523">
        <v>3.1884615384615298</v>
      </c>
      <c r="I1523">
        <v>16.747834999999998</v>
      </c>
      <c r="J1523">
        <v>29.393822393822301</v>
      </c>
      <c r="K1523">
        <v>1</v>
      </c>
      <c r="L1523">
        <v>1.8815990572775301</v>
      </c>
      <c r="M1523">
        <v>2.7306528386768099</v>
      </c>
      <c r="N1523">
        <v>1.0515297190769799</v>
      </c>
      <c r="O1523">
        <v>265</v>
      </c>
      <c r="P1523">
        <v>11.201599999999999</v>
      </c>
      <c r="Q1523">
        <v>1.41808525275874</v>
      </c>
      <c r="R1523">
        <v>0.636153460780709</v>
      </c>
      <c r="S1523">
        <v>11.810174999999999</v>
      </c>
      <c r="T1523">
        <v>0.636153460780709</v>
      </c>
    </row>
    <row r="1524" spans="1:20" x14ac:dyDescent="0.3">
      <c r="A1524">
        <v>24701</v>
      </c>
      <c r="B1524" s="47" t="s">
        <v>8</v>
      </c>
      <c r="C1524">
        <v>7.3605930993334301</v>
      </c>
      <c r="D1524">
        <v>13.897500000000001</v>
      </c>
      <c r="E1524">
        <v>1.0729634826407599</v>
      </c>
      <c r="F1524">
        <v>15.925520000000001</v>
      </c>
      <c r="G1524">
        <v>5.3785322839345699</v>
      </c>
      <c r="H1524">
        <v>3.3292327614114599</v>
      </c>
      <c r="I1524">
        <v>14.91151</v>
      </c>
      <c r="J1524">
        <v>37.6154106116931</v>
      </c>
      <c r="K1524">
        <v>0.87813322901628599</v>
      </c>
      <c r="L1524">
        <v>2.05506490825096</v>
      </c>
      <c r="M1524">
        <v>6.4635813857926596</v>
      </c>
      <c r="N1524">
        <v>1.2840175729550101</v>
      </c>
      <c r="O1524">
        <v>3089</v>
      </c>
      <c r="P1524">
        <v>7.7493999999999996</v>
      </c>
      <c r="Q1524">
        <v>1.3777039668497499</v>
      </c>
      <c r="R1524">
        <v>0.73071995848019999</v>
      </c>
      <c r="S1524">
        <v>10.823449999999999</v>
      </c>
      <c r="T1524">
        <v>0.83212880954155</v>
      </c>
    </row>
    <row r="1525" spans="1:20" x14ac:dyDescent="0.3">
      <c r="A1525">
        <v>24708</v>
      </c>
      <c r="B1525" s="47" t="s">
        <v>2</v>
      </c>
      <c r="C1525">
        <v>3.2821243130419901</v>
      </c>
      <c r="D1525">
        <v>6.7826499999999896</v>
      </c>
      <c r="E1525">
        <v>1.48878019653085</v>
      </c>
      <c r="F1525">
        <v>13.4131</v>
      </c>
      <c r="G1525">
        <v>2.6852335533798999</v>
      </c>
      <c r="H1525">
        <v>4.0638629283489101</v>
      </c>
      <c r="I1525">
        <v>10.097875</v>
      </c>
      <c r="J1525">
        <v>25.9992211838006</v>
      </c>
      <c r="K1525">
        <v>1</v>
      </c>
      <c r="L1525">
        <v>2.06282392384233</v>
      </c>
      <c r="M1525">
        <v>3.2821243130419901</v>
      </c>
      <c r="N1525">
        <v>1.02110282688305</v>
      </c>
      <c r="O1525">
        <v>1285</v>
      </c>
      <c r="P1525">
        <v>6.5023</v>
      </c>
      <c r="Q1525">
        <v>1.52019766728516</v>
      </c>
      <c r="R1525">
        <v>0.81813889337150902</v>
      </c>
      <c r="S1525">
        <v>6.6424750000000001</v>
      </c>
      <c r="T1525">
        <v>0.81813889337150902</v>
      </c>
    </row>
    <row r="1526" spans="1:20" x14ac:dyDescent="0.3">
      <c r="A1526">
        <v>24711</v>
      </c>
      <c r="B1526" s="47" t="s">
        <v>19</v>
      </c>
      <c r="C1526">
        <v>3.2440035494422399</v>
      </c>
      <c r="D1526">
        <v>9.9192</v>
      </c>
      <c r="E1526">
        <v>1.18918713202677</v>
      </c>
      <c r="F1526">
        <v>13.672370000000001</v>
      </c>
      <c r="G1526">
        <v>2.1960154168731099</v>
      </c>
      <c r="H1526">
        <v>3.3480392156862702</v>
      </c>
      <c r="I1526">
        <v>11.795785</v>
      </c>
      <c r="J1526">
        <v>32.9166666666666</v>
      </c>
      <c r="K1526">
        <v>1.0511390701535801</v>
      </c>
      <c r="L1526">
        <v>1.7787279161137499</v>
      </c>
      <c r="M1526">
        <v>3.40989887453564</v>
      </c>
      <c r="N1526">
        <v>1.12681048290904</v>
      </c>
      <c r="O1526">
        <v>409</v>
      </c>
      <c r="P1526">
        <v>7.6865999999999897</v>
      </c>
      <c r="Q1526">
        <v>1.3399885265083</v>
      </c>
      <c r="R1526">
        <v>0.67694605859808099</v>
      </c>
      <c r="S1526">
        <v>8.8028999999999993</v>
      </c>
      <c r="T1526">
        <v>0.64401188940600496</v>
      </c>
    </row>
    <row r="1527" spans="1:20" x14ac:dyDescent="0.3">
      <c r="A1527">
        <v>24713</v>
      </c>
      <c r="B1527" s="47" t="s">
        <v>1</v>
      </c>
      <c r="C1527">
        <v>3.1525458065638201</v>
      </c>
      <c r="D1527">
        <v>11.779549999999899</v>
      </c>
      <c r="E1527">
        <v>1.14975741857711</v>
      </c>
      <c r="F1527">
        <v>15.307699999999899</v>
      </c>
      <c r="G1527">
        <v>2.9470617191858999</v>
      </c>
      <c r="H1527">
        <v>2.84640522875817</v>
      </c>
      <c r="I1527">
        <v>13.543624999999899</v>
      </c>
      <c r="J1527">
        <v>39.800653594771198</v>
      </c>
      <c r="K1527">
        <v>1.06366280560105</v>
      </c>
      <c r="L1527">
        <v>1.7647289391013601</v>
      </c>
      <c r="M1527">
        <v>3.3532457173955099</v>
      </c>
      <c r="N1527">
        <v>1.1518201996694899</v>
      </c>
      <c r="O1527">
        <v>310</v>
      </c>
      <c r="P1527">
        <v>8.6742500000000007</v>
      </c>
      <c r="Q1527">
        <v>1.3243138194369699</v>
      </c>
      <c r="R1527">
        <v>0.93481963467426998</v>
      </c>
      <c r="S1527">
        <v>10.226899999999899</v>
      </c>
      <c r="T1527">
        <v>0.87886840618256301</v>
      </c>
    </row>
    <row r="1528" spans="1:20" x14ac:dyDescent="0.3">
      <c r="A1528">
        <v>24750</v>
      </c>
      <c r="B1528" s="47" t="s">
        <v>4</v>
      </c>
      <c r="C1528">
        <v>2.4017103330416201</v>
      </c>
      <c r="D1528">
        <v>8.3572500000000005</v>
      </c>
      <c r="E1528">
        <v>1.1748086990337701</v>
      </c>
      <c r="F1528">
        <v>11.27909</v>
      </c>
      <c r="G1528">
        <v>1.41647972727002</v>
      </c>
      <c r="H1528">
        <v>2.7306397306397301</v>
      </c>
      <c r="I1528">
        <v>9.8181700000000003</v>
      </c>
      <c r="J1528">
        <v>29.690476190476101</v>
      </c>
      <c r="K1528">
        <v>1.2203187398970901</v>
      </c>
      <c r="L1528">
        <v>1.5965871611578999</v>
      </c>
      <c r="M1528">
        <v>2.93085212721518</v>
      </c>
      <c r="N1528">
        <v>1.0838264139932201</v>
      </c>
      <c r="O1528">
        <v>304</v>
      </c>
      <c r="P1528">
        <v>7.0644999999999998</v>
      </c>
      <c r="Q1528">
        <v>1.27328869940181</v>
      </c>
      <c r="R1528">
        <v>0.58977958656493501</v>
      </c>
      <c r="S1528">
        <v>7.7108749999999997</v>
      </c>
      <c r="T1528">
        <v>0.48329962269912402</v>
      </c>
    </row>
    <row r="1529" spans="1:20" x14ac:dyDescent="0.3">
      <c r="A1529">
        <v>24760</v>
      </c>
      <c r="B1529" s="47" t="s">
        <v>14</v>
      </c>
      <c r="C1529">
        <v>7.1326055576559702</v>
      </c>
      <c r="D1529">
        <v>3.7091999999999898</v>
      </c>
      <c r="E1529">
        <v>2.9562803299902898</v>
      </c>
      <c r="F1529">
        <v>18.22167</v>
      </c>
      <c r="G1529">
        <v>7.0197908479031099</v>
      </c>
      <c r="H1529">
        <v>3.9886492622020402</v>
      </c>
      <c r="I1529">
        <v>10.965434999999999</v>
      </c>
      <c r="J1529">
        <v>49.737300985595098</v>
      </c>
      <c r="K1529">
        <v>1</v>
      </c>
      <c r="L1529">
        <v>5.4997193045997799</v>
      </c>
      <c r="M1529">
        <v>7.1326055576559702</v>
      </c>
      <c r="N1529">
        <v>1.0563909774436</v>
      </c>
      <c r="O1529">
        <v>2643</v>
      </c>
      <c r="P1529">
        <v>3.3132000000000001</v>
      </c>
      <c r="Q1529">
        <v>3.1229878673957598</v>
      </c>
      <c r="R1529">
        <v>0.984183240073921</v>
      </c>
      <c r="S1529">
        <v>3.5111999999999899</v>
      </c>
      <c r="T1529">
        <v>0.984183240073921</v>
      </c>
    </row>
    <row r="1530" spans="1:20" x14ac:dyDescent="0.3">
      <c r="A1530">
        <v>24782</v>
      </c>
      <c r="B1530" s="47" t="s">
        <v>7</v>
      </c>
      <c r="C1530">
        <v>4.4112939566229397</v>
      </c>
      <c r="D1530">
        <v>12.829499999999999</v>
      </c>
      <c r="E1530">
        <v>1.5420257999142599</v>
      </c>
      <c r="F1530">
        <v>26.73734</v>
      </c>
      <c r="G1530">
        <v>2.86498890872336</v>
      </c>
      <c r="H1530">
        <v>3.3108808290155398</v>
      </c>
      <c r="I1530">
        <v>19.78342</v>
      </c>
      <c r="J1530">
        <v>32.086538461538403</v>
      </c>
      <c r="K1530">
        <v>0.81442454373774698</v>
      </c>
      <c r="L1530">
        <v>2.8280014807763498</v>
      </c>
      <c r="M1530">
        <v>3.5926660679157201</v>
      </c>
      <c r="N1530">
        <v>1.15145395799676</v>
      </c>
      <c r="O1530">
        <v>772</v>
      </c>
      <c r="P1530">
        <v>9.4544999999999995</v>
      </c>
      <c r="Q1530">
        <v>1.7755717106444</v>
      </c>
      <c r="R1530">
        <v>0.64946678613924302</v>
      </c>
      <c r="S1530">
        <v>11.141999999999999</v>
      </c>
      <c r="T1530">
        <v>0.79745483007984796</v>
      </c>
    </row>
    <row r="1531" spans="1:20" x14ac:dyDescent="0.3">
      <c r="A1531">
        <v>24797</v>
      </c>
      <c r="B1531" s="47" t="s">
        <v>3</v>
      </c>
      <c r="C1531">
        <v>1.3874488348365901</v>
      </c>
      <c r="D1531">
        <v>5.6487999999999996</v>
      </c>
      <c r="E1531">
        <v>1.1965125336354601</v>
      </c>
      <c r="F1531">
        <v>7.8689200000000001</v>
      </c>
      <c r="G1531">
        <v>0.84098880380913799</v>
      </c>
      <c r="H1531">
        <v>3.8916666666666599</v>
      </c>
      <c r="I1531">
        <v>6.7588600000000003</v>
      </c>
      <c r="J1531">
        <v>33.610169491525397</v>
      </c>
      <c r="K1531">
        <v>1</v>
      </c>
      <c r="L1531">
        <v>1.3924211457642099</v>
      </c>
      <c r="M1531">
        <v>1.3874488348365901</v>
      </c>
      <c r="N1531">
        <v>0.99978318680005795</v>
      </c>
      <c r="O1531">
        <v>120</v>
      </c>
      <c r="P1531">
        <v>5.6512500000000001</v>
      </c>
      <c r="Q1531">
        <v>1.19625311392427</v>
      </c>
      <c r="R1531">
        <v>0.60614040870788999</v>
      </c>
      <c r="S1531">
        <v>5.6500249999999896</v>
      </c>
      <c r="T1531">
        <v>0.60614040870788999</v>
      </c>
    </row>
    <row r="1532" spans="1:20" x14ac:dyDescent="0.3">
      <c r="A1532">
        <v>24800</v>
      </c>
      <c r="B1532" s="47" t="s">
        <v>13</v>
      </c>
      <c r="C1532">
        <v>2.0389635386592602</v>
      </c>
      <c r="D1532">
        <v>9.7705999999999893</v>
      </c>
      <c r="E1532">
        <v>1.0849292776288</v>
      </c>
      <c r="F1532">
        <v>11.430219999999901</v>
      </c>
      <c r="G1532">
        <v>2.4042151968048602</v>
      </c>
      <c r="H1532">
        <v>2.4071856287425102</v>
      </c>
      <c r="I1532">
        <v>10.60041</v>
      </c>
      <c r="J1532">
        <v>32.137724550898199</v>
      </c>
      <c r="K1532">
        <v>1.26551747763557</v>
      </c>
      <c r="L1532">
        <v>1.5667923183419401</v>
      </c>
      <c r="M1532">
        <v>2.5803439944349602</v>
      </c>
      <c r="N1532">
        <v>1.1450436250065901</v>
      </c>
      <c r="O1532">
        <v>169</v>
      </c>
      <c r="P1532">
        <v>7.2952999999999903</v>
      </c>
      <c r="Q1532">
        <v>1.24229135293187</v>
      </c>
      <c r="R1532">
        <v>1.17913594393442</v>
      </c>
      <c r="S1532">
        <v>8.5329499999999996</v>
      </c>
      <c r="T1532">
        <v>0.93174212507713705</v>
      </c>
    </row>
    <row r="1533" spans="1:20" x14ac:dyDescent="0.3">
      <c r="A1533">
        <v>24807</v>
      </c>
      <c r="B1533" s="47" t="s">
        <v>6</v>
      </c>
      <c r="C1533">
        <v>2.8802839863209901</v>
      </c>
      <c r="D1533">
        <v>8.9262499999999996</v>
      </c>
      <c r="E1533">
        <v>1.2702842739112099</v>
      </c>
      <c r="F1533">
        <v>13.7515</v>
      </c>
      <c r="G1533">
        <v>1.9634364760935401</v>
      </c>
      <c r="H1533">
        <v>2.9704797047970399</v>
      </c>
      <c r="I1533">
        <v>11.338875</v>
      </c>
      <c r="J1533">
        <v>27.741697416974102</v>
      </c>
      <c r="K1533">
        <v>0.91916456539339397</v>
      </c>
      <c r="L1533">
        <v>1.74378645701242</v>
      </c>
      <c r="M1533">
        <v>2.64745497849629</v>
      </c>
      <c r="N1533">
        <v>1.06187452601525</v>
      </c>
      <c r="O1533">
        <v>430</v>
      </c>
      <c r="P1533">
        <v>7.8860000000000001</v>
      </c>
      <c r="Q1533">
        <v>1.3488825112641001</v>
      </c>
      <c r="R1533">
        <v>0.68168155828323496</v>
      </c>
      <c r="S1533">
        <v>8.4061249999999994</v>
      </c>
      <c r="T1533">
        <v>0.74163167723015999</v>
      </c>
    </row>
    <row r="1534" spans="1:20" x14ac:dyDescent="0.3">
      <c r="A1534">
        <v>24829</v>
      </c>
      <c r="B1534" s="47" t="s">
        <v>9</v>
      </c>
      <c r="C1534">
        <v>2.5283662678958798</v>
      </c>
      <c r="D1534">
        <v>9.7126000000000001</v>
      </c>
      <c r="E1534">
        <v>1.1413318781788599</v>
      </c>
      <c r="F1534">
        <v>12.458</v>
      </c>
      <c r="G1534">
        <v>1.92938060029863</v>
      </c>
      <c r="H1534">
        <v>2.82278481012658</v>
      </c>
      <c r="I1534">
        <v>11.0853</v>
      </c>
      <c r="J1534">
        <v>27.164556962025301</v>
      </c>
      <c r="K1534">
        <v>1.1739019204441301</v>
      </c>
      <c r="L1534">
        <v>1.6321343648261799</v>
      </c>
      <c r="M1534">
        <v>2.9680540174691301</v>
      </c>
      <c r="N1534">
        <v>1.11989530455938</v>
      </c>
      <c r="O1534">
        <v>161</v>
      </c>
      <c r="P1534">
        <v>7.6329500000000001</v>
      </c>
      <c r="Q1534">
        <v>1.27817221131644</v>
      </c>
      <c r="R1534">
        <v>0.76309379095785301</v>
      </c>
      <c r="S1534">
        <v>8.6727749999999997</v>
      </c>
      <c r="T1534">
        <v>0.65004901829374895</v>
      </c>
    </row>
    <row r="1535" spans="1:20" x14ac:dyDescent="0.3">
      <c r="A1535">
        <v>24833</v>
      </c>
      <c r="B1535" s="47" t="s">
        <v>1</v>
      </c>
      <c r="C1535">
        <v>3.9011725076715802</v>
      </c>
      <c r="D1535">
        <v>10.071199999999999</v>
      </c>
      <c r="E1535">
        <v>1.3024614743029601</v>
      </c>
      <c r="F1535">
        <v>16.163499999999999</v>
      </c>
      <c r="G1535">
        <v>2.9783530937109002</v>
      </c>
      <c r="H1535">
        <v>2.57380952380952</v>
      </c>
      <c r="I1535">
        <v>13.11735</v>
      </c>
      <c r="J1535">
        <v>23.938095238095201</v>
      </c>
      <c r="K1535">
        <v>1</v>
      </c>
      <c r="L1535">
        <v>1.76118069440434</v>
      </c>
      <c r="M1535">
        <v>3.9011725076715802</v>
      </c>
      <c r="N1535">
        <v>1.0464209550180901</v>
      </c>
      <c r="O1535">
        <v>420</v>
      </c>
      <c r="P1535">
        <v>9.1776499999999999</v>
      </c>
      <c r="Q1535">
        <v>1.3629229798143701</v>
      </c>
      <c r="R1535">
        <v>0.76345075431912601</v>
      </c>
      <c r="S1535">
        <v>9.6244249999999898</v>
      </c>
      <c r="T1535">
        <v>0.76345075431912601</v>
      </c>
    </row>
    <row r="1536" spans="1:20" x14ac:dyDescent="0.3">
      <c r="A1536">
        <v>24836</v>
      </c>
      <c r="B1536" s="47" t="s">
        <v>21</v>
      </c>
      <c r="C1536">
        <v>3.9809217748988202</v>
      </c>
      <c r="D1536">
        <v>7.4945499999999896</v>
      </c>
      <c r="E1536">
        <v>1.13379122162104</v>
      </c>
      <c r="F1536">
        <v>9.4999599999999997</v>
      </c>
      <c r="G1536">
        <v>4.0921294404998303</v>
      </c>
      <c r="H1536">
        <v>2.6229885057471201</v>
      </c>
      <c r="I1536">
        <v>8.4972549999999991</v>
      </c>
      <c r="J1536">
        <v>35.335632183907997</v>
      </c>
      <c r="K1536">
        <v>1.1525288997950001</v>
      </c>
      <c r="L1536">
        <v>1.3518456328087101</v>
      </c>
      <c r="M1536">
        <v>4.58812739339412</v>
      </c>
      <c r="N1536">
        <v>1.0321685448579501</v>
      </c>
      <c r="O1536">
        <v>444</v>
      </c>
      <c r="P1536">
        <v>7.0274000000000001</v>
      </c>
      <c r="Q1536">
        <v>1.17026363539331</v>
      </c>
      <c r="R1536">
        <v>1.0279351546926101</v>
      </c>
      <c r="S1536">
        <v>7.2609750000000002</v>
      </c>
      <c r="T1536">
        <v>0.89189533978319302</v>
      </c>
    </row>
    <row r="1537" spans="1:20" x14ac:dyDescent="0.3">
      <c r="A1537">
        <v>24870</v>
      </c>
      <c r="B1537" s="47" t="s">
        <v>4</v>
      </c>
      <c r="C1537">
        <v>5.6137312457318798</v>
      </c>
      <c r="D1537">
        <v>12.642950000000001</v>
      </c>
      <c r="E1537">
        <v>1.2612618099415001</v>
      </c>
      <c r="F1537">
        <v>19.249189999999999</v>
      </c>
      <c r="G1537">
        <v>3.57591859533099</v>
      </c>
      <c r="H1537">
        <v>3.6572944297082199</v>
      </c>
      <c r="I1537">
        <v>15.946070000000001</v>
      </c>
      <c r="J1537">
        <v>30.4193205944798</v>
      </c>
      <c r="K1537">
        <v>0.92895580328758498</v>
      </c>
      <c r="L1537">
        <v>2.1043690726721098</v>
      </c>
      <c r="M1537">
        <v>5.2149082188194704</v>
      </c>
      <c r="N1537">
        <v>1.1604253288175399</v>
      </c>
      <c r="O1537">
        <v>1888</v>
      </c>
      <c r="P1537">
        <v>9.1472499999999997</v>
      </c>
      <c r="Q1537">
        <v>1.46360015052638</v>
      </c>
      <c r="R1537">
        <v>0.63699497514238201</v>
      </c>
      <c r="S1537">
        <v>10.895099999999999</v>
      </c>
      <c r="T1537">
        <v>0.68571074413664201</v>
      </c>
    </row>
    <row r="1538" spans="1:20" x14ac:dyDescent="0.3">
      <c r="A1538">
        <v>24875</v>
      </c>
      <c r="B1538" s="47" t="s">
        <v>1</v>
      </c>
      <c r="C1538">
        <v>4.9567767684611796</v>
      </c>
      <c r="D1538">
        <v>11.752599999999999</v>
      </c>
      <c r="E1538">
        <v>1.17607508125861</v>
      </c>
      <c r="F1538">
        <v>15.891279999999901</v>
      </c>
      <c r="G1538">
        <v>3.56962935842401</v>
      </c>
      <c r="H1538">
        <v>2.83711340206185</v>
      </c>
      <c r="I1538">
        <v>13.8219399999999</v>
      </c>
      <c r="J1538">
        <v>30.874226804123701</v>
      </c>
      <c r="K1538">
        <v>0.95969457785243495</v>
      </c>
      <c r="L1538">
        <v>1.80595040570948</v>
      </c>
      <c r="M1538">
        <v>4.7569917883171096</v>
      </c>
      <c r="N1538">
        <v>1.1436940443752399</v>
      </c>
      <c r="O1538">
        <v>485</v>
      </c>
      <c r="P1538">
        <v>8.7994000000000003</v>
      </c>
      <c r="Q1538">
        <v>1.3450700661735999</v>
      </c>
      <c r="R1538">
        <v>0.72015132517904201</v>
      </c>
      <c r="S1538">
        <v>10.276</v>
      </c>
      <c r="T1538">
        <v>0.75039636755119199</v>
      </c>
    </row>
    <row r="1539" spans="1:20" x14ac:dyDescent="0.3">
      <c r="A1539">
        <v>24902</v>
      </c>
      <c r="B1539" s="47" t="s">
        <v>9</v>
      </c>
      <c r="C1539">
        <v>3.1701232400042501</v>
      </c>
      <c r="D1539">
        <v>11.001200000000001</v>
      </c>
      <c r="E1539">
        <v>1.1321037704977599</v>
      </c>
      <c r="F1539">
        <v>13.9078</v>
      </c>
      <c r="G1539">
        <v>3.13505628339197</v>
      </c>
      <c r="H1539">
        <v>2.9552715654952002</v>
      </c>
      <c r="I1539">
        <v>12.454499999999999</v>
      </c>
      <c r="J1539">
        <v>28.884984025559099</v>
      </c>
      <c r="K1539">
        <v>0.93878018978911504</v>
      </c>
      <c r="L1539">
        <v>1.71620721143167</v>
      </c>
      <c r="M1539">
        <v>2.9760488969060699</v>
      </c>
      <c r="N1539">
        <v>1.1516566343889001</v>
      </c>
      <c r="O1539">
        <v>313</v>
      </c>
      <c r="P1539">
        <v>8.1037999999999997</v>
      </c>
      <c r="Q1539">
        <v>1.30379481811044</v>
      </c>
      <c r="R1539">
        <v>0.98893829862203497</v>
      </c>
      <c r="S1539">
        <v>9.5525000000000002</v>
      </c>
      <c r="T1539">
        <v>1.05342902351208</v>
      </c>
    </row>
    <row r="1540" spans="1:20" x14ac:dyDescent="0.3">
      <c r="A1540">
        <v>24919</v>
      </c>
      <c r="B1540" s="47" t="s">
        <v>4</v>
      </c>
      <c r="C1540">
        <v>3.1281487430172001</v>
      </c>
      <c r="D1540">
        <v>9.327</v>
      </c>
      <c r="E1540">
        <v>1.1440699045781</v>
      </c>
      <c r="F1540">
        <v>12.014479999999899</v>
      </c>
      <c r="G1540">
        <v>2.4477081195863901</v>
      </c>
      <c r="H1540">
        <v>3.2537313432835799</v>
      </c>
      <c r="I1540">
        <v>10.67074</v>
      </c>
      <c r="J1540">
        <v>24.792792792792699</v>
      </c>
      <c r="K1540">
        <v>0.85660998675841404</v>
      </c>
      <c r="L1540">
        <v>1.64748923566354</v>
      </c>
      <c r="M1540">
        <v>2.6796034533343098</v>
      </c>
      <c r="N1540">
        <v>1.12240968495029</v>
      </c>
      <c r="O1540">
        <v>335</v>
      </c>
      <c r="P1540">
        <v>7.2925999999999904</v>
      </c>
      <c r="Q1540">
        <v>1.28411514115863</v>
      </c>
      <c r="R1540">
        <v>0.78247817500695405</v>
      </c>
      <c r="S1540">
        <v>8.3097999999999992</v>
      </c>
      <c r="T1540">
        <v>0.91345908535109399</v>
      </c>
    </row>
    <row r="1541" spans="1:20" x14ac:dyDescent="0.3">
      <c r="A1541">
        <v>24920</v>
      </c>
      <c r="B1541" s="47" t="s">
        <v>4</v>
      </c>
      <c r="C1541">
        <v>7.9803153585992703</v>
      </c>
      <c r="D1541">
        <v>10.7667</v>
      </c>
      <c r="E1541">
        <v>1.38383998811149</v>
      </c>
      <c r="F1541">
        <v>19.032080000000001</v>
      </c>
      <c r="G1541">
        <v>4.4406111340311298</v>
      </c>
      <c r="H1541">
        <v>3.5921437526117801</v>
      </c>
      <c r="I1541">
        <v>14.89939</v>
      </c>
      <c r="J1541">
        <v>27.363978269954</v>
      </c>
      <c r="K1541">
        <v>0.84168420270752498</v>
      </c>
      <c r="L1541">
        <v>4.7032274007809001</v>
      </c>
      <c r="M1541">
        <v>6.7169053699572503</v>
      </c>
      <c r="N1541">
        <v>1.4536531360331499</v>
      </c>
      <c r="O1541">
        <v>2393</v>
      </c>
      <c r="P1541">
        <v>4.0465999999999998</v>
      </c>
      <c r="Q1541">
        <v>2.01162333848636</v>
      </c>
      <c r="R1541">
        <v>0.55644557069365697</v>
      </c>
      <c r="S1541">
        <v>7.40665</v>
      </c>
      <c r="T1541">
        <v>0.66110967617508498</v>
      </c>
    </row>
    <row r="1542" spans="1:20" x14ac:dyDescent="0.3">
      <c r="A1542">
        <v>24924</v>
      </c>
      <c r="B1542" s="47" t="s">
        <v>4</v>
      </c>
      <c r="C1542">
        <v>6.1280739516968401</v>
      </c>
      <c r="D1542">
        <v>10.4574</v>
      </c>
      <c r="E1542">
        <v>1.4207336431617801</v>
      </c>
      <c r="F1542">
        <v>19.256959999999999</v>
      </c>
      <c r="G1542">
        <v>4.6530503148363804</v>
      </c>
      <c r="H1542">
        <v>3.9942017781213699</v>
      </c>
      <c r="I1542">
        <v>14.85718</v>
      </c>
      <c r="J1542">
        <v>31.4530344027831</v>
      </c>
      <c r="K1542">
        <v>0.87188017890612002</v>
      </c>
      <c r="L1542">
        <v>4.7163752143032003</v>
      </c>
      <c r="M1542">
        <v>5.34294621335538</v>
      </c>
      <c r="N1542">
        <v>1.4383923413386099</v>
      </c>
      <c r="O1542">
        <v>2587</v>
      </c>
      <c r="P1542">
        <v>4.0830000000000002</v>
      </c>
      <c r="Q1542">
        <v>2.04357239140601</v>
      </c>
      <c r="R1542">
        <v>0.75930061411024097</v>
      </c>
      <c r="S1542">
        <v>7.2702</v>
      </c>
      <c r="T1542">
        <v>0.87087725180640696</v>
      </c>
    </row>
    <row r="1543" spans="1:20" x14ac:dyDescent="0.3">
      <c r="A1543">
        <v>24928</v>
      </c>
      <c r="B1543" s="47" t="s">
        <v>10</v>
      </c>
      <c r="C1543">
        <v>4.24863068217544</v>
      </c>
      <c r="D1543">
        <v>9.0523500000000006</v>
      </c>
      <c r="E1543">
        <v>1.30739863129463</v>
      </c>
      <c r="F1543">
        <v>14.617710000000001</v>
      </c>
      <c r="G1543">
        <v>3.2107094627065802</v>
      </c>
      <c r="H1543">
        <v>4.0367454068241404</v>
      </c>
      <c r="I1543">
        <v>11.83503</v>
      </c>
      <c r="J1543">
        <v>26.107583774250401</v>
      </c>
      <c r="K1543">
        <v>0.87731432762178596</v>
      </c>
      <c r="L1543">
        <v>2.3242558672009102</v>
      </c>
      <c r="M1543">
        <v>3.72738457024604</v>
      </c>
      <c r="N1543">
        <v>1.18010891989401</v>
      </c>
      <c r="O1543">
        <v>1143</v>
      </c>
      <c r="P1543">
        <v>6.2892000000000001</v>
      </c>
      <c r="Q1543">
        <v>1.5428727866480201</v>
      </c>
      <c r="R1543">
        <v>0.75570453232771695</v>
      </c>
      <c r="S1543">
        <v>7.6707749999999999</v>
      </c>
      <c r="T1543">
        <v>0.86138400859846098</v>
      </c>
    </row>
    <row r="1544" spans="1:20" x14ac:dyDescent="0.3">
      <c r="A1544">
        <v>24939</v>
      </c>
      <c r="B1544" s="47" t="s">
        <v>16</v>
      </c>
      <c r="C1544">
        <v>5.5780458058587801</v>
      </c>
      <c r="D1544">
        <v>10.94595</v>
      </c>
      <c r="E1544">
        <v>1.1410914539167401</v>
      </c>
      <c r="F1544">
        <v>14.03471</v>
      </c>
      <c r="G1544">
        <v>3.5851278321863398</v>
      </c>
      <c r="H1544">
        <v>3.0944759938048501</v>
      </c>
      <c r="I1544">
        <v>12.49033</v>
      </c>
      <c r="J1544">
        <v>41.935367114788001</v>
      </c>
      <c r="K1544">
        <v>0.90364050560730302</v>
      </c>
      <c r="L1544">
        <v>1.6942766430054499</v>
      </c>
      <c r="M1544">
        <v>5.0405481323069203</v>
      </c>
      <c r="N1544">
        <v>1.13845097779199</v>
      </c>
      <c r="O1544">
        <v>1937</v>
      </c>
      <c r="P1544">
        <v>8.2835999999999999</v>
      </c>
      <c r="Q1544">
        <v>1.2990766814615999</v>
      </c>
      <c r="R1544">
        <v>0.64272111720932501</v>
      </c>
      <c r="S1544">
        <v>9.6147749999999998</v>
      </c>
      <c r="T1544">
        <v>0.71125753352255505</v>
      </c>
    </row>
    <row r="1545" spans="1:20" x14ac:dyDescent="0.3">
      <c r="A1545">
        <v>24942</v>
      </c>
      <c r="B1545" s="47" t="s">
        <v>3</v>
      </c>
      <c r="C1545">
        <v>1.8740159173581099</v>
      </c>
      <c r="D1545">
        <v>6.3339999999999996</v>
      </c>
      <c r="E1545">
        <v>1.1529167982317601</v>
      </c>
      <c r="F1545">
        <v>8.2711500000000004</v>
      </c>
      <c r="G1545">
        <v>1.57123061257882</v>
      </c>
      <c r="H1545">
        <v>3.3278688524590101</v>
      </c>
      <c r="I1545">
        <v>7.302575</v>
      </c>
      <c r="J1545">
        <v>29.684873949579799</v>
      </c>
      <c r="K1545">
        <v>0.98733118492425098</v>
      </c>
      <c r="L1545">
        <v>1.4718527284213101</v>
      </c>
      <c r="M1545">
        <v>1.85027435625209</v>
      </c>
      <c r="N1545">
        <v>1.0597688552772999</v>
      </c>
      <c r="O1545">
        <v>244</v>
      </c>
      <c r="P1545">
        <v>5.6195500000000003</v>
      </c>
      <c r="Q1545">
        <v>1.22182531549205</v>
      </c>
      <c r="R1545">
        <v>0.83842970490552604</v>
      </c>
      <c r="S1545">
        <v>5.9767749999999999</v>
      </c>
      <c r="T1545">
        <v>0.84918790949548695</v>
      </c>
    </row>
    <row r="1546" spans="1:20" x14ac:dyDescent="0.3">
      <c r="A1546">
        <v>24948</v>
      </c>
      <c r="B1546" s="47" t="s">
        <v>1</v>
      </c>
      <c r="C1546">
        <v>4.6669648589825901</v>
      </c>
      <c r="D1546">
        <v>10.074</v>
      </c>
      <c r="E1546">
        <v>1.2222473694659499</v>
      </c>
      <c r="F1546">
        <v>14.551839999999901</v>
      </c>
      <c r="G1546">
        <v>3.0075719057759001</v>
      </c>
      <c r="H1546">
        <v>2.6606217616580299</v>
      </c>
      <c r="I1546">
        <v>12.312919999999901</v>
      </c>
      <c r="J1546">
        <v>37.801608579088402</v>
      </c>
      <c r="K1546">
        <v>1.03527197800294</v>
      </c>
      <c r="L1546">
        <v>1.57942127770421</v>
      </c>
      <c r="M1546">
        <v>4.8315779408291402</v>
      </c>
      <c r="N1546">
        <v>1.04461980360235</v>
      </c>
      <c r="O1546">
        <v>389</v>
      </c>
      <c r="P1546">
        <v>9.2134</v>
      </c>
      <c r="Q1546">
        <v>1.2767838070450099</v>
      </c>
      <c r="R1546">
        <v>0.64443851553481801</v>
      </c>
      <c r="S1546">
        <v>9.6437000000000008</v>
      </c>
      <c r="T1546">
        <v>0.62248233239921102</v>
      </c>
    </row>
    <row r="1547" spans="1:20" x14ac:dyDescent="0.3">
      <c r="A1547">
        <v>24954</v>
      </c>
      <c r="B1547" s="47" t="s">
        <v>4</v>
      </c>
      <c r="C1547">
        <v>2.3497557793100001</v>
      </c>
      <c r="D1547">
        <v>7.8668999999999896</v>
      </c>
      <c r="E1547">
        <v>1.21451270513162</v>
      </c>
      <c r="F1547">
        <v>11.242000000000001</v>
      </c>
      <c r="G1547">
        <v>1.9838870101323001</v>
      </c>
      <c r="H1547">
        <v>2.7704918032786798</v>
      </c>
      <c r="I1547">
        <v>9.5544499999999992</v>
      </c>
      <c r="J1547">
        <v>27.687707641195999</v>
      </c>
      <c r="K1547">
        <v>1.05251706399594</v>
      </c>
      <c r="L1547">
        <v>1.6347244437981601</v>
      </c>
      <c r="M1547">
        <v>2.4731580539468601</v>
      </c>
      <c r="N1547">
        <v>1.0671396306269001</v>
      </c>
      <c r="O1547">
        <v>313</v>
      </c>
      <c r="P1547">
        <v>6.8769999999999998</v>
      </c>
      <c r="Q1547">
        <v>1.2960546395458401</v>
      </c>
      <c r="R1547">
        <v>0.844294980610651</v>
      </c>
      <c r="S1547">
        <v>7.37195</v>
      </c>
      <c r="T1547">
        <v>0.802167498743664</v>
      </c>
    </row>
    <row r="1548" spans="1:20" x14ac:dyDescent="0.3">
      <c r="A1548">
        <v>24979</v>
      </c>
      <c r="B1548" s="47" t="s">
        <v>6</v>
      </c>
      <c r="C1548">
        <v>2.6054429508895001</v>
      </c>
      <c r="D1548">
        <v>10.253299999999999</v>
      </c>
      <c r="E1548">
        <v>1.0880492134239701</v>
      </c>
      <c r="F1548">
        <v>12.0588899999999</v>
      </c>
      <c r="G1548">
        <v>2.7990010836782702</v>
      </c>
      <c r="H1548">
        <v>2.64071856287425</v>
      </c>
      <c r="I1548">
        <v>11.156094999999899</v>
      </c>
      <c r="J1548">
        <v>33.074074074073998</v>
      </c>
      <c r="K1548">
        <v>1.05501598487306</v>
      </c>
      <c r="L1548">
        <v>1.4081812820767301</v>
      </c>
      <c r="M1548">
        <v>2.74878396086326</v>
      </c>
      <c r="N1548">
        <v>1.0898056253072299</v>
      </c>
      <c r="O1548">
        <v>171</v>
      </c>
      <c r="P1548">
        <v>8.5634499999999996</v>
      </c>
      <c r="Q1548">
        <v>1.18576215340056</v>
      </c>
      <c r="R1548">
        <v>1.07428991401354</v>
      </c>
      <c r="S1548">
        <v>9.4083749999999995</v>
      </c>
      <c r="T1548">
        <v>1.0182688503461801</v>
      </c>
    </row>
    <row r="1549" spans="1:20" x14ac:dyDescent="0.3">
      <c r="A1549">
        <v>24999</v>
      </c>
      <c r="B1549" s="47" t="s">
        <v>1</v>
      </c>
      <c r="C1549">
        <v>3.4064738406135699</v>
      </c>
      <c r="D1549">
        <v>9.2805</v>
      </c>
      <c r="E1549">
        <v>1.33737729648187</v>
      </c>
      <c r="F1549">
        <v>15.5425599999999</v>
      </c>
      <c r="G1549">
        <v>2.16913475343781</v>
      </c>
      <c r="H1549">
        <v>2.8235294117646998</v>
      </c>
      <c r="I1549">
        <v>12.4115299999999</v>
      </c>
      <c r="J1549">
        <v>30.5401069518716</v>
      </c>
      <c r="K1549">
        <v>1</v>
      </c>
      <c r="L1549">
        <v>1.7179604514153699</v>
      </c>
      <c r="M1549">
        <v>3.4064738406135699</v>
      </c>
      <c r="N1549">
        <v>1.0127348916388399</v>
      </c>
      <c r="O1549">
        <v>187</v>
      </c>
      <c r="P1549">
        <v>9.0471000000000004</v>
      </c>
      <c r="Q1549">
        <v>1.35440865143281</v>
      </c>
      <c r="R1549">
        <v>0.63676835781809704</v>
      </c>
      <c r="S1549">
        <v>9.1637999999999895</v>
      </c>
      <c r="T1549">
        <v>0.63676835781809704</v>
      </c>
    </row>
    <row r="1550" spans="1:20" x14ac:dyDescent="0.3">
      <c r="A1550">
        <v>25003</v>
      </c>
      <c r="B1550" s="47" t="s">
        <v>13</v>
      </c>
      <c r="C1550">
        <v>2.7381716543927799</v>
      </c>
      <c r="D1550">
        <v>10.736750000000001</v>
      </c>
      <c r="E1550">
        <v>1.0571965445781999</v>
      </c>
      <c r="F1550">
        <v>11.96496</v>
      </c>
      <c r="G1550">
        <v>2.67628061334905</v>
      </c>
      <c r="H1550">
        <v>2.3650793650793598</v>
      </c>
      <c r="I1550">
        <v>11.350854999999999</v>
      </c>
      <c r="J1550">
        <v>33.457489878542503</v>
      </c>
      <c r="K1550">
        <v>1.4389846101260999</v>
      </c>
      <c r="L1550">
        <v>1.5840076255030699</v>
      </c>
      <c r="M1550">
        <v>3.94018687055476</v>
      </c>
      <c r="N1550">
        <v>1.17403439518653</v>
      </c>
      <c r="O1550">
        <v>256</v>
      </c>
      <c r="P1550">
        <v>7.5536000000000003</v>
      </c>
      <c r="Q1550">
        <v>1.2411851058071599</v>
      </c>
      <c r="R1550">
        <v>0.97739694626359896</v>
      </c>
      <c r="S1550">
        <v>9.1451750000000001</v>
      </c>
      <c r="T1550">
        <v>0.679226823821237</v>
      </c>
    </row>
    <row r="1551" spans="1:20" x14ac:dyDescent="0.3">
      <c r="A1551">
        <v>25007</v>
      </c>
      <c r="B1551" s="47" t="s">
        <v>11</v>
      </c>
      <c r="C1551">
        <v>1.7433055120912899</v>
      </c>
      <c r="D1551">
        <v>7.8860000000000001</v>
      </c>
      <c r="E1551">
        <v>1.0473395891453201</v>
      </c>
      <c r="F1551">
        <v>8.6326399999999897</v>
      </c>
      <c r="G1551">
        <v>1.22973501914677</v>
      </c>
      <c r="H1551">
        <v>2.3142857142857101</v>
      </c>
      <c r="I1551">
        <v>8.25931999999999</v>
      </c>
      <c r="J1551">
        <v>34.528571428571396</v>
      </c>
      <c r="K1551">
        <v>1.1611529423586899</v>
      </c>
      <c r="L1551">
        <v>1.23013259424451</v>
      </c>
      <c r="M1551">
        <v>2.0242443247949402</v>
      </c>
      <c r="N1551">
        <v>1.0582642507036799</v>
      </c>
      <c r="O1551">
        <v>70</v>
      </c>
      <c r="P1551">
        <v>7.0176499999999997</v>
      </c>
      <c r="Q1551">
        <v>1.1083620455391801</v>
      </c>
      <c r="R1551">
        <v>0.70540419370989405</v>
      </c>
      <c r="S1551">
        <v>7.4518249999999897</v>
      </c>
      <c r="T1551">
        <v>0.60750325644180603</v>
      </c>
    </row>
    <row r="1552" spans="1:20" x14ac:dyDescent="0.3">
      <c r="A1552">
        <v>25044</v>
      </c>
      <c r="B1552" s="47" t="s">
        <v>7</v>
      </c>
      <c r="C1552">
        <v>3.9310148192118999</v>
      </c>
      <c r="D1552">
        <v>14.3565</v>
      </c>
      <c r="E1552">
        <v>1.6806227144499</v>
      </c>
      <c r="F1552">
        <v>33.89922</v>
      </c>
      <c r="G1552">
        <v>3.1076871499407299</v>
      </c>
      <c r="H1552">
        <v>3.8485393258426899</v>
      </c>
      <c r="I1552">
        <v>24.127859999999998</v>
      </c>
      <c r="J1552">
        <v>33.003160270880301</v>
      </c>
      <c r="K1552">
        <v>1.18346591970129</v>
      </c>
      <c r="L1552">
        <v>3.3940627565630002</v>
      </c>
      <c r="M1552">
        <v>4.6522220683780304</v>
      </c>
      <c r="N1552">
        <v>1.1794547388916501</v>
      </c>
      <c r="O1552">
        <v>2225</v>
      </c>
      <c r="P1552">
        <v>9.9878</v>
      </c>
      <c r="Q1552">
        <v>1.9822184248468799</v>
      </c>
      <c r="R1552">
        <v>0.79055594874703805</v>
      </c>
      <c r="S1552">
        <v>12.17215</v>
      </c>
      <c r="T1552">
        <v>0.668000603639329</v>
      </c>
    </row>
    <row r="1553" spans="1:20" x14ac:dyDescent="0.3">
      <c r="A1553">
        <v>25059</v>
      </c>
      <c r="B1553" s="47" t="s">
        <v>2</v>
      </c>
      <c r="C1553">
        <v>2.6031781354871599</v>
      </c>
      <c r="D1553">
        <v>9.3489000000000004</v>
      </c>
      <c r="E1553">
        <v>1.1712992972435201</v>
      </c>
      <c r="F1553">
        <v>12.551819999999999</v>
      </c>
      <c r="G1553">
        <v>2.1060404452590702</v>
      </c>
      <c r="H1553">
        <v>4.0590938936309904</v>
      </c>
      <c r="I1553">
        <v>10.95036</v>
      </c>
      <c r="J1553">
        <v>24.670289855072401</v>
      </c>
      <c r="K1553">
        <v>1.0082843740944001</v>
      </c>
      <c r="L1553">
        <v>1.8681361532393601</v>
      </c>
      <c r="M1553">
        <v>2.62474383699591</v>
      </c>
      <c r="N1553">
        <v>1.16368140006721</v>
      </c>
      <c r="O1553">
        <v>1524</v>
      </c>
      <c r="P1553">
        <v>6.7188999999999997</v>
      </c>
      <c r="Q1553">
        <v>1.36301920611409</v>
      </c>
      <c r="R1553">
        <v>0.80902663423183196</v>
      </c>
      <c r="S1553">
        <v>8.0338999999999992</v>
      </c>
      <c r="T1553">
        <v>0.80237942292665398</v>
      </c>
    </row>
    <row r="1554" spans="1:20" x14ac:dyDescent="0.3">
      <c r="A1554">
        <v>25069</v>
      </c>
      <c r="B1554" s="47" t="s">
        <v>6</v>
      </c>
      <c r="C1554">
        <v>2.25561010150986</v>
      </c>
      <c r="D1554">
        <v>10.6372</v>
      </c>
      <c r="E1554">
        <v>1.1473376452449799</v>
      </c>
      <c r="F1554">
        <v>13.77172</v>
      </c>
      <c r="G1554">
        <v>1.6027394561489201</v>
      </c>
      <c r="H1554">
        <v>3.3540856031128401</v>
      </c>
      <c r="I1554">
        <v>12.204459999999999</v>
      </c>
      <c r="J1554">
        <v>29.782101167315101</v>
      </c>
      <c r="K1554">
        <v>1.09676978254249</v>
      </c>
      <c r="L1554">
        <v>1.69119265153747</v>
      </c>
      <c r="M1554">
        <v>2.4738850005336301</v>
      </c>
      <c r="N1554">
        <v>1.13279802347127</v>
      </c>
      <c r="O1554">
        <v>261</v>
      </c>
      <c r="P1554">
        <v>8.1432000000000002</v>
      </c>
      <c r="Q1554">
        <v>1.2997018167877099</v>
      </c>
      <c r="R1554">
        <v>0.71055695976715005</v>
      </c>
      <c r="S1554">
        <v>9.3902000000000001</v>
      </c>
      <c r="T1554">
        <v>0.64786336301129799</v>
      </c>
    </row>
    <row r="1555" spans="1:20" x14ac:dyDescent="0.3">
      <c r="A1555">
        <v>25075</v>
      </c>
      <c r="B1555" s="47" t="s">
        <v>4</v>
      </c>
      <c r="C1555">
        <v>3.8102146785953201</v>
      </c>
      <c r="D1555">
        <v>7.8527500000000003</v>
      </c>
      <c r="E1555">
        <v>1.3354843844513</v>
      </c>
      <c r="F1555">
        <v>13.121699999999899</v>
      </c>
      <c r="G1555">
        <v>3.0800003609150401</v>
      </c>
      <c r="H1555">
        <v>3.5619718309859101</v>
      </c>
      <c r="I1555">
        <v>10.487224999999899</v>
      </c>
      <c r="J1555">
        <v>26.1456859971711</v>
      </c>
      <c r="K1555">
        <v>0.92323976361974502</v>
      </c>
      <c r="L1555">
        <v>1.9941490250908001</v>
      </c>
      <c r="M1555">
        <v>3.5177416992068302</v>
      </c>
      <c r="N1555">
        <v>1.08817731771618</v>
      </c>
      <c r="O1555">
        <v>710</v>
      </c>
      <c r="P1555">
        <v>6.5800999999999998</v>
      </c>
      <c r="Q1555">
        <v>1.4532438153240601</v>
      </c>
      <c r="R1555">
        <v>0.808353497302288</v>
      </c>
      <c r="S1555">
        <v>7.2164250000000001</v>
      </c>
      <c r="T1555">
        <v>0.87556183036676904</v>
      </c>
    </row>
    <row r="1556" spans="1:20" x14ac:dyDescent="0.3">
      <c r="A1556">
        <v>25092</v>
      </c>
      <c r="B1556" s="47" t="s">
        <v>3</v>
      </c>
      <c r="C1556">
        <v>1.8836433216289601</v>
      </c>
      <c r="D1556">
        <v>5.6597499999999998</v>
      </c>
      <c r="E1556">
        <v>1.2542417951322899</v>
      </c>
      <c r="F1556">
        <v>8.5376399999999997</v>
      </c>
      <c r="G1556">
        <v>2.2421901808240401</v>
      </c>
      <c r="H1556">
        <v>3.13698630136986</v>
      </c>
      <c r="I1556">
        <v>7.0986949999999904</v>
      </c>
      <c r="J1556">
        <v>24.370879120879099</v>
      </c>
      <c r="K1556">
        <v>1</v>
      </c>
      <c r="L1556">
        <v>1.51664327713925</v>
      </c>
      <c r="M1556">
        <v>1.8836433216289601</v>
      </c>
      <c r="N1556">
        <v>1.00269730402469</v>
      </c>
      <c r="O1556">
        <v>370</v>
      </c>
      <c r="P1556">
        <v>5.6292999999999997</v>
      </c>
      <c r="Q1556">
        <v>1.25762486657424</v>
      </c>
      <c r="R1556">
        <v>1.19034753293155</v>
      </c>
      <c r="S1556">
        <v>5.6445249999999998</v>
      </c>
      <c r="T1556">
        <v>1.19034753293155</v>
      </c>
    </row>
    <row r="1557" spans="1:20" x14ac:dyDescent="0.3">
      <c r="A1557">
        <v>25101</v>
      </c>
      <c r="B1557" s="47" t="s">
        <v>4</v>
      </c>
      <c r="C1557">
        <v>2.2481977906940398</v>
      </c>
      <c r="D1557">
        <v>7.7098999999999904</v>
      </c>
      <c r="E1557">
        <v>1.1684820814796499</v>
      </c>
      <c r="F1557">
        <v>10.30786</v>
      </c>
      <c r="G1557">
        <v>1.6031909423992801</v>
      </c>
      <c r="H1557">
        <v>2.68981481481481</v>
      </c>
      <c r="I1557">
        <v>9.0088799999999996</v>
      </c>
      <c r="J1557">
        <v>34.303738317757002</v>
      </c>
      <c r="K1557">
        <v>0.904398613046556</v>
      </c>
      <c r="L1557">
        <v>1.52239912565723</v>
      </c>
      <c r="M1557">
        <v>2.0332669637580199</v>
      </c>
      <c r="N1557">
        <v>1.06485183727306</v>
      </c>
      <c r="O1557">
        <v>221</v>
      </c>
      <c r="P1557">
        <v>6.7707999999999897</v>
      </c>
      <c r="Q1557">
        <v>1.24426029128426</v>
      </c>
      <c r="R1557">
        <v>0.71310048832685602</v>
      </c>
      <c r="S1557">
        <v>7.2403499999999896</v>
      </c>
      <c r="T1557">
        <v>0.78848029844352197</v>
      </c>
    </row>
    <row r="1558" spans="1:20" x14ac:dyDescent="0.3">
      <c r="A1558">
        <v>25108</v>
      </c>
      <c r="B1558" s="47" t="s">
        <v>11</v>
      </c>
      <c r="C1558">
        <v>2.1252964346474501</v>
      </c>
      <c r="D1558">
        <v>5.1064999999999996</v>
      </c>
      <c r="E1558">
        <v>1.1794575540977099</v>
      </c>
      <c r="F1558">
        <v>6.9392999999999896</v>
      </c>
      <c r="G1558">
        <v>1.3909727064340001</v>
      </c>
      <c r="H1558">
        <v>3.2250000000000001</v>
      </c>
      <c r="I1558">
        <v>6.0228999999999999</v>
      </c>
      <c r="J1558">
        <v>17.574999999999999</v>
      </c>
      <c r="K1558">
        <v>1.08529961545903</v>
      </c>
      <c r="L1558">
        <v>1.5337333819580199</v>
      </c>
      <c r="M1558">
        <v>2.30658340325934</v>
      </c>
      <c r="N1558">
        <v>1.06043536722753</v>
      </c>
      <c r="O1558">
        <v>160</v>
      </c>
      <c r="P1558">
        <v>4.5244499999999999</v>
      </c>
      <c r="Q1558">
        <v>1.2507385045088999</v>
      </c>
      <c r="R1558">
        <v>0.65448409161084498</v>
      </c>
      <c r="S1558">
        <v>4.8154750000000002</v>
      </c>
      <c r="T1558">
        <v>0.60304461762296302</v>
      </c>
    </row>
    <row r="1559" spans="1:20" x14ac:dyDescent="0.3">
      <c r="A1559">
        <v>25114</v>
      </c>
      <c r="B1559" s="47" t="s">
        <v>4</v>
      </c>
      <c r="C1559">
        <v>6.4346058894903697</v>
      </c>
      <c r="D1559">
        <v>5.9863499999999998</v>
      </c>
      <c r="E1559">
        <v>1.8511538750657699</v>
      </c>
      <c r="F1559">
        <v>16.176960000000001</v>
      </c>
      <c r="G1559">
        <v>4.45883700423978</v>
      </c>
      <c r="H1559">
        <v>4.0030592734225596</v>
      </c>
      <c r="I1559">
        <v>11.081655</v>
      </c>
      <c r="J1559">
        <v>42.735755258126197</v>
      </c>
      <c r="K1559">
        <v>1</v>
      </c>
      <c r="L1559">
        <v>3.01522059234683</v>
      </c>
      <c r="M1559">
        <v>6.4346058894903697</v>
      </c>
      <c r="N1559">
        <v>1.05472869104828</v>
      </c>
      <c r="O1559">
        <v>2615</v>
      </c>
      <c r="P1559">
        <v>5.3651</v>
      </c>
      <c r="Q1559">
        <v>1.9524651035770699</v>
      </c>
      <c r="R1559">
        <v>0.69294640275053698</v>
      </c>
      <c r="S1559">
        <v>5.6757249999999999</v>
      </c>
      <c r="T1559">
        <v>0.69294640275053698</v>
      </c>
    </row>
    <row r="1560" spans="1:20" x14ac:dyDescent="0.3">
      <c r="A1560">
        <v>25121</v>
      </c>
      <c r="B1560" s="47" t="s">
        <v>21</v>
      </c>
      <c r="C1560">
        <v>4.8848001821313902</v>
      </c>
      <c r="D1560">
        <v>7.0021499999999897</v>
      </c>
      <c r="E1560">
        <v>1.1683475789578901</v>
      </c>
      <c r="F1560">
        <v>9.3597399999999897</v>
      </c>
      <c r="G1560">
        <v>4.4194157485234902</v>
      </c>
      <c r="H1560">
        <v>3.6825000000000001</v>
      </c>
      <c r="I1560">
        <v>8.1809449999999906</v>
      </c>
      <c r="J1560">
        <v>36.253781512605002</v>
      </c>
      <c r="K1560">
        <v>1.01893600546505</v>
      </c>
      <c r="L1560">
        <v>2.0483296676842899</v>
      </c>
      <c r="M1560">
        <v>4.9772987850759201</v>
      </c>
      <c r="N1560">
        <v>1.2102302188115699</v>
      </c>
      <c r="O1560">
        <v>1207</v>
      </c>
      <c r="P1560">
        <v>4.5694499999999998</v>
      </c>
      <c r="Q1560">
        <v>1.41396954613018</v>
      </c>
      <c r="R1560">
        <v>0.90472805104489695</v>
      </c>
      <c r="S1560">
        <v>5.7858000000000001</v>
      </c>
      <c r="T1560">
        <v>0.88791449727205296</v>
      </c>
    </row>
    <row r="1561" spans="1:20" x14ac:dyDescent="0.3">
      <c r="A1561">
        <v>25127</v>
      </c>
      <c r="B1561" s="47" t="s">
        <v>4</v>
      </c>
      <c r="C1561">
        <v>6.7613110443235103</v>
      </c>
      <c r="D1561">
        <v>12.8809</v>
      </c>
      <c r="E1561">
        <v>1.30190825175259</v>
      </c>
      <c r="F1561">
        <v>20.6586</v>
      </c>
      <c r="G1561">
        <v>3.9329274640266099</v>
      </c>
      <c r="H1561">
        <v>3.6390823433019199</v>
      </c>
      <c r="I1561">
        <v>16.769749999999998</v>
      </c>
      <c r="J1561">
        <v>30.111476758535499</v>
      </c>
      <c r="K1561">
        <v>0.92309259207710503</v>
      </c>
      <c r="L1561">
        <v>2.1983080606544201</v>
      </c>
      <c r="M1561">
        <v>6.2413161377441497</v>
      </c>
      <c r="N1561">
        <v>1.1563577276644601</v>
      </c>
      <c r="O1561">
        <v>2441</v>
      </c>
      <c r="P1561">
        <v>9.3975000000000009</v>
      </c>
      <c r="Q1561">
        <v>1.5054716676242399</v>
      </c>
      <c r="R1561">
        <v>0.58168119145006902</v>
      </c>
      <c r="S1561">
        <v>11.139200000000001</v>
      </c>
      <c r="T1561">
        <v>0.63014392753514903</v>
      </c>
    </row>
    <row r="1562" spans="1:20" x14ac:dyDescent="0.3">
      <c r="A1562">
        <v>25156</v>
      </c>
      <c r="B1562" s="47" t="s">
        <v>6</v>
      </c>
      <c r="C1562">
        <v>2.1027318481141402</v>
      </c>
      <c r="D1562">
        <v>8.2038499999999992</v>
      </c>
      <c r="E1562">
        <v>1.1157279813745899</v>
      </c>
      <c r="F1562">
        <v>10.102679999999999</v>
      </c>
      <c r="G1562">
        <v>1.6566727943183699</v>
      </c>
      <c r="H1562">
        <v>3.10691823899371</v>
      </c>
      <c r="I1562">
        <v>9.1532649999999993</v>
      </c>
      <c r="J1562">
        <v>23.949685534591101</v>
      </c>
      <c r="K1562">
        <v>0.76231816378874195</v>
      </c>
      <c r="L1562">
        <v>1.6696712777034</v>
      </c>
      <c r="M1562">
        <v>1.60295068139448</v>
      </c>
      <c r="N1562">
        <v>1.15105001560905</v>
      </c>
      <c r="O1562">
        <v>159</v>
      </c>
      <c r="P1562">
        <v>6.0507</v>
      </c>
      <c r="Q1562">
        <v>1.28425871037668</v>
      </c>
      <c r="R1562">
        <v>0.78786688650013703</v>
      </c>
      <c r="S1562">
        <v>7.127275</v>
      </c>
      <c r="T1562">
        <v>1.0335145139195101</v>
      </c>
    </row>
    <row r="1563" spans="1:20" x14ac:dyDescent="0.3">
      <c r="A1563">
        <v>25159</v>
      </c>
      <c r="B1563" s="47" t="s">
        <v>4</v>
      </c>
      <c r="C1563">
        <v>7.2132821876579598</v>
      </c>
      <c r="D1563">
        <v>12.3279</v>
      </c>
      <c r="E1563">
        <v>1.29197592452891</v>
      </c>
      <c r="F1563">
        <v>19.526800000000001</v>
      </c>
      <c r="G1563">
        <v>4.7058812752436996</v>
      </c>
      <c r="H1563">
        <v>3.5087064676616899</v>
      </c>
      <c r="I1563">
        <v>15.927350000000001</v>
      </c>
      <c r="J1563">
        <v>29.430139299282398</v>
      </c>
      <c r="K1563">
        <v>1.04875752619767</v>
      </c>
      <c r="L1563">
        <v>2.0082275747166598</v>
      </c>
      <c r="M1563">
        <v>7.5649839828939403</v>
      </c>
      <c r="N1563">
        <v>1.1181109503747999</v>
      </c>
      <c r="O1563">
        <v>2412</v>
      </c>
      <c r="P1563">
        <v>9.7233999999999998</v>
      </c>
      <c r="Q1563">
        <v>1.4445724288363899</v>
      </c>
      <c r="R1563">
        <v>0.65239112415365297</v>
      </c>
      <c r="S1563">
        <v>11.025650000000001</v>
      </c>
      <c r="T1563">
        <v>0.62206097010710304</v>
      </c>
    </row>
    <row r="1564" spans="1:20" x14ac:dyDescent="0.3">
      <c r="A1564">
        <v>25162</v>
      </c>
      <c r="B1564" s="47" t="s">
        <v>19</v>
      </c>
      <c r="C1564">
        <v>3.5483541108327898</v>
      </c>
      <c r="D1564">
        <v>9.2457999999999991</v>
      </c>
      <c r="E1564">
        <v>1.3412208786692299</v>
      </c>
      <c r="F1564">
        <v>15.55552</v>
      </c>
      <c r="G1564">
        <v>2.5583852506052298</v>
      </c>
      <c r="H1564">
        <v>2.48220064724919</v>
      </c>
      <c r="I1564">
        <v>12.40066</v>
      </c>
      <c r="J1564">
        <v>54.368078175895697</v>
      </c>
      <c r="K1564">
        <v>1</v>
      </c>
      <c r="L1564">
        <v>1.7768599006225301</v>
      </c>
      <c r="M1564">
        <v>3.5483541108327898</v>
      </c>
      <c r="N1564">
        <v>1.02729398954461</v>
      </c>
      <c r="O1564">
        <v>309</v>
      </c>
      <c r="P1564">
        <v>8.7545000000000002</v>
      </c>
      <c r="Q1564">
        <v>1.37782814730865</v>
      </c>
      <c r="R1564">
        <v>0.72100618221691004</v>
      </c>
      <c r="S1564">
        <v>9.0001499999999997</v>
      </c>
      <c r="T1564">
        <v>0.72100618221691004</v>
      </c>
    </row>
    <row r="1565" spans="1:20" x14ac:dyDescent="0.3">
      <c r="A1565">
        <v>25171</v>
      </c>
      <c r="B1565" s="47" t="s">
        <v>7</v>
      </c>
      <c r="C1565">
        <v>2.35355936677843</v>
      </c>
      <c r="D1565">
        <v>23.6251</v>
      </c>
      <c r="E1565">
        <v>1.1718570503405199</v>
      </c>
      <c r="F1565">
        <v>31.745380000000001</v>
      </c>
      <c r="G1565">
        <v>1.45673639197145</v>
      </c>
      <c r="H1565">
        <v>4.2245345016429301</v>
      </c>
      <c r="I1565">
        <v>27.685239999999901</v>
      </c>
      <c r="J1565">
        <v>29.353982300884901</v>
      </c>
      <c r="K1565">
        <v>0.79713600087847003</v>
      </c>
      <c r="L1565">
        <v>3.0543346594763001</v>
      </c>
      <c r="M1565">
        <v>1.8761069014638201</v>
      </c>
      <c r="N1565">
        <v>1.3889498848425701</v>
      </c>
      <c r="O1565">
        <v>915</v>
      </c>
      <c r="P1565">
        <v>10.393549999999999</v>
      </c>
      <c r="Q1565">
        <v>1.62765071512244</v>
      </c>
      <c r="R1565">
        <v>0.61895034921742698</v>
      </c>
      <c r="S1565">
        <v>17.009325</v>
      </c>
      <c r="T1565">
        <v>0.77646768999935101</v>
      </c>
    </row>
    <row r="1566" spans="1:20" x14ac:dyDescent="0.3">
      <c r="A1566">
        <v>25178</v>
      </c>
      <c r="B1566" s="47" t="s">
        <v>4</v>
      </c>
      <c r="C1566">
        <v>4.6681708105040602</v>
      </c>
      <c r="D1566">
        <v>12.8437</v>
      </c>
      <c r="E1566">
        <v>1.1899343647079801</v>
      </c>
      <c r="F1566">
        <v>17.722619999999999</v>
      </c>
      <c r="G1566">
        <v>3.6539412744586199</v>
      </c>
      <c r="H1566">
        <v>3.75809199318569</v>
      </c>
      <c r="I1566">
        <v>15.283160000000001</v>
      </c>
      <c r="J1566">
        <v>28.997422680412299</v>
      </c>
      <c r="K1566">
        <v>0.96494086551210101</v>
      </c>
      <c r="L1566">
        <v>1.7405235530108401</v>
      </c>
      <c r="M1566">
        <v>4.5045087822461101</v>
      </c>
      <c r="N1566">
        <v>1.1155799626944201</v>
      </c>
      <c r="O1566">
        <v>1246</v>
      </c>
      <c r="P1566">
        <v>10.18235</v>
      </c>
      <c r="Q1566">
        <v>1.32746693418975</v>
      </c>
      <c r="R1566">
        <v>0.78273512748006602</v>
      </c>
      <c r="S1566">
        <v>11.513025000000001</v>
      </c>
      <c r="T1566">
        <v>0.81117419259123402</v>
      </c>
    </row>
    <row r="1567" spans="1:20" x14ac:dyDescent="0.3">
      <c r="A1567">
        <v>25182</v>
      </c>
      <c r="B1567" s="47" t="s">
        <v>3</v>
      </c>
      <c r="C1567">
        <v>1.3121428940992499</v>
      </c>
      <c r="D1567">
        <v>7.40855</v>
      </c>
      <c r="E1567">
        <v>1.10882156427371</v>
      </c>
      <c r="F1567">
        <v>9.0209700000000002</v>
      </c>
      <c r="G1567">
        <v>1.5490556692739601</v>
      </c>
      <c r="H1567">
        <v>3.4887459807073902</v>
      </c>
      <c r="I1567">
        <v>8.2147600000000001</v>
      </c>
      <c r="J1567">
        <v>22.974025974025899</v>
      </c>
      <c r="K1567">
        <v>1.22957714951954</v>
      </c>
      <c r="L1567">
        <v>1.5923058593026</v>
      </c>
      <c r="M1567">
        <v>1.61338091948889</v>
      </c>
      <c r="N1567">
        <v>1.13333435317694</v>
      </c>
      <c r="O1567">
        <v>317</v>
      </c>
      <c r="P1567">
        <v>5.6653500000000001</v>
      </c>
      <c r="Q1567">
        <v>1.25666557033478</v>
      </c>
      <c r="R1567">
        <v>1.18055409684426</v>
      </c>
      <c r="S1567">
        <v>6.53695</v>
      </c>
      <c r="T1567">
        <v>0.96013015312260597</v>
      </c>
    </row>
    <row r="1568" spans="1:20" x14ac:dyDescent="0.3">
      <c r="A1568">
        <v>25188</v>
      </c>
      <c r="B1568" s="47" t="s">
        <v>1</v>
      </c>
      <c r="C1568">
        <v>3.3490089974044799</v>
      </c>
      <c r="D1568">
        <v>12.7181</v>
      </c>
      <c r="E1568">
        <v>1.14647942695842</v>
      </c>
      <c r="F1568">
        <v>16.44398</v>
      </c>
      <c r="G1568">
        <v>3.2646957697099599</v>
      </c>
      <c r="H1568">
        <v>2.7623762376237599</v>
      </c>
      <c r="I1568">
        <v>14.58104</v>
      </c>
      <c r="J1568">
        <v>31.363036303630299</v>
      </c>
      <c r="K1568">
        <v>1.2941023546443799</v>
      </c>
      <c r="L1568">
        <v>1.63577745282361</v>
      </c>
      <c r="M1568">
        <v>4.33396042926638</v>
      </c>
      <c r="N1568">
        <v>1.1170534192913699</v>
      </c>
      <c r="O1568">
        <v>303</v>
      </c>
      <c r="P1568">
        <v>10.0527</v>
      </c>
      <c r="Q1568">
        <v>1.2806787640311199</v>
      </c>
      <c r="R1568">
        <v>0.97482442484929999</v>
      </c>
      <c r="S1568">
        <v>11.385400000000001</v>
      </c>
      <c r="T1568">
        <v>0.75328232063775002</v>
      </c>
    </row>
    <row r="1569" spans="1:20" x14ac:dyDescent="0.3">
      <c r="A1569">
        <v>25230</v>
      </c>
      <c r="B1569" s="47" t="s">
        <v>1</v>
      </c>
      <c r="C1569">
        <v>4.6135328547373096</v>
      </c>
      <c r="D1569">
        <v>10.300750000000001</v>
      </c>
      <c r="E1569">
        <v>1.3163687110161799</v>
      </c>
      <c r="F1569">
        <v>16.81842</v>
      </c>
      <c r="G1569">
        <v>4.2476227675906699</v>
      </c>
      <c r="H1569">
        <v>2.9356321839080399</v>
      </c>
      <c r="I1569">
        <v>13.559584999999901</v>
      </c>
      <c r="J1569">
        <v>27.363218390804501</v>
      </c>
      <c r="K1569">
        <v>0.98685460045662099</v>
      </c>
      <c r="L1569">
        <v>1.86516951126193</v>
      </c>
      <c r="M1569">
        <v>4.5528861220552796</v>
      </c>
      <c r="N1569">
        <v>1.06644890606356</v>
      </c>
      <c r="O1569">
        <v>435</v>
      </c>
      <c r="P1569">
        <v>9.0170999999999992</v>
      </c>
      <c r="Q1569">
        <v>1.40383997183951</v>
      </c>
      <c r="R1569">
        <v>0.92068765983298195</v>
      </c>
      <c r="S1569">
        <v>9.658925</v>
      </c>
      <c r="T1569">
        <v>0.93295168245350002</v>
      </c>
    </row>
    <row r="1570" spans="1:20" x14ac:dyDescent="0.3">
      <c r="A1570">
        <v>25233</v>
      </c>
      <c r="B1570" s="47" t="s">
        <v>1</v>
      </c>
      <c r="C1570">
        <v>4.93092462749944</v>
      </c>
      <c r="D1570">
        <v>9.2442499999999992</v>
      </c>
      <c r="E1570">
        <v>1.45755307353219</v>
      </c>
      <c r="F1570">
        <v>17.703720000000001</v>
      </c>
      <c r="G1570">
        <v>3.3340979081412301</v>
      </c>
      <c r="H1570">
        <v>2.8962432915921199</v>
      </c>
      <c r="I1570">
        <v>13.473985000000001</v>
      </c>
      <c r="J1570">
        <v>31.325581395348799</v>
      </c>
      <c r="K1570">
        <v>1</v>
      </c>
      <c r="L1570">
        <v>1.97714145317281</v>
      </c>
      <c r="M1570">
        <v>4.93092462749944</v>
      </c>
      <c r="N1570">
        <v>1.01593817055848</v>
      </c>
      <c r="O1570">
        <v>559</v>
      </c>
      <c r="P1570">
        <v>8.9541999999999895</v>
      </c>
      <c r="Q1570">
        <v>1.4807838030161899</v>
      </c>
      <c r="R1570">
        <v>0.67616079336260504</v>
      </c>
      <c r="S1570">
        <v>9.0992249999999899</v>
      </c>
      <c r="T1570">
        <v>0.67616079336260504</v>
      </c>
    </row>
    <row r="1571" spans="1:20" x14ac:dyDescent="0.3">
      <c r="A1571">
        <v>25240</v>
      </c>
      <c r="B1571" s="47" t="s">
        <v>4</v>
      </c>
      <c r="C1571">
        <v>7.1015658114956004</v>
      </c>
      <c r="D1571">
        <v>9.0547500000000003</v>
      </c>
      <c r="E1571">
        <v>1.5210530384604699</v>
      </c>
      <c r="F1571">
        <v>18.490759999999899</v>
      </c>
      <c r="G1571">
        <v>6.4504333479473202</v>
      </c>
      <c r="H1571">
        <v>3.6432653061224398</v>
      </c>
      <c r="I1571">
        <v>13.772754999999901</v>
      </c>
      <c r="J1571">
        <v>27.558425584255801</v>
      </c>
      <c r="K1571">
        <v>0.94637238381245803</v>
      </c>
      <c r="L1571">
        <v>2.5720191398208399</v>
      </c>
      <c r="M1571">
        <v>6.7207257658261499</v>
      </c>
      <c r="N1571">
        <v>1.1148458349108401</v>
      </c>
      <c r="O1571">
        <v>2450</v>
      </c>
      <c r="P1571">
        <v>7.1891999999999996</v>
      </c>
      <c r="Q1571">
        <v>1.6957396446061399</v>
      </c>
      <c r="R1571">
        <v>0.90831142302529</v>
      </c>
      <c r="S1571">
        <v>8.1219750000000008</v>
      </c>
      <c r="T1571">
        <v>0.95978225755717905</v>
      </c>
    </row>
    <row r="1572" spans="1:20" x14ac:dyDescent="0.3">
      <c r="A1572">
        <v>25246</v>
      </c>
      <c r="B1572" s="47" t="s">
        <v>4</v>
      </c>
      <c r="C1572">
        <v>7.6383938059284198</v>
      </c>
      <c r="D1572">
        <v>14.61375</v>
      </c>
      <c r="E1572">
        <v>1.0933983406038801</v>
      </c>
      <c r="F1572">
        <v>17.34355</v>
      </c>
      <c r="G1572">
        <v>5.86614508671674</v>
      </c>
      <c r="H1572">
        <v>3.2386281588447599</v>
      </c>
      <c r="I1572">
        <v>15.97865</v>
      </c>
      <c r="J1572">
        <v>35.720544918998499</v>
      </c>
      <c r="K1572">
        <v>0.75790366316048496</v>
      </c>
      <c r="L1572">
        <v>2.67029253271747</v>
      </c>
      <c r="M1572">
        <v>5.7891666461755102</v>
      </c>
      <c r="N1572">
        <v>1.3846153846153799</v>
      </c>
      <c r="O1572">
        <v>2770</v>
      </c>
      <c r="P1572">
        <v>6.4950000000000001</v>
      </c>
      <c r="Q1572">
        <v>1.51393616391306</v>
      </c>
      <c r="R1572">
        <v>0.767981493984222</v>
      </c>
      <c r="S1572">
        <v>10.554375</v>
      </c>
      <c r="T1572">
        <v>1.01329698128349</v>
      </c>
    </row>
    <row r="1573" spans="1:20" x14ac:dyDescent="0.3">
      <c r="A1573">
        <v>25251</v>
      </c>
      <c r="B1573" s="47" t="s">
        <v>1</v>
      </c>
      <c r="C1573">
        <v>5.6483487357345297</v>
      </c>
      <c r="D1573">
        <v>16.522299999999898</v>
      </c>
      <c r="E1573">
        <v>1.2064727671086899</v>
      </c>
      <c r="F1573">
        <v>23.345109999999899</v>
      </c>
      <c r="G1573">
        <v>3.8602447359273002</v>
      </c>
      <c r="H1573">
        <v>3.5065902578796502</v>
      </c>
      <c r="I1573">
        <v>19.9337049999999</v>
      </c>
      <c r="J1573">
        <v>34.672560975609699</v>
      </c>
      <c r="K1573">
        <v>0.91711197381404097</v>
      </c>
      <c r="L1573">
        <v>2.4995299685218</v>
      </c>
      <c r="M1573">
        <v>5.18016825781954</v>
      </c>
      <c r="N1573">
        <v>1.27772300006573</v>
      </c>
      <c r="O1573">
        <v>1753</v>
      </c>
      <c r="P1573">
        <v>9.3398000000000003</v>
      </c>
      <c r="Q1573">
        <v>1.54153800348772</v>
      </c>
      <c r="R1573">
        <v>0.68342889515749805</v>
      </c>
      <c r="S1573">
        <v>12.9310499999999</v>
      </c>
      <c r="T1573">
        <v>0.74519678585733196</v>
      </c>
    </row>
    <row r="1574" spans="1:20" x14ac:dyDescent="0.3">
      <c r="A1574">
        <v>25263</v>
      </c>
      <c r="B1574" s="47" t="s">
        <v>11</v>
      </c>
      <c r="C1574">
        <v>2.3677981766893001</v>
      </c>
      <c r="D1574">
        <v>7.43025</v>
      </c>
      <c r="E1574">
        <v>1.0747195585612801</v>
      </c>
      <c r="F1574">
        <v>8.5406200000000005</v>
      </c>
      <c r="G1574">
        <v>1.9060469157964699</v>
      </c>
      <c r="H1574">
        <v>2.4032258064516099</v>
      </c>
      <c r="I1574">
        <v>7.9854349999999998</v>
      </c>
      <c r="J1574">
        <v>39.024390243902403</v>
      </c>
      <c r="K1574">
        <v>0.96657029707792996</v>
      </c>
      <c r="L1574">
        <v>1.2703206806282701</v>
      </c>
      <c r="M1574">
        <v>2.2886433870631602</v>
      </c>
      <c r="N1574">
        <v>1.0499560177907099</v>
      </c>
      <c r="O1574">
        <v>124</v>
      </c>
      <c r="P1574">
        <v>6.7231999999999896</v>
      </c>
      <c r="Q1574">
        <v>1.1284082679487999</v>
      </c>
      <c r="R1574">
        <v>0.80498706965875799</v>
      </c>
      <c r="S1574">
        <v>7.0767249999999997</v>
      </c>
      <c r="T1574">
        <v>0.83282827135526505</v>
      </c>
    </row>
    <row r="1575" spans="1:20" x14ac:dyDescent="0.3">
      <c r="A1575">
        <v>25277</v>
      </c>
      <c r="B1575" s="47" t="s">
        <v>19</v>
      </c>
      <c r="C1575">
        <v>8.4221996716835008</v>
      </c>
      <c r="D1575">
        <v>18.937000000000001</v>
      </c>
      <c r="E1575">
        <v>1.1158420024291</v>
      </c>
      <c r="F1575">
        <v>23.324400000000001</v>
      </c>
      <c r="G1575">
        <v>4.7622943545546699</v>
      </c>
      <c r="H1575">
        <v>3.8389951470168402</v>
      </c>
      <c r="I1575">
        <v>21.130700000000001</v>
      </c>
      <c r="J1575">
        <v>33.725147886307802</v>
      </c>
      <c r="K1575">
        <v>0.62719528035601801</v>
      </c>
      <c r="L1575">
        <v>4.9176470588235297</v>
      </c>
      <c r="M1575">
        <v>5.2823638842958998</v>
      </c>
      <c r="N1575">
        <v>1.59940878378378</v>
      </c>
      <c r="O1575">
        <v>7006</v>
      </c>
      <c r="P1575">
        <v>4.7430000000000003</v>
      </c>
      <c r="Q1575">
        <v>1.7846875</v>
      </c>
      <c r="R1575">
        <v>0.56544543470823905</v>
      </c>
      <c r="S1575">
        <v>11.84</v>
      </c>
      <c r="T1575">
        <v>0.90154606135950499</v>
      </c>
    </row>
    <row r="1576" spans="1:20" x14ac:dyDescent="0.3">
      <c r="A1576">
        <v>25295</v>
      </c>
      <c r="B1576" s="47" t="s">
        <v>1</v>
      </c>
      <c r="C1576">
        <v>4.0008531387654003</v>
      </c>
      <c r="D1576">
        <v>12.888999999999999</v>
      </c>
      <c r="E1576">
        <v>1.09064318411048</v>
      </c>
      <c r="F1576">
        <v>15.2256</v>
      </c>
      <c r="G1576">
        <v>2.8868211935432901</v>
      </c>
      <c r="H1576">
        <v>2.6593749999999998</v>
      </c>
      <c r="I1576">
        <v>14.0573</v>
      </c>
      <c r="J1576">
        <v>30.337499999999999</v>
      </c>
      <c r="K1576">
        <v>0.98681465664277701</v>
      </c>
      <c r="L1576">
        <v>1.6633819127318801</v>
      </c>
      <c r="M1576">
        <v>3.9481005164089602</v>
      </c>
      <c r="N1576">
        <v>1.16947337857946</v>
      </c>
      <c r="O1576">
        <v>321</v>
      </c>
      <c r="P1576">
        <v>9.1533999999999995</v>
      </c>
      <c r="Q1576">
        <v>1.2754781693463499</v>
      </c>
      <c r="R1576">
        <v>0.72155140251764405</v>
      </c>
      <c r="S1576">
        <v>11.0212</v>
      </c>
      <c r="T1576">
        <v>0.73119242571084098</v>
      </c>
    </row>
    <row r="1577" spans="1:20" x14ac:dyDescent="0.3">
      <c r="A1577">
        <v>25310</v>
      </c>
      <c r="B1577" s="47" t="s">
        <v>7</v>
      </c>
      <c r="C1577">
        <v>3.1549208055412099</v>
      </c>
      <c r="D1577">
        <v>24.609349999999999</v>
      </c>
      <c r="E1577">
        <v>1.15333745100947</v>
      </c>
      <c r="F1577">
        <v>32.156419999999997</v>
      </c>
      <c r="G1577">
        <v>2.0595079992251701</v>
      </c>
      <c r="H1577">
        <v>4.0409309791332202</v>
      </c>
      <c r="I1577">
        <v>28.382884999999899</v>
      </c>
      <c r="J1577">
        <v>32.494308943089401</v>
      </c>
      <c r="K1577">
        <v>0.96558991298088304</v>
      </c>
      <c r="L1577">
        <v>2.6932915670319799</v>
      </c>
      <c r="M1577">
        <v>3.0463597060841199</v>
      </c>
      <c r="N1577">
        <v>1.3466570721884099</v>
      </c>
      <c r="O1577">
        <v>1249</v>
      </c>
      <c r="P1577">
        <v>11.939450000000001</v>
      </c>
      <c r="Q1577">
        <v>1.55315003502166</v>
      </c>
      <c r="R1577">
        <v>0.65279229691214602</v>
      </c>
      <c r="S1577">
        <v>18.2744</v>
      </c>
      <c r="T1577">
        <v>0.67605542284188003</v>
      </c>
    </row>
    <row r="1578" spans="1:20" x14ac:dyDescent="0.3">
      <c r="A1578">
        <v>25334</v>
      </c>
      <c r="B1578" s="47" t="s">
        <v>4</v>
      </c>
      <c r="C1578">
        <v>3.0050928774973702</v>
      </c>
      <c r="D1578">
        <v>6.6443500000000002</v>
      </c>
      <c r="E1578">
        <v>1.2707781799574001</v>
      </c>
      <c r="F1578">
        <v>10.24264</v>
      </c>
      <c r="G1578">
        <v>1.9652069414306801</v>
      </c>
      <c r="H1578">
        <v>2.75394321766561</v>
      </c>
      <c r="I1578">
        <v>8.4434949999999898</v>
      </c>
      <c r="J1578">
        <v>30.523659305993601</v>
      </c>
      <c r="K1578">
        <v>1</v>
      </c>
      <c r="L1578">
        <v>1.5720661816618999</v>
      </c>
      <c r="M1578">
        <v>3.0050928774973702</v>
      </c>
      <c r="N1578">
        <v>1.00979881836661</v>
      </c>
      <c r="O1578">
        <v>322</v>
      </c>
      <c r="P1578">
        <v>6.5153999999999996</v>
      </c>
      <c r="Q1578">
        <v>1.2832303045270601</v>
      </c>
      <c r="R1578">
        <v>0.65395880311935695</v>
      </c>
      <c r="S1578">
        <v>6.5798750000000004</v>
      </c>
      <c r="T1578">
        <v>0.65395880311935695</v>
      </c>
    </row>
    <row r="1579" spans="1:20" x14ac:dyDescent="0.3">
      <c r="A1579">
        <v>25370</v>
      </c>
      <c r="B1579" s="47" t="s">
        <v>4</v>
      </c>
      <c r="C1579">
        <v>3.02686984456918</v>
      </c>
      <c r="D1579">
        <v>10.12865</v>
      </c>
      <c r="E1579">
        <v>1.15659293193071</v>
      </c>
      <c r="F1579">
        <v>13.300799999999899</v>
      </c>
      <c r="G1579">
        <v>2.5794695078865599</v>
      </c>
      <c r="H1579">
        <v>3.5180265654648899</v>
      </c>
      <c r="I1579">
        <v>11.7147249999999</v>
      </c>
      <c r="J1579">
        <v>25.917466410748499</v>
      </c>
      <c r="K1579">
        <v>0.97089342661885303</v>
      </c>
      <c r="L1579">
        <v>1.80325379609544</v>
      </c>
      <c r="M1579">
        <v>2.9387680353230499</v>
      </c>
      <c r="N1579">
        <v>1.15725250147817</v>
      </c>
      <c r="O1579">
        <v>527</v>
      </c>
      <c r="P1579">
        <v>7.3760000000000003</v>
      </c>
      <c r="Q1579">
        <v>1.3384700636687901</v>
      </c>
      <c r="R1579">
        <v>0.85219042784897103</v>
      </c>
      <c r="S1579">
        <v>8.7523250000000008</v>
      </c>
      <c r="T1579">
        <v>0.87773838454827402</v>
      </c>
    </row>
    <row r="1580" spans="1:20" x14ac:dyDescent="0.3">
      <c r="A1580">
        <v>25377</v>
      </c>
      <c r="B1580" s="47" t="s">
        <v>9</v>
      </c>
      <c r="C1580">
        <v>8.20994873971323</v>
      </c>
      <c r="D1580">
        <v>8.4587500000000002</v>
      </c>
      <c r="E1580">
        <v>1.22956878971479</v>
      </c>
      <c r="F1580">
        <v>12.34248</v>
      </c>
      <c r="G1580">
        <v>5.9106475337581799</v>
      </c>
      <c r="H1580">
        <v>3.34452214452214</v>
      </c>
      <c r="I1580">
        <v>10.400615</v>
      </c>
      <c r="J1580">
        <v>51.4752144899904</v>
      </c>
      <c r="K1580">
        <v>0.96642252736520795</v>
      </c>
      <c r="L1580">
        <v>2.3041200739261098</v>
      </c>
      <c r="M1580">
        <v>7.9342794105724703</v>
      </c>
      <c r="N1580">
        <v>1.2245348504753699</v>
      </c>
      <c r="O1580">
        <v>2145</v>
      </c>
      <c r="P1580">
        <v>5.3567</v>
      </c>
      <c r="Q1580">
        <v>1.5056498340625799</v>
      </c>
      <c r="R1580">
        <v>0.719937203160251</v>
      </c>
      <c r="S1580">
        <v>6.9077250000000001</v>
      </c>
      <c r="T1580">
        <v>0.74495076715879305</v>
      </c>
    </row>
    <row r="1581" spans="1:20" x14ac:dyDescent="0.3">
      <c r="A1581">
        <v>25389</v>
      </c>
      <c r="B1581" s="47" t="s">
        <v>4</v>
      </c>
      <c r="C1581">
        <v>8.1487194904474194</v>
      </c>
      <c r="D1581">
        <v>13.360099999999999</v>
      </c>
      <c r="E1581">
        <v>1.3043880659575899</v>
      </c>
      <c r="F1581">
        <v>21.493410000000001</v>
      </c>
      <c r="G1581">
        <v>5.4410525735371698</v>
      </c>
      <c r="H1581">
        <v>3.3554410817772</v>
      </c>
      <c r="I1581">
        <v>17.426755</v>
      </c>
      <c r="J1581">
        <v>32.044983818770199</v>
      </c>
      <c r="K1581">
        <v>0.90553330800615295</v>
      </c>
      <c r="L1581">
        <v>2.0689717907868799</v>
      </c>
      <c r="M1581">
        <v>7.3789369161990699</v>
      </c>
      <c r="N1581">
        <v>1.1251297447633599</v>
      </c>
      <c r="O1581">
        <v>3106</v>
      </c>
      <c r="P1581">
        <v>10.388450000000001</v>
      </c>
      <c r="Q1581">
        <v>1.46760581172324</v>
      </c>
      <c r="R1581">
        <v>0.66771872315835601</v>
      </c>
      <c r="S1581">
        <v>11.8742749999999</v>
      </c>
      <c r="T1581">
        <v>0.73737621493854399</v>
      </c>
    </row>
    <row r="1582" spans="1:20" x14ac:dyDescent="0.3">
      <c r="A1582">
        <v>25390</v>
      </c>
      <c r="B1582" s="47" t="s">
        <v>4</v>
      </c>
      <c r="C1582">
        <v>6.6827549102595096</v>
      </c>
      <c r="D1582">
        <v>12.42365</v>
      </c>
      <c r="E1582">
        <v>1.23513822427386</v>
      </c>
      <c r="F1582">
        <v>18.266199999999898</v>
      </c>
      <c r="G1582">
        <v>4.1487840979355397</v>
      </c>
      <c r="H1582">
        <v>3.4963369963369901</v>
      </c>
      <c r="I1582">
        <v>15.3449249999999</v>
      </c>
      <c r="J1582">
        <v>31.226043099495602</v>
      </c>
      <c r="K1582">
        <v>0.92215919613773201</v>
      </c>
      <c r="L1582">
        <v>2.0088199714065702</v>
      </c>
      <c r="M1582">
        <v>6.1625638960303997</v>
      </c>
      <c r="N1582">
        <v>1.1547940780744199</v>
      </c>
      <c r="O1582">
        <v>2273</v>
      </c>
      <c r="P1582">
        <v>9.093</v>
      </c>
      <c r="Q1582">
        <v>1.4263303069948099</v>
      </c>
      <c r="R1582">
        <v>0.62081943055643696</v>
      </c>
      <c r="S1582">
        <v>10.758324999999999</v>
      </c>
      <c r="T1582">
        <v>0.67322370492709604</v>
      </c>
    </row>
    <row r="1583" spans="1:20" x14ac:dyDescent="0.3">
      <c r="A1583">
        <v>25392</v>
      </c>
      <c r="B1583" s="47" t="s">
        <v>3</v>
      </c>
      <c r="C1583">
        <v>1.2830431436204</v>
      </c>
      <c r="D1583">
        <v>7.0027499999999998</v>
      </c>
      <c r="E1583">
        <v>1.10711648995037</v>
      </c>
      <c r="F1583">
        <v>8.5029699999999995</v>
      </c>
      <c r="G1583">
        <v>1.59403469326841</v>
      </c>
      <c r="H1583">
        <v>3.4301470588235201</v>
      </c>
      <c r="I1583">
        <v>7.7528600000000001</v>
      </c>
      <c r="J1583">
        <v>30.360294117647001</v>
      </c>
      <c r="K1583">
        <v>1.5078820305732901</v>
      </c>
      <c r="L1583">
        <v>1.51643779426451</v>
      </c>
      <c r="M1583">
        <v>1.9346777007154801</v>
      </c>
      <c r="N1583">
        <v>1.11067054191333</v>
      </c>
      <c r="O1583">
        <v>272</v>
      </c>
      <c r="P1583">
        <v>5.6071999999999997</v>
      </c>
      <c r="Q1583">
        <v>1.2296416718543599</v>
      </c>
      <c r="R1583">
        <v>1.2423858863938699</v>
      </c>
      <c r="S1583">
        <v>6.3049749999999998</v>
      </c>
      <c r="T1583">
        <v>0.82392777498748804</v>
      </c>
    </row>
    <row r="1584" spans="1:20" x14ac:dyDescent="0.3">
      <c r="A1584">
        <v>25431</v>
      </c>
      <c r="B1584" s="47" t="s">
        <v>19</v>
      </c>
      <c r="C1584">
        <v>4.0445556563008296</v>
      </c>
      <c r="D1584">
        <v>9.2137499999999992</v>
      </c>
      <c r="E1584">
        <v>1.3359354226020801</v>
      </c>
      <c r="F1584">
        <v>15.404199999999999</v>
      </c>
      <c r="G1584">
        <v>3.15538691330373</v>
      </c>
      <c r="H1584">
        <v>3.3351158645276202</v>
      </c>
      <c r="I1584">
        <v>12.308974999999901</v>
      </c>
      <c r="J1584">
        <v>36.379679144385001</v>
      </c>
      <c r="K1584">
        <v>1.29764185692265</v>
      </c>
      <c r="L1584">
        <v>1.89078188290168</v>
      </c>
      <c r="M1584">
        <v>5.24838471226923</v>
      </c>
      <c r="N1584">
        <v>1.0614460780784201</v>
      </c>
      <c r="O1584">
        <v>606</v>
      </c>
      <c r="P1584">
        <v>8.1470000000000002</v>
      </c>
      <c r="Q1584">
        <v>1.4180234148870201</v>
      </c>
      <c r="R1584">
        <v>0.780156630651897</v>
      </c>
      <c r="S1584">
        <v>8.6803749999999997</v>
      </c>
      <c r="T1584">
        <v>0.60121105564676502</v>
      </c>
    </row>
    <row r="1585" spans="1:20" x14ac:dyDescent="0.3">
      <c r="A1585">
        <v>25432</v>
      </c>
      <c r="B1585" s="47" t="s">
        <v>1</v>
      </c>
      <c r="C1585">
        <v>3.92888545296542</v>
      </c>
      <c r="D1585">
        <v>9.1802499999999991</v>
      </c>
      <c r="E1585">
        <v>1.34118624220473</v>
      </c>
      <c r="F1585">
        <v>15.4445999999999</v>
      </c>
      <c r="G1585">
        <v>3.3927900813445602</v>
      </c>
      <c r="H1585">
        <v>3.2065663474692201</v>
      </c>
      <c r="I1585">
        <v>12.312424999999999</v>
      </c>
      <c r="J1585">
        <v>28.359396433470501</v>
      </c>
      <c r="K1585">
        <v>1.2377587570214501</v>
      </c>
      <c r="L1585">
        <v>2.0238226275650599</v>
      </c>
      <c r="M1585">
        <v>4.8630123747421798</v>
      </c>
      <c r="N1585">
        <v>1.0921295649148</v>
      </c>
      <c r="O1585">
        <v>734</v>
      </c>
      <c r="P1585">
        <v>7.6313999999999904</v>
      </c>
      <c r="Q1585">
        <v>1.4647491471687699</v>
      </c>
      <c r="R1585">
        <v>0.86355026685335701</v>
      </c>
      <c r="S1585">
        <v>8.4058250000000001</v>
      </c>
      <c r="T1585">
        <v>0.69767251651800299</v>
      </c>
    </row>
    <row r="1586" spans="1:20" x14ac:dyDescent="0.3">
      <c r="A1586">
        <v>25445</v>
      </c>
      <c r="B1586" s="47" t="s">
        <v>6</v>
      </c>
      <c r="C1586">
        <v>2.2579076934820699</v>
      </c>
      <c r="D1586">
        <v>9.1750999999999898</v>
      </c>
      <c r="E1586">
        <v>1.2852742749397801</v>
      </c>
      <c r="F1586">
        <v>14.409939999999899</v>
      </c>
      <c r="G1586">
        <v>2.0898508379324499</v>
      </c>
      <c r="H1586">
        <v>3.3127413127413101</v>
      </c>
      <c r="I1586">
        <v>11.7925199999999</v>
      </c>
      <c r="J1586">
        <v>31.4324324324324</v>
      </c>
      <c r="K1586">
        <v>1.0391868797800801</v>
      </c>
      <c r="L1586">
        <v>1.7761981066955901</v>
      </c>
      <c r="M1586">
        <v>2.3463880508210901</v>
      </c>
      <c r="N1586">
        <v>1.0614476020800601</v>
      </c>
      <c r="O1586">
        <v>260</v>
      </c>
      <c r="P1586">
        <v>8.1128</v>
      </c>
      <c r="Q1586">
        <v>1.36425129715002</v>
      </c>
      <c r="R1586">
        <v>0.92556965192387797</v>
      </c>
      <c r="S1586">
        <v>8.6439499999999896</v>
      </c>
      <c r="T1586">
        <v>0.89066718405812395</v>
      </c>
    </row>
    <row r="1587" spans="1:20" x14ac:dyDescent="0.3">
      <c r="A1587">
        <v>25447</v>
      </c>
      <c r="B1587" s="47" t="s">
        <v>16</v>
      </c>
      <c r="C1587">
        <v>2.0975250028526702</v>
      </c>
      <c r="D1587">
        <v>9.7972000000000001</v>
      </c>
      <c r="E1587">
        <v>1.0908943371575499</v>
      </c>
      <c r="F1587">
        <v>11.57822</v>
      </c>
      <c r="G1587">
        <v>2.0405017957370002</v>
      </c>
      <c r="H1587">
        <v>2.9801980198019802</v>
      </c>
      <c r="I1587">
        <v>10.687709999999999</v>
      </c>
      <c r="J1587">
        <v>44.282178217821702</v>
      </c>
      <c r="K1587">
        <v>1.15805895681042</v>
      </c>
      <c r="L1587">
        <v>1.4411795092016899</v>
      </c>
      <c r="M1587">
        <v>2.4290576166873499</v>
      </c>
      <c r="N1587">
        <v>1.09889210113818</v>
      </c>
      <c r="O1587">
        <v>202</v>
      </c>
      <c r="P1587">
        <v>8.0338499999999993</v>
      </c>
      <c r="Q1587">
        <v>1.1987751702788101</v>
      </c>
      <c r="R1587">
        <v>0.97281405130421805</v>
      </c>
      <c r="S1587">
        <v>8.9155250000000006</v>
      </c>
      <c r="T1587">
        <v>0.84003845018701195</v>
      </c>
    </row>
    <row r="1588" spans="1:20" x14ac:dyDescent="0.3">
      <c r="A1588">
        <v>25474</v>
      </c>
      <c r="B1588" s="47" t="s">
        <v>1</v>
      </c>
      <c r="C1588">
        <v>4.1731123266805197</v>
      </c>
      <c r="D1588">
        <v>9.9920000000000009</v>
      </c>
      <c r="E1588">
        <v>1.3148418734987899</v>
      </c>
      <c r="F1588">
        <v>16.283799999999999</v>
      </c>
      <c r="G1588">
        <v>3.3365062895110098</v>
      </c>
      <c r="H1588">
        <v>2.62222222222222</v>
      </c>
      <c r="I1588">
        <v>13.1379</v>
      </c>
      <c r="J1588">
        <v>33.375</v>
      </c>
      <c r="K1588">
        <v>1</v>
      </c>
      <c r="L1588">
        <v>1.7730039306207299</v>
      </c>
      <c r="M1588">
        <v>4.1731123266805197</v>
      </c>
      <c r="N1588">
        <v>1.0421196998378199</v>
      </c>
      <c r="O1588">
        <v>363</v>
      </c>
      <c r="P1588">
        <v>9.1842999999999897</v>
      </c>
      <c r="Q1588">
        <v>1.3702226185447599</v>
      </c>
      <c r="R1588">
        <v>0.79952467806324601</v>
      </c>
      <c r="S1588">
        <v>9.58814999999999</v>
      </c>
      <c r="T1588">
        <v>0.79952467806324601</v>
      </c>
    </row>
    <row r="1589" spans="1:20" x14ac:dyDescent="0.3">
      <c r="A1589">
        <v>25476</v>
      </c>
      <c r="B1589" s="47" t="s">
        <v>4</v>
      </c>
      <c r="C1589">
        <v>2.10727212207457</v>
      </c>
      <c r="D1589">
        <v>8.1261499999999902</v>
      </c>
      <c r="E1589">
        <v>1.14022938291811</v>
      </c>
      <c r="F1589">
        <v>10.405200000000001</v>
      </c>
      <c r="G1589">
        <v>1.75244977105664</v>
      </c>
      <c r="H1589">
        <v>2.6131386861313799</v>
      </c>
      <c r="I1589">
        <v>9.2656749999999999</v>
      </c>
      <c r="J1589">
        <v>32.380073800738003</v>
      </c>
      <c r="K1589">
        <v>1.0329104863858001</v>
      </c>
      <c r="L1589">
        <v>1.4975820379965401</v>
      </c>
      <c r="M1589">
        <v>2.1766234725592901</v>
      </c>
      <c r="N1589">
        <v>1.0781569773419999</v>
      </c>
      <c r="O1589">
        <v>279</v>
      </c>
      <c r="P1589">
        <v>6.9480000000000004</v>
      </c>
      <c r="Q1589">
        <v>1.2293462649635301</v>
      </c>
      <c r="R1589">
        <v>0.83162006116770204</v>
      </c>
      <c r="S1589">
        <v>7.5370749999999997</v>
      </c>
      <c r="T1589">
        <v>0.80512306935480304</v>
      </c>
    </row>
    <row r="1590" spans="1:20" x14ac:dyDescent="0.3">
      <c r="A1590">
        <v>25486</v>
      </c>
      <c r="B1590" s="47" t="s">
        <v>6</v>
      </c>
      <c r="C1590">
        <v>6.9490257108764899</v>
      </c>
      <c r="D1590">
        <v>15.1021</v>
      </c>
      <c r="E1590">
        <v>1.14601280616603</v>
      </c>
      <c r="F1590">
        <v>19.5123</v>
      </c>
      <c r="G1590">
        <v>5.3232069296380899</v>
      </c>
      <c r="H1590">
        <v>2.7922461019806102</v>
      </c>
      <c r="I1590">
        <v>17.307200000000002</v>
      </c>
      <c r="J1590">
        <v>24.791082802547699</v>
      </c>
      <c r="K1590">
        <v>0.95019990521835695</v>
      </c>
      <c r="L1590">
        <v>1.80746429034588</v>
      </c>
      <c r="M1590">
        <v>6.6029635718347697</v>
      </c>
      <c r="N1590">
        <v>1.1662979052032001</v>
      </c>
      <c r="O1590">
        <v>2373</v>
      </c>
      <c r="P1590">
        <v>10.7953999999999</v>
      </c>
      <c r="Q1590">
        <v>1.33659233516748</v>
      </c>
      <c r="R1590">
        <v>0.76603644181461295</v>
      </c>
      <c r="S1590">
        <v>12.94875</v>
      </c>
      <c r="T1590">
        <v>0.80618450665765595</v>
      </c>
    </row>
    <row r="1591" spans="1:20" x14ac:dyDescent="0.3">
      <c r="A1591">
        <v>25504</v>
      </c>
      <c r="B1591" s="47" t="s">
        <v>16</v>
      </c>
      <c r="C1591">
        <v>3.90577081815153</v>
      </c>
      <c r="D1591">
        <v>12.12025</v>
      </c>
      <c r="E1591">
        <v>1.0582393102452501</v>
      </c>
      <c r="F1591">
        <v>13.532</v>
      </c>
      <c r="G1591">
        <v>3.8014560463190401</v>
      </c>
      <c r="H1591">
        <v>3.1377467105263102</v>
      </c>
      <c r="I1591">
        <v>12.826124999999999</v>
      </c>
      <c r="J1591">
        <v>36.441055234954597</v>
      </c>
      <c r="K1591">
        <v>0.91091837510602902</v>
      </c>
      <c r="L1591">
        <v>1.6915528610268999</v>
      </c>
      <c r="M1591">
        <v>3.5578384072071398</v>
      </c>
      <c r="N1591">
        <v>1.2047962226640101</v>
      </c>
      <c r="O1591">
        <v>2432</v>
      </c>
      <c r="P1591">
        <v>7.9997499999999997</v>
      </c>
      <c r="Q1591">
        <v>1.2749627236580501</v>
      </c>
      <c r="R1591">
        <v>0.97329214214318405</v>
      </c>
      <c r="S1591">
        <v>10.06</v>
      </c>
      <c r="T1591">
        <v>1.06847349745238</v>
      </c>
    </row>
    <row r="1592" spans="1:20" x14ac:dyDescent="0.3">
      <c r="A1592">
        <v>25507</v>
      </c>
      <c r="B1592" s="47" t="s">
        <v>2</v>
      </c>
      <c r="C1592">
        <v>2.19854251010053</v>
      </c>
      <c r="D1592">
        <v>8.4212000000000007</v>
      </c>
      <c r="E1592">
        <v>1.2180841210278801</v>
      </c>
      <c r="F1592">
        <v>12.09426</v>
      </c>
      <c r="G1592">
        <v>2.2660437681408299</v>
      </c>
      <c r="H1592">
        <v>3.5635627530364302</v>
      </c>
      <c r="I1592">
        <v>10.257729999999899</v>
      </c>
      <c r="J1592">
        <v>27.037246963562701</v>
      </c>
      <c r="K1592">
        <v>1.3316232778378601</v>
      </c>
      <c r="L1592">
        <v>1.8170462740384601</v>
      </c>
      <c r="M1592">
        <v>2.9276303837659499</v>
      </c>
      <c r="N1592">
        <v>1.11707744143474</v>
      </c>
      <c r="O1592">
        <v>1237</v>
      </c>
      <c r="P1592">
        <v>6.6559999999999997</v>
      </c>
      <c r="Q1592">
        <v>1.36069429337012</v>
      </c>
      <c r="R1592">
        <v>1.0307027304362699</v>
      </c>
      <c r="S1592">
        <v>7.5385999999999997</v>
      </c>
      <c r="T1592">
        <v>0.77401976038583997</v>
      </c>
    </row>
    <row r="1593" spans="1:20" x14ac:dyDescent="0.3">
      <c r="A1593">
        <v>25514</v>
      </c>
      <c r="B1593" s="47" t="s">
        <v>1</v>
      </c>
      <c r="C1593">
        <v>3.8731516433284501</v>
      </c>
      <c r="D1593">
        <v>15.1746</v>
      </c>
      <c r="E1593">
        <v>1.0714562492586199</v>
      </c>
      <c r="F1593">
        <v>17.343239999999899</v>
      </c>
      <c r="G1593">
        <v>3.3820912519723798</v>
      </c>
      <c r="H1593">
        <v>2.9757085020242902</v>
      </c>
      <c r="I1593">
        <v>16.25892</v>
      </c>
      <c r="J1593">
        <v>25.352941176470502</v>
      </c>
      <c r="K1593">
        <v>1.06117617444343</v>
      </c>
      <c r="L1593">
        <v>1.85397986017574</v>
      </c>
      <c r="M1593">
        <v>4.11009624390657</v>
      </c>
      <c r="N1593">
        <v>1.2372682354092199</v>
      </c>
      <c r="O1593">
        <v>496</v>
      </c>
      <c r="P1593">
        <v>9.3545999999999996</v>
      </c>
      <c r="Q1593">
        <v>1.32567878283841</v>
      </c>
      <c r="R1593">
        <v>0.873214261516992</v>
      </c>
      <c r="S1593">
        <v>12.2646</v>
      </c>
      <c r="T1593">
        <v>0.82287397940778095</v>
      </c>
    </row>
    <row r="1594" spans="1:20" x14ac:dyDescent="0.3">
      <c r="A1594">
        <v>25533</v>
      </c>
      <c r="B1594" s="47" t="s">
        <v>4</v>
      </c>
      <c r="C1594">
        <v>5.2553666387435998</v>
      </c>
      <c r="D1594">
        <v>13.283149999999999</v>
      </c>
      <c r="E1594">
        <v>1.1762146027109499</v>
      </c>
      <c r="F1594">
        <v>17.96452</v>
      </c>
      <c r="G1594">
        <v>4.1350125953269199</v>
      </c>
      <c r="H1594">
        <v>3.7260061919504599</v>
      </c>
      <c r="I1594">
        <v>15.623835</v>
      </c>
      <c r="J1594">
        <v>28.4444444444444</v>
      </c>
      <c r="K1594">
        <v>0.85386924649705698</v>
      </c>
      <c r="L1594">
        <v>1.74721546810869</v>
      </c>
      <c r="M1594">
        <v>4.4873959518897699</v>
      </c>
      <c r="N1594">
        <v>1.12736500607894</v>
      </c>
      <c r="O1594">
        <v>1298</v>
      </c>
      <c r="P1594">
        <v>10.281799999999899</v>
      </c>
      <c r="Q1594">
        <v>1.3260231827353699</v>
      </c>
      <c r="R1594">
        <v>0.786817148939295</v>
      </c>
      <c r="S1594">
        <v>11.7824749999999</v>
      </c>
      <c r="T1594">
        <v>0.92147264018134001</v>
      </c>
    </row>
    <row r="1595" spans="1:20" x14ac:dyDescent="0.3">
      <c r="A1595">
        <v>25550</v>
      </c>
      <c r="B1595" s="47" t="s">
        <v>21</v>
      </c>
      <c r="C1595">
        <v>3.9260832531836098</v>
      </c>
      <c r="D1595">
        <v>7.6191499999999897</v>
      </c>
      <c r="E1595">
        <v>1.0559694979098699</v>
      </c>
      <c r="F1595">
        <v>8.4720300000000002</v>
      </c>
      <c r="G1595">
        <v>3.4998081801857999</v>
      </c>
      <c r="H1595">
        <v>2.5438596491227998</v>
      </c>
      <c r="I1595">
        <v>8.0455900000000007</v>
      </c>
      <c r="J1595">
        <v>37.695454545454503</v>
      </c>
      <c r="K1595">
        <v>0.88169239228118901</v>
      </c>
      <c r="L1595">
        <v>1.26639112692267</v>
      </c>
      <c r="M1595">
        <v>3.46159773579457</v>
      </c>
      <c r="N1595">
        <v>1.0649414181933801</v>
      </c>
      <c r="O1595">
        <v>231</v>
      </c>
      <c r="P1595">
        <v>6.6898999999999997</v>
      </c>
      <c r="Q1595">
        <v>1.1245456546730901</v>
      </c>
      <c r="R1595">
        <v>0.89142485130641202</v>
      </c>
      <c r="S1595">
        <v>7.1545249999999996</v>
      </c>
      <c r="T1595">
        <v>1.0110383838064401</v>
      </c>
    </row>
    <row r="1596" spans="1:20" x14ac:dyDescent="0.3">
      <c r="A1596">
        <v>25561</v>
      </c>
      <c r="B1596" s="47" t="s">
        <v>4</v>
      </c>
      <c r="C1596">
        <v>8.4746149172993697</v>
      </c>
      <c r="D1596">
        <v>12.2150999999999</v>
      </c>
      <c r="E1596">
        <v>1.3649139180195</v>
      </c>
      <c r="F1596">
        <v>21.130019999999998</v>
      </c>
      <c r="G1596">
        <v>5.8304216295822</v>
      </c>
      <c r="H1596">
        <v>3.42770719903206</v>
      </c>
      <c r="I1596">
        <v>16.672559999999901</v>
      </c>
      <c r="J1596">
        <v>30.7353846153846</v>
      </c>
      <c r="K1596">
        <v>0.91467223448745105</v>
      </c>
      <c r="L1596">
        <v>2.19499607851284</v>
      </c>
      <c r="M1596">
        <v>7.7514949628269001</v>
      </c>
      <c r="N1596">
        <v>1.11851951899018</v>
      </c>
      <c r="O1596">
        <v>3306</v>
      </c>
      <c r="P1596">
        <v>9.6264500000000002</v>
      </c>
      <c r="Q1596">
        <v>1.5266828590461701</v>
      </c>
      <c r="R1596">
        <v>0.68798661490570701</v>
      </c>
      <c r="S1596">
        <v>10.9207749999999</v>
      </c>
      <c r="T1596">
        <v>0.75216737642772002</v>
      </c>
    </row>
    <row r="1597" spans="1:20" x14ac:dyDescent="0.3">
      <c r="A1597">
        <v>25574</v>
      </c>
      <c r="B1597" s="47" t="s">
        <v>1</v>
      </c>
      <c r="C1597">
        <v>3.78167473980875</v>
      </c>
      <c r="D1597">
        <v>13.0556</v>
      </c>
      <c r="E1597">
        <v>1.13395171420693</v>
      </c>
      <c r="F1597">
        <v>16.553239999999999</v>
      </c>
      <c r="G1597">
        <v>3.4558406149273702</v>
      </c>
      <c r="H1597">
        <v>2.7304964539007002</v>
      </c>
      <c r="I1597">
        <v>14.804419999999901</v>
      </c>
      <c r="J1597">
        <v>26.855791962174901</v>
      </c>
      <c r="K1597">
        <v>1.1790202647660999</v>
      </c>
      <c r="L1597">
        <v>1.8401280611847799</v>
      </c>
      <c r="M1597">
        <v>4.4586711529886198</v>
      </c>
      <c r="N1597">
        <v>1.18411159432777</v>
      </c>
      <c r="O1597">
        <v>423</v>
      </c>
      <c r="P1597">
        <v>8.9956999999999994</v>
      </c>
      <c r="Q1597">
        <v>1.3427253722002701</v>
      </c>
      <c r="R1597">
        <v>0.91383867008671804</v>
      </c>
      <c r="S1597">
        <v>11.025650000000001</v>
      </c>
      <c r="T1597">
        <v>0.77508309008412402</v>
      </c>
    </row>
    <row r="1598" spans="1:20" x14ac:dyDescent="0.3">
      <c r="A1598">
        <v>25576</v>
      </c>
      <c r="B1598" s="47" t="s">
        <v>1</v>
      </c>
      <c r="C1598">
        <v>3.3836977587230002</v>
      </c>
      <c r="D1598">
        <v>10.45425</v>
      </c>
      <c r="E1598">
        <v>1.27763588970992</v>
      </c>
      <c r="F1598">
        <v>16.2591999999999</v>
      </c>
      <c r="G1598">
        <v>2.5749723924368899</v>
      </c>
      <c r="H1598">
        <v>2.86381322957198</v>
      </c>
      <c r="I1598">
        <v>13.3567249999999</v>
      </c>
      <c r="J1598">
        <v>26.628</v>
      </c>
      <c r="K1598">
        <v>0.88050675454145999</v>
      </c>
      <c r="L1598">
        <v>1.7738695934409401</v>
      </c>
      <c r="M1598">
        <v>2.9793687318824098</v>
      </c>
      <c r="N1598">
        <v>1.0656619198581001</v>
      </c>
      <c r="O1598">
        <v>258</v>
      </c>
      <c r="P1598">
        <v>9.1659500000000005</v>
      </c>
      <c r="Q1598">
        <v>1.3615279151078901</v>
      </c>
      <c r="R1598">
        <v>0.76099361587444903</v>
      </c>
      <c r="S1598">
        <v>9.8101000000000003</v>
      </c>
      <c r="T1598">
        <v>0.86426777756037698</v>
      </c>
    </row>
    <row r="1599" spans="1:20" x14ac:dyDescent="0.3">
      <c r="A1599">
        <v>25611</v>
      </c>
      <c r="B1599" s="47" t="s">
        <v>9</v>
      </c>
      <c r="C1599">
        <v>2.3317028058065001</v>
      </c>
      <c r="D1599">
        <v>10.91925</v>
      </c>
      <c r="E1599">
        <v>1.05530737001167</v>
      </c>
      <c r="F1599">
        <v>12.1270799999999</v>
      </c>
      <c r="G1599">
        <v>2.2453447369038799</v>
      </c>
      <c r="H1599">
        <v>2.7680412371134002</v>
      </c>
      <c r="I1599">
        <v>11.523164999999899</v>
      </c>
      <c r="J1599">
        <v>29.823834196891099</v>
      </c>
      <c r="K1599">
        <v>1.11862712701655</v>
      </c>
      <c r="L1599">
        <v>1.52262260502724</v>
      </c>
      <c r="M1599">
        <v>2.6083060107157698</v>
      </c>
      <c r="N1599">
        <v>1.1564643862347901</v>
      </c>
      <c r="O1599">
        <v>194</v>
      </c>
      <c r="P1599">
        <v>7.9645999999999999</v>
      </c>
      <c r="Q1599">
        <v>1.22042538994961</v>
      </c>
      <c r="R1599">
        <v>0.962963518040305</v>
      </c>
      <c r="S1599">
        <v>9.4419249999999995</v>
      </c>
      <c r="T1599">
        <v>0.86084406035153704</v>
      </c>
    </row>
    <row r="1600" spans="1:20" x14ac:dyDescent="0.3">
      <c r="A1600">
        <v>25626</v>
      </c>
      <c r="B1600" s="47" t="s">
        <v>1</v>
      </c>
      <c r="C1600">
        <v>16.520666607211201</v>
      </c>
      <c r="D1600">
        <v>15.007549999999901</v>
      </c>
      <c r="E1600">
        <v>1.2497349667334099</v>
      </c>
      <c r="F1600">
        <v>22.50337</v>
      </c>
      <c r="G1600">
        <v>9.3335539134115102</v>
      </c>
      <c r="H1600">
        <v>3.67035711312744</v>
      </c>
      <c r="I1600">
        <v>18.755459999999999</v>
      </c>
      <c r="J1600">
        <v>32.978268137746497</v>
      </c>
      <c r="K1600">
        <v>0.828943022617188</v>
      </c>
      <c r="L1600">
        <v>2.8856208605556199</v>
      </c>
      <c r="M1600">
        <v>13.6946913130325</v>
      </c>
      <c r="N1600">
        <v>1.31610541085679</v>
      </c>
      <c r="O1600">
        <v>12013</v>
      </c>
      <c r="P1600">
        <v>7.7984499999999999</v>
      </c>
      <c r="Q1600">
        <v>1.6447829518547701</v>
      </c>
      <c r="R1600">
        <v>0.564962306626139</v>
      </c>
      <c r="S1600">
        <v>11.403</v>
      </c>
      <c r="T1600">
        <v>0.68154540325631396</v>
      </c>
    </row>
    <row r="1601" spans="1:20" x14ac:dyDescent="0.3">
      <c r="A1601">
        <v>25646</v>
      </c>
      <c r="B1601" s="47" t="s">
        <v>1</v>
      </c>
      <c r="C1601">
        <v>3.4427692064653601</v>
      </c>
      <c r="D1601">
        <v>10.57075</v>
      </c>
      <c r="E1601">
        <v>1.2649882931674601</v>
      </c>
      <c r="F1601">
        <v>16.172999999999998</v>
      </c>
      <c r="G1601">
        <v>3.5305086002639201</v>
      </c>
      <c r="H1601">
        <v>2.8957055214723901</v>
      </c>
      <c r="I1601">
        <v>13.371874999999999</v>
      </c>
      <c r="J1601">
        <v>29.395705521472301</v>
      </c>
      <c r="K1601">
        <v>1.1110441909689399</v>
      </c>
      <c r="L1601">
        <v>1.71147384851451</v>
      </c>
      <c r="M1601">
        <v>3.8250687276900899</v>
      </c>
      <c r="N1601">
        <v>1.0559926075772299</v>
      </c>
      <c r="O1601">
        <v>327</v>
      </c>
      <c r="P1601">
        <v>9.4497499999999999</v>
      </c>
      <c r="Q1601">
        <v>1.3358182862565799</v>
      </c>
      <c r="R1601">
        <v>1.0254851221609</v>
      </c>
      <c r="S1601">
        <v>10.010249999999999</v>
      </c>
      <c r="T1601">
        <v>0.922992200037133</v>
      </c>
    </row>
    <row r="1602" spans="1:20" x14ac:dyDescent="0.3">
      <c r="A1602">
        <v>25670</v>
      </c>
      <c r="B1602" s="47" t="s">
        <v>4</v>
      </c>
      <c r="C1602">
        <v>5.6786686305477696</v>
      </c>
      <c r="D1602">
        <v>11.296200000000001</v>
      </c>
      <c r="E1602">
        <v>1.1888511180751</v>
      </c>
      <c r="F1602">
        <v>15.562799999999999</v>
      </c>
      <c r="G1602">
        <v>3.1145356899806198</v>
      </c>
      <c r="H1602">
        <v>3.4440789473684199</v>
      </c>
      <c r="I1602">
        <v>13.429500000000001</v>
      </c>
      <c r="J1602">
        <v>29.412737799834499</v>
      </c>
      <c r="K1602">
        <v>0.760668050812908</v>
      </c>
      <c r="L1602">
        <v>1.9024497579580399</v>
      </c>
      <c r="M1602">
        <v>4.3195817984111802</v>
      </c>
      <c r="N1602">
        <v>1.1599765872893599</v>
      </c>
      <c r="O1602">
        <v>1216</v>
      </c>
      <c r="P1602">
        <v>8.1803999999999899</v>
      </c>
      <c r="Q1602">
        <v>1.3790394627399001</v>
      </c>
      <c r="R1602">
        <v>0.54846230562324405</v>
      </c>
      <c r="S1602">
        <v>9.73829999999999</v>
      </c>
      <c r="T1602">
        <v>0.72102713534124996</v>
      </c>
    </row>
    <row r="1603" spans="1:20" x14ac:dyDescent="0.3">
      <c r="A1603">
        <v>25694</v>
      </c>
      <c r="B1603" s="47" t="s">
        <v>16</v>
      </c>
      <c r="C1603">
        <v>2.4487506396068102</v>
      </c>
      <c r="D1603">
        <v>9.8640000000000008</v>
      </c>
      <c r="E1603">
        <v>1.03758110300081</v>
      </c>
      <c r="F1603">
        <v>10.605399999999999</v>
      </c>
      <c r="G1603">
        <v>1.6405141064801501</v>
      </c>
      <c r="H1603">
        <v>2.9523809523809499</v>
      </c>
      <c r="I1603">
        <v>10.2347</v>
      </c>
      <c r="J1603">
        <v>51.775147928994002</v>
      </c>
      <c r="K1603">
        <v>0.86410378055364001</v>
      </c>
      <c r="L1603">
        <v>1.3554612612151999</v>
      </c>
      <c r="M1603">
        <v>2.11597468531739</v>
      </c>
      <c r="N1603">
        <v>1.1153198177315899</v>
      </c>
      <c r="O1603">
        <v>212</v>
      </c>
      <c r="P1603">
        <v>7.8242000000000003</v>
      </c>
      <c r="Q1603">
        <v>1.15723476668061</v>
      </c>
      <c r="R1603">
        <v>0.66993922531187899</v>
      </c>
      <c r="S1603">
        <v>8.8440999999999992</v>
      </c>
      <c r="T1603">
        <v>0.77529949571872203</v>
      </c>
    </row>
    <row r="1604" spans="1:20" x14ac:dyDescent="0.3">
      <c r="A1604">
        <v>25717</v>
      </c>
      <c r="B1604" s="47" t="s">
        <v>11</v>
      </c>
      <c r="C1604">
        <v>2.8801820166698202</v>
      </c>
      <c r="D1604">
        <v>7.57315</v>
      </c>
      <c r="E1604">
        <v>1.11928523797891</v>
      </c>
      <c r="F1604">
        <v>9.3798799999999893</v>
      </c>
      <c r="G1604">
        <v>3.1102449629056701</v>
      </c>
      <c r="H1604">
        <v>2.52142857142857</v>
      </c>
      <c r="I1604">
        <v>8.4765149999999991</v>
      </c>
      <c r="J1604">
        <v>31.7</v>
      </c>
      <c r="K1604">
        <v>0.81588808857668804</v>
      </c>
      <c r="L1604">
        <v>1.3339325203540999</v>
      </c>
      <c r="M1604">
        <v>2.3499062003336899</v>
      </c>
      <c r="N1604">
        <v>1.0370697505631601</v>
      </c>
      <c r="O1604">
        <v>142</v>
      </c>
      <c r="P1604">
        <v>7.0317499999999997</v>
      </c>
      <c r="Q1604">
        <v>1.16077686255982</v>
      </c>
      <c r="R1604">
        <v>1.0798779191399299</v>
      </c>
      <c r="S1604">
        <v>7.3024499999999897</v>
      </c>
      <c r="T1604">
        <v>1.32356132447499</v>
      </c>
    </row>
    <row r="1605" spans="1:20" x14ac:dyDescent="0.3">
      <c r="A1605">
        <v>25719</v>
      </c>
      <c r="B1605" s="47" t="s">
        <v>6</v>
      </c>
      <c r="C1605">
        <v>2.0762899159592201</v>
      </c>
      <c r="D1605">
        <v>11.165699999999999</v>
      </c>
      <c r="E1605">
        <v>1.1241735851760299</v>
      </c>
      <c r="F1605">
        <v>13.93867</v>
      </c>
      <c r="G1605">
        <v>2.0254673464172499</v>
      </c>
      <c r="H1605">
        <v>3.0995475113122102</v>
      </c>
      <c r="I1605">
        <v>12.552185</v>
      </c>
      <c r="J1605">
        <v>31.1227272727272</v>
      </c>
      <c r="K1605">
        <v>1.03767008865424</v>
      </c>
      <c r="L1605">
        <v>1.6848589974495001</v>
      </c>
      <c r="M1605">
        <v>2.1545039411653102</v>
      </c>
      <c r="N1605">
        <v>1.1488173016575201</v>
      </c>
      <c r="O1605">
        <v>230</v>
      </c>
      <c r="P1605">
        <v>8.2728999999999999</v>
      </c>
      <c r="Q1605">
        <v>1.29147006471659</v>
      </c>
      <c r="R1605">
        <v>0.97552241180225596</v>
      </c>
      <c r="S1605">
        <v>9.7192999999999898</v>
      </c>
      <c r="T1605">
        <v>0.94010844339496702</v>
      </c>
    </row>
    <row r="1606" spans="1:20" x14ac:dyDescent="0.3">
      <c r="A1606">
        <v>25744</v>
      </c>
      <c r="B1606" s="47" t="s">
        <v>4</v>
      </c>
      <c r="C1606">
        <v>8.0881218443494998</v>
      </c>
      <c r="D1606">
        <v>18.891999999999999</v>
      </c>
      <c r="E1606">
        <v>1.0885218611052201</v>
      </c>
      <c r="F1606">
        <v>22.236709999999999</v>
      </c>
      <c r="G1606">
        <v>4.6381513211824501</v>
      </c>
      <c r="H1606">
        <v>3.4938775510203999</v>
      </c>
      <c r="I1606">
        <v>20.564354999999999</v>
      </c>
      <c r="J1606">
        <v>30.602099236641202</v>
      </c>
      <c r="K1606">
        <v>0.72331527233467996</v>
      </c>
      <c r="L1606">
        <v>2.3100195300326098</v>
      </c>
      <c r="M1606">
        <v>5.8502620545217301</v>
      </c>
      <c r="N1606">
        <v>1.32490830417067</v>
      </c>
      <c r="O1606">
        <v>3185</v>
      </c>
      <c r="P1606">
        <v>9.6262000000000008</v>
      </c>
      <c r="Q1606">
        <v>1.4421916530496299</v>
      </c>
      <c r="R1606">
        <v>0.57345220688320098</v>
      </c>
      <c r="S1606">
        <v>14.2591</v>
      </c>
      <c r="T1606">
        <v>0.79281086521544197</v>
      </c>
    </row>
    <row r="1607" spans="1:20" x14ac:dyDescent="0.3">
      <c r="A1607">
        <v>25750</v>
      </c>
      <c r="B1607" s="47" t="s">
        <v>3</v>
      </c>
      <c r="C1607">
        <v>1.60345030396988</v>
      </c>
      <c r="D1607">
        <v>5.8791000000000002</v>
      </c>
      <c r="E1607">
        <v>1.1826419009712299</v>
      </c>
      <c r="F1607">
        <v>8.0266399999999898</v>
      </c>
      <c r="G1607">
        <v>1.6162943016410001</v>
      </c>
      <c r="H1607">
        <v>3.6130268199233702</v>
      </c>
      <c r="I1607">
        <v>6.9528699999999999</v>
      </c>
      <c r="J1607">
        <v>28.35</v>
      </c>
      <c r="K1607">
        <v>1</v>
      </c>
      <c r="L1607">
        <v>1.4231757373735501</v>
      </c>
      <c r="M1607">
        <v>1.60345030396988</v>
      </c>
      <c r="N1607">
        <v>1.02076126069424</v>
      </c>
      <c r="O1607">
        <v>261</v>
      </c>
      <c r="P1607">
        <v>5.6399499999999998</v>
      </c>
      <c r="Q1607">
        <v>1.2071950377852301</v>
      </c>
      <c r="R1607">
        <v>1.00801022497505</v>
      </c>
      <c r="S1607">
        <v>5.759525</v>
      </c>
      <c r="T1607">
        <v>1.00801022497505</v>
      </c>
    </row>
    <row r="1608" spans="1:20" x14ac:dyDescent="0.3">
      <c r="A1608">
        <v>25753</v>
      </c>
      <c r="B1608" s="47" t="s">
        <v>1</v>
      </c>
      <c r="C1608">
        <v>4.5542333417685699</v>
      </c>
      <c r="D1608">
        <v>12.57705</v>
      </c>
      <c r="E1608">
        <v>1.1579476109262501</v>
      </c>
      <c r="F1608">
        <v>16.550079999999902</v>
      </c>
      <c r="G1608">
        <v>3.2078396878111501</v>
      </c>
      <c r="H1608">
        <v>2.7011834319526602</v>
      </c>
      <c r="I1608">
        <v>14.563564999999899</v>
      </c>
      <c r="J1608">
        <v>27.596439169139401</v>
      </c>
      <c r="K1608">
        <v>0.82394189790716499</v>
      </c>
      <c r="L1608">
        <v>1.70622899441225</v>
      </c>
      <c r="M1608">
        <v>3.7524236631288899</v>
      </c>
      <c r="N1608">
        <v>1.1291587455138401</v>
      </c>
      <c r="O1608">
        <v>342</v>
      </c>
      <c r="P1608">
        <v>9.6997999999999998</v>
      </c>
      <c r="Q1608">
        <v>1.3075066717242301</v>
      </c>
      <c r="R1608">
        <v>0.70436436762931298</v>
      </c>
      <c r="S1608">
        <v>11.138425</v>
      </c>
      <c r="T1608">
        <v>0.85487140466872402</v>
      </c>
    </row>
    <row r="1609" spans="1:20" x14ac:dyDescent="0.3">
      <c r="A1609">
        <v>25761</v>
      </c>
      <c r="B1609" s="47" t="s">
        <v>16</v>
      </c>
      <c r="C1609">
        <v>3.53980836671695</v>
      </c>
      <c r="D1609">
        <v>10.451700000000001</v>
      </c>
      <c r="E1609">
        <v>1.1081556110489199</v>
      </c>
      <c r="F1609">
        <v>12.71252</v>
      </c>
      <c r="G1609">
        <v>4.1299724993549303</v>
      </c>
      <c r="H1609">
        <v>2.6061643835616399</v>
      </c>
      <c r="I1609">
        <v>11.58211</v>
      </c>
      <c r="J1609">
        <v>35.645614035087704</v>
      </c>
      <c r="K1609">
        <v>1.0073419822518399</v>
      </c>
      <c r="L1609">
        <v>1.40144636754492</v>
      </c>
      <c r="M1609">
        <v>3.5657975769202999</v>
      </c>
      <c r="N1609">
        <v>1.07072279961275</v>
      </c>
      <c r="O1609">
        <v>292</v>
      </c>
      <c r="P1609">
        <v>9.0709999999999997</v>
      </c>
      <c r="Q1609">
        <v>1.1865274782688799</v>
      </c>
      <c r="R1609">
        <v>1.1667220570997501</v>
      </c>
      <c r="S1609">
        <v>9.7613500000000002</v>
      </c>
      <c r="T1609">
        <v>1.15821843788504</v>
      </c>
    </row>
    <row r="1610" spans="1:20" x14ac:dyDescent="0.3">
      <c r="A1610">
        <v>25784</v>
      </c>
      <c r="B1610" s="47" t="s">
        <v>4</v>
      </c>
      <c r="C1610">
        <v>5.6662556851540504</v>
      </c>
      <c r="D1610">
        <v>13.883699999999999</v>
      </c>
      <c r="E1610">
        <v>1.1235311912530499</v>
      </c>
      <c r="F1610">
        <v>17.313839999999999</v>
      </c>
      <c r="G1610">
        <v>3.9966529026778801</v>
      </c>
      <c r="H1610">
        <v>3.4260391198044</v>
      </c>
      <c r="I1610">
        <v>15.59877</v>
      </c>
      <c r="J1610">
        <v>31.376932989690701</v>
      </c>
      <c r="K1610">
        <v>0.86062501892254695</v>
      </c>
      <c r="L1610">
        <v>1.80111413368563</v>
      </c>
      <c r="M1610">
        <v>4.8765214062556996</v>
      </c>
      <c r="N1610">
        <v>1.18176498251871</v>
      </c>
      <c r="O1610">
        <v>1697</v>
      </c>
      <c r="P1610">
        <v>9.6128499999999999</v>
      </c>
      <c r="Q1610">
        <v>1.32774981859038</v>
      </c>
      <c r="R1610">
        <v>0.70534284450829798</v>
      </c>
      <c r="S1610">
        <v>11.748275</v>
      </c>
      <c r="T1610">
        <v>0.81957046216405305</v>
      </c>
    </row>
    <row r="1611" spans="1:20" x14ac:dyDescent="0.3">
      <c r="A1611">
        <v>25805</v>
      </c>
      <c r="B1611" s="47" t="s">
        <v>11</v>
      </c>
      <c r="C1611">
        <v>2.0479542284972201</v>
      </c>
      <c r="D1611">
        <v>7.8113000000000001</v>
      </c>
      <c r="E1611">
        <v>1.15617758887765</v>
      </c>
      <c r="F1611">
        <v>10.251200000000001</v>
      </c>
      <c r="G1611">
        <v>1.8761423177716701</v>
      </c>
      <c r="H1611">
        <v>3.05058365758754</v>
      </c>
      <c r="I1611">
        <v>9.03125</v>
      </c>
      <c r="J1611">
        <v>16.66015625</v>
      </c>
      <c r="K1611">
        <v>1.12969737185896</v>
      </c>
      <c r="L1611">
        <v>1.8035186488388399</v>
      </c>
      <c r="M1611">
        <v>2.3135685096207501</v>
      </c>
      <c r="N1611">
        <v>1.1576326572955</v>
      </c>
      <c r="O1611">
        <v>257</v>
      </c>
      <c r="P1611">
        <v>5.6840000000000002</v>
      </c>
      <c r="Q1611">
        <v>1.3384289345179401</v>
      </c>
      <c r="R1611">
        <v>0.91610559047912499</v>
      </c>
      <c r="S1611">
        <v>6.7476499999999904</v>
      </c>
      <c r="T1611">
        <v>0.81093008915444198</v>
      </c>
    </row>
    <row r="1612" spans="1:20" x14ac:dyDescent="0.3">
      <c r="A1612">
        <v>25848</v>
      </c>
      <c r="B1612" s="47" t="s">
        <v>4</v>
      </c>
      <c r="C1612">
        <v>3.75401811646099</v>
      </c>
      <c r="D1612">
        <v>3.8140499999999999</v>
      </c>
      <c r="E1612">
        <v>1.79188657726039</v>
      </c>
      <c r="F1612">
        <v>9.8546399999999998</v>
      </c>
      <c r="G1612">
        <v>2.1746068550434301</v>
      </c>
      <c r="H1612">
        <v>3.7013232514177599</v>
      </c>
      <c r="I1612">
        <v>6.8343449999999999</v>
      </c>
      <c r="J1612">
        <v>25.043478260869499</v>
      </c>
      <c r="K1612">
        <v>1</v>
      </c>
      <c r="L1612">
        <v>3.1233012170385401</v>
      </c>
      <c r="M1612">
        <v>3.75401811646099</v>
      </c>
      <c r="N1612">
        <v>1.09453671485453</v>
      </c>
      <c r="O1612">
        <v>529</v>
      </c>
      <c r="P1612">
        <v>3.1551999999999998</v>
      </c>
      <c r="Q1612">
        <v>1.9612856476665299</v>
      </c>
      <c r="R1612">
        <v>0.57927447006928401</v>
      </c>
      <c r="S1612">
        <v>3.4846249999999999</v>
      </c>
      <c r="T1612">
        <v>0.57927447006928401</v>
      </c>
    </row>
    <row r="1613" spans="1:20" x14ac:dyDescent="0.3">
      <c r="A1613">
        <v>25861</v>
      </c>
      <c r="B1613" s="47" t="s">
        <v>6</v>
      </c>
      <c r="C1613">
        <v>2.3895559556811699</v>
      </c>
      <c r="D1613">
        <v>7.6750999999999996</v>
      </c>
      <c r="E1613">
        <v>1.15211528188557</v>
      </c>
      <c r="F1613">
        <v>10.0100999999999</v>
      </c>
      <c r="G1613">
        <v>1.83942816348337</v>
      </c>
      <c r="H1613">
        <v>2.8893129770992299</v>
      </c>
      <c r="I1613">
        <v>8.8425999999999991</v>
      </c>
      <c r="J1613">
        <v>23.2316602316602</v>
      </c>
      <c r="K1613">
        <v>0.92315168838527895</v>
      </c>
      <c r="L1613">
        <v>1.58294985530622</v>
      </c>
      <c r="M1613">
        <v>2.2059226149781699</v>
      </c>
      <c r="N1613">
        <v>1.0965368460153699</v>
      </c>
      <c r="O1613">
        <v>262</v>
      </c>
      <c r="P1613">
        <v>6.3236999999999997</v>
      </c>
      <c r="Q1613">
        <v>1.26333685744492</v>
      </c>
      <c r="R1613">
        <v>0.76977823394766398</v>
      </c>
      <c r="S1613">
        <v>6.9993999999999996</v>
      </c>
      <c r="T1613">
        <v>0.83385888108390205</v>
      </c>
    </row>
    <row r="1614" spans="1:20" x14ac:dyDescent="0.3">
      <c r="A1614">
        <v>25865</v>
      </c>
      <c r="B1614" s="47" t="s">
        <v>2</v>
      </c>
      <c r="C1614">
        <v>3.0851559155230102</v>
      </c>
      <c r="D1614">
        <v>7.1401499999999896</v>
      </c>
      <c r="E1614">
        <v>1.5869911696532899</v>
      </c>
      <c r="F1614">
        <v>15.522559999999901</v>
      </c>
      <c r="G1614">
        <v>2.5627273414995799</v>
      </c>
      <c r="H1614">
        <v>4.1391659111513999</v>
      </c>
      <c r="I1614">
        <v>11.331354999999901</v>
      </c>
      <c r="J1614">
        <v>28.919154800183701</v>
      </c>
      <c r="K1614">
        <v>1</v>
      </c>
      <c r="L1614">
        <v>2.4142341669777201</v>
      </c>
      <c r="M1614">
        <v>3.0851559155230102</v>
      </c>
      <c r="N1614">
        <v>1.05236279224009</v>
      </c>
      <c r="O1614">
        <v>2211</v>
      </c>
      <c r="P1614">
        <v>6.4295999999999998</v>
      </c>
      <c r="Q1614">
        <v>1.67009045855671</v>
      </c>
      <c r="R1614">
        <v>0.83066380165915898</v>
      </c>
      <c r="S1614">
        <v>6.7848750000000004</v>
      </c>
      <c r="T1614">
        <v>0.83066380165915898</v>
      </c>
    </row>
    <row r="1615" spans="1:20" x14ac:dyDescent="0.3">
      <c r="A1615">
        <v>25867</v>
      </c>
      <c r="B1615" s="47" t="s">
        <v>12</v>
      </c>
      <c r="C1615">
        <v>1.20088595092013</v>
      </c>
      <c r="D1615">
        <v>8.5350000000000001</v>
      </c>
      <c r="E1615">
        <v>1.2464077328646701</v>
      </c>
      <c r="F1615">
        <v>12.74118</v>
      </c>
      <c r="G1615">
        <v>1.24673862958724</v>
      </c>
      <c r="H1615">
        <v>2.7678571428571401</v>
      </c>
      <c r="I1615">
        <v>10.63809</v>
      </c>
      <c r="J1615">
        <v>26.357142857142801</v>
      </c>
      <c r="K1615">
        <v>1.4403411753191599</v>
      </c>
      <c r="L1615">
        <v>1.67214767082477</v>
      </c>
      <c r="M1615">
        <v>1.72968548197257</v>
      </c>
      <c r="N1615">
        <v>1.05666170421519</v>
      </c>
      <c r="O1615">
        <v>112</v>
      </c>
      <c r="P1615">
        <v>7.61965</v>
      </c>
      <c r="Q1615">
        <v>1.3170313191557801</v>
      </c>
      <c r="R1615">
        <v>1.0381823757967801</v>
      </c>
      <c r="S1615">
        <v>8.0773250000000001</v>
      </c>
      <c r="T1615">
        <v>0.720789208547574</v>
      </c>
    </row>
    <row r="1616" spans="1:20" x14ac:dyDescent="0.3">
      <c r="A1616">
        <v>25874</v>
      </c>
      <c r="B1616" s="47" t="s">
        <v>1</v>
      </c>
      <c r="C1616">
        <v>4.8716775529105103</v>
      </c>
      <c r="D1616">
        <v>10.582099999999899</v>
      </c>
      <c r="E1616">
        <v>1.2178556241199701</v>
      </c>
      <c r="F1616">
        <v>15.192839999999901</v>
      </c>
      <c r="G1616">
        <v>2.5095424882195299</v>
      </c>
      <c r="H1616">
        <v>2.5620915032679701</v>
      </c>
      <c r="I1616">
        <v>12.887469999999899</v>
      </c>
      <c r="J1616">
        <v>33.980327868852399</v>
      </c>
      <c r="K1616">
        <v>1.2267649910387901</v>
      </c>
      <c r="L1616">
        <v>1.63230478318793</v>
      </c>
      <c r="M1616">
        <v>5.9764034695401396</v>
      </c>
      <c r="N1616">
        <v>1.06407839233372</v>
      </c>
      <c r="O1616">
        <v>309</v>
      </c>
      <c r="P1616">
        <v>9.3076000000000008</v>
      </c>
      <c r="Q1616">
        <v>1.29589385460816</v>
      </c>
      <c r="R1616">
        <v>0.51512902095095403</v>
      </c>
      <c r="S1616">
        <v>9.94484999999999</v>
      </c>
      <c r="T1616">
        <v>0.41990847857074598</v>
      </c>
    </row>
    <row r="1617" spans="1:20" x14ac:dyDescent="0.3">
      <c r="A1617">
        <v>25902</v>
      </c>
      <c r="B1617" s="47" t="s">
        <v>1</v>
      </c>
      <c r="C1617">
        <v>3.1761934353082899</v>
      </c>
      <c r="D1617">
        <v>10.932650000000001</v>
      </c>
      <c r="E1617">
        <v>1.1892427727952499</v>
      </c>
      <c r="F1617">
        <v>15.070499999999999</v>
      </c>
      <c r="G1617">
        <v>3.6353405927145301</v>
      </c>
      <c r="H1617">
        <v>2.7137681159420199</v>
      </c>
      <c r="I1617">
        <v>13.001575000000001</v>
      </c>
      <c r="J1617">
        <v>27.623188405797102</v>
      </c>
      <c r="K1617">
        <v>1.11863540092629</v>
      </c>
      <c r="L1617">
        <v>1.6536456904592001</v>
      </c>
      <c r="M1617">
        <v>3.5530024169255401</v>
      </c>
      <c r="N1617">
        <v>1.0907480987621001</v>
      </c>
      <c r="O1617">
        <v>276</v>
      </c>
      <c r="P1617">
        <v>9.1135000000000002</v>
      </c>
      <c r="Q1617">
        <v>1.2971642933929901</v>
      </c>
      <c r="R1617">
        <v>1.14455894036619</v>
      </c>
      <c r="S1617">
        <v>10.023075</v>
      </c>
      <c r="T1617">
        <v>1.0231742526818299</v>
      </c>
    </row>
    <row r="1618" spans="1:20" x14ac:dyDescent="0.3">
      <c r="A1618">
        <v>25928</v>
      </c>
      <c r="B1618" s="47" t="s">
        <v>3</v>
      </c>
      <c r="C1618">
        <v>1.7788904321733701</v>
      </c>
      <c r="D1618">
        <v>6.8448000000000002</v>
      </c>
      <c r="E1618">
        <v>1.11673971482</v>
      </c>
      <c r="F1618">
        <v>8.4429200000000009</v>
      </c>
      <c r="G1618">
        <v>1.5904616633190301</v>
      </c>
      <c r="H1618">
        <v>3.3636363636363602</v>
      </c>
      <c r="I1618">
        <v>7.6438600000000001</v>
      </c>
      <c r="J1618">
        <v>20.309764309764301</v>
      </c>
      <c r="K1618">
        <v>1.02931623062178</v>
      </c>
      <c r="L1618">
        <v>1.4928424923969099</v>
      </c>
      <c r="M1618">
        <v>1.83104079433385</v>
      </c>
      <c r="N1618">
        <v>1.0951329557454099</v>
      </c>
      <c r="O1618">
        <v>297</v>
      </c>
      <c r="P1618">
        <v>5.6555999999999997</v>
      </c>
      <c r="Q1618">
        <v>1.22297846468913</v>
      </c>
      <c r="R1618">
        <v>0.89407511252723704</v>
      </c>
      <c r="S1618">
        <v>6.2502000000000004</v>
      </c>
      <c r="T1618">
        <v>0.86861072032950604</v>
      </c>
    </row>
    <row r="1619" spans="1:20" x14ac:dyDescent="0.3">
      <c r="A1619">
        <v>25931</v>
      </c>
      <c r="B1619" s="47" t="s">
        <v>1</v>
      </c>
      <c r="C1619">
        <v>4.2952774734389498</v>
      </c>
      <c r="D1619">
        <v>13.361499999999999</v>
      </c>
      <c r="E1619">
        <v>1.1132571193353999</v>
      </c>
      <c r="F1619">
        <v>16.388069999999999</v>
      </c>
      <c r="G1619">
        <v>3.9160016496965602</v>
      </c>
      <c r="H1619">
        <v>2.7197149643705401</v>
      </c>
      <c r="I1619">
        <v>14.874784999999999</v>
      </c>
      <c r="J1619">
        <v>25.292857142857098</v>
      </c>
      <c r="K1619">
        <v>1.00547022407387</v>
      </c>
      <c r="L1619">
        <v>1.6959872087427601</v>
      </c>
      <c r="M1619">
        <v>4.3187736036781299</v>
      </c>
      <c r="N1619">
        <v>1.1606407998488499</v>
      </c>
      <c r="O1619">
        <v>429</v>
      </c>
      <c r="P1619">
        <v>9.6628500000000006</v>
      </c>
      <c r="Q1619">
        <v>1.29209163342287</v>
      </c>
      <c r="R1619">
        <v>0.91169934280433795</v>
      </c>
      <c r="S1619">
        <v>11.512174999999999</v>
      </c>
      <c r="T1619">
        <v>0.90673927578918501</v>
      </c>
    </row>
    <row r="1620" spans="1:20" x14ac:dyDescent="0.3">
      <c r="A1620">
        <v>25940</v>
      </c>
      <c r="B1620" s="47" t="s">
        <v>11</v>
      </c>
      <c r="C1620">
        <v>2.5717374410477198</v>
      </c>
      <c r="D1620">
        <v>7.8803999999999998</v>
      </c>
      <c r="E1620">
        <v>1.22179838586873</v>
      </c>
      <c r="F1620">
        <v>11.376119999999901</v>
      </c>
      <c r="G1620">
        <v>1.74119656587637</v>
      </c>
      <c r="H1620">
        <v>3.0220820189274402</v>
      </c>
      <c r="I1620">
        <v>9.6282599999999903</v>
      </c>
      <c r="J1620">
        <v>17.3753943217665</v>
      </c>
      <c r="K1620">
        <v>1.0770718551533101</v>
      </c>
      <c r="L1620">
        <v>1.7040834057341401</v>
      </c>
      <c r="M1620">
        <v>2.7699460165965002</v>
      </c>
      <c r="N1620">
        <v>1.08275511465904</v>
      </c>
      <c r="O1620">
        <v>317</v>
      </c>
      <c r="P1620">
        <v>6.6757999999999997</v>
      </c>
      <c r="Q1620">
        <v>1.3229084513815399</v>
      </c>
      <c r="R1620">
        <v>0.67705067324719403</v>
      </c>
      <c r="S1620">
        <v>7.2781000000000002</v>
      </c>
      <c r="T1620">
        <v>0.62860306859547599</v>
      </c>
    </row>
    <row r="1621" spans="1:20" x14ac:dyDescent="0.3">
      <c r="A1621">
        <v>25957</v>
      </c>
      <c r="B1621" s="47" t="s">
        <v>4</v>
      </c>
      <c r="C1621">
        <v>7.9590815184006596</v>
      </c>
      <c r="D1621">
        <v>14.03655</v>
      </c>
      <c r="E1621">
        <v>1.31969999750651</v>
      </c>
      <c r="F1621">
        <v>23.011520000000001</v>
      </c>
      <c r="G1621">
        <v>6.17159528907289</v>
      </c>
      <c r="H1621">
        <v>3.43329608938547</v>
      </c>
      <c r="I1621">
        <v>18.524035000000001</v>
      </c>
      <c r="J1621">
        <v>30.1331843575419</v>
      </c>
      <c r="K1621">
        <v>1.01776682141361</v>
      </c>
      <c r="L1621">
        <v>2.2541529117891899</v>
      </c>
      <c r="M1621">
        <v>8.1004890983544708</v>
      </c>
      <c r="N1621">
        <v>1.15788996104359</v>
      </c>
      <c r="O1621">
        <v>4475</v>
      </c>
      <c r="P1621">
        <v>10.208500000000001</v>
      </c>
      <c r="Q1621">
        <v>1.52806737870204</v>
      </c>
      <c r="R1621">
        <v>0.77541551431590805</v>
      </c>
      <c r="S1621">
        <v>12.122525</v>
      </c>
      <c r="T1621">
        <v>0.76187934014090397</v>
      </c>
    </row>
    <row r="1622" spans="1:20" x14ac:dyDescent="0.3">
      <c r="A1622">
        <v>25958</v>
      </c>
      <c r="B1622" s="47" t="s">
        <v>4</v>
      </c>
      <c r="C1622">
        <v>5.4026898349883403</v>
      </c>
      <c r="D1622">
        <v>10.704599999999999</v>
      </c>
      <c r="E1622">
        <v>1.2866515329858099</v>
      </c>
      <c r="F1622">
        <v>16.84158</v>
      </c>
      <c r="G1622">
        <v>4.1255718021040302</v>
      </c>
      <c r="H1622">
        <v>3.2322814278323801</v>
      </c>
      <c r="I1622">
        <v>13.77309</v>
      </c>
      <c r="J1622">
        <v>28.219512195121901</v>
      </c>
      <c r="K1622">
        <v>0.91177907613931197</v>
      </c>
      <c r="L1622">
        <v>1.8906553806776001</v>
      </c>
      <c r="M1622">
        <v>4.9260595464129304</v>
      </c>
      <c r="N1622">
        <v>1.0916155085558099</v>
      </c>
      <c r="O1622">
        <v>1933</v>
      </c>
      <c r="P1622">
        <v>8.9077999999999999</v>
      </c>
      <c r="Q1622">
        <v>1.40452876751442</v>
      </c>
      <c r="R1622">
        <v>0.76361440839828099</v>
      </c>
      <c r="S1622">
        <v>9.8061999999999898</v>
      </c>
      <c r="T1622">
        <v>0.83749937718641698</v>
      </c>
    </row>
    <row r="1623" spans="1:20" x14ac:dyDescent="0.3">
      <c r="A1623">
        <v>25972</v>
      </c>
      <c r="B1623" s="47" t="s">
        <v>11</v>
      </c>
      <c r="C1623">
        <v>2.65661766367226</v>
      </c>
      <c r="D1623">
        <v>9.1287500000000001</v>
      </c>
      <c r="E1623">
        <v>1.1447333972340099</v>
      </c>
      <c r="F1623">
        <v>11.77122</v>
      </c>
      <c r="G1623">
        <v>1.9989864091446401</v>
      </c>
      <c r="H1623">
        <v>2.9969512195121899</v>
      </c>
      <c r="I1623">
        <v>10.449985</v>
      </c>
      <c r="J1623">
        <v>17.167682926829201</v>
      </c>
      <c r="K1623">
        <v>1.0216573073784001</v>
      </c>
      <c r="L1623">
        <v>1.78650923136463</v>
      </c>
      <c r="M1623">
        <v>2.7141528490013198</v>
      </c>
      <c r="N1623">
        <v>1.16158852758355</v>
      </c>
      <c r="O1623">
        <v>328</v>
      </c>
      <c r="P1623">
        <v>6.5889499999999996</v>
      </c>
      <c r="Q1623">
        <v>1.32970918136877</v>
      </c>
      <c r="R1623">
        <v>0.75245543853737196</v>
      </c>
      <c r="S1623">
        <v>7.8588500000000003</v>
      </c>
      <c r="T1623">
        <v>0.73650472923077004</v>
      </c>
    </row>
    <row r="1624" spans="1:20" x14ac:dyDescent="0.3">
      <c r="A1624">
        <v>25980</v>
      </c>
      <c r="B1624" s="47" t="s">
        <v>3</v>
      </c>
      <c r="C1624">
        <v>5.56342545299814</v>
      </c>
      <c r="D1624">
        <v>9.6025500000000008</v>
      </c>
      <c r="E1624">
        <v>1.13792534274749</v>
      </c>
      <c r="F1624">
        <v>12.2514199999999</v>
      </c>
      <c r="G1624">
        <v>4.5470471372038803</v>
      </c>
      <c r="H1624">
        <v>4.04112903225806</v>
      </c>
      <c r="I1624">
        <v>10.926985</v>
      </c>
      <c r="J1624">
        <v>23.823790322580599</v>
      </c>
      <c r="K1624">
        <v>0.88278894847672995</v>
      </c>
      <c r="L1624">
        <v>2.4352100497917801</v>
      </c>
      <c r="M1624">
        <v>4.9113305055809002</v>
      </c>
      <c r="N1624">
        <v>1.31240646461885</v>
      </c>
      <c r="O1624">
        <v>2480</v>
      </c>
      <c r="P1624">
        <v>5.0309499999999998</v>
      </c>
      <c r="Q1624">
        <v>1.49342057607544</v>
      </c>
      <c r="R1624">
        <v>0.81731069745051899</v>
      </c>
      <c r="S1624">
        <v>7.3167499999999999</v>
      </c>
      <c r="T1624">
        <v>0.92582796699120995</v>
      </c>
    </row>
    <row r="1625" spans="1:20" x14ac:dyDescent="0.3">
      <c r="A1625">
        <v>25991</v>
      </c>
      <c r="B1625" s="47" t="s">
        <v>4</v>
      </c>
      <c r="C1625">
        <v>7.6687251550285902</v>
      </c>
      <c r="D1625">
        <v>15.010149999999999</v>
      </c>
      <c r="E1625">
        <v>1.2193782207373001</v>
      </c>
      <c r="F1625">
        <v>21.595949999999998</v>
      </c>
      <c r="G1625">
        <v>5.2329882422591902</v>
      </c>
      <c r="H1625">
        <v>3.3539054966248698</v>
      </c>
      <c r="I1625">
        <v>18.303049999999999</v>
      </c>
      <c r="J1625">
        <v>30.166586306653802</v>
      </c>
      <c r="K1625">
        <v>0.86778826055936198</v>
      </c>
      <c r="L1625">
        <v>2.2148897219074102</v>
      </c>
      <c r="M1625">
        <v>6.6548296629900898</v>
      </c>
      <c r="N1625">
        <v>1.2124270511500099</v>
      </c>
      <c r="O1625">
        <v>4148</v>
      </c>
      <c r="P1625">
        <v>9.7503499999999992</v>
      </c>
      <c r="Q1625">
        <v>1.47840714040508</v>
      </c>
      <c r="R1625">
        <v>0.68238046565376997</v>
      </c>
      <c r="S1625">
        <v>12.38025</v>
      </c>
      <c r="T1625">
        <v>0.78634443062633597</v>
      </c>
    </row>
    <row r="1626" spans="1:20" x14ac:dyDescent="0.3">
      <c r="A1626">
        <v>26000</v>
      </c>
      <c r="B1626" s="47" t="s">
        <v>6</v>
      </c>
      <c r="C1626">
        <v>2.3913384099258401</v>
      </c>
      <c r="D1626">
        <v>10.462350000000001</v>
      </c>
      <c r="E1626">
        <v>1.1672975000836301</v>
      </c>
      <c r="F1626">
        <v>13.962999999999999</v>
      </c>
      <c r="G1626">
        <v>2.0252953305425501</v>
      </c>
      <c r="H1626">
        <v>3.1476014760147599</v>
      </c>
      <c r="I1626">
        <v>12.2126749999999</v>
      </c>
      <c r="J1626">
        <v>31.5555555555555</v>
      </c>
      <c r="K1626">
        <v>1.0628151361108999</v>
      </c>
      <c r="L1626">
        <v>1.6893518686557001</v>
      </c>
      <c r="M1626">
        <v>2.5415506576325599</v>
      </c>
      <c r="N1626">
        <v>1.11731584048185</v>
      </c>
      <c r="O1626">
        <v>274</v>
      </c>
      <c r="P1626">
        <v>8.2652999999999999</v>
      </c>
      <c r="Q1626">
        <v>1.3042399873983099</v>
      </c>
      <c r="R1626">
        <v>0.84692961988820004</v>
      </c>
      <c r="S1626">
        <v>9.3638250000000003</v>
      </c>
      <c r="T1626">
        <v>0.79687387873240201</v>
      </c>
    </row>
    <row r="1627" spans="1:20" x14ac:dyDescent="0.3">
      <c r="A1627">
        <v>26005</v>
      </c>
      <c r="B1627" s="47" t="s">
        <v>16</v>
      </c>
      <c r="C1627">
        <v>1.7542573998194599</v>
      </c>
      <c r="D1627">
        <v>10.244899999999999</v>
      </c>
      <c r="E1627">
        <v>1.0661919589258999</v>
      </c>
      <c r="F1627">
        <v>11.60116</v>
      </c>
      <c r="G1627">
        <v>1.4173852840461201</v>
      </c>
      <c r="H1627">
        <v>3.10731707317073</v>
      </c>
      <c r="I1627">
        <v>10.923030000000001</v>
      </c>
      <c r="J1627">
        <v>47.529069767441797</v>
      </c>
      <c r="K1627">
        <v>1.0852504731427199</v>
      </c>
      <c r="L1627">
        <v>1.4796171235803099</v>
      </c>
      <c r="M1627">
        <v>1.90380867316819</v>
      </c>
      <c r="N1627">
        <v>1.1329376214712801</v>
      </c>
      <c r="O1627">
        <v>208</v>
      </c>
      <c r="P1627">
        <v>7.8406499999999903</v>
      </c>
      <c r="Q1627">
        <v>1.20792898197732</v>
      </c>
      <c r="R1627">
        <v>0.807968821560616</v>
      </c>
      <c r="S1627">
        <v>9.0427750000000007</v>
      </c>
      <c r="T1627">
        <v>0.74449985653621598</v>
      </c>
    </row>
    <row r="1628" spans="1:20" x14ac:dyDescent="0.3">
      <c r="A1628">
        <v>26039</v>
      </c>
      <c r="B1628" s="47" t="s">
        <v>1</v>
      </c>
      <c r="C1628">
        <v>4.77877085760319</v>
      </c>
      <c r="D1628">
        <v>13.70865</v>
      </c>
      <c r="E1628">
        <v>1.150009300697</v>
      </c>
      <c r="F1628">
        <v>17.8215</v>
      </c>
      <c r="G1628">
        <v>3.0927099502175301</v>
      </c>
      <c r="H1628">
        <v>2.7763157894736801</v>
      </c>
      <c r="I1628">
        <v>15.765075</v>
      </c>
      <c r="J1628">
        <v>26.5548245614035</v>
      </c>
      <c r="K1628">
        <v>0.99488572466313396</v>
      </c>
      <c r="L1628">
        <v>1.9107430041814</v>
      </c>
      <c r="M1628">
        <v>4.7543309076656204</v>
      </c>
      <c r="N1628">
        <v>1.1902116936140199</v>
      </c>
      <c r="O1628">
        <v>458</v>
      </c>
      <c r="P1628">
        <v>9.327</v>
      </c>
      <c r="Q1628">
        <v>1.36875451745446</v>
      </c>
      <c r="R1628">
        <v>0.64717686668255303</v>
      </c>
      <c r="S1628">
        <v>11.517825</v>
      </c>
      <c r="T1628">
        <v>0.65050372182361504</v>
      </c>
    </row>
    <row r="1629" spans="1:20" x14ac:dyDescent="0.3">
      <c r="A1629">
        <v>26072</v>
      </c>
      <c r="B1629" s="47" t="s">
        <v>3</v>
      </c>
      <c r="C1629">
        <v>1.6451911116547799</v>
      </c>
      <c r="D1629">
        <v>5.9012500000000001</v>
      </c>
      <c r="E1629">
        <v>1.2097343783096799</v>
      </c>
      <c r="F1629">
        <v>8.3766400000000001</v>
      </c>
      <c r="G1629">
        <v>1.7496246667717399</v>
      </c>
      <c r="H1629">
        <v>3.3394495412844001</v>
      </c>
      <c r="I1629">
        <v>7.1389449999999997</v>
      </c>
      <c r="J1629">
        <v>23.596923076923002</v>
      </c>
      <c r="K1629">
        <v>0.98130780742102497</v>
      </c>
      <c r="L1629">
        <v>1.5057233247052</v>
      </c>
      <c r="M1629">
        <v>1.6144388825665099</v>
      </c>
      <c r="N1629">
        <v>1.0294868048619801</v>
      </c>
      <c r="O1629">
        <v>327</v>
      </c>
      <c r="P1629">
        <v>5.5632000000000001</v>
      </c>
      <c r="Q1629">
        <v>1.2454055798577299</v>
      </c>
      <c r="R1629">
        <v>1.06347806912955</v>
      </c>
      <c r="S1629">
        <v>5.7322249999999997</v>
      </c>
      <c r="T1629">
        <v>1.08373546107259</v>
      </c>
    </row>
    <row r="1630" spans="1:20" x14ac:dyDescent="0.3">
      <c r="A1630">
        <v>26080</v>
      </c>
      <c r="B1630" s="47" t="s">
        <v>20</v>
      </c>
      <c r="C1630">
        <v>2.1864804621260698</v>
      </c>
      <c r="D1630">
        <v>6.7443499999999998</v>
      </c>
      <c r="E1630">
        <v>1.2921022782032301</v>
      </c>
      <c r="F1630">
        <v>10.684430000000001</v>
      </c>
      <c r="G1630">
        <v>1.5814930272143799</v>
      </c>
      <c r="H1630">
        <v>2.94354838709677</v>
      </c>
      <c r="I1630">
        <v>8.7143899999999999</v>
      </c>
      <c r="J1630">
        <v>36.076612903225801</v>
      </c>
      <c r="K1630">
        <v>1</v>
      </c>
      <c r="L1630">
        <v>1.69056099239721</v>
      </c>
      <c r="M1630">
        <v>2.1864804621260698</v>
      </c>
      <c r="N1630">
        <v>1.0324775726401501</v>
      </c>
      <c r="O1630">
        <v>250</v>
      </c>
      <c r="P1630">
        <v>6.3200500000000002</v>
      </c>
      <c r="Q1630">
        <v>1.33406662380208</v>
      </c>
      <c r="R1630">
        <v>0.72330535516269101</v>
      </c>
      <c r="S1630">
        <v>6.5321999999999996</v>
      </c>
      <c r="T1630">
        <v>0.72330535516269101</v>
      </c>
    </row>
    <row r="1631" spans="1:20" x14ac:dyDescent="0.3">
      <c r="A1631">
        <v>26145</v>
      </c>
      <c r="B1631" s="47" t="s">
        <v>1</v>
      </c>
      <c r="C1631">
        <v>3.8818736236853599</v>
      </c>
      <c r="D1631">
        <v>12.2262</v>
      </c>
      <c r="E1631">
        <v>1.16443048535113</v>
      </c>
      <c r="F1631">
        <v>16.246919999999999</v>
      </c>
      <c r="G1631">
        <v>2.7046442102985</v>
      </c>
      <c r="H1631">
        <v>2.7971014492753601</v>
      </c>
      <c r="I1631">
        <v>14.2365599999999</v>
      </c>
      <c r="J1631">
        <v>31.6898550724637</v>
      </c>
      <c r="K1631">
        <v>1.06663901216531</v>
      </c>
      <c r="L1631">
        <v>1.63743121485154</v>
      </c>
      <c r="M1631">
        <v>4.14055784731835</v>
      </c>
      <c r="N1631">
        <v>1.1040255729533499</v>
      </c>
      <c r="O1631">
        <v>348</v>
      </c>
      <c r="P1631">
        <v>9.9221999999999895</v>
      </c>
      <c r="Q1631">
        <v>1.2855610337541299</v>
      </c>
      <c r="R1631">
        <v>0.69673680096024704</v>
      </c>
      <c r="S1631">
        <v>11.074199999999999</v>
      </c>
      <c r="T1631">
        <v>0.65320768602476398</v>
      </c>
    </row>
    <row r="1632" spans="1:20" x14ac:dyDescent="0.3">
      <c r="A1632">
        <v>26154</v>
      </c>
      <c r="B1632" s="47" t="s">
        <v>1</v>
      </c>
      <c r="C1632">
        <v>8.96901372523606</v>
      </c>
      <c r="D1632">
        <v>13.9293</v>
      </c>
      <c r="E1632">
        <v>1.17929472407084</v>
      </c>
      <c r="F1632">
        <v>18.924199999999999</v>
      </c>
      <c r="G1632">
        <v>6.3069187756151299</v>
      </c>
      <c r="H1632">
        <v>3.5984508764777798</v>
      </c>
      <c r="I1632">
        <v>16.426749999999998</v>
      </c>
      <c r="J1632">
        <v>25.641775565235399</v>
      </c>
      <c r="K1632">
        <v>0.90748181391681604</v>
      </c>
      <c r="L1632">
        <v>2.0438708283831901</v>
      </c>
      <c r="M1632">
        <v>8.1392168444220392</v>
      </c>
      <c r="N1632">
        <v>1.2014076064221999</v>
      </c>
      <c r="O1632">
        <v>4906</v>
      </c>
      <c r="P1632">
        <v>9.2590000000000003</v>
      </c>
      <c r="Q1632">
        <v>1.41681365171228</v>
      </c>
      <c r="R1632">
        <v>0.70318977858952203</v>
      </c>
      <c r="S1632">
        <v>11.5941499999999</v>
      </c>
      <c r="T1632">
        <v>0.77488029821166104</v>
      </c>
    </row>
    <row r="1633" spans="1:20" x14ac:dyDescent="0.3">
      <c r="A1633">
        <v>26155</v>
      </c>
      <c r="B1633" s="47" t="s">
        <v>11</v>
      </c>
      <c r="C1633">
        <v>2.6964412394086401</v>
      </c>
      <c r="D1633">
        <v>9.8761499999999902</v>
      </c>
      <c r="E1633">
        <v>1.1243829832475201</v>
      </c>
      <c r="F1633">
        <v>12.333</v>
      </c>
      <c r="G1633">
        <v>1.7214831370802099</v>
      </c>
      <c r="H1633">
        <v>2.9928057553956799</v>
      </c>
      <c r="I1633">
        <v>11.104575000000001</v>
      </c>
      <c r="J1633">
        <v>17.619565217391301</v>
      </c>
      <c r="K1633">
        <v>0.93296234715926496</v>
      </c>
      <c r="L1633">
        <v>1.7199037757556701</v>
      </c>
      <c r="M1633">
        <v>2.51567814769572</v>
      </c>
      <c r="N1633">
        <v>1.1587033419566</v>
      </c>
      <c r="O1633">
        <v>278</v>
      </c>
      <c r="P1633">
        <v>7.17075</v>
      </c>
      <c r="Q1633">
        <v>1.3028263203280299</v>
      </c>
      <c r="R1633">
        <v>0.63842783292312699</v>
      </c>
      <c r="S1633">
        <v>8.5234500000000004</v>
      </c>
      <c r="T1633">
        <v>0.68430182082593904</v>
      </c>
    </row>
    <row r="1634" spans="1:20" x14ac:dyDescent="0.3">
      <c r="A1634">
        <v>26156</v>
      </c>
      <c r="B1634" s="47" t="s">
        <v>11</v>
      </c>
      <c r="C1634">
        <v>2.5402001492203099</v>
      </c>
      <c r="D1634">
        <v>9.3508499999999994</v>
      </c>
      <c r="E1634">
        <v>1.1258361539325299</v>
      </c>
      <c r="F1634">
        <v>11.704199999999901</v>
      </c>
      <c r="G1634">
        <v>1.89069775152544</v>
      </c>
      <c r="H1634">
        <v>3.0106007067137801</v>
      </c>
      <c r="I1634">
        <v>10.527524999999899</v>
      </c>
      <c r="J1634">
        <v>18.1245551601423</v>
      </c>
      <c r="K1634">
        <v>0.98483059184308197</v>
      </c>
      <c r="L1634">
        <v>1.67561918396564</v>
      </c>
      <c r="M1634">
        <v>2.5016668163565199</v>
      </c>
      <c r="N1634">
        <v>1.14482564421196</v>
      </c>
      <c r="O1634">
        <v>283</v>
      </c>
      <c r="P1634">
        <v>6.9850000000000003</v>
      </c>
      <c r="Q1634">
        <v>1.2888861002029199</v>
      </c>
      <c r="R1634">
        <v>0.74431054265773899</v>
      </c>
      <c r="S1634">
        <v>8.1679250000000003</v>
      </c>
      <c r="T1634">
        <v>0.75577520522060904</v>
      </c>
    </row>
    <row r="1635" spans="1:20" x14ac:dyDescent="0.3">
      <c r="A1635">
        <v>26162</v>
      </c>
      <c r="B1635" s="47" t="s">
        <v>4</v>
      </c>
      <c r="C1635">
        <v>8.0258894785049399</v>
      </c>
      <c r="D1635">
        <v>7.1162999999999901</v>
      </c>
      <c r="E1635">
        <v>1.76475064289026</v>
      </c>
      <c r="F1635">
        <v>18.000689999999999</v>
      </c>
      <c r="G1635">
        <v>6.2738561343199803</v>
      </c>
      <c r="H1635">
        <v>3.3520946594179701</v>
      </c>
      <c r="I1635">
        <v>12.558494999999899</v>
      </c>
      <c r="J1635">
        <v>35.984304932735398</v>
      </c>
      <c r="K1635">
        <v>1</v>
      </c>
      <c r="L1635">
        <v>2.7612019971928801</v>
      </c>
      <c r="M1635">
        <v>8.0258894785049399</v>
      </c>
      <c r="N1635">
        <v>1.04379393419359</v>
      </c>
      <c r="O1635">
        <v>3127</v>
      </c>
      <c r="P1635">
        <v>6.5191499999999998</v>
      </c>
      <c r="Q1635">
        <v>1.84203601641309</v>
      </c>
      <c r="R1635">
        <v>0.78170228373100703</v>
      </c>
      <c r="S1635">
        <v>6.8177249999999896</v>
      </c>
      <c r="T1635">
        <v>0.78170228373100703</v>
      </c>
    </row>
    <row r="1636" spans="1:20" x14ac:dyDescent="0.3">
      <c r="A1636">
        <v>26222</v>
      </c>
      <c r="B1636" s="47" t="s">
        <v>16</v>
      </c>
      <c r="C1636">
        <v>3.8052014933083398</v>
      </c>
      <c r="D1636">
        <v>11.0265</v>
      </c>
      <c r="E1636">
        <v>1.18643177798938</v>
      </c>
      <c r="F1636">
        <v>15.137879999999999</v>
      </c>
      <c r="G1636">
        <v>3.4689649329914598</v>
      </c>
      <c r="H1636">
        <v>2.8820224719101102</v>
      </c>
      <c r="I1636">
        <v>13.082190000000001</v>
      </c>
      <c r="J1636">
        <v>35.552407932011299</v>
      </c>
      <c r="K1636">
        <v>0.97318454063401505</v>
      </c>
      <c r="L1636">
        <v>1.6507327924627</v>
      </c>
      <c r="M1636">
        <v>3.70316326728515</v>
      </c>
      <c r="N1636">
        <v>1.0919002421163599</v>
      </c>
      <c r="O1636">
        <v>356</v>
      </c>
      <c r="P1636">
        <v>9.1704000000000008</v>
      </c>
      <c r="Q1636">
        <v>1.2954651456411601</v>
      </c>
      <c r="R1636">
        <v>0.91163764628281097</v>
      </c>
      <c r="S1636">
        <v>10.09845</v>
      </c>
      <c r="T1636">
        <v>0.93675722149150797</v>
      </c>
    </row>
    <row r="1637" spans="1:20" x14ac:dyDescent="0.3">
      <c r="A1637">
        <v>26243</v>
      </c>
      <c r="B1637" s="47" t="s">
        <v>3</v>
      </c>
      <c r="C1637">
        <v>3.07364632729064</v>
      </c>
      <c r="D1637">
        <v>6.2584999999999997</v>
      </c>
      <c r="E1637">
        <v>1.16071422864903</v>
      </c>
      <c r="F1637">
        <v>8.2701600000000006</v>
      </c>
      <c r="G1637">
        <v>2.77371218239416</v>
      </c>
      <c r="H1637">
        <v>3.1005291005291</v>
      </c>
      <c r="I1637">
        <v>7.2643300000000002</v>
      </c>
      <c r="J1637">
        <v>49.100529100529101</v>
      </c>
      <c r="K1637">
        <v>1.17578259541733</v>
      </c>
      <c r="L1637">
        <v>1.4999020639123599</v>
      </c>
      <c r="M1637">
        <v>3.61393985609674</v>
      </c>
      <c r="N1637">
        <v>1.06325866653075</v>
      </c>
      <c r="O1637">
        <v>387</v>
      </c>
      <c r="P1637">
        <v>5.5137999999999998</v>
      </c>
      <c r="Q1637">
        <v>1.23413946297664</v>
      </c>
      <c r="R1637">
        <v>0.90241748302874603</v>
      </c>
      <c r="S1637">
        <v>5.8861499999999998</v>
      </c>
      <c r="T1637">
        <v>0.76750369204813795</v>
      </c>
    </row>
    <row r="1638" spans="1:20" x14ac:dyDescent="0.3">
      <c r="A1638">
        <v>26275</v>
      </c>
      <c r="B1638" s="47" t="s">
        <v>4</v>
      </c>
      <c r="C1638">
        <v>8.6985105749405296</v>
      </c>
      <c r="D1638">
        <v>13.21665</v>
      </c>
      <c r="E1638">
        <v>1.30991363166914</v>
      </c>
      <c r="F1638">
        <v>21.40869</v>
      </c>
      <c r="G1638">
        <v>6.7900117710349601</v>
      </c>
      <c r="H1638">
        <v>3.23784494086728</v>
      </c>
      <c r="I1638">
        <v>17.312670000000001</v>
      </c>
      <c r="J1638">
        <v>29.254927726675401</v>
      </c>
      <c r="K1638">
        <v>0.99876701287057101</v>
      </c>
      <c r="L1638">
        <v>2.1733938387976002</v>
      </c>
      <c r="M1638">
        <v>8.68778542335642</v>
      </c>
      <c r="N1638">
        <v>1.1459357523735201</v>
      </c>
      <c r="O1638">
        <v>6088</v>
      </c>
      <c r="P1638">
        <v>9.8503500000000006</v>
      </c>
      <c r="Q1638">
        <v>1.50107686305111</v>
      </c>
      <c r="R1638">
        <v>0.78059475958979196</v>
      </c>
      <c r="S1638">
        <v>11.5335</v>
      </c>
      <c r="T1638">
        <v>0.78155841105151502</v>
      </c>
    </row>
    <row r="1639" spans="1:20" x14ac:dyDescent="0.3">
      <c r="A1639">
        <v>26286</v>
      </c>
      <c r="B1639" s="47" t="s">
        <v>1</v>
      </c>
      <c r="C1639">
        <v>4.4577605056981104</v>
      </c>
      <c r="D1639">
        <v>12.3426499999999</v>
      </c>
      <c r="E1639">
        <v>1.13772204510376</v>
      </c>
      <c r="F1639">
        <v>15.74236</v>
      </c>
      <c r="G1639">
        <v>3.6657650586680002</v>
      </c>
      <c r="H1639">
        <v>2.7394957983193202</v>
      </c>
      <c r="I1639">
        <v>14.042505</v>
      </c>
      <c r="J1639">
        <v>24.294117647058801</v>
      </c>
      <c r="K1639">
        <v>0.79189174722509903</v>
      </c>
      <c r="L1639">
        <v>1.6507654880248299</v>
      </c>
      <c r="M1639">
        <v>3.5300637555683201</v>
      </c>
      <c r="N1639">
        <v>1.1282619674985801</v>
      </c>
      <c r="O1639">
        <v>365</v>
      </c>
      <c r="P1639">
        <v>9.5364000000000004</v>
      </c>
      <c r="Q1639">
        <v>1.2836485130752899</v>
      </c>
      <c r="R1639">
        <v>0.82233333396494701</v>
      </c>
      <c r="S1639">
        <v>10.939525</v>
      </c>
      <c r="T1639">
        <v>1.0384416011993001</v>
      </c>
    </row>
    <row r="1640" spans="1:20" x14ac:dyDescent="0.3">
      <c r="A1640">
        <v>26289</v>
      </c>
      <c r="B1640" s="47" t="s">
        <v>20</v>
      </c>
      <c r="C1640">
        <v>2.0643105444143499</v>
      </c>
      <c r="D1640">
        <v>7.5407500000000001</v>
      </c>
      <c r="E1640">
        <v>1.16637270828498</v>
      </c>
      <c r="F1640">
        <v>10.0498999999999</v>
      </c>
      <c r="G1640">
        <v>1.4200845508830799</v>
      </c>
      <c r="H1640">
        <v>2.88942307692307</v>
      </c>
      <c r="I1640">
        <v>8.7953249999999894</v>
      </c>
      <c r="J1640">
        <v>37.407766990291201</v>
      </c>
      <c r="K1640">
        <v>0.87304688526915797</v>
      </c>
      <c r="L1640">
        <v>1.5953488372093001</v>
      </c>
      <c r="M1640">
        <v>1.8022398910292301</v>
      </c>
      <c r="N1640">
        <v>1.08968407362583</v>
      </c>
      <c r="O1640">
        <v>208</v>
      </c>
      <c r="P1640">
        <v>6.2995000000000001</v>
      </c>
      <c r="Q1640">
        <v>1.27097776412998</v>
      </c>
      <c r="R1640">
        <v>0.68792195763644903</v>
      </c>
      <c r="S1640">
        <v>6.9201249999999996</v>
      </c>
      <c r="T1640">
        <v>0.78795534265535305</v>
      </c>
    </row>
    <row r="1641" spans="1:20" x14ac:dyDescent="0.3">
      <c r="A1641">
        <v>26296</v>
      </c>
      <c r="B1641" s="47" t="s">
        <v>14</v>
      </c>
      <c r="C1641">
        <v>4.2590486869256603</v>
      </c>
      <c r="D1641">
        <v>19.6737</v>
      </c>
      <c r="E1641">
        <v>1.14187011085865</v>
      </c>
      <c r="F1641">
        <v>25.25592</v>
      </c>
      <c r="G1641">
        <v>4.5706961611560999</v>
      </c>
      <c r="H1641">
        <v>3.5818639798488601</v>
      </c>
      <c r="I1641">
        <v>22.4648099999999</v>
      </c>
      <c r="J1641">
        <v>31.209059233449398</v>
      </c>
      <c r="K1641">
        <v>1.21918059937618</v>
      </c>
      <c r="L1641">
        <v>1.68218039403748</v>
      </c>
      <c r="M1641">
        <v>5.1925495308983898</v>
      </c>
      <c r="N1641">
        <v>1.13433945945945</v>
      </c>
      <c r="O1641">
        <v>1193</v>
      </c>
      <c r="P1641">
        <v>15.0138</v>
      </c>
      <c r="Q1641">
        <v>1.2952683243243199</v>
      </c>
      <c r="R1641">
        <v>1.0731730245740301</v>
      </c>
      <c r="S1641">
        <v>17.34375</v>
      </c>
      <c r="T1641">
        <v>0.88024122523204795</v>
      </c>
    </row>
    <row r="1642" spans="1:20" x14ac:dyDescent="0.3">
      <c r="A1642">
        <v>26313</v>
      </c>
      <c r="B1642" s="47" t="s">
        <v>9</v>
      </c>
      <c r="C1642">
        <v>2.0323058156275802</v>
      </c>
      <c r="D1642">
        <v>9.2117000000000004</v>
      </c>
      <c r="E1642">
        <v>1.18221392359716</v>
      </c>
      <c r="F1642">
        <v>12.5687</v>
      </c>
      <c r="G1642">
        <v>1.5877985945237301</v>
      </c>
      <c r="H1642">
        <v>2.7123287671232799</v>
      </c>
      <c r="I1642">
        <v>10.8902</v>
      </c>
      <c r="J1642">
        <v>33.890410958904098</v>
      </c>
      <c r="K1642">
        <v>1.13672092234129</v>
      </c>
      <c r="L1642">
        <v>1.5078067360465399</v>
      </c>
      <c r="M1642">
        <v>2.31016454121976</v>
      </c>
      <c r="N1642">
        <v>1.04991893409013</v>
      </c>
      <c r="O1642">
        <v>146</v>
      </c>
      <c r="P1642">
        <v>8.3357500000000009</v>
      </c>
      <c r="Q1642">
        <v>1.24122878252965</v>
      </c>
      <c r="R1642">
        <v>0.78127936372283502</v>
      </c>
      <c r="S1642">
        <v>8.7737250000000007</v>
      </c>
      <c r="T1642">
        <v>0.68730974187898397</v>
      </c>
    </row>
    <row r="1643" spans="1:20" x14ac:dyDescent="0.3">
      <c r="A1643">
        <v>26315</v>
      </c>
      <c r="B1643" s="47" t="s">
        <v>1</v>
      </c>
      <c r="C1643">
        <v>3.8424788258003799</v>
      </c>
      <c r="D1643">
        <v>13.90335</v>
      </c>
      <c r="E1643">
        <v>1.14316801346438</v>
      </c>
      <c r="F1643">
        <v>17.88438</v>
      </c>
      <c r="G1643">
        <v>3.16726393258483</v>
      </c>
      <c r="H1643">
        <v>2.7277108433734898</v>
      </c>
      <c r="I1643">
        <v>15.893865</v>
      </c>
      <c r="J1643">
        <v>26.879518072289098</v>
      </c>
      <c r="K1643">
        <v>0.98115225712852305</v>
      </c>
      <c r="L1643">
        <v>1.97246939450755</v>
      </c>
      <c r="M1643">
        <v>3.7700567729026</v>
      </c>
      <c r="N1643">
        <v>1.21054751015983</v>
      </c>
      <c r="O1643">
        <v>417</v>
      </c>
      <c r="P1643">
        <v>9.0670000000000002</v>
      </c>
      <c r="Q1643">
        <v>1.3838591923936701</v>
      </c>
      <c r="R1643">
        <v>0.82427622276489698</v>
      </c>
      <c r="S1643">
        <v>11.485175</v>
      </c>
      <c r="T1643">
        <v>0.84011040771312495</v>
      </c>
    </row>
    <row r="1644" spans="1:20" x14ac:dyDescent="0.3">
      <c r="A1644">
        <v>26319</v>
      </c>
      <c r="B1644" s="47" t="s">
        <v>1</v>
      </c>
      <c r="C1644">
        <v>4.46977207386752</v>
      </c>
      <c r="D1644">
        <v>10.795500000000001</v>
      </c>
      <c r="E1644">
        <v>1.3186730582187001</v>
      </c>
      <c r="F1644">
        <v>17.67597</v>
      </c>
      <c r="G1644">
        <v>4.6001102917651204</v>
      </c>
      <c r="H1644">
        <v>2.8455149501661099</v>
      </c>
      <c r="I1644">
        <v>14.235735</v>
      </c>
      <c r="J1644">
        <v>27.491694352159399</v>
      </c>
      <c r="K1644">
        <v>1.1028963254812501</v>
      </c>
      <c r="L1644">
        <v>1.8553066204833499</v>
      </c>
      <c r="M1644">
        <v>4.9296951960072102</v>
      </c>
      <c r="N1644">
        <v>1.06240543233568</v>
      </c>
      <c r="O1644">
        <v>602</v>
      </c>
      <c r="P1644">
        <v>9.5272500000000004</v>
      </c>
      <c r="Q1644">
        <v>1.4009654205262501</v>
      </c>
      <c r="R1644">
        <v>1.02915992487841</v>
      </c>
      <c r="S1644">
        <v>10.161375</v>
      </c>
      <c r="T1644">
        <v>0.93314294471815795</v>
      </c>
    </row>
    <row r="1645" spans="1:20" x14ac:dyDescent="0.3">
      <c r="A1645">
        <v>26327</v>
      </c>
      <c r="B1645" s="47" t="s">
        <v>6</v>
      </c>
      <c r="C1645">
        <v>2.06459206789417</v>
      </c>
      <c r="D1645">
        <v>8.1577500000000001</v>
      </c>
      <c r="E1645">
        <v>1.1853924182525799</v>
      </c>
      <c r="F1645">
        <v>11.18252</v>
      </c>
      <c r="G1645">
        <v>1.97258051829553</v>
      </c>
      <c r="H1645">
        <v>2.6047619047618999</v>
      </c>
      <c r="I1645">
        <v>9.6701350000000001</v>
      </c>
      <c r="J1645">
        <v>28.6926829268292</v>
      </c>
      <c r="K1645">
        <v>1.14931925900427</v>
      </c>
      <c r="L1645">
        <v>1.4569678966020401</v>
      </c>
      <c r="M1645">
        <v>2.3728754256182198</v>
      </c>
      <c r="N1645">
        <v>1.03047757998351</v>
      </c>
      <c r="O1645">
        <v>211</v>
      </c>
      <c r="P1645">
        <v>7.6752000000000002</v>
      </c>
      <c r="Q1645">
        <v>1.2215203104917201</v>
      </c>
      <c r="R1645">
        <v>0.95543354494600596</v>
      </c>
      <c r="S1645">
        <v>7.9164750000000002</v>
      </c>
      <c r="T1645">
        <v>0.83130386745085905</v>
      </c>
    </row>
    <row r="1646" spans="1:20" x14ac:dyDescent="0.3">
      <c r="A1646">
        <v>26350</v>
      </c>
      <c r="B1646" s="47" t="s">
        <v>4</v>
      </c>
      <c r="C1646">
        <v>7.4423877269445899</v>
      </c>
      <c r="D1646">
        <v>11.904999999999999</v>
      </c>
      <c r="E1646">
        <v>1.3831948761024699</v>
      </c>
      <c r="F1646">
        <v>21.028870000000001</v>
      </c>
      <c r="G1646">
        <v>4.4996597648439902</v>
      </c>
      <c r="H1646">
        <v>3.4152005629838098</v>
      </c>
      <c r="I1646">
        <v>16.466934999999999</v>
      </c>
      <c r="J1646">
        <v>30.381634570220701</v>
      </c>
      <c r="K1646">
        <v>0.85490989709957299</v>
      </c>
      <c r="L1646">
        <v>2.1704308067046401</v>
      </c>
      <c r="M1646">
        <v>6.3625709258173302</v>
      </c>
      <c r="N1646">
        <v>1.1026313108392201</v>
      </c>
      <c r="O1646">
        <v>4263</v>
      </c>
      <c r="P1646">
        <v>9.6887999999999899</v>
      </c>
      <c r="Q1646">
        <v>1.52515397938297</v>
      </c>
      <c r="R1646">
        <v>0.60459894457706398</v>
      </c>
      <c r="S1646">
        <v>10.7968999999999</v>
      </c>
      <c r="T1646">
        <v>0.70720779655056998</v>
      </c>
    </row>
    <row r="1647" spans="1:20" x14ac:dyDescent="0.3">
      <c r="A1647">
        <v>26351</v>
      </c>
      <c r="B1647" s="47" t="s">
        <v>4</v>
      </c>
      <c r="C1647">
        <v>6.3644880327045197</v>
      </c>
      <c r="D1647">
        <v>11.939399999999999</v>
      </c>
      <c r="E1647">
        <v>1.2119951588857001</v>
      </c>
      <c r="F1647">
        <v>17.001589999999901</v>
      </c>
      <c r="G1647">
        <v>3.63177421490483</v>
      </c>
      <c r="H1647">
        <v>3.3503140265177902</v>
      </c>
      <c r="I1647">
        <v>14.470495</v>
      </c>
      <c r="J1647">
        <v>27.285164450664801</v>
      </c>
      <c r="K1647">
        <v>0.81846568891808202</v>
      </c>
      <c r="L1647">
        <v>1.8473965011409299</v>
      </c>
      <c r="M1647">
        <v>5.20911508229839</v>
      </c>
      <c r="N1647">
        <v>1.1294271227485999</v>
      </c>
      <c r="O1647">
        <v>2899</v>
      </c>
      <c r="P1647">
        <v>9.2029999999999994</v>
      </c>
      <c r="Q1647">
        <v>1.3688602050855101</v>
      </c>
      <c r="R1647">
        <v>0.57063100696279401</v>
      </c>
      <c r="S1647">
        <v>10.571199999999999</v>
      </c>
      <c r="T1647">
        <v>0.69719600306898999</v>
      </c>
    </row>
    <row r="1648" spans="1:20" x14ac:dyDescent="0.3">
      <c r="A1648">
        <v>26360</v>
      </c>
      <c r="B1648" s="47" t="s">
        <v>1</v>
      </c>
      <c r="C1648">
        <v>4.0988710186643997</v>
      </c>
      <c r="D1648">
        <v>12.5907</v>
      </c>
      <c r="E1648">
        <v>1.18074054659391</v>
      </c>
      <c r="F1648">
        <v>17.1419999999999</v>
      </c>
      <c r="G1648">
        <v>3.2659741040880599</v>
      </c>
      <c r="H1648">
        <v>2.83601286173633</v>
      </c>
      <c r="I1648">
        <v>14.866349999999899</v>
      </c>
      <c r="J1648">
        <v>29.771704180064301</v>
      </c>
      <c r="K1648">
        <v>0.82481935980742205</v>
      </c>
      <c r="L1648">
        <v>1.83927038626609</v>
      </c>
      <c r="M1648">
        <v>3.3808281695479701</v>
      </c>
      <c r="N1648">
        <v>1.14927409895621</v>
      </c>
      <c r="O1648">
        <v>312</v>
      </c>
      <c r="P1648">
        <v>9.32</v>
      </c>
      <c r="Q1648">
        <v>1.35699452778779</v>
      </c>
      <c r="R1648">
        <v>0.79679845723768705</v>
      </c>
      <c r="S1648">
        <v>10.955349999999999</v>
      </c>
      <c r="T1648">
        <v>0.96602783114077595</v>
      </c>
    </row>
    <row r="1649" spans="1:20" x14ac:dyDescent="0.3">
      <c r="A1649">
        <v>26363</v>
      </c>
      <c r="B1649" s="47" t="s">
        <v>20</v>
      </c>
      <c r="C1649">
        <v>0.85257191689987999</v>
      </c>
      <c r="D1649">
        <v>6.4727499999999996</v>
      </c>
      <c r="E1649">
        <v>1.1835155073191399</v>
      </c>
      <c r="F1649">
        <v>8.8484499999999997</v>
      </c>
      <c r="G1649">
        <v>0.804331261804761</v>
      </c>
      <c r="H1649">
        <v>2.4324324324324298</v>
      </c>
      <c r="I1649">
        <v>7.6605999999999996</v>
      </c>
      <c r="J1649">
        <v>36.391891891891802</v>
      </c>
      <c r="K1649">
        <v>1.59140524752504</v>
      </c>
      <c r="L1649">
        <v>1.4400016274055001</v>
      </c>
      <c r="M1649">
        <v>1.3567874224469501</v>
      </c>
      <c r="N1649">
        <v>1.0259956409748301</v>
      </c>
      <c r="O1649">
        <v>74</v>
      </c>
      <c r="P1649">
        <v>6.1447500000000002</v>
      </c>
      <c r="Q1649">
        <v>1.21428175153556</v>
      </c>
      <c r="R1649">
        <v>0.94341749459619595</v>
      </c>
      <c r="S1649">
        <v>6.3087499999999999</v>
      </c>
      <c r="T1649">
        <v>0.592820399494974</v>
      </c>
    </row>
    <row r="1650" spans="1:20" x14ac:dyDescent="0.3">
      <c r="A1650">
        <v>26373</v>
      </c>
      <c r="B1650" s="47" t="s">
        <v>16</v>
      </c>
      <c r="C1650">
        <v>1.8881152792106599</v>
      </c>
      <c r="D1650">
        <v>11.602499999999999</v>
      </c>
      <c r="E1650">
        <v>1.00979444085326</v>
      </c>
      <c r="F1650">
        <v>11.82978</v>
      </c>
      <c r="G1650">
        <v>1.2486315887511501</v>
      </c>
      <c r="H1650">
        <v>2.9493670886075898</v>
      </c>
      <c r="I1650">
        <v>11.716139999999999</v>
      </c>
      <c r="J1650">
        <v>40.063291139240498</v>
      </c>
      <c r="K1650">
        <v>0.661311098161946</v>
      </c>
      <c r="L1650">
        <v>1.77146878907449</v>
      </c>
      <c r="M1650">
        <v>1.2486315887511501</v>
      </c>
      <c r="N1650">
        <v>1.26938888265879</v>
      </c>
      <c r="O1650">
        <v>160</v>
      </c>
      <c r="P1650">
        <v>6.6779500000000001</v>
      </c>
      <c r="Q1650">
        <v>1.28182183698978</v>
      </c>
      <c r="R1650">
        <v>0.661311098161946</v>
      </c>
      <c r="S1650">
        <v>9.1402249999999992</v>
      </c>
      <c r="T1650">
        <v>1</v>
      </c>
    </row>
    <row r="1651" spans="1:20" x14ac:dyDescent="0.3">
      <c r="A1651">
        <v>26375</v>
      </c>
      <c r="B1651" s="47" t="s">
        <v>14</v>
      </c>
      <c r="C1651">
        <v>5.2170520744105202</v>
      </c>
      <c r="D1651">
        <v>6.5182500000000001</v>
      </c>
      <c r="E1651">
        <v>1.40618340812334</v>
      </c>
      <c r="F1651">
        <v>11.813459999999999</v>
      </c>
      <c r="G1651">
        <v>3.9949901928356599</v>
      </c>
      <c r="H1651">
        <v>3.47537138389366</v>
      </c>
      <c r="I1651">
        <v>9.1658549999999899</v>
      </c>
      <c r="J1651">
        <v>37.122923588039797</v>
      </c>
      <c r="K1651">
        <v>1.02114242899414</v>
      </c>
      <c r="L1651">
        <v>2.4347609233305798</v>
      </c>
      <c r="M1651">
        <v>5.3273532274525097</v>
      </c>
      <c r="N1651">
        <v>1.1465447109782101</v>
      </c>
      <c r="O1651">
        <v>1279</v>
      </c>
      <c r="P1651">
        <v>4.8520000000000003</v>
      </c>
      <c r="Q1651">
        <v>1.61225214924913</v>
      </c>
      <c r="R1651">
        <v>0.76575624238657003</v>
      </c>
      <c r="S1651">
        <v>5.6851250000000002</v>
      </c>
      <c r="T1651">
        <v>0.74990150310457804</v>
      </c>
    </row>
    <row r="1652" spans="1:20" x14ac:dyDescent="0.3">
      <c r="A1652">
        <v>26393</v>
      </c>
      <c r="B1652" s="47" t="s">
        <v>2</v>
      </c>
      <c r="C1652">
        <v>2.5822541321559198</v>
      </c>
      <c r="D1652">
        <v>8.9655000000000005</v>
      </c>
      <c r="E1652">
        <v>1.2179699960961401</v>
      </c>
      <c r="F1652">
        <v>12.873919999999901</v>
      </c>
      <c r="G1652">
        <v>1.8586083280761201</v>
      </c>
      <c r="H1652">
        <v>3.6968609865470801</v>
      </c>
      <c r="I1652">
        <v>10.919709999999901</v>
      </c>
      <c r="J1652">
        <v>23.453811659192802</v>
      </c>
      <c r="K1652">
        <v>0.94427940617508299</v>
      </c>
      <c r="L1652">
        <v>1.8958721743612299</v>
      </c>
      <c r="M1652">
        <v>2.4383693985053401</v>
      </c>
      <c r="N1652">
        <v>1.1380426504188801</v>
      </c>
      <c r="O1652">
        <v>1115</v>
      </c>
      <c r="P1652">
        <v>6.7904999999999998</v>
      </c>
      <c r="Q1652">
        <v>1.3861018024879399</v>
      </c>
      <c r="R1652">
        <v>0.71976197266237796</v>
      </c>
      <c r="S1652">
        <v>7.8780000000000001</v>
      </c>
      <c r="T1652">
        <v>0.76223410989958995</v>
      </c>
    </row>
    <row r="1653" spans="1:20" x14ac:dyDescent="0.3">
      <c r="A1653">
        <v>26407</v>
      </c>
      <c r="B1653" s="47" t="s">
        <v>11</v>
      </c>
      <c r="C1653">
        <v>1.69987138700602</v>
      </c>
      <c r="D1653">
        <v>9.1962999999999901</v>
      </c>
      <c r="E1653">
        <v>1.1222415536683199</v>
      </c>
      <c r="F1653">
        <v>11.4446399999999</v>
      </c>
      <c r="G1653">
        <v>1.7982639462319401</v>
      </c>
      <c r="H1653">
        <v>3.0921052631578898</v>
      </c>
      <c r="I1653">
        <v>10.320469999999901</v>
      </c>
      <c r="J1653">
        <v>17.530516431924799</v>
      </c>
      <c r="K1653">
        <v>1.2848303393335201</v>
      </c>
      <c r="L1653">
        <v>1.64974917834284</v>
      </c>
      <c r="M1653">
        <v>2.1840463309902902</v>
      </c>
      <c r="N1653">
        <v>1.1400254129606</v>
      </c>
      <c r="O1653">
        <v>228</v>
      </c>
      <c r="P1653">
        <v>6.9371999999999998</v>
      </c>
      <c r="Q1653">
        <v>1.2793838906622801</v>
      </c>
      <c r="R1653">
        <v>1.05788235508759</v>
      </c>
      <c r="S1653">
        <v>8.0667500000000008</v>
      </c>
      <c r="T1653">
        <v>0.82336346107482805</v>
      </c>
    </row>
    <row r="1654" spans="1:20" x14ac:dyDescent="0.3">
      <c r="A1654">
        <v>26423</v>
      </c>
      <c r="B1654" s="47" t="s">
        <v>6</v>
      </c>
      <c r="C1654">
        <v>9.7332737885255796</v>
      </c>
      <c r="D1654">
        <v>15.1785</v>
      </c>
      <c r="E1654">
        <v>1.1988740652897101</v>
      </c>
      <c r="F1654">
        <v>21.215720000000001</v>
      </c>
      <c r="G1654">
        <v>8.3300190357599497</v>
      </c>
      <c r="H1654">
        <v>3.1603330486763399</v>
      </c>
      <c r="I1654">
        <v>18.197109999999999</v>
      </c>
      <c r="J1654">
        <v>31.483468359973699</v>
      </c>
      <c r="K1654">
        <v>0.97056524345654904</v>
      </c>
      <c r="L1654">
        <v>1.8276336759043099</v>
      </c>
      <c r="M1654">
        <v>9.4467772441895796</v>
      </c>
      <c r="N1654">
        <v>1.1332820643003201</v>
      </c>
      <c r="O1654">
        <v>4684</v>
      </c>
      <c r="P1654">
        <v>11.6083</v>
      </c>
      <c r="Q1654">
        <v>1.35866247554765</v>
      </c>
      <c r="R1654">
        <v>0.85582910917188904</v>
      </c>
      <c r="S1654">
        <v>13.3934</v>
      </c>
      <c r="T1654">
        <v>0.88178421279950103</v>
      </c>
    </row>
    <row r="1655" spans="1:20" x14ac:dyDescent="0.3">
      <c r="A1655">
        <v>26456</v>
      </c>
      <c r="B1655" s="47" t="s">
        <v>3</v>
      </c>
      <c r="C1655">
        <v>1.4765656090835799</v>
      </c>
      <c r="D1655">
        <v>6.2539999999999996</v>
      </c>
      <c r="E1655">
        <v>1.1869851295170999</v>
      </c>
      <c r="F1655">
        <v>8.5928100000000001</v>
      </c>
      <c r="G1655">
        <v>1.1818590081734699</v>
      </c>
      <c r="H1655">
        <v>3.3076923076922999</v>
      </c>
      <c r="I1655">
        <v>7.4234049999999998</v>
      </c>
      <c r="J1655">
        <v>25.0086206896551</v>
      </c>
      <c r="K1655">
        <v>0.90211239365595097</v>
      </c>
      <c r="L1655">
        <v>1.5257526390084899</v>
      </c>
      <c r="M1655">
        <v>1.33202813600045</v>
      </c>
      <c r="N1655">
        <v>1.0523437532864699</v>
      </c>
      <c r="O1655">
        <v>234</v>
      </c>
      <c r="P1655">
        <v>5.63185</v>
      </c>
      <c r="Q1655">
        <v>1.24911638629126</v>
      </c>
      <c r="R1655">
        <v>0.80041076461680305</v>
      </c>
      <c r="S1655">
        <v>5.9429249999999998</v>
      </c>
      <c r="T1655">
        <v>0.88726279590618795</v>
      </c>
    </row>
    <row r="1656" spans="1:20" x14ac:dyDescent="0.3">
      <c r="A1656">
        <v>26459</v>
      </c>
      <c r="B1656" s="47" t="s">
        <v>1</v>
      </c>
      <c r="C1656">
        <v>5.0531495719198398</v>
      </c>
      <c r="D1656">
        <v>12.931950000000001</v>
      </c>
      <c r="E1656">
        <v>1.21883822625358</v>
      </c>
      <c r="F1656">
        <v>18.59196</v>
      </c>
      <c r="G1656">
        <v>4.2672435488534601</v>
      </c>
      <c r="H1656">
        <v>2.7212837837837802</v>
      </c>
      <c r="I1656">
        <v>15.761955</v>
      </c>
      <c r="J1656">
        <v>25.893581081080999</v>
      </c>
      <c r="K1656">
        <v>1.03420965904393</v>
      </c>
      <c r="L1656">
        <v>2.06884211580511</v>
      </c>
      <c r="M1656">
        <v>5.2260160958732396</v>
      </c>
      <c r="N1656">
        <v>1.17999781007911</v>
      </c>
      <c r="O1656">
        <v>592</v>
      </c>
      <c r="P1656">
        <v>8.9866499999999991</v>
      </c>
      <c r="Q1656">
        <v>1.4382264378199301</v>
      </c>
      <c r="R1656">
        <v>0.84447204424075895</v>
      </c>
      <c r="S1656">
        <v>10.959300000000001</v>
      </c>
      <c r="T1656">
        <v>0.816538539217881</v>
      </c>
    </row>
    <row r="1657" spans="1:20" x14ac:dyDescent="0.3">
      <c r="A1657">
        <v>26465</v>
      </c>
      <c r="B1657" s="47" t="s">
        <v>6</v>
      </c>
      <c r="C1657">
        <v>2.2906374878561602</v>
      </c>
      <c r="D1657">
        <v>10.72465</v>
      </c>
      <c r="E1657">
        <v>1.16844838759306</v>
      </c>
      <c r="F1657">
        <v>14.33775</v>
      </c>
      <c r="G1657">
        <v>1.6813883166391399</v>
      </c>
      <c r="H1657">
        <v>3.13274336283185</v>
      </c>
      <c r="I1657">
        <v>12.5312</v>
      </c>
      <c r="J1657">
        <v>37.101769911504398</v>
      </c>
      <c r="K1657">
        <v>0.98288623091916605</v>
      </c>
      <c r="L1657">
        <v>1.7894786108770899</v>
      </c>
      <c r="M1657">
        <v>2.2514360468410901</v>
      </c>
      <c r="N1657">
        <v>1.14476247404853</v>
      </c>
      <c r="O1657">
        <v>226</v>
      </c>
      <c r="P1657">
        <v>8.0122499999999999</v>
      </c>
      <c r="Q1657">
        <v>1.33759586697906</v>
      </c>
      <c r="R1657">
        <v>0.73402636844679003</v>
      </c>
      <c r="S1657">
        <v>9.3684499999999993</v>
      </c>
      <c r="T1657">
        <v>0.74680705188061303</v>
      </c>
    </row>
    <row r="1658" spans="1:20" x14ac:dyDescent="0.3">
      <c r="A1658">
        <v>26505</v>
      </c>
      <c r="B1658" s="47" t="s">
        <v>11</v>
      </c>
      <c r="C1658">
        <v>2.3769352854597701</v>
      </c>
      <c r="D1658">
        <v>7.9101999999999997</v>
      </c>
      <c r="E1658">
        <v>1.10696758615458</v>
      </c>
      <c r="F1658">
        <v>9.6024699999999896</v>
      </c>
      <c r="G1658">
        <v>1.9859340495064799</v>
      </c>
      <c r="H1658">
        <v>2.7098765432098699</v>
      </c>
      <c r="I1658">
        <v>8.756335</v>
      </c>
      <c r="J1658">
        <v>28.592592592592499</v>
      </c>
      <c r="K1658">
        <v>0.98239964224537202</v>
      </c>
      <c r="L1658">
        <v>1.4029981371224001</v>
      </c>
      <c r="M1658">
        <v>2.3351003740760801</v>
      </c>
      <c r="N1658">
        <v>1.07224600035921</v>
      </c>
      <c r="O1658">
        <v>163</v>
      </c>
      <c r="P1658">
        <v>6.8442499999999997</v>
      </c>
      <c r="Q1658">
        <v>1.1869415667815399</v>
      </c>
      <c r="R1658">
        <v>0.835501943050311</v>
      </c>
      <c r="S1658">
        <v>7.3772250000000001</v>
      </c>
      <c r="T1658">
        <v>0.850470528613678</v>
      </c>
    </row>
    <row r="1659" spans="1:20" x14ac:dyDescent="0.3">
      <c r="A1659">
        <v>26546</v>
      </c>
      <c r="B1659" s="47" t="s">
        <v>1</v>
      </c>
      <c r="C1659">
        <v>3.9543200209254699</v>
      </c>
      <c r="D1659">
        <v>10.699249999999999</v>
      </c>
      <c r="E1659">
        <v>1.2625884991938601</v>
      </c>
      <c r="F1659">
        <v>16.318249999999999</v>
      </c>
      <c r="G1659">
        <v>3.1087363469315101</v>
      </c>
      <c r="H1659">
        <v>3.0505952380952301</v>
      </c>
      <c r="I1659">
        <v>13.508749999999999</v>
      </c>
      <c r="J1659">
        <v>27.669642857142801</v>
      </c>
      <c r="K1659">
        <v>0.94305252685020502</v>
      </c>
      <c r="L1659">
        <v>1.72401679828847</v>
      </c>
      <c r="M1659">
        <v>3.7291314877081301</v>
      </c>
      <c r="N1659">
        <v>1.0611966574921201</v>
      </c>
      <c r="O1659">
        <v>339</v>
      </c>
      <c r="P1659">
        <v>9.4652499999999993</v>
      </c>
      <c r="Q1659">
        <v>1.3398546951325301</v>
      </c>
      <c r="R1659">
        <v>0.78616205326849997</v>
      </c>
      <c r="S1659">
        <v>10.08225</v>
      </c>
      <c r="T1659">
        <v>0.83363548782831898</v>
      </c>
    </row>
    <row r="1660" spans="1:20" x14ac:dyDescent="0.3">
      <c r="A1660">
        <v>26547</v>
      </c>
      <c r="B1660" s="47" t="s">
        <v>4</v>
      </c>
      <c r="C1660">
        <v>2.29847746038701</v>
      </c>
      <c r="D1660">
        <v>8.4080999999999992</v>
      </c>
      <c r="E1660">
        <v>1.0649171632116601</v>
      </c>
      <c r="F1660">
        <v>9.4997599999999895</v>
      </c>
      <c r="G1660">
        <v>1.32681645595553</v>
      </c>
      <c r="H1660">
        <v>2.72463768115942</v>
      </c>
      <c r="I1660">
        <v>8.9539299999999908</v>
      </c>
      <c r="J1660">
        <v>35.321167883211601</v>
      </c>
      <c r="K1660">
        <v>0.83993802594758304</v>
      </c>
      <c r="L1660">
        <v>1.44276775408541</v>
      </c>
      <c r="M1660">
        <v>1.93057862076248</v>
      </c>
      <c r="N1660">
        <v>1.1216408204102</v>
      </c>
      <c r="O1660">
        <v>138</v>
      </c>
      <c r="P1660">
        <v>6.5843999999999996</v>
      </c>
      <c r="Q1660">
        <v>1.1944545606136401</v>
      </c>
      <c r="R1660">
        <v>0.57725885018342704</v>
      </c>
      <c r="S1660">
        <v>7.4962499999999901</v>
      </c>
      <c r="T1660">
        <v>0.687263622256163</v>
      </c>
    </row>
    <row r="1661" spans="1:20" x14ac:dyDescent="0.3">
      <c r="A1661">
        <v>26583</v>
      </c>
      <c r="B1661" s="47" t="s">
        <v>1</v>
      </c>
      <c r="C1661">
        <v>5.0322862670803801</v>
      </c>
      <c r="D1661">
        <v>13.090399999999899</v>
      </c>
      <c r="E1661">
        <v>1.19522932836276</v>
      </c>
      <c r="F1661">
        <v>18.20166</v>
      </c>
      <c r="G1661">
        <v>3.4110408075989098</v>
      </c>
      <c r="H1661">
        <v>2.7175572519083899</v>
      </c>
      <c r="I1661">
        <v>15.64603</v>
      </c>
      <c r="J1661">
        <v>26.216494845360799</v>
      </c>
      <c r="K1661">
        <v>0.82359866186137698</v>
      </c>
      <c r="L1661">
        <v>1.98989400954406</v>
      </c>
      <c r="M1661">
        <v>4.1445842356707896</v>
      </c>
      <c r="N1661">
        <v>1.17732923514161</v>
      </c>
      <c r="O1661">
        <v>398</v>
      </c>
      <c r="P1661">
        <v>9.1470500000000001</v>
      </c>
      <c r="Q1661">
        <v>1.40717843098017</v>
      </c>
      <c r="R1661">
        <v>0.67783123347192298</v>
      </c>
      <c r="S1661">
        <v>11.1187249999999</v>
      </c>
      <c r="T1661">
        <v>0.82301157694936899</v>
      </c>
    </row>
    <row r="1662" spans="1:20" x14ac:dyDescent="0.3">
      <c r="A1662">
        <v>26586</v>
      </c>
      <c r="B1662" s="47" t="s">
        <v>20</v>
      </c>
      <c r="C1662">
        <v>1.20492425573105</v>
      </c>
      <c r="D1662">
        <v>6.64679999999999</v>
      </c>
      <c r="E1662">
        <v>1.25389962087019</v>
      </c>
      <c r="F1662">
        <v>10.022040000000001</v>
      </c>
      <c r="G1662">
        <v>1.0135010623812</v>
      </c>
      <c r="H1662">
        <v>2.4444444444444402</v>
      </c>
      <c r="I1662">
        <v>8.3344199999999997</v>
      </c>
      <c r="J1662">
        <v>30.285714285714199</v>
      </c>
      <c r="K1662">
        <v>1</v>
      </c>
      <c r="L1662">
        <v>1.55868611776416</v>
      </c>
      <c r="M1662">
        <v>1.20492425573105</v>
      </c>
      <c r="N1662">
        <v>1.0165945276295001</v>
      </c>
      <c r="O1662">
        <v>63</v>
      </c>
      <c r="P1662">
        <v>6.4298000000000002</v>
      </c>
      <c r="Q1662">
        <v>1.2747074927733499</v>
      </c>
      <c r="R1662">
        <v>0.84113259199541102</v>
      </c>
      <c r="S1662">
        <v>6.5382999999999996</v>
      </c>
      <c r="T1662">
        <v>0.84113259199541102</v>
      </c>
    </row>
    <row r="1663" spans="1:20" x14ac:dyDescent="0.3">
      <c r="A1663">
        <v>26631</v>
      </c>
      <c r="B1663" s="47" t="s">
        <v>9</v>
      </c>
      <c r="C1663">
        <v>1.3267278003471501</v>
      </c>
      <c r="D1663">
        <v>7.4864499999999996</v>
      </c>
      <c r="E1663">
        <v>1.1114460124625101</v>
      </c>
      <c r="F1663">
        <v>9.1551199999999895</v>
      </c>
      <c r="G1663">
        <v>1.38923757753288</v>
      </c>
      <c r="H1663">
        <v>2.7619047619047601</v>
      </c>
      <c r="I1663">
        <v>8.3207849999999901</v>
      </c>
      <c r="J1663">
        <v>20.925000000000001</v>
      </c>
      <c r="K1663">
        <v>0.98201661668079498</v>
      </c>
      <c r="L1663">
        <v>1.43193061757552</v>
      </c>
      <c r="M1663">
        <v>1.3028687457532599</v>
      </c>
      <c r="N1663">
        <v>1.0787391930835699</v>
      </c>
      <c r="O1663">
        <v>84</v>
      </c>
      <c r="P1663">
        <v>6.3935500000000003</v>
      </c>
      <c r="Q1663">
        <v>1.1989603746397599</v>
      </c>
      <c r="R1663">
        <v>1.04711575137671</v>
      </c>
      <c r="S1663">
        <v>6.94</v>
      </c>
      <c r="T1663">
        <v>1.0662912761251999</v>
      </c>
    </row>
    <row r="1664" spans="1:20" x14ac:dyDescent="0.3">
      <c r="A1664">
        <v>26646</v>
      </c>
      <c r="B1664" s="47" t="s">
        <v>4</v>
      </c>
      <c r="C1664">
        <v>8.5883882373049492</v>
      </c>
      <c r="D1664">
        <v>15.138549999999899</v>
      </c>
      <c r="E1664">
        <v>1.26535401342929</v>
      </c>
      <c r="F1664">
        <v>23.172699999999999</v>
      </c>
      <c r="G1664">
        <v>6.4208264215953701</v>
      </c>
      <c r="H1664">
        <v>3.3025433202906598</v>
      </c>
      <c r="I1664">
        <v>19.155625000000001</v>
      </c>
      <c r="J1664">
        <v>28.134917267713099</v>
      </c>
      <c r="K1664">
        <v>0.88496546303453705</v>
      </c>
      <c r="L1664">
        <v>2.1979227923740798</v>
      </c>
      <c r="M1664">
        <v>7.6004269731469503</v>
      </c>
      <c r="N1664">
        <v>1.17894363852649</v>
      </c>
      <c r="O1664">
        <v>7156</v>
      </c>
      <c r="P1664">
        <v>10.542999999999999</v>
      </c>
      <c r="Q1664">
        <v>1.49178106461642</v>
      </c>
      <c r="R1664">
        <v>0.74761715984211596</v>
      </c>
      <c r="S1664">
        <v>12.840774999999899</v>
      </c>
      <c r="T1664">
        <v>0.84479812045833302</v>
      </c>
    </row>
    <row r="1665" spans="1:20" x14ac:dyDescent="0.3">
      <c r="A1665">
        <v>26647</v>
      </c>
      <c r="B1665" s="47" t="s">
        <v>4</v>
      </c>
      <c r="C1665">
        <v>6.2864130325889702</v>
      </c>
      <c r="D1665">
        <v>14.17995</v>
      </c>
      <c r="E1665">
        <v>1.22557731162662</v>
      </c>
      <c r="F1665">
        <v>20.577300000000001</v>
      </c>
      <c r="G1665">
        <v>4.9356172445874602</v>
      </c>
      <c r="H1665">
        <v>3.4641379310344802</v>
      </c>
      <c r="I1665">
        <v>17.378625</v>
      </c>
      <c r="J1665">
        <v>28.6900598251265</v>
      </c>
      <c r="K1665">
        <v>0.97633967228496998</v>
      </c>
      <c r="L1665">
        <v>2.09124215554256</v>
      </c>
      <c r="M1665">
        <v>6.13767444008589</v>
      </c>
      <c r="N1665">
        <v>1.1806933475438901</v>
      </c>
      <c r="O1665">
        <v>4350</v>
      </c>
      <c r="P1665">
        <v>9.8397500000000004</v>
      </c>
      <c r="Q1665">
        <v>1.44703097873828</v>
      </c>
      <c r="R1665">
        <v>0.78512455656366498</v>
      </c>
      <c r="S1665">
        <v>12.00985</v>
      </c>
      <c r="T1665">
        <v>0.80415103354983397</v>
      </c>
    </row>
    <row r="1666" spans="1:20" x14ac:dyDescent="0.3">
      <c r="A1666">
        <v>26661</v>
      </c>
      <c r="B1666" s="47" t="s">
        <v>9</v>
      </c>
      <c r="C1666">
        <v>1.8871203728083901</v>
      </c>
      <c r="D1666">
        <v>8.0165500000000005</v>
      </c>
      <c r="E1666">
        <v>1.1272299181069101</v>
      </c>
      <c r="F1666">
        <v>10.05644</v>
      </c>
      <c r="G1666">
        <v>1.61949508838265</v>
      </c>
      <c r="H1666">
        <v>2.9479768786127099</v>
      </c>
      <c r="I1666">
        <v>9.0364950000000004</v>
      </c>
      <c r="J1666">
        <v>20.589595375722499</v>
      </c>
      <c r="K1666">
        <v>1.0093974798196701</v>
      </c>
      <c r="L1666">
        <v>1.6081041320199501</v>
      </c>
      <c r="M1666">
        <v>1.9048545484291499</v>
      </c>
      <c r="N1666">
        <v>1.1235410980262901</v>
      </c>
      <c r="O1666">
        <v>173</v>
      </c>
      <c r="P1666">
        <v>6.2535999999999996</v>
      </c>
      <c r="Q1666">
        <v>1.2664891399179401</v>
      </c>
      <c r="R1666">
        <v>0.85818324666408496</v>
      </c>
      <c r="S1666">
        <v>7.1350749999999996</v>
      </c>
      <c r="T1666">
        <v>0.85019356974954796</v>
      </c>
    </row>
    <row r="1667" spans="1:20" x14ac:dyDescent="0.3">
      <c r="A1667">
        <v>26663</v>
      </c>
      <c r="B1667" s="47" t="s">
        <v>4</v>
      </c>
      <c r="C1667">
        <v>5.2311089397929598</v>
      </c>
      <c r="D1667">
        <v>8.8427000000000007</v>
      </c>
      <c r="E1667">
        <v>1.22847998914358</v>
      </c>
      <c r="F1667">
        <v>12.883459999999999</v>
      </c>
      <c r="G1667">
        <v>4.17453695734521</v>
      </c>
      <c r="H1667">
        <v>3.5125000000000002</v>
      </c>
      <c r="I1667">
        <v>10.86308</v>
      </c>
      <c r="J1667">
        <v>27.150341685649199</v>
      </c>
      <c r="K1667">
        <v>0.87174720093205005</v>
      </c>
      <c r="L1667">
        <v>1.93899524411534</v>
      </c>
      <c r="M1667">
        <v>4.5602045760351402</v>
      </c>
      <c r="N1667">
        <v>1.1419439404407501</v>
      </c>
      <c r="O1667">
        <v>880</v>
      </c>
      <c r="P1667">
        <v>6.6443999999999903</v>
      </c>
      <c r="Q1667">
        <v>1.40285527955524</v>
      </c>
      <c r="R1667">
        <v>0.79802141484563005</v>
      </c>
      <c r="S1667">
        <v>7.7435499999999999</v>
      </c>
      <c r="T1667">
        <v>0.915427562018444</v>
      </c>
    </row>
    <row r="1668" spans="1:20" x14ac:dyDescent="0.3">
      <c r="A1668">
        <v>26666</v>
      </c>
      <c r="B1668" s="47" t="s">
        <v>21</v>
      </c>
      <c r="C1668">
        <v>4.6615231933030401</v>
      </c>
      <c r="D1668">
        <v>4.0724999999999998</v>
      </c>
      <c r="E1668">
        <v>1.2916058931859999</v>
      </c>
      <c r="F1668">
        <v>6.4476300000000002</v>
      </c>
      <c r="G1668">
        <v>4.6772700718153901</v>
      </c>
      <c r="H1668">
        <v>3.0061224489795899</v>
      </c>
      <c r="I1668">
        <v>5.260065</v>
      </c>
      <c r="J1668">
        <v>31.318750000000001</v>
      </c>
      <c r="K1668">
        <v>0.994380138052262</v>
      </c>
      <c r="L1668">
        <v>1.79777495852444</v>
      </c>
      <c r="M1668">
        <v>4.6353260764905002</v>
      </c>
      <c r="N1668">
        <v>1.06346170166928</v>
      </c>
      <c r="O1668">
        <v>490</v>
      </c>
      <c r="P1668">
        <v>3.5864500000000001</v>
      </c>
      <c r="Q1668">
        <v>1.37357340105366</v>
      </c>
      <c r="R1668">
        <v>1.00337805430958</v>
      </c>
      <c r="S1668">
        <v>3.829475</v>
      </c>
      <c r="T1668">
        <v>1.0090487690904</v>
      </c>
    </row>
    <row r="1669" spans="1:20" x14ac:dyDescent="0.3">
      <c r="A1669">
        <v>26676</v>
      </c>
      <c r="B1669" s="47" t="s">
        <v>4</v>
      </c>
      <c r="C1669">
        <v>6.0383843568484901</v>
      </c>
      <c r="D1669">
        <v>11.116250000000001</v>
      </c>
      <c r="E1669">
        <v>1.27393005734847</v>
      </c>
      <c r="F1669">
        <v>17.206399999999999</v>
      </c>
      <c r="G1669">
        <v>4.1815825184414201</v>
      </c>
      <c r="H1669">
        <v>3.2868398015757201</v>
      </c>
      <c r="I1669">
        <v>14.161325</v>
      </c>
      <c r="J1669">
        <v>27.137437992413101</v>
      </c>
      <c r="K1669">
        <v>0.88170544889994396</v>
      </c>
      <c r="L1669">
        <v>2.09560695190422</v>
      </c>
      <c r="M1669">
        <v>5.3240763899854899</v>
      </c>
      <c r="N1669">
        <v>1.15033670599861</v>
      </c>
      <c r="O1669">
        <v>3427</v>
      </c>
      <c r="P1669">
        <v>8.2106999999999992</v>
      </c>
      <c r="Q1669">
        <v>1.4654485058428699</v>
      </c>
      <c r="R1669">
        <v>0.69250022378897502</v>
      </c>
      <c r="S1669">
        <v>9.663475</v>
      </c>
      <c r="T1669">
        <v>0.78540994008029497</v>
      </c>
    </row>
    <row r="1670" spans="1:20" x14ac:dyDescent="0.3">
      <c r="A1670">
        <v>26691</v>
      </c>
      <c r="B1670" s="47" t="s">
        <v>6</v>
      </c>
      <c r="C1670">
        <v>5.5926129443713997</v>
      </c>
      <c r="D1670">
        <v>14.3415999999999</v>
      </c>
      <c r="E1670">
        <v>1.0958331009092399</v>
      </c>
      <c r="F1670">
        <v>17.090399999999999</v>
      </c>
      <c r="G1670">
        <v>4.8143095935753299</v>
      </c>
      <c r="H1670">
        <v>2.94508816120906</v>
      </c>
      <c r="I1670">
        <v>15.715999999999999</v>
      </c>
      <c r="J1670">
        <v>26.419405320813699</v>
      </c>
      <c r="K1670">
        <v>0.92193213226819004</v>
      </c>
      <c r="L1670">
        <v>1.7575121860924201</v>
      </c>
      <c r="M1670">
        <v>5.15600957675501</v>
      </c>
      <c r="N1670">
        <v>1.1918656350505601</v>
      </c>
      <c r="O1670">
        <v>1985</v>
      </c>
      <c r="P1670">
        <v>9.7241999999999997</v>
      </c>
      <c r="Q1670">
        <v>1.3060858147246299</v>
      </c>
      <c r="R1670">
        <v>0.86083368212002098</v>
      </c>
      <c r="S1670">
        <v>12.0329</v>
      </c>
      <c r="T1670">
        <v>0.933727822244517</v>
      </c>
    </row>
    <row r="1671" spans="1:20" x14ac:dyDescent="0.3">
      <c r="A1671">
        <v>26716</v>
      </c>
      <c r="B1671" s="47" t="s">
        <v>6</v>
      </c>
      <c r="C1671">
        <v>6.69412741543759</v>
      </c>
      <c r="D1671">
        <v>18.579750000000001</v>
      </c>
      <c r="E1671">
        <v>1.0857823705916301</v>
      </c>
      <c r="F1671">
        <v>21.7673799999999</v>
      </c>
      <c r="G1671">
        <v>5.6630875914157404</v>
      </c>
      <c r="H1671">
        <v>3.2446941323345802</v>
      </c>
      <c r="I1671">
        <v>20.173565</v>
      </c>
      <c r="J1671">
        <v>28.542630744849401</v>
      </c>
      <c r="K1671">
        <v>0.84036522324222895</v>
      </c>
      <c r="L1671">
        <v>2.0966057290362299</v>
      </c>
      <c r="M1671">
        <v>5.6255118798861403</v>
      </c>
      <c r="N1671">
        <v>1.2830455131646801</v>
      </c>
      <c r="O1671">
        <v>3204</v>
      </c>
      <c r="P1671">
        <v>10.382199999999999</v>
      </c>
      <c r="Q1671">
        <v>1.39310819886091</v>
      </c>
      <c r="R1671">
        <v>0.84597845842549502</v>
      </c>
      <c r="S1671">
        <v>14.480975000000001</v>
      </c>
      <c r="T1671">
        <v>1.00667951865215</v>
      </c>
    </row>
    <row r="1672" spans="1:20" x14ac:dyDescent="0.3">
      <c r="A1672">
        <v>26730</v>
      </c>
      <c r="B1672" s="47" t="s">
        <v>1</v>
      </c>
      <c r="C1672">
        <v>3.0101765202550101</v>
      </c>
      <c r="D1672">
        <v>12.8583</v>
      </c>
      <c r="E1672">
        <v>1.1616100106545899</v>
      </c>
      <c r="F1672">
        <v>17.01436</v>
      </c>
      <c r="G1672">
        <v>2.16878625163559</v>
      </c>
      <c r="H1672">
        <v>3.0081300813008101</v>
      </c>
      <c r="I1672">
        <v>14.93633</v>
      </c>
      <c r="J1672">
        <v>31.857142857142801</v>
      </c>
      <c r="K1672">
        <v>0.82791033209665998</v>
      </c>
      <c r="L1672">
        <v>1.7411694877095301</v>
      </c>
      <c r="M1672">
        <v>2.4921562425539001</v>
      </c>
      <c r="N1672">
        <v>1.1363891454302</v>
      </c>
      <c r="O1672">
        <v>248</v>
      </c>
      <c r="P1672">
        <v>9.77179999999999</v>
      </c>
      <c r="Q1672">
        <v>1.3200410073309401</v>
      </c>
      <c r="R1672">
        <v>0.72048474135724505</v>
      </c>
      <c r="S1672">
        <v>11.315049999999999</v>
      </c>
      <c r="T1672">
        <v>0.87024489660931903</v>
      </c>
    </row>
    <row r="1673" spans="1:20" x14ac:dyDescent="0.3">
      <c r="A1673">
        <v>26731</v>
      </c>
      <c r="B1673" s="47" t="s">
        <v>4</v>
      </c>
      <c r="C1673">
        <v>2.1106717144209699</v>
      </c>
      <c r="D1673">
        <v>8.3096499999999995</v>
      </c>
      <c r="E1673">
        <v>1.1570348931663701</v>
      </c>
      <c r="F1673">
        <v>10.9194599999999</v>
      </c>
      <c r="G1673">
        <v>1.4052191556595199</v>
      </c>
      <c r="H1673">
        <v>2.73684210526315</v>
      </c>
      <c r="I1673">
        <v>9.6145549999999993</v>
      </c>
      <c r="J1673">
        <v>27.289473684210499</v>
      </c>
      <c r="K1673">
        <v>0.89174348150870297</v>
      </c>
      <c r="L1673">
        <v>1.4321072822059699</v>
      </c>
      <c r="M1673">
        <v>1.8821777429397</v>
      </c>
      <c r="N1673">
        <v>1.04298247816045</v>
      </c>
      <c r="O1673">
        <v>114</v>
      </c>
      <c r="P1673">
        <v>7.6247499999999997</v>
      </c>
      <c r="Q1673">
        <v>1.2067671201927901</v>
      </c>
      <c r="R1673">
        <v>0.66576869631524604</v>
      </c>
      <c r="S1673">
        <v>7.9672000000000001</v>
      </c>
      <c r="T1673">
        <v>0.74659216481051305</v>
      </c>
    </row>
    <row r="1674" spans="1:20" x14ac:dyDescent="0.3">
      <c r="A1674">
        <v>26732</v>
      </c>
      <c r="B1674" s="47" t="s">
        <v>4</v>
      </c>
      <c r="C1674">
        <v>2.3603505519844599</v>
      </c>
      <c r="D1674">
        <v>7.6559999999999997</v>
      </c>
      <c r="E1674">
        <v>1.17834900731452</v>
      </c>
      <c r="F1674">
        <v>10.38688</v>
      </c>
      <c r="G1674">
        <v>1.8534011917776001</v>
      </c>
      <c r="H1674">
        <v>2.6666666666666599</v>
      </c>
      <c r="I1674">
        <v>9.0214399999999895</v>
      </c>
      <c r="J1674">
        <v>38.736434108527099</v>
      </c>
      <c r="K1674">
        <v>0.95360572382081199</v>
      </c>
      <c r="L1674">
        <v>1.44054144014201</v>
      </c>
      <c r="M1674">
        <v>2.2508437965959902</v>
      </c>
      <c r="N1674">
        <v>1.02997363181402</v>
      </c>
      <c r="O1674">
        <v>129</v>
      </c>
      <c r="P1674">
        <v>7.2103999999999999</v>
      </c>
      <c r="Q1674">
        <v>1.21366840660819</v>
      </c>
      <c r="R1674">
        <v>0.78522285184264695</v>
      </c>
      <c r="S1674">
        <v>7.4332000000000003</v>
      </c>
      <c r="T1674">
        <v>0.8234250615616</v>
      </c>
    </row>
    <row r="1675" spans="1:20" x14ac:dyDescent="0.3">
      <c r="A1675">
        <v>26738</v>
      </c>
      <c r="B1675" s="47" t="s">
        <v>16</v>
      </c>
      <c r="C1675">
        <v>1.2477844324381799</v>
      </c>
      <c r="D1675">
        <v>10.800750000000001</v>
      </c>
      <c r="E1675">
        <v>1.0603453463879799</v>
      </c>
      <c r="F1675">
        <v>12.104299999999901</v>
      </c>
      <c r="G1675">
        <v>1.2893849885772</v>
      </c>
      <c r="H1675">
        <v>2.5070422535211199</v>
      </c>
      <c r="I1675">
        <v>11.452525</v>
      </c>
      <c r="J1675">
        <v>32.352112676056301</v>
      </c>
      <c r="K1675">
        <v>1.1470423235060301</v>
      </c>
      <c r="L1675">
        <v>1.6456121269798101</v>
      </c>
      <c r="M1675">
        <v>1.4312615546185501</v>
      </c>
      <c r="N1675">
        <v>1.18975559380378</v>
      </c>
      <c r="O1675">
        <v>73</v>
      </c>
      <c r="P1675">
        <v>7.3555000000000001</v>
      </c>
      <c r="Q1675">
        <v>1.26155180722891</v>
      </c>
      <c r="R1675">
        <v>1.03333953770983</v>
      </c>
      <c r="S1675">
        <v>9.078125</v>
      </c>
      <c r="T1675">
        <v>0.90087306852927895</v>
      </c>
    </row>
    <row r="1676" spans="1:20" x14ac:dyDescent="0.3">
      <c r="A1676">
        <v>26761</v>
      </c>
      <c r="B1676" s="47" t="s">
        <v>20</v>
      </c>
      <c r="C1676">
        <v>1.1493081429451999</v>
      </c>
      <c r="D1676">
        <v>6.6797500000000003</v>
      </c>
      <c r="E1676">
        <v>1.1764684307047399</v>
      </c>
      <c r="F1676">
        <v>9.0372800000000009</v>
      </c>
      <c r="G1676">
        <v>0.75678108903612695</v>
      </c>
      <c r="H1676">
        <v>2.5714285714285698</v>
      </c>
      <c r="I1676">
        <v>7.8585149999999997</v>
      </c>
      <c r="J1676">
        <v>41.892857142857103</v>
      </c>
      <c r="K1676">
        <v>1.1638828175548701</v>
      </c>
      <c r="L1676">
        <v>1.5133006245918299</v>
      </c>
      <c r="M1676">
        <v>1.33765999964982</v>
      </c>
      <c r="N1676">
        <v>1.0559492240142501</v>
      </c>
      <c r="O1676">
        <v>85</v>
      </c>
      <c r="P1676">
        <v>5.9718999999999998</v>
      </c>
      <c r="Q1676">
        <v>1.24229092647994</v>
      </c>
      <c r="R1676">
        <v>0.65846665551051298</v>
      </c>
      <c r="S1676">
        <v>6.325825</v>
      </c>
      <c r="T1676">
        <v>0.56574995831095798</v>
      </c>
    </row>
    <row r="1677" spans="1:20" x14ac:dyDescent="0.3">
      <c r="A1677">
        <v>26790</v>
      </c>
      <c r="B1677" s="47" t="s">
        <v>6</v>
      </c>
      <c r="C1677">
        <v>1.6595981067994401</v>
      </c>
      <c r="D1677">
        <v>7.7082499999999996</v>
      </c>
      <c r="E1677">
        <v>1.3019245613466</v>
      </c>
      <c r="F1677">
        <v>12.362869999999999</v>
      </c>
      <c r="G1677">
        <v>2.3353245262421001</v>
      </c>
      <c r="H1677">
        <v>3.1880952380952299</v>
      </c>
      <c r="I1677">
        <v>10.03556</v>
      </c>
      <c r="J1677">
        <v>22.785714285714199</v>
      </c>
      <c r="K1677">
        <v>1.4855049922725101</v>
      </c>
      <c r="L1677">
        <v>1.8552421684486899</v>
      </c>
      <c r="M1677">
        <v>2.4653412728165902</v>
      </c>
      <c r="N1677">
        <v>1.0726760367381001</v>
      </c>
      <c r="O1677">
        <v>422</v>
      </c>
      <c r="P1677">
        <v>6.6637500000000003</v>
      </c>
      <c r="Q1677">
        <v>1.39654327859727</v>
      </c>
      <c r="R1677">
        <v>1.4071626839499101</v>
      </c>
      <c r="S1677">
        <v>7.1859999999999999</v>
      </c>
      <c r="T1677">
        <v>0.94726217095860599</v>
      </c>
    </row>
    <row r="1678" spans="1:20" x14ac:dyDescent="0.3">
      <c r="A1678">
        <v>26791</v>
      </c>
      <c r="B1678" s="47" t="s">
        <v>4</v>
      </c>
      <c r="C1678">
        <v>7.1133629362976603</v>
      </c>
      <c r="D1678">
        <v>10.789400000000001</v>
      </c>
      <c r="E1678">
        <v>1.3859551967671899</v>
      </c>
      <c r="F1678">
        <v>19.117850000000001</v>
      </c>
      <c r="G1678">
        <v>6.4244156351911599</v>
      </c>
      <c r="H1678">
        <v>4.2362816073864202</v>
      </c>
      <c r="I1678">
        <v>14.953625000000001</v>
      </c>
      <c r="J1678">
        <v>29.035804283914299</v>
      </c>
      <c r="K1678">
        <v>0.99641005451987097</v>
      </c>
      <c r="L1678">
        <v>2.9080337382018899</v>
      </c>
      <c r="M1678">
        <v>7.0878263511759796</v>
      </c>
      <c r="N1678">
        <v>1.2427642964716299</v>
      </c>
      <c r="O1678">
        <v>9531</v>
      </c>
      <c r="P1678">
        <v>6.5741499999999897</v>
      </c>
      <c r="Q1678">
        <v>1.72241563505158</v>
      </c>
      <c r="R1678">
        <v>0.90314745539118002</v>
      </c>
      <c r="S1678">
        <v>8.681775</v>
      </c>
      <c r="T1678">
        <v>0.90640138695345596</v>
      </c>
    </row>
    <row r="1679" spans="1:20" x14ac:dyDescent="0.3">
      <c r="A1679">
        <v>26797</v>
      </c>
      <c r="B1679" s="47" t="s">
        <v>16</v>
      </c>
      <c r="C1679">
        <v>5.7981818195498702</v>
      </c>
      <c r="D1679">
        <v>12.4470499999999</v>
      </c>
      <c r="E1679">
        <v>1.16174394736102</v>
      </c>
      <c r="F1679">
        <v>16.473520000000001</v>
      </c>
      <c r="G1679">
        <v>5.9410342495966004</v>
      </c>
      <c r="H1679">
        <v>2.9592684954280899</v>
      </c>
      <c r="I1679">
        <v>14.460285000000001</v>
      </c>
      <c r="J1679">
        <v>41.356167353132399</v>
      </c>
      <c r="K1679">
        <v>1.2593404630245599</v>
      </c>
      <c r="L1679">
        <v>1.8229373229461701</v>
      </c>
      <c r="M1679">
        <v>7.3018849773325298</v>
      </c>
      <c r="N1679">
        <v>1.1587355152824099</v>
      </c>
      <c r="O1679">
        <v>4812</v>
      </c>
      <c r="P1679">
        <v>9.0367999999999995</v>
      </c>
      <c r="Q1679">
        <v>1.34615397147159</v>
      </c>
      <c r="R1679">
        <v>1.0246374526519799</v>
      </c>
      <c r="S1679">
        <v>10.741924999999901</v>
      </c>
      <c r="T1679">
        <v>0.81363021576477002</v>
      </c>
    </row>
    <row r="1680" spans="1:20" x14ac:dyDescent="0.3">
      <c r="A1680">
        <v>26803</v>
      </c>
      <c r="B1680" s="47" t="s">
        <v>1</v>
      </c>
      <c r="C1680">
        <v>5.21402267195832</v>
      </c>
      <c r="D1680">
        <v>13.1411</v>
      </c>
      <c r="E1680">
        <v>1.19631537694713</v>
      </c>
      <c r="F1680">
        <v>18.300699999999999</v>
      </c>
      <c r="G1680">
        <v>4.4569881652209</v>
      </c>
      <c r="H1680">
        <v>2.7407912687585201</v>
      </c>
      <c r="I1680">
        <v>15.7209</v>
      </c>
      <c r="J1680">
        <v>28.600903614457799</v>
      </c>
      <c r="K1680">
        <v>1.0070708330076299</v>
      </c>
      <c r="L1680">
        <v>1.86793300194951</v>
      </c>
      <c r="M1680">
        <v>5.2508901555697696</v>
      </c>
      <c r="N1680">
        <v>1.1457730268894</v>
      </c>
      <c r="O1680">
        <v>733</v>
      </c>
      <c r="P1680">
        <v>9.7972999999999999</v>
      </c>
      <c r="Q1680">
        <v>1.3707058905590599</v>
      </c>
      <c r="R1680">
        <v>0.85480797565211097</v>
      </c>
      <c r="S1680">
        <v>11.469200000000001</v>
      </c>
      <c r="T1680">
        <v>0.84880620869458601</v>
      </c>
    </row>
    <row r="1681" spans="1:20" x14ac:dyDescent="0.3">
      <c r="A1681">
        <v>26810</v>
      </c>
      <c r="B1681" s="47" t="s">
        <v>6</v>
      </c>
      <c r="C1681">
        <v>2.1503916104750198</v>
      </c>
      <c r="D1681">
        <v>8.6808499999999906</v>
      </c>
      <c r="E1681">
        <v>1.27940639453509</v>
      </c>
      <c r="F1681">
        <v>13.53182</v>
      </c>
      <c r="G1681">
        <v>1.97916587364796</v>
      </c>
      <c r="H1681">
        <v>2.9640718562874202</v>
      </c>
      <c r="I1681">
        <v>11.106335</v>
      </c>
      <c r="J1681">
        <v>34.233532934131702</v>
      </c>
      <c r="K1681">
        <v>1</v>
      </c>
      <c r="L1681">
        <v>1.68400472901499</v>
      </c>
      <c r="M1681">
        <v>2.1503916104750198</v>
      </c>
      <c r="N1681">
        <v>1.0386059157651</v>
      </c>
      <c r="O1681">
        <v>175</v>
      </c>
      <c r="P1681">
        <v>8.0355000000000008</v>
      </c>
      <c r="Q1681">
        <v>1.3287990500318501</v>
      </c>
      <c r="R1681">
        <v>0.92037462572259598</v>
      </c>
      <c r="S1681">
        <v>8.3581749999999992</v>
      </c>
      <c r="T1681">
        <v>0.92037462572259598</v>
      </c>
    </row>
    <row r="1682" spans="1:20" x14ac:dyDescent="0.3">
      <c r="A1682">
        <v>26846</v>
      </c>
      <c r="B1682" s="47" t="s">
        <v>11</v>
      </c>
      <c r="C1682">
        <v>2.06689357722989</v>
      </c>
      <c r="D1682">
        <v>8.23855</v>
      </c>
      <c r="E1682">
        <v>1.0449102087139099</v>
      </c>
      <c r="F1682">
        <v>8.9785400000000006</v>
      </c>
      <c r="G1682">
        <v>1.57908337788667</v>
      </c>
      <c r="H1682">
        <v>2.4607843137254899</v>
      </c>
      <c r="I1682">
        <v>8.6085449999999994</v>
      </c>
      <c r="J1682">
        <v>33</v>
      </c>
      <c r="K1682">
        <v>1.12098309574557</v>
      </c>
      <c r="L1682">
        <v>1.2153609789443001</v>
      </c>
      <c r="M1682">
        <v>2.31695276077979</v>
      </c>
      <c r="N1682">
        <v>1.05446016600431</v>
      </c>
      <c r="O1682">
        <v>102</v>
      </c>
      <c r="P1682">
        <v>7.3875500000000001</v>
      </c>
      <c r="Q1682">
        <v>1.10181619214007</v>
      </c>
      <c r="R1682">
        <v>0.76398871973031501</v>
      </c>
      <c r="S1682">
        <v>7.8130499999999996</v>
      </c>
      <c r="T1682">
        <v>0.68153455893300796</v>
      </c>
    </row>
    <row r="1683" spans="1:20" x14ac:dyDescent="0.3">
      <c r="A1683">
        <v>26860</v>
      </c>
      <c r="B1683" s="47" t="s">
        <v>19</v>
      </c>
      <c r="C1683">
        <v>6.1206281030843899</v>
      </c>
      <c r="D1683">
        <v>9.4676499999999901</v>
      </c>
      <c r="E1683">
        <v>1.1722301732742499</v>
      </c>
      <c r="F1683">
        <v>12.72888</v>
      </c>
      <c r="G1683">
        <v>2.36829427165963</v>
      </c>
      <c r="H1683">
        <v>3.8949416342412402</v>
      </c>
      <c r="I1683">
        <v>11.098265</v>
      </c>
      <c r="J1683">
        <v>31.966536964980499</v>
      </c>
      <c r="K1683">
        <v>0.73907124217006404</v>
      </c>
      <c r="L1683">
        <v>2.6413944801826101</v>
      </c>
      <c r="M1683">
        <v>4.5235802150075797</v>
      </c>
      <c r="N1683">
        <v>1.3253841873357199</v>
      </c>
      <c r="O1683">
        <v>1289</v>
      </c>
      <c r="P1683">
        <v>4.819</v>
      </c>
      <c r="Q1683">
        <v>1.5536553355755101</v>
      </c>
      <c r="R1683">
        <v>0.38693647641590401</v>
      </c>
      <c r="S1683">
        <v>7.1433249999999999</v>
      </c>
      <c r="T1683">
        <v>0.52354421920108796</v>
      </c>
    </row>
    <row r="1684" spans="1:20" x14ac:dyDescent="0.3">
      <c r="A1684">
        <v>26890</v>
      </c>
      <c r="B1684" s="47" t="s">
        <v>2</v>
      </c>
      <c r="C1684">
        <v>2.8314012018654</v>
      </c>
      <c r="D1684">
        <v>8.2101000000000006</v>
      </c>
      <c r="E1684">
        <v>1.1545596277755401</v>
      </c>
      <c r="F1684">
        <v>10.747999999999999</v>
      </c>
      <c r="G1684">
        <v>2.1514906430405598</v>
      </c>
      <c r="H1684">
        <v>3.3676300578034599</v>
      </c>
      <c r="I1684">
        <v>9.4790499999999902</v>
      </c>
      <c r="J1684">
        <v>25.554117647058799</v>
      </c>
      <c r="K1684">
        <v>0.89704112850962103</v>
      </c>
      <c r="L1684">
        <v>1.7882486044905801</v>
      </c>
      <c r="M1684">
        <v>2.5398833293848302</v>
      </c>
      <c r="N1684">
        <v>1.1546891975992299</v>
      </c>
      <c r="O1684">
        <v>865</v>
      </c>
      <c r="P1684">
        <v>6.0103499999999999</v>
      </c>
      <c r="Q1684">
        <v>1.3331575301766101</v>
      </c>
      <c r="R1684">
        <v>0.75986781443163398</v>
      </c>
      <c r="S1684">
        <v>7.1102249999999998</v>
      </c>
      <c r="T1684">
        <v>0.84708246955644895</v>
      </c>
    </row>
    <row r="1685" spans="1:20" x14ac:dyDescent="0.3">
      <c r="A1685">
        <v>26897</v>
      </c>
      <c r="B1685" s="47" t="s">
        <v>1</v>
      </c>
      <c r="C1685">
        <v>4.2639063206794896</v>
      </c>
      <c r="D1685">
        <v>10.085000000000001</v>
      </c>
      <c r="E1685">
        <v>1.31631581556767</v>
      </c>
      <c r="F1685">
        <v>16.465089999999901</v>
      </c>
      <c r="G1685">
        <v>3.4834711461466599</v>
      </c>
      <c r="H1685">
        <v>3.0028735632183898</v>
      </c>
      <c r="I1685">
        <v>13.275044999999899</v>
      </c>
      <c r="J1685">
        <v>30.137931034482701</v>
      </c>
      <c r="K1685">
        <v>1</v>
      </c>
      <c r="L1685">
        <v>1.76141490107139</v>
      </c>
      <c r="M1685">
        <v>4.2639063206794896</v>
      </c>
      <c r="N1685">
        <v>1.0379438728119901</v>
      </c>
      <c r="O1685">
        <v>348</v>
      </c>
      <c r="P1685">
        <v>9.3476499999999998</v>
      </c>
      <c r="Q1685">
        <v>1.36626193545399</v>
      </c>
      <c r="R1685">
        <v>0.81696709171404602</v>
      </c>
      <c r="S1685">
        <v>9.7163249999999994</v>
      </c>
      <c r="T1685">
        <v>0.81696709171404602</v>
      </c>
    </row>
    <row r="1686" spans="1:20" x14ac:dyDescent="0.3">
      <c r="A1686">
        <v>26904</v>
      </c>
      <c r="B1686" s="47" t="s">
        <v>11</v>
      </c>
      <c r="C1686">
        <v>1.10281039492622</v>
      </c>
      <c r="D1686">
        <v>7.7038000000000002</v>
      </c>
      <c r="E1686">
        <v>1.1770554791142001</v>
      </c>
      <c r="F1686">
        <v>10.4317999999999</v>
      </c>
      <c r="G1686">
        <v>1.8154792043668</v>
      </c>
      <c r="H1686">
        <v>2.8429752066115701</v>
      </c>
      <c r="I1686">
        <v>9.0678000000000001</v>
      </c>
      <c r="J1686">
        <v>19.0578512396694</v>
      </c>
      <c r="K1686">
        <v>1.4008951158326199</v>
      </c>
      <c r="L1686">
        <v>1.54843402107763</v>
      </c>
      <c r="M1686">
        <v>1.5449216959415899</v>
      </c>
      <c r="N1686">
        <v>1.06694919949033</v>
      </c>
      <c r="O1686">
        <v>121</v>
      </c>
      <c r="P1686">
        <v>6.7370000000000001</v>
      </c>
      <c r="Q1686">
        <v>1.2558584011966001</v>
      </c>
      <c r="R1686">
        <v>1.6462296807496499</v>
      </c>
      <c r="S1686">
        <v>7.2203999999999997</v>
      </c>
      <c r="T1686">
        <v>1.17512700425914</v>
      </c>
    </row>
    <row r="1687" spans="1:20" x14ac:dyDescent="0.3">
      <c r="A1687">
        <v>26921</v>
      </c>
      <c r="B1687" s="47" t="s">
        <v>4</v>
      </c>
      <c r="C1687">
        <v>4.1650124688974497</v>
      </c>
      <c r="D1687">
        <v>11.69195</v>
      </c>
      <c r="E1687">
        <v>1.1897745884989199</v>
      </c>
      <c r="F1687">
        <v>16.129619999999999</v>
      </c>
      <c r="G1687">
        <v>3.1733941046675702</v>
      </c>
      <c r="H1687">
        <v>3.5103004291845399</v>
      </c>
      <c r="I1687">
        <v>13.910785000000001</v>
      </c>
      <c r="J1687">
        <v>29.051072961373301</v>
      </c>
      <c r="K1687">
        <v>0.81293183208127295</v>
      </c>
      <c r="L1687">
        <v>1.98514735112582</v>
      </c>
      <c r="M1687">
        <v>3.3858712169821499</v>
      </c>
      <c r="N1687">
        <v>1.1799859717112999</v>
      </c>
      <c r="O1687">
        <v>2336</v>
      </c>
      <c r="P1687">
        <v>8.1251499999999997</v>
      </c>
      <c r="Q1687">
        <v>1.4039173239273099</v>
      </c>
      <c r="R1687">
        <v>0.76191707188516999</v>
      </c>
      <c r="S1687">
        <v>9.90855</v>
      </c>
      <c r="T1687">
        <v>0.93724595570886304</v>
      </c>
    </row>
    <row r="1688" spans="1:20" x14ac:dyDescent="0.3">
      <c r="A1688">
        <v>26929</v>
      </c>
      <c r="B1688" s="47" t="s">
        <v>1</v>
      </c>
      <c r="C1688">
        <v>5.5235678369915702</v>
      </c>
      <c r="D1688">
        <v>12.138299999999999</v>
      </c>
      <c r="E1688">
        <v>1.2446149790333001</v>
      </c>
      <c r="F1688">
        <v>18.076719999999899</v>
      </c>
      <c r="G1688">
        <v>3.7240412320760798</v>
      </c>
      <c r="H1688">
        <v>2.7560975609756002</v>
      </c>
      <c r="I1688">
        <v>15.1075099999999</v>
      </c>
      <c r="J1688">
        <v>26.623983739837399</v>
      </c>
      <c r="K1688">
        <v>0.84938761438639798</v>
      </c>
      <c r="L1688">
        <v>1.91820878100543</v>
      </c>
      <c r="M1688">
        <v>4.6916501079637101</v>
      </c>
      <c r="N1688">
        <v>1.1258948012828001</v>
      </c>
      <c r="O1688">
        <v>494</v>
      </c>
      <c r="P1688">
        <v>9.4237500000000001</v>
      </c>
      <c r="Q1688">
        <v>1.40130553449231</v>
      </c>
      <c r="R1688">
        <v>0.67420937734049602</v>
      </c>
      <c r="S1688">
        <v>10.781025</v>
      </c>
      <c r="T1688">
        <v>0.793759369598941</v>
      </c>
    </row>
    <row r="1689" spans="1:20" x14ac:dyDescent="0.3">
      <c r="A1689">
        <v>26939</v>
      </c>
      <c r="B1689" s="47" t="s">
        <v>1</v>
      </c>
      <c r="C1689">
        <v>6.7179756594853703</v>
      </c>
      <c r="D1689">
        <v>13.408849999999999</v>
      </c>
      <c r="E1689">
        <v>1.1791723376725001</v>
      </c>
      <c r="F1689">
        <v>18.213839999999902</v>
      </c>
      <c r="G1689">
        <v>4.5938789466064698</v>
      </c>
      <c r="H1689">
        <v>3.0487347703842498</v>
      </c>
      <c r="I1689">
        <v>15.8113449999999</v>
      </c>
      <c r="J1689">
        <v>31.141110065851301</v>
      </c>
      <c r="K1689">
        <v>0.89612339976239097</v>
      </c>
      <c r="L1689">
        <v>1.75350579083671</v>
      </c>
      <c r="M1689">
        <v>6.0201351874990303</v>
      </c>
      <c r="N1689">
        <v>1.12698589465854</v>
      </c>
      <c r="O1689">
        <v>1075</v>
      </c>
      <c r="P1689">
        <v>10.3871</v>
      </c>
      <c r="Q1689">
        <v>1.3289105919284501</v>
      </c>
      <c r="R1689">
        <v>0.68381893288347795</v>
      </c>
      <c r="S1689">
        <v>11.897975000000001</v>
      </c>
      <c r="T1689">
        <v>0.76308567889734102</v>
      </c>
    </row>
    <row r="1690" spans="1:20" x14ac:dyDescent="0.3">
      <c r="A1690">
        <v>26957</v>
      </c>
      <c r="B1690" s="47" t="s">
        <v>4</v>
      </c>
      <c r="C1690">
        <v>8.7394797229936199</v>
      </c>
      <c r="D1690">
        <v>14.535349999999999</v>
      </c>
      <c r="E1690">
        <v>1.31337394696378</v>
      </c>
      <c r="F1690">
        <v>23.645349999999901</v>
      </c>
      <c r="G1690">
        <v>6.7279852979706103</v>
      </c>
      <c r="H1690">
        <v>3.40437879187549</v>
      </c>
      <c r="I1690">
        <v>19.090349999999901</v>
      </c>
      <c r="J1690">
        <v>26.266104506497001</v>
      </c>
      <c r="K1690">
        <v>0.989547073906209</v>
      </c>
      <c r="L1690">
        <v>2.1136453025833499</v>
      </c>
      <c r="M1690">
        <v>8.6481265873509905</v>
      </c>
      <c r="N1690">
        <v>1.1301727874785901</v>
      </c>
      <c r="O1690">
        <v>7582</v>
      </c>
      <c r="P1690">
        <v>11.186999999999999</v>
      </c>
      <c r="Q1690">
        <v>1.48433949464181</v>
      </c>
      <c r="R1690">
        <v>0.76983819531833697</v>
      </c>
      <c r="S1690">
        <v>12.861174999999999</v>
      </c>
      <c r="T1690">
        <v>0.77797026095931099</v>
      </c>
    </row>
    <row r="1691" spans="1:20" x14ac:dyDescent="0.3">
      <c r="A1691">
        <v>26981</v>
      </c>
      <c r="B1691" s="47" t="s">
        <v>5</v>
      </c>
      <c r="C1691">
        <v>13.2854444146123</v>
      </c>
      <c r="D1691">
        <v>23.9315</v>
      </c>
      <c r="E1691">
        <v>1.11524246286275</v>
      </c>
      <c r="F1691">
        <v>29.44735</v>
      </c>
      <c r="G1691">
        <v>6.2353433301754704</v>
      </c>
      <c r="H1691">
        <v>3.7722953634802501</v>
      </c>
      <c r="I1691">
        <v>26.689425</v>
      </c>
      <c r="J1691">
        <v>34.8897364771151</v>
      </c>
      <c r="K1691">
        <v>0.62175280821280898</v>
      </c>
      <c r="L1691">
        <v>3.4200144013565099</v>
      </c>
      <c r="M1691">
        <v>8.2602623731403995</v>
      </c>
      <c r="N1691">
        <v>1.4708159966565999</v>
      </c>
      <c r="O1691">
        <v>8735</v>
      </c>
      <c r="P1691">
        <v>8.6102999999999899</v>
      </c>
      <c r="Q1691">
        <v>1.6403164545292499</v>
      </c>
      <c r="R1691">
        <v>0.46933645089940501</v>
      </c>
      <c r="S1691">
        <v>16.270900000000001</v>
      </c>
      <c r="T1691">
        <v>0.75486020280066501</v>
      </c>
    </row>
    <row r="1692" spans="1:20" x14ac:dyDescent="0.3">
      <c r="A1692">
        <v>26989</v>
      </c>
      <c r="B1692" s="47" t="s">
        <v>4</v>
      </c>
      <c r="C1692">
        <v>5.9528884403390601</v>
      </c>
      <c r="D1692">
        <v>16.6143</v>
      </c>
      <c r="E1692">
        <v>1.14496638437972</v>
      </c>
      <c r="F1692">
        <v>21.431329999999999</v>
      </c>
      <c r="G1692">
        <v>4.3107996414517897</v>
      </c>
      <c r="H1692">
        <v>3.4143348060873802</v>
      </c>
      <c r="I1692">
        <v>19.022815000000001</v>
      </c>
      <c r="J1692">
        <v>27.921091445427699</v>
      </c>
      <c r="K1692">
        <v>0.83830445860444602</v>
      </c>
      <c r="L1692">
        <v>2.19595673936543</v>
      </c>
      <c r="M1692">
        <v>4.9903329211111096</v>
      </c>
      <c r="N1692">
        <v>1.25991184416323</v>
      </c>
      <c r="O1692">
        <v>4074</v>
      </c>
      <c r="P1692">
        <v>9.7594499999999993</v>
      </c>
      <c r="Q1692">
        <v>1.4425567088487601</v>
      </c>
      <c r="R1692">
        <v>0.72415259997821402</v>
      </c>
      <c r="S1692">
        <v>13.186875000000001</v>
      </c>
      <c r="T1692">
        <v>0.86383007097890796</v>
      </c>
    </row>
    <row r="1693" spans="1:20" x14ac:dyDescent="0.3">
      <c r="A1693">
        <v>27001</v>
      </c>
      <c r="B1693" s="47" t="s">
        <v>20</v>
      </c>
      <c r="C1693">
        <v>1.83122657419504</v>
      </c>
      <c r="D1693">
        <v>8.0873500000000007</v>
      </c>
      <c r="E1693">
        <v>1.1145523564579201</v>
      </c>
      <c r="F1693">
        <v>9.9402000000000008</v>
      </c>
      <c r="G1693">
        <v>1.7102565232395599</v>
      </c>
      <c r="H1693">
        <v>2.5762711864406702</v>
      </c>
      <c r="I1693">
        <v>9.0137750000000008</v>
      </c>
      <c r="J1693">
        <v>38.446327683615799</v>
      </c>
      <c r="K1693">
        <v>1.00433377869694</v>
      </c>
      <c r="L1693">
        <v>1.6068865179437399</v>
      </c>
      <c r="M1693">
        <v>1.83916270491156</v>
      </c>
      <c r="N1693">
        <v>1.1332097930759</v>
      </c>
      <c r="O1693">
        <v>177</v>
      </c>
      <c r="P1693">
        <v>6.1859999999999999</v>
      </c>
      <c r="Q1693">
        <v>1.26302164523395</v>
      </c>
      <c r="R1693">
        <v>0.93394042405230504</v>
      </c>
      <c r="S1693">
        <v>7.1366750000000003</v>
      </c>
      <c r="T1693">
        <v>0.92991039817861298</v>
      </c>
    </row>
    <row r="1694" spans="1:20" x14ac:dyDescent="0.3">
      <c r="A1694">
        <v>27017</v>
      </c>
      <c r="B1694" s="47" t="s">
        <v>4</v>
      </c>
      <c r="C1694">
        <v>11.657718462808299</v>
      </c>
      <c r="D1694">
        <v>21.201599999999999</v>
      </c>
      <c r="E1694">
        <v>1.0652606407063601</v>
      </c>
      <c r="F1694">
        <v>23.968859999999999</v>
      </c>
      <c r="G1694">
        <v>4.7266937470739796</v>
      </c>
      <c r="H1694">
        <v>3.3256704980842899</v>
      </c>
      <c r="I1694">
        <v>22.585229999999999</v>
      </c>
      <c r="J1694">
        <v>30.198722860791801</v>
      </c>
      <c r="K1694">
        <v>0.52696671534114703</v>
      </c>
      <c r="L1694">
        <v>4.6917728580656499</v>
      </c>
      <c r="M1694">
        <v>6.1432296067179601</v>
      </c>
      <c r="N1694">
        <v>1.6116577918153701</v>
      </c>
      <c r="O1694">
        <v>3915</v>
      </c>
      <c r="P1694">
        <v>5.1086999999999998</v>
      </c>
      <c r="Q1694">
        <v>1.7168356119086401</v>
      </c>
      <c r="R1694">
        <v>0.40545615869465101</v>
      </c>
      <c r="S1694">
        <v>13.1551499999999</v>
      </c>
      <c r="T1694">
        <v>0.769415120331019</v>
      </c>
    </row>
    <row r="1695" spans="1:20" x14ac:dyDescent="0.3">
      <c r="A1695">
        <v>27035</v>
      </c>
      <c r="B1695" s="47" t="s">
        <v>20</v>
      </c>
      <c r="C1695">
        <v>1.37884311275206</v>
      </c>
      <c r="D1695">
        <v>6.20425</v>
      </c>
      <c r="E1695">
        <v>1.15243744207599</v>
      </c>
      <c r="F1695">
        <v>8.0957699999999999</v>
      </c>
      <c r="G1695">
        <v>1.4843329023037899</v>
      </c>
      <c r="H1695">
        <v>2.34375</v>
      </c>
      <c r="I1695">
        <v>7.15001</v>
      </c>
      <c r="J1695">
        <v>39.59375</v>
      </c>
      <c r="K1695">
        <v>1</v>
      </c>
      <c r="L1695">
        <v>1.3420924372534</v>
      </c>
      <c r="M1695">
        <v>1.37884311275206</v>
      </c>
      <c r="N1695">
        <v>1.0140604505391599</v>
      </c>
      <c r="O1695">
        <v>64</v>
      </c>
      <c r="P1695">
        <v>6.0321999999999996</v>
      </c>
      <c r="Q1695">
        <v>1.1686412317297901</v>
      </c>
      <c r="R1695">
        <v>1.0765060133209601</v>
      </c>
      <c r="S1695">
        <v>6.1182249999999998</v>
      </c>
      <c r="T1695">
        <v>1.0765060133209601</v>
      </c>
    </row>
    <row r="1696" spans="1:20" x14ac:dyDescent="0.3">
      <c r="A1696">
        <v>27048</v>
      </c>
      <c r="B1696" s="47" t="s">
        <v>4</v>
      </c>
      <c r="C1696">
        <v>6.3945787458410104</v>
      </c>
      <c r="D1696">
        <v>12.5219</v>
      </c>
      <c r="E1696">
        <v>1.3100951133613901</v>
      </c>
      <c r="F1696">
        <v>20.287859999999998</v>
      </c>
      <c r="G1696">
        <v>4.0156696403308398</v>
      </c>
      <c r="H1696">
        <v>3.2276383134291899</v>
      </c>
      <c r="I1696">
        <v>16.404879999999999</v>
      </c>
      <c r="J1696">
        <v>33.372731985484698</v>
      </c>
      <c r="K1696">
        <v>0.88259363439306104</v>
      </c>
      <c r="L1696">
        <v>2.7797681683656599</v>
      </c>
      <c r="M1696">
        <v>5.64381449570444</v>
      </c>
      <c r="N1696">
        <v>1.2635429332552901</v>
      </c>
      <c r="O1696">
        <v>4103</v>
      </c>
      <c r="P1696">
        <v>7.2984</v>
      </c>
      <c r="Q1696">
        <v>1.6553614223800801</v>
      </c>
      <c r="R1696">
        <v>0.62798032520009195</v>
      </c>
      <c r="S1696">
        <v>9.9101499999999998</v>
      </c>
      <c r="T1696">
        <v>0.71151694361804296</v>
      </c>
    </row>
    <row r="1697" spans="1:20" x14ac:dyDescent="0.3">
      <c r="A1697">
        <v>27052</v>
      </c>
      <c r="B1697" s="47" t="s">
        <v>16</v>
      </c>
      <c r="C1697">
        <v>1.77392530882717</v>
      </c>
      <c r="D1697">
        <v>8.0756999999999994</v>
      </c>
      <c r="E1697">
        <v>1.07329581336602</v>
      </c>
      <c r="F1697">
        <v>9.2595299999999892</v>
      </c>
      <c r="G1697">
        <v>1.7970632049287101</v>
      </c>
      <c r="H1697">
        <v>2.5703125</v>
      </c>
      <c r="I1697">
        <v>8.6676149999999996</v>
      </c>
      <c r="J1697">
        <v>23.076612903225801</v>
      </c>
      <c r="K1697">
        <v>1.0386922400690499</v>
      </c>
      <c r="L1697">
        <v>1.43584204935763</v>
      </c>
      <c r="M1697">
        <v>1.8425624527408799</v>
      </c>
      <c r="N1697">
        <v>1.11200691243446</v>
      </c>
      <c r="O1697">
        <v>264</v>
      </c>
      <c r="P1697">
        <v>6.4488500000000002</v>
      </c>
      <c r="Q1697">
        <v>1.19351236354998</v>
      </c>
      <c r="R1697">
        <v>1.0130433316365699</v>
      </c>
      <c r="S1697">
        <v>7.2622749999999998</v>
      </c>
      <c r="T1697">
        <v>0.97530653696731495</v>
      </c>
    </row>
    <row r="1698" spans="1:20" x14ac:dyDescent="0.3">
      <c r="A1698">
        <v>27056</v>
      </c>
      <c r="B1698" s="47" t="s">
        <v>1</v>
      </c>
      <c r="C1698">
        <v>3.4285206445138998</v>
      </c>
      <c r="D1698">
        <v>13.822299999999901</v>
      </c>
      <c r="E1698">
        <v>1.1666274787842801</v>
      </c>
      <c r="F1698">
        <v>18.428650000000001</v>
      </c>
      <c r="G1698">
        <v>3.5072659132907602</v>
      </c>
      <c r="H1698">
        <v>2.7820163487738401</v>
      </c>
      <c r="I1698">
        <v>16.125475000000002</v>
      </c>
      <c r="J1698">
        <v>29.248633879781401</v>
      </c>
      <c r="K1698">
        <v>1.44240151489191</v>
      </c>
      <c r="L1698">
        <v>1.6900816214233301</v>
      </c>
      <c r="M1698">
        <v>4.9453033714850401</v>
      </c>
      <c r="N1698">
        <v>1.11802412815504</v>
      </c>
      <c r="O1698">
        <v>369</v>
      </c>
      <c r="P1698">
        <v>10.904</v>
      </c>
      <c r="Q1698">
        <v>1.30431766984951</v>
      </c>
      <c r="R1698">
        <v>1.0229677102580199</v>
      </c>
      <c r="S1698">
        <v>12.363149999999999</v>
      </c>
      <c r="T1698">
        <v>0.70921147800838602</v>
      </c>
    </row>
    <row r="1699" spans="1:20" x14ac:dyDescent="0.3">
      <c r="A1699">
        <v>27061</v>
      </c>
      <c r="B1699" s="47" t="s">
        <v>11</v>
      </c>
      <c r="C1699">
        <v>1.4886246965572401</v>
      </c>
      <c r="D1699">
        <v>8.9152999999999896</v>
      </c>
      <c r="E1699">
        <v>1.1369443540879101</v>
      </c>
      <c r="F1699">
        <v>11.3570999999999</v>
      </c>
      <c r="G1699">
        <v>1.57625310424257</v>
      </c>
      <c r="H1699">
        <v>3.1373626373626302</v>
      </c>
      <c r="I1699">
        <v>10.136199999999899</v>
      </c>
      <c r="J1699">
        <v>17.307692307692299</v>
      </c>
      <c r="K1699">
        <v>0.999541891770517</v>
      </c>
      <c r="L1699">
        <v>1.75326118838476</v>
      </c>
      <c r="M1699">
        <v>1.48794274533313</v>
      </c>
      <c r="N1699">
        <v>1.15835769505619</v>
      </c>
      <c r="O1699">
        <v>182</v>
      </c>
      <c r="P1699">
        <v>6.4776999999999996</v>
      </c>
      <c r="Q1699">
        <v>1.31698824140843</v>
      </c>
      <c r="R1699">
        <v>1.05886534590484</v>
      </c>
      <c r="S1699">
        <v>7.6965000000000003</v>
      </c>
      <c r="T1699">
        <v>1.05935064315237</v>
      </c>
    </row>
    <row r="1700" spans="1:20" x14ac:dyDescent="0.3">
      <c r="A1700">
        <v>27065</v>
      </c>
      <c r="B1700" s="47" t="s">
        <v>4</v>
      </c>
      <c r="C1700">
        <v>3.89516946009301</v>
      </c>
      <c r="D1700">
        <v>7.6115000000000004</v>
      </c>
      <c r="E1700">
        <v>1.31322472574394</v>
      </c>
      <c r="F1700">
        <v>12.379720000000001</v>
      </c>
      <c r="G1700">
        <v>3.2781310233703298</v>
      </c>
      <c r="H1700">
        <v>3.46143057503506</v>
      </c>
      <c r="I1700">
        <v>9.9956099999999992</v>
      </c>
      <c r="J1700">
        <v>24.187227866473101</v>
      </c>
      <c r="K1700">
        <v>1.0606937825010301</v>
      </c>
      <c r="L1700">
        <v>1.8818167999270301</v>
      </c>
      <c r="M1700">
        <v>4.1315820281085802</v>
      </c>
      <c r="N1700">
        <v>1.07279018470623</v>
      </c>
      <c r="O1700">
        <v>713</v>
      </c>
      <c r="P1700">
        <v>6.5785999999999998</v>
      </c>
      <c r="Q1700">
        <v>1.4088145960916401</v>
      </c>
      <c r="R1700">
        <v>0.84158880812647596</v>
      </c>
      <c r="S1700">
        <v>7.0950499999999996</v>
      </c>
      <c r="T1700">
        <v>0.79343239491992801</v>
      </c>
    </row>
    <row r="1701" spans="1:20" x14ac:dyDescent="0.3">
      <c r="A1701">
        <v>27077</v>
      </c>
      <c r="B1701" s="47" t="s">
        <v>6</v>
      </c>
      <c r="C1701">
        <v>8.8234934877596203</v>
      </c>
      <c r="D1701">
        <v>21.42305</v>
      </c>
      <c r="E1701">
        <v>1.0486935800457899</v>
      </c>
      <c r="F1701">
        <v>23.509379999999901</v>
      </c>
      <c r="G1701">
        <v>5.1420780221366797</v>
      </c>
      <c r="H1701">
        <v>3.7781136008337599</v>
      </c>
      <c r="I1701">
        <v>22.466214999999998</v>
      </c>
      <c r="J1701">
        <v>26.3212977498691</v>
      </c>
      <c r="K1701">
        <v>0.74403775053509602</v>
      </c>
      <c r="L1701">
        <v>2.1507465144362699</v>
      </c>
      <c r="M1701">
        <v>6.5650122464937297</v>
      </c>
      <c r="N1701">
        <v>1.324296799299</v>
      </c>
      <c r="O1701">
        <v>9595</v>
      </c>
      <c r="P1701">
        <v>10.9308</v>
      </c>
      <c r="Q1701">
        <v>1.3887815515000499</v>
      </c>
      <c r="R1701">
        <v>0.58277121519611497</v>
      </c>
      <c r="S1701">
        <v>16.176925000000001</v>
      </c>
      <c r="T1701">
        <v>0.78325490175330303</v>
      </c>
    </row>
    <row r="1702" spans="1:20" x14ac:dyDescent="0.3">
      <c r="A1702">
        <v>27095</v>
      </c>
      <c r="B1702" s="47" t="s">
        <v>1</v>
      </c>
      <c r="C1702">
        <v>3.9292224187805198</v>
      </c>
      <c r="D1702">
        <v>13.176299999999999</v>
      </c>
      <c r="E1702">
        <v>1.10977740336816</v>
      </c>
      <c r="F1702">
        <v>16.069219999999898</v>
      </c>
      <c r="G1702">
        <v>3.36768926206648</v>
      </c>
      <c r="H1702">
        <v>2.8070175438596401</v>
      </c>
      <c r="I1702">
        <v>14.6227599999999</v>
      </c>
      <c r="J1702">
        <v>27.932330827067599</v>
      </c>
      <c r="K1702">
        <v>1.01286664181394</v>
      </c>
      <c r="L1702">
        <v>1.7002486483054799</v>
      </c>
      <c r="M1702">
        <v>3.9797783162503002</v>
      </c>
      <c r="N1702">
        <v>1.1646322600033501</v>
      </c>
      <c r="O1702">
        <v>399</v>
      </c>
      <c r="P1702">
        <v>9.4510999999999896</v>
      </c>
      <c r="Q1702">
        <v>1.29248256538532</v>
      </c>
      <c r="R1702">
        <v>0.85708796884847305</v>
      </c>
      <c r="S1702">
        <v>11.3136999999999</v>
      </c>
      <c r="T1702">
        <v>0.84620021379469101</v>
      </c>
    </row>
    <row r="1703" spans="1:20" x14ac:dyDescent="0.3">
      <c r="A1703">
        <v>27099</v>
      </c>
      <c r="B1703" s="47" t="s">
        <v>4</v>
      </c>
      <c r="C1703">
        <v>2.1673097629835398</v>
      </c>
      <c r="D1703">
        <v>6.6738999999999997</v>
      </c>
      <c r="E1703">
        <v>1.1778817483030899</v>
      </c>
      <c r="F1703">
        <v>9.0482300000000002</v>
      </c>
      <c r="G1703">
        <v>1.7916450902104599</v>
      </c>
      <c r="H1703">
        <v>2.5222222222222199</v>
      </c>
      <c r="I1703">
        <v>7.861065</v>
      </c>
      <c r="J1703">
        <v>28.045454545454501</v>
      </c>
      <c r="K1703">
        <v>1</v>
      </c>
      <c r="L1703">
        <v>1.3834790984985099</v>
      </c>
      <c r="M1703">
        <v>2.1673097629835398</v>
      </c>
      <c r="N1703">
        <v>1.0101179800364699</v>
      </c>
      <c r="O1703">
        <v>90</v>
      </c>
      <c r="P1703">
        <v>6.5401999999999996</v>
      </c>
      <c r="Q1703">
        <v>1.1897995323177499</v>
      </c>
      <c r="R1703">
        <v>0.82666775225709699</v>
      </c>
      <c r="S1703">
        <v>6.6070500000000001</v>
      </c>
      <c r="T1703">
        <v>0.82666775225709699</v>
      </c>
    </row>
    <row r="1704" spans="1:20" x14ac:dyDescent="0.3">
      <c r="A1704">
        <v>27137</v>
      </c>
      <c r="B1704" s="47" t="s">
        <v>6</v>
      </c>
      <c r="C1704">
        <v>5.34290558126294</v>
      </c>
      <c r="D1704">
        <v>15.568349999999899</v>
      </c>
      <c r="E1704">
        <v>1.0884396869289199</v>
      </c>
      <c r="F1704">
        <v>18.32207</v>
      </c>
      <c r="G1704">
        <v>4.5684516362550198</v>
      </c>
      <c r="H1704">
        <v>2.9367422245651</v>
      </c>
      <c r="I1704">
        <v>16.945209999999999</v>
      </c>
      <c r="J1704">
        <v>25.9444444444444</v>
      </c>
      <c r="K1704">
        <v>0.90140944789212496</v>
      </c>
      <c r="L1704">
        <v>1.6551102077687401</v>
      </c>
      <c r="M1704">
        <v>4.8161455701459799</v>
      </c>
      <c r="N1704">
        <v>1.1688674411140301</v>
      </c>
      <c r="O1704">
        <v>1897</v>
      </c>
      <c r="P1704">
        <v>11.07</v>
      </c>
      <c r="Q1704">
        <v>1.2722417116675699</v>
      </c>
      <c r="R1704">
        <v>0.85505004098821003</v>
      </c>
      <c r="S1704">
        <v>13.319175</v>
      </c>
      <c r="T1704">
        <v>0.948570089860581</v>
      </c>
    </row>
    <row r="1705" spans="1:20" x14ac:dyDescent="0.3">
      <c r="A1705">
        <v>27159</v>
      </c>
      <c r="B1705" s="47" t="s">
        <v>6</v>
      </c>
      <c r="C1705">
        <v>1.95599969081514</v>
      </c>
      <c r="D1705">
        <v>11.014349999999901</v>
      </c>
      <c r="E1705">
        <v>1.0826263011435</v>
      </c>
      <c r="F1705">
        <v>12.8345</v>
      </c>
      <c r="G1705">
        <v>1.5927374233135401</v>
      </c>
      <c r="H1705">
        <v>3.1345029239766</v>
      </c>
      <c r="I1705">
        <v>11.924424999999999</v>
      </c>
      <c r="J1705">
        <v>37.368421052631497</v>
      </c>
      <c r="K1705">
        <v>0.90896363290283999</v>
      </c>
      <c r="L1705">
        <v>1.5942488044220799</v>
      </c>
      <c r="M1705">
        <v>1.7779325849201699</v>
      </c>
      <c r="N1705">
        <v>1.1554614906490199</v>
      </c>
      <c r="O1705">
        <v>173</v>
      </c>
      <c r="P1705">
        <v>8.0504999999999995</v>
      </c>
      <c r="Q1705">
        <v>1.25093299973511</v>
      </c>
      <c r="R1705">
        <v>0.81428306496806202</v>
      </c>
      <c r="S1705">
        <v>9.5324249999999999</v>
      </c>
      <c r="T1705">
        <v>0.89583679202609101</v>
      </c>
    </row>
    <row r="1706" spans="1:20" x14ac:dyDescent="0.3">
      <c r="A1706">
        <v>27164</v>
      </c>
      <c r="B1706" s="47" t="s">
        <v>21</v>
      </c>
      <c r="C1706">
        <v>1.87283049248019</v>
      </c>
      <c r="D1706">
        <v>5.1676000000000002</v>
      </c>
      <c r="E1706">
        <v>1.1386910751606101</v>
      </c>
      <c r="F1706">
        <v>6.601</v>
      </c>
      <c r="G1706">
        <v>1.5422547793608801</v>
      </c>
      <c r="H1706">
        <v>3.25</v>
      </c>
      <c r="I1706">
        <v>5.8842999999999996</v>
      </c>
      <c r="J1706">
        <v>30.473684210526301</v>
      </c>
      <c r="K1706">
        <v>0.955212994284102</v>
      </c>
      <c r="L1706">
        <v>1.8127145407112399</v>
      </c>
      <c r="M1706">
        <v>1.78895202250858</v>
      </c>
      <c r="N1706">
        <v>1.17324130728451</v>
      </c>
      <c r="O1706">
        <v>192</v>
      </c>
      <c r="P1706">
        <v>3.6415000000000002</v>
      </c>
      <c r="Q1706">
        <v>1.33595940561464</v>
      </c>
      <c r="R1706">
        <v>0.823488716973242</v>
      </c>
      <c r="S1706">
        <v>4.4045500000000004</v>
      </c>
      <c r="T1706">
        <v>0.86209957559299899</v>
      </c>
    </row>
    <row r="1707" spans="1:20" x14ac:dyDescent="0.3">
      <c r="A1707">
        <v>27174</v>
      </c>
      <c r="B1707" s="47" t="s">
        <v>4</v>
      </c>
      <c r="C1707">
        <v>7.94887458942907</v>
      </c>
      <c r="D1707">
        <v>19.563500000000001</v>
      </c>
      <c r="E1707">
        <v>1.0930339663148201</v>
      </c>
      <c r="F1707">
        <v>23.20364</v>
      </c>
      <c r="G1707">
        <v>5.06976808900514</v>
      </c>
      <c r="H1707">
        <v>3.3116591928251098</v>
      </c>
      <c r="I1707">
        <v>21.383569999999999</v>
      </c>
      <c r="J1707">
        <v>28.6139603037165</v>
      </c>
      <c r="K1707">
        <v>0.83011045932604199</v>
      </c>
      <c r="L1707">
        <v>2.3791040797284899</v>
      </c>
      <c r="M1707">
        <v>6.5984439365560696</v>
      </c>
      <c r="N1707">
        <v>1.3346363493720199</v>
      </c>
      <c r="O1707">
        <v>7582</v>
      </c>
      <c r="P1707">
        <v>9.7530999999999999</v>
      </c>
      <c r="Q1707">
        <v>1.4588028625420399</v>
      </c>
      <c r="R1707">
        <v>0.63779696508827</v>
      </c>
      <c r="S1707">
        <v>14.658299999999899</v>
      </c>
      <c r="T1707">
        <v>0.76832782664380705</v>
      </c>
    </row>
    <row r="1708" spans="1:20" x14ac:dyDescent="0.3">
      <c r="A1708">
        <v>27182</v>
      </c>
      <c r="B1708" s="47" t="s">
        <v>20</v>
      </c>
      <c r="C1708">
        <v>1.42849666119479</v>
      </c>
      <c r="D1708">
        <v>7.0005499999999996</v>
      </c>
      <c r="E1708">
        <v>1.1211454814264501</v>
      </c>
      <c r="F1708">
        <v>8.6967199999999991</v>
      </c>
      <c r="G1708">
        <v>0.77345493650236197</v>
      </c>
      <c r="H1708">
        <v>2.6116504854368898</v>
      </c>
      <c r="I1708">
        <v>7.8486349999999998</v>
      </c>
      <c r="J1708">
        <v>37.737864077669897</v>
      </c>
      <c r="K1708">
        <v>0.88102516147917997</v>
      </c>
      <c r="L1708">
        <v>1.4301463575069799</v>
      </c>
      <c r="M1708">
        <v>1.2585415016016099</v>
      </c>
      <c r="N1708">
        <v>1.07029365786164</v>
      </c>
      <c r="O1708">
        <v>103</v>
      </c>
      <c r="P1708">
        <v>6.0810000000000004</v>
      </c>
      <c r="Q1708">
        <v>1.19995489831098</v>
      </c>
      <c r="R1708">
        <v>0.54144679334108003</v>
      </c>
      <c r="S1708">
        <v>6.540775</v>
      </c>
      <c r="T1708">
        <v>0.61456450623047898</v>
      </c>
    </row>
    <row r="1709" spans="1:20" x14ac:dyDescent="0.3">
      <c r="A1709">
        <v>27202</v>
      </c>
      <c r="B1709" s="47" t="s">
        <v>1</v>
      </c>
      <c r="C1709">
        <v>5.94452659777569</v>
      </c>
      <c r="D1709">
        <v>12.8977</v>
      </c>
      <c r="E1709">
        <v>1.2114578568271801</v>
      </c>
      <c r="F1709">
        <v>18.352339999999899</v>
      </c>
      <c r="G1709">
        <v>4.2031122062778197</v>
      </c>
      <c r="H1709">
        <v>2.6536697247706398</v>
      </c>
      <c r="I1709">
        <v>15.625019999999999</v>
      </c>
      <c r="J1709">
        <v>27.7632183908045</v>
      </c>
      <c r="K1709">
        <v>0.82018258104625796</v>
      </c>
      <c r="L1709">
        <v>1.9566854669325</v>
      </c>
      <c r="M1709">
        <v>4.8755971680618</v>
      </c>
      <c r="N1709">
        <v>1.15793868115096</v>
      </c>
      <c r="O1709">
        <v>444</v>
      </c>
      <c r="P1709">
        <v>9.37929999999999</v>
      </c>
      <c r="Q1709">
        <v>1.40279391300444</v>
      </c>
      <c r="R1709">
        <v>0.70705583315087395</v>
      </c>
      <c r="S1709">
        <v>11.138500000000001</v>
      </c>
      <c r="T1709">
        <v>0.86207126253391597</v>
      </c>
    </row>
    <row r="1710" spans="1:20" x14ac:dyDescent="0.3">
      <c r="A1710">
        <v>27206</v>
      </c>
      <c r="B1710" s="47" t="s">
        <v>20</v>
      </c>
      <c r="C1710">
        <v>1.8634332869055401</v>
      </c>
      <c r="D1710">
        <v>6.5772000000000004</v>
      </c>
      <c r="E1710">
        <v>1.3200632487988799</v>
      </c>
      <c r="F1710">
        <v>10.78744</v>
      </c>
      <c r="G1710">
        <v>1.1784483169017601</v>
      </c>
      <c r="H1710">
        <v>2.5987261146496801</v>
      </c>
      <c r="I1710">
        <v>8.68231999999999</v>
      </c>
      <c r="J1710">
        <v>36.248407643312099</v>
      </c>
      <c r="K1710">
        <v>1</v>
      </c>
      <c r="L1710">
        <v>1.74125774793388</v>
      </c>
      <c r="M1710">
        <v>1.8634332869055401</v>
      </c>
      <c r="N1710">
        <v>1.0299082396417201</v>
      </c>
      <c r="O1710">
        <v>158</v>
      </c>
      <c r="P1710">
        <v>6.1951999999999998</v>
      </c>
      <c r="Q1710">
        <v>1.3595440167861901</v>
      </c>
      <c r="R1710">
        <v>0.63240703339517901</v>
      </c>
      <c r="S1710">
        <v>6.3861999999999997</v>
      </c>
      <c r="T1710">
        <v>0.63240703339517901</v>
      </c>
    </row>
    <row r="1711" spans="1:20" x14ac:dyDescent="0.3">
      <c r="A1711">
        <v>27214</v>
      </c>
      <c r="B1711" s="47" t="s">
        <v>6</v>
      </c>
      <c r="C1711">
        <v>4.6487838224334697</v>
      </c>
      <c r="D1711">
        <v>12.33595</v>
      </c>
      <c r="E1711">
        <v>1.1484401282430601</v>
      </c>
      <c r="F1711">
        <v>15.998250000000001</v>
      </c>
      <c r="G1711">
        <v>4.0751167980790104</v>
      </c>
      <c r="H1711">
        <v>2.8668831168831099</v>
      </c>
      <c r="I1711">
        <v>14.1671</v>
      </c>
      <c r="J1711">
        <v>26.075163398692801</v>
      </c>
      <c r="K1711">
        <v>0.96717226580897497</v>
      </c>
      <c r="L1711">
        <v>1.7153908838446099</v>
      </c>
      <c r="M1711">
        <v>4.4961747827990903</v>
      </c>
      <c r="N1711">
        <v>1.1389352444921399</v>
      </c>
      <c r="O1711">
        <v>1232</v>
      </c>
      <c r="P1711">
        <v>9.3262999999999998</v>
      </c>
      <c r="Q1711">
        <v>1.3079989382451001</v>
      </c>
      <c r="R1711">
        <v>0.87659847257552703</v>
      </c>
      <c r="S1711">
        <v>10.831125</v>
      </c>
      <c r="T1711">
        <v>0.90635195359154597</v>
      </c>
    </row>
    <row r="1712" spans="1:20" x14ac:dyDescent="0.3">
      <c r="A1712">
        <v>27217</v>
      </c>
      <c r="B1712" s="47" t="s">
        <v>11</v>
      </c>
      <c r="C1712">
        <v>2.2192895476380801</v>
      </c>
      <c r="D1712">
        <v>8.2823499999999992</v>
      </c>
      <c r="E1712">
        <v>1.1767481451520401</v>
      </c>
      <c r="F1712">
        <v>11.210129999999999</v>
      </c>
      <c r="G1712">
        <v>1.62470169674758</v>
      </c>
      <c r="H1712">
        <v>2.9187817258883202</v>
      </c>
      <c r="I1712">
        <v>9.7462400000000002</v>
      </c>
      <c r="J1712">
        <v>18.561855670103</v>
      </c>
      <c r="K1712">
        <v>0.91288867293995402</v>
      </c>
      <c r="L1712">
        <v>1.6235858962568099</v>
      </c>
      <c r="M1712">
        <v>2.0259642900128401</v>
      </c>
      <c r="N1712">
        <v>1.09072292567936</v>
      </c>
      <c r="O1712">
        <v>198</v>
      </c>
      <c r="P1712">
        <v>6.9045499999999898</v>
      </c>
      <c r="Q1712">
        <v>1.2835061796680001</v>
      </c>
      <c r="R1712">
        <v>0.732081894621051</v>
      </c>
      <c r="S1712">
        <v>7.5934499999999998</v>
      </c>
      <c r="T1712">
        <v>0.80193994768648402</v>
      </c>
    </row>
    <row r="1713" spans="1:20" x14ac:dyDescent="0.3">
      <c r="A1713">
        <v>27225</v>
      </c>
      <c r="B1713" s="47" t="s">
        <v>2</v>
      </c>
      <c r="C1713">
        <v>6.9410222244570896</v>
      </c>
      <c r="D1713">
        <v>20.540500000000002</v>
      </c>
      <c r="E1713">
        <v>1.1160960054526401</v>
      </c>
      <c r="F1713">
        <v>25.309840000000001</v>
      </c>
      <c r="G1713">
        <v>7.31563939961499</v>
      </c>
      <c r="H1713">
        <v>3.4348626668712599</v>
      </c>
      <c r="I1713">
        <v>22.925169999999898</v>
      </c>
      <c r="J1713">
        <v>37.980052171244402</v>
      </c>
      <c r="K1713">
        <v>1.08464956410108</v>
      </c>
      <c r="L1713">
        <v>3.8628002808217001</v>
      </c>
      <c r="M1713">
        <v>7.5285767301733397</v>
      </c>
      <c r="N1713">
        <v>1.51631251222654</v>
      </c>
      <c r="O1713">
        <v>6517</v>
      </c>
      <c r="P1713">
        <v>6.5522</v>
      </c>
      <c r="Q1713">
        <v>1.6923503379139</v>
      </c>
      <c r="R1713">
        <v>1.05397147034595</v>
      </c>
      <c r="S1713">
        <v>13.54635</v>
      </c>
      <c r="T1713">
        <v>0.97171612401784702</v>
      </c>
    </row>
    <row r="1714" spans="1:20" x14ac:dyDescent="0.3">
      <c r="A1714">
        <v>27234</v>
      </c>
      <c r="B1714" s="47" t="s">
        <v>4</v>
      </c>
      <c r="C1714">
        <v>7.4696537602761701</v>
      </c>
      <c r="D1714">
        <v>11.59125</v>
      </c>
      <c r="E1714">
        <v>1.40827477623207</v>
      </c>
      <c r="F1714">
        <v>21.056080000000001</v>
      </c>
      <c r="G1714">
        <v>5.0643553324362003</v>
      </c>
      <c r="H1714">
        <v>3.24578096947935</v>
      </c>
      <c r="I1714">
        <v>16.323664999999998</v>
      </c>
      <c r="J1714">
        <v>31.2119414055256</v>
      </c>
      <c r="K1714">
        <v>1</v>
      </c>
      <c r="L1714">
        <v>2.09746981710961</v>
      </c>
      <c r="M1714">
        <v>7.4696537602761701</v>
      </c>
      <c r="N1714">
        <v>1.07177283455193</v>
      </c>
      <c r="O1714">
        <v>5570</v>
      </c>
      <c r="P1714">
        <v>10.038799999999901</v>
      </c>
      <c r="Q1714">
        <v>1.50935064875023</v>
      </c>
      <c r="R1714">
        <v>0.67799063985650598</v>
      </c>
      <c r="S1714">
        <v>10.815025</v>
      </c>
      <c r="T1714">
        <v>0.67799063985650598</v>
      </c>
    </row>
    <row r="1715" spans="1:20" x14ac:dyDescent="0.3">
      <c r="A1715">
        <v>27245</v>
      </c>
      <c r="B1715" s="47" t="s">
        <v>1</v>
      </c>
      <c r="C1715">
        <v>4.5450771832823698</v>
      </c>
      <c r="D1715">
        <v>13.5449</v>
      </c>
      <c r="E1715">
        <v>1.08271600380955</v>
      </c>
      <c r="F1715">
        <v>15.785659999999901</v>
      </c>
      <c r="G1715">
        <v>4.0346646081575503</v>
      </c>
      <c r="H1715">
        <v>2.94452773613193</v>
      </c>
      <c r="I1715">
        <v>14.665279999999999</v>
      </c>
      <c r="J1715">
        <v>31.285191956124301</v>
      </c>
      <c r="K1715">
        <v>1.0291134821028201</v>
      </c>
      <c r="L1715">
        <v>1.4240045465206399</v>
      </c>
      <c r="M1715">
        <v>4.6774002065138296</v>
      </c>
      <c r="N1715">
        <v>1.0998566805926</v>
      </c>
      <c r="O1715">
        <v>669</v>
      </c>
      <c r="P1715">
        <v>11.0854</v>
      </c>
      <c r="Q1715">
        <v>1.1908324299744599</v>
      </c>
      <c r="R1715">
        <v>0.88769991035526996</v>
      </c>
      <c r="S1715">
        <v>12.315149999999999</v>
      </c>
      <c r="T1715">
        <v>0.86258699919215698</v>
      </c>
    </row>
    <row r="1716" spans="1:20" x14ac:dyDescent="0.3">
      <c r="A1716">
        <v>27270</v>
      </c>
      <c r="B1716" s="47" t="s">
        <v>11</v>
      </c>
      <c r="C1716">
        <v>2.17140529373382</v>
      </c>
      <c r="D1716">
        <v>7.6843000000000004</v>
      </c>
      <c r="E1716">
        <v>1.0750666944289</v>
      </c>
      <c r="F1716">
        <v>8.8379699999999897</v>
      </c>
      <c r="G1716">
        <v>1.8663717831682101</v>
      </c>
      <c r="H1716">
        <v>2.3035714285714199</v>
      </c>
      <c r="I1716">
        <v>8.2611349999999995</v>
      </c>
      <c r="J1716">
        <v>33.669642857142797</v>
      </c>
      <c r="K1716">
        <v>1.16768764054233</v>
      </c>
      <c r="L1716">
        <v>1.27413446359449</v>
      </c>
      <c r="M1716">
        <v>2.5355231241011702</v>
      </c>
      <c r="N1716">
        <v>1.0511499068105199</v>
      </c>
      <c r="O1716">
        <v>112</v>
      </c>
      <c r="P1716">
        <v>6.9364499999999998</v>
      </c>
      <c r="Q1716">
        <v>1.1300562556640299</v>
      </c>
      <c r="R1716">
        <v>0.85952253526973199</v>
      </c>
      <c r="S1716">
        <v>7.3103749999999996</v>
      </c>
      <c r="T1716">
        <v>0.73608943473147304</v>
      </c>
    </row>
    <row r="1717" spans="1:20" x14ac:dyDescent="0.3">
      <c r="A1717">
        <v>27289</v>
      </c>
      <c r="B1717" s="47" t="s">
        <v>4</v>
      </c>
      <c r="C1717">
        <v>3.4664322229348201</v>
      </c>
      <c r="D1717">
        <v>7.9779999999999998</v>
      </c>
      <c r="E1717">
        <v>1.2552707445475</v>
      </c>
      <c r="F1717">
        <v>12.0511</v>
      </c>
      <c r="G1717">
        <v>2.5780634857177298</v>
      </c>
      <c r="H1717">
        <v>3.9253731343283498</v>
      </c>
      <c r="I1717">
        <v>10.01455</v>
      </c>
      <c r="J1717">
        <v>25.5575364667747</v>
      </c>
      <c r="K1717">
        <v>0.85825579930247997</v>
      </c>
      <c r="L1717">
        <v>1.9390501934850599</v>
      </c>
      <c r="M1717">
        <v>2.9750855582228</v>
      </c>
      <c r="N1717">
        <v>1.12422012337111</v>
      </c>
      <c r="O1717">
        <v>1408</v>
      </c>
      <c r="P1717">
        <v>6.21495</v>
      </c>
      <c r="Q1717">
        <v>1.4112006312993399</v>
      </c>
      <c r="R1717">
        <v>0.74372245580357599</v>
      </c>
      <c r="S1717">
        <v>7.0964749999999999</v>
      </c>
      <c r="T1717">
        <v>0.86655104038680797</v>
      </c>
    </row>
    <row r="1718" spans="1:20" x14ac:dyDescent="0.3">
      <c r="A1718">
        <v>27296</v>
      </c>
      <c r="B1718" s="47" t="s">
        <v>2</v>
      </c>
      <c r="C1718">
        <v>3.1365619822901798</v>
      </c>
      <c r="D1718">
        <v>8.9205000000000005</v>
      </c>
      <c r="E1718">
        <v>1.3478033742503199</v>
      </c>
      <c r="F1718">
        <v>15.12566</v>
      </c>
      <c r="G1718">
        <v>2.5797780593045601</v>
      </c>
      <c r="H1718">
        <v>4.1062801932367101</v>
      </c>
      <c r="I1718">
        <v>12.02308</v>
      </c>
      <c r="J1718">
        <v>27.939215686274501</v>
      </c>
      <c r="K1718">
        <v>0.96033989095369998</v>
      </c>
      <c r="L1718">
        <v>2.1918387456708501</v>
      </c>
      <c r="M1718">
        <v>3.01216559204207</v>
      </c>
      <c r="N1718">
        <v>1.12764989191854</v>
      </c>
      <c r="O1718">
        <v>2070</v>
      </c>
      <c r="P1718">
        <v>6.9009</v>
      </c>
      <c r="Q1718">
        <v>1.5198503293008201</v>
      </c>
      <c r="R1718">
        <v>0.82248591734218501</v>
      </c>
      <c r="S1718">
        <v>7.9107000000000003</v>
      </c>
      <c r="T1718">
        <v>0.85645293410168</v>
      </c>
    </row>
    <row r="1719" spans="1:20" x14ac:dyDescent="0.3">
      <c r="A1719">
        <v>27303</v>
      </c>
      <c r="B1719" s="47" t="s">
        <v>1</v>
      </c>
      <c r="C1719">
        <v>6.3262033368189297</v>
      </c>
      <c r="D1719">
        <v>12.2742</v>
      </c>
      <c r="E1719">
        <v>1.3036206025647199</v>
      </c>
      <c r="F1719">
        <v>19.727599999999899</v>
      </c>
      <c r="G1719">
        <v>4.9881146306014399</v>
      </c>
      <c r="H1719">
        <v>2.7428571428571402</v>
      </c>
      <c r="I1719">
        <v>16.000899999999898</v>
      </c>
      <c r="J1719">
        <v>42.764021164021102</v>
      </c>
      <c r="K1719">
        <v>1.01608734711816</v>
      </c>
      <c r="L1719">
        <v>2.0752351097178598</v>
      </c>
      <c r="M1719">
        <v>6.4279751658383999</v>
      </c>
      <c r="N1719">
        <v>1.1270867385355601</v>
      </c>
      <c r="O1719">
        <v>945</v>
      </c>
      <c r="P1719">
        <v>9.5061999999999998</v>
      </c>
      <c r="Q1719">
        <v>1.46929349323244</v>
      </c>
      <c r="R1719">
        <v>0.78848471429463496</v>
      </c>
      <c r="S1719">
        <v>10.8902</v>
      </c>
      <c r="T1719">
        <v>0.77600091816018102</v>
      </c>
    </row>
    <row r="1720" spans="1:20" x14ac:dyDescent="0.3">
      <c r="A1720">
        <v>27305</v>
      </c>
      <c r="B1720" s="47" t="s">
        <v>4</v>
      </c>
      <c r="C1720">
        <v>2.14607697106671</v>
      </c>
      <c r="D1720">
        <v>7.6297499999999996</v>
      </c>
      <c r="E1720">
        <v>1.2129853533864099</v>
      </c>
      <c r="F1720">
        <v>10.879799999999999</v>
      </c>
      <c r="G1720">
        <v>1.6359713855794999</v>
      </c>
      <c r="H1720">
        <v>2.8823529411764701</v>
      </c>
      <c r="I1720">
        <v>9.2547750000000004</v>
      </c>
      <c r="J1720">
        <v>31.888324873096401</v>
      </c>
      <c r="K1720">
        <v>1.0932638797662499</v>
      </c>
      <c r="L1720">
        <v>1.55022655381721</v>
      </c>
      <c r="M1720">
        <v>2.3462284356654202</v>
      </c>
      <c r="N1720">
        <v>1.04174986943565</v>
      </c>
      <c r="O1720">
        <v>211</v>
      </c>
      <c r="P1720">
        <v>7.0182000000000002</v>
      </c>
      <c r="Q1720">
        <v>1.26362733351765</v>
      </c>
      <c r="R1720">
        <v>0.76230787974316505</v>
      </c>
      <c r="S1720">
        <v>7.3239749999999999</v>
      </c>
      <c r="T1720">
        <v>0.69727711109064305</v>
      </c>
    </row>
    <row r="1721" spans="1:20" x14ac:dyDescent="0.3">
      <c r="A1721">
        <v>27351</v>
      </c>
      <c r="B1721" s="47" t="s">
        <v>14</v>
      </c>
      <c r="C1721">
        <v>6.4140045078116703</v>
      </c>
      <c r="D1721">
        <v>9.5654000000000003</v>
      </c>
      <c r="E1721">
        <v>1.3060279758295501</v>
      </c>
      <c r="F1721">
        <v>15.41996</v>
      </c>
      <c r="G1721">
        <v>4.6756606739825699</v>
      </c>
      <c r="H1721">
        <v>3.5378872713699101</v>
      </c>
      <c r="I1721">
        <v>12.49268</v>
      </c>
      <c r="J1721">
        <v>34.264143874110097</v>
      </c>
      <c r="K1721">
        <v>1.01550644522858</v>
      </c>
      <c r="L1721">
        <v>2.9293237082066801</v>
      </c>
      <c r="M1721">
        <v>6.5134629174079599</v>
      </c>
      <c r="N1721">
        <v>1.2900589369765401</v>
      </c>
      <c r="O1721">
        <v>2857</v>
      </c>
      <c r="P1721">
        <v>5.2640000000000002</v>
      </c>
      <c r="Q1721">
        <v>1.6848530621603</v>
      </c>
      <c r="R1721">
        <v>0.72897683004245495</v>
      </c>
      <c r="S1721">
        <v>7.4146999999999998</v>
      </c>
      <c r="T1721">
        <v>0.71784559661594805</v>
      </c>
    </row>
    <row r="1722" spans="1:20" x14ac:dyDescent="0.3">
      <c r="A1722">
        <v>27391</v>
      </c>
      <c r="B1722" s="47" t="s">
        <v>1</v>
      </c>
      <c r="C1722">
        <v>4.7331682240159596</v>
      </c>
      <c r="D1722">
        <v>12.455299999999999</v>
      </c>
      <c r="E1722">
        <v>1.21379171918781</v>
      </c>
      <c r="F1722">
        <v>17.78098</v>
      </c>
      <c r="G1722">
        <v>3.3367377405856198</v>
      </c>
      <c r="H1722">
        <v>2.7652859960552201</v>
      </c>
      <c r="I1722">
        <v>15.118139999999901</v>
      </c>
      <c r="J1722">
        <v>28.4970414201183</v>
      </c>
      <c r="K1722">
        <v>1.05140451218221</v>
      </c>
      <c r="L1722">
        <v>1.89467750700608</v>
      </c>
      <c r="M1722">
        <v>4.9764744276478901</v>
      </c>
      <c r="N1722">
        <v>1.14059523809523</v>
      </c>
      <c r="O1722">
        <v>515</v>
      </c>
      <c r="P1722">
        <v>9.3847000000000005</v>
      </c>
      <c r="Q1722">
        <v>1.38444505494505</v>
      </c>
      <c r="R1722">
        <v>0.70496918399289299</v>
      </c>
      <c r="S1722">
        <v>10.92</v>
      </c>
      <c r="T1722">
        <v>0.67050233837185003</v>
      </c>
    </row>
    <row r="1723" spans="1:20" x14ac:dyDescent="0.3">
      <c r="A1723">
        <v>27393</v>
      </c>
      <c r="B1723" s="47" t="s">
        <v>4</v>
      </c>
      <c r="C1723">
        <v>1.9333372005392899</v>
      </c>
      <c r="D1723">
        <v>7.9415499999999897</v>
      </c>
      <c r="E1723">
        <v>1.17936108190466</v>
      </c>
      <c r="F1723">
        <v>10.79036</v>
      </c>
      <c r="G1723">
        <v>1.1734290686738</v>
      </c>
      <c r="H1723">
        <v>2.75652173913043</v>
      </c>
      <c r="I1723">
        <v>9.3659549999999996</v>
      </c>
      <c r="J1723">
        <v>28.939130434782601</v>
      </c>
      <c r="K1723">
        <v>0.94866709763127099</v>
      </c>
      <c r="L1723">
        <v>1.55828724095602</v>
      </c>
      <c r="M1723">
        <v>1.83409339077818</v>
      </c>
      <c r="N1723">
        <v>1.06841427278934</v>
      </c>
      <c r="O1723">
        <v>115</v>
      </c>
      <c r="P1723">
        <v>6.9245000000000001</v>
      </c>
      <c r="Q1723">
        <v>1.26004621267922</v>
      </c>
      <c r="R1723">
        <v>0.60694485594467595</v>
      </c>
      <c r="S1723">
        <v>7.4330249999999998</v>
      </c>
      <c r="T1723">
        <v>0.63978697844603005</v>
      </c>
    </row>
    <row r="1724" spans="1:20" x14ac:dyDescent="0.3">
      <c r="A1724">
        <v>27394</v>
      </c>
      <c r="B1724" s="47" t="s">
        <v>4</v>
      </c>
      <c r="C1724">
        <v>1.88450948954479</v>
      </c>
      <c r="D1724">
        <v>7.7482499999999996</v>
      </c>
      <c r="E1724">
        <v>1.15656632142741</v>
      </c>
      <c r="F1724">
        <v>10.1744799999999</v>
      </c>
      <c r="G1724">
        <v>1.22311614936535</v>
      </c>
      <c r="H1724">
        <v>2.6736842105263099</v>
      </c>
      <c r="I1724">
        <v>8.96136499999999</v>
      </c>
      <c r="J1724">
        <v>31.3010752688172</v>
      </c>
      <c r="K1724">
        <v>1.07604672338083</v>
      </c>
      <c r="L1724">
        <v>1.42799719298245</v>
      </c>
      <c r="M1724">
        <v>2.0278202614047598</v>
      </c>
      <c r="N1724">
        <v>1.04190408955675</v>
      </c>
      <c r="O1724">
        <v>95</v>
      </c>
      <c r="P1724">
        <v>7.125</v>
      </c>
      <c r="Q1724">
        <v>1.20503118013883</v>
      </c>
      <c r="R1724">
        <v>0.64903687466217097</v>
      </c>
      <c r="S1724">
        <v>7.4366250000000003</v>
      </c>
      <c r="T1724">
        <v>0.60316792994170598</v>
      </c>
    </row>
    <row r="1725" spans="1:20" x14ac:dyDescent="0.3">
      <c r="A1725">
        <v>27395</v>
      </c>
      <c r="B1725" s="47" t="s">
        <v>20</v>
      </c>
      <c r="C1725">
        <v>1.9996305664807099</v>
      </c>
      <c r="D1725">
        <v>6.3404499999999997</v>
      </c>
      <c r="E1725">
        <v>1.2438005188906101</v>
      </c>
      <c r="F1725">
        <v>9.4320599999999892</v>
      </c>
      <c r="G1725">
        <v>1.9552572911528201</v>
      </c>
      <c r="H1725">
        <v>2.4557823129251699</v>
      </c>
      <c r="I1725">
        <v>7.8862549999999896</v>
      </c>
      <c r="J1725">
        <v>39.224489795918302</v>
      </c>
      <c r="K1725">
        <v>1</v>
      </c>
      <c r="L1725">
        <v>1.53639132771904</v>
      </c>
      <c r="M1725">
        <v>1.9996305664807099</v>
      </c>
      <c r="N1725">
        <v>1.01613439587164</v>
      </c>
      <c r="O1725">
        <v>148</v>
      </c>
      <c r="P1725">
        <v>6.1391</v>
      </c>
      <c r="Q1725">
        <v>1.26386848884775</v>
      </c>
      <c r="R1725">
        <v>0.977809263335084</v>
      </c>
      <c r="S1725">
        <v>6.2397749999999998</v>
      </c>
      <c r="T1725">
        <v>0.977809263335084</v>
      </c>
    </row>
    <row r="1726" spans="1:20" x14ac:dyDescent="0.3">
      <c r="A1726">
        <v>27396</v>
      </c>
      <c r="B1726" s="47" t="s">
        <v>20</v>
      </c>
      <c r="C1726">
        <v>1.57413895175278</v>
      </c>
      <c r="D1726">
        <v>6.0750000000000002</v>
      </c>
      <c r="E1726">
        <v>1.32281810699588</v>
      </c>
      <c r="F1726">
        <v>9.9972399999999997</v>
      </c>
      <c r="G1726">
        <v>0.81697395124244199</v>
      </c>
      <c r="H1726">
        <v>2.7238095238095199</v>
      </c>
      <c r="I1726">
        <v>8.0361200000000004</v>
      </c>
      <c r="J1726">
        <v>32.423076923076898</v>
      </c>
      <c r="K1726">
        <v>1</v>
      </c>
      <c r="L1726">
        <v>1.6496551268935</v>
      </c>
      <c r="M1726">
        <v>1.57413895175278</v>
      </c>
      <c r="N1726">
        <v>1.0012195925901499</v>
      </c>
      <c r="O1726">
        <v>105</v>
      </c>
      <c r="P1726">
        <v>6.0602</v>
      </c>
      <c r="Q1726">
        <v>1.3244314061572899</v>
      </c>
      <c r="R1726">
        <v>0.51899735428867499</v>
      </c>
      <c r="S1726">
        <v>6.0675999999999997</v>
      </c>
      <c r="T1726">
        <v>0.51899735428867499</v>
      </c>
    </row>
    <row r="1727" spans="1:20" x14ac:dyDescent="0.3">
      <c r="A1727">
        <v>27406</v>
      </c>
      <c r="B1727" s="47" t="s">
        <v>4</v>
      </c>
      <c r="C1727">
        <v>4.6235437508640196</v>
      </c>
      <c r="D1727">
        <v>8.8762999999999899</v>
      </c>
      <c r="E1727">
        <v>1.2522852990547799</v>
      </c>
      <c r="F1727">
        <v>13.3550199999999</v>
      </c>
      <c r="G1727">
        <v>2.77263018314326</v>
      </c>
      <c r="H1727">
        <v>3.3742738589211601</v>
      </c>
      <c r="I1727">
        <v>11.11566</v>
      </c>
      <c r="J1727">
        <v>24.488333333333301</v>
      </c>
      <c r="K1727">
        <v>0.99259091665257304</v>
      </c>
      <c r="L1727">
        <v>1.9865116728768299</v>
      </c>
      <c r="M1727">
        <v>4.5892875298533902</v>
      </c>
      <c r="N1727">
        <v>1.1380491885775801</v>
      </c>
      <c r="O1727">
        <v>1208</v>
      </c>
      <c r="P1727">
        <v>6.7228500000000002</v>
      </c>
      <c r="Q1727">
        <v>1.4251622684569301</v>
      </c>
      <c r="R1727">
        <v>0.59967642409031596</v>
      </c>
      <c r="S1727">
        <v>7.7995749999999999</v>
      </c>
      <c r="T1727">
        <v>0.60415264136475499</v>
      </c>
    </row>
    <row r="1728" spans="1:20" x14ac:dyDescent="0.3">
      <c r="A1728">
        <v>27421</v>
      </c>
      <c r="B1728" s="47" t="s">
        <v>6</v>
      </c>
      <c r="C1728">
        <v>2.2587000936586099</v>
      </c>
      <c r="D1728">
        <v>10.30475</v>
      </c>
      <c r="E1728">
        <v>1.18138479827264</v>
      </c>
      <c r="F1728">
        <v>14.0429999999999</v>
      </c>
      <c r="G1728">
        <v>2.19655576073967</v>
      </c>
      <c r="H1728">
        <v>3.4940711462450502</v>
      </c>
      <c r="I1728">
        <v>12.173875000000001</v>
      </c>
      <c r="J1728">
        <v>31.952569169960402</v>
      </c>
      <c r="K1728">
        <v>0.96842041002219903</v>
      </c>
      <c r="L1728">
        <v>1.71834467231168</v>
      </c>
      <c r="M1728">
        <v>2.1873712708180499</v>
      </c>
      <c r="N1728">
        <v>1.11540470256506</v>
      </c>
      <c r="O1728">
        <v>254</v>
      </c>
      <c r="P1728">
        <v>8.1723999999999997</v>
      </c>
      <c r="Q1728">
        <v>1.31772215953217</v>
      </c>
      <c r="R1728">
        <v>0.97248668245358805</v>
      </c>
      <c r="S1728">
        <v>9.2385750000000009</v>
      </c>
      <c r="T1728">
        <v>1.0041988710577601</v>
      </c>
    </row>
    <row r="1729" spans="1:20" x14ac:dyDescent="0.3">
      <c r="A1729">
        <v>27432</v>
      </c>
      <c r="B1729" s="47" t="s">
        <v>18</v>
      </c>
      <c r="C1729">
        <v>6.7219870913397797</v>
      </c>
      <c r="D1729">
        <v>10.2096</v>
      </c>
      <c r="E1729">
        <v>1.16815839993731</v>
      </c>
      <c r="F1729">
        <v>13.64326</v>
      </c>
      <c r="G1729">
        <v>3.3726028087757798</v>
      </c>
      <c r="H1729">
        <v>2.07825567502986</v>
      </c>
      <c r="I1729">
        <v>11.92643</v>
      </c>
      <c r="J1729">
        <v>55.372078332280402</v>
      </c>
      <c r="K1729">
        <v>0.74648896799617004</v>
      </c>
      <c r="L1729">
        <v>3.28484133481003</v>
      </c>
      <c r="M1729">
        <v>5.0178892066978102</v>
      </c>
      <c r="N1729">
        <v>1.4216528580380099</v>
      </c>
      <c r="O1729">
        <v>1674</v>
      </c>
      <c r="P1729">
        <v>4.1534000000000004</v>
      </c>
      <c r="Q1729">
        <v>1.66071572791199</v>
      </c>
      <c r="R1729">
        <v>0.50172705822670305</v>
      </c>
      <c r="S1729">
        <v>7.1814999999999998</v>
      </c>
      <c r="T1729">
        <v>0.67211583792525198</v>
      </c>
    </row>
    <row r="1730" spans="1:20" x14ac:dyDescent="0.3">
      <c r="A1730">
        <v>27451</v>
      </c>
      <c r="B1730" s="47" t="s">
        <v>4</v>
      </c>
      <c r="C1730">
        <v>2.5470671836671301</v>
      </c>
      <c r="D1730">
        <v>7.4569999999999999</v>
      </c>
      <c r="E1730">
        <v>1.1547083277457399</v>
      </c>
      <c r="F1730">
        <v>9.7643199999999997</v>
      </c>
      <c r="G1730">
        <v>2.12582658016894</v>
      </c>
      <c r="H1730">
        <v>2.4662921348314599</v>
      </c>
      <c r="I1730">
        <v>8.6106599999999993</v>
      </c>
      <c r="J1730">
        <v>36.084745762711798</v>
      </c>
      <c r="K1730">
        <v>1.03225267589098</v>
      </c>
      <c r="L1730">
        <v>1.41037670441414</v>
      </c>
      <c r="M1730">
        <v>2.62921691601453</v>
      </c>
      <c r="N1730">
        <v>1.0371204851114699</v>
      </c>
      <c r="O1730">
        <v>178</v>
      </c>
      <c r="P1730">
        <v>6.9231999999999996</v>
      </c>
      <c r="Q1730">
        <v>1.19757166103392</v>
      </c>
      <c r="R1730">
        <v>0.83461739596059104</v>
      </c>
      <c r="S1730">
        <v>7.1901000000000002</v>
      </c>
      <c r="T1730">
        <v>0.80853982310115102</v>
      </c>
    </row>
    <row r="1731" spans="1:20" x14ac:dyDescent="0.3">
      <c r="A1731">
        <v>27476</v>
      </c>
      <c r="B1731" s="47" t="s">
        <v>4</v>
      </c>
      <c r="C1731">
        <v>8.9886821768849394</v>
      </c>
      <c r="D1731">
        <v>18.483899999999998</v>
      </c>
      <c r="E1731">
        <v>1.15736018913757</v>
      </c>
      <c r="F1731">
        <v>24.3011599999999</v>
      </c>
      <c r="G1731">
        <v>4.8960429688404297</v>
      </c>
      <c r="H1731">
        <v>3.3398712532689601</v>
      </c>
      <c r="I1731">
        <v>21.392529999999901</v>
      </c>
      <c r="J1731">
        <v>28.426867482058</v>
      </c>
      <c r="K1731">
        <v>0.75395242468846502</v>
      </c>
      <c r="L1731">
        <v>2.4496643212838398</v>
      </c>
      <c r="M1731">
        <v>6.7770387220163899</v>
      </c>
      <c r="N1731">
        <v>1.3014952066779</v>
      </c>
      <c r="O1731">
        <v>9942</v>
      </c>
      <c r="P1731">
        <v>9.9201999999999995</v>
      </c>
      <c r="Q1731">
        <v>1.50629873856239</v>
      </c>
      <c r="R1731">
        <v>0.54468974122046099</v>
      </c>
      <c r="S1731">
        <v>14.20205</v>
      </c>
      <c r="T1731">
        <v>0.72244577162216606</v>
      </c>
    </row>
    <row r="1732" spans="1:20" x14ac:dyDescent="0.3">
      <c r="A1732">
        <v>27501</v>
      </c>
      <c r="B1732" s="47" t="s">
        <v>4</v>
      </c>
      <c r="C1732">
        <v>3.5212098178700901</v>
      </c>
      <c r="D1732">
        <v>6.3630000000000004</v>
      </c>
      <c r="E1732">
        <v>1.3152852428099899</v>
      </c>
      <c r="F1732">
        <v>10.37532</v>
      </c>
      <c r="G1732">
        <v>2.7426827270619398</v>
      </c>
      <c r="H1732">
        <v>3.4984802431610902</v>
      </c>
      <c r="I1732">
        <v>8.3691599999999902</v>
      </c>
      <c r="J1732">
        <v>27.692671394799</v>
      </c>
      <c r="K1732">
        <v>1</v>
      </c>
      <c r="L1732">
        <v>1.78810836895077</v>
      </c>
      <c r="M1732">
        <v>3.5212098178700901</v>
      </c>
      <c r="N1732">
        <v>1.04608150985582</v>
      </c>
      <c r="O1732">
        <v>1316</v>
      </c>
      <c r="P1732">
        <v>5.8023999999999996</v>
      </c>
      <c r="Q1732">
        <v>1.3758955726897499</v>
      </c>
      <c r="R1732">
        <v>0.77890352149504605</v>
      </c>
      <c r="S1732">
        <v>6.0827</v>
      </c>
      <c r="T1732">
        <v>0.77890352149504605</v>
      </c>
    </row>
    <row r="1733" spans="1:20" x14ac:dyDescent="0.3">
      <c r="A1733">
        <v>27526</v>
      </c>
      <c r="B1733" s="47" t="s">
        <v>3</v>
      </c>
      <c r="C1733">
        <v>4.5669731255583397</v>
      </c>
      <c r="D1733">
        <v>5.9253499999999999</v>
      </c>
      <c r="E1733">
        <v>1.55100458200781</v>
      </c>
      <c r="F1733">
        <v>12.45514</v>
      </c>
      <c r="G1733">
        <v>2.5805556264570599</v>
      </c>
      <c r="H1733">
        <v>3.35148514851485</v>
      </c>
      <c r="I1733">
        <v>9.1902449999999902</v>
      </c>
      <c r="J1733">
        <v>23.100172711571599</v>
      </c>
      <c r="K1733">
        <v>0.85509432384445205</v>
      </c>
      <c r="L1733">
        <v>2.5393259801423</v>
      </c>
      <c r="M1733">
        <v>3.9051927968150899</v>
      </c>
      <c r="N1733">
        <v>1.0942222017035601</v>
      </c>
      <c r="O1733">
        <v>611</v>
      </c>
      <c r="P1733">
        <v>4.9048999999999996</v>
      </c>
      <c r="Q1733">
        <v>1.6971436485769</v>
      </c>
      <c r="R1733">
        <v>0.56504725460620697</v>
      </c>
      <c r="S1733">
        <v>5.4151249999999997</v>
      </c>
      <c r="T1733">
        <v>0.66080108223124301</v>
      </c>
    </row>
    <row r="1734" spans="1:20" x14ac:dyDescent="0.3">
      <c r="A1734">
        <v>27538</v>
      </c>
      <c r="B1734" s="47" t="s">
        <v>9</v>
      </c>
      <c r="C1734">
        <v>5.2210400297724098</v>
      </c>
      <c r="D1734">
        <v>3.47684999999999</v>
      </c>
      <c r="E1734">
        <v>3.7578411493161901</v>
      </c>
      <c r="F1734">
        <v>22.654049999999899</v>
      </c>
      <c r="G1734">
        <v>5.3544168833356203</v>
      </c>
      <c r="H1734">
        <v>3.4578479763079901</v>
      </c>
      <c r="I1734">
        <v>13.065449999999901</v>
      </c>
      <c r="J1734">
        <v>32.309844771241799</v>
      </c>
      <c r="K1734">
        <v>1</v>
      </c>
      <c r="L1734">
        <v>7.7575721256741703</v>
      </c>
      <c r="M1734">
        <v>5.2210400297724098</v>
      </c>
      <c r="N1734">
        <v>1.08700817557955</v>
      </c>
      <c r="O1734">
        <v>5065</v>
      </c>
      <c r="P1734">
        <v>2.9202499999999998</v>
      </c>
      <c r="Q1734">
        <v>4.0848040518359801</v>
      </c>
      <c r="R1734">
        <v>1.0255460315957401</v>
      </c>
      <c r="S1734">
        <v>3.19855</v>
      </c>
      <c r="T1734">
        <v>1.0255460315957401</v>
      </c>
    </row>
    <row r="1735" spans="1:20" x14ac:dyDescent="0.3">
      <c r="A1735">
        <v>27544</v>
      </c>
      <c r="B1735" s="47" t="s">
        <v>4</v>
      </c>
      <c r="C1735">
        <v>6.7759581306911203</v>
      </c>
      <c r="D1735">
        <v>14.533799999999999</v>
      </c>
      <c r="E1735">
        <v>1.20676698454636</v>
      </c>
      <c r="F1735">
        <v>20.54402</v>
      </c>
      <c r="G1735">
        <v>4.7887306736877902</v>
      </c>
      <c r="H1735">
        <v>3.2546720410406702</v>
      </c>
      <c r="I1735">
        <v>17.538910000000001</v>
      </c>
      <c r="J1735">
        <v>31.7678636863319</v>
      </c>
      <c r="K1735">
        <v>0.89149976262695196</v>
      </c>
      <c r="L1735">
        <v>2.0872023854879398</v>
      </c>
      <c r="M1735">
        <v>6.0407650650812998</v>
      </c>
      <c r="N1735">
        <v>1.19243620431847</v>
      </c>
      <c r="O1735">
        <v>5458</v>
      </c>
      <c r="P1735">
        <v>9.8428499999999897</v>
      </c>
      <c r="Q1735">
        <v>1.43899264254932</v>
      </c>
      <c r="R1735">
        <v>0.70672376973488704</v>
      </c>
      <c r="S1735">
        <v>12.188324999999899</v>
      </c>
      <c r="T1735">
        <v>0.79273579126079396</v>
      </c>
    </row>
    <row r="1736" spans="1:20" x14ac:dyDescent="0.3">
      <c r="A1736">
        <v>27551</v>
      </c>
      <c r="B1736" s="47" t="s">
        <v>1</v>
      </c>
      <c r="C1736">
        <v>4.2962315816026102</v>
      </c>
      <c r="D1736">
        <v>10.609500000000001</v>
      </c>
      <c r="E1736">
        <v>1.28456100664498</v>
      </c>
      <c r="F1736">
        <v>16.647599999999901</v>
      </c>
      <c r="G1736">
        <v>2.4052166238861399</v>
      </c>
      <c r="H1736">
        <v>2.7374301675977599</v>
      </c>
      <c r="I1736">
        <v>13.628549999999899</v>
      </c>
      <c r="J1736">
        <v>28.636871508379802</v>
      </c>
      <c r="K1736">
        <v>1.02115159949394</v>
      </c>
      <c r="L1736">
        <v>1.76566792172667</v>
      </c>
      <c r="M1736">
        <v>4.3871037513499003</v>
      </c>
      <c r="N1736">
        <v>1.05893801776624</v>
      </c>
      <c r="O1736">
        <v>358</v>
      </c>
      <c r="P1736">
        <v>9.4284999999999997</v>
      </c>
      <c r="Q1736">
        <v>1.3602704860764501</v>
      </c>
      <c r="R1736">
        <v>0.559843336701354</v>
      </c>
      <c r="S1736">
        <v>10.019</v>
      </c>
      <c r="T1736">
        <v>0.54824703499343097</v>
      </c>
    </row>
    <row r="1737" spans="1:20" x14ac:dyDescent="0.3">
      <c r="A1737">
        <v>27554</v>
      </c>
      <c r="B1737" s="47" t="s">
        <v>20</v>
      </c>
      <c r="C1737">
        <v>1.44173149664512</v>
      </c>
      <c r="D1737">
        <v>6.1631999999999998</v>
      </c>
      <c r="E1737">
        <v>1.1984894210799499</v>
      </c>
      <c r="F1737">
        <v>8.6098599999999994</v>
      </c>
      <c r="G1737">
        <v>1.26533294730205</v>
      </c>
      <c r="H1737">
        <v>2.6722689075630202</v>
      </c>
      <c r="I1737">
        <v>7.3865299999999996</v>
      </c>
      <c r="J1737">
        <v>40.033613445378101</v>
      </c>
      <c r="K1737">
        <v>1</v>
      </c>
      <c r="L1737">
        <v>1.46294326542402</v>
      </c>
      <c r="M1737">
        <v>1.44173149664512</v>
      </c>
      <c r="N1737">
        <v>1.0230651118396401</v>
      </c>
      <c r="O1737">
        <v>120</v>
      </c>
      <c r="P1737">
        <v>5.8853</v>
      </c>
      <c r="Q1737">
        <v>1.2261327136158</v>
      </c>
      <c r="R1737">
        <v>0.87764812674652104</v>
      </c>
      <c r="S1737">
        <v>6.0242500000000003</v>
      </c>
      <c r="T1737">
        <v>0.87764812674652104</v>
      </c>
    </row>
    <row r="1738" spans="1:20" x14ac:dyDescent="0.3">
      <c r="A1738">
        <v>27560</v>
      </c>
      <c r="B1738" s="47" t="s">
        <v>4</v>
      </c>
      <c r="C1738">
        <v>5.2633781973665998</v>
      </c>
      <c r="D1738">
        <v>7.6572500000000003</v>
      </c>
      <c r="E1738">
        <v>1.6938554964249499</v>
      </c>
      <c r="F1738">
        <v>18.283299999999901</v>
      </c>
      <c r="G1738">
        <v>4.1588543609974096</v>
      </c>
      <c r="H1738">
        <v>3.51871827411167</v>
      </c>
      <c r="I1738">
        <v>12.9702749999999</v>
      </c>
      <c r="J1738">
        <v>28.172063492063401</v>
      </c>
      <c r="K1738">
        <v>0.869761923646165</v>
      </c>
      <c r="L1738">
        <v>3.1273551421851602</v>
      </c>
      <c r="M1738">
        <v>4.5778859458188501</v>
      </c>
      <c r="N1738">
        <v>1.1341133780131001</v>
      </c>
      <c r="O1738">
        <v>3152</v>
      </c>
      <c r="P1738">
        <v>5.8462500000000004</v>
      </c>
      <c r="Q1738">
        <v>1.9210241789165701</v>
      </c>
      <c r="R1738">
        <v>0.790149254917343</v>
      </c>
      <c r="S1738">
        <v>6.7517500000000004</v>
      </c>
      <c r="T1738">
        <v>0.90846613703773804</v>
      </c>
    </row>
    <row r="1739" spans="1:20" x14ac:dyDescent="0.3">
      <c r="A1739">
        <v>27573</v>
      </c>
      <c r="B1739" s="47" t="s">
        <v>20</v>
      </c>
      <c r="C1739">
        <v>1.46992286013456</v>
      </c>
      <c r="D1739">
        <v>7.2225000000000001</v>
      </c>
      <c r="E1739">
        <v>1.1807116649359599</v>
      </c>
      <c r="F1739">
        <v>9.8328799999999994</v>
      </c>
      <c r="G1739">
        <v>0.89796562506729705</v>
      </c>
      <c r="H1739">
        <v>2.8712121212121202</v>
      </c>
      <c r="I1739">
        <v>8.5276899999999998</v>
      </c>
      <c r="J1739">
        <v>40.689393939393902</v>
      </c>
      <c r="K1739">
        <v>1.0381722857909499</v>
      </c>
      <c r="L1739">
        <v>1.53828632217893</v>
      </c>
      <c r="M1739">
        <v>1.52603317564227</v>
      </c>
      <c r="N1739">
        <v>1.06099334537922</v>
      </c>
      <c r="O1739">
        <v>132</v>
      </c>
      <c r="P1739">
        <v>6.3921000000000001</v>
      </c>
      <c r="Q1739">
        <v>1.25272721930868</v>
      </c>
      <c r="R1739">
        <v>0.61089302671644496</v>
      </c>
      <c r="S1739">
        <v>6.8072999999999997</v>
      </c>
      <c r="T1739">
        <v>0.58843126047332805</v>
      </c>
    </row>
    <row r="1740" spans="1:20" x14ac:dyDescent="0.3">
      <c r="A1740">
        <v>27615</v>
      </c>
      <c r="B1740" s="47" t="s">
        <v>1</v>
      </c>
      <c r="C1740">
        <v>5.1618296478939802</v>
      </c>
      <c r="D1740">
        <v>13.009049999999901</v>
      </c>
      <c r="E1740">
        <v>1.1538067729772701</v>
      </c>
      <c r="F1740">
        <v>17.010809999999999</v>
      </c>
      <c r="G1740">
        <v>4.3911865545232898</v>
      </c>
      <c r="H1740">
        <v>3.0448642266824</v>
      </c>
      <c r="I1740">
        <v>15.009929999999899</v>
      </c>
      <c r="J1740">
        <v>31.882211538461501</v>
      </c>
      <c r="K1740">
        <v>1.0511399209866501</v>
      </c>
      <c r="L1740">
        <v>1.59340655223286</v>
      </c>
      <c r="M1740">
        <v>5.4258052082338297</v>
      </c>
      <c r="N1740">
        <v>1.0985146591907</v>
      </c>
      <c r="O1740">
        <v>849</v>
      </c>
      <c r="P1740">
        <v>10.675750000000001</v>
      </c>
      <c r="Q1740">
        <v>1.2674736539890501</v>
      </c>
      <c r="R1740">
        <v>0.85070350128948602</v>
      </c>
      <c r="S1740">
        <v>11.8424</v>
      </c>
      <c r="T1740">
        <v>0.80931518659378299</v>
      </c>
    </row>
    <row r="1741" spans="1:20" x14ac:dyDescent="0.3">
      <c r="A1741">
        <v>27634</v>
      </c>
      <c r="B1741" s="47" t="s">
        <v>4</v>
      </c>
      <c r="C1741">
        <v>7.2107984696871501</v>
      </c>
      <c r="D1741">
        <v>17.60615</v>
      </c>
      <c r="E1741">
        <v>1.15455025658647</v>
      </c>
      <c r="F1741">
        <v>23.048219999999901</v>
      </c>
      <c r="G1741">
        <v>3.86298047146414</v>
      </c>
      <c r="H1741">
        <v>3.5298598830091099</v>
      </c>
      <c r="I1741">
        <v>20.327184999999901</v>
      </c>
      <c r="J1741">
        <v>28.3835130339838</v>
      </c>
      <c r="K1741">
        <v>0.80011764756984904</v>
      </c>
      <c r="L1741">
        <v>2.5902697235333698</v>
      </c>
      <c r="M1741">
        <v>5.7694871086663504</v>
      </c>
      <c r="N1741">
        <v>1.3285579805426599</v>
      </c>
      <c r="O1741">
        <v>7351</v>
      </c>
      <c r="P1741">
        <v>8.8979999999999997</v>
      </c>
      <c r="Q1741">
        <v>1.53388695732555</v>
      </c>
      <c r="R1741">
        <v>0.53572159694982202</v>
      </c>
      <c r="S1741">
        <v>13.252075</v>
      </c>
      <c r="T1741">
        <v>0.669553532004873</v>
      </c>
    </row>
    <row r="1742" spans="1:20" x14ac:dyDescent="0.3">
      <c r="A1742">
        <v>27640</v>
      </c>
      <c r="B1742" s="47" t="s">
        <v>1</v>
      </c>
      <c r="C1742">
        <v>3.9992175494640598</v>
      </c>
      <c r="D1742">
        <v>12.24155</v>
      </c>
      <c r="E1742">
        <v>1.16247983302768</v>
      </c>
      <c r="F1742">
        <v>16.219560000000001</v>
      </c>
      <c r="G1742">
        <v>4.13512930203194</v>
      </c>
      <c r="H1742">
        <v>2.8161925601750499</v>
      </c>
      <c r="I1742">
        <v>14.230555000000001</v>
      </c>
      <c r="J1742">
        <v>28.1225382932166</v>
      </c>
      <c r="K1742">
        <v>1.1348634917453799</v>
      </c>
      <c r="L1742">
        <v>1.7926127320954901</v>
      </c>
      <c r="M1742">
        <v>4.5385659924341999</v>
      </c>
      <c r="N1742">
        <v>1.1500055191396701</v>
      </c>
      <c r="O1742">
        <v>458</v>
      </c>
      <c r="P1742">
        <v>9.048</v>
      </c>
      <c r="Q1742">
        <v>1.3368582238703901</v>
      </c>
      <c r="R1742">
        <v>1.0339845859563399</v>
      </c>
      <c r="S1742">
        <v>10.644774999999999</v>
      </c>
      <c r="T1742">
        <v>0.91110921575784298</v>
      </c>
    </row>
    <row r="1743" spans="1:20" x14ac:dyDescent="0.3">
      <c r="A1743">
        <v>27645</v>
      </c>
      <c r="B1743" s="47" t="s">
        <v>1</v>
      </c>
      <c r="C1743">
        <v>4.2791731635323602</v>
      </c>
      <c r="D1743">
        <v>10.8035</v>
      </c>
      <c r="E1743">
        <v>1.31702920349886</v>
      </c>
      <c r="F1743">
        <v>17.653549999999999</v>
      </c>
      <c r="G1743">
        <v>3.6430527595012601</v>
      </c>
      <c r="H1743">
        <v>2.9504504504504498</v>
      </c>
      <c r="I1743">
        <v>14.228524999999999</v>
      </c>
      <c r="J1743">
        <v>28.479729729729701</v>
      </c>
      <c r="K1743">
        <v>1.1284967569639699</v>
      </c>
      <c r="L1743">
        <v>1.8793067657406799</v>
      </c>
      <c r="M1743">
        <v>4.8290330375335504</v>
      </c>
      <c r="N1743">
        <v>1.06980440309647</v>
      </c>
      <c r="O1743">
        <v>445</v>
      </c>
      <c r="P1743">
        <v>9.3936499999999992</v>
      </c>
      <c r="Q1743">
        <v>1.4089636409097299</v>
      </c>
      <c r="R1743">
        <v>0.85134501930134698</v>
      </c>
      <c r="S1743">
        <v>10.098575</v>
      </c>
      <c r="T1743">
        <v>0.75440626129200505</v>
      </c>
    </row>
    <row r="1744" spans="1:20" x14ac:dyDescent="0.3">
      <c r="A1744">
        <v>27648</v>
      </c>
      <c r="B1744" s="47" t="s">
        <v>16</v>
      </c>
      <c r="C1744">
        <v>1.2743779129197601</v>
      </c>
      <c r="D1744">
        <v>10.449350000000001</v>
      </c>
      <c r="E1744">
        <v>1.0260566446716699</v>
      </c>
      <c r="F1744">
        <v>10.993899999999901</v>
      </c>
      <c r="G1744">
        <v>0.998926536255341</v>
      </c>
      <c r="H1744">
        <v>2.5252525252525202</v>
      </c>
      <c r="I1744">
        <v>10.721625</v>
      </c>
      <c r="J1744">
        <v>32.474747474747403</v>
      </c>
      <c r="K1744">
        <v>0.99618714745137305</v>
      </c>
      <c r="L1744">
        <v>1.59318030316204</v>
      </c>
      <c r="M1744">
        <v>1.2695188978465699</v>
      </c>
      <c r="N1744">
        <v>1.20453949435012</v>
      </c>
      <c r="O1744">
        <v>108</v>
      </c>
      <c r="P1744">
        <v>6.9005999999999998</v>
      </c>
      <c r="Q1744">
        <v>1.2359257519474101</v>
      </c>
      <c r="R1744">
        <v>0.78385424459112596</v>
      </c>
      <c r="S1744">
        <v>8.6749749999999999</v>
      </c>
      <c r="T1744">
        <v>0.78685440441238796</v>
      </c>
    </row>
    <row r="1745" spans="1:20" x14ac:dyDescent="0.3">
      <c r="A1745">
        <v>27657</v>
      </c>
      <c r="B1745" s="47" t="s">
        <v>14</v>
      </c>
      <c r="C1745">
        <v>6.0901638460762202</v>
      </c>
      <c r="D1745">
        <v>15.06995</v>
      </c>
      <c r="E1745">
        <v>1.1213653661757299</v>
      </c>
      <c r="F1745">
        <v>18.727889999999999</v>
      </c>
      <c r="G1745">
        <v>5.5508806537990099</v>
      </c>
      <c r="H1745">
        <v>3.5065195586760201</v>
      </c>
      <c r="I1745">
        <v>16.898919999999901</v>
      </c>
      <c r="J1745">
        <v>35.4768588770864</v>
      </c>
      <c r="K1745">
        <v>0.94999196343223602</v>
      </c>
      <c r="L1745">
        <v>2.4279209961690702</v>
      </c>
      <c r="M1745">
        <v>5.7856067097579702</v>
      </c>
      <c r="N1745">
        <v>1.32288278798253</v>
      </c>
      <c r="O1745">
        <v>5982</v>
      </c>
      <c r="P1745">
        <v>7.7135499999999997</v>
      </c>
      <c r="Q1745">
        <v>1.4834349419535999</v>
      </c>
      <c r="R1745">
        <v>0.91145013403462705</v>
      </c>
      <c r="S1745">
        <v>11.39175</v>
      </c>
      <c r="T1745">
        <v>0.959429310056097</v>
      </c>
    </row>
    <row r="1746" spans="1:20" x14ac:dyDescent="0.3">
      <c r="A1746">
        <v>27695</v>
      </c>
      <c r="B1746" s="47" t="s">
        <v>1</v>
      </c>
      <c r="C1746">
        <v>10.020054551998999</v>
      </c>
      <c r="D1746">
        <v>19.700050000000001</v>
      </c>
      <c r="E1746">
        <v>1.1002350247842001</v>
      </c>
      <c r="F1746">
        <v>23.649319999999999</v>
      </c>
      <c r="G1746">
        <v>7.8620662512113597</v>
      </c>
      <c r="H1746">
        <v>3.8100737888995799</v>
      </c>
      <c r="I1746">
        <v>21.674685</v>
      </c>
      <c r="J1746">
        <v>30.1706622879036</v>
      </c>
      <c r="K1746">
        <v>0.82737023140502297</v>
      </c>
      <c r="L1746">
        <v>1.89977266337309</v>
      </c>
      <c r="M1746">
        <v>8.2902948533783896</v>
      </c>
      <c r="N1746">
        <v>1.22556382791758</v>
      </c>
      <c r="O1746">
        <v>9351</v>
      </c>
      <c r="P1746">
        <v>12.448499999999999</v>
      </c>
      <c r="Q1746">
        <v>1.34840824858352</v>
      </c>
      <c r="R1746">
        <v>0.78463307863357401</v>
      </c>
      <c r="S1746">
        <v>16.074275</v>
      </c>
      <c r="T1746">
        <v>0.94834579351631498</v>
      </c>
    </row>
    <row r="1747" spans="1:20" x14ac:dyDescent="0.3">
      <c r="A1747">
        <v>27708</v>
      </c>
      <c r="B1747" s="47" t="s">
        <v>1</v>
      </c>
      <c r="C1747">
        <v>4.5161648412524498</v>
      </c>
      <c r="D1747">
        <v>13.169700000000001</v>
      </c>
      <c r="E1747">
        <v>1.1783373956885801</v>
      </c>
      <c r="F1747">
        <v>17.867000000000001</v>
      </c>
      <c r="G1747">
        <v>2.7804919174357399</v>
      </c>
      <c r="H1747">
        <v>2.65533980582524</v>
      </c>
      <c r="I1747">
        <v>15.51835</v>
      </c>
      <c r="J1747">
        <v>27.588807785888001</v>
      </c>
      <c r="K1747">
        <v>0.868733200024565</v>
      </c>
      <c r="L1747">
        <v>2.0533241395161701</v>
      </c>
      <c r="M1747">
        <v>3.9233423343796798</v>
      </c>
      <c r="N1747">
        <v>1.2042960605727999</v>
      </c>
      <c r="O1747">
        <v>415</v>
      </c>
      <c r="P1747">
        <v>8.7014999999999993</v>
      </c>
      <c r="Q1747">
        <v>1.4190670836533801</v>
      </c>
      <c r="R1747">
        <v>0.61567547137288103</v>
      </c>
      <c r="S1747">
        <v>10.935600000000001</v>
      </c>
      <c r="T1747">
        <v>0.70870489507649903</v>
      </c>
    </row>
    <row r="1748" spans="1:20" x14ac:dyDescent="0.3">
      <c r="A1748">
        <v>27712</v>
      </c>
      <c r="B1748" s="47" t="s">
        <v>4</v>
      </c>
      <c r="C1748">
        <v>2.4307544575670899</v>
      </c>
      <c r="D1748">
        <v>8.5015999999999998</v>
      </c>
      <c r="E1748">
        <v>1.12450244659828</v>
      </c>
      <c r="F1748">
        <v>10.618539999999999</v>
      </c>
      <c r="G1748">
        <v>1.73507591597781</v>
      </c>
      <c r="H1748">
        <v>2.7878787878787801</v>
      </c>
      <c r="I1748">
        <v>9.5600699999999996</v>
      </c>
      <c r="J1748">
        <v>30.8170731707317</v>
      </c>
      <c r="K1748">
        <v>0.90871511959669204</v>
      </c>
      <c r="L1748">
        <v>1.52679300626905</v>
      </c>
      <c r="M1748">
        <v>2.2088633276182699</v>
      </c>
      <c r="N1748">
        <v>1.10007504981755</v>
      </c>
      <c r="O1748">
        <v>167</v>
      </c>
      <c r="P1748">
        <v>6.9547999999999996</v>
      </c>
      <c r="Q1748">
        <v>1.23703708496156</v>
      </c>
      <c r="R1748">
        <v>0.71380139222882599</v>
      </c>
      <c r="S1748">
        <v>7.7282000000000002</v>
      </c>
      <c r="T1748">
        <v>0.78550623494151495</v>
      </c>
    </row>
    <row r="1749" spans="1:20" x14ac:dyDescent="0.3">
      <c r="A1749">
        <v>27720</v>
      </c>
      <c r="B1749" s="47" t="s">
        <v>16</v>
      </c>
      <c r="C1749">
        <v>1.32489878576118</v>
      </c>
      <c r="D1749">
        <v>10.83085</v>
      </c>
      <c r="E1749">
        <v>1.0378155915740599</v>
      </c>
      <c r="F1749">
        <v>11.65</v>
      </c>
      <c r="G1749">
        <v>1.21967126823576</v>
      </c>
      <c r="H1749">
        <v>2.5339805825242698</v>
      </c>
      <c r="I1749">
        <v>11.240425</v>
      </c>
      <c r="J1749">
        <v>34.148514851485103</v>
      </c>
      <c r="K1749">
        <v>1.00673389018505</v>
      </c>
      <c r="L1749">
        <v>1.7228630582667801</v>
      </c>
      <c r="M1749">
        <v>1.3338205086907999</v>
      </c>
      <c r="N1749">
        <v>1.2312786160286699</v>
      </c>
      <c r="O1749">
        <v>111</v>
      </c>
      <c r="P1749">
        <v>6.7619999999999996</v>
      </c>
      <c r="Q1749">
        <v>1.27784014528629</v>
      </c>
      <c r="R1749">
        <v>0.92057693866406198</v>
      </c>
      <c r="S1749">
        <v>8.7964249999999993</v>
      </c>
      <c r="T1749">
        <v>0.91441933925045904</v>
      </c>
    </row>
    <row r="1750" spans="1:20" x14ac:dyDescent="0.3">
      <c r="A1750">
        <v>27727</v>
      </c>
      <c r="B1750" s="47" t="s">
        <v>19</v>
      </c>
      <c r="C1750">
        <v>11.595575920270001</v>
      </c>
      <c r="D1750">
        <v>4.4555999999999996</v>
      </c>
      <c r="E1750">
        <v>2.3520277852589899</v>
      </c>
      <c r="F1750">
        <v>16.503789999999999</v>
      </c>
      <c r="G1750">
        <v>7.5198194939901004</v>
      </c>
      <c r="H1750">
        <v>3.4808547564811798</v>
      </c>
      <c r="I1750">
        <v>10.479695</v>
      </c>
      <c r="J1750">
        <v>37.411381407471701</v>
      </c>
      <c r="K1750">
        <v>0.83257963845656902</v>
      </c>
      <c r="L1750">
        <v>6.0387083790706102</v>
      </c>
      <c r="M1750">
        <v>9.6542404073941199</v>
      </c>
      <c r="N1750">
        <v>1.23962941323762</v>
      </c>
      <c r="O1750">
        <v>9219</v>
      </c>
      <c r="P1750">
        <v>2.7330000000000001</v>
      </c>
      <c r="Q1750">
        <v>2.9156428233592</v>
      </c>
      <c r="R1750">
        <v>0.648507633057262</v>
      </c>
      <c r="S1750">
        <v>3.5943000000000001</v>
      </c>
      <c r="T1750">
        <v>0.77891363552856197</v>
      </c>
    </row>
    <row r="1751" spans="1:20" x14ac:dyDescent="0.3">
      <c r="A1751">
        <v>27740</v>
      </c>
      <c r="B1751" s="47" t="s">
        <v>2</v>
      </c>
      <c r="C1751">
        <v>3.5605495193669201</v>
      </c>
      <c r="D1751">
        <v>8.8874999999999993</v>
      </c>
      <c r="E1751">
        <v>1.39391392405063</v>
      </c>
      <c r="F1751">
        <v>15.88932</v>
      </c>
      <c r="G1751">
        <v>2.5499441896839099</v>
      </c>
      <c r="H1751">
        <v>4.14943457189014</v>
      </c>
      <c r="I1751">
        <v>12.38841</v>
      </c>
      <c r="J1751">
        <v>27.823529411764699</v>
      </c>
      <c r="K1751">
        <v>1.0246148312186101</v>
      </c>
      <c r="L1751">
        <v>2.2223446809700902</v>
      </c>
      <c r="M1751">
        <v>3.6481918448316701</v>
      </c>
      <c r="N1751">
        <v>1.1083536505521501</v>
      </c>
      <c r="O1751">
        <v>2483</v>
      </c>
      <c r="P1751">
        <v>7.1497999999999999</v>
      </c>
      <c r="Q1751">
        <v>1.54494958627699</v>
      </c>
      <c r="R1751">
        <v>0.71616591085560699</v>
      </c>
      <c r="S1751">
        <v>8.0186499999999992</v>
      </c>
      <c r="T1751">
        <v>0.69896110131827804</v>
      </c>
    </row>
    <row r="1752" spans="1:20" x14ac:dyDescent="0.3">
      <c r="A1752">
        <v>27745</v>
      </c>
      <c r="B1752" s="47" t="s">
        <v>1</v>
      </c>
      <c r="C1752">
        <v>3.9892224352143701</v>
      </c>
      <c r="D1752">
        <v>11.770049999999999</v>
      </c>
      <c r="E1752">
        <v>1.2197038245377001</v>
      </c>
      <c r="F1752">
        <v>16.941899999999901</v>
      </c>
      <c r="G1752">
        <v>3.1736612020687098</v>
      </c>
      <c r="H1752">
        <v>2.70588235294117</v>
      </c>
      <c r="I1752">
        <v>14.3559749999999</v>
      </c>
      <c r="J1752">
        <v>26.040133779264199</v>
      </c>
      <c r="K1752">
        <v>0.99579140415447798</v>
      </c>
      <c r="L1752">
        <v>1.72191279601585</v>
      </c>
      <c r="M1752">
        <v>3.9724334102466701</v>
      </c>
      <c r="N1752">
        <v>1.08936302151182</v>
      </c>
      <c r="O1752">
        <v>306</v>
      </c>
      <c r="P1752">
        <v>9.8390000000000004</v>
      </c>
      <c r="Q1752">
        <v>1.3287002436479101</v>
      </c>
      <c r="R1752">
        <v>0.79555884727149095</v>
      </c>
      <c r="S1752">
        <v>10.804525</v>
      </c>
      <c r="T1752">
        <v>0.79892118364588105</v>
      </c>
    </row>
    <row r="1753" spans="1:20" x14ac:dyDescent="0.3">
      <c r="A1753">
        <v>27746</v>
      </c>
      <c r="B1753" s="47" t="s">
        <v>20</v>
      </c>
      <c r="C1753">
        <v>1.5337002425925801</v>
      </c>
      <c r="D1753">
        <v>6.7305000000000001</v>
      </c>
      <c r="E1753">
        <v>1.2983062179630001</v>
      </c>
      <c r="F1753">
        <v>10.746</v>
      </c>
      <c r="G1753">
        <v>1.5516190659284499</v>
      </c>
      <c r="H1753">
        <v>3.1460176991150401</v>
      </c>
      <c r="I1753">
        <v>8.7382500000000007</v>
      </c>
      <c r="J1753">
        <v>41.265486725663699</v>
      </c>
      <c r="K1753">
        <v>1</v>
      </c>
      <c r="L1753">
        <v>1.60531819539886</v>
      </c>
      <c r="M1753">
        <v>1.5337002425925801</v>
      </c>
      <c r="N1753">
        <v>1.00271890945659</v>
      </c>
      <c r="O1753">
        <v>226</v>
      </c>
      <c r="P1753">
        <v>6.694</v>
      </c>
      <c r="Q1753">
        <v>1.30183619501657</v>
      </c>
      <c r="R1753">
        <v>1.01168339342867</v>
      </c>
      <c r="S1753">
        <v>6.71225</v>
      </c>
      <c r="T1753">
        <v>1.01168339342867</v>
      </c>
    </row>
    <row r="1754" spans="1:20" x14ac:dyDescent="0.3">
      <c r="A1754">
        <v>27748</v>
      </c>
      <c r="B1754" s="47" t="s">
        <v>6</v>
      </c>
      <c r="C1754">
        <v>2.5868146150301601</v>
      </c>
      <c r="D1754">
        <v>10.5961</v>
      </c>
      <c r="E1754">
        <v>1.19652796783722</v>
      </c>
      <c r="F1754">
        <v>14.760959999999899</v>
      </c>
      <c r="G1754">
        <v>2.4158013486901901</v>
      </c>
      <c r="H1754">
        <v>3.4555873925501399</v>
      </c>
      <c r="I1754">
        <v>12.678529999999901</v>
      </c>
      <c r="J1754">
        <v>29.899713467048699</v>
      </c>
      <c r="K1754">
        <v>0.99742132631935398</v>
      </c>
      <c r="L1754">
        <v>1.7571734679300901</v>
      </c>
      <c r="M1754">
        <v>2.5801440642656699</v>
      </c>
      <c r="N1754">
        <v>1.1155844497670599</v>
      </c>
      <c r="O1754">
        <v>355</v>
      </c>
      <c r="P1754">
        <v>8.4003999999999994</v>
      </c>
      <c r="Q1754">
        <v>1.3348279946305801</v>
      </c>
      <c r="R1754">
        <v>0.93389040507722099</v>
      </c>
      <c r="S1754">
        <v>9.4982500000000005</v>
      </c>
      <c r="T1754">
        <v>0.93630482969862605</v>
      </c>
    </row>
    <row r="1755" spans="1:20" x14ac:dyDescent="0.3">
      <c r="A1755">
        <v>27751</v>
      </c>
      <c r="B1755" s="47" t="s">
        <v>6</v>
      </c>
      <c r="C1755">
        <v>6.1014483181800996</v>
      </c>
      <c r="D1755">
        <v>15.944900000000001</v>
      </c>
      <c r="E1755">
        <v>1.0755705586112101</v>
      </c>
      <c r="F1755">
        <v>18.35483</v>
      </c>
      <c r="G1755">
        <v>5.3963092434722002</v>
      </c>
      <c r="H1755">
        <v>2.9292294807370101</v>
      </c>
      <c r="I1755">
        <v>17.149864999999998</v>
      </c>
      <c r="J1755">
        <v>25.999110320284601</v>
      </c>
      <c r="K1755">
        <v>0.90643116891059905</v>
      </c>
      <c r="L1755">
        <v>1.58056204979828</v>
      </c>
      <c r="M1755">
        <v>5.5305429310955896</v>
      </c>
      <c r="N1755">
        <v>1.15719897306565</v>
      </c>
      <c r="O1755">
        <v>2388</v>
      </c>
      <c r="P1755">
        <v>11.61285</v>
      </c>
      <c r="Q1755">
        <v>1.2446491458845499</v>
      </c>
      <c r="R1755">
        <v>0.88443086986300601</v>
      </c>
      <c r="S1755">
        <v>13.778874999999999</v>
      </c>
      <c r="T1755">
        <v>0.97572866004372505</v>
      </c>
    </row>
    <row r="1756" spans="1:20" x14ac:dyDescent="0.3">
      <c r="A1756">
        <v>27763</v>
      </c>
      <c r="B1756" s="47" t="s">
        <v>1</v>
      </c>
      <c r="C1756">
        <v>3.8575562888475599</v>
      </c>
      <c r="D1756">
        <v>10.656000000000001</v>
      </c>
      <c r="E1756">
        <v>1.25691863738738</v>
      </c>
      <c r="F1756">
        <v>16.131450000000001</v>
      </c>
      <c r="G1756">
        <v>3.10261410428663</v>
      </c>
      <c r="H1756">
        <v>2.9213483146067398</v>
      </c>
      <c r="I1756">
        <v>13.393725</v>
      </c>
      <c r="J1756">
        <v>31.126404494382001</v>
      </c>
      <c r="K1756">
        <v>1.0613968488438501</v>
      </c>
      <c r="L1756">
        <v>1.6474952765153399</v>
      </c>
      <c r="M1756">
        <v>4.0943980892206104</v>
      </c>
      <c r="N1756">
        <v>1.0422790072135899</v>
      </c>
      <c r="O1756">
        <v>357</v>
      </c>
      <c r="P1756">
        <v>9.7914999999999992</v>
      </c>
      <c r="Q1756">
        <v>1.3100599095243901</v>
      </c>
      <c r="R1756">
        <v>0.80429522525866504</v>
      </c>
      <c r="S1756">
        <v>10.223750000000001</v>
      </c>
      <c r="T1756">
        <v>0.75777050415662595</v>
      </c>
    </row>
    <row r="1757" spans="1:20" x14ac:dyDescent="0.3">
      <c r="A1757">
        <v>27766</v>
      </c>
      <c r="B1757" s="47" t="s">
        <v>20</v>
      </c>
      <c r="C1757">
        <v>1.3859505509300201</v>
      </c>
      <c r="D1757">
        <v>6.4102999999999897</v>
      </c>
      <c r="E1757">
        <v>1.2513025911423801</v>
      </c>
      <c r="F1757">
        <v>9.6321499999999904</v>
      </c>
      <c r="G1757">
        <v>1.31220424921742</v>
      </c>
      <c r="H1757">
        <v>2.7586206896551699</v>
      </c>
      <c r="I1757">
        <v>8.0212249999999994</v>
      </c>
      <c r="J1757">
        <v>41.577586206896498</v>
      </c>
      <c r="K1757">
        <v>1</v>
      </c>
      <c r="L1757">
        <v>1.55822211437353</v>
      </c>
      <c r="M1757">
        <v>1.3859505509300201</v>
      </c>
      <c r="N1757">
        <v>1.01817055544084</v>
      </c>
      <c r="O1757">
        <v>132</v>
      </c>
      <c r="P1757">
        <v>6.1814999999999998</v>
      </c>
      <c r="Q1757">
        <v>1.274039454248</v>
      </c>
      <c r="R1757">
        <v>0.94679009170773298</v>
      </c>
      <c r="S1757">
        <v>6.2958999999999996</v>
      </c>
      <c r="T1757">
        <v>0.94679009170773298</v>
      </c>
    </row>
    <row r="1758" spans="1:20" x14ac:dyDescent="0.3">
      <c r="A1758">
        <v>27786</v>
      </c>
      <c r="B1758" s="47" t="s">
        <v>4</v>
      </c>
      <c r="C1758">
        <v>7.5961727834049499</v>
      </c>
      <c r="D1758">
        <v>18.721499999999999</v>
      </c>
      <c r="E1758">
        <v>1.09132120823651</v>
      </c>
      <c r="F1758">
        <v>22.140840000000001</v>
      </c>
      <c r="G1758">
        <v>5.1534333458611403</v>
      </c>
      <c r="H1758">
        <v>3.32952604611443</v>
      </c>
      <c r="I1758">
        <v>20.431169999999899</v>
      </c>
      <c r="J1758">
        <v>27.660334097608899</v>
      </c>
      <c r="K1758">
        <v>0.81444777223297904</v>
      </c>
      <c r="L1758">
        <v>2.1794954078769901</v>
      </c>
      <c r="M1758">
        <v>6.1866860009409601</v>
      </c>
      <c r="N1758">
        <v>1.2964937915942401</v>
      </c>
      <c r="O1758">
        <v>9368</v>
      </c>
      <c r="P1758">
        <v>10.1587</v>
      </c>
      <c r="Q1758">
        <v>1.4148911711137699</v>
      </c>
      <c r="R1758">
        <v>0.67842497699889504</v>
      </c>
      <c r="S1758">
        <v>14.440099999999999</v>
      </c>
      <c r="T1758">
        <v>0.83298770053585003</v>
      </c>
    </row>
    <row r="1759" spans="1:20" x14ac:dyDescent="0.3">
      <c r="A1759">
        <v>27787</v>
      </c>
      <c r="B1759" s="47" t="s">
        <v>4</v>
      </c>
      <c r="C1759">
        <v>7.8309224704259801</v>
      </c>
      <c r="D1759">
        <v>15.3119</v>
      </c>
      <c r="E1759">
        <v>1.2071725259438699</v>
      </c>
      <c r="F1759">
        <v>21.656310000000001</v>
      </c>
      <c r="G1759">
        <v>3.9495871877782802</v>
      </c>
      <c r="H1759">
        <v>3.4075630252100799</v>
      </c>
      <c r="I1759">
        <v>18.484105</v>
      </c>
      <c r="J1759">
        <v>26.972230342005201</v>
      </c>
      <c r="K1759">
        <v>0.84484700593481699</v>
      </c>
      <c r="L1759">
        <v>2.23145904173106</v>
      </c>
      <c r="M1759">
        <v>6.6159314028470702</v>
      </c>
      <c r="N1759">
        <v>1.2241244918435099</v>
      </c>
      <c r="O1759">
        <v>6902</v>
      </c>
      <c r="P1759">
        <v>9.7050000000000001</v>
      </c>
      <c r="Q1759">
        <v>1.4777294548884901</v>
      </c>
      <c r="R1759">
        <v>0.50435784579583998</v>
      </c>
      <c r="S1759">
        <v>12.50845</v>
      </c>
      <c r="T1759">
        <v>0.59698127856625505</v>
      </c>
    </row>
    <row r="1760" spans="1:20" x14ac:dyDescent="0.3">
      <c r="A1760">
        <v>27793</v>
      </c>
      <c r="B1760" s="47" t="s">
        <v>4</v>
      </c>
      <c r="C1760">
        <v>2.4486930853150199</v>
      </c>
      <c r="D1760">
        <v>7.2426000000000004</v>
      </c>
      <c r="E1760">
        <v>1.2047130864606601</v>
      </c>
      <c r="F1760">
        <v>10.207909999999901</v>
      </c>
      <c r="G1760">
        <v>1.7869288072960301</v>
      </c>
      <c r="H1760">
        <v>2.6533333333333302</v>
      </c>
      <c r="I1760">
        <v>8.72525499999999</v>
      </c>
      <c r="J1760">
        <v>31.793333333333301</v>
      </c>
      <c r="K1760">
        <v>1</v>
      </c>
      <c r="L1760">
        <v>1.4863218742264701</v>
      </c>
      <c r="M1760">
        <v>2.4486930853150199</v>
      </c>
      <c r="N1760">
        <v>1.0265546933134899</v>
      </c>
      <c r="O1760">
        <v>151</v>
      </c>
      <c r="P1760">
        <v>6.8678999999999997</v>
      </c>
      <c r="Q1760">
        <v>1.2367038730023701</v>
      </c>
      <c r="R1760">
        <v>0.72974796964648603</v>
      </c>
      <c r="S1760">
        <v>7.05525</v>
      </c>
      <c r="T1760">
        <v>0.72974796964648603</v>
      </c>
    </row>
    <row r="1761" spans="1:20" x14ac:dyDescent="0.3">
      <c r="A1761">
        <v>27810</v>
      </c>
      <c r="B1761" s="47" t="s">
        <v>7</v>
      </c>
      <c r="C1761">
        <v>7.1649009229387799</v>
      </c>
      <c r="D1761">
        <v>11.80125</v>
      </c>
      <c r="E1761">
        <v>1.91704480457578</v>
      </c>
      <c r="F1761">
        <v>33.445799999999998</v>
      </c>
      <c r="G1761">
        <v>3.2588652180415298</v>
      </c>
      <c r="H1761">
        <v>3.7532423208191101</v>
      </c>
      <c r="I1761">
        <v>22.623525000000001</v>
      </c>
      <c r="J1761">
        <v>33.4775761725436</v>
      </c>
      <c r="K1761">
        <v>0.77218611246932101</v>
      </c>
      <c r="L1761">
        <v>4.8655513529240597</v>
      </c>
      <c r="M1761">
        <v>5.5326369899119499</v>
      </c>
      <c r="N1761">
        <v>1.26383850283128</v>
      </c>
      <c r="O1761">
        <v>3442</v>
      </c>
      <c r="P1761">
        <v>6.8739999999999997</v>
      </c>
      <c r="Q1761">
        <v>2.4228350356755599</v>
      </c>
      <c r="R1761">
        <v>0.45483744340526899</v>
      </c>
      <c r="S1761">
        <v>9.3376249999999992</v>
      </c>
      <c r="T1761">
        <v>0.589025671480642</v>
      </c>
    </row>
    <row r="1762" spans="1:20" x14ac:dyDescent="0.3">
      <c r="A1762">
        <v>27812</v>
      </c>
      <c r="B1762" s="47" t="s">
        <v>19</v>
      </c>
      <c r="C1762">
        <v>8.8463159371975308</v>
      </c>
      <c r="D1762">
        <v>4.2881999999999998</v>
      </c>
      <c r="E1762">
        <v>2.4238981390793302</v>
      </c>
      <c r="F1762">
        <v>16.500119999999999</v>
      </c>
      <c r="G1762">
        <v>5.9306359510130999</v>
      </c>
      <c r="H1762">
        <v>3.09652247667514</v>
      </c>
      <c r="I1762">
        <v>10.394159999999999</v>
      </c>
      <c r="J1762">
        <v>40.3687381649165</v>
      </c>
      <c r="K1762">
        <v>1</v>
      </c>
      <c r="L1762">
        <v>5.3589217278337102</v>
      </c>
      <c r="M1762">
        <v>8.8463159371975308</v>
      </c>
      <c r="N1762">
        <v>1.16413291345422</v>
      </c>
      <c r="O1762">
        <v>5895</v>
      </c>
      <c r="P1762">
        <v>3.0790000000000002</v>
      </c>
      <c r="Q1762">
        <v>2.8217396025627099</v>
      </c>
      <c r="R1762">
        <v>0.67040743210126597</v>
      </c>
      <c r="S1762">
        <v>3.6836000000000002</v>
      </c>
      <c r="T1762">
        <v>0.67040743210126597</v>
      </c>
    </row>
    <row r="1763" spans="1:20" x14ac:dyDescent="0.3">
      <c r="A1763">
        <v>27821</v>
      </c>
      <c r="B1763" s="47" t="s">
        <v>4</v>
      </c>
      <c r="C1763">
        <v>5.5360055408416997</v>
      </c>
      <c r="D1763">
        <v>10.30495</v>
      </c>
      <c r="E1763">
        <v>1.36707650206939</v>
      </c>
      <c r="F1763">
        <v>17.870360000000002</v>
      </c>
      <c r="G1763">
        <v>4.2878977642735698</v>
      </c>
      <c r="H1763">
        <v>3.29938417811463</v>
      </c>
      <c r="I1763">
        <v>14.087655</v>
      </c>
      <c r="J1763">
        <v>27.707646914187301</v>
      </c>
      <c r="K1763">
        <v>1</v>
      </c>
      <c r="L1763">
        <v>1.9172354600950501</v>
      </c>
      <c r="M1763">
        <v>5.5360055408416997</v>
      </c>
      <c r="N1763">
        <v>1.05014050346863</v>
      </c>
      <c r="O1763">
        <v>4222</v>
      </c>
      <c r="P1763">
        <v>9.3209</v>
      </c>
      <c r="Q1763">
        <v>1.4356224061632901</v>
      </c>
      <c r="R1763">
        <v>0.77454723132766901</v>
      </c>
      <c r="S1763">
        <v>9.8129249999999999</v>
      </c>
      <c r="T1763">
        <v>0.77454723132766901</v>
      </c>
    </row>
    <row r="1764" spans="1:20" x14ac:dyDescent="0.3">
      <c r="A1764">
        <v>27829</v>
      </c>
      <c r="B1764" s="47" t="s">
        <v>1</v>
      </c>
      <c r="C1764">
        <v>3.9649181919338399</v>
      </c>
      <c r="D1764">
        <v>10.342000000000001</v>
      </c>
      <c r="E1764">
        <v>1.30201121639914</v>
      </c>
      <c r="F1764">
        <v>16.588799999999999</v>
      </c>
      <c r="G1764">
        <v>3.0157919479531201</v>
      </c>
      <c r="H1764">
        <v>2.9120234604105502</v>
      </c>
      <c r="I1764">
        <v>13.465400000000001</v>
      </c>
      <c r="J1764">
        <v>32.431085043988197</v>
      </c>
      <c r="K1764">
        <v>0.89411643478498604</v>
      </c>
      <c r="L1764">
        <v>1.7904803022126199</v>
      </c>
      <c r="M1764">
        <v>3.5450985179860202</v>
      </c>
      <c r="N1764">
        <v>1.0549293619625599</v>
      </c>
      <c r="O1764">
        <v>342</v>
      </c>
      <c r="P1764">
        <v>9.2650000000000006</v>
      </c>
      <c r="Q1764">
        <v>1.3735298617840499</v>
      </c>
      <c r="R1764">
        <v>0.76061895907168897</v>
      </c>
      <c r="S1764">
        <v>9.8034999999999997</v>
      </c>
      <c r="T1764">
        <v>0.85069341025433598</v>
      </c>
    </row>
    <row r="1765" spans="1:20" x14ac:dyDescent="0.3">
      <c r="A1765">
        <v>27836</v>
      </c>
      <c r="B1765" s="47" t="s">
        <v>1</v>
      </c>
      <c r="C1765">
        <v>6.0053334839611496</v>
      </c>
      <c r="D1765">
        <v>11.403650000000001</v>
      </c>
      <c r="E1765">
        <v>1.2142318468209701</v>
      </c>
      <c r="F1765">
        <v>16.2897</v>
      </c>
      <c r="G1765">
        <v>4.3615952669221096</v>
      </c>
      <c r="H1765">
        <v>2.88132295719844</v>
      </c>
      <c r="I1765">
        <v>13.846674999999999</v>
      </c>
      <c r="J1765">
        <v>32.140077821011602</v>
      </c>
      <c r="K1765">
        <v>1.08022159375515</v>
      </c>
      <c r="L1765">
        <v>1.6288315493183001</v>
      </c>
      <c r="M1765">
        <v>6.4870909070757197</v>
      </c>
      <c r="N1765">
        <v>1.0655376205938001</v>
      </c>
      <c r="O1765">
        <v>515</v>
      </c>
      <c r="P1765">
        <v>10.00085</v>
      </c>
      <c r="Q1765">
        <v>1.2938097129108299</v>
      </c>
      <c r="R1765">
        <v>0.72628693786463605</v>
      </c>
      <c r="S1765">
        <v>10.702249999999999</v>
      </c>
      <c r="T1765">
        <v>0.67234995306829204</v>
      </c>
    </row>
    <row r="1766" spans="1:20" x14ac:dyDescent="0.3">
      <c r="A1766">
        <v>27854</v>
      </c>
      <c r="B1766" s="47" t="s">
        <v>2</v>
      </c>
      <c r="C1766">
        <v>2.76388563973698</v>
      </c>
      <c r="D1766">
        <v>7.4542999999999902</v>
      </c>
      <c r="E1766">
        <v>1.3715815032934</v>
      </c>
      <c r="F1766">
        <v>12.9940599999999</v>
      </c>
      <c r="G1766">
        <v>1.7652050909900501</v>
      </c>
      <c r="H1766">
        <v>4.0861538461538398</v>
      </c>
      <c r="I1766">
        <v>10.224179999999899</v>
      </c>
      <c r="J1766">
        <v>25.842470069313102</v>
      </c>
      <c r="K1766">
        <v>1</v>
      </c>
      <c r="L1766">
        <v>1.8593755366035101</v>
      </c>
      <c r="M1766">
        <v>2.76388563973698</v>
      </c>
      <c r="N1766">
        <v>1.0322585112202001</v>
      </c>
      <c r="O1766">
        <v>1626</v>
      </c>
      <c r="P1766">
        <v>6.9883999999999897</v>
      </c>
      <c r="Q1766">
        <v>1.4158266806068101</v>
      </c>
      <c r="R1766">
        <v>0.63866791939988998</v>
      </c>
      <c r="S1766">
        <v>7.2213499999999904</v>
      </c>
      <c r="T1766">
        <v>0.63866791939988998</v>
      </c>
    </row>
    <row r="1767" spans="1:20" x14ac:dyDescent="0.3">
      <c r="A1767">
        <v>27862</v>
      </c>
      <c r="B1767" s="47" t="s">
        <v>6</v>
      </c>
      <c r="C1767">
        <v>6.3919949001858596</v>
      </c>
      <c r="D1767">
        <v>16.198149999999998</v>
      </c>
      <c r="E1767">
        <v>1.1385939135024601</v>
      </c>
      <c r="F1767">
        <v>20.688079999999999</v>
      </c>
      <c r="G1767">
        <v>5.3567608487398504</v>
      </c>
      <c r="H1767">
        <v>3.02023006743355</v>
      </c>
      <c r="I1767">
        <v>18.443114999999999</v>
      </c>
      <c r="J1767">
        <v>25.415378186376898</v>
      </c>
      <c r="K1767">
        <v>0.99094983898392097</v>
      </c>
      <c r="L1767">
        <v>1.6726831713588</v>
      </c>
      <c r="M1767">
        <v>6.3341463171252199</v>
      </c>
      <c r="N1767">
        <v>1.1340720813124501</v>
      </c>
      <c r="O1767">
        <v>2521</v>
      </c>
      <c r="P1767">
        <v>12.3682</v>
      </c>
      <c r="Q1767">
        <v>1.2912475692554299</v>
      </c>
      <c r="R1767">
        <v>0.83804210303485804</v>
      </c>
      <c r="S1767">
        <v>14.283175</v>
      </c>
      <c r="T1767">
        <v>0.84569578606940499</v>
      </c>
    </row>
    <row r="1768" spans="1:20" x14ac:dyDescent="0.3">
      <c r="A1768">
        <v>27899</v>
      </c>
      <c r="B1768" s="47" t="s">
        <v>1</v>
      </c>
      <c r="C1768">
        <v>16.902164395023799</v>
      </c>
      <c r="D1768">
        <v>18.024299999999901</v>
      </c>
      <c r="E1768">
        <v>1.1585135067658601</v>
      </c>
      <c r="F1768">
        <v>23.738489999999999</v>
      </c>
      <c r="G1768">
        <v>13.4024000301283</v>
      </c>
      <c r="H1768">
        <v>3.54902701681466</v>
      </c>
      <c r="I1768">
        <v>20.881394999999898</v>
      </c>
      <c r="J1768">
        <v>28.770219198790599</v>
      </c>
      <c r="K1768">
        <v>0.85336274619824404</v>
      </c>
      <c r="L1768">
        <v>3.1476937764783099</v>
      </c>
      <c r="M1768">
        <v>14.4236774248317</v>
      </c>
      <c r="N1768">
        <v>1.41002939468079</v>
      </c>
      <c r="O1768">
        <v>31758</v>
      </c>
      <c r="P1768">
        <v>7.54155</v>
      </c>
      <c r="Q1768">
        <v>1.63353809867459</v>
      </c>
      <c r="R1768">
        <v>0.79293986952784101</v>
      </c>
      <c r="S1768">
        <v>12.782924999999899</v>
      </c>
      <c r="T1768">
        <v>0.92919438194415005</v>
      </c>
    </row>
    <row r="1769" spans="1:20" x14ac:dyDescent="0.3">
      <c r="A1769">
        <v>27912</v>
      </c>
      <c r="B1769" s="47" t="s">
        <v>4</v>
      </c>
      <c r="C1769">
        <v>7.8348589314010599</v>
      </c>
      <c r="D1769">
        <v>19.390999999999998</v>
      </c>
      <c r="E1769">
        <v>1.0918085709865399</v>
      </c>
      <c r="F1769">
        <v>22.951519999999999</v>
      </c>
      <c r="G1769">
        <v>4.41072999618238</v>
      </c>
      <c r="H1769">
        <v>3.3957581878516798</v>
      </c>
      <c r="I1769">
        <v>21.17126</v>
      </c>
      <c r="J1769">
        <v>27.965193126744001</v>
      </c>
      <c r="K1769">
        <v>0.73406587959576097</v>
      </c>
      <c r="L1769">
        <v>2.3593741647648998</v>
      </c>
      <c r="M1769">
        <v>5.7513026129876303</v>
      </c>
      <c r="N1769">
        <v>1.33185433465664</v>
      </c>
      <c r="O1769">
        <v>6931</v>
      </c>
      <c r="P1769">
        <v>9.7277999999999896</v>
      </c>
      <c r="Q1769">
        <v>1.4541299778837</v>
      </c>
      <c r="R1769">
        <v>0.56296227345010197</v>
      </c>
      <c r="S1769">
        <v>14.5594</v>
      </c>
      <c r="T1769">
        <v>0.76690974079889895</v>
      </c>
    </row>
    <row r="1770" spans="1:20" x14ac:dyDescent="0.3">
      <c r="A1770">
        <v>27919</v>
      </c>
      <c r="B1770" s="47" t="s">
        <v>1</v>
      </c>
      <c r="C1770">
        <v>3.4004067077086302</v>
      </c>
      <c r="D1770">
        <v>10.294</v>
      </c>
      <c r="E1770">
        <v>1.2379682339226701</v>
      </c>
      <c r="F1770">
        <v>15.193289999999999</v>
      </c>
      <c r="G1770">
        <v>2.7119487662294901</v>
      </c>
      <c r="H1770">
        <v>2.83076923076923</v>
      </c>
      <c r="I1770">
        <v>12.743645000000001</v>
      </c>
      <c r="J1770">
        <v>26.085271317829399</v>
      </c>
      <c r="K1770">
        <v>1.0679298794285199</v>
      </c>
      <c r="L1770">
        <v>1.6180029073018001</v>
      </c>
      <c r="M1770">
        <v>3.6313959253712298</v>
      </c>
      <c r="N1770">
        <v>1.04591765455963</v>
      </c>
      <c r="O1770">
        <v>260</v>
      </c>
      <c r="P1770">
        <v>9.3901500000000002</v>
      </c>
      <c r="Q1770">
        <v>1.29481283164373</v>
      </c>
      <c r="R1770">
        <v>0.79753658880908995</v>
      </c>
      <c r="S1770">
        <v>9.8420749999999995</v>
      </c>
      <c r="T1770">
        <v>0.74680613790473804</v>
      </c>
    </row>
    <row r="1771" spans="1:20" x14ac:dyDescent="0.3">
      <c r="A1771">
        <v>27920</v>
      </c>
      <c r="B1771" s="47" t="s">
        <v>1</v>
      </c>
      <c r="C1771">
        <v>3.51210473818383</v>
      </c>
      <c r="D1771">
        <v>12.81995</v>
      </c>
      <c r="E1771">
        <v>1.1799726207980501</v>
      </c>
      <c r="F1771">
        <v>17.434429999999999</v>
      </c>
      <c r="G1771">
        <v>4.0892925312919504</v>
      </c>
      <c r="H1771">
        <v>2.91480730223123</v>
      </c>
      <c r="I1771">
        <v>15.127190000000001</v>
      </c>
      <c r="J1771">
        <v>28.059183673469299</v>
      </c>
      <c r="K1771">
        <v>1.2493688380791499</v>
      </c>
      <c r="L1771">
        <v>1.8613701028671401</v>
      </c>
      <c r="M1771">
        <v>4.3879142159570197</v>
      </c>
      <c r="N1771">
        <v>1.1556584213752501</v>
      </c>
      <c r="O1771">
        <v>494</v>
      </c>
      <c r="P1771">
        <v>9.3664500000000004</v>
      </c>
      <c r="Q1771">
        <v>1.3636452962175001</v>
      </c>
      <c r="R1771">
        <v>1.1643424203250201</v>
      </c>
      <c r="S1771">
        <v>11.0932</v>
      </c>
      <c r="T1771">
        <v>0.93194450256590899</v>
      </c>
    </row>
    <row r="1772" spans="1:20" x14ac:dyDescent="0.3">
      <c r="A1772">
        <v>27925</v>
      </c>
      <c r="B1772" s="47" t="s">
        <v>6</v>
      </c>
      <c r="C1772">
        <v>6.1609772110082499</v>
      </c>
      <c r="D1772">
        <v>17.38325</v>
      </c>
      <c r="E1772">
        <v>1.07603526383156</v>
      </c>
      <c r="F1772">
        <v>20.026730000000001</v>
      </c>
      <c r="G1772">
        <v>4.8186065541146501</v>
      </c>
      <c r="H1772">
        <v>2.9096308867204002</v>
      </c>
      <c r="I1772">
        <v>18.704989999999999</v>
      </c>
      <c r="J1772">
        <v>24.710550458715499</v>
      </c>
      <c r="K1772">
        <v>0.89725463677905604</v>
      </c>
      <c r="L1772">
        <v>1.6168843855966399</v>
      </c>
      <c r="M1772">
        <v>5.5279653696672497</v>
      </c>
      <c r="N1772">
        <v>1.16786617062908</v>
      </c>
      <c r="O1772">
        <v>2357</v>
      </c>
      <c r="P1772">
        <v>12.385999999999999</v>
      </c>
      <c r="Q1772">
        <v>1.2566651830328199</v>
      </c>
      <c r="R1772">
        <v>0.78211725008573496</v>
      </c>
      <c r="S1772">
        <v>14.884625</v>
      </c>
      <c r="T1772">
        <v>0.871678136870221</v>
      </c>
    </row>
    <row r="1773" spans="1:20" x14ac:dyDescent="0.3">
      <c r="A1773">
        <v>27949</v>
      </c>
      <c r="B1773" s="47" t="s">
        <v>20</v>
      </c>
      <c r="C1773">
        <v>1.8392154402855101</v>
      </c>
      <c r="D1773">
        <v>7.3012499999999996</v>
      </c>
      <c r="E1773">
        <v>1.1829248416367</v>
      </c>
      <c r="F1773">
        <v>9.97241</v>
      </c>
      <c r="G1773">
        <v>1.7479255204968001</v>
      </c>
      <c r="H1773">
        <v>2.9568965517241299</v>
      </c>
      <c r="I1773">
        <v>8.6368299999999998</v>
      </c>
      <c r="J1773">
        <v>38.314655172413701</v>
      </c>
      <c r="K1773">
        <v>1.0653776492920899</v>
      </c>
      <c r="L1773">
        <v>1.5351143745574301</v>
      </c>
      <c r="M1773">
        <v>1.9594590223131001</v>
      </c>
      <c r="N1773">
        <v>1.0583477381690001</v>
      </c>
      <c r="O1773">
        <v>233</v>
      </c>
      <c r="P1773">
        <v>6.4962</v>
      </c>
      <c r="Q1773">
        <v>1.2519458305701401</v>
      </c>
      <c r="R1773">
        <v>0.95036474912664803</v>
      </c>
      <c r="S1773">
        <v>6.8987249999999998</v>
      </c>
      <c r="T1773">
        <v>0.89204494740258</v>
      </c>
    </row>
    <row r="1774" spans="1:20" x14ac:dyDescent="0.3">
      <c r="A1774">
        <v>27987</v>
      </c>
      <c r="B1774" s="47" t="s">
        <v>16</v>
      </c>
      <c r="C1774">
        <v>1.5636234704074801</v>
      </c>
      <c r="D1774">
        <v>7.2835000000000001</v>
      </c>
      <c r="E1774">
        <v>1.23214388686757</v>
      </c>
      <c r="F1774">
        <v>10.665139999999999</v>
      </c>
      <c r="G1774">
        <v>1.78479170202435</v>
      </c>
      <c r="H1774">
        <v>2.4375</v>
      </c>
      <c r="I1774">
        <v>8.9743200000000005</v>
      </c>
      <c r="J1774">
        <v>28.1484375</v>
      </c>
      <c r="K1774">
        <v>1.00713448777517</v>
      </c>
      <c r="L1774">
        <v>1.6019255899184399</v>
      </c>
      <c r="M1774">
        <v>1.57477912294208</v>
      </c>
      <c r="N1774">
        <v>1.0448885318337</v>
      </c>
      <c r="O1774">
        <v>136</v>
      </c>
      <c r="P1774">
        <v>6.6577000000000002</v>
      </c>
      <c r="Q1774">
        <v>1.28745301695693</v>
      </c>
      <c r="R1774">
        <v>1.1414459656065601</v>
      </c>
      <c r="S1774">
        <v>6.9706000000000001</v>
      </c>
      <c r="T1774">
        <v>1.1333600223820099</v>
      </c>
    </row>
    <row r="1775" spans="1:20" x14ac:dyDescent="0.3">
      <c r="A1775">
        <v>28003</v>
      </c>
      <c r="B1775" s="47" t="s">
        <v>1</v>
      </c>
      <c r="C1775">
        <v>3.5033839527472899</v>
      </c>
      <c r="D1775">
        <v>12.007250000000001</v>
      </c>
      <c r="E1775">
        <v>1.2142813716712799</v>
      </c>
      <c r="F1775">
        <v>17.153110000000002</v>
      </c>
      <c r="G1775">
        <v>3.3449982848888</v>
      </c>
      <c r="H1775">
        <v>3.0905172413793101</v>
      </c>
      <c r="I1775">
        <v>14.58018</v>
      </c>
      <c r="J1775">
        <v>28.176724137931</v>
      </c>
      <c r="K1775">
        <v>1.2975887121482199</v>
      </c>
      <c r="L1775">
        <v>1.8925168116597599</v>
      </c>
      <c r="M1775">
        <v>4.5459514714061298</v>
      </c>
      <c r="N1775">
        <v>1.13969977551979</v>
      </c>
      <c r="O1775">
        <v>465</v>
      </c>
      <c r="P1775">
        <v>9.0636499999999902</v>
      </c>
      <c r="Q1775">
        <v>1.38391620671162</v>
      </c>
      <c r="R1775">
        <v>0.95479066240105004</v>
      </c>
      <c r="S1775">
        <v>10.535450000000001</v>
      </c>
      <c r="T1775">
        <v>0.73581918019334602</v>
      </c>
    </row>
    <row r="1776" spans="1:20" x14ac:dyDescent="0.3">
      <c r="A1776">
        <v>28005</v>
      </c>
      <c r="B1776" s="47" t="s">
        <v>4</v>
      </c>
      <c r="C1776">
        <v>2.4840045819872301</v>
      </c>
      <c r="D1776">
        <v>7.61395</v>
      </c>
      <c r="E1776">
        <v>1.14134056567222</v>
      </c>
      <c r="F1776">
        <v>9.7662699999999898</v>
      </c>
      <c r="G1776">
        <v>2.0563061650840901</v>
      </c>
      <c r="H1776">
        <v>2.7134831460674098</v>
      </c>
      <c r="I1776">
        <v>8.69010999999999</v>
      </c>
      <c r="J1776">
        <v>37.674157303370698</v>
      </c>
      <c r="K1776">
        <v>1.1748974752454699</v>
      </c>
      <c r="L1776">
        <v>1.3919302771383899</v>
      </c>
      <c r="M1776">
        <v>2.9184507118749998</v>
      </c>
      <c r="N1776">
        <v>1.0408467358837401</v>
      </c>
      <c r="O1776">
        <v>213</v>
      </c>
      <c r="P1776">
        <v>7.0163500000000001</v>
      </c>
      <c r="Q1776">
        <v>1.18796060231164</v>
      </c>
      <c r="R1776">
        <v>0.82781899034945305</v>
      </c>
      <c r="S1776">
        <v>7.31515</v>
      </c>
      <c r="T1776">
        <v>0.70458827922537703</v>
      </c>
    </row>
    <row r="1777" spans="1:20" x14ac:dyDescent="0.3">
      <c r="A1777">
        <v>28030</v>
      </c>
      <c r="B1777" s="47" t="s">
        <v>4</v>
      </c>
      <c r="C1777">
        <v>7.3870297646019498</v>
      </c>
      <c r="D1777">
        <v>18.793899999999901</v>
      </c>
      <c r="E1777">
        <v>1.13760847934702</v>
      </c>
      <c r="F1777">
        <v>23.9663</v>
      </c>
      <c r="G1777">
        <v>4.9700845958273003</v>
      </c>
      <c r="H1777">
        <v>3.4148785425101198</v>
      </c>
      <c r="I1777">
        <v>21.380099999999999</v>
      </c>
      <c r="J1777">
        <v>27.821542252798</v>
      </c>
      <c r="K1777">
        <v>0.79559351999065397</v>
      </c>
      <c r="L1777">
        <v>2.3391112542578001</v>
      </c>
      <c r="M1777">
        <v>5.8770730126954103</v>
      </c>
      <c r="N1777">
        <v>1.2943546443157301</v>
      </c>
      <c r="O1777">
        <v>9880</v>
      </c>
      <c r="P1777">
        <v>10.245899999999899</v>
      </c>
      <c r="Q1777">
        <v>1.47246881865577</v>
      </c>
      <c r="R1777">
        <v>0.67281231485536197</v>
      </c>
      <c r="S1777">
        <v>14.5198999999999</v>
      </c>
      <c r="T1777">
        <v>0.84567344749522999</v>
      </c>
    </row>
    <row r="1778" spans="1:20" x14ac:dyDescent="0.3">
      <c r="A1778">
        <v>28039</v>
      </c>
      <c r="B1778" s="47" t="s">
        <v>6</v>
      </c>
      <c r="C1778">
        <v>3.3169134955689898</v>
      </c>
      <c r="D1778">
        <v>11.079700000000001</v>
      </c>
      <c r="E1778">
        <v>1.2091252470734699</v>
      </c>
      <c r="F1778">
        <v>15.713789999999999</v>
      </c>
      <c r="G1778">
        <v>3.2604184829635101</v>
      </c>
      <c r="H1778">
        <v>3.6102484472049601</v>
      </c>
      <c r="I1778">
        <v>13.396744999999999</v>
      </c>
      <c r="J1778">
        <v>29.456250000000001</v>
      </c>
      <c r="K1778">
        <v>1.03825701052159</v>
      </c>
      <c r="L1778">
        <v>1.84029161176987</v>
      </c>
      <c r="M1778">
        <v>3.4438086900681899</v>
      </c>
      <c r="N1778">
        <v>1.1295183870285299</v>
      </c>
      <c r="O1778">
        <v>690</v>
      </c>
      <c r="P1778">
        <v>8.5387500000000003</v>
      </c>
      <c r="Q1778">
        <v>1.3657291987899101</v>
      </c>
      <c r="R1778">
        <v>0.98296759542238599</v>
      </c>
      <c r="S1778">
        <v>9.8092249999999996</v>
      </c>
      <c r="T1778">
        <v>0.94674785285443497</v>
      </c>
    </row>
    <row r="1779" spans="1:20" x14ac:dyDescent="0.3">
      <c r="A1779">
        <v>28053</v>
      </c>
      <c r="B1779" s="47" t="s">
        <v>5</v>
      </c>
      <c r="C1779">
        <v>2.15350695639229</v>
      </c>
      <c r="D1779">
        <v>5.2717999999999998</v>
      </c>
      <c r="E1779">
        <v>1.20976232027011</v>
      </c>
      <c r="F1779">
        <v>7.4834499999999897</v>
      </c>
      <c r="G1779">
        <v>1.18172969928378</v>
      </c>
      <c r="H1779">
        <v>2.8734939759036102</v>
      </c>
      <c r="I1779">
        <v>6.3776250000000001</v>
      </c>
      <c r="J1779">
        <v>31.939759036144501</v>
      </c>
      <c r="K1779">
        <v>0.93364038324586096</v>
      </c>
      <c r="L1779">
        <v>1.9219133226324201</v>
      </c>
      <c r="M1779">
        <v>2.0106010600887201</v>
      </c>
      <c r="N1779">
        <v>1.1503510427633901</v>
      </c>
      <c r="O1779">
        <v>166</v>
      </c>
      <c r="P1779">
        <v>3.8937499999999998</v>
      </c>
      <c r="Q1779">
        <v>1.39165134661858</v>
      </c>
      <c r="R1779">
        <v>0.548746636631953</v>
      </c>
      <c r="S1779">
        <v>4.5827749999999998</v>
      </c>
      <c r="T1779">
        <v>0.58774946593912303</v>
      </c>
    </row>
    <row r="1780" spans="1:20" x14ac:dyDescent="0.3">
      <c r="A1780">
        <v>28058</v>
      </c>
      <c r="B1780" s="47" t="s">
        <v>4</v>
      </c>
      <c r="C1780">
        <v>8.9742726433582405</v>
      </c>
      <c r="D1780">
        <v>12.85605</v>
      </c>
      <c r="E1780">
        <v>1.4422240890475599</v>
      </c>
      <c r="F1780">
        <v>24.226559999999999</v>
      </c>
      <c r="G1780">
        <v>6.5204326178870904</v>
      </c>
      <c r="H1780">
        <v>3.4427031093279798</v>
      </c>
      <c r="I1780">
        <v>18.541305000000001</v>
      </c>
      <c r="J1780">
        <v>29.773162134944599</v>
      </c>
      <c r="K1780">
        <v>0.92799759690695505</v>
      </c>
      <c r="L1780">
        <v>2.5364672871755598</v>
      </c>
      <c r="M1780">
        <v>8.3281034470242794</v>
      </c>
      <c r="N1780">
        <v>1.14748508859816</v>
      </c>
      <c r="O1780">
        <v>7976</v>
      </c>
      <c r="P1780">
        <v>9.5512999999999995</v>
      </c>
      <c r="Q1780">
        <v>1.6549306365991501</v>
      </c>
      <c r="R1780">
        <v>0.72656948111697806</v>
      </c>
      <c r="S1780">
        <v>11.203674999999899</v>
      </c>
      <c r="T1780">
        <v>0.78294327866651403</v>
      </c>
    </row>
    <row r="1781" spans="1:20" x14ac:dyDescent="0.3">
      <c r="A1781">
        <v>28066</v>
      </c>
      <c r="B1781" s="47" t="s">
        <v>1</v>
      </c>
      <c r="C1781">
        <v>3.87995624643044</v>
      </c>
      <c r="D1781">
        <v>9.2277500000000003</v>
      </c>
      <c r="E1781">
        <v>1.3351336999810299</v>
      </c>
      <c r="F1781">
        <v>15.41281</v>
      </c>
      <c r="G1781">
        <v>3.2182767043837401</v>
      </c>
      <c r="H1781">
        <v>2.8874345549738201</v>
      </c>
      <c r="I1781">
        <v>12.32028</v>
      </c>
      <c r="J1781">
        <v>31.5785340314136</v>
      </c>
      <c r="K1781">
        <v>1</v>
      </c>
      <c r="L1781">
        <v>1.71546980388665</v>
      </c>
      <c r="M1781">
        <v>3.87995624643044</v>
      </c>
      <c r="N1781">
        <v>1.0133508306176799</v>
      </c>
      <c r="O1781">
        <v>383</v>
      </c>
      <c r="P1781">
        <v>8.9846000000000004</v>
      </c>
      <c r="Q1781">
        <v>1.3529588438614399</v>
      </c>
      <c r="R1781">
        <v>0.829462112451539</v>
      </c>
      <c r="S1781">
        <v>9.1061749999999897</v>
      </c>
      <c r="T1781">
        <v>0.829462112451539</v>
      </c>
    </row>
    <row r="1782" spans="1:20" x14ac:dyDescent="0.3">
      <c r="A1782">
        <v>28090</v>
      </c>
      <c r="B1782" s="47" t="s">
        <v>4</v>
      </c>
      <c r="C1782">
        <v>6.4903999597322199</v>
      </c>
      <c r="D1782">
        <v>14.42215</v>
      </c>
      <c r="E1782">
        <v>1.2183200840374</v>
      </c>
      <c r="F1782">
        <v>20.719439999999999</v>
      </c>
      <c r="G1782">
        <v>4.7036993982456901</v>
      </c>
      <c r="H1782">
        <v>3.3917509228053202</v>
      </c>
      <c r="I1782">
        <v>17.570795</v>
      </c>
      <c r="J1782">
        <v>27.939343718926001</v>
      </c>
      <c r="K1782">
        <v>0.95900947438228201</v>
      </c>
      <c r="L1782">
        <v>2.0902019137163101</v>
      </c>
      <c r="M1782">
        <v>6.2243550539135803</v>
      </c>
      <c r="N1782">
        <v>1.1853107483932399</v>
      </c>
      <c r="O1782">
        <v>6231</v>
      </c>
      <c r="P1782">
        <v>9.9126499999999993</v>
      </c>
      <c r="Q1782">
        <v>1.44408789059289</v>
      </c>
      <c r="R1782">
        <v>0.72471641615746396</v>
      </c>
      <c r="S1782">
        <v>12.167399999999899</v>
      </c>
      <c r="T1782">
        <v>0.75569265530381602</v>
      </c>
    </row>
    <row r="1783" spans="1:20" x14ac:dyDescent="0.3">
      <c r="A1783">
        <v>28092</v>
      </c>
      <c r="B1783" s="47" t="s">
        <v>4</v>
      </c>
      <c r="C1783">
        <v>4.5930465914337599</v>
      </c>
      <c r="D1783">
        <v>12.588299999999901</v>
      </c>
      <c r="E1783">
        <v>1.14881318367055</v>
      </c>
      <c r="F1783">
        <v>16.334910000000001</v>
      </c>
      <c r="G1783">
        <v>2.2184143172036399</v>
      </c>
      <c r="H1783">
        <v>3.4694894146948898</v>
      </c>
      <c r="I1783">
        <v>14.461604999999899</v>
      </c>
      <c r="J1783">
        <v>26.382279534109799</v>
      </c>
      <c r="K1783">
        <v>0.78326337455316197</v>
      </c>
      <c r="L1783">
        <v>1.88360556494064</v>
      </c>
      <c r="M1783">
        <v>3.5975651726862998</v>
      </c>
      <c r="N1783">
        <v>1.1841988292815999</v>
      </c>
      <c r="O1783">
        <v>2416</v>
      </c>
      <c r="P1783">
        <v>8.6721500000000002</v>
      </c>
      <c r="Q1783">
        <v>1.36042322716593</v>
      </c>
      <c r="R1783">
        <v>0.48299408095295199</v>
      </c>
      <c r="S1783">
        <v>10.630224999999999</v>
      </c>
      <c r="T1783">
        <v>0.61664326029350103</v>
      </c>
    </row>
    <row r="1784" spans="1:20" x14ac:dyDescent="0.3">
      <c r="A1784">
        <v>28105</v>
      </c>
      <c r="B1784" s="47" t="s">
        <v>1</v>
      </c>
      <c r="C1784">
        <v>4.4821379451315897</v>
      </c>
      <c r="D1784">
        <v>12.59695</v>
      </c>
      <c r="E1784">
        <v>1.15894204549513</v>
      </c>
      <c r="F1784">
        <v>16.601319999999902</v>
      </c>
      <c r="G1784">
        <v>4.3934013562633796</v>
      </c>
      <c r="H1784">
        <v>2.94303797468354</v>
      </c>
      <c r="I1784">
        <v>14.599134999999899</v>
      </c>
      <c r="J1784">
        <v>32.213607594936697</v>
      </c>
      <c r="K1784">
        <v>1.26587151191104</v>
      </c>
      <c r="L1784">
        <v>1.6386331332912101</v>
      </c>
      <c r="M1784">
        <v>5.6738107371976101</v>
      </c>
      <c r="N1784">
        <v>1.1084888123318399</v>
      </c>
      <c r="O1784">
        <v>632</v>
      </c>
      <c r="P1784">
        <v>10.1312</v>
      </c>
      <c r="Q1784">
        <v>1.2846742915723399</v>
      </c>
      <c r="R1784">
        <v>0.98020217361569495</v>
      </c>
      <c r="S1784">
        <v>11.364075</v>
      </c>
      <c r="T1784">
        <v>0.77432990978358796</v>
      </c>
    </row>
    <row r="1785" spans="1:20" x14ac:dyDescent="0.3">
      <c r="A1785">
        <v>28138</v>
      </c>
      <c r="B1785" s="47" t="s">
        <v>20</v>
      </c>
      <c r="C1785">
        <v>1.7911724960300499</v>
      </c>
      <c r="D1785">
        <v>7.7877999999999901</v>
      </c>
      <c r="E1785">
        <v>1.1824443360127299</v>
      </c>
      <c r="F1785">
        <v>10.629479999999999</v>
      </c>
      <c r="G1785">
        <v>0.75472364709827</v>
      </c>
      <c r="H1785">
        <v>2.6587301587301502</v>
      </c>
      <c r="I1785">
        <v>9.2086400000000008</v>
      </c>
      <c r="J1785">
        <v>34.584000000000003</v>
      </c>
      <c r="K1785">
        <v>1.0005752406797099</v>
      </c>
      <c r="L1785">
        <v>1.66941198643045</v>
      </c>
      <c r="M1785">
        <v>1.7922028513141599</v>
      </c>
      <c r="N1785">
        <v>1.10036029671494</v>
      </c>
      <c r="O1785">
        <v>127</v>
      </c>
      <c r="P1785">
        <v>6.3672000000000004</v>
      </c>
      <c r="Q1785">
        <v>1.30111480042387</v>
      </c>
      <c r="R1785">
        <v>0.42135732251976499</v>
      </c>
      <c r="S1785">
        <v>7.0774999999999997</v>
      </c>
      <c r="T1785">
        <v>0.42111507999491099</v>
      </c>
    </row>
    <row r="1786" spans="1:20" x14ac:dyDescent="0.3">
      <c r="A1786">
        <v>28148</v>
      </c>
      <c r="B1786" s="47" t="s">
        <v>16</v>
      </c>
      <c r="C1786">
        <v>1.23764488524939</v>
      </c>
      <c r="D1786">
        <v>10.640750000000001</v>
      </c>
      <c r="E1786">
        <v>1.0258111505298</v>
      </c>
      <c r="F1786">
        <v>11.190049999999999</v>
      </c>
      <c r="G1786">
        <v>1.3663032495756899</v>
      </c>
      <c r="H1786">
        <v>2.7164179104477602</v>
      </c>
      <c r="I1786">
        <v>10.9154</v>
      </c>
      <c r="J1786">
        <v>28.388059701492502</v>
      </c>
      <c r="K1786">
        <v>1.10395418416032</v>
      </c>
      <c r="L1786">
        <v>1.6373007337825201</v>
      </c>
      <c r="M1786">
        <v>1.3663032495756899</v>
      </c>
      <c r="N1786">
        <v>1.21781152719282</v>
      </c>
      <c r="O1786">
        <v>143</v>
      </c>
      <c r="P1786">
        <v>6.8344500000000004</v>
      </c>
      <c r="Q1786">
        <v>1.24924464383812</v>
      </c>
      <c r="R1786">
        <v>1.10395418416032</v>
      </c>
      <c r="S1786">
        <v>8.7376000000000005</v>
      </c>
      <c r="T1786">
        <v>1</v>
      </c>
    </row>
    <row r="1787" spans="1:20" x14ac:dyDescent="0.3">
      <c r="A1787">
        <v>28168</v>
      </c>
      <c r="B1787" s="47" t="s">
        <v>2</v>
      </c>
      <c r="C1787">
        <v>3.1442933464488898</v>
      </c>
      <c r="D1787">
        <v>7.9802499999999998</v>
      </c>
      <c r="E1787">
        <v>1.42315403652767</v>
      </c>
      <c r="F1787">
        <v>14.734</v>
      </c>
      <c r="G1787">
        <v>2.2513003646121499</v>
      </c>
      <c r="H1787">
        <v>3.7847222222222201</v>
      </c>
      <c r="I1787">
        <v>11.357125</v>
      </c>
      <c r="J1787">
        <v>28.190508021390301</v>
      </c>
      <c r="K1787">
        <v>0.997229320806856</v>
      </c>
      <c r="L1787">
        <v>2.2032149532710199</v>
      </c>
      <c r="M1787">
        <v>3.1355815182967501</v>
      </c>
      <c r="N1787">
        <v>1.0881355354433999</v>
      </c>
      <c r="O1787">
        <v>1584</v>
      </c>
      <c r="P1787">
        <v>6.6875</v>
      </c>
      <c r="Q1787">
        <v>1.54858447955548</v>
      </c>
      <c r="R1787">
        <v>0.71599565198162196</v>
      </c>
      <c r="S1787">
        <v>7.3338749999999999</v>
      </c>
      <c r="T1787">
        <v>0.71798495796564699</v>
      </c>
    </row>
    <row r="1788" spans="1:20" x14ac:dyDescent="0.3">
      <c r="A1788">
        <v>28174</v>
      </c>
      <c r="B1788" s="47" t="s">
        <v>20</v>
      </c>
      <c r="C1788">
        <v>1.41111354838846</v>
      </c>
      <c r="D1788">
        <v>6.444</v>
      </c>
      <c r="E1788">
        <v>1.16654562383612</v>
      </c>
      <c r="F1788">
        <v>8.5904399999999992</v>
      </c>
      <c r="G1788">
        <v>1.12373858679149</v>
      </c>
      <c r="H1788">
        <v>2.6039603960396001</v>
      </c>
      <c r="I1788">
        <v>7.51722</v>
      </c>
      <c r="J1788">
        <v>41.3</v>
      </c>
      <c r="K1788">
        <v>0.99615485091762601</v>
      </c>
      <c r="L1788">
        <v>1.4396701832594501</v>
      </c>
      <c r="M1788">
        <v>1.4056876064227499</v>
      </c>
      <c r="N1788">
        <v>1.03843783110881</v>
      </c>
      <c r="O1788">
        <v>102</v>
      </c>
      <c r="P1788">
        <v>5.9669499999999998</v>
      </c>
      <c r="Q1788">
        <v>1.2113851075058699</v>
      </c>
      <c r="R1788">
        <v>0.79634880415884601</v>
      </c>
      <c r="S1788">
        <v>6.2054749999999999</v>
      </c>
      <c r="T1788">
        <v>0.79942270363415302</v>
      </c>
    </row>
    <row r="1789" spans="1:20" x14ac:dyDescent="0.3">
      <c r="A1789">
        <v>28175</v>
      </c>
      <c r="B1789" s="47" t="s">
        <v>4</v>
      </c>
      <c r="C1789">
        <v>3.4958721542181901</v>
      </c>
      <c r="D1789">
        <v>7.3879999999999999</v>
      </c>
      <c r="E1789">
        <v>1.2028180833784501</v>
      </c>
      <c r="F1789">
        <v>10.384840000000001</v>
      </c>
      <c r="G1789">
        <v>1.7568413242754899</v>
      </c>
      <c r="H1789">
        <v>2.5971223021582701</v>
      </c>
      <c r="I1789">
        <v>8.8864199999999993</v>
      </c>
      <c r="J1789">
        <v>36.043165467625897</v>
      </c>
      <c r="K1789">
        <v>1</v>
      </c>
      <c r="L1789">
        <v>1.48187616832431</v>
      </c>
      <c r="M1789">
        <v>3.4958721542181901</v>
      </c>
      <c r="N1789">
        <v>1.02640335095409</v>
      </c>
      <c r="O1789">
        <v>139</v>
      </c>
      <c r="P1789">
        <v>7.0078999999999896</v>
      </c>
      <c r="Q1789">
        <v>1.23457651136782</v>
      </c>
      <c r="R1789">
        <v>0.50254736065094796</v>
      </c>
      <c r="S1789">
        <v>7.1979499999999996</v>
      </c>
      <c r="T1789">
        <v>0.50254736065094796</v>
      </c>
    </row>
    <row r="1790" spans="1:20" x14ac:dyDescent="0.3">
      <c r="A1790">
        <v>28177</v>
      </c>
      <c r="B1790" s="47" t="s">
        <v>6</v>
      </c>
      <c r="C1790">
        <v>5.4210426437140597</v>
      </c>
      <c r="D1790">
        <v>17.0855</v>
      </c>
      <c r="E1790">
        <v>1.07198355330543</v>
      </c>
      <c r="F1790">
        <v>19.545249999999999</v>
      </c>
      <c r="G1790">
        <v>4.1675995487576101</v>
      </c>
      <c r="H1790">
        <v>2.9534883720930201</v>
      </c>
      <c r="I1790">
        <v>18.315375</v>
      </c>
      <c r="J1790">
        <v>24.946002076843101</v>
      </c>
      <c r="K1790">
        <v>0.87374200754961195</v>
      </c>
      <c r="L1790">
        <v>1.89447029175147</v>
      </c>
      <c r="M1790">
        <v>4.7365926825307803</v>
      </c>
      <c r="N1790">
        <v>1.2470030106742001</v>
      </c>
      <c r="O1790">
        <v>1935</v>
      </c>
      <c r="P1790">
        <v>10.317</v>
      </c>
      <c r="Q1790">
        <v>1.33676671836511</v>
      </c>
      <c r="R1790">
        <v>0.76878191570585097</v>
      </c>
      <c r="S1790">
        <v>13.70125</v>
      </c>
      <c r="T1790">
        <v>0.87987290191286605</v>
      </c>
    </row>
    <row r="1791" spans="1:20" x14ac:dyDescent="0.3">
      <c r="A1791">
        <v>28179</v>
      </c>
      <c r="B1791" s="47" t="s">
        <v>6</v>
      </c>
      <c r="C1791">
        <v>5.76925441442439</v>
      </c>
      <c r="D1791">
        <v>17.027750000000001</v>
      </c>
      <c r="E1791">
        <v>1.0826218966099399</v>
      </c>
      <c r="F1791">
        <v>19.841480000000001</v>
      </c>
      <c r="G1791">
        <v>5.2066617828833301</v>
      </c>
      <c r="H1791">
        <v>2.92466053438458</v>
      </c>
      <c r="I1791">
        <v>18.434615000000001</v>
      </c>
      <c r="J1791">
        <v>26.179816513761399</v>
      </c>
      <c r="K1791">
        <v>0.90270166901139004</v>
      </c>
      <c r="L1791">
        <v>1.6481208753327701</v>
      </c>
      <c r="M1791">
        <v>5.2079155888522299</v>
      </c>
      <c r="N1791">
        <v>1.17163686155243</v>
      </c>
      <c r="O1791">
        <v>2283</v>
      </c>
      <c r="P1791">
        <v>12.03885</v>
      </c>
      <c r="Q1791">
        <v>1.26843972119202</v>
      </c>
      <c r="R1791">
        <v>0.90248434353415696</v>
      </c>
      <c r="S1791">
        <v>14.533299999999899</v>
      </c>
      <c r="T1791">
        <v>0.999759249944146</v>
      </c>
    </row>
    <row r="1792" spans="1:20" x14ac:dyDescent="0.3">
      <c r="A1792">
        <v>28183</v>
      </c>
      <c r="B1792" s="47" t="s">
        <v>7</v>
      </c>
      <c r="C1792">
        <v>4.10811447310153</v>
      </c>
      <c r="D1792">
        <v>14.947050000000001</v>
      </c>
      <c r="E1792">
        <v>1.6269675287096701</v>
      </c>
      <c r="F1792">
        <v>33.689680000000003</v>
      </c>
      <c r="G1792">
        <v>2.8880797940237199</v>
      </c>
      <c r="H1792">
        <v>3.55984147952443</v>
      </c>
      <c r="I1792">
        <v>24.318365</v>
      </c>
      <c r="J1792">
        <v>35.174650971803999</v>
      </c>
      <c r="K1792">
        <v>1.0881459950551999</v>
      </c>
      <c r="L1792">
        <v>3.71744091099684</v>
      </c>
      <c r="M1792">
        <v>4.47022831113373</v>
      </c>
      <c r="N1792">
        <v>1.2450868713204899</v>
      </c>
      <c r="O1792">
        <v>3785</v>
      </c>
      <c r="P1792">
        <v>9.0625999999999998</v>
      </c>
      <c r="Q1792">
        <v>2.0257159100611601</v>
      </c>
      <c r="R1792">
        <v>0.70301833430734195</v>
      </c>
      <c r="S1792">
        <v>12.004825</v>
      </c>
      <c r="T1792">
        <v>0.64606986332902705</v>
      </c>
    </row>
    <row r="1793" spans="1:20" x14ac:dyDescent="0.3">
      <c r="A1793">
        <v>28224</v>
      </c>
      <c r="B1793" s="47" t="s">
        <v>4</v>
      </c>
      <c r="C1793">
        <v>9.9410018893597396</v>
      </c>
      <c r="D1793">
        <v>16.996599999999901</v>
      </c>
      <c r="E1793">
        <v>1.2054499135121099</v>
      </c>
      <c r="F1793">
        <v>23.980499999999999</v>
      </c>
      <c r="G1793">
        <v>5.5277342448312803</v>
      </c>
      <c r="H1793">
        <v>3.45265213146762</v>
      </c>
      <c r="I1793">
        <v>20.48855</v>
      </c>
      <c r="J1793">
        <v>27.532833847509899</v>
      </c>
      <c r="K1793">
        <v>0.75273343483065203</v>
      </c>
      <c r="L1793">
        <v>2.3845178611380402</v>
      </c>
      <c r="M1793">
        <v>7.4829244978357599</v>
      </c>
      <c r="N1793">
        <v>1.25652460785817</v>
      </c>
      <c r="O1793">
        <v>9219</v>
      </c>
      <c r="P1793">
        <v>10.056749999999999</v>
      </c>
      <c r="Q1793">
        <v>1.5146774798684799</v>
      </c>
      <c r="R1793">
        <v>0.55605403825019295</v>
      </c>
      <c r="S1793">
        <v>13.526674999999999</v>
      </c>
      <c r="T1793">
        <v>0.73871308556300896</v>
      </c>
    </row>
    <row r="1794" spans="1:20" x14ac:dyDescent="0.3">
      <c r="A1794">
        <v>28267</v>
      </c>
      <c r="B1794" s="47" t="s">
        <v>1</v>
      </c>
      <c r="C1794">
        <v>3.7320575349973799</v>
      </c>
      <c r="D1794">
        <v>12.6563</v>
      </c>
      <c r="E1794">
        <v>1.13773061637287</v>
      </c>
      <c r="F1794">
        <v>16.142619999999901</v>
      </c>
      <c r="G1794">
        <v>2.4626204350327798</v>
      </c>
      <c r="H1794">
        <v>2.63043478260869</v>
      </c>
      <c r="I1794">
        <v>14.399459999999999</v>
      </c>
      <c r="J1794">
        <v>29.962686567164099</v>
      </c>
      <c r="K1794">
        <v>0.90778587266750699</v>
      </c>
      <c r="L1794">
        <v>1.77399226339619</v>
      </c>
      <c r="M1794">
        <v>3.3879091062529398</v>
      </c>
      <c r="N1794">
        <v>1.16348208991583</v>
      </c>
      <c r="O1794">
        <v>279</v>
      </c>
      <c r="P1794">
        <v>9.0995999999999899</v>
      </c>
      <c r="Q1794">
        <v>1.32372919529874</v>
      </c>
      <c r="R1794">
        <v>0.65985596736908403</v>
      </c>
      <c r="S1794">
        <v>10.877949999999901</v>
      </c>
      <c r="T1794">
        <v>0.726885036699363</v>
      </c>
    </row>
    <row r="1795" spans="1:20" x14ac:dyDescent="0.3">
      <c r="A1795">
        <v>28269</v>
      </c>
      <c r="B1795" s="47" t="s">
        <v>1</v>
      </c>
      <c r="C1795">
        <v>2.8766281623429499</v>
      </c>
      <c r="D1795">
        <v>10.392250000000001</v>
      </c>
      <c r="E1795">
        <v>1.2518679785417</v>
      </c>
      <c r="F1795">
        <v>15.6272</v>
      </c>
      <c r="G1795">
        <v>2.22386755520919</v>
      </c>
      <c r="H1795">
        <v>2.6116504854368898</v>
      </c>
      <c r="I1795">
        <v>13.009725</v>
      </c>
      <c r="J1795">
        <v>27.1758793969849</v>
      </c>
      <c r="K1795">
        <v>1.2377293170151</v>
      </c>
      <c r="L1795">
        <v>1.6539169824100901</v>
      </c>
      <c r="M1795">
        <v>3.5604870106831599</v>
      </c>
      <c r="N1795">
        <v>1.04756096639004</v>
      </c>
      <c r="O1795">
        <v>206</v>
      </c>
      <c r="P1795">
        <v>9.4486000000000008</v>
      </c>
      <c r="Q1795">
        <v>1.3114080293939001</v>
      </c>
      <c r="R1795">
        <v>0.773081340272321</v>
      </c>
      <c r="S1795">
        <v>9.9204249999999998</v>
      </c>
      <c r="T1795">
        <v>0.62459645226524596</v>
      </c>
    </row>
    <row r="1796" spans="1:20" x14ac:dyDescent="0.3">
      <c r="A1796">
        <v>28272</v>
      </c>
      <c r="B1796" s="47" t="s">
        <v>6</v>
      </c>
      <c r="C1796">
        <v>2.0388839746721601</v>
      </c>
      <c r="D1796">
        <v>10.613449999999901</v>
      </c>
      <c r="E1796">
        <v>1.08725814885828</v>
      </c>
      <c r="F1796">
        <v>12.465669999999999</v>
      </c>
      <c r="G1796">
        <v>1.61834565134118</v>
      </c>
      <c r="H1796">
        <v>3.2227979274611398</v>
      </c>
      <c r="I1796">
        <v>11.53956</v>
      </c>
      <c r="J1796">
        <v>35.459770114942501</v>
      </c>
      <c r="K1796">
        <v>0.88822989815942299</v>
      </c>
      <c r="L1796">
        <v>1.6137938623461801</v>
      </c>
      <c r="M1796">
        <v>1.8109977051819299</v>
      </c>
      <c r="N1796">
        <v>1.1575425757583999</v>
      </c>
      <c r="O1796">
        <v>193</v>
      </c>
      <c r="P1796">
        <v>7.72445</v>
      </c>
      <c r="Q1796">
        <v>1.25854759814373</v>
      </c>
      <c r="R1796">
        <v>0.79374092466512003</v>
      </c>
      <c r="S1796">
        <v>9.1689499999999899</v>
      </c>
      <c r="T1796">
        <v>0.89362103922632896</v>
      </c>
    </row>
    <row r="1797" spans="1:20" x14ac:dyDescent="0.3">
      <c r="A1797">
        <v>28288</v>
      </c>
      <c r="B1797" s="47" t="s">
        <v>2</v>
      </c>
      <c r="C1797">
        <v>3.8064052864510098</v>
      </c>
      <c r="D1797">
        <v>9.2153499999999902</v>
      </c>
      <c r="E1797">
        <v>1.3112410271991799</v>
      </c>
      <c r="F1797">
        <v>14.951739999999999</v>
      </c>
      <c r="G1797">
        <v>3.5882951654577901</v>
      </c>
      <c r="H1797">
        <v>3.8580365736284801</v>
      </c>
      <c r="I1797">
        <v>12.0835449999999</v>
      </c>
      <c r="J1797">
        <v>29.4777833250124</v>
      </c>
      <c r="K1797">
        <v>1.0515785611711601</v>
      </c>
      <c r="L1797">
        <v>2.1819394381612498</v>
      </c>
      <c r="M1797">
        <v>4.0027341943604604</v>
      </c>
      <c r="N1797">
        <v>1.14705452191799</v>
      </c>
      <c r="O1797">
        <v>2078</v>
      </c>
      <c r="P1797">
        <v>6.8525</v>
      </c>
      <c r="Q1797">
        <v>1.5040649495732099</v>
      </c>
      <c r="R1797">
        <v>0.94269918608783199</v>
      </c>
      <c r="S1797">
        <v>8.033925</v>
      </c>
      <c r="T1797">
        <v>0.89646101670038902</v>
      </c>
    </row>
    <row r="1798" spans="1:20" x14ac:dyDescent="0.3">
      <c r="A1798">
        <v>28317</v>
      </c>
      <c r="B1798" s="47" t="s">
        <v>1</v>
      </c>
      <c r="C1798">
        <v>11.855790336340799</v>
      </c>
      <c r="D1798">
        <v>20.151499999999999</v>
      </c>
      <c r="E1798">
        <v>1.1087889239014399</v>
      </c>
      <c r="F1798">
        <v>24.536020000000001</v>
      </c>
      <c r="G1798">
        <v>6.9411439919877997</v>
      </c>
      <c r="H1798">
        <v>3.6838154676562298</v>
      </c>
      <c r="I1798">
        <v>22.34376</v>
      </c>
      <c r="J1798">
        <v>27.0288221629527</v>
      </c>
      <c r="K1798">
        <v>0.67379088480875504</v>
      </c>
      <c r="L1798">
        <v>3.5269117985280598</v>
      </c>
      <c r="M1798">
        <v>7.9883234608301699</v>
      </c>
      <c r="N1798">
        <v>1.4867402234739899</v>
      </c>
      <c r="O1798">
        <v>11857</v>
      </c>
      <c r="P1798">
        <v>6.9567999999999897</v>
      </c>
      <c r="Q1798">
        <v>1.6484810925067199</v>
      </c>
      <c r="R1798">
        <v>0.58546446884367898</v>
      </c>
      <c r="S1798">
        <v>13.55415</v>
      </c>
      <c r="T1798">
        <v>0.86891123350511601</v>
      </c>
    </row>
    <row r="1799" spans="1:20" x14ac:dyDescent="0.3">
      <c r="A1799">
        <v>28319</v>
      </c>
      <c r="B1799" s="47" t="s">
        <v>1</v>
      </c>
      <c r="C1799">
        <v>11.989281560105301</v>
      </c>
      <c r="D1799">
        <v>21.396000000000001</v>
      </c>
      <c r="E1799">
        <v>1.10838474481211</v>
      </c>
      <c r="F1799">
        <v>26.033999999999999</v>
      </c>
      <c r="G1799">
        <v>7.0971046407465499</v>
      </c>
      <c r="H1799">
        <v>3.71063872057216</v>
      </c>
      <c r="I1799">
        <v>23.715</v>
      </c>
      <c r="J1799">
        <v>27.9936187731576</v>
      </c>
      <c r="K1799">
        <v>0.78308048150299203</v>
      </c>
      <c r="L1799">
        <v>2.5397166061019898</v>
      </c>
      <c r="M1799">
        <v>9.3885723769622498</v>
      </c>
      <c r="N1799">
        <v>1.3521767638067099</v>
      </c>
      <c r="O1799">
        <v>10067</v>
      </c>
      <c r="P1799">
        <v>10.25075</v>
      </c>
      <c r="Q1799">
        <v>1.49873209729277</v>
      </c>
      <c r="R1799">
        <v>0.59195412211873899</v>
      </c>
      <c r="S1799">
        <v>15.823375</v>
      </c>
      <c r="T1799">
        <v>0.75593011970184898</v>
      </c>
    </row>
    <row r="1800" spans="1:20" x14ac:dyDescent="0.3">
      <c r="A1800">
        <v>28323</v>
      </c>
      <c r="B1800" s="47" t="s">
        <v>1</v>
      </c>
      <c r="C1800">
        <v>4.7650429802111702</v>
      </c>
      <c r="D1800">
        <v>12.2669</v>
      </c>
      <c r="E1800">
        <v>1.20935444162746</v>
      </c>
      <c r="F1800">
        <v>17.40316</v>
      </c>
      <c r="G1800">
        <v>3.0198616462369099</v>
      </c>
      <c r="H1800">
        <v>2.9398230088495501</v>
      </c>
      <c r="I1800">
        <v>14.83503</v>
      </c>
      <c r="J1800">
        <v>31.810619469026499</v>
      </c>
      <c r="K1800">
        <v>0.93758350539669399</v>
      </c>
      <c r="L1800">
        <v>1.82491925674258</v>
      </c>
      <c r="M1800">
        <v>4.4676257007522997</v>
      </c>
      <c r="N1800">
        <v>1.12523333623809</v>
      </c>
      <c r="O1800">
        <v>567</v>
      </c>
      <c r="P1800">
        <v>9.5364000000000004</v>
      </c>
      <c r="Q1800">
        <v>1.3608059330468301</v>
      </c>
      <c r="R1800">
        <v>0.63375328591539404</v>
      </c>
      <c r="S1800">
        <v>10.90165</v>
      </c>
      <c r="T1800">
        <v>0.67594329706904399</v>
      </c>
    </row>
    <row r="1801" spans="1:20" x14ac:dyDescent="0.3">
      <c r="A1801">
        <v>28348</v>
      </c>
      <c r="B1801" s="47" t="s">
        <v>2</v>
      </c>
      <c r="C1801">
        <v>3.7499516274271798</v>
      </c>
      <c r="D1801">
        <v>8.5872499999999992</v>
      </c>
      <c r="E1801">
        <v>1.2953920055896799</v>
      </c>
      <c r="F1801">
        <v>13.660459999999899</v>
      </c>
      <c r="G1801">
        <v>2.9421869401162599</v>
      </c>
      <c r="H1801">
        <v>3.8725114854517599</v>
      </c>
      <c r="I1801">
        <v>11.123854999999899</v>
      </c>
      <c r="J1801">
        <v>24.764548238897302</v>
      </c>
      <c r="K1801">
        <v>0.92280996869370202</v>
      </c>
      <c r="L1801">
        <v>1.9512155406370499</v>
      </c>
      <c r="M1801">
        <v>3.4604927439089699</v>
      </c>
      <c r="N1801">
        <v>1.1017593379628801</v>
      </c>
      <c r="O1801">
        <v>2612</v>
      </c>
      <c r="P1801">
        <v>7.0010000000000003</v>
      </c>
      <c r="Q1801">
        <v>1.4272102384809</v>
      </c>
      <c r="R1801">
        <v>0.784593304776807</v>
      </c>
      <c r="S1801">
        <v>7.7941250000000002</v>
      </c>
      <c r="T1801">
        <v>0.85022196486179002</v>
      </c>
    </row>
    <row r="1802" spans="1:20" x14ac:dyDescent="0.3">
      <c r="A1802">
        <v>28350</v>
      </c>
      <c r="B1802" s="47" t="s">
        <v>20</v>
      </c>
      <c r="C1802">
        <v>1.00413221394912</v>
      </c>
      <c r="D1802">
        <v>7.1447500000000002</v>
      </c>
      <c r="E1802">
        <v>1.2160432485391299</v>
      </c>
      <c r="F1802">
        <v>10.2319</v>
      </c>
      <c r="G1802">
        <v>0.96208484534667305</v>
      </c>
      <c r="H1802">
        <v>2.8676470588235201</v>
      </c>
      <c r="I1802">
        <v>8.6883250000000007</v>
      </c>
      <c r="J1802">
        <v>40.294117647058798</v>
      </c>
      <c r="K1802">
        <v>1.4558414375817701</v>
      </c>
      <c r="L1802">
        <v>1.56943017102538</v>
      </c>
      <c r="M1802">
        <v>1.46185728587786</v>
      </c>
      <c r="N1802">
        <v>1.0457580913698099</v>
      </c>
      <c r="O1802">
        <v>136</v>
      </c>
      <c r="P1802">
        <v>6.5194999999999999</v>
      </c>
      <c r="Q1802">
        <v>1.2716870666154301</v>
      </c>
      <c r="R1802">
        <v>0.958125665108299</v>
      </c>
      <c r="S1802">
        <v>6.8321249999999996</v>
      </c>
      <c r="T1802">
        <v>0.65812501305073001</v>
      </c>
    </row>
    <row r="1803" spans="1:20" x14ac:dyDescent="0.3">
      <c r="A1803">
        <v>28371</v>
      </c>
      <c r="B1803" s="47" t="s">
        <v>4</v>
      </c>
      <c r="C1803">
        <v>8.3072767779132004</v>
      </c>
      <c r="D1803">
        <v>14.28495</v>
      </c>
      <c r="E1803">
        <v>1.3306231383378999</v>
      </c>
      <c r="F1803">
        <v>23.730820000000001</v>
      </c>
      <c r="G1803">
        <v>6.9303604755759203</v>
      </c>
      <c r="H1803">
        <v>3.5887452589209601</v>
      </c>
      <c r="I1803">
        <v>19.007885000000002</v>
      </c>
      <c r="J1803">
        <v>30.706014397399102</v>
      </c>
      <c r="K1803">
        <v>1.06463963850792</v>
      </c>
      <c r="L1803">
        <v>3.0016974879202598</v>
      </c>
      <c r="M1803">
        <v>8.8442561458228095</v>
      </c>
      <c r="N1803">
        <v>1.28746887779818</v>
      </c>
      <c r="O1803">
        <v>12919</v>
      </c>
      <c r="P1803">
        <v>7.9058000000000002</v>
      </c>
      <c r="Q1803">
        <v>1.7131358786881901</v>
      </c>
      <c r="R1803">
        <v>0.83425178441169401</v>
      </c>
      <c r="S1803">
        <v>11.095375000000001</v>
      </c>
      <c r="T1803">
        <v>0.78360015373923297</v>
      </c>
    </row>
    <row r="1804" spans="1:20" x14ac:dyDescent="0.3">
      <c r="A1804">
        <v>28372</v>
      </c>
      <c r="B1804" s="47" t="s">
        <v>4</v>
      </c>
      <c r="C1804">
        <v>8.6804605481902808</v>
      </c>
      <c r="D1804">
        <v>20.167750000000002</v>
      </c>
      <c r="E1804">
        <v>1.0950341510579999</v>
      </c>
      <c r="F1804">
        <v>24.001000000000001</v>
      </c>
      <c r="G1804">
        <v>4.2115902426827203</v>
      </c>
      <c r="H1804">
        <v>3.4506744513791001</v>
      </c>
      <c r="I1804">
        <v>22.084375000000001</v>
      </c>
      <c r="J1804">
        <v>27.933407325194199</v>
      </c>
      <c r="K1804">
        <v>0.60930879625989298</v>
      </c>
      <c r="L1804">
        <v>2.43553706428535</v>
      </c>
      <c r="M1804">
        <v>5.2890809675993102</v>
      </c>
      <c r="N1804">
        <v>1.34352022250164</v>
      </c>
      <c r="O1804">
        <v>9934</v>
      </c>
      <c r="P1804">
        <v>9.8544999999999998</v>
      </c>
      <c r="Q1804">
        <v>1.4712005262763399</v>
      </c>
      <c r="R1804">
        <v>0.48518050618417502</v>
      </c>
      <c r="S1804">
        <v>15.011125</v>
      </c>
      <c r="T1804">
        <v>0.79628016067115404</v>
      </c>
    </row>
    <row r="1805" spans="1:20" x14ac:dyDescent="0.3">
      <c r="A1805">
        <v>28373</v>
      </c>
      <c r="B1805" s="47" t="s">
        <v>4</v>
      </c>
      <c r="C1805">
        <v>7.5181927806185396</v>
      </c>
      <c r="D1805">
        <v>16.934849999999901</v>
      </c>
      <c r="E1805">
        <v>1.17786280953182</v>
      </c>
      <c r="F1805">
        <v>22.959009999999999</v>
      </c>
      <c r="G1805">
        <v>4.9590813122406203</v>
      </c>
      <c r="H1805">
        <v>3.5158376639445601</v>
      </c>
      <c r="I1805">
        <v>19.946929999999998</v>
      </c>
      <c r="J1805">
        <v>28.723721048612799</v>
      </c>
      <c r="K1805">
        <v>0.88430782505966199</v>
      </c>
      <c r="L1805">
        <v>2.0680346068448001</v>
      </c>
      <c r="M1805">
        <v>6.6483967062080298</v>
      </c>
      <c r="N1805">
        <v>1.20804873612087</v>
      </c>
      <c r="O1805">
        <v>8082</v>
      </c>
      <c r="P1805">
        <v>11.101849999999899</v>
      </c>
      <c r="Q1805">
        <v>1.42291567837869</v>
      </c>
      <c r="R1805">
        <v>0.65961082097081103</v>
      </c>
      <c r="S1805">
        <v>14.0183499999999</v>
      </c>
      <c r="T1805">
        <v>0.74590634876074802</v>
      </c>
    </row>
    <row r="1806" spans="1:20" x14ac:dyDescent="0.3">
      <c r="A1806">
        <v>28380</v>
      </c>
      <c r="B1806" s="47" t="s">
        <v>4</v>
      </c>
      <c r="C1806">
        <v>2.72252074522603</v>
      </c>
      <c r="D1806">
        <v>8.2788500000000003</v>
      </c>
      <c r="E1806">
        <v>1.16882960797695</v>
      </c>
      <c r="F1806">
        <v>11.0742799999999</v>
      </c>
      <c r="G1806">
        <v>1.9156334628592</v>
      </c>
      <c r="H1806">
        <v>2.8992248062015502</v>
      </c>
      <c r="I1806">
        <v>9.6765649999999894</v>
      </c>
      <c r="J1806">
        <v>34.591439688715901</v>
      </c>
      <c r="K1806">
        <v>1.0375565601924699</v>
      </c>
      <c r="L1806">
        <v>1.5462552359676001</v>
      </c>
      <c r="M1806">
        <v>2.8247692594693898</v>
      </c>
      <c r="N1806">
        <v>1.0723308626144199</v>
      </c>
      <c r="O1806">
        <v>263</v>
      </c>
      <c r="P1806">
        <v>7.1619999999999999</v>
      </c>
      <c r="Q1806">
        <v>1.2533720617712101</v>
      </c>
      <c r="R1806">
        <v>0.70362492782407005</v>
      </c>
      <c r="S1806">
        <v>7.7204249999999996</v>
      </c>
      <c r="T1806">
        <v>0.67815573128229201</v>
      </c>
    </row>
    <row r="1807" spans="1:20" x14ac:dyDescent="0.3">
      <c r="A1807">
        <v>28387</v>
      </c>
      <c r="B1807" s="47" t="s">
        <v>1</v>
      </c>
      <c r="C1807">
        <v>4.9925576369661302</v>
      </c>
      <c r="D1807">
        <v>11.14715</v>
      </c>
      <c r="E1807">
        <v>1.1946277748123899</v>
      </c>
      <c r="F1807">
        <v>15.48624</v>
      </c>
      <c r="G1807">
        <v>4.0377678809163902</v>
      </c>
      <c r="H1807">
        <v>2.7037037037037002</v>
      </c>
      <c r="I1807">
        <v>13.316694999999999</v>
      </c>
      <c r="J1807">
        <v>31.279785809906201</v>
      </c>
      <c r="K1807">
        <v>1.07696805497253</v>
      </c>
      <c r="L1807">
        <v>1.56775055679287</v>
      </c>
      <c r="M1807">
        <v>5.3768250876217003</v>
      </c>
      <c r="N1807">
        <v>1.0603634219018601</v>
      </c>
      <c r="O1807">
        <v>762</v>
      </c>
      <c r="P1807">
        <v>9.8780000000000001</v>
      </c>
      <c r="Q1807">
        <v>1.2667395951990801</v>
      </c>
      <c r="R1807">
        <v>0.80875738940292996</v>
      </c>
      <c r="S1807">
        <v>10.512575</v>
      </c>
      <c r="T1807">
        <v>0.75095764045067503</v>
      </c>
    </row>
    <row r="1808" spans="1:20" x14ac:dyDescent="0.3">
      <c r="A1808">
        <v>28403</v>
      </c>
      <c r="B1808" s="47" t="s">
        <v>6</v>
      </c>
      <c r="C1808">
        <v>2.7030644293444301</v>
      </c>
      <c r="D1808">
        <v>10.24545</v>
      </c>
      <c r="E1808">
        <v>1.1713443528590699</v>
      </c>
      <c r="F1808">
        <v>13.756449999999999</v>
      </c>
      <c r="G1808">
        <v>1.8704224244932599</v>
      </c>
      <c r="H1808">
        <v>3.3081632653061201</v>
      </c>
      <c r="I1808">
        <v>12.00095</v>
      </c>
      <c r="J1808">
        <v>27.304081632652998</v>
      </c>
      <c r="K1808">
        <v>0.846903630470211</v>
      </c>
      <c r="L1808">
        <v>2.2080624709073602</v>
      </c>
      <c r="M1808">
        <v>2.2892350786066902</v>
      </c>
      <c r="N1808">
        <v>1.2437156877919</v>
      </c>
      <c r="O1808">
        <v>492</v>
      </c>
      <c r="P1808">
        <v>6.2301000000000002</v>
      </c>
      <c r="Q1808">
        <v>1.4568193474572899</v>
      </c>
      <c r="R1808">
        <v>0.69196368543345899</v>
      </c>
      <c r="S1808">
        <v>8.2377749999999992</v>
      </c>
      <c r="T1808">
        <v>0.81705126833530395</v>
      </c>
    </row>
    <row r="1809" spans="1:20" x14ac:dyDescent="0.3">
      <c r="A1809">
        <v>28408</v>
      </c>
      <c r="B1809" s="47" t="s">
        <v>4</v>
      </c>
      <c r="C1809">
        <v>6.7078954285660704</v>
      </c>
      <c r="D1809">
        <v>10.733599999999999</v>
      </c>
      <c r="E1809">
        <v>1.3871469031825201</v>
      </c>
      <c r="F1809">
        <v>19.044559999999901</v>
      </c>
      <c r="G1809">
        <v>4.5599485939413702</v>
      </c>
      <c r="H1809">
        <v>3.34144569560479</v>
      </c>
      <c r="I1809">
        <v>14.8890799999999</v>
      </c>
      <c r="J1809">
        <v>29.150922711492701</v>
      </c>
      <c r="K1809">
        <v>0.91310460266309201</v>
      </c>
      <c r="L1809">
        <v>2.0941435200457401</v>
      </c>
      <c r="M1809">
        <v>6.1250101900063996</v>
      </c>
      <c r="N1809">
        <v>1.08268189108221</v>
      </c>
      <c r="O1809">
        <v>5506</v>
      </c>
      <c r="P1809">
        <v>9.0942000000000007</v>
      </c>
      <c r="Q1809">
        <v>1.5018388323465</v>
      </c>
      <c r="R1809">
        <v>0.67978826481439802</v>
      </c>
      <c r="S1809">
        <v>9.9138999999999999</v>
      </c>
      <c r="T1809">
        <v>0.74448016451979204</v>
      </c>
    </row>
    <row r="1810" spans="1:20" x14ac:dyDescent="0.3">
      <c r="A1810">
        <v>28416</v>
      </c>
      <c r="B1810" s="47" t="s">
        <v>6</v>
      </c>
      <c r="C1810">
        <v>5.3688085866765203</v>
      </c>
      <c r="D1810">
        <v>13.11965</v>
      </c>
      <c r="E1810">
        <v>1.2155937848951699</v>
      </c>
      <c r="F1810">
        <v>18.776679999999999</v>
      </c>
      <c r="G1810">
        <v>4.6470580421939998</v>
      </c>
      <c r="H1810">
        <v>3.1226666666666598</v>
      </c>
      <c r="I1810">
        <v>15.948164999999999</v>
      </c>
      <c r="J1810">
        <v>26.017421602787401</v>
      </c>
      <c r="K1810">
        <v>0.92941368158182802</v>
      </c>
      <c r="L1810">
        <v>2.0338911816635799</v>
      </c>
      <c r="M1810">
        <v>4.98984415425116</v>
      </c>
      <c r="N1810">
        <v>1.1739364831521699</v>
      </c>
      <c r="O1810">
        <v>1500</v>
      </c>
      <c r="P1810">
        <v>9.2318999999999996</v>
      </c>
      <c r="Q1810">
        <v>1.42702989278148</v>
      </c>
      <c r="R1810">
        <v>0.865565975610742</v>
      </c>
      <c r="S1810">
        <v>11.175775</v>
      </c>
      <c r="T1810">
        <v>0.93130324285476396</v>
      </c>
    </row>
    <row r="1811" spans="1:20" x14ac:dyDescent="0.3">
      <c r="A1811">
        <v>28426</v>
      </c>
      <c r="B1811" s="47" t="s">
        <v>6</v>
      </c>
      <c r="C1811">
        <v>15.234571565511599</v>
      </c>
      <c r="D1811">
        <v>20.1309</v>
      </c>
      <c r="E1811">
        <v>1.20130992653085</v>
      </c>
      <c r="F1811">
        <v>28.236000000000001</v>
      </c>
      <c r="G1811">
        <v>8.4477927798859902</v>
      </c>
      <c r="H1811">
        <v>3.54666342825915</v>
      </c>
      <c r="I1811">
        <v>24.183450000000001</v>
      </c>
      <c r="J1811">
        <v>27.892753979472602</v>
      </c>
      <c r="K1811">
        <v>0.71087436295644402</v>
      </c>
      <c r="L1811">
        <v>3.17955070097404</v>
      </c>
      <c r="M1811">
        <v>10.8298663565474</v>
      </c>
      <c r="N1811">
        <v>1.3877923850624201</v>
      </c>
      <c r="O1811">
        <v>16469</v>
      </c>
      <c r="P1811">
        <v>8.8804999999999996</v>
      </c>
      <c r="Q1811">
        <v>1.6671687681394201</v>
      </c>
      <c r="R1811">
        <v>0.55451462770441795</v>
      </c>
      <c r="S1811">
        <v>14.505699999999999</v>
      </c>
      <c r="T1811">
        <v>0.78004589362071797</v>
      </c>
    </row>
    <row r="1812" spans="1:20" x14ac:dyDescent="0.3">
      <c r="A1812">
        <v>28445</v>
      </c>
      <c r="B1812" s="47" t="s">
        <v>1</v>
      </c>
      <c r="C1812">
        <v>4.1196686425598701</v>
      </c>
      <c r="D1812">
        <v>13.4244</v>
      </c>
      <c r="E1812">
        <v>1.0831020380799099</v>
      </c>
      <c r="F1812">
        <v>15.65559</v>
      </c>
      <c r="G1812">
        <v>2.8607028152916998</v>
      </c>
      <c r="H1812">
        <v>2.61264822134387</v>
      </c>
      <c r="I1812">
        <v>14.539994999999999</v>
      </c>
      <c r="J1812">
        <v>26.4297520661157</v>
      </c>
      <c r="K1812">
        <v>0.836438471757735</v>
      </c>
      <c r="L1812">
        <v>1.5500123758700199</v>
      </c>
      <c r="M1812">
        <v>3.44584934353104</v>
      </c>
      <c r="N1812">
        <v>1.1413025458348001</v>
      </c>
      <c r="O1812">
        <v>253</v>
      </c>
      <c r="P1812">
        <v>10.100299999999899</v>
      </c>
      <c r="Q1812">
        <v>1.2361471134594699</v>
      </c>
      <c r="R1812">
        <v>0.69440119181869897</v>
      </c>
      <c r="S1812">
        <v>11.76235</v>
      </c>
      <c r="T1812">
        <v>0.83018801174872903</v>
      </c>
    </row>
    <row r="1813" spans="1:20" x14ac:dyDescent="0.3">
      <c r="A1813">
        <v>28469</v>
      </c>
      <c r="B1813" s="47" t="s">
        <v>4</v>
      </c>
      <c r="C1813">
        <v>7.2712239608162497</v>
      </c>
      <c r="D1813">
        <v>20.381</v>
      </c>
      <c r="E1813">
        <v>1.08884279475982</v>
      </c>
      <c r="F1813">
        <v>24.002410000000001</v>
      </c>
      <c r="G1813">
        <v>4.8626657008452403</v>
      </c>
      <c r="H1813">
        <v>3.59352024922118</v>
      </c>
      <c r="I1813">
        <v>22.191704999999999</v>
      </c>
      <c r="J1813">
        <v>26.997328244274801</v>
      </c>
      <c r="K1813">
        <v>0.88328207275433501</v>
      </c>
      <c r="L1813">
        <v>2.3857238702495298</v>
      </c>
      <c r="M1813">
        <v>6.4225417715707698</v>
      </c>
      <c r="N1813">
        <v>1.3390119194464201</v>
      </c>
      <c r="O1813">
        <v>8025</v>
      </c>
      <c r="P1813">
        <v>10.06085</v>
      </c>
      <c r="Q1813">
        <v>1.4579734805867499</v>
      </c>
      <c r="R1813">
        <v>0.66875476908008302</v>
      </c>
      <c r="S1813">
        <v>15.220924999999999</v>
      </c>
      <c r="T1813">
        <v>0.75712480724838804</v>
      </c>
    </row>
    <row r="1814" spans="1:20" x14ac:dyDescent="0.3">
      <c r="A1814">
        <v>28478</v>
      </c>
      <c r="B1814" s="47" t="s">
        <v>6</v>
      </c>
      <c r="C1814">
        <v>6.2232419413658002</v>
      </c>
      <c r="D1814">
        <v>16.046199999999999</v>
      </c>
      <c r="E1814">
        <v>1.1260815644825499</v>
      </c>
      <c r="F1814">
        <v>20.092459999999999</v>
      </c>
      <c r="G1814">
        <v>5.16806194807726</v>
      </c>
      <c r="H1814">
        <v>2.9063324538258501</v>
      </c>
      <c r="I1814">
        <v>18.069330000000001</v>
      </c>
      <c r="J1814">
        <v>25.177557458314499</v>
      </c>
      <c r="K1814">
        <v>0.98452028512900303</v>
      </c>
      <c r="L1814">
        <v>1.6799715719063499</v>
      </c>
      <c r="M1814">
        <v>6.1269079305402299</v>
      </c>
      <c r="N1814">
        <v>1.1459034071027101</v>
      </c>
      <c r="O1814">
        <v>2274</v>
      </c>
      <c r="P1814">
        <v>11.96</v>
      </c>
      <c r="Q1814">
        <v>1.2903807014161099</v>
      </c>
      <c r="R1814">
        <v>0.83044528828699904</v>
      </c>
      <c r="S1814">
        <v>14.0031</v>
      </c>
      <c r="T1814">
        <v>0.84350246595293299</v>
      </c>
    </row>
    <row r="1815" spans="1:20" x14ac:dyDescent="0.3">
      <c r="A1815">
        <v>28481</v>
      </c>
      <c r="B1815" s="47" t="s">
        <v>16</v>
      </c>
      <c r="C1815">
        <v>2.1029622461783402</v>
      </c>
      <c r="D1815">
        <v>9.7215000000000007</v>
      </c>
      <c r="E1815">
        <v>1.0505261533713901</v>
      </c>
      <c r="F1815">
        <v>10.7038799999999</v>
      </c>
      <c r="G1815">
        <v>1.4170067363659999</v>
      </c>
      <c r="H1815">
        <v>2.5220125786163501</v>
      </c>
      <c r="I1815">
        <v>10.212689999999901</v>
      </c>
      <c r="J1815">
        <v>36.855345911949598</v>
      </c>
      <c r="K1815">
        <v>0.76239873699906502</v>
      </c>
      <c r="L1815">
        <v>1.61193301608336</v>
      </c>
      <c r="M1815">
        <v>1.60329576044309</v>
      </c>
      <c r="N1815">
        <v>1.1883094261668801</v>
      </c>
      <c r="O1815">
        <v>159</v>
      </c>
      <c r="P1815">
        <v>6.6403999999999996</v>
      </c>
      <c r="Q1815">
        <v>1.24835013048606</v>
      </c>
      <c r="R1815">
        <v>0.67381463406729503</v>
      </c>
      <c r="S1815">
        <v>8.1809499999999993</v>
      </c>
      <c r="T1815">
        <v>0.88380869664022199</v>
      </c>
    </row>
    <row r="1816" spans="1:20" x14ac:dyDescent="0.3">
      <c r="A1816">
        <v>28498</v>
      </c>
      <c r="B1816" s="47" t="s">
        <v>2</v>
      </c>
      <c r="C1816">
        <v>3.4777362826180598</v>
      </c>
      <c r="D1816">
        <v>9.5969999999999995</v>
      </c>
      <c r="E1816">
        <v>1.23615713243722</v>
      </c>
      <c r="F1816">
        <v>14.129799999999999</v>
      </c>
      <c r="G1816">
        <v>2.843576446932</v>
      </c>
      <c r="H1816">
        <v>3.3498452012383901</v>
      </c>
      <c r="I1816">
        <v>11.8634</v>
      </c>
      <c r="J1816">
        <v>21.5507246376811</v>
      </c>
      <c r="K1816">
        <v>0.924271472317298</v>
      </c>
      <c r="L1816">
        <v>2.2860979654572602</v>
      </c>
      <c r="M1816">
        <v>3.21437243426668</v>
      </c>
      <c r="N1816">
        <v>1.2165232685268801</v>
      </c>
      <c r="O1816">
        <v>969</v>
      </c>
      <c r="P1816">
        <v>6.1807499999999997</v>
      </c>
      <c r="Q1816">
        <v>1.50381391516534</v>
      </c>
      <c r="R1816">
        <v>0.81765154567480502</v>
      </c>
      <c r="S1816">
        <v>7.8888749999999996</v>
      </c>
      <c r="T1816">
        <v>0.88464436062796603</v>
      </c>
    </row>
    <row r="1817" spans="1:20" x14ac:dyDescent="0.3">
      <c r="A1817">
        <v>28506</v>
      </c>
      <c r="B1817" s="47" t="s">
        <v>20</v>
      </c>
      <c r="C1817">
        <v>2.1877350518969898</v>
      </c>
      <c r="D1817">
        <v>7.1269999999999998</v>
      </c>
      <c r="E1817">
        <v>1.2338557597867199</v>
      </c>
      <c r="F1817">
        <v>10.460380000000001</v>
      </c>
      <c r="G1817">
        <v>1.3844752055073499</v>
      </c>
      <c r="H1817">
        <v>2.6823529411764699</v>
      </c>
      <c r="I1817">
        <v>8.7936899999999998</v>
      </c>
      <c r="J1817">
        <v>35.347058823529402</v>
      </c>
      <c r="K1817">
        <v>0.85909627062822402</v>
      </c>
      <c r="L1817">
        <v>1.7169978251056599</v>
      </c>
      <c r="M1817">
        <v>1.8794750242073499</v>
      </c>
      <c r="N1817">
        <v>1.07827599901658</v>
      </c>
      <c r="O1817">
        <v>172</v>
      </c>
      <c r="P1817">
        <v>6.0922499999999999</v>
      </c>
      <c r="Q1817">
        <v>1.3304370520263999</v>
      </c>
      <c r="R1817">
        <v>0.63283495152069402</v>
      </c>
      <c r="S1817">
        <v>6.6096250000000003</v>
      </c>
      <c r="T1817">
        <v>0.73662867964486201</v>
      </c>
    </row>
    <row r="1818" spans="1:20" x14ac:dyDescent="0.3">
      <c r="A1818">
        <v>28508</v>
      </c>
      <c r="B1818" s="47" t="s">
        <v>4</v>
      </c>
      <c r="C1818">
        <v>2.6190675303241902</v>
      </c>
      <c r="D1818">
        <v>8.6791999999999998</v>
      </c>
      <c r="E1818">
        <v>1.0994936169232099</v>
      </c>
      <c r="F1818">
        <v>10.40625</v>
      </c>
      <c r="G1818">
        <v>1.4239631855956001</v>
      </c>
      <c r="H1818">
        <v>2.7666666666666599</v>
      </c>
      <c r="I1818">
        <v>9.5427250000000008</v>
      </c>
      <c r="J1818">
        <v>33.1</v>
      </c>
      <c r="K1818">
        <v>0.70304535106307098</v>
      </c>
      <c r="L1818">
        <v>1.51470491910656</v>
      </c>
      <c r="M1818">
        <v>1.84132325131466</v>
      </c>
      <c r="N1818">
        <v>1.11634248376941</v>
      </c>
      <c r="O1818">
        <v>150</v>
      </c>
      <c r="P1818">
        <v>6.8701499999999998</v>
      </c>
      <c r="Q1818">
        <v>1.2274114352046801</v>
      </c>
      <c r="R1818">
        <v>0.54369090109690199</v>
      </c>
      <c r="S1818">
        <v>7.7746750000000002</v>
      </c>
      <c r="T1818">
        <v>0.77333688399303102</v>
      </c>
    </row>
    <row r="1819" spans="1:20" x14ac:dyDescent="0.3">
      <c r="A1819">
        <v>28522</v>
      </c>
      <c r="B1819" s="47" t="s">
        <v>4</v>
      </c>
      <c r="C1819">
        <v>8.0008252343584694</v>
      </c>
      <c r="D1819">
        <v>18.081399999999999</v>
      </c>
      <c r="E1819">
        <v>1.15356498943665</v>
      </c>
      <c r="F1819">
        <v>23.634739999999901</v>
      </c>
      <c r="G1819">
        <v>5.9275983830566501</v>
      </c>
      <c r="H1819">
        <v>3.3464337700145501</v>
      </c>
      <c r="I1819">
        <v>20.858070000000001</v>
      </c>
      <c r="J1819">
        <v>28.557599327307098</v>
      </c>
      <c r="K1819">
        <v>0.83920429926811502</v>
      </c>
      <c r="L1819">
        <v>2.36363945476183</v>
      </c>
      <c r="M1819">
        <v>6.7143269343664604</v>
      </c>
      <c r="N1819">
        <v>1.2878168991513701</v>
      </c>
      <c r="O1819">
        <v>9618</v>
      </c>
      <c r="P1819">
        <v>9.9992999999999999</v>
      </c>
      <c r="Q1819">
        <v>1.4855804876659</v>
      </c>
      <c r="R1819">
        <v>0.74087337361168304</v>
      </c>
      <c r="S1819">
        <v>14.040349999999901</v>
      </c>
      <c r="T1819">
        <v>0.88282838190630397</v>
      </c>
    </row>
    <row r="1820" spans="1:20" x14ac:dyDescent="0.3">
      <c r="A1820">
        <v>28523</v>
      </c>
      <c r="B1820" s="47" t="s">
        <v>2</v>
      </c>
      <c r="C1820">
        <v>2.82675386819359</v>
      </c>
      <c r="D1820">
        <v>6.8990499999999901</v>
      </c>
      <c r="E1820">
        <v>1.43061798363542</v>
      </c>
      <c r="F1820">
        <v>12.8407599999999</v>
      </c>
      <c r="G1820">
        <v>2.9753136454030198</v>
      </c>
      <c r="H1820">
        <v>3.7640287769784102</v>
      </c>
      <c r="I1820">
        <v>9.8699049999999993</v>
      </c>
      <c r="J1820">
        <v>26.215107913669002</v>
      </c>
      <c r="K1820">
        <v>1</v>
      </c>
      <c r="L1820">
        <v>1.98656517837804</v>
      </c>
      <c r="M1820">
        <v>2.82675386819359</v>
      </c>
      <c r="N1820">
        <v>1.03257164452193</v>
      </c>
      <c r="O1820">
        <v>1390</v>
      </c>
      <c r="P1820">
        <v>6.4638</v>
      </c>
      <c r="Q1820">
        <v>1.4772155640450899</v>
      </c>
      <c r="R1820">
        <v>1.05255490365857</v>
      </c>
      <c r="S1820">
        <v>6.6814249999999902</v>
      </c>
      <c r="T1820">
        <v>1.05255490365857</v>
      </c>
    </row>
    <row r="1821" spans="1:20" x14ac:dyDescent="0.3">
      <c r="A1821">
        <v>28527</v>
      </c>
      <c r="B1821" s="47" t="s">
        <v>1</v>
      </c>
      <c r="C1821">
        <v>4.5191981252988098</v>
      </c>
      <c r="D1821">
        <v>11.157349999999999</v>
      </c>
      <c r="E1821">
        <v>1.21217448587702</v>
      </c>
      <c r="F1821">
        <v>15.891959999999999</v>
      </c>
      <c r="G1821">
        <v>3.2945086701887001</v>
      </c>
      <c r="H1821">
        <v>2.8759493670885998</v>
      </c>
      <c r="I1821">
        <v>13.524654999999999</v>
      </c>
      <c r="J1821">
        <v>27.627848101265801</v>
      </c>
      <c r="K1821">
        <v>1.0377365738567299</v>
      </c>
      <c r="L1821">
        <v>1.7610966433581901</v>
      </c>
      <c r="M1821">
        <v>4.6897371791273796</v>
      </c>
      <c r="N1821">
        <v>1.10571446268194</v>
      </c>
      <c r="O1821">
        <v>396</v>
      </c>
      <c r="P1821">
        <v>9.0238999999999994</v>
      </c>
      <c r="Q1821">
        <v>1.3403188603282701</v>
      </c>
      <c r="R1821">
        <v>0.72900292902535102</v>
      </c>
      <c r="S1821">
        <v>10.090624999999999</v>
      </c>
      <c r="T1821">
        <v>0.70249324095422205</v>
      </c>
    </row>
    <row r="1822" spans="1:20" x14ac:dyDescent="0.3">
      <c r="A1822">
        <v>28549</v>
      </c>
      <c r="B1822" s="47" t="s">
        <v>6</v>
      </c>
      <c r="C1822">
        <v>2.1424310726814801</v>
      </c>
      <c r="D1822">
        <v>7.3146000000000004</v>
      </c>
      <c r="E1822">
        <v>1.2602739726027301</v>
      </c>
      <c r="F1822">
        <v>11.122199999999999</v>
      </c>
      <c r="G1822">
        <v>1.1676806495452099</v>
      </c>
      <c r="H1822">
        <v>2.9679715302491099</v>
      </c>
      <c r="I1822">
        <v>9.2184000000000008</v>
      </c>
      <c r="J1822">
        <v>22.6405693950177</v>
      </c>
      <c r="K1822">
        <v>0.96206750758896198</v>
      </c>
      <c r="L1822">
        <v>2.09457627118644</v>
      </c>
      <c r="M1822">
        <v>2.0611633222758199</v>
      </c>
      <c r="N1822">
        <v>1.15878522883893</v>
      </c>
      <c r="O1822">
        <v>281</v>
      </c>
      <c r="P1822">
        <v>5.31</v>
      </c>
      <c r="Q1822">
        <v>1.4603868637422099</v>
      </c>
      <c r="R1822">
        <v>0.54502600547318403</v>
      </c>
      <c r="S1822">
        <v>6.3122999999999996</v>
      </c>
      <c r="T1822">
        <v>0.56651534447834495</v>
      </c>
    </row>
    <row r="1823" spans="1:20" x14ac:dyDescent="0.3">
      <c r="A1823">
        <v>28551</v>
      </c>
      <c r="B1823" s="47" t="s">
        <v>2</v>
      </c>
      <c r="C1823">
        <v>3.68175103703771</v>
      </c>
      <c r="D1823">
        <v>8.8688499999999895</v>
      </c>
      <c r="E1823">
        <v>1.3433015554440499</v>
      </c>
      <c r="F1823">
        <v>14.95823</v>
      </c>
      <c r="G1823">
        <v>2.8078064864554801</v>
      </c>
      <c r="H1823">
        <v>3.8968452679018499</v>
      </c>
      <c r="I1823">
        <v>11.913539999999999</v>
      </c>
      <c r="J1823">
        <v>26.530839231546999</v>
      </c>
      <c r="K1823">
        <v>1.0247887960965201</v>
      </c>
      <c r="L1823">
        <v>2.10273556658279</v>
      </c>
      <c r="M1823">
        <v>3.773017212773</v>
      </c>
      <c r="N1823">
        <v>1.10981664377711</v>
      </c>
      <c r="O1823">
        <v>1997</v>
      </c>
      <c r="P1823">
        <v>7.1136999999999997</v>
      </c>
      <c r="Q1823">
        <v>1.4908184238435001</v>
      </c>
      <c r="R1823">
        <v>0.76262801536809</v>
      </c>
      <c r="S1823">
        <v>7.9912749999999999</v>
      </c>
      <c r="T1823">
        <v>0.74418067242048602</v>
      </c>
    </row>
    <row r="1824" spans="1:20" x14ac:dyDescent="0.3">
      <c r="A1824">
        <v>28554</v>
      </c>
      <c r="B1824" s="47" t="s">
        <v>4</v>
      </c>
      <c r="C1824">
        <v>6.5577677206842404</v>
      </c>
      <c r="D1824">
        <v>16.6388</v>
      </c>
      <c r="E1824">
        <v>1.1594592158088299</v>
      </c>
      <c r="F1824">
        <v>21.945219999999999</v>
      </c>
      <c r="G1824">
        <v>4.7588981401549404</v>
      </c>
      <c r="H1824">
        <v>3.4189333333333298</v>
      </c>
      <c r="I1824">
        <v>19.292009999999902</v>
      </c>
      <c r="J1824">
        <v>27.253441629955901</v>
      </c>
      <c r="K1824">
        <v>0.912827656508579</v>
      </c>
      <c r="L1824">
        <v>2.1338564608189099</v>
      </c>
      <c r="M1824">
        <v>5.9861117403998003</v>
      </c>
      <c r="N1824">
        <v>1.2360240834079199</v>
      </c>
      <c r="O1824">
        <v>7500</v>
      </c>
      <c r="P1824">
        <v>10.2843</v>
      </c>
      <c r="Q1824">
        <v>1.4331195144689799</v>
      </c>
      <c r="R1824">
        <v>0.72568873172262705</v>
      </c>
      <c r="S1824">
        <v>13.4615499999999</v>
      </c>
      <c r="T1824">
        <v>0.79498986095389801</v>
      </c>
    </row>
    <row r="1825" spans="1:20" x14ac:dyDescent="0.3">
      <c r="A1825">
        <v>28562</v>
      </c>
      <c r="B1825" s="47" t="s">
        <v>6</v>
      </c>
      <c r="C1825">
        <v>1.73366119945299</v>
      </c>
      <c r="D1825">
        <v>9.2623499999999908</v>
      </c>
      <c r="E1825">
        <v>1.1976523236543599</v>
      </c>
      <c r="F1825">
        <v>12.9238</v>
      </c>
      <c r="G1825">
        <v>1.4463311368054499</v>
      </c>
      <c r="H1825">
        <v>2.8378378378378302</v>
      </c>
      <c r="I1825">
        <v>11.093074999999899</v>
      </c>
      <c r="J1825">
        <v>39.358108108108098</v>
      </c>
      <c r="K1825">
        <v>1.39633249272112</v>
      </c>
      <c r="L1825">
        <v>1.6483492656671399</v>
      </c>
      <c r="M1825">
        <v>2.4207674641660901</v>
      </c>
      <c r="N1825">
        <v>1.08313843347288</v>
      </c>
      <c r="O1825">
        <v>148</v>
      </c>
      <c r="P1825">
        <v>7.8404499999999997</v>
      </c>
      <c r="Q1825">
        <v>1.2972232616881401</v>
      </c>
      <c r="R1825">
        <v>0.83426400571334502</v>
      </c>
      <c r="S1825">
        <v>8.5513999999999992</v>
      </c>
      <c r="T1825">
        <v>0.59746801715367903</v>
      </c>
    </row>
    <row r="1826" spans="1:20" x14ac:dyDescent="0.3">
      <c r="A1826">
        <v>28576</v>
      </c>
      <c r="B1826" s="47" t="s">
        <v>14</v>
      </c>
      <c r="C1826">
        <v>9.8307940490607297</v>
      </c>
      <c r="D1826">
        <v>16.786750000000001</v>
      </c>
      <c r="E1826">
        <v>1.1002978539621999</v>
      </c>
      <c r="F1826">
        <v>20.1541</v>
      </c>
      <c r="G1826">
        <v>8.5902726107895795</v>
      </c>
      <c r="H1826">
        <v>3.3789896427816499</v>
      </c>
      <c r="I1826">
        <v>18.470424999999999</v>
      </c>
      <c r="J1826">
        <v>34.523120443912497</v>
      </c>
      <c r="K1826">
        <v>0.96940992057491804</v>
      </c>
      <c r="L1826">
        <v>2.54021930930173</v>
      </c>
      <c r="M1826">
        <v>9.5300692782883392</v>
      </c>
      <c r="N1826">
        <v>1.35811008970197</v>
      </c>
      <c r="O1826">
        <v>9462</v>
      </c>
      <c r="P1826">
        <v>7.9340000000000002</v>
      </c>
      <c r="Q1826">
        <v>1.49432561714349</v>
      </c>
      <c r="R1826">
        <v>0.873812691825267</v>
      </c>
      <c r="S1826">
        <v>12.360374999999999</v>
      </c>
      <c r="T1826">
        <v>0.90138616624332102</v>
      </c>
    </row>
    <row r="1827" spans="1:20" x14ac:dyDescent="0.3">
      <c r="A1827">
        <v>28586</v>
      </c>
      <c r="B1827" s="47" t="s">
        <v>4</v>
      </c>
      <c r="C1827">
        <v>9.6538228332375198</v>
      </c>
      <c r="D1827">
        <v>14.439399999999999</v>
      </c>
      <c r="E1827">
        <v>1.34952421845783</v>
      </c>
      <c r="F1827">
        <v>24.533239999999999</v>
      </c>
      <c r="G1827">
        <v>5.5682773118558204</v>
      </c>
      <c r="H1827">
        <v>3.4255942322856798</v>
      </c>
      <c r="I1827">
        <v>19.486319999999999</v>
      </c>
      <c r="J1827">
        <v>27.536687394007899</v>
      </c>
      <c r="K1827">
        <v>0.92610776470362499</v>
      </c>
      <c r="L1827">
        <v>2.50666584927251</v>
      </c>
      <c r="M1827">
        <v>8.94048028493442</v>
      </c>
      <c r="N1827">
        <v>1.1920285966664701</v>
      </c>
      <c r="O1827">
        <v>8877</v>
      </c>
      <c r="P1827">
        <v>9.7872000000000003</v>
      </c>
      <c r="Q1827">
        <v>1.6086714602957</v>
      </c>
      <c r="R1827">
        <v>0.57679505912254603</v>
      </c>
      <c r="S1827">
        <v>12.113299999999899</v>
      </c>
      <c r="T1827">
        <v>0.62281635151513204</v>
      </c>
    </row>
    <row r="1828" spans="1:20" x14ac:dyDescent="0.3">
      <c r="A1828">
        <v>28590</v>
      </c>
      <c r="B1828" s="47" t="s">
        <v>4</v>
      </c>
      <c r="C1828">
        <v>4.4041604051980903</v>
      </c>
      <c r="D1828">
        <v>11.16705</v>
      </c>
      <c r="E1828">
        <v>1.2503691664315999</v>
      </c>
      <c r="F1828">
        <v>16.75882</v>
      </c>
      <c r="G1828">
        <v>3.4586325645625999</v>
      </c>
      <c r="H1828">
        <v>3.5587360594795499</v>
      </c>
      <c r="I1828">
        <v>13.962935</v>
      </c>
      <c r="J1828">
        <v>26.673613695571198</v>
      </c>
      <c r="K1828">
        <v>0.950454975450299</v>
      </c>
      <c r="L1828">
        <v>1.98472506780042</v>
      </c>
      <c r="M1828">
        <v>4.18595616980173</v>
      </c>
      <c r="N1828">
        <v>1.13885864784724</v>
      </c>
      <c r="O1828">
        <v>2690</v>
      </c>
      <c r="P1828">
        <v>8.4438999999999993</v>
      </c>
      <c r="Q1828">
        <v>1.4239937381921799</v>
      </c>
      <c r="R1828">
        <v>0.78531030806245905</v>
      </c>
      <c r="S1828">
        <v>9.8054749999999906</v>
      </c>
      <c r="T1828">
        <v>0.82624672219786199</v>
      </c>
    </row>
    <row r="1829" spans="1:20" x14ac:dyDescent="0.3">
      <c r="A1829">
        <v>28595</v>
      </c>
      <c r="B1829" s="47" t="s">
        <v>1</v>
      </c>
      <c r="C1829">
        <v>2.2692828133865901</v>
      </c>
      <c r="D1829">
        <v>10.6319</v>
      </c>
      <c r="E1829">
        <v>1.2305523942098699</v>
      </c>
      <c r="F1829">
        <v>15.534319999999999</v>
      </c>
      <c r="G1829">
        <v>3.24521670396692</v>
      </c>
      <c r="H1829">
        <v>2.9132075471698098</v>
      </c>
      <c r="I1829">
        <v>13.08311</v>
      </c>
      <c r="J1829">
        <v>31.335849056603699</v>
      </c>
      <c r="K1829">
        <v>1.3284534069532401</v>
      </c>
      <c r="L1829">
        <v>1.739721363616</v>
      </c>
      <c r="M1829">
        <v>3.01463648478386</v>
      </c>
      <c r="N1829">
        <v>1.0870452070691301</v>
      </c>
      <c r="O1829">
        <v>266</v>
      </c>
      <c r="P1829">
        <v>8.9291999999999998</v>
      </c>
      <c r="Q1829">
        <v>1.33766608217329</v>
      </c>
      <c r="R1829">
        <v>1.4300626985861999</v>
      </c>
      <c r="S1829">
        <v>9.7805499999999999</v>
      </c>
      <c r="T1829">
        <v>1.0764869065795799</v>
      </c>
    </row>
    <row r="1830" spans="1:20" x14ac:dyDescent="0.3">
      <c r="A1830">
        <v>28601</v>
      </c>
      <c r="B1830" s="47" t="s">
        <v>1</v>
      </c>
      <c r="C1830">
        <v>3.32601728281541</v>
      </c>
      <c r="D1830">
        <v>10.0001</v>
      </c>
      <c r="E1830">
        <v>1.1508694913050801</v>
      </c>
      <c r="F1830">
        <v>13.017519999999999</v>
      </c>
      <c r="G1830">
        <v>2.1596622327314599</v>
      </c>
      <c r="H1830">
        <v>2.8053691275167698</v>
      </c>
      <c r="I1830">
        <v>11.50881</v>
      </c>
      <c r="J1830">
        <v>29.5637583892617</v>
      </c>
      <c r="K1830">
        <v>0.65643195898790796</v>
      </c>
      <c r="L1830">
        <v>1.72262333262756</v>
      </c>
      <c r="M1830">
        <v>2.1833040405861599</v>
      </c>
      <c r="N1830">
        <v>1.1391646589090301</v>
      </c>
      <c r="O1830">
        <v>150</v>
      </c>
      <c r="P1830">
        <v>7.5568</v>
      </c>
      <c r="Q1830">
        <v>1.3110298515113701</v>
      </c>
      <c r="R1830">
        <v>0.64932381557059804</v>
      </c>
      <c r="S1830">
        <v>8.7784499999999994</v>
      </c>
      <c r="T1830">
        <v>0.98917154577868305</v>
      </c>
    </row>
    <row r="1831" spans="1:20" x14ac:dyDescent="0.3">
      <c r="A1831">
        <v>28635</v>
      </c>
      <c r="B1831" s="47" t="s">
        <v>6</v>
      </c>
      <c r="C1831">
        <v>7.3217425019545503</v>
      </c>
      <c r="D1831">
        <v>15.563750000000001</v>
      </c>
      <c r="E1831">
        <v>1.1606136053328999</v>
      </c>
      <c r="F1831">
        <v>20.56325</v>
      </c>
      <c r="G1831">
        <v>5.7545109119248501</v>
      </c>
      <c r="H1831">
        <v>3.1983002832861098</v>
      </c>
      <c r="I1831">
        <v>18.063500000000001</v>
      </c>
      <c r="J1831">
        <v>26.036199095022599</v>
      </c>
      <c r="K1831">
        <v>0.86558463867776703</v>
      </c>
      <c r="L1831">
        <v>1.8713001933795901</v>
      </c>
      <c r="M1831">
        <v>6.33758783804599</v>
      </c>
      <c r="N1831">
        <v>1.1723001600602501</v>
      </c>
      <c r="O1831">
        <v>1412</v>
      </c>
      <c r="P1831">
        <v>10.98875</v>
      </c>
      <c r="Q1831">
        <v>1.3605875152998701</v>
      </c>
      <c r="R1831">
        <v>0.785948278075699</v>
      </c>
      <c r="S1831">
        <v>13.276249999999999</v>
      </c>
      <c r="T1831">
        <v>0.90799702646789404</v>
      </c>
    </row>
    <row r="1832" spans="1:20" x14ac:dyDescent="0.3">
      <c r="A1832">
        <v>28660</v>
      </c>
      <c r="B1832" s="47" t="s">
        <v>4</v>
      </c>
      <c r="C1832">
        <v>2.69768883070553</v>
      </c>
      <c r="D1832">
        <v>7.3797499999999996</v>
      </c>
      <c r="E1832">
        <v>1.1714549950879001</v>
      </c>
      <c r="F1832">
        <v>9.9103399999999997</v>
      </c>
      <c r="G1832">
        <v>1.48599212214814</v>
      </c>
      <c r="H1832">
        <v>2.5280898876404398</v>
      </c>
      <c r="I1832">
        <v>8.6450449999999996</v>
      </c>
      <c r="J1832">
        <v>34.822857142857103</v>
      </c>
      <c r="K1832">
        <v>1.0755087300539301</v>
      </c>
      <c r="L1832">
        <v>1.44744114038675</v>
      </c>
      <c r="M1832">
        <v>2.9013878883927902</v>
      </c>
      <c r="N1832">
        <v>1.03746164741276</v>
      </c>
      <c r="O1832">
        <v>178</v>
      </c>
      <c r="P1832">
        <v>6.8468</v>
      </c>
      <c r="Q1832">
        <v>1.2153396290738001</v>
      </c>
      <c r="R1832">
        <v>0.55083896453673398</v>
      </c>
      <c r="S1832">
        <v>7.1132749999999998</v>
      </c>
      <c r="T1832">
        <v>0.51216596308717199</v>
      </c>
    </row>
    <row r="1833" spans="1:20" x14ac:dyDescent="0.3">
      <c r="A1833">
        <v>28703</v>
      </c>
      <c r="B1833" s="47" t="s">
        <v>1</v>
      </c>
      <c r="C1833">
        <v>12.970312886821601</v>
      </c>
      <c r="D1833">
        <v>14.500450000000001</v>
      </c>
      <c r="E1833">
        <v>1.2432803809536901</v>
      </c>
      <c r="F1833">
        <v>21.555800000000001</v>
      </c>
      <c r="G1833">
        <v>7.7085300124721297</v>
      </c>
      <c r="H1833">
        <v>3.5809024612579701</v>
      </c>
      <c r="I1833">
        <v>18.028124999999999</v>
      </c>
      <c r="J1833">
        <v>27.590245394082999</v>
      </c>
      <c r="K1833">
        <v>0.86358930615436702</v>
      </c>
      <c r="L1833">
        <v>3.4959130716834199</v>
      </c>
      <c r="M1833">
        <v>11.2010235065353</v>
      </c>
      <c r="N1833">
        <v>1.4032840666877899</v>
      </c>
      <c r="O1833">
        <v>13164</v>
      </c>
      <c r="P1833">
        <v>6.1660000000000004</v>
      </c>
      <c r="Q1833">
        <v>1.74467554901785</v>
      </c>
      <c r="R1833">
        <v>0.59432105298742</v>
      </c>
      <c r="S1833">
        <v>10.333225000000001</v>
      </c>
      <c r="T1833">
        <v>0.68819871755242101</v>
      </c>
    </row>
    <row r="1834" spans="1:20" x14ac:dyDescent="0.3">
      <c r="A1834">
        <v>28706</v>
      </c>
      <c r="B1834" s="47" t="s">
        <v>5</v>
      </c>
      <c r="C1834">
        <v>8.7355925278890005</v>
      </c>
      <c r="D1834">
        <v>7.64025</v>
      </c>
      <c r="E1834">
        <v>1.77818788652203</v>
      </c>
      <c r="F1834">
        <v>19.53135</v>
      </c>
      <c r="G1834">
        <v>6.4230808011887603</v>
      </c>
      <c r="H1834">
        <v>3.6677142857142799</v>
      </c>
      <c r="I1834">
        <v>13.5857999999999</v>
      </c>
      <c r="J1834">
        <v>37.218777040669103</v>
      </c>
      <c r="K1834">
        <v>0.98637854804304104</v>
      </c>
      <c r="L1834">
        <v>3.9491977798671498</v>
      </c>
      <c r="M1834">
        <v>8.6166010739548007</v>
      </c>
      <c r="N1834">
        <v>1.21409672729006</v>
      </c>
      <c r="O1834">
        <v>7000</v>
      </c>
      <c r="P1834">
        <v>4.9456499999999997</v>
      </c>
      <c r="Q1834">
        <v>2.1588920935332299</v>
      </c>
      <c r="R1834">
        <v>0.73527706113610602</v>
      </c>
      <c r="S1834">
        <v>6.2929499999999896</v>
      </c>
      <c r="T1834">
        <v>0.74543091249792903</v>
      </c>
    </row>
    <row r="1835" spans="1:20" x14ac:dyDescent="0.3">
      <c r="A1835">
        <v>28712</v>
      </c>
      <c r="B1835" s="47" t="s">
        <v>6</v>
      </c>
      <c r="C1835">
        <v>2.1678888106240302</v>
      </c>
      <c r="D1835">
        <v>8.0507500000000007</v>
      </c>
      <c r="E1835">
        <v>1.32814893022389</v>
      </c>
      <c r="F1835">
        <v>13.334439999999899</v>
      </c>
      <c r="G1835">
        <v>2.4064729002969401</v>
      </c>
      <c r="H1835">
        <v>3.26655052264808</v>
      </c>
      <c r="I1835">
        <v>10.692594999999899</v>
      </c>
      <c r="J1835">
        <v>22.3170731707317</v>
      </c>
      <c r="K1835">
        <v>1.10848439471756</v>
      </c>
      <c r="L1835">
        <v>1.93958312120903</v>
      </c>
      <c r="M1835">
        <v>2.40307091605957</v>
      </c>
      <c r="N1835">
        <v>1.0787804886219301</v>
      </c>
      <c r="O1835">
        <v>575</v>
      </c>
      <c r="P1835">
        <v>6.8748999999999896</v>
      </c>
      <c r="Q1835">
        <v>1.4327811519096301</v>
      </c>
      <c r="R1835">
        <v>1.11005365612096</v>
      </c>
      <c r="S1835">
        <v>7.4628249999999996</v>
      </c>
      <c r="T1835">
        <v>1.0014156819986599</v>
      </c>
    </row>
    <row r="1836" spans="1:20" x14ac:dyDescent="0.3">
      <c r="A1836">
        <v>28718</v>
      </c>
      <c r="B1836" s="47" t="s">
        <v>1</v>
      </c>
      <c r="C1836">
        <v>4.4078158881082201</v>
      </c>
      <c r="D1836">
        <v>12.72725</v>
      </c>
      <c r="E1836">
        <v>1.1560266357618401</v>
      </c>
      <c r="F1836">
        <v>16.698829999999901</v>
      </c>
      <c r="G1836">
        <v>3.7900364031543901</v>
      </c>
      <c r="H1836">
        <v>2.5917874396135199</v>
      </c>
      <c r="I1836">
        <v>14.713039999999999</v>
      </c>
      <c r="J1836">
        <v>30.7475728155339</v>
      </c>
      <c r="K1836">
        <v>0.98985881389726404</v>
      </c>
      <c r="L1836">
        <v>1.66077365649412</v>
      </c>
      <c r="M1836">
        <v>4.3631154068803202</v>
      </c>
      <c r="N1836">
        <v>1.1173026191615301</v>
      </c>
      <c r="O1836">
        <v>414</v>
      </c>
      <c r="P1836">
        <v>10.054849999999901</v>
      </c>
      <c r="Q1836">
        <v>1.29163158795721</v>
      </c>
      <c r="R1836">
        <v>0.85984453510852499</v>
      </c>
      <c r="S1836">
        <v>11.39105</v>
      </c>
      <c r="T1836">
        <v>0.86865371408186198</v>
      </c>
    </row>
    <row r="1837" spans="1:20" x14ac:dyDescent="0.3">
      <c r="A1837">
        <v>28720</v>
      </c>
      <c r="B1837" s="47" t="s">
        <v>20</v>
      </c>
      <c r="C1837">
        <v>1.9768883177966401</v>
      </c>
      <c r="D1837">
        <v>7.4598500000000003</v>
      </c>
      <c r="E1837">
        <v>1.18399498649436</v>
      </c>
      <c r="F1837">
        <v>10.205</v>
      </c>
      <c r="G1837">
        <v>1.72010387006643</v>
      </c>
      <c r="H1837">
        <v>2.98678414096916</v>
      </c>
      <c r="I1837">
        <v>8.83242499999999</v>
      </c>
      <c r="J1837">
        <v>41.017699115044202</v>
      </c>
      <c r="K1837">
        <v>0.968738980784564</v>
      </c>
      <c r="L1837">
        <v>1.5338368466538901</v>
      </c>
      <c r="M1837">
        <v>1.91508877410723</v>
      </c>
      <c r="N1837">
        <v>1.0571525745583801</v>
      </c>
      <c r="O1837">
        <v>228</v>
      </c>
      <c r="P1837">
        <v>6.6532499999999999</v>
      </c>
      <c r="Q1837">
        <v>1.2516633482367401</v>
      </c>
      <c r="R1837">
        <v>0.87010675038213003</v>
      </c>
      <c r="S1837">
        <v>7.0565499999999997</v>
      </c>
      <c r="T1837">
        <v>0.89818492663260696</v>
      </c>
    </row>
    <row r="1838" spans="1:20" x14ac:dyDescent="0.3">
      <c r="A1838">
        <v>28741</v>
      </c>
      <c r="B1838" s="47" t="s">
        <v>1</v>
      </c>
      <c r="C1838">
        <v>2.93534313390058</v>
      </c>
      <c r="D1838">
        <v>11.794600000000001</v>
      </c>
      <c r="E1838">
        <v>1.15834576840248</v>
      </c>
      <c r="F1838">
        <v>15.5298499999999</v>
      </c>
      <c r="G1838">
        <v>2.0619332818011</v>
      </c>
      <c r="H1838">
        <v>2.7452229299363</v>
      </c>
      <c r="I1838">
        <v>13.662224999999999</v>
      </c>
      <c r="J1838">
        <v>30.032051282051199</v>
      </c>
      <c r="K1838">
        <v>0.83760572567012004</v>
      </c>
      <c r="L1838">
        <v>1.65360698503966</v>
      </c>
      <c r="M1838">
        <v>2.4586602157616002</v>
      </c>
      <c r="N1838">
        <v>1.1134281439245499</v>
      </c>
      <c r="O1838">
        <v>157</v>
      </c>
      <c r="P1838">
        <v>9.3915000000000006</v>
      </c>
      <c r="Q1838">
        <v>1.28973477893524</v>
      </c>
      <c r="R1838">
        <v>0.70245051012524495</v>
      </c>
      <c r="S1838">
        <v>10.59305</v>
      </c>
      <c r="T1838">
        <v>0.83864100805095998</v>
      </c>
    </row>
    <row r="1839" spans="1:20" x14ac:dyDescent="0.3">
      <c r="A1839">
        <v>28742</v>
      </c>
      <c r="B1839" s="47" t="s">
        <v>20</v>
      </c>
      <c r="C1839">
        <v>1.1495398375056201</v>
      </c>
      <c r="D1839">
        <v>6.6421000000000001</v>
      </c>
      <c r="E1839">
        <v>1.1560425166739401</v>
      </c>
      <c r="F1839">
        <v>8.7149999999999999</v>
      </c>
      <c r="G1839">
        <v>0.81795759946514701</v>
      </c>
      <c r="H1839">
        <v>2.4444444444444402</v>
      </c>
      <c r="I1839">
        <v>7.6785500000000004</v>
      </c>
      <c r="J1839">
        <v>31.3333333333333</v>
      </c>
      <c r="K1839">
        <v>1.4749461527682599</v>
      </c>
      <c r="L1839">
        <v>1.3903956604977601</v>
      </c>
      <c r="M1839">
        <v>1.69550936078278</v>
      </c>
      <c r="N1839">
        <v>1.02897731233685</v>
      </c>
      <c r="O1839">
        <v>82</v>
      </c>
      <c r="P1839">
        <v>6.2679999999999998</v>
      </c>
      <c r="Q1839">
        <v>1.18954152175428</v>
      </c>
      <c r="R1839">
        <v>0.71155219921740398</v>
      </c>
      <c r="S1839">
        <v>6.45505</v>
      </c>
      <c r="T1839">
        <v>0.48242588238351602</v>
      </c>
    </row>
    <row r="1840" spans="1:20" x14ac:dyDescent="0.3">
      <c r="A1840">
        <v>28745</v>
      </c>
      <c r="B1840" s="47" t="s">
        <v>1</v>
      </c>
      <c r="C1840">
        <v>4.3071596066109903</v>
      </c>
      <c r="D1840">
        <v>12.164199999999999</v>
      </c>
      <c r="E1840">
        <v>1.14370201081863</v>
      </c>
      <c r="F1840">
        <v>15.66024</v>
      </c>
      <c r="G1840">
        <v>3.8616549377789702</v>
      </c>
      <c r="H1840">
        <v>2.7581552305961701</v>
      </c>
      <c r="I1840">
        <v>13.91222</v>
      </c>
      <c r="J1840">
        <v>29.024915062287601</v>
      </c>
      <c r="K1840">
        <v>1.02387889476712</v>
      </c>
      <c r="L1840">
        <v>1.5547057421968</v>
      </c>
      <c r="M1840">
        <v>4.41000981760246</v>
      </c>
      <c r="N1840">
        <v>1.0940504564464599</v>
      </c>
      <c r="O1840">
        <v>894</v>
      </c>
      <c r="P1840">
        <v>10.072800000000001</v>
      </c>
      <c r="Q1840">
        <v>1.2512677069748599</v>
      </c>
      <c r="R1840">
        <v>0.89656648243352099</v>
      </c>
      <c r="S1840">
        <v>11.118499999999999</v>
      </c>
      <c r="T1840">
        <v>0.87565676665055403</v>
      </c>
    </row>
    <row r="1841" spans="1:20" x14ac:dyDescent="0.3">
      <c r="A1841">
        <v>28764</v>
      </c>
      <c r="B1841" s="47" t="s">
        <v>2</v>
      </c>
      <c r="C1841">
        <v>3.6969596143177599</v>
      </c>
      <c r="D1841">
        <v>8.3532499999999992</v>
      </c>
      <c r="E1841">
        <v>1.4273049411905501</v>
      </c>
      <c r="F1841">
        <v>15.49202</v>
      </c>
      <c r="G1841">
        <v>3.8947882029729302</v>
      </c>
      <c r="H1841">
        <v>4.2628571428571398</v>
      </c>
      <c r="I1841">
        <v>11.922635</v>
      </c>
      <c r="J1841">
        <v>35.509714285714203</v>
      </c>
      <c r="K1841">
        <v>1.1292065200553201</v>
      </c>
      <c r="L1841">
        <v>2.1436456596489499</v>
      </c>
      <c r="M1841">
        <v>4.1746309008688298</v>
      </c>
      <c r="N1841">
        <v>1.0722904712391299</v>
      </c>
      <c r="O1841">
        <v>3501</v>
      </c>
      <c r="P1841">
        <v>7.2269499999999898</v>
      </c>
      <c r="Q1841">
        <v>1.53048548799116</v>
      </c>
      <c r="R1841">
        <v>1.05351115762504</v>
      </c>
      <c r="S1841">
        <v>7.7900999999999998</v>
      </c>
      <c r="T1841">
        <v>0.9329658826035</v>
      </c>
    </row>
    <row r="1842" spans="1:20" x14ac:dyDescent="0.3">
      <c r="A1842">
        <v>28794</v>
      </c>
      <c r="B1842" s="47" t="s">
        <v>4</v>
      </c>
      <c r="C1842">
        <v>2.2402817020764298</v>
      </c>
      <c r="D1842">
        <v>7.8671999999999898</v>
      </c>
      <c r="E1842">
        <v>1.1361348383160399</v>
      </c>
      <c r="F1842">
        <v>10.0091999999999</v>
      </c>
      <c r="G1842">
        <v>1.71121468900305</v>
      </c>
      <c r="H1842">
        <v>2.6834532374100699</v>
      </c>
      <c r="I1842">
        <v>8.9381999999999895</v>
      </c>
      <c r="J1842">
        <v>32.115942028985501</v>
      </c>
      <c r="K1842">
        <v>0.91040956303368903</v>
      </c>
      <c r="L1842">
        <v>1.39950642831675</v>
      </c>
      <c r="M1842">
        <v>2.0395738854597698</v>
      </c>
      <c r="N1842">
        <v>1.0476225352300199</v>
      </c>
      <c r="O1842">
        <v>139</v>
      </c>
      <c r="P1842">
        <v>7.1519500000000003</v>
      </c>
      <c r="Q1842">
        <v>1.1902404596798</v>
      </c>
      <c r="R1842">
        <v>0.76383906872827401</v>
      </c>
      <c r="S1842">
        <v>7.5095749999999999</v>
      </c>
      <c r="T1842">
        <v>0.83900598120146097</v>
      </c>
    </row>
    <row r="1843" spans="1:20" x14ac:dyDescent="0.3">
      <c r="A1843">
        <v>28795</v>
      </c>
      <c r="B1843" s="47" t="s">
        <v>6</v>
      </c>
      <c r="C1843">
        <v>6.9430192352954903</v>
      </c>
      <c r="D1843">
        <v>17.475199999999901</v>
      </c>
      <c r="E1843">
        <v>1.1009876854056</v>
      </c>
      <c r="F1843">
        <v>21.004759999999902</v>
      </c>
      <c r="G1843">
        <v>5.57527102026219</v>
      </c>
      <c r="H1843">
        <v>3.0032786885245901</v>
      </c>
      <c r="I1843">
        <v>19.2399799999999</v>
      </c>
      <c r="J1843">
        <v>26.008005336891198</v>
      </c>
      <c r="K1843">
        <v>0.83296377898622598</v>
      </c>
      <c r="L1843">
        <v>1.7157387440371099</v>
      </c>
      <c r="M1843">
        <v>5.7832835398057902</v>
      </c>
      <c r="N1843">
        <v>1.1760842059923999</v>
      </c>
      <c r="O1843">
        <v>1525</v>
      </c>
      <c r="P1843">
        <v>12.2424</v>
      </c>
      <c r="Q1843">
        <v>1.29485422779766</v>
      </c>
      <c r="R1843">
        <v>0.80300382748758303</v>
      </c>
      <c r="S1843">
        <v>14.858799999999899</v>
      </c>
      <c r="T1843">
        <v>0.96403210769247805</v>
      </c>
    </row>
    <row r="1844" spans="1:20" x14ac:dyDescent="0.3">
      <c r="A1844">
        <v>28798</v>
      </c>
      <c r="B1844" s="47" t="s">
        <v>16</v>
      </c>
      <c r="C1844">
        <v>1.4988363596280601</v>
      </c>
      <c r="D1844">
        <v>7.8571999999999997</v>
      </c>
      <c r="E1844">
        <v>1.0926207809397701</v>
      </c>
      <c r="F1844">
        <v>9.3126800000000003</v>
      </c>
      <c r="G1844">
        <v>1.7548323198959499</v>
      </c>
      <c r="H1844">
        <v>2.3125</v>
      </c>
      <c r="I1844">
        <v>8.5849399999999996</v>
      </c>
      <c r="J1844">
        <v>32.421875</v>
      </c>
      <c r="K1844">
        <v>0.57223346279589304</v>
      </c>
      <c r="L1844">
        <v>1.45809077956442</v>
      </c>
      <c r="M1844">
        <v>0.85768432023436003</v>
      </c>
      <c r="N1844">
        <v>1.1032216847677201</v>
      </c>
      <c r="O1844">
        <v>66</v>
      </c>
      <c r="P1844">
        <v>6.3868999999999998</v>
      </c>
      <c r="Q1844">
        <v>1.2054029387606</v>
      </c>
      <c r="R1844">
        <v>1.1707964706243199</v>
      </c>
      <c r="S1844">
        <v>7.12204999999999</v>
      </c>
      <c r="T1844">
        <v>2.0460118932994402</v>
      </c>
    </row>
    <row r="1845" spans="1:20" x14ac:dyDescent="0.3">
      <c r="A1845">
        <v>28814</v>
      </c>
      <c r="B1845" s="47" t="s">
        <v>2</v>
      </c>
      <c r="C1845">
        <v>4.5517098583890103</v>
      </c>
      <c r="D1845">
        <v>8.4064999999999994</v>
      </c>
      <c r="E1845">
        <v>1.50306310592993</v>
      </c>
      <c r="F1845">
        <v>16.8644999999999</v>
      </c>
      <c r="G1845">
        <v>4.7930337667126404</v>
      </c>
      <c r="H1845">
        <v>3.3767153607790998</v>
      </c>
      <c r="I1845">
        <v>12.635499999999899</v>
      </c>
      <c r="J1845">
        <v>26.164450354609901</v>
      </c>
      <c r="K1845">
        <v>1</v>
      </c>
      <c r="L1845">
        <v>2.2850851935910002</v>
      </c>
      <c r="M1845">
        <v>4.5517098583890103</v>
      </c>
      <c r="N1845">
        <v>1.0650070470489399</v>
      </c>
      <c r="O1845">
        <v>2259</v>
      </c>
      <c r="P1845">
        <v>7.3802500000000002</v>
      </c>
      <c r="Q1845">
        <v>1.6007727999746599</v>
      </c>
      <c r="R1845">
        <v>1.05301829770165</v>
      </c>
      <c r="S1845">
        <v>7.8933749999999998</v>
      </c>
      <c r="T1845">
        <v>1.05301829770165</v>
      </c>
    </row>
    <row r="1846" spans="1:20" x14ac:dyDescent="0.3">
      <c r="A1846">
        <v>28819</v>
      </c>
      <c r="B1846" s="47" t="s">
        <v>4</v>
      </c>
      <c r="C1846">
        <v>8.4855535052872604</v>
      </c>
      <c r="D1846">
        <v>20.46875</v>
      </c>
      <c r="E1846">
        <v>1.0925071145038101</v>
      </c>
      <c r="F1846">
        <v>24.255759999999999</v>
      </c>
      <c r="G1846">
        <v>5.2379618076200396</v>
      </c>
      <c r="H1846">
        <v>3.3608615860137099</v>
      </c>
      <c r="I1846">
        <v>22.362255000000001</v>
      </c>
      <c r="J1846">
        <v>27.414492191289099</v>
      </c>
      <c r="K1846">
        <v>0.73570320818586699</v>
      </c>
      <c r="L1846">
        <v>2.33758914459735</v>
      </c>
      <c r="M1846">
        <v>6.2428489370726599</v>
      </c>
      <c r="N1846">
        <v>1.32719406454499</v>
      </c>
      <c r="O1846">
        <v>10353</v>
      </c>
      <c r="P1846">
        <v>10.3764</v>
      </c>
      <c r="Q1846">
        <v>1.44996895784264</v>
      </c>
      <c r="R1846">
        <v>0.617279922206174</v>
      </c>
      <c r="S1846">
        <v>15.422575</v>
      </c>
      <c r="T1846">
        <v>0.83903388667869605</v>
      </c>
    </row>
    <row r="1847" spans="1:20" x14ac:dyDescent="0.3">
      <c r="A1847">
        <v>28822</v>
      </c>
      <c r="B1847" s="47" t="s">
        <v>4</v>
      </c>
      <c r="C1847">
        <v>8.1047445553256203</v>
      </c>
      <c r="D1847">
        <v>16.882449999999999</v>
      </c>
      <c r="E1847">
        <v>1.1289075341552901</v>
      </c>
      <c r="F1847">
        <v>21.234999999999999</v>
      </c>
      <c r="G1847">
        <v>5.4438876514537498</v>
      </c>
      <c r="H1847">
        <v>3.3762017730053602</v>
      </c>
      <c r="I1847">
        <v>19.058724999999999</v>
      </c>
      <c r="J1847">
        <v>29.247310467029401</v>
      </c>
      <c r="K1847">
        <v>0.75911603066478395</v>
      </c>
      <c r="L1847">
        <v>2.0580538864120901</v>
      </c>
      <c r="M1847">
        <v>6.1524415163908097</v>
      </c>
      <c r="N1847">
        <v>1.2413360808368901</v>
      </c>
      <c r="O1847">
        <v>8009</v>
      </c>
      <c r="P1847">
        <v>10.318</v>
      </c>
      <c r="Q1847">
        <v>1.40135365407557</v>
      </c>
      <c r="R1847">
        <v>0.67169145360375004</v>
      </c>
      <c r="S1847">
        <v>13.600224999999901</v>
      </c>
      <c r="T1847">
        <v>0.88483370982895304</v>
      </c>
    </row>
    <row r="1848" spans="1:20" x14ac:dyDescent="0.3">
      <c r="A1848">
        <v>28824</v>
      </c>
      <c r="B1848" s="47" t="s">
        <v>1</v>
      </c>
      <c r="C1848">
        <v>3.6580363862844001</v>
      </c>
      <c r="D1848">
        <v>10.771849999999899</v>
      </c>
      <c r="E1848">
        <v>1.24316296643566</v>
      </c>
      <c r="F1848">
        <v>16.010480000000001</v>
      </c>
      <c r="G1848">
        <v>2.5961209572205801</v>
      </c>
      <c r="H1848">
        <v>2.9654178674351499</v>
      </c>
      <c r="I1848">
        <v>13.391165000000001</v>
      </c>
      <c r="J1848">
        <v>28.783861671469701</v>
      </c>
      <c r="K1848">
        <v>1.09947726072229</v>
      </c>
      <c r="L1848">
        <v>1.7658942259968</v>
      </c>
      <c r="M1848">
        <v>4.0219278256144797</v>
      </c>
      <c r="N1848">
        <v>1.0859622902106201</v>
      </c>
      <c r="O1848">
        <v>347</v>
      </c>
      <c r="P1848">
        <v>9.0664999999999996</v>
      </c>
      <c r="Q1848">
        <v>1.3500281021355101</v>
      </c>
      <c r="R1848">
        <v>0.70970342639416595</v>
      </c>
      <c r="S1848">
        <v>9.9191749999999992</v>
      </c>
      <c r="T1848">
        <v>0.64549168204527296</v>
      </c>
    </row>
    <row r="1849" spans="1:20" x14ac:dyDescent="0.3">
      <c r="A1849">
        <v>28855</v>
      </c>
      <c r="B1849" s="47" t="s">
        <v>4</v>
      </c>
      <c r="C1849">
        <v>7.5500724358990396</v>
      </c>
      <c r="D1849">
        <v>14.9283</v>
      </c>
      <c r="E1849">
        <v>1.2365265971343</v>
      </c>
      <c r="F1849">
        <v>21.990179999999999</v>
      </c>
      <c r="G1849">
        <v>5.5836938967970902</v>
      </c>
      <c r="H1849">
        <v>3.4165794979079398</v>
      </c>
      <c r="I1849">
        <v>18.459239999999902</v>
      </c>
      <c r="J1849">
        <v>26.3540866703236</v>
      </c>
      <c r="K1849">
        <v>0.85683408630031899</v>
      </c>
      <c r="L1849">
        <v>2.0096855265442599</v>
      </c>
      <c r="M1849">
        <v>6.4691594171147804</v>
      </c>
      <c r="N1849">
        <v>1.15408343125734</v>
      </c>
      <c r="O1849">
        <v>7648</v>
      </c>
      <c r="P1849">
        <v>10.9420999999999</v>
      </c>
      <c r="Q1849">
        <v>1.4270548580617199</v>
      </c>
      <c r="R1849">
        <v>0.73955501012781999</v>
      </c>
      <c r="S1849">
        <v>12.935199999999901</v>
      </c>
      <c r="T1849">
        <v>0.86312510432574796</v>
      </c>
    </row>
    <row r="1850" spans="1:20" x14ac:dyDescent="0.3">
      <c r="A1850">
        <v>28858</v>
      </c>
      <c r="B1850" s="47" t="s">
        <v>4</v>
      </c>
      <c r="C1850">
        <v>4.4143440420065501</v>
      </c>
      <c r="D1850">
        <v>10.61125</v>
      </c>
      <c r="E1850">
        <v>1.2346542584521101</v>
      </c>
      <c r="F1850">
        <v>15.591200000000001</v>
      </c>
      <c r="G1850">
        <v>2.865500668873</v>
      </c>
      <c r="H1850">
        <v>3.44964314036479</v>
      </c>
      <c r="I1850">
        <v>13.101224999999999</v>
      </c>
      <c r="J1850">
        <v>26.752082506941601</v>
      </c>
      <c r="K1850">
        <v>1.0108050384482099</v>
      </c>
      <c r="L1850">
        <v>1.84795543439611</v>
      </c>
      <c r="M1850">
        <v>4.4620411991040703</v>
      </c>
      <c r="N1850">
        <v>1.1141443439686001</v>
      </c>
      <c r="O1850">
        <v>2522</v>
      </c>
      <c r="P1850">
        <v>8.4369999999999994</v>
      </c>
      <c r="Q1850">
        <v>1.3755830588111699</v>
      </c>
      <c r="R1850">
        <v>0.64913396908014498</v>
      </c>
      <c r="S1850">
        <v>9.5241249999999997</v>
      </c>
      <c r="T1850">
        <v>0.64219502712085297</v>
      </c>
    </row>
    <row r="1851" spans="1:20" x14ac:dyDescent="0.3">
      <c r="A1851">
        <v>28863</v>
      </c>
      <c r="B1851" s="47" t="s">
        <v>1</v>
      </c>
      <c r="C1851">
        <v>3.9641689776069202</v>
      </c>
      <c r="D1851">
        <v>13.0246</v>
      </c>
      <c r="E1851">
        <v>1.1114955545659699</v>
      </c>
      <c r="F1851">
        <v>15.9289699999999</v>
      </c>
      <c r="G1851">
        <v>2.87429719072848</v>
      </c>
      <c r="H1851">
        <v>2.6862170087976498</v>
      </c>
      <c r="I1851">
        <v>14.476785</v>
      </c>
      <c r="J1851">
        <v>29.472891566265002</v>
      </c>
      <c r="K1851">
        <v>1.1919046215335201</v>
      </c>
      <c r="L1851">
        <v>1.59755386952967</v>
      </c>
      <c r="M1851">
        <v>4.7249113249495096</v>
      </c>
      <c r="N1851">
        <v>1.1327980100411099</v>
      </c>
      <c r="O1851">
        <v>341</v>
      </c>
      <c r="P1851">
        <v>9.9708500000000004</v>
      </c>
      <c r="Q1851">
        <v>1.25909995238188</v>
      </c>
      <c r="R1851">
        <v>0.72506929118435903</v>
      </c>
      <c r="S1851">
        <v>11.497725000000001</v>
      </c>
      <c r="T1851">
        <v>0.60832828238510706</v>
      </c>
    </row>
    <row r="1852" spans="1:20" x14ac:dyDescent="0.3">
      <c r="A1852">
        <v>28870</v>
      </c>
      <c r="B1852" s="47" t="s">
        <v>6</v>
      </c>
      <c r="C1852">
        <v>2.3263685626970099</v>
      </c>
      <c r="D1852">
        <v>9.1343499999999995</v>
      </c>
      <c r="E1852">
        <v>1.2215948589664201</v>
      </c>
      <c r="F1852">
        <v>13.182600000000001</v>
      </c>
      <c r="G1852">
        <v>2.1445209835399499</v>
      </c>
      <c r="H1852">
        <v>2.8260869565217299</v>
      </c>
      <c r="I1852">
        <v>11.158474999999999</v>
      </c>
      <c r="J1852">
        <v>35.869565217391298</v>
      </c>
      <c r="K1852">
        <v>1.25539711108883</v>
      </c>
      <c r="L1852">
        <v>1.6431010843824001</v>
      </c>
      <c r="M1852">
        <v>2.9205163729377102</v>
      </c>
      <c r="N1852">
        <v>1.06477398899014</v>
      </c>
      <c r="O1852">
        <v>163</v>
      </c>
      <c r="P1852">
        <v>8.0229999999999997</v>
      </c>
      <c r="Q1852">
        <v>1.3007224309115299</v>
      </c>
      <c r="R1852">
        <v>0.92183199942048599</v>
      </c>
      <c r="S1852">
        <v>8.5786749999999898</v>
      </c>
      <c r="T1852">
        <v>0.734295141575529</v>
      </c>
    </row>
    <row r="1853" spans="1:20" x14ac:dyDescent="0.3">
      <c r="A1853">
        <v>28878</v>
      </c>
      <c r="B1853" s="47" t="s">
        <v>14</v>
      </c>
      <c r="C1853">
        <v>8.10606895734246</v>
      </c>
      <c r="D1853">
        <v>12.710099999999899</v>
      </c>
      <c r="E1853">
        <v>1.10971353490531</v>
      </c>
      <c r="F1853">
        <v>15.4990399999999</v>
      </c>
      <c r="G1853">
        <v>4.2822300090179803</v>
      </c>
      <c r="H1853">
        <v>3.4183870967741901</v>
      </c>
      <c r="I1853">
        <v>14.104569999999899</v>
      </c>
      <c r="J1853">
        <v>30.304584040746999</v>
      </c>
      <c r="K1853">
        <v>0.65967945804078498</v>
      </c>
      <c r="L1853">
        <v>1.9210510659395099</v>
      </c>
      <c r="M1853">
        <v>5.3474071766208997</v>
      </c>
      <c r="N1853">
        <v>1.2234131128447701</v>
      </c>
      <c r="O1853">
        <v>3348</v>
      </c>
      <c r="P1853">
        <v>8.0679999999999996</v>
      </c>
      <c r="Q1853">
        <v>1.35763809010448</v>
      </c>
      <c r="R1853">
        <v>0.52827455966053005</v>
      </c>
      <c r="S1853">
        <v>10.389049999999999</v>
      </c>
      <c r="T1853">
        <v>0.80080492612196696</v>
      </c>
    </row>
    <row r="1854" spans="1:20" x14ac:dyDescent="0.3">
      <c r="A1854">
        <v>28886</v>
      </c>
      <c r="B1854" s="47" t="s">
        <v>1</v>
      </c>
      <c r="C1854">
        <v>10.5182192746478</v>
      </c>
      <c r="D1854">
        <v>20.609749999999998</v>
      </c>
      <c r="E1854">
        <v>1.10499642159657</v>
      </c>
      <c r="F1854">
        <v>24.937650000000001</v>
      </c>
      <c r="G1854">
        <v>6.8678429985826304</v>
      </c>
      <c r="H1854">
        <v>3.7345234195872901</v>
      </c>
      <c r="I1854">
        <v>22.773700000000002</v>
      </c>
      <c r="J1854">
        <v>28.550434201736799</v>
      </c>
      <c r="K1854">
        <v>0.742541442465257</v>
      </c>
      <c r="L1854">
        <v>2.2404184784561698</v>
      </c>
      <c r="M1854">
        <v>7.8102137123628896</v>
      </c>
      <c r="N1854">
        <v>1.2986384924016701</v>
      </c>
      <c r="O1854">
        <v>6106</v>
      </c>
      <c r="P1854">
        <v>11.130799999999899</v>
      </c>
      <c r="Q1854">
        <v>1.4349908870514201</v>
      </c>
      <c r="R1854">
        <v>0.65294731163631803</v>
      </c>
      <c r="S1854">
        <v>15.870274999999999</v>
      </c>
      <c r="T1854">
        <v>0.879341238474873</v>
      </c>
    </row>
    <row r="1855" spans="1:20" x14ac:dyDescent="0.3">
      <c r="A1855">
        <v>28888</v>
      </c>
      <c r="B1855" s="47" t="s">
        <v>6</v>
      </c>
      <c r="C1855">
        <v>1.88044787021757</v>
      </c>
      <c r="D1855">
        <v>7.6853499999999997</v>
      </c>
      <c r="E1855">
        <v>1.3130143714990199</v>
      </c>
      <c r="F1855">
        <v>12.496600000000001</v>
      </c>
      <c r="G1855">
        <v>1.68301242297821</v>
      </c>
      <c r="H1855">
        <v>3.1677018633540301</v>
      </c>
      <c r="I1855">
        <v>10.090975</v>
      </c>
      <c r="J1855">
        <v>20.529595015576302</v>
      </c>
      <c r="K1855">
        <v>1.12893402586391</v>
      </c>
      <c r="L1855">
        <v>2.1778668525618601</v>
      </c>
      <c r="M1855">
        <v>2.1229015845519399</v>
      </c>
      <c r="N1855">
        <v>1.1450718337821699</v>
      </c>
      <c r="O1855">
        <v>322</v>
      </c>
      <c r="P1855">
        <v>5.7380000000000004</v>
      </c>
      <c r="Q1855">
        <v>1.5034957741547299</v>
      </c>
      <c r="R1855">
        <v>0.89500615764662605</v>
      </c>
      <c r="S1855">
        <v>6.7116749999999996</v>
      </c>
      <c r="T1855">
        <v>0.79278871673810003</v>
      </c>
    </row>
    <row r="1856" spans="1:20" x14ac:dyDescent="0.3">
      <c r="A1856">
        <v>28900</v>
      </c>
      <c r="B1856" s="47" t="s">
        <v>20</v>
      </c>
      <c r="C1856">
        <v>2.0208790082325598</v>
      </c>
      <c r="D1856">
        <v>6.7827500000000001</v>
      </c>
      <c r="E1856">
        <v>1.26690133058125</v>
      </c>
      <c r="F1856">
        <v>10.4034</v>
      </c>
      <c r="G1856">
        <v>1.4806571446706001</v>
      </c>
      <c r="H1856">
        <v>2.5041322314049501</v>
      </c>
      <c r="I1856">
        <v>8.5930750000000007</v>
      </c>
      <c r="J1856">
        <v>42.7685950413223</v>
      </c>
      <c r="K1856">
        <v>1</v>
      </c>
      <c r="L1856">
        <v>1.57412619155696</v>
      </c>
      <c r="M1856">
        <v>2.0208790082325598</v>
      </c>
      <c r="N1856">
        <v>1.0129744058842101</v>
      </c>
      <c r="O1856">
        <v>121</v>
      </c>
      <c r="P1856">
        <v>6.609</v>
      </c>
      <c r="Q1856">
        <v>1.2833386226594701</v>
      </c>
      <c r="R1856">
        <v>0.73267975897556104</v>
      </c>
      <c r="S1856">
        <v>6.695875</v>
      </c>
      <c r="T1856">
        <v>0.73267975897556104</v>
      </c>
    </row>
    <row r="1857" spans="1:20" x14ac:dyDescent="0.3">
      <c r="A1857">
        <v>28913</v>
      </c>
      <c r="B1857" s="47" t="s">
        <v>2</v>
      </c>
      <c r="C1857">
        <v>8.9183960121458998</v>
      </c>
      <c r="D1857">
        <v>16.226800000000001</v>
      </c>
      <c r="E1857">
        <v>1.19759841743288</v>
      </c>
      <c r="F1857">
        <v>22.639579999999999</v>
      </c>
      <c r="G1857">
        <v>7.6099301198733196</v>
      </c>
      <c r="H1857">
        <v>3.2061929908785398</v>
      </c>
      <c r="I1857">
        <v>19.43319</v>
      </c>
      <c r="J1857">
        <v>34.018022347711103</v>
      </c>
      <c r="K1857">
        <v>0.990224504697652</v>
      </c>
      <c r="L1857">
        <v>3.7248404080289501</v>
      </c>
      <c r="M1857">
        <v>8.8312142738247008</v>
      </c>
      <c r="N1857">
        <v>1.45500520067429</v>
      </c>
      <c r="O1857">
        <v>8332</v>
      </c>
      <c r="P1857">
        <v>6.0780000000000003</v>
      </c>
      <c r="Q1857">
        <v>1.7425119256841499</v>
      </c>
      <c r="R1857">
        <v>0.85328461637153197</v>
      </c>
      <c r="S1857">
        <v>11.1524</v>
      </c>
      <c r="T1857">
        <v>0.86170824123572598</v>
      </c>
    </row>
    <row r="1858" spans="1:20" x14ac:dyDescent="0.3">
      <c r="A1858">
        <v>28933</v>
      </c>
      <c r="B1858" s="47" t="s">
        <v>20</v>
      </c>
      <c r="C1858">
        <v>2.1727219135128299</v>
      </c>
      <c r="D1858">
        <v>6.5205499999999903</v>
      </c>
      <c r="E1858">
        <v>1.2764636418707</v>
      </c>
      <c r="F1858">
        <v>10.1259399999999</v>
      </c>
      <c r="G1858">
        <v>1.4706489735994701</v>
      </c>
      <c r="H1858">
        <v>2.57462686567164</v>
      </c>
      <c r="I1858">
        <v>8.3232449999999893</v>
      </c>
      <c r="J1858">
        <v>40.119402985074601</v>
      </c>
      <c r="K1858">
        <v>1</v>
      </c>
      <c r="L1858">
        <v>1.5890806942657101</v>
      </c>
      <c r="M1858">
        <v>2.1727219135128299</v>
      </c>
      <c r="N1858">
        <v>1.01150646681274</v>
      </c>
      <c r="O1858">
        <v>136</v>
      </c>
      <c r="P1858">
        <v>6.3721999999999897</v>
      </c>
      <c r="Q1858">
        <v>1.29115122840356</v>
      </c>
      <c r="R1858">
        <v>0.67686939799016599</v>
      </c>
      <c r="S1858">
        <v>6.44637499999999</v>
      </c>
      <c r="T1858">
        <v>0.67686939799016599</v>
      </c>
    </row>
    <row r="1859" spans="1:20" x14ac:dyDescent="0.3">
      <c r="A1859">
        <v>28962</v>
      </c>
      <c r="B1859" s="47" t="s">
        <v>6</v>
      </c>
      <c r="C1859">
        <v>7.4962429756500804</v>
      </c>
      <c r="D1859">
        <v>17.224550000000001</v>
      </c>
      <c r="E1859">
        <v>1.1092699083575399</v>
      </c>
      <c r="F1859">
        <v>20.988800000000001</v>
      </c>
      <c r="G1859">
        <v>6.0026999916511201</v>
      </c>
      <c r="H1859">
        <v>3.16030013642564</v>
      </c>
      <c r="I1859">
        <v>19.106674999999999</v>
      </c>
      <c r="J1859">
        <v>27.5557837097878</v>
      </c>
      <c r="K1859">
        <v>0.89458054050781199</v>
      </c>
      <c r="L1859">
        <v>1.93000459770114</v>
      </c>
      <c r="M1859">
        <v>6.7059930929349498</v>
      </c>
      <c r="N1859">
        <v>1.2259662521285899</v>
      </c>
      <c r="O1859">
        <v>1466</v>
      </c>
      <c r="P1859">
        <v>10.875</v>
      </c>
      <c r="Q1859">
        <v>1.35992747214813</v>
      </c>
      <c r="R1859">
        <v>0.80076112942837996</v>
      </c>
      <c r="S1859">
        <v>14.049775</v>
      </c>
      <c r="T1859">
        <v>0.89512469047652699</v>
      </c>
    </row>
    <row r="1860" spans="1:20" x14ac:dyDescent="0.3">
      <c r="A1860">
        <v>28984</v>
      </c>
      <c r="B1860" s="47" t="s">
        <v>1</v>
      </c>
      <c r="C1860">
        <v>3.2717658931807598</v>
      </c>
      <c r="D1860">
        <v>12.420249999999999</v>
      </c>
      <c r="E1860">
        <v>1.1732835490428899</v>
      </c>
      <c r="F1860">
        <v>16.724699999999999</v>
      </c>
      <c r="G1860">
        <v>3.2656302735790002</v>
      </c>
      <c r="H1860">
        <v>2.8113207547169798</v>
      </c>
      <c r="I1860">
        <v>14.572475000000001</v>
      </c>
      <c r="J1860">
        <v>28.5175202156334</v>
      </c>
      <c r="K1860">
        <v>1.04982905485087</v>
      </c>
      <c r="L1860">
        <v>1.8121898363853</v>
      </c>
      <c r="M1860">
        <v>3.4347948953312701</v>
      </c>
      <c r="N1860">
        <v>1.1474069540515199</v>
      </c>
      <c r="O1860">
        <v>373</v>
      </c>
      <c r="P1860">
        <v>9.2289999999999992</v>
      </c>
      <c r="Q1860">
        <v>1.3462337032460701</v>
      </c>
      <c r="R1860">
        <v>0.998124676458501</v>
      </c>
      <c r="S1860">
        <v>10.824624999999999</v>
      </c>
      <c r="T1860">
        <v>0.950749716676763</v>
      </c>
    </row>
    <row r="1861" spans="1:20" x14ac:dyDescent="0.3">
      <c r="A1861">
        <v>29009</v>
      </c>
      <c r="B1861" s="47" t="s">
        <v>2</v>
      </c>
      <c r="C1861">
        <v>3.2538219119188501</v>
      </c>
      <c r="D1861">
        <v>8.9685499999999898</v>
      </c>
      <c r="E1861">
        <v>1.34915844813264</v>
      </c>
      <c r="F1861">
        <v>15.231439999999999</v>
      </c>
      <c r="G1861">
        <v>2.24946592137541</v>
      </c>
      <c r="H1861">
        <v>4.1718816973853396</v>
      </c>
      <c r="I1861">
        <v>12.099995</v>
      </c>
      <c r="J1861">
        <v>24.853005704256201</v>
      </c>
      <c r="K1861">
        <v>0.92881997755200096</v>
      </c>
      <c r="L1861">
        <v>2.3339626110940799</v>
      </c>
      <c r="M1861">
        <v>3.0222147951866698</v>
      </c>
      <c r="N1861">
        <v>1.1576392989793101</v>
      </c>
      <c r="O1861">
        <v>2334</v>
      </c>
      <c r="P1861">
        <v>6.5259999999999998</v>
      </c>
      <c r="Q1861">
        <v>1.5618388401082901</v>
      </c>
      <c r="R1861">
        <v>0.69133037463899105</v>
      </c>
      <c r="S1861">
        <v>7.7472749999999904</v>
      </c>
      <c r="T1861">
        <v>0.74431040604990195</v>
      </c>
    </row>
    <row r="1862" spans="1:20" x14ac:dyDescent="0.3">
      <c r="A1862">
        <v>29012</v>
      </c>
      <c r="B1862" s="47" t="s">
        <v>1</v>
      </c>
      <c r="C1862">
        <v>3.8444204920053</v>
      </c>
      <c r="D1862">
        <v>9.7974999999999994</v>
      </c>
      <c r="E1862">
        <v>1.3015304924725599</v>
      </c>
      <c r="F1862">
        <v>15.70599</v>
      </c>
      <c r="G1862">
        <v>3.1447397735573102</v>
      </c>
      <c r="H1862">
        <v>2.84375</v>
      </c>
      <c r="I1862">
        <v>12.751745</v>
      </c>
      <c r="J1862">
        <v>25.849431818181799</v>
      </c>
      <c r="K1862">
        <v>1.09392629444288</v>
      </c>
      <c r="L1862">
        <v>1.79425258468041</v>
      </c>
      <c r="M1862">
        <v>4.2055126630996504</v>
      </c>
      <c r="N1862">
        <v>1.05627728963398</v>
      </c>
      <c r="O1862">
        <v>353</v>
      </c>
      <c r="P1862">
        <v>8.7535000000000007</v>
      </c>
      <c r="Q1862">
        <v>1.3747771009648999</v>
      </c>
      <c r="R1862">
        <v>0.81800099133197801</v>
      </c>
      <c r="S1862">
        <v>9.2754999999999992</v>
      </c>
      <c r="T1862">
        <v>0.74776609309731501</v>
      </c>
    </row>
    <row r="1863" spans="1:20" x14ac:dyDescent="0.3">
      <c r="A1863">
        <v>29022</v>
      </c>
      <c r="B1863" s="47" t="s">
        <v>16</v>
      </c>
      <c r="C1863">
        <v>1.2547133507855499</v>
      </c>
      <c r="D1863">
        <v>8.9645999999999901</v>
      </c>
      <c r="E1863">
        <v>1.08283582089552</v>
      </c>
      <c r="F1863">
        <v>10.449779999999899</v>
      </c>
      <c r="G1863">
        <v>1.76166024033436</v>
      </c>
      <c r="H1863">
        <v>2.5179856115107899</v>
      </c>
      <c r="I1863">
        <v>9.70718999999999</v>
      </c>
      <c r="J1863">
        <v>32.3453237410071</v>
      </c>
      <c r="K1863">
        <v>1.3013710476102101</v>
      </c>
      <c r="L1863">
        <v>1.6614379292800801</v>
      </c>
      <c r="M1863">
        <v>1.6328476277623201</v>
      </c>
      <c r="N1863">
        <v>1.17536153977265</v>
      </c>
      <c r="O1863">
        <v>143</v>
      </c>
      <c r="P1863">
        <v>6.2895999999999903</v>
      </c>
      <c r="Q1863">
        <v>1.27272357776874</v>
      </c>
      <c r="R1863">
        <v>1.4040340283550901</v>
      </c>
      <c r="S1863">
        <v>7.6270999999999898</v>
      </c>
      <c r="T1863">
        <v>1.0788883239206799</v>
      </c>
    </row>
    <row r="1864" spans="1:20" x14ac:dyDescent="0.3">
      <c r="A1864">
        <v>29024</v>
      </c>
      <c r="B1864" s="47" t="s">
        <v>2</v>
      </c>
      <c r="C1864">
        <v>10.439390422485801</v>
      </c>
      <c r="D1864">
        <v>11.90475</v>
      </c>
      <c r="E1864">
        <v>1.2670072870072799</v>
      </c>
      <c r="F1864">
        <v>18.262059999999899</v>
      </c>
      <c r="G1864">
        <v>8.0697422733850495</v>
      </c>
      <c r="H1864">
        <v>3.54016015530211</v>
      </c>
      <c r="I1864">
        <v>15.0834049999999</v>
      </c>
      <c r="J1864">
        <v>27.629042098840699</v>
      </c>
      <c r="K1864">
        <v>0.89961659144019801</v>
      </c>
      <c r="L1864">
        <v>1.9191504566138</v>
      </c>
      <c r="M1864">
        <v>9.3914488285901303</v>
      </c>
      <c r="N1864">
        <v>1.1115312703514599</v>
      </c>
      <c r="O1864">
        <v>8242</v>
      </c>
      <c r="P1864">
        <v>9.5157000000000007</v>
      </c>
      <c r="Q1864">
        <v>1.40831821927177</v>
      </c>
      <c r="R1864">
        <v>0.773008954239639</v>
      </c>
      <c r="S1864">
        <v>10.710224999999999</v>
      </c>
      <c r="T1864">
        <v>0.85926489306086096</v>
      </c>
    </row>
    <row r="1865" spans="1:20" x14ac:dyDescent="0.3">
      <c r="A1865">
        <v>29046</v>
      </c>
      <c r="B1865" s="47" t="s">
        <v>4</v>
      </c>
      <c r="C1865">
        <v>2.5337650673184098</v>
      </c>
      <c r="D1865">
        <v>7.1653500000000001</v>
      </c>
      <c r="E1865">
        <v>1.23516646081489</v>
      </c>
      <c r="F1865">
        <v>10.5354499999999</v>
      </c>
      <c r="G1865">
        <v>2.15789325540534</v>
      </c>
      <c r="H1865">
        <v>2.85128205128205</v>
      </c>
      <c r="I1865">
        <v>8.8504000000000005</v>
      </c>
      <c r="J1865">
        <v>34.984042553191401</v>
      </c>
      <c r="K1865">
        <v>1</v>
      </c>
      <c r="L1865">
        <v>1.54394976332488</v>
      </c>
      <c r="M1865">
        <v>2.5337650673184098</v>
      </c>
      <c r="N1865">
        <v>1.0244226734481601</v>
      </c>
      <c r="O1865">
        <v>198</v>
      </c>
      <c r="P1865">
        <v>6.8236999999999997</v>
      </c>
      <c r="Q1865">
        <v>1.26533252794149</v>
      </c>
      <c r="R1865">
        <v>0.85165482910739199</v>
      </c>
      <c r="S1865">
        <v>6.9945249999999897</v>
      </c>
      <c r="T1865">
        <v>0.85165482910739199</v>
      </c>
    </row>
    <row r="1866" spans="1:20" x14ac:dyDescent="0.3">
      <c r="A1866">
        <v>29048</v>
      </c>
      <c r="B1866" s="47" t="s">
        <v>6</v>
      </c>
      <c r="C1866">
        <v>6.34762141445949</v>
      </c>
      <c r="D1866">
        <v>16.8308</v>
      </c>
      <c r="E1866">
        <v>1.0998871117237401</v>
      </c>
      <c r="F1866">
        <v>20.193159999999999</v>
      </c>
      <c r="G1866">
        <v>4.7939227587706297</v>
      </c>
      <c r="H1866">
        <v>2.9570990806945798</v>
      </c>
      <c r="I1866">
        <v>18.511980000000001</v>
      </c>
      <c r="J1866">
        <v>27.031088082901501</v>
      </c>
      <c r="K1866">
        <v>0.80017472669204104</v>
      </c>
      <c r="L1866">
        <v>1.8235736088283601</v>
      </c>
      <c r="M1866">
        <v>5.0792062304596701</v>
      </c>
      <c r="N1866">
        <v>1.2063273629059399</v>
      </c>
      <c r="O1866">
        <v>979</v>
      </c>
      <c r="P1866">
        <v>11.073399999999999</v>
      </c>
      <c r="Q1866">
        <v>1.32682391897993</v>
      </c>
      <c r="R1866">
        <v>0.75523136081341802</v>
      </c>
      <c r="S1866">
        <v>13.9521</v>
      </c>
      <c r="T1866">
        <v>0.94383305998125999</v>
      </c>
    </row>
    <row r="1867" spans="1:20" x14ac:dyDescent="0.3">
      <c r="A1867">
        <v>29050</v>
      </c>
      <c r="B1867" s="47" t="s">
        <v>6</v>
      </c>
      <c r="C1867">
        <v>7.9222581946441704</v>
      </c>
      <c r="D1867">
        <v>17.847449999999998</v>
      </c>
      <c r="E1867">
        <v>1.0871359774085301</v>
      </c>
      <c r="F1867">
        <v>20.957759999999901</v>
      </c>
      <c r="G1867">
        <v>6.19010176791702</v>
      </c>
      <c r="H1867">
        <v>3.0048355899419699</v>
      </c>
      <c r="I1867">
        <v>19.402604999999902</v>
      </c>
      <c r="J1867">
        <v>28.406078724464301</v>
      </c>
      <c r="K1867">
        <v>1.0212992008119099</v>
      </c>
      <c r="L1867">
        <v>1.6617053329316001</v>
      </c>
      <c r="M1867">
        <v>8.0909959628157697</v>
      </c>
      <c r="N1867">
        <v>1.17187492305394</v>
      </c>
      <c r="O1867">
        <v>2068</v>
      </c>
      <c r="P1867">
        <v>12.6122</v>
      </c>
      <c r="Q1867">
        <v>1.2739873898748</v>
      </c>
      <c r="R1867">
        <v>0.78135572154184796</v>
      </c>
      <c r="S1867">
        <v>15.2298249999999</v>
      </c>
      <c r="T1867">
        <v>0.765060543394806</v>
      </c>
    </row>
    <row r="1868" spans="1:20" x14ac:dyDescent="0.3">
      <c r="A1868">
        <v>29056</v>
      </c>
      <c r="B1868" s="47" t="s">
        <v>16</v>
      </c>
      <c r="C1868">
        <v>1.3086217243043901</v>
      </c>
      <c r="D1868">
        <v>9.0609999999999999</v>
      </c>
      <c r="E1868">
        <v>1.05128241915903</v>
      </c>
      <c r="F1868">
        <v>9.9903399999999998</v>
      </c>
      <c r="G1868">
        <v>1.0732129860252599</v>
      </c>
      <c r="H1868">
        <v>2.5099999999999998</v>
      </c>
      <c r="I1868">
        <v>9.5256699999999999</v>
      </c>
      <c r="J1868">
        <v>33.85</v>
      </c>
      <c r="K1868">
        <v>0.99712337248085603</v>
      </c>
      <c r="L1868">
        <v>1.47953527290498</v>
      </c>
      <c r="M1868">
        <v>1.3048573070401099</v>
      </c>
      <c r="N1868">
        <v>1.14599373314319</v>
      </c>
      <c r="O1868">
        <v>105</v>
      </c>
      <c r="P1868">
        <v>6.7523499999999999</v>
      </c>
      <c r="Q1868">
        <v>1.2047630641198701</v>
      </c>
      <c r="R1868">
        <v>0.82010940678501698</v>
      </c>
      <c r="S1868">
        <v>7.9066749999999999</v>
      </c>
      <c r="T1868">
        <v>0.82247536204529403</v>
      </c>
    </row>
    <row r="1869" spans="1:20" x14ac:dyDescent="0.3">
      <c r="A1869">
        <v>29063</v>
      </c>
      <c r="B1869" s="47" t="s">
        <v>6</v>
      </c>
      <c r="C1869">
        <v>2.4936178731098599</v>
      </c>
      <c r="D1869">
        <v>9.3930000000000007</v>
      </c>
      <c r="E1869">
        <v>1.2064383051208301</v>
      </c>
      <c r="F1869">
        <v>13.27115</v>
      </c>
      <c r="G1869">
        <v>1.77620292075757</v>
      </c>
      <c r="H1869">
        <v>3.1586345381526102</v>
      </c>
      <c r="I1869">
        <v>11.332075</v>
      </c>
      <c r="J1869">
        <v>22.188755020080301</v>
      </c>
      <c r="K1869">
        <v>0.95548643160130897</v>
      </c>
      <c r="L1869">
        <v>1.81113059617471</v>
      </c>
      <c r="M1869">
        <v>2.3826180433549902</v>
      </c>
      <c r="N1869">
        <v>1.1235276351555401</v>
      </c>
      <c r="O1869">
        <v>499</v>
      </c>
      <c r="P1869">
        <v>7.3275499999999996</v>
      </c>
      <c r="Q1869">
        <v>1.35546677591347</v>
      </c>
      <c r="R1869">
        <v>0.71229956278040996</v>
      </c>
      <c r="S1869">
        <v>8.3602749999999997</v>
      </c>
      <c r="T1869">
        <v>0.74548370256462904</v>
      </c>
    </row>
    <row r="1870" spans="1:20" x14ac:dyDescent="0.3">
      <c r="A1870">
        <v>29068</v>
      </c>
      <c r="B1870" s="47" t="s">
        <v>4</v>
      </c>
      <c r="C1870">
        <v>2.8206472590790099</v>
      </c>
      <c r="D1870">
        <v>9.4758499999999994</v>
      </c>
      <c r="E1870">
        <v>1.2001081697156399</v>
      </c>
      <c r="F1870">
        <v>13.268239999999899</v>
      </c>
      <c r="G1870">
        <v>2.58990641482599</v>
      </c>
      <c r="H1870">
        <v>3.7542918454935599</v>
      </c>
      <c r="I1870">
        <v>11.3720449999999</v>
      </c>
      <c r="J1870">
        <v>22.9783333333333</v>
      </c>
      <c r="K1870">
        <v>1.0229587470041701</v>
      </c>
      <c r="L1870">
        <v>1.8976451490642801</v>
      </c>
      <c r="M1870">
        <v>2.88540578588823</v>
      </c>
      <c r="N1870">
        <v>1.1508337482845299</v>
      </c>
      <c r="O1870">
        <v>1864</v>
      </c>
      <c r="P1870">
        <v>6.9919500000000001</v>
      </c>
      <c r="Q1870">
        <v>1.38112498330074</v>
      </c>
      <c r="R1870">
        <v>0.918195781656029</v>
      </c>
      <c r="S1870">
        <v>8.2339000000000002</v>
      </c>
      <c r="T1870">
        <v>0.89758827943457598</v>
      </c>
    </row>
    <row r="1871" spans="1:20" x14ac:dyDescent="0.3">
      <c r="A1871">
        <v>29070</v>
      </c>
      <c r="B1871" s="47" t="s">
        <v>4</v>
      </c>
      <c r="C1871">
        <v>8.6662381403900994</v>
      </c>
      <c r="D1871">
        <v>19.357250000000001</v>
      </c>
      <c r="E1871">
        <v>1.12465484508388</v>
      </c>
      <c r="F1871">
        <v>24.1831999999999</v>
      </c>
      <c r="G1871">
        <v>5.4514769356021704</v>
      </c>
      <c r="H1871">
        <v>3.5231596360628599</v>
      </c>
      <c r="I1871">
        <v>21.770225</v>
      </c>
      <c r="J1871">
        <v>26.5251237312306</v>
      </c>
      <c r="K1871">
        <v>0.76804382288244599</v>
      </c>
      <c r="L1871">
        <v>2.0930586809762799</v>
      </c>
      <c r="M1871">
        <v>6.6560506713548797</v>
      </c>
      <c r="N1871">
        <v>1.25244045452707</v>
      </c>
      <c r="O1871">
        <v>12090</v>
      </c>
      <c r="P1871">
        <v>11.554</v>
      </c>
      <c r="Q1871">
        <v>1.4085632253629301</v>
      </c>
      <c r="R1871">
        <v>0.62904767296837505</v>
      </c>
      <c r="S1871">
        <v>15.455625</v>
      </c>
      <c r="T1871">
        <v>0.81902575637881803</v>
      </c>
    </row>
    <row r="1872" spans="1:20" x14ac:dyDescent="0.3">
      <c r="A1872">
        <v>29087</v>
      </c>
      <c r="B1872" s="47" t="s">
        <v>1</v>
      </c>
      <c r="C1872">
        <v>5.6387627178802999</v>
      </c>
      <c r="D1872">
        <v>11.46175</v>
      </c>
      <c r="E1872">
        <v>1.2165075141230599</v>
      </c>
      <c r="F1872">
        <v>16.424859999999999</v>
      </c>
      <c r="G1872">
        <v>5.0939849876251797</v>
      </c>
      <c r="H1872">
        <v>2.85031847133757</v>
      </c>
      <c r="I1872">
        <v>13.943305000000001</v>
      </c>
      <c r="J1872">
        <v>31.189993238674699</v>
      </c>
      <c r="K1872">
        <v>1.06256555842056</v>
      </c>
      <c r="L1872">
        <v>1.54560733240486</v>
      </c>
      <c r="M1872">
        <v>5.9915550561255504</v>
      </c>
      <c r="N1872">
        <v>1.03780012721523</v>
      </c>
      <c r="O1872">
        <v>1570</v>
      </c>
      <c r="P1872">
        <v>10.626799999999999</v>
      </c>
      <c r="Q1872">
        <v>1.2624916529151899</v>
      </c>
      <c r="R1872">
        <v>0.90338700925867099</v>
      </c>
      <c r="S1872">
        <v>11.044275000000001</v>
      </c>
      <c r="T1872">
        <v>0.85019413823415901</v>
      </c>
    </row>
    <row r="1873" spans="1:20" x14ac:dyDescent="0.3">
      <c r="A1873">
        <v>29103</v>
      </c>
      <c r="B1873" s="47" t="s">
        <v>4</v>
      </c>
      <c r="C1873">
        <v>9.0174254838344794</v>
      </c>
      <c r="D1873">
        <v>15.620100000000001</v>
      </c>
      <c r="E1873">
        <v>1.23712716307834</v>
      </c>
      <c r="F1873">
        <v>23.027999999999999</v>
      </c>
      <c r="G1873">
        <v>6.0575132088523196</v>
      </c>
      <c r="H1873">
        <v>3.4010893999654099</v>
      </c>
      <c r="I1873">
        <v>19.32405</v>
      </c>
      <c r="J1873">
        <v>28.144587695768799</v>
      </c>
      <c r="K1873">
        <v>0.92618220578653598</v>
      </c>
      <c r="L1873">
        <v>2.3358286166392701</v>
      </c>
      <c r="M1873">
        <v>8.3517790251335402</v>
      </c>
      <c r="N1873">
        <v>1.2261300615808499</v>
      </c>
      <c r="O1873">
        <v>11566</v>
      </c>
      <c r="P1873">
        <v>9.8585999999999991</v>
      </c>
      <c r="Q1873">
        <v>1.5168788046485799</v>
      </c>
      <c r="R1873">
        <v>0.67175639207793902</v>
      </c>
      <c r="S1873">
        <v>12.73935</v>
      </c>
      <c r="T1873">
        <v>0.72529615434305095</v>
      </c>
    </row>
    <row r="1874" spans="1:20" x14ac:dyDescent="0.3">
      <c r="A1874">
        <v>29115</v>
      </c>
      <c r="B1874" s="47" t="s">
        <v>20</v>
      </c>
      <c r="C1874">
        <v>1.4550888722247499</v>
      </c>
      <c r="D1874">
        <v>6.7551499999999898</v>
      </c>
      <c r="E1874">
        <v>1.1522579069302601</v>
      </c>
      <c r="F1874">
        <v>8.81219999999999</v>
      </c>
      <c r="G1874">
        <v>1.1321407558024099</v>
      </c>
      <c r="H1874">
        <v>2.39669421487603</v>
      </c>
      <c r="I1874">
        <v>7.7836749999999997</v>
      </c>
      <c r="J1874">
        <v>42.6280991735537</v>
      </c>
      <c r="K1874">
        <v>1.1586313934047801</v>
      </c>
      <c r="L1874">
        <v>1.5043018094912901</v>
      </c>
      <c r="M1874">
        <v>1.68591164755357</v>
      </c>
      <c r="N1874">
        <v>1.07112814800426</v>
      </c>
      <c r="O1874">
        <v>122</v>
      </c>
      <c r="P1874">
        <v>5.8579999999999997</v>
      </c>
      <c r="Q1874">
        <v>1.23421587787348</v>
      </c>
      <c r="R1874">
        <v>0.77805608812843596</v>
      </c>
      <c r="S1874">
        <v>6.3065749999999996</v>
      </c>
      <c r="T1874">
        <v>0.67153030079913301</v>
      </c>
    </row>
    <row r="1875" spans="1:20" x14ac:dyDescent="0.3">
      <c r="A1875">
        <v>29116</v>
      </c>
      <c r="B1875" s="47" t="s">
        <v>20</v>
      </c>
      <c r="C1875">
        <v>1.34141317467692</v>
      </c>
      <c r="D1875">
        <v>6.5754999999999999</v>
      </c>
      <c r="E1875">
        <v>1.2497521101056901</v>
      </c>
      <c r="F1875">
        <v>9.8599899999999998</v>
      </c>
      <c r="G1875">
        <v>1.05984902348723</v>
      </c>
      <c r="H1875">
        <v>2.4634146341463401</v>
      </c>
      <c r="I1875">
        <v>8.2177449999999901</v>
      </c>
      <c r="J1875">
        <v>42.268292682926798</v>
      </c>
      <c r="K1875">
        <v>1</v>
      </c>
      <c r="L1875">
        <v>1.56284514186083</v>
      </c>
      <c r="M1875">
        <v>1.34141317467692</v>
      </c>
      <c r="N1875">
        <v>1.0206837673173099</v>
      </c>
      <c r="O1875">
        <v>82</v>
      </c>
      <c r="P1875">
        <v>6.3090000000000002</v>
      </c>
      <c r="Q1875">
        <v>1.27560169195545</v>
      </c>
      <c r="R1875">
        <v>0.79009886252421702</v>
      </c>
      <c r="S1875">
        <v>6.4422499999999996</v>
      </c>
      <c r="T1875">
        <v>0.79009886252421702</v>
      </c>
    </row>
    <row r="1876" spans="1:20" x14ac:dyDescent="0.3">
      <c r="A1876">
        <v>29138</v>
      </c>
      <c r="B1876" s="47" t="s">
        <v>2</v>
      </c>
      <c r="C1876">
        <v>0.88159844863668702</v>
      </c>
      <c r="D1876">
        <v>7.1044</v>
      </c>
      <c r="E1876">
        <v>1.19456393221102</v>
      </c>
      <c r="F1876">
        <v>9.8689199999999992</v>
      </c>
      <c r="G1876">
        <v>0.91047728740059397</v>
      </c>
      <c r="H1876">
        <v>2.87234042553191</v>
      </c>
      <c r="I1876">
        <v>8.4866600000000005</v>
      </c>
      <c r="J1876">
        <v>24.2903225806451</v>
      </c>
      <c r="K1876">
        <v>1.00017277546033</v>
      </c>
      <c r="L1876">
        <v>1.5709837631327599</v>
      </c>
      <c r="M1876">
        <v>0.88175076721447998</v>
      </c>
      <c r="N1876">
        <v>1.0614354867626801</v>
      </c>
      <c r="O1876">
        <v>94</v>
      </c>
      <c r="P1876">
        <v>6.282</v>
      </c>
      <c r="Q1876">
        <v>1.2679525488555501</v>
      </c>
      <c r="R1876">
        <v>1.0327573611416401</v>
      </c>
      <c r="S1876">
        <v>6.6932</v>
      </c>
      <c r="T1876">
        <v>1.03257895683704</v>
      </c>
    </row>
    <row r="1877" spans="1:20" x14ac:dyDescent="0.3">
      <c r="A1877">
        <v>29143</v>
      </c>
      <c r="B1877" s="47" t="s">
        <v>4</v>
      </c>
      <c r="C1877">
        <v>9.3020134080666406</v>
      </c>
      <c r="D1877">
        <v>15.3766</v>
      </c>
      <c r="E1877">
        <v>1.19508603982674</v>
      </c>
      <c r="F1877">
        <v>21.376119999999901</v>
      </c>
      <c r="G1877">
        <v>4.4898464663034101</v>
      </c>
      <c r="H1877">
        <v>3.2907084785133498</v>
      </c>
      <c r="I1877">
        <v>18.376359999999998</v>
      </c>
      <c r="J1877">
        <v>30.882505603397401</v>
      </c>
      <c r="K1877">
        <v>0.74671772562519501</v>
      </c>
      <c r="L1877">
        <v>2.1347087960373798</v>
      </c>
      <c r="M1877">
        <v>6.9459782958065901</v>
      </c>
      <c r="N1877">
        <v>1.21122322785956</v>
      </c>
      <c r="O1877">
        <v>8610</v>
      </c>
      <c r="P1877">
        <v>10.0136</v>
      </c>
      <c r="Q1877">
        <v>1.4475159707288601</v>
      </c>
      <c r="R1877">
        <v>0.48267469303041899</v>
      </c>
      <c r="S1877">
        <v>12.6951</v>
      </c>
      <c r="T1877">
        <v>0.64639511888685397</v>
      </c>
    </row>
    <row r="1878" spans="1:20" x14ac:dyDescent="0.3">
      <c r="A1878">
        <v>29151</v>
      </c>
      <c r="B1878" s="47" t="s">
        <v>6</v>
      </c>
      <c r="C1878">
        <v>1.9439663853111899</v>
      </c>
      <c r="D1878">
        <v>8.5714500000000005</v>
      </c>
      <c r="E1878">
        <v>1.29820333782498</v>
      </c>
      <c r="F1878">
        <v>13.6835199999999</v>
      </c>
      <c r="G1878">
        <v>2.3609434748256999</v>
      </c>
      <c r="H1878">
        <v>3.2627737226277298</v>
      </c>
      <c r="I1878">
        <v>11.127485</v>
      </c>
      <c r="J1878">
        <v>32.751824817518198</v>
      </c>
      <c r="K1878">
        <v>1.48741033662716</v>
      </c>
      <c r="L1878">
        <v>1.77683822335915</v>
      </c>
      <c r="M1878">
        <v>2.89147569556761</v>
      </c>
      <c r="N1878">
        <v>1.0534890152097001</v>
      </c>
      <c r="O1878">
        <v>280</v>
      </c>
      <c r="P1878">
        <v>7.7010500000000004</v>
      </c>
      <c r="Q1878">
        <v>1.3676429559072001</v>
      </c>
      <c r="R1878">
        <v>1.21449809660559</v>
      </c>
      <c r="S1878">
        <v>8.1362500000000004</v>
      </c>
      <c r="T1878">
        <v>0.81651852666264202</v>
      </c>
    </row>
    <row r="1879" spans="1:20" x14ac:dyDescent="0.3">
      <c r="A1879">
        <v>29159</v>
      </c>
      <c r="B1879" s="47" t="s">
        <v>14</v>
      </c>
      <c r="C1879">
        <v>8.3105118615026701</v>
      </c>
      <c r="D1879">
        <v>13.896599999999999</v>
      </c>
      <c r="E1879">
        <v>1.1491760574529</v>
      </c>
      <c r="F1879">
        <v>18.042680000000001</v>
      </c>
      <c r="G1879">
        <v>5.7239506238380402</v>
      </c>
      <c r="H1879">
        <v>3.28466438020578</v>
      </c>
      <c r="I1879">
        <v>15.96964</v>
      </c>
      <c r="J1879">
        <v>37.323044259349899</v>
      </c>
      <c r="K1879">
        <v>0.78718415983455103</v>
      </c>
      <c r="L1879">
        <v>2.2247447595561001</v>
      </c>
      <c r="M1879">
        <v>6.5419032974920501</v>
      </c>
      <c r="N1879">
        <v>1.2629483882107999</v>
      </c>
      <c r="O1879">
        <v>6123</v>
      </c>
      <c r="P1879">
        <v>8.11</v>
      </c>
      <c r="Q1879">
        <v>1.45135004953059</v>
      </c>
      <c r="R1879">
        <v>0.68876029770843294</v>
      </c>
      <c r="S1879">
        <v>11.003299999999999</v>
      </c>
      <c r="T1879">
        <v>0.87496717140903202</v>
      </c>
    </row>
    <row r="1880" spans="1:20" x14ac:dyDescent="0.3">
      <c r="A1880">
        <v>29164</v>
      </c>
      <c r="B1880" s="47" t="s">
        <v>2</v>
      </c>
      <c r="C1880">
        <v>6.0550937187184504</v>
      </c>
      <c r="D1880">
        <v>12.593450000000001</v>
      </c>
      <c r="E1880">
        <v>1.2053511944701401</v>
      </c>
      <c r="F1880">
        <v>17.765609999999999</v>
      </c>
      <c r="G1880">
        <v>5.4971571091142204</v>
      </c>
      <c r="H1880">
        <v>3.0146645865834598</v>
      </c>
      <c r="I1880">
        <v>15.17953</v>
      </c>
      <c r="J1880">
        <v>35.036163522012501</v>
      </c>
      <c r="K1880">
        <v>1.0535753561442001</v>
      </c>
      <c r="L1880">
        <v>2.0167796206109698</v>
      </c>
      <c r="M1880">
        <v>6.3794975211853098</v>
      </c>
      <c r="N1880">
        <v>1.17682871273481</v>
      </c>
      <c r="O1880">
        <v>3205</v>
      </c>
      <c r="P1880">
        <v>8.8088999999999995</v>
      </c>
      <c r="Q1880">
        <v>1.41849189458167</v>
      </c>
      <c r="R1880">
        <v>0.90785665168493501</v>
      </c>
      <c r="S1880">
        <v>10.701174999999999</v>
      </c>
      <c r="T1880">
        <v>0.86169123678769699</v>
      </c>
    </row>
    <row r="1881" spans="1:20" x14ac:dyDescent="0.3">
      <c r="A1881">
        <v>29176</v>
      </c>
      <c r="B1881" s="47" t="s">
        <v>4</v>
      </c>
      <c r="C1881">
        <v>2.4065821058088699</v>
      </c>
      <c r="D1881">
        <v>7.2629999999999999</v>
      </c>
      <c r="E1881">
        <v>1.2123502684840901</v>
      </c>
      <c r="F1881">
        <v>10.3475999999999</v>
      </c>
      <c r="G1881">
        <v>1.7693638047879801</v>
      </c>
      <c r="H1881">
        <v>2.7021276595744599</v>
      </c>
      <c r="I1881">
        <v>8.8052999999999901</v>
      </c>
      <c r="J1881">
        <v>40.638297872340402</v>
      </c>
      <c r="K1881">
        <v>1</v>
      </c>
      <c r="L1881">
        <v>1.47590928540864</v>
      </c>
      <c r="M1881">
        <v>2.4065821058088699</v>
      </c>
      <c r="N1881">
        <v>1.0176544766708699</v>
      </c>
      <c r="O1881">
        <v>141</v>
      </c>
      <c r="P1881">
        <v>7.0110000000000001</v>
      </c>
      <c r="Q1881">
        <v>1.2337536780159699</v>
      </c>
      <c r="R1881">
        <v>0.73521854937639197</v>
      </c>
      <c r="S1881">
        <v>7.1369999999999996</v>
      </c>
      <c r="T1881">
        <v>0.73521854937639197</v>
      </c>
    </row>
    <row r="1882" spans="1:20" x14ac:dyDescent="0.3">
      <c r="A1882">
        <v>29179</v>
      </c>
      <c r="B1882" s="47" t="s">
        <v>16</v>
      </c>
      <c r="C1882">
        <v>1.30296985377531</v>
      </c>
      <c r="D1882">
        <v>10.453749999999999</v>
      </c>
      <c r="E1882">
        <v>1.03688963290685</v>
      </c>
      <c r="F1882">
        <v>11.225019999999899</v>
      </c>
      <c r="G1882">
        <v>1.23187275986293</v>
      </c>
      <c r="H1882">
        <v>2.3636363636363602</v>
      </c>
      <c r="I1882">
        <v>10.839384999999901</v>
      </c>
      <c r="J1882">
        <v>31</v>
      </c>
      <c r="K1882">
        <v>1.0135750367518499</v>
      </c>
      <c r="L1882">
        <v>1.54189835164835</v>
      </c>
      <c r="M1882">
        <v>1.3206577174268701</v>
      </c>
      <c r="N1882">
        <v>1.17896665961796</v>
      </c>
      <c r="O1882">
        <v>108</v>
      </c>
      <c r="P1882">
        <v>7.28</v>
      </c>
      <c r="Q1882">
        <v>1.22245830690068</v>
      </c>
      <c r="R1882">
        <v>0.945434582614188</v>
      </c>
      <c r="S1882">
        <v>8.8668750000000003</v>
      </c>
      <c r="T1882">
        <v>0.93277216617722403</v>
      </c>
    </row>
    <row r="1883" spans="1:20" x14ac:dyDescent="0.3">
      <c r="A1883">
        <v>29180</v>
      </c>
      <c r="B1883" s="47" t="s">
        <v>16</v>
      </c>
      <c r="C1883">
        <v>1.26008638311531</v>
      </c>
      <c r="D1883">
        <v>9.6995000000000005</v>
      </c>
      <c r="E1883">
        <v>1.0577256559616399</v>
      </c>
      <c r="F1883">
        <v>10.819319999999999</v>
      </c>
      <c r="G1883">
        <v>1.2474207487848299</v>
      </c>
      <c r="H1883">
        <v>2.5454545454545401</v>
      </c>
      <c r="I1883">
        <v>10.2594099999999</v>
      </c>
      <c r="J1883">
        <v>30.412844036697201</v>
      </c>
      <c r="K1883">
        <v>1.1092811784821299</v>
      </c>
      <c r="L1883">
        <v>1.5512904335856801</v>
      </c>
      <c r="M1883">
        <v>1.3977901080514401</v>
      </c>
      <c r="N1883">
        <v>1.16343506917997</v>
      </c>
      <c r="O1883">
        <v>118</v>
      </c>
      <c r="P1883">
        <v>6.9743999999999904</v>
      </c>
      <c r="Q1883">
        <v>1.23059512171717</v>
      </c>
      <c r="R1883">
        <v>0.98994859836579496</v>
      </c>
      <c r="S1883">
        <v>8.3369499999999999</v>
      </c>
      <c r="T1883">
        <v>0.89242350593234898</v>
      </c>
    </row>
    <row r="1884" spans="1:20" x14ac:dyDescent="0.3">
      <c r="A1884">
        <v>29185</v>
      </c>
      <c r="B1884" s="47" t="s">
        <v>5</v>
      </c>
      <c r="C1884">
        <v>4.1506927302465702</v>
      </c>
      <c r="D1884">
        <v>6.4524999999999997</v>
      </c>
      <c r="E1884">
        <v>1.3744734598992601</v>
      </c>
      <c r="F1884">
        <v>11.285080000000001</v>
      </c>
      <c r="G1884">
        <v>3.9530692451362399</v>
      </c>
      <c r="H1884">
        <v>3.4909012131715702</v>
      </c>
      <c r="I1884">
        <v>8.8687900000000006</v>
      </c>
      <c r="J1884">
        <v>29.4075685080469</v>
      </c>
      <c r="K1884">
        <v>1.01504916823728</v>
      </c>
      <c r="L1884">
        <v>1.9850973631902</v>
      </c>
      <c r="M1884">
        <v>4.2131572034453297</v>
      </c>
      <c r="N1884">
        <v>1.06324253958837</v>
      </c>
      <c r="O1884">
        <v>2310</v>
      </c>
      <c r="P1884">
        <v>5.6848999999999998</v>
      </c>
      <c r="Q1884">
        <v>1.4613986521001201</v>
      </c>
      <c r="R1884">
        <v>0.95238783066975097</v>
      </c>
      <c r="S1884">
        <v>6.0686999999999998</v>
      </c>
      <c r="T1884">
        <v>0.93826768246473102</v>
      </c>
    </row>
    <row r="1885" spans="1:20" x14ac:dyDescent="0.3">
      <c r="A1885">
        <v>29193</v>
      </c>
      <c r="B1885" s="47" t="s">
        <v>2</v>
      </c>
      <c r="C1885">
        <v>3.24731859784375</v>
      </c>
      <c r="D1885">
        <v>8.2185000000000006</v>
      </c>
      <c r="E1885">
        <v>1.4435474843341201</v>
      </c>
      <c r="F1885">
        <v>15.509089999999899</v>
      </c>
      <c r="G1885">
        <v>3.02125106686798</v>
      </c>
      <c r="H1885">
        <v>4.0874799357945397</v>
      </c>
      <c r="I1885">
        <v>11.8637949999999</v>
      </c>
      <c r="J1885">
        <v>28.310162601626001</v>
      </c>
      <c r="K1885">
        <v>1</v>
      </c>
      <c r="L1885">
        <v>2.0566902715892201</v>
      </c>
      <c r="M1885">
        <v>3.24731859784375</v>
      </c>
      <c r="N1885">
        <v>1.0430031790752099</v>
      </c>
      <c r="O1885">
        <v>2492</v>
      </c>
      <c r="P1885">
        <v>7.5407999999999999</v>
      </c>
      <c r="Q1885">
        <v>1.50562461530651</v>
      </c>
      <c r="R1885">
        <v>0.93038332268170998</v>
      </c>
      <c r="S1885">
        <v>7.8796499999999998</v>
      </c>
      <c r="T1885">
        <v>0.93038332268170998</v>
      </c>
    </row>
    <row r="1886" spans="1:20" x14ac:dyDescent="0.3">
      <c r="A1886">
        <v>29207</v>
      </c>
      <c r="B1886" s="47" t="s">
        <v>5</v>
      </c>
      <c r="C1886">
        <v>4.0987616390942403</v>
      </c>
      <c r="D1886">
        <v>7.3762999999999996</v>
      </c>
      <c r="E1886">
        <v>1.18833561541694</v>
      </c>
      <c r="F1886">
        <v>10.15474</v>
      </c>
      <c r="G1886">
        <v>3.6223353462804702</v>
      </c>
      <c r="H1886">
        <v>3.3761178327196202</v>
      </c>
      <c r="I1886">
        <v>8.7655200000000004</v>
      </c>
      <c r="J1886">
        <v>29.642094017093999</v>
      </c>
      <c r="K1886">
        <v>1.01117452484547</v>
      </c>
      <c r="L1886">
        <v>1.8080031335962401</v>
      </c>
      <c r="M1886">
        <v>4.1445633528660002</v>
      </c>
      <c r="N1886">
        <v>1.13543987654748</v>
      </c>
      <c r="O1886">
        <v>1904</v>
      </c>
      <c r="P1886">
        <v>5.6165500000000002</v>
      </c>
      <c r="Q1886">
        <v>1.3492836444659899</v>
      </c>
      <c r="R1886">
        <v>0.88376335713948595</v>
      </c>
      <c r="S1886">
        <v>6.4964250000000003</v>
      </c>
      <c r="T1886">
        <v>0.87399685754003498</v>
      </c>
    </row>
    <row r="1887" spans="1:20" x14ac:dyDescent="0.3">
      <c r="A1887">
        <v>29217</v>
      </c>
      <c r="B1887" s="47" t="s">
        <v>2</v>
      </c>
      <c r="C1887">
        <v>5.1489759795256003</v>
      </c>
      <c r="D1887">
        <v>12.30345</v>
      </c>
      <c r="E1887">
        <v>1.1876396457903999</v>
      </c>
      <c r="F1887">
        <v>16.920680000000001</v>
      </c>
      <c r="G1887">
        <v>3.3702287522387899</v>
      </c>
      <c r="H1887">
        <v>3.4587441619097001</v>
      </c>
      <c r="I1887">
        <v>14.612064999999999</v>
      </c>
      <c r="J1887">
        <v>24.419304618578099</v>
      </c>
      <c r="K1887">
        <v>0.76022502740396003</v>
      </c>
      <c r="L1887">
        <v>2.1137374923486201</v>
      </c>
      <c r="M1887">
        <v>3.9143804051371802</v>
      </c>
      <c r="N1887">
        <v>1.21165223514234</v>
      </c>
      <c r="O1887">
        <v>1927</v>
      </c>
      <c r="P1887">
        <v>8.0051000000000005</v>
      </c>
      <c r="Q1887">
        <v>1.4390062313656</v>
      </c>
      <c r="R1887">
        <v>0.65454349867627704</v>
      </c>
      <c r="S1887">
        <v>10.154275</v>
      </c>
      <c r="T1887">
        <v>0.86098651725717501</v>
      </c>
    </row>
    <row r="1888" spans="1:20" x14ac:dyDescent="0.3">
      <c r="A1888">
        <v>29243</v>
      </c>
      <c r="B1888" s="47" t="s">
        <v>6</v>
      </c>
      <c r="C1888">
        <v>5.95472868191833</v>
      </c>
      <c r="D1888">
        <v>12.487549999999899</v>
      </c>
      <c r="E1888">
        <v>1.2723092199831001</v>
      </c>
      <c r="F1888">
        <v>19.288499999999999</v>
      </c>
      <c r="G1888">
        <v>5.4509436144172296</v>
      </c>
      <c r="H1888">
        <v>3.1422838380153202</v>
      </c>
      <c r="I1888">
        <v>15.888024999999899</v>
      </c>
      <c r="J1888">
        <v>31.030080704328601</v>
      </c>
      <c r="K1888">
        <v>1.00543692275917</v>
      </c>
      <c r="L1888">
        <v>2.0613428090518</v>
      </c>
      <c r="M1888">
        <v>5.9871040818137704</v>
      </c>
      <c r="N1888">
        <v>1.1432972606753</v>
      </c>
      <c r="O1888">
        <v>2741</v>
      </c>
      <c r="P1888">
        <v>9.3572500000000005</v>
      </c>
      <c r="Q1888">
        <v>1.45462764593862</v>
      </c>
      <c r="R1888">
        <v>0.91539747746511801</v>
      </c>
      <c r="S1888">
        <v>10.9224</v>
      </c>
      <c r="T1888">
        <v>0.91044744503019903</v>
      </c>
    </row>
    <row r="1889" spans="1:20" x14ac:dyDescent="0.3">
      <c r="A1889">
        <v>29244</v>
      </c>
      <c r="B1889" s="47" t="s">
        <v>4</v>
      </c>
      <c r="C1889">
        <v>8.5757226112762002</v>
      </c>
      <c r="D1889">
        <v>18.2426999999999</v>
      </c>
      <c r="E1889">
        <v>1.1671008129279099</v>
      </c>
      <c r="F1889">
        <v>24.33944</v>
      </c>
      <c r="G1889">
        <v>3.94799239594344</v>
      </c>
      <c r="H1889">
        <v>3.4902557355480601</v>
      </c>
      <c r="I1889">
        <v>21.291070000000001</v>
      </c>
      <c r="J1889">
        <v>27.9643826601957</v>
      </c>
      <c r="K1889">
        <v>0.79179327189577897</v>
      </c>
      <c r="L1889">
        <v>2.4991723996303499</v>
      </c>
      <c r="M1889">
        <v>6.7901994652529902</v>
      </c>
      <c r="N1889">
        <v>1.3039021932191299</v>
      </c>
      <c r="O1889">
        <v>12161</v>
      </c>
      <c r="P1889">
        <v>9.7390000000000008</v>
      </c>
      <c r="Q1889">
        <v>1.52178530968454</v>
      </c>
      <c r="R1889">
        <v>0.46036848145627202</v>
      </c>
      <c r="S1889">
        <v>13.990849999999901</v>
      </c>
      <c r="T1889">
        <v>0.58142509894535899</v>
      </c>
    </row>
    <row r="1890" spans="1:20" x14ac:dyDescent="0.3">
      <c r="A1890">
        <v>29246</v>
      </c>
      <c r="B1890" s="47" t="s">
        <v>1</v>
      </c>
      <c r="C1890">
        <v>5.2085213017746401</v>
      </c>
      <c r="D1890">
        <v>10.97575</v>
      </c>
      <c r="E1890">
        <v>1.2656301391704401</v>
      </c>
      <c r="F1890">
        <v>16.806729999999899</v>
      </c>
      <c r="G1890">
        <v>4.1577665569148996</v>
      </c>
      <c r="H1890">
        <v>2.8310185185185102</v>
      </c>
      <c r="I1890">
        <v>13.89124</v>
      </c>
      <c r="J1890">
        <v>26.606481481481399</v>
      </c>
      <c r="K1890">
        <v>0.92749191072443005</v>
      </c>
      <c r="L1890">
        <v>1.7758027535052701</v>
      </c>
      <c r="M1890">
        <v>4.8308613742318496</v>
      </c>
      <c r="N1890">
        <v>1.0739455138319101</v>
      </c>
      <c r="O1890">
        <v>432</v>
      </c>
      <c r="P1890">
        <v>9.4642999999999997</v>
      </c>
      <c r="Q1890">
        <v>1.3592178101325501</v>
      </c>
      <c r="R1890">
        <v>0.79826236968605102</v>
      </c>
      <c r="S1890">
        <v>10.220025</v>
      </c>
      <c r="T1890">
        <v>0.86066774325024298</v>
      </c>
    </row>
    <row r="1891" spans="1:20" x14ac:dyDescent="0.3">
      <c r="A1891">
        <v>29249</v>
      </c>
      <c r="B1891" s="47" t="s">
        <v>16</v>
      </c>
      <c r="C1891">
        <v>1.51536689469956</v>
      </c>
      <c r="D1891">
        <v>9.27334999999999</v>
      </c>
      <c r="E1891">
        <v>1.07975812408676</v>
      </c>
      <c r="F1891">
        <v>10.752599999999999</v>
      </c>
      <c r="G1891">
        <v>1.6756886226996599</v>
      </c>
      <c r="H1891">
        <v>2.5655172413793101</v>
      </c>
      <c r="I1891">
        <v>10.0129749999999</v>
      </c>
      <c r="J1891">
        <v>30.055172413793098</v>
      </c>
      <c r="K1891">
        <v>1.15043711941643</v>
      </c>
      <c r="L1891">
        <v>1.6082261441818699</v>
      </c>
      <c r="M1891">
        <v>1.74333432519719</v>
      </c>
      <c r="N1891">
        <v>1.1621212643372001</v>
      </c>
      <c r="O1891">
        <v>152</v>
      </c>
      <c r="P1891">
        <v>6.6859999999999999</v>
      </c>
      <c r="Q1891">
        <v>1.2548098763420801</v>
      </c>
      <c r="R1891">
        <v>1.1057973013405999</v>
      </c>
      <c r="S1891">
        <v>7.9796749999999896</v>
      </c>
      <c r="T1891">
        <v>0.96119751586381497</v>
      </c>
    </row>
    <row r="1892" spans="1:20" x14ac:dyDescent="0.3">
      <c r="A1892">
        <v>29250</v>
      </c>
      <c r="B1892" s="47" t="s">
        <v>16</v>
      </c>
      <c r="C1892">
        <v>1.09035757537516</v>
      </c>
      <c r="D1892">
        <v>9.3994999999999997</v>
      </c>
      <c r="E1892">
        <v>1.0575615724240599</v>
      </c>
      <c r="F1892">
        <v>10.4816</v>
      </c>
      <c r="G1892">
        <v>1.22846190302662</v>
      </c>
      <c r="H1892">
        <v>2.4197530864197501</v>
      </c>
      <c r="I1892">
        <v>9.94055</v>
      </c>
      <c r="J1892">
        <v>29.3333333333333</v>
      </c>
      <c r="K1892">
        <v>1.0902672975038701</v>
      </c>
      <c r="L1892">
        <v>1.6548152826018301</v>
      </c>
      <c r="M1892">
        <v>1.1887812070171599</v>
      </c>
      <c r="N1892">
        <v>1.1948390377220499</v>
      </c>
      <c r="O1892">
        <v>90</v>
      </c>
      <c r="P1892">
        <v>6.3339999999999996</v>
      </c>
      <c r="Q1892">
        <v>1.26361585152699</v>
      </c>
      <c r="R1892">
        <v>1.12665966722333</v>
      </c>
      <c r="S1892">
        <v>7.8667499999999997</v>
      </c>
      <c r="T1892">
        <v>1.0333793096452299</v>
      </c>
    </row>
    <row r="1893" spans="1:20" x14ac:dyDescent="0.3">
      <c r="A1893">
        <v>29255</v>
      </c>
      <c r="B1893" s="47" t="s">
        <v>3</v>
      </c>
      <c r="C1893">
        <v>3.9320194223866198</v>
      </c>
      <c r="D1893">
        <v>11.46345</v>
      </c>
      <c r="E1893">
        <v>1.30275876808465</v>
      </c>
      <c r="F1893">
        <v>18.404769999999999</v>
      </c>
      <c r="G1893">
        <v>2.79387035248324</v>
      </c>
      <c r="H1893">
        <v>3.91096675582728</v>
      </c>
      <c r="I1893">
        <v>14.93411</v>
      </c>
      <c r="J1893">
        <v>20.865844255975301</v>
      </c>
      <c r="K1893">
        <v>0.97331656493269603</v>
      </c>
      <c r="L1893">
        <v>3.1212512295220902</v>
      </c>
      <c r="M1893">
        <v>3.8270996374459898</v>
      </c>
      <c r="N1893">
        <v>1.32067015936014</v>
      </c>
      <c r="O1893">
        <v>2625</v>
      </c>
      <c r="P1893">
        <v>5.8966000000000003</v>
      </c>
      <c r="Q1893">
        <v>1.72051462985417</v>
      </c>
      <c r="R1893">
        <v>0.71054337539041201</v>
      </c>
      <c r="S1893">
        <v>8.6800250000000005</v>
      </c>
      <c r="T1893">
        <v>0.73002289387681896</v>
      </c>
    </row>
    <row r="1894" spans="1:20" x14ac:dyDescent="0.3">
      <c r="A1894">
        <v>29262</v>
      </c>
      <c r="B1894" s="47" t="s">
        <v>2</v>
      </c>
      <c r="C1894">
        <v>4.6283403825450904</v>
      </c>
      <c r="D1894">
        <v>11.2336499999999</v>
      </c>
      <c r="E1894">
        <v>1.2407725894967301</v>
      </c>
      <c r="F1894">
        <v>16.643159999999899</v>
      </c>
      <c r="G1894">
        <v>3.8536771340252698</v>
      </c>
      <c r="H1894">
        <v>3.4625181950509401</v>
      </c>
      <c r="I1894">
        <v>13.938404999999999</v>
      </c>
      <c r="J1894">
        <v>24.459016393442599</v>
      </c>
      <c r="K1894">
        <v>1.0247212430305399</v>
      </c>
      <c r="L1894">
        <v>2.15920601971977</v>
      </c>
      <c r="M1894">
        <v>4.7427587099700803</v>
      </c>
      <c r="N1894">
        <v>1.1861321479385301</v>
      </c>
      <c r="O1894">
        <v>2748</v>
      </c>
      <c r="P1894">
        <v>7.7080000000000002</v>
      </c>
      <c r="Q1894">
        <v>1.4717202566830201</v>
      </c>
      <c r="R1894">
        <v>0.83262612848412898</v>
      </c>
      <c r="S1894">
        <v>9.4708249999999996</v>
      </c>
      <c r="T1894">
        <v>0.81253915066861504</v>
      </c>
    </row>
    <row r="1895" spans="1:20" x14ac:dyDescent="0.3">
      <c r="A1895">
        <v>29268</v>
      </c>
      <c r="B1895" s="47" t="s">
        <v>20</v>
      </c>
      <c r="C1895">
        <v>1.5302956198732101</v>
      </c>
      <c r="D1895">
        <v>7.4581499999999998</v>
      </c>
      <c r="E1895">
        <v>1.20402981972741</v>
      </c>
      <c r="F1895">
        <v>10.501519999999999</v>
      </c>
      <c r="G1895">
        <v>1.7166577308539199</v>
      </c>
      <c r="H1895">
        <v>2.6369426751592302</v>
      </c>
      <c r="I1895">
        <v>8.9798349999999996</v>
      </c>
      <c r="J1895">
        <v>37.114649681528597</v>
      </c>
      <c r="K1895">
        <v>1.2980519695056201</v>
      </c>
      <c r="L1895">
        <v>1.55031444683929</v>
      </c>
      <c r="M1895">
        <v>1.98640324330225</v>
      </c>
      <c r="N1895">
        <v>1.0480854696650801</v>
      </c>
      <c r="O1895">
        <v>158</v>
      </c>
      <c r="P1895">
        <v>6.7737999999999996</v>
      </c>
      <c r="Q1895">
        <v>1.2619261590997699</v>
      </c>
      <c r="R1895">
        <v>1.1217817711561799</v>
      </c>
      <c r="S1895">
        <v>7.1159749999999997</v>
      </c>
      <c r="T1895">
        <v>0.86420405153995905</v>
      </c>
    </row>
    <row r="1896" spans="1:20" x14ac:dyDescent="0.3">
      <c r="A1896">
        <v>29272</v>
      </c>
      <c r="B1896" s="47" t="s">
        <v>6</v>
      </c>
      <c r="C1896">
        <v>6.3883588664890496</v>
      </c>
      <c r="D1896">
        <v>16.071000000000002</v>
      </c>
      <c r="E1896">
        <v>1.1291269989421899</v>
      </c>
      <c r="F1896">
        <v>20.221399999999999</v>
      </c>
      <c r="G1896">
        <v>4.7163125784395898</v>
      </c>
      <c r="H1896">
        <v>2.9990842490842402</v>
      </c>
      <c r="I1896">
        <v>18.1462</v>
      </c>
      <c r="J1896">
        <v>27.204524033930198</v>
      </c>
      <c r="K1896">
        <v>0.93098827274488705</v>
      </c>
      <c r="L1896">
        <v>1.7004204507231699</v>
      </c>
      <c r="M1896">
        <v>5.9474871867871304</v>
      </c>
      <c r="N1896">
        <v>1.14944748417551</v>
      </c>
      <c r="O1896">
        <v>1092</v>
      </c>
      <c r="P1896">
        <v>11.891999999999999</v>
      </c>
      <c r="Q1896">
        <v>1.2978721882487501</v>
      </c>
      <c r="R1896">
        <v>0.73826669368554199</v>
      </c>
      <c r="S1896">
        <v>13.9815</v>
      </c>
      <c r="T1896">
        <v>0.79299247401781603</v>
      </c>
    </row>
    <row r="1897" spans="1:20" x14ac:dyDescent="0.3">
      <c r="A1897">
        <v>29291</v>
      </c>
      <c r="B1897" s="47" t="s">
        <v>17</v>
      </c>
      <c r="C1897">
        <v>2.3174180828979298</v>
      </c>
      <c r="D1897">
        <v>8.5633999999999997</v>
      </c>
      <c r="E1897">
        <v>1.16747787093911</v>
      </c>
      <c r="F1897">
        <v>11.431759999999899</v>
      </c>
      <c r="G1897">
        <v>1.51732841485933</v>
      </c>
      <c r="H1897">
        <v>2.9426751592356601</v>
      </c>
      <c r="I1897">
        <v>9.9975799999999904</v>
      </c>
      <c r="J1897">
        <v>38.388535031847098</v>
      </c>
      <c r="K1897">
        <v>0.95911888044750704</v>
      </c>
      <c r="L1897">
        <v>1.8184907101043499</v>
      </c>
      <c r="M1897">
        <v>2.2226794371978702</v>
      </c>
      <c r="N1897">
        <v>1.15333539845654</v>
      </c>
      <c r="O1897">
        <v>166</v>
      </c>
      <c r="P1897">
        <v>6.2864000000000004</v>
      </c>
      <c r="Q1897">
        <v>1.34649355546876</v>
      </c>
      <c r="R1897">
        <v>0.65474953615702802</v>
      </c>
      <c r="S1897">
        <v>7.4249000000000001</v>
      </c>
      <c r="T1897">
        <v>0.68265733216672198</v>
      </c>
    </row>
    <row r="1898" spans="1:20" x14ac:dyDescent="0.3">
      <c r="A1898">
        <v>29292</v>
      </c>
      <c r="B1898" s="47" t="s">
        <v>20</v>
      </c>
      <c r="C1898">
        <v>1.03230910218385</v>
      </c>
      <c r="D1898">
        <v>6.4092500000000001</v>
      </c>
      <c r="E1898">
        <v>1.1905737800834699</v>
      </c>
      <c r="F1898">
        <v>8.8521199999999993</v>
      </c>
      <c r="G1898">
        <v>1.1487172732669599</v>
      </c>
      <c r="H1898">
        <v>2.5438596491227998</v>
      </c>
      <c r="I1898">
        <v>7.6306849999999997</v>
      </c>
      <c r="J1898">
        <v>37.859649122806999</v>
      </c>
      <c r="K1898">
        <v>1</v>
      </c>
      <c r="L1898">
        <v>1.4406340526641199</v>
      </c>
      <c r="M1898">
        <v>1.03230910218385</v>
      </c>
      <c r="N1898">
        <v>1.02108118226679</v>
      </c>
      <c r="O1898">
        <v>57</v>
      </c>
      <c r="P1898">
        <v>6.1445999999999996</v>
      </c>
      <c r="Q1898">
        <v>1.21567248294347</v>
      </c>
      <c r="R1898">
        <v>1.11276484033401</v>
      </c>
      <c r="S1898">
        <v>6.2769250000000003</v>
      </c>
      <c r="T1898">
        <v>1.11276484033401</v>
      </c>
    </row>
    <row r="1899" spans="1:20" x14ac:dyDescent="0.3">
      <c r="A1899">
        <v>29301</v>
      </c>
      <c r="B1899" s="47" t="s">
        <v>1</v>
      </c>
      <c r="C1899">
        <v>4.2051262540391603</v>
      </c>
      <c r="D1899">
        <v>11.12</v>
      </c>
      <c r="E1899">
        <v>1.2413821942445999</v>
      </c>
      <c r="F1899">
        <v>16.488340000000001</v>
      </c>
      <c r="G1899">
        <v>4.1062904815699701</v>
      </c>
      <c r="H1899">
        <v>2.8235967926689498</v>
      </c>
      <c r="I1899">
        <v>13.804169999999999</v>
      </c>
      <c r="J1899">
        <v>28.884259259259199</v>
      </c>
      <c r="K1899">
        <v>1.1935453692183999</v>
      </c>
      <c r="L1899">
        <v>1.61500766446772</v>
      </c>
      <c r="M1899">
        <v>5.0190089674871903</v>
      </c>
      <c r="N1899">
        <v>1.04268980212804</v>
      </c>
      <c r="O1899">
        <v>873</v>
      </c>
      <c r="P1899">
        <v>10.209449999999901</v>
      </c>
      <c r="Q1899">
        <v>1.2943765544821799</v>
      </c>
      <c r="R1899">
        <v>0.97649636027592401</v>
      </c>
      <c r="S1899">
        <v>10.664724999999899</v>
      </c>
      <c r="T1899">
        <v>0.81814766783049198</v>
      </c>
    </row>
    <row r="1900" spans="1:20" x14ac:dyDescent="0.3">
      <c r="A1900">
        <v>29313</v>
      </c>
      <c r="B1900" s="47" t="s">
        <v>2</v>
      </c>
      <c r="C1900">
        <v>3.2439040176306402</v>
      </c>
      <c r="D1900">
        <v>13.1551499999999</v>
      </c>
      <c r="E1900">
        <v>1.15750333519572</v>
      </c>
      <c r="F1900">
        <v>17.299109999999999</v>
      </c>
      <c r="G1900">
        <v>1.98204296085156</v>
      </c>
      <c r="H1900">
        <v>3.5735047512576799</v>
      </c>
      <c r="I1900">
        <v>15.227130000000001</v>
      </c>
      <c r="J1900">
        <v>22.256242568370901</v>
      </c>
      <c r="K1900">
        <v>1.0588466630475399</v>
      </c>
      <c r="L1900">
        <v>2.01145425159587</v>
      </c>
      <c r="M1900">
        <v>3.4347969443147202</v>
      </c>
      <c r="N1900">
        <v>1.2093659289970999</v>
      </c>
      <c r="O1900">
        <v>1789</v>
      </c>
      <c r="P1900">
        <v>8.6002999999999901</v>
      </c>
      <c r="Q1900">
        <v>1.3998450962862099</v>
      </c>
      <c r="R1900">
        <v>0.61100542743532005</v>
      </c>
      <c r="S1900">
        <v>10.8777249999999</v>
      </c>
      <c r="T1900">
        <v>0.57704807387005697</v>
      </c>
    </row>
    <row r="1901" spans="1:20" x14ac:dyDescent="0.3">
      <c r="A1901">
        <v>29323</v>
      </c>
      <c r="B1901" s="47" t="s">
        <v>1</v>
      </c>
      <c r="C1901">
        <v>3.4599206304446102</v>
      </c>
      <c r="D1901">
        <v>10.360250000000001</v>
      </c>
      <c r="E1901">
        <v>1.28052556646799</v>
      </c>
      <c r="F1901">
        <v>16.172879999999999</v>
      </c>
      <c r="G1901">
        <v>3.3599940631652201</v>
      </c>
      <c r="H1901">
        <v>2.8161559888579299</v>
      </c>
      <c r="I1901">
        <v>13.266565</v>
      </c>
      <c r="J1901">
        <v>29.5961002785515</v>
      </c>
      <c r="K1901">
        <v>1.2131902983259799</v>
      </c>
      <c r="L1901">
        <v>1.72755802899046</v>
      </c>
      <c r="M1901">
        <v>4.1975421418333196</v>
      </c>
      <c r="N1901">
        <v>1.05063140308133</v>
      </c>
      <c r="O1901">
        <v>360</v>
      </c>
      <c r="P1901">
        <v>9.3617000000000008</v>
      </c>
      <c r="Q1901">
        <v>1.34536037257979</v>
      </c>
      <c r="R1901">
        <v>0.97111882671523897</v>
      </c>
      <c r="S1901">
        <v>9.8609749999999998</v>
      </c>
      <c r="T1901">
        <v>0.80046702323224606</v>
      </c>
    </row>
    <row r="1902" spans="1:20" x14ac:dyDescent="0.3">
      <c r="A1902">
        <v>29338</v>
      </c>
      <c r="B1902" s="47" t="s">
        <v>4</v>
      </c>
      <c r="C1902">
        <v>7.8652978202684301</v>
      </c>
      <c r="D1902">
        <v>18.26135</v>
      </c>
      <c r="E1902">
        <v>1.1596171695958899</v>
      </c>
      <c r="F1902">
        <v>24.091000000000001</v>
      </c>
      <c r="G1902">
        <v>5.8244318919975298</v>
      </c>
      <c r="H1902">
        <v>3.5160099579363</v>
      </c>
      <c r="I1902">
        <v>21.176175000000001</v>
      </c>
      <c r="J1902">
        <v>28.113418115753898</v>
      </c>
      <c r="K1902">
        <v>0.87855036634035</v>
      </c>
      <c r="L1902">
        <v>2.3001861841791098</v>
      </c>
      <c r="M1902">
        <v>6.9100602813727896</v>
      </c>
      <c r="N1902">
        <v>1.27102455728844</v>
      </c>
      <c r="O1902">
        <v>11649</v>
      </c>
      <c r="P1902">
        <v>10.4735</v>
      </c>
      <c r="Q1902">
        <v>1.4739018996097</v>
      </c>
      <c r="R1902">
        <v>0.74052273990036299</v>
      </c>
      <c r="S1902">
        <v>14.367425000000001</v>
      </c>
      <c r="T1902">
        <v>0.84289161813801405</v>
      </c>
    </row>
    <row r="1903" spans="1:20" x14ac:dyDescent="0.3">
      <c r="A1903">
        <v>29340</v>
      </c>
      <c r="B1903" s="47" t="s">
        <v>4</v>
      </c>
      <c r="C1903">
        <v>6.9997469565967396</v>
      </c>
      <c r="D1903">
        <v>12.8949</v>
      </c>
      <c r="E1903">
        <v>1.31168989290339</v>
      </c>
      <c r="F1903">
        <v>20.933319999999899</v>
      </c>
      <c r="G1903">
        <v>5.49690460143559</v>
      </c>
      <c r="H1903">
        <v>3.47576862949452</v>
      </c>
      <c r="I1903">
        <v>16.914109999999901</v>
      </c>
      <c r="J1903">
        <v>29.107514146598199</v>
      </c>
      <c r="K1903">
        <v>1.0971217892481699</v>
      </c>
      <c r="L1903">
        <v>2.2037857413567998</v>
      </c>
      <c r="M1903">
        <v>7.6795749053058602</v>
      </c>
      <c r="N1903">
        <v>1.1516542599034501</v>
      </c>
      <c r="O1903">
        <v>7676</v>
      </c>
      <c r="P1903">
        <v>9.4987999999999992</v>
      </c>
      <c r="Q1903">
        <v>1.5106132528345</v>
      </c>
      <c r="R1903">
        <v>0.78530047379143697</v>
      </c>
      <c r="S1903">
        <v>11.1968499999999</v>
      </c>
      <c r="T1903">
        <v>0.71578240582532104</v>
      </c>
    </row>
    <row r="1904" spans="1:20" x14ac:dyDescent="0.3">
      <c r="A1904">
        <v>29348</v>
      </c>
      <c r="B1904" s="47" t="s">
        <v>4</v>
      </c>
      <c r="C1904">
        <v>2.5603027762296602</v>
      </c>
      <c r="D1904">
        <v>7.1779999999999999</v>
      </c>
      <c r="E1904">
        <v>1.23231262190025</v>
      </c>
      <c r="F1904">
        <v>10.51308</v>
      </c>
      <c r="G1904">
        <v>1.46664364848231</v>
      </c>
      <c r="H1904">
        <v>2.6503067484662499</v>
      </c>
      <c r="I1904">
        <v>8.8455399999999997</v>
      </c>
      <c r="J1904">
        <v>31.914110429447799</v>
      </c>
      <c r="K1904">
        <v>1</v>
      </c>
      <c r="L1904">
        <v>1.5194507876860801</v>
      </c>
      <c r="M1904">
        <v>2.5603027762296602</v>
      </c>
      <c r="N1904">
        <v>1.01837270341207</v>
      </c>
      <c r="O1904">
        <v>169</v>
      </c>
      <c r="P1904">
        <v>6.9189999999999996</v>
      </c>
      <c r="Q1904">
        <v>1.2549535362133699</v>
      </c>
      <c r="R1904">
        <v>0.57283992428509001</v>
      </c>
      <c r="S1904">
        <v>7.0484999999999998</v>
      </c>
      <c r="T1904">
        <v>0.57283992428509001</v>
      </c>
    </row>
    <row r="1905" spans="1:20" x14ac:dyDescent="0.3">
      <c r="A1905">
        <v>29369</v>
      </c>
      <c r="B1905" s="47" t="s">
        <v>2</v>
      </c>
      <c r="C1905">
        <v>2.83745342739646</v>
      </c>
      <c r="D1905">
        <v>8.4671500000000002</v>
      </c>
      <c r="E1905">
        <v>1.27539372752342</v>
      </c>
      <c r="F1905">
        <v>13.130750000000001</v>
      </c>
      <c r="G1905">
        <v>1.6584719183349299</v>
      </c>
      <c r="H1905">
        <v>3.83768352365415</v>
      </c>
      <c r="I1905">
        <v>10.79895</v>
      </c>
      <c r="J1905">
        <v>23.920065252854801</v>
      </c>
      <c r="K1905">
        <v>0.79598353100285801</v>
      </c>
      <c r="L1905">
        <v>2.15452457133481</v>
      </c>
      <c r="M1905">
        <v>2.2585661981951999</v>
      </c>
      <c r="N1905">
        <v>1.16293826592453</v>
      </c>
      <c r="O1905">
        <v>1226</v>
      </c>
      <c r="P1905">
        <v>6.0945</v>
      </c>
      <c r="Q1905">
        <v>1.4832041698571199</v>
      </c>
      <c r="R1905">
        <v>0.58449308888099805</v>
      </c>
      <c r="S1905">
        <v>7.2808250000000001</v>
      </c>
      <c r="T1905">
        <v>0.734302992606639</v>
      </c>
    </row>
    <row r="1906" spans="1:20" x14ac:dyDescent="0.3">
      <c r="A1906">
        <v>29386</v>
      </c>
      <c r="B1906" s="47" t="s">
        <v>17</v>
      </c>
      <c r="C1906">
        <v>4.1896949543812099</v>
      </c>
      <c r="D1906">
        <v>9.4465000000000003</v>
      </c>
      <c r="E1906">
        <v>1.24604350817763</v>
      </c>
      <c r="F1906">
        <v>14.095000000000001</v>
      </c>
      <c r="G1906">
        <v>3.1138471283133198</v>
      </c>
      <c r="H1906">
        <v>3.5499432463110101</v>
      </c>
      <c r="I1906">
        <v>11.77075</v>
      </c>
      <c r="J1906">
        <v>36.667842445620202</v>
      </c>
      <c r="K1906">
        <v>0.91031827031899104</v>
      </c>
      <c r="L1906">
        <v>3.40212406468742</v>
      </c>
      <c r="M1906">
        <v>3.8139558640365099</v>
      </c>
      <c r="N1906">
        <v>1.3902645424776401</v>
      </c>
      <c r="O1906">
        <v>1764</v>
      </c>
      <c r="P1906">
        <v>4.1429999999999998</v>
      </c>
      <c r="Q1906">
        <v>1.73233010780381</v>
      </c>
      <c r="R1906">
        <v>0.74321571432238398</v>
      </c>
      <c r="S1906">
        <v>6.7947499999999996</v>
      </c>
      <c r="T1906">
        <v>0.81643501899829796</v>
      </c>
    </row>
    <row r="1907" spans="1:20" x14ac:dyDescent="0.3">
      <c r="A1907">
        <v>29387</v>
      </c>
      <c r="B1907" s="47" t="s">
        <v>17</v>
      </c>
      <c r="C1907">
        <v>3.5276595732327198</v>
      </c>
      <c r="D1907">
        <v>10.334149999999999</v>
      </c>
      <c r="E1907">
        <v>1.2607205237005401</v>
      </c>
      <c r="F1907">
        <v>15.722799999999999</v>
      </c>
      <c r="G1907">
        <v>2.7381939788189098</v>
      </c>
      <c r="H1907">
        <v>3.30250990752972</v>
      </c>
      <c r="I1907">
        <v>13.028475</v>
      </c>
      <c r="J1907">
        <v>27.844473858371899</v>
      </c>
      <c r="K1907">
        <v>1.00659539002974</v>
      </c>
      <c r="L1907">
        <v>3.7954858177429101</v>
      </c>
      <c r="M1907">
        <v>3.5509258640103698</v>
      </c>
      <c r="N1907">
        <v>1.4276990878414499</v>
      </c>
      <c r="O1907">
        <v>1514</v>
      </c>
      <c r="P1907">
        <v>4.1425000000000001</v>
      </c>
      <c r="Q1907">
        <v>1.7999295417102701</v>
      </c>
      <c r="R1907">
        <v>0.77620697858598997</v>
      </c>
      <c r="S1907">
        <v>7.2383249999999997</v>
      </c>
      <c r="T1907">
        <v>0.77112113394742499</v>
      </c>
    </row>
    <row r="1908" spans="1:20" x14ac:dyDescent="0.3">
      <c r="A1908">
        <v>29391</v>
      </c>
      <c r="B1908" s="47" t="s">
        <v>6</v>
      </c>
      <c r="C1908">
        <v>3.6685746327208002</v>
      </c>
      <c r="D1908">
        <v>13.2333</v>
      </c>
      <c r="E1908">
        <v>1.20135793792931</v>
      </c>
      <c r="F1908">
        <v>18.562560000000001</v>
      </c>
      <c r="G1908">
        <v>3.5836896003328298</v>
      </c>
      <c r="H1908">
        <v>3.9510763209393298</v>
      </c>
      <c r="I1908">
        <v>15.897930000000001</v>
      </c>
      <c r="J1908">
        <v>22.006549118387898</v>
      </c>
      <c r="K1908">
        <v>1.09504142199193</v>
      </c>
      <c r="L1908">
        <v>1.9100034984462699</v>
      </c>
      <c r="M1908">
        <v>4.0172411824981102</v>
      </c>
      <c r="N1908">
        <v>1.1531332917971899</v>
      </c>
      <c r="O1908">
        <v>2048</v>
      </c>
      <c r="P1908">
        <v>9.7186000000000003</v>
      </c>
      <c r="Q1908">
        <v>1.3853258335911101</v>
      </c>
      <c r="R1908">
        <v>0.97686157680128405</v>
      </c>
      <c r="S1908">
        <v>11.475949999999999</v>
      </c>
      <c r="T1908">
        <v>0.89207728327237901</v>
      </c>
    </row>
    <row r="1909" spans="1:20" x14ac:dyDescent="0.3">
      <c r="A1909">
        <v>29396</v>
      </c>
      <c r="B1909" s="47" t="s">
        <v>4</v>
      </c>
      <c r="C1909">
        <v>9.3305158638927406</v>
      </c>
      <c r="D1909">
        <v>15.7972</v>
      </c>
      <c r="E1909">
        <v>1.24010077735294</v>
      </c>
      <c r="F1909">
        <v>23.383040000000001</v>
      </c>
      <c r="G1909">
        <v>5.4959621395541802</v>
      </c>
      <c r="H1909">
        <v>3.4820646682384599</v>
      </c>
      <c r="I1909">
        <v>19.590119999999999</v>
      </c>
      <c r="J1909">
        <v>27.227088607594901</v>
      </c>
      <c r="K1909">
        <v>0.781704219073863</v>
      </c>
      <c r="L1909">
        <v>2.3307407462783201</v>
      </c>
      <c r="M1909">
        <v>7.2937036169405696</v>
      </c>
      <c r="N1909">
        <v>1.22318343454131</v>
      </c>
      <c r="O1909">
        <v>11876</v>
      </c>
      <c r="P1909">
        <v>10.032450000000001</v>
      </c>
      <c r="Q1909">
        <v>1.5168707280199301</v>
      </c>
      <c r="R1909">
        <v>0.589030898154567</v>
      </c>
      <c r="S1909">
        <v>12.914825</v>
      </c>
      <c r="T1909">
        <v>0.75352145195331199</v>
      </c>
    </row>
    <row r="1910" spans="1:20" x14ac:dyDescent="0.3">
      <c r="A1910">
        <v>29397</v>
      </c>
      <c r="B1910" s="47" t="s">
        <v>4</v>
      </c>
      <c r="C1910">
        <v>4.4242321182282698</v>
      </c>
      <c r="D1910">
        <v>10.209250000000001</v>
      </c>
      <c r="E1910">
        <v>1.18017337218698</v>
      </c>
      <c r="F1910">
        <v>13.888120000000001</v>
      </c>
      <c r="G1910">
        <v>3.6518103267442501</v>
      </c>
      <c r="H1910">
        <v>3.3064586042479398</v>
      </c>
      <c r="I1910">
        <v>12.048685000000001</v>
      </c>
      <c r="J1910">
        <v>28.0361183637946</v>
      </c>
      <c r="K1910">
        <v>0.91594930333287605</v>
      </c>
      <c r="L1910">
        <v>1.7167339320259301</v>
      </c>
      <c r="M1910">
        <v>4.0523723264741198</v>
      </c>
      <c r="N1910">
        <v>1.1158199037111101</v>
      </c>
      <c r="O1910">
        <v>2307</v>
      </c>
      <c r="P1910">
        <v>8.0898500000000002</v>
      </c>
      <c r="Q1910">
        <v>1.3168609385161001</v>
      </c>
      <c r="R1910">
        <v>0.82541110618912505</v>
      </c>
      <c r="S1910">
        <v>9.1495499999999996</v>
      </c>
      <c r="T1910">
        <v>0.90115370270569695</v>
      </c>
    </row>
    <row r="1911" spans="1:20" x14ac:dyDescent="0.3">
      <c r="A1911">
        <v>29406</v>
      </c>
      <c r="B1911" s="47" t="s">
        <v>11</v>
      </c>
      <c r="C1911">
        <v>5.9198270993414797</v>
      </c>
      <c r="D1911">
        <v>8.8278999999999996</v>
      </c>
      <c r="E1911">
        <v>1.29790210582358</v>
      </c>
      <c r="F1911">
        <v>14.087599999999901</v>
      </c>
      <c r="G1911">
        <v>4.2474905700499797</v>
      </c>
      <c r="H1911">
        <v>3.5803571428571401</v>
      </c>
      <c r="I1911">
        <v>11.4577499999999</v>
      </c>
      <c r="J1911">
        <v>25.643353174603099</v>
      </c>
      <c r="K1911">
        <v>0.87813668796964695</v>
      </c>
      <c r="L1911">
        <v>3.0792568306010901</v>
      </c>
      <c r="M1911">
        <v>5.1984173623686898</v>
      </c>
      <c r="N1911">
        <v>1.31731192503115</v>
      </c>
      <c r="O1911">
        <v>2021</v>
      </c>
      <c r="P1911">
        <v>4.5750000000000002</v>
      </c>
      <c r="Q1911">
        <v>1.70974192152444</v>
      </c>
      <c r="R1911">
        <v>0.71750247072629303</v>
      </c>
      <c r="S1911">
        <v>6.7014499999999897</v>
      </c>
      <c r="T1911">
        <v>0.81707378880301795</v>
      </c>
    </row>
    <row r="1912" spans="1:20" x14ac:dyDescent="0.3">
      <c r="A1912">
        <v>29420</v>
      </c>
      <c r="B1912" s="47" t="s">
        <v>20</v>
      </c>
      <c r="C1912">
        <v>1.70505785425518</v>
      </c>
      <c r="D1912">
        <v>6.4711999999999996</v>
      </c>
      <c r="E1912">
        <v>1.2675114352824799</v>
      </c>
      <c r="F1912">
        <v>9.9334399999999992</v>
      </c>
      <c r="G1912">
        <v>1.4735780060221499</v>
      </c>
      <c r="H1912">
        <v>2.6560509554140102</v>
      </c>
      <c r="I1912">
        <v>8.2023200000000003</v>
      </c>
      <c r="J1912">
        <v>31.229299363057301</v>
      </c>
      <c r="K1912">
        <v>1</v>
      </c>
      <c r="L1912">
        <v>1.61293800539083</v>
      </c>
      <c r="M1912">
        <v>1.70505785425518</v>
      </c>
      <c r="N1912">
        <v>1.02475098576382</v>
      </c>
      <c r="O1912">
        <v>158</v>
      </c>
      <c r="P1912">
        <v>6.1585999999999999</v>
      </c>
      <c r="Q1912">
        <v>1.2988835927726401</v>
      </c>
      <c r="R1912">
        <v>0.86423929976607905</v>
      </c>
      <c r="S1912">
        <v>6.3148999999999997</v>
      </c>
      <c r="T1912">
        <v>0.86423929976607905</v>
      </c>
    </row>
    <row r="1913" spans="1:20" x14ac:dyDescent="0.3">
      <c r="A1913">
        <v>29421</v>
      </c>
      <c r="B1913" s="47" t="s">
        <v>20</v>
      </c>
      <c r="C1913">
        <v>1.6600317908839699</v>
      </c>
      <c r="D1913">
        <v>7.7907000000000002</v>
      </c>
      <c r="E1913">
        <v>1.16160678758006</v>
      </c>
      <c r="F1913">
        <v>10.3087599999999</v>
      </c>
      <c r="G1913">
        <v>1.1411315125658601</v>
      </c>
      <c r="H1913">
        <v>2.7299270072992701</v>
      </c>
      <c r="I1913">
        <v>9.0497299999999896</v>
      </c>
      <c r="J1913">
        <v>37.941605839415999</v>
      </c>
      <c r="K1913">
        <v>0.98543002907507005</v>
      </c>
      <c r="L1913">
        <v>1.61008965107924</v>
      </c>
      <c r="M1913">
        <v>1.6358451759563299</v>
      </c>
      <c r="N1913">
        <v>1.0977996660396101</v>
      </c>
      <c r="O1913">
        <v>138</v>
      </c>
      <c r="P1913">
        <v>6.4025999999999996</v>
      </c>
      <c r="Q1913">
        <v>1.27521154347473</v>
      </c>
      <c r="R1913">
        <v>0.68741545724146003</v>
      </c>
      <c r="S1913">
        <v>7.0966499999999897</v>
      </c>
      <c r="T1913">
        <v>0.69757916539916198</v>
      </c>
    </row>
    <row r="1914" spans="1:20" x14ac:dyDescent="0.3">
      <c r="A1914">
        <v>29422</v>
      </c>
      <c r="B1914" s="47" t="s">
        <v>6</v>
      </c>
      <c r="C1914">
        <v>2.1217707570435498</v>
      </c>
      <c r="D1914">
        <v>9.8780000000000001</v>
      </c>
      <c r="E1914">
        <v>1.19349007896335</v>
      </c>
      <c r="F1914">
        <v>13.70059</v>
      </c>
      <c r="G1914">
        <v>1.3502974772831</v>
      </c>
      <c r="H1914">
        <v>2.7682926829268202</v>
      </c>
      <c r="I1914">
        <v>11.789294999999999</v>
      </c>
      <c r="J1914">
        <v>34.518292682926798</v>
      </c>
      <c r="K1914">
        <v>1.0811726945545099</v>
      </c>
      <c r="L1914">
        <v>1.6654721166995801</v>
      </c>
      <c r="M1914">
        <v>2.2940006066197598</v>
      </c>
      <c r="N1914">
        <v>1.0912354833809701</v>
      </c>
      <c r="O1914">
        <v>166</v>
      </c>
      <c r="P1914">
        <v>8.2262500000000003</v>
      </c>
      <c r="Q1914">
        <v>1.30237872322797</v>
      </c>
      <c r="R1914">
        <v>0.63640121007445405</v>
      </c>
      <c r="S1914">
        <v>9.0521250000000002</v>
      </c>
      <c r="T1914">
        <v>0.58862123810542</v>
      </c>
    </row>
    <row r="1915" spans="1:20" x14ac:dyDescent="0.3">
      <c r="A1915">
        <v>29442</v>
      </c>
      <c r="B1915" s="47" t="s">
        <v>6</v>
      </c>
      <c r="C1915">
        <v>1.57203388056751</v>
      </c>
      <c r="D1915">
        <v>19.64875</v>
      </c>
      <c r="E1915">
        <v>1.07464342515427</v>
      </c>
      <c r="F1915">
        <v>22.582049999999999</v>
      </c>
      <c r="G1915">
        <v>1.4508656723922699</v>
      </c>
      <c r="H1915">
        <v>3.7821100917431099</v>
      </c>
      <c r="I1915">
        <v>21.115400000000001</v>
      </c>
      <c r="J1915">
        <v>41.802752293577903</v>
      </c>
      <c r="K1915">
        <v>1.3111644675549501</v>
      </c>
      <c r="L1915">
        <v>3.7433982594280901</v>
      </c>
      <c r="M1915">
        <v>2.0611949659926401</v>
      </c>
      <c r="N1915">
        <v>1.53020199561937</v>
      </c>
      <c r="O1915">
        <v>436</v>
      </c>
      <c r="P1915">
        <v>6.0324999999999998</v>
      </c>
      <c r="Q1915">
        <v>1.6444215137503</v>
      </c>
      <c r="R1915">
        <v>0.92292264837733695</v>
      </c>
      <c r="S1915">
        <v>12.840624999999999</v>
      </c>
      <c r="T1915">
        <v>0.70389540840623599</v>
      </c>
    </row>
    <row r="1916" spans="1:20" x14ac:dyDescent="0.3">
      <c r="A1916">
        <v>29446</v>
      </c>
      <c r="B1916" s="47" t="s">
        <v>2</v>
      </c>
      <c r="C1916">
        <v>6.29308898938024</v>
      </c>
      <c r="D1916">
        <v>10.974500000000001</v>
      </c>
      <c r="E1916">
        <v>1.39951250626452</v>
      </c>
      <c r="F1916">
        <v>19.743400000000001</v>
      </c>
      <c r="G1916">
        <v>5.3139042242607797</v>
      </c>
      <c r="H1916">
        <v>3.3927606699081498</v>
      </c>
      <c r="I1916">
        <v>15.35895</v>
      </c>
      <c r="J1916">
        <v>29.924450291298601</v>
      </c>
      <c r="K1916">
        <v>0.99574446247644299</v>
      </c>
      <c r="L1916">
        <v>2.06305120167189</v>
      </c>
      <c r="M1916">
        <v>6.2663085130468499</v>
      </c>
      <c r="N1916">
        <v>1.06836379566307</v>
      </c>
      <c r="O1916">
        <v>5553</v>
      </c>
      <c r="P1916">
        <v>9.57</v>
      </c>
      <c r="Q1916">
        <v>1.4951884932707</v>
      </c>
      <c r="R1916">
        <v>0.84440315927967002</v>
      </c>
      <c r="S1916">
        <v>10.27225</v>
      </c>
      <c r="T1916">
        <v>0.84801190576507601</v>
      </c>
    </row>
    <row r="1917" spans="1:20" x14ac:dyDescent="0.3">
      <c r="A1917">
        <v>29454</v>
      </c>
      <c r="B1917" s="47" t="s">
        <v>17</v>
      </c>
      <c r="C1917">
        <v>1.71864219529603</v>
      </c>
      <c r="D1917">
        <v>7.1429999999999998</v>
      </c>
      <c r="E1917">
        <v>1.20753464930701</v>
      </c>
      <c r="F1917">
        <v>10.1078399999999</v>
      </c>
      <c r="G1917">
        <v>1.1489617589986101</v>
      </c>
      <c r="H1917">
        <v>2.9420289855072399</v>
      </c>
      <c r="I1917">
        <v>8.6254199999999894</v>
      </c>
      <c r="J1917">
        <v>25.6086956521739</v>
      </c>
      <c r="K1917">
        <v>0.79733061115017301</v>
      </c>
      <c r="L1917">
        <v>1.59853238866396</v>
      </c>
      <c r="M1917">
        <v>1.3703260319238599</v>
      </c>
      <c r="N1917">
        <v>1.0608783472694501</v>
      </c>
      <c r="O1917">
        <v>69</v>
      </c>
      <c r="P1917">
        <v>6.3231999999999999</v>
      </c>
      <c r="Q1917">
        <v>1.2810473630274299</v>
      </c>
      <c r="R1917">
        <v>0.66852877355353502</v>
      </c>
      <c r="S1917">
        <v>6.7331000000000003</v>
      </c>
      <c r="T1917">
        <v>0.83845868226376197</v>
      </c>
    </row>
    <row r="1918" spans="1:20" x14ac:dyDescent="0.3">
      <c r="A1918">
        <v>29457</v>
      </c>
      <c r="B1918" s="47" t="s">
        <v>4</v>
      </c>
      <c r="C1918">
        <v>2.0594402671211598</v>
      </c>
      <c r="D1918">
        <v>7.5571999999999999</v>
      </c>
      <c r="E1918">
        <v>1.09002672947652</v>
      </c>
      <c r="F1918">
        <v>8.9178999999999995</v>
      </c>
      <c r="G1918">
        <v>1.79870806881816</v>
      </c>
      <c r="H1918">
        <v>2.52054794520547</v>
      </c>
      <c r="I1918">
        <v>8.2375499999999899</v>
      </c>
      <c r="J1918">
        <v>40.589041095890401</v>
      </c>
      <c r="K1918">
        <v>1.1250913377068601</v>
      </c>
      <c r="L1918">
        <v>1.3772286784294001</v>
      </c>
      <c r="M1918">
        <v>2.3170584050627299</v>
      </c>
      <c r="N1918">
        <v>1.0771034281255201</v>
      </c>
      <c r="O1918">
        <v>146</v>
      </c>
      <c r="P1918">
        <v>6.47525</v>
      </c>
      <c r="Q1918">
        <v>1.1740715270676101</v>
      </c>
      <c r="R1918">
        <v>0.87339657164833795</v>
      </c>
      <c r="S1918">
        <v>7.0162250000000004</v>
      </c>
      <c r="T1918">
        <v>0.77628948190862002</v>
      </c>
    </row>
    <row r="1919" spans="1:20" x14ac:dyDescent="0.3">
      <c r="A1919">
        <v>29459</v>
      </c>
      <c r="B1919" s="47" t="s">
        <v>6</v>
      </c>
      <c r="C1919">
        <v>6.5311953428331604</v>
      </c>
      <c r="D1919">
        <v>15.4352</v>
      </c>
      <c r="E1919">
        <v>1.15388851456411</v>
      </c>
      <c r="F1919">
        <v>20.1858</v>
      </c>
      <c r="G1919">
        <v>4.7694832872252704</v>
      </c>
      <c r="H1919">
        <v>3.1742627345844499</v>
      </c>
      <c r="I1919">
        <v>17.810500000000001</v>
      </c>
      <c r="J1919">
        <v>27.480222068008299</v>
      </c>
      <c r="K1919">
        <v>0.95307038243493902</v>
      </c>
      <c r="L1919">
        <v>1.85411959217415</v>
      </c>
      <c r="M1919">
        <v>6.2246888431513003</v>
      </c>
      <c r="N1919">
        <v>1.17278950847573</v>
      </c>
      <c r="O1919">
        <v>1492</v>
      </c>
      <c r="P1919">
        <v>10.887</v>
      </c>
      <c r="Q1919">
        <v>1.3532683438314399</v>
      </c>
      <c r="R1919">
        <v>0.73026192555378699</v>
      </c>
      <c r="S1919">
        <v>13.161099999999999</v>
      </c>
      <c r="T1919">
        <v>0.76622035372465003</v>
      </c>
    </row>
    <row r="1920" spans="1:20" x14ac:dyDescent="0.3">
      <c r="A1920">
        <v>29461</v>
      </c>
      <c r="B1920" s="47" t="s">
        <v>16</v>
      </c>
      <c r="C1920">
        <v>1.48510350866612</v>
      </c>
      <c r="D1920">
        <v>9.3557500000000005</v>
      </c>
      <c r="E1920">
        <v>1.08778986184966</v>
      </c>
      <c r="F1920">
        <v>10.998430000000001</v>
      </c>
      <c r="G1920">
        <v>1.6045266107879299</v>
      </c>
      <c r="H1920">
        <v>2.6097560975609699</v>
      </c>
      <c r="I1920">
        <v>10.17709</v>
      </c>
      <c r="J1920">
        <v>36.713414634146297</v>
      </c>
      <c r="K1920">
        <v>1.04800405378942</v>
      </c>
      <c r="L1920">
        <v>1.64659480500037</v>
      </c>
      <c r="M1920">
        <v>1.55639449737899</v>
      </c>
      <c r="N1920">
        <v>1.1668979280023599</v>
      </c>
      <c r="O1920">
        <v>164</v>
      </c>
      <c r="P1920">
        <v>6.6795</v>
      </c>
      <c r="Q1920">
        <v>1.2693397358943499</v>
      </c>
      <c r="R1920">
        <v>1.08041399230756</v>
      </c>
      <c r="S1920">
        <v>8.0176250000000007</v>
      </c>
      <c r="T1920">
        <v>1.03092539423005</v>
      </c>
    </row>
    <row r="1921" spans="1:20" x14ac:dyDescent="0.3">
      <c r="A1921">
        <v>29483</v>
      </c>
      <c r="B1921" s="47" t="s">
        <v>4</v>
      </c>
      <c r="C1921">
        <v>3.4748283605500099</v>
      </c>
      <c r="D1921">
        <v>6.44285</v>
      </c>
      <c r="E1921">
        <v>1.32705324507011</v>
      </c>
      <c r="F1921">
        <v>10.657159999999999</v>
      </c>
      <c r="G1921">
        <v>3.1170860865744499</v>
      </c>
      <c r="H1921">
        <v>3.2427071178529698</v>
      </c>
      <c r="I1921">
        <v>8.5500050000000005</v>
      </c>
      <c r="J1921">
        <v>25.5128834355828</v>
      </c>
      <c r="K1921">
        <v>0.97973042105700603</v>
      </c>
      <c r="L1921">
        <v>2.0805013275027302</v>
      </c>
      <c r="M1921">
        <v>3.40439505278249</v>
      </c>
      <c r="N1921">
        <v>1.1141739262013299</v>
      </c>
      <c r="O1921">
        <v>857</v>
      </c>
      <c r="P1921">
        <v>5.1223999999999998</v>
      </c>
      <c r="Q1921">
        <v>1.47856812433799</v>
      </c>
      <c r="R1921">
        <v>0.89704749793197502</v>
      </c>
      <c r="S1921">
        <v>5.7826250000000003</v>
      </c>
      <c r="T1921">
        <v>0.91560645525753204</v>
      </c>
    </row>
    <row r="1922" spans="1:20" x14ac:dyDescent="0.3">
      <c r="A1922">
        <v>29485</v>
      </c>
      <c r="B1922" s="47" t="s">
        <v>4</v>
      </c>
      <c r="C1922">
        <v>3.82262928834303</v>
      </c>
      <c r="D1922">
        <v>6.44435</v>
      </c>
      <c r="E1922">
        <v>1.34416969903869</v>
      </c>
      <c r="F1922">
        <v>10.88025</v>
      </c>
      <c r="G1922">
        <v>2.5970271056209602</v>
      </c>
      <c r="H1922">
        <v>3.74240837696335</v>
      </c>
      <c r="I1922">
        <v>8.6623000000000001</v>
      </c>
      <c r="J1922">
        <v>25.0766806722689</v>
      </c>
      <c r="K1922">
        <v>0.86989835666300097</v>
      </c>
      <c r="L1922">
        <v>2.1736155505833401</v>
      </c>
      <c r="M1922">
        <v>3.32529893606146</v>
      </c>
      <c r="N1922">
        <v>1.12565557054834</v>
      </c>
      <c r="O1922">
        <v>955</v>
      </c>
      <c r="P1922">
        <v>5.0056000000000003</v>
      </c>
      <c r="Q1922">
        <v>1.51307210948519</v>
      </c>
      <c r="R1922">
        <v>0.67938241187564397</v>
      </c>
      <c r="S1922">
        <v>5.7249749999999997</v>
      </c>
      <c r="T1922">
        <v>0.78099056823352098</v>
      </c>
    </row>
    <row r="1923" spans="1:20" x14ac:dyDescent="0.3">
      <c r="A1923">
        <v>29509</v>
      </c>
      <c r="B1923" s="47" t="s">
        <v>4</v>
      </c>
      <c r="C1923">
        <v>8.4508617361738398</v>
      </c>
      <c r="D1923">
        <v>20.482500000000002</v>
      </c>
      <c r="E1923">
        <v>1.0915481508604901</v>
      </c>
      <c r="F1923">
        <v>24.232769999999999</v>
      </c>
      <c r="G1923">
        <v>4.2843203270041199</v>
      </c>
      <c r="H1923">
        <v>3.4286974159978798</v>
      </c>
      <c r="I1923">
        <v>22.357634999999998</v>
      </c>
      <c r="J1923">
        <v>27.897651006711399</v>
      </c>
      <c r="K1923">
        <v>0.66068924035209398</v>
      </c>
      <c r="L1923">
        <v>2.6319941348973601</v>
      </c>
      <c r="M1923">
        <v>5.5833934207932803</v>
      </c>
      <c r="N1923">
        <v>1.3797807305612999</v>
      </c>
      <c r="O1923">
        <v>11339</v>
      </c>
      <c r="P1923">
        <v>9.2070000000000007</v>
      </c>
      <c r="Q1923">
        <v>1.5060971050371299</v>
      </c>
      <c r="R1923">
        <v>0.50696845608834495</v>
      </c>
      <c r="S1923">
        <v>14.844749999999999</v>
      </c>
      <c r="T1923">
        <v>0.76733269610713095</v>
      </c>
    </row>
    <row r="1924" spans="1:20" x14ac:dyDescent="0.3">
      <c r="A1924">
        <v>29511</v>
      </c>
      <c r="B1924" s="47" t="s">
        <v>4</v>
      </c>
      <c r="C1924">
        <v>8.5669798947068898</v>
      </c>
      <c r="D1924">
        <v>16.43835</v>
      </c>
      <c r="E1924">
        <v>1.15892166792895</v>
      </c>
      <c r="F1924">
        <v>21.663169999999901</v>
      </c>
      <c r="G1924">
        <v>4.3176933771119304</v>
      </c>
      <c r="H1924">
        <v>3.4164029535864899</v>
      </c>
      <c r="I1924">
        <v>19.05076</v>
      </c>
      <c r="J1924">
        <v>28.968618143459899</v>
      </c>
      <c r="K1924">
        <v>0.76448151137700604</v>
      </c>
      <c r="L1924">
        <v>2.1857372756945401</v>
      </c>
      <c r="M1924">
        <v>6.5492977378419504</v>
      </c>
      <c r="N1924">
        <v>1.2477162754511399</v>
      </c>
      <c r="O1924">
        <v>7584</v>
      </c>
      <c r="P1924">
        <v>9.9111499999999992</v>
      </c>
      <c r="Q1924">
        <v>1.4460054270479501</v>
      </c>
      <c r="R1924">
        <v>0.50399247228064803</v>
      </c>
      <c r="S1924">
        <v>13.17475</v>
      </c>
      <c r="T1924">
        <v>0.65926051157580201</v>
      </c>
    </row>
    <row r="1925" spans="1:20" x14ac:dyDescent="0.3">
      <c r="A1925">
        <v>29540</v>
      </c>
      <c r="B1925" s="47" t="s">
        <v>2</v>
      </c>
      <c r="C1925">
        <v>3.1276283305422301</v>
      </c>
      <c r="D1925">
        <v>8.5585000000000004</v>
      </c>
      <c r="E1925">
        <v>1.23585324531167</v>
      </c>
      <c r="F1925">
        <v>12.595599999999999</v>
      </c>
      <c r="G1925">
        <v>2.0497634194547198</v>
      </c>
      <c r="H1925">
        <v>3.7697329376854598</v>
      </c>
      <c r="I1925">
        <v>10.57705</v>
      </c>
      <c r="J1925">
        <v>26.807301017354799</v>
      </c>
      <c r="K1925">
        <v>0.99009492114026998</v>
      </c>
      <c r="L1925">
        <v>1.7752783650457999</v>
      </c>
      <c r="M1925">
        <v>3.0966489252842901</v>
      </c>
      <c r="N1925">
        <v>1.0934934679145201</v>
      </c>
      <c r="O1925">
        <v>1685</v>
      </c>
      <c r="P1925">
        <v>7.0949999999999998</v>
      </c>
      <c r="Q1925">
        <v>1.3513974510492801</v>
      </c>
      <c r="R1925">
        <v>0.65537308235705904</v>
      </c>
      <c r="S1925">
        <v>7.8267499999999997</v>
      </c>
      <c r="T1925">
        <v>0.66192954671687398</v>
      </c>
    </row>
    <row r="1926" spans="1:20" x14ac:dyDescent="0.3">
      <c r="A1926">
        <v>29541</v>
      </c>
      <c r="B1926" s="47" t="s">
        <v>1</v>
      </c>
      <c r="C1926">
        <v>2.69609517717261</v>
      </c>
      <c r="D1926">
        <v>9.2697500000000002</v>
      </c>
      <c r="E1926">
        <v>1.29770759729226</v>
      </c>
      <c r="F1926">
        <v>14.789099999999999</v>
      </c>
      <c r="G1926">
        <v>2.2279197818813401</v>
      </c>
      <c r="H1926">
        <v>3.0593220338983</v>
      </c>
      <c r="I1926">
        <v>12.029425</v>
      </c>
      <c r="J1926">
        <v>28.199152542372801</v>
      </c>
      <c r="K1926">
        <v>1</v>
      </c>
      <c r="L1926">
        <v>1.7244752798507399</v>
      </c>
      <c r="M1926">
        <v>2.69609517717261</v>
      </c>
      <c r="N1926">
        <v>1.0388748021237499</v>
      </c>
      <c r="O1926">
        <v>236</v>
      </c>
      <c r="P1926">
        <v>8.5760000000000005</v>
      </c>
      <c r="Q1926">
        <v>1.34815572335149</v>
      </c>
      <c r="R1926">
        <v>0.82635056831256104</v>
      </c>
      <c r="S1926">
        <v>8.9228749999999994</v>
      </c>
      <c r="T1926">
        <v>0.82635056831256104</v>
      </c>
    </row>
    <row r="1927" spans="1:20" x14ac:dyDescent="0.3">
      <c r="A1927">
        <v>29555</v>
      </c>
      <c r="B1927" s="47" t="s">
        <v>2</v>
      </c>
      <c r="C1927">
        <v>0.84624730855272801</v>
      </c>
      <c r="D1927">
        <v>5.7907999999999902</v>
      </c>
      <c r="E1927">
        <v>1.2476557643158099</v>
      </c>
      <c r="F1927">
        <v>8.6590500000000006</v>
      </c>
      <c r="G1927">
        <v>1.3206676044432999</v>
      </c>
      <c r="H1927">
        <v>2.7567567567567499</v>
      </c>
      <c r="I1927">
        <v>7.2249249999999998</v>
      </c>
      <c r="J1927">
        <v>26.148648648648599</v>
      </c>
      <c r="K1927">
        <v>1</v>
      </c>
      <c r="L1927">
        <v>1.52328721336277</v>
      </c>
      <c r="M1927">
        <v>0.84624730855272801</v>
      </c>
      <c r="N1927">
        <v>1.00926777194396</v>
      </c>
      <c r="O1927">
        <v>148</v>
      </c>
      <c r="P1927">
        <v>5.68445</v>
      </c>
      <c r="Q1927">
        <v>1.25921875340406</v>
      </c>
      <c r="R1927">
        <v>1.56061660828433</v>
      </c>
      <c r="S1927">
        <v>5.7376250000000004</v>
      </c>
      <c r="T1927">
        <v>1.56061660828433</v>
      </c>
    </row>
    <row r="1928" spans="1:20" x14ac:dyDescent="0.3">
      <c r="A1928">
        <v>29559</v>
      </c>
      <c r="B1928" s="47" t="s">
        <v>4</v>
      </c>
      <c r="C1928">
        <v>6.3750736676350304</v>
      </c>
      <c r="D1928">
        <v>12.135999999999999</v>
      </c>
      <c r="E1928">
        <v>1.2730240606460099</v>
      </c>
      <c r="F1928">
        <v>18.762840000000001</v>
      </c>
      <c r="G1928">
        <v>4.4264527107133702</v>
      </c>
      <c r="H1928">
        <v>3.6050266006237299</v>
      </c>
      <c r="I1928">
        <v>15.44942</v>
      </c>
      <c r="J1928">
        <v>25.3611798287345</v>
      </c>
      <c r="K1928">
        <v>0.90004916949106195</v>
      </c>
      <c r="L1928">
        <v>1.9636466389676701</v>
      </c>
      <c r="M1928">
        <v>5.7378797599992497</v>
      </c>
      <c r="N1928">
        <v>1.1189842838767901</v>
      </c>
      <c r="O1928">
        <v>5451</v>
      </c>
      <c r="P1928">
        <v>9.5550999999999995</v>
      </c>
      <c r="Q1928">
        <v>1.42449391685991</v>
      </c>
      <c r="R1928">
        <v>0.69433749968813396</v>
      </c>
      <c r="S1928">
        <v>10.845549999999999</v>
      </c>
      <c r="T1928">
        <v>0.77144396464556597</v>
      </c>
    </row>
    <row r="1929" spans="1:20" x14ac:dyDescent="0.3">
      <c r="A1929">
        <v>29566</v>
      </c>
      <c r="B1929" s="47" t="s">
        <v>4</v>
      </c>
      <c r="C1929">
        <v>1.8359577024707801</v>
      </c>
      <c r="D1929">
        <v>7.1777499999999996</v>
      </c>
      <c r="E1929">
        <v>1.13498659050538</v>
      </c>
      <c r="F1929">
        <v>9.1155500000000007</v>
      </c>
      <c r="G1929">
        <v>1.37457266845237</v>
      </c>
      <c r="H1929">
        <v>2.4418604651162701</v>
      </c>
      <c r="I1929">
        <v>8.1466499999999993</v>
      </c>
      <c r="J1929">
        <v>37.523255813953398</v>
      </c>
      <c r="K1929">
        <v>1.15965960722342</v>
      </c>
      <c r="L1929">
        <v>1.3616984725697401</v>
      </c>
      <c r="M1929">
        <v>2.1290859881260902</v>
      </c>
      <c r="N1929">
        <v>1.0348543829296399</v>
      </c>
      <c r="O1929">
        <v>86</v>
      </c>
      <c r="P1929">
        <v>6.6942500000000003</v>
      </c>
      <c r="Q1929">
        <v>1.1745458477508599</v>
      </c>
      <c r="R1929">
        <v>0.74869517233567795</v>
      </c>
      <c r="S1929">
        <v>6.9359999999999999</v>
      </c>
      <c r="T1929">
        <v>0.64561632367990995</v>
      </c>
    </row>
    <row r="1930" spans="1:20" x14ac:dyDescent="0.3">
      <c r="A1930">
        <v>29577</v>
      </c>
      <c r="B1930" s="47" t="s">
        <v>17</v>
      </c>
      <c r="C1930">
        <v>4.5505732941635602</v>
      </c>
      <c r="D1930">
        <v>11.494</v>
      </c>
      <c r="E1930">
        <v>1.1714372716199699</v>
      </c>
      <c r="F1930">
        <v>15.434999999999899</v>
      </c>
      <c r="G1930">
        <v>4.53123164300208</v>
      </c>
      <c r="H1930">
        <v>3.6034482758620601</v>
      </c>
      <c r="I1930">
        <v>13.4644999999999</v>
      </c>
      <c r="J1930">
        <v>29.822245688137901</v>
      </c>
      <c r="K1930">
        <v>1.06709473620066</v>
      </c>
      <c r="L1930">
        <v>3.04738400789733</v>
      </c>
      <c r="M1930">
        <v>4.8558928088972397</v>
      </c>
      <c r="N1930">
        <v>1.38824808261368</v>
      </c>
      <c r="O1930">
        <v>2842</v>
      </c>
      <c r="P1930">
        <v>5.0650000000000004</v>
      </c>
      <c r="Q1930">
        <v>1.62624554622863</v>
      </c>
      <c r="R1930">
        <v>0.99574962319883997</v>
      </c>
      <c r="S1930">
        <v>8.2795000000000005</v>
      </c>
      <c r="T1930">
        <v>0.93314078817796298</v>
      </c>
    </row>
    <row r="1931" spans="1:20" x14ac:dyDescent="0.3">
      <c r="A1931">
        <v>29585</v>
      </c>
      <c r="B1931" s="47" t="s">
        <v>4</v>
      </c>
      <c r="C1931">
        <v>7.5945815808825001</v>
      </c>
      <c r="D1931">
        <v>17.588349999999998</v>
      </c>
      <c r="E1931">
        <v>1.10854457638152</v>
      </c>
      <c r="F1931">
        <v>21.406590000000001</v>
      </c>
      <c r="G1931">
        <v>4.7118428883243002</v>
      </c>
      <c r="H1931">
        <v>3.43744041944709</v>
      </c>
      <c r="I1931">
        <v>19.49747</v>
      </c>
      <c r="J1931">
        <v>27.272672162948499</v>
      </c>
      <c r="K1931">
        <v>0.74776252346884498</v>
      </c>
      <c r="L1931">
        <v>2.1252825805298601</v>
      </c>
      <c r="M1931">
        <v>5.6789434876107103</v>
      </c>
      <c r="N1931">
        <v>1.2717212507275599</v>
      </c>
      <c r="O1931">
        <v>8392</v>
      </c>
      <c r="P1931">
        <v>10.07235</v>
      </c>
      <c r="Q1931">
        <v>1.4097596951631699</v>
      </c>
      <c r="R1931">
        <v>0.62042165695937901</v>
      </c>
      <c r="S1931">
        <v>13.830349999999999</v>
      </c>
      <c r="T1931">
        <v>0.82970413398262199</v>
      </c>
    </row>
    <row r="1932" spans="1:20" x14ac:dyDescent="0.3">
      <c r="A1932">
        <v>29588</v>
      </c>
      <c r="B1932" s="47" t="s">
        <v>20</v>
      </c>
      <c r="C1932">
        <v>1.67268428174623</v>
      </c>
      <c r="D1932">
        <v>7.7736999999999998</v>
      </c>
      <c r="E1932">
        <v>1.1480440459498</v>
      </c>
      <c r="F1932">
        <v>10.0754</v>
      </c>
      <c r="G1932">
        <v>1.07828060357066</v>
      </c>
      <c r="H1932">
        <v>2.55555555555555</v>
      </c>
      <c r="I1932">
        <v>8.92455</v>
      </c>
      <c r="J1932">
        <v>34.915032679738502</v>
      </c>
      <c r="K1932">
        <v>1.0977690950101999</v>
      </c>
      <c r="L1932">
        <v>1.57030641189489</v>
      </c>
      <c r="M1932">
        <v>1.8362211102103501</v>
      </c>
      <c r="N1932">
        <v>1.0956666361285099</v>
      </c>
      <c r="O1932">
        <v>153</v>
      </c>
      <c r="P1932">
        <v>6.4161999999999999</v>
      </c>
      <c r="Q1932">
        <v>1.2578735579531899</v>
      </c>
      <c r="R1932">
        <v>0.64464084187182802</v>
      </c>
      <c r="S1932">
        <v>7.0949499999999999</v>
      </c>
      <c r="T1932">
        <v>0.58722808357602196</v>
      </c>
    </row>
    <row r="1933" spans="1:20" x14ac:dyDescent="0.3">
      <c r="A1933">
        <v>29592</v>
      </c>
      <c r="B1933" s="47" t="s">
        <v>16</v>
      </c>
      <c r="C1933">
        <v>1.63462162813314</v>
      </c>
      <c r="D1933">
        <v>9.8364999999999991</v>
      </c>
      <c r="E1933">
        <v>1.0203802165404301</v>
      </c>
      <c r="F1933">
        <v>10.237439999999999</v>
      </c>
      <c r="G1933">
        <v>1.65925432012454</v>
      </c>
      <c r="H1933">
        <v>2.4360902255639099</v>
      </c>
      <c r="I1933">
        <v>10.03697</v>
      </c>
      <c r="J1933">
        <v>32.473684210526301</v>
      </c>
      <c r="K1933">
        <v>1.0150693540128399</v>
      </c>
      <c r="L1933">
        <v>1.5354471008189099</v>
      </c>
      <c r="M1933">
        <v>1.65925432012454</v>
      </c>
      <c r="N1933">
        <v>1.1920212798187</v>
      </c>
      <c r="O1933">
        <v>139</v>
      </c>
      <c r="P1933">
        <v>6.6673999999999998</v>
      </c>
      <c r="Q1933">
        <v>1.2163149316222199</v>
      </c>
      <c r="R1933">
        <v>1.0150693540128399</v>
      </c>
      <c r="S1933">
        <v>8.2519500000000008</v>
      </c>
      <c r="T1933">
        <v>1</v>
      </c>
    </row>
    <row r="1934" spans="1:20" x14ac:dyDescent="0.3">
      <c r="A1934">
        <v>29593</v>
      </c>
      <c r="B1934" s="47" t="s">
        <v>1</v>
      </c>
      <c r="C1934">
        <v>6.30224352303508</v>
      </c>
      <c r="D1934">
        <v>13.0838</v>
      </c>
      <c r="E1934">
        <v>1.1757623931885199</v>
      </c>
      <c r="F1934">
        <v>17.68308</v>
      </c>
      <c r="G1934">
        <v>5.8896625685334696</v>
      </c>
      <c r="H1934">
        <v>2.9262222222222198</v>
      </c>
      <c r="I1934">
        <v>15.38344</v>
      </c>
      <c r="J1934">
        <v>30.269144648454901</v>
      </c>
      <c r="K1934">
        <v>1.02858178448121</v>
      </c>
      <c r="L1934">
        <v>1.6699480593068201</v>
      </c>
      <c r="M1934">
        <v>6.4823728891585803</v>
      </c>
      <c r="N1934">
        <v>1.1053867730053</v>
      </c>
      <c r="O1934">
        <v>2250</v>
      </c>
      <c r="P1934">
        <v>10.589</v>
      </c>
      <c r="Q1934">
        <v>1.29967219762765</v>
      </c>
      <c r="R1934">
        <v>0.93453427291509705</v>
      </c>
      <c r="S1934">
        <v>11.836399999999999</v>
      </c>
      <c r="T1934">
        <v>0.908565839892303</v>
      </c>
    </row>
    <row r="1935" spans="1:20" x14ac:dyDescent="0.3">
      <c r="A1935">
        <v>29595</v>
      </c>
      <c r="B1935" s="47" t="s">
        <v>7</v>
      </c>
      <c r="C1935">
        <v>11.3142159565211</v>
      </c>
      <c r="D1935">
        <v>22.56945</v>
      </c>
      <c r="E1935">
        <v>1.13420265004242</v>
      </c>
      <c r="F1935">
        <v>28.627209999999899</v>
      </c>
      <c r="G1935">
        <v>9.7314131074958397</v>
      </c>
      <c r="H1935">
        <v>3.0884136258405901</v>
      </c>
      <c r="I1935">
        <v>25.598330000000001</v>
      </c>
      <c r="J1935">
        <v>34.952164009111598</v>
      </c>
      <c r="K1935">
        <v>0.97950075775757095</v>
      </c>
      <c r="L1935">
        <v>1.83279831491606</v>
      </c>
      <c r="M1935">
        <v>11.082283102845199</v>
      </c>
      <c r="N1935">
        <v>1.1819916022608601</v>
      </c>
      <c r="O1935">
        <v>9071</v>
      </c>
      <c r="P1935">
        <v>15.619399999999899</v>
      </c>
      <c r="Q1935">
        <v>1.3406180076121601</v>
      </c>
      <c r="R1935">
        <v>0.86010494628105005</v>
      </c>
      <c r="S1935">
        <v>19.094425000000001</v>
      </c>
      <c r="T1935">
        <v>0.87810544246044198</v>
      </c>
    </row>
    <row r="1936" spans="1:20" x14ac:dyDescent="0.3">
      <c r="A1936">
        <v>29611</v>
      </c>
      <c r="B1936" s="47" t="s">
        <v>6</v>
      </c>
      <c r="C1936">
        <v>2.0575735711275298</v>
      </c>
      <c r="D1936">
        <v>9.6838999999999995</v>
      </c>
      <c r="E1936">
        <v>1.16359937628434</v>
      </c>
      <c r="F1936">
        <v>12.852459999999899</v>
      </c>
      <c r="G1936">
        <v>2.4133998447758098</v>
      </c>
      <c r="H1936">
        <v>2.875</v>
      </c>
      <c r="I1936">
        <v>11.268179999999999</v>
      </c>
      <c r="J1936">
        <v>34.989071038251303</v>
      </c>
      <c r="K1936">
        <v>1.1513725745444401</v>
      </c>
      <c r="L1936">
        <v>1.5109520114739801</v>
      </c>
      <c r="M1936">
        <v>2.36903377990371</v>
      </c>
      <c r="N1936">
        <v>1.06474400910385</v>
      </c>
      <c r="O1936">
        <v>202</v>
      </c>
      <c r="P1936">
        <v>8.5061999999999998</v>
      </c>
      <c r="Q1936">
        <v>1.23893546489574</v>
      </c>
      <c r="R1936">
        <v>1.17293489702693</v>
      </c>
      <c r="S1936">
        <v>9.0950499999999899</v>
      </c>
      <c r="T1936">
        <v>1.01872749356655</v>
      </c>
    </row>
    <row r="1937" spans="1:20" x14ac:dyDescent="0.3">
      <c r="A1937">
        <v>29615</v>
      </c>
      <c r="B1937" s="47" t="s">
        <v>6</v>
      </c>
      <c r="C1937">
        <v>6.9503925054956399</v>
      </c>
      <c r="D1937">
        <v>15.529350000000001</v>
      </c>
      <c r="E1937">
        <v>1.14355043836348</v>
      </c>
      <c r="F1937">
        <v>19.987839999999899</v>
      </c>
      <c r="G1937">
        <v>6.0558540575727902</v>
      </c>
      <c r="H1937">
        <v>3.1381638163816299</v>
      </c>
      <c r="I1937">
        <v>17.7585949999999</v>
      </c>
      <c r="J1937">
        <v>27.931615925058502</v>
      </c>
      <c r="K1937">
        <v>1.0152266073445</v>
      </c>
      <c r="L1937">
        <v>1.7874214173932399</v>
      </c>
      <c r="M1937">
        <v>7.0562234030670199</v>
      </c>
      <c r="N1937">
        <v>1.1627311474121</v>
      </c>
      <c r="O1937">
        <v>2222</v>
      </c>
      <c r="P1937">
        <v>11.182499999999999</v>
      </c>
      <c r="Q1937">
        <v>1.32964171332199</v>
      </c>
      <c r="R1937">
        <v>0.87129670055100605</v>
      </c>
      <c r="S1937">
        <v>13.355924999999999</v>
      </c>
      <c r="T1937">
        <v>0.85822878778761202</v>
      </c>
    </row>
    <row r="1938" spans="1:20" x14ac:dyDescent="0.3">
      <c r="A1938">
        <v>29685</v>
      </c>
      <c r="B1938" s="47" t="s">
        <v>20</v>
      </c>
      <c r="C1938">
        <v>1.6832444605733199</v>
      </c>
      <c r="D1938">
        <v>6.76</v>
      </c>
      <c r="E1938">
        <v>1.2423084319526601</v>
      </c>
      <c r="F1938">
        <v>10.036009999999999</v>
      </c>
      <c r="G1938">
        <v>1.6956177748735399</v>
      </c>
      <c r="H1938">
        <v>2.6</v>
      </c>
      <c r="I1938">
        <v>8.3980049999999995</v>
      </c>
      <c r="J1938">
        <v>41.723076923076903</v>
      </c>
      <c r="K1938">
        <v>1</v>
      </c>
      <c r="L1938">
        <v>1.5470838054277301</v>
      </c>
      <c r="M1938">
        <v>1.6832444605733199</v>
      </c>
      <c r="N1938">
        <v>1.02060458743644</v>
      </c>
      <c r="O1938">
        <v>131</v>
      </c>
      <c r="P1938">
        <v>6.4870499999999902</v>
      </c>
      <c r="Q1938">
        <v>1.2679056846618599</v>
      </c>
      <c r="R1938">
        <v>1.00735087183712</v>
      </c>
      <c r="S1938">
        <v>6.6235249999999999</v>
      </c>
      <c r="T1938">
        <v>1.00735087183712</v>
      </c>
    </row>
    <row r="1939" spans="1:20" x14ac:dyDescent="0.3">
      <c r="A1939">
        <v>29702</v>
      </c>
      <c r="B1939" s="47" t="s">
        <v>4</v>
      </c>
      <c r="C1939">
        <v>8.1602596388049005</v>
      </c>
      <c r="D1939">
        <v>18.721899999999899</v>
      </c>
      <c r="E1939">
        <v>1.15291743893515</v>
      </c>
      <c r="F1939">
        <v>24.447710000000001</v>
      </c>
      <c r="G1939">
        <v>5.0838180562092399</v>
      </c>
      <c r="H1939">
        <v>3.47271126760563</v>
      </c>
      <c r="I1939">
        <v>21.584804999999999</v>
      </c>
      <c r="J1939">
        <v>27.684553499597701</v>
      </c>
      <c r="K1939">
        <v>0.86785411503327803</v>
      </c>
      <c r="L1939">
        <v>2.4968426535395598</v>
      </c>
      <c r="M1939">
        <v>7.0819149072768104</v>
      </c>
      <c r="N1939">
        <v>1.3132024122034001</v>
      </c>
      <c r="O1939">
        <v>12496</v>
      </c>
      <c r="P1939">
        <v>9.7914499999999993</v>
      </c>
      <c r="Q1939">
        <v>1.51401396188101</v>
      </c>
      <c r="R1939">
        <v>0.62299709583184004</v>
      </c>
      <c r="S1939">
        <v>14.256675</v>
      </c>
      <c r="T1939">
        <v>0.71785924044152405</v>
      </c>
    </row>
    <row r="1940" spans="1:20" x14ac:dyDescent="0.3">
      <c r="A1940">
        <v>29715</v>
      </c>
      <c r="B1940" s="47" t="s">
        <v>16</v>
      </c>
      <c r="C1940">
        <v>1.53696250922595</v>
      </c>
      <c r="D1940">
        <v>9.8510000000000009</v>
      </c>
      <c r="E1940">
        <v>1.0492071870876001</v>
      </c>
      <c r="F1940">
        <v>10.82048</v>
      </c>
      <c r="G1940">
        <v>1.5509900244458901</v>
      </c>
      <c r="H1940">
        <v>2.5125000000000002</v>
      </c>
      <c r="I1940">
        <v>10.335739999999999</v>
      </c>
      <c r="J1940">
        <v>35.248366013071802</v>
      </c>
      <c r="K1940">
        <v>1.02428807517647</v>
      </c>
      <c r="L1940">
        <v>1.5233675911586599</v>
      </c>
      <c r="M1940">
        <v>1.5742923701934599</v>
      </c>
      <c r="N1940">
        <v>1.1620856435059499</v>
      </c>
      <c r="O1940">
        <v>168</v>
      </c>
      <c r="P1940">
        <v>7.1029999999999998</v>
      </c>
      <c r="Q1940">
        <v>1.21926860917777</v>
      </c>
      <c r="R1940">
        <v>1.0091267777422901</v>
      </c>
      <c r="S1940">
        <v>8.4770000000000003</v>
      </c>
      <c r="T1940">
        <v>0.98519820956465598</v>
      </c>
    </row>
    <row r="1941" spans="1:20" x14ac:dyDescent="0.3">
      <c r="A1941">
        <v>29738</v>
      </c>
      <c r="B1941" s="47" t="s">
        <v>2</v>
      </c>
      <c r="C1941">
        <v>3.72938251675017</v>
      </c>
      <c r="D1941">
        <v>9.9525000000000006</v>
      </c>
      <c r="E1941">
        <v>1.2225300175835201</v>
      </c>
      <c r="F1941">
        <v>14.381959999999999</v>
      </c>
      <c r="G1941">
        <v>2.4817538246426198</v>
      </c>
      <c r="H1941">
        <v>3.9924906132665798</v>
      </c>
      <c r="I1941">
        <v>12.16723</v>
      </c>
      <c r="J1941">
        <v>29.224130708001599</v>
      </c>
      <c r="K1941">
        <v>0.86673407665061097</v>
      </c>
      <c r="L1941">
        <v>2.1374372083345698</v>
      </c>
      <c r="M1941">
        <v>3.2323829121323899</v>
      </c>
      <c r="N1941">
        <v>1.19326663109746</v>
      </c>
      <c r="O1941">
        <v>2398</v>
      </c>
      <c r="P1941">
        <v>6.7286000000000001</v>
      </c>
      <c r="Q1941">
        <v>1.45880427549741</v>
      </c>
      <c r="R1941">
        <v>0.66545971444228602</v>
      </c>
      <c r="S1941">
        <v>8.3405499999999897</v>
      </c>
      <c r="T1941">
        <v>0.76777841366740096</v>
      </c>
    </row>
    <row r="1942" spans="1:20" x14ac:dyDescent="0.3">
      <c r="A1942">
        <v>29741</v>
      </c>
      <c r="B1942" s="47" t="s">
        <v>20</v>
      </c>
      <c r="C1942">
        <v>1.13690271718013</v>
      </c>
      <c r="D1942">
        <v>7.8169500000000003</v>
      </c>
      <c r="E1942">
        <v>1.19756362775762</v>
      </c>
      <c r="F1942">
        <v>10.90564</v>
      </c>
      <c r="G1942">
        <v>1.1432049315519299</v>
      </c>
      <c r="H1942">
        <v>2.6122448979591799</v>
      </c>
      <c r="I1942">
        <v>9.3612950000000001</v>
      </c>
      <c r="J1942">
        <v>32.700680272108798</v>
      </c>
      <c r="K1942">
        <v>1.4241078269535199</v>
      </c>
      <c r="L1942">
        <v>1.7062190027692099</v>
      </c>
      <c r="M1942">
        <v>1.6190720580209601</v>
      </c>
      <c r="N1942">
        <v>1.10030861482266</v>
      </c>
      <c r="O1942">
        <v>148</v>
      </c>
      <c r="P1942">
        <v>6.3917000000000002</v>
      </c>
      <c r="Q1942">
        <v>1.3176895764199901</v>
      </c>
      <c r="R1942">
        <v>1.0055433189459</v>
      </c>
      <c r="S1942">
        <v>7.1043250000000002</v>
      </c>
      <c r="T1942">
        <v>0.70608650546986895</v>
      </c>
    </row>
    <row r="1943" spans="1:20" x14ac:dyDescent="0.3">
      <c r="A1943">
        <v>29758</v>
      </c>
      <c r="B1943" s="47" t="s">
        <v>2</v>
      </c>
      <c r="C1943">
        <v>4.22433667450907</v>
      </c>
      <c r="D1943">
        <v>10.87725</v>
      </c>
      <c r="E1943">
        <v>1.2440391643108299</v>
      </c>
      <c r="F1943">
        <v>16.1861999999999</v>
      </c>
      <c r="G1943">
        <v>3.0467574582336501</v>
      </c>
      <c r="H1943">
        <v>3.73030303030303</v>
      </c>
      <c r="I1943">
        <v>13.5317249999999</v>
      </c>
      <c r="J1943">
        <v>24.320303030302998</v>
      </c>
      <c r="K1943">
        <v>1.09304840036178</v>
      </c>
      <c r="L1943">
        <v>2.2040032679738499</v>
      </c>
      <c r="M1943">
        <v>4.6174044446617604</v>
      </c>
      <c r="N1943">
        <v>1.1939082115661599</v>
      </c>
      <c r="O1943">
        <v>3300</v>
      </c>
      <c r="P1943">
        <v>7.3440000000000003</v>
      </c>
      <c r="Q1943">
        <v>1.4852685737806099</v>
      </c>
      <c r="R1943">
        <v>0.72123926026509899</v>
      </c>
      <c r="S1943">
        <v>9.1106250000000006</v>
      </c>
      <c r="T1943">
        <v>0.65984201616907301</v>
      </c>
    </row>
    <row r="1944" spans="1:20" x14ac:dyDescent="0.3">
      <c r="A1944">
        <v>29794</v>
      </c>
      <c r="B1944" s="47" t="s">
        <v>4</v>
      </c>
      <c r="C1944">
        <v>9.2752678800756598</v>
      </c>
      <c r="D1944">
        <v>17.022749999999998</v>
      </c>
      <c r="E1944">
        <v>1.1827037347079601</v>
      </c>
      <c r="F1944">
        <v>23.242989999999999</v>
      </c>
      <c r="G1944">
        <v>4.9247869169878697</v>
      </c>
      <c r="H1944">
        <v>3.3901501281581798</v>
      </c>
      <c r="I1944">
        <v>20.13287</v>
      </c>
      <c r="J1944">
        <v>25.886376378247</v>
      </c>
      <c r="K1944">
        <v>0.78303209217657799</v>
      </c>
      <c r="L1944">
        <v>2.1106581791104402</v>
      </c>
      <c r="M1944">
        <v>7.2628324136338698</v>
      </c>
      <c r="N1944">
        <v>1.21439488923647</v>
      </c>
      <c r="O1944">
        <v>10924</v>
      </c>
      <c r="P1944">
        <v>11.0122</v>
      </c>
      <c r="Q1944">
        <v>1.4362693709102301</v>
      </c>
      <c r="R1944">
        <v>0.530958995541992</v>
      </c>
      <c r="S1944">
        <v>14.017474999999999</v>
      </c>
      <c r="T1944">
        <v>0.67808075920119104</v>
      </c>
    </row>
    <row r="1945" spans="1:20" x14ac:dyDescent="0.3">
      <c r="A1945">
        <v>29802</v>
      </c>
      <c r="B1945" s="47" t="s">
        <v>17</v>
      </c>
      <c r="C1945">
        <v>1.77084726519998</v>
      </c>
      <c r="D1945">
        <v>6.6873500000000003</v>
      </c>
      <c r="E1945">
        <v>1.2503308485423901</v>
      </c>
      <c r="F1945">
        <v>10.0354499999999</v>
      </c>
      <c r="G1945">
        <v>1.3103036949343001</v>
      </c>
      <c r="H1945">
        <v>2.3378378378378302</v>
      </c>
      <c r="I1945">
        <v>8.3613999999999997</v>
      </c>
      <c r="J1945">
        <v>44.797297297297298</v>
      </c>
      <c r="K1945">
        <v>1</v>
      </c>
      <c r="L1945">
        <v>1.5575378502750901</v>
      </c>
      <c r="M1945">
        <v>1.77084726519998</v>
      </c>
      <c r="N1945">
        <v>1.0185979208712499</v>
      </c>
      <c r="O1945">
        <v>83</v>
      </c>
      <c r="P1945">
        <v>6.4431500000000002</v>
      </c>
      <c r="Q1945">
        <v>1.27358440272647</v>
      </c>
      <c r="R1945">
        <v>0.73993038286468604</v>
      </c>
      <c r="S1945">
        <v>6.5652499999999998</v>
      </c>
      <c r="T1945">
        <v>0.73993038286468604</v>
      </c>
    </row>
    <row r="1946" spans="1:20" x14ac:dyDescent="0.3">
      <c r="A1946">
        <v>29808</v>
      </c>
      <c r="B1946" s="47" t="s">
        <v>6</v>
      </c>
      <c r="C1946">
        <v>5.31697762076133</v>
      </c>
      <c r="D1946">
        <v>15.345000000000001</v>
      </c>
      <c r="E1946">
        <v>1.11289345063538</v>
      </c>
      <c r="F1946">
        <v>18.809699999999999</v>
      </c>
      <c r="G1946">
        <v>4.2320468370126898</v>
      </c>
      <c r="H1946">
        <v>3.1866527632950898</v>
      </c>
      <c r="I1946">
        <v>17.077349999999999</v>
      </c>
      <c r="J1946">
        <v>26.899033297529499</v>
      </c>
      <c r="K1946">
        <v>0.99290685273558099</v>
      </c>
      <c r="L1946">
        <v>1.9212195495633499</v>
      </c>
      <c r="M1946">
        <v>5.27926351549565</v>
      </c>
      <c r="N1946">
        <v>1.2209822760637301</v>
      </c>
      <c r="O1946">
        <v>959</v>
      </c>
      <c r="P1946">
        <v>9.7904999999999998</v>
      </c>
      <c r="Q1946">
        <v>1.3588231783732101</v>
      </c>
      <c r="R1946">
        <v>0.79594971784114898</v>
      </c>
      <c r="S1946">
        <v>12.56775</v>
      </c>
      <c r="T1946">
        <v>0.801635838898894</v>
      </c>
    </row>
    <row r="1947" spans="1:20" x14ac:dyDescent="0.3">
      <c r="A1947">
        <v>29854</v>
      </c>
      <c r="B1947" s="47" t="s">
        <v>6</v>
      </c>
      <c r="C1947">
        <v>10.7568382975487</v>
      </c>
      <c r="D1947">
        <v>9.0690999999999899</v>
      </c>
      <c r="E1947">
        <v>1.53938318024941</v>
      </c>
      <c r="F1947">
        <v>18.852540000000001</v>
      </c>
      <c r="G1947">
        <v>7.5505815721506604</v>
      </c>
      <c r="H1947">
        <v>3.29944289693593</v>
      </c>
      <c r="I1947">
        <v>13.96082</v>
      </c>
      <c r="J1947">
        <v>32.801483970320596</v>
      </c>
      <c r="K1947">
        <v>0.80474070340213799</v>
      </c>
      <c r="L1947">
        <v>4.0779883192731896</v>
      </c>
      <c r="M1947">
        <v>8.6564656179524402</v>
      </c>
      <c r="N1947">
        <v>1.3247200940688399</v>
      </c>
      <c r="O1947">
        <v>7180</v>
      </c>
      <c r="P1947">
        <v>4.6230000000000002</v>
      </c>
      <c r="Q1947">
        <v>2.0392518313479999</v>
      </c>
      <c r="R1947">
        <v>0.70193316691125396</v>
      </c>
      <c r="S1947">
        <v>6.8460499999999902</v>
      </c>
      <c r="T1947">
        <v>0.87224762453762605</v>
      </c>
    </row>
    <row r="1948" spans="1:20" x14ac:dyDescent="0.3">
      <c r="A1948">
        <v>29860</v>
      </c>
      <c r="B1948" s="47" t="s">
        <v>2</v>
      </c>
      <c r="C1948">
        <v>2.2822648485582802</v>
      </c>
      <c r="D1948">
        <v>10.080399999999999</v>
      </c>
      <c r="E1948">
        <v>1.2667329669457501</v>
      </c>
      <c r="F1948">
        <v>15.457949999999901</v>
      </c>
      <c r="G1948">
        <v>2.26316190218725</v>
      </c>
      <c r="H1948">
        <v>3.3340659340659302</v>
      </c>
      <c r="I1948">
        <v>12.769174999999899</v>
      </c>
      <c r="J1948">
        <v>27.9785553047404</v>
      </c>
      <c r="K1948">
        <v>1.0925548916929699</v>
      </c>
      <c r="L1948">
        <v>2.1578014308148599</v>
      </c>
      <c r="M1948">
        <v>2.4934996244312702</v>
      </c>
      <c r="N1948">
        <v>1.16913851943992</v>
      </c>
      <c r="O1948">
        <v>910</v>
      </c>
      <c r="P1948">
        <v>7.1637500000000003</v>
      </c>
      <c r="Q1948">
        <v>1.4809863055007</v>
      </c>
      <c r="R1948">
        <v>0.99162982929737997</v>
      </c>
      <c r="S1948">
        <v>8.6220750000000006</v>
      </c>
      <c r="T1948">
        <v>0.90762472150099105</v>
      </c>
    </row>
    <row r="1949" spans="1:20" x14ac:dyDescent="0.3">
      <c r="A1949">
        <v>29862</v>
      </c>
      <c r="B1949" s="47" t="s">
        <v>4</v>
      </c>
      <c r="C1949">
        <v>5.8926423454504597</v>
      </c>
      <c r="D1949">
        <v>12.394500000000001</v>
      </c>
      <c r="E1949">
        <v>1.2766735245471701</v>
      </c>
      <c r="F1949">
        <v>19.252959999999899</v>
      </c>
      <c r="G1949">
        <v>4.2246619486915202</v>
      </c>
      <c r="H1949">
        <v>3.7650488496690802</v>
      </c>
      <c r="I1949">
        <v>15.823729999999999</v>
      </c>
      <c r="J1949">
        <v>26.515679442508699</v>
      </c>
      <c r="K1949">
        <v>0.87906174371810997</v>
      </c>
      <c r="L1949">
        <v>2.1959088239151798</v>
      </c>
      <c r="M1949">
        <v>5.17999645529886</v>
      </c>
      <c r="N1949">
        <v>1.1713838149715401</v>
      </c>
      <c r="O1949">
        <v>6346</v>
      </c>
      <c r="P1949">
        <v>8.7676499999999997</v>
      </c>
      <c r="Q1949">
        <v>1.49547470365723</v>
      </c>
      <c r="R1949">
        <v>0.716938463430291</v>
      </c>
      <c r="S1949">
        <v>10.581075</v>
      </c>
      <c r="T1949">
        <v>0.81557236286714396</v>
      </c>
    </row>
    <row r="1950" spans="1:20" x14ac:dyDescent="0.3">
      <c r="A1950">
        <v>29893</v>
      </c>
      <c r="B1950" s="47" t="s">
        <v>4</v>
      </c>
      <c r="C1950">
        <v>7.5690694738292201</v>
      </c>
      <c r="D1950">
        <v>15.620850000000001</v>
      </c>
      <c r="E1950">
        <v>1.2210990439060601</v>
      </c>
      <c r="F1950">
        <v>22.5283599999999</v>
      </c>
      <c r="G1950">
        <v>5.0944689951617299</v>
      </c>
      <c r="H1950">
        <v>3.4563765736179501</v>
      </c>
      <c r="I1950">
        <v>19.074604999999998</v>
      </c>
      <c r="J1950">
        <v>28.662671797691001</v>
      </c>
      <c r="K1950">
        <v>0.95046865140126002</v>
      </c>
      <c r="L1950">
        <v>2.2966093746814198</v>
      </c>
      <c r="M1950">
        <v>7.19416325515291</v>
      </c>
      <c r="N1950">
        <v>1.2285250833161201</v>
      </c>
      <c r="O1950">
        <v>9135</v>
      </c>
      <c r="P1950">
        <v>9.8094000000000001</v>
      </c>
      <c r="Q1950">
        <v>1.5001508046519401</v>
      </c>
      <c r="R1950">
        <v>0.67306410818084605</v>
      </c>
      <c r="S1950">
        <v>12.715125</v>
      </c>
      <c r="T1950">
        <v>0.70813919763535405</v>
      </c>
    </row>
    <row r="1951" spans="1:20" x14ac:dyDescent="0.3">
      <c r="A1951">
        <v>29897</v>
      </c>
      <c r="B1951" s="47" t="s">
        <v>20</v>
      </c>
      <c r="C1951">
        <v>2.17183017748301</v>
      </c>
      <c r="D1951">
        <v>6.4192499999999999</v>
      </c>
      <c r="E1951">
        <v>1.2366218795030499</v>
      </c>
      <c r="F1951">
        <v>9.4571199999999997</v>
      </c>
      <c r="G1951">
        <v>0.75652804044706901</v>
      </c>
      <c r="H1951">
        <v>2.3538461538461499</v>
      </c>
      <c r="I1951">
        <v>7.9381849999999998</v>
      </c>
      <c r="J1951">
        <v>34.0461538461538</v>
      </c>
      <c r="K1951">
        <v>0.57518325354665301</v>
      </c>
      <c r="L1951">
        <v>1.58447877224139</v>
      </c>
      <c r="M1951">
        <v>1.24920034763548</v>
      </c>
      <c r="N1951">
        <v>1.0363783868871499</v>
      </c>
      <c r="O1951">
        <v>68</v>
      </c>
      <c r="P1951">
        <v>5.9685999999999897</v>
      </c>
      <c r="Q1951">
        <v>1.2816081886687301</v>
      </c>
      <c r="R1951">
        <v>0.34833664634120998</v>
      </c>
      <c r="S1951">
        <v>6.1939249999999904</v>
      </c>
      <c r="T1951">
        <v>0.60560985423918701</v>
      </c>
    </row>
    <row r="1952" spans="1:20" x14ac:dyDescent="0.3">
      <c r="A1952">
        <v>29904</v>
      </c>
      <c r="B1952" s="47" t="s">
        <v>16</v>
      </c>
      <c r="C1952">
        <v>6.4301578748646504</v>
      </c>
      <c r="D1952">
        <v>10.0692</v>
      </c>
      <c r="E1952">
        <v>1.2300098319628101</v>
      </c>
      <c r="F1952">
        <v>14.701229999999899</v>
      </c>
      <c r="G1952">
        <v>4.77225474421504</v>
      </c>
      <c r="H1952">
        <v>3.14977777777777</v>
      </c>
      <c r="I1952">
        <v>12.385214999999899</v>
      </c>
      <c r="J1952">
        <v>42.674698795180703</v>
      </c>
      <c r="K1952">
        <v>0.96722793048617905</v>
      </c>
      <c r="L1952">
        <v>2.3333248684638601</v>
      </c>
      <c r="M1952">
        <v>6.2194282940047403</v>
      </c>
      <c r="N1952">
        <v>1.2302203759984101</v>
      </c>
      <c r="O1952">
        <v>2250</v>
      </c>
      <c r="P1952">
        <v>6.3005500000000003</v>
      </c>
      <c r="Q1952">
        <v>1.51318315795903</v>
      </c>
      <c r="R1952">
        <v>0.74216758547557404</v>
      </c>
      <c r="S1952">
        <v>8.1848749999999999</v>
      </c>
      <c r="T1952">
        <v>0.76731405502581096</v>
      </c>
    </row>
    <row r="1953" spans="1:20" x14ac:dyDescent="0.3">
      <c r="A1953">
        <v>29907</v>
      </c>
      <c r="B1953" s="47" t="s">
        <v>16</v>
      </c>
      <c r="C1953">
        <v>1.2896247937760701</v>
      </c>
      <c r="D1953">
        <v>10.473750000000001</v>
      </c>
      <c r="E1953">
        <v>1.05984007638142</v>
      </c>
      <c r="F1953">
        <v>11.72725</v>
      </c>
      <c r="G1953">
        <v>1.4742440635965499</v>
      </c>
      <c r="H1953">
        <v>2.6111111111111098</v>
      </c>
      <c r="I1953">
        <v>11.1005</v>
      </c>
      <c r="J1953">
        <v>26.230158730158699</v>
      </c>
      <c r="K1953">
        <v>0.99835968033162503</v>
      </c>
      <c r="L1953">
        <v>1.6884065795630401</v>
      </c>
      <c r="M1953">
        <v>1.2875093968620199</v>
      </c>
      <c r="N1953">
        <v>1.20253164556962</v>
      </c>
      <c r="O1953">
        <v>135</v>
      </c>
      <c r="P1953">
        <v>6.9457500000000003</v>
      </c>
      <c r="Q1953">
        <v>1.2744912310915899</v>
      </c>
      <c r="R1953">
        <v>1.1431573514339</v>
      </c>
      <c r="S1953">
        <v>8.7097499999999997</v>
      </c>
      <c r="T1953">
        <v>1.14503557580989</v>
      </c>
    </row>
    <row r="1954" spans="1:20" x14ac:dyDescent="0.3">
      <c r="A1954">
        <v>29916</v>
      </c>
      <c r="B1954" s="47" t="s">
        <v>2</v>
      </c>
      <c r="C1954">
        <v>11.8699825980789</v>
      </c>
      <c r="D1954">
        <v>17.797750000000001</v>
      </c>
      <c r="E1954">
        <v>1.0872511974828201</v>
      </c>
      <c r="F1954">
        <v>20.903500000000001</v>
      </c>
      <c r="G1954">
        <v>7.1516890109402604</v>
      </c>
      <c r="H1954">
        <v>3.6712814265145601</v>
      </c>
      <c r="I1954">
        <v>19.350625000000001</v>
      </c>
      <c r="J1954">
        <v>31.620901639344201</v>
      </c>
      <c r="K1954">
        <v>0.72938337945210696</v>
      </c>
      <c r="L1954">
        <v>3.5375698087662899</v>
      </c>
      <c r="M1954">
        <v>8.6577680214245305</v>
      </c>
      <c r="N1954">
        <v>1.50149219104263</v>
      </c>
      <c r="O1954">
        <v>18058</v>
      </c>
      <c r="P1954">
        <v>5.9089999999999998</v>
      </c>
      <c r="Q1954">
        <v>1.6324991827222199</v>
      </c>
      <c r="R1954">
        <v>0.60250206365910697</v>
      </c>
      <c r="S1954">
        <v>11.853375</v>
      </c>
      <c r="T1954">
        <v>0.82604303941185198</v>
      </c>
    </row>
    <row r="1955" spans="1:20" x14ac:dyDescent="0.3">
      <c r="A1955">
        <v>29925</v>
      </c>
      <c r="B1955" s="47" t="s">
        <v>4</v>
      </c>
      <c r="C1955">
        <v>6.6518576287140503</v>
      </c>
      <c r="D1955">
        <v>14.802199999999999</v>
      </c>
      <c r="E1955">
        <v>1.2791814730242801</v>
      </c>
      <c r="F1955">
        <v>23.0672</v>
      </c>
      <c r="G1955">
        <v>4.9038672640375198</v>
      </c>
      <c r="H1955">
        <v>3.53406474332927</v>
      </c>
      <c r="I1955">
        <v>18.934699999999999</v>
      </c>
      <c r="J1955">
        <v>26.2884219200659</v>
      </c>
      <c r="K1955">
        <v>0.92684483598134204</v>
      </c>
      <c r="L1955">
        <v>2.3839603141794101</v>
      </c>
      <c r="M1955">
        <v>6.1652398928567198</v>
      </c>
      <c r="N1955">
        <v>1.2094189932266199</v>
      </c>
      <c r="O1955">
        <v>7383</v>
      </c>
      <c r="P1955">
        <v>9.6760000000000002</v>
      </c>
      <c r="Q1955">
        <v>1.54706636925917</v>
      </c>
      <c r="R1955">
        <v>0.73721771236789602</v>
      </c>
      <c r="S1955">
        <v>12.239100000000001</v>
      </c>
      <c r="T1955">
        <v>0.79540575050766804</v>
      </c>
    </row>
    <row r="1956" spans="1:20" x14ac:dyDescent="0.3">
      <c r="A1956">
        <v>29932</v>
      </c>
      <c r="B1956" s="47" t="s">
        <v>20</v>
      </c>
      <c r="C1956">
        <v>1.6907599687775701</v>
      </c>
      <c r="D1956">
        <v>6.96875</v>
      </c>
      <c r="E1956">
        <v>1.22541560538116</v>
      </c>
      <c r="F1956">
        <v>10.1104799999999</v>
      </c>
      <c r="G1956">
        <v>1.11890450840617</v>
      </c>
      <c r="H1956">
        <v>2.5680000000000001</v>
      </c>
      <c r="I1956">
        <v>8.5396149999999995</v>
      </c>
      <c r="J1956">
        <v>37.328000000000003</v>
      </c>
      <c r="K1956">
        <v>0.85685796560689997</v>
      </c>
      <c r="L1956">
        <v>1.6488600410972301</v>
      </c>
      <c r="M1956">
        <v>1.4487411471763301</v>
      </c>
      <c r="N1956">
        <v>1.06388663071397</v>
      </c>
      <c r="O1956">
        <v>127</v>
      </c>
      <c r="P1956">
        <v>6.1317999999999904</v>
      </c>
      <c r="Q1956">
        <v>1.3037032796332899</v>
      </c>
      <c r="R1956">
        <v>0.66177608239396901</v>
      </c>
      <c r="S1956">
        <v>6.5502750000000001</v>
      </c>
      <c r="T1956">
        <v>0.77232879771998497</v>
      </c>
    </row>
    <row r="1957" spans="1:20" x14ac:dyDescent="0.3">
      <c r="A1957">
        <v>29941</v>
      </c>
      <c r="B1957" s="47" t="s">
        <v>5</v>
      </c>
      <c r="C1957">
        <v>9.3364086643506408</v>
      </c>
      <c r="D1957">
        <v>12.564500000000001</v>
      </c>
      <c r="E1957">
        <v>1.4186453897886899</v>
      </c>
      <c r="F1957">
        <v>23.08464</v>
      </c>
      <c r="G1957">
        <v>5.7224786358585096</v>
      </c>
      <c r="H1957">
        <v>3.12981330221703</v>
      </c>
      <c r="I1957">
        <v>17.824570000000001</v>
      </c>
      <c r="J1957">
        <v>40.883503913305198</v>
      </c>
      <c r="K1957">
        <v>0.95579806594388905</v>
      </c>
      <c r="L1957">
        <v>2.6988215488215399</v>
      </c>
      <c r="M1957">
        <v>8.9237213442481096</v>
      </c>
      <c r="N1957">
        <v>1.1899271241257501</v>
      </c>
      <c r="O1957">
        <v>3428</v>
      </c>
      <c r="P1957">
        <v>8.5535999999999994</v>
      </c>
      <c r="Q1957">
        <v>1.68808462882551</v>
      </c>
      <c r="R1957">
        <v>0.61292075374857302</v>
      </c>
      <c r="S1957">
        <v>10.559049999999999</v>
      </c>
      <c r="T1957">
        <v>0.64126594893586597</v>
      </c>
    </row>
    <row r="1958" spans="1:20" x14ac:dyDescent="0.3">
      <c r="A1958">
        <v>29958</v>
      </c>
      <c r="B1958" s="47" t="s">
        <v>2</v>
      </c>
      <c r="C1958">
        <v>4.0664547795585699</v>
      </c>
      <c r="D1958">
        <v>7.9124999999999996</v>
      </c>
      <c r="E1958">
        <v>1.4278571879936801</v>
      </c>
      <c r="F1958">
        <v>14.683339999999999</v>
      </c>
      <c r="G1958">
        <v>3.18886055689687</v>
      </c>
      <c r="H1958">
        <v>4.1460863697705799</v>
      </c>
      <c r="I1958">
        <v>11.29792</v>
      </c>
      <c r="J1958">
        <v>30.2518568534773</v>
      </c>
      <c r="K1958">
        <v>0.92176572440026305</v>
      </c>
      <c r="L1958">
        <v>2.1688192372455699</v>
      </c>
      <c r="M1958">
        <v>3.7483186356207199</v>
      </c>
      <c r="N1958">
        <v>1.07779904241045</v>
      </c>
      <c r="O1958">
        <v>2964</v>
      </c>
      <c r="P1958">
        <v>6.7702</v>
      </c>
      <c r="Q1958">
        <v>1.5389431099184701</v>
      </c>
      <c r="R1958">
        <v>0.78418689737477598</v>
      </c>
      <c r="S1958">
        <v>7.3413500000000003</v>
      </c>
      <c r="T1958">
        <v>0.85074425813023002</v>
      </c>
    </row>
    <row r="1959" spans="1:20" x14ac:dyDescent="0.3">
      <c r="A1959">
        <v>29978</v>
      </c>
      <c r="B1959" s="47" t="s">
        <v>6</v>
      </c>
      <c r="C1959">
        <v>10.9084621587021</v>
      </c>
      <c r="D1959">
        <v>12.737500000000001</v>
      </c>
      <c r="E1959">
        <v>1.2802771344455299</v>
      </c>
      <c r="F1959">
        <v>19.877559999999999</v>
      </c>
      <c r="G1959">
        <v>6.5540294397422896</v>
      </c>
      <c r="H1959">
        <v>3.08865638766519</v>
      </c>
      <c r="I1959">
        <v>16.30753</v>
      </c>
      <c r="J1959">
        <v>31.272049689440902</v>
      </c>
      <c r="K1959">
        <v>0.75123188938834595</v>
      </c>
      <c r="L1959">
        <v>3.60675714907824</v>
      </c>
      <c r="M1959">
        <v>8.1947846378030604</v>
      </c>
      <c r="N1959">
        <v>1.39598985133187</v>
      </c>
      <c r="O1959">
        <v>7264</v>
      </c>
      <c r="P1959">
        <v>5.5111999999999997</v>
      </c>
      <c r="Q1959">
        <v>1.7872538865782199</v>
      </c>
      <c r="R1959">
        <v>0.60082066054690197</v>
      </c>
      <c r="S1959">
        <v>9.1243499999999997</v>
      </c>
      <c r="T1959">
        <v>0.79978055915077095</v>
      </c>
    </row>
    <row r="1960" spans="1:20" x14ac:dyDescent="0.3">
      <c r="A1960">
        <v>30047</v>
      </c>
      <c r="B1960" s="47" t="s">
        <v>17</v>
      </c>
      <c r="C1960">
        <v>2.1012989059644598</v>
      </c>
      <c r="D1960">
        <v>8.6987500000000004</v>
      </c>
      <c r="E1960">
        <v>1.1219629257077099</v>
      </c>
      <c r="F1960">
        <v>10.820600000000001</v>
      </c>
      <c r="G1960">
        <v>1.6505629436762701</v>
      </c>
      <c r="H1960">
        <v>2.8828125</v>
      </c>
      <c r="I1960">
        <v>9.7596749999999997</v>
      </c>
      <c r="J1960">
        <v>37.5390625</v>
      </c>
      <c r="K1960">
        <v>0.96132927848924299</v>
      </c>
      <c r="L1960">
        <v>1.6097053004269499</v>
      </c>
      <c r="M1960">
        <v>2.0200401611610501</v>
      </c>
      <c r="N1960">
        <v>1.1281803532230701</v>
      </c>
      <c r="O1960">
        <v>129</v>
      </c>
      <c r="P1960">
        <v>6.7221000000000002</v>
      </c>
      <c r="Q1960">
        <v>1.2657765298281201</v>
      </c>
      <c r="R1960">
        <v>0.78549650361079304</v>
      </c>
      <c r="S1960">
        <v>7.7104249999999999</v>
      </c>
      <c r="T1960">
        <v>0.81709412288495298</v>
      </c>
    </row>
    <row r="1961" spans="1:20" x14ac:dyDescent="0.3">
      <c r="A1961">
        <v>30049</v>
      </c>
      <c r="B1961" s="47" t="s">
        <v>6</v>
      </c>
      <c r="C1961">
        <v>5.4897805601526803</v>
      </c>
      <c r="D1961">
        <v>16.134250000000002</v>
      </c>
      <c r="E1961">
        <v>1.09928320188419</v>
      </c>
      <c r="F1961">
        <v>19.337969999999999</v>
      </c>
      <c r="G1961">
        <v>4.2539224707481198</v>
      </c>
      <c r="H1961">
        <v>3.1451612903225801</v>
      </c>
      <c r="I1961">
        <v>17.73611</v>
      </c>
      <c r="J1961">
        <v>27.391592920353901</v>
      </c>
      <c r="K1961">
        <v>0.81254267918081102</v>
      </c>
      <c r="L1961">
        <v>1.6814090887353701</v>
      </c>
      <c r="M1961">
        <v>4.4606810044611898</v>
      </c>
      <c r="N1961">
        <v>1.1676551367273</v>
      </c>
      <c r="O1961">
        <v>930</v>
      </c>
      <c r="P1961">
        <v>11.501049999999999</v>
      </c>
      <c r="Q1961">
        <v>1.28358367739811</v>
      </c>
      <c r="R1961">
        <v>0.774880238679305</v>
      </c>
      <c r="S1961">
        <v>13.81765</v>
      </c>
      <c r="T1961">
        <v>0.95364866182847496</v>
      </c>
    </row>
    <row r="1962" spans="1:20" x14ac:dyDescent="0.3">
      <c r="A1962">
        <v>30068</v>
      </c>
      <c r="B1962" s="47" t="s">
        <v>4</v>
      </c>
      <c r="C1962">
        <v>7.8793817128463299</v>
      </c>
      <c r="D1962">
        <v>19.473749999999999</v>
      </c>
      <c r="E1962">
        <v>1.09431080300404</v>
      </c>
      <c r="F1962">
        <v>23.146920000000001</v>
      </c>
      <c r="G1962">
        <v>4.6591231945383296</v>
      </c>
      <c r="H1962">
        <v>3.4620547237996901</v>
      </c>
      <c r="I1962">
        <v>21.310334999999998</v>
      </c>
      <c r="J1962">
        <v>28.101472995089999</v>
      </c>
      <c r="K1962">
        <v>0.73199896380774598</v>
      </c>
      <c r="L1962">
        <v>2.3534773060029202</v>
      </c>
      <c r="M1962">
        <v>5.7676992492492198</v>
      </c>
      <c r="N1962">
        <v>1.3288602969400101</v>
      </c>
      <c r="O1962">
        <v>11622</v>
      </c>
      <c r="P1962">
        <v>9.8352000000000004</v>
      </c>
      <c r="Q1962">
        <v>1.45418617862461</v>
      </c>
      <c r="R1962">
        <v>0.59130568416836804</v>
      </c>
      <c r="S1962">
        <v>14.654475</v>
      </c>
      <c r="T1962">
        <v>0.80779579398922396</v>
      </c>
    </row>
    <row r="1963" spans="1:20" x14ac:dyDescent="0.3">
      <c r="A1963">
        <v>30091</v>
      </c>
      <c r="B1963" s="47" t="s">
        <v>20</v>
      </c>
      <c r="C1963">
        <v>2.0541562277438299</v>
      </c>
      <c r="D1963">
        <v>6.8227999999999902</v>
      </c>
      <c r="E1963">
        <v>1.23300697660784</v>
      </c>
      <c r="F1963">
        <v>10.0023199999999</v>
      </c>
      <c r="G1963">
        <v>1.08566835663645</v>
      </c>
      <c r="H1963">
        <v>2.6163522012578602</v>
      </c>
      <c r="I1963">
        <v>8.4125599999999903</v>
      </c>
      <c r="J1963">
        <v>33.987421383647799</v>
      </c>
      <c r="K1963">
        <v>1</v>
      </c>
      <c r="L1963">
        <v>1.5430202243030999</v>
      </c>
      <c r="M1963">
        <v>2.0541562277438299</v>
      </c>
      <c r="N1963">
        <v>1.02559169040443</v>
      </c>
      <c r="O1963">
        <v>161</v>
      </c>
      <c r="P1963">
        <v>6.4823000000000004</v>
      </c>
      <c r="Q1963">
        <v>1.2645617094196899</v>
      </c>
      <c r="R1963">
        <v>0.52852277834237105</v>
      </c>
      <c r="S1963">
        <v>6.65254999999999</v>
      </c>
      <c r="T1963">
        <v>0.52852277834237105</v>
      </c>
    </row>
    <row r="1964" spans="1:20" x14ac:dyDescent="0.3">
      <c r="A1964">
        <v>30101</v>
      </c>
      <c r="B1964" s="47" t="s">
        <v>19</v>
      </c>
      <c r="C1964">
        <v>5.1424094704466903</v>
      </c>
      <c r="D1964">
        <v>15.97725</v>
      </c>
      <c r="E1964">
        <v>1.24979674224287</v>
      </c>
      <c r="F1964">
        <v>23.959379999999999</v>
      </c>
      <c r="G1964">
        <v>3.4674011988276798</v>
      </c>
      <c r="H1964">
        <v>3.73204903677758</v>
      </c>
      <c r="I1964">
        <v>19.968315</v>
      </c>
      <c r="J1964">
        <v>28.2189621195533</v>
      </c>
      <c r="K1964">
        <v>0.85747828730212305</v>
      </c>
      <c r="L1964">
        <v>2.8386545661342999</v>
      </c>
      <c r="M1964">
        <v>4.4095044653248499</v>
      </c>
      <c r="N1964">
        <v>1.30866401967429</v>
      </c>
      <c r="O1964">
        <v>4568</v>
      </c>
      <c r="P1964">
        <v>8.4404000000000003</v>
      </c>
      <c r="Q1964">
        <v>1.63556402847939</v>
      </c>
      <c r="R1964">
        <v>0.67427559371822698</v>
      </c>
      <c r="S1964">
        <v>12.208824999999999</v>
      </c>
      <c r="T1964">
        <v>0.786347134036122</v>
      </c>
    </row>
    <row r="1965" spans="1:20" x14ac:dyDescent="0.3">
      <c r="A1965">
        <v>30111</v>
      </c>
      <c r="B1965" s="47" t="s">
        <v>2</v>
      </c>
      <c r="C1965">
        <v>2.4414555812530501</v>
      </c>
      <c r="D1965">
        <v>11.070600000000001</v>
      </c>
      <c r="E1965">
        <v>1.1970769425324701</v>
      </c>
      <c r="F1965">
        <v>15.434119999999901</v>
      </c>
      <c r="G1965">
        <v>2.3395160050663399</v>
      </c>
      <c r="H1965">
        <v>3.4054283290924499</v>
      </c>
      <c r="I1965">
        <v>13.252359999999999</v>
      </c>
      <c r="J1965">
        <v>23.558397271952199</v>
      </c>
      <c r="K1965">
        <v>1.1621088060798499</v>
      </c>
      <c r="L1965">
        <v>2.2503965939577699</v>
      </c>
      <c r="M1965">
        <v>2.8372370306269898</v>
      </c>
      <c r="N1965">
        <v>1.23493781025154</v>
      </c>
      <c r="O1965">
        <v>1179</v>
      </c>
      <c r="P1965">
        <v>6.8583999999999996</v>
      </c>
      <c r="Q1965">
        <v>1.4783155781136701</v>
      </c>
      <c r="R1965">
        <v>0.95824639327069205</v>
      </c>
      <c r="S1965">
        <v>8.9644999999999992</v>
      </c>
      <c r="T1965">
        <v>0.82457545133243104</v>
      </c>
    </row>
    <row r="1966" spans="1:20" x14ac:dyDescent="0.3">
      <c r="A1966">
        <v>30112</v>
      </c>
      <c r="B1966" s="47" t="s">
        <v>4</v>
      </c>
      <c r="C1966">
        <v>10.298602397659099</v>
      </c>
      <c r="D1966">
        <v>15.660600000000001</v>
      </c>
      <c r="E1966">
        <v>1.2369589926311799</v>
      </c>
      <c r="F1966">
        <v>23.082439999999998</v>
      </c>
      <c r="G1966">
        <v>5.8552928573588696</v>
      </c>
      <c r="H1966">
        <v>3.3350357507660799</v>
      </c>
      <c r="I1966">
        <v>19.37152</v>
      </c>
      <c r="J1966">
        <v>27.870454756811998</v>
      </c>
      <c r="K1966">
        <v>0.79760373774343396</v>
      </c>
      <c r="L1966">
        <v>2.3293008799547898</v>
      </c>
      <c r="M1966">
        <v>8.2142037659064595</v>
      </c>
      <c r="N1966">
        <v>1.2249102470844899</v>
      </c>
      <c r="O1966">
        <v>10769</v>
      </c>
      <c r="P1966">
        <v>9.9095999999999993</v>
      </c>
      <c r="Q1966">
        <v>1.5151637452972599</v>
      </c>
      <c r="R1966">
        <v>0.56855218128332996</v>
      </c>
      <c r="S1966">
        <v>12.7851</v>
      </c>
      <c r="T1966">
        <v>0.71282537227303799</v>
      </c>
    </row>
    <row r="1967" spans="1:20" x14ac:dyDescent="0.3">
      <c r="A1967">
        <v>30113</v>
      </c>
      <c r="B1967" s="47" t="s">
        <v>4</v>
      </c>
      <c r="C1967">
        <v>8.1191762638644995</v>
      </c>
      <c r="D1967">
        <v>14.363350000000001</v>
      </c>
      <c r="E1967">
        <v>1.24609962160638</v>
      </c>
      <c r="F1967">
        <v>21.432979999999901</v>
      </c>
      <c r="G1967">
        <v>5.12774617346866</v>
      </c>
      <c r="H1967">
        <v>3.4656982421875</v>
      </c>
      <c r="I1967">
        <v>17.898164999999999</v>
      </c>
      <c r="J1967">
        <v>28.582706303194701</v>
      </c>
      <c r="K1967">
        <v>0.83058261737926797</v>
      </c>
      <c r="L1967">
        <v>2.03789791959837</v>
      </c>
      <c r="M1967">
        <v>6.7436466722042097</v>
      </c>
      <c r="N1967">
        <v>1.15458460524385</v>
      </c>
      <c r="O1967">
        <v>8192</v>
      </c>
      <c r="P1967">
        <v>10.517200000000001</v>
      </c>
      <c r="Q1967">
        <v>1.4387274397069101</v>
      </c>
      <c r="R1967">
        <v>0.63155990297813702</v>
      </c>
      <c r="S1967">
        <v>12.440275</v>
      </c>
      <c r="T1967">
        <v>0.76038179678126905</v>
      </c>
    </row>
    <row r="1968" spans="1:20" x14ac:dyDescent="0.3">
      <c r="A1968">
        <v>30114</v>
      </c>
      <c r="B1968" s="47" t="s">
        <v>20</v>
      </c>
      <c r="C1968">
        <v>0.85430685781990601</v>
      </c>
      <c r="D1968">
        <v>6.024</v>
      </c>
      <c r="E1968">
        <v>1.12130312084993</v>
      </c>
      <c r="F1968">
        <v>7.48545999999999</v>
      </c>
      <c r="G1968">
        <v>1.0131192480292699</v>
      </c>
      <c r="H1968">
        <v>2.4629629629629601</v>
      </c>
      <c r="I1968">
        <v>6.7547299999999897</v>
      </c>
      <c r="J1968">
        <v>45.296296296296298</v>
      </c>
      <c r="K1968">
        <v>1.23226133875741</v>
      </c>
      <c r="L1968">
        <v>1.2970257743123199</v>
      </c>
      <c r="M1968">
        <v>1.05272931232679</v>
      </c>
      <c r="N1968">
        <v>1.0214281172505799</v>
      </c>
      <c r="O1968">
        <v>55</v>
      </c>
      <c r="P1968">
        <v>5.7712500000000002</v>
      </c>
      <c r="Q1968">
        <v>1.1453305355969501</v>
      </c>
      <c r="R1968">
        <v>1.1858961902923699</v>
      </c>
      <c r="S1968">
        <v>5.8976249999999997</v>
      </c>
      <c r="T1968">
        <v>0.96237393237396296</v>
      </c>
    </row>
    <row r="1969" spans="1:20" x14ac:dyDescent="0.3">
      <c r="A1969">
        <v>30132</v>
      </c>
      <c r="B1969" s="47" t="s">
        <v>14</v>
      </c>
      <c r="C1969">
        <v>6.33777880497649</v>
      </c>
      <c r="D1969">
        <v>6.6615000000000002</v>
      </c>
      <c r="E1969">
        <v>1.50424679126322</v>
      </c>
      <c r="F1969">
        <v>13.379579999999899</v>
      </c>
      <c r="G1969">
        <v>5.8647940937130798</v>
      </c>
      <c r="H1969">
        <v>4.1373414230557</v>
      </c>
      <c r="I1969">
        <v>10.020539999999899</v>
      </c>
      <c r="J1969">
        <v>40.251358950327997</v>
      </c>
      <c r="K1969">
        <v>1.00450219809804</v>
      </c>
      <c r="L1969">
        <v>2.5149586466165399</v>
      </c>
      <c r="M1969">
        <v>6.36631274065806</v>
      </c>
      <c r="N1969">
        <v>1.11196427826232</v>
      </c>
      <c r="O1969">
        <v>5440</v>
      </c>
      <c r="P1969">
        <v>5.32</v>
      </c>
      <c r="Q1969">
        <v>1.6726686975754199</v>
      </c>
      <c r="R1969">
        <v>0.925370587106634</v>
      </c>
      <c r="S1969">
        <v>5.9907500000000002</v>
      </c>
      <c r="T1969">
        <v>0.92122305840521101</v>
      </c>
    </row>
    <row r="1970" spans="1:20" x14ac:dyDescent="0.3">
      <c r="A1970">
        <v>30133</v>
      </c>
      <c r="B1970" s="47" t="s">
        <v>6</v>
      </c>
      <c r="C1970">
        <v>4.9014258471062</v>
      </c>
      <c r="D1970">
        <v>16.928249999999998</v>
      </c>
      <c r="E1970">
        <v>1.06625463352679</v>
      </c>
      <c r="F1970">
        <v>19.171399999999998</v>
      </c>
      <c r="G1970">
        <v>3.2297274077604898</v>
      </c>
      <c r="H1970">
        <v>3.8945300695073999</v>
      </c>
      <c r="I1970">
        <v>18.049824999999998</v>
      </c>
      <c r="J1970">
        <v>23.772038354469501</v>
      </c>
      <c r="K1970">
        <v>0.893912207737946</v>
      </c>
      <c r="L1970">
        <v>1.8052505696905701</v>
      </c>
      <c r="M1970">
        <v>4.3814444000505297</v>
      </c>
      <c r="N1970">
        <v>1.22899805975377</v>
      </c>
      <c r="O1970">
        <v>3318</v>
      </c>
      <c r="P1970">
        <v>10.6198</v>
      </c>
      <c r="Q1970">
        <v>1.3104248758079</v>
      </c>
      <c r="R1970">
        <v>0.65893629905006501</v>
      </c>
      <c r="S1970">
        <v>13.774025</v>
      </c>
      <c r="T1970">
        <v>0.73713759958319602</v>
      </c>
    </row>
    <row r="1971" spans="1:20" x14ac:dyDescent="0.3">
      <c r="A1971">
        <v>30140</v>
      </c>
      <c r="B1971" s="47" t="s">
        <v>2</v>
      </c>
      <c r="C1971">
        <v>8.0933406764935096</v>
      </c>
      <c r="D1971">
        <v>16.068899999999999</v>
      </c>
      <c r="E1971">
        <v>1.16095532363758</v>
      </c>
      <c r="F1971">
        <v>21.2416499999999</v>
      </c>
      <c r="G1971">
        <v>6.8272166864053796</v>
      </c>
      <c r="H1971">
        <v>3.2973738162647601</v>
      </c>
      <c r="I1971">
        <v>18.6552749999999</v>
      </c>
      <c r="J1971">
        <v>35.107645678529501</v>
      </c>
      <c r="K1971">
        <v>0.93025044307456095</v>
      </c>
      <c r="L1971">
        <v>2.3085362473984699</v>
      </c>
      <c r="M1971">
        <v>7.52883375026145</v>
      </c>
      <c r="N1971">
        <v>1.2717642286878801</v>
      </c>
      <c r="O1971">
        <v>10243</v>
      </c>
      <c r="P1971">
        <v>9.2013499999999908</v>
      </c>
      <c r="Q1971">
        <v>1.47646145170704</v>
      </c>
      <c r="R1971">
        <v>0.84355978072620996</v>
      </c>
      <c r="S1971">
        <v>12.635124999999899</v>
      </c>
      <c r="T1971">
        <v>0.90680932968778805</v>
      </c>
    </row>
    <row r="1972" spans="1:20" x14ac:dyDescent="0.3">
      <c r="A1972">
        <v>30142</v>
      </c>
      <c r="B1972" s="47" t="s">
        <v>2</v>
      </c>
      <c r="C1972">
        <v>2.7977018907415201</v>
      </c>
      <c r="D1972">
        <v>8.6917500000000008</v>
      </c>
      <c r="E1972">
        <v>1.2321977737509699</v>
      </c>
      <c r="F1972">
        <v>12.7281599999999</v>
      </c>
      <c r="G1972">
        <v>2.4532803577393301</v>
      </c>
      <c r="H1972">
        <v>4.2539280283831697</v>
      </c>
      <c r="I1972">
        <v>10.709955000000001</v>
      </c>
      <c r="J1972">
        <v>24.496139989706599</v>
      </c>
      <c r="K1972">
        <v>1.0219662765540301</v>
      </c>
      <c r="L1972">
        <v>1.91162308697415</v>
      </c>
      <c r="M1972">
        <v>2.8591569841892999</v>
      </c>
      <c r="N1972">
        <v>1.1324718811990799</v>
      </c>
      <c r="O1972">
        <v>1973</v>
      </c>
      <c r="P1972">
        <v>6.6582999999999997</v>
      </c>
      <c r="Q1972">
        <v>1.3954293308490799</v>
      </c>
      <c r="R1972">
        <v>0.87689126774300297</v>
      </c>
      <c r="S1972">
        <v>7.6750249999999998</v>
      </c>
      <c r="T1972">
        <v>0.85804325236620305</v>
      </c>
    </row>
    <row r="1973" spans="1:20" x14ac:dyDescent="0.3">
      <c r="A1973">
        <v>30149</v>
      </c>
      <c r="B1973" s="47" t="s">
        <v>1</v>
      </c>
      <c r="C1973">
        <v>5.09298522205009</v>
      </c>
      <c r="D1973">
        <v>11.940200000000001</v>
      </c>
      <c r="E1973">
        <v>1.1928007906065199</v>
      </c>
      <c r="F1973">
        <v>16.544360000000001</v>
      </c>
      <c r="G1973">
        <v>3.85260762399589</v>
      </c>
      <c r="H1973">
        <v>2.7710743801652802</v>
      </c>
      <c r="I1973">
        <v>14.242279999999999</v>
      </c>
      <c r="J1973">
        <v>30.0681629260182</v>
      </c>
      <c r="K1973">
        <v>1.00682601132364</v>
      </c>
      <c r="L1973">
        <v>1.63753662206033</v>
      </c>
      <c r="M1973">
        <v>5.1277499968469504</v>
      </c>
      <c r="N1973">
        <v>1.0833356015859601</v>
      </c>
      <c r="O1973">
        <v>1210</v>
      </c>
      <c r="P1973">
        <v>10.103199999999999</v>
      </c>
      <c r="Q1973">
        <v>1.2922035620639201</v>
      </c>
      <c r="R1973">
        <v>0.75645372134912603</v>
      </c>
      <c r="S1973">
        <v>11.021699999999999</v>
      </c>
      <c r="T1973">
        <v>0.75132516724974097</v>
      </c>
    </row>
    <row r="1974" spans="1:20" x14ac:dyDescent="0.3">
      <c r="A1974">
        <v>30195</v>
      </c>
      <c r="B1974" s="47" t="s">
        <v>4</v>
      </c>
      <c r="C1974">
        <v>8.7528429984225191</v>
      </c>
      <c r="D1974">
        <v>18.017499999999998</v>
      </c>
      <c r="E1974">
        <v>1.15431469404745</v>
      </c>
      <c r="F1974">
        <v>23.578229999999898</v>
      </c>
      <c r="G1974">
        <v>6.0435910315926504</v>
      </c>
      <c r="H1974">
        <v>3.3658116984673101</v>
      </c>
      <c r="I1974">
        <v>20.797864999999899</v>
      </c>
      <c r="J1974">
        <v>28.220770073563902</v>
      </c>
      <c r="K1974">
        <v>0.81240489878787003</v>
      </c>
      <c r="L1974">
        <v>2.4193097574865199</v>
      </c>
      <c r="M1974">
        <v>7.1108525302395602</v>
      </c>
      <c r="N1974">
        <v>1.29793414699594</v>
      </c>
      <c r="O1974">
        <v>12788</v>
      </c>
      <c r="P1974">
        <v>9.7458500000000008</v>
      </c>
      <c r="Q1974">
        <v>1.4982244577833701</v>
      </c>
      <c r="R1974">
        <v>0.69047177387756797</v>
      </c>
      <c r="S1974">
        <v>13.881675</v>
      </c>
      <c r="T1974">
        <v>0.84991089407236597</v>
      </c>
    </row>
    <row r="1975" spans="1:20" x14ac:dyDescent="0.3">
      <c r="A1975">
        <v>30230</v>
      </c>
      <c r="B1975" s="47" t="s">
        <v>19</v>
      </c>
      <c r="C1975">
        <v>4.7332711437060997</v>
      </c>
      <c r="D1975">
        <v>15.8186</v>
      </c>
      <c r="E1975">
        <v>1.2234230589306201</v>
      </c>
      <c r="F1975">
        <v>22.887079999999902</v>
      </c>
      <c r="G1975">
        <v>2.8028647333889398</v>
      </c>
      <c r="H1975">
        <v>4.0250092626898804</v>
      </c>
      <c r="I1975">
        <v>19.352839999999901</v>
      </c>
      <c r="J1975">
        <v>23.520319168676899</v>
      </c>
      <c r="K1975">
        <v>0.90936314581552502</v>
      </c>
      <c r="L1975">
        <v>3.0520176023469698</v>
      </c>
      <c r="M1975">
        <v>4.3042623372384297</v>
      </c>
      <c r="N1975">
        <v>1.3567948673963</v>
      </c>
      <c r="O1975">
        <v>5398</v>
      </c>
      <c r="P1975">
        <v>7.4989999999999997</v>
      </c>
      <c r="Q1975">
        <v>1.6599341270113499</v>
      </c>
      <c r="R1975">
        <v>0.59216230135388603</v>
      </c>
      <c r="S1975">
        <v>11.658799999999999</v>
      </c>
      <c r="T1975">
        <v>0.65118352781146505</v>
      </c>
    </row>
    <row r="1976" spans="1:20" x14ac:dyDescent="0.3">
      <c r="A1976">
        <v>30235</v>
      </c>
      <c r="B1976" s="47" t="s">
        <v>2</v>
      </c>
      <c r="C1976">
        <v>11.728470231620101</v>
      </c>
      <c r="D1976">
        <v>15.062749999999999</v>
      </c>
      <c r="E1976">
        <v>1.2076855155930999</v>
      </c>
      <c r="F1976">
        <v>21.319379999999999</v>
      </c>
      <c r="G1976">
        <v>6.8713727511752296</v>
      </c>
      <c r="H1976">
        <v>3.3404855444746602</v>
      </c>
      <c r="I1976">
        <v>18.191064999999998</v>
      </c>
      <c r="J1976">
        <v>54.047450065902801</v>
      </c>
      <c r="K1976">
        <v>0.85163583168858503</v>
      </c>
      <c r="L1976">
        <v>4.1693159150467398</v>
      </c>
      <c r="M1976">
        <v>9.9883855001406499</v>
      </c>
      <c r="N1976">
        <v>1.49312430766028</v>
      </c>
      <c r="O1976">
        <v>9927</v>
      </c>
      <c r="P1976">
        <v>5.1133999999999897</v>
      </c>
      <c r="Q1976">
        <v>1.8032245993413001</v>
      </c>
      <c r="R1976">
        <v>0.58587118485835299</v>
      </c>
      <c r="S1976">
        <v>10.088075</v>
      </c>
      <c r="T1976">
        <v>0.68793627869874097</v>
      </c>
    </row>
    <row r="1977" spans="1:20" x14ac:dyDescent="0.3">
      <c r="A1977">
        <v>30249</v>
      </c>
      <c r="B1977" s="47" t="s">
        <v>20</v>
      </c>
      <c r="C1977">
        <v>1.5238163952100101</v>
      </c>
      <c r="D1977">
        <v>7.0149999999999997</v>
      </c>
      <c r="E1977">
        <v>1.2102972202423301</v>
      </c>
      <c r="F1977">
        <v>9.9654699999999998</v>
      </c>
      <c r="G1977">
        <v>1.0234350572469399</v>
      </c>
      <c r="H1977">
        <v>2.85135135135135</v>
      </c>
      <c r="I1977">
        <v>8.4902350000000002</v>
      </c>
      <c r="J1977">
        <v>35.486486486486399</v>
      </c>
      <c r="K1977">
        <v>1.24960143379012</v>
      </c>
      <c r="L1977">
        <v>1.58897100444061</v>
      </c>
      <c r="M1977">
        <v>1.9041631522873199</v>
      </c>
      <c r="N1977">
        <v>1.05594713490609</v>
      </c>
      <c r="O1977">
        <v>74</v>
      </c>
      <c r="P1977">
        <v>6.2716499999999904</v>
      </c>
      <c r="Q1977">
        <v>1.2780098820996999</v>
      </c>
      <c r="R1977">
        <v>0.67162622771616298</v>
      </c>
      <c r="S1977">
        <v>6.6433249999999999</v>
      </c>
      <c r="T1977">
        <v>0.53747235682906902</v>
      </c>
    </row>
    <row r="1978" spans="1:20" x14ac:dyDescent="0.3">
      <c r="A1978">
        <v>30250</v>
      </c>
      <c r="B1978" s="47" t="s">
        <v>20</v>
      </c>
      <c r="C1978">
        <v>1.37688931058685</v>
      </c>
      <c r="D1978">
        <v>6.6269999999999998</v>
      </c>
      <c r="E1978">
        <v>1.19853251848498</v>
      </c>
      <c r="F1978">
        <v>9.2583500000000001</v>
      </c>
      <c r="G1978">
        <v>0.993888821742128</v>
      </c>
      <c r="H1978">
        <v>2.8363636363636302</v>
      </c>
      <c r="I1978">
        <v>7.9426750000000004</v>
      </c>
      <c r="J1978">
        <v>43.218181818181797</v>
      </c>
      <c r="K1978">
        <v>1.1334037174766001</v>
      </c>
      <c r="L1978">
        <v>1.5187208320005201</v>
      </c>
      <c r="M1978">
        <v>1.5605714631729399</v>
      </c>
      <c r="N1978">
        <v>1.04172315818016</v>
      </c>
      <c r="O1978">
        <v>110</v>
      </c>
      <c r="P1978">
        <v>6.0961499999999997</v>
      </c>
      <c r="Q1978">
        <v>1.2485390803378</v>
      </c>
      <c r="R1978">
        <v>0.72183639897568497</v>
      </c>
      <c r="S1978">
        <v>6.3615750000000002</v>
      </c>
      <c r="T1978">
        <v>0.63687491742375002</v>
      </c>
    </row>
    <row r="1979" spans="1:20" x14ac:dyDescent="0.3">
      <c r="A1979">
        <v>30268</v>
      </c>
      <c r="B1979" s="47" t="s">
        <v>2</v>
      </c>
      <c r="C1979">
        <v>7.8505450031640702</v>
      </c>
      <c r="D1979">
        <v>16.497599999999998</v>
      </c>
      <c r="E1979">
        <v>1.15040217971098</v>
      </c>
      <c r="F1979">
        <v>21.460149999999899</v>
      </c>
      <c r="G1979">
        <v>5.9678810256156103</v>
      </c>
      <c r="H1979">
        <v>3.3585843220768599</v>
      </c>
      <c r="I1979">
        <v>18.978874999999999</v>
      </c>
      <c r="J1979">
        <v>36.0916853018906</v>
      </c>
      <c r="K1979">
        <v>0.87654376813868196</v>
      </c>
      <c r="L1979">
        <v>2.44035888717683</v>
      </c>
      <c r="M1979">
        <v>6.8813462990157399</v>
      </c>
      <c r="N1979">
        <v>1.3045989850324899</v>
      </c>
      <c r="O1979">
        <v>9861</v>
      </c>
      <c r="P1979">
        <v>8.7938500000000008</v>
      </c>
      <c r="Q1979">
        <v>1.5008135160301199</v>
      </c>
      <c r="R1979">
        <v>0.76018684348797805</v>
      </c>
      <c r="S1979">
        <v>12.645725000000001</v>
      </c>
      <c r="T1979">
        <v>0.86725486064684998</v>
      </c>
    </row>
    <row r="1980" spans="1:20" x14ac:dyDescent="0.3">
      <c r="A1980">
        <v>30305</v>
      </c>
      <c r="B1980" s="47" t="s">
        <v>2</v>
      </c>
      <c r="C1980">
        <v>3.7550799298904001</v>
      </c>
      <c r="D1980">
        <v>9.6783000000000001</v>
      </c>
      <c r="E1980">
        <v>1.3227725943605799</v>
      </c>
      <c r="F1980">
        <v>15.926080000000001</v>
      </c>
      <c r="G1980">
        <v>3.0259442250227</v>
      </c>
      <c r="H1980">
        <v>4.2834518422753698</v>
      </c>
      <c r="I1980">
        <v>12.80219</v>
      </c>
      <c r="J1980">
        <v>22.883931458131201</v>
      </c>
      <c r="K1980">
        <v>1.0049005511515401</v>
      </c>
      <c r="L1980">
        <v>2.1643989019053498</v>
      </c>
      <c r="M1980">
        <v>3.7734818911649599</v>
      </c>
      <c r="N1980">
        <v>1.13618407536759</v>
      </c>
      <c r="O1980">
        <v>3096</v>
      </c>
      <c r="P1980">
        <v>7.3582000000000001</v>
      </c>
      <c r="Q1980">
        <v>1.5029131570451599</v>
      </c>
      <c r="R1980">
        <v>0.80582684830120799</v>
      </c>
      <c r="S1980">
        <v>8.5182500000000001</v>
      </c>
      <c r="T1980">
        <v>0.80189711049296197</v>
      </c>
    </row>
    <row r="1981" spans="1:20" x14ac:dyDescent="0.3">
      <c r="A1981">
        <v>30309</v>
      </c>
      <c r="B1981" s="47" t="s">
        <v>6</v>
      </c>
      <c r="C1981">
        <v>4.20707575207744</v>
      </c>
      <c r="D1981">
        <v>11.885199999999999</v>
      </c>
      <c r="E1981">
        <v>1.2528228384882001</v>
      </c>
      <c r="F1981">
        <v>17.8949</v>
      </c>
      <c r="G1981">
        <v>3.1473817082531301</v>
      </c>
      <c r="H1981">
        <v>3.16044776119403</v>
      </c>
      <c r="I1981">
        <v>14.89005</v>
      </c>
      <c r="J1981">
        <v>27.2257462686567</v>
      </c>
      <c r="K1981">
        <v>0.94027718300922603</v>
      </c>
      <c r="L1981">
        <v>1.7341279647261101</v>
      </c>
      <c r="M1981">
        <v>3.95581733686979</v>
      </c>
      <c r="N1981">
        <v>1.0705241516903099</v>
      </c>
      <c r="O1981">
        <v>538</v>
      </c>
      <c r="P1981">
        <v>10.31925</v>
      </c>
      <c r="Q1981">
        <v>1.34117710639083</v>
      </c>
      <c r="R1981">
        <v>0.74811624361623696</v>
      </c>
      <c r="S1981">
        <v>11.102225000000001</v>
      </c>
      <c r="T1981">
        <v>0.795633731345043</v>
      </c>
    </row>
    <row r="1982" spans="1:20" x14ac:dyDescent="0.3">
      <c r="A1982">
        <v>30321</v>
      </c>
      <c r="B1982" s="47" t="s">
        <v>4</v>
      </c>
      <c r="C1982">
        <v>7.68782093147595</v>
      </c>
      <c r="D1982">
        <v>20.15025</v>
      </c>
      <c r="E1982">
        <v>1.0960829270108301</v>
      </c>
      <c r="F1982">
        <v>24.02244</v>
      </c>
      <c r="G1982">
        <v>5.1356429341355199</v>
      </c>
      <c r="H1982">
        <v>3.4891498595864099</v>
      </c>
      <c r="I1982">
        <v>22.086345000000001</v>
      </c>
      <c r="J1982">
        <v>27.554966207545501</v>
      </c>
      <c r="K1982">
        <v>0.77259986982534101</v>
      </c>
      <c r="L1982">
        <v>2.3527423019666198</v>
      </c>
      <c r="M1982">
        <v>5.9396094508988604</v>
      </c>
      <c r="N1982">
        <v>1.3273925294748301</v>
      </c>
      <c r="O1982">
        <v>11751</v>
      </c>
      <c r="P1982">
        <v>10.2104</v>
      </c>
      <c r="Q1982">
        <v>1.4549322889990799</v>
      </c>
      <c r="R1982">
        <v>0.66802322529506997</v>
      </c>
      <c r="S1982">
        <v>15.180325</v>
      </c>
      <c r="T1982">
        <v>0.86464320197994204</v>
      </c>
    </row>
    <row r="1983" spans="1:20" x14ac:dyDescent="0.3">
      <c r="A1983">
        <v>30353</v>
      </c>
      <c r="B1983" s="47" t="s">
        <v>4</v>
      </c>
      <c r="C1983">
        <v>9.10808718048537</v>
      </c>
      <c r="D1983">
        <v>19.016500000000001</v>
      </c>
      <c r="E1983">
        <v>1.11724397233981</v>
      </c>
      <c r="F1983">
        <v>23.475639999999899</v>
      </c>
      <c r="G1983">
        <v>5.4298149754075897</v>
      </c>
      <c r="H1983">
        <v>3.3545329038195999</v>
      </c>
      <c r="I1983">
        <v>21.2460699999999</v>
      </c>
      <c r="J1983">
        <v>26.496123306865901</v>
      </c>
      <c r="K1983">
        <v>0.68785401858902395</v>
      </c>
      <c r="L1983">
        <v>2.23530688808059</v>
      </c>
      <c r="M1983">
        <v>6.2650343687560399</v>
      </c>
      <c r="N1983">
        <v>1.2884374989413401</v>
      </c>
      <c r="O1983">
        <v>10865</v>
      </c>
      <c r="P1983">
        <v>10.5022</v>
      </c>
      <c r="Q1983">
        <v>1.4394990294287999</v>
      </c>
      <c r="R1983">
        <v>0.59615316232823201</v>
      </c>
      <c r="S1983">
        <v>14.75935</v>
      </c>
      <c r="T1983">
        <v>0.86668558475692803</v>
      </c>
    </row>
    <row r="1984" spans="1:20" x14ac:dyDescent="0.3">
      <c r="A1984">
        <v>30358</v>
      </c>
      <c r="B1984" s="47" t="s">
        <v>16</v>
      </c>
      <c r="C1984">
        <v>1.6243269374173499</v>
      </c>
      <c r="D1984">
        <v>8.4412000000000003</v>
      </c>
      <c r="E1984">
        <v>1.0864379472112899</v>
      </c>
      <c r="F1984">
        <v>9.9004799999999999</v>
      </c>
      <c r="G1984">
        <v>1.8509224255666099</v>
      </c>
      <c r="H1984">
        <v>2.5638297872340399</v>
      </c>
      <c r="I1984">
        <v>9.1708400000000001</v>
      </c>
      <c r="J1984">
        <v>32.688172043010702</v>
      </c>
      <c r="K1984">
        <v>1.0875548143049101</v>
      </c>
      <c r="L1984">
        <v>1.4673464548257</v>
      </c>
      <c r="M1984">
        <v>1.7665445807933999</v>
      </c>
      <c r="N1984">
        <v>1.11153248531774</v>
      </c>
      <c r="O1984">
        <v>96</v>
      </c>
      <c r="P1984">
        <v>6.7472000000000003</v>
      </c>
      <c r="Q1984">
        <v>1.2076110716072701</v>
      </c>
      <c r="R1984">
        <v>1.13950115763612</v>
      </c>
      <c r="S1984">
        <v>7.5941999999999998</v>
      </c>
      <c r="T1984">
        <v>1.0477643449764</v>
      </c>
    </row>
    <row r="1985" spans="1:20" x14ac:dyDescent="0.3">
      <c r="A1985">
        <v>30359</v>
      </c>
      <c r="B1985" s="47" t="s">
        <v>16</v>
      </c>
      <c r="C1985">
        <v>1.88161583818184</v>
      </c>
      <c r="D1985">
        <v>6.6081000000000003</v>
      </c>
      <c r="E1985">
        <v>1.31064602533254</v>
      </c>
      <c r="F1985">
        <v>10.7136599999999</v>
      </c>
      <c r="G1985">
        <v>1.4637628709739401</v>
      </c>
      <c r="H1985">
        <v>2.5642857142857101</v>
      </c>
      <c r="I1985">
        <v>8.6608800000000006</v>
      </c>
      <c r="J1985">
        <v>45.414285714285697</v>
      </c>
      <c r="K1985">
        <v>1</v>
      </c>
      <c r="L1985">
        <v>1.6715803597896799</v>
      </c>
      <c r="M1985">
        <v>1.88161583818184</v>
      </c>
      <c r="N1985">
        <v>1.01527186688586</v>
      </c>
      <c r="O1985">
        <v>140</v>
      </c>
      <c r="P1985">
        <v>6.4093</v>
      </c>
      <c r="Q1985">
        <v>1.3306620369658999</v>
      </c>
      <c r="R1985">
        <v>0.77792865114716903</v>
      </c>
      <c r="S1985">
        <v>6.5087000000000002</v>
      </c>
      <c r="T1985">
        <v>0.77792865114716903</v>
      </c>
    </row>
    <row r="1986" spans="1:20" x14ac:dyDescent="0.3">
      <c r="A1986">
        <v>30362</v>
      </c>
      <c r="B1986" s="47" t="s">
        <v>20</v>
      </c>
      <c r="C1986">
        <v>4.92703508360733</v>
      </c>
      <c r="D1986">
        <v>12.00825</v>
      </c>
      <c r="E1986">
        <v>1.1971353028126399</v>
      </c>
      <c r="F1986">
        <v>16.742750000000001</v>
      </c>
      <c r="G1986">
        <v>2.88345359150378</v>
      </c>
      <c r="H1986">
        <v>4.1631886477462396</v>
      </c>
      <c r="I1986">
        <v>14.375500000000001</v>
      </c>
      <c r="J1986">
        <v>30.242411101474399</v>
      </c>
      <c r="K1986">
        <v>0.81308637874251499</v>
      </c>
      <c r="L1986">
        <v>1.8264154030762501</v>
      </c>
      <c r="M1986">
        <v>4.0061051140676103</v>
      </c>
      <c r="N1986">
        <v>1.1341778727523799</v>
      </c>
      <c r="O1986">
        <v>2400</v>
      </c>
      <c r="P1986">
        <v>9.1669999999999998</v>
      </c>
      <c r="Q1986">
        <v>1.35776437114083</v>
      </c>
      <c r="R1986">
        <v>0.58523098426826203</v>
      </c>
      <c r="S1986">
        <v>10.587624999999999</v>
      </c>
      <c r="T1986">
        <v>0.71976483626912402</v>
      </c>
    </row>
    <row r="1987" spans="1:20" x14ac:dyDescent="0.3">
      <c r="A1987">
        <v>30366</v>
      </c>
      <c r="B1987" s="47" t="s">
        <v>2</v>
      </c>
      <c r="C1987">
        <v>1.0811138039344701</v>
      </c>
      <c r="D1987">
        <v>7.2161999999999997</v>
      </c>
      <c r="E1987">
        <v>1.18783570300157</v>
      </c>
      <c r="F1987">
        <v>9.9271199999999897</v>
      </c>
      <c r="G1987">
        <v>0.86668650424080895</v>
      </c>
      <c r="H1987">
        <v>2.8533333333333299</v>
      </c>
      <c r="I1987">
        <v>8.5716599999999907</v>
      </c>
      <c r="J1987">
        <v>21.04</v>
      </c>
      <c r="K1987">
        <v>1.04699116103977</v>
      </c>
      <c r="L1987">
        <v>1.5899673265423699</v>
      </c>
      <c r="M1987">
        <v>1.13191659679747</v>
      </c>
      <c r="N1987">
        <v>1.0722596175277399</v>
      </c>
      <c r="O1987">
        <v>150</v>
      </c>
      <c r="P1987">
        <v>6.2435999999999998</v>
      </c>
      <c r="Q1987">
        <v>1.27366825658627</v>
      </c>
      <c r="R1987">
        <v>0.80166075124255898</v>
      </c>
      <c r="S1987">
        <v>6.7298999999999998</v>
      </c>
      <c r="T1987">
        <v>0.76568053396594604</v>
      </c>
    </row>
    <row r="1988" spans="1:20" x14ac:dyDescent="0.3">
      <c r="A1988">
        <v>30377</v>
      </c>
      <c r="B1988" s="47" t="s">
        <v>6</v>
      </c>
      <c r="C1988">
        <v>3.26006141255447</v>
      </c>
      <c r="D1988">
        <v>11.4674</v>
      </c>
      <c r="E1988">
        <v>1.2173483091197601</v>
      </c>
      <c r="F1988">
        <v>16.4522399999999</v>
      </c>
      <c r="G1988">
        <v>3.3564408243635002</v>
      </c>
      <c r="H1988">
        <v>3.2560975609756002</v>
      </c>
      <c r="I1988">
        <v>13.959820000000001</v>
      </c>
      <c r="J1988">
        <v>26.302845528455201</v>
      </c>
      <c r="K1988">
        <v>1.0355092400058401</v>
      </c>
      <c r="L1988">
        <v>1.82260946630847</v>
      </c>
      <c r="M1988">
        <v>3.3758237156866699</v>
      </c>
      <c r="N1988">
        <v>1.1190900818038301</v>
      </c>
      <c r="O1988">
        <v>492</v>
      </c>
      <c r="P1988">
        <v>9.0267499999999998</v>
      </c>
      <c r="Q1988">
        <v>1.3623224188365901</v>
      </c>
      <c r="R1988">
        <v>1.02956367982451</v>
      </c>
      <c r="S1988">
        <v>10.247075000000001</v>
      </c>
      <c r="T1988">
        <v>0.99425832242569301</v>
      </c>
    </row>
    <row r="1989" spans="1:20" x14ac:dyDescent="0.3">
      <c r="A1989">
        <v>30399</v>
      </c>
      <c r="B1989" s="47" t="s">
        <v>19</v>
      </c>
      <c r="C1989">
        <v>5.4250578302479804</v>
      </c>
      <c r="D1989">
        <v>15.24375</v>
      </c>
      <c r="E1989">
        <v>1.2050013940139399</v>
      </c>
      <c r="F1989">
        <v>21.4937299999999</v>
      </c>
      <c r="G1989">
        <v>2.9960431880531302</v>
      </c>
      <c r="H1989">
        <v>4.0122410546139298</v>
      </c>
      <c r="I1989">
        <v>18.368739999999999</v>
      </c>
      <c r="J1989">
        <v>26.878378378378301</v>
      </c>
      <c r="K1989">
        <v>0.94241832776094003</v>
      </c>
      <c r="L1989">
        <v>2.3483870615292899</v>
      </c>
      <c r="M1989">
        <v>5.1126739283887002</v>
      </c>
      <c r="N1989">
        <v>1.2496772051499601</v>
      </c>
      <c r="O1989">
        <v>4248</v>
      </c>
      <c r="P1989">
        <v>9.1525499999999997</v>
      </c>
      <c r="Q1989">
        <v>1.5058627742731401</v>
      </c>
      <c r="R1989">
        <v>0.55226013838016097</v>
      </c>
      <c r="S1989">
        <v>12.19815</v>
      </c>
      <c r="T1989">
        <v>0.58600318150885</v>
      </c>
    </row>
    <row r="1990" spans="1:20" x14ac:dyDescent="0.3">
      <c r="A1990">
        <v>30416</v>
      </c>
      <c r="B1990" s="47" t="s">
        <v>20</v>
      </c>
      <c r="C1990">
        <v>2.13118085872898</v>
      </c>
      <c r="D1990">
        <v>6.3849499999999999</v>
      </c>
      <c r="E1990">
        <v>1.26562071746842</v>
      </c>
      <c r="F1990">
        <v>9.7768999999999995</v>
      </c>
      <c r="G1990">
        <v>1.55938314484991</v>
      </c>
      <c r="H1990">
        <v>2.9512195121951201</v>
      </c>
      <c r="I1990">
        <v>8.0809250000000006</v>
      </c>
      <c r="J1990">
        <v>44.634146341463399</v>
      </c>
      <c r="K1990">
        <v>1</v>
      </c>
      <c r="L1990">
        <v>1.61476208565246</v>
      </c>
      <c r="M1990">
        <v>2.13118085872898</v>
      </c>
      <c r="N1990">
        <v>1.0265481745869001</v>
      </c>
      <c r="O1990">
        <v>123</v>
      </c>
      <c r="P1990">
        <v>6.0546999999999898</v>
      </c>
      <c r="Q1990">
        <v>1.29922063723657</v>
      </c>
      <c r="R1990">
        <v>0.73169911341072802</v>
      </c>
      <c r="S1990">
        <v>6.2198250000000002</v>
      </c>
      <c r="T1990">
        <v>0.73169911341072802</v>
      </c>
    </row>
    <row r="1991" spans="1:20" x14ac:dyDescent="0.3">
      <c r="A1991">
        <v>30422</v>
      </c>
      <c r="B1991" s="47" t="s">
        <v>1</v>
      </c>
      <c r="C1991">
        <v>6.1304784692776604</v>
      </c>
      <c r="D1991">
        <v>12.310849999999901</v>
      </c>
      <c r="E1991">
        <v>1.1856126912439</v>
      </c>
      <c r="F1991">
        <v>16.880949999999999</v>
      </c>
      <c r="G1991">
        <v>4.9390776914341501</v>
      </c>
      <c r="H1991">
        <v>2.9206586826347301</v>
      </c>
      <c r="I1991">
        <v>14.5959</v>
      </c>
      <c r="J1991">
        <v>30.714285714285701</v>
      </c>
      <c r="K1991">
        <v>0.99777090721581996</v>
      </c>
      <c r="L1991">
        <v>1.6185771129967801</v>
      </c>
      <c r="M1991">
        <v>6.1168130639582303</v>
      </c>
      <c r="N1991">
        <v>1.08273179612451</v>
      </c>
      <c r="O1991">
        <v>2004</v>
      </c>
      <c r="P1991">
        <v>10.429500000000001</v>
      </c>
      <c r="Q1991">
        <v>1.28370055869852</v>
      </c>
      <c r="R1991">
        <v>0.80565941405485497</v>
      </c>
      <c r="S1991">
        <v>11.370175</v>
      </c>
      <c r="T1991">
        <v>0.80745931578919905</v>
      </c>
    </row>
    <row r="1992" spans="1:20" x14ac:dyDescent="0.3">
      <c r="A1992">
        <v>30458</v>
      </c>
      <c r="B1992" s="47" t="s">
        <v>16</v>
      </c>
      <c r="C1992">
        <v>2.0187493337011801</v>
      </c>
      <c r="D1992">
        <v>8.85</v>
      </c>
      <c r="E1992">
        <v>1.05687005649717</v>
      </c>
      <c r="F1992">
        <v>9.8566000000000003</v>
      </c>
      <c r="G1992">
        <v>1.3644018531906399</v>
      </c>
      <c r="H1992">
        <v>2.63963963963963</v>
      </c>
      <c r="I1992">
        <v>9.3532999999999902</v>
      </c>
      <c r="J1992">
        <v>31.702702702702702</v>
      </c>
      <c r="K1992">
        <v>0.82905951045305204</v>
      </c>
      <c r="L1992">
        <v>1.56814891416752</v>
      </c>
      <c r="M1992">
        <v>1.6736633343257199</v>
      </c>
      <c r="N1992">
        <v>1.1694360939513</v>
      </c>
      <c r="O1992">
        <v>113</v>
      </c>
      <c r="P1992">
        <v>6.2854999999999999</v>
      </c>
      <c r="Q1992">
        <v>1.23594199068415</v>
      </c>
      <c r="R1992">
        <v>0.67586491815164795</v>
      </c>
      <c r="S1992">
        <v>7.5677500000000002</v>
      </c>
      <c r="T1992">
        <v>0.81521882281081504</v>
      </c>
    </row>
    <row r="1993" spans="1:20" x14ac:dyDescent="0.3">
      <c r="A1993">
        <v>30476</v>
      </c>
      <c r="B1993" s="47" t="s">
        <v>4</v>
      </c>
      <c r="C1993">
        <v>7.6987949681454699</v>
      </c>
      <c r="D1993">
        <v>19.384250000000002</v>
      </c>
      <c r="E1993">
        <v>1.10126133329894</v>
      </c>
      <c r="F1993">
        <v>23.31</v>
      </c>
      <c r="G1993">
        <v>4.77322322943008</v>
      </c>
      <c r="H1993">
        <v>3.4574337370545898</v>
      </c>
      <c r="I1993">
        <v>21.347124999999998</v>
      </c>
      <c r="J1993">
        <v>26.4263381028086</v>
      </c>
      <c r="K1993">
        <v>0.78601724895568803</v>
      </c>
      <c r="L1993">
        <v>2.2506408678146701</v>
      </c>
      <c r="M1993">
        <v>6.0513856411356004</v>
      </c>
      <c r="N1993">
        <v>1.30352405577429</v>
      </c>
      <c r="O1993">
        <v>11394</v>
      </c>
      <c r="P1993">
        <v>10.357049999999999</v>
      </c>
      <c r="Q1993">
        <v>1.4355206396492399</v>
      </c>
      <c r="R1993">
        <v>0.61999614864141295</v>
      </c>
      <c r="S1993">
        <v>14.870649999999999</v>
      </c>
      <c r="T1993">
        <v>0.78878186129521599</v>
      </c>
    </row>
    <row r="1994" spans="1:20" x14ac:dyDescent="0.3">
      <c r="A1994">
        <v>30517</v>
      </c>
      <c r="B1994" s="47" t="s">
        <v>4</v>
      </c>
      <c r="C1994">
        <v>7.84067308859691</v>
      </c>
      <c r="D1994">
        <v>18.5228999999999</v>
      </c>
      <c r="E1994">
        <v>1.1411852355732599</v>
      </c>
      <c r="F1994">
        <v>23.753219999999999</v>
      </c>
      <c r="G1994">
        <v>5.3887751100191101</v>
      </c>
      <c r="H1994">
        <v>3.5173281866241499</v>
      </c>
      <c r="I1994">
        <v>21.138059999999999</v>
      </c>
      <c r="J1994">
        <v>27.365687347419801</v>
      </c>
      <c r="K1994">
        <v>0.82312048473379396</v>
      </c>
      <c r="L1994">
        <v>2.5101947647077401</v>
      </c>
      <c r="M1994">
        <v>6.4538186333251</v>
      </c>
      <c r="N1994">
        <v>1.32374506889257</v>
      </c>
      <c r="O1994">
        <v>11917</v>
      </c>
      <c r="P1994">
        <v>9.4626999999999892</v>
      </c>
      <c r="Q1994">
        <v>1.51063832828311</v>
      </c>
      <c r="R1994">
        <v>0.68728475848027404</v>
      </c>
      <c r="S1994">
        <v>13.9927999999999</v>
      </c>
      <c r="T1994">
        <v>0.83497467409348802</v>
      </c>
    </row>
    <row r="1995" spans="1:20" x14ac:dyDescent="0.3">
      <c r="A1995">
        <v>30549</v>
      </c>
      <c r="B1995" s="47" t="s">
        <v>2</v>
      </c>
      <c r="C1995">
        <v>8.2909191242009896</v>
      </c>
      <c r="D1995">
        <v>15.7098999999999</v>
      </c>
      <c r="E1995">
        <v>1.1473446680118899</v>
      </c>
      <c r="F1995">
        <v>20.33944</v>
      </c>
      <c r="G1995">
        <v>5.7813790003423602</v>
      </c>
      <c r="H1995">
        <v>3.4212085308056799</v>
      </c>
      <c r="I1995">
        <v>18.024669999999901</v>
      </c>
      <c r="J1995">
        <v>33.106990521326999</v>
      </c>
      <c r="K1995">
        <v>0.77777921320295396</v>
      </c>
      <c r="L1995">
        <v>2.4645203504222701</v>
      </c>
      <c r="M1995">
        <v>6.4485045531503697</v>
      </c>
      <c r="N1995">
        <v>1.3111906788856</v>
      </c>
      <c r="O1995">
        <v>8440</v>
      </c>
      <c r="P1995">
        <v>8.2529000000000003</v>
      </c>
      <c r="Q1995">
        <v>1.5043876341662901</v>
      </c>
      <c r="R1995">
        <v>0.69731460574336801</v>
      </c>
      <c r="S1995">
        <v>11.981399999999899</v>
      </c>
      <c r="T1995">
        <v>0.89654569562456299</v>
      </c>
    </row>
    <row r="1996" spans="1:20" x14ac:dyDescent="0.3">
      <c r="A1996">
        <v>30553</v>
      </c>
      <c r="B1996" s="47" t="s">
        <v>20</v>
      </c>
      <c r="C1996">
        <v>2.39875003428453</v>
      </c>
      <c r="D1996">
        <v>8.2296999999999993</v>
      </c>
      <c r="E1996">
        <v>1.16106905476505</v>
      </c>
      <c r="F1996">
        <v>10.880799999999899</v>
      </c>
      <c r="G1996">
        <v>1.3843630879199</v>
      </c>
      <c r="H1996">
        <v>3.0638297872340399</v>
      </c>
      <c r="I1996">
        <v>9.5552499999999991</v>
      </c>
      <c r="J1996">
        <v>38.893617021276597</v>
      </c>
      <c r="K1996">
        <v>0.86161509002213399</v>
      </c>
      <c r="L1996">
        <v>1.6693464252838199</v>
      </c>
      <c r="M1996">
        <v>2.0667992267306601</v>
      </c>
      <c r="N1996">
        <v>1.1160655559849999</v>
      </c>
      <c r="O1996">
        <v>141</v>
      </c>
      <c r="P1996">
        <v>6.5179999999999998</v>
      </c>
      <c r="Q1996">
        <v>1.2958291801433399</v>
      </c>
      <c r="R1996">
        <v>0.57711852762216198</v>
      </c>
      <c r="S1996">
        <v>7.37385</v>
      </c>
      <c r="T1996">
        <v>0.66981014411822304</v>
      </c>
    </row>
    <row r="1997" spans="1:20" x14ac:dyDescent="0.3">
      <c r="A1997">
        <v>30558</v>
      </c>
      <c r="B1997" s="47" t="s">
        <v>16</v>
      </c>
      <c r="C1997">
        <v>1.23494528148968</v>
      </c>
      <c r="D1997">
        <v>9.4497499999999999</v>
      </c>
      <c r="E1997">
        <v>1.05302785787983</v>
      </c>
      <c r="F1997">
        <v>10.451949999999901</v>
      </c>
      <c r="G1997">
        <v>1.4600935095371801</v>
      </c>
      <c r="H1997">
        <v>2.5172413793103399</v>
      </c>
      <c r="I1997">
        <v>9.9508499999999902</v>
      </c>
      <c r="J1997">
        <v>29.568965517241299</v>
      </c>
      <c r="K1997">
        <v>0.91403063462204404</v>
      </c>
      <c r="L1997">
        <v>1.6275859384124201</v>
      </c>
      <c r="M1997">
        <v>1.1287778193635101</v>
      </c>
      <c r="N1997">
        <v>1.1907822197019799</v>
      </c>
      <c r="O1997">
        <v>125</v>
      </c>
      <c r="P1997">
        <v>6.4217500000000003</v>
      </c>
      <c r="Q1997">
        <v>1.25392685001417</v>
      </c>
      <c r="R1997">
        <v>1.1823143352359</v>
      </c>
      <c r="S1997">
        <v>7.9357499999999996</v>
      </c>
      <c r="T1997">
        <v>1.29351718689909</v>
      </c>
    </row>
    <row r="1998" spans="1:20" x14ac:dyDescent="0.3">
      <c r="A1998">
        <v>30586</v>
      </c>
      <c r="B1998" s="47" t="s">
        <v>6</v>
      </c>
      <c r="C1998">
        <v>4.1106357785505798</v>
      </c>
      <c r="D1998">
        <v>15.0177</v>
      </c>
      <c r="E1998">
        <v>1.13607443217003</v>
      </c>
      <c r="F1998">
        <v>19.104749999999999</v>
      </c>
      <c r="G1998">
        <v>3.9004302702045202</v>
      </c>
      <c r="H1998">
        <v>3.05078125</v>
      </c>
      <c r="I1998">
        <v>17.061225</v>
      </c>
      <c r="J1998">
        <v>27.402116402116398</v>
      </c>
      <c r="K1998">
        <v>1.11328286969788</v>
      </c>
      <c r="L1998">
        <v>1.7189418989135501</v>
      </c>
      <c r="M1998">
        <v>4.5763003958275803</v>
      </c>
      <c r="N1998">
        <v>1.14937461613082</v>
      </c>
      <c r="O1998">
        <v>768</v>
      </c>
      <c r="P1998">
        <v>11.11425</v>
      </c>
      <c r="Q1998">
        <v>1.30577511437148</v>
      </c>
      <c r="R1998">
        <v>0.94886301787112604</v>
      </c>
      <c r="S1998">
        <v>13.065975</v>
      </c>
      <c r="T1998">
        <v>0.85231080410733495</v>
      </c>
    </row>
    <row r="1999" spans="1:20" x14ac:dyDescent="0.3">
      <c r="A1999">
        <v>30613</v>
      </c>
      <c r="B1999" s="47" t="s">
        <v>2</v>
      </c>
      <c r="C1999">
        <v>1.5426939961461399</v>
      </c>
      <c r="D1999">
        <v>7.4377500000000003</v>
      </c>
      <c r="E1999">
        <v>1.25954018352324</v>
      </c>
      <c r="F1999">
        <v>11.2985399999999</v>
      </c>
      <c r="G1999">
        <v>1.2674846377553901</v>
      </c>
      <c r="H1999">
        <v>3.4360465116279002</v>
      </c>
      <c r="I1999">
        <v>9.3681449999999895</v>
      </c>
      <c r="J1999">
        <v>37.1374269005847</v>
      </c>
      <c r="K1999">
        <v>1.2137179632931301</v>
      </c>
      <c r="L1999">
        <v>1.6722598405967599</v>
      </c>
      <c r="M1999">
        <v>1.8723954149870301</v>
      </c>
      <c r="N1999">
        <v>1.04799847825168</v>
      </c>
      <c r="O1999">
        <v>344</v>
      </c>
      <c r="P1999">
        <v>6.7564500000000001</v>
      </c>
      <c r="Q1999">
        <v>1.3199961956291999</v>
      </c>
      <c r="R1999">
        <v>0.82160469990921203</v>
      </c>
      <c r="S1999">
        <v>7.0971000000000002</v>
      </c>
      <c r="T1999">
        <v>0.67693214136831703</v>
      </c>
    </row>
    <row r="2000" spans="1:20" x14ac:dyDescent="0.3">
      <c r="A2000">
        <v>30633</v>
      </c>
      <c r="B2000" s="47" t="s">
        <v>6</v>
      </c>
      <c r="C2000">
        <v>1.7708728455006899</v>
      </c>
      <c r="D2000">
        <v>7.6176000000000004</v>
      </c>
      <c r="E2000">
        <v>1.2386788489813001</v>
      </c>
      <c r="F2000">
        <v>11.253920000000001</v>
      </c>
      <c r="G2000">
        <v>1.68213127136039</v>
      </c>
      <c r="H2000">
        <v>3.3153153153153099</v>
      </c>
      <c r="I2000">
        <v>9.4357600000000001</v>
      </c>
      <c r="J2000">
        <v>22.624624624624602</v>
      </c>
      <c r="K2000">
        <v>1.02332463010704</v>
      </c>
      <c r="L2000">
        <v>2.2871031987968902</v>
      </c>
      <c r="M2000">
        <v>1.8121777995885999</v>
      </c>
      <c r="N2000">
        <v>1.21510264631286</v>
      </c>
      <c r="O2000">
        <v>333</v>
      </c>
      <c r="P2000">
        <v>4.9206000000000003</v>
      </c>
      <c r="Q2000">
        <v>1.5051219473289601</v>
      </c>
      <c r="R2000">
        <v>0.94988822920529403</v>
      </c>
      <c r="S2000">
        <v>6.2690999999999999</v>
      </c>
      <c r="T2000">
        <v>0.92823743439648498</v>
      </c>
    </row>
    <row r="2001" spans="1:20" x14ac:dyDescent="0.3">
      <c r="A2001">
        <v>30634</v>
      </c>
      <c r="B2001" s="47" t="s">
        <v>6</v>
      </c>
      <c r="C2001">
        <v>1.58637665765781</v>
      </c>
      <c r="D2001">
        <v>7.8704499999999999</v>
      </c>
      <c r="E2001">
        <v>1.3072143270079799</v>
      </c>
      <c r="F2001">
        <v>12.70628</v>
      </c>
      <c r="G2001">
        <v>2.7925416637783602</v>
      </c>
      <c r="H2001">
        <v>3.3837953091684398</v>
      </c>
      <c r="I2001">
        <v>10.288365000000001</v>
      </c>
      <c r="J2001">
        <v>21.616204690831498</v>
      </c>
      <c r="K2001">
        <v>1.6007499704292301</v>
      </c>
      <c r="L2001">
        <v>1.95921300151108</v>
      </c>
      <c r="M2001">
        <v>2.5393923878353801</v>
      </c>
      <c r="N2001">
        <v>1.0964798322635001</v>
      </c>
      <c r="O2001">
        <v>469</v>
      </c>
      <c r="P2001">
        <v>6.4853999999999896</v>
      </c>
      <c r="Q2001">
        <v>1.4333341460101601</v>
      </c>
      <c r="R2001">
        <v>1.7603270007145499</v>
      </c>
      <c r="S2001">
        <v>7.1779249999999903</v>
      </c>
      <c r="T2001">
        <v>1.0996889165910899</v>
      </c>
    </row>
    <row r="2002" spans="1:20" x14ac:dyDescent="0.3">
      <c r="A2002">
        <v>30645</v>
      </c>
      <c r="B2002" s="47" t="s">
        <v>4</v>
      </c>
      <c r="C2002">
        <v>8.0650015934521608</v>
      </c>
      <c r="D2002">
        <v>18.572849999999999</v>
      </c>
      <c r="E2002">
        <v>1.1427963398186001</v>
      </c>
      <c r="F2002">
        <v>23.877119999999898</v>
      </c>
      <c r="G2002">
        <v>5.7773972779515299</v>
      </c>
      <c r="H2002">
        <v>3.3672578698114899</v>
      </c>
      <c r="I2002">
        <v>21.224985</v>
      </c>
      <c r="J2002">
        <v>27.732456552372</v>
      </c>
      <c r="K2002">
        <v>0.83389545588482294</v>
      </c>
      <c r="L2002">
        <v>2.2929666192909002</v>
      </c>
      <c r="M2002">
        <v>6.7253681804836196</v>
      </c>
      <c r="N2002">
        <v>1.2815026538628</v>
      </c>
      <c r="O2002">
        <v>10769</v>
      </c>
      <c r="P2002">
        <v>10.4132</v>
      </c>
      <c r="Q2002">
        <v>1.46449654230224</v>
      </c>
      <c r="R2002">
        <v>0.71635413967457895</v>
      </c>
      <c r="S2002">
        <v>14.493024999999999</v>
      </c>
      <c r="T2002">
        <v>0.85904550099085897</v>
      </c>
    </row>
    <row r="2003" spans="1:20" x14ac:dyDescent="0.3">
      <c r="A2003">
        <v>30656</v>
      </c>
      <c r="B2003" s="47" t="s">
        <v>5</v>
      </c>
      <c r="C2003">
        <v>8.0596431210120603</v>
      </c>
      <c r="D2003">
        <v>12.345549999999999</v>
      </c>
      <c r="E2003">
        <v>1.3780888660286501</v>
      </c>
      <c r="F2003">
        <v>21.680979999999899</v>
      </c>
      <c r="G2003">
        <v>5.1612867716065702</v>
      </c>
      <c r="H2003">
        <v>3.6760583123072599</v>
      </c>
      <c r="I2003">
        <v>17.013265000000001</v>
      </c>
      <c r="J2003">
        <v>34.077708451503099</v>
      </c>
      <c r="K2003">
        <v>0.87170908176555595</v>
      </c>
      <c r="L2003">
        <v>2.3185734146080601</v>
      </c>
      <c r="M2003">
        <v>7.0256641043755002</v>
      </c>
      <c r="N2003">
        <v>1.1380196390670401</v>
      </c>
      <c r="O2003">
        <v>7134</v>
      </c>
      <c r="P2003">
        <v>9.3510000000000009</v>
      </c>
      <c r="Q2003">
        <v>1.5682921939202299</v>
      </c>
      <c r="R2003">
        <v>0.64038651514863298</v>
      </c>
      <c r="S2003">
        <v>10.848274999999999</v>
      </c>
      <c r="T2003">
        <v>0.73463329514887798</v>
      </c>
    </row>
    <row r="2004" spans="1:20" x14ac:dyDescent="0.3">
      <c r="A2004">
        <v>30677</v>
      </c>
      <c r="B2004" s="47" t="s">
        <v>6</v>
      </c>
      <c r="C2004">
        <v>2.8335295038810502</v>
      </c>
      <c r="D2004">
        <v>9.9544999999999995</v>
      </c>
      <c r="E2004">
        <v>1.24662464212165</v>
      </c>
      <c r="F2004">
        <v>14.864549999999999</v>
      </c>
      <c r="G2004">
        <v>2.2983009979202902</v>
      </c>
      <c r="H2004">
        <v>2.6480686695278899</v>
      </c>
      <c r="I2004">
        <v>12.409525</v>
      </c>
      <c r="J2004">
        <v>28.557939914163001</v>
      </c>
      <c r="K2004">
        <v>1.05305258740894</v>
      </c>
      <c r="L2004">
        <v>1.7511397773458199</v>
      </c>
      <c r="M2004">
        <v>2.9838555755615199</v>
      </c>
      <c r="N2004">
        <v>1.07948815268665</v>
      </c>
      <c r="O2004">
        <v>466</v>
      </c>
      <c r="P2004">
        <v>8.4885000000000002</v>
      </c>
      <c r="Q2004">
        <v>1.3457165320175599</v>
      </c>
      <c r="R2004">
        <v>0.81110889961524602</v>
      </c>
      <c r="S2004">
        <v>9.2215000000000007</v>
      </c>
      <c r="T2004">
        <v>0.77024538879961801</v>
      </c>
    </row>
    <row r="2005" spans="1:20" x14ac:dyDescent="0.3">
      <c r="A2005">
        <v>30708</v>
      </c>
      <c r="B2005" s="47" t="s">
        <v>1</v>
      </c>
      <c r="C2005">
        <v>4.3687150163887098</v>
      </c>
      <c r="D2005">
        <v>12.378349999999999</v>
      </c>
      <c r="E2005">
        <v>1.1431030791664401</v>
      </c>
      <c r="F2005">
        <v>15.921110000000001</v>
      </c>
      <c r="G2005">
        <v>4.15846061978168</v>
      </c>
      <c r="H2005">
        <v>2.86666666666666</v>
      </c>
      <c r="I2005">
        <v>14.14973</v>
      </c>
      <c r="J2005">
        <v>30.118677042801501</v>
      </c>
      <c r="K2005">
        <v>1.1748025915804501</v>
      </c>
      <c r="L2005">
        <v>1.5431319906177901</v>
      </c>
      <c r="M2005">
        <v>5.1323777231298999</v>
      </c>
      <c r="N2005">
        <v>1.09080775034973</v>
      </c>
      <c r="O2005">
        <v>1044</v>
      </c>
      <c r="P2005">
        <v>10.317399999999999</v>
      </c>
      <c r="Q2005">
        <v>1.2469056982033999</v>
      </c>
      <c r="R2005">
        <v>0.95187271410053398</v>
      </c>
      <c r="S2005">
        <v>11.347875</v>
      </c>
      <c r="T2005">
        <v>0.81024056375291698</v>
      </c>
    </row>
    <row r="2006" spans="1:20" x14ac:dyDescent="0.3">
      <c r="A2006">
        <v>30750</v>
      </c>
      <c r="B2006" s="47" t="s">
        <v>20</v>
      </c>
      <c r="C2006">
        <v>2.8857081281681398</v>
      </c>
      <c r="D2006">
        <v>8.2047500000000007</v>
      </c>
      <c r="E2006">
        <v>1.1286102562539899</v>
      </c>
      <c r="F2006">
        <v>10.31518</v>
      </c>
      <c r="G2006">
        <v>1.40067830176886</v>
      </c>
      <c r="H2006">
        <v>2.7614678899082499</v>
      </c>
      <c r="I2006">
        <v>9.2599649999999993</v>
      </c>
      <c r="J2006">
        <v>46.6635514018691</v>
      </c>
      <c r="K2006">
        <v>0.641137017435356</v>
      </c>
      <c r="L2006">
        <v>1.59152947711107</v>
      </c>
      <c r="M2006">
        <v>1.85013430248268</v>
      </c>
      <c r="N2006">
        <v>1.1173528620697799</v>
      </c>
      <c r="O2006">
        <v>109</v>
      </c>
      <c r="P2006">
        <v>6.4813000000000001</v>
      </c>
      <c r="Q2006">
        <v>1.2610558999867201</v>
      </c>
      <c r="R2006">
        <v>0.48538460563509001</v>
      </c>
      <c r="S2006">
        <v>7.3430249999999999</v>
      </c>
      <c r="T2006">
        <v>0.75706844626863101</v>
      </c>
    </row>
    <row r="2007" spans="1:20" x14ac:dyDescent="0.3">
      <c r="A2007">
        <v>30751</v>
      </c>
      <c r="B2007" s="47" t="s">
        <v>20</v>
      </c>
      <c r="C2007">
        <v>1.5096625664315499</v>
      </c>
      <c r="D2007">
        <v>8.30764999999999</v>
      </c>
      <c r="E2007">
        <v>1.1417085457379601</v>
      </c>
      <c r="F2007">
        <v>10.662179999999999</v>
      </c>
      <c r="G2007">
        <v>1.1596639168720699</v>
      </c>
      <c r="H2007">
        <v>2.9069767441860401</v>
      </c>
      <c r="I2007">
        <v>9.4849150000000009</v>
      </c>
      <c r="J2007">
        <v>39</v>
      </c>
      <c r="K2007">
        <v>0.80756207559945903</v>
      </c>
      <c r="L2007">
        <v>1.4637105575651901</v>
      </c>
      <c r="M2007">
        <v>1.21914623560227</v>
      </c>
      <c r="N2007">
        <v>1.06562981015905</v>
      </c>
      <c r="O2007">
        <v>86</v>
      </c>
      <c r="P2007">
        <v>7.2843499999999999</v>
      </c>
      <c r="Q2007">
        <v>1.2166386608517099</v>
      </c>
      <c r="R2007">
        <v>0.76816100674286503</v>
      </c>
      <c r="S2007">
        <v>7.7960000000000003</v>
      </c>
      <c r="T2007">
        <v>0.95120985736316699</v>
      </c>
    </row>
    <row r="2008" spans="1:20" x14ac:dyDescent="0.3">
      <c r="A2008">
        <v>30755</v>
      </c>
      <c r="B2008" s="47" t="s">
        <v>16</v>
      </c>
      <c r="C2008">
        <v>1.9618460824985999</v>
      </c>
      <c r="D2008">
        <v>9.5820999999999898</v>
      </c>
      <c r="E2008">
        <v>1.0845127894720299</v>
      </c>
      <c r="F2008">
        <v>11.20172</v>
      </c>
      <c r="G2008">
        <v>1.5719908781093701</v>
      </c>
      <c r="H2008">
        <v>3.0282485875706202</v>
      </c>
      <c r="I2008">
        <v>10.391909999999999</v>
      </c>
      <c r="J2008">
        <v>42.158192090395403</v>
      </c>
      <c r="K2008">
        <v>0.90331563768823298</v>
      </c>
      <c r="L2008">
        <v>1.68563517621211</v>
      </c>
      <c r="M2008">
        <v>1.7721662450583899</v>
      </c>
      <c r="N2008">
        <v>1.18097057464181</v>
      </c>
      <c r="O2008">
        <v>179</v>
      </c>
      <c r="P2008">
        <v>6.6454000000000004</v>
      </c>
      <c r="Q2008">
        <v>1.28077769218918</v>
      </c>
      <c r="R2008">
        <v>0.80128145226728897</v>
      </c>
      <c r="S2008">
        <v>8.1137499999999996</v>
      </c>
      <c r="T2008">
        <v>0.887044814499093</v>
      </c>
    </row>
    <row r="2009" spans="1:20" x14ac:dyDescent="0.3">
      <c r="A2009">
        <v>30791</v>
      </c>
      <c r="B2009" s="47" t="s">
        <v>4</v>
      </c>
      <c r="C2009">
        <v>7.9636362078556298</v>
      </c>
      <c r="D2009">
        <v>19.388399999999901</v>
      </c>
      <c r="E2009">
        <v>1.12231643663221</v>
      </c>
      <c r="F2009">
        <v>24.131439999999898</v>
      </c>
      <c r="G2009">
        <v>5.8984238627558501</v>
      </c>
      <c r="H2009">
        <v>3.3412518074777902</v>
      </c>
      <c r="I2009">
        <v>21.759919999999902</v>
      </c>
      <c r="J2009">
        <v>26.214107703976499</v>
      </c>
      <c r="K2009">
        <v>0.81358337713948004</v>
      </c>
      <c r="L2009">
        <v>2.0148823539234799</v>
      </c>
      <c r="M2009">
        <v>6.4790820402974196</v>
      </c>
      <c r="N2009">
        <v>1.2363079866092701</v>
      </c>
      <c r="O2009">
        <v>9682</v>
      </c>
      <c r="P2009">
        <v>11.976599999999999</v>
      </c>
      <c r="Q2009">
        <v>1.3875287741112701</v>
      </c>
      <c r="R2009">
        <v>0.74066967762005698</v>
      </c>
      <c r="S2009">
        <v>15.682499999999999</v>
      </c>
      <c r="T2009">
        <v>0.91037956088067595</v>
      </c>
    </row>
    <row r="2010" spans="1:20" x14ac:dyDescent="0.3">
      <c r="A2010">
        <v>30837</v>
      </c>
      <c r="B2010" s="47" t="s">
        <v>2</v>
      </c>
      <c r="C2010">
        <v>6.9922845740664501</v>
      </c>
      <c r="D2010">
        <v>14.863350000000001</v>
      </c>
      <c r="E2010">
        <v>1.1380970642553601</v>
      </c>
      <c r="F2010">
        <v>18.968520000000002</v>
      </c>
      <c r="G2010">
        <v>5.4378290195516099</v>
      </c>
      <c r="H2010">
        <v>3.3738821859474801</v>
      </c>
      <c r="I2010">
        <v>16.915935000000001</v>
      </c>
      <c r="J2010">
        <v>33.220773447918198</v>
      </c>
      <c r="K2010">
        <v>0.861809716378658</v>
      </c>
      <c r="L2010">
        <v>1.82354547202461</v>
      </c>
      <c r="M2010">
        <v>6.0260187856150704</v>
      </c>
      <c r="N2010">
        <v>1.17657978219181</v>
      </c>
      <c r="O2010">
        <v>7045</v>
      </c>
      <c r="P2010">
        <v>10.401999999999999</v>
      </c>
      <c r="Q2010">
        <v>1.3390619959747201</v>
      </c>
      <c r="R2010">
        <v>0.77768988975647002</v>
      </c>
      <c r="S2010">
        <v>12.6326749999999</v>
      </c>
      <c r="T2010">
        <v>0.90239164745593603</v>
      </c>
    </row>
    <row r="2011" spans="1:20" x14ac:dyDescent="0.3">
      <c r="A2011">
        <v>30842</v>
      </c>
      <c r="B2011" s="47" t="s">
        <v>6</v>
      </c>
      <c r="C2011">
        <v>3.8336426389709302</v>
      </c>
      <c r="D2011">
        <v>12.578049999999999</v>
      </c>
      <c r="E2011">
        <v>1.2241472247287899</v>
      </c>
      <c r="F2011">
        <v>18.216719999999899</v>
      </c>
      <c r="G2011">
        <v>3.4278599386797102</v>
      </c>
      <c r="H2011">
        <v>3.2861491628614901</v>
      </c>
      <c r="I2011">
        <v>15.3973849999999</v>
      </c>
      <c r="J2011">
        <v>25.159557661927298</v>
      </c>
      <c r="K2011">
        <v>1.03928879558761</v>
      </c>
      <c r="L2011">
        <v>1.70539796663483</v>
      </c>
      <c r="M2011">
        <v>3.9842618409694102</v>
      </c>
      <c r="N2011">
        <v>1.0815246014054201</v>
      </c>
      <c r="O2011">
        <v>659</v>
      </c>
      <c r="P2011">
        <v>10.6817999999999</v>
      </c>
      <c r="Q2011">
        <v>1.32394533928636</v>
      </c>
      <c r="R2011">
        <v>0.89415218409607899</v>
      </c>
      <c r="S2011">
        <v>11.629925</v>
      </c>
      <c r="T2011">
        <v>0.86035006621093002</v>
      </c>
    </row>
    <row r="2012" spans="1:20" x14ac:dyDescent="0.3">
      <c r="A2012">
        <v>30892</v>
      </c>
      <c r="B2012" s="47" t="s">
        <v>4</v>
      </c>
      <c r="C2012">
        <v>8.5872899283544992</v>
      </c>
      <c r="D2012">
        <v>17.8956499999999</v>
      </c>
      <c r="E2012">
        <v>1.1529491803874099</v>
      </c>
      <c r="F2012">
        <v>23.369900000000001</v>
      </c>
      <c r="G2012">
        <v>6.2635158637041703</v>
      </c>
      <c r="H2012">
        <v>3.4751497005987999</v>
      </c>
      <c r="I2012">
        <v>20.632774999999999</v>
      </c>
      <c r="J2012">
        <v>28.916196046793001</v>
      </c>
      <c r="K2012">
        <v>0.78835328837169505</v>
      </c>
      <c r="L2012">
        <v>2.46941223088099</v>
      </c>
      <c r="M2012">
        <v>6.7698182532194098</v>
      </c>
      <c r="N2012">
        <v>1.3081902380900099</v>
      </c>
      <c r="O2012">
        <v>10020</v>
      </c>
      <c r="P2012">
        <v>9.4637499999999992</v>
      </c>
      <c r="Q2012">
        <v>1.50827686279669</v>
      </c>
      <c r="R2012">
        <v>0.72939378033837798</v>
      </c>
      <c r="S2012">
        <v>13.679699999999899</v>
      </c>
      <c r="T2012">
        <v>0.92521181949390396</v>
      </c>
    </row>
    <row r="2013" spans="1:20" x14ac:dyDescent="0.3">
      <c r="A2013">
        <v>30895</v>
      </c>
      <c r="B2013" s="47" t="s">
        <v>16</v>
      </c>
      <c r="C2013">
        <v>1.23167130474949</v>
      </c>
      <c r="D2013">
        <v>10.046749999999999</v>
      </c>
      <c r="E2013">
        <v>1.03036902480901</v>
      </c>
      <c r="F2013">
        <v>10.656969999999999</v>
      </c>
      <c r="G2013">
        <v>1.6390006113462301</v>
      </c>
      <c r="H2013">
        <v>2.63846153846153</v>
      </c>
      <c r="I2013">
        <v>10.35186</v>
      </c>
      <c r="J2013">
        <v>33.330769230769199</v>
      </c>
      <c r="K2013">
        <v>1.1635739787325601</v>
      </c>
      <c r="L2013">
        <v>1.5460792989888099</v>
      </c>
      <c r="M2013">
        <v>1.4331406805581</v>
      </c>
      <c r="N2013">
        <v>1.1861815326762899</v>
      </c>
      <c r="O2013">
        <v>138</v>
      </c>
      <c r="P2013">
        <v>6.8929</v>
      </c>
      <c r="Q2013">
        <v>1.22220470907014</v>
      </c>
      <c r="R2013">
        <v>1.3307126706825201</v>
      </c>
      <c r="S2013">
        <v>8.4698250000000002</v>
      </c>
      <c r="T2013">
        <v>1.14364251436081</v>
      </c>
    </row>
    <row r="2014" spans="1:20" x14ac:dyDescent="0.3">
      <c r="A2014">
        <v>30909</v>
      </c>
      <c r="B2014" s="47" t="s">
        <v>6</v>
      </c>
      <c r="C2014">
        <v>1.3585987700530699</v>
      </c>
      <c r="D2014">
        <v>7.4178999999999897</v>
      </c>
      <c r="E2014">
        <v>1.2665066932689799</v>
      </c>
      <c r="F2014">
        <v>11.3717399999999</v>
      </c>
      <c r="G2014">
        <v>1.3616432371609399</v>
      </c>
      <c r="H2014">
        <v>3.2042553191489298</v>
      </c>
      <c r="I2014">
        <v>9.3948199999999993</v>
      </c>
      <c r="J2014">
        <v>23.215517241379299</v>
      </c>
      <c r="K2014">
        <v>1.0754653824300699</v>
      </c>
      <c r="L2014">
        <v>2.22528056357321</v>
      </c>
      <c r="M2014">
        <v>1.4611259458041499</v>
      </c>
      <c r="N2014">
        <v>1.18419718793277</v>
      </c>
      <c r="O2014">
        <v>235</v>
      </c>
      <c r="P2014">
        <v>5.1102499999999997</v>
      </c>
      <c r="Q2014">
        <v>1.4997936646671599</v>
      </c>
      <c r="R2014">
        <v>1.0022408875784099</v>
      </c>
      <c r="S2014">
        <v>6.2640750000000001</v>
      </c>
      <c r="T2014">
        <v>0.93191366635511796</v>
      </c>
    </row>
    <row r="2015" spans="1:20" x14ac:dyDescent="0.3">
      <c r="A2015">
        <v>30930</v>
      </c>
      <c r="B2015" s="47" t="s">
        <v>20</v>
      </c>
      <c r="C2015">
        <v>0.96647610793059902</v>
      </c>
      <c r="D2015">
        <v>7.8692500000000001</v>
      </c>
      <c r="E2015">
        <v>1.1777850494011499</v>
      </c>
      <c r="F2015">
        <v>10.66732</v>
      </c>
      <c r="G2015">
        <v>1.28307754696243</v>
      </c>
      <c r="H2015">
        <v>2.9666666666666601</v>
      </c>
      <c r="I2015">
        <v>9.2682850000000006</v>
      </c>
      <c r="J2015">
        <v>47.148648648648603</v>
      </c>
      <c r="K2015">
        <v>1.47168533312324</v>
      </c>
      <c r="L2015">
        <v>1.4789429902395701</v>
      </c>
      <c r="M2015">
        <v>1.4223487128554999</v>
      </c>
      <c r="N2015">
        <v>1.0435252502146499</v>
      </c>
      <c r="O2015">
        <v>90</v>
      </c>
      <c r="P2015">
        <v>7.2127999999999997</v>
      </c>
      <c r="Q2015">
        <v>1.2290484383754099</v>
      </c>
      <c r="R2015">
        <v>1.3275833064406899</v>
      </c>
      <c r="S2015">
        <v>7.5410249999999897</v>
      </c>
      <c r="T2015">
        <v>0.90208367003513101</v>
      </c>
    </row>
    <row r="2016" spans="1:20" x14ac:dyDescent="0.3">
      <c r="A2016">
        <v>30931</v>
      </c>
      <c r="B2016" s="47" t="s">
        <v>20</v>
      </c>
      <c r="C2016">
        <v>1.7421896684910001</v>
      </c>
      <c r="D2016">
        <v>6.7732999999999901</v>
      </c>
      <c r="E2016">
        <v>1.26254927435666</v>
      </c>
      <c r="F2016">
        <v>10.32995</v>
      </c>
      <c r="G2016">
        <v>1.3301760204733999</v>
      </c>
      <c r="H2016">
        <v>2.6785714285714199</v>
      </c>
      <c r="I2016">
        <v>8.5516249999999996</v>
      </c>
      <c r="J2016">
        <v>36.160714285714199</v>
      </c>
      <c r="K2016">
        <v>1</v>
      </c>
      <c r="L2016">
        <v>1.61361346506814</v>
      </c>
      <c r="M2016">
        <v>1.7421896684910001</v>
      </c>
      <c r="N2016">
        <v>1.02820103149513</v>
      </c>
      <c r="O2016">
        <v>56</v>
      </c>
      <c r="P2016">
        <v>6.4017499999999998</v>
      </c>
      <c r="Q2016">
        <v>1.29815446620695</v>
      </c>
      <c r="R2016">
        <v>0.76350815558764096</v>
      </c>
      <c r="S2016">
        <v>6.5875249999999896</v>
      </c>
      <c r="T2016">
        <v>0.76350815558764096</v>
      </c>
    </row>
    <row r="2017" spans="1:20" x14ac:dyDescent="0.3">
      <c r="A2017">
        <v>30932</v>
      </c>
      <c r="B2017" s="47" t="s">
        <v>6</v>
      </c>
      <c r="C2017">
        <v>2.7264942293610499</v>
      </c>
      <c r="D2017">
        <v>10.0619</v>
      </c>
      <c r="E2017">
        <v>1.23761665291843</v>
      </c>
      <c r="F2017">
        <v>14.843649999999901</v>
      </c>
      <c r="G2017">
        <v>2.3803058368105199</v>
      </c>
      <c r="H2017">
        <v>2.88095238095238</v>
      </c>
      <c r="I2017">
        <v>12.4527749999999</v>
      </c>
      <c r="J2017">
        <v>27.4963369963369</v>
      </c>
      <c r="K2017">
        <v>1.0528628623607501</v>
      </c>
      <c r="L2017">
        <v>1.80283597498026</v>
      </c>
      <c r="M2017">
        <v>2.8706245185351702</v>
      </c>
      <c r="N2017">
        <v>1.09993768925522</v>
      </c>
      <c r="O2017">
        <v>546</v>
      </c>
      <c r="P2017">
        <v>8.2334999999999994</v>
      </c>
      <c r="Q2017">
        <v>1.36130120139488</v>
      </c>
      <c r="R2017">
        <v>0.87302801200805702</v>
      </c>
      <c r="S2017">
        <v>9.1477000000000004</v>
      </c>
      <c r="T2017">
        <v>0.82919442143730804</v>
      </c>
    </row>
    <row r="2018" spans="1:20" x14ac:dyDescent="0.3">
      <c r="A2018">
        <v>30954</v>
      </c>
      <c r="B2018" s="47" t="s">
        <v>2</v>
      </c>
      <c r="C2018">
        <v>3.2984328945461701</v>
      </c>
      <c r="D2018">
        <v>8.7874499999999998</v>
      </c>
      <c r="E2018">
        <v>1.2686956967038201</v>
      </c>
      <c r="F2018">
        <v>13.50975</v>
      </c>
      <c r="G2018">
        <v>3.05804379151897</v>
      </c>
      <c r="H2018">
        <v>3.7526640493550198</v>
      </c>
      <c r="I2018">
        <v>11.1486</v>
      </c>
      <c r="J2018">
        <v>22.9932356257046</v>
      </c>
      <c r="K2018">
        <v>1.05278054377855</v>
      </c>
      <c r="L2018">
        <v>2.0002739137837802</v>
      </c>
      <c r="M2018">
        <v>3.4725259763373999</v>
      </c>
      <c r="N2018">
        <v>1.13084406810197</v>
      </c>
      <c r="O2018">
        <v>1783</v>
      </c>
      <c r="P2018">
        <v>6.7539499999999997</v>
      </c>
      <c r="Q2018">
        <v>1.43469700284401</v>
      </c>
      <c r="R2018">
        <v>0.92712020807678797</v>
      </c>
      <c r="S2018">
        <v>7.7706999999999997</v>
      </c>
      <c r="T2018">
        <v>0.88063957256394798</v>
      </c>
    </row>
    <row r="2019" spans="1:20" x14ac:dyDescent="0.3">
      <c r="A2019">
        <v>30978</v>
      </c>
      <c r="B2019" s="47" t="s">
        <v>1</v>
      </c>
      <c r="C2019">
        <v>5.2198549991931502</v>
      </c>
      <c r="D2019">
        <v>11.771599999999999</v>
      </c>
      <c r="E2019">
        <v>1.1737431615073499</v>
      </c>
      <c r="F2019">
        <v>15.8620699999999</v>
      </c>
      <c r="G2019">
        <v>3.7836985956889699</v>
      </c>
      <c r="H2019">
        <v>2.67877629063097</v>
      </c>
      <c r="I2019">
        <v>13.8168349999999</v>
      </c>
      <c r="J2019">
        <v>29.406551059730202</v>
      </c>
      <c r="K2019">
        <v>0.97705500763681397</v>
      </c>
      <c r="L2019">
        <v>1.5647079132716399</v>
      </c>
      <c r="M2019">
        <v>5.1000854660997303</v>
      </c>
      <c r="N2019">
        <v>1.0745903509973</v>
      </c>
      <c r="O2019">
        <v>1046</v>
      </c>
      <c r="P2019">
        <v>10.1374</v>
      </c>
      <c r="Q2019">
        <v>1.2612930759048699</v>
      </c>
      <c r="R2019">
        <v>0.72486660956555804</v>
      </c>
      <c r="S2019">
        <v>10.954499999999999</v>
      </c>
      <c r="T2019">
        <v>0.74188925280550999</v>
      </c>
    </row>
    <row r="2020" spans="1:20" x14ac:dyDescent="0.3">
      <c r="A2020">
        <v>30999</v>
      </c>
      <c r="B2020" s="47" t="s">
        <v>7</v>
      </c>
      <c r="C2020">
        <v>10.609774159142599</v>
      </c>
      <c r="D2020">
        <v>16.391200000000001</v>
      </c>
      <c r="E2020">
        <v>1.24469593440382</v>
      </c>
      <c r="F2020">
        <v>24.41292</v>
      </c>
      <c r="G2020">
        <v>5.7171873025044597</v>
      </c>
      <c r="H2020">
        <v>3.8607367475292</v>
      </c>
      <c r="I2020">
        <v>20.402059999999999</v>
      </c>
      <c r="J2020">
        <v>34.359079829372298</v>
      </c>
      <c r="K2020">
        <v>0.80352087075526002</v>
      </c>
      <c r="L2020">
        <v>4.9037682789651296</v>
      </c>
      <c r="M2020">
        <v>8.5251749708709603</v>
      </c>
      <c r="N2020">
        <v>1.5340670859538701</v>
      </c>
      <c r="O2020">
        <v>13356</v>
      </c>
      <c r="P2020">
        <v>4.9783999999999997</v>
      </c>
      <c r="Q2020">
        <v>1.9094470649895099</v>
      </c>
      <c r="R2020">
        <v>0.53886041462794498</v>
      </c>
      <c r="S2020">
        <v>10.684799999999999</v>
      </c>
      <c r="T2020">
        <v>0.67062404256089703</v>
      </c>
    </row>
    <row r="2021" spans="1:20" x14ac:dyDescent="0.3">
      <c r="A2021">
        <v>31000</v>
      </c>
      <c r="B2021" s="47" t="s">
        <v>2</v>
      </c>
      <c r="C2021">
        <v>5.26872923425642</v>
      </c>
      <c r="D2021">
        <v>11.513249999999999</v>
      </c>
      <c r="E2021">
        <v>1.24833778472629</v>
      </c>
      <c r="F2021">
        <v>17.2316</v>
      </c>
      <c r="G2021">
        <v>4.3257365343593799</v>
      </c>
      <c r="H2021">
        <v>3.3612823674475898</v>
      </c>
      <c r="I2021">
        <v>14.372425</v>
      </c>
      <c r="J2021">
        <v>31.0950323974082</v>
      </c>
      <c r="K2021">
        <v>0.90515109644609504</v>
      </c>
      <c r="L2021">
        <v>2.0523582658408701</v>
      </c>
      <c r="M2021">
        <v>4.7689960432647904</v>
      </c>
      <c r="N2021">
        <v>1.1565729497595301</v>
      </c>
      <c r="O2021">
        <v>3244</v>
      </c>
      <c r="P2021">
        <v>8.3960000000000008</v>
      </c>
      <c r="Q2021">
        <v>1.4437937139771699</v>
      </c>
      <c r="R2021">
        <v>0.821020846209774</v>
      </c>
      <c r="S2021">
        <v>9.9546250000000001</v>
      </c>
      <c r="T2021">
        <v>0.90705391556543102</v>
      </c>
    </row>
    <row r="2022" spans="1:20" x14ac:dyDescent="0.3">
      <c r="A2022">
        <v>31007</v>
      </c>
      <c r="B2022" s="47" t="s">
        <v>16</v>
      </c>
      <c r="C2022">
        <v>1.9814272202333501</v>
      </c>
      <c r="D2022">
        <v>7.4448499999999997</v>
      </c>
      <c r="E2022">
        <v>1.1685668616560401</v>
      </c>
      <c r="F2022">
        <v>9.9547600000000003</v>
      </c>
      <c r="G2022">
        <v>1.5694581686237801</v>
      </c>
      <c r="H2022">
        <v>2.8644067796610102</v>
      </c>
      <c r="I2022">
        <v>8.6998049999999996</v>
      </c>
      <c r="J2022">
        <v>54</v>
      </c>
      <c r="K2022">
        <v>1.11518871385534</v>
      </c>
      <c r="L2022">
        <v>1.5044219434789099</v>
      </c>
      <c r="M2022">
        <v>2.2096652733300002</v>
      </c>
      <c r="N2022">
        <v>1.0588720545305199</v>
      </c>
      <c r="O2022">
        <v>124</v>
      </c>
      <c r="P2022">
        <v>6.617</v>
      </c>
      <c r="Q2022">
        <v>1.2373627936580101</v>
      </c>
      <c r="R2022">
        <v>0.79208469157850203</v>
      </c>
      <c r="S2022">
        <v>7.0309249999999999</v>
      </c>
      <c r="T2022">
        <v>0.71026964471346499</v>
      </c>
    </row>
    <row r="2023" spans="1:20" x14ac:dyDescent="0.3">
      <c r="A2023">
        <v>31014</v>
      </c>
      <c r="B2023" s="47" t="s">
        <v>1</v>
      </c>
      <c r="C2023">
        <v>13.1669318874133</v>
      </c>
      <c r="D2023">
        <v>19.520499999999998</v>
      </c>
      <c r="E2023">
        <v>1.11297097922696</v>
      </c>
      <c r="F2023">
        <v>23.931000000000001</v>
      </c>
      <c r="G2023">
        <v>9.0380970525185997</v>
      </c>
      <c r="H2023">
        <v>3.5201834400040299</v>
      </c>
      <c r="I2023">
        <v>21.725750000000001</v>
      </c>
      <c r="J2023">
        <v>29.724489281210499</v>
      </c>
      <c r="K2023">
        <v>0.74124601637118404</v>
      </c>
      <c r="L2023">
        <v>4.8717478930010998</v>
      </c>
      <c r="M2023">
        <v>9.7599358093758806</v>
      </c>
      <c r="N2023">
        <v>1.5978995362771999</v>
      </c>
      <c r="O2023">
        <v>19843</v>
      </c>
      <c r="P2023">
        <v>4.9121999999999897</v>
      </c>
      <c r="Q2023">
        <v>1.7784158115967501</v>
      </c>
      <c r="R2023">
        <v>0.68642392394832397</v>
      </c>
      <c r="S2023">
        <v>12.21635</v>
      </c>
      <c r="T2023">
        <v>0.92604062455371405</v>
      </c>
    </row>
    <row r="2024" spans="1:20" x14ac:dyDescent="0.3">
      <c r="A2024">
        <v>31039</v>
      </c>
      <c r="B2024" s="47" t="s">
        <v>9</v>
      </c>
      <c r="C2024">
        <v>9.0344337845187699</v>
      </c>
      <c r="D2024">
        <v>12.6289</v>
      </c>
      <c r="E2024">
        <v>1.11107855791082</v>
      </c>
      <c r="F2024">
        <v>15.4345</v>
      </c>
      <c r="G2024">
        <v>6.5669157895495696</v>
      </c>
      <c r="H2024">
        <v>3.3927925600619901</v>
      </c>
      <c r="I2024">
        <v>14.031700000000001</v>
      </c>
      <c r="J2024">
        <v>45.893619915657702</v>
      </c>
      <c r="K2024">
        <v>0.93426918196752495</v>
      </c>
      <c r="L2024">
        <v>1.7821719300271299</v>
      </c>
      <c r="M2024">
        <v>8.4405930614021294</v>
      </c>
      <c r="N2024">
        <v>1.1864026229015301</v>
      </c>
      <c r="O2024">
        <v>7742</v>
      </c>
      <c r="P2024">
        <v>8.6605000000000008</v>
      </c>
      <c r="Q2024">
        <v>1.31818651535505</v>
      </c>
      <c r="R2024">
        <v>0.72687629863450898</v>
      </c>
      <c r="S2024">
        <v>10.6447</v>
      </c>
      <c r="T2024">
        <v>0.77801592160381705</v>
      </c>
    </row>
    <row r="2025" spans="1:20" x14ac:dyDescent="0.3">
      <c r="A2025">
        <v>31045</v>
      </c>
      <c r="B2025" s="47" t="s">
        <v>14</v>
      </c>
      <c r="C2025">
        <v>5.4972568831663704</v>
      </c>
      <c r="D2025">
        <v>13.113950000000001</v>
      </c>
      <c r="E2025">
        <v>1.16323800228001</v>
      </c>
      <c r="F2025">
        <v>17.395339999999901</v>
      </c>
      <c r="G2025">
        <v>3.9379199299161498</v>
      </c>
      <c r="H2025">
        <v>3.49956408020924</v>
      </c>
      <c r="I2025">
        <v>15.254644999999901</v>
      </c>
      <c r="J2025">
        <v>37.164596273291899</v>
      </c>
      <c r="K2025">
        <v>0.86759272955123501</v>
      </c>
      <c r="L2025">
        <v>2.87293596921501</v>
      </c>
      <c r="M2025">
        <v>4.7693801043106303</v>
      </c>
      <c r="N2025">
        <v>1.3682563116723201</v>
      </c>
      <c r="O2025">
        <v>2294</v>
      </c>
      <c r="P2025">
        <v>6.0548999999999999</v>
      </c>
      <c r="Q2025">
        <v>1.59160773859673</v>
      </c>
      <c r="R2025">
        <v>0.71634271666925398</v>
      </c>
      <c r="S2025">
        <v>9.5844249999999995</v>
      </c>
      <c r="T2025">
        <v>0.82566703508428896</v>
      </c>
    </row>
    <row r="2026" spans="1:20" x14ac:dyDescent="0.3">
      <c r="A2026">
        <v>31057</v>
      </c>
      <c r="B2026" s="47" t="s">
        <v>5</v>
      </c>
      <c r="C2026">
        <v>3.7899656788420901</v>
      </c>
      <c r="D2026">
        <v>9.7119499999999999</v>
      </c>
      <c r="E2026">
        <v>1.1736031384016501</v>
      </c>
      <c r="F2026">
        <v>13.084</v>
      </c>
      <c r="G2026">
        <v>3.2386000155205101</v>
      </c>
      <c r="H2026">
        <v>3.54394776494224</v>
      </c>
      <c r="I2026">
        <v>11.397975000000001</v>
      </c>
      <c r="J2026">
        <v>35.733982573039398</v>
      </c>
      <c r="K2026">
        <v>1.0685814859131599</v>
      </c>
      <c r="L2026">
        <v>1.77989389198748</v>
      </c>
      <c r="M2026">
        <v>4.0498871566569896</v>
      </c>
      <c r="N2026">
        <v>1.1383670467299001</v>
      </c>
      <c r="O2026">
        <v>1992</v>
      </c>
      <c r="P2026">
        <v>7.351</v>
      </c>
      <c r="Q2026">
        <v>1.3359911386952401</v>
      </c>
      <c r="R2026">
        <v>0.85451961573170898</v>
      </c>
      <c r="S2026">
        <v>8.5314750000000004</v>
      </c>
      <c r="T2026">
        <v>0.799676605852356</v>
      </c>
    </row>
    <row r="2027" spans="1:20" x14ac:dyDescent="0.3">
      <c r="A2027">
        <v>31059</v>
      </c>
      <c r="B2027" s="47" t="s">
        <v>20</v>
      </c>
      <c r="C2027">
        <v>1.98446503765937</v>
      </c>
      <c r="D2027">
        <v>6.8288500000000001</v>
      </c>
      <c r="E2027">
        <v>1.21783243152214</v>
      </c>
      <c r="F2027">
        <v>9.8039400000000008</v>
      </c>
      <c r="G2027">
        <v>1.19453443100709</v>
      </c>
      <c r="H2027">
        <v>2.84</v>
      </c>
      <c r="I2027">
        <v>8.316395</v>
      </c>
      <c r="J2027">
        <v>46.83</v>
      </c>
      <c r="K2027">
        <v>1</v>
      </c>
      <c r="L2027">
        <v>1.4777989644491001</v>
      </c>
      <c r="M2027">
        <v>1.98446503765937</v>
      </c>
      <c r="N2027">
        <v>1.0144618584267899</v>
      </c>
      <c r="O2027">
        <v>100</v>
      </c>
      <c r="P2027">
        <v>6.63415</v>
      </c>
      <c r="Q2027">
        <v>1.2354445517343799</v>
      </c>
      <c r="R2027">
        <v>0.60194279482798096</v>
      </c>
      <c r="S2027">
        <v>6.7314999999999996</v>
      </c>
      <c r="T2027">
        <v>0.60194279482798096</v>
      </c>
    </row>
    <row r="2028" spans="1:20" x14ac:dyDescent="0.3">
      <c r="A2028">
        <v>31084</v>
      </c>
      <c r="B2028" s="47" t="s">
        <v>2</v>
      </c>
      <c r="C2028">
        <v>6.1378101181470903</v>
      </c>
      <c r="D2028">
        <v>8.6487499999999997</v>
      </c>
      <c r="E2028">
        <v>1.46258418846654</v>
      </c>
      <c r="F2028">
        <v>16.650299999999898</v>
      </c>
      <c r="G2028">
        <v>3.52100516640692</v>
      </c>
      <c r="H2028">
        <v>3.5707186544342502</v>
      </c>
      <c r="I2028">
        <v>12.649524999999899</v>
      </c>
      <c r="J2028">
        <v>31.089449541284399</v>
      </c>
      <c r="K2028">
        <v>0.95314358363507201</v>
      </c>
      <c r="L2028">
        <v>2.2757192646757298</v>
      </c>
      <c r="M2028">
        <v>5.8502143316823201</v>
      </c>
      <c r="N2028">
        <v>1.08344686115156</v>
      </c>
      <c r="O2028">
        <v>2616</v>
      </c>
      <c r="P2028">
        <v>7.3164999999999996</v>
      </c>
      <c r="Q2028">
        <v>1.5846322481639801</v>
      </c>
      <c r="R2028">
        <v>0.57365821011580298</v>
      </c>
      <c r="S2028">
        <v>7.9826249999999996</v>
      </c>
      <c r="T2028">
        <v>0.60185917417394896</v>
      </c>
    </row>
    <row r="2029" spans="1:20" x14ac:dyDescent="0.3">
      <c r="A2029">
        <v>31092</v>
      </c>
      <c r="B2029" s="47" t="s">
        <v>20</v>
      </c>
      <c r="C2029">
        <v>2.2514577657825798</v>
      </c>
      <c r="D2029">
        <v>7.0022500000000001</v>
      </c>
      <c r="E2029">
        <v>1.2802520618372599</v>
      </c>
      <c r="F2029">
        <v>10.92704</v>
      </c>
      <c r="G2029">
        <v>1.47067816683465</v>
      </c>
      <c r="H2029">
        <v>2.8117647058823501</v>
      </c>
      <c r="I2029">
        <v>8.9646450000000009</v>
      </c>
      <c r="J2029">
        <v>38.988235294117601</v>
      </c>
      <c r="K2029">
        <v>1</v>
      </c>
      <c r="L2029">
        <v>1.6513586217319001</v>
      </c>
      <c r="M2029">
        <v>2.2514577657825798</v>
      </c>
      <c r="N2029">
        <v>1.0282871670613201</v>
      </c>
      <c r="O2029">
        <v>85</v>
      </c>
      <c r="P2029">
        <v>6.617</v>
      </c>
      <c r="Q2029">
        <v>1.31646676579106</v>
      </c>
      <c r="R2029">
        <v>0.65321152774254199</v>
      </c>
      <c r="S2029">
        <v>6.8096249999999996</v>
      </c>
      <c r="T2029">
        <v>0.65321152774254199</v>
      </c>
    </row>
    <row r="2030" spans="1:20" x14ac:dyDescent="0.3">
      <c r="A2030">
        <v>31127</v>
      </c>
      <c r="B2030" s="47" t="s">
        <v>6</v>
      </c>
      <c r="C2030">
        <v>5.0181873603448697</v>
      </c>
      <c r="D2030">
        <v>14.467499999999999</v>
      </c>
      <c r="E2030">
        <v>1.15455261793675</v>
      </c>
      <c r="F2030">
        <v>18.93948</v>
      </c>
      <c r="G2030">
        <v>4.19430485195155</v>
      </c>
      <c r="H2030">
        <v>3.11381322957198</v>
      </c>
      <c r="I2030">
        <v>16.703489999999999</v>
      </c>
      <c r="J2030">
        <v>26.105365853658501</v>
      </c>
      <c r="K2030">
        <v>1.02641959709013</v>
      </c>
      <c r="L2030">
        <v>1.8787675581303001</v>
      </c>
      <c r="M2030">
        <v>5.1507658485279801</v>
      </c>
      <c r="N2030">
        <v>1.17869669182794</v>
      </c>
      <c r="O2030">
        <v>1028</v>
      </c>
      <c r="P2030">
        <v>10.0808</v>
      </c>
      <c r="Q2030">
        <v>1.36086735130334</v>
      </c>
      <c r="R2030">
        <v>0.83582069595410502</v>
      </c>
      <c r="S2030">
        <v>12.274149999999899</v>
      </c>
      <c r="T2030">
        <v>0.81430703225428602</v>
      </c>
    </row>
    <row r="2031" spans="1:20" x14ac:dyDescent="0.3">
      <c r="A2031">
        <v>31157</v>
      </c>
      <c r="B2031" s="47" t="s">
        <v>16</v>
      </c>
      <c r="C2031">
        <v>4.7138541163461802</v>
      </c>
      <c r="D2031">
        <v>12.917299999999999</v>
      </c>
      <c r="E2031">
        <v>1.0969738257995001</v>
      </c>
      <c r="F2031">
        <v>15.42258</v>
      </c>
      <c r="G2031">
        <v>4.8105265507823898</v>
      </c>
      <c r="H2031">
        <v>2.9276944065484298</v>
      </c>
      <c r="I2031">
        <v>14.16994</v>
      </c>
      <c r="J2031">
        <v>52.602475928473098</v>
      </c>
      <c r="K2031">
        <v>1.1340737735153801</v>
      </c>
      <c r="L2031">
        <v>1.7429204289895599</v>
      </c>
      <c r="M2031">
        <v>5.3458583255257404</v>
      </c>
      <c r="N2031">
        <v>1.1869245612423001</v>
      </c>
      <c r="O2031">
        <v>738</v>
      </c>
      <c r="P2031">
        <v>8.8486999999999991</v>
      </c>
      <c r="Q2031">
        <v>1.30202517688137</v>
      </c>
      <c r="R2031">
        <v>1.0205081515146901</v>
      </c>
      <c r="S2031">
        <v>10.882999999999999</v>
      </c>
      <c r="T2031">
        <v>0.89986046353170102</v>
      </c>
    </row>
    <row r="2032" spans="1:20" x14ac:dyDescent="0.3">
      <c r="A2032">
        <v>31177</v>
      </c>
      <c r="B2032" s="47" t="s">
        <v>5</v>
      </c>
      <c r="C2032">
        <v>3.71803545035911</v>
      </c>
      <c r="D2032">
        <v>8.4922500000000003</v>
      </c>
      <c r="E2032">
        <v>1.34471135447025</v>
      </c>
      <c r="F2032">
        <v>14.347</v>
      </c>
      <c r="G2032">
        <v>3.4616718958764601</v>
      </c>
      <c r="H2032">
        <v>3.6214039125431499</v>
      </c>
      <c r="I2032">
        <v>11.419625</v>
      </c>
      <c r="J2032">
        <v>37.248551564310503</v>
      </c>
      <c r="K2032">
        <v>1.23480632904719</v>
      </c>
      <c r="L2032">
        <v>1.9571652683991501</v>
      </c>
      <c r="M2032">
        <v>4.5910537057252698</v>
      </c>
      <c r="N2032">
        <v>1.07342276153007</v>
      </c>
      <c r="O2032">
        <v>1741</v>
      </c>
      <c r="P2032">
        <v>7.3304999999999998</v>
      </c>
      <c r="Q2032">
        <v>1.4434437755763001</v>
      </c>
      <c r="R2032">
        <v>0.93104865246567703</v>
      </c>
      <c r="S2032">
        <v>7.9113749999999996</v>
      </c>
      <c r="T2032">
        <v>0.754003790362894</v>
      </c>
    </row>
    <row r="2033" spans="1:20" x14ac:dyDescent="0.3">
      <c r="A2033">
        <v>31185</v>
      </c>
      <c r="B2033" s="47" t="s">
        <v>16</v>
      </c>
      <c r="C2033">
        <v>1.3161113864463501</v>
      </c>
      <c r="D2033">
        <v>10.152049999999999</v>
      </c>
      <c r="E2033">
        <v>1.0292472948813201</v>
      </c>
      <c r="F2033">
        <v>10.745889999999999</v>
      </c>
      <c r="G2033">
        <v>1.39070427634186</v>
      </c>
      <c r="H2033">
        <v>2.5289855072463698</v>
      </c>
      <c r="I2033">
        <v>10.448969999999999</v>
      </c>
      <c r="J2033">
        <v>38.521739130434703</v>
      </c>
      <c r="K2033">
        <v>0.98192216040470204</v>
      </c>
      <c r="L2033">
        <v>1.6027159646820099</v>
      </c>
      <c r="M2033">
        <v>1.2923189359126199</v>
      </c>
      <c r="N2033">
        <v>1.2045014341350799</v>
      </c>
      <c r="O2033">
        <v>138</v>
      </c>
      <c r="P2033">
        <v>6.7047999999999996</v>
      </c>
      <c r="Q2033">
        <v>1.2397298427642101</v>
      </c>
      <c r="R2033">
        <v>1.0566767301489</v>
      </c>
      <c r="S2033">
        <v>8.4284249999999901</v>
      </c>
      <c r="T2033">
        <v>1.07613085105787</v>
      </c>
    </row>
    <row r="2034" spans="1:20" x14ac:dyDescent="0.3">
      <c r="A2034">
        <v>31193</v>
      </c>
      <c r="B2034" s="47" t="s">
        <v>9</v>
      </c>
      <c r="C2034">
        <v>5.39218346580813</v>
      </c>
      <c r="D2034">
        <v>6.81365</v>
      </c>
      <c r="E2034">
        <v>1.4087640251553799</v>
      </c>
      <c r="F2034">
        <v>12.384</v>
      </c>
      <c r="G2034">
        <v>4.7464466839574699</v>
      </c>
      <c r="H2034">
        <v>3.7080602883355098</v>
      </c>
      <c r="I2034">
        <v>9.5988249999999997</v>
      </c>
      <c r="J2034">
        <v>28.341199606686299</v>
      </c>
      <c r="K2034">
        <v>0.97327000522066398</v>
      </c>
      <c r="L2034">
        <v>2.5089141004862201</v>
      </c>
      <c r="M2034">
        <v>5.2480504299178596</v>
      </c>
      <c r="N2034">
        <v>1.15980476014179</v>
      </c>
      <c r="O2034">
        <v>3054</v>
      </c>
      <c r="P2034">
        <v>4.9359999999999999</v>
      </c>
      <c r="Q2034">
        <v>1.6338912222917199</v>
      </c>
      <c r="R2034">
        <v>0.880245769465137</v>
      </c>
      <c r="S2034">
        <v>5.8748249999999897</v>
      </c>
      <c r="T2034">
        <v>0.90442093637270105</v>
      </c>
    </row>
    <row r="2035" spans="1:20" x14ac:dyDescent="0.3">
      <c r="A2035">
        <v>31242</v>
      </c>
      <c r="B2035" s="47" t="s">
        <v>6</v>
      </c>
      <c r="C2035">
        <v>3.3601605003850499</v>
      </c>
      <c r="D2035">
        <v>10.791799999999901</v>
      </c>
      <c r="E2035">
        <v>1.2206851498359801</v>
      </c>
      <c r="F2035">
        <v>15.55498</v>
      </c>
      <c r="G2035">
        <v>3.2414566768382</v>
      </c>
      <c r="H2035">
        <v>2.7503373819163199</v>
      </c>
      <c r="I2035">
        <v>13.173389999999999</v>
      </c>
      <c r="J2035">
        <v>28.4465753424657</v>
      </c>
      <c r="K2035">
        <v>0.98626360193507101</v>
      </c>
      <c r="L2035">
        <v>1.8570671314812299</v>
      </c>
      <c r="M2035">
        <v>3.31400399818971</v>
      </c>
      <c r="N2035">
        <v>1.1260284120847801</v>
      </c>
      <c r="O2035">
        <v>741</v>
      </c>
      <c r="P2035">
        <v>8.3760999999999992</v>
      </c>
      <c r="Q2035">
        <v>1.3745261609252899</v>
      </c>
      <c r="R2035">
        <v>0.96467316857833096</v>
      </c>
      <c r="S2035">
        <v>9.5839499999999997</v>
      </c>
      <c r="T2035">
        <v>0.97810886124725804</v>
      </c>
    </row>
    <row r="2036" spans="1:20" x14ac:dyDescent="0.3">
      <c r="A2036">
        <v>31271</v>
      </c>
      <c r="B2036" s="47" t="s">
        <v>19</v>
      </c>
      <c r="C2036">
        <v>2.10846055751299</v>
      </c>
      <c r="D2036">
        <v>6.43485</v>
      </c>
      <c r="E2036">
        <v>1.4296347234201201</v>
      </c>
      <c r="F2036">
        <v>11.9641199999999</v>
      </c>
      <c r="G2036">
        <v>1.2729255317496599</v>
      </c>
      <c r="H2036">
        <v>2.86080586080586</v>
      </c>
      <c r="I2036">
        <v>9.1994849999999992</v>
      </c>
      <c r="J2036">
        <v>33.216117216117198</v>
      </c>
      <c r="K2036">
        <v>1</v>
      </c>
      <c r="L2036">
        <v>1.90620738002676</v>
      </c>
      <c r="M2036">
        <v>2.10846055751299</v>
      </c>
      <c r="N2036">
        <v>1.0124653358245601</v>
      </c>
      <c r="O2036">
        <v>277</v>
      </c>
      <c r="P2036">
        <v>6.2763999999999998</v>
      </c>
      <c r="Q2036">
        <v>1.44745560035401</v>
      </c>
      <c r="R2036">
        <v>0.60372271476167905</v>
      </c>
      <c r="S2036">
        <v>6.3556249999999999</v>
      </c>
      <c r="T2036">
        <v>0.60372271476167905</v>
      </c>
    </row>
    <row r="2037" spans="1:20" x14ac:dyDescent="0.3">
      <c r="A2037">
        <v>31273</v>
      </c>
      <c r="B2037" s="47" t="s">
        <v>20</v>
      </c>
      <c r="C2037">
        <v>1.0309998109160801</v>
      </c>
      <c r="D2037">
        <v>7.6496000000000004</v>
      </c>
      <c r="E2037">
        <v>1.1353750522903101</v>
      </c>
      <c r="F2037">
        <v>9.7207299999999996</v>
      </c>
      <c r="G2037">
        <v>0.84204761487731605</v>
      </c>
      <c r="H2037">
        <v>2.7903225806451601</v>
      </c>
      <c r="I2037">
        <v>8.6851649999999996</v>
      </c>
      <c r="J2037">
        <v>38.564516129032199</v>
      </c>
      <c r="K2037">
        <v>1.2740866195748799</v>
      </c>
      <c r="L2037">
        <v>1.4864297018953601</v>
      </c>
      <c r="M2037">
        <v>1.31358306387241</v>
      </c>
      <c r="N2037">
        <v>1.0782247123702799</v>
      </c>
      <c r="O2037">
        <v>62</v>
      </c>
      <c r="P2037">
        <v>6.53965</v>
      </c>
      <c r="Q2037">
        <v>1.2241894391881101</v>
      </c>
      <c r="R2037">
        <v>0.816729165186874</v>
      </c>
      <c r="S2037">
        <v>7.0946249999999997</v>
      </c>
      <c r="T2037">
        <v>0.64103111408499402</v>
      </c>
    </row>
    <row r="2038" spans="1:20" x14ac:dyDescent="0.3">
      <c r="A2038">
        <v>31279</v>
      </c>
      <c r="B2038" s="47" t="s">
        <v>16</v>
      </c>
      <c r="C2038">
        <v>1.5079412298950801</v>
      </c>
      <c r="D2038">
        <v>6.7762999999999902</v>
      </c>
      <c r="E2038">
        <v>1.17223632365745</v>
      </c>
      <c r="F2038">
        <v>9.1105499999999999</v>
      </c>
      <c r="G2038">
        <v>1.4235572373612699</v>
      </c>
      <c r="H2038">
        <v>2.5535714285714199</v>
      </c>
      <c r="I2038">
        <v>7.9434250000000004</v>
      </c>
      <c r="J2038">
        <v>32.035714285714199</v>
      </c>
      <c r="K2038">
        <v>1</v>
      </c>
      <c r="L2038">
        <v>1.38621476663243</v>
      </c>
      <c r="M2038">
        <v>1.5079412298950801</v>
      </c>
      <c r="N2038">
        <v>1.01528630450498</v>
      </c>
      <c r="O2038">
        <v>56</v>
      </c>
      <c r="P2038">
        <v>6.5722500000000004</v>
      </c>
      <c r="Q2038">
        <v>1.1901554850526801</v>
      </c>
      <c r="R2038">
        <v>0.94404026439433097</v>
      </c>
      <c r="S2038">
        <v>6.6742749999999997</v>
      </c>
      <c r="T2038">
        <v>0.94404026439433097</v>
      </c>
    </row>
    <row r="2039" spans="1:20" x14ac:dyDescent="0.3">
      <c r="A2039">
        <v>31281</v>
      </c>
      <c r="B2039" s="47" t="s">
        <v>1</v>
      </c>
      <c r="C2039">
        <v>6.4919334407460498</v>
      </c>
      <c r="D2039">
        <v>14.260999999999999</v>
      </c>
      <c r="E2039">
        <v>1.1252787322067099</v>
      </c>
      <c r="F2039">
        <v>17.8341999999999</v>
      </c>
      <c r="G2039">
        <v>3.6898220100478998</v>
      </c>
      <c r="H2039">
        <v>2.8366745283018799</v>
      </c>
      <c r="I2039">
        <v>16.047599999999999</v>
      </c>
      <c r="J2039">
        <v>30.626426426426399</v>
      </c>
      <c r="K2039">
        <v>0.90004226275047505</v>
      </c>
      <c r="L2039">
        <v>1.6500314570149099</v>
      </c>
      <c r="M2039">
        <v>5.8430144636345496</v>
      </c>
      <c r="N2039">
        <v>1.1377216846035401</v>
      </c>
      <c r="O2039">
        <v>1696</v>
      </c>
      <c r="P2039">
        <v>10.808399999999899</v>
      </c>
      <c r="Q2039">
        <v>1.2802540148547601</v>
      </c>
      <c r="R2039">
        <v>0.56837027731816503</v>
      </c>
      <c r="S2039">
        <v>12.534700000000001</v>
      </c>
      <c r="T2039">
        <v>0.63149287632478401</v>
      </c>
    </row>
    <row r="2040" spans="1:20" x14ac:dyDescent="0.3">
      <c r="A2040">
        <v>31303</v>
      </c>
      <c r="B2040" s="47" t="s">
        <v>2</v>
      </c>
      <c r="C2040">
        <v>8.7983585237593402</v>
      </c>
      <c r="D2040">
        <v>15.6045</v>
      </c>
      <c r="E2040">
        <v>1.2326873658239601</v>
      </c>
      <c r="F2040">
        <v>22.866439999999901</v>
      </c>
      <c r="G2040">
        <v>6.0219252871720101</v>
      </c>
      <c r="H2040">
        <v>3.31533200341977</v>
      </c>
      <c r="I2040">
        <v>19.235469999999999</v>
      </c>
      <c r="J2040">
        <v>36.309801031687499</v>
      </c>
      <c r="K2040">
        <v>0.93244551022737299</v>
      </c>
      <c r="L2040">
        <v>2.3528048730295898</v>
      </c>
      <c r="M2040">
        <v>8.2039899028501395</v>
      </c>
      <c r="N2040">
        <v>1.2324223146272399</v>
      </c>
      <c r="O2040">
        <v>7018</v>
      </c>
      <c r="P2040">
        <v>9.7187999999999999</v>
      </c>
      <c r="Q2040">
        <v>1.51919141660052</v>
      </c>
      <c r="R2040">
        <v>0.68443736077703898</v>
      </c>
      <c r="S2040">
        <v>12.66165</v>
      </c>
      <c r="T2040">
        <v>0.73402397595344904</v>
      </c>
    </row>
    <row r="2041" spans="1:20" x14ac:dyDescent="0.3">
      <c r="A2041">
        <v>31306</v>
      </c>
      <c r="B2041" s="47" t="s">
        <v>20</v>
      </c>
      <c r="C2041">
        <v>1.5653510244430999</v>
      </c>
      <c r="D2041">
        <v>6.9375999999999998</v>
      </c>
      <c r="E2041">
        <v>1.21350322878228</v>
      </c>
      <c r="F2041">
        <v>9.8999999999999897</v>
      </c>
      <c r="G2041">
        <v>1.6059060146090101</v>
      </c>
      <c r="H2041">
        <v>2.8169014084507</v>
      </c>
      <c r="I2041">
        <v>8.4187999999999992</v>
      </c>
      <c r="J2041">
        <v>39.225352112675999</v>
      </c>
      <c r="K2041">
        <v>1</v>
      </c>
      <c r="L2041">
        <v>1.50558892859858</v>
      </c>
      <c r="M2041">
        <v>1.5653510244430999</v>
      </c>
      <c r="N2041">
        <v>1.0267962199643299</v>
      </c>
      <c r="O2041">
        <v>73</v>
      </c>
      <c r="P2041">
        <v>6.5754999999999999</v>
      </c>
      <c r="Q2041">
        <v>1.24602052822816</v>
      </c>
      <c r="R2041">
        <v>1.0259079206725099</v>
      </c>
      <c r="S2041">
        <v>6.7565499999999998</v>
      </c>
      <c r="T2041">
        <v>1.0259079206725099</v>
      </c>
    </row>
    <row r="2042" spans="1:20" x14ac:dyDescent="0.3">
      <c r="A2042">
        <v>31314</v>
      </c>
      <c r="B2042" s="47" t="s">
        <v>19</v>
      </c>
      <c r="C2042">
        <v>7.8021239741514004</v>
      </c>
      <c r="D2042">
        <v>6.5442499999999999</v>
      </c>
      <c r="E2042">
        <v>1.5610719333766201</v>
      </c>
      <c r="F2042">
        <v>13.887839999999899</v>
      </c>
      <c r="G2042">
        <v>6.1840728185770999</v>
      </c>
      <c r="H2042">
        <v>3.6009024428193501</v>
      </c>
      <c r="I2042">
        <v>10.2160449999999</v>
      </c>
      <c r="J2042">
        <v>42.553168301416697</v>
      </c>
      <c r="K2042">
        <v>1.15743632949148</v>
      </c>
      <c r="L2042">
        <v>2.6564345830145299</v>
      </c>
      <c r="M2042">
        <v>9.0304617348793297</v>
      </c>
      <c r="N2042">
        <v>1.1118095521247</v>
      </c>
      <c r="O2042">
        <v>6430</v>
      </c>
      <c r="P2042">
        <v>5.2279999999999998</v>
      </c>
      <c r="Q2042">
        <v>1.7356146870819</v>
      </c>
      <c r="R2042">
        <v>0.79261401626852701</v>
      </c>
      <c r="S2042">
        <v>5.8861249999999998</v>
      </c>
      <c r="T2042">
        <v>0.68480139777257298</v>
      </c>
    </row>
    <row r="2043" spans="1:20" x14ac:dyDescent="0.3">
      <c r="A2043">
        <v>31322</v>
      </c>
      <c r="B2043" s="47" t="s">
        <v>6</v>
      </c>
      <c r="C2043">
        <v>2.5715535604199302</v>
      </c>
      <c r="D2043">
        <v>8.8003999999999998</v>
      </c>
      <c r="E2043">
        <v>1.2749079587291401</v>
      </c>
      <c r="F2043">
        <v>13.6389999999999</v>
      </c>
      <c r="G2043">
        <v>2.1716198551228101</v>
      </c>
      <c r="H2043">
        <v>3.4500768049155099</v>
      </c>
      <c r="I2043">
        <v>11.2197</v>
      </c>
      <c r="J2043">
        <v>21.803542673107799</v>
      </c>
      <c r="K2043">
        <v>0.99198655506126998</v>
      </c>
      <c r="L2043">
        <v>1.9706689784713101</v>
      </c>
      <c r="M2043">
        <v>2.55094655755651</v>
      </c>
      <c r="N2043">
        <v>1.11954406096149</v>
      </c>
      <c r="O2043">
        <v>652</v>
      </c>
      <c r="P2043">
        <v>6.9210000000000003</v>
      </c>
      <c r="Q2043">
        <v>1.4273156334677499</v>
      </c>
      <c r="R2043">
        <v>0.844477785159643</v>
      </c>
      <c r="S2043">
        <v>7.8606999999999996</v>
      </c>
      <c r="T2043">
        <v>0.85129962785381097</v>
      </c>
    </row>
    <row r="2044" spans="1:20" x14ac:dyDescent="0.3">
      <c r="A2044">
        <v>31332</v>
      </c>
      <c r="B2044" s="47" t="s">
        <v>2</v>
      </c>
      <c r="C2044">
        <v>10.414328419561199</v>
      </c>
      <c r="D2044">
        <v>19.544499999999999</v>
      </c>
      <c r="E2044">
        <v>1.0947379058047</v>
      </c>
      <c r="F2044">
        <v>23.247709999999898</v>
      </c>
      <c r="G2044">
        <v>6.2300142862321897</v>
      </c>
      <c r="H2044">
        <v>3.24905076641822</v>
      </c>
      <c r="I2044">
        <v>21.396104999999999</v>
      </c>
      <c r="J2044">
        <v>42.971861471861402</v>
      </c>
      <c r="K2044">
        <v>0.71345804036203897</v>
      </c>
      <c r="L2044">
        <v>2.3643261769402</v>
      </c>
      <c r="M2044">
        <v>7.43018634590684</v>
      </c>
      <c r="N2044">
        <v>1.3305897090260399</v>
      </c>
      <c r="O2044">
        <v>7111</v>
      </c>
      <c r="P2044">
        <v>9.8327000000000009</v>
      </c>
      <c r="Q2044">
        <v>1.45664699154446</v>
      </c>
      <c r="R2044">
        <v>0.59821565397634002</v>
      </c>
      <c r="S2044">
        <v>14.688599999999999</v>
      </c>
      <c r="T2044">
        <v>0.83847349126905801</v>
      </c>
    </row>
    <row r="2045" spans="1:20" x14ac:dyDescent="0.3">
      <c r="A2045">
        <v>31334</v>
      </c>
      <c r="B2045" s="47" t="s">
        <v>5</v>
      </c>
      <c r="C2045">
        <v>5.5150755285406801</v>
      </c>
      <c r="D2045">
        <v>12.388500000000001</v>
      </c>
      <c r="E2045">
        <v>1.159907171974</v>
      </c>
      <c r="F2045">
        <v>16.350519999999999</v>
      </c>
      <c r="G2045">
        <v>3.9881599072</v>
      </c>
      <c r="H2045">
        <v>4.03977968176254</v>
      </c>
      <c r="I2045">
        <v>14.369509999999901</v>
      </c>
      <c r="J2045">
        <v>36.493333333333297</v>
      </c>
      <c r="K2045">
        <v>0.91249984471378098</v>
      </c>
      <c r="L2045">
        <v>1.83627052402237</v>
      </c>
      <c r="M2045">
        <v>5.0325055633781401</v>
      </c>
      <c r="N2045">
        <v>1.16363824221446</v>
      </c>
      <c r="O2045">
        <v>3269</v>
      </c>
      <c r="P2045">
        <v>8.9041999999999994</v>
      </c>
      <c r="Q2045">
        <v>1.34971234272778</v>
      </c>
      <c r="R2045">
        <v>0.723137858504594</v>
      </c>
      <c r="S2045">
        <v>10.646349999999901</v>
      </c>
      <c r="T2045">
        <v>0.79247997979815099</v>
      </c>
    </row>
    <row r="2046" spans="1:20" x14ac:dyDescent="0.3">
      <c r="A2046">
        <v>31336</v>
      </c>
      <c r="B2046" s="47" t="s">
        <v>5</v>
      </c>
      <c r="C2046">
        <v>4.2401366990495397</v>
      </c>
      <c r="D2046">
        <v>9.9053499999999897</v>
      </c>
      <c r="E2046">
        <v>1.2670516438086401</v>
      </c>
      <c r="F2046">
        <v>15.195830000000001</v>
      </c>
      <c r="G2046">
        <v>3.8618201373072099</v>
      </c>
      <c r="H2046">
        <v>3.7690520446096598</v>
      </c>
      <c r="I2046">
        <v>12.55059</v>
      </c>
      <c r="J2046">
        <v>37.996268656716403</v>
      </c>
      <c r="K2046">
        <v>0.99147066022008101</v>
      </c>
      <c r="L2046">
        <v>1.97111651587378</v>
      </c>
      <c r="M2046">
        <v>4.2039711324300404</v>
      </c>
      <c r="N2046">
        <v>1.12467498552337</v>
      </c>
      <c r="O2046">
        <v>2153</v>
      </c>
      <c r="P2046">
        <v>7.7092499999999999</v>
      </c>
      <c r="Q2046">
        <v>1.42502128915785</v>
      </c>
      <c r="R2046">
        <v>0.91077727238673001</v>
      </c>
      <c r="S2046">
        <v>8.8072999999999997</v>
      </c>
      <c r="T2046">
        <v>0.91861242992763903</v>
      </c>
    </row>
    <row r="2047" spans="1:20" x14ac:dyDescent="0.3">
      <c r="A2047">
        <v>31361</v>
      </c>
      <c r="B2047" s="47" t="s">
        <v>2</v>
      </c>
      <c r="C2047">
        <v>3.7590335494268201</v>
      </c>
      <c r="D2047">
        <v>9.4972999999999992</v>
      </c>
      <c r="E2047">
        <v>1.35894938561485</v>
      </c>
      <c r="F2047">
        <v>16.3154</v>
      </c>
      <c r="G2047">
        <v>2.82626620010819</v>
      </c>
      <c r="H2047">
        <v>4.3588175331294599</v>
      </c>
      <c r="I2047">
        <v>12.90635</v>
      </c>
      <c r="J2047">
        <v>25.934727180010199</v>
      </c>
      <c r="K2047">
        <v>1.00040301405717</v>
      </c>
      <c r="L2047">
        <v>2.4442546816479398</v>
      </c>
      <c r="M2047">
        <v>3.7605484927886201</v>
      </c>
      <c r="N2047">
        <v>1.17451444754302</v>
      </c>
      <c r="O2047">
        <v>1962</v>
      </c>
      <c r="P2047">
        <v>6.6749999999999998</v>
      </c>
      <c r="Q2047">
        <v>1.5961056868843599</v>
      </c>
      <c r="R2047">
        <v>0.751859796659475</v>
      </c>
      <c r="S2047">
        <v>8.0861499999999999</v>
      </c>
      <c r="T2047">
        <v>0.75155690866052105</v>
      </c>
    </row>
    <row r="2048" spans="1:20" x14ac:dyDescent="0.3">
      <c r="A2048">
        <v>31365</v>
      </c>
      <c r="B2048" s="47" t="s">
        <v>1</v>
      </c>
      <c r="C2048">
        <v>6.8740290332131</v>
      </c>
      <c r="D2048">
        <v>12.723699999999999</v>
      </c>
      <c r="E2048">
        <v>1.1654062890511401</v>
      </c>
      <c r="F2048">
        <v>16.932860000000002</v>
      </c>
      <c r="G2048">
        <v>5.6618960082952796</v>
      </c>
      <c r="H2048">
        <v>2.98745387453874</v>
      </c>
      <c r="I2048">
        <v>14.828279999999999</v>
      </c>
      <c r="J2048">
        <v>34.300302571860797</v>
      </c>
      <c r="K2048">
        <v>1.0800574730886401</v>
      </c>
      <c r="L2048">
        <v>1.72232438920194</v>
      </c>
      <c r="M2048">
        <v>7.4243464275501196</v>
      </c>
      <c r="N2048">
        <v>1.1282326391813799</v>
      </c>
      <c r="O2048">
        <v>1360</v>
      </c>
      <c r="P2048">
        <v>9.8314000000000004</v>
      </c>
      <c r="Q2048">
        <v>1.3148494132147499</v>
      </c>
      <c r="R2048">
        <v>0.82366483774491095</v>
      </c>
      <c r="S2048">
        <v>11.27755</v>
      </c>
      <c r="T2048">
        <v>0.76261204451414299</v>
      </c>
    </row>
    <row r="2049" spans="1:20" x14ac:dyDescent="0.3">
      <c r="A2049">
        <v>31378</v>
      </c>
      <c r="B2049" s="47" t="s">
        <v>6</v>
      </c>
      <c r="C2049">
        <v>2.56842912886151</v>
      </c>
      <c r="D2049">
        <v>7.4008500000000002</v>
      </c>
      <c r="E2049">
        <v>1.3906362107055199</v>
      </c>
      <c r="F2049">
        <v>13.182930000000001</v>
      </c>
      <c r="G2049">
        <v>2.2789647164494098</v>
      </c>
      <c r="H2049">
        <v>3.4866504854368898</v>
      </c>
      <c r="I2049">
        <v>10.29189</v>
      </c>
      <c r="J2049">
        <v>22.9144254278728</v>
      </c>
      <c r="K2049">
        <v>1.15925735349402</v>
      </c>
      <c r="L2049">
        <v>2.4377395822739101</v>
      </c>
      <c r="M2049">
        <v>2.97747035456096</v>
      </c>
      <c r="N2049">
        <v>1.1555973674143301</v>
      </c>
      <c r="O2049">
        <v>825</v>
      </c>
      <c r="P2049">
        <v>5.4078499999999998</v>
      </c>
      <c r="Q2049">
        <v>1.6070155441223499</v>
      </c>
      <c r="R2049">
        <v>0.88729904626941603</v>
      </c>
      <c r="S2049">
        <v>6.40435</v>
      </c>
      <c r="T2049">
        <v>0.76540299148854196</v>
      </c>
    </row>
    <row r="2050" spans="1:20" x14ac:dyDescent="0.3">
      <c r="A2050">
        <v>31381</v>
      </c>
      <c r="B2050" s="47" t="s">
        <v>5</v>
      </c>
      <c r="C2050">
        <v>7.6836688534870001</v>
      </c>
      <c r="D2050">
        <v>3.8287</v>
      </c>
      <c r="E2050">
        <v>2.7252696737796098</v>
      </c>
      <c r="F2050">
        <v>17.03978</v>
      </c>
      <c r="G2050">
        <v>6.2400820030064104</v>
      </c>
      <c r="H2050">
        <v>3.5532619775739001</v>
      </c>
      <c r="I2050">
        <v>10.4342399999999</v>
      </c>
      <c r="J2050">
        <v>41.177925057354003</v>
      </c>
      <c r="K2050">
        <v>1</v>
      </c>
      <c r="L2050">
        <v>5.1182806680283504</v>
      </c>
      <c r="M2050">
        <v>7.6836688534870001</v>
      </c>
      <c r="N2050">
        <v>1.06978303692423</v>
      </c>
      <c r="O2050">
        <v>3924</v>
      </c>
      <c r="P2050">
        <v>3.3292000000000002</v>
      </c>
      <c r="Q2050">
        <v>2.91544726805347</v>
      </c>
      <c r="R2050">
        <v>0.81212271403062097</v>
      </c>
      <c r="S2050">
        <v>3.5789499999999999</v>
      </c>
      <c r="T2050">
        <v>0.81212271403062097</v>
      </c>
    </row>
    <row r="2051" spans="1:20" x14ac:dyDescent="0.3">
      <c r="A2051">
        <v>31425</v>
      </c>
      <c r="B2051" s="47" t="s">
        <v>6</v>
      </c>
      <c r="C2051">
        <v>3.5749279370745599</v>
      </c>
      <c r="D2051">
        <v>11.7641499999999</v>
      </c>
      <c r="E2051">
        <v>1.1582048001767999</v>
      </c>
      <c r="F2051">
        <v>15.48644</v>
      </c>
      <c r="G2051">
        <v>3.2261531436264601</v>
      </c>
      <c r="H2051">
        <v>3.0272536687631</v>
      </c>
      <c r="I2051">
        <v>13.625294999999999</v>
      </c>
      <c r="J2051">
        <v>28.574423480083802</v>
      </c>
      <c r="K2051">
        <v>1.0297661857962299</v>
      </c>
      <c r="L2051">
        <v>1.6111233640581699</v>
      </c>
      <c r="M2051">
        <v>3.6813399062576799</v>
      </c>
      <c r="N2051">
        <v>1.10066966530768</v>
      </c>
      <c r="O2051">
        <v>481</v>
      </c>
      <c r="P2051">
        <v>9.6121999999999996</v>
      </c>
      <c r="Q2051">
        <v>1.27480088976836</v>
      </c>
      <c r="R2051">
        <v>0.90243865062815698</v>
      </c>
      <c r="S2051">
        <v>10.688174999999999</v>
      </c>
      <c r="T2051">
        <v>0.87635296543590802</v>
      </c>
    </row>
    <row r="2052" spans="1:20" x14ac:dyDescent="0.3">
      <c r="A2052">
        <v>31430</v>
      </c>
      <c r="B2052" s="47" t="s">
        <v>9</v>
      </c>
      <c r="C2052">
        <v>8.3216353944687995</v>
      </c>
      <c r="D2052">
        <v>12.193</v>
      </c>
      <c r="E2052">
        <v>1.1360083654555799</v>
      </c>
      <c r="F2052">
        <v>15.5097</v>
      </c>
      <c r="G2052">
        <v>6.6286001852726599</v>
      </c>
      <c r="H2052">
        <v>3.4109267940858201</v>
      </c>
      <c r="I2052">
        <v>13.85135</v>
      </c>
      <c r="J2052">
        <v>43.787955283086902</v>
      </c>
      <c r="K2052">
        <v>0.82998696025153196</v>
      </c>
      <c r="L2052">
        <v>2.4672419964207601</v>
      </c>
      <c r="M2052">
        <v>6.9068488653767197</v>
      </c>
      <c r="N2052">
        <v>1.31964230150033</v>
      </c>
      <c r="O2052">
        <v>5546</v>
      </c>
      <c r="P2052">
        <v>6.2862499999999999</v>
      </c>
      <c r="Q2052">
        <v>1.4991246939134399</v>
      </c>
      <c r="R2052">
        <v>0.79655018167204805</v>
      </c>
      <c r="S2052">
        <v>9.2396250000000002</v>
      </c>
      <c r="T2052">
        <v>0.95971409168964295</v>
      </c>
    </row>
    <row r="2053" spans="1:20" x14ac:dyDescent="0.3">
      <c r="A2053">
        <v>31436</v>
      </c>
      <c r="B2053" s="47" t="s">
        <v>7</v>
      </c>
      <c r="C2053">
        <v>10.0452415119421</v>
      </c>
      <c r="D2053">
        <v>16.855599999999999</v>
      </c>
      <c r="E2053">
        <v>1.17637165096466</v>
      </c>
      <c r="F2053">
        <v>22.801299999999902</v>
      </c>
      <c r="G2053">
        <v>8.2885506815165009</v>
      </c>
      <c r="H2053">
        <v>3.4638472032742098</v>
      </c>
      <c r="I2053">
        <v>19.828449999999901</v>
      </c>
      <c r="J2053">
        <v>34.020009199632</v>
      </c>
      <c r="K2053">
        <v>0.97247444654941995</v>
      </c>
      <c r="L2053">
        <v>3.82251466890192</v>
      </c>
      <c r="M2053">
        <v>9.7687406797811605</v>
      </c>
      <c r="N2053">
        <v>1.4772267162125401</v>
      </c>
      <c r="O2053">
        <v>8796</v>
      </c>
      <c r="P2053">
        <v>5.9649999999999999</v>
      </c>
      <c r="Q2053">
        <v>1.73776763100006</v>
      </c>
      <c r="R2053">
        <v>0.82512209105802004</v>
      </c>
      <c r="S2053">
        <v>11.410299999999999</v>
      </c>
      <c r="T2053">
        <v>0.84847688696166501</v>
      </c>
    </row>
    <row r="2054" spans="1:20" x14ac:dyDescent="0.3">
      <c r="A2054">
        <v>31453</v>
      </c>
      <c r="B2054" s="47" t="s">
        <v>20</v>
      </c>
      <c r="C2054">
        <v>1.35562334194231</v>
      </c>
      <c r="D2054">
        <v>7.8052000000000001</v>
      </c>
      <c r="E2054">
        <v>1.0864846512581301</v>
      </c>
      <c r="F2054">
        <v>9.1552600000000002</v>
      </c>
      <c r="G2054">
        <v>0.84348234561685298</v>
      </c>
      <c r="H2054">
        <v>2.7586206896551699</v>
      </c>
      <c r="I2054">
        <v>8.4802299999999899</v>
      </c>
      <c r="J2054">
        <v>48.586206896551701</v>
      </c>
      <c r="K2054">
        <v>0.65315808109044604</v>
      </c>
      <c r="L2054">
        <v>1.5264363599986599</v>
      </c>
      <c r="M2054">
        <v>0.88543634070446098</v>
      </c>
      <c r="N2054">
        <v>1.1309425487212901</v>
      </c>
      <c r="O2054">
        <v>58</v>
      </c>
      <c r="P2054">
        <v>5.9977999999999998</v>
      </c>
      <c r="Q2054">
        <v>1.2287517206404399</v>
      </c>
      <c r="R2054">
        <v>0.622209960185788</v>
      </c>
      <c r="S2054">
        <v>6.9015000000000004</v>
      </c>
      <c r="T2054">
        <v>0.95261771721021804</v>
      </c>
    </row>
    <row r="2055" spans="1:20" x14ac:dyDescent="0.3">
      <c r="A2055">
        <v>31454</v>
      </c>
      <c r="B2055" s="47" t="s">
        <v>20</v>
      </c>
      <c r="C2055">
        <v>1.7907022614233601</v>
      </c>
      <c r="D2055">
        <v>6.6666999999999996</v>
      </c>
      <c r="E2055">
        <v>1.2773696131519301</v>
      </c>
      <c r="F2055">
        <v>10.364979999999999</v>
      </c>
      <c r="G2055">
        <v>1.41219682930285</v>
      </c>
      <c r="H2055">
        <v>2.7627118644067798</v>
      </c>
      <c r="I2055">
        <v>8.5158400000000007</v>
      </c>
      <c r="J2055">
        <v>37.0508474576271</v>
      </c>
      <c r="K2055">
        <v>1</v>
      </c>
      <c r="L2055">
        <v>1.57147535515563</v>
      </c>
      <c r="M2055">
        <v>1.7907022614233601</v>
      </c>
      <c r="N2055">
        <v>1.00535348051634</v>
      </c>
      <c r="O2055">
        <v>59</v>
      </c>
      <c r="P2055">
        <v>6.5956999999999999</v>
      </c>
      <c r="Q2055">
        <v>1.28420798648811</v>
      </c>
      <c r="R2055">
        <v>0.78862737805465699</v>
      </c>
      <c r="S2055">
        <v>6.6311999999999998</v>
      </c>
      <c r="T2055">
        <v>0.78862737805465699</v>
      </c>
    </row>
    <row r="2056" spans="1:20" x14ac:dyDescent="0.3">
      <c r="A2056">
        <v>31458</v>
      </c>
      <c r="B2056" s="47" t="s">
        <v>16</v>
      </c>
      <c r="C2056">
        <v>5.7883506371763396</v>
      </c>
      <c r="D2056">
        <v>13.3583</v>
      </c>
      <c r="E2056">
        <v>1.0808018235853301</v>
      </c>
      <c r="F2056">
        <v>15.517049999999999</v>
      </c>
      <c r="G2056">
        <v>5.7076099768769799</v>
      </c>
      <c r="H2056">
        <v>3.0770625566636398</v>
      </c>
      <c r="I2056">
        <v>14.437675</v>
      </c>
      <c r="J2056">
        <v>44.197974217311199</v>
      </c>
      <c r="K2056">
        <v>1.01378552430646</v>
      </c>
      <c r="L2056">
        <v>1.5945587668593399</v>
      </c>
      <c r="M2056">
        <v>5.8681460855794603</v>
      </c>
      <c r="N2056">
        <v>1.15708621432639</v>
      </c>
      <c r="O2056">
        <v>1107</v>
      </c>
      <c r="P2056">
        <v>9.7312499999999993</v>
      </c>
      <c r="Q2056">
        <v>1.25058089048942</v>
      </c>
      <c r="R2056">
        <v>0.98605118014434101</v>
      </c>
      <c r="S2056">
        <v>11.544775</v>
      </c>
      <c r="T2056">
        <v>0.97264278933051995</v>
      </c>
    </row>
    <row r="2057" spans="1:20" x14ac:dyDescent="0.3">
      <c r="A2057">
        <v>31480</v>
      </c>
      <c r="B2057" s="47" t="s">
        <v>6</v>
      </c>
      <c r="C2057">
        <v>9.62477001306174</v>
      </c>
      <c r="D2057">
        <v>19.787500000000001</v>
      </c>
      <c r="E2057">
        <v>1.0982152874289299</v>
      </c>
      <c r="F2057">
        <v>23.6743699999999</v>
      </c>
      <c r="G2057">
        <v>5.7768901016531098</v>
      </c>
      <c r="H2057">
        <v>3.9826173330022301</v>
      </c>
      <c r="I2057">
        <v>21.730934999999999</v>
      </c>
      <c r="J2057">
        <v>27.764930959906799</v>
      </c>
      <c r="K2057">
        <v>0.80679531651160497</v>
      </c>
      <c r="L2057">
        <v>2.3932723752912599</v>
      </c>
      <c r="M2057">
        <v>7.7652193690395501</v>
      </c>
      <c r="N2057">
        <v>1.33340970466196</v>
      </c>
      <c r="O2057">
        <v>12081</v>
      </c>
      <c r="P2057">
        <v>9.8920499999999993</v>
      </c>
      <c r="Q2057">
        <v>1.4643709220658601</v>
      </c>
      <c r="R2057">
        <v>0.60021071608083298</v>
      </c>
      <c r="S2057">
        <v>14.839774999999999</v>
      </c>
      <c r="T2057">
        <v>0.74394422451038</v>
      </c>
    </row>
    <row r="2058" spans="1:20" x14ac:dyDescent="0.3">
      <c r="A2058">
        <v>31484</v>
      </c>
      <c r="B2058" s="47" t="s">
        <v>6</v>
      </c>
      <c r="C2058">
        <v>3.37858373415397</v>
      </c>
      <c r="D2058">
        <v>11.275049999999901</v>
      </c>
      <c r="E2058">
        <v>1.1611788861246699</v>
      </c>
      <c r="F2058">
        <v>14.9096499999999</v>
      </c>
      <c r="G2058">
        <v>2.70798610963947</v>
      </c>
      <c r="H2058">
        <v>2.7675111773472398</v>
      </c>
      <c r="I2058">
        <v>13.0923499999999</v>
      </c>
      <c r="J2058">
        <v>27.953560371517</v>
      </c>
      <c r="K2058">
        <v>0.96147290695745402</v>
      </c>
      <c r="L2058">
        <v>1.78965910454927</v>
      </c>
      <c r="M2058">
        <v>3.2484167242761899</v>
      </c>
      <c r="N2058">
        <v>1.1501602821578001</v>
      </c>
      <c r="O2058">
        <v>671</v>
      </c>
      <c r="P2058">
        <v>8.3309999999999995</v>
      </c>
      <c r="Q2058">
        <v>1.3355418353008299</v>
      </c>
      <c r="R2058">
        <v>0.80151516810566303</v>
      </c>
      <c r="S2058">
        <v>9.8030249999999999</v>
      </c>
      <c r="T2058">
        <v>0.83363260920375504</v>
      </c>
    </row>
    <row r="2059" spans="1:20" x14ac:dyDescent="0.3">
      <c r="A2059">
        <v>31506</v>
      </c>
      <c r="B2059" s="47" t="s">
        <v>2</v>
      </c>
      <c r="C2059">
        <v>2.9485241838968701</v>
      </c>
      <c r="D2059">
        <v>7.8949999999999996</v>
      </c>
      <c r="E2059">
        <v>1.3100398986700399</v>
      </c>
      <c r="F2059">
        <v>12.790529999999899</v>
      </c>
      <c r="G2059">
        <v>2.6962073028839302</v>
      </c>
      <c r="H2059">
        <v>4.1096000000000004</v>
      </c>
      <c r="I2059">
        <v>10.342765</v>
      </c>
      <c r="J2059">
        <v>30.595199999999998</v>
      </c>
      <c r="K2059">
        <v>1</v>
      </c>
      <c r="L2059">
        <v>1.78358445180407</v>
      </c>
      <c r="M2059">
        <v>2.9485241838968701</v>
      </c>
      <c r="N2059">
        <v>1.04803783290467</v>
      </c>
      <c r="O2059">
        <v>1250</v>
      </c>
      <c r="P2059">
        <v>7.1712499999999997</v>
      </c>
      <c r="Q2059">
        <v>1.3729713764208</v>
      </c>
      <c r="R2059">
        <v>0.914426043241923</v>
      </c>
      <c r="S2059">
        <v>7.5331250000000001</v>
      </c>
      <c r="T2059">
        <v>0.914426043241923</v>
      </c>
    </row>
    <row r="2060" spans="1:20" x14ac:dyDescent="0.3">
      <c r="A2060">
        <v>31509</v>
      </c>
      <c r="B2060" s="47" t="s">
        <v>5</v>
      </c>
      <c r="C2060">
        <v>4.5404355242719303</v>
      </c>
      <c r="D2060">
        <v>9.1037499999999998</v>
      </c>
      <c r="E2060">
        <v>1.34101386791157</v>
      </c>
      <c r="F2060">
        <v>15.312760000000001</v>
      </c>
      <c r="G2060">
        <v>4.4596803445390298</v>
      </c>
      <c r="H2060">
        <v>3.7066954643628498</v>
      </c>
      <c r="I2060">
        <v>12.208254999999999</v>
      </c>
      <c r="J2060">
        <v>39.054182921543102</v>
      </c>
      <c r="K2060">
        <v>1.0909464554299999</v>
      </c>
      <c r="L2060">
        <v>1.9815673689114299</v>
      </c>
      <c r="M2060">
        <v>4.9533720413129396</v>
      </c>
      <c r="N2060">
        <v>1.08176111838919</v>
      </c>
      <c r="O2060">
        <v>2316</v>
      </c>
      <c r="P2060">
        <v>7.7275999999999998</v>
      </c>
      <c r="Q2060">
        <v>1.4506566615274401</v>
      </c>
      <c r="R2060">
        <v>0.98221422167516403</v>
      </c>
      <c r="S2060">
        <v>8.4156749999999896</v>
      </c>
      <c r="T2060">
        <v>0.90033219942771403</v>
      </c>
    </row>
    <row r="2061" spans="1:20" x14ac:dyDescent="0.3">
      <c r="A2061">
        <v>31595</v>
      </c>
      <c r="B2061" s="47" t="s">
        <v>5</v>
      </c>
      <c r="C2061">
        <v>5.1704342071227698</v>
      </c>
      <c r="D2061">
        <v>9.6937999999999995</v>
      </c>
      <c r="E2061">
        <v>1.2653783861849801</v>
      </c>
      <c r="F2061">
        <v>14.838850000000001</v>
      </c>
      <c r="G2061">
        <v>4.0279771398827497</v>
      </c>
      <c r="H2061">
        <v>3.8360503027480202</v>
      </c>
      <c r="I2061">
        <v>12.266325</v>
      </c>
      <c r="J2061">
        <v>35.9719887955182</v>
      </c>
      <c r="K2061">
        <v>0.93316523937415696</v>
      </c>
      <c r="L2061">
        <v>1.90435764657567</v>
      </c>
      <c r="M2061">
        <v>4.8248694745580503</v>
      </c>
      <c r="N2061">
        <v>1.1087593682892101</v>
      </c>
      <c r="O2061">
        <v>2147</v>
      </c>
      <c r="P2061">
        <v>7.7920499999999997</v>
      </c>
      <c r="Q2061">
        <v>1.4030001401132901</v>
      </c>
      <c r="R2061">
        <v>0.77904040135233199</v>
      </c>
      <c r="S2061">
        <v>8.7429249999999996</v>
      </c>
      <c r="T2061">
        <v>0.83483649891932199</v>
      </c>
    </row>
    <row r="2062" spans="1:20" x14ac:dyDescent="0.3">
      <c r="A2062">
        <v>31600</v>
      </c>
      <c r="B2062" s="47" t="s">
        <v>16</v>
      </c>
      <c r="C2062">
        <v>7.5075347898910803</v>
      </c>
      <c r="D2062">
        <v>10.967750000000001</v>
      </c>
      <c r="E2062">
        <v>1.2507291832873599</v>
      </c>
      <c r="F2062">
        <v>16.46762</v>
      </c>
      <c r="G2062">
        <v>7.0513097140103298</v>
      </c>
      <c r="H2062">
        <v>3.0245398773006098</v>
      </c>
      <c r="I2062">
        <v>13.717684999999999</v>
      </c>
      <c r="J2062">
        <v>51.672039243167397</v>
      </c>
      <c r="K2062">
        <v>1.0438663837647399</v>
      </c>
      <c r="L2062">
        <v>1.8050861020070299</v>
      </c>
      <c r="M2062">
        <v>7.8368631921115997</v>
      </c>
      <c r="N2062">
        <v>1.09182629730745</v>
      </c>
      <c r="O2062">
        <v>1467</v>
      </c>
      <c r="P2062">
        <v>9.1228999999999996</v>
      </c>
      <c r="Q2062">
        <v>1.3655790131230101</v>
      </c>
      <c r="R2062">
        <v>0.93923104072790198</v>
      </c>
      <c r="S2062">
        <v>10.045325</v>
      </c>
      <c r="T2062">
        <v>0.89976174665241104</v>
      </c>
    </row>
    <row r="2063" spans="1:20" x14ac:dyDescent="0.3">
      <c r="A2063">
        <v>31608</v>
      </c>
      <c r="B2063" s="47" t="s">
        <v>1</v>
      </c>
      <c r="C2063">
        <v>5.7931779273554103</v>
      </c>
      <c r="D2063">
        <v>11.77975</v>
      </c>
      <c r="E2063">
        <v>1.24255565695367</v>
      </c>
      <c r="F2063">
        <v>17.494239999999898</v>
      </c>
      <c r="G2063">
        <v>5.1501313951423198</v>
      </c>
      <c r="H2063">
        <v>2.8784176847004002</v>
      </c>
      <c r="I2063">
        <v>14.636994999999899</v>
      </c>
      <c r="J2063">
        <v>30.312574850299399</v>
      </c>
      <c r="K2063">
        <v>0.96667806135380596</v>
      </c>
      <c r="L2063">
        <v>1.6303664872673</v>
      </c>
      <c r="M2063">
        <v>5.6001380078935901</v>
      </c>
      <c r="N2063">
        <v>1.04662372278987</v>
      </c>
      <c r="O2063">
        <v>1719</v>
      </c>
      <c r="P2063">
        <v>10.73025</v>
      </c>
      <c r="Q2063">
        <v>1.30048822745446</v>
      </c>
      <c r="R2063">
        <v>0.88899934711540296</v>
      </c>
      <c r="S2063">
        <v>11.255000000000001</v>
      </c>
      <c r="T2063">
        <v>0.91964365661757497</v>
      </c>
    </row>
    <row r="2064" spans="1:20" x14ac:dyDescent="0.3">
      <c r="A2064">
        <v>31640</v>
      </c>
      <c r="B2064" s="47" t="s">
        <v>2</v>
      </c>
      <c r="C2064">
        <v>8.1770115620842301</v>
      </c>
      <c r="D2064">
        <v>5.9950000000000001</v>
      </c>
      <c r="E2064">
        <v>1.65958965804837</v>
      </c>
      <c r="F2064">
        <v>13.903479999999901</v>
      </c>
      <c r="G2064">
        <v>5.6640937690238697</v>
      </c>
      <c r="H2064">
        <v>3.5442294402211401</v>
      </c>
      <c r="I2064">
        <v>9.9492399999999908</v>
      </c>
      <c r="J2064">
        <v>27.363447559709201</v>
      </c>
      <c r="K2064">
        <v>0.82618178605096504</v>
      </c>
      <c r="L2064">
        <v>3.1948802794245998</v>
      </c>
      <c r="M2064">
        <v>6.7556980169221399</v>
      </c>
      <c r="N2064">
        <v>1.15881238643831</v>
      </c>
      <c r="O2064">
        <v>2900</v>
      </c>
      <c r="P2064">
        <v>4.3517999999999999</v>
      </c>
      <c r="Q2064">
        <v>1.92315305215138</v>
      </c>
      <c r="R2064">
        <v>0.69268506299875598</v>
      </c>
      <c r="S2064">
        <v>5.1734</v>
      </c>
      <c r="T2064">
        <v>0.83841725234550901</v>
      </c>
    </row>
    <row r="2065" spans="1:20" x14ac:dyDescent="0.3">
      <c r="A2065">
        <v>31655</v>
      </c>
      <c r="B2065" s="47" t="s">
        <v>2</v>
      </c>
      <c r="C2065">
        <v>3.3803285469227098</v>
      </c>
      <c r="D2065">
        <v>9.2913999999999994</v>
      </c>
      <c r="E2065">
        <v>1.3213154099489799</v>
      </c>
      <c r="F2065">
        <v>15.262339999999901</v>
      </c>
      <c r="G2065">
        <v>1.9294221528581601</v>
      </c>
      <c r="H2065">
        <v>4.3368214519293602</v>
      </c>
      <c r="I2065">
        <v>12.276869999999899</v>
      </c>
      <c r="J2065">
        <v>31.2322623828647</v>
      </c>
      <c r="K2065">
        <v>1.00558500287527</v>
      </c>
      <c r="L2065">
        <v>2.3058377398398502</v>
      </c>
      <c r="M2065">
        <v>3.39920769157664</v>
      </c>
      <c r="N2065">
        <v>1.16796560740144</v>
      </c>
      <c r="O2065">
        <v>1529</v>
      </c>
      <c r="P2065">
        <v>6.6189999999999998</v>
      </c>
      <c r="Q2065">
        <v>1.54325095534995</v>
      </c>
      <c r="R2065">
        <v>0.57077947485744196</v>
      </c>
      <c r="S2065">
        <v>7.9551999999999996</v>
      </c>
      <c r="T2065">
        <v>0.56760937486677898</v>
      </c>
    </row>
    <row r="2066" spans="1:20" x14ac:dyDescent="0.3">
      <c r="A2066">
        <v>31656</v>
      </c>
      <c r="B2066" s="47" t="s">
        <v>20</v>
      </c>
      <c r="C2066">
        <v>1.9265072117162201</v>
      </c>
      <c r="D2066">
        <v>7.6867000000000001</v>
      </c>
      <c r="E2066">
        <v>1.1791770200476099</v>
      </c>
      <c r="F2066">
        <v>10.44126</v>
      </c>
      <c r="G2066">
        <v>1.43627738925614</v>
      </c>
      <c r="H2066">
        <v>3.1320754716981098</v>
      </c>
      <c r="I2066">
        <v>9.0639799999999902</v>
      </c>
      <c r="J2066">
        <v>47.377358490566003</v>
      </c>
      <c r="K2066">
        <v>1.0909814872146999</v>
      </c>
      <c r="L2066">
        <v>1.6122759067957499</v>
      </c>
      <c r="M2066">
        <v>2.1017837029680102</v>
      </c>
      <c r="N2066">
        <v>1.08547744796226</v>
      </c>
      <c r="O2066">
        <v>159</v>
      </c>
      <c r="P2066">
        <v>6.4760999999999997</v>
      </c>
      <c r="Q2066">
        <v>1.27997006241703</v>
      </c>
      <c r="R2066">
        <v>0.74553439536654198</v>
      </c>
      <c r="S2066">
        <v>7.0814000000000004</v>
      </c>
      <c r="T2066">
        <v>0.68336117899663695</v>
      </c>
    </row>
    <row r="2067" spans="1:20" x14ac:dyDescent="0.3">
      <c r="A2067">
        <v>31663</v>
      </c>
      <c r="B2067" s="47" t="s">
        <v>5</v>
      </c>
      <c r="C2067">
        <v>4.1436100278726702</v>
      </c>
      <c r="D2067">
        <v>6.3102999999999998</v>
      </c>
      <c r="E2067">
        <v>1.2698239386400001</v>
      </c>
      <c r="F2067">
        <v>9.7156399999999898</v>
      </c>
      <c r="G2067">
        <v>2.9515949181913999</v>
      </c>
      <c r="H2067">
        <v>3.36994660564454</v>
      </c>
      <c r="I2067">
        <v>8.0129699999999993</v>
      </c>
      <c r="J2067">
        <v>32.937404580152602</v>
      </c>
      <c r="K2067">
        <v>0.86073919635964402</v>
      </c>
      <c r="L2067">
        <v>2.5054515446902799</v>
      </c>
      <c r="M2067">
        <v>3.56656756541889</v>
      </c>
      <c r="N2067">
        <v>1.2387589442584901</v>
      </c>
      <c r="O2067">
        <v>1311</v>
      </c>
      <c r="P2067">
        <v>3.8777999999999899</v>
      </c>
      <c r="Q2067">
        <v>1.57300576162385</v>
      </c>
      <c r="R2067">
        <v>0.71232449442322199</v>
      </c>
      <c r="S2067">
        <v>5.0940500000000002</v>
      </c>
      <c r="T2067">
        <v>0.827572971506215</v>
      </c>
    </row>
    <row r="2068" spans="1:20" x14ac:dyDescent="0.3">
      <c r="A2068">
        <v>31676</v>
      </c>
      <c r="B2068" s="47" t="s">
        <v>6</v>
      </c>
      <c r="C2068">
        <v>4.5244411039685302</v>
      </c>
      <c r="D2068">
        <v>13.466950000000001</v>
      </c>
      <c r="E2068">
        <v>1.19698855345865</v>
      </c>
      <c r="F2068">
        <v>18.77262</v>
      </c>
      <c r="G2068">
        <v>3.6922057087861102</v>
      </c>
      <c r="H2068">
        <v>3.33164556962025</v>
      </c>
      <c r="I2068">
        <v>16.119785</v>
      </c>
      <c r="J2068">
        <v>25.2937420178799</v>
      </c>
      <c r="K2068">
        <v>0.93868285011962005</v>
      </c>
      <c r="L2068">
        <v>1.9060819592234499</v>
      </c>
      <c r="M2068">
        <v>4.2470152706715503</v>
      </c>
      <c r="N2068">
        <v>1.1551805110279501</v>
      </c>
      <c r="O2068">
        <v>796</v>
      </c>
      <c r="P2068">
        <v>9.84879999999999</v>
      </c>
      <c r="Q2068">
        <v>1.3827378488789701</v>
      </c>
      <c r="R2068">
        <v>0.81605785641624495</v>
      </c>
      <c r="S2068">
        <v>11.657875000000001</v>
      </c>
      <c r="T2068">
        <v>0.86936482999796105</v>
      </c>
    </row>
    <row r="2069" spans="1:20" x14ac:dyDescent="0.3">
      <c r="A2069">
        <v>31679</v>
      </c>
      <c r="B2069" s="47" t="s">
        <v>20</v>
      </c>
      <c r="C2069">
        <v>8.3020094053500699</v>
      </c>
      <c r="D2069">
        <v>8.8487500000000008</v>
      </c>
      <c r="E2069">
        <v>1.4402542732024199</v>
      </c>
      <c r="F2069">
        <v>16.640149999999899</v>
      </c>
      <c r="G2069">
        <v>4.8621007435015402</v>
      </c>
      <c r="H2069">
        <v>4.2710330138445096</v>
      </c>
      <c r="I2069">
        <v>12.744449999999899</v>
      </c>
      <c r="J2069">
        <v>38.947550585729502</v>
      </c>
      <c r="K2069">
        <v>0.99736385346182899</v>
      </c>
      <c r="L2069">
        <v>2.4872239452935201</v>
      </c>
      <c r="M2069">
        <v>8.2801240919962993</v>
      </c>
      <c r="N2069">
        <v>1.13890855267391</v>
      </c>
      <c r="O2069">
        <v>3756</v>
      </c>
      <c r="P2069">
        <v>6.6902499999999998</v>
      </c>
      <c r="Q2069">
        <v>1.6403179097753999</v>
      </c>
      <c r="R2069">
        <v>0.58565348533190698</v>
      </c>
      <c r="S2069">
        <v>7.7694999999999999</v>
      </c>
      <c r="T2069">
        <v>0.58720143436030503</v>
      </c>
    </row>
    <row r="2070" spans="1:20" x14ac:dyDescent="0.3">
      <c r="A2070">
        <v>31688</v>
      </c>
      <c r="B2070" s="47" t="s">
        <v>6</v>
      </c>
      <c r="C2070">
        <v>1.41131817947397</v>
      </c>
      <c r="D2070">
        <v>8.57545</v>
      </c>
      <c r="E2070">
        <v>1.2189745144569599</v>
      </c>
      <c r="F2070">
        <v>12.331060000000001</v>
      </c>
      <c r="G2070">
        <v>1.56866953761379</v>
      </c>
      <c r="H2070">
        <v>3.1239316239316199</v>
      </c>
      <c r="I2070">
        <v>10.453255</v>
      </c>
      <c r="J2070">
        <v>25.572072072072</v>
      </c>
      <c r="K2070">
        <v>1.0947332631935001</v>
      </c>
      <c r="L2070">
        <v>1.9638416639459699</v>
      </c>
      <c r="M2070">
        <v>1.5450169560198601</v>
      </c>
      <c r="N2070">
        <v>1.1545928843111499</v>
      </c>
      <c r="O2070">
        <v>234</v>
      </c>
      <c r="P2070">
        <v>6.2790499999999998</v>
      </c>
      <c r="Q2070">
        <v>1.4074193005486499</v>
      </c>
      <c r="R2070">
        <v>1.1114924759195399</v>
      </c>
      <c r="S2070">
        <v>7.4272499999999999</v>
      </c>
      <c r="T2070">
        <v>1.01530894628811</v>
      </c>
    </row>
    <row r="2071" spans="1:20" x14ac:dyDescent="0.3">
      <c r="A2071">
        <v>31702</v>
      </c>
      <c r="B2071" s="47" t="s">
        <v>5</v>
      </c>
      <c r="C2071">
        <v>5.4326235339487097</v>
      </c>
      <c r="D2071">
        <v>10.004949999999999</v>
      </c>
      <c r="E2071">
        <v>1.24332005657199</v>
      </c>
      <c r="F2071">
        <v>14.8737599999999</v>
      </c>
      <c r="G2071">
        <v>4.2639846928697596</v>
      </c>
      <c r="H2071">
        <v>3.6688741721854301</v>
      </c>
      <c r="I2071">
        <v>12.4393549999999</v>
      </c>
      <c r="J2071">
        <v>39.992096505823604</v>
      </c>
      <c r="K2071">
        <v>0.94719177057103898</v>
      </c>
      <c r="L2071">
        <v>1.8375938177572599</v>
      </c>
      <c r="M2071">
        <v>5.1457363039667703</v>
      </c>
      <c r="N2071">
        <v>1.1055743103248199</v>
      </c>
      <c r="O2071">
        <v>2421</v>
      </c>
      <c r="P2071">
        <v>8.0941499999999902</v>
      </c>
      <c r="Q2071">
        <v>1.3745827140575999</v>
      </c>
      <c r="R2071">
        <v>0.78488499455630001</v>
      </c>
      <c r="S2071">
        <v>9.04955</v>
      </c>
      <c r="T2071">
        <v>0.828644229122802</v>
      </c>
    </row>
    <row r="2072" spans="1:20" x14ac:dyDescent="0.3">
      <c r="A2072">
        <v>31717</v>
      </c>
      <c r="B2072" s="47" t="s">
        <v>2</v>
      </c>
      <c r="C2072">
        <v>11.425779609539401</v>
      </c>
      <c r="D2072">
        <v>5.7911000000000001</v>
      </c>
      <c r="E2072">
        <v>2.4504999050266698</v>
      </c>
      <c r="F2072">
        <v>22.591079999999899</v>
      </c>
      <c r="G2072">
        <v>7.6329580291578703</v>
      </c>
      <c r="H2072">
        <v>3.2730546422420499</v>
      </c>
      <c r="I2072">
        <v>14.1910899999999</v>
      </c>
      <c r="J2072">
        <v>29.633464257659</v>
      </c>
      <c r="K2072">
        <v>1</v>
      </c>
      <c r="L2072">
        <v>4.9319041173645299</v>
      </c>
      <c r="M2072">
        <v>11.425779609539401</v>
      </c>
      <c r="N2072">
        <v>1.11671182159144</v>
      </c>
      <c r="O2072">
        <v>6387</v>
      </c>
      <c r="P2072">
        <v>4.5805999999999996</v>
      </c>
      <c r="Q2072">
        <v>2.7365022127519998</v>
      </c>
      <c r="R2072">
        <v>0.66804702086018097</v>
      </c>
      <c r="S2072">
        <v>5.1858500000000003</v>
      </c>
      <c r="T2072">
        <v>0.66804702086018097</v>
      </c>
    </row>
    <row r="2073" spans="1:20" x14ac:dyDescent="0.3">
      <c r="A2073">
        <v>31735</v>
      </c>
      <c r="B2073" s="47" t="s">
        <v>6</v>
      </c>
      <c r="C2073">
        <v>3.5473804738147798</v>
      </c>
      <c r="D2073">
        <v>10.174899999999999</v>
      </c>
      <c r="E2073">
        <v>1.22437763516103</v>
      </c>
      <c r="F2073">
        <v>14.740939999999901</v>
      </c>
      <c r="G2073">
        <v>3.0122896103041801</v>
      </c>
      <c r="H2073">
        <v>2.7337164750957799</v>
      </c>
      <c r="I2073">
        <v>12.4579199999999</v>
      </c>
      <c r="J2073">
        <v>28.7701149425287</v>
      </c>
      <c r="K2073">
        <v>0.92456057598851904</v>
      </c>
      <c r="L2073">
        <v>1.69944950109235</v>
      </c>
      <c r="M2073">
        <v>3.2797681341206202</v>
      </c>
      <c r="N2073">
        <v>1.07963085281064</v>
      </c>
      <c r="O2073">
        <v>522</v>
      </c>
      <c r="P2073">
        <v>8.6739499999999996</v>
      </c>
      <c r="Q2073">
        <v>1.3218758704111899</v>
      </c>
      <c r="R2073">
        <v>0.84915887442567395</v>
      </c>
      <c r="S2073">
        <v>9.4244249999999994</v>
      </c>
      <c r="T2073">
        <v>0.91844590444252205</v>
      </c>
    </row>
    <row r="2074" spans="1:20" x14ac:dyDescent="0.3">
      <c r="A2074">
        <v>31761</v>
      </c>
      <c r="B2074" s="47" t="s">
        <v>16</v>
      </c>
      <c r="C2074">
        <v>1.1223212911043701</v>
      </c>
      <c r="D2074">
        <v>9.7340499999999999</v>
      </c>
      <c r="E2074">
        <v>1.0095540910515099</v>
      </c>
      <c r="F2074">
        <v>9.9200499999999998</v>
      </c>
      <c r="G2074">
        <v>1.1644675100412001</v>
      </c>
      <c r="H2074">
        <v>2.4375</v>
      </c>
      <c r="I2074">
        <v>9.8270499999999998</v>
      </c>
      <c r="J2074">
        <v>37.6875</v>
      </c>
      <c r="K2074">
        <v>1.0375527215520901</v>
      </c>
      <c r="L2074">
        <v>1.59106474093201</v>
      </c>
      <c r="M2074">
        <v>1.1644675100412001</v>
      </c>
      <c r="N2074">
        <v>1.21912592601869</v>
      </c>
      <c r="O2074">
        <v>65</v>
      </c>
      <c r="P2074">
        <v>6.2348499999999998</v>
      </c>
      <c r="Q2074">
        <v>1.2307735661191399</v>
      </c>
      <c r="R2074">
        <v>1.0375527215520901</v>
      </c>
      <c r="S2074">
        <v>7.9844499999999998</v>
      </c>
      <c r="T2074">
        <v>1</v>
      </c>
    </row>
    <row r="2075" spans="1:20" x14ac:dyDescent="0.3">
      <c r="A2075">
        <v>31784</v>
      </c>
      <c r="B2075" s="47" t="s">
        <v>2</v>
      </c>
      <c r="C2075">
        <v>6.4525756151470102</v>
      </c>
      <c r="D2075">
        <v>7.2069999999999999</v>
      </c>
      <c r="E2075">
        <v>1.45065214374913</v>
      </c>
      <c r="F2075">
        <v>13.7027</v>
      </c>
      <c r="G2075">
        <v>5.0172675788458001</v>
      </c>
      <c r="H2075">
        <v>3.2255956956187499</v>
      </c>
      <c r="I2075">
        <v>10.45485</v>
      </c>
      <c r="J2075">
        <v>34.589347742184401</v>
      </c>
      <c r="K2075">
        <v>0.93065560639044498</v>
      </c>
      <c r="L2075">
        <v>3.1763328697264699</v>
      </c>
      <c r="M2075">
        <v>6.0051256718948496</v>
      </c>
      <c r="N2075">
        <v>1.2511066747678099</v>
      </c>
      <c r="O2075">
        <v>2602</v>
      </c>
      <c r="P2075">
        <v>4.3140000000000001</v>
      </c>
      <c r="Q2075">
        <v>1.8149205798107799</v>
      </c>
      <c r="R2075">
        <v>0.77756044688078996</v>
      </c>
      <c r="S2075">
        <v>5.7605000000000004</v>
      </c>
      <c r="T2075">
        <v>0.83549751545210604</v>
      </c>
    </row>
    <row r="2076" spans="1:20" x14ac:dyDescent="0.3">
      <c r="A2076">
        <v>31788</v>
      </c>
      <c r="B2076" s="47" t="s">
        <v>14</v>
      </c>
      <c r="C2076">
        <v>4.1010774238046004</v>
      </c>
      <c r="D2076">
        <v>6.1712999999999996</v>
      </c>
      <c r="E2076">
        <v>1.44075478424319</v>
      </c>
      <c r="F2076">
        <v>11.611359999999999</v>
      </c>
      <c r="G2076">
        <v>3.29249532171657</v>
      </c>
      <c r="H2076">
        <v>3.6028636021100202</v>
      </c>
      <c r="I2076">
        <v>8.89133</v>
      </c>
      <c r="J2076">
        <v>27.434815373021799</v>
      </c>
      <c r="K2076">
        <v>0.96889825481803504</v>
      </c>
      <c r="L2076">
        <v>2.7211999062573198</v>
      </c>
      <c r="M2076">
        <v>3.9735267587979202</v>
      </c>
      <c r="N2076">
        <v>1.18243392123238</v>
      </c>
      <c r="O2076">
        <v>1327</v>
      </c>
      <c r="P2076">
        <v>4.2670000000000003</v>
      </c>
      <c r="Q2076">
        <v>1.7035973290669899</v>
      </c>
      <c r="R2076">
        <v>0.80283666497134798</v>
      </c>
      <c r="S2076">
        <v>5.21915</v>
      </c>
      <c r="T2076">
        <v>0.82860781406002704</v>
      </c>
    </row>
    <row r="2077" spans="1:20" x14ac:dyDescent="0.3">
      <c r="A2077">
        <v>31800</v>
      </c>
      <c r="B2077" s="47" t="s">
        <v>5</v>
      </c>
      <c r="C2077">
        <v>5.8018469290501802</v>
      </c>
      <c r="D2077">
        <v>9.1462500000000002</v>
      </c>
      <c r="E2077">
        <v>1.36163618969523</v>
      </c>
      <c r="F2077">
        <v>15.761479999999899</v>
      </c>
      <c r="G2077">
        <v>5.2724412235874301</v>
      </c>
      <c r="H2077">
        <v>3.8384251968503902</v>
      </c>
      <c r="I2077">
        <v>12.453865</v>
      </c>
      <c r="J2077">
        <v>36.719281663516</v>
      </c>
      <c r="K2077">
        <v>0.91411834494120503</v>
      </c>
      <c r="L2077">
        <v>2.01099564282661</v>
      </c>
      <c r="M2077">
        <v>5.3035747123855597</v>
      </c>
      <c r="N2077">
        <v>1.07704944094112</v>
      </c>
      <c r="O2077">
        <v>3176</v>
      </c>
      <c r="P2077">
        <v>7.83765</v>
      </c>
      <c r="Q2077">
        <v>1.4665494968764501</v>
      </c>
      <c r="R2077">
        <v>0.90875221081549296</v>
      </c>
      <c r="S2077">
        <v>8.4919499999999992</v>
      </c>
      <c r="T2077">
        <v>0.99412971618455204</v>
      </c>
    </row>
    <row r="2078" spans="1:20" x14ac:dyDescent="0.3">
      <c r="A2078">
        <v>31802</v>
      </c>
      <c r="B2078" s="47" t="s">
        <v>20</v>
      </c>
      <c r="C2078">
        <v>1.2818886980481301</v>
      </c>
      <c r="D2078">
        <v>6.4779999999999998</v>
      </c>
      <c r="E2078">
        <v>1.1963754245137299</v>
      </c>
      <c r="F2078">
        <v>9.02224</v>
      </c>
      <c r="G2078">
        <v>0.86363701357892098</v>
      </c>
      <c r="H2078">
        <v>2.8070175438596401</v>
      </c>
      <c r="I2078">
        <v>7.7501199999999999</v>
      </c>
      <c r="J2078">
        <v>33.912280701754298</v>
      </c>
      <c r="K2078">
        <v>1</v>
      </c>
      <c r="L2078">
        <v>1.4274792734637001</v>
      </c>
      <c r="M2078">
        <v>1.2818886980481301</v>
      </c>
      <c r="N2078">
        <v>1.0123140392548999</v>
      </c>
      <c r="O2078">
        <v>57</v>
      </c>
      <c r="P2078">
        <v>6.3204000000000002</v>
      </c>
      <c r="Q2078">
        <v>1.2111076384548001</v>
      </c>
      <c r="R2078">
        <v>0.67372230903816599</v>
      </c>
      <c r="S2078">
        <v>6.3992000000000004</v>
      </c>
      <c r="T2078">
        <v>0.67372230903816599</v>
      </c>
    </row>
    <row r="2079" spans="1:20" x14ac:dyDescent="0.3">
      <c r="A2079">
        <v>31809</v>
      </c>
      <c r="B2079" s="47" t="s">
        <v>1</v>
      </c>
      <c r="C2079">
        <v>4.8347517544187602</v>
      </c>
      <c r="D2079">
        <v>12.6065</v>
      </c>
      <c r="E2079">
        <v>1.1096132947288999</v>
      </c>
      <c r="F2079">
        <v>15.3701799999999</v>
      </c>
      <c r="G2079">
        <v>3.4792504619978</v>
      </c>
      <c r="H2079">
        <v>2.7531806615776002</v>
      </c>
      <c r="I2079">
        <v>13.988340000000001</v>
      </c>
      <c r="J2079">
        <v>30.1837270341207</v>
      </c>
      <c r="K2079">
        <v>0.88170810384547704</v>
      </c>
      <c r="L2079">
        <v>1.50791523594623</v>
      </c>
      <c r="M2079">
        <v>4.2628398019521603</v>
      </c>
      <c r="N2079">
        <v>1.10585758459615</v>
      </c>
      <c r="O2079">
        <v>793</v>
      </c>
      <c r="P2079">
        <v>10.193</v>
      </c>
      <c r="Q2079">
        <v>1.2270742779446899</v>
      </c>
      <c r="R2079">
        <v>0.71963373482783499</v>
      </c>
      <c r="S2079">
        <v>11.399749999999999</v>
      </c>
      <c r="T2079">
        <v>0.81618137758882803</v>
      </c>
    </row>
    <row r="2080" spans="1:20" x14ac:dyDescent="0.3">
      <c r="A2080">
        <v>31858</v>
      </c>
      <c r="B2080" s="47" t="s">
        <v>6</v>
      </c>
      <c r="C2080">
        <v>2.04052311239059</v>
      </c>
      <c r="D2080">
        <v>7.5077999999999996</v>
      </c>
      <c r="E2080">
        <v>1.2676043581342</v>
      </c>
      <c r="F2080">
        <v>11.52604</v>
      </c>
      <c r="G2080">
        <v>2.1608806109271601</v>
      </c>
      <c r="H2080">
        <v>3.7186700767263399</v>
      </c>
      <c r="I2080">
        <v>9.5169200000000007</v>
      </c>
      <c r="J2080">
        <v>22.467866323907401</v>
      </c>
      <c r="K2080">
        <v>0.97111791672494496</v>
      </c>
      <c r="L2080">
        <v>2.23476810919807</v>
      </c>
      <c r="M2080">
        <v>1.98158855393385</v>
      </c>
      <c r="N2080">
        <v>1.1855606613292899</v>
      </c>
      <c r="O2080">
        <v>391</v>
      </c>
      <c r="P2080">
        <v>5.1576000000000004</v>
      </c>
      <c r="Q2080">
        <v>1.50282186113348</v>
      </c>
      <c r="R2080">
        <v>1.05898364875444</v>
      </c>
      <c r="S2080">
        <v>6.3327</v>
      </c>
      <c r="T2080">
        <v>1.0904789526753</v>
      </c>
    </row>
    <row r="2081" spans="1:20" x14ac:dyDescent="0.3">
      <c r="A2081">
        <v>31860</v>
      </c>
      <c r="B2081" s="47" t="s">
        <v>5</v>
      </c>
      <c r="C2081">
        <v>9.9499527323639505</v>
      </c>
      <c r="D2081">
        <v>14.53375</v>
      </c>
      <c r="E2081">
        <v>1.2960285542272201</v>
      </c>
      <c r="F2081">
        <v>23.138559999999998</v>
      </c>
      <c r="G2081">
        <v>5.3037771793821404</v>
      </c>
      <c r="H2081">
        <v>3.67305139389341</v>
      </c>
      <c r="I2081">
        <v>18.836154999999899</v>
      </c>
      <c r="J2081">
        <v>43.797864225781801</v>
      </c>
      <c r="K2081">
        <v>0.76832851038730698</v>
      </c>
      <c r="L2081">
        <v>4.7222032877886502</v>
      </c>
      <c r="M2081">
        <v>7.6448323612813098</v>
      </c>
      <c r="N2081">
        <v>1.49572649572649</v>
      </c>
      <c r="O2081">
        <v>6200</v>
      </c>
      <c r="P2081">
        <v>4.8999499999999996</v>
      </c>
      <c r="Q2081">
        <v>1.9385042477757699</v>
      </c>
      <c r="R2081">
        <v>0.53304546484232895</v>
      </c>
      <c r="S2081">
        <v>9.7168500000000009</v>
      </c>
      <c r="T2081">
        <v>0.69377285579787396</v>
      </c>
    </row>
    <row r="2082" spans="1:20" x14ac:dyDescent="0.3">
      <c r="A2082">
        <v>31865</v>
      </c>
      <c r="B2082" s="47" t="s">
        <v>11</v>
      </c>
      <c r="C2082">
        <v>11.640011365439699</v>
      </c>
      <c r="D2082">
        <v>8.5287500000000005</v>
      </c>
      <c r="E2082">
        <v>1.51530470467536</v>
      </c>
      <c r="F2082">
        <v>17.318559999999898</v>
      </c>
      <c r="G2082">
        <v>5.7920960616106401</v>
      </c>
      <c r="H2082">
        <v>3.4831922896097698</v>
      </c>
      <c r="I2082">
        <v>12.923654999999901</v>
      </c>
      <c r="J2082">
        <v>33.0843543826578</v>
      </c>
      <c r="K2082">
        <v>0.93884031499989695</v>
      </c>
      <c r="L2082">
        <v>4.37298723597661</v>
      </c>
      <c r="M2082">
        <v>10.928111936931799</v>
      </c>
      <c r="N2082">
        <v>1.3657909697256001</v>
      </c>
      <c r="O2082">
        <v>8508</v>
      </c>
      <c r="P2082">
        <v>3.96035</v>
      </c>
      <c r="Q2082">
        <v>2.06958948202832</v>
      </c>
      <c r="R2082">
        <v>0.49760226856890399</v>
      </c>
      <c r="S2082">
        <v>6.2445500000000003</v>
      </c>
      <c r="T2082">
        <v>0.53001800265571097</v>
      </c>
    </row>
    <row r="2083" spans="1:20" x14ac:dyDescent="0.3">
      <c r="A2083">
        <v>31877</v>
      </c>
      <c r="B2083" s="47" t="s">
        <v>6</v>
      </c>
      <c r="C2083">
        <v>8.6109077753656393</v>
      </c>
      <c r="D2083">
        <v>12.38945</v>
      </c>
      <c r="E2083">
        <v>1.23609240119617</v>
      </c>
      <c r="F2083">
        <v>18.239560000000001</v>
      </c>
      <c r="G2083">
        <v>6.0078504871023002</v>
      </c>
      <c r="H2083">
        <v>3.4857968223399101</v>
      </c>
      <c r="I2083">
        <v>15.314505</v>
      </c>
      <c r="J2083">
        <v>34.2016887816646</v>
      </c>
      <c r="K2083">
        <v>0.868292400263182</v>
      </c>
      <c r="L2083">
        <v>1.9007065296679899</v>
      </c>
      <c r="M2083">
        <v>7.4767857807171296</v>
      </c>
      <c r="N2083">
        <v>1.1270487795448301</v>
      </c>
      <c r="O2083">
        <v>4154</v>
      </c>
      <c r="P2083">
        <v>9.5961999999999996</v>
      </c>
      <c r="Q2083">
        <v>1.3931364321727999</v>
      </c>
      <c r="R2083">
        <v>0.69770233799155801</v>
      </c>
      <c r="S2083">
        <v>10.992825</v>
      </c>
      <c r="T2083">
        <v>0.80353385308921499</v>
      </c>
    </row>
    <row r="2084" spans="1:20" x14ac:dyDescent="0.3">
      <c r="A2084">
        <v>31912</v>
      </c>
      <c r="B2084" s="47" t="s">
        <v>16</v>
      </c>
      <c r="C2084">
        <v>1.6528609158870899</v>
      </c>
      <c r="D2084">
        <v>9.8734999999999999</v>
      </c>
      <c r="E2084">
        <v>1.04793335696561</v>
      </c>
      <c r="F2084">
        <v>10.820040000000001</v>
      </c>
      <c r="G2084">
        <v>1.34323629392444</v>
      </c>
      <c r="H2084">
        <v>3.1196581196581099</v>
      </c>
      <c r="I2084">
        <v>10.346769999999999</v>
      </c>
      <c r="J2084">
        <v>34.478632478632399</v>
      </c>
      <c r="K2084">
        <v>0.78534792114962504</v>
      </c>
      <c r="L2084">
        <v>1.68567956627407</v>
      </c>
      <c r="M2084">
        <v>1.2980708842413899</v>
      </c>
      <c r="N2084">
        <v>1.21204495375115</v>
      </c>
      <c r="O2084">
        <v>120</v>
      </c>
      <c r="P2084">
        <v>6.4188000000000001</v>
      </c>
      <c r="Q2084">
        <v>1.2701423371776801</v>
      </c>
      <c r="R2084">
        <v>0.81267351718068104</v>
      </c>
      <c r="S2084">
        <v>8.1461500000000004</v>
      </c>
      <c r="T2084">
        <v>1.0347942552531999</v>
      </c>
    </row>
    <row r="2085" spans="1:20" x14ac:dyDescent="0.3">
      <c r="A2085">
        <v>31920</v>
      </c>
      <c r="B2085" s="47" t="s">
        <v>7</v>
      </c>
      <c r="C2085">
        <v>8.8278233885452106</v>
      </c>
      <c r="D2085">
        <v>20.291499999999999</v>
      </c>
      <c r="E2085">
        <v>1.1084131286499199</v>
      </c>
      <c r="F2085">
        <v>24.691230000000001</v>
      </c>
      <c r="G2085">
        <v>7.9581720692476097</v>
      </c>
      <c r="H2085">
        <v>3.2091549295774602</v>
      </c>
      <c r="I2085">
        <v>22.491364999999998</v>
      </c>
      <c r="J2085">
        <v>33.141079812206499</v>
      </c>
      <c r="K2085">
        <v>0.95338223027729196</v>
      </c>
      <c r="L2085">
        <v>4.0480744323305098</v>
      </c>
      <c r="M2085">
        <v>8.41628995066527</v>
      </c>
      <c r="N2085">
        <v>1.53775908453639</v>
      </c>
      <c r="O2085">
        <v>4260</v>
      </c>
      <c r="P2085">
        <v>6.0994999999999999</v>
      </c>
      <c r="Q2085">
        <v>1.7044723580008301</v>
      </c>
      <c r="R2085">
        <v>0.90148745834380395</v>
      </c>
      <c r="S2085">
        <v>13.195499999999999</v>
      </c>
      <c r="T2085">
        <v>0.94556771640436899</v>
      </c>
    </row>
    <row r="2086" spans="1:20" x14ac:dyDescent="0.3">
      <c r="A2086">
        <v>31943</v>
      </c>
      <c r="B2086" s="47" t="s">
        <v>6</v>
      </c>
      <c r="C2086">
        <v>1.9024809802667999</v>
      </c>
      <c r="D2086">
        <v>6.8828500000000004</v>
      </c>
      <c r="E2086">
        <v>1.31940620527833</v>
      </c>
      <c r="F2086">
        <v>11.279699999999901</v>
      </c>
      <c r="G2086">
        <v>1.57461358796367</v>
      </c>
      <c r="H2086">
        <v>3.9041095890410902</v>
      </c>
      <c r="I2086">
        <v>9.0812749999999909</v>
      </c>
      <c r="J2086">
        <v>24.886497064579199</v>
      </c>
      <c r="K2086">
        <v>1</v>
      </c>
      <c r="L2086">
        <v>1.7649350649350599</v>
      </c>
      <c r="M2086">
        <v>1.9024809802667999</v>
      </c>
      <c r="N2086">
        <v>1.03705405741363</v>
      </c>
      <c r="O2086">
        <v>511</v>
      </c>
      <c r="P2086">
        <v>6.391</v>
      </c>
      <c r="Q2086">
        <v>1.36829555856062</v>
      </c>
      <c r="R2086">
        <v>0.82766324830371896</v>
      </c>
      <c r="S2086">
        <v>6.6369249999999997</v>
      </c>
      <c r="T2086">
        <v>0.82766324830371896</v>
      </c>
    </row>
    <row r="2087" spans="1:20" x14ac:dyDescent="0.3">
      <c r="A2087">
        <v>31999</v>
      </c>
      <c r="B2087" s="47" t="s">
        <v>5</v>
      </c>
      <c r="C2087">
        <v>4.9336633792259397</v>
      </c>
      <c r="D2087">
        <v>10.515499999999999</v>
      </c>
      <c r="E2087">
        <v>1.27375588417098</v>
      </c>
      <c r="F2087">
        <v>16.272859999999898</v>
      </c>
      <c r="G2087">
        <v>4.0577040408443796</v>
      </c>
      <c r="H2087">
        <v>3.9433167368824198</v>
      </c>
      <c r="I2087">
        <v>13.394179999999899</v>
      </c>
      <c r="J2087">
        <v>36.935434281322003</v>
      </c>
      <c r="K2087">
        <v>0.92172672607056405</v>
      </c>
      <c r="L2087">
        <v>1.9915383673968901</v>
      </c>
      <c r="M2087">
        <v>4.5474893940681698</v>
      </c>
      <c r="N2087">
        <v>1.1254649078211501</v>
      </c>
      <c r="O2087">
        <v>2612</v>
      </c>
      <c r="P2087">
        <v>8.1709999999999994</v>
      </c>
      <c r="Q2087">
        <v>1.43356754876515</v>
      </c>
      <c r="R2087">
        <v>0.82245255278867602</v>
      </c>
      <c r="S2087">
        <v>9.3432499999999994</v>
      </c>
      <c r="T2087">
        <v>0.89229543803605704</v>
      </c>
    </row>
    <row r="2088" spans="1:20" x14ac:dyDescent="0.3">
      <c r="A2088">
        <v>32003</v>
      </c>
      <c r="B2088" s="47" t="s">
        <v>6</v>
      </c>
      <c r="C2088">
        <v>3.3613364319388799</v>
      </c>
      <c r="D2088">
        <v>10.35365</v>
      </c>
      <c r="E2088">
        <v>1.2211321611219199</v>
      </c>
      <c r="F2088">
        <v>14.932700000000001</v>
      </c>
      <c r="G2088">
        <v>3.1712944031177299</v>
      </c>
      <c r="H2088">
        <v>2.8136054421768701</v>
      </c>
      <c r="I2088">
        <v>12.643174999999999</v>
      </c>
      <c r="J2088">
        <v>26.827538247566</v>
      </c>
      <c r="K2088">
        <v>1.0948409840624</v>
      </c>
      <c r="L2088">
        <v>1.7965879422982001</v>
      </c>
      <c r="M2088">
        <v>3.68012888690878</v>
      </c>
      <c r="N2088">
        <v>1.10939789503009</v>
      </c>
      <c r="O2088">
        <v>735</v>
      </c>
      <c r="P2088">
        <v>8.3117000000000001</v>
      </c>
      <c r="Q2088">
        <v>1.3547214491022099</v>
      </c>
      <c r="R2088">
        <v>0.94346236008529205</v>
      </c>
      <c r="S2088">
        <v>9.3326750000000001</v>
      </c>
      <c r="T2088">
        <v>0.86173460239365396</v>
      </c>
    </row>
    <row r="2089" spans="1:20" x14ac:dyDescent="0.3">
      <c r="A2089">
        <v>32005</v>
      </c>
      <c r="B2089" s="47" t="s">
        <v>6</v>
      </c>
      <c r="C2089">
        <v>4.0789280491428501</v>
      </c>
      <c r="D2089">
        <v>13.30325</v>
      </c>
      <c r="E2089">
        <v>1.1375039933850699</v>
      </c>
      <c r="F2089">
        <v>16.961749999999999</v>
      </c>
      <c r="G2089">
        <v>3.81517656124936</v>
      </c>
      <c r="H2089">
        <v>3.26764705882352</v>
      </c>
      <c r="I2089">
        <v>15.1325</v>
      </c>
      <c r="J2089">
        <v>26.998525073746301</v>
      </c>
      <c r="K2089">
        <v>0.909966100323928</v>
      </c>
      <c r="L2089">
        <v>1.8297366249372899</v>
      </c>
      <c r="M2089">
        <v>3.71168625038041</v>
      </c>
      <c r="N2089">
        <v>1.1786712620662401</v>
      </c>
      <c r="O2089">
        <v>681</v>
      </c>
      <c r="P2089">
        <v>9.2700499999999995</v>
      </c>
      <c r="Q2089">
        <v>1.34074326748858</v>
      </c>
      <c r="R2089">
        <v>0.93533803864254905</v>
      </c>
      <c r="S2089">
        <v>11.28665</v>
      </c>
      <c r="T2089">
        <v>1.02788228958154</v>
      </c>
    </row>
    <row r="2090" spans="1:20" x14ac:dyDescent="0.3">
      <c r="A2090">
        <v>32060</v>
      </c>
      <c r="B2090" s="47" t="s">
        <v>5</v>
      </c>
      <c r="C2090">
        <v>4.7659968011779403</v>
      </c>
      <c r="D2090">
        <v>7.6853499999999997</v>
      </c>
      <c r="E2090">
        <v>1.4539864807718501</v>
      </c>
      <c r="F2090">
        <v>14.66344</v>
      </c>
      <c r="G2090">
        <v>3.82675467719509</v>
      </c>
      <c r="H2090">
        <v>3.5574823378291498</v>
      </c>
      <c r="I2090">
        <v>11.174395000000001</v>
      </c>
      <c r="J2090">
        <v>39.594911937377603</v>
      </c>
      <c r="K2090">
        <v>1</v>
      </c>
      <c r="L2090">
        <v>2.0628907458991002</v>
      </c>
      <c r="M2090">
        <v>4.7659968011779403</v>
      </c>
      <c r="N2090">
        <v>1.0390136241807999</v>
      </c>
      <c r="O2090">
        <v>1561</v>
      </c>
      <c r="P2090">
        <v>7.1082000000000001</v>
      </c>
      <c r="Q2090">
        <v>1.51071176289666</v>
      </c>
      <c r="R2090">
        <v>0.80292850306766606</v>
      </c>
      <c r="S2090">
        <v>7.3967749999999999</v>
      </c>
      <c r="T2090">
        <v>0.80292850306766606</v>
      </c>
    </row>
    <row r="2091" spans="1:20" x14ac:dyDescent="0.3">
      <c r="A2091">
        <v>32070</v>
      </c>
      <c r="B2091" s="47" t="s">
        <v>1</v>
      </c>
      <c r="C2091">
        <v>12.8150103918108</v>
      </c>
      <c r="D2091">
        <v>17.103750000000002</v>
      </c>
      <c r="E2091">
        <v>1.1852707739530799</v>
      </c>
      <c r="F2091">
        <v>23.441399999999899</v>
      </c>
      <c r="G2091">
        <v>8.0625301017186501</v>
      </c>
      <c r="H2091">
        <v>3.7258086717136898</v>
      </c>
      <c r="I2091">
        <v>20.2725749999999</v>
      </c>
      <c r="J2091">
        <v>33.668541695964002</v>
      </c>
      <c r="K2091">
        <v>0.77138630760784799</v>
      </c>
      <c r="L2091">
        <v>2.29682539682539</v>
      </c>
      <c r="M2091">
        <v>9.8853235480952009</v>
      </c>
      <c r="N2091">
        <v>1.2525746299398499</v>
      </c>
      <c r="O2091">
        <v>7265</v>
      </c>
      <c r="P2091">
        <v>10.206</v>
      </c>
      <c r="Q2091">
        <v>1.4846401010628001</v>
      </c>
      <c r="R2091">
        <v>0.62914737134125198</v>
      </c>
      <c r="S2091">
        <v>13.654875000000001</v>
      </c>
      <c r="T2091">
        <v>0.81560609144373597</v>
      </c>
    </row>
    <row r="2092" spans="1:20" x14ac:dyDescent="0.3">
      <c r="A2092">
        <v>32134</v>
      </c>
      <c r="B2092" s="47" t="s">
        <v>20</v>
      </c>
      <c r="C2092">
        <v>1.06712863351927</v>
      </c>
      <c r="D2092">
        <v>6.79575</v>
      </c>
      <c r="E2092">
        <v>1.22109259463635</v>
      </c>
      <c r="F2092">
        <v>9.8007299999999997</v>
      </c>
      <c r="G2092">
        <v>1.20097878469023</v>
      </c>
      <c r="H2092">
        <v>3.0449438202247099</v>
      </c>
      <c r="I2092">
        <v>8.2982399999999998</v>
      </c>
      <c r="J2092">
        <v>43.090909090909001</v>
      </c>
      <c r="K2092">
        <v>1.4266942638498701</v>
      </c>
      <c r="L2092">
        <v>1.5911180018345199</v>
      </c>
      <c r="M2092">
        <v>1.5224663002319001</v>
      </c>
      <c r="N2092">
        <v>1.04909921731478</v>
      </c>
      <c r="O2092">
        <v>89</v>
      </c>
      <c r="P2092">
        <v>6.1596500000000001</v>
      </c>
      <c r="Q2092">
        <v>1.2810472853018799</v>
      </c>
      <c r="R2092">
        <v>1.12543019366796</v>
      </c>
      <c r="S2092">
        <v>6.4776999999999996</v>
      </c>
      <c r="T2092">
        <v>0.788837680352791</v>
      </c>
    </row>
    <row r="2093" spans="1:20" x14ac:dyDescent="0.3">
      <c r="A2093">
        <v>32136</v>
      </c>
      <c r="B2093" s="47" t="s">
        <v>16</v>
      </c>
      <c r="C2093">
        <v>1.8992692962747799</v>
      </c>
      <c r="D2093">
        <v>7.8450499999999996</v>
      </c>
      <c r="E2093">
        <v>1.11419493820944</v>
      </c>
      <c r="F2093">
        <v>9.6367799999999999</v>
      </c>
      <c r="G2093">
        <v>1.75932412571292</v>
      </c>
      <c r="H2093">
        <v>2.5466666666666602</v>
      </c>
      <c r="I2093">
        <v>8.7409149999999993</v>
      </c>
      <c r="J2093">
        <v>37.3466666666666</v>
      </c>
      <c r="K2093">
        <v>0.88457230908472695</v>
      </c>
      <c r="L2093">
        <v>1.4913922248359499</v>
      </c>
      <c r="M2093">
        <v>1.6800410269795101</v>
      </c>
      <c r="N2093">
        <v>1.09669978646293</v>
      </c>
      <c r="O2093">
        <v>77</v>
      </c>
      <c r="P2093">
        <v>6.4615999999999998</v>
      </c>
      <c r="Q2093">
        <v>1.2219373508123801</v>
      </c>
      <c r="R2093">
        <v>0.92631630973219603</v>
      </c>
      <c r="S2093">
        <v>7.1533249999999997</v>
      </c>
      <c r="T2093">
        <v>1.0471911682275701</v>
      </c>
    </row>
    <row r="2094" spans="1:20" x14ac:dyDescent="0.3">
      <c r="A2094">
        <v>32138</v>
      </c>
      <c r="B2094" s="47" t="s">
        <v>1</v>
      </c>
      <c r="C2094">
        <v>3.5576422690231002</v>
      </c>
      <c r="D2094">
        <v>10.39485</v>
      </c>
      <c r="E2094">
        <v>1.21642688446682</v>
      </c>
      <c r="F2094">
        <v>14.894299999999999</v>
      </c>
      <c r="G2094">
        <v>2.7452889214453</v>
      </c>
      <c r="H2094">
        <v>2.7265625</v>
      </c>
      <c r="I2094">
        <v>12.644575</v>
      </c>
      <c r="J2094">
        <v>27.9686888454011</v>
      </c>
      <c r="K2094">
        <v>0.97856294677518596</v>
      </c>
      <c r="L2094">
        <v>1.6773804831353101</v>
      </c>
      <c r="M2094">
        <v>3.4813769023472099</v>
      </c>
      <c r="N2094">
        <v>1.0786200312851</v>
      </c>
      <c r="O2094">
        <v>514</v>
      </c>
      <c r="P2094">
        <v>8.8795000000000002</v>
      </c>
      <c r="Q2094">
        <v>1.31206240417964</v>
      </c>
      <c r="R2094">
        <v>0.771659631253237</v>
      </c>
      <c r="S2094">
        <v>9.6371749999999992</v>
      </c>
      <c r="T2094">
        <v>0.78856412231447004</v>
      </c>
    </row>
    <row r="2095" spans="1:20" x14ac:dyDescent="0.3">
      <c r="A2095">
        <v>32265</v>
      </c>
      <c r="B2095" s="47" t="s">
        <v>10</v>
      </c>
      <c r="C2095">
        <v>2.1653673954922401</v>
      </c>
      <c r="D2095">
        <v>11.901999999999999</v>
      </c>
      <c r="E2095">
        <v>1.10817509662241</v>
      </c>
      <c r="F2095">
        <v>14.477</v>
      </c>
      <c r="G2095">
        <v>1.8535560107710101</v>
      </c>
      <c r="H2095">
        <v>4.01677852348993</v>
      </c>
      <c r="I2095">
        <v>13.189500000000001</v>
      </c>
      <c r="J2095">
        <v>17.819612590799</v>
      </c>
      <c r="K2095">
        <v>1.0568537175898201</v>
      </c>
      <c r="L2095">
        <v>4.29616440388752</v>
      </c>
      <c r="M2095">
        <v>2.28847658187378</v>
      </c>
      <c r="N2095">
        <v>1.5586949760178099</v>
      </c>
      <c r="O2095">
        <v>895</v>
      </c>
      <c r="P2095">
        <v>3.3697499999999998</v>
      </c>
      <c r="Q2095">
        <v>1.72730695565341</v>
      </c>
      <c r="R2095">
        <v>0.85600070206545698</v>
      </c>
      <c r="S2095">
        <v>7.6358750000000004</v>
      </c>
      <c r="T2095">
        <v>0.80995192411072903</v>
      </c>
    </row>
    <row r="2096" spans="1:20" x14ac:dyDescent="0.3">
      <c r="A2096">
        <v>32270</v>
      </c>
      <c r="B2096" s="47" t="s">
        <v>6</v>
      </c>
      <c r="C2096">
        <v>1.49371876735624</v>
      </c>
      <c r="D2096">
        <v>7.6027999999999896</v>
      </c>
      <c r="E2096">
        <v>1.41608880938601</v>
      </c>
      <c r="F2096">
        <v>13.929679999999999</v>
      </c>
      <c r="G2096">
        <v>1.00330646783767</v>
      </c>
      <c r="H2096">
        <v>3.8717201166180701</v>
      </c>
      <c r="I2096">
        <v>10.76624</v>
      </c>
      <c r="J2096">
        <v>26.679300291545101</v>
      </c>
      <c r="K2096">
        <v>1</v>
      </c>
      <c r="L2096">
        <v>2.01214537470387</v>
      </c>
      <c r="M2096">
        <v>1.49371876735624</v>
      </c>
      <c r="N2096">
        <v>1.0468139009748301</v>
      </c>
      <c r="O2096">
        <v>343</v>
      </c>
      <c r="P2096">
        <v>6.9227999999999996</v>
      </c>
      <c r="Q2096">
        <v>1.48238145068017</v>
      </c>
      <c r="R2096">
        <v>0.67168364605436903</v>
      </c>
      <c r="S2096">
        <v>7.2627999999999897</v>
      </c>
      <c r="T2096">
        <v>0.67168364605436903</v>
      </c>
    </row>
    <row r="2097" spans="1:20" x14ac:dyDescent="0.3">
      <c r="A2097">
        <v>32271</v>
      </c>
      <c r="B2097" s="47" t="s">
        <v>5</v>
      </c>
      <c r="C2097">
        <v>4.2204650614565598</v>
      </c>
      <c r="D2097">
        <v>10.710649999999999</v>
      </c>
      <c r="E2097">
        <v>1.3004490857230799</v>
      </c>
      <c r="F2097">
        <v>17.146660000000001</v>
      </c>
      <c r="G2097">
        <v>2.48261475026775</v>
      </c>
      <c r="H2097">
        <v>3.4762600438276099</v>
      </c>
      <c r="I2097">
        <v>13.928654999999999</v>
      </c>
      <c r="J2097">
        <v>45.526914329037098</v>
      </c>
      <c r="K2097">
        <v>0.91906897834434997</v>
      </c>
      <c r="L2097">
        <v>2.02048689668174</v>
      </c>
      <c r="M2097">
        <v>3.8788985121708999</v>
      </c>
      <c r="N2097">
        <v>1.1158641562114999</v>
      </c>
      <c r="O2097">
        <v>1375</v>
      </c>
      <c r="P2097">
        <v>8.4863999999999997</v>
      </c>
      <c r="Q2097">
        <v>1.4511245217364099</v>
      </c>
      <c r="R2097">
        <v>0.58823250853093301</v>
      </c>
      <c r="S2097">
        <v>9.5985250000000004</v>
      </c>
      <c r="T2097">
        <v>0.64003085991499897</v>
      </c>
    </row>
    <row r="2098" spans="1:20" x14ac:dyDescent="0.3">
      <c r="A2098">
        <v>32278</v>
      </c>
      <c r="B2098" s="47" t="s">
        <v>3</v>
      </c>
      <c r="C2098">
        <v>9.1837372644834208</v>
      </c>
      <c r="D2098">
        <v>6.3382500000000004</v>
      </c>
      <c r="E2098">
        <v>1.73833234725673</v>
      </c>
      <c r="F2098">
        <v>15.697719999999901</v>
      </c>
      <c r="G2098">
        <v>6.2841551115441501</v>
      </c>
      <c r="H2098">
        <v>3.74864795261395</v>
      </c>
      <c r="I2098">
        <v>11.0179849999999</v>
      </c>
      <c r="J2098">
        <v>26.925041643531301</v>
      </c>
      <c r="K2098">
        <v>0.73383503758538704</v>
      </c>
      <c r="L2098">
        <v>4.2452659761473299</v>
      </c>
      <c r="M2098">
        <v>6.7393481806565196</v>
      </c>
      <c r="N2098">
        <v>1.26310912270387</v>
      </c>
      <c r="O2098">
        <v>3954</v>
      </c>
      <c r="P2098">
        <v>3.69769999999999</v>
      </c>
      <c r="Q2098">
        <v>2.1957034461112199</v>
      </c>
      <c r="R2098">
        <v>0.68426991436776696</v>
      </c>
      <c r="S2098">
        <v>5.0179749999999999</v>
      </c>
      <c r="T2098">
        <v>0.932457404349744</v>
      </c>
    </row>
    <row r="2099" spans="1:20" x14ac:dyDescent="0.3">
      <c r="A2099">
        <v>32316</v>
      </c>
      <c r="B2099" s="47" t="s">
        <v>6</v>
      </c>
      <c r="C2099">
        <v>2.68183329952176</v>
      </c>
      <c r="D2099">
        <v>6.6697499999999996</v>
      </c>
      <c r="E2099">
        <v>1.4307635218711301</v>
      </c>
      <c r="F2099">
        <v>12.41592</v>
      </c>
      <c r="G2099">
        <v>2.4766864677948002</v>
      </c>
      <c r="H2099">
        <v>3.9877750611246898</v>
      </c>
      <c r="I2099">
        <v>9.5428350000000002</v>
      </c>
      <c r="J2099">
        <v>23.767726161369101</v>
      </c>
      <c r="K2099">
        <v>1.02262736458686</v>
      </c>
      <c r="L2099">
        <v>2.3163165553524099</v>
      </c>
      <c r="M2099">
        <v>2.74251611935123</v>
      </c>
      <c r="N2099">
        <v>1.1088574765481101</v>
      </c>
      <c r="O2099">
        <v>409</v>
      </c>
      <c r="P2099">
        <v>5.3601999999999999</v>
      </c>
      <c r="Q2099">
        <v>1.5865128283991199</v>
      </c>
      <c r="R2099">
        <v>0.92350500243115696</v>
      </c>
      <c r="S2099">
        <v>6.0149749999999997</v>
      </c>
      <c r="T2099">
        <v>0.90307088819615999</v>
      </c>
    </row>
    <row r="2100" spans="1:20" x14ac:dyDescent="0.3">
      <c r="A2100">
        <v>32364</v>
      </c>
      <c r="B2100" s="47" t="s">
        <v>8</v>
      </c>
      <c r="C2100">
        <v>2.6711733313188799</v>
      </c>
      <c r="D2100">
        <v>8.8225999999999996</v>
      </c>
      <c r="E2100">
        <v>1.0874481445378901</v>
      </c>
      <c r="F2100">
        <v>10.3656399999999</v>
      </c>
      <c r="G2100">
        <v>1.26065618964579</v>
      </c>
      <c r="H2100">
        <v>2.5803108808290101</v>
      </c>
      <c r="I2100">
        <v>9.5941199999999895</v>
      </c>
      <c r="J2100">
        <v>30.305084745762699</v>
      </c>
      <c r="K2100">
        <v>0.96815137706044496</v>
      </c>
      <c r="L2100">
        <v>1.4441651805617399</v>
      </c>
      <c r="M2100">
        <v>2.5861001390835101</v>
      </c>
      <c r="N2100">
        <v>1.1028112148598099</v>
      </c>
      <c r="O2100">
        <v>193</v>
      </c>
      <c r="P2100">
        <v>7.1776</v>
      </c>
      <c r="Q2100">
        <v>1.1992500093748799</v>
      </c>
      <c r="R2100">
        <v>0.47194847854494998</v>
      </c>
      <c r="S2100">
        <v>8.0000999999999998</v>
      </c>
      <c r="T2100">
        <v>0.487473849366311</v>
      </c>
    </row>
    <row r="2101" spans="1:20" x14ac:dyDescent="0.3">
      <c r="A2101">
        <v>32387</v>
      </c>
      <c r="B2101" s="47" t="s">
        <v>20</v>
      </c>
      <c r="C2101">
        <v>2.4054347875976099</v>
      </c>
      <c r="D2101">
        <v>6.7385000000000002</v>
      </c>
      <c r="E2101">
        <v>1.2359056169770699</v>
      </c>
      <c r="F2101">
        <v>9.9177999999999997</v>
      </c>
      <c r="G2101">
        <v>1.2561550351058399</v>
      </c>
      <c r="H2101">
        <v>2.9734513274336201</v>
      </c>
      <c r="I2101">
        <v>8.3281499999999902</v>
      </c>
      <c r="J2101">
        <v>43.6194690265486</v>
      </c>
      <c r="K2101">
        <v>0.88074398367359996</v>
      </c>
      <c r="L2101">
        <v>1.6742293797899901</v>
      </c>
      <c r="M2101">
        <v>2.1185722172957799</v>
      </c>
      <c r="N2101">
        <v>1.06434060162845</v>
      </c>
      <c r="O2101">
        <v>113</v>
      </c>
      <c r="P2101">
        <v>5.9238</v>
      </c>
      <c r="Q2101">
        <v>1.3154245279293599</v>
      </c>
      <c r="R2101">
        <v>0.52221537727090594</v>
      </c>
      <c r="S2101">
        <v>6.3311500000000001</v>
      </c>
      <c r="T2101">
        <v>0.59292528470388794</v>
      </c>
    </row>
    <row r="2102" spans="1:20" x14ac:dyDescent="0.3">
      <c r="A2102">
        <v>32390</v>
      </c>
      <c r="B2102" s="47" t="s">
        <v>6</v>
      </c>
      <c r="C2102">
        <v>5.2642601603487202</v>
      </c>
      <c r="D2102">
        <v>13.0944</v>
      </c>
      <c r="E2102">
        <v>1.1654577529325501</v>
      </c>
      <c r="F2102">
        <v>17.42754</v>
      </c>
      <c r="G2102">
        <v>4.63420886221805</v>
      </c>
      <c r="H2102">
        <v>3.3319292333614099</v>
      </c>
      <c r="I2102">
        <v>15.26097</v>
      </c>
      <c r="J2102">
        <v>27.420387531592201</v>
      </c>
      <c r="K2102">
        <v>0.902347709136604</v>
      </c>
      <c r="L2102">
        <v>1.83116252679359</v>
      </c>
      <c r="M2102">
        <v>4.7501930959897596</v>
      </c>
      <c r="N2102">
        <v>1.15820198482194</v>
      </c>
      <c r="O2102">
        <v>1244</v>
      </c>
      <c r="P2102">
        <v>9.5172000000000008</v>
      </c>
      <c r="Q2102">
        <v>1.34983548267261</v>
      </c>
      <c r="R2102">
        <v>0.88031531897372395</v>
      </c>
      <c r="S2102">
        <v>11.3058</v>
      </c>
      <c r="T2102">
        <v>0.97558325915853294</v>
      </c>
    </row>
    <row r="2103" spans="1:20" x14ac:dyDescent="0.3">
      <c r="A2103">
        <v>32399</v>
      </c>
      <c r="B2103" s="47" t="s">
        <v>14</v>
      </c>
      <c r="C2103">
        <v>10.203960918415101</v>
      </c>
      <c r="D2103">
        <v>19.402999999999999</v>
      </c>
      <c r="E2103">
        <v>1.1078183786012401</v>
      </c>
      <c r="F2103">
        <v>23.587</v>
      </c>
      <c r="G2103">
        <v>8.5485638954034808</v>
      </c>
      <c r="H2103">
        <v>3.7844987363100202</v>
      </c>
      <c r="I2103">
        <v>21.495000000000001</v>
      </c>
      <c r="J2103">
        <v>27.658614564831201</v>
      </c>
      <c r="K2103">
        <v>1.01296454855893</v>
      </c>
      <c r="L2103">
        <v>2.9011943272530401</v>
      </c>
      <c r="M2103">
        <v>10.336250665235299</v>
      </c>
      <c r="N2103">
        <v>1.40943083052761</v>
      </c>
      <c r="O2103">
        <v>5935</v>
      </c>
      <c r="P2103">
        <v>8.1300999999999899</v>
      </c>
      <c r="Q2103">
        <v>1.56139337742571</v>
      </c>
      <c r="R2103">
        <v>0.837769172554927</v>
      </c>
      <c r="S2103">
        <v>13.766549999999899</v>
      </c>
      <c r="T2103">
        <v>0.82704688307874097</v>
      </c>
    </row>
    <row r="2104" spans="1:20" x14ac:dyDescent="0.3">
      <c r="A2104">
        <v>32435</v>
      </c>
      <c r="B2104" s="47" t="s">
        <v>6</v>
      </c>
      <c r="C2104">
        <v>4.2944131220591997</v>
      </c>
      <c r="D2104">
        <v>10.9214</v>
      </c>
      <c r="E2104">
        <v>1.21353947296134</v>
      </c>
      <c r="F2104">
        <v>15.585699999999999</v>
      </c>
      <c r="G2104">
        <v>2.7916857579378598</v>
      </c>
      <c r="H2104">
        <v>2.8043478260869499</v>
      </c>
      <c r="I2104">
        <v>13.253549999999899</v>
      </c>
      <c r="J2104">
        <v>26.134573304157499</v>
      </c>
      <c r="K2104">
        <v>0.89617538417623999</v>
      </c>
      <c r="L2104">
        <v>1.7762291158571299</v>
      </c>
      <c r="M2104">
        <v>3.8485473294728898</v>
      </c>
      <c r="N2104">
        <v>1.10899675060926</v>
      </c>
      <c r="O2104">
        <v>920</v>
      </c>
      <c r="P2104">
        <v>8.7745999999999995</v>
      </c>
      <c r="Q2104">
        <v>1.3458113322502001</v>
      </c>
      <c r="R2104">
        <v>0.65007387007033601</v>
      </c>
      <c r="S2104">
        <v>9.8480000000000008</v>
      </c>
      <c r="T2104">
        <v>0.72538688469766499</v>
      </c>
    </row>
    <row r="2105" spans="1:20" x14ac:dyDescent="0.3">
      <c r="A2105">
        <v>32439</v>
      </c>
      <c r="B2105" s="47" t="s">
        <v>1</v>
      </c>
      <c r="C2105">
        <v>4.1719103462918801</v>
      </c>
      <c r="D2105">
        <v>10.014299999999899</v>
      </c>
      <c r="E2105">
        <v>1.2287858362541499</v>
      </c>
      <c r="F2105">
        <v>14.59656</v>
      </c>
      <c r="G2105">
        <v>2.5076705946952802</v>
      </c>
      <c r="H2105">
        <v>2.62020202020202</v>
      </c>
      <c r="I2105">
        <v>12.305429999999999</v>
      </c>
      <c r="J2105">
        <v>28.438133874239298</v>
      </c>
      <c r="K2105">
        <v>1</v>
      </c>
      <c r="L2105">
        <v>1.57111058489225</v>
      </c>
      <c r="M2105">
        <v>4.1719103462918801</v>
      </c>
      <c r="N2105">
        <v>1.03748789167517</v>
      </c>
      <c r="O2105">
        <v>501</v>
      </c>
      <c r="P2105">
        <v>9.2905999999999995</v>
      </c>
      <c r="Q2105">
        <v>1.27485042657563</v>
      </c>
      <c r="R2105">
        <v>0.60108448805094195</v>
      </c>
      <c r="S2105">
        <v>9.65245</v>
      </c>
      <c r="T2105">
        <v>0.60108448805094195</v>
      </c>
    </row>
    <row r="2106" spans="1:20" x14ac:dyDescent="0.3">
      <c r="A2106">
        <v>32440</v>
      </c>
      <c r="B2106" s="47" t="s">
        <v>14</v>
      </c>
      <c r="C2106">
        <v>4.4640542694777103</v>
      </c>
      <c r="D2106">
        <v>18.769500000000001</v>
      </c>
      <c r="E2106">
        <v>1.11089027411492</v>
      </c>
      <c r="F2106">
        <v>22.932209999999898</v>
      </c>
      <c r="G2106">
        <v>4.3923283397689703</v>
      </c>
      <c r="H2106">
        <v>3.4128571428571401</v>
      </c>
      <c r="I2106">
        <v>20.850854999999999</v>
      </c>
      <c r="J2106">
        <v>32.1</v>
      </c>
      <c r="K2106">
        <v>1.2825006815058999</v>
      </c>
      <c r="L2106">
        <v>3.2599166974667999</v>
      </c>
      <c r="M2106">
        <v>5.7251526428844999</v>
      </c>
      <c r="N2106">
        <v>1.4547688158083401</v>
      </c>
      <c r="O2106">
        <v>1400</v>
      </c>
      <c r="P2106">
        <v>7.0346000000000002</v>
      </c>
      <c r="Q2106">
        <v>1.61608852856716</v>
      </c>
      <c r="R2106">
        <v>0.983932558750649</v>
      </c>
      <c r="S2106">
        <v>12.902049999999999</v>
      </c>
      <c r="T2106">
        <v>0.76719846853829599</v>
      </c>
    </row>
    <row r="2107" spans="1:20" x14ac:dyDescent="0.3">
      <c r="A2107">
        <v>32455</v>
      </c>
      <c r="B2107" s="47" t="s">
        <v>10</v>
      </c>
      <c r="C2107">
        <v>5.0839458519279104</v>
      </c>
      <c r="D2107">
        <v>13.5880499999999</v>
      </c>
      <c r="E2107">
        <v>1.1949253204102099</v>
      </c>
      <c r="F2107">
        <v>18.885359999999999</v>
      </c>
      <c r="G2107">
        <v>2.8087020827934701</v>
      </c>
      <c r="H2107">
        <v>3.8526353531731798</v>
      </c>
      <c r="I2107">
        <v>16.236704999999901</v>
      </c>
      <c r="J2107">
        <v>24.983876877977199</v>
      </c>
      <c r="K2107">
        <v>0.73497852732677005</v>
      </c>
      <c r="L2107">
        <v>3.5339371257484999</v>
      </c>
      <c r="M2107">
        <v>3.7365910352590199</v>
      </c>
      <c r="N2107">
        <v>1.43545469191133</v>
      </c>
      <c r="O2107">
        <v>2789</v>
      </c>
      <c r="P2107">
        <v>5.3440000000000003</v>
      </c>
      <c r="Q2107">
        <v>1.71526115766649</v>
      </c>
      <c r="R2107">
        <v>0.55246498774733599</v>
      </c>
      <c r="S2107">
        <v>9.4660250000000001</v>
      </c>
      <c r="T2107">
        <v>0.75167500437970003</v>
      </c>
    </row>
    <row r="2108" spans="1:20" x14ac:dyDescent="0.3">
      <c r="A2108">
        <v>32464</v>
      </c>
      <c r="B2108" s="47" t="s">
        <v>6</v>
      </c>
      <c r="C2108">
        <v>1.7090983393542001</v>
      </c>
      <c r="D2108">
        <v>9.8465499999999899</v>
      </c>
      <c r="E2108">
        <v>1.2079479614687301</v>
      </c>
      <c r="F2108">
        <v>13.941689999999999</v>
      </c>
      <c r="G2108">
        <v>1.37598762409717</v>
      </c>
      <c r="H2108">
        <v>3.7962085308056799</v>
      </c>
      <c r="I2108">
        <v>11.894119999999999</v>
      </c>
      <c r="J2108">
        <v>28.447867298578199</v>
      </c>
      <c r="K2108">
        <v>1.1034313691625399</v>
      </c>
      <c r="L2108">
        <v>1.9722294525392501</v>
      </c>
      <c r="M2108">
        <v>1.88587272062705</v>
      </c>
      <c r="N2108">
        <v>1.16420098666611</v>
      </c>
      <c r="O2108">
        <v>422</v>
      </c>
      <c r="P2108">
        <v>7.069</v>
      </c>
      <c r="Q2108">
        <v>1.40629420858322</v>
      </c>
      <c r="R2108">
        <v>0.80509564161012304</v>
      </c>
      <c r="S2108">
        <v>8.4577749999999998</v>
      </c>
      <c r="T2108">
        <v>0.72962910436482498</v>
      </c>
    </row>
    <row r="2109" spans="1:20" x14ac:dyDescent="0.3">
      <c r="A2109">
        <v>32480</v>
      </c>
      <c r="B2109" s="47" t="s">
        <v>14</v>
      </c>
      <c r="C2109">
        <v>4.14308223345411</v>
      </c>
      <c r="D2109">
        <v>11.904</v>
      </c>
      <c r="E2109">
        <v>1.10441910282258</v>
      </c>
      <c r="F2109">
        <v>14.39001</v>
      </c>
      <c r="G2109">
        <v>3.4205152697830399</v>
      </c>
      <c r="H2109">
        <v>3.1164465786314501</v>
      </c>
      <c r="I2109">
        <v>13.147005</v>
      </c>
      <c r="J2109">
        <v>49.3819277108433</v>
      </c>
      <c r="K2109">
        <v>0.94798058523456796</v>
      </c>
      <c r="L2109">
        <v>5.2172688214926604</v>
      </c>
      <c r="M2109">
        <v>3.9275615203447698</v>
      </c>
      <c r="N2109">
        <v>1.62377277547972</v>
      </c>
      <c r="O2109">
        <v>833</v>
      </c>
      <c r="P2109">
        <v>2.7581500000000001</v>
      </c>
      <c r="Q2109">
        <v>1.7933256718830399</v>
      </c>
      <c r="R2109">
        <v>0.82559676034509499</v>
      </c>
      <c r="S2109">
        <v>7.3310750000000002</v>
      </c>
      <c r="T2109">
        <v>0.87090049438175898</v>
      </c>
    </row>
    <row r="2110" spans="1:20" x14ac:dyDescent="0.3">
      <c r="A2110">
        <v>32495</v>
      </c>
      <c r="B2110" s="47" t="s">
        <v>6</v>
      </c>
      <c r="C2110">
        <v>1.6563108314778501</v>
      </c>
      <c r="D2110">
        <v>7.2465999999999999</v>
      </c>
      <c r="E2110">
        <v>1.24053901139844</v>
      </c>
      <c r="F2110">
        <v>10.73278</v>
      </c>
      <c r="G2110">
        <v>1.8080911987381001</v>
      </c>
      <c r="H2110">
        <v>3.02369668246445</v>
      </c>
      <c r="I2110">
        <v>8.9896899999999995</v>
      </c>
      <c r="J2110">
        <v>20.7222222222222</v>
      </c>
      <c r="K2110">
        <v>1</v>
      </c>
      <c r="L2110">
        <v>1.57201570143832</v>
      </c>
      <c r="M2110">
        <v>1.6563108314778501</v>
      </c>
      <c r="N2110">
        <v>1.0297854199232599</v>
      </c>
      <c r="O2110">
        <v>211</v>
      </c>
      <c r="P2110">
        <v>6.8273999999999999</v>
      </c>
      <c r="Q2110">
        <v>1.2774889867841399</v>
      </c>
      <c r="R2110">
        <v>1.09163761075258</v>
      </c>
      <c r="S2110">
        <v>7.0369999999999999</v>
      </c>
      <c r="T2110">
        <v>1.09163761075258</v>
      </c>
    </row>
    <row r="2111" spans="1:20" x14ac:dyDescent="0.3">
      <c r="A2111">
        <v>32496</v>
      </c>
      <c r="B2111" s="47" t="s">
        <v>6</v>
      </c>
      <c r="C2111">
        <v>1.3241605999785999</v>
      </c>
      <c r="D2111">
        <v>6.6987500000000004</v>
      </c>
      <c r="E2111">
        <v>1.2390266840828501</v>
      </c>
      <c r="F2111">
        <v>9.9011099999999992</v>
      </c>
      <c r="G2111">
        <v>1.3563989783379999</v>
      </c>
      <c r="H2111">
        <v>3.5806451612903198</v>
      </c>
      <c r="I2111">
        <v>8.2999299999999998</v>
      </c>
      <c r="J2111">
        <v>24.258064516129</v>
      </c>
      <c r="K2111">
        <v>1.23472769597555</v>
      </c>
      <c r="L2111">
        <v>1.6928736300374401</v>
      </c>
      <c r="M2111">
        <v>1.63497776671319</v>
      </c>
      <c r="N2111">
        <v>1.06774683302184</v>
      </c>
      <c r="O2111">
        <v>248</v>
      </c>
      <c r="P2111">
        <v>5.8487</v>
      </c>
      <c r="Q2111">
        <v>1.3229668179590199</v>
      </c>
      <c r="R2111">
        <v>1.0243462751874</v>
      </c>
      <c r="S2111">
        <v>6.2737249999999998</v>
      </c>
      <c r="T2111">
        <v>0.82961310297495805</v>
      </c>
    </row>
    <row r="2112" spans="1:20" x14ac:dyDescent="0.3">
      <c r="A2112">
        <v>32497</v>
      </c>
      <c r="B2112" s="47" t="s">
        <v>6</v>
      </c>
      <c r="C2112">
        <v>7.75836704905009</v>
      </c>
      <c r="D2112">
        <v>27.090699999999998</v>
      </c>
      <c r="E2112">
        <v>1.0376369012244</v>
      </c>
      <c r="F2112">
        <v>29.129919999999998</v>
      </c>
      <c r="G2112">
        <v>5.6594133878037702</v>
      </c>
      <c r="H2112">
        <v>3.7450137741046801</v>
      </c>
      <c r="I2112">
        <v>28.110309999999998</v>
      </c>
      <c r="J2112">
        <v>31.190020505809901</v>
      </c>
      <c r="K2112">
        <v>0.83418853424239803</v>
      </c>
      <c r="L2112">
        <v>1.7275380883757001</v>
      </c>
      <c r="M2112">
        <v>6.47194083676162</v>
      </c>
      <c r="N2112">
        <v>1.23271782457545</v>
      </c>
      <c r="O2112">
        <v>9160</v>
      </c>
      <c r="P2112">
        <v>16.862099999999899</v>
      </c>
      <c r="Q2112">
        <v>1.27911350357656</v>
      </c>
      <c r="R2112">
        <v>0.72945935040501597</v>
      </c>
      <c r="S2112">
        <v>21.976400000000002</v>
      </c>
      <c r="T2112">
        <v>0.874453820043815</v>
      </c>
    </row>
    <row r="2113" spans="1:20" x14ac:dyDescent="0.3">
      <c r="A2113">
        <v>32548</v>
      </c>
      <c r="B2113" s="47" t="s">
        <v>20</v>
      </c>
      <c r="C2113">
        <v>1.7471334891510499</v>
      </c>
      <c r="D2113">
        <v>7.1314500000000001</v>
      </c>
      <c r="E2113">
        <v>1.1763701631505501</v>
      </c>
      <c r="F2113">
        <v>9.6469999999999896</v>
      </c>
      <c r="G2113">
        <v>1.03958330819372</v>
      </c>
      <c r="H2113">
        <v>3.0363636363636299</v>
      </c>
      <c r="I2113">
        <v>8.3892249999999908</v>
      </c>
      <c r="J2113">
        <v>46.427272727272701</v>
      </c>
      <c r="K2113">
        <v>1.1925393725762701</v>
      </c>
      <c r="L2113">
        <v>1.5980188343258399</v>
      </c>
      <c r="M2113">
        <v>2.08352547495919</v>
      </c>
      <c r="N2113">
        <v>1.0831238656470401</v>
      </c>
      <c r="O2113">
        <v>110</v>
      </c>
      <c r="P2113">
        <v>6.0368500000000003</v>
      </c>
      <c r="Q2113">
        <v>1.2741545985434699</v>
      </c>
      <c r="R2113">
        <v>0.59502225482430904</v>
      </c>
      <c r="S2113">
        <v>6.5841500000000002</v>
      </c>
      <c r="T2113">
        <v>0.498953970415976</v>
      </c>
    </row>
    <row r="2114" spans="1:20" x14ac:dyDescent="0.3">
      <c r="A2114">
        <v>32549</v>
      </c>
      <c r="B2114" s="47" t="s">
        <v>20</v>
      </c>
      <c r="C2114">
        <v>1.5206708623521701</v>
      </c>
      <c r="D2114">
        <v>7.4643499999999996</v>
      </c>
      <c r="E2114">
        <v>1.1795253438008599</v>
      </c>
      <c r="F2114">
        <v>10.14443</v>
      </c>
      <c r="G2114">
        <v>1.2730640082944999</v>
      </c>
      <c r="H2114">
        <v>3.0107526881720399</v>
      </c>
      <c r="I2114">
        <v>8.8043899999999997</v>
      </c>
      <c r="J2114">
        <v>41.760869565217298</v>
      </c>
      <c r="K2114">
        <v>1.12309848998816</v>
      </c>
      <c r="L2114">
        <v>1.59093375572423</v>
      </c>
      <c r="M2114">
        <v>1.70786314927673</v>
      </c>
      <c r="N2114">
        <v>1.07860484439065</v>
      </c>
      <c r="O2114">
        <v>93</v>
      </c>
      <c r="P2114">
        <v>6.3763999999999896</v>
      </c>
      <c r="Q2114">
        <v>1.2722417499051699</v>
      </c>
      <c r="R2114">
        <v>0.83717261888304395</v>
      </c>
      <c r="S2114">
        <v>6.9203749999999999</v>
      </c>
      <c r="T2114">
        <v>0.74541335986647295</v>
      </c>
    </row>
    <row r="2115" spans="1:20" x14ac:dyDescent="0.3">
      <c r="A2115">
        <v>32550</v>
      </c>
      <c r="B2115" s="47" t="s">
        <v>8</v>
      </c>
      <c r="C2115">
        <v>1.18068465296407</v>
      </c>
      <c r="D2115">
        <v>9.9512499999999999</v>
      </c>
      <c r="E2115">
        <v>1.1138465016957599</v>
      </c>
      <c r="F2115">
        <v>12.217079999999999</v>
      </c>
      <c r="G2115">
        <v>2.2235535544265699</v>
      </c>
      <c r="H2115">
        <v>2.7132867132867098</v>
      </c>
      <c r="I2115">
        <v>11.084165</v>
      </c>
      <c r="J2115">
        <v>22.6573426573426</v>
      </c>
      <c r="K2115">
        <v>2.1319796699368401</v>
      </c>
      <c r="L2115">
        <v>1.58756156195179</v>
      </c>
      <c r="M2115">
        <v>2.5171956767258501</v>
      </c>
      <c r="N2115">
        <v>1.12782807032456</v>
      </c>
      <c r="O2115">
        <v>143</v>
      </c>
      <c r="P2115">
        <v>7.6955</v>
      </c>
      <c r="Q2115">
        <v>1.2562273506452999</v>
      </c>
      <c r="R2115">
        <v>1.8832747159407801</v>
      </c>
      <c r="S2115">
        <v>8.8233750000000004</v>
      </c>
      <c r="T2115">
        <v>0.88334553208782496</v>
      </c>
    </row>
    <row r="2116" spans="1:20" x14ac:dyDescent="0.3">
      <c r="A2116">
        <v>32561</v>
      </c>
      <c r="B2116" s="47" t="s">
        <v>9</v>
      </c>
      <c r="C2116">
        <v>7.6136454932164899</v>
      </c>
      <c r="D2116">
        <v>8.3454999999999995</v>
      </c>
      <c r="E2116">
        <v>1.3677778443472499</v>
      </c>
      <c r="F2116">
        <v>14.484080000000001</v>
      </c>
      <c r="G2116">
        <v>6.2200169648631896</v>
      </c>
      <c r="H2116">
        <v>3.9207575380014901</v>
      </c>
      <c r="I2116">
        <v>11.41479</v>
      </c>
      <c r="J2116">
        <v>34.579616247196597</v>
      </c>
      <c r="K2116">
        <v>0.96706985968201098</v>
      </c>
      <c r="L2116">
        <v>2.8369006581009</v>
      </c>
      <c r="M2116">
        <v>7.36292707879345</v>
      </c>
      <c r="N2116">
        <v>1.24086505936317</v>
      </c>
      <c r="O2116">
        <v>4018</v>
      </c>
      <c r="P2116">
        <v>5.1055999999999999</v>
      </c>
      <c r="Q2116">
        <v>1.6972277360215799</v>
      </c>
      <c r="R2116">
        <v>0.81695647248154901</v>
      </c>
      <c r="S2116">
        <v>6.7255500000000001</v>
      </c>
      <c r="T2116">
        <v>0.84477503285044797</v>
      </c>
    </row>
    <row r="2117" spans="1:20" x14ac:dyDescent="0.3">
      <c r="A2117">
        <v>32566</v>
      </c>
      <c r="B2117" s="47" t="s">
        <v>6</v>
      </c>
      <c r="C2117">
        <v>2.4909280941684</v>
      </c>
      <c r="D2117">
        <v>8.3802500000000002</v>
      </c>
      <c r="E2117">
        <v>1.32559828167417</v>
      </c>
      <c r="F2117">
        <v>13.837440000000001</v>
      </c>
      <c r="G2117">
        <v>2.4874291473003698</v>
      </c>
      <c r="H2117">
        <v>3.6947890818858502</v>
      </c>
      <c r="I2117">
        <v>11.108845000000001</v>
      </c>
      <c r="J2117">
        <v>27.022332506203401</v>
      </c>
      <c r="K2117">
        <v>1.0476252071674901</v>
      </c>
      <c r="L2117">
        <v>1.9509961226647801</v>
      </c>
      <c r="M2117">
        <v>2.6095590606924999</v>
      </c>
      <c r="N2117">
        <v>1.0832269635326599</v>
      </c>
      <c r="O2117">
        <v>403</v>
      </c>
      <c r="P2117">
        <v>7.0925000000000002</v>
      </c>
      <c r="Q2117">
        <v>1.4359238015220299</v>
      </c>
      <c r="R2117">
        <v>0.99859532401749596</v>
      </c>
      <c r="S2117">
        <v>7.7363749999999998</v>
      </c>
      <c r="T2117">
        <v>0.95319902307184401</v>
      </c>
    </row>
    <row r="2118" spans="1:20" x14ac:dyDescent="0.3">
      <c r="A2118">
        <v>32620</v>
      </c>
      <c r="B2118" s="47" t="s">
        <v>8</v>
      </c>
      <c r="C2118">
        <v>2.3889577836307798</v>
      </c>
      <c r="D2118">
        <v>10.218</v>
      </c>
      <c r="E2118">
        <v>1.06026521824231</v>
      </c>
      <c r="F2118">
        <v>11.4495799999999</v>
      </c>
      <c r="G2118">
        <v>2.2387823178222201</v>
      </c>
      <c r="H2118">
        <v>2.95305164319248</v>
      </c>
      <c r="I2118">
        <v>10.833789999999899</v>
      </c>
      <c r="J2118">
        <v>27.7044334975369</v>
      </c>
      <c r="K2118">
        <v>1.0083917700378</v>
      </c>
      <c r="L2118">
        <v>1.55307506578768</v>
      </c>
      <c r="M2118">
        <v>2.4090053679810302</v>
      </c>
      <c r="N2118">
        <v>1.1617832656820199</v>
      </c>
      <c r="O2118">
        <v>213</v>
      </c>
      <c r="P2118">
        <v>7.3721999999999897</v>
      </c>
      <c r="Q2118">
        <v>1.23179838773862</v>
      </c>
      <c r="R2118">
        <v>0.93713766445034297</v>
      </c>
      <c r="S2118">
        <v>8.7950999999999997</v>
      </c>
      <c r="T2118">
        <v>0.92933886639634999</v>
      </c>
    </row>
    <row r="2119" spans="1:20" x14ac:dyDescent="0.3">
      <c r="A2119">
        <v>32661</v>
      </c>
      <c r="B2119" s="47" t="s">
        <v>20</v>
      </c>
      <c r="C2119">
        <v>4.1794579335538797</v>
      </c>
      <c r="D2119">
        <v>12.138999999999999</v>
      </c>
      <c r="E2119">
        <v>1.09283548892</v>
      </c>
      <c r="F2119">
        <v>14.392860000000001</v>
      </c>
      <c r="G2119">
        <v>2.8092021672977099</v>
      </c>
      <c r="H2119">
        <v>3.9102478231748101</v>
      </c>
      <c r="I2119">
        <v>13.265930000000001</v>
      </c>
      <c r="J2119">
        <v>39.729891113452702</v>
      </c>
      <c r="K2119">
        <v>0.86586553376114395</v>
      </c>
      <c r="L2119">
        <v>3.92389858233369</v>
      </c>
      <c r="M2119">
        <v>3.6188485744688799</v>
      </c>
      <c r="N2119">
        <v>1.53590181565129</v>
      </c>
      <c r="O2119">
        <v>2986</v>
      </c>
      <c r="P2119">
        <v>3.6680000000000001</v>
      </c>
      <c r="Q2119">
        <v>1.6784880116404099</v>
      </c>
      <c r="R2119">
        <v>0.67214509918729604</v>
      </c>
      <c r="S2119">
        <v>7.9035000000000002</v>
      </c>
      <c r="T2119">
        <v>0.77626960882440299</v>
      </c>
    </row>
    <row r="2120" spans="1:20" x14ac:dyDescent="0.3">
      <c r="A2120">
        <v>32671</v>
      </c>
      <c r="B2120" s="47" t="s">
        <v>6</v>
      </c>
      <c r="C2120">
        <v>1.58988438128211</v>
      </c>
      <c r="D2120">
        <v>6.2215499999999997</v>
      </c>
      <c r="E2120">
        <v>1.3089945431604599</v>
      </c>
      <c r="F2120">
        <v>10.0664</v>
      </c>
      <c r="G2120">
        <v>1.49999478176398</v>
      </c>
      <c r="H2120">
        <v>3.60150375939849</v>
      </c>
      <c r="I2120">
        <v>8.1439749999999993</v>
      </c>
      <c r="J2120">
        <v>24.6037735849056</v>
      </c>
      <c r="K2120">
        <v>1</v>
      </c>
      <c r="L2120">
        <v>1.7094725401623401</v>
      </c>
      <c r="M2120">
        <v>1.58988438128211</v>
      </c>
      <c r="N2120">
        <v>1.02749346622461</v>
      </c>
      <c r="O2120">
        <v>266</v>
      </c>
      <c r="P2120">
        <v>5.8886000000000003</v>
      </c>
      <c r="Q2120">
        <v>1.3449833404210501</v>
      </c>
      <c r="R2120">
        <v>0.94346154942056304</v>
      </c>
      <c r="S2120">
        <v>6.0550749999999898</v>
      </c>
      <c r="T2120">
        <v>0.94346154942056304</v>
      </c>
    </row>
    <row r="2121" spans="1:20" x14ac:dyDescent="0.3">
      <c r="A2121">
        <v>32686</v>
      </c>
      <c r="B2121" s="47" t="s">
        <v>3</v>
      </c>
      <c r="C2121">
        <v>4.1667739296289303</v>
      </c>
      <c r="D2121">
        <v>17.118500000000001</v>
      </c>
      <c r="E2121">
        <v>1.11594210941379</v>
      </c>
      <c r="F2121">
        <v>21.088010000000001</v>
      </c>
      <c r="G2121">
        <v>3.2533548786369102</v>
      </c>
      <c r="H2121">
        <v>3.7070707070707001</v>
      </c>
      <c r="I2121">
        <v>19.103255000000001</v>
      </c>
      <c r="J2121">
        <v>24.912109375</v>
      </c>
      <c r="K2121">
        <v>0.87380395807356903</v>
      </c>
      <c r="L2121">
        <v>6.9894965364091304</v>
      </c>
      <c r="M2121">
        <v>3.6409435521075202</v>
      </c>
      <c r="N2121">
        <v>1.7003218180734601</v>
      </c>
      <c r="O2121">
        <v>2079</v>
      </c>
      <c r="P2121">
        <v>3.0171000000000001</v>
      </c>
      <c r="Q2121">
        <v>1.89746071634319</v>
      </c>
      <c r="R2121">
        <v>0.78078507103615302</v>
      </c>
      <c r="S2121">
        <v>10.0678</v>
      </c>
      <c r="T2121">
        <v>0.89354718964366997</v>
      </c>
    </row>
    <row r="2122" spans="1:20" x14ac:dyDescent="0.3">
      <c r="A2122">
        <v>32688</v>
      </c>
      <c r="B2122" s="47" t="s">
        <v>5</v>
      </c>
      <c r="C2122">
        <v>8.3682716630067908</v>
      </c>
      <c r="D2122">
        <v>10.27435</v>
      </c>
      <c r="E2122">
        <v>1.3828568230593601</v>
      </c>
      <c r="F2122">
        <v>18.141559999999998</v>
      </c>
      <c r="G2122">
        <v>7.0824308545598802</v>
      </c>
      <c r="H2122">
        <v>3.6796299792335199</v>
      </c>
      <c r="I2122">
        <v>14.207954999999901</v>
      </c>
      <c r="J2122">
        <v>42.4430809892391</v>
      </c>
      <c r="K2122">
        <v>1.0128159949227</v>
      </c>
      <c r="L2122">
        <v>3.38499832070754</v>
      </c>
      <c r="M2122">
        <v>8.4755193901516694</v>
      </c>
      <c r="N2122">
        <v>1.3143807467818001</v>
      </c>
      <c r="O2122">
        <v>5297</v>
      </c>
      <c r="P2122">
        <v>5.3593999999999999</v>
      </c>
      <c r="Q2122">
        <v>1.81760038378508</v>
      </c>
      <c r="R2122">
        <v>0.84634332389910805</v>
      </c>
      <c r="S2122">
        <v>7.8168749999999996</v>
      </c>
      <c r="T2122">
        <v>0.83563384478708003</v>
      </c>
    </row>
    <row r="2123" spans="1:20" x14ac:dyDescent="0.3">
      <c r="A2123">
        <v>32696</v>
      </c>
      <c r="B2123" s="47" t="s">
        <v>16</v>
      </c>
      <c r="C2123">
        <v>6.84048304290312</v>
      </c>
      <c r="D2123">
        <v>17.314</v>
      </c>
      <c r="E2123">
        <v>1.1293779600323399</v>
      </c>
      <c r="F2123">
        <v>21.7941</v>
      </c>
      <c r="G2123">
        <v>4.3373284580968097</v>
      </c>
      <c r="H2123">
        <v>3.3798383666524798</v>
      </c>
      <c r="I2123">
        <v>19.55405</v>
      </c>
      <c r="J2123">
        <v>47.6494006849315</v>
      </c>
      <c r="K2123">
        <v>0.70521227597383296</v>
      </c>
      <c r="L2123">
        <v>4.7370754768244296</v>
      </c>
      <c r="M2123">
        <v>4.8239926154461203</v>
      </c>
      <c r="N2123">
        <v>1.5801229765340601</v>
      </c>
      <c r="O2123">
        <v>2351</v>
      </c>
      <c r="P2123">
        <v>4.6007499999999997</v>
      </c>
      <c r="Q2123">
        <v>1.78455606383828</v>
      </c>
      <c r="R2123">
        <v>0.63406756962824695</v>
      </c>
      <c r="S2123">
        <v>10.957375000000001</v>
      </c>
      <c r="T2123">
        <v>0.89911589918462098</v>
      </c>
    </row>
    <row r="2124" spans="1:20" x14ac:dyDescent="0.3">
      <c r="A2124">
        <v>32704</v>
      </c>
      <c r="B2124" s="47" t="s">
        <v>6</v>
      </c>
      <c r="C2124">
        <v>4.6858071035567903</v>
      </c>
      <c r="D2124">
        <v>12.02495</v>
      </c>
      <c r="E2124">
        <v>1.1895529711142201</v>
      </c>
      <c r="F2124">
        <v>16.583680000000001</v>
      </c>
      <c r="G2124">
        <v>3.8041101020657901</v>
      </c>
      <c r="H2124">
        <v>2.8804422944022101</v>
      </c>
      <c r="I2124">
        <v>14.304315000000001</v>
      </c>
      <c r="J2124">
        <v>25.291800643086798</v>
      </c>
      <c r="K2124">
        <v>0.98135553108638796</v>
      </c>
      <c r="L2124">
        <v>1.8236649951614301</v>
      </c>
      <c r="M2124">
        <v>4.5984427186793502</v>
      </c>
      <c r="N2124">
        <v>1.13880451072635</v>
      </c>
      <c r="O2124">
        <v>1447</v>
      </c>
      <c r="P2124">
        <v>9.0936000000000003</v>
      </c>
      <c r="Q2124">
        <v>1.3546682892528099</v>
      </c>
      <c r="R2124">
        <v>0.81183668426689104</v>
      </c>
      <c r="S2124">
        <v>10.559275</v>
      </c>
      <c r="T2124">
        <v>0.82726051726448702</v>
      </c>
    </row>
    <row r="2125" spans="1:20" x14ac:dyDescent="0.3">
      <c r="A2125">
        <v>32706</v>
      </c>
      <c r="B2125" s="47" t="s">
        <v>8</v>
      </c>
      <c r="C2125">
        <v>2.37307422484121</v>
      </c>
      <c r="D2125">
        <v>10.248849999999999</v>
      </c>
      <c r="E2125">
        <v>1.0942169121413601</v>
      </c>
      <c r="F2125">
        <v>12.18008</v>
      </c>
      <c r="G2125">
        <v>2.01355091237355</v>
      </c>
      <c r="H2125">
        <v>2.81</v>
      </c>
      <c r="I2125">
        <v>11.214465000000001</v>
      </c>
      <c r="J2125">
        <v>28.2279792746114</v>
      </c>
      <c r="K2125">
        <v>0.98882703359730195</v>
      </c>
      <c r="L2125">
        <v>1.6234478714045699</v>
      </c>
      <c r="M2125">
        <v>2.3465599462559501</v>
      </c>
      <c r="N2125">
        <v>1.15470567193102</v>
      </c>
      <c r="O2125">
        <v>200</v>
      </c>
      <c r="P2125">
        <v>7.5026000000000002</v>
      </c>
      <c r="Q2125">
        <v>1.26349847477248</v>
      </c>
      <c r="R2125">
        <v>0.84849891811044298</v>
      </c>
      <c r="S2125">
        <v>8.8757249999999992</v>
      </c>
      <c r="T2125">
        <v>0.85808628736984205</v>
      </c>
    </row>
    <row r="2126" spans="1:20" x14ac:dyDescent="0.3">
      <c r="A2126">
        <v>32727</v>
      </c>
      <c r="B2126" s="47" t="s">
        <v>6</v>
      </c>
      <c r="C2126">
        <v>1.23106470268045</v>
      </c>
      <c r="D2126">
        <v>9.1310500000000001</v>
      </c>
      <c r="E2126">
        <v>1.26985231709387</v>
      </c>
      <c r="F2126">
        <v>14.05912</v>
      </c>
      <c r="G2126">
        <v>0.78325851160833004</v>
      </c>
      <c r="H2126">
        <v>3.98634812286689</v>
      </c>
      <c r="I2126">
        <v>11.595084999999999</v>
      </c>
      <c r="J2126">
        <v>27.546075085324201</v>
      </c>
      <c r="K2126">
        <v>1.1328455620825599</v>
      </c>
      <c r="L2126">
        <v>2.10358799413472</v>
      </c>
      <c r="M2126">
        <v>1.39460618506804</v>
      </c>
      <c r="N2126">
        <v>1.15477300822981</v>
      </c>
      <c r="O2126">
        <v>296</v>
      </c>
      <c r="P2126">
        <v>6.6833999999999998</v>
      </c>
      <c r="Q2126">
        <v>1.46639118021809</v>
      </c>
      <c r="R2126">
        <v>0.63624479680304902</v>
      </c>
      <c r="S2126">
        <v>7.9072249999999897</v>
      </c>
      <c r="T2126">
        <v>0.56163418748219096</v>
      </c>
    </row>
    <row r="2127" spans="1:20" x14ac:dyDescent="0.3">
      <c r="A2127">
        <v>32729</v>
      </c>
      <c r="B2127" s="47" t="s">
        <v>6</v>
      </c>
      <c r="C2127">
        <v>1.17935285607878</v>
      </c>
      <c r="D2127">
        <v>8.0725999999999996</v>
      </c>
      <c r="E2127">
        <v>1.1396799048633599</v>
      </c>
      <c r="F2127">
        <v>10.32776</v>
      </c>
      <c r="G2127">
        <v>1.08960436643715</v>
      </c>
      <c r="H2127">
        <v>3.28019323671497</v>
      </c>
      <c r="I2127">
        <v>9.2001799999999996</v>
      </c>
      <c r="J2127">
        <v>22.763546798029498</v>
      </c>
      <c r="K2127">
        <v>1.1233161258491899</v>
      </c>
      <c r="L2127">
        <v>1.6241169995282201</v>
      </c>
      <c r="M2127">
        <v>1.32478608129959</v>
      </c>
      <c r="N2127">
        <v>1.11873943291111</v>
      </c>
      <c r="O2127">
        <v>207</v>
      </c>
      <c r="P2127">
        <v>6.359</v>
      </c>
      <c r="Q2127">
        <v>1.2750048504670299</v>
      </c>
      <c r="R2127">
        <v>0.92390022275433303</v>
      </c>
      <c r="S2127">
        <v>7.2157999999999998</v>
      </c>
      <c r="T2127">
        <v>0.82247570518574598</v>
      </c>
    </row>
    <row r="2128" spans="1:20" x14ac:dyDescent="0.3">
      <c r="A2128">
        <v>32736</v>
      </c>
      <c r="B2128" s="47" t="s">
        <v>8</v>
      </c>
      <c r="C2128">
        <v>2.6073360944043098</v>
      </c>
      <c r="D2128">
        <v>10.76755</v>
      </c>
      <c r="E2128">
        <v>1.03198127707788</v>
      </c>
      <c r="F2128">
        <v>11.45627</v>
      </c>
      <c r="G2128">
        <v>2.1716477736668098</v>
      </c>
      <c r="H2128">
        <v>2.75</v>
      </c>
      <c r="I2128">
        <v>11.11191</v>
      </c>
      <c r="J2128">
        <v>25.006250000000001</v>
      </c>
      <c r="K2128">
        <v>1.04736743325979</v>
      </c>
      <c r="L2128">
        <v>1.5837139539384499</v>
      </c>
      <c r="M2128">
        <v>2.73083891284185</v>
      </c>
      <c r="N2128">
        <v>1.19630472159032</v>
      </c>
      <c r="O2128">
        <v>160</v>
      </c>
      <c r="P2128">
        <v>7.2337999999999996</v>
      </c>
      <c r="Q2128">
        <v>1.23456407436108</v>
      </c>
      <c r="R2128">
        <v>0.83289905675277298</v>
      </c>
      <c r="S2128">
        <v>9.0006749999999993</v>
      </c>
      <c r="T2128">
        <v>0.79523100518839496</v>
      </c>
    </row>
    <row r="2129" spans="1:20" x14ac:dyDescent="0.3">
      <c r="A2129">
        <v>32762</v>
      </c>
      <c r="B2129" s="47" t="s">
        <v>1</v>
      </c>
      <c r="C2129">
        <v>5.3932319766719603</v>
      </c>
      <c r="D2129">
        <v>11.967599999999999</v>
      </c>
      <c r="E2129">
        <v>1.16628814465724</v>
      </c>
      <c r="F2129">
        <v>15.94774</v>
      </c>
      <c r="G2129">
        <v>2.72579584749014</v>
      </c>
      <c r="H2129">
        <v>2.6762589928057499</v>
      </c>
      <c r="I2129">
        <v>13.95767</v>
      </c>
      <c r="J2129">
        <v>34.060240963855399</v>
      </c>
      <c r="K2129">
        <v>0.83977027123368997</v>
      </c>
      <c r="L2129">
        <v>1.52293705893025</v>
      </c>
      <c r="M2129">
        <v>4.5290758798760198</v>
      </c>
      <c r="N2129">
        <v>1.06666428988426</v>
      </c>
      <c r="O2129">
        <v>418</v>
      </c>
      <c r="P2129">
        <v>10.4717</v>
      </c>
      <c r="Q2129">
        <v>1.24403791562125</v>
      </c>
      <c r="R2129">
        <v>0.50541045875281798</v>
      </c>
      <c r="S2129">
        <v>11.21965</v>
      </c>
      <c r="T2129">
        <v>0.601843713769874</v>
      </c>
    </row>
    <row r="2130" spans="1:20" x14ac:dyDescent="0.3">
      <c r="A2130">
        <v>32781</v>
      </c>
      <c r="B2130" s="47" t="s">
        <v>6</v>
      </c>
      <c r="C2130">
        <v>1.4827154265345599</v>
      </c>
      <c r="D2130">
        <v>6.6717500000000003</v>
      </c>
      <c r="E2130">
        <v>1.2751849214973501</v>
      </c>
      <c r="F2130">
        <v>10.343680000000001</v>
      </c>
      <c r="G2130">
        <v>1.1062094286456201</v>
      </c>
      <c r="H2130">
        <v>3.7330827067669099</v>
      </c>
      <c r="I2130">
        <v>8.5077149999999993</v>
      </c>
      <c r="J2130">
        <v>22.237735849056602</v>
      </c>
      <c r="K2130">
        <v>1.12957867651216</v>
      </c>
      <c r="L2130">
        <v>1.82782823820462</v>
      </c>
      <c r="M2130">
        <v>1.6748437291490801</v>
      </c>
      <c r="N2130">
        <v>1.0821320682034701</v>
      </c>
      <c r="O2130">
        <v>266</v>
      </c>
      <c r="P2130">
        <v>5.6589999999999998</v>
      </c>
      <c r="Q2130">
        <v>1.3799184964418201</v>
      </c>
      <c r="R2130">
        <v>0.74606995303952595</v>
      </c>
      <c r="S2130">
        <v>6.165375</v>
      </c>
      <c r="T2130">
        <v>0.660485160133501</v>
      </c>
    </row>
    <row r="2131" spans="1:20" x14ac:dyDescent="0.3">
      <c r="A2131">
        <v>32782</v>
      </c>
      <c r="B2131" s="47" t="s">
        <v>4</v>
      </c>
      <c r="C2131">
        <v>2.64995853610354</v>
      </c>
      <c r="D2131">
        <v>8.7521000000000004</v>
      </c>
      <c r="E2131">
        <v>1.08890780498394</v>
      </c>
      <c r="F2131">
        <v>10.308359999999899</v>
      </c>
      <c r="G2131">
        <v>2.1615152095317298</v>
      </c>
      <c r="H2131">
        <v>2.78504672897196</v>
      </c>
      <c r="I2131">
        <v>9.5302299999999995</v>
      </c>
      <c r="J2131">
        <v>37.610328638497599</v>
      </c>
      <c r="K2131">
        <v>0.79951873662733297</v>
      </c>
      <c r="L2131">
        <v>1.40739992354322</v>
      </c>
      <c r="M2131">
        <v>2.11869150090032</v>
      </c>
      <c r="N2131">
        <v>1.08880664323702</v>
      </c>
      <c r="O2131">
        <v>214</v>
      </c>
      <c r="P2131">
        <v>7.3243999999999998</v>
      </c>
      <c r="Q2131">
        <v>1.1856100519391599</v>
      </c>
      <c r="R2131">
        <v>0.81567887953069496</v>
      </c>
      <c r="S2131">
        <v>8.0382499999999997</v>
      </c>
      <c r="T2131">
        <v>1.0202123379516099</v>
      </c>
    </row>
    <row r="2132" spans="1:20" x14ac:dyDescent="0.3">
      <c r="A2132">
        <v>32785</v>
      </c>
      <c r="B2132" s="47" t="s">
        <v>8</v>
      </c>
      <c r="C2132">
        <v>3.28293372140143</v>
      </c>
      <c r="D2132">
        <v>10.803349999999901</v>
      </c>
      <c r="E2132">
        <v>1.0776911791249899</v>
      </c>
      <c r="F2132">
        <v>12.481999999999999</v>
      </c>
      <c r="G2132">
        <v>2.5926901976060699</v>
      </c>
      <c r="H2132">
        <v>2.7236842105263102</v>
      </c>
      <c r="I2132">
        <v>11.642674999999899</v>
      </c>
      <c r="J2132">
        <v>27.859728506787299</v>
      </c>
      <c r="K2132">
        <v>1.03128709880946</v>
      </c>
      <c r="L2132">
        <v>1.5194157029823401</v>
      </c>
      <c r="M2132">
        <v>3.3856471931278498</v>
      </c>
      <c r="N2132">
        <v>1.1360975058298901</v>
      </c>
      <c r="O2132">
        <v>228</v>
      </c>
      <c r="P2132">
        <v>8.2149999999999999</v>
      </c>
      <c r="Q2132">
        <v>1.2243622606587801</v>
      </c>
      <c r="R2132">
        <v>0.78974795644040496</v>
      </c>
      <c r="S2132">
        <v>9.5091749999999902</v>
      </c>
      <c r="T2132">
        <v>0.76578865124183204</v>
      </c>
    </row>
    <row r="2133" spans="1:20" x14ac:dyDescent="0.3">
      <c r="A2133">
        <v>32850</v>
      </c>
      <c r="B2133" s="47" t="s">
        <v>1</v>
      </c>
      <c r="C2133">
        <v>3.8142157937688399</v>
      </c>
      <c r="D2133">
        <v>23.253350000000001</v>
      </c>
      <c r="E2133">
        <v>1.0899661769164399</v>
      </c>
      <c r="F2133">
        <v>27.437379999999902</v>
      </c>
      <c r="G2133">
        <v>3.4355812894729798</v>
      </c>
      <c r="H2133">
        <v>3.6193656093489102</v>
      </c>
      <c r="I2133">
        <v>25.345364999999902</v>
      </c>
      <c r="J2133">
        <v>30.925818882466199</v>
      </c>
      <c r="K2133">
        <v>1.1066180258885201</v>
      </c>
      <c r="L2133">
        <v>1.7621386596448401</v>
      </c>
      <c r="M2133">
        <v>4.2208799520133198</v>
      </c>
      <c r="N2133">
        <v>1.1978899568177801</v>
      </c>
      <c r="O2133">
        <v>1206</v>
      </c>
      <c r="P2133">
        <v>15.570499999999999</v>
      </c>
      <c r="Q2133">
        <v>1.30565953659928</v>
      </c>
      <c r="R2133">
        <v>0.90073070723622195</v>
      </c>
      <c r="S2133">
        <v>19.411925</v>
      </c>
      <c r="T2133">
        <v>0.81394906477599105</v>
      </c>
    </row>
    <row r="2134" spans="1:20" x14ac:dyDescent="0.3">
      <c r="A2134">
        <v>32872</v>
      </c>
      <c r="B2134" s="47" t="s">
        <v>5</v>
      </c>
      <c r="C2134">
        <v>2.38778027147649</v>
      </c>
      <c r="D2134">
        <v>6.4950000000000001</v>
      </c>
      <c r="E2134">
        <v>1.35604157043879</v>
      </c>
      <c r="F2134">
        <v>11.11998</v>
      </c>
      <c r="G2134">
        <v>1.8380084929117999</v>
      </c>
      <c r="H2134">
        <v>2.9533678756476598</v>
      </c>
      <c r="I2134">
        <v>8.8074899999999996</v>
      </c>
      <c r="J2134">
        <v>36.584210526315701</v>
      </c>
      <c r="K2134">
        <v>1</v>
      </c>
      <c r="L2134">
        <v>1.72698654283695</v>
      </c>
      <c r="M2134">
        <v>2.38778027147649</v>
      </c>
      <c r="N2134">
        <v>1.00433355626084</v>
      </c>
      <c r="O2134">
        <v>386</v>
      </c>
      <c r="P2134">
        <v>6.4389500000000002</v>
      </c>
      <c r="Q2134">
        <v>1.3619180528763399</v>
      </c>
      <c r="R2134">
        <v>0.76975612658666503</v>
      </c>
      <c r="S2134">
        <v>6.4669749999999997</v>
      </c>
      <c r="T2134">
        <v>0.76975612658666503</v>
      </c>
    </row>
    <row r="2135" spans="1:20" x14ac:dyDescent="0.3">
      <c r="A2135">
        <v>32878</v>
      </c>
      <c r="B2135" s="47" t="s">
        <v>8</v>
      </c>
      <c r="C2135">
        <v>2.38526835506813</v>
      </c>
      <c r="D2135">
        <v>9.0166500000000003</v>
      </c>
      <c r="E2135">
        <v>1.0564056495483301</v>
      </c>
      <c r="F2135">
        <v>10.03383</v>
      </c>
      <c r="G2135">
        <v>2.3347988097250401</v>
      </c>
      <c r="H2135">
        <v>2.6203703703703698</v>
      </c>
      <c r="I2135">
        <v>9.5252400000000002</v>
      </c>
      <c r="J2135">
        <v>30.271428571428501</v>
      </c>
      <c r="K2135">
        <v>1.0099464922808199</v>
      </c>
      <c r="L2135">
        <v>1.5052250225022501</v>
      </c>
      <c r="M2135">
        <v>2.4089934083495002</v>
      </c>
      <c r="N2135">
        <v>1.1498885711279601</v>
      </c>
      <c r="O2135">
        <v>220</v>
      </c>
      <c r="P2135">
        <v>6.6660000000000004</v>
      </c>
      <c r="Q2135">
        <v>1.21474878289064</v>
      </c>
      <c r="R2135">
        <v>0.97884114580405801</v>
      </c>
      <c r="S2135">
        <v>7.8413250000000003</v>
      </c>
      <c r="T2135">
        <v>0.96920099558292605</v>
      </c>
    </row>
    <row r="2136" spans="1:20" x14ac:dyDescent="0.3">
      <c r="A2136">
        <v>32880</v>
      </c>
      <c r="B2136" s="47" t="s">
        <v>8</v>
      </c>
      <c r="C2136">
        <v>2.14911074742436</v>
      </c>
      <c r="D2136">
        <v>10.353</v>
      </c>
      <c r="E2136">
        <v>1.0726456099681201</v>
      </c>
      <c r="F2136">
        <v>11.857199999999899</v>
      </c>
      <c r="G2136">
        <v>1.85159569448179</v>
      </c>
      <c r="H2136">
        <v>2.9625668449197802</v>
      </c>
      <c r="I2136">
        <v>11.105099999999901</v>
      </c>
      <c r="J2136">
        <v>28.032085561497301</v>
      </c>
      <c r="K2136">
        <v>1.0225711050485899</v>
      </c>
      <c r="L2136">
        <v>1.5463425448949499</v>
      </c>
      <c r="M2136">
        <v>2.1976185518655398</v>
      </c>
      <c r="N2136">
        <v>1.14899921757514</v>
      </c>
      <c r="O2136">
        <v>187</v>
      </c>
      <c r="P2136">
        <v>7.6678999999999897</v>
      </c>
      <c r="Q2136">
        <v>1.23246896658879</v>
      </c>
      <c r="R2136">
        <v>0.86156364752299097</v>
      </c>
      <c r="S2136">
        <v>9.0104500000000005</v>
      </c>
      <c r="T2136">
        <v>0.84254644324420502</v>
      </c>
    </row>
    <row r="2137" spans="1:20" x14ac:dyDescent="0.3">
      <c r="A2137">
        <v>32916</v>
      </c>
      <c r="B2137" s="47" t="s">
        <v>6</v>
      </c>
      <c r="C2137">
        <v>3.4263369673625199</v>
      </c>
      <c r="D2137">
        <v>10.285299999999999</v>
      </c>
      <c r="E2137">
        <v>1.2806101912438099</v>
      </c>
      <c r="F2137">
        <v>16.05762</v>
      </c>
      <c r="G2137">
        <v>2.7045504695245901</v>
      </c>
      <c r="H2137">
        <v>2.83141762452107</v>
      </c>
      <c r="I2137">
        <v>13.17146</v>
      </c>
      <c r="J2137">
        <v>26.093709884467199</v>
      </c>
      <c r="K2137">
        <v>1.1608112621628199</v>
      </c>
      <c r="L2137">
        <v>1.8697958755924</v>
      </c>
      <c r="M2137">
        <v>3.9773305396792198</v>
      </c>
      <c r="N2137">
        <v>1.0899370535998101</v>
      </c>
      <c r="O2137">
        <v>783</v>
      </c>
      <c r="P2137">
        <v>8.5878999999999994</v>
      </c>
      <c r="Q2137">
        <v>1.3957844986541701</v>
      </c>
      <c r="R2137">
        <v>0.78934164832201703</v>
      </c>
      <c r="S2137">
        <v>9.4365999999999897</v>
      </c>
      <c r="T2137">
        <v>0.67999137676465804</v>
      </c>
    </row>
    <row r="2138" spans="1:20" x14ac:dyDescent="0.3">
      <c r="A2138">
        <v>32932</v>
      </c>
      <c r="B2138" s="47" t="s">
        <v>6</v>
      </c>
      <c r="C2138">
        <v>2.56509411253825</v>
      </c>
      <c r="D2138">
        <v>9.2895499999999895</v>
      </c>
      <c r="E2138">
        <v>1.2655677616246199</v>
      </c>
      <c r="F2138">
        <v>14.2235599999999</v>
      </c>
      <c r="G2138">
        <v>2.4898891947655</v>
      </c>
      <c r="H2138">
        <v>3.6781914893617</v>
      </c>
      <c r="I2138">
        <v>11.756555000000001</v>
      </c>
      <c r="J2138">
        <v>26.128</v>
      </c>
      <c r="K2138">
        <v>1.2248208919552499</v>
      </c>
      <c r="L2138">
        <v>1.86194185178882</v>
      </c>
      <c r="M2138">
        <v>3.1417808588682701</v>
      </c>
      <c r="N2138">
        <v>1.09749448420281</v>
      </c>
      <c r="O2138">
        <v>376</v>
      </c>
      <c r="P2138">
        <v>7.6391</v>
      </c>
      <c r="Q2138">
        <v>1.3889536377679199</v>
      </c>
      <c r="R2138">
        <v>0.97068141967768395</v>
      </c>
      <c r="S2138">
        <v>8.4643250000000005</v>
      </c>
      <c r="T2138">
        <v>0.79250886889112904</v>
      </c>
    </row>
    <row r="2139" spans="1:20" x14ac:dyDescent="0.3">
      <c r="A2139">
        <v>32945</v>
      </c>
      <c r="B2139" s="47" t="s">
        <v>6</v>
      </c>
      <c r="C2139">
        <v>1.1411724254558999</v>
      </c>
      <c r="D2139">
        <v>7.4401999999999999</v>
      </c>
      <c r="E2139">
        <v>1.3854950135749</v>
      </c>
      <c r="F2139">
        <v>13.17652</v>
      </c>
      <c r="G2139">
        <v>0.99976363111005895</v>
      </c>
      <c r="H2139">
        <v>3.88095238095238</v>
      </c>
      <c r="I2139">
        <v>10.30836</v>
      </c>
      <c r="J2139">
        <v>29.482233502538001</v>
      </c>
      <c r="K2139">
        <v>1</v>
      </c>
      <c r="L2139">
        <v>1.9297208634779199</v>
      </c>
      <c r="M2139">
        <v>1.1411724254558999</v>
      </c>
      <c r="N2139">
        <v>1.04289198508592</v>
      </c>
      <c r="O2139">
        <v>210</v>
      </c>
      <c r="P2139">
        <v>6.8281999999999998</v>
      </c>
      <c r="Q2139">
        <v>1.4449216450337801</v>
      </c>
      <c r="R2139">
        <v>0.87608463787638802</v>
      </c>
      <c r="S2139">
        <v>7.1341999999999999</v>
      </c>
      <c r="T2139">
        <v>0.87608463787638802</v>
      </c>
    </row>
    <row r="2140" spans="1:20" x14ac:dyDescent="0.3">
      <c r="A2140">
        <v>32946</v>
      </c>
      <c r="B2140" s="47" t="s">
        <v>6</v>
      </c>
      <c r="C2140">
        <v>0.96065965635480999</v>
      </c>
      <c r="D2140">
        <v>6.9627499999999998</v>
      </c>
      <c r="E2140">
        <v>1.25602384115471</v>
      </c>
      <c r="F2140">
        <v>10.528009999999901</v>
      </c>
      <c r="G2140">
        <v>1.34912553914207</v>
      </c>
      <c r="H2140">
        <v>3.4524886877827998</v>
      </c>
      <c r="I2140">
        <v>8.7453799999999902</v>
      </c>
      <c r="J2140">
        <v>23.5054945054945</v>
      </c>
      <c r="K2140">
        <v>1</v>
      </c>
      <c r="L2140">
        <v>1.5707352370721801</v>
      </c>
      <c r="M2140">
        <v>0.96065965635480999</v>
      </c>
      <c r="N2140">
        <v>1.01903719992535</v>
      </c>
      <c r="O2140">
        <v>221</v>
      </c>
      <c r="P2140">
        <v>6.7026000000000003</v>
      </c>
      <c r="Q2140">
        <v>1.2799350181297899</v>
      </c>
      <c r="R2140">
        <v>1.4043740987950699</v>
      </c>
      <c r="S2140">
        <v>6.8326750000000001</v>
      </c>
      <c r="T2140">
        <v>1.4043740987950699</v>
      </c>
    </row>
    <row r="2141" spans="1:20" x14ac:dyDescent="0.3">
      <c r="A2141">
        <v>33005</v>
      </c>
      <c r="B2141" s="47" t="s">
        <v>14</v>
      </c>
      <c r="C2141">
        <v>7.5649019919654403</v>
      </c>
      <c r="D2141">
        <v>21.526250000000001</v>
      </c>
      <c r="E2141">
        <v>1.0975950293246599</v>
      </c>
      <c r="F2141">
        <v>25.727959999999999</v>
      </c>
      <c r="G2141">
        <v>6.2855013383988796</v>
      </c>
      <c r="H2141">
        <v>3.7108233731739699</v>
      </c>
      <c r="I2141">
        <v>23.627105</v>
      </c>
      <c r="J2141">
        <v>28.377654020187901</v>
      </c>
      <c r="K2141">
        <v>0.97661462594160398</v>
      </c>
      <c r="L2141">
        <v>2.2278762058156198</v>
      </c>
      <c r="M2141">
        <v>7.3879939291682302</v>
      </c>
      <c r="N2141">
        <v>1.30168453292496</v>
      </c>
      <c r="O2141">
        <v>3162</v>
      </c>
      <c r="P2141">
        <v>11.5482</v>
      </c>
      <c r="Q2141">
        <v>1.4287224730872301</v>
      </c>
      <c r="R2141">
        <v>0.83087677078627098</v>
      </c>
      <c r="S2141">
        <v>16.537224999999999</v>
      </c>
      <c r="T2141">
        <v>0.85077240163711398</v>
      </c>
    </row>
    <row r="2142" spans="1:20" x14ac:dyDescent="0.3">
      <c r="A2142">
        <v>33026</v>
      </c>
      <c r="B2142" s="47" t="s">
        <v>8</v>
      </c>
      <c r="C2142">
        <v>3.3257409323464602</v>
      </c>
      <c r="D2142">
        <v>8.8879000000000001</v>
      </c>
      <c r="E2142">
        <v>1.15035610211636</v>
      </c>
      <c r="F2142">
        <v>11.560600000000001</v>
      </c>
      <c r="G2142">
        <v>2.3669122385375498</v>
      </c>
      <c r="H2142">
        <v>2.6528497409326399</v>
      </c>
      <c r="I2142">
        <v>10.22425</v>
      </c>
      <c r="J2142">
        <v>27.880829015543998</v>
      </c>
      <c r="K2142">
        <v>0.95148092726099598</v>
      </c>
      <c r="L2142">
        <v>1.52121164271803</v>
      </c>
      <c r="M2142">
        <v>3.16437906613886</v>
      </c>
      <c r="N2142">
        <v>1.0781379833206901</v>
      </c>
      <c r="O2142">
        <v>193</v>
      </c>
      <c r="P2142">
        <v>7.5995999999999997</v>
      </c>
      <c r="Q2142">
        <v>1.24024260803639</v>
      </c>
      <c r="R2142">
        <v>0.71169471305378795</v>
      </c>
      <c r="S2142">
        <v>8.2437500000000004</v>
      </c>
      <c r="T2142">
        <v>0.74798631550348005</v>
      </c>
    </row>
    <row r="2143" spans="1:20" x14ac:dyDescent="0.3">
      <c r="A2143">
        <v>33083</v>
      </c>
      <c r="B2143" s="47" t="s">
        <v>8</v>
      </c>
      <c r="C2143">
        <v>2.0049228421527499</v>
      </c>
      <c r="D2143">
        <v>10.7227</v>
      </c>
      <c r="E2143">
        <v>1.07596127840935</v>
      </c>
      <c r="F2143">
        <v>12.35172</v>
      </c>
      <c r="G2143">
        <v>2.1628307746476501</v>
      </c>
      <c r="H2143">
        <v>2.8493150684931501</v>
      </c>
      <c r="I2143">
        <v>11.53721</v>
      </c>
      <c r="J2143">
        <v>25.6482758620689</v>
      </c>
      <c r="K2143">
        <v>1.0469504082398799</v>
      </c>
      <c r="L2143">
        <v>1.55551469662242</v>
      </c>
      <c r="M2143">
        <v>2.0990547880812902</v>
      </c>
      <c r="N2143">
        <v>1.14906795689936</v>
      </c>
      <c r="O2143">
        <v>146</v>
      </c>
      <c r="P2143">
        <v>7.9405999999999999</v>
      </c>
      <c r="Q2143">
        <v>1.2363526278846699</v>
      </c>
      <c r="R2143">
        <v>1.07876010446633</v>
      </c>
      <c r="S2143">
        <v>9.3316499999999998</v>
      </c>
      <c r="T2143">
        <v>1.0303831929154399</v>
      </c>
    </row>
    <row r="2144" spans="1:20" x14ac:dyDescent="0.3">
      <c r="A2144">
        <v>33084</v>
      </c>
      <c r="B2144" s="47" t="s">
        <v>8</v>
      </c>
      <c r="C2144">
        <v>1.70465420438351</v>
      </c>
      <c r="D2144">
        <v>9.4635499999999997</v>
      </c>
      <c r="E2144">
        <v>1.1548668311574399</v>
      </c>
      <c r="F2144">
        <v>12.394729999999999</v>
      </c>
      <c r="G2144">
        <v>2.4388246776055298</v>
      </c>
      <c r="H2144">
        <v>2.7466666666666599</v>
      </c>
      <c r="I2144">
        <v>10.92914</v>
      </c>
      <c r="J2144">
        <v>23.946666666666601</v>
      </c>
      <c r="K2144">
        <v>1.46249579239359</v>
      </c>
      <c r="L2144">
        <v>1.6433621043978599</v>
      </c>
      <c r="M2144">
        <v>2.4930496013969301</v>
      </c>
      <c r="N2144">
        <v>1.1129758289059299</v>
      </c>
      <c r="O2144">
        <v>150</v>
      </c>
      <c r="P2144">
        <v>7.5422999999999902</v>
      </c>
      <c r="Q2144">
        <v>1.28533886868342</v>
      </c>
      <c r="R2144">
        <v>1.4306858665728801</v>
      </c>
      <c r="S2144">
        <v>8.5029249999999994</v>
      </c>
      <c r="T2144">
        <v>0.97824956079453096</v>
      </c>
    </row>
    <row r="2145" spans="1:20" x14ac:dyDescent="0.3">
      <c r="A2145">
        <v>33087</v>
      </c>
      <c r="B2145" s="47" t="s">
        <v>8</v>
      </c>
      <c r="C2145">
        <v>2.4553966321927301</v>
      </c>
      <c r="D2145">
        <v>10.347</v>
      </c>
      <c r="E2145">
        <v>1.05818691408137</v>
      </c>
      <c r="F2145">
        <v>11.551119999999999</v>
      </c>
      <c r="G2145">
        <v>2.4022800927226999</v>
      </c>
      <c r="H2145">
        <v>2.9720670391061401</v>
      </c>
      <c r="I2145">
        <v>10.949059999999999</v>
      </c>
      <c r="J2145">
        <v>25.530726256983201</v>
      </c>
      <c r="K2145">
        <v>0.88486909079999398</v>
      </c>
      <c r="L2145">
        <v>1.63020167379369</v>
      </c>
      <c r="M2145">
        <v>2.1727045854817502</v>
      </c>
      <c r="N2145">
        <v>1.1870794541292999</v>
      </c>
      <c r="O2145">
        <v>184</v>
      </c>
      <c r="P2145">
        <v>7.0857000000000001</v>
      </c>
      <c r="Q2145">
        <v>1.25615194433449</v>
      </c>
      <c r="R2145">
        <v>0.97836743002184801</v>
      </c>
      <c r="S2145">
        <v>8.7163500000000003</v>
      </c>
      <c r="T2145">
        <v>1.1056634706692301</v>
      </c>
    </row>
    <row r="2146" spans="1:20" x14ac:dyDescent="0.3">
      <c r="A2146">
        <v>33112</v>
      </c>
      <c r="B2146" s="47" t="s">
        <v>8</v>
      </c>
      <c r="C2146">
        <v>4.8879874996173696</v>
      </c>
      <c r="D2146">
        <v>10.27975</v>
      </c>
      <c r="E2146">
        <v>1.0685186896568399</v>
      </c>
      <c r="F2146">
        <v>11.688459999999999</v>
      </c>
      <c r="G2146">
        <v>3.0756667692957</v>
      </c>
      <c r="H2146">
        <v>2.36263736263736</v>
      </c>
      <c r="I2146">
        <v>10.984105</v>
      </c>
      <c r="J2146">
        <v>26.126373626373599</v>
      </c>
      <c r="K2146">
        <v>0.79400113319135002</v>
      </c>
      <c r="L2146">
        <v>1.5047420424189699</v>
      </c>
      <c r="M2146">
        <v>3.8810676137213398</v>
      </c>
      <c r="N2146">
        <v>1.1391882532206601</v>
      </c>
      <c r="O2146">
        <v>182</v>
      </c>
      <c r="P2146">
        <v>7.7677500000000004</v>
      </c>
      <c r="Q2146">
        <v>1.2172439396038199</v>
      </c>
      <c r="R2146">
        <v>0.62922967162589105</v>
      </c>
      <c r="S2146">
        <v>9.0237499999999997</v>
      </c>
      <c r="T2146">
        <v>0.79247956372154205</v>
      </c>
    </row>
    <row r="2147" spans="1:20" x14ac:dyDescent="0.3">
      <c r="A2147">
        <v>33116</v>
      </c>
      <c r="B2147" s="47" t="s">
        <v>1</v>
      </c>
      <c r="C2147">
        <v>4.8555199546327703</v>
      </c>
      <c r="D2147">
        <v>11.187849999999999</v>
      </c>
      <c r="E2147">
        <v>1.20393730698927</v>
      </c>
      <c r="F2147">
        <v>15.75109</v>
      </c>
      <c r="G2147">
        <v>3.9032708825495002</v>
      </c>
      <c r="H2147">
        <v>2.8415094339622602</v>
      </c>
      <c r="I2147">
        <v>13.469469999999999</v>
      </c>
      <c r="J2147">
        <v>34.681132075471702</v>
      </c>
      <c r="K2147">
        <v>1.16107332029931</v>
      </c>
      <c r="L2147">
        <v>1.54867314934075</v>
      </c>
      <c r="M2147">
        <v>5.6376146755050502</v>
      </c>
      <c r="N2147">
        <v>1.0476226148310599</v>
      </c>
      <c r="O2147">
        <v>530</v>
      </c>
      <c r="P2147">
        <v>10.1707</v>
      </c>
      <c r="Q2147">
        <v>1.2612719496407701</v>
      </c>
      <c r="R2147">
        <v>0.80388319253539198</v>
      </c>
      <c r="S2147">
        <v>10.679275000000001</v>
      </c>
      <c r="T2147">
        <v>0.69236212604399305</v>
      </c>
    </row>
    <row r="2148" spans="1:20" x14ac:dyDescent="0.3">
      <c r="A2148">
        <v>33140</v>
      </c>
      <c r="B2148" s="47" t="s">
        <v>4</v>
      </c>
      <c r="C2148">
        <v>2.4517346798153401</v>
      </c>
      <c r="D2148">
        <v>8.1386500000000002</v>
      </c>
      <c r="E2148">
        <v>1.1441436847634401</v>
      </c>
      <c r="F2148">
        <v>10.484920000000001</v>
      </c>
      <c r="G2148">
        <v>1.9612317898207601</v>
      </c>
      <c r="H2148">
        <v>2.94660194174757</v>
      </c>
      <c r="I2148">
        <v>9.3117850000000004</v>
      </c>
      <c r="J2148">
        <v>35.565853658536497</v>
      </c>
      <c r="K2148">
        <v>0.82133388902070503</v>
      </c>
      <c r="L2148">
        <v>1.5417639620033501</v>
      </c>
      <c r="M2148">
        <v>2.01369277941967</v>
      </c>
      <c r="N2148">
        <v>1.0895660759408901</v>
      </c>
      <c r="O2148">
        <v>206</v>
      </c>
      <c r="P2148">
        <v>6.8006000000000002</v>
      </c>
      <c r="Q2148">
        <v>1.2466201449202601</v>
      </c>
      <c r="R2148">
        <v>0.79993639033097497</v>
      </c>
      <c r="S2148">
        <v>7.4696249999999997</v>
      </c>
      <c r="T2148">
        <v>0.97394786824729296</v>
      </c>
    </row>
    <row r="2149" spans="1:20" x14ac:dyDescent="0.3">
      <c r="A2149">
        <v>33142</v>
      </c>
      <c r="B2149" s="47" t="s">
        <v>8</v>
      </c>
      <c r="C2149">
        <v>3.1539726556957701</v>
      </c>
      <c r="D2149">
        <v>8.3237500000000004</v>
      </c>
      <c r="E2149">
        <v>1.3339876858387101</v>
      </c>
      <c r="F2149">
        <v>13.883809999999899</v>
      </c>
      <c r="G2149">
        <v>2.3350291854226399</v>
      </c>
      <c r="H2149">
        <v>2.6666666666666599</v>
      </c>
      <c r="I2149">
        <v>11.103779999999899</v>
      </c>
      <c r="J2149">
        <v>28.767676767676701</v>
      </c>
      <c r="K2149">
        <v>1</v>
      </c>
      <c r="L2149">
        <v>1.7594264424478201</v>
      </c>
      <c r="M2149">
        <v>3.1539726556957701</v>
      </c>
      <c r="N2149">
        <v>1.02668233131974</v>
      </c>
      <c r="O2149">
        <v>198</v>
      </c>
      <c r="P2149">
        <v>7.8910999999999998</v>
      </c>
      <c r="Q2149">
        <v>1.36958158724872</v>
      </c>
      <c r="R2149">
        <v>0.74034541206494198</v>
      </c>
      <c r="S2149">
        <v>8.1074249999999992</v>
      </c>
      <c r="T2149">
        <v>0.74034541206494198</v>
      </c>
    </row>
    <row r="2150" spans="1:20" x14ac:dyDescent="0.3">
      <c r="A2150">
        <v>33146</v>
      </c>
      <c r="B2150" s="47" t="s">
        <v>8</v>
      </c>
      <c r="C2150">
        <v>2.9885230184012901</v>
      </c>
      <c r="D2150">
        <v>9.8410499999999992</v>
      </c>
      <c r="E2150">
        <v>1.1720878361556899</v>
      </c>
      <c r="F2150">
        <v>13.2280999999999</v>
      </c>
      <c r="G2150">
        <v>3.2828257053463599</v>
      </c>
      <c r="H2150">
        <v>2.855</v>
      </c>
      <c r="I2150">
        <v>11.534574999999901</v>
      </c>
      <c r="J2150">
        <v>26.680628272251301</v>
      </c>
      <c r="K2150">
        <v>0.68269195960512796</v>
      </c>
      <c r="L2150">
        <v>1.6405928314523099</v>
      </c>
      <c r="M2150">
        <v>2.0402406357574101</v>
      </c>
      <c r="N2150">
        <v>1.09930993266886</v>
      </c>
      <c r="O2150">
        <v>200</v>
      </c>
      <c r="P2150">
        <v>8.0630000000000006</v>
      </c>
      <c r="Q2150">
        <v>1.28848780024631</v>
      </c>
      <c r="R2150">
        <v>1.09847763766012</v>
      </c>
      <c r="S2150">
        <v>8.9520249999999901</v>
      </c>
      <c r="T2150">
        <v>1.6090384868389001</v>
      </c>
    </row>
    <row r="2151" spans="1:20" x14ac:dyDescent="0.3">
      <c r="A2151">
        <v>33165</v>
      </c>
      <c r="B2151" s="47" t="s">
        <v>20</v>
      </c>
      <c r="C2151">
        <v>1.29507958353167</v>
      </c>
      <c r="D2151">
        <v>6.1548499999999997</v>
      </c>
      <c r="E2151">
        <v>1.28694038035045</v>
      </c>
      <c r="F2151">
        <v>9.6869999999999994</v>
      </c>
      <c r="G2151">
        <v>1.17515747641489</v>
      </c>
      <c r="H2151">
        <v>2.8026315789473601</v>
      </c>
      <c r="I2151">
        <v>7.9209250000000004</v>
      </c>
      <c r="J2151">
        <v>38.289473684210499</v>
      </c>
      <c r="K2151">
        <v>1</v>
      </c>
      <c r="L2151">
        <v>1.5970653697139501</v>
      </c>
      <c r="M2151">
        <v>1.29507958353167</v>
      </c>
      <c r="N2151">
        <v>1.0073115745457299</v>
      </c>
      <c r="O2151">
        <v>77</v>
      </c>
      <c r="P2151">
        <v>6.0655000000000001</v>
      </c>
      <c r="Q2151">
        <v>1.2963499408773</v>
      </c>
      <c r="R2151">
        <v>0.90740174685655195</v>
      </c>
      <c r="S2151">
        <v>6.1101749999999999</v>
      </c>
      <c r="T2151">
        <v>0.90740174685655195</v>
      </c>
    </row>
    <row r="2152" spans="1:20" x14ac:dyDescent="0.3">
      <c r="A2152">
        <v>33232</v>
      </c>
      <c r="B2152" s="47" t="s">
        <v>6</v>
      </c>
      <c r="C2152">
        <v>2.8328559422717201</v>
      </c>
      <c r="D2152">
        <v>11.111499999999999</v>
      </c>
      <c r="E2152">
        <v>1.1114682986095401</v>
      </c>
      <c r="F2152">
        <v>13.5886599999999</v>
      </c>
      <c r="G2152">
        <v>2.1853181078994099</v>
      </c>
      <c r="H2152">
        <v>2.83850931677018</v>
      </c>
      <c r="I2152">
        <v>12.35008</v>
      </c>
      <c r="J2152">
        <v>27.186335403726702</v>
      </c>
      <c r="K2152">
        <v>0.92446689706445395</v>
      </c>
      <c r="L2152">
        <v>1.6347456811510499</v>
      </c>
      <c r="M2152">
        <v>2.61888154278253</v>
      </c>
      <c r="N2152">
        <v>1.1441059725389799</v>
      </c>
      <c r="O2152">
        <v>483</v>
      </c>
      <c r="P2152">
        <v>8.3124000000000002</v>
      </c>
      <c r="Q2152">
        <v>1.27163751872692</v>
      </c>
      <c r="R2152">
        <v>0.77141872104762199</v>
      </c>
      <c r="S2152">
        <v>9.7119499999999999</v>
      </c>
      <c r="T2152">
        <v>0.83444709972545295</v>
      </c>
    </row>
    <row r="2153" spans="1:20" x14ac:dyDescent="0.3">
      <c r="A2153">
        <v>33233</v>
      </c>
      <c r="B2153" s="47" t="s">
        <v>8</v>
      </c>
      <c r="C2153">
        <v>2.6107629624178799</v>
      </c>
      <c r="D2153">
        <v>9.0179500000000008</v>
      </c>
      <c r="E2153">
        <v>1.15076541786104</v>
      </c>
      <c r="F2153">
        <v>11.73714</v>
      </c>
      <c r="G2153">
        <v>1.8557836792303199</v>
      </c>
      <c r="H2153">
        <v>2.7832167832167798</v>
      </c>
      <c r="I2153">
        <v>10.377545</v>
      </c>
      <c r="J2153">
        <v>23.629370629370602</v>
      </c>
      <c r="K2153">
        <v>0.883455110660329</v>
      </c>
      <c r="L2153">
        <v>1.55817911478108</v>
      </c>
      <c r="M2153">
        <v>2.3064918818707798</v>
      </c>
      <c r="N2153">
        <v>1.0897462622088001</v>
      </c>
      <c r="O2153">
        <v>143</v>
      </c>
      <c r="P2153">
        <v>7.5326000000000004</v>
      </c>
      <c r="Q2153">
        <v>1.2540423127932301</v>
      </c>
      <c r="R2153">
        <v>0.71082044059321103</v>
      </c>
      <c r="S2153">
        <v>8.2752750000000006</v>
      </c>
      <c r="T2153">
        <v>0.80459146369294998</v>
      </c>
    </row>
    <row r="2154" spans="1:20" x14ac:dyDescent="0.3">
      <c r="A2154">
        <v>33256</v>
      </c>
      <c r="B2154" s="47" t="s">
        <v>4</v>
      </c>
      <c r="C2154">
        <v>2.33904965372319</v>
      </c>
      <c r="D2154">
        <v>7.9409000000000001</v>
      </c>
      <c r="E2154">
        <v>1.1744751854323801</v>
      </c>
      <c r="F2154">
        <v>10.711879999999899</v>
      </c>
      <c r="G2154">
        <v>2.4504898553292298</v>
      </c>
      <c r="H2154">
        <v>3.0215053763440798</v>
      </c>
      <c r="I2154">
        <v>9.32639</v>
      </c>
      <c r="J2154">
        <v>26.971326164874501</v>
      </c>
      <c r="K2154">
        <v>1.28057040460271</v>
      </c>
      <c r="L2154">
        <v>1.6402597004869299</v>
      </c>
      <c r="M2154">
        <v>2.9953177614541402</v>
      </c>
      <c r="N2154">
        <v>1.0974536157274599</v>
      </c>
      <c r="O2154">
        <v>279</v>
      </c>
      <c r="P2154">
        <v>6.5305999999999997</v>
      </c>
      <c r="Q2154">
        <v>1.2889320388349499</v>
      </c>
      <c r="R2154">
        <v>1.04764336722337</v>
      </c>
      <c r="S2154">
        <v>7.2357500000000003</v>
      </c>
      <c r="T2154">
        <v>0.81810680885475995</v>
      </c>
    </row>
    <row r="2155" spans="1:20" x14ac:dyDescent="0.3">
      <c r="A2155">
        <v>33278</v>
      </c>
      <c r="B2155" s="47" t="s">
        <v>20</v>
      </c>
      <c r="C2155">
        <v>1.4646658253381699</v>
      </c>
      <c r="D2155">
        <v>6.7782499999999999</v>
      </c>
      <c r="E2155">
        <v>1.17463799653302</v>
      </c>
      <c r="F2155">
        <v>9.1457300000000004</v>
      </c>
      <c r="G2155">
        <v>1.2733117679947401</v>
      </c>
      <c r="H2155">
        <v>2.84883720930232</v>
      </c>
      <c r="I2155">
        <v>7.9619900000000001</v>
      </c>
      <c r="J2155">
        <v>42.329268292682897</v>
      </c>
      <c r="K2155">
        <v>1.21815984269579</v>
      </c>
      <c r="L2155">
        <v>1.4738934594651201</v>
      </c>
      <c r="M2155">
        <v>1.78419709139585</v>
      </c>
      <c r="N2155">
        <v>1.04414098002064</v>
      </c>
      <c r="O2155">
        <v>86</v>
      </c>
      <c r="P2155">
        <v>6.2051499999999997</v>
      </c>
      <c r="Q2155">
        <v>1.2264876688694699</v>
      </c>
      <c r="R2155">
        <v>0.86935309472435196</v>
      </c>
      <c r="S2155">
        <v>6.4916999999999998</v>
      </c>
      <c r="T2155">
        <v>0.71366093697562005</v>
      </c>
    </row>
    <row r="2156" spans="1:20" x14ac:dyDescent="0.3">
      <c r="A2156">
        <v>33284</v>
      </c>
      <c r="B2156" s="47" t="s">
        <v>8</v>
      </c>
      <c r="C2156">
        <v>2.5099964576955598</v>
      </c>
      <c r="D2156">
        <v>7.5739999999999998</v>
      </c>
      <c r="E2156">
        <v>1.2796798257195601</v>
      </c>
      <c r="F2156">
        <v>11.810589999999999</v>
      </c>
      <c r="G2156">
        <v>2.3863483038737101</v>
      </c>
      <c r="H2156">
        <v>2.8944444444444399</v>
      </c>
      <c r="I2156">
        <v>9.6922949999999997</v>
      </c>
      <c r="J2156">
        <v>28.030487804878</v>
      </c>
      <c r="K2156">
        <v>1</v>
      </c>
      <c r="L2156">
        <v>1.65816193297485</v>
      </c>
      <c r="M2156">
        <v>2.5099964576955598</v>
      </c>
      <c r="N2156">
        <v>1.0307075738090801</v>
      </c>
      <c r="O2156">
        <v>180</v>
      </c>
      <c r="P2156">
        <v>7.1227</v>
      </c>
      <c r="Q2156">
        <v>1.31897568841984</v>
      </c>
      <c r="R2156">
        <v>0.95073771779926297</v>
      </c>
      <c r="S2156">
        <v>7.3483499999999999</v>
      </c>
      <c r="T2156">
        <v>0.95073771779926297</v>
      </c>
    </row>
    <row r="2157" spans="1:20" x14ac:dyDescent="0.3">
      <c r="A2157">
        <v>33288</v>
      </c>
      <c r="B2157" s="47" t="s">
        <v>14</v>
      </c>
      <c r="C2157">
        <v>8.9696693750071006</v>
      </c>
      <c r="D2157">
        <v>19.023499999999999</v>
      </c>
      <c r="E2157">
        <v>1.1073714090467</v>
      </c>
      <c r="F2157">
        <v>23.10866</v>
      </c>
      <c r="G2157">
        <v>5.7332953751399103</v>
      </c>
      <c r="H2157">
        <v>3.67809364548495</v>
      </c>
      <c r="I2157">
        <v>21.066079999999999</v>
      </c>
      <c r="J2157">
        <v>30.102652825836199</v>
      </c>
      <c r="K2157">
        <v>0.66897437302967799</v>
      </c>
      <c r="L2157">
        <v>3.2230775131629401</v>
      </c>
      <c r="M2157">
        <v>6.0004789464288804</v>
      </c>
      <c r="N2157">
        <v>1.45254979813501</v>
      </c>
      <c r="O2157">
        <v>3588</v>
      </c>
      <c r="P2157">
        <v>7.1697499999999996</v>
      </c>
      <c r="Q2157">
        <v>1.6085121166712799</v>
      </c>
      <c r="R2157">
        <v>0.63918692378060804</v>
      </c>
      <c r="S2157">
        <v>13.096625</v>
      </c>
      <c r="T2157">
        <v>0.95547295912970798</v>
      </c>
    </row>
    <row r="2158" spans="1:20" x14ac:dyDescent="0.3">
      <c r="A2158">
        <v>33306</v>
      </c>
      <c r="B2158" s="47" t="s">
        <v>6</v>
      </c>
      <c r="C2158">
        <v>1.87673995058358</v>
      </c>
      <c r="D2158">
        <v>8.1890000000000001</v>
      </c>
      <c r="E2158">
        <v>1.38211014775918</v>
      </c>
      <c r="F2158">
        <v>14.447199999999899</v>
      </c>
      <c r="G2158">
        <v>1.7912794118723601</v>
      </c>
      <c r="H2158">
        <v>3.87332053742802</v>
      </c>
      <c r="I2158">
        <v>11.318099999999999</v>
      </c>
      <c r="J2158">
        <v>31.122840690978801</v>
      </c>
      <c r="K2158">
        <v>1.1694310464437101</v>
      </c>
      <c r="L2158">
        <v>2.1438195577978898</v>
      </c>
      <c r="M2158">
        <v>2.19471796431369</v>
      </c>
      <c r="N2158">
        <v>1.0971329046087801</v>
      </c>
      <c r="O2158">
        <v>522</v>
      </c>
      <c r="P2158">
        <v>6.7389999999999999</v>
      </c>
      <c r="Q2158">
        <v>1.5163585209003201</v>
      </c>
      <c r="R2158">
        <v>0.95446330287547598</v>
      </c>
      <c r="S2158">
        <v>7.4640000000000004</v>
      </c>
      <c r="T2158">
        <v>0.81617749569590703</v>
      </c>
    </row>
    <row r="2159" spans="1:20" x14ac:dyDescent="0.3">
      <c r="A2159">
        <v>33333</v>
      </c>
      <c r="B2159" s="47" t="s">
        <v>8</v>
      </c>
      <c r="C2159">
        <v>1.98720543655202</v>
      </c>
      <c r="D2159">
        <v>9.8607999999999993</v>
      </c>
      <c r="E2159">
        <v>1.1104281599870101</v>
      </c>
      <c r="F2159">
        <v>12.0386199999999</v>
      </c>
      <c r="G2159">
        <v>1.9292725007848199</v>
      </c>
      <c r="H2159">
        <v>3</v>
      </c>
      <c r="I2159">
        <v>10.94971</v>
      </c>
      <c r="J2159">
        <v>30.709497206703901</v>
      </c>
      <c r="K2159">
        <v>1.2160194463866301</v>
      </c>
      <c r="L2159">
        <v>1.57135473092033</v>
      </c>
      <c r="M2159">
        <v>2.4164804548124899</v>
      </c>
      <c r="N2159">
        <v>1.1255271913754601</v>
      </c>
      <c r="O2159">
        <v>179</v>
      </c>
      <c r="P2159">
        <v>7.6612999999999998</v>
      </c>
      <c r="Q2159">
        <v>1.2498170881344099</v>
      </c>
      <c r="R2159">
        <v>0.97084703236937797</v>
      </c>
      <c r="S2159">
        <v>8.7610499999999991</v>
      </c>
      <c r="T2159">
        <v>0.79838117330625202</v>
      </c>
    </row>
    <row r="2160" spans="1:20" x14ac:dyDescent="0.3">
      <c r="A2160">
        <v>33363</v>
      </c>
      <c r="B2160" s="47" t="s">
        <v>5</v>
      </c>
      <c r="C2160">
        <v>2.8720799838540798</v>
      </c>
      <c r="D2160">
        <v>7.2707499999999996</v>
      </c>
      <c r="E2160">
        <v>1.21887769487329</v>
      </c>
      <c r="F2160">
        <v>10.45356</v>
      </c>
      <c r="G2160">
        <v>2.4362896246099002</v>
      </c>
      <c r="H2160">
        <v>2.7803203661327198</v>
      </c>
      <c r="I2160">
        <v>8.8621549999999996</v>
      </c>
      <c r="J2160">
        <v>38.585812356979403</v>
      </c>
      <c r="K2160">
        <v>1.0057434048540299</v>
      </c>
      <c r="L2160">
        <v>1.5872395991497099</v>
      </c>
      <c r="M2160">
        <v>2.8885755019745298</v>
      </c>
      <c r="N2160">
        <v>1.0494163494325801</v>
      </c>
      <c r="O2160">
        <v>437</v>
      </c>
      <c r="P2160">
        <v>6.5860000000000003</v>
      </c>
      <c r="Q2160">
        <v>1.27911018095873</v>
      </c>
      <c r="R2160">
        <v>0.84826663543701597</v>
      </c>
      <c r="S2160">
        <v>6.928375</v>
      </c>
      <c r="T2160">
        <v>0.84342251845054295</v>
      </c>
    </row>
    <row r="2161" spans="1:20" x14ac:dyDescent="0.3">
      <c r="A2161">
        <v>33368</v>
      </c>
      <c r="B2161" s="47" t="s">
        <v>8</v>
      </c>
      <c r="C2161">
        <v>1.86342682780955</v>
      </c>
      <c r="D2161">
        <v>9.6083499999999997</v>
      </c>
      <c r="E2161">
        <v>1.11374533608788</v>
      </c>
      <c r="F2161">
        <v>11.79416</v>
      </c>
      <c r="G2161">
        <v>1.96264601375412</v>
      </c>
      <c r="H2161">
        <v>3.0363636363636299</v>
      </c>
      <c r="I2161">
        <v>10.701255</v>
      </c>
      <c r="J2161">
        <v>34.47</v>
      </c>
      <c r="K2161">
        <v>1.41206564818175</v>
      </c>
      <c r="L2161">
        <v>1.5449211765553399</v>
      </c>
      <c r="M2161">
        <v>2.6312810114501701</v>
      </c>
      <c r="N2161">
        <v>1.1144961577497401</v>
      </c>
      <c r="O2161">
        <v>220</v>
      </c>
      <c r="P2161">
        <v>7.63415</v>
      </c>
      <c r="Q2161">
        <v>1.2412648977816401</v>
      </c>
      <c r="R2161">
        <v>1.0532455497923601</v>
      </c>
      <c r="S2161">
        <v>8.6212499999999999</v>
      </c>
      <c r="T2161">
        <v>0.74588993163920803</v>
      </c>
    </row>
    <row r="2162" spans="1:20" x14ac:dyDescent="0.3">
      <c r="A2162">
        <v>33390</v>
      </c>
      <c r="B2162" s="47" t="s">
        <v>8</v>
      </c>
      <c r="C2162">
        <v>2.5833553208131201</v>
      </c>
      <c r="D2162">
        <v>10.0007</v>
      </c>
      <c r="E2162">
        <v>1.07440629155959</v>
      </c>
      <c r="F2162">
        <v>11.48893</v>
      </c>
      <c r="G2162">
        <v>3.2271409964005402</v>
      </c>
      <c r="H2162">
        <v>2.546875</v>
      </c>
      <c r="I2162">
        <v>10.744814999999999</v>
      </c>
      <c r="J2162">
        <v>36</v>
      </c>
      <c r="K2162">
        <v>1.3695867516270199</v>
      </c>
      <c r="L2162">
        <v>1.48561508770341</v>
      </c>
      <c r="M2162">
        <v>3.53812922213082</v>
      </c>
      <c r="N2162">
        <v>1.1278465559386801</v>
      </c>
      <c r="O2162">
        <v>256</v>
      </c>
      <c r="P2162">
        <v>7.7334499999999897</v>
      </c>
      <c r="Q2162">
        <v>1.2117654356143299</v>
      </c>
      <c r="R2162">
        <v>1.2492052372357301</v>
      </c>
      <c r="S2162">
        <v>8.8670749999999998</v>
      </c>
      <c r="T2162">
        <v>0.91210376834597595</v>
      </c>
    </row>
    <row r="2163" spans="1:20" x14ac:dyDescent="0.3">
      <c r="A2163">
        <v>33391</v>
      </c>
      <c r="B2163" s="47" t="s">
        <v>8</v>
      </c>
      <c r="C2163">
        <v>2.93353351020883</v>
      </c>
      <c r="D2163">
        <v>7.9515000000000002</v>
      </c>
      <c r="E2163">
        <v>1.2408639879268</v>
      </c>
      <c r="F2163">
        <v>11.7819599999999</v>
      </c>
      <c r="G2163">
        <v>2.8798047046084099</v>
      </c>
      <c r="H2163">
        <v>2.7267441860465098</v>
      </c>
      <c r="I2163">
        <v>9.8667300000000004</v>
      </c>
      <c r="J2163">
        <v>23.5058139534883</v>
      </c>
      <c r="K2163">
        <v>0.96262606052043098</v>
      </c>
      <c r="L2163">
        <v>1.61628084038109</v>
      </c>
      <c r="M2163">
        <v>2.8238958063370001</v>
      </c>
      <c r="N2163">
        <v>1.0434320470046301</v>
      </c>
      <c r="O2163">
        <v>172</v>
      </c>
      <c r="P2163">
        <v>7.2895500000000002</v>
      </c>
      <c r="Q2163">
        <v>1.2947572509767999</v>
      </c>
      <c r="R2163">
        <v>0.98168461160800002</v>
      </c>
      <c r="S2163">
        <v>7.6205249999999998</v>
      </c>
      <c r="T2163">
        <v>1.0197984989906299</v>
      </c>
    </row>
    <row r="2164" spans="1:20" x14ac:dyDescent="0.3">
      <c r="A2164">
        <v>33401</v>
      </c>
      <c r="B2164" s="47" t="s">
        <v>6</v>
      </c>
      <c r="C2164">
        <v>1.50945929192568</v>
      </c>
      <c r="D2164">
        <v>9.0114000000000001</v>
      </c>
      <c r="E2164">
        <v>1.2075471069978001</v>
      </c>
      <c r="F2164">
        <v>12.75198</v>
      </c>
      <c r="G2164">
        <v>1.44217391575913</v>
      </c>
      <c r="H2164">
        <v>3.5167464114832501</v>
      </c>
      <c r="I2164">
        <v>10.881689999999899</v>
      </c>
      <c r="J2164">
        <v>24.405000000000001</v>
      </c>
      <c r="K2164">
        <v>1.4949168282308201</v>
      </c>
      <c r="L2164">
        <v>1.85780594405594</v>
      </c>
      <c r="M2164">
        <v>2.2565160970290901</v>
      </c>
      <c r="N2164">
        <v>1.13526588306436</v>
      </c>
      <c r="O2164">
        <v>210</v>
      </c>
      <c r="P2164">
        <v>6.8639999999999999</v>
      </c>
      <c r="Q2164">
        <v>1.3708870327676701</v>
      </c>
      <c r="R2164">
        <v>0.95542418631196901</v>
      </c>
      <c r="S2164">
        <v>7.9376999999999898</v>
      </c>
      <c r="T2164">
        <v>0.639115279371544</v>
      </c>
    </row>
    <row r="2165" spans="1:20" x14ac:dyDescent="0.3">
      <c r="A2165">
        <v>33452</v>
      </c>
      <c r="B2165" s="47" t="s">
        <v>4</v>
      </c>
      <c r="C2165">
        <v>1.87547152359458</v>
      </c>
      <c r="D2165">
        <v>7.6064999999999996</v>
      </c>
      <c r="E2165">
        <v>1.2249608887136001</v>
      </c>
      <c r="F2165">
        <v>11.028829999999999</v>
      </c>
      <c r="G2165">
        <v>1.8093473728466301</v>
      </c>
      <c r="H2165">
        <v>3.06153846153846</v>
      </c>
      <c r="I2165">
        <v>9.3176649999999999</v>
      </c>
      <c r="J2165">
        <v>39.945054945054899</v>
      </c>
      <c r="K2165">
        <v>1.28558006057003</v>
      </c>
      <c r="L2165">
        <v>1.6347726194711201</v>
      </c>
      <c r="M2165">
        <v>2.4110687949001002</v>
      </c>
      <c r="N2165">
        <v>1.05992517191647</v>
      </c>
      <c r="O2165">
        <v>200</v>
      </c>
      <c r="P2165">
        <v>6.7463999999999897</v>
      </c>
      <c r="Q2165">
        <v>1.29836688056072</v>
      </c>
      <c r="R2165">
        <v>0.96474265275901405</v>
      </c>
      <c r="S2165">
        <v>7.17645</v>
      </c>
      <c r="T2165">
        <v>0.75043373987244399</v>
      </c>
    </row>
    <row r="2166" spans="1:20" x14ac:dyDescent="0.3">
      <c r="A2166">
        <v>33455</v>
      </c>
      <c r="B2166" s="47" t="s">
        <v>8</v>
      </c>
      <c r="C2166">
        <v>2.19418403267017</v>
      </c>
      <c r="D2166">
        <v>10.666499999999999</v>
      </c>
      <c r="E2166">
        <v>1.06226034781793</v>
      </c>
      <c r="F2166">
        <v>11.9946999999999</v>
      </c>
      <c r="G2166">
        <v>1.86345621847173</v>
      </c>
      <c r="H2166">
        <v>2.8586387434554901</v>
      </c>
      <c r="I2166">
        <v>11.330599999999899</v>
      </c>
      <c r="J2166">
        <v>25.188481675392602</v>
      </c>
      <c r="K2166">
        <v>1.22369676629643</v>
      </c>
      <c r="L2166">
        <v>1.77646623222748</v>
      </c>
      <c r="M2166">
        <v>2.68501590543775</v>
      </c>
      <c r="N2166">
        <v>1.2247323248270501</v>
      </c>
      <c r="O2166">
        <v>191</v>
      </c>
      <c r="P2166">
        <v>6.7519999999999998</v>
      </c>
      <c r="Q2166">
        <v>1.30098458535465</v>
      </c>
      <c r="R2166">
        <v>0.84927070415512496</v>
      </c>
      <c r="S2166">
        <v>8.7092500000000008</v>
      </c>
      <c r="T2166">
        <v>0.69402055112516003</v>
      </c>
    </row>
    <row r="2167" spans="1:20" x14ac:dyDescent="0.3">
      <c r="A2167">
        <v>33456</v>
      </c>
      <c r="B2167" s="47" t="s">
        <v>1</v>
      </c>
      <c r="C2167">
        <v>4.8081130357002202</v>
      </c>
      <c r="D2167">
        <v>10.467650000000001</v>
      </c>
      <c r="E2167">
        <v>1.2583316217106899</v>
      </c>
      <c r="F2167">
        <v>15.8759</v>
      </c>
      <c r="G2167">
        <v>3.5733502140381699</v>
      </c>
      <c r="H2167">
        <v>2.93775933609958</v>
      </c>
      <c r="I2167">
        <v>13.171775</v>
      </c>
      <c r="J2167">
        <v>33.4958506224066</v>
      </c>
      <c r="K2167">
        <v>1</v>
      </c>
      <c r="L2167">
        <v>1.65338651642097</v>
      </c>
      <c r="M2167">
        <v>4.8081130357002202</v>
      </c>
      <c r="N2167">
        <v>1.0431296930198199</v>
      </c>
      <c r="O2167">
        <v>483</v>
      </c>
      <c r="P2167">
        <v>9.6020499999999895</v>
      </c>
      <c r="Q2167">
        <v>1.31260307827222</v>
      </c>
      <c r="R2167">
        <v>0.74319180674540297</v>
      </c>
      <c r="S2167">
        <v>10.03485</v>
      </c>
      <c r="T2167">
        <v>0.74319180674540297</v>
      </c>
    </row>
    <row r="2168" spans="1:20" x14ac:dyDescent="0.3">
      <c r="A2168">
        <v>33485</v>
      </c>
      <c r="B2168" s="47" t="s">
        <v>20</v>
      </c>
      <c r="C2168">
        <v>1.6414680373299899</v>
      </c>
      <c r="D2168">
        <v>6.25345</v>
      </c>
      <c r="E2168">
        <v>1.2478335958550799</v>
      </c>
      <c r="F2168">
        <v>9.3530800000000003</v>
      </c>
      <c r="G2168">
        <v>1.2290299818349699</v>
      </c>
      <c r="H2168">
        <v>3.0319148936170199</v>
      </c>
      <c r="I2168">
        <v>7.8032649999999997</v>
      </c>
      <c r="J2168">
        <v>45.817204301075201</v>
      </c>
      <c r="K2168">
        <v>1</v>
      </c>
      <c r="L2168">
        <v>1.5615533591558699</v>
      </c>
      <c r="M2168">
        <v>1.6414680373299899</v>
      </c>
      <c r="N2168">
        <v>1.0215510024054399</v>
      </c>
      <c r="O2168">
        <v>95</v>
      </c>
      <c r="P2168">
        <v>5.9896000000000003</v>
      </c>
      <c r="Q2168">
        <v>1.2747256606809501</v>
      </c>
      <c r="R2168">
        <v>0.74873829638139699</v>
      </c>
      <c r="S2168">
        <v>6.1215250000000001</v>
      </c>
      <c r="T2168">
        <v>0.74873829638139699</v>
      </c>
    </row>
    <row r="2169" spans="1:20" x14ac:dyDescent="0.3">
      <c r="A2169">
        <v>33512</v>
      </c>
      <c r="B2169" s="47" t="s">
        <v>6</v>
      </c>
      <c r="C2169">
        <v>2.7435129846789699</v>
      </c>
      <c r="D2169">
        <v>10.13935</v>
      </c>
      <c r="E2169">
        <v>1.2488478058258099</v>
      </c>
      <c r="F2169">
        <v>15.18566</v>
      </c>
      <c r="G2169">
        <v>2.6449425297911699</v>
      </c>
      <c r="H2169">
        <v>2.8378378378378302</v>
      </c>
      <c r="I2169">
        <v>12.662504999999999</v>
      </c>
      <c r="J2169">
        <v>27.383783783783699</v>
      </c>
      <c r="K2169">
        <v>1.2082257848071201</v>
      </c>
      <c r="L2169">
        <v>1.80779514529588</v>
      </c>
      <c r="M2169">
        <v>3.3147831290422798</v>
      </c>
      <c r="N2169">
        <v>1.0938134626431699</v>
      </c>
      <c r="O2169">
        <v>555</v>
      </c>
      <c r="P2169">
        <v>8.4001000000000001</v>
      </c>
      <c r="Q2169">
        <v>1.3660065428046599</v>
      </c>
      <c r="R2169">
        <v>0.96407144582939597</v>
      </c>
      <c r="S2169">
        <v>9.2697249999999993</v>
      </c>
      <c r="T2169">
        <v>0.79792325073023995</v>
      </c>
    </row>
    <row r="2170" spans="1:20" x14ac:dyDescent="0.3">
      <c r="A2170">
        <v>33514</v>
      </c>
      <c r="B2170" s="47" t="s">
        <v>8</v>
      </c>
      <c r="C2170">
        <v>1.85972022324893</v>
      </c>
      <c r="D2170">
        <v>10.2475</v>
      </c>
      <c r="E2170">
        <v>1.1122829958526399</v>
      </c>
      <c r="F2170">
        <v>12.54874</v>
      </c>
      <c r="G2170">
        <v>3.3140549332226201</v>
      </c>
      <c r="H2170">
        <v>2.6581632653061198</v>
      </c>
      <c r="I2170">
        <v>11.39812</v>
      </c>
      <c r="J2170">
        <v>28.904191616766401</v>
      </c>
      <c r="K2170">
        <v>1.48526329031261</v>
      </c>
      <c r="L2170">
        <v>1.5460586945272601</v>
      </c>
      <c r="M2170">
        <v>2.7621741778436202</v>
      </c>
      <c r="N2170">
        <v>1.1160361792845801</v>
      </c>
      <c r="O2170">
        <v>196</v>
      </c>
      <c r="P2170">
        <v>8.1166</v>
      </c>
      <c r="Q2170">
        <v>1.24134806497459</v>
      </c>
      <c r="R2170">
        <v>1.7820180109849799</v>
      </c>
      <c r="S2170">
        <v>9.1820499999999896</v>
      </c>
      <c r="T2170">
        <v>1.19979940432642</v>
      </c>
    </row>
    <row r="2171" spans="1:20" x14ac:dyDescent="0.3">
      <c r="A2171">
        <v>33518</v>
      </c>
      <c r="B2171" s="47" t="s">
        <v>1</v>
      </c>
      <c r="C2171">
        <v>8.5158914973870896</v>
      </c>
      <c r="D2171">
        <v>17.91835</v>
      </c>
      <c r="E2171">
        <v>1.1647096412336999</v>
      </c>
      <c r="F2171">
        <v>23.821000000000002</v>
      </c>
      <c r="G2171">
        <v>4.7314840700054797</v>
      </c>
      <c r="H2171">
        <v>3.6829776158250902</v>
      </c>
      <c r="I2171">
        <v>20.869675000000001</v>
      </c>
      <c r="J2171">
        <v>34.895442359249301</v>
      </c>
      <c r="K2171">
        <v>0.82188739564533497</v>
      </c>
      <c r="L2171">
        <v>2.2728226852911901</v>
      </c>
      <c r="M2171">
        <v>6.9991038843857201</v>
      </c>
      <c r="N2171">
        <v>1.2618934017391299</v>
      </c>
      <c r="O2171">
        <v>1921</v>
      </c>
      <c r="P2171">
        <v>10.4808</v>
      </c>
      <c r="Q2171">
        <v>1.4697394112147699</v>
      </c>
      <c r="R2171">
        <v>0.55560642963302598</v>
      </c>
      <c r="S2171">
        <v>14.199574999999999</v>
      </c>
      <c r="T2171">
        <v>0.67601283652339195</v>
      </c>
    </row>
    <row r="2172" spans="1:20" x14ac:dyDescent="0.3">
      <c r="A2172">
        <v>33523</v>
      </c>
      <c r="B2172" s="47" t="s">
        <v>14</v>
      </c>
      <c r="C2172">
        <v>3.2795755235617299</v>
      </c>
      <c r="D2172">
        <v>5.7922500000000001</v>
      </c>
      <c r="E2172">
        <v>1.8059156631706099</v>
      </c>
      <c r="F2172">
        <v>15.12838</v>
      </c>
      <c r="G2172">
        <v>2.8655974924041798</v>
      </c>
      <c r="H2172">
        <v>3.4611801242236</v>
      </c>
      <c r="I2172">
        <v>10.460315</v>
      </c>
      <c r="J2172">
        <v>31.964726631393201</v>
      </c>
      <c r="K2172">
        <v>1.05840399350476</v>
      </c>
      <c r="L2172">
        <v>3.65252178951688</v>
      </c>
      <c r="M2172">
        <v>3.47111583113823</v>
      </c>
      <c r="N2172">
        <v>1.1661289591963</v>
      </c>
      <c r="O2172">
        <v>644</v>
      </c>
      <c r="P2172">
        <v>4.1418999999999997</v>
      </c>
      <c r="Q2172">
        <v>2.1059305526894598</v>
      </c>
      <c r="R2172">
        <v>0.87377084986048503</v>
      </c>
      <c r="S2172">
        <v>4.9670749999999897</v>
      </c>
      <c r="T2172">
        <v>0.82555513322196195</v>
      </c>
    </row>
    <row r="2173" spans="1:20" x14ac:dyDescent="0.3">
      <c r="A2173">
        <v>33545</v>
      </c>
      <c r="B2173" s="47" t="s">
        <v>6</v>
      </c>
      <c r="C2173">
        <v>1.46322029780722</v>
      </c>
      <c r="D2173">
        <v>7.923</v>
      </c>
      <c r="E2173">
        <v>1.4272434683831801</v>
      </c>
      <c r="F2173">
        <v>14.6930999999999</v>
      </c>
      <c r="G2173">
        <v>1.1744098559317599</v>
      </c>
      <c r="H2173">
        <v>4.1187335092348203</v>
      </c>
      <c r="I2173">
        <v>11.3080499999999</v>
      </c>
      <c r="J2173">
        <v>29.1451187335092</v>
      </c>
      <c r="K2173">
        <v>1.11911035522492</v>
      </c>
      <c r="L2173">
        <v>2.14378884706294</v>
      </c>
      <c r="M2173">
        <v>1.6375049872513701</v>
      </c>
      <c r="N2173">
        <v>1.07235666720805</v>
      </c>
      <c r="O2173">
        <v>381</v>
      </c>
      <c r="P2173">
        <v>6.8537999999999997</v>
      </c>
      <c r="Q2173">
        <v>1.5305140490498601</v>
      </c>
      <c r="R2173">
        <v>0.80261998667714196</v>
      </c>
      <c r="S2173">
        <v>7.3883999999999999</v>
      </c>
      <c r="T2173">
        <v>0.71719467426054195</v>
      </c>
    </row>
    <row r="2174" spans="1:20" x14ac:dyDescent="0.3">
      <c r="A2174">
        <v>33548</v>
      </c>
      <c r="B2174" s="47" t="s">
        <v>8</v>
      </c>
      <c r="C2174">
        <v>3.0937827341964201</v>
      </c>
      <c r="D2174">
        <v>7.2664999999999997</v>
      </c>
      <c r="E2174">
        <v>1.30169269937383</v>
      </c>
      <c r="F2174">
        <v>11.651</v>
      </c>
      <c r="G2174">
        <v>2.6965235535084</v>
      </c>
      <c r="H2174">
        <v>2.9322709163346601</v>
      </c>
      <c r="I2174">
        <v>9.4587500000000002</v>
      </c>
      <c r="J2174">
        <v>29.330677290836601</v>
      </c>
      <c r="K2174">
        <v>1</v>
      </c>
      <c r="L2174">
        <v>1.66359677304205</v>
      </c>
      <c r="M2174">
        <v>3.0937827341964201</v>
      </c>
      <c r="N2174">
        <v>1.0184302733006301</v>
      </c>
      <c r="O2174">
        <v>251</v>
      </c>
      <c r="P2174">
        <v>7.0034999999999998</v>
      </c>
      <c r="Q2174">
        <v>1.3256832515767301</v>
      </c>
      <c r="R2174">
        <v>0.87159435072895997</v>
      </c>
      <c r="S2174">
        <v>7.1349999999999998</v>
      </c>
      <c r="T2174">
        <v>0.87159435072895997</v>
      </c>
    </row>
    <row r="2175" spans="1:20" x14ac:dyDescent="0.3">
      <c r="A2175">
        <v>33549</v>
      </c>
      <c r="B2175" s="47" t="s">
        <v>8</v>
      </c>
      <c r="C2175">
        <v>2.7465734602090301</v>
      </c>
      <c r="D2175">
        <v>8.9262499999999996</v>
      </c>
      <c r="E2175">
        <v>1.2199327825234501</v>
      </c>
      <c r="F2175">
        <v>12.852600000000001</v>
      </c>
      <c r="G2175">
        <v>1.8989426142716099</v>
      </c>
      <c r="H2175">
        <v>3.0650887573964498</v>
      </c>
      <c r="I2175">
        <v>10.889424999999999</v>
      </c>
      <c r="J2175">
        <v>26.568047337278099</v>
      </c>
      <c r="K2175">
        <v>0.817509087516198</v>
      </c>
      <c r="L2175">
        <v>1.7277322220728499</v>
      </c>
      <c r="M2175">
        <v>2.2453487632516902</v>
      </c>
      <c r="N2175">
        <v>1.09087853836635</v>
      </c>
      <c r="O2175">
        <v>174</v>
      </c>
      <c r="P2175">
        <v>7.4390000000000001</v>
      </c>
      <c r="Q2175">
        <v>1.3307984907043799</v>
      </c>
      <c r="R2175">
        <v>0.69138606404763603</v>
      </c>
      <c r="S2175">
        <v>8.1826249999999998</v>
      </c>
      <c r="T2175">
        <v>0.84572278719034599</v>
      </c>
    </row>
    <row r="2176" spans="1:20" x14ac:dyDescent="0.3">
      <c r="A2176">
        <v>33563</v>
      </c>
      <c r="B2176" s="47" t="s">
        <v>6</v>
      </c>
      <c r="C2176">
        <v>1.19662865443442</v>
      </c>
      <c r="D2176">
        <v>7.5155500000000002</v>
      </c>
      <c r="E2176">
        <v>1.21049025021455</v>
      </c>
      <c r="F2176">
        <v>10.679449999999999</v>
      </c>
      <c r="G2176">
        <v>1.5919860803533199</v>
      </c>
      <c r="H2176">
        <v>3.6491228070175401</v>
      </c>
      <c r="I2176">
        <v>9.0975000000000001</v>
      </c>
      <c r="J2176">
        <v>25.1315789473684</v>
      </c>
      <c r="K2176">
        <v>1.4092363741504399</v>
      </c>
      <c r="L2176">
        <v>1.99249046148679</v>
      </c>
      <c r="M2176">
        <v>1.68633262617969</v>
      </c>
      <c r="N2176">
        <v>1.16742780806809</v>
      </c>
      <c r="O2176">
        <v>114</v>
      </c>
      <c r="P2176">
        <v>5.3598499999999998</v>
      </c>
      <c r="Q2176">
        <v>1.4131599794957801</v>
      </c>
      <c r="R2176">
        <v>1.3303927450289601</v>
      </c>
      <c r="S2176">
        <v>6.4377000000000004</v>
      </c>
      <c r="T2176">
        <v>0.94405223242337999</v>
      </c>
    </row>
    <row r="2177" spans="1:20" x14ac:dyDescent="0.3">
      <c r="A2177">
        <v>33609</v>
      </c>
      <c r="B2177" s="47" t="s">
        <v>4</v>
      </c>
      <c r="C2177">
        <v>2.6117216211353802</v>
      </c>
      <c r="D2177">
        <v>8.6837999999999997</v>
      </c>
      <c r="E2177">
        <v>1.1385165480549899</v>
      </c>
      <c r="F2177">
        <v>11.0894999999999</v>
      </c>
      <c r="G2177">
        <v>1.1325552279473201</v>
      </c>
      <c r="H2177">
        <v>2.8815789473684199</v>
      </c>
      <c r="I2177">
        <v>9.8866499999999906</v>
      </c>
      <c r="J2177">
        <v>47.951754385964897</v>
      </c>
      <c r="K2177">
        <v>0.95009219434248104</v>
      </c>
      <c r="L2177">
        <v>1.5382854764877201</v>
      </c>
      <c r="M2177">
        <v>2.4813763260362198</v>
      </c>
      <c r="N2177">
        <v>1.0927967381455701</v>
      </c>
      <c r="O2177">
        <v>229</v>
      </c>
      <c r="P2177">
        <v>7.2089999999999996</v>
      </c>
      <c r="Q2177">
        <v>1.24416717003926</v>
      </c>
      <c r="R2177">
        <v>0.43364316425690702</v>
      </c>
      <c r="S2177">
        <v>7.9463999999999997</v>
      </c>
      <c r="T2177">
        <v>0.45642219443452398</v>
      </c>
    </row>
    <row r="2178" spans="1:20" x14ac:dyDescent="0.3">
      <c r="A2178">
        <v>33638</v>
      </c>
      <c r="B2178" s="47" t="s">
        <v>9</v>
      </c>
      <c r="C2178">
        <v>6.8376206339463401</v>
      </c>
      <c r="D2178">
        <v>12.127750000000001</v>
      </c>
      <c r="E2178">
        <v>1.08921399270268</v>
      </c>
      <c r="F2178">
        <v>14.291679999999999</v>
      </c>
      <c r="G2178">
        <v>3.8833828857038899</v>
      </c>
      <c r="H2178">
        <v>3.6010958904109498</v>
      </c>
      <c r="I2178">
        <v>13.209714999999999</v>
      </c>
      <c r="J2178">
        <v>32.459178082191698</v>
      </c>
      <c r="K2178">
        <v>0.702089596504337</v>
      </c>
      <c r="L2178">
        <v>2.8782535143190802</v>
      </c>
      <c r="M2178">
        <v>4.8006223119371203</v>
      </c>
      <c r="N2178">
        <v>1.41901872972506</v>
      </c>
      <c r="O2178">
        <v>1828</v>
      </c>
      <c r="P2178">
        <v>4.9653999999999998</v>
      </c>
      <c r="Q2178">
        <v>1.5456150563237301</v>
      </c>
      <c r="R2178">
        <v>0.56794360108606901</v>
      </c>
      <c r="S2178">
        <v>8.5465750000000007</v>
      </c>
      <c r="T2178">
        <v>0.80893322435459303</v>
      </c>
    </row>
    <row r="2179" spans="1:20" x14ac:dyDescent="0.3">
      <c r="A2179">
        <v>33663</v>
      </c>
      <c r="B2179" s="47" t="s">
        <v>20</v>
      </c>
      <c r="C2179">
        <v>1.64019764700579</v>
      </c>
      <c r="D2179">
        <v>7.8122999999999996</v>
      </c>
      <c r="E2179">
        <v>1.12752326459557</v>
      </c>
      <c r="F2179">
        <v>9.8048000000000002</v>
      </c>
      <c r="G2179">
        <v>1.13687081240804</v>
      </c>
      <c r="H2179">
        <v>2.9673913043478199</v>
      </c>
      <c r="I2179">
        <v>8.8085500000000003</v>
      </c>
      <c r="J2179">
        <v>39.081395348837198</v>
      </c>
      <c r="K2179">
        <v>1.1116484004079601</v>
      </c>
      <c r="L2179">
        <v>1.53164102163555</v>
      </c>
      <c r="M2179">
        <v>1.82332309064689</v>
      </c>
      <c r="N2179">
        <v>1.0992556529569799</v>
      </c>
      <c r="O2179">
        <v>92</v>
      </c>
      <c r="P2179">
        <v>6.4015000000000004</v>
      </c>
      <c r="Q2179">
        <v>1.23943632244719</v>
      </c>
      <c r="R2179">
        <v>0.69313037638080899</v>
      </c>
      <c r="S2179">
        <v>7.1068999999999898</v>
      </c>
      <c r="T2179">
        <v>0.62351583119845799</v>
      </c>
    </row>
    <row r="2180" spans="1:20" x14ac:dyDescent="0.3">
      <c r="A2180">
        <v>33664</v>
      </c>
      <c r="B2180" s="47" t="s">
        <v>8</v>
      </c>
      <c r="C2180">
        <v>1.9395990536258201</v>
      </c>
      <c r="D2180">
        <v>9.8991499999999899</v>
      </c>
      <c r="E2180">
        <v>1.1285529565669701</v>
      </c>
      <c r="F2180">
        <v>12.444279999999999</v>
      </c>
      <c r="G2180">
        <v>2.1947007796139602</v>
      </c>
      <c r="H2180">
        <v>2.5575757575757501</v>
      </c>
      <c r="I2180">
        <v>11.171715000000001</v>
      </c>
      <c r="J2180">
        <v>27.7030303030303</v>
      </c>
      <c r="K2180">
        <v>1.57615732563592</v>
      </c>
      <c r="L2180">
        <v>1.7160263658677799</v>
      </c>
      <c r="M2180">
        <v>3.05711325716885</v>
      </c>
      <c r="N2180">
        <v>1.1543558811611001</v>
      </c>
      <c r="O2180">
        <v>165</v>
      </c>
      <c r="P2180">
        <v>7.2518000000000002</v>
      </c>
      <c r="Q2180">
        <v>1.3027517426148401</v>
      </c>
      <c r="R2180">
        <v>1.1315229173324499</v>
      </c>
      <c r="S2180">
        <v>8.5754750000000008</v>
      </c>
      <c r="T2180">
        <v>0.71789972925191603</v>
      </c>
    </row>
    <row r="2181" spans="1:20" x14ac:dyDescent="0.3">
      <c r="A2181">
        <v>33667</v>
      </c>
      <c r="B2181" s="47" t="s">
        <v>8</v>
      </c>
      <c r="C2181">
        <v>2.1103585686622202</v>
      </c>
      <c r="D2181">
        <v>10.897</v>
      </c>
      <c r="E2181">
        <v>1.06330916766082</v>
      </c>
      <c r="F2181">
        <v>12.276759999999999</v>
      </c>
      <c r="G2181">
        <v>2.13490701361594</v>
      </c>
      <c r="H2181">
        <v>2.9103448275861998</v>
      </c>
      <c r="I2181">
        <v>11.586880000000001</v>
      </c>
      <c r="J2181">
        <v>26.379310344827498</v>
      </c>
      <c r="K2181">
        <v>1.0986682187978301</v>
      </c>
      <c r="L2181">
        <v>1.74015024805102</v>
      </c>
      <c r="M2181">
        <v>2.31858388965688</v>
      </c>
      <c r="N2181">
        <v>1.21401515151515</v>
      </c>
      <c r="O2181">
        <v>145</v>
      </c>
      <c r="P2181">
        <v>7.0549999999999997</v>
      </c>
      <c r="Q2181">
        <v>1.2908734402852</v>
      </c>
      <c r="R2181">
        <v>1.0116323573246</v>
      </c>
      <c r="S2181">
        <v>8.9760000000000009</v>
      </c>
      <c r="T2181">
        <v>0.92078057780858502</v>
      </c>
    </row>
    <row r="2182" spans="1:20" x14ac:dyDescent="0.3">
      <c r="A2182">
        <v>33669</v>
      </c>
      <c r="B2182" s="47" t="s">
        <v>8</v>
      </c>
      <c r="C2182">
        <v>1.6017800686655601</v>
      </c>
      <c r="D2182">
        <v>11.255000000000001</v>
      </c>
      <c r="E2182">
        <v>1.1060835184362501</v>
      </c>
      <c r="F2182">
        <v>13.642939999999999</v>
      </c>
      <c r="G2182">
        <v>1.7731900781744301</v>
      </c>
      <c r="H2182">
        <v>3.07042253521126</v>
      </c>
      <c r="I2182">
        <v>12.448969999999999</v>
      </c>
      <c r="J2182">
        <v>24.380281690140801</v>
      </c>
      <c r="K2182">
        <v>1.44344290647319</v>
      </c>
      <c r="L2182">
        <v>1.75540758754238</v>
      </c>
      <c r="M2182">
        <v>2.3120780778454599</v>
      </c>
      <c r="N2182">
        <v>1.1830587666441501</v>
      </c>
      <c r="O2182">
        <v>142</v>
      </c>
      <c r="P2182">
        <v>7.7719499999999897</v>
      </c>
      <c r="Q2182">
        <v>1.30856180312661</v>
      </c>
      <c r="R2182">
        <v>1.1070122002777001</v>
      </c>
      <c r="S2182">
        <v>9.5134749999999997</v>
      </c>
      <c r="T2182">
        <v>0.76692482627005398</v>
      </c>
    </row>
    <row r="2183" spans="1:20" x14ac:dyDescent="0.3">
      <c r="A2183">
        <v>33671</v>
      </c>
      <c r="B2183" s="47" t="s">
        <v>1</v>
      </c>
      <c r="C2183">
        <v>6.1956581479038197</v>
      </c>
      <c r="D2183">
        <v>15.6785</v>
      </c>
      <c r="E2183">
        <v>1.1729145007494299</v>
      </c>
      <c r="F2183">
        <v>21.100580000000001</v>
      </c>
      <c r="G2183">
        <v>4.3103899134581196</v>
      </c>
      <c r="H2183">
        <v>3.8447204968944</v>
      </c>
      <c r="I2183">
        <v>18.38954</v>
      </c>
      <c r="J2183">
        <v>31.772900763358699</v>
      </c>
      <c r="K2183">
        <v>0.85548897584926198</v>
      </c>
      <c r="L2183">
        <v>2.70447443636969</v>
      </c>
      <c r="M2183">
        <v>5.30031724366237</v>
      </c>
      <c r="N2183">
        <v>1.33544287624677</v>
      </c>
      <c r="O2183">
        <v>1610</v>
      </c>
      <c r="P2183">
        <v>7.8021000000000003</v>
      </c>
      <c r="Q2183">
        <v>1.5663603144723699</v>
      </c>
      <c r="R2183">
        <v>0.69571138538630595</v>
      </c>
      <c r="S2183">
        <v>11.7403</v>
      </c>
      <c r="T2183">
        <v>0.81323243785305099</v>
      </c>
    </row>
    <row r="2184" spans="1:20" x14ac:dyDescent="0.3">
      <c r="A2184">
        <v>33724</v>
      </c>
      <c r="B2184" s="47" t="s">
        <v>8</v>
      </c>
      <c r="C2184">
        <v>1.5321379444204899</v>
      </c>
      <c r="D2184">
        <v>9.6712500000000006</v>
      </c>
      <c r="E2184">
        <v>1.1497960449786699</v>
      </c>
      <c r="F2184">
        <v>12.568680000000001</v>
      </c>
      <c r="G2184">
        <v>2.9392294412461601</v>
      </c>
      <c r="H2184">
        <v>2.9578947368420998</v>
      </c>
      <c r="I2184">
        <v>11.119965000000001</v>
      </c>
      <c r="J2184">
        <v>26.8705882352941</v>
      </c>
      <c r="K2184">
        <v>1.5768068666470001</v>
      </c>
      <c r="L2184">
        <v>1.5849633352038699</v>
      </c>
      <c r="M2184">
        <v>2.41588563141267</v>
      </c>
      <c r="N2184">
        <v>1.0989307547212599</v>
      </c>
      <c r="O2184">
        <v>194</v>
      </c>
      <c r="P2184">
        <v>7.9299499999999998</v>
      </c>
      <c r="Q2184">
        <v>1.26354623548394</v>
      </c>
      <c r="R2184">
        <v>1.9183843412727799</v>
      </c>
      <c r="S2184">
        <v>8.8005999999999993</v>
      </c>
      <c r="T2184">
        <v>1.2166260699714699</v>
      </c>
    </row>
    <row r="2185" spans="1:20" x14ac:dyDescent="0.3">
      <c r="A2185">
        <v>33729</v>
      </c>
      <c r="B2185" s="47" t="s">
        <v>1</v>
      </c>
      <c r="C2185">
        <v>6.24337045966434</v>
      </c>
      <c r="D2185">
        <v>17.47</v>
      </c>
      <c r="E2185">
        <v>1.09840297653119</v>
      </c>
      <c r="F2185">
        <v>20.908199999999901</v>
      </c>
      <c r="G2185">
        <v>4.21410406337555</v>
      </c>
      <c r="H2185">
        <v>3.7397260273972601</v>
      </c>
      <c r="I2185">
        <v>19.1891</v>
      </c>
      <c r="J2185">
        <v>32.551428571428502</v>
      </c>
      <c r="K2185">
        <v>0.79198938963820298</v>
      </c>
      <c r="L2185">
        <v>3.7084427101809099</v>
      </c>
      <c r="M2185">
        <v>4.9446831596347396</v>
      </c>
      <c r="N2185">
        <v>1.5120304656396</v>
      </c>
      <c r="O2185">
        <v>2117</v>
      </c>
      <c r="P2185">
        <v>5.6379999999999999</v>
      </c>
      <c r="Q2185">
        <v>1.6608187640643901</v>
      </c>
      <c r="R2185">
        <v>0.67497261144457399</v>
      </c>
      <c r="S2185">
        <v>11.554</v>
      </c>
      <c r="T2185">
        <v>0.85224956328381496</v>
      </c>
    </row>
    <row r="2186" spans="1:20" x14ac:dyDescent="0.3">
      <c r="A2186">
        <v>33735</v>
      </c>
      <c r="B2186" s="47" t="s">
        <v>6</v>
      </c>
      <c r="C2186">
        <v>1.9018997969899001</v>
      </c>
      <c r="D2186">
        <v>8.8170000000000002</v>
      </c>
      <c r="E2186">
        <v>1.24027163434274</v>
      </c>
      <c r="F2186">
        <v>13.05395</v>
      </c>
      <c r="G2186">
        <v>1.3382763501322299</v>
      </c>
      <c r="H2186">
        <v>3.2960526315789398</v>
      </c>
      <c r="I2186">
        <v>10.935475</v>
      </c>
      <c r="J2186">
        <v>27.460526315789402</v>
      </c>
      <c r="K2186">
        <v>1.0000278470310899</v>
      </c>
      <c r="L2186">
        <v>1.8904658117491999</v>
      </c>
      <c r="M2186">
        <v>1.9019527592526899</v>
      </c>
      <c r="N2186">
        <v>1.1216023253817</v>
      </c>
      <c r="O2186">
        <v>152</v>
      </c>
      <c r="P2186">
        <v>6.9051499999999999</v>
      </c>
      <c r="Q2186">
        <v>1.3910915491837901</v>
      </c>
      <c r="R2186">
        <v>0.70365239654070999</v>
      </c>
      <c r="S2186">
        <v>7.8610749999999996</v>
      </c>
      <c r="T2186">
        <v>0.70363280245617899</v>
      </c>
    </row>
    <row r="2187" spans="1:20" x14ac:dyDescent="0.3">
      <c r="A2187">
        <v>33749</v>
      </c>
      <c r="B2187" s="47" t="s">
        <v>6</v>
      </c>
      <c r="C2187">
        <v>2.2695087543603298</v>
      </c>
      <c r="D2187">
        <v>8.0737500000000004</v>
      </c>
      <c r="E2187">
        <v>1.3703390617742599</v>
      </c>
      <c r="F2187">
        <v>14.053799999999899</v>
      </c>
      <c r="G2187">
        <v>1.8147996859901101</v>
      </c>
      <c r="H2187">
        <v>3.91271347248576</v>
      </c>
      <c r="I2187">
        <v>11.063775</v>
      </c>
      <c r="J2187">
        <v>30.117647058823501</v>
      </c>
      <c r="K2187">
        <v>1.0122404493656501</v>
      </c>
      <c r="L2187">
        <v>2.1394449603434298</v>
      </c>
      <c r="M2187">
        <v>2.2972885613529899</v>
      </c>
      <c r="N2187">
        <v>1.1027716977459601</v>
      </c>
      <c r="O2187">
        <v>527</v>
      </c>
      <c r="P2187">
        <v>6.5688999999999904</v>
      </c>
      <c r="Q2187">
        <v>1.5111711336404201</v>
      </c>
      <c r="R2187">
        <v>0.79964427654372205</v>
      </c>
      <c r="S2187">
        <v>7.3213249999999999</v>
      </c>
      <c r="T2187">
        <v>0.78997463205984098</v>
      </c>
    </row>
    <row r="2188" spans="1:20" x14ac:dyDescent="0.3">
      <c r="A2188">
        <v>33754</v>
      </c>
      <c r="B2188" s="47" t="s">
        <v>8</v>
      </c>
      <c r="C2188">
        <v>2.4755026962695101</v>
      </c>
      <c r="D2188">
        <v>9.4287999999999901</v>
      </c>
      <c r="E2188">
        <v>1.15007211946377</v>
      </c>
      <c r="F2188">
        <v>12.2587999999999</v>
      </c>
      <c r="G2188">
        <v>1.9060779023182599</v>
      </c>
      <c r="H2188">
        <v>3.0840707964601699</v>
      </c>
      <c r="I2188">
        <v>10.8438</v>
      </c>
      <c r="J2188">
        <v>26.5475113122171</v>
      </c>
      <c r="K2188">
        <v>1.31247205489408</v>
      </c>
      <c r="L2188">
        <v>1.6590607660035099</v>
      </c>
      <c r="M2188">
        <v>3.2490281106686898</v>
      </c>
      <c r="N2188">
        <v>1.1212881589744199</v>
      </c>
      <c r="O2188">
        <v>226</v>
      </c>
      <c r="P2188">
        <v>7.3890000000000002</v>
      </c>
      <c r="Q2188">
        <v>1.2895622495213399</v>
      </c>
      <c r="R2188">
        <v>0.76997609624527796</v>
      </c>
      <c r="S2188">
        <v>8.4088999999999992</v>
      </c>
      <c r="T2188">
        <v>0.58666094517906897</v>
      </c>
    </row>
    <row r="2189" spans="1:20" x14ac:dyDescent="0.3">
      <c r="A2189">
        <v>33776</v>
      </c>
      <c r="B2189" s="47" t="s">
        <v>6</v>
      </c>
      <c r="C2189">
        <v>3.4913098913884699</v>
      </c>
      <c r="D2189">
        <v>10.8261</v>
      </c>
      <c r="E2189">
        <v>1.2284876363602699</v>
      </c>
      <c r="F2189">
        <v>15.77336</v>
      </c>
      <c r="G2189">
        <v>2.9217936615015199</v>
      </c>
      <c r="H2189">
        <v>2.88805970149253</v>
      </c>
      <c r="I2189">
        <v>13.29973</v>
      </c>
      <c r="J2189">
        <v>27.013941698352301</v>
      </c>
      <c r="K2189">
        <v>1.0230115558448101</v>
      </c>
      <c r="L2189">
        <v>1.85616983219186</v>
      </c>
      <c r="M2189">
        <v>3.57165036392571</v>
      </c>
      <c r="N2189">
        <v>1.1204881002282101</v>
      </c>
      <c r="O2189">
        <v>804</v>
      </c>
      <c r="P2189">
        <v>8.4977999999999998</v>
      </c>
      <c r="Q2189">
        <v>1.3765057778191701</v>
      </c>
      <c r="R2189">
        <v>0.83687605867021497</v>
      </c>
      <c r="S2189">
        <v>9.6619499999999992</v>
      </c>
      <c r="T2189">
        <v>0.818051422673436</v>
      </c>
    </row>
    <row r="2190" spans="1:20" x14ac:dyDescent="0.3">
      <c r="A2190">
        <v>33778</v>
      </c>
      <c r="B2190" s="47" t="s">
        <v>4</v>
      </c>
      <c r="C2190">
        <v>1.8836577168170401</v>
      </c>
      <c r="D2190">
        <v>8.2478499999999997</v>
      </c>
      <c r="E2190">
        <v>1.18367150227028</v>
      </c>
      <c r="F2190">
        <v>11.27764</v>
      </c>
      <c r="G2190">
        <v>1.6946284167051</v>
      </c>
      <c r="H2190">
        <v>2.86486486486486</v>
      </c>
      <c r="I2190">
        <v>9.76274499999999</v>
      </c>
      <c r="J2190">
        <v>38.720238095238003</v>
      </c>
      <c r="K2190">
        <v>1.0778365472165901</v>
      </c>
      <c r="L2190">
        <v>1.5829488592101799</v>
      </c>
      <c r="M2190">
        <v>2.0302751296319701</v>
      </c>
      <c r="N2190">
        <v>1.0730795001398601</v>
      </c>
      <c r="O2190">
        <v>185</v>
      </c>
      <c r="P2190">
        <v>7.1244500000000004</v>
      </c>
      <c r="Q2190">
        <v>1.270173623986</v>
      </c>
      <c r="R2190">
        <v>0.89964774469145303</v>
      </c>
      <c r="S2190">
        <v>7.6861499999999996</v>
      </c>
      <c r="T2190">
        <v>0.83467919789387601</v>
      </c>
    </row>
    <row r="2191" spans="1:20" x14ac:dyDescent="0.3">
      <c r="A2191">
        <v>33781</v>
      </c>
      <c r="B2191" s="47" t="s">
        <v>8</v>
      </c>
      <c r="C2191">
        <v>1.73722803204223</v>
      </c>
      <c r="D2191">
        <v>8.0017999999999994</v>
      </c>
      <c r="E2191">
        <v>1.2047464320527801</v>
      </c>
      <c r="F2191">
        <v>11.27848</v>
      </c>
      <c r="G2191">
        <v>2.2979801444342698</v>
      </c>
      <c r="H2191">
        <v>2.4651162790697598</v>
      </c>
      <c r="I2191">
        <v>9.6401399999999899</v>
      </c>
      <c r="J2191">
        <v>27.860465116278998</v>
      </c>
      <c r="K2191">
        <v>2.08802978639013</v>
      </c>
      <c r="L2191">
        <v>1.7327515747426601</v>
      </c>
      <c r="M2191">
        <v>3.6273838766560802</v>
      </c>
      <c r="N2191">
        <v>1.1028750999255701</v>
      </c>
      <c r="O2191">
        <v>129</v>
      </c>
      <c r="P2191">
        <v>6.5090000000000003</v>
      </c>
      <c r="Q2191">
        <v>1.32868484163519</v>
      </c>
      <c r="R2191">
        <v>1.3227855537956299</v>
      </c>
      <c r="S2191">
        <v>7.2553999999999998</v>
      </c>
      <c r="T2191">
        <v>0.63350894820447701</v>
      </c>
    </row>
    <row r="2192" spans="1:20" x14ac:dyDescent="0.3">
      <c r="A2192">
        <v>33801</v>
      </c>
      <c r="B2192" s="47" t="s">
        <v>8</v>
      </c>
      <c r="C2192">
        <v>2.5731367705684098</v>
      </c>
      <c r="D2192">
        <v>9.4560999999999993</v>
      </c>
      <c r="E2192">
        <v>1.07176425799219</v>
      </c>
      <c r="F2192">
        <v>10.813319999999999</v>
      </c>
      <c r="G2192">
        <v>1.5496155179673099</v>
      </c>
      <c r="H2192">
        <v>2.99481865284974</v>
      </c>
      <c r="I2192">
        <v>10.134709999999901</v>
      </c>
      <c r="J2192">
        <v>29.416216216216199</v>
      </c>
      <c r="K2192">
        <v>0.80676729207903197</v>
      </c>
      <c r="L2192">
        <v>1.51710533699983</v>
      </c>
      <c r="M2192">
        <v>2.0759225845404701</v>
      </c>
      <c r="N2192">
        <v>1.14040895578188</v>
      </c>
      <c r="O2192">
        <v>193</v>
      </c>
      <c r="P2192">
        <v>7.1276000000000002</v>
      </c>
      <c r="Q2192">
        <v>1.2222495583012201</v>
      </c>
      <c r="R2192">
        <v>0.60222819699746999</v>
      </c>
      <c r="S2192">
        <v>8.2918499999999895</v>
      </c>
      <c r="T2192">
        <v>0.74647076413513502</v>
      </c>
    </row>
    <row r="2193" spans="1:20" x14ac:dyDescent="0.3">
      <c r="A2193">
        <v>33805</v>
      </c>
      <c r="B2193" s="47" t="s">
        <v>8</v>
      </c>
      <c r="C2193">
        <v>2.5888076518588501</v>
      </c>
      <c r="D2193">
        <v>9.0196500000000004</v>
      </c>
      <c r="E2193">
        <v>1.16144473455178</v>
      </c>
      <c r="F2193">
        <v>11.932</v>
      </c>
      <c r="G2193">
        <v>1.91696386624324</v>
      </c>
      <c r="H2193">
        <v>2.8579234972677501</v>
      </c>
      <c r="I2193">
        <v>10.475825</v>
      </c>
      <c r="J2193">
        <v>27.710382513661202</v>
      </c>
      <c r="K2193">
        <v>1.00112131564677</v>
      </c>
      <c r="L2193">
        <v>1.72769789901973</v>
      </c>
      <c r="M2193">
        <v>2.5917105223853598</v>
      </c>
      <c r="N2193">
        <v>1.13269852033944</v>
      </c>
      <c r="O2193">
        <v>183</v>
      </c>
      <c r="P2193">
        <v>6.9062999999999999</v>
      </c>
      <c r="Q2193">
        <v>1.3155667322828399</v>
      </c>
      <c r="R2193">
        <v>0.74048138140614295</v>
      </c>
      <c r="S2193">
        <v>7.9629750000000001</v>
      </c>
      <c r="T2193">
        <v>0.73965199804756598</v>
      </c>
    </row>
    <row r="2194" spans="1:20" x14ac:dyDescent="0.3">
      <c r="A2194">
        <v>33834</v>
      </c>
      <c r="B2194" s="47" t="s">
        <v>8</v>
      </c>
      <c r="C2194">
        <v>1.03877396429414</v>
      </c>
      <c r="D2194">
        <v>9.7617999999999991</v>
      </c>
      <c r="E2194">
        <v>1.0797440021307501</v>
      </c>
      <c r="F2194">
        <v>11.318689999999901</v>
      </c>
      <c r="G2194">
        <v>1.2066764903593601</v>
      </c>
      <c r="H2194">
        <v>2.4576271186440599</v>
      </c>
      <c r="I2194">
        <v>10.540244999999899</v>
      </c>
      <c r="J2194">
        <v>27.7372881355932</v>
      </c>
      <c r="K2194">
        <v>1.9946267235983599</v>
      </c>
      <c r="L2194">
        <v>1.51787124762805</v>
      </c>
      <c r="M2194">
        <v>2.0719663089593201</v>
      </c>
      <c r="N2194">
        <v>1.13385698729582</v>
      </c>
      <c r="O2194">
        <v>118</v>
      </c>
      <c r="P2194">
        <v>7.45695</v>
      </c>
      <c r="Q2194">
        <v>1.2242752813067099</v>
      </c>
      <c r="R2194">
        <v>1.1616352852848999</v>
      </c>
      <c r="S2194">
        <v>8.609375</v>
      </c>
      <c r="T2194">
        <v>0.58238229315873202</v>
      </c>
    </row>
    <row r="2195" spans="1:20" x14ac:dyDescent="0.3">
      <c r="A2195">
        <v>33893</v>
      </c>
      <c r="B2195" s="47" t="s">
        <v>4</v>
      </c>
      <c r="C2195">
        <v>2.81486045531198</v>
      </c>
      <c r="D2195">
        <v>7.5703999999999896</v>
      </c>
      <c r="E2195">
        <v>1.2085807883335</v>
      </c>
      <c r="F2195">
        <v>10.728479999999999</v>
      </c>
      <c r="G2195">
        <v>2.23920558388508</v>
      </c>
      <c r="H2195">
        <v>2.96031746031746</v>
      </c>
      <c r="I2195">
        <v>9.1494400000000002</v>
      </c>
      <c r="J2195">
        <v>34.920634920634903</v>
      </c>
      <c r="K2195">
        <v>0.96840822486859601</v>
      </c>
      <c r="L2195">
        <v>1.51563243884693</v>
      </c>
      <c r="M2195">
        <v>2.7259340167814798</v>
      </c>
      <c r="N2195">
        <v>1.0335757852951899</v>
      </c>
      <c r="O2195">
        <v>253</v>
      </c>
      <c r="P2195">
        <v>7.0785499999999999</v>
      </c>
      <c r="Q2195">
        <v>1.2491598373944801</v>
      </c>
      <c r="R2195">
        <v>0.795494348453198</v>
      </c>
      <c r="S2195">
        <v>7.3244749999999996</v>
      </c>
      <c r="T2195">
        <v>0.821445262467839</v>
      </c>
    </row>
    <row r="2196" spans="1:20" x14ac:dyDescent="0.3">
      <c r="A2196">
        <v>33894</v>
      </c>
      <c r="B2196" s="47" t="s">
        <v>8</v>
      </c>
      <c r="C2196">
        <v>2.65705281127509</v>
      </c>
      <c r="D2196">
        <v>9.9555499999999899</v>
      </c>
      <c r="E2196">
        <v>1.10693783869299</v>
      </c>
      <c r="F2196">
        <v>12.0848</v>
      </c>
      <c r="G2196">
        <v>2.1601648544398899</v>
      </c>
      <c r="H2196">
        <v>2.8615384615384598</v>
      </c>
      <c r="I2196">
        <v>11.020175</v>
      </c>
      <c r="J2196">
        <v>26.9834254143646</v>
      </c>
      <c r="K2196">
        <v>0.79523090177335798</v>
      </c>
      <c r="L2196">
        <v>1.6128119578272999</v>
      </c>
      <c r="M2196">
        <v>2.1129705031697301</v>
      </c>
      <c r="N2196">
        <v>1.14113207114631</v>
      </c>
      <c r="O2196">
        <v>195</v>
      </c>
      <c r="P2196">
        <v>7.4930000000000003</v>
      </c>
      <c r="Q2196">
        <v>1.26316226849795</v>
      </c>
      <c r="R2196">
        <v>0.81299281868742601</v>
      </c>
      <c r="S2196">
        <v>8.7242750000000004</v>
      </c>
      <c r="T2196">
        <v>1.0223355466625501</v>
      </c>
    </row>
    <row r="2197" spans="1:20" x14ac:dyDescent="0.3">
      <c r="A2197">
        <v>33927</v>
      </c>
      <c r="B2197" s="47" t="s">
        <v>4</v>
      </c>
      <c r="C2197">
        <v>5.8311362932703297</v>
      </c>
      <c r="D2197">
        <v>8.8420000000000005</v>
      </c>
      <c r="E2197">
        <v>1.48769961547161</v>
      </c>
      <c r="F2197">
        <v>17.466480000000001</v>
      </c>
      <c r="G2197">
        <v>4.7110627523659199</v>
      </c>
      <c r="H2197">
        <v>4.2800281789362398</v>
      </c>
      <c r="I2197">
        <v>13.15424</v>
      </c>
      <c r="J2197">
        <v>27.725886524822599</v>
      </c>
      <c r="K2197">
        <v>0.954198459569221</v>
      </c>
      <c r="L2197">
        <v>2.4932524445078799</v>
      </c>
      <c r="M2197">
        <v>5.5640612685767303</v>
      </c>
      <c r="N2197">
        <v>1.11588578640164</v>
      </c>
      <c r="O2197">
        <v>2841</v>
      </c>
      <c r="P2197">
        <v>7.0054999999999996</v>
      </c>
      <c r="Q2197">
        <v>1.6601028553399499</v>
      </c>
      <c r="R2197">
        <v>0.807915046987142</v>
      </c>
      <c r="S2197">
        <v>7.9237500000000001</v>
      </c>
      <c r="T2197">
        <v>0.84669498141076405</v>
      </c>
    </row>
    <row r="2198" spans="1:20" x14ac:dyDescent="0.3">
      <c r="A2198">
        <v>33936</v>
      </c>
      <c r="B2198" s="47" t="s">
        <v>14</v>
      </c>
      <c r="C2198">
        <v>7.2381502523875101</v>
      </c>
      <c r="D2198">
        <v>12.645799999999999</v>
      </c>
      <c r="E2198">
        <v>1.17962485568331</v>
      </c>
      <c r="F2198">
        <v>17.188800000000001</v>
      </c>
      <c r="G2198">
        <v>4.49266577189643</v>
      </c>
      <c r="H2198">
        <v>3.7060720042987598</v>
      </c>
      <c r="I2198">
        <v>14.917299999999999</v>
      </c>
      <c r="J2198">
        <v>38.818622174380998</v>
      </c>
      <c r="K2198">
        <v>0.63569148192976899</v>
      </c>
      <c r="L2198">
        <v>5.7298864943247096</v>
      </c>
      <c r="M2198">
        <v>4.6012304603705498</v>
      </c>
      <c r="N2198">
        <v>1.6165259992394001</v>
      </c>
      <c r="O2198">
        <v>1861</v>
      </c>
      <c r="P2198">
        <v>2.9998499999999999</v>
      </c>
      <c r="Q2198">
        <v>1.9068942485611</v>
      </c>
      <c r="R2198">
        <v>0.62069252712936096</v>
      </c>
      <c r="S2198">
        <v>7.8228249999999999</v>
      </c>
      <c r="T2198">
        <v>0.97640529214757499</v>
      </c>
    </row>
    <row r="2199" spans="1:20" x14ac:dyDescent="0.3">
      <c r="A2199">
        <v>33950</v>
      </c>
      <c r="B2199" s="47" t="s">
        <v>8</v>
      </c>
      <c r="C2199">
        <v>2.2642584688519398</v>
      </c>
      <c r="D2199">
        <v>10.54125</v>
      </c>
      <c r="E2199">
        <v>1.1046080872761701</v>
      </c>
      <c r="F2199">
        <v>12.746650000000001</v>
      </c>
      <c r="G2199">
        <v>2.3378068338614</v>
      </c>
      <c r="H2199">
        <v>3.03061224489795</v>
      </c>
      <c r="I2199">
        <v>11.64395</v>
      </c>
      <c r="J2199">
        <v>25.661290322580601</v>
      </c>
      <c r="K2199">
        <v>1.1189645191881601</v>
      </c>
      <c r="L2199">
        <v>1.6659565430485199</v>
      </c>
      <c r="M2199">
        <v>2.53362488891664</v>
      </c>
      <c r="N2199">
        <v>1.1588566717053701</v>
      </c>
      <c r="O2199">
        <v>196</v>
      </c>
      <c r="P2199">
        <v>7.6512500000000001</v>
      </c>
      <c r="Q2199">
        <v>1.2800824515597</v>
      </c>
      <c r="R2199">
        <v>1.0324823186138901</v>
      </c>
      <c r="S2199">
        <v>9.0962499999999995</v>
      </c>
      <c r="T2199">
        <v>0.92271229418693801</v>
      </c>
    </row>
    <row r="2200" spans="1:20" x14ac:dyDescent="0.3">
      <c r="A2200">
        <v>34018</v>
      </c>
      <c r="B2200" s="47" t="s">
        <v>14</v>
      </c>
      <c r="C2200">
        <v>6.0733152934768402</v>
      </c>
      <c r="D2200">
        <v>11.472049999999999</v>
      </c>
      <c r="E2200">
        <v>1.1743807776291</v>
      </c>
      <c r="F2200">
        <v>15.47306</v>
      </c>
      <c r="G2200">
        <v>5.3593061080270799</v>
      </c>
      <c r="H2200">
        <v>4.0618462937698903</v>
      </c>
      <c r="I2200">
        <v>13.472555</v>
      </c>
      <c r="J2200">
        <v>37.807520564042299</v>
      </c>
      <c r="K2200">
        <v>0.952349132379263</v>
      </c>
      <c r="L2200">
        <v>5.3569657942113196</v>
      </c>
      <c r="M2200">
        <v>5.7839165504083896</v>
      </c>
      <c r="N2200">
        <v>1.5977284834388801</v>
      </c>
      <c r="O2200">
        <v>4398</v>
      </c>
      <c r="P2200">
        <v>2.8883999999999999</v>
      </c>
      <c r="Q2200">
        <v>1.8763416188211299</v>
      </c>
      <c r="R2200">
        <v>0.882435020915732</v>
      </c>
      <c r="S2200">
        <v>7.1802249999999903</v>
      </c>
      <c r="T2200">
        <v>0.92658773018581497</v>
      </c>
    </row>
    <row r="2201" spans="1:20" x14ac:dyDescent="0.3">
      <c r="A2201">
        <v>34029</v>
      </c>
      <c r="B2201" s="47" t="s">
        <v>6</v>
      </c>
      <c r="C2201">
        <v>2.8706996792860302</v>
      </c>
      <c r="D2201">
        <v>11.098549999999999</v>
      </c>
      <c r="E2201">
        <v>1.1634938798311401</v>
      </c>
      <c r="F2201">
        <v>14.7276399999999</v>
      </c>
      <c r="G2201">
        <v>2.6696503658086099</v>
      </c>
      <c r="H2201">
        <v>2.6678899082568801</v>
      </c>
      <c r="I2201">
        <v>12.913094999999901</v>
      </c>
      <c r="J2201">
        <v>27.1908256880733</v>
      </c>
      <c r="K2201">
        <v>1.0456110684478199</v>
      </c>
      <c r="L2201">
        <v>1.76518445717573</v>
      </c>
      <c r="M2201">
        <v>3.00163535885111</v>
      </c>
      <c r="N2201">
        <v>1.1417116081462999</v>
      </c>
      <c r="O2201">
        <v>545</v>
      </c>
      <c r="P2201">
        <v>8.3433999999999902</v>
      </c>
      <c r="Q2201">
        <v>1.3283744686104</v>
      </c>
      <c r="R2201">
        <v>0.92996504826745596</v>
      </c>
      <c r="S2201">
        <v>9.7209749999999993</v>
      </c>
      <c r="T2201">
        <v>0.88939862663079405</v>
      </c>
    </row>
    <row r="2202" spans="1:20" x14ac:dyDescent="0.3">
      <c r="A2202">
        <v>34031</v>
      </c>
      <c r="B2202" s="47" t="s">
        <v>8</v>
      </c>
      <c r="C2202">
        <v>2.7517674268469601</v>
      </c>
      <c r="D2202">
        <v>9.1808499999999995</v>
      </c>
      <c r="E2202">
        <v>1.17580888479824</v>
      </c>
      <c r="F2202">
        <v>12.409000000000001</v>
      </c>
      <c r="G2202">
        <v>3.0571869732819801</v>
      </c>
      <c r="H2202">
        <v>2.8185053380782898</v>
      </c>
      <c r="I2202">
        <v>10.794924999999999</v>
      </c>
      <c r="J2202">
        <v>26.370503597122301</v>
      </c>
      <c r="K2202">
        <v>1.12108934016022</v>
      </c>
      <c r="L2202">
        <v>1.7802804777447001</v>
      </c>
      <c r="M2202">
        <v>3.0849771288382501</v>
      </c>
      <c r="N2202">
        <v>1.13686993455554</v>
      </c>
      <c r="O2202">
        <v>281</v>
      </c>
      <c r="P2202">
        <v>6.9702500000000001</v>
      </c>
      <c r="Q2202">
        <v>1.3367417699104001</v>
      </c>
      <c r="R2202">
        <v>1.11099031969608</v>
      </c>
      <c r="S2202">
        <v>8.0755499999999998</v>
      </c>
      <c r="T2202">
        <v>0.99099177906490998</v>
      </c>
    </row>
    <row r="2203" spans="1:20" x14ac:dyDescent="0.3">
      <c r="A2203">
        <v>34035</v>
      </c>
      <c r="B2203" s="47" t="s">
        <v>1</v>
      </c>
      <c r="C2203">
        <v>4.6923346773879597</v>
      </c>
      <c r="D2203">
        <v>13.290349999999901</v>
      </c>
      <c r="E2203">
        <v>1.1262656739664401</v>
      </c>
      <c r="F2203">
        <v>16.64658</v>
      </c>
      <c r="G2203">
        <v>3.2568868161951401</v>
      </c>
      <c r="H2203">
        <v>2.8483245149911798</v>
      </c>
      <c r="I2203">
        <v>14.968465</v>
      </c>
      <c r="J2203">
        <v>37.163187855787399</v>
      </c>
      <c r="K2203">
        <v>0.96590130484759995</v>
      </c>
      <c r="L2203">
        <v>1.4174781586879801</v>
      </c>
      <c r="M2203">
        <v>4.5323321876706704</v>
      </c>
      <c r="N2203">
        <v>1.0617776117822999</v>
      </c>
      <c r="O2203">
        <v>567</v>
      </c>
      <c r="P2203">
        <v>11.7438</v>
      </c>
      <c r="Q2203">
        <v>1.19584367753648</v>
      </c>
      <c r="R2203">
        <v>0.69408664132374398</v>
      </c>
      <c r="S2203">
        <v>12.517075</v>
      </c>
      <c r="T2203">
        <v>0.71858960935274496</v>
      </c>
    </row>
    <row r="2204" spans="1:20" x14ac:dyDescent="0.3">
      <c r="A2204">
        <v>34037</v>
      </c>
      <c r="B2204" s="47" t="s">
        <v>6</v>
      </c>
      <c r="C2204">
        <v>2.1196855463314299</v>
      </c>
      <c r="D2204">
        <v>9.9115500000000001</v>
      </c>
      <c r="E2204">
        <v>1.14622183210496</v>
      </c>
      <c r="F2204">
        <v>12.81012</v>
      </c>
      <c r="G2204">
        <v>1.16272416572087</v>
      </c>
      <c r="H2204">
        <v>3.5911111111111098</v>
      </c>
      <c r="I2204">
        <v>11.360835</v>
      </c>
      <c r="J2204">
        <v>25.8888888888888</v>
      </c>
      <c r="K2204">
        <v>0.93264625915640598</v>
      </c>
      <c r="L2204">
        <v>1.9560421438387501</v>
      </c>
      <c r="M2204">
        <v>1.97691679537391</v>
      </c>
      <c r="N2204">
        <v>1.20427932237987</v>
      </c>
      <c r="O2204">
        <v>225</v>
      </c>
      <c r="P2204">
        <v>6.5490000000000004</v>
      </c>
      <c r="Q2204">
        <v>1.38037125126438</v>
      </c>
      <c r="R2204">
        <v>0.54853615798495103</v>
      </c>
      <c r="S2204">
        <v>8.23027499999999</v>
      </c>
      <c r="T2204">
        <v>0.58815027948657606</v>
      </c>
    </row>
    <row r="2205" spans="1:20" x14ac:dyDescent="0.3">
      <c r="A2205">
        <v>34058</v>
      </c>
      <c r="B2205" s="47" t="s">
        <v>4</v>
      </c>
      <c r="C2205">
        <v>2.2040837490090901</v>
      </c>
      <c r="D2205">
        <v>7.9539999999999997</v>
      </c>
      <c r="E2205">
        <v>1.1275081719889299</v>
      </c>
      <c r="F2205">
        <v>9.9824000000000002</v>
      </c>
      <c r="G2205">
        <v>1.4207435504544801</v>
      </c>
      <c r="H2205">
        <v>2.6859504132231402</v>
      </c>
      <c r="I2205">
        <v>8.9681999999999995</v>
      </c>
      <c r="J2205">
        <v>40.942148760330497</v>
      </c>
      <c r="K2205">
        <v>0.92949451298549901</v>
      </c>
      <c r="L2205">
        <v>1.4367299942429399</v>
      </c>
      <c r="M2205">
        <v>2.04868375086446</v>
      </c>
      <c r="N2205">
        <v>1.0675077170849501</v>
      </c>
      <c r="O2205">
        <v>121</v>
      </c>
      <c r="P2205">
        <v>6.9480000000000004</v>
      </c>
      <c r="Q2205">
        <v>1.2036236746745399</v>
      </c>
      <c r="R2205">
        <v>0.64459599191419903</v>
      </c>
      <c r="S2205">
        <v>7.4509999999999996</v>
      </c>
      <c r="T2205">
        <v>0.69349090598048102</v>
      </c>
    </row>
    <row r="2206" spans="1:20" x14ac:dyDescent="0.3">
      <c r="A2206">
        <v>34059</v>
      </c>
      <c r="B2206" s="47" t="s">
        <v>8</v>
      </c>
      <c r="C2206">
        <v>2.5191600392295399</v>
      </c>
      <c r="D2206">
        <v>10.53975</v>
      </c>
      <c r="E2206">
        <v>1.05803648094119</v>
      </c>
      <c r="F2206">
        <v>11.76313</v>
      </c>
      <c r="G2206">
        <v>2.0330999443075202</v>
      </c>
      <c r="H2206">
        <v>3.08988764044943</v>
      </c>
      <c r="I2206">
        <v>11.151439999999999</v>
      </c>
      <c r="J2206">
        <v>24.752808988763999</v>
      </c>
      <c r="K2206">
        <v>0.77576421003087104</v>
      </c>
      <c r="L2206">
        <v>1.6113324886133999</v>
      </c>
      <c r="M2206">
        <v>1.9542741977742499</v>
      </c>
      <c r="N2206">
        <v>1.1815863228699499</v>
      </c>
      <c r="O2206">
        <v>178</v>
      </c>
      <c r="P2206">
        <v>7.3002500000000001</v>
      </c>
      <c r="Q2206">
        <v>1.25016143497757</v>
      </c>
      <c r="R2206">
        <v>0.80705469785449602</v>
      </c>
      <c r="S2206">
        <v>8.92</v>
      </c>
      <c r="T2206">
        <v>1.04033504951508</v>
      </c>
    </row>
    <row r="2207" spans="1:20" x14ac:dyDescent="0.3">
      <c r="A2207">
        <v>34093</v>
      </c>
      <c r="B2207" s="47" t="s">
        <v>8</v>
      </c>
      <c r="C2207">
        <v>1.8412276244696999</v>
      </c>
      <c r="D2207">
        <v>9.1722000000000001</v>
      </c>
      <c r="E2207">
        <v>1.15819269095745</v>
      </c>
      <c r="F2207">
        <v>12.074149999999999</v>
      </c>
      <c r="G2207">
        <v>2.6647254720424001</v>
      </c>
      <c r="H2207">
        <v>2.6918604651162701</v>
      </c>
      <c r="I2207">
        <v>10.623175</v>
      </c>
      <c r="J2207">
        <v>25.646341463414601</v>
      </c>
      <c r="K2207">
        <v>1.45177952665305</v>
      </c>
      <c r="L2207">
        <v>1.6408662209175899</v>
      </c>
      <c r="M2207">
        <v>2.67305656911316</v>
      </c>
      <c r="N2207">
        <v>1.1097237849805801</v>
      </c>
      <c r="O2207">
        <v>172</v>
      </c>
      <c r="P2207">
        <v>7.3583999999999996</v>
      </c>
      <c r="Q2207">
        <v>1.2852739767461501</v>
      </c>
      <c r="R2207">
        <v>1.4472547753620999</v>
      </c>
      <c r="S2207">
        <v>8.2652999999999999</v>
      </c>
      <c r="T2207">
        <v>0.99688330686038196</v>
      </c>
    </row>
    <row r="2208" spans="1:20" x14ac:dyDescent="0.3">
      <c r="A2208">
        <v>34111</v>
      </c>
      <c r="B2208" s="47" t="s">
        <v>14</v>
      </c>
      <c r="C2208">
        <v>4.3793897598111</v>
      </c>
      <c r="D2208">
        <v>10.80355</v>
      </c>
      <c r="E2208">
        <v>1.2709530663531801</v>
      </c>
      <c r="F2208">
        <v>16.658059999999999</v>
      </c>
      <c r="G2208">
        <v>3.8071627416031002</v>
      </c>
      <c r="H2208">
        <v>3.26554621848739</v>
      </c>
      <c r="I2208">
        <v>13.730805</v>
      </c>
      <c r="J2208">
        <v>31.616806722688999</v>
      </c>
      <c r="K2208">
        <v>1.06988126919301</v>
      </c>
      <c r="L2208">
        <v>2.0817110508491501</v>
      </c>
      <c r="M2208">
        <v>4.6854270745175803</v>
      </c>
      <c r="N2208">
        <v>1.1489685280753299</v>
      </c>
      <c r="O2208">
        <v>596</v>
      </c>
      <c r="P2208">
        <v>8.0021000000000004</v>
      </c>
      <c r="Q2208">
        <v>1.4602850739006601</v>
      </c>
      <c r="R2208">
        <v>0.86933635743974502</v>
      </c>
      <c r="S2208">
        <v>9.402825</v>
      </c>
      <c r="T2208">
        <v>0.81255404919413698</v>
      </c>
    </row>
    <row r="2209" spans="1:20" x14ac:dyDescent="0.3">
      <c r="A2209">
        <v>34147</v>
      </c>
      <c r="B2209" s="47" t="s">
        <v>1</v>
      </c>
      <c r="C2209">
        <v>15.6564914711753</v>
      </c>
      <c r="D2209">
        <v>14.68755</v>
      </c>
      <c r="E2209">
        <v>1.2637999530214299</v>
      </c>
      <c r="F2209">
        <v>22.436699999999998</v>
      </c>
      <c r="G2209">
        <v>8.4540099024674298</v>
      </c>
      <c r="H2209">
        <v>3.9250655021833998</v>
      </c>
      <c r="I2209">
        <v>18.562125000000002</v>
      </c>
      <c r="J2209">
        <v>34.5739697863591</v>
      </c>
      <c r="K2209">
        <v>0.69187384372364702</v>
      </c>
      <c r="L2209">
        <v>3.3953843825665802</v>
      </c>
      <c r="M2209">
        <v>10.832316933388601</v>
      </c>
      <c r="N2209">
        <v>1.3794008607432</v>
      </c>
      <c r="O2209">
        <v>11450</v>
      </c>
      <c r="P2209">
        <v>6.6079999999999997</v>
      </c>
      <c r="Q2209">
        <v>1.7432867430049901</v>
      </c>
      <c r="R2209">
        <v>0.53996835229858597</v>
      </c>
      <c r="S2209">
        <v>10.647774999999999</v>
      </c>
      <c r="T2209">
        <v>0.78044336723656105</v>
      </c>
    </row>
    <row r="2210" spans="1:20" x14ac:dyDescent="0.3">
      <c r="A2210">
        <v>34176</v>
      </c>
      <c r="B2210" s="47" t="s">
        <v>8</v>
      </c>
      <c r="C2210">
        <v>2.5597479080122798</v>
      </c>
      <c r="D2210">
        <v>10.7206999999999</v>
      </c>
      <c r="E2210">
        <v>1.08638801570792</v>
      </c>
      <c r="F2210">
        <v>12.572979999999999</v>
      </c>
      <c r="G2210">
        <v>2.1148147187621502</v>
      </c>
      <c r="H2210">
        <v>2.6310679611650398</v>
      </c>
      <c r="I2210">
        <v>11.646839999999999</v>
      </c>
      <c r="J2210">
        <v>35.471794871794799</v>
      </c>
      <c r="K2210">
        <v>1.2287774745895299</v>
      </c>
      <c r="L2210">
        <v>1.5990664784361599</v>
      </c>
      <c r="M2210">
        <v>3.1453605699931799</v>
      </c>
      <c r="N2210">
        <v>1.1537931702487101</v>
      </c>
      <c r="O2210">
        <v>207</v>
      </c>
      <c r="P2210">
        <v>7.8627000000000002</v>
      </c>
      <c r="Q2210">
        <v>1.2534670727638599</v>
      </c>
      <c r="R2210">
        <v>0.82618085638142602</v>
      </c>
      <c r="S2210">
        <v>9.2917000000000005</v>
      </c>
      <c r="T2210">
        <v>0.67236002731691302</v>
      </c>
    </row>
    <row r="2211" spans="1:20" x14ac:dyDescent="0.3">
      <c r="A2211">
        <v>34190</v>
      </c>
      <c r="B2211" s="47" t="s">
        <v>5</v>
      </c>
      <c r="C2211">
        <v>3.7561456612399802</v>
      </c>
      <c r="D2211">
        <v>8.1243499999999997</v>
      </c>
      <c r="E2211">
        <v>1.1927323416642499</v>
      </c>
      <c r="F2211">
        <v>11.256</v>
      </c>
      <c r="G2211">
        <v>3.3071212775278398</v>
      </c>
      <c r="H2211">
        <v>3.7455811462238802</v>
      </c>
      <c r="I2211">
        <v>9.690175</v>
      </c>
      <c r="J2211">
        <v>44.954057279236203</v>
      </c>
      <c r="K2211">
        <v>1.0259227398358799</v>
      </c>
      <c r="L2211">
        <v>2.3021935879736102</v>
      </c>
      <c r="M2211">
        <v>3.8535152480019801</v>
      </c>
      <c r="N2211">
        <v>1.248593778816</v>
      </c>
      <c r="O2211">
        <v>2507</v>
      </c>
      <c r="P2211">
        <v>4.8892499999999997</v>
      </c>
      <c r="Q2211">
        <v>1.4892381815946301</v>
      </c>
      <c r="R2211">
        <v>0.88045607806276904</v>
      </c>
      <c r="S2211">
        <v>6.5068000000000001</v>
      </c>
      <c r="T2211">
        <v>0.85820895070872105</v>
      </c>
    </row>
    <row r="2212" spans="1:20" x14ac:dyDescent="0.3">
      <c r="A2212">
        <v>34202</v>
      </c>
      <c r="B2212" s="47" t="s">
        <v>4</v>
      </c>
      <c r="C2212">
        <v>2.2448039901708401</v>
      </c>
      <c r="D2212">
        <v>7.95425</v>
      </c>
      <c r="E2212">
        <v>1.1827419304145499</v>
      </c>
      <c r="F2212">
        <v>10.8614</v>
      </c>
      <c r="G2212">
        <v>1.8323070037054701</v>
      </c>
      <c r="H2212">
        <v>2.6424581005586498</v>
      </c>
      <c r="I2212">
        <v>9.4078250000000008</v>
      </c>
      <c r="J2212">
        <v>36.139664804469199</v>
      </c>
      <c r="K2212">
        <v>1</v>
      </c>
      <c r="L2212">
        <v>1.42749747000144</v>
      </c>
      <c r="M2212">
        <v>2.2448039901708401</v>
      </c>
      <c r="N2212">
        <v>1.02220337403898</v>
      </c>
      <c r="O2212">
        <v>179</v>
      </c>
      <c r="P2212">
        <v>7.6086999999999998</v>
      </c>
      <c r="Q2212">
        <v>1.20900279188714</v>
      </c>
      <c r="R2212">
        <v>0.81624365054965098</v>
      </c>
      <c r="S2212">
        <v>7.7814750000000004</v>
      </c>
      <c r="T2212">
        <v>0.81624365054965098</v>
      </c>
    </row>
    <row r="2213" spans="1:20" x14ac:dyDescent="0.3">
      <c r="A2213">
        <v>34204</v>
      </c>
      <c r="B2213" s="47" t="s">
        <v>8</v>
      </c>
      <c r="C2213">
        <v>2.5710716833021898</v>
      </c>
      <c r="D2213">
        <v>10.628</v>
      </c>
      <c r="E2213">
        <v>1.0933675197591199</v>
      </c>
      <c r="F2213">
        <v>12.61262</v>
      </c>
      <c r="G2213">
        <v>1.97330486519838</v>
      </c>
      <c r="H2213">
        <v>3.0855614973262</v>
      </c>
      <c r="I2213">
        <v>11.62031</v>
      </c>
      <c r="J2213">
        <v>23.561497326203199</v>
      </c>
      <c r="K2213">
        <v>0.834650637299582</v>
      </c>
      <c r="L2213">
        <v>1.85676304322223</v>
      </c>
      <c r="M2213">
        <v>2.1459466190110801</v>
      </c>
      <c r="N2213">
        <v>1.2201506245407701</v>
      </c>
      <c r="O2213">
        <v>187</v>
      </c>
      <c r="P2213">
        <v>6.7927999999999997</v>
      </c>
      <c r="Q2213">
        <v>1.3340730620867001</v>
      </c>
      <c r="R2213">
        <v>0.76750285805487295</v>
      </c>
      <c r="S2213">
        <v>8.7103999999999999</v>
      </c>
      <c r="T2213">
        <v>0.91954983768782705</v>
      </c>
    </row>
    <row r="2214" spans="1:20" x14ac:dyDescent="0.3">
      <c r="A2214">
        <v>34258</v>
      </c>
      <c r="B2214" s="47" t="s">
        <v>8</v>
      </c>
      <c r="C2214">
        <v>1.9645233741875301</v>
      </c>
      <c r="D2214">
        <v>9.6081999999999894</v>
      </c>
      <c r="E2214">
        <v>1.0840022064486501</v>
      </c>
      <c r="F2214">
        <v>11.22242</v>
      </c>
      <c r="G2214">
        <v>2.0478350067926598</v>
      </c>
      <c r="H2214">
        <v>2.78064516129032</v>
      </c>
      <c r="I2214">
        <v>10.41531</v>
      </c>
      <c r="J2214">
        <v>24.806451612903199</v>
      </c>
      <c r="K2214">
        <v>1.1264637430562301</v>
      </c>
      <c r="L2214">
        <v>1.6284673651217401</v>
      </c>
      <c r="M2214">
        <v>2.21296435340876</v>
      </c>
      <c r="N2214">
        <v>1.16465853717665</v>
      </c>
      <c r="O2214">
        <v>155</v>
      </c>
      <c r="P2214">
        <v>6.8914</v>
      </c>
      <c r="Q2214">
        <v>1.2624924240587601</v>
      </c>
      <c r="R2214">
        <v>1.0424080638081401</v>
      </c>
      <c r="S2214">
        <v>8.2497999999999898</v>
      </c>
      <c r="T2214">
        <v>0.92538092791158599</v>
      </c>
    </row>
    <row r="2215" spans="1:20" x14ac:dyDescent="0.3">
      <c r="A2215">
        <v>34261</v>
      </c>
      <c r="B2215" s="47" t="s">
        <v>1</v>
      </c>
      <c r="C2215">
        <v>16.683564599709701</v>
      </c>
      <c r="D2215">
        <v>17.3794</v>
      </c>
      <c r="E2215">
        <v>1.2286149119072001</v>
      </c>
      <c r="F2215">
        <v>25.325779999999899</v>
      </c>
      <c r="G2215">
        <v>9.1509347385540405</v>
      </c>
      <c r="H2215">
        <v>3.8612153799330402</v>
      </c>
      <c r="I2215">
        <v>21.3525899999999</v>
      </c>
      <c r="J2215">
        <v>34.303455389375898</v>
      </c>
      <c r="K2215">
        <v>0.77121664558488501</v>
      </c>
      <c r="L2215">
        <v>2.4122317576126999</v>
      </c>
      <c r="M2215">
        <v>12.8666427269868</v>
      </c>
      <c r="N2215">
        <v>1.2468048625633501</v>
      </c>
      <c r="O2215">
        <v>9857</v>
      </c>
      <c r="P2215">
        <v>10.4988999999999</v>
      </c>
      <c r="Q2215">
        <v>1.53184304638374</v>
      </c>
      <c r="R2215">
        <v>0.54849997336380096</v>
      </c>
      <c r="S2215">
        <v>13.93915</v>
      </c>
      <c r="T2215">
        <v>0.71121386772950501</v>
      </c>
    </row>
    <row r="2216" spans="1:20" x14ac:dyDescent="0.3">
      <c r="A2216">
        <v>34287</v>
      </c>
      <c r="B2216" s="47" t="s">
        <v>8</v>
      </c>
      <c r="C2216">
        <v>2.0387488151278399</v>
      </c>
      <c r="D2216">
        <v>10.6914</v>
      </c>
      <c r="E2216">
        <v>1.10280178461193</v>
      </c>
      <c r="F2216">
        <v>12.889589999999901</v>
      </c>
      <c r="G2216">
        <v>1.89557539938748</v>
      </c>
      <c r="H2216">
        <v>3.0876288659793798</v>
      </c>
      <c r="I2216">
        <v>11.7904949999999</v>
      </c>
      <c r="J2216">
        <v>23.6855670103092</v>
      </c>
      <c r="K2216">
        <v>1.22265959828735</v>
      </c>
      <c r="L2216">
        <v>1.6433257687796401</v>
      </c>
      <c r="M2216">
        <v>2.4926958073130199</v>
      </c>
      <c r="N2216">
        <v>1.15364445643377</v>
      </c>
      <c r="O2216">
        <v>194</v>
      </c>
      <c r="P2216">
        <v>7.8436000000000003</v>
      </c>
      <c r="Q2216">
        <v>1.2722411653628201</v>
      </c>
      <c r="R2216">
        <v>0.92977388156991403</v>
      </c>
      <c r="S2216">
        <v>9.2675000000000001</v>
      </c>
      <c r="T2216">
        <v>0.76045195479780403</v>
      </c>
    </row>
    <row r="2217" spans="1:20" x14ac:dyDescent="0.3">
      <c r="A2217">
        <v>34313</v>
      </c>
      <c r="B2217" s="47" t="s">
        <v>6</v>
      </c>
      <c r="C2217">
        <v>3.0569779692441199</v>
      </c>
      <c r="D2217">
        <v>9.8749500000000001</v>
      </c>
      <c r="E2217">
        <v>1.24831011802591</v>
      </c>
      <c r="F2217">
        <v>14.77905</v>
      </c>
      <c r="G2217">
        <v>3.1574300785679501</v>
      </c>
      <c r="H2217">
        <v>3.11240310077519</v>
      </c>
      <c r="I2217">
        <v>12.327</v>
      </c>
      <c r="J2217">
        <v>26.6279069767441</v>
      </c>
      <c r="K2217">
        <v>1.14862660352771</v>
      </c>
      <c r="L2217">
        <v>1.76941634241245</v>
      </c>
      <c r="M2217">
        <v>3.5113262218719199</v>
      </c>
      <c r="N2217">
        <v>1.0835251228229901</v>
      </c>
      <c r="O2217">
        <v>524</v>
      </c>
      <c r="P2217">
        <v>8.3524999999999991</v>
      </c>
      <c r="Q2217">
        <v>1.35257537395521</v>
      </c>
      <c r="R2217">
        <v>1.0328599389117099</v>
      </c>
      <c r="S2217">
        <v>9.1137250000000005</v>
      </c>
      <c r="T2217">
        <v>0.89921296941891504</v>
      </c>
    </row>
    <row r="2218" spans="1:20" x14ac:dyDescent="0.3">
      <c r="A2218">
        <v>34314</v>
      </c>
      <c r="B2218" s="47" t="s">
        <v>8</v>
      </c>
      <c r="C2218">
        <v>1.9676410679863401</v>
      </c>
      <c r="D2218">
        <v>10.3894</v>
      </c>
      <c r="E2218">
        <v>1.09470614279939</v>
      </c>
      <c r="F2218">
        <v>12.357279999999999</v>
      </c>
      <c r="G2218">
        <v>2.3296684264512399</v>
      </c>
      <c r="H2218">
        <v>2.8391608391608298</v>
      </c>
      <c r="I2218">
        <v>11.373340000000001</v>
      </c>
      <c r="J2218">
        <v>23.076923076922998</v>
      </c>
      <c r="K2218">
        <v>1.04372086885876</v>
      </c>
      <c r="L2218">
        <v>1.8153249500528801</v>
      </c>
      <c r="M2218">
        <v>2.0536680450808902</v>
      </c>
      <c r="N2218">
        <v>1.20830861914564</v>
      </c>
      <c r="O2218">
        <v>143</v>
      </c>
      <c r="P2218">
        <v>6.8071999999999999</v>
      </c>
      <c r="Q2218">
        <v>1.3227428677761801</v>
      </c>
      <c r="R2218">
        <v>1.1839905480502</v>
      </c>
      <c r="S2218">
        <v>8.5983000000000001</v>
      </c>
      <c r="T2218">
        <v>1.1343938627430299</v>
      </c>
    </row>
    <row r="2219" spans="1:20" x14ac:dyDescent="0.3">
      <c r="A2219">
        <v>34317</v>
      </c>
      <c r="B2219" s="47" t="s">
        <v>1</v>
      </c>
      <c r="C2219">
        <v>4.0778775207576397</v>
      </c>
      <c r="D2219">
        <v>11.208449999999999</v>
      </c>
      <c r="E2219">
        <v>1.24741199719854</v>
      </c>
      <c r="F2219">
        <v>16.754660000000001</v>
      </c>
      <c r="G2219">
        <v>3.5486173276175501</v>
      </c>
      <c r="H2219">
        <v>2.9232673267326699</v>
      </c>
      <c r="I2219">
        <v>13.981555</v>
      </c>
      <c r="J2219">
        <v>36.260545905707197</v>
      </c>
      <c r="K2219">
        <v>1.06721006887073</v>
      </c>
      <c r="L2219">
        <v>1.63891812579477</v>
      </c>
      <c r="M2219">
        <v>4.3519519497741896</v>
      </c>
      <c r="N2219">
        <v>1.0459814898198601</v>
      </c>
      <c r="O2219">
        <v>404</v>
      </c>
      <c r="P2219">
        <v>10.223000000000001</v>
      </c>
      <c r="Q2219">
        <v>1.3047698592489001</v>
      </c>
      <c r="R2219">
        <v>0.87021184661726803</v>
      </c>
      <c r="S2219">
        <v>10.715725000000001</v>
      </c>
      <c r="T2219">
        <v>0.81540820500136202</v>
      </c>
    </row>
    <row r="2220" spans="1:20" x14ac:dyDescent="0.3">
      <c r="A2220">
        <v>34330</v>
      </c>
      <c r="B2220" s="47" t="s">
        <v>3</v>
      </c>
      <c r="C2220">
        <v>6.6065501692633104</v>
      </c>
      <c r="D2220">
        <v>12.47845</v>
      </c>
      <c r="E2220">
        <v>1.1809743998653599</v>
      </c>
      <c r="F2220">
        <v>16.995009999999901</v>
      </c>
      <c r="G2220">
        <v>5.60941860130505</v>
      </c>
      <c r="H2220">
        <v>4.1532531026701696</v>
      </c>
      <c r="I2220">
        <v>14.73673</v>
      </c>
      <c r="J2220">
        <v>27.9299962363567</v>
      </c>
      <c r="K2220">
        <v>0.80941763276095702</v>
      </c>
      <c r="L2220">
        <v>5.1554709540421602</v>
      </c>
      <c r="M2220">
        <v>5.3474581987216103</v>
      </c>
      <c r="N2220">
        <v>1.58205889717558</v>
      </c>
      <c r="O2220">
        <v>5544</v>
      </c>
      <c r="P2220">
        <v>3.2965</v>
      </c>
      <c r="Q2220">
        <v>1.8683710566436</v>
      </c>
      <c r="R2220">
        <v>0.84906925060565297</v>
      </c>
      <c r="S2220">
        <v>7.8874750000000002</v>
      </c>
      <c r="T2220">
        <v>1.04898783550025</v>
      </c>
    </row>
    <row r="2221" spans="1:20" x14ac:dyDescent="0.3">
      <c r="A2221">
        <v>34383</v>
      </c>
      <c r="B2221" s="47" t="s">
        <v>6</v>
      </c>
      <c r="C2221">
        <v>1.81557401790191</v>
      </c>
      <c r="D2221">
        <v>7.6219999999999999</v>
      </c>
      <c r="E2221">
        <v>1.2471792180529999</v>
      </c>
      <c r="F2221">
        <v>11.39</v>
      </c>
      <c r="G2221">
        <v>1.45602803257211</v>
      </c>
      <c r="H2221">
        <v>3.6069651741293498</v>
      </c>
      <c r="I2221">
        <v>9.5060000000000002</v>
      </c>
      <c r="J2221">
        <v>24.944751381215401</v>
      </c>
      <c r="K2221">
        <v>0.93299534007913698</v>
      </c>
      <c r="L2221">
        <v>1.8335479716677301</v>
      </c>
      <c r="M2221">
        <v>1.69392209827124</v>
      </c>
      <c r="N2221">
        <v>1.1019227989012499</v>
      </c>
      <c r="O2221">
        <v>201</v>
      </c>
      <c r="P2221">
        <v>6.2119999999999997</v>
      </c>
      <c r="Q2221">
        <v>1.37429521468844</v>
      </c>
      <c r="R2221">
        <v>0.80196566937805303</v>
      </c>
      <c r="S2221">
        <v>6.9169999999999998</v>
      </c>
      <c r="T2221">
        <v>0.85956020885380802</v>
      </c>
    </row>
    <row r="2222" spans="1:20" x14ac:dyDescent="0.3">
      <c r="A2222">
        <v>34405</v>
      </c>
      <c r="B2222" s="47" t="s">
        <v>4</v>
      </c>
      <c r="C2222">
        <v>2.317993362543</v>
      </c>
      <c r="D2222">
        <v>8.2970000000000006</v>
      </c>
      <c r="E2222">
        <v>1.0710087983608501</v>
      </c>
      <c r="F2222">
        <v>9.47532</v>
      </c>
      <c r="G2222">
        <v>1.23872176637341</v>
      </c>
      <c r="H2222">
        <v>2.5759493670886</v>
      </c>
      <c r="I2222">
        <v>8.8861600000000003</v>
      </c>
      <c r="J2222">
        <v>44.936708860759403</v>
      </c>
      <c r="K2222">
        <v>0.957060857403359</v>
      </c>
      <c r="L2222">
        <v>1.38391499616606</v>
      </c>
      <c r="M2222">
        <v>2.2184607150106999</v>
      </c>
      <c r="N2222">
        <v>1.0957655798596699</v>
      </c>
      <c r="O2222">
        <v>164</v>
      </c>
      <c r="P2222">
        <v>6.8467500000000001</v>
      </c>
      <c r="Q2222">
        <v>1.17357457697069</v>
      </c>
      <c r="R2222">
        <v>0.53439400922807101</v>
      </c>
      <c r="S2222">
        <v>7.5718750000000004</v>
      </c>
      <c r="T2222">
        <v>0.55836993551063996</v>
      </c>
    </row>
    <row r="2223" spans="1:20" x14ac:dyDescent="0.3">
      <c r="A2223">
        <v>34430</v>
      </c>
      <c r="B2223" s="47" t="s">
        <v>8</v>
      </c>
      <c r="C2223">
        <v>2.5094239262042599</v>
      </c>
      <c r="D2223">
        <v>9.9405000000000001</v>
      </c>
      <c r="E2223">
        <v>1.0732287108294301</v>
      </c>
      <c r="F2223">
        <v>11.39636</v>
      </c>
      <c r="G2223">
        <v>1.95066999946093</v>
      </c>
      <c r="H2223">
        <v>2.8047337278106501</v>
      </c>
      <c r="I2223">
        <v>10.668430000000001</v>
      </c>
      <c r="J2223">
        <v>25.2130177514792</v>
      </c>
      <c r="K2223">
        <v>0.78987855883302405</v>
      </c>
      <c r="L2223">
        <v>1.5903377058331001</v>
      </c>
      <c r="M2223">
        <v>1.98214015433133</v>
      </c>
      <c r="N2223">
        <v>1.1621898108905899</v>
      </c>
      <c r="O2223">
        <v>169</v>
      </c>
      <c r="P2223">
        <v>7.1660000000000004</v>
      </c>
      <c r="Q2223">
        <v>1.24729547248122</v>
      </c>
      <c r="R2223">
        <v>0.77733777027124595</v>
      </c>
      <c r="S2223">
        <v>8.5532500000000002</v>
      </c>
      <c r="T2223">
        <v>0.984123143461057</v>
      </c>
    </row>
    <row r="2224" spans="1:20" x14ac:dyDescent="0.3">
      <c r="A2224">
        <v>34542</v>
      </c>
      <c r="B2224" s="47" t="s">
        <v>4</v>
      </c>
      <c r="C2224">
        <v>2.42943459203173</v>
      </c>
      <c r="D2224">
        <v>7.46075</v>
      </c>
      <c r="E2224">
        <v>1.19062761786683</v>
      </c>
      <c r="F2224">
        <v>10.305199999999999</v>
      </c>
      <c r="G2224">
        <v>2.0575239484357501</v>
      </c>
      <c r="H2224">
        <v>2.67088607594936</v>
      </c>
      <c r="I2224">
        <v>8.8829750000000001</v>
      </c>
      <c r="J2224">
        <v>36.088607594936697</v>
      </c>
      <c r="K2224">
        <v>0.87958440953657402</v>
      </c>
      <c r="L2224">
        <v>1.50284010120822</v>
      </c>
      <c r="M2224">
        <v>2.1368927911399598</v>
      </c>
      <c r="N2224">
        <v>1.0421570202334101</v>
      </c>
      <c r="O2224">
        <v>159</v>
      </c>
      <c r="P2224">
        <v>6.8571499999999999</v>
      </c>
      <c r="Q2224">
        <v>1.2408209304437099</v>
      </c>
      <c r="R2224">
        <v>0.84691473282886398</v>
      </c>
      <c r="S2224">
        <v>7.1589499999999999</v>
      </c>
      <c r="T2224">
        <v>0.96285782654455798</v>
      </c>
    </row>
    <row r="2225" spans="1:20" x14ac:dyDescent="0.3">
      <c r="A2225">
        <v>34549</v>
      </c>
      <c r="B2225" s="47" t="s">
        <v>1</v>
      </c>
      <c r="C2225">
        <v>14.791222937161599</v>
      </c>
      <c r="D2225">
        <v>18.718599999999999</v>
      </c>
      <c r="E2225">
        <v>1.1474415821696</v>
      </c>
      <c r="F2225">
        <v>24.238399999999899</v>
      </c>
      <c r="G2225">
        <v>12.442929528894499</v>
      </c>
      <c r="H2225">
        <v>3.87358184764991</v>
      </c>
      <c r="I2225">
        <v>21.4785</v>
      </c>
      <c r="J2225">
        <v>34.591849464601303</v>
      </c>
      <c r="K2225">
        <v>0.83798876031340996</v>
      </c>
      <c r="L2225">
        <v>2.81845137734159</v>
      </c>
      <c r="M2225">
        <v>12.394878572631301</v>
      </c>
      <c r="N2225">
        <v>1.37039734978128</v>
      </c>
      <c r="O2225">
        <v>9872</v>
      </c>
      <c r="P2225">
        <v>8.5998999999999999</v>
      </c>
      <c r="Q2225">
        <v>1.5724509032340701</v>
      </c>
      <c r="R2225">
        <v>0.84123737312029701</v>
      </c>
      <c r="S2225">
        <v>13.65925</v>
      </c>
      <c r="T2225">
        <v>1.0038766782572</v>
      </c>
    </row>
    <row r="2226" spans="1:20" x14ac:dyDescent="0.3">
      <c r="A2226">
        <v>34566</v>
      </c>
      <c r="B2226" s="47" t="s">
        <v>8</v>
      </c>
      <c r="C2226">
        <v>1.92318742390856</v>
      </c>
      <c r="D2226">
        <v>9.8028999999999993</v>
      </c>
      <c r="E2226">
        <v>1.06329861571575</v>
      </c>
      <c r="F2226">
        <v>11.04392</v>
      </c>
      <c r="G2226">
        <v>1.7716263226092299</v>
      </c>
      <c r="H2226">
        <v>2.6666666666666599</v>
      </c>
      <c r="I2226">
        <v>10.423410000000001</v>
      </c>
      <c r="J2226">
        <v>26.152173913043399</v>
      </c>
      <c r="K2226">
        <v>1.3526511826231999</v>
      </c>
      <c r="L2226">
        <v>1.45989940316067</v>
      </c>
      <c r="M2226">
        <v>2.6014017433559999</v>
      </c>
      <c r="N2226">
        <v>1.12886240301708</v>
      </c>
      <c r="O2226">
        <v>138</v>
      </c>
      <c r="P2226">
        <v>7.5648499999999999</v>
      </c>
      <c r="Q2226">
        <v>1.20031783046163</v>
      </c>
      <c r="R2226">
        <v>0.92119275562268899</v>
      </c>
      <c r="S2226">
        <v>8.6838750000000005</v>
      </c>
      <c r="T2226">
        <v>0.68102757566530503</v>
      </c>
    </row>
    <row r="2227" spans="1:20" x14ac:dyDescent="0.3">
      <c r="A2227">
        <v>34604</v>
      </c>
      <c r="B2227" s="47" t="s">
        <v>1</v>
      </c>
      <c r="C2227">
        <v>4.1223740391200696</v>
      </c>
      <c r="D2227">
        <v>13.05275</v>
      </c>
      <c r="E2227">
        <v>1.1165708375629599</v>
      </c>
      <c r="F2227">
        <v>16.095890000000001</v>
      </c>
      <c r="G2227">
        <v>2.8697051188086702</v>
      </c>
      <c r="H2227">
        <v>2.8153846153846098</v>
      </c>
      <c r="I2227">
        <v>14.57432</v>
      </c>
      <c r="J2227">
        <v>35.8723958333333</v>
      </c>
      <c r="K2227">
        <v>1.05235924349331</v>
      </c>
      <c r="L2227">
        <v>1.584545262132</v>
      </c>
      <c r="M2227">
        <v>4.3382184252048699</v>
      </c>
      <c r="N2227">
        <v>1.1247134954417699</v>
      </c>
      <c r="O2227">
        <v>396</v>
      </c>
      <c r="P2227">
        <v>10.158049999999999</v>
      </c>
      <c r="Q2227">
        <v>1.2558222896237901</v>
      </c>
      <c r="R2227">
        <v>0.69612924290130995</v>
      </c>
      <c r="S2227">
        <v>11.605399999999999</v>
      </c>
      <c r="T2227">
        <v>0.661493921591361</v>
      </c>
    </row>
    <row r="2228" spans="1:20" x14ac:dyDescent="0.3">
      <c r="A2228">
        <v>34659</v>
      </c>
      <c r="B2228" s="47" t="s">
        <v>6</v>
      </c>
      <c r="C2228">
        <v>1.4568948208019601</v>
      </c>
      <c r="D2228">
        <v>8.2883999999999993</v>
      </c>
      <c r="E2228">
        <v>1.1491445876164199</v>
      </c>
      <c r="F2228">
        <v>10.76074</v>
      </c>
      <c r="G2228">
        <v>1.5439184074396799</v>
      </c>
      <c r="H2228">
        <v>3.41333333333333</v>
      </c>
      <c r="I2228">
        <v>9.52456999999999</v>
      </c>
      <c r="J2228">
        <v>26.986666666666601</v>
      </c>
      <c r="K2228">
        <v>1.3447212419444401</v>
      </c>
      <c r="L2228">
        <v>1.66962606671838</v>
      </c>
      <c r="M2228">
        <v>1.9591174128112401</v>
      </c>
      <c r="N2228">
        <v>1.1251170809181801</v>
      </c>
      <c r="O2228">
        <v>150</v>
      </c>
      <c r="P2228">
        <v>6.4450000000000003</v>
      </c>
      <c r="Q2228">
        <v>1.2929222039719199</v>
      </c>
      <c r="R2228">
        <v>1.0597322369433699</v>
      </c>
      <c r="S2228">
        <v>7.3666999999999998</v>
      </c>
      <c r="T2228">
        <v>0.78806834003084503</v>
      </c>
    </row>
    <row r="2229" spans="1:20" x14ac:dyDescent="0.3">
      <c r="A2229">
        <v>34674</v>
      </c>
      <c r="B2229" s="47" t="s">
        <v>13</v>
      </c>
      <c r="C2229">
        <v>5.9887784883322297</v>
      </c>
      <c r="D2229">
        <v>19.857800000000001</v>
      </c>
      <c r="E2229">
        <v>1.02691008067358</v>
      </c>
      <c r="F2229">
        <v>20.926549999999999</v>
      </c>
      <c r="G2229">
        <v>3.4815159906465198</v>
      </c>
      <c r="H2229">
        <v>2.8967803030303001</v>
      </c>
      <c r="I2229">
        <v>20.392175000000002</v>
      </c>
      <c r="J2229">
        <v>41.142424242424198</v>
      </c>
      <c r="K2229">
        <v>0.64803973649927304</v>
      </c>
      <c r="L2229">
        <v>1.5260150803605199</v>
      </c>
      <c r="M2229">
        <v>3.8809664335313401</v>
      </c>
      <c r="N2229">
        <v>1.18303297488904</v>
      </c>
      <c r="O2229">
        <v>1056</v>
      </c>
      <c r="P2229">
        <v>13.713200000000001</v>
      </c>
      <c r="Q2229">
        <v>1.21486848768282</v>
      </c>
      <c r="R2229">
        <v>0.58133991721842104</v>
      </c>
      <c r="S2229">
        <v>16.785499999999999</v>
      </c>
      <c r="T2229">
        <v>0.89707449169526798</v>
      </c>
    </row>
    <row r="2230" spans="1:20" x14ac:dyDescent="0.3">
      <c r="A2230">
        <v>34707</v>
      </c>
      <c r="B2230" s="47" t="s">
        <v>4</v>
      </c>
      <c r="C2230">
        <v>1.8409399597854199</v>
      </c>
      <c r="D2230">
        <v>7.7725</v>
      </c>
      <c r="E2230">
        <v>1.17077516886458</v>
      </c>
      <c r="F2230">
        <v>10.427199999999999</v>
      </c>
      <c r="G2230">
        <v>1.5899392098579199</v>
      </c>
      <c r="H2230">
        <v>2.79577464788732</v>
      </c>
      <c r="I2230">
        <v>9.0998499999999893</v>
      </c>
      <c r="J2230">
        <v>43.156028368794303</v>
      </c>
      <c r="K2230">
        <v>1.2324802951049301</v>
      </c>
      <c r="L2230">
        <v>1.4769405099150099</v>
      </c>
      <c r="M2230">
        <v>2.2689222249068002</v>
      </c>
      <c r="N2230">
        <v>1.0480364065396901</v>
      </c>
      <c r="O2230">
        <v>144</v>
      </c>
      <c r="P2230">
        <v>7.06</v>
      </c>
      <c r="Q2230">
        <v>1.2270150008427401</v>
      </c>
      <c r="R2230">
        <v>0.86365619987044395</v>
      </c>
      <c r="S2230">
        <v>7.4162499999999998</v>
      </c>
      <c r="T2230">
        <v>0.70074645679987202</v>
      </c>
    </row>
    <row r="2231" spans="1:20" x14ac:dyDescent="0.3">
      <c r="A2231">
        <v>34708</v>
      </c>
      <c r="B2231" s="47" t="s">
        <v>8</v>
      </c>
      <c r="C2231">
        <v>2.3159413344946498</v>
      </c>
      <c r="D2231">
        <v>11.7026</v>
      </c>
      <c r="E2231">
        <v>1.02890682412455</v>
      </c>
      <c r="F2231">
        <v>12.37917</v>
      </c>
      <c r="G2231">
        <v>2.76510350837439</v>
      </c>
      <c r="H2231">
        <v>2.7748917748917701</v>
      </c>
      <c r="I2231">
        <v>12.040884999999999</v>
      </c>
      <c r="J2231">
        <v>30.613043478260799</v>
      </c>
      <c r="K2231">
        <v>1.0507195133696601</v>
      </c>
      <c r="L2231">
        <v>1.7072715612652301</v>
      </c>
      <c r="M2231">
        <v>2.4334047519729198</v>
      </c>
      <c r="N2231">
        <v>1.2348780828820001</v>
      </c>
      <c r="O2231">
        <v>232</v>
      </c>
      <c r="P2231">
        <v>7.2508499999999998</v>
      </c>
      <c r="Q2231">
        <v>1.2705744864391399</v>
      </c>
      <c r="R2231">
        <v>1.1939436751655601</v>
      </c>
      <c r="S2231">
        <v>9.4767250000000001</v>
      </c>
      <c r="T2231">
        <v>1.1363105566932601</v>
      </c>
    </row>
    <row r="2232" spans="1:20" x14ac:dyDescent="0.3">
      <c r="A2232">
        <v>34766</v>
      </c>
      <c r="B2232" s="47" t="s">
        <v>1</v>
      </c>
      <c r="C2232">
        <v>3.63273879005432</v>
      </c>
      <c r="D2232">
        <v>11.909799999999899</v>
      </c>
      <c r="E2232">
        <v>1.16458210885153</v>
      </c>
      <c r="F2232">
        <v>15.830079999999899</v>
      </c>
      <c r="G2232">
        <v>3.59409450058725</v>
      </c>
      <c r="H2232">
        <v>2.85804416403785</v>
      </c>
      <c r="I2232">
        <v>13.8699399999999</v>
      </c>
      <c r="J2232">
        <v>33.354632587859399</v>
      </c>
      <c r="K2232">
        <v>0.98684164706660604</v>
      </c>
      <c r="L2232">
        <v>1.59767465331745</v>
      </c>
      <c r="M2232">
        <v>3.5849379309399598</v>
      </c>
      <c r="N2232">
        <v>1.0917407645063699</v>
      </c>
      <c r="O2232">
        <v>318</v>
      </c>
      <c r="P2232">
        <v>9.9082000000000008</v>
      </c>
      <c r="Q2232">
        <v>1.2714217618480099</v>
      </c>
      <c r="R2232">
        <v>0.989362216305538</v>
      </c>
      <c r="S2232">
        <v>10.909000000000001</v>
      </c>
      <c r="T2232">
        <v>1.0025541780147</v>
      </c>
    </row>
    <row r="2233" spans="1:20" x14ac:dyDescent="0.3">
      <c r="A2233">
        <v>34797</v>
      </c>
      <c r="B2233" s="47" t="s">
        <v>4</v>
      </c>
      <c r="C2233">
        <v>5.5897492306808303</v>
      </c>
      <c r="D2233">
        <v>7.8913000000000002</v>
      </c>
      <c r="E2233">
        <v>1.34219330148391</v>
      </c>
      <c r="F2233">
        <v>13.292</v>
      </c>
      <c r="G2233">
        <v>4.1741309643027398</v>
      </c>
      <c r="H2233">
        <v>4.1127388535031804</v>
      </c>
      <c r="I2233">
        <v>10.59165</v>
      </c>
      <c r="J2233">
        <v>33.551062371487298</v>
      </c>
      <c r="K2233">
        <v>0.98514876518303596</v>
      </c>
      <c r="L2233">
        <v>2.12954803979685</v>
      </c>
      <c r="M2233">
        <v>5.5067345522880498</v>
      </c>
      <c r="N2233">
        <v>1.11671973395598</v>
      </c>
      <c r="O2233">
        <v>1570</v>
      </c>
      <c r="P2233">
        <v>6.2416999999999998</v>
      </c>
      <c r="Q2233">
        <v>1.49885374655062</v>
      </c>
      <c r="R2233">
        <v>0.74674744644928104</v>
      </c>
      <c r="S2233">
        <v>7.0664999999999996</v>
      </c>
      <c r="T2233">
        <v>0.75800475302888703</v>
      </c>
    </row>
    <row r="2234" spans="1:20" x14ac:dyDescent="0.3">
      <c r="A2234">
        <v>34817</v>
      </c>
      <c r="B2234" s="47" t="s">
        <v>16</v>
      </c>
      <c r="C2234">
        <v>3.91707452076268</v>
      </c>
      <c r="D2234">
        <v>13.080249999999999</v>
      </c>
      <c r="E2234">
        <v>1.0616666348120201</v>
      </c>
      <c r="F2234">
        <v>14.693479999999999</v>
      </c>
      <c r="G2234">
        <v>2.8056462178202399</v>
      </c>
      <c r="H2234">
        <v>3.0961182994454699</v>
      </c>
      <c r="I2234">
        <v>13.886865</v>
      </c>
      <c r="J2234">
        <v>41.584795321637401</v>
      </c>
      <c r="K2234">
        <v>0.91380018693862097</v>
      </c>
      <c r="L2234">
        <v>1.77281918872614</v>
      </c>
      <c r="M2234">
        <v>3.5794234293254501</v>
      </c>
      <c r="N2234">
        <v>1.2242581937389001</v>
      </c>
      <c r="O2234">
        <v>541</v>
      </c>
      <c r="P2234">
        <v>8.2881999999999998</v>
      </c>
      <c r="Q2234">
        <v>1.2997540766878199</v>
      </c>
      <c r="R2234">
        <v>0.71626061821105302</v>
      </c>
      <c r="S2234">
        <v>10.684225</v>
      </c>
      <c r="T2234">
        <v>0.78382629862513198</v>
      </c>
    </row>
    <row r="2235" spans="1:20" x14ac:dyDescent="0.3">
      <c r="A2235">
        <v>34834</v>
      </c>
      <c r="B2235" s="47" t="s">
        <v>4</v>
      </c>
      <c r="C2235">
        <v>2.4644234739536102</v>
      </c>
      <c r="D2235">
        <v>8.0237499999999997</v>
      </c>
      <c r="E2235">
        <v>1.2078361115438501</v>
      </c>
      <c r="F2235">
        <v>11.359</v>
      </c>
      <c r="G2235">
        <v>1.7591127301840701</v>
      </c>
      <c r="H2235">
        <v>2.7441860465116199</v>
      </c>
      <c r="I2235">
        <v>9.6913750000000007</v>
      </c>
      <c r="J2235">
        <v>39.203488372092998</v>
      </c>
      <c r="K2235">
        <v>0.87347422389970997</v>
      </c>
      <c r="L2235">
        <v>1.5858102165324099</v>
      </c>
      <c r="M2235">
        <v>2.15261038127186</v>
      </c>
      <c r="N2235">
        <v>1.05668465395594</v>
      </c>
      <c r="O2235">
        <v>172</v>
      </c>
      <c r="P2235">
        <v>7.1628999999999996</v>
      </c>
      <c r="Q2235">
        <v>1.2763018835622</v>
      </c>
      <c r="R2235">
        <v>0.71380294368076902</v>
      </c>
      <c r="S2235">
        <v>7.5933250000000001</v>
      </c>
      <c r="T2235">
        <v>0.81719978008501104</v>
      </c>
    </row>
    <row r="2236" spans="1:20" x14ac:dyDescent="0.3">
      <c r="A2236">
        <v>34835</v>
      </c>
      <c r="B2236" s="47" t="s">
        <v>4</v>
      </c>
      <c r="C2236">
        <v>4.9177980929582903</v>
      </c>
      <c r="D2236">
        <v>9.4244000000000003</v>
      </c>
      <c r="E2236">
        <v>1.27868776792156</v>
      </c>
      <c r="F2236">
        <v>14.67733</v>
      </c>
      <c r="G2236">
        <v>4.4073752025864001</v>
      </c>
      <c r="H2236">
        <v>4.38379629629629</v>
      </c>
      <c r="I2236">
        <v>12.050865</v>
      </c>
      <c r="J2236">
        <v>27.273026315789402</v>
      </c>
      <c r="K2236">
        <v>1.0465644348207399</v>
      </c>
      <c r="L2236">
        <v>2.5153734758056898</v>
      </c>
      <c r="M2236">
        <v>5.14679258171941</v>
      </c>
      <c r="N2236">
        <v>1.2352214529357199</v>
      </c>
      <c r="O2236">
        <v>2160</v>
      </c>
      <c r="P2236">
        <v>5.8350499999999998</v>
      </c>
      <c r="Q2236">
        <v>1.5794625625432099</v>
      </c>
      <c r="R2236">
        <v>0.89620905927334404</v>
      </c>
      <c r="S2236">
        <v>7.6297249999999996</v>
      </c>
      <c r="T2236">
        <v>0.85633433494885502</v>
      </c>
    </row>
    <row r="2237" spans="1:20" x14ac:dyDescent="0.3">
      <c r="A2237">
        <v>34896</v>
      </c>
      <c r="B2237" s="47" t="s">
        <v>18</v>
      </c>
      <c r="C2237">
        <v>5.1301803469882197</v>
      </c>
      <c r="D2237">
        <v>12.920249999999999</v>
      </c>
      <c r="E2237">
        <v>1.0783572299297599</v>
      </c>
      <c r="F2237">
        <v>14.945039999999899</v>
      </c>
      <c r="G2237">
        <v>2.9084180593852702</v>
      </c>
      <c r="H2237">
        <v>2.5177111716621199</v>
      </c>
      <c r="I2237">
        <v>13.932645000000001</v>
      </c>
      <c r="J2237">
        <v>59.285323609845001</v>
      </c>
      <c r="K2237">
        <v>0.72805423421636695</v>
      </c>
      <c r="L2237">
        <v>2.1584402079722702</v>
      </c>
      <c r="M2237">
        <v>3.7350495239183701</v>
      </c>
      <c r="N2237">
        <v>1.3021656147246601</v>
      </c>
      <c r="O2237">
        <v>1101</v>
      </c>
      <c r="P2237">
        <v>6.9240000000000004</v>
      </c>
      <c r="Q2237">
        <v>1.4041997052042701</v>
      </c>
      <c r="R2237">
        <v>0.56692316111123098</v>
      </c>
      <c r="S2237">
        <v>9.9221249999999994</v>
      </c>
      <c r="T2237">
        <v>0.77868259597642697</v>
      </c>
    </row>
    <row r="2238" spans="1:20" x14ac:dyDescent="0.3">
      <c r="A2238">
        <v>34957</v>
      </c>
      <c r="B2238" s="47" t="s">
        <v>4</v>
      </c>
      <c r="C2238">
        <v>2.4826399546055198</v>
      </c>
      <c r="D2238">
        <v>7.2022000000000004</v>
      </c>
      <c r="E2238">
        <v>1.2353280941934399</v>
      </c>
      <c r="F2238">
        <v>10.591959999999901</v>
      </c>
      <c r="G2238">
        <v>1.95722269051761</v>
      </c>
      <c r="H2238">
        <v>2.8491620111731799</v>
      </c>
      <c r="I2238">
        <v>8.8970800000000008</v>
      </c>
      <c r="J2238">
        <v>36.446927374301602</v>
      </c>
      <c r="K2238">
        <v>1</v>
      </c>
      <c r="L2238">
        <v>1.5549885489459101</v>
      </c>
      <c r="M2238">
        <v>2.4826399546055198</v>
      </c>
      <c r="N2238">
        <v>1.0278725256532799</v>
      </c>
      <c r="O2238">
        <v>182</v>
      </c>
      <c r="P2238">
        <v>6.8116000000000003</v>
      </c>
      <c r="Q2238">
        <v>1.26975980818907</v>
      </c>
      <c r="R2238">
        <v>0.78836348657274402</v>
      </c>
      <c r="S2238">
        <v>7.0068999999999999</v>
      </c>
      <c r="T2238">
        <v>0.78836348657274402</v>
      </c>
    </row>
    <row r="2239" spans="1:20" x14ac:dyDescent="0.3">
      <c r="A2239">
        <v>35048</v>
      </c>
      <c r="B2239" s="47" t="s">
        <v>1</v>
      </c>
      <c r="C2239">
        <v>4.4448999519777104</v>
      </c>
      <c r="D2239">
        <v>11.56845</v>
      </c>
      <c r="E2239">
        <v>1.17398138903656</v>
      </c>
      <c r="F2239">
        <v>15.593839999999901</v>
      </c>
      <c r="G2239">
        <v>3.9645115648190199</v>
      </c>
      <c r="H2239">
        <v>2.8594594594594498</v>
      </c>
      <c r="I2239">
        <v>13.581144999999999</v>
      </c>
      <c r="J2239">
        <v>34.934959349593498</v>
      </c>
      <c r="K2239">
        <v>0.89889485431693505</v>
      </c>
      <c r="L2239">
        <v>1.5565510770397799</v>
      </c>
      <c r="M2239">
        <v>3.9954976947863501</v>
      </c>
      <c r="N2239">
        <v>1.07181521912848</v>
      </c>
      <c r="O2239">
        <v>370</v>
      </c>
      <c r="P2239">
        <v>10.0182</v>
      </c>
      <c r="Q2239">
        <v>1.25829111974298</v>
      </c>
      <c r="R2239">
        <v>0.89192368954335199</v>
      </c>
      <c r="S2239">
        <v>10.793324999999999</v>
      </c>
      <c r="T2239">
        <v>0.99224473836944904</v>
      </c>
    </row>
    <row r="2240" spans="1:20" x14ac:dyDescent="0.3">
      <c r="A2240">
        <v>35075</v>
      </c>
      <c r="B2240" s="47" t="s">
        <v>4</v>
      </c>
      <c r="C2240">
        <v>1.9787049070312801</v>
      </c>
      <c r="D2240">
        <v>7.6677499999999998</v>
      </c>
      <c r="E2240">
        <v>1.23408757458185</v>
      </c>
      <c r="F2240">
        <v>11.2576</v>
      </c>
      <c r="G2240">
        <v>1.6703826031322699</v>
      </c>
      <c r="H2240">
        <v>2.84883720930232</v>
      </c>
      <c r="I2240">
        <v>9.4626749999999902</v>
      </c>
      <c r="J2240">
        <v>37.808139534883701</v>
      </c>
      <c r="K2240">
        <v>1.1729095897246899</v>
      </c>
      <c r="L2240">
        <v>1.6288097460048701</v>
      </c>
      <c r="M2240">
        <v>2.3208419606923001</v>
      </c>
      <c r="N2240">
        <v>1.05186805950903</v>
      </c>
      <c r="O2240">
        <v>174</v>
      </c>
      <c r="P2240">
        <v>6.9115500000000001</v>
      </c>
      <c r="Q2240">
        <v>1.2980973023396101</v>
      </c>
      <c r="R2240">
        <v>0.84417974463832302</v>
      </c>
      <c r="S2240">
        <v>7.28965</v>
      </c>
      <c r="T2240">
        <v>0.71973130071898495</v>
      </c>
    </row>
    <row r="2241" spans="1:20" x14ac:dyDescent="0.3">
      <c r="A2241">
        <v>35236</v>
      </c>
      <c r="B2241" s="47" t="s">
        <v>4</v>
      </c>
      <c r="C2241">
        <v>1.9214868094508799</v>
      </c>
      <c r="D2241">
        <v>7.5125000000000002</v>
      </c>
      <c r="E2241">
        <v>1.1905823627287799</v>
      </c>
      <c r="F2241">
        <v>10.375999999999999</v>
      </c>
      <c r="G2241">
        <v>1.7919218290377901</v>
      </c>
      <c r="H2241">
        <v>2.8823529411764701</v>
      </c>
      <c r="I2241">
        <v>8.9442500000000003</v>
      </c>
      <c r="J2241">
        <v>40.346405228758101</v>
      </c>
      <c r="K2241">
        <v>1.00005412922388</v>
      </c>
      <c r="L2241">
        <v>1.49106167730068</v>
      </c>
      <c r="M2241">
        <v>1.9215908180405801</v>
      </c>
      <c r="N2241">
        <v>1.0382619391485199</v>
      </c>
      <c r="O2241">
        <v>153</v>
      </c>
      <c r="P2241">
        <v>6.9587999999999903</v>
      </c>
      <c r="Q2241">
        <v>1.23613635264281</v>
      </c>
      <c r="R2241">
        <v>0.93257045545365203</v>
      </c>
      <c r="S2241">
        <v>7.2356499999999997</v>
      </c>
      <c r="T2241">
        <v>0.93251997887093796</v>
      </c>
    </row>
    <row r="2242" spans="1:20" x14ac:dyDescent="0.3">
      <c r="A2242">
        <v>35239</v>
      </c>
      <c r="B2242" s="47" t="s">
        <v>3</v>
      </c>
      <c r="C2242">
        <v>12.653000556706299</v>
      </c>
      <c r="D2242">
        <v>18.905249999999999</v>
      </c>
      <c r="E2242">
        <v>1.12532365348249</v>
      </c>
      <c r="F2242">
        <v>23.643799999999999</v>
      </c>
      <c r="G2242">
        <v>7.2647802562376196</v>
      </c>
      <c r="H2242">
        <v>3.6572447325769799</v>
      </c>
      <c r="I2242">
        <v>21.274525000000001</v>
      </c>
      <c r="J2242">
        <v>34.904311251314397</v>
      </c>
      <c r="K2242">
        <v>0.68927879374597101</v>
      </c>
      <c r="L2242">
        <v>4.7983358701166896</v>
      </c>
      <c r="M2242">
        <v>8.7214449609936899</v>
      </c>
      <c r="N2242">
        <v>1.5864933757119899</v>
      </c>
      <c r="O2242">
        <v>15425</v>
      </c>
      <c r="P2242">
        <v>4.9275000000000002</v>
      </c>
      <c r="Q2242">
        <v>1.785318521782</v>
      </c>
      <c r="R2242">
        <v>0.57415474089954999</v>
      </c>
      <c r="S2242">
        <v>11.916375</v>
      </c>
      <c r="T2242">
        <v>0.83297897180215597</v>
      </c>
    </row>
    <row r="2243" spans="1:20" x14ac:dyDescent="0.3">
      <c r="A2243">
        <v>35293</v>
      </c>
      <c r="B2243" s="47" t="s">
        <v>1</v>
      </c>
      <c r="C2243">
        <v>3.4444491385103402</v>
      </c>
      <c r="D2243">
        <v>11.78655</v>
      </c>
      <c r="E2243">
        <v>1.17487941764129</v>
      </c>
      <c r="F2243">
        <v>15.909000000000001</v>
      </c>
      <c r="G2243">
        <v>2.22857865347919</v>
      </c>
      <c r="H2243">
        <v>2.7508305647840499</v>
      </c>
      <c r="I2243">
        <v>13.847775</v>
      </c>
      <c r="J2243">
        <v>34.192691029900303</v>
      </c>
      <c r="K2243">
        <v>1.07569233022435</v>
      </c>
      <c r="L2243">
        <v>1.6056721840936601</v>
      </c>
      <c r="M2243">
        <v>3.70516752014347</v>
      </c>
      <c r="N2243">
        <v>1.086590871901</v>
      </c>
      <c r="O2243">
        <v>301</v>
      </c>
      <c r="P2243">
        <v>9.9079999999999995</v>
      </c>
      <c r="Q2243">
        <v>1.2766132507934</v>
      </c>
      <c r="R2243">
        <v>0.64700582411357999</v>
      </c>
      <c r="S2243">
        <v>10.847275</v>
      </c>
      <c r="T2243">
        <v>0.60147851382247297</v>
      </c>
    </row>
    <row r="2244" spans="1:20" x14ac:dyDescent="0.3">
      <c r="A2244">
        <v>35381</v>
      </c>
      <c r="B2244" s="47" t="s">
        <v>4</v>
      </c>
      <c r="C2244">
        <v>2.7517916436441201</v>
      </c>
      <c r="D2244">
        <v>8.1764499999999902</v>
      </c>
      <c r="E2244">
        <v>1.1076867100025001</v>
      </c>
      <c r="F2244">
        <v>9.9374400000000005</v>
      </c>
      <c r="G2244">
        <v>1.69577101561981</v>
      </c>
      <c r="H2244">
        <v>2.92608695652173</v>
      </c>
      <c r="I2244">
        <v>9.05694499999999</v>
      </c>
      <c r="J2244">
        <v>30.733624454148401</v>
      </c>
      <c r="K2244">
        <v>0.89392581719266495</v>
      </c>
      <c r="L2244">
        <v>1.5646554981735701</v>
      </c>
      <c r="M2244">
        <v>2.4598975937885199</v>
      </c>
      <c r="N2244">
        <v>1.1256397283800199</v>
      </c>
      <c r="O2244">
        <v>230</v>
      </c>
      <c r="P2244">
        <v>6.3512000000000004</v>
      </c>
      <c r="Q2244">
        <v>1.2468561673773799</v>
      </c>
      <c r="R2244">
        <v>0.61624251950055098</v>
      </c>
      <c r="S2244">
        <v>7.2638249999999998</v>
      </c>
      <c r="T2244">
        <v>0.68936650854970605</v>
      </c>
    </row>
    <row r="2245" spans="1:20" x14ac:dyDescent="0.3">
      <c r="A2245">
        <v>35421</v>
      </c>
      <c r="B2245" s="47" t="s">
        <v>14</v>
      </c>
      <c r="C2245">
        <v>6.3586709212970298</v>
      </c>
      <c r="D2245">
        <v>5.4788999999999897</v>
      </c>
      <c r="E2245">
        <v>2.2904013579368101</v>
      </c>
      <c r="F2245">
        <v>19.618860000000002</v>
      </c>
      <c r="G2245">
        <v>5.6664024304468201</v>
      </c>
      <c r="H2245">
        <v>3.3610653487094999</v>
      </c>
      <c r="I2245">
        <v>12.54888</v>
      </c>
      <c r="J2245">
        <v>44.041758241758203</v>
      </c>
      <c r="K2245">
        <v>1.0369581843725799</v>
      </c>
      <c r="L2245">
        <v>6.2501345991493897</v>
      </c>
      <c r="M2245">
        <v>6.5936758535709101</v>
      </c>
      <c r="N2245">
        <v>1.27152363988697</v>
      </c>
      <c r="O2245">
        <v>3642</v>
      </c>
      <c r="P2245">
        <v>3.1389499999999999</v>
      </c>
      <c r="Q2245">
        <v>2.9122994714458899</v>
      </c>
      <c r="R2245">
        <v>0.89113000194244996</v>
      </c>
      <c r="S2245">
        <v>4.3089249999999897</v>
      </c>
      <c r="T2245">
        <v>0.85936927387446405</v>
      </c>
    </row>
    <row r="2246" spans="1:20" x14ac:dyDescent="0.3">
      <c r="A2246">
        <v>35430</v>
      </c>
      <c r="B2246" s="47" t="s">
        <v>13</v>
      </c>
      <c r="C2246">
        <v>6.46358302968624</v>
      </c>
      <c r="D2246">
        <v>18.547750000000001</v>
      </c>
      <c r="E2246">
        <v>1.0459735008289399</v>
      </c>
      <c r="F2246">
        <v>20.253160000000001</v>
      </c>
      <c r="G2246">
        <v>3.97464844727768</v>
      </c>
      <c r="H2246">
        <v>3.2142488384099099</v>
      </c>
      <c r="I2246">
        <v>19.400455000000001</v>
      </c>
      <c r="J2246">
        <v>36.698062432723297</v>
      </c>
      <c r="K2246">
        <v>0.64083762724932103</v>
      </c>
      <c r="L2246">
        <v>1.51814822310673</v>
      </c>
      <c r="M2246">
        <v>4.1421072122731104</v>
      </c>
      <c r="N2246">
        <v>1.16328952959457</v>
      </c>
      <c r="O2246">
        <v>1937</v>
      </c>
      <c r="P2246">
        <v>13.340699999999901</v>
      </c>
      <c r="Q2246">
        <v>1.21677002174768</v>
      </c>
      <c r="R2246">
        <v>0.61492958766410699</v>
      </c>
      <c r="S2246">
        <v>15.944224999999999</v>
      </c>
      <c r="T2246">
        <v>0.95957160053722201</v>
      </c>
    </row>
    <row r="2247" spans="1:20" x14ac:dyDescent="0.3">
      <c r="A2247">
        <v>35431</v>
      </c>
      <c r="B2247" s="47" t="s">
        <v>4</v>
      </c>
      <c r="C2247">
        <v>3.30417976615839</v>
      </c>
      <c r="D2247">
        <v>9.1259499999999996</v>
      </c>
      <c r="E2247">
        <v>1.1493044559744401</v>
      </c>
      <c r="F2247">
        <v>11.851039999999999</v>
      </c>
      <c r="G2247">
        <v>2.2681016236220102</v>
      </c>
      <c r="H2247">
        <v>2.8782608695652101</v>
      </c>
      <c r="I2247">
        <v>10.488495</v>
      </c>
      <c r="J2247">
        <v>28.828985507246301</v>
      </c>
      <c r="K2247">
        <v>0.91255811103733797</v>
      </c>
      <c r="L2247">
        <v>1.6177569072840401</v>
      </c>
      <c r="M2247">
        <v>3.01525604593329</v>
      </c>
      <c r="N2247">
        <v>1.10943345763773</v>
      </c>
      <c r="O2247">
        <v>345</v>
      </c>
      <c r="P2247">
        <v>7.3255999999999997</v>
      </c>
      <c r="Q2247">
        <v>1.27507681647018</v>
      </c>
      <c r="R2247">
        <v>0.68643408777332304</v>
      </c>
      <c r="S2247">
        <v>8.2257750000000005</v>
      </c>
      <c r="T2247">
        <v>0.75220863139666605</v>
      </c>
    </row>
    <row r="2248" spans="1:20" x14ac:dyDescent="0.3">
      <c r="A2248">
        <v>35434</v>
      </c>
      <c r="B2248" s="47" t="s">
        <v>6</v>
      </c>
      <c r="C2248">
        <v>2.4491441925637898</v>
      </c>
      <c r="D2248">
        <v>10.866250000000001</v>
      </c>
      <c r="E2248">
        <v>1.11520487748763</v>
      </c>
      <c r="F2248">
        <v>13.36994</v>
      </c>
      <c r="G2248">
        <v>1.8850498757477201</v>
      </c>
      <c r="H2248">
        <v>2.7846889952153102</v>
      </c>
      <c r="I2248">
        <v>12.118095</v>
      </c>
      <c r="J2248">
        <v>25.186274509803901</v>
      </c>
      <c r="K2248">
        <v>1.3149933510663601</v>
      </c>
      <c r="L2248">
        <v>1.4516527960999499</v>
      </c>
      <c r="M2248">
        <v>3.2206083290241998</v>
      </c>
      <c r="N2248">
        <v>1.0824898886254499</v>
      </c>
      <c r="O2248">
        <v>209</v>
      </c>
      <c r="P2248">
        <v>9.2101500000000005</v>
      </c>
      <c r="Q2248">
        <v>1.20719800362614</v>
      </c>
      <c r="R2248">
        <v>0.76967696776335104</v>
      </c>
      <c r="S2248">
        <v>10.0382</v>
      </c>
      <c r="T2248">
        <v>0.58530863835866298</v>
      </c>
    </row>
    <row r="2249" spans="1:20" x14ac:dyDescent="0.3">
      <c r="A2249">
        <v>35573</v>
      </c>
      <c r="B2249" s="47" t="s">
        <v>1</v>
      </c>
      <c r="C2249">
        <v>4.8273981770179599</v>
      </c>
      <c r="D2249">
        <v>11.3387999999999</v>
      </c>
      <c r="E2249">
        <v>1.2140574840371099</v>
      </c>
      <c r="F2249">
        <v>16.193110000000001</v>
      </c>
      <c r="G2249">
        <v>3.2285499572165999</v>
      </c>
      <c r="H2249">
        <v>2.7994791666666599</v>
      </c>
      <c r="I2249">
        <v>13.765955</v>
      </c>
      <c r="J2249">
        <v>37.0625</v>
      </c>
      <c r="K2249">
        <v>1.0378716044615499</v>
      </c>
      <c r="L2249">
        <v>1.65095990130807</v>
      </c>
      <c r="M2249">
        <v>5.0102194913564002</v>
      </c>
      <c r="N2249">
        <v>1.0723739898142</v>
      </c>
      <c r="O2249">
        <v>385</v>
      </c>
      <c r="P2249">
        <v>9.8082999999999991</v>
      </c>
      <c r="Q2249">
        <v>1.3019236680206701</v>
      </c>
      <c r="R2249">
        <v>0.66879711157594801</v>
      </c>
      <c r="S2249">
        <v>10.573549999999999</v>
      </c>
      <c r="T2249">
        <v>0.64439291787245601</v>
      </c>
    </row>
    <row r="2250" spans="1:20" x14ac:dyDescent="0.3">
      <c r="A2250">
        <v>35587</v>
      </c>
      <c r="B2250" s="47" t="s">
        <v>4</v>
      </c>
      <c r="C2250">
        <v>2.41375535263832</v>
      </c>
      <c r="D2250">
        <v>7.9314999999999998</v>
      </c>
      <c r="E2250">
        <v>1.17607388261993</v>
      </c>
      <c r="F2250">
        <v>10.72456</v>
      </c>
      <c r="G2250">
        <v>2.1037828579590001</v>
      </c>
      <c r="H2250">
        <v>2.6209386281588398</v>
      </c>
      <c r="I2250">
        <v>9.32803</v>
      </c>
      <c r="J2250">
        <v>28.112727272727199</v>
      </c>
      <c r="K2250">
        <v>1</v>
      </c>
      <c r="L2250">
        <v>1.4121110774619099</v>
      </c>
      <c r="M2250">
        <v>2.41375535263832</v>
      </c>
      <c r="N2250">
        <v>1.0216923651634</v>
      </c>
      <c r="O2250">
        <v>279</v>
      </c>
      <c r="P2250">
        <v>7.5946999999999996</v>
      </c>
      <c r="Q2250">
        <v>1.20158570674086</v>
      </c>
      <c r="R2250">
        <v>0.87158081520543995</v>
      </c>
      <c r="S2250">
        <v>7.7630999999999997</v>
      </c>
      <c r="T2250">
        <v>0.87158081520543995</v>
      </c>
    </row>
    <row r="2251" spans="1:20" x14ac:dyDescent="0.3">
      <c r="A2251">
        <v>35620</v>
      </c>
      <c r="B2251" s="47" t="s">
        <v>6</v>
      </c>
      <c r="C2251">
        <v>4.2303150611671096</v>
      </c>
      <c r="D2251">
        <v>10.747999999999999</v>
      </c>
      <c r="E2251">
        <v>1.2740374953479701</v>
      </c>
      <c r="F2251">
        <v>16.63871</v>
      </c>
      <c r="G2251">
        <v>3.6392744719388701</v>
      </c>
      <c r="H2251">
        <v>3.5414165666266499</v>
      </c>
      <c r="I2251">
        <v>13.693355</v>
      </c>
      <c r="J2251">
        <v>28.354216867469798</v>
      </c>
      <c r="K2251">
        <v>1.0694654923340201</v>
      </c>
      <c r="L2251">
        <v>1.9668203364185399</v>
      </c>
      <c r="M2251">
        <v>4.5241759796191401</v>
      </c>
      <c r="N2251">
        <v>1.1191345137627</v>
      </c>
      <c r="O2251">
        <v>835</v>
      </c>
      <c r="P2251">
        <v>8.4596999999999998</v>
      </c>
      <c r="Q2251">
        <v>1.4258193328717099</v>
      </c>
      <c r="R2251">
        <v>0.86028449874719604</v>
      </c>
      <c r="S2251">
        <v>9.6038499999999996</v>
      </c>
      <c r="T2251">
        <v>0.80440603732775895</v>
      </c>
    </row>
    <row r="2252" spans="1:20" x14ac:dyDescent="0.3">
      <c r="A2252">
        <v>35683</v>
      </c>
      <c r="B2252" s="47" t="s">
        <v>4</v>
      </c>
      <c r="C2252">
        <v>2.8087981191206399</v>
      </c>
      <c r="D2252">
        <v>8.94104999999999</v>
      </c>
      <c r="E2252">
        <v>1.1366002874382699</v>
      </c>
      <c r="F2252">
        <v>11.383749999999999</v>
      </c>
      <c r="G2252">
        <v>2.1195498708217602</v>
      </c>
      <c r="H2252">
        <v>2.5978260869565202</v>
      </c>
      <c r="I2252">
        <v>10.1624</v>
      </c>
      <c r="J2252">
        <v>28.431159420289799</v>
      </c>
      <c r="K2252">
        <v>0.98858985676502897</v>
      </c>
      <c r="L2252">
        <v>1.5015663643858199</v>
      </c>
      <c r="M2252">
        <v>2.7767493302633599</v>
      </c>
      <c r="N2252">
        <v>1.08230089031188</v>
      </c>
      <c r="O2252">
        <v>276</v>
      </c>
      <c r="P2252">
        <v>7.5812499999999998</v>
      </c>
      <c r="Q2252">
        <v>1.23014350302318</v>
      </c>
      <c r="R2252">
        <v>0.75461096915193404</v>
      </c>
      <c r="S2252">
        <v>8.26114999999999</v>
      </c>
      <c r="T2252">
        <v>0.76332056614585697</v>
      </c>
    </row>
    <row r="2253" spans="1:20" x14ac:dyDescent="0.3">
      <c r="A2253">
        <v>35692</v>
      </c>
      <c r="B2253" s="47" t="s">
        <v>1</v>
      </c>
      <c r="C2253">
        <v>18.475457007792699</v>
      </c>
      <c r="D2253">
        <v>16.324999999999999</v>
      </c>
      <c r="E2253">
        <v>1.1864156202143901</v>
      </c>
      <c r="F2253">
        <v>22.411470000000001</v>
      </c>
      <c r="G2253">
        <v>10.8506877691302</v>
      </c>
      <c r="H2253">
        <v>3.7248028878122899</v>
      </c>
      <c r="I2253">
        <v>19.368234999999999</v>
      </c>
      <c r="J2253">
        <v>41.409708368955997</v>
      </c>
      <c r="K2253">
        <v>0.69028483711128596</v>
      </c>
      <c r="L2253">
        <v>6.14914189291152</v>
      </c>
      <c r="M2253">
        <v>12.753327831180799</v>
      </c>
      <c r="N2253">
        <v>1.6349810837946499</v>
      </c>
      <c r="O2253">
        <v>21054</v>
      </c>
      <c r="P2253">
        <v>3.6446499999999999</v>
      </c>
      <c r="Q2253">
        <v>1.9397670965690399</v>
      </c>
      <c r="R2253">
        <v>0.58730280742465601</v>
      </c>
      <c r="S2253">
        <v>9.9848250000000007</v>
      </c>
      <c r="T2253">
        <v>0.85081226741472404</v>
      </c>
    </row>
    <row r="2254" spans="1:20" x14ac:dyDescent="0.3">
      <c r="A2254">
        <v>35710</v>
      </c>
      <c r="B2254" s="47" t="s">
        <v>4</v>
      </c>
      <c r="C2254">
        <v>2.8267069967155298</v>
      </c>
      <c r="D2254">
        <v>9.1817999999999902</v>
      </c>
      <c r="E2254">
        <v>1.1253523274303501</v>
      </c>
      <c r="F2254">
        <v>11.48372</v>
      </c>
      <c r="G2254">
        <v>2.2000178817537699</v>
      </c>
      <c r="H2254">
        <v>2.7743732590529202</v>
      </c>
      <c r="I2254">
        <v>10.33276</v>
      </c>
      <c r="J2254">
        <v>25.7632311977715</v>
      </c>
      <c r="K2254">
        <v>0.860717556909255</v>
      </c>
      <c r="L2254">
        <v>1.4680558396400001</v>
      </c>
      <c r="M2254">
        <v>2.43299634031129</v>
      </c>
      <c r="N2254">
        <v>1.0799449547758699</v>
      </c>
      <c r="O2254">
        <v>360</v>
      </c>
      <c r="P2254">
        <v>7.8224</v>
      </c>
      <c r="Q2254">
        <v>1.2153185683537</v>
      </c>
      <c r="R2254">
        <v>0.77829710837029298</v>
      </c>
      <c r="S2254">
        <v>8.5021000000000004</v>
      </c>
      <c r="T2254">
        <v>0.90424216646059097</v>
      </c>
    </row>
    <row r="2255" spans="1:20" x14ac:dyDescent="0.3">
      <c r="A2255">
        <v>35712</v>
      </c>
      <c r="B2255" s="47" t="s">
        <v>6</v>
      </c>
      <c r="C2255">
        <v>2.6146778718405601</v>
      </c>
      <c r="D2255">
        <v>10.139250000000001</v>
      </c>
      <c r="E2255">
        <v>1.2487042927238201</v>
      </c>
      <c r="F2255">
        <v>15.182600000000001</v>
      </c>
      <c r="G2255">
        <v>2.36653398636513</v>
      </c>
      <c r="H2255">
        <v>2.9722222222222201</v>
      </c>
      <c r="I2255">
        <v>12.660925000000001</v>
      </c>
      <c r="J2255">
        <v>24.9763033175355</v>
      </c>
      <c r="K2255">
        <v>1.0214235899258599</v>
      </c>
      <c r="L2255">
        <v>1.6957167588094</v>
      </c>
      <c r="M2255">
        <v>2.67069365835511</v>
      </c>
      <c r="N2255">
        <v>1.0621047256157401</v>
      </c>
      <c r="O2255">
        <v>219</v>
      </c>
      <c r="P2255">
        <v>8.9535</v>
      </c>
      <c r="Q2255">
        <v>1.32625473019863</v>
      </c>
      <c r="R2255">
        <v>0.90509581002391304</v>
      </c>
      <c r="S2255">
        <v>9.5463749999999994</v>
      </c>
      <c r="T2255">
        <v>0.88611210760229298</v>
      </c>
    </row>
    <row r="2256" spans="1:20" x14ac:dyDescent="0.3">
      <c r="A2256">
        <v>35795</v>
      </c>
      <c r="B2256" s="47" t="s">
        <v>4</v>
      </c>
      <c r="C2256">
        <v>2.9482982995275999</v>
      </c>
      <c r="D2256">
        <v>8.5574999999999992</v>
      </c>
      <c r="E2256">
        <v>1.20020683610867</v>
      </c>
      <c r="F2256">
        <v>11.98404</v>
      </c>
      <c r="G2256">
        <v>2.95208158597343</v>
      </c>
      <c r="H2256">
        <v>2.7835820895522301</v>
      </c>
      <c r="I2256">
        <v>10.270770000000001</v>
      </c>
      <c r="J2256">
        <v>28.430711610486799</v>
      </c>
      <c r="K2256">
        <v>1.03524240780198</v>
      </c>
      <c r="L2256">
        <v>1.5372036942021501</v>
      </c>
      <c r="M2256">
        <v>3.0522034305214598</v>
      </c>
      <c r="N2256">
        <v>1.0465649555141101</v>
      </c>
      <c r="O2256">
        <v>268</v>
      </c>
      <c r="P2256">
        <v>7.7960000000000003</v>
      </c>
      <c r="Q2256">
        <v>1.2560944140398</v>
      </c>
      <c r="R2256">
        <v>1.00128321019838</v>
      </c>
      <c r="S2256">
        <v>8.1767500000000002</v>
      </c>
      <c r="T2256">
        <v>0.967196863896152</v>
      </c>
    </row>
    <row r="2257" spans="1:20" x14ac:dyDescent="0.3">
      <c r="A2257">
        <v>35796</v>
      </c>
      <c r="B2257" s="47" t="s">
        <v>6</v>
      </c>
      <c r="C2257">
        <v>4.6568602694788703</v>
      </c>
      <c r="D2257">
        <v>11.274849999999899</v>
      </c>
      <c r="E2257">
        <v>1.3197767597795</v>
      </c>
      <c r="F2257">
        <v>18.485719999999901</v>
      </c>
      <c r="G2257">
        <v>3.62019036747003</v>
      </c>
      <c r="H2257">
        <v>3.3351893095768301</v>
      </c>
      <c r="I2257">
        <v>14.880284999999899</v>
      </c>
      <c r="J2257">
        <v>28.452619843924101</v>
      </c>
      <c r="K2257">
        <v>0.90287661191266799</v>
      </c>
      <c r="L2257">
        <v>2.0782614561316701</v>
      </c>
      <c r="M2257">
        <v>4.2045702222578001</v>
      </c>
      <c r="N2257">
        <v>1.11800155183654</v>
      </c>
      <c r="O2257">
        <v>898</v>
      </c>
      <c r="P2257">
        <v>8.8948</v>
      </c>
      <c r="Q2257">
        <v>1.4755124655113001</v>
      </c>
      <c r="R2257">
        <v>0.77738866059538103</v>
      </c>
      <c r="S2257">
        <v>10.084824999999899</v>
      </c>
      <c r="T2257">
        <v>0.86101317759084295</v>
      </c>
    </row>
    <row r="2258" spans="1:20" x14ac:dyDescent="0.3">
      <c r="A2258">
        <v>35822</v>
      </c>
      <c r="B2258" s="47" t="s">
        <v>1</v>
      </c>
      <c r="C2258">
        <v>4.3301072197358401</v>
      </c>
      <c r="D2258">
        <v>10.83925</v>
      </c>
      <c r="E2258">
        <v>1.17350047281869</v>
      </c>
      <c r="F2258">
        <v>14.600479999999999</v>
      </c>
      <c r="G2258">
        <v>2.6435812800138399</v>
      </c>
      <c r="H2258">
        <v>2.6340425531914802</v>
      </c>
      <c r="I2258">
        <v>12.719865</v>
      </c>
      <c r="J2258">
        <v>34.506382978723401</v>
      </c>
      <c r="K2258">
        <v>1.0813000839410201</v>
      </c>
      <c r="L2258">
        <v>1.5189529972326801</v>
      </c>
      <c r="M2258">
        <v>4.6821453001740103</v>
      </c>
      <c r="N2258">
        <v>1.0599981908373199</v>
      </c>
      <c r="O2258">
        <v>235</v>
      </c>
      <c r="P2258">
        <v>9.6121999999999996</v>
      </c>
      <c r="Q2258">
        <v>1.2439083781345499</v>
      </c>
      <c r="R2258">
        <v>0.61051173697613703</v>
      </c>
      <c r="S2258">
        <v>10.225725000000001</v>
      </c>
      <c r="T2258">
        <v>0.56460897954525002</v>
      </c>
    </row>
    <row r="2259" spans="1:20" x14ac:dyDescent="0.3">
      <c r="A2259">
        <v>35871</v>
      </c>
      <c r="B2259" s="47" t="s">
        <v>4</v>
      </c>
      <c r="C2259">
        <v>2.51297224162911</v>
      </c>
      <c r="D2259">
        <v>8.9129000000000005</v>
      </c>
      <c r="E2259">
        <v>1.1060025356505701</v>
      </c>
      <c r="F2259">
        <v>10.802479999999999</v>
      </c>
      <c r="G2259">
        <v>1.8109956522055299</v>
      </c>
      <c r="H2259">
        <v>2.63003663003663</v>
      </c>
      <c r="I2259">
        <v>9.8576899999999892</v>
      </c>
      <c r="J2259">
        <v>26.278388278388199</v>
      </c>
      <c r="K2259">
        <v>0.98398846022794195</v>
      </c>
      <c r="L2259">
        <v>1.43757053124667</v>
      </c>
      <c r="M2259">
        <v>2.4727356866361898</v>
      </c>
      <c r="N2259">
        <v>1.0851326754853201</v>
      </c>
      <c r="O2259">
        <v>276</v>
      </c>
      <c r="P2259">
        <v>7.5143999999999904</v>
      </c>
      <c r="Q2259">
        <v>1.20015949060405</v>
      </c>
      <c r="R2259">
        <v>0.72065883665770403</v>
      </c>
      <c r="S2259">
        <v>8.2136499999999995</v>
      </c>
      <c r="T2259">
        <v>0.73238545550703105</v>
      </c>
    </row>
    <row r="2260" spans="1:20" x14ac:dyDescent="0.3">
      <c r="A2260">
        <v>35872</v>
      </c>
      <c r="B2260" s="47" t="s">
        <v>4</v>
      </c>
      <c r="C2260">
        <v>2.8393987670138499</v>
      </c>
      <c r="D2260">
        <v>7.8527500000000003</v>
      </c>
      <c r="E2260">
        <v>1.2117009964662</v>
      </c>
      <c r="F2260">
        <v>11.177619999999999</v>
      </c>
      <c r="G2260">
        <v>2.38828315853437</v>
      </c>
      <c r="H2260">
        <v>2.6888888888888798</v>
      </c>
      <c r="I2260">
        <v>9.51518499999999</v>
      </c>
      <c r="J2260">
        <v>30.0055555555555</v>
      </c>
      <c r="K2260">
        <v>1</v>
      </c>
      <c r="L2260">
        <v>1.4763437522701299</v>
      </c>
      <c r="M2260">
        <v>2.8393987670138499</v>
      </c>
      <c r="N2260">
        <v>1.0182573797807299</v>
      </c>
      <c r="O2260">
        <v>180</v>
      </c>
      <c r="P2260">
        <v>7.5711499999999896</v>
      </c>
      <c r="Q2260">
        <v>1.2338234817393701</v>
      </c>
      <c r="R2260">
        <v>0.841122841314073</v>
      </c>
      <c r="S2260">
        <v>7.7119499999999999</v>
      </c>
      <c r="T2260">
        <v>0.841122841314073</v>
      </c>
    </row>
    <row r="2261" spans="1:20" x14ac:dyDescent="0.3">
      <c r="A2261">
        <v>35891</v>
      </c>
      <c r="B2261" s="47" t="s">
        <v>19</v>
      </c>
      <c r="C2261">
        <v>3.13540796273307</v>
      </c>
      <c r="D2261">
        <v>8.99695</v>
      </c>
      <c r="E2261">
        <v>1.1935128015605201</v>
      </c>
      <c r="F2261">
        <v>12.478999999999999</v>
      </c>
      <c r="G2261">
        <v>2.1146740255772101</v>
      </c>
      <c r="H2261">
        <v>4.2272143774069297</v>
      </c>
      <c r="I2261">
        <v>10.737975</v>
      </c>
      <c r="J2261">
        <v>32.623876765083402</v>
      </c>
      <c r="K2261">
        <v>0.89578749107026601</v>
      </c>
      <c r="L2261">
        <v>1.90842496444356</v>
      </c>
      <c r="M2261">
        <v>2.8086592324183899</v>
      </c>
      <c r="N2261">
        <v>1.1582179282112</v>
      </c>
      <c r="O2261">
        <v>779</v>
      </c>
      <c r="P2261">
        <v>6.5388999999999999</v>
      </c>
      <c r="Q2261">
        <v>1.3823479243169801</v>
      </c>
      <c r="R2261">
        <v>0.67444940202738102</v>
      </c>
      <c r="S2261">
        <v>7.767925</v>
      </c>
      <c r="T2261">
        <v>0.75291227969879804</v>
      </c>
    </row>
    <row r="2262" spans="1:20" x14ac:dyDescent="0.3">
      <c r="A2262">
        <v>35892</v>
      </c>
      <c r="B2262" s="47" t="s">
        <v>4</v>
      </c>
      <c r="C2262">
        <v>2.5185866430563402</v>
      </c>
      <c r="D2262">
        <v>8.5635999999999992</v>
      </c>
      <c r="E2262">
        <v>1.16014293054322</v>
      </c>
      <c r="F2262">
        <v>11.3064</v>
      </c>
      <c r="G2262">
        <v>2.2941564832514101</v>
      </c>
      <c r="H2262">
        <v>2.6802507836990501</v>
      </c>
      <c r="I2262">
        <v>9.9350000000000005</v>
      </c>
      <c r="J2262">
        <v>28.811912225705299</v>
      </c>
      <c r="K2262">
        <v>1.0036672546615499</v>
      </c>
      <c r="L2262">
        <v>1.51867721527488</v>
      </c>
      <c r="M2262">
        <v>2.5278229416636102</v>
      </c>
      <c r="N2262">
        <v>1.06988162538651</v>
      </c>
      <c r="O2262">
        <v>320</v>
      </c>
      <c r="P2262">
        <v>7.4448999999999996</v>
      </c>
      <c r="Q2262">
        <v>1.24121560421026</v>
      </c>
      <c r="R2262">
        <v>0.91089043514795098</v>
      </c>
      <c r="S2262">
        <v>8.0042499999999901</v>
      </c>
      <c r="T2262">
        <v>0.90756217353640301</v>
      </c>
    </row>
    <row r="2263" spans="1:20" x14ac:dyDescent="0.3">
      <c r="A2263">
        <v>35931</v>
      </c>
      <c r="B2263" s="47" t="s">
        <v>6</v>
      </c>
      <c r="C2263">
        <v>3.2243921025126698</v>
      </c>
      <c r="D2263">
        <v>11.706799999999999</v>
      </c>
      <c r="E2263">
        <v>1.1588290566166599</v>
      </c>
      <c r="F2263">
        <v>15.425560000000001</v>
      </c>
      <c r="G2263">
        <v>3.1693335467359498</v>
      </c>
      <c r="H2263">
        <v>3.21647058823529</v>
      </c>
      <c r="I2263">
        <v>13.566179999999999</v>
      </c>
      <c r="J2263">
        <v>26.945882352941101</v>
      </c>
      <c r="K2263">
        <v>1.0773149519234599</v>
      </c>
      <c r="L2263">
        <v>1.78330173410404</v>
      </c>
      <c r="M2263">
        <v>3.47368582290084</v>
      </c>
      <c r="N2263">
        <v>1.15016112552071</v>
      </c>
      <c r="O2263">
        <v>426</v>
      </c>
      <c r="P2263">
        <v>8.65</v>
      </c>
      <c r="Q2263">
        <v>1.3328401320443199</v>
      </c>
      <c r="R2263">
        <v>0.98292436092564195</v>
      </c>
      <c r="S2263">
        <v>10.1784</v>
      </c>
      <c r="T2263">
        <v>0.91238347631832295</v>
      </c>
    </row>
    <row r="2264" spans="1:20" x14ac:dyDescent="0.3">
      <c r="A2264">
        <v>35960</v>
      </c>
      <c r="B2264" s="47" t="s">
        <v>1</v>
      </c>
      <c r="C2264">
        <v>4.8703476308812998</v>
      </c>
      <c r="D2264">
        <v>9.8879999999999999</v>
      </c>
      <c r="E2264">
        <v>1.3109435679611601</v>
      </c>
      <c r="F2264">
        <v>16.037219999999898</v>
      </c>
      <c r="G2264">
        <v>4.4096634175431602</v>
      </c>
      <c r="H2264">
        <v>2.7694235588972398</v>
      </c>
      <c r="I2264">
        <v>12.9626099999999</v>
      </c>
      <c r="J2264">
        <v>33.523809523809497</v>
      </c>
      <c r="K2264">
        <v>1</v>
      </c>
      <c r="L2264">
        <v>1.6893910185507</v>
      </c>
      <c r="M2264">
        <v>4.8703476308812998</v>
      </c>
      <c r="N2264">
        <v>1.0203860501834201</v>
      </c>
      <c r="O2264">
        <v>400</v>
      </c>
      <c r="P2264">
        <v>9.4928999999999899</v>
      </c>
      <c r="Q2264">
        <v>1.3376685293252599</v>
      </c>
      <c r="R2264">
        <v>0.90541040429699804</v>
      </c>
      <c r="S2264">
        <v>9.6904500000000002</v>
      </c>
      <c r="T2264">
        <v>0.90541040429699804</v>
      </c>
    </row>
    <row r="2265" spans="1:20" x14ac:dyDescent="0.3">
      <c r="A2265">
        <v>35992</v>
      </c>
      <c r="B2265" s="47" t="s">
        <v>13</v>
      </c>
      <c r="C2265">
        <v>5.2289179068476699</v>
      </c>
      <c r="D2265">
        <v>17.78575</v>
      </c>
      <c r="E2265">
        <v>1.0403235736474401</v>
      </c>
      <c r="F2265">
        <v>19.220119999999898</v>
      </c>
      <c r="G2265">
        <v>4.0412404764464904</v>
      </c>
      <c r="H2265">
        <v>3.0026092628832299</v>
      </c>
      <c r="I2265">
        <v>18.502934999999901</v>
      </c>
      <c r="J2265">
        <v>36.858350951374199</v>
      </c>
      <c r="K2265">
        <v>0.76805541237501396</v>
      </c>
      <c r="L2265">
        <v>1.3667446507427401</v>
      </c>
      <c r="M2265">
        <v>4.01609869921898</v>
      </c>
      <c r="N2265">
        <v>1.11689893856686</v>
      </c>
      <c r="O2265">
        <v>1533</v>
      </c>
      <c r="P2265">
        <v>14.0627</v>
      </c>
      <c r="Q2265">
        <v>1.16193629517292</v>
      </c>
      <c r="R2265">
        <v>0.77286363038023098</v>
      </c>
      <c r="S2265">
        <v>15.924225</v>
      </c>
      <c r="T2265">
        <v>1.0062602488410901</v>
      </c>
    </row>
    <row r="2266" spans="1:20" x14ac:dyDescent="0.3">
      <c r="A2266">
        <v>35993</v>
      </c>
      <c r="B2266" s="47" t="s">
        <v>4</v>
      </c>
      <c r="C2266">
        <v>2.1995679759239</v>
      </c>
      <c r="D2266">
        <v>8.9707500000000007</v>
      </c>
      <c r="E2266">
        <v>1.1523289580023901</v>
      </c>
      <c r="F2266">
        <v>11.703760000000001</v>
      </c>
      <c r="G2266">
        <v>2.5533169289060602</v>
      </c>
      <c r="H2266">
        <v>2.8413461538461502</v>
      </c>
      <c r="I2266">
        <v>10.337255000000001</v>
      </c>
      <c r="J2266">
        <v>31.649717514124202</v>
      </c>
      <c r="K2266">
        <v>1.11043016005801</v>
      </c>
      <c r="L2266">
        <v>1.4131903692434</v>
      </c>
      <c r="M2266">
        <v>2.44246661956366</v>
      </c>
      <c r="N2266">
        <v>1.0399332272620501</v>
      </c>
      <c r="O2266">
        <v>208</v>
      </c>
      <c r="P2266">
        <v>8.2817999999999898</v>
      </c>
      <c r="Q2266">
        <v>1.1983451721629499</v>
      </c>
      <c r="R2266">
        <v>1.1608265608766</v>
      </c>
      <c r="S2266">
        <v>8.6262749999999997</v>
      </c>
      <c r="T2266">
        <v>1.0453845749434201</v>
      </c>
    </row>
    <row r="2267" spans="1:20" x14ac:dyDescent="0.3">
      <c r="A2267">
        <v>35994</v>
      </c>
      <c r="B2267" s="47" t="s">
        <v>6</v>
      </c>
      <c r="C2267">
        <v>3.6714810899664601</v>
      </c>
      <c r="D2267">
        <v>11.56955</v>
      </c>
      <c r="E2267">
        <v>1.19298071230082</v>
      </c>
      <c r="F2267">
        <v>16.034949999999998</v>
      </c>
      <c r="G2267">
        <v>2.99870942731962</v>
      </c>
      <c r="H2267">
        <v>3.5815485996705099</v>
      </c>
      <c r="I2267">
        <v>13.802250000000001</v>
      </c>
      <c r="J2267">
        <v>29.3456375838926</v>
      </c>
      <c r="K2267">
        <v>0.91960236138071605</v>
      </c>
      <c r="L2267">
        <v>1.8818707273420701</v>
      </c>
      <c r="M2267">
        <v>3.3763026800978002</v>
      </c>
      <c r="N2267">
        <v>1.1517548269562901</v>
      </c>
      <c r="O2267">
        <v>612</v>
      </c>
      <c r="P2267">
        <v>8.5207499999999996</v>
      </c>
      <c r="Q2267">
        <v>1.3740212938582299</v>
      </c>
      <c r="R2267">
        <v>0.81675742128008999</v>
      </c>
      <c r="S2267">
        <v>10.04515</v>
      </c>
      <c r="T2267">
        <v>0.88816368419692504</v>
      </c>
    </row>
    <row r="2268" spans="1:20" x14ac:dyDescent="0.3">
      <c r="A2268">
        <v>36017</v>
      </c>
      <c r="B2268" s="47" t="s">
        <v>4</v>
      </c>
      <c r="C2268">
        <v>1.4997447560195201</v>
      </c>
      <c r="D2268">
        <v>6.9612499999999997</v>
      </c>
      <c r="E2268">
        <v>1.20525264859041</v>
      </c>
      <c r="F2268">
        <v>9.8188799999999894</v>
      </c>
      <c r="G2268">
        <v>0.92386787262930703</v>
      </c>
      <c r="H2268">
        <v>2.9740259740259698</v>
      </c>
      <c r="I2268">
        <v>8.3900649999999892</v>
      </c>
      <c r="J2268">
        <v>28.246753246753201</v>
      </c>
      <c r="K2268">
        <v>1.07621882748554</v>
      </c>
      <c r="L2268">
        <v>1.55224484633868</v>
      </c>
      <c r="M2268">
        <v>1.61405354285092</v>
      </c>
      <c r="N2268">
        <v>1.0478405340618699</v>
      </c>
      <c r="O2268">
        <v>77</v>
      </c>
      <c r="P2268">
        <v>6.3255999999999997</v>
      </c>
      <c r="Q2268">
        <v>1.2629125789784601</v>
      </c>
      <c r="R2268">
        <v>0.616016738129057</v>
      </c>
      <c r="S2268">
        <v>6.6434249999999997</v>
      </c>
      <c r="T2268">
        <v>0.57238985455058999</v>
      </c>
    </row>
    <row r="2269" spans="1:20" x14ac:dyDescent="0.3">
      <c r="A2269">
        <v>36032</v>
      </c>
      <c r="B2269" s="47" t="s">
        <v>19</v>
      </c>
      <c r="C2269">
        <v>2.7272124285091199</v>
      </c>
      <c r="D2269">
        <v>7.9116</v>
      </c>
      <c r="E2269">
        <v>1.2215354669093399</v>
      </c>
      <c r="F2269">
        <v>11.417</v>
      </c>
      <c r="G2269">
        <v>2.1985393219009999</v>
      </c>
      <c r="H2269">
        <v>4.0366056572379296</v>
      </c>
      <c r="I2269">
        <v>9.6642999999999901</v>
      </c>
      <c r="J2269">
        <v>34.582362728785299</v>
      </c>
      <c r="K2269">
        <v>1.00217566340461</v>
      </c>
      <c r="L2269">
        <v>1.70022338049143</v>
      </c>
      <c r="M2269">
        <v>2.73314592478643</v>
      </c>
      <c r="N2269">
        <v>1.0818098532810001</v>
      </c>
      <c r="O2269">
        <v>601</v>
      </c>
      <c r="P2269">
        <v>6.7149999999999999</v>
      </c>
      <c r="Q2269">
        <v>1.3214691042347499</v>
      </c>
      <c r="R2269">
        <v>0.80614890828393004</v>
      </c>
      <c r="S2269">
        <v>7.3132999999999999</v>
      </c>
      <c r="T2269">
        <v>0.80439880723631396</v>
      </c>
    </row>
    <row r="2270" spans="1:20" x14ac:dyDescent="0.3">
      <c r="A2270">
        <v>36033</v>
      </c>
      <c r="B2270" s="47" t="s">
        <v>4</v>
      </c>
      <c r="C2270">
        <v>2.4020731655767902</v>
      </c>
      <c r="D2270">
        <v>8.8773999999999997</v>
      </c>
      <c r="E2270">
        <v>1.1276950458467501</v>
      </c>
      <c r="F2270">
        <v>11.144600000000001</v>
      </c>
      <c r="G2270">
        <v>1.9193525755046701</v>
      </c>
      <c r="H2270">
        <v>2.72251308900523</v>
      </c>
      <c r="I2270">
        <v>10.010999999999999</v>
      </c>
      <c r="J2270">
        <v>30.979057591623</v>
      </c>
      <c r="K2270">
        <v>1.05150694371836</v>
      </c>
      <c r="L2270">
        <v>1.45919476268412</v>
      </c>
      <c r="M2270">
        <v>2.5257966129235601</v>
      </c>
      <c r="N2270">
        <v>1.0750776571459699</v>
      </c>
      <c r="O2270">
        <v>191</v>
      </c>
      <c r="P2270">
        <v>7.6375000000000002</v>
      </c>
      <c r="Q2270">
        <v>1.21235974786405</v>
      </c>
      <c r="R2270">
        <v>0.79904001385561196</v>
      </c>
      <c r="S2270">
        <v>8.2574500000000004</v>
      </c>
      <c r="T2270">
        <v>0.75989989284333503</v>
      </c>
    </row>
    <row r="2271" spans="1:20" x14ac:dyDescent="0.3">
      <c r="A2271">
        <v>36066</v>
      </c>
      <c r="B2271" s="47" t="s">
        <v>4</v>
      </c>
      <c r="C2271">
        <v>1.9887147738775901</v>
      </c>
      <c r="D2271">
        <v>8.1608000000000001</v>
      </c>
      <c r="E2271">
        <v>1.1536430251936001</v>
      </c>
      <c r="F2271">
        <v>10.6685</v>
      </c>
      <c r="G2271">
        <v>2.0562300284430202</v>
      </c>
      <c r="H2271">
        <v>2.66519823788546</v>
      </c>
      <c r="I2271">
        <v>9.41465</v>
      </c>
      <c r="J2271">
        <v>27.712389380530901</v>
      </c>
      <c r="K2271">
        <v>1.2233457095462199</v>
      </c>
      <c r="L2271">
        <v>1.4588404211677799</v>
      </c>
      <c r="M2271">
        <v>2.4328856861343402</v>
      </c>
      <c r="N2271">
        <v>1.0547893859297599</v>
      </c>
      <c r="O2271">
        <v>228</v>
      </c>
      <c r="P2271">
        <v>7.3129999999999997</v>
      </c>
      <c r="Q2271">
        <v>1.2168504181261199</v>
      </c>
      <c r="R2271">
        <v>1.03394918942236</v>
      </c>
      <c r="S2271">
        <v>7.7368999999999897</v>
      </c>
      <c r="T2271">
        <v>0.84518152256886403</v>
      </c>
    </row>
    <row r="2272" spans="1:20" x14ac:dyDescent="0.3">
      <c r="A2272">
        <v>36067</v>
      </c>
      <c r="B2272" s="47" t="s">
        <v>4</v>
      </c>
      <c r="C2272">
        <v>2.2962776942308301</v>
      </c>
      <c r="D2272">
        <v>8.0317500000000006</v>
      </c>
      <c r="E2272">
        <v>1.19017088430292</v>
      </c>
      <c r="F2272">
        <v>11.08656</v>
      </c>
      <c r="G2272">
        <v>2.1602258030436401</v>
      </c>
      <c r="H2272">
        <v>2.77966101694915</v>
      </c>
      <c r="I2272">
        <v>9.5591550000000005</v>
      </c>
      <c r="J2272">
        <v>29.723163841807899</v>
      </c>
      <c r="K2272">
        <v>1.1131041947925799</v>
      </c>
      <c r="L2272">
        <v>1.5077600979192101</v>
      </c>
      <c r="M2272">
        <v>2.5559963338569802</v>
      </c>
      <c r="N2272">
        <v>1.0441183639643099</v>
      </c>
      <c r="O2272">
        <v>177</v>
      </c>
      <c r="P2272">
        <v>7.3529999999999998</v>
      </c>
      <c r="Q2272">
        <v>1.2426792765563299</v>
      </c>
      <c r="R2272">
        <v>0.94075111580406701</v>
      </c>
      <c r="S2272">
        <v>7.6923750000000002</v>
      </c>
      <c r="T2272">
        <v>0.84515997712088997</v>
      </c>
    </row>
    <row r="2273" spans="1:20" x14ac:dyDescent="0.3">
      <c r="A2273">
        <v>36117</v>
      </c>
      <c r="B2273" s="47" t="s">
        <v>19</v>
      </c>
      <c r="C2273">
        <v>2.57899851372999</v>
      </c>
      <c r="D2273">
        <v>7.5543999999999896</v>
      </c>
      <c r="E2273">
        <v>1.2512231282431401</v>
      </c>
      <c r="F2273">
        <v>11.350079999999901</v>
      </c>
      <c r="G2273">
        <v>2.12267165148597</v>
      </c>
      <c r="H2273">
        <v>4.14453125</v>
      </c>
      <c r="I2273">
        <v>9.4522399999999909</v>
      </c>
      <c r="J2273">
        <v>34.01171875</v>
      </c>
      <c r="K2273">
        <v>1.0751802631615699</v>
      </c>
      <c r="L2273">
        <v>1.7403293569260001</v>
      </c>
      <c r="M2273">
        <v>2.7728883006855201</v>
      </c>
      <c r="N2273">
        <v>1.0733578664696399</v>
      </c>
      <c r="O2273">
        <v>512</v>
      </c>
      <c r="P2273">
        <v>6.5217999999999998</v>
      </c>
      <c r="Q2273">
        <v>1.3430101874085301</v>
      </c>
      <c r="R2273">
        <v>0.82306044000621104</v>
      </c>
      <c r="S2273">
        <v>7.0381</v>
      </c>
      <c r="T2273">
        <v>0.76550925291913097</v>
      </c>
    </row>
    <row r="2274" spans="1:20" x14ac:dyDescent="0.3">
      <c r="A2274">
        <v>36118</v>
      </c>
      <c r="B2274" s="47" t="s">
        <v>4</v>
      </c>
      <c r="C2274">
        <v>2.6264386283286201</v>
      </c>
      <c r="D2274">
        <v>9.9572500000000002</v>
      </c>
      <c r="E2274">
        <v>1.1026036305204701</v>
      </c>
      <c r="F2274">
        <v>12.000549999999899</v>
      </c>
      <c r="G2274">
        <v>1.66529867178469</v>
      </c>
      <c r="H2274">
        <v>2.8518518518518499</v>
      </c>
      <c r="I2274">
        <v>10.978899999999999</v>
      </c>
      <c r="J2274">
        <v>33.143518518518498</v>
      </c>
      <c r="K2274">
        <v>0.88584754365525298</v>
      </c>
      <c r="L2274">
        <v>1.5275163086714301</v>
      </c>
      <c r="M2274">
        <v>2.32662420746618</v>
      </c>
      <c r="N2274">
        <v>1.1179442557610799</v>
      </c>
      <c r="O2274">
        <v>216</v>
      </c>
      <c r="P2274">
        <v>7.8562500000000002</v>
      </c>
      <c r="Q2274">
        <v>1.2326493951216699</v>
      </c>
      <c r="R2274">
        <v>0.63405200251887595</v>
      </c>
      <c r="S2274">
        <v>8.9067500000000006</v>
      </c>
      <c r="T2274">
        <v>0.71575747662244604</v>
      </c>
    </row>
    <row r="2275" spans="1:20" x14ac:dyDescent="0.3">
      <c r="A2275">
        <v>36154</v>
      </c>
      <c r="B2275" s="47" t="s">
        <v>6</v>
      </c>
      <c r="C2275">
        <v>3.8724482697455298</v>
      </c>
      <c r="D2275">
        <v>11.817</v>
      </c>
      <c r="E2275">
        <v>1.22632394008631</v>
      </c>
      <c r="F2275">
        <v>17.165939999999999</v>
      </c>
      <c r="G2275">
        <v>3.07772216286773</v>
      </c>
      <c r="H2275">
        <v>3.37187910643889</v>
      </c>
      <c r="I2275">
        <v>14.49147</v>
      </c>
      <c r="J2275">
        <v>30.4914361001317</v>
      </c>
      <c r="K2275">
        <v>1.0336698290275499</v>
      </c>
      <c r="L2275">
        <v>1.9218688073086301</v>
      </c>
      <c r="M2275">
        <v>4.0028329409059102</v>
      </c>
      <c r="N2275">
        <v>1.1390483350924601</v>
      </c>
      <c r="O2275">
        <v>770</v>
      </c>
      <c r="P2275">
        <v>8.93189999999999</v>
      </c>
      <c r="Q2275">
        <v>1.3968422422393401</v>
      </c>
      <c r="R2275">
        <v>0.79477424835166999</v>
      </c>
      <c r="S2275">
        <v>10.37445</v>
      </c>
      <c r="T2275">
        <v>0.76888598857467905</v>
      </c>
    </row>
    <row r="2276" spans="1:20" x14ac:dyDescent="0.3">
      <c r="A2276">
        <v>36172</v>
      </c>
      <c r="B2276" s="47" t="s">
        <v>6</v>
      </c>
      <c r="C2276">
        <v>3.7263966849009802</v>
      </c>
      <c r="D2276">
        <v>11.323449999999999</v>
      </c>
      <c r="E2276">
        <v>1.2436090590765101</v>
      </c>
      <c r="F2276">
        <v>16.840439999999901</v>
      </c>
      <c r="G2276">
        <v>3.16027062976536</v>
      </c>
      <c r="H2276">
        <v>3.3344316309719901</v>
      </c>
      <c r="I2276">
        <v>14.0819449999999</v>
      </c>
      <c r="J2276">
        <v>25.6474464579901</v>
      </c>
      <c r="K2276">
        <v>1.0907512133556101</v>
      </c>
      <c r="L2276">
        <v>1.79817411081332</v>
      </c>
      <c r="M2276">
        <v>4.0645717055001098</v>
      </c>
      <c r="N2276">
        <v>1.0946480575191799</v>
      </c>
      <c r="O2276">
        <v>610</v>
      </c>
      <c r="P2276">
        <v>9.3652999999999995</v>
      </c>
      <c r="Q2276">
        <v>1.3613142408313601</v>
      </c>
      <c r="R2276">
        <v>0.84807681441175897</v>
      </c>
      <c r="S2276">
        <v>10.344374999999999</v>
      </c>
      <c r="T2276">
        <v>0.77751626954666397</v>
      </c>
    </row>
    <row r="2277" spans="1:20" x14ac:dyDescent="0.3">
      <c r="A2277">
        <v>36187</v>
      </c>
      <c r="B2277" s="47" t="s">
        <v>6</v>
      </c>
      <c r="C2277">
        <v>2.31863421257242</v>
      </c>
      <c r="D2277">
        <v>9.1997999999999998</v>
      </c>
      <c r="E2277">
        <v>1.2502364181829999</v>
      </c>
      <c r="F2277">
        <v>13.804049999999901</v>
      </c>
      <c r="G2277">
        <v>2.1906104559256399</v>
      </c>
      <c r="H2277">
        <v>4.2735703245749601</v>
      </c>
      <c r="I2277">
        <v>11.501925</v>
      </c>
      <c r="J2277">
        <v>25.7828467153284</v>
      </c>
      <c r="K2277">
        <v>1.1291115812656101</v>
      </c>
      <c r="L2277">
        <v>1.8152117454452199</v>
      </c>
      <c r="M2277">
        <v>2.6179967421341899</v>
      </c>
      <c r="N2277">
        <v>1.09492426113321</v>
      </c>
      <c r="O2277">
        <v>649</v>
      </c>
      <c r="P2277">
        <v>7.6046499999999897</v>
      </c>
      <c r="Q2277">
        <v>1.3689141864208501</v>
      </c>
      <c r="R2277">
        <v>0.944784841027278</v>
      </c>
      <c r="S2277">
        <v>8.4022249999999907</v>
      </c>
      <c r="T2277">
        <v>0.83675064245490904</v>
      </c>
    </row>
    <row r="2278" spans="1:20" x14ac:dyDescent="0.3">
      <c r="A2278">
        <v>36204</v>
      </c>
      <c r="B2278" s="47" t="s">
        <v>1</v>
      </c>
      <c r="C2278">
        <v>3.7072447157340598</v>
      </c>
      <c r="D2278">
        <v>9.9182500000000005</v>
      </c>
      <c r="E2278">
        <v>1.2138144329896901</v>
      </c>
      <c r="F2278">
        <v>14.15958</v>
      </c>
      <c r="G2278">
        <v>3.2361323101035402</v>
      </c>
      <c r="H2278">
        <v>2.8466453674121399</v>
      </c>
      <c r="I2278">
        <v>12.038914999999999</v>
      </c>
      <c r="J2278">
        <v>34.493589743589702</v>
      </c>
      <c r="K2278">
        <v>1.0356477325464699</v>
      </c>
      <c r="L2278">
        <v>1.5957243236846901</v>
      </c>
      <c r="M2278">
        <v>3.8393995838449002</v>
      </c>
      <c r="N2278">
        <v>1.0555990144585099</v>
      </c>
      <c r="O2278">
        <v>313</v>
      </c>
      <c r="P2278">
        <v>8.8734500000000001</v>
      </c>
      <c r="Q2278">
        <v>1.28130131919943</v>
      </c>
      <c r="R2278">
        <v>0.87292114717136104</v>
      </c>
      <c r="S2278">
        <v>9.3958499999999994</v>
      </c>
      <c r="T2278">
        <v>0.84287457958798295</v>
      </c>
    </row>
    <row r="2279" spans="1:20" x14ac:dyDescent="0.3">
      <c r="A2279">
        <v>36213</v>
      </c>
      <c r="B2279" s="47" t="s">
        <v>4</v>
      </c>
      <c r="C2279">
        <v>2.74809129372801</v>
      </c>
      <c r="D2279">
        <v>8.7677999999999994</v>
      </c>
      <c r="E2279">
        <v>1.1677478957092899</v>
      </c>
      <c r="F2279">
        <v>11.709359999999901</v>
      </c>
      <c r="G2279">
        <v>1.93761689916814</v>
      </c>
      <c r="H2279">
        <v>2.93333333333333</v>
      </c>
      <c r="I2279">
        <v>10.238579999999899</v>
      </c>
      <c r="J2279">
        <v>33.225000000000001</v>
      </c>
      <c r="K2279">
        <v>1.0037078589869399</v>
      </c>
      <c r="L2279">
        <v>1.5398644161411801</v>
      </c>
      <c r="M2279">
        <v>2.7582808287284002</v>
      </c>
      <c r="N2279">
        <v>1.07107583397212</v>
      </c>
      <c r="O2279">
        <v>240</v>
      </c>
      <c r="P2279">
        <v>7.6041499999999997</v>
      </c>
      <c r="Q2279">
        <v>1.2507465512660301</v>
      </c>
      <c r="R2279">
        <v>0.70507733989419497</v>
      </c>
      <c r="S2279">
        <v>8.1859749999999991</v>
      </c>
      <c r="T2279">
        <v>0.70247267029057703</v>
      </c>
    </row>
    <row r="2280" spans="1:20" x14ac:dyDescent="0.3">
      <c r="A2280">
        <v>36286</v>
      </c>
      <c r="B2280" s="47" t="s">
        <v>6</v>
      </c>
      <c r="C2280">
        <v>3.4413317725802002</v>
      </c>
      <c r="D2280">
        <v>11.107200000000001</v>
      </c>
      <c r="E2280">
        <v>1.25320512820512</v>
      </c>
      <c r="F2280">
        <v>16.731999999999999</v>
      </c>
      <c r="G2280">
        <v>2.6734303371905299</v>
      </c>
      <c r="H2280">
        <v>3.3603960396039598</v>
      </c>
      <c r="I2280">
        <v>13.919600000000001</v>
      </c>
      <c r="J2280">
        <v>28.653465346534599</v>
      </c>
      <c r="K2280">
        <v>1.01964385419234</v>
      </c>
      <c r="L2280">
        <v>1.94707566271789</v>
      </c>
      <c r="M2280">
        <v>3.50893279214826</v>
      </c>
      <c r="N2280">
        <v>1.1276001746139701</v>
      </c>
      <c r="O2280">
        <v>566</v>
      </c>
      <c r="P2280">
        <v>8.5933999999999902</v>
      </c>
      <c r="Q2280">
        <v>1.4131143213912201</v>
      </c>
      <c r="R2280">
        <v>0.77685922598101598</v>
      </c>
      <c r="S2280">
        <v>9.8502999999999901</v>
      </c>
      <c r="T2280">
        <v>0.76189271654695501</v>
      </c>
    </row>
    <row r="2281" spans="1:20" x14ac:dyDescent="0.3">
      <c r="A2281">
        <v>36296</v>
      </c>
      <c r="B2281" s="47" t="s">
        <v>4</v>
      </c>
      <c r="C2281">
        <v>2.12481661760761</v>
      </c>
      <c r="D2281">
        <v>8.3670499999999901</v>
      </c>
      <c r="E2281">
        <v>1.1388368660399999</v>
      </c>
      <c r="F2281">
        <v>10.69036</v>
      </c>
      <c r="G2281">
        <v>2.39684208627469</v>
      </c>
      <c r="H2281">
        <v>2.60759493670886</v>
      </c>
      <c r="I2281">
        <v>9.5287050000000004</v>
      </c>
      <c r="J2281">
        <v>27.835443037974599</v>
      </c>
      <c r="K2281">
        <v>1.31929188287253</v>
      </c>
      <c r="L2281">
        <v>1.44055518124242</v>
      </c>
      <c r="M2281">
        <v>2.8032533162024</v>
      </c>
      <c r="N2281">
        <v>1.0599219029582501</v>
      </c>
      <c r="O2281">
        <v>158</v>
      </c>
      <c r="P2281">
        <v>7.4210000000000003</v>
      </c>
      <c r="Q2281">
        <v>1.2070781382121201</v>
      </c>
      <c r="R2281">
        <v>1.12802303333515</v>
      </c>
      <c r="S2281">
        <v>7.8940250000000001</v>
      </c>
      <c r="T2281">
        <v>0.855021582395457</v>
      </c>
    </row>
    <row r="2282" spans="1:20" x14ac:dyDescent="0.3">
      <c r="A2282">
        <v>36308</v>
      </c>
      <c r="B2282" s="47" t="s">
        <v>6</v>
      </c>
      <c r="C2282">
        <v>3.5973810882079298</v>
      </c>
      <c r="D2282">
        <v>11.291</v>
      </c>
      <c r="E2282">
        <v>1.23698653795058</v>
      </c>
      <c r="F2282">
        <v>16.64263</v>
      </c>
      <c r="G2282">
        <v>3.1571442234732299</v>
      </c>
      <c r="H2282">
        <v>3.1732851985559498</v>
      </c>
      <c r="I2282">
        <v>13.966815</v>
      </c>
      <c r="J2282">
        <v>28.115523465703902</v>
      </c>
      <c r="K2282">
        <v>1.07035922169697</v>
      </c>
      <c r="L2282">
        <v>1.8324952240432899</v>
      </c>
      <c r="M2282">
        <v>3.8504900217216602</v>
      </c>
      <c r="N2282">
        <v>1.10843054147779</v>
      </c>
      <c r="O2282">
        <v>554</v>
      </c>
      <c r="P2282">
        <v>9.0819499999999902</v>
      </c>
      <c r="Q2282">
        <v>1.3711136580612999</v>
      </c>
      <c r="R2282">
        <v>0.87762295571693005</v>
      </c>
      <c r="S2282">
        <v>10.1864749999999</v>
      </c>
      <c r="T2282">
        <v>0.81993310089441196</v>
      </c>
    </row>
    <row r="2283" spans="1:20" x14ac:dyDescent="0.3">
      <c r="A2283">
        <v>36343</v>
      </c>
      <c r="B2283" s="47" t="s">
        <v>6</v>
      </c>
      <c r="C2283">
        <v>2.9115795592575502</v>
      </c>
      <c r="D2283">
        <v>6.2306499999999998</v>
      </c>
      <c r="E2283">
        <v>1.1849445884458201</v>
      </c>
      <c r="F2283">
        <v>8.5352999999999994</v>
      </c>
      <c r="G2283">
        <v>2.6948564847301602</v>
      </c>
      <c r="H2283">
        <v>3.3037634408602101</v>
      </c>
      <c r="I2283">
        <v>7.3829749999999903</v>
      </c>
      <c r="J2283">
        <v>21.479674796747901</v>
      </c>
      <c r="K2283">
        <v>0.94684497423865199</v>
      </c>
      <c r="L2283">
        <v>1.6595148981675001</v>
      </c>
      <c r="M2283">
        <v>2.7568144727789998</v>
      </c>
      <c r="N2283">
        <v>1.0956048496997499</v>
      </c>
      <c r="O2283">
        <v>744</v>
      </c>
      <c r="P2283">
        <v>5.1432500000000001</v>
      </c>
      <c r="Q2283">
        <v>1.2982310377267201</v>
      </c>
      <c r="R2283">
        <v>0.92556512019796799</v>
      </c>
      <c r="S2283">
        <v>5.6869499999999897</v>
      </c>
      <c r="T2283">
        <v>0.97752551408133603</v>
      </c>
    </row>
    <row r="2284" spans="1:20" x14ac:dyDescent="0.3">
      <c r="A2284">
        <v>36349</v>
      </c>
      <c r="B2284" s="47" t="s">
        <v>1</v>
      </c>
      <c r="C2284">
        <v>2.8469499279593098</v>
      </c>
      <c r="D2284">
        <v>10.6959</v>
      </c>
      <c r="E2284">
        <v>1.17878766630204</v>
      </c>
      <c r="F2284">
        <v>14.520490000000001</v>
      </c>
      <c r="G2284">
        <v>2.8172369031489</v>
      </c>
      <c r="H2284">
        <v>2.94347826086956</v>
      </c>
      <c r="I2284">
        <v>12.608195</v>
      </c>
      <c r="J2284">
        <v>32.973684210526301</v>
      </c>
      <c r="K2284">
        <v>1.0700321412543501</v>
      </c>
      <c r="L2284">
        <v>1.55354189179068</v>
      </c>
      <c r="M2284">
        <v>3.0463279274582402</v>
      </c>
      <c r="N2284">
        <v>1.0673166156087499</v>
      </c>
      <c r="O2284">
        <v>230</v>
      </c>
      <c r="P2284">
        <v>9.3467000000000002</v>
      </c>
      <c r="Q2284">
        <v>1.2581396625188299</v>
      </c>
      <c r="R2284">
        <v>0.98956320779701401</v>
      </c>
      <c r="S2284">
        <v>10.0213</v>
      </c>
      <c r="T2284">
        <v>0.924797648262216</v>
      </c>
    </row>
    <row r="2285" spans="1:20" x14ac:dyDescent="0.3">
      <c r="A2285">
        <v>36408</v>
      </c>
      <c r="B2285" s="47" t="s">
        <v>6</v>
      </c>
      <c r="C2285">
        <v>3.0192532120531799</v>
      </c>
      <c r="D2285">
        <v>9.984</v>
      </c>
      <c r="E2285">
        <v>1.32254006410256</v>
      </c>
      <c r="F2285">
        <v>16.424479999999999</v>
      </c>
      <c r="G2285">
        <v>3.4976254990589601</v>
      </c>
      <c r="H2285">
        <v>3.2474402730375398</v>
      </c>
      <c r="I2285">
        <v>13.20424</v>
      </c>
      <c r="J2285">
        <v>28.9156414762741</v>
      </c>
      <c r="K2285">
        <v>1.1630338046470901</v>
      </c>
      <c r="L2285">
        <v>1.9094680059523801</v>
      </c>
      <c r="M2285">
        <v>3.51149355040716</v>
      </c>
      <c r="N2285">
        <v>1.07438016528925</v>
      </c>
      <c r="O2285">
        <v>586</v>
      </c>
      <c r="P2285">
        <v>8.6015999999999995</v>
      </c>
      <c r="Q2285">
        <v>1.4209108126721699</v>
      </c>
      <c r="R2285">
        <v>1.15844059885274</v>
      </c>
      <c r="S2285">
        <v>9.2927999999999997</v>
      </c>
      <c r="T2285">
        <v>0.99605066871143899</v>
      </c>
    </row>
    <row r="2286" spans="1:20" x14ac:dyDescent="0.3">
      <c r="A2286">
        <v>36444</v>
      </c>
      <c r="B2286" s="47" t="s">
        <v>6</v>
      </c>
      <c r="C2286">
        <v>3.65134411072196</v>
      </c>
      <c r="D2286">
        <v>11.3843</v>
      </c>
      <c r="E2286">
        <v>1.2335435643825201</v>
      </c>
      <c r="F2286">
        <v>16.70176</v>
      </c>
      <c r="G2286">
        <v>3.6199315561840502</v>
      </c>
      <c r="H2286">
        <v>3.23029045643153</v>
      </c>
      <c r="I2286">
        <v>14.0430299999999</v>
      </c>
      <c r="J2286">
        <v>25.539419087136899</v>
      </c>
      <c r="K2286">
        <v>1.05468563961746</v>
      </c>
      <c r="L2286">
        <v>1.7580614940895301</v>
      </c>
      <c r="M2286">
        <v>3.8510201988802599</v>
      </c>
      <c r="N2286">
        <v>1.09022045162896</v>
      </c>
      <c r="O2286">
        <v>483</v>
      </c>
      <c r="P2286">
        <v>9.5000999999999909</v>
      </c>
      <c r="Q2286">
        <v>1.34483442186512</v>
      </c>
      <c r="R2286">
        <v>0.99139698872925497</v>
      </c>
      <c r="S2286">
        <v>10.4422</v>
      </c>
      <c r="T2286">
        <v>0.93999287701388801</v>
      </c>
    </row>
    <row r="2287" spans="1:20" x14ac:dyDescent="0.3">
      <c r="A2287">
        <v>36508</v>
      </c>
      <c r="B2287" s="47" t="s">
        <v>6</v>
      </c>
      <c r="C2287">
        <v>3.1581967310692001</v>
      </c>
      <c r="D2287">
        <v>13.19755</v>
      </c>
      <c r="E2287">
        <v>1.1126379517410401</v>
      </c>
      <c r="F2287">
        <v>16.170639999999999</v>
      </c>
      <c r="G2287">
        <v>2.6225465917488102</v>
      </c>
      <c r="H2287">
        <v>4.1913746630727697</v>
      </c>
      <c r="I2287">
        <v>14.684094999999999</v>
      </c>
      <c r="J2287">
        <v>23.7029972752043</v>
      </c>
      <c r="K2287">
        <v>0.92396077063166304</v>
      </c>
      <c r="L2287">
        <v>1.93227621972349</v>
      </c>
      <c r="M2287">
        <v>2.9180498854450998</v>
      </c>
      <c r="N2287">
        <v>1.22390772619254</v>
      </c>
      <c r="O2287">
        <v>1858</v>
      </c>
      <c r="P2287">
        <v>8.3687000000000005</v>
      </c>
      <c r="Q2287">
        <v>1.36176618559091</v>
      </c>
      <c r="R2287">
        <v>0.83039367558997901</v>
      </c>
      <c r="S2287">
        <v>10.783125</v>
      </c>
      <c r="T2287">
        <v>0.89873261071710098</v>
      </c>
    </row>
    <row r="2288" spans="1:20" x14ac:dyDescent="0.3">
      <c r="A2288">
        <v>36602</v>
      </c>
      <c r="B2288" s="47" t="s">
        <v>13</v>
      </c>
      <c r="C2288">
        <v>2.38498985121953</v>
      </c>
      <c r="D2288">
        <v>10.80095</v>
      </c>
      <c r="E2288">
        <v>1.1801281368768399</v>
      </c>
      <c r="F2288">
        <v>14.6920599999999</v>
      </c>
      <c r="G2288">
        <v>2.1078012542190101</v>
      </c>
      <c r="H2288">
        <v>2.7568922305764398</v>
      </c>
      <c r="I2288">
        <v>12.7465049999999</v>
      </c>
      <c r="J2288">
        <v>29.491228070175399</v>
      </c>
      <c r="K2288">
        <v>1.2041581034781501</v>
      </c>
      <c r="L2288">
        <v>1.8608615252112</v>
      </c>
      <c r="M2288">
        <v>2.87190485605915</v>
      </c>
      <c r="N2288">
        <v>1.15541351875376</v>
      </c>
      <c r="O2288">
        <v>405</v>
      </c>
      <c r="P2288">
        <v>7.8952999999999998</v>
      </c>
      <c r="Q2288">
        <v>1.3635360032091901</v>
      </c>
      <c r="R2288">
        <v>0.88377787148285503</v>
      </c>
      <c r="S2288">
        <v>9.3481249999999996</v>
      </c>
      <c r="T2288">
        <v>0.73393839972517305</v>
      </c>
    </row>
    <row r="2289" spans="1:20" x14ac:dyDescent="0.3">
      <c r="A2289">
        <v>36604</v>
      </c>
      <c r="B2289" s="47" t="s">
        <v>6</v>
      </c>
      <c r="C2289">
        <v>3.6617123019540601</v>
      </c>
      <c r="D2289">
        <v>10.966200000000001</v>
      </c>
      <c r="E2289">
        <v>1.25704710838759</v>
      </c>
      <c r="F2289">
        <v>16.603860000000001</v>
      </c>
      <c r="G2289">
        <v>3.1423885120914798</v>
      </c>
      <c r="H2289">
        <v>3.4847605224963698</v>
      </c>
      <c r="I2289">
        <v>13.785030000000001</v>
      </c>
      <c r="J2289">
        <v>28.734011627906899</v>
      </c>
      <c r="K2289">
        <v>1.0743095696227201</v>
      </c>
      <c r="L2289">
        <v>1.9565257352941099</v>
      </c>
      <c r="M2289">
        <v>3.9338125671944999</v>
      </c>
      <c r="N2289">
        <v>1.12747910305049</v>
      </c>
      <c r="O2289">
        <v>694</v>
      </c>
      <c r="P2289">
        <v>8.4863999999999997</v>
      </c>
      <c r="Q2289">
        <v>1.41729434625705</v>
      </c>
      <c r="R2289">
        <v>0.85817460602094597</v>
      </c>
      <c r="S2289">
        <v>9.7262999999999895</v>
      </c>
      <c r="T2289">
        <v>0.79881500666732497</v>
      </c>
    </row>
    <row r="2290" spans="1:20" x14ac:dyDescent="0.3">
      <c r="A2290">
        <v>36635</v>
      </c>
      <c r="B2290" s="47" t="s">
        <v>6</v>
      </c>
      <c r="C2290">
        <v>3.1142302831294302</v>
      </c>
      <c r="D2290">
        <v>9.1208499999999901</v>
      </c>
      <c r="E2290">
        <v>1.3467237154431799</v>
      </c>
      <c r="F2290">
        <v>15.445679999999999</v>
      </c>
      <c r="G2290">
        <v>2.6289115504455798</v>
      </c>
      <c r="H2290">
        <v>3.9758112094395202</v>
      </c>
      <c r="I2290">
        <v>12.283265</v>
      </c>
      <c r="J2290">
        <v>25.8077154912597</v>
      </c>
      <c r="K2290">
        <v>0.98137385337141103</v>
      </c>
      <c r="L2290">
        <v>2.1900999645515702</v>
      </c>
      <c r="M2290">
        <v>3.0562241732406701</v>
      </c>
      <c r="N2290">
        <v>1.1278863067948099</v>
      </c>
      <c r="O2290">
        <v>1701</v>
      </c>
      <c r="P2290">
        <v>7.0525000000000002</v>
      </c>
      <c r="Q2290">
        <v>1.51895123768421</v>
      </c>
      <c r="R2290">
        <v>0.84416093590993002</v>
      </c>
      <c r="S2290">
        <v>8.0866749999999996</v>
      </c>
      <c r="T2290">
        <v>0.86018282738010599</v>
      </c>
    </row>
    <row r="2291" spans="1:20" x14ac:dyDescent="0.3">
      <c r="A2291">
        <v>36636</v>
      </c>
      <c r="B2291" s="47" t="s">
        <v>6</v>
      </c>
      <c r="C2291">
        <v>2.2959431702505801</v>
      </c>
      <c r="D2291">
        <v>8.4105000000000008</v>
      </c>
      <c r="E2291">
        <v>1.20177694548481</v>
      </c>
      <c r="F2291">
        <v>11.804589999999999</v>
      </c>
      <c r="G2291">
        <v>1.99248574385655</v>
      </c>
      <c r="H2291">
        <v>2.6666666666666599</v>
      </c>
      <c r="I2291">
        <v>10.107545</v>
      </c>
      <c r="J2291">
        <v>28.2463768115942</v>
      </c>
      <c r="K2291">
        <v>1</v>
      </c>
      <c r="L2291">
        <v>1.48309116835962</v>
      </c>
      <c r="M2291">
        <v>2.2959431702505801</v>
      </c>
      <c r="N2291">
        <v>1.0275535355941801</v>
      </c>
      <c r="O2291">
        <v>138</v>
      </c>
      <c r="P2291">
        <v>7.9594499999999897</v>
      </c>
      <c r="Q2291">
        <v>1.2348901493284901</v>
      </c>
      <c r="R2291">
        <v>0.86782885990992997</v>
      </c>
      <c r="S2291">
        <v>8.1849749999999997</v>
      </c>
      <c r="T2291">
        <v>0.86782885990992997</v>
      </c>
    </row>
    <row r="2292" spans="1:20" x14ac:dyDescent="0.3">
      <c r="A2292">
        <v>36696</v>
      </c>
      <c r="B2292" s="47" t="s">
        <v>6</v>
      </c>
      <c r="C2292">
        <v>3.2712072203598699</v>
      </c>
      <c r="D2292">
        <v>9.9175000000000004</v>
      </c>
      <c r="E2292">
        <v>1.3395790269725201</v>
      </c>
      <c r="F2292">
        <v>16.65305</v>
      </c>
      <c r="G2292">
        <v>3.1716301337620201</v>
      </c>
      <c r="H2292">
        <v>3.3333333333333299</v>
      </c>
      <c r="I2292">
        <v>13.285275</v>
      </c>
      <c r="J2292">
        <v>29.7706270627062</v>
      </c>
      <c r="K2292">
        <v>1.08616256516717</v>
      </c>
      <c r="L2292">
        <v>1.91618099703708</v>
      </c>
      <c r="M2292">
        <v>3.5530628256594801</v>
      </c>
      <c r="N2292">
        <v>1.06592506012118</v>
      </c>
      <c r="O2292">
        <v>618</v>
      </c>
      <c r="P2292">
        <v>8.6907499999999995</v>
      </c>
      <c r="Q2292">
        <v>1.42789085486276</v>
      </c>
      <c r="R2292">
        <v>0.96955952958953895</v>
      </c>
      <c r="S2292">
        <v>9.3041250000000009</v>
      </c>
      <c r="T2292">
        <v>0.89264679218649601</v>
      </c>
    </row>
    <row r="2293" spans="1:20" x14ac:dyDescent="0.3">
      <c r="A2293">
        <v>36721</v>
      </c>
      <c r="B2293" s="47" t="s">
        <v>6</v>
      </c>
      <c r="C2293">
        <v>1.39182452097549</v>
      </c>
      <c r="D2293">
        <v>6.3262499999999999</v>
      </c>
      <c r="E2293">
        <v>1.28319778699861</v>
      </c>
      <c r="F2293">
        <v>9.9094099999999994</v>
      </c>
      <c r="G2293">
        <v>0.92860056013686298</v>
      </c>
      <c r="H2293">
        <v>2.8873239436619702</v>
      </c>
      <c r="I2293">
        <v>8.1178299999999997</v>
      </c>
      <c r="J2293">
        <v>25.091549295774598</v>
      </c>
      <c r="K2293">
        <v>1.2081587652719601</v>
      </c>
      <c r="L2293">
        <v>1.8115923217550201</v>
      </c>
      <c r="M2293">
        <v>1.68154499473699</v>
      </c>
      <c r="N2293">
        <v>1.07258662710607</v>
      </c>
      <c r="O2293">
        <v>142</v>
      </c>
      <c r="P2293">
        <v>5.47</v>
      </c>
      <c r="Q2293">
        <v>1.37634078626682</v>
      </c>
      <c r="R2293">
        <v>0.667182210215719</v>
      </c>
      <c r="S2293">
        <v>5.8981250000000003</v>
      </c>
      <c r="T2293">
        <v>0.55223057547865695</v>
      </c>
    </row>
    <row r="2294" spans="1:20" x14ac:dyDescent="0.3">
      <c r="A2294">
        <v>36741</v>
      </c>
      <c r="B2294" s="47" t="s">
        <v>13</v>
      </c>
      <c r="C2294">
        <v>8.3373102404078701</v>
      </c>
      <c r="D2294">
        <v>17.378250000000001</v>
      </c>
      <c r="E2294">
        <v>1.09477680433875</v>
      </c>
      <c r="F2294">
        <v>20.672359999999902</v>
      </c>
      <c r="G2294">
        <v>5.7351866810663799</v>
      </c>
      <c r="H2294">
        <v>3.3430065359477101</v>
      </c>
      <c r="I2294">
        <v>19.0253049999999</v>
      </c>
      <c r="J2294">
        <v>39.924967320261402</v>
      </c>
      <c r="K2294">
        <v>0.77775909674236099</v>
      </c>
      <c r="L2294">
        <v>2.2369778816603798</v>
      </c>
      <c r="M2294">
        <v>6.48441888184046</v>
      </c>
      <c r="N2294">
        <v>1.3056806207491101</v>
      </c>
      <c r="O2294">
        <v>3825</v>
      </c>
      <c r="P2294">
        <v>9.2411999999999992</v>
      </c>
      <c r="Q2294">
        <v>1.4294288574707501</v>
      </c>
      <c r="R2294">
        <v>0.68789411880945095</v>
      </c>
      <c r="S2294">
        <v>13.309725</v>
      </c>
      <c r="T2294">
        <v>0.88445653890862896</v>
      </c>
    </row>
    <row r="2295" spans="1:20" x14ac:dyDescent="0.3">
      <c r="A2295">
        <v>36824</v>
      </c>
      <c r="B2295" s="47" t="s">
        <v>6</v>
      </c>
      <c r="C2295">
        <v>4.1857810146516998</v>
      </c>
      <c r="D2295">
        <v>11.125500000000001</v>
      </c>
      <c r="E2295">
        <v>1.27192665498179</v>
      </c>
      <c r="F2295">
        <v>17.176139999999901</v>
      </c>
      <c r="G2295">
        <v>3.1247310385235099</v>
      </c>
      <c r="H2295">
        <v>3.4308300395256901</v>
      </c>
      <c r="I2295">
        <v>14.1508199999999</v>
      </c>
      <c r="J2295">
        <v>27.321899736147699</v>
      </c>
      <c r="K2295">
        <v>0.984410054362858</v>
      </c>
      <c r="L2295">
        <v>1.9930771997818399</v>
      </c>
      <c r="M2295">
        <v>4.1205249161842996</v>
      </c>
      <c r="N2295">
        <v>1.1270095322994</v>
      </c>
      <c r="O2295">
        <v>761</v>
      </c>
      <c r="P2295">
        <v>8.6178999999999899</v>
      </c>
      <c r="Q2295">
        <v>1.4334734645501701</v>
      </c>
      <c r="R2295">
        <v>0.74651087278236905</v>
      </c>
      <c r="S2295">
        <v>9.8717000000000006</v>
      </c>
      <c r="T2295">
        <v>0.75833324687600301</v>
      </c>
    </row>
    <row r="2296" spans="1:20" x14ac:dyDescent="0.3">
      <c r="A2296">
        <v>36837</v>
      </c>
      <c r="B2296" s="47" t="s">
        <v>6</v>
      </c>
      <c r="C2296">
        <v>2.3611123870680002</v>
      </c>
      <c r="D2296">
        <v>8.2151999999999994</v>
      </c>
      <c r="E2296">
        <v>1.22258739896776</v>
      </c>
      <c r="F2296">
        <v>11.872399999999899</v>
      </c>
      <c r="G2296">
        <v>2.2562174119034002</v>
      </c>
      <c r="H2296">
        <v>3.74671445639187</v>
      </c>
      <c r="I2296">
        <v>10.043799999999999</v>
      </c>
      <c r="J2296">
        <v>28.585336538461501</v>
      </c>
      <c r="K2296">
        <v>1.0105189446442</v>
      </c>
      <c r="L2296">
        <v>1.82535765626561</v>
      </c>
      <c r="M2296">
        <v>2.3859487975663098</v>
      </c>
      <c r="N2296">
        <v>1.1162449428812999</v>
      </c>
      <c r="O2296">
        <v>839</v>
      </c>
      <c r="P2296">
        <v>6.5041499999999903</v>
      </c>
      <c r="Q2296">
        <v>1.3647070013281799</v>
      </c>
      <c r="R2296">
        <v>0.95557391687955395</v>
      </c>
      <c r="S2296">
        <v>7.3596750000000002</v>
      </c>
      <c r="T2296">
        <v>0.94562691965760404</v>
      </c>
    </row>
    <row r="2297" spans="1:20" x14ac:dyDescent="0.3">
      <c r="A2297">
        <v>36842</v>
      </c>
      <c r="B2297" s="47" t="s">
        <v>14</v>
      </c>
      <c r="C2297">
        <v>7.4953205653180097</v>
      </c>
      <c r="D2297">
        <v>20.155849999999901</v>
      </c>
      <c r="E2297">
        <v>1.0394453719391601</v>
      </c>
      <c r="F2297">
        <v>21.74596</v>
      </c>
      <c r="G2297">
        <v>5.0595563454275903</v>
      </c>
      <c r="H2297">
        <v>3.8532219570405699</v>
      </c>
      <c r="I2297">
        <v>20.950904999999999</v>
      </c>
      <c r="J2297">
        <v>27.241693092513401</v>
      </c>
      <c r="K2297">
        <v>0.820158376847687</v>
      </c>
      <c r="L2297">
        <v>1.8995754642813401</v>
      </c>
      <c r="M2297">
        <v>6.14734994880431</v>
      </c>
      <c r="N2297">
        <v>1.2755393759897899</v>
      </c>
      <c r="O2297">
        <v>7542</v>
      </c>
      <c r="P2297">
        <v>11.4477999999999</v>
      </c>
      <c r="Q2297">
        <v>1.32585350109876</v>
      </c>
      <c r="R2297">
        <v>0.67502867973905301</v>
      </c>
      <c r="S2297">
        <v>15.801824999999999</v>
      </c>
      <c r="T2297">
        <v>0.82304674169585901</v>
      </c>
    </row>
    <row r="2298" spans="1:20" x14ac:dyDescent="0.3">
      <c r="A2298">
        <v>36920</v>
      </c>
      <c r="B2298" s="47" t="s">
        <v>6</v>
      </c>
      <c r="C2298">
        <v>1.3983342487499999</v>
      </c>
      <c r="D2298">
        <v>6.3412499999999996</v>
      </c>
      <c r="E2298">
        <v>1.2548393455548901</v>
      </c>
      <c r="F2298">
        <v>9.5732499999999998</v>
      </c>
      <c r="G2298">
        <v>1.3196500854236399</v>
      </c>
      <c r="H2298">
        <v>3.3076923076922999</v>
      </c>
      <c r="I2298">
        <v>7.9572500000000002</v>
      </c>
      <c r="J2298">
        <v>22.411764705882302</v>
      </c>
      <c r="K2298">
        <v>1.2296325098529399</v>
      </c>
      <c r="L2298">
        <v>1.7249099099099101</v>
      </c>
      <c r="M2298">
        <v>1.7194372519037999</v>
      </c>
      <c r="N2298">
        <v>1.0665405234941601</v>
      </c>
      <c r="O2298">
        <v>273</v>
      </c>
      <c r="P2298">
        <v>5.55</v>
      </c>
      <c r="Q2298">
        <v>1.33833701250919</v>
      </c>
      <c r="R2298">
        <v>0.94373007498265005</v>
      </c>
      <c r="S2298">
        <v>5.9456249999999997</v>
      </c>
      <c r="T2298">
        <v>0.76748952831078898</v>
      </c>
    </row>
    <row r="2299" spans="1:20" x14ac:dyDescent="0.3">
      <c r="A2299">
        <v>36929</v>
      </c>
      <c r="B2299" s="47" t="s">
        <v>13</v>
      </c>
      <c r="C2299">
        <v>6.9341646685124099</v>
      </c>
      <c r="D2299">
        <v>17.587250000000001</v>
      </c>
      <c r="E2299">
        <v>1.1019366302292799</v>
      </c>
      <c r="F2299">
        <v>21.172820000000002</v>
      </c>
      <c r="G2299">
        <v>5.1965183819300798</v>
      </c>
      <c r="H2299">
        <v>3.2907814187972599</v>
      </c>
      <c r="I2299">
        <v>19.380034999999999</v>
      </c>
      <c r="J2299">
        <v>32.645657186779403</v>
      </c>
      <c r="K2299">
        <v>0.99650920610110905</v>
      </c>
      <c r="L2299">
        <v>1.50901367695586</v>
      </c>
      <c r="M2299">
        <v>6.90995892879367</v>
      </c>
      <c r="N2299">
        <v>1.1124781177899401</v>
      </c>
      <c r="O2299">
        <v>5554</v>
      </c>
      <c r="P2299">
        <v>14.030900000000001</v>
      </c>
      <c r="Q2299">
        <v>1.2258803883212599</v>
      </c>
      <c r="R2299">
        <v>0.74940798644819095</v>
      </c>
      <c r="S2299">
        <v>15.809075</v>
      </c>
      <c r="T2299">
        <v>0.75203317928219204</v>
      </c>
    </row>
    <row r="2300" spans="1:20" x14ac:dyDescent="0.3">
      <c r="A2300">
        <v>37011</v>
      </c>
      <c r="B2300" s="47" t="s">
        <v>6</v>
      </c>
      <c r="C2300">
        <v>3.61343430664015</v>
      </c>
      <c r="D2300">
        <v>11.225949999999999</v>
      </c>
      <c r="E2300">
        <v>1.1534075067143501</v>
      </c>
      <c r="F2300">
        <v>14.6702399999999</v>
      </c>
      <c r="G2300">
        <v>2.9607296347337302</v>
      </c>
      <c r="H2300">
        <v>4.1906209292227503</v>
      </c>
      <c r="I2300">
        <v>12.948094999999901</v>
      </c>
      <c r="J2300">
        <v>20.741401828471901</v>
      </c>
      <c r="K2300">
        <v>0.87706448648159396</v>
      </c>
      <c r="L2300">
        <v>1.9989971112443401</v>
      </c>
      <c r="M2300">
        <v>3.16921490458832</v>
      </c>
      <c r="N2300">
        <v>1.20938337440579</v>
      </c>
      <c r="O2300">
        <v>2306</v>
      </c>
      <c r="P2300">
        <v>7.3388</v>
      </c>
      <c r="Q2300">
        <v>1.39491186253518</v>
      </c>
      <c r="R2300">
        <v>0.81936722338995005</v>
      </c>
      <c r="S2300">
        <v>9.282375</v>
      </c>
      <c r="T2300">
        <v>0.93421548360360596</v>
      </c>
    </row>
    <row r="2301" spans="1:20" x14ac:dyDescent="0.3">
      <c r="A2301">
        <v>37060</v>
      </c>
      <c r="B2301" s="47" t="s">
        <v>3</v>
      </c>
      <c r="C2301">
        <v>1.9455864707323001</v>
      </c>
      <c r="D2301">
        <v>9.1512999999999902</v>
      </c>
      <c r="E2301">
        <v>1.3758493328816599</v>
      </c>
      <c r="F2301">
        <v>16.0303199999999</v>
      </c>
      <c r="G2301">
        <v>1.6720987317038001</v>
      </c>
      <c r="H2301">
        <v>3.9322033898305002</v>
      </c>
      <c r="I2301">
        <v>12.5908099999999</v>
      </c>
      <c r="J2301">
        <v>19.6933560477001</v>
      </c>
      <c r="K2301">
        <v>1.1907890509163499</v>
      </c>
      <c r="L2301">
        <v>2.8329377667423601</v>
      </c>
      <c r="M2301">
        <v>2.3167830669590201</v>
      </c>
      <c r="N2301">
        <v>1.23583966076631</v>
      </c>
      <c r="O2301">
        <v>1186</v>
      </c>
      <c r="P2301">
        <v>5.65855</v>
      </c>
      <c r="Q2301">
        <v>1.70032917281403</v>
      </c>
      <c r="R2301">
        <v>0.85943172244327903</v>
      </c>
      <c r="S2301">
        <v>7.4049249999999898</v>
      </c>
      <c r="T2301">
        <v>0.72173297342792697</v>
      </c>
    </row>
    <row r="2302" spans="1:20" x14ac:dyDescent="0.3">
      <c r="A2302">
        <v>37082</v>
      </c>
      <c r="B2302" s="47" t="s">
        <v>6</v>
      </c>
      <c r="C2302">
        <v>1.8292122212636901</v>
      </c>
      <c r="D2302">
        <v>7.4997499999999997</v>
      </c>
      <c r="E2302">
        <v>1.41156371879062</v>
      </c>
      <c r="F2302">
        <v>13.673</v>
      </c>
      <c r="G2302">
        <v>1.7321379915116499</v>
      </c>
      <c r="H2302">
        <v>3.54577464788732</v>
      </c>
      <c r="I2302">
        <v>10.586375</v>
      </c>
      <c r="J2302">
        <v>32.078039927404703</v>
      </c>
      <c r="K2302">
        <v>1</v>
      </c>
      <c r="L2302">
        <v>1.99591270710167</v>
      </c>
      <c r="M2302">
        <v>1.8292122212636901</v>
      </c>
      <c r="N2302">
        <v>1.04524311423145</v>
      </c>
      <c r="O2302">
        <v>572</v>
      </c>
      <c r="P2302">
        <v>6.8505000000000003</v>
      </c>
      <c r="Q2302">
        <v>1.4754272573648499</v>
      </c>
      <c r="R2302">
        <v>0.94693112771519605</v>
      </c>
      <c r="S2302">
        <v>7.1751250000000004</v>
      </c>
      <c r="T2302">
        <v>0.94693112771519605</v>
      </c>
    </row>
    <row r="2303" spans="1:20" x14ac:dyDescent="0.3">
      <c r="A2303">
        <v>37098</v>
      </c>
      <c r="B2303" s="47" t="s">
        <v>1</v>
      </c>
      <c r="C2303">
        <v>4.8560630787652697</v>
      </c>
      <c r="D2303">
        <v>12.911350000000001</v>
      </c>
      <c r="E2303">
        <v>1.0980706897419701</v>
      </c>
      <c r="F2303">
        <v>15.4437999999999</v>
      </c>
      <c r="G2303">
        <v>3.61384191919083</v>
      </c>
      <c r="H2303">
        <v>2.7676950998185101</v>
      </c>
      <c r="I2303">
        <v>14.177574999999999</v>
      </c>
      <c r="J2303">
        <v>34.588342440801398</v>
      </c>
      <c r="K2303">
        <v>0.90334875062519304</v>
      </c>
      <c r="L2303">
        <v>1.49031149882271</v>
      </c>
      <c r="M2303">
        <v>4.3867185151597301</v>
      </c>
      <c r="N2303">
        <v>1.10950131368922</v>
      </c>
      <c r="O2303">
        <v>627</v>
      </c>
      <c r="P2303">
        <v>10.3628</v>
      </c>
      <c r="Q2303">
        <v>1.21831087279234</v>
      </c>
      <c r="R2303">
        <v>0.74419171674139495</v>
      </c>
      <c r="S2303">
        <v>11.637074999999999</v>
      </c>
      <c r="T2303">
        <v>0.82381440858400701</v>
      </c>
    </row>
    <row r="2304" spans="1:20" x14ac:dyDescent="0.3">
      <c r="A2304">
        <v>37104</v>
      </c>
      <c r="B2304" s="47" t="s">
        <v>13</v>
      </c>
      <c r="C2304">
        <v>7.3806390882307804</v>
      </c>
      <c r="D2304">
        <v>16.803650000000001</v>
      </c>
      <c r="E2304">
        <v>1.10360873976784</v>
      </c>
      <c r="F2304">
        <v>20.28566</v>
      </c>
      <c r="G2304">
        <v>5.9189788804803198</v>
      </c>
      <c r="H2304">
        <v>3.3176470588235198</v>
      </c>
      <c r="I2304">
        <v>18.544654999999999</v>
      </c>
      <c r="J2304">
        <v>32.967701863354002</v>
      </c>
      <c r="K2304">
        <v>0.93462402673612599</v>
      </c>
      <c r="L2304">
        <v>1.48547598125366</v>
      </c>
      <c r="M2304">
        <v>6.8981226245283001</v>
      </c>
      <c r="N2304">
        <v>1.1033383509002801</v>
      </c>
      <c r="O2304">
        <v>5780</v>
      </c>
      <c r="P2304">
        <v>13.656000000000001</v>
      </c>
      <c r="Q2304">
        <v>1.2176538469746001</v>
      </c>
      <c r="R2304">
        <v>0.80196021099565296</v>
      </c>
      <c r="S2304">
        <v>15.229825</v>
      </c>
      <c r="T2304">
        <v>0.85805648908496501</v>
      </c>
    </row>
    <row r="2305" spans="1:20" x14ac:dyDescent="0.3">
      <c r="A2305">
        <v>37113</v>
      </c>
      <c r="B2305" s="47" t="s">
        <v>3</v>
      </c>
      <c r="C2305">
        <v>4.1935382436679101</v>
      </c>
      <c r="D2305">
        <v>8.7202500000000001</v>
      </c>
      <c r="E2305">
        <v>1.5737702474126301</v>
      </c>
      <c r="F2305">
        <v>18.727089999999901</v>
      </c>
      <c r="G2305">
        <v>3.1543681951990399</v>
      </c>
      <c r="H2305">
        <v>3.9285040113260901</v>
      </c>
      <c r="I2305">
        <v>13.723669999999901</v>
      </c>
      <c r="J2305">
        <v>22.4576436222005</v>
      </c>
      <c r="K2305">
        <v>1.10822476783207</v>
      </c>
      <c r="L2305">
        <v>3.0691342647601001</v>
      </c>
      <c r="M2305">
        <v>4.6473829464838001</v>
      </c>
      <c r="N2305">
        <v>1.17666306841182</v>
      </c>
      <c r="O2305">
        <v>4247</v>
      </c>
      <c r="P2305">
        <v>6.10175</v>
      </c>
      <c r="Q2305">
        <v>1.85179732829577</v>
      </c>
      <c r="R2305">
        <v>0.75219731212944696</v>
      </c>
      <c r="S2305">
        <v>7.4109999999999996</v>
      </c>
      <c r="T2305">
        <v>0.67874075184306204</v>
      </c>
    </row>
    <row r="2306" spans="1:20" x14ac:dyDescent="0.3">
      <c r="A2306">
        <v>37152</v>
      </c>
      <c r="B2306" s="47" t="s">
        <v>13</v>
      </c>
      <c r="C2306">
        <v>9.0876164753839994</v>
      </c>
      <c r="D2306">
        <v>18.109400000000001</v>
      </c>
      <c r="E2306">
        <v>1.07777728693385</v>
      </c>
      <c r="F2306">
        <v>20.926400000000001</v>
      </c>
      <c r="G2306">
        <v>4.8380449138112898</v>
      </c>
      <c r="H2306">
        <v>3.2192560953906302</v>
      </c>
      <c r="I2306">
        <v>19.517900000000001</v>
      </c>
      <c r="J2306">
        <v>32.710648578331103</v>
      </c>
      <c r="K2306">
        <v>0.59758386573321398</v>
      </c>
      <c r="L2306">
        <v>1.51508832898928</v>
      </c>
      <c r="M2306">
        <v>5.4306129836608203</v>
      </c>
      <c r="N2306">
        <v>1.1346244212346499</v>
      </c>
      <c r="O2306">
        <v>5619</v>
      </c>
      <c r="P2306">
        <v>13.811999999999999</v>
      </c>
      <c r="Q2306">
        <v>1.2228724304071801</v>
      </c>
      <c r="R2306">
        <v>0.53237776120023295</v>
      </c>
      <c r="S2306">
        <v>15.960699999999999</v>
      </c>
      <c r="T2306">
        <v>0.89088375996735503</v>
      </c>
    </row>
    <row r="2307" spans="1:20" x14ac:dyDescent="0.3">
      <c r="A2307">
        <v>37153</v>
      </c>
      <c r="B2307" s="47" t="s">
        <v>6</v>
      </c>
      <c r="C2307">
        <v>9.1208428618242596</v>
      </c>
      <c r="D2307">
        <v>15.71185</v>
      </c>
      <c r="E2307">
        <v>1.17732316690905</v>
      </c>
      <c r="F2307">
        <v>21.283999999999999</v>
      </c>
      <c r="G2307">
        <v>5.8344245578951597</v>
      </c>
      <c r="H2307">
        <v>3.8460263286201801</v>
      </c>
      <c r="I2307">
        <v>18.497924999999999</v>
      </c>
      <c r="J2307">
        <v>26.785301322880901</v>
      </c>
      <c r="K2307">
        <v>0.86478015113950002</v>
      </c>
      <c r="L2307">
        <v>2.0694214876033001</v>
      </c>
      <c r="M2307">
        <v>7.88752386856802</v>
      </c>
      <c r="N2307">
        <v>1.20875029090062</v>
      </c>
      <c r="O2307">
        <v>10255</v>
      </c>
      <c r="P2307">
        <v>10.285</v>
      </c>
      <c r="Q2307">
        <v>1.4230897204853601</v>
      </c>
      <c r="R2307">
        <v>0.639680416194366</v>
      </c>
      <c r="S2307">
        <v>12.998424999999999</v>
      </c>
      <c r="T2307">
        <v>0.739702935308441</v>
      </c>
    </row>
    <row r="2308" spans="1:20" x14ac:dyDescent="0.3">
      <c r="A2308">
        <v>37158</v>
      </c>
      <c r="B2308" s="47" t="s">
        <v>6</v>
      </c>
      <c r="C2308">
        <v>1.3945234194449101</v>
      </c>
      <c r="D2308">
        <v>8.6411999999999995</v>
      </c>
      <c r="E2308">
        <v>1.23424524371615</v>
      </c>
      <c r="F2308">
        <v>12.68952</v>
      </c>
      <c r="G2308">
        <v>1.7830901264730501</v>
      </c>
      <c r="H2308">
        <v>3.5835616438356102</v>
      </c>
      <c r="I2308">
        <v>10.66536</v>
      </c>
      <c r="J2308">
        <v>31.7342465753424</v>
      </c>
      <c r="K2308">
        <v>1.1452435780911401</v>
      </c>
      <c r="L2308">
        <v>1.9047613329330499</v>
      </c>
      <c r="M2308">
        <v>1.5970689906169899</v>
      </c>
      <c r="N2308">
        <v>1.12933242720476</v>
      </c>
      <c r="O2308">
        <v>368</v>
      </c>
      <c r="P2308">
        <v>6.6619999999999999</v>
      </c>
      <c r="Q2308">
        <v>1.3938731768518999</v>
      </c>
      <c r="R2308">
        <v>1.27863763462847</v>
      </c>
      <c r="S2308">
        <v>7.6516000000000002</v>
      </c>
      <c r="T2308">
        <v>1.11647658113016</v>
      </c>
    </row>
    <row r="2309" spans="1:20" x14ac:dyDescent="0.3">
      <c r="A2309">
        <v>37223</v>
      </c>
      <c r="B2309" s="47" t="s">
        <v>1</v>
      </c>
      <c r="C2309">
        <v>5.3097815471798402</v>
      </c>
      <c r="D2309">
        <v>12.438599999999999</v>
      </c>
      <c r="E2309">
        <v>1.1808623960895901</v>
      </c>
      <c r="F2309">
        <v>16.937950000000001</v>
      </c>
      <c r="G2309">
        <v>4.6451078018366596</v>
      </c>
      <c r="H2309">
        <v>2.9048207663782399</v>
      </c>
      <c r="I2309">
        <v>14.6882749999999</v>
      </c>
      <c r="J2309">
        <v>31.524752475247499</v>
      </c>
      <c r="K2309">
        <v>1.1399823026395199</v>
      </c>
      <c r="L2309">
        <v>1.5579209264036999</v>
      </c>
      <c r="M2309">
        <v>6.0530569946669504</v>
      </c>
      <c r="N2309">
        <v>1.0671986100833299</v>
      </c>
      <c r="O2309">
        <v>809</v>
      </c>
      <c r="P2309">
        <v>10.87215</v>
      </c>
      <c r="Q2309">
        <v>1.26021470780648</v>
      </c>
      <c r="R2309">
        <v>0.87482088680348602</v>
      </c>
      <c r="S2309">
        <v>11.655374999999999</v>
      </c>
      <c r="T2309">
        <v>0.76739865590712797</v>
      </c>
    </row>
    <row r="2310" spans="1:20" x14ac:dyDescent="0.3">
      <c r="A2310">
        <v>37253</v>
      </c>
      <c r="B2310" s="47" t="s">
        <v>13</v>
      </c>
      <c r="C2310">
        <v>9.7658203675182502</v>
      </c>
      <c r="D2310">
        <v>17.575749999999999</v>
      </c>
      <c r="E2310">
        <v>1.0954795670170501</v>
      </c>
      <c r="F2310">
        <v>20.931999999999999</v>
      </c>
      <c r="G2310">
        <v>5.6423141362018203</v>
      </c>
      <c r="H2310">
        <v>3.2314944134078201</v>
      </c>
      <c r="I2310">
        <v>19.253875000000001</v>
      </c>
      <c r="J2310">
        <v>35.863303072625698</v>
      </c>
      <c r="K2310">
        <v>0.68094653324971099</v>
      </c>
      <c r="L2310">
        <v>1.45813233393821</v>
      </c>
      <c r="M2310">
        <v>6.65000152360098</v>
      </c>
      <c r="N2310">
        <v>1.1008546526740299</v>
      </c>
      <c r="O2310">
        <v>5728</v>
      </c>
      <c r="P2310">
        <v>14.35535</v>
      </c>
      <c r="Q2310">
        <v>1.2059637782600601</v>
      </c>
      <c r="R2310">
        <v>0.57776140906385198</v>
      </c>
      <c r="S2310">
        <v>15.965549999999901</v>
      </c>
      <c r="T2310">
        <v>0.84846809676315704</v>
      </c>
    </row>
    <row r="2311" spans="1:20" x14ac:dyDescent="0.3">
      <c r="A2311">
        <v>37296</v>
      </c>
      <c r="B2311" s="47" t="s">
        <v>6</v>
      </c>
      <c r="C2311">
        <v>6.2033469509977603</v>
      </c>
      <c r="D2311">
        <v>12.6357</v>
      </c>
      <c r="E2311">
        <v>1.20778983356679</v>
      </c>
      <c r="F2311">
        <v>17.886839999999999</v>
      </c>
      <c r="G2311">
        <v>5.1100342620545103</v>
      </c>
      <c r="H2311">
        <v>3.7927355278092998</v>
      </c>
      <c r="I2311">
        <v>15.26127</v>
      </c>
      <c r="J2311">
        <v>27.0447219069239</v>
      </c>
      <c r="K2311">
        <v>0.95031325649925302</v>
      </c>
      <c r="L2311">
        <v>2.0502086103342299</v>
      </c>
      <c r="M2311">
        <v>5.8951228421973996</v>
      </c>
      <c r="N2311">
        <v>1.1831124386121701</v>
      </c>
      <c r="O2311">
        <v>4405</v>
      </c>
      <c r="P2311">
        <v>8.7243999999999993</v>
      </c>
      <c r="Q2311">
        <v>1.4289511753222099</v>
      </c>
      <c r="R2311">
        <v>0.82375438653041899</v>
      </c>
      <c r="S2311">
        <v>10.68005</v>
      </c>
      <c r="T2311">
        <v>0.866824050802943</v>
      </c>
    </row>
    <row r="2312" spans="1:20" x14ac:dyDescent="0.3">
      <c r="A2312">
        <v>37302</v>
      </c>
      <c r="B2312" s="47" t="s">
        <v>6</v>
      </c>
      <c r="C2312">
        <v>7.4187360425778301</v>
      </c>
      <c r="D2312">
        <v>15.086</v>
      </c>
      <c r="E2312">
        <v>1.16317943788943</v>
      </c>
      <c r="F2312">
        <v>20.009449999999902</v>
      </c>
      <c r="G2312">
        <v>5.1095819612883</v>
      </c>
      <c r="H2312">
        <v>3.9070172889728298</v>
      </c>
      <c r="I2312">
        <v>17.547725</v>
      </c>
      <c r="J2312">
        <v>26.1285545023696</v>
      </c>
      <c r="K2312">
        <v>0.84091290253333095</v>
      </c>
      <c r="L2312">
        <v>2.0227911443590698</v>
      </c>
      <c r="M2312">
        <v>6.2385108586927602</v>
      </c>
      <c r="N2312">
        <v>1.2079429898310501</v>
      </c>
      <c r="O2312">
        <v>6883</v>
      </c>
      <c r="P2312">
        <v>9.8919999999999995</v>
      </c>
      <c r="Q2312">
        <v>1.40505444791416</v>
      </c>
      <c r="R2312">
        <v>0.68874022905832299</v>
      </c>
      <c r="S2312">
        <v>12.489000000000001</v>
      </c>
      <c r="T2312">
        <v>0.81903872206435002</v>
      </c>
    </row>
    <row r="2313" spans="1:20" x14ac:dyDescent="0.3">
      <c r="A2313">
        <v>37327</v>
      </c>
      <c r="B2313" s="47" t="s">
        <v>13</v>
      </c>
      <c r="C2313">
        <v>2.3336810587871599</v>
      </c>
      <c r="D2313">
        <v>12.600899999999999</v>
      </c>
      <c r="E2313">
        <v>1.11440016189319</v>
      </c>
      <c r="F2313">
        <v>15.48399</v>
      </c>
      <c r="G2313">
        <v>2.9695505579978398</v>
      </c>
      <c r="H2313">
        <v>2.7599309153713301</v>
      </c>
      <c r="I2313">
        <v>14.042445000000001</v>
      </c>
      <c r="J2313">
        <v>26.124567474048401</v>
      </c>
      <c r="K2313">
        <v>1.21244943908086</v>
      </c>
      <c r="L2313">
        <v>1.8914284667253001</v>
      </c>
      <c r="M2313">
        <v>2.8294702907201299</v>
      </c>
      <c r="N2313">
        <v>1.2123652422392499</v>
      </c>
      <c r="O2313">
        <v>579</v>
      </c>
      <c r="P2313">
        <v>8.1863999999999901</v>
      </c>
      <c r="Q2313">
        <v>1.3510600222250999</v>
      </c>
      <c r="R2313">
        <v>1.27247489403764</v>
      </c>
      <c r="S2313">
        <v>10.393649999999999</v>
      </c>
      <c r="T2313">
        <v>1.0495075943144301</v>
      </c>
    </row>
    <row r="2314" spans="1:20" x14ac:dyDescent="0.3">
      <c r="A2314">
        <v>37355</v>
      </c>
      <c r="B2314" s="47" t="s">
        <v>4</v>
      </c>
      <c r="C2314">
        <v>5.2371027926390399</v>
      </c>
      <c r="D2314">
        <v>10.58915</v>
      </c>
      <c r="E2314">
        <v>1.2663410188730899</v>
      </c>
      <c r="F2314">
        <v>16.229800000000001</v>
      </c>
      <c r="G2314">
        <v>4.1404070366277903</v>
      </c>
      <c r="H2314">
        <v>4.2866700977869199</v>
      </c>
      <c r="I2314">
        <v>13.409474999999899</v>
      </c>
      <c r="J2314">
        <v>25.580788305925299</v>
      </c>
      <c r="K2314">
        <v>0.94741471533128696</v>
      </c>
      <c r="L2314">
        <v>2.0541450449310199</v>
      </c>
      <c r="M2314">
        <v>4.96170825144881</v>
      </c>
      <c r="N2314">
        <v>1.1453828119295899</v>
      </c>
      <c r="O2314">
        <v>3890</v>
      </c>
      <c r="P2314">
        <v>7.9009999999999998</v>
      </c>
      <c r="Q2314">
        <v>1.45044523705864</v>
      </c>
      <c r="R2314">
        <v>0.79059113417580795</v>
      </c>
      <c r="S2314">
        <v>9.2450749999999999</v>
      </c>
      <c r="T2314">
        <v>0.83447208638653902</v>
      </c>
    </row>
    <row r="2315" spans="1:20" x14ac:dyDescent="0.3">
      <c r="A2315">
        <v>37390</v>
      </c>
      <c r="B2315" s="47" t="s">
        <v>6</v>
      </c>
      <c r="C2315">
        <v>5.0161060766306598</v>
      </c>
      <c r="D2315">
        <v>12.4719</v>
      </c>
      <c r="E2315">
        <v>1.1834656307378899</v>
      </c>
      <c r="F2315">
        <v>17.04823</v>
      </c>
      <c r="G2315">
        <v>4.8906164832691204</v>
      </c>
      <c r="H2315">
        <v>3.7623357664233499</v>
      </c>
      <c r="I2315">
        <v>14.7600649999999</v>
      </c>
      <c r="J2315">
        <v>26.257042253521099</v>
      </c>
      <c r="K2315">
        <v>1.0644938523130001</v>
      </c>
      <c r="L2315">
        <v>1.6451294769296001</v>
      </c>
      <c r="M2315">
        <v>5.33961408112323</v>
      </c>
      <c r="N2315">
        <v>1.09236142283143</v>
      </c>
      <c r="O2315">
        <v>3598</v>
      </c>
      <c r="P2315">
        <v>10.36285</v>
      </c>
      <c r="Q2315">
        <v>1.29277220026494</v>
      </c>
      <c r="R2315">
        <v>0.97498266754242302</v>
      </c>
      <c r="S2315">
        <v>11.417375</v>
      </c>
      <c r="T2315">
        <v>0.91591197584083495</v>
      </c>
    </row>
    <row r="2316" spans="1:20" x14ac:dyDescent="0.3">
      <c r="A2316">
        <v>37421</v>
      </c>
      <c r="B2316" s="47" t="s">
        <v>13</v>
      </c>
      <c r="C2316">
        <v>5.8823803378403801</v>
      </c>
      <c r="D2316">
        <v>14.126200000000001</v>
      </c>
      <c r="E2316">
        <v>1.0903052484036699</v>
      </c>
      <c r="F2316">
        <v>16.67754</v>
      </c>
      <c r="G2316">
        <v>5.1068140112727898</v>
      </c>
      <c r="H2316">
        <v>2.8677347242921001</v>
      </c>
      <c r="I2316">
        <v>15.401870000000001</v>
      </c>
      <c r="J2316">
        <v>31.435021594032101</v>
      </c>
      <c r="K2316">
        <v>1.0565509111795801</v>
      </c>
      <c r="L2316">
        <v>1.31676917610832</v>
      </c>
      <c r="M2316">
        <v>6.2150343058501196</v>
      </c>
      <c r="N2316">
        <v>1.05452061645957</v>
      </c>
      <c r="O2316">
        <v>2684</v>
      </c>
      <c r="P2316">
        <v>12.6655</v>
      </c>
      <c r="Q2316">
        <v>1.14974936267575</v>
      </c>
      <c r="R2316">
        <v>0.86815433854582602</v>
      </c>
      <c r="S2316">
        <v>13.395849999999999</v>
      </c>
      <c r="T2316">
        <v>0.821687179822292</v>
      </c>
    </row>
    <row r="2317" spans="1:20" x14ac:dyDescent="0.3">
      <c r="A2317">
        <v>37439</v>
      </c>
      <c r="B2317" s="47" t="s">
        <v>6</v>
      </c>
      <c r="C2317">
        <v>7.3959135626768804</v>
      </c>
      <c r="D2317">
        <v>15.6035</v>
      </c>
      <c r="E2317">
        <v>1.1540151248117401</v>
      </c>
      <c r="F2317">
        <v>20.409849999999999</v>
      </c>
      <c r="G2317">
        <v>5.2768713687456801</v>
      </c>
      <c r="H2317">
        <v>3.7459928034020198</v>
      </c>
      <c r="I2317">
        <v>18.006674999999898</v>
      </c>
      <c r="J2317">
        <v>26.624663072776201</v>
      </c>
      <c r="K2317">
        <v>0.85432038723661796</v>
      </c>
      <c r="L2317">
        <v>1.9514150492398801</v>
      </c>
      <c r="M2317">
        <v>6.3184797388346698</v>
      </c>
      <c r="N2317">
        <v>1.19739088729016</v>
      </c>
      <c r="O2317">
        <v>6114</v>
      </c>
      <c r="P2317">
        <v>10.459</v>
      </c>
      <c r="Q2317">
        <v>1.3818071942446</v>
      </c>
      <c r="R2317">
        <v>0.71348472694098997</v>
      </c>
      <c r="S2317">
        <v>13.03125</v>
      </c>
      <c r="T2317">
        <v>0.83514889449006902</v>
      </c>
    </row>
    <row r="2318" spans="1:20" x14ac:dyDescent="0.3">
      <c r="A2318">
        <v>37443</v>
      </c>
      <c r="B2318" s="47" t="s">
        <v>13</v>
      </c>
      <c r="C2318">
        <v>6.5471323938242501</v>
      </c>
      <c r="D2318">
        <v>18.200849999999999</v>
      </c>
      <c r="E2318">
        <v>1.0942140064887</v>
      </c>
      <c r="F2318">
        <v>21.630400000000002</v>
      </c>
      <c r="G2318">
        <v>5.5392828434278298</v>
      </c>
      <c r="H2318">
        <v>3.3887205387205301</v>
      </c>
      <c r="I2318">
        <v>19.915624999999999</v>
      </c>
      <c r="J2318">
        <v>31.764601139601101</v>
      </c>
      <c r="K2318">
        <v>0.94395883121979396</v>
      </c>
      <c r="L2318">
        <v>1.4410899581938399</v>
      </c>
      <c r="M2318">
        <v>6.1802234423155999</v>
      </c>
      <c r="N2318">
        <v>1.09608679156654</v>
      </c>
      <c r="O2318">
        <v>5940</v>
      </c>
      <c r="P2318">
        <v>15.00975</v>
      </c>
      <c r="Q2318">
        <v>1.1993535196593801</v>
      </c>
      <c r="R2318">
        <v>0.84606244539256503</v>
      </c>
      <c r="S2318">
        <v>16.6053</v>
      </c>
      <c r="T2318">
        <v>0.89629167863101999</v>
      </c>
    </row>
    <row r="2319" spans="1:20" x14ac:dyDescent="0.3">
      <c r="A2319">
        <v>37474</v>
      </c>
      <c r="B2319" s="47" t="s">
        <v>6</v>
      </c>
      <c r="C2319">
        <v>7.4242049299571802</v>
      </c>
      <c r="D2319">
        <v>13.97035</v>
      </c>
      <c r="E2319">
        <v>1.21787535745346</v>
      </c>
      <c r="F2319">
        <v>20.057939999999999</v>
      </c>
      <c r="G2319">
        <v>6.3596225811332703</v>
      </c>
      <c r="H2319">
        <v>3.7749735729386802</v>
      </c>
      <c r="I2319">
        <v>17.014144999999999</v>
      </c>
      <c r="J2319">
        <v>26.979189336234999</v>
      </c>
      <c r="K2319">
        <v>1.03914642785328</v>
      </c>
      <c r="L2319">
        <v>1.83907285071814</v>
      </c>
      <c r="M2319">
        <v>7.7148360326157404</v>
      </c>
      <c r="N2319">
        <v>1.1231584321197501</v>
      </c>
      <c r="O2319">
        <v>7568</v>
      </c>
      <c r="P2319">
        <v>10.906549999999999</v>
      </c>
      <c r="Q2319">
        <v>1.36786697699472</v>
      </c>
      <c r="R2319">
        <v>0.85660655129167396</v>
      </c>
      <c r="S2319">
        <v>12.43845</v>
      </c>
      <c r="T2319">
        <v>0.82433671360569605</v>
      </c>
    </row>
    <row r="2320" spans="1:20" x14ac:dyDescent="0.3">
      <c r="A2320">
        <v>37491</v>
      </c>
      <c r="B2320" s="47" t="s">
        <v>11</v>
      </c>
      <c r="C2320">
        <v>1.2516916095080499</v>
      </c>
      <c r="D2320">
        <v>7.2618999999999998</v>
      </c>
      <c r="E2320">
        <v>1.1663889615665299</v>
      </c>
      <c r="F2320">
        <v>9.6784999999999997</v>
      </c>
      <c r="G2320">
        <v>1.7031052482447</v>
      </c>
      <c r="H2320">
        <v>2.80568720379146</v>
      </c>
      <c r="I2320">
        <v>8.4702000000000002</v>
      </c>
      <c r="J2320">
        <v>23.450236966824601</v>
      </c>
      <c r="K2320">
        <v>1.3021684500002899</v>
      </c>
      <c r="L2320">
        <v>1.6075907316668001</v>
      </c>
      <c r="M2320">
        <v>1.62991332303147</v>
      </c>
      <c r="N2320">
        <v>1.09346202493525</v>
      </c>
      <c r="O2320">
        <v>211</v>
      </c>
      <c r="P2320">
        <v>6.0205000000000002</v>
      </c>
      <c r="Q2320">
        <v>1.27540203577666</v>
      </c>
      <c r="R2320">
        <v>1.3606428574799401</v>
      </c>
      <c r="S2320">
        <v>6.6411999999999898</v>
      </c>
      <c r="T2320">
        <v>1.0449054094957</v>
      </c>
    </row>
    <row r="2321" spans="1:20" x14ac:dyDescent="0.3">
      <c r="A2321">
        <v>37509</v>
      </c>
      <c r="B2321" s="47" t="s">
        <v>6</v>
      </c>
      <c r="C2321">
        <v>5.7992964703433296</v>
      </c>
      <c r="D2321">
        <v>14.62275</v>
      </c>
      <c r="E2321">
        <v>1.1913870509992901</v>
      </c>
      <c r="F2321">
        <v>20.21996</v>
      </c>
      <c r="G2321">
        <v>4.9980773349428897</v>
      </c>
      <c r="H2321">
        <v>4.0111896348645404</v>
      </c>
      <c r="I2321">
        <v>17.421354999999998</v>
      </c>
      <c r="J2321">
        <v>25.535286023196299</v>
      </c>
      <c r="K2321">
        <v>1.0309494600311799</v>
      </c>
      <c r="L2321">
        <v>2.0471140898828599</v>
      </c>
      <c r="M2321">
        <v>5.9787815646612197</v>
      </c>
      <c r="N2321">
        <v>1.19369144144603</v>
      </c>
      <c r="O2321">
        <v>5654</v>
      </c>
      <c r="P2321">
        <v>9.8773</v>
      </c>
      <c r="Q2321">
        <v>1.42214852622749</v>
      </c>
      <c r="R2321">
        <v>0.86184201144091399</v>
      </c>
      <c r="S2321">
        <v>12.2500249999999</v>
      </c>
      <c r="T2321">
        <v>0.83596921561493798</v>
      </c>
    </row>
    <row r="2322" spans="1:20" x14ac:dyDescent="0.3">
      <c r="A2322">
        <v>37527</v>
      </c>
      <c r="B2322" s="47" t="s">
        <v>13</v>
      </c>
      <c r="C2322">
        <v>7.1979631120189298</v>
      </c>
      <c r="D2322">
        <v>16.588949999999901</v>
      </c>
      <c r="E2322">
        <v>1.0769665952335701</v>
      </c>
      <c r="F2322">
        <v>19.14254</v>
      </c>
      <c r="G2322">
        <v>4.3020862723387596</v>
      </c>
      <c r="H2322">
        <v>3.0197472353870398</v>
      </c>
      <c r="I2322">
        <v>17.865745</v>
      </c>
      <c r="J2322">
        <v>34.100080064051198</v>
      </c>
      <c r="K2322">
        <v>0.83091550162068195</v>
      </c>
      <c r="L2322">
        <v>1.42913434618686</v>
      </c>
      <c r="M2322">
        <v>5.9808991298703802</v>
      </c>
      <c r="N2322">
        <v>1.10654044147688</v>
      </c>
      <c r="O2322">
        <v>3798</v>
      </c>
      <c r="P2322">
        <v>13.394500000000001</v>
      </c>
      <c r="Q2322">
        <v>1.1917070917456101</v>
      </c>
      <c r="R2322">
        <v>0.59768106690561795</v>
      </c>
      <c r="S2322">
        <v>14.991724999999899</v>
      </c>
      <c r="T2322">
        <v>0.71930426829184702</v>
      </c>
    </row>
    <row r="2323" spans="1:20" x14ac:dyDescent="0.3">
      <c r="A2323">
        <v>37549</v>
      </c>
      <c r="B2323" s="47" t="s">
        <v>1</v>
      </c>
      <c r="C2323">
        <v>5.4764529784566403</v>
      </c>
      <c r="D2323">
        <v>10.362349999999999</v>
      </c>
      <c r="E2323">
        <v>1.32285967951285</v>
      </c>
      <c r="F2323">
        <v>17.053519999999999</v>
      </c>
      <c r="G2323">
        <v>5.54695168282253</v>
      </c>
      <c r="H2323">
        <v>2.9172661870503598</v>
      </c>
      <c r="I2323">
        <v>13.7079349999999</v>
      </c>
      <c r="J2323">
        <v>32.593037214885896</v>
      </c>
      <c r="K2323">
        <v>1</v>
      </c>
      <c r="L2323">
        <v>1.6655779974215701</v>
      </c>
      <c r="M2323">
        <v>5.4764529784566403</v>
      </c>
      <c r="N2323">
        <v>1.00599723801826</v>
      </c>
      <c r="O2323">
        <v>837</v>
      </c>
      <c r="P2323">
        <v>10.238799999999999</v>
      </c>
      <c r="Q2323">
        <v>1.3307931838756499</v>
      </c>
      <c r="R2323">
        <v>1.0128730593767901</v>
      </c>
      <c r="S2323">
        <v>10.300574999999901</v>
      </c>
      <c r="T2323">
        <v>1.0128730593767901</v>
      </c>
    </row>
    <row r="2324" spans="1:20" x14ac:dyDescent="0.3">
      <c r="A2324">
        <v>37590</v>
      </c>
      <c r="B2324" s="47" t="s">
        <v>6</v>
      </c>
      <c r="C2324">
        <v>2.3741916728249501</v>
      </c>
      <c r="D2324">
        <v>7.5025000000000004</v>
      </c>
      <c r="E2324">
        <v>1.4338653782072599</v>
      </c>
      <c r="F2324">
        <v>14.012649999999899</v>
      </c>
      <c r="G2324">
        <v>2.28497317286357</v>
      </c>
      <c r="H2324">
        <v>3.9101654846335698</v>
      </c>
      <c r="I2324">
        <v>10.757574999999999</v>
      </c>
      <c r="J2324">
        <v>28.767942583732001</v>
      </c>
      <c r="K2324">
        <v>1</v>
      </c>
      <c r="L2324">
        <v>1.9881739500567499</v>
      </c>
      <c r="M2324">
        <v>2.3741916728249501</v>
      </c>
      <c r="N2324">
        <v>1.03123603999862</v>
      </c>
      <c r="O2324">
        <v>853</v>
      </c>
      <c r="P2324">
        <v>7.048</v>
      </c>
      <c r="Q2324">
        <v>1.47865365451359</v>
      </c>
      <c r="R2324">
        <v>0.96242152603659603</v>
      </c>
      <c r="S2324">
        <v>7.2752499999999998</v>
      </c>
      <c r="T2324">
        <v>0.96242152603659603</v>
      </c>
    </row>
    <row r="2325" spans="1:20" x14ac:dyDescent="0.3">
      <c r="A2325">
        <v>37614</v>
      </c>
      <c r="B2325" s="47" t="s">
        <v>13</v>
      </c>
      <c r="C2325">
        <v>8.3310427298235101</v>
      </c>
      <c r="D2325">
        <v>17.071449999999999</v>
      </c>
      <c r="E2325">
        <v>1.1258695072767599</v>
      </c>
      <c r="F2325">
        <v>21.369</v>
      </c>
      <c r="G2325">
        <v>4.0656135506190303</v>
      </c>
      <c r="H2325">
        <v>2.9285356068204602</v>
      </c>
      <c r="I2325">
        <v>19.220224999999999</v>
      </c>
      <c r="J2325">
        <v>32.144014636696198</v>
      </c>
      <c r="K2325">
        <v>0.814259193847237</v>
      </c>
      <c r="L2325">
        <v>1.66386358327493</v>
      </c>
      <c r="M2325">
        <v>6.7836281370929798</v>
      </c>
      <c r="N2325">
        <v>1.14135142046736</v>
      </c>
      <c r="O2325">
        <v>3988</v>
      </c>
      <c r="P2325">
        <v>12.843</v>
      </c>
      <c r="Q2325">
        <v>1.2850127613912301</v>
      </c>
      <c r="R2325">
        <v>0.48800776595046402</v>
      </c>
      <c r="S2325">
        <v>14.957224999999999</v>
      </c>
      <c r="T2325">
        <v>0.59932730221283603</v>
      </c>
    </row>
    <row r="2326" spans="1:20" x14ac:dyDescent="0.3">
      <c r="A2326">
        <v>37627</v>
      </c>
      <c r="B2326" s="47" t="s">
        <v>13</v>
      </c>
      <c r="C2326">
        <v>6.4852357335349398</v>
      </c>
      <c r="D2326">
        <v>16.431000000000001</v>
      </c>
      <c r="E2326">
        <v>1.09838780354208</v>
      </c>
      <c r="F2326">
        <v>19.664219999999901</v>
      </c>
      <c r="G2326">
        <v>5.1935521589821896</v>
      </c>
      <c r="H2326">
        <v>3.1424923391215498</v>
      </c>
      <c r="I2326">
        <v>18.047609999999999</v>
      </c>
      <c r="J2326">
        <v>33.244100681699003</v>
      </c>
      <c r="K2326">
        <v>0.787958880271729</v>
      </c>
      <c r="L2326">
        <v>1.4254651158576099</v>
      </c>
      <c r="M2326">
        <v>5.1100990868943903</v>
      </c>
      <c r="N2326">
        <v>1.0872114854950701</v>
      </c>
      <c r="O2326">
        <v>3916</v>
      </c>
      <c r="P2326">
        <v>13.79495</v>
      </c>
      <c r="Q2326">
        <v>1.1941798355386599</v>
      </c>
      <c r="R2326">
        <v>0.80082704351462597</v>
      </c>
      <c r="S2326">
        <v>15.112975</v>
      </c>
      <c r="T2326">
        <v>1.01633100859077</v>
      </c>
    </row>
    <row r="2327" spans="1:20" x14ac:dyDescent="0.3">
      <c r="A2327">
        <v>37715</v>
      </c>
      <c r="B2327" s="47" t="s">
        <v>3</v>
      </c>
      <c r="C2327">
        <v>16.1079817578748</v>
      </c>
      <c r="D2327">
        <v>15.298299999999999</v>
      </c>
      <c r="E2327">
        <v>1.13527189295542</v>
      </c>
      <c r="F2327">
        <v>19.437159999999999</v>
      </c>
      <c r="G2327">
        <v>7.4667724555966499</v>
      </c>
      <c r="H2327">
        <v>3.8225691179236398</v>
      </c>
      <c r="I2327">
        <v>17.367729999999899</v>
      </c>
      <c r="J2327">
        <v>28.3861199924769</v>
      </c>
      <c r="K2327">
        <v>0.54508731591688697</v>
      </c>
      <c r="L2327">
        <v>3.1034903400926002</v>
      </c>
      <c r="M2327">
        <v>8.7802565412381703</v>
      </c>
      <c r="N2327">
        <v>1.41905172693668</v>
      </c>
      <c r="O2327">
        <v>26585</v>
      </c>
      <c r="P2327">
        <v>6.2629999999999999</v>
      </c>
      <c r="Q2327">
        <v>1.61100954024108</v>
      </c>
      <c r="R2327">
        <v>0.46354487904397601</v>
      </c>
      <c r="S2327">
        <v>10.78065</v>
      </c>
      <c r="T2327">
        <v>0.850404816821412</v>
      </c>
    </row>
    <row r="2328" spans="1:20" x14ac:dyDescent="0.3">
      <c r="A2328">
        <v>37754</v>
      </c>
      <c r="B2328" s="47" t="s">
        <v>1</v>
      </c>
      <c r="C2328">
        <v>5.2428551804430397</v>
      </c>
      <c r="D2328">
        <v>13.6137</v>
      </c>
      <c r="E2328">
        <v>1.10877682040885</v>
      </c>
      <c r="F2328">
        <v>16.575410000000002</v>
      </c>
      <c r="G2328">
        <v>4.4853664125688297</v>
      </c>
      <c r="H2328">
        <v>2.9292343387470998</v>
      </c>
      <c r="I2328">
        <v>15.094555</v>
      </c>
      <c r="J2328">
        <v>34.784883720930203</v>
      </c>
      <c r="K2328">
        <v>1.0514794080653</v>
      </c>
      <c r="L2328">
        <v>1.6312453253552699</v>
      </c>
      <c r="M2328">
        <v>5.5127542617043703</v>
      </c>
      <c r="N2328">
        <v>1.14521617335929</v>
      </c>
      <c r="O2328">
        <v>863</v>
      </c>
      <c r="P2328">
        <v>10.161199999999999</v>
      </c>
      <c r="Q2328">
        <v>1.26978914737811</v>
      </c>
      <c r="R2328">
        <v>0.85551979945969103</v>
      </c>
      <c r="S2328">
        <v>11.887449999999999</v>
      </c>
      <c r="T2328">
        <v>0.81363438303924995</v>
      </c>
    </row>
    <row r="2329" spans="1:20" x14ac:dyDescent="0.3">
      <c r="A2329">
        <v>37807</v>
      </c>
      <c r="B2329" s="47" t="s">
        <v>5</v>
      </c>
      <c r="C2329">
        <v>2.7384503738430501</v>
      </c>
      <c r="D2329">
        <v>8.9385999999999992</v>
      </c>
      <c r="E2329">
        <v>1.1672812297227699</v>
      </c>
      <c r="F2329">
        <v>11.929119999999999</v>
      </c>
      <c r="G2329">
        <v>2.4706344992946598</v>
      </c>
      <c r="H2329">
        <v>3.66501240694789</v>
      </c>
      <c r="I2329">
        <v>10.433859999999999</v>
      </c>
      <c r="J2329">
        <v>29.475716064757101</v>
      </c>
      <c r="K2329">
        <v>0.98730898128089695</v>
      </c>
      <c r="L2329">
        <v>1.6269718088951299</v>
      </c>
      <c r="M2329">
        <v>2.7036966488872798</v>
      </c>
      <c r="N2329">
        <v>1.0987357642879501</v>
      </c>
      <c r="O2329">
        <v>806</v>
      </c>
      <c r="P2329">
        <v>7.3320999999999996</v>
      </c>
      <c r="Q2329">
        <v>1.2825336340784299</v>
      </c>
      <c r="R2329">
        <v>0.90220166956228298</v>
      </c>
      <c r="S2329">
        <v>8.1353500000000007</v>
      </c>
      <c r="T2329">
        <v>0.91379870604620705</v>
      </c>
    </row>
    <row r="2330" spans="1:20" x14ac:dyDescent="0.3">
      <c r="A2330">
        <v>37810</v>
      </c>
      <c r="B2330" s="47" t="s">
        <v>6</v>
      </c>
      <c r="C2330">
        <v>7.0547921503194502</v>
      </c>
      <c r="D2330">
        <v>15.61525</v>
      </c>
      <c r="E2330">
        <v>1.13914826851955</v>
      </c>
      <c r="F2330">
        <v>19.960919999999899</v>
      </c>
      <c r="G2330">
        <v>4.8381430105620797</v>
      </c>
      <c r="H2330">
        <v>3.8805407104684</v>
      </c>
      <c r="I2330">
        <v>17.788084999999999</v>
      </c>
      <c r="J2330">
        <v>25.871692461308001</v>
      </c>
      <c r="K2330">
        <v>0.86307543655609897</v>
      </c>
      <c r="L2330">
        <v>1.7018142754834</v>
      </c>
      <c r="M2330">
        <v>6.0888178149495102</v>
      </c>
      <c r="N2330">
        <v>1.1421147618620899</v>
      </c>
      <c r="O2330">
        <v>6362</v>
      </c>
      <c r="P2330">
        <v>11.729200000000001</v>
      </c>
      <c r="Q2330">
        <v>1.3010380534258299</v>
      </c>
      <c r="R2330">
        <v>0.68579525909108496</v>
      </c>
      <c r="S2330">
        <v>13.672224999999999</v>
      </c>
      <c r="T2330">
        <v>0.79459480602018995</v>
      </c>
    </row>
    <row r="2331" spans="1:20" x14ac:dyDescent="0.3">
      <c r="A2331">
        <v>37838</v>
      </c>
      <c r="B2331" s="47" t="s">
        <v>13</v>
      </c>
      <c r="C2331">
        <v>7.1242448223990804</v>
      </c>
      <c r="D2331">
        <v>15.4011</v>
      </c>
      <c r="E2331">
        <v>1.1134328067475701</v>
      </c>
      <c r="F2331">
        <v>18.89508</v>
      </c>
      <c r="G2331">
        <v>5.7354889352234899</v>
      </c>
      <c r="H2331">
        <v>3.1081136317187799</v>
      </c>
      <c r="I2331">
        <v>17.14809</v>
      </c>
      <c r="J2331">
        <v>34.698750767970502</v>
      </c>
      <c r="K2331">
        <v>0.89277797505179801</v>
      </c>
      <c r="L2331">
        <v>1.68492447076028</v>
      </c>
      <c r="M2331">
        <v>6.36036886631471</v>
      </c>
      <c r="N2331">
        <v>1.15731177180043</v>
      </c>
      <c r="O2331">
        <v>4893</v>
      </c>
      <c r="P2331">
        <v>11.2142</v>
      </c>
      <c r="Q2331">
        <v>1.2885888943577499</v>
      </c>
      <c r="R2331">
        <v>0.80506623202935801</v>
      </c>
      <c r="S2331">
        <v>13.307650000000001</v>
      </c>
      <c r="T2331">
        <v>0.90175413655634695</v>
      </c>
    </row>
    <row r="2332" spans="1:20" x14ac:dyDescent="0.3">
      <c r="A2332">
        <v>37856</v>
      </c>
      <c r="B2332" s="47" t="s">
        <v>6</v>
      </c>
      <c r="C2332">
        <v>1.1634071961116901</v>
      </c>
      <c r="D2332">
        <v>5.5957999999999997</v>
      </c>
      <c r="E2332">
        <v>1.3377890560777701</v>
      </c>
      <c r="F2332">
        <v>9.3762000000000008</v>
      </c>
      <c r="G2332">
        <v>0.634772212622711</v>
      </c>
      <c r="H2332">
        <v>3.1134751773049598</v>
      </c>
      <c r="I2332">
        <v>7.4859999999999998</v>
      </c>
      <c r="J2332">
        <v>24.0496453900709</v>
      </c>
      <c r="K2332">
        <v>1</v>
      </c>
      <c r="L2332">
        <v>1.80172943889315</v>
      </c>
      <c r="M2332">
        <v>1.1634071961116901</v>
      </c>
      <c r="N2332">
        <v>1.0362784496009101</v>
      </c>
      <c r="O2332">
        <v>142</v>
      </c>
      <c r="P2332">
        <v>5.2039999999999997</v>
      </c>
      <c r="Q2332">
        <v>1.3863219689253501</v>
      </c>
      <c r="R2332">
        <v>0.54561482406523498</v>
      </c>
      <c r="S2332">
        <v>5.3998999999999997</v>
      </c>
      <c r="T2332">
        <v>0.54561482406523498</v>
      </c>
    </row>
    <row r="2333" spans="1:20" x14ac:dyDescent="0.3">
      <c r="A2333">
        <v>37870</v>
      </c>
      <c r="B2333" s="47" t="s">
        <v>13</v>
      </c>
      <c r="C2333">
        <v>7.0635490152234803</v>
      </c>
      <c r="D2333">
        <v>16.867799999999999</v>
      </c>
      <c r="E2333">
        <v>1.0494824458435501</v>
      </c>
      <c r="F2333">
        <v>18.537119999999899</v>
      </c>
      <c r="G2333">
        <v>3.5282685958264199</v>
      </c>
      <c r="H2333">
        <v>2.7922743397713798</v>
      </c>
      <c r="I2333">
        <v>17.702459999999999</v>
      </c>
      <c r="J2333">
        <v>36.435553803705098</v>
      </c>
      <c r="K2333">
        <v>0.64653314518476201</v>
      </c>
      <c r="L2333">
        <v>1.58893231845299</v>
      </c>
      <c r="M2333">
        <v>4.5668185609791596</v>
      </c>
      <c r="N2333">
        <v>1.1822865193346901</v>
      </c>
      <c r="O2333">
        <v>2537</v>
      </c>
      <c r="P2333">
        <v>11.666399999999999</v>
      </c>
      <c r="Q2333">
        <v>1.24078894799924</v>
      </c>
      <c r="R2333">
        <v>0.49950366143453301</v>
      </c>
      <c r="S2333">
        <v>14.267099999999999</v>
      </c>
      <c r="T2333">
        <v>0.772587863676792</v>
      </c>
    </row>
    <row r="2334" spans="1:20" x14ac:dyDescent="0.3">
      <c r="A2334">
        <v>37896</v>
      </c>
      <c r="B2334" s="47" t="s">
        <v>1</v>
      </c>
      <c r="C2334">
        <v>4.1639681884507196</v>
      </c>
      <c r="D2334">
        <v>11.71875</v>
      </c>
      <c r="E2334">
        <v>1.2013969066666601</v>
      </c>
      <c r="F2334">
        <v>16.438989999999901</v>
      </c>
      <c r="G2334">
        <v>3.62322743427303</v>
      </c>
      <c r="H2334">
        <v>2.8983402489626502</v>
      </c>
      <c r="I2334">
        <v>14.078869999999901</v>
      </c>
      <c r="J2334">
        <v>29.867219917012399</v>
      </c>
      <c r="K2334">
        <v>1.03615092361748</v>
      </c>
      <c r="L2334">
        <v>1.70061449335333</v>
      </c>
      <c r="M2334">
        <v>4.3144994843770403</v>
      </c>
      <c r="N2334">
        <v>1.0959656772775599</v>
      </c>
      <c r="O2334">
        <v>482</v>
      </c>
      <c r="P2334">
        <v>9.6664999999999992</v>
      </c>
      <c r="Q2334">
        <v>1.3166897744941</v>
      </c>
      <c r="R2334">
        <v>0.87013811592569301</v>
      </c>
      <c r="S2334">
        <v>10.692625</v>
      </c>
      <c r="T2334">
        <v>0.83977931794704497</v>
      </c>
    </row>
    <row r="2335" spans="1:20" x14ac:dyDescent="0.3">
      <c r="A2335">
        <v>37901</v>
      </c>
      <c r="B2335" s="47" t="s">
        <v>5</v>
      </c>
      <c r="C2335">
        <v>3.2176993816268999</v>
      </c>
      <c r="D2335">
        <v>8.62089999999999</v>
      </c>
      <c r="E2335">
        <v>1.20383602640095</v>
      </c>
      <c r="F2335">
        <v>12.135400000000001</v>
      </c>
      <c r="G2335">
        <v>3.22509988524576</v>
      </c>
      <c r="H2335">
        <v>3.6556962025316402</v>
      </c>
      <c r="I2335">
        <v>10.37815</v>
      </c>
      <c r="J2335">
        <v>33.077637130801598</v>
      </c>
      <c r="K2335">
        <v>1.05988754893735</v>
      </c>
      <c r="L2335">
        <v>1.78656184671554</v>
      </c>
      <c r="M2335">
        <v>3.41039951080977</v>
      </c>
      <c r="N2335">
        <v>1.1186167969637</v>
      </c>
      <c r="O2335">
        <v>1185</v>
      </c>
      <c r="P2335">
        <v>6.7926000000000002</v>
      </c>
      <c r="Q2335">
        <v>1.3466311999221401</v>
      </c>
      <c r="R2335">
        <v>1.0022999363026599</v>
      </c>
      <c r="S2335">
        <v>7.7067500000000004</v>
      </c>
      <c r="T2335">
        <v>0.94566629951222103</v>
      </c>
    </row>
    <row r="2336" spans="1:20" x14ac:dyDescent="0.3">
      <c r="A2336">
        <v>37932</v>
      </c>
      <c r="B2336" s="47" t="s">
        <v>5</v>
      </c>
      <c r="C2336">
        <v>3.9710095835305599</v>
      </c>
      <c r="D2336">
        <v>11.2285</v>
      </c>
      <c r="E2336">
        <v>1.09415772364964</v>
      </c>
      <c r="F2336">
        <v>13.343</v>
      </c>
      <c r="G2336">
        <v>3.6208083334121599</v>
      </c>
      <c r="H2336">
        <v>3.7710539586485101</v>
      </c>
      <c r="I2336">
        <v>12.28575</v>
      </c>
      <c r="J2336">
        <v>31.202252944188398</v>
      </c>
      <c r="K2336">
        <v>0.88809840093095305</v>
      </c>
      <c r="L2336">
        <v>1.71622977387904</v>
      </c>
      <c r="M2336">
        <v>3.52664726121498</v>
      </c>
      <c r="N2336">
        <v>1.1817545558356199</v>
      </c>
      <c r="O2336">
        <v>1992</v>
      </c>
      <c r="P2336">
        <v>7.7746000000000004</v>
      </c>
      <c r="Q2336">
        <v>1.2930258747257</v>
      </c>
      <c r="R2336">
        <v>0.91181052506877802</v>
      </c>
      <c r="S2336">
        <v>9.5015499999999999</v>
      </c>
      <c r="T2336">
        <v>1.02669988383378</v>
      </c>
    </row>
    <row r="2337" spans="1:20" x14ac:dyDescent="0.3">
      <c r="A2337">
        <v>37952</v>
      </c>
      <c r="B2337" s="47" t="s">
        <v>6</v>
      </c>
      <c r="C2337">
        <v>5.2790297532131696</v>
      </c>
      <c r="D2337">
        <v>11.3546</v>
      </c>
      <c r="E2337">
        <v>1.25528067919609</v>
      </c>
      <c r="F2337">
        <v>17.151820000000001</v>
      </c>
      <c r="G2337">
        <v>5.2864636458441598</v>
      </c>
      <c r="H2337">
        <v>3.7926924073594099</v>
      </c>
      <c r="I2337">
        <v>14.253209999999999</v>
      </c>
      <c r="J2337">
        <v>28.4372080954852</v>
      </c>
      <c r="K2337">
        <v>1.0194210370347101</v>
      </c>
      <c r="L2337">
        <v>1.88905017842195</v>
      </c>
      <c r="M2337">
        <v>5.3815539855576997</v>
      </c>
      <c r="N2337">
        <v>1.11133296140783</v>
      </c>
      <c r="O2337">
        <v>3859</v>
      </c>
      <c r="P2337">
        <v>9.0795999999999992</v>
      </c>
      <c r="Q2337">
        <v>1.39503479460903</v>
      </c>
      <c r="R2337">
        <v>1.00140819297835</v>
      </c>
      <c r="S2337">
        <v>10.2171</v>
      </c>
      <c r="T2337">
        <v>0.98233031946372296</v>
      </c>
    </row>
    <row r="2338" spans="1:20" x14ac:dyDescent="0.3">
      <c r="A2338">
        <v>38050</v>
      </c>
      <c r="B2338" s="47" t="s">
        <v>6</v>
      </c>
      <c r="C2338">
        <v>0.83641684757221602</v>
      </c>
      <c r="D2338">
        <v>5.0362999999999998</v>
      </c>
      <c r="E2338">
        <v>1.46250024819808</v>
      </c>
      <c r="F2338">
        <v>9.6948799999999995</v>
      </c>
      <c r="G2338">
        <v>0.75647385130095501</v>
      </c>
      <c r="H2338">
        <v>3.16279069767441</v>
      </c>
      <c r="I2338">
        <v>7.3655900000000001</v>
      </c>
      <c r="J2338">
        <v>25.6171875</v>
      </c>
      <c r="K2338">
        <v>1</v>
      </c>
      <c r="L2338">
        <v>1.9677444234711401</v>
      </c>
      <c r="M2338">
        <v>0.83641684757221602</v>
      </c>
      <c r="N2338">
        <v>1.01098040790107</v>
      </c>
      <c r="O2338">
        <v>129</v>
      </c>
      <c r="P2338">
        <v>4.9268999999999998</v>
      </c>
      <c r="Q2338">
        <v>1.4785590974787199</v>
      </c>
      <c r="R2338">
        <v>0.904422063587906</v>
      </c>
      <c r="S2338">
        <v>4.9816000000000003</v>
      </c>
      <c r="T2338">
        <v>0.904422063587906</v>
      </c>
    </row>
    <row r="2339" spans="1:20" x14ac:dyDescent="0.3">
      <c r="A2339">
        <v>38056</v>
      </c>
      <c r="B2339" s="47" t="s">
        <v>1</v>
      </c>
      <c r="C2339">
        <v>5.3703970136621102</v>
      </c>
      <c r="D2339">
        <v>10.1455</v>
      </c>
      <c r="E2339">
        <v>1.3088172096003099</v>
      </c>
      <c r="F2339">
        <v>16.4117099999999</v>
      </c>
      <c r="G2339">
        <v>4.4286171440285003</v>
      </c>
      <c r="H2339">
        <v>2.7919921875</v>
      </c>
      <c r="I2339">
        <v>13.278604999999899</v>
      </c>
      <c r="J2339">
        <v>26.0875251509054</v>
      </c>
      <c r="K2339">
        <v>1</v>
      </c>
      <c r="L2339">
        <v>1.6901167820069201</v>
      </c>
      <c r="M2339">
        <v>5.3703970136621102</v>
      </c>
      <c r="N2339">
        <v>1.02191288231709</v>
      </c>
      <c r="O2339">
        <v>1024</v>
      </c>
      <c r="P2339">
        <v>9.7103999999999999</v>
      </c>
      <c r="Q2339">
        <v>1.33749716708887</v>
      </c>
      <c r="R2339">
        <v>0.82463496325546204</v>
      </c>
      <c r="S2339">
        <v>9.9279499999999992</v>
      </c>
      <c r="T2339">
        <v>0.82463496325546204</v>
      </c>
    </row>
    <row r="2340" spans="1:20" x14ac:dyDescent="0.3">
      <c r="A2340">
        <v>38061</v>
      </c>
      <c r="B2340" s="47" t="s">
        <v>6</v>
      </c>
      <c r="C2340">
        <v>2.2190781679726901</v>
      </c>
      <c r="D2340">
        <v>8.7495999999999992</v>
      </c>
      <c r="E2340">
        <v>1.21910773063911</v>
      </c>
      <c r="F2340">
        <v>12.58381</v>
      </c>
      <c r="G2340">
        <v>2.2574441534521599</v>
      </c>
      <c r="H2340">
        <v>3.8501827040194798</v>
      </c>
      <c r="I2340">
        <v>10.666705</v>
      </c>
      <c r="J2340">
        <v>24.878973105134399</v>
      </c>
      <c r="K2340">
        <v>1.0271402738551501</v>
      </c>
      <c r="L2340">
        <v>1.99657448395132</v>
      </c>
      <c r="M2340">
        <v>2.2793045571574799</v>
      </c>
      <c r="N2340">
        <v>1.16255987457066</v>
      </c>
      <c r="O2340">
        <v>821</v>
      </c>
      <c r="P2340">
        <v>6.3026999999999997</v>
      </c>
      <c r="Q2340">
        <v>1.41728573041993</v>
      </c>
      <c r="R2340">
        <v>1.0172891545837299</v>
      </c>
      <c r="S2340">
        <v>7.5261500000000003</v>
      </c>
      <c r="T2340">
        <v>0.99040917825716901</v>
      </c>
    </row>
    <row r="2341" spans="1:20" x14ac:dyDescent="0.3">
      <c r="A2341">
        <v>38077</v>
      </c>
      <c r="B2341" s="47" t="s">
        <v>5</v>
      </c>
      <c r="C2341">
        <v>5.9037396301502501</v>
      </c>
      <c r="D2341">
        <v>11.33075</v>
      </c>
      <c r="E2341">
        <v>1.1759217174503001</v>
      </c>
      <c r="F2341">
        <v>15.3173999999999</v>
      </c>
      <c r="G2341">
        <v>4.3197368395332898</v>
      </c>
      <c r="H2341">
        <v>3.8153924827409802</v>
      </c>
      <c r="I2341">
        <v>13.324074999999899</v>
      </c>
      <c r="J2341">
        <v>33.2877624167946</v>
      </c>
      <c r="K2341">
        <v>0.96967374139669904</v>
      </c>
      <c r="L2341">
        <v>2.0466178975849201</v>
      </c>
      <c r="M2341">
        <v>5.7247012953997602</v>
      </c>
      <c r="N2341">
        <v>1.20443794844538</v>
      </c>
      <c r="O2341">
        <v>3919</v>
      </c>
      <c r="P2341">
        <v>7.4842500000000003</v>
      </c>
      <c r="Q2341">
        <v>1.41632474089821</v>
      </c>
      <c r="R2341">
        <v>0.73169501200095299</v>
      </c>
      <c r="S2341">
        <v>9.4075000000000006</v>
      </c>
      <c r="T2341">
        <v>0.75457855644006</v>
      </c>
    </row>
    <row r="2342" spans="1:20" x14ac:dyDescent="0.3">
      <c r="A2342">
        <v>38120</v>
      </c>
      <c r="B2342" s="47" t="s">
        <v>5</v>
      </c>
      <c r="C2342">
        <v>4.1429083589186302</v>
      </c>
      <c r="D2342">
        <v>9.2548999999999992</v>
      </c>
      <c r="E2342">
        <v>1.21081913364812</v>
      </c>
      <c r="F2342">
        <v>13.1571199999999</v>
      </c>
      <c r="G2342">
        <v>3.94905079851375</v>
      </c>
      <c r="H2342">
        <v>3.60576476057647</v>
      </c>
      <c r="I2342">
        <v>11.206009999999999</v>
      </c>
      <c r="J2342">
        <v>31.523255813953401</v>
      </c>
      <c r="K2342">
        <v>1.02934656817006</v>
      </c>
      <c r="L2342">
        <v>1.8817929574644501</v>
      </c>
      <c r="M2342">
        <v>4.2644885014959799</v>
      </c>
      <c r="N2342">
        <v>1.13929598010672</v>
      </c>
      <c r="O2342">
        <v>2158</v>
      </c>
      <c r="P2342">
        <v>6.9917999999999996</v>
      </c>
      <c r="Q2342">
        <v>1.3794813716016101</v>
      </c>
      <c r="R2342">
        <v>0.95320737423806301</v>
      </c>
      <c r="S2342">
        <v>8.1233500000000003</v>
      </c>
      <c r="T2342">
        <v>0.92603152690608204</v>
      </c>
    </row>
    <row r="2343" spans="1:20" x14ac:dyDescent="0.3">
      <c r="A2343">
        <v>38174</v>
      </c>
      <c r="B2343" s="47" t="s">
        <v>6</v>
      </c>
      <c r="C2343">
        <v>1.8310866050328301</v>
      </c>
      <c r="D2343">
        <v>9.0443999999999996</v>
      </c>
      <c r="E2343">
        <v>1.2557560479412599</v>
      </c>
      <c r="F2343">
        <v>13.670719999999999</v>
      </c>
      <c r="G2343">
        <v>1.66658165751786</v>
      </c>
      <c r="H2343">
        <v>3.8095238095238</v>
      </c>
      <c r="I2343">
        <v>11.357559999999999</v>
      </c>
      <c r="J2343">
        <v>25.328424153166399</v>
      </c>
      <c r="K2343">
        <v>1.0596422071832801</v>
      </c>
      <c r="L2343">
        <v>2.0804943006285201</v>
      </c>
      <c r="M2343">
        <v>1.9402966517007301</v>
      </c>
      <c r="N2343">
        <v>1.15840233617029</v>
      </c>
      <c r="O2343">
        <v>697</v>
      </c>
      <c r="P2343">
        <v>6.5709</v>
      </c>
      <c r="Q2343">
        <v>1.4546707395951399</v>
      </c>
      <c r="R2343">
        <v>0.91015993068661105</v>
      </c>
      <c r="S2343">
        <v>7.8076499999999998</v>
      </c>
      <c r="T2343">
        <v>0.85893136807562298</v>
      </c>
    </row>
    <row r="2344" spans="1:20" x14ac:dyDescent="0.3">
      <c r="A2344">
        <v>38189</v>
      </c>
      <c r="B2344" s="47" t="s">
        <v>1</v>
      </c>
      <c r="C2344">
        <v>5.9949336308331498</v>
      </c>
      <c r="D2344">
        <v>12.8529</v>
      </c>
      <c r="E2344">
        <v>1.17468898069696</v>
      </c>
      <c r="F2344">
        <v>17.343419999999998</v>
      </c>
      <c r="G2344">
        <v>4.1294842515631203</v>
      </c>
      <c r="H2344">
        <v>2.7943425076452599</v>
      </c>
      <c r="I2344">
        <v>15.09816</v>
      </c>
      <c r="J2344">
        <v>28.374039938555999</v>
      </c>
      <c r="K2344">
        <v>0.88527129828927098</v>
      </c>
      <c r="L2344">
        <v>1.7661143980203799</v>
      </c>
      <c r="M2344">
        <v>5.3071426785256799</v>
      </c>
      <c r="N2344">
        <v>1.13376262514885</v>
      </c>
      <c r="O2344">
        <v>1308</v>
      </c>
      <c r="P2344">
        <v>9.8200999999999894</v>
      </c>
      <c r="Q2344">
        <v>1.33181846248842</v>
      </c>
      <c r="R2344">
        <v>0.68882901894432103</v>
      </c>
      <c r="S2344">
        <v>11.336499999999999</v>
      </c>
      <c r="T2344">
        <v>0.77809934680525294</v>
      </c>
    </row>
    <row r="2345" spans="1:20" x14ac:dyDescent="0.3">
      <c r="A2345">
        <v>38190</v>
      </c>
      <c r="B2345" s="47" t="s">
        <v>13</v>
      </c>
      <c r="C2345">
        <v>6.5072100683926504</v>
      </c>
      <c r="D2345">
        <v>16.02675</v>
      </c>
      <c r="E2345">
        <v>1.1370698987629999</v>
      </c>
      <c r="F2345">
        <v>20.42032</v>
      </c>
      <c r="G2345">
        <v>4.3369517735766303</v>
      </c>
      <c r="H2345">
        <v>3.01016850668216</v>
      </c>
      <c r="I2345">
        <v>18.223534999999998</v>
      </c>
      <c r="J2345">
        <v>28.759635186819601</v>
      </c>
      <c r="K2345">
        <v>0.83956662206516697</v>
      </c>
      <c r="L2345">
        <v>1.7460876108389101</v>
      </c>
      <c r="M2345">
        <v>5.4632363761888598</v>
      </c>
      <c r="N2345">
        <v>1.1562623436916599</v>
      </c>
      <c r="O2345">
        <v>3442</v>
      </c>
      <c r="P2345">
        <v>11.694900000000001</v>
      </c>
      <c r="Q2345">
        <v>1.3147511060849499</v>
      </c>
      <c r="R2345">
        <v>0.66648405814381595</v>
      </c>
      <c r="S2345">
        <v>13.860825</v>
      </c>
      <c r="T2345">
        <v>0.79384296686830802</v>
      </c>
    </row>
    <row r="2346" spans="1:20" x14ac:dyDescent="0.3">
      <c r="A2346">
        <v>38191</v>
      </c>
      <c r="B2346" s="47" t="s">
        <v>5</v>
      </c>
      <c r="C2346">
        <v>4.9663142314851196</v>
      </c>
      <c r="D2346">
        <v>10.40715</v>
      </c>
      <c r="E2346">
        <v>1.15455768390001</v>
      </c>
      <c r="F2346">
        <v>13.62416</v>
      </c>
      <c r="G2346">
        <v>4.3339120195699001</v>
      </c>
      <c r="H2346">
        <v>3.6917500862961599</v>
      </c>
      <c r="I2346">
        <v>12.015654999999899</v>
      </c>
      <c r="J2346">
        <v>32.338748703767699</v>
      </c>
      <c r="K2346">
        <v>0.91107208685576402</v>
      </c>
      <c r="L2346">
        <v>1.8784172066731</v>
      </c>
      <c r="M2346">
        <v>4.5246702708606197</v>
      </c>
      <c r="N2346">
        <v>1.1786026732502199</v>
      </c>
      <c r="O2346">
        <v>2900</v>
      </c>
      <c r="P2346">
        <v>7.2530000000000001</v>
      </c>
      <c r="Q2346">
        <v>1.36076477266614</v>
      </c>
      <c r="R2346">
        <v>0.87266165964570697</v>
      </c>
      <c r="S2346">
        <v>8.8300750000000008</v>
      </c>
      <c r="T2346">
        <v>0.95784040827920003</v>
      </c>
    </row>
    <row r="2347" spans="1:20" x14ac:dyDescent="0.3">
      <c r="A2347">
        <v>38233</v>
      </c>
      <c r="B2347" s="47" t="s">
        <v>5</v>
      </c>
      <c r="C2347">
        <v>4.2555987799172996</v>
      </c>
      <c r="D2347">
        <v>9.2559000000000005</v>
      </c>
      <c r="E2347">
        <v>1.1947871087630499</v>
      </c>
      <c r="F2347">
        <v>12.86176</v>
      </c>
      <c r="G2347">
        <v>3.96137618182052</v>
      </c>
      <c r="H2347">
        <v>3.5147796988287698</v>
      </c>
      <c r="I2347">
        <v>11.05883</v>
      </c>
      <c r="J2347">
        <v>31.681843732433901</v>
      </c>
      <c r="K2347">
        <v>1.1054520110255399</v>
      </c>
      <c r="L2347">
        <v>1.77992803764184</v>
      </c>
      <c r="M2347">
        <v>4.7043602293774098</v>
      </c>
      <c r="N2347">
        <v>1.1231593444930399</v>
      </c>
      <c r="O2347">
        <v>1797</v>
      </c>
      <c r="P2347">
        <v>7.226</v>
      </c>
      <c r="Q2347">
        <v>1.3419363058870599</v>
      </c>
      <c r="R2347">
        <v>0.93086223271675705</v>
      </c>
      <c r="S2347">
        <v>8.2409499999999998</v>
      </c>
      <c r="T2347">
        <v>0.84206480555694596</v>
      </c>
    </row>
    <row r="2348" spans="1:20" x14ac:dyDescent="0.3">
      <c r="A2348">
        <v>38283</v>
      </c>
      <c r="B2348" s="47" t="s">
        <v>6</v>
      </c>
      <c r="C2348">
        <v>1.6149718033306799</v>
      </c>
      <c r="D2348">
        <v>7.5614999999999997</v>
      </c>
      <c r="E2348">
        <v>1.4265807048865899</v>
      </c>
      <c r="F2348">
        <v>14.01268</v>
      </c>
      <c r="G2348">
        <v>1.6711713163344</v>
      </c>
      <c r="H2348">
        <v>4.0326223337515597</v>
      </c>
      <c r="I2348">
        <v>10.787089999999999</v>
      </c>
      <c r="J2348">
        <v>25.963613550815499</v>
      </c>
      <c r="K2348">
        <v>1.3388004640209901</v>
      </c>
      <c r="L2348">
        <v>2.1362095249710298</v>
      </c>
      <c r="M2348">
        <v>2.1621249996799299</v>
      </c>
      <c r="N2348">
        <v>1.0709505633413801</v>
      </c>
      <c r="O2348">
        <v>797</v>
      </c>
      <c r="P2348">
        <v>6.5595999999999997</v>
      </c>
      <c r="Q2348">
        <v>1.52779740955024</v>
      </c>
      <c r="R2348">
        <v>1.0347990676294301</v>
      </c>
      <c r="S2348">
        <v>7.0605500000000001</v>
      </c>
      <c r="T2348">
        <v>0.77293001865377597</v>
      </c>
    </row>
    <row r="2349" spans="1:20" x14ac:dyDescent="0.3">
      <c r="A2349">
        <v>38317</v>
      </c>
      <c r="B2349" s="47" t="s">
        <v>13</v>
      </c>
      <c r="C2349">
        <v>2.7223334045439498</v>
      </c>
      <c r="D2349">
        <v>10.822849999999899</v>
      </c>
      <c r="E2349">
        <v>1.1031451974295099</v>
      </c>
      <c r="F2349">
        <v>13.0555</v>
      </c>
      <c r="G2349">
        <v>2.8768774638966002</v>
      </c>
      <c r="H2349">
        <v>2.5263157894736801</v>
      </c>
      <c r="I2349">
        <v>11.939174999999899</v>
      </c>
      <c r="J2349">
        <v>31.114337568058001</v>
      </c>
      <c r="K2349">
        <v>1.11566686750574</v>
      </c>
      <c r="L2349">
        <v>1.7256625470887501</v>
      </c>
      <c r="M2349">
        <v>3.0372171817538001</v>
      </c>
      <c r="N2349">
        <v>1.1771420491778699</v>
      </c>
      <c r="O2349">
        <v>551</v>
      </c>
      <c r="P2349">
        <v>7.5655000000000001</v>
      </c>
      <c r="Q2349">
        <v>1.2985585982429</v>
      </c>
      <c r="R2349">
        <v>1.0567689685233601</v>
      </c>
      <c r="S2349">
        <v>9.1941749999999995</v>
      </c>
      <c r="T2349">
        <v>0.94720834623863903</v>
      </c>
    </row>
    <row r="2350" spans="1:20" x14ac:dyDescent="0.3">
      <c r="A2350">
        <v>38320</v>
      </c>
      <c r="B2350" s="47" t="s">
        <v>5</v>
      </c>
      <c r="C2350">
        <v>4.5419062408168998</v>
      </c>
      <c r="D2350">
        <v>8.8907999999999898</v>
      </c>
      <c r="E2350">
        <v>1.28628188689431</v>
      </c>
      <c r="F2350">
        <v>13.9813499999999</v>
      </c>
      <c r="G2350">
        <v>3.73847937909738</v>
      </c>
      <c r="H2350">
        <v>3.8089340999557701</v>
      </c>
      <c r="I2350">
        <v>11.436074999999899</v>
      </c>
      <c r="J2350">
        <v>32.902839396628202</v>
      </c>
      <c r="K2350">
        <v>1.0021740577460001</v>
      </c>
      <c r="L2350">
        <v>1.8706024015787499</v>
      </c>
      <c r="M2350">
        <v>4.55178060726137</v>
      </c>
      <c r="N2350">
        <v>1.0865594666682901</v>
      </c>
      <c r="O2350">
        <v>2545</v>
      </c>
      <c r="P2350">
        <v>7.4742499999999996</v>
      </c>
      <c r="Q2350">
        <v>1.3976217610089701</v>
      </c>
      <c r="R2350">
        <v>0.82310800374976101</v>
      </c>
      <c r="S2350">
        <v>8.182525</v>
      </c>
      <c r="T2350">
        <v>0.821322401420985</v>
      </c>
    </row>
    <row r="2351" spans="1:20" x14ac:dyDescent="0.3">
      <c r="A2351">
        <v>38331</v>
      </c>
      <c r="B2351" s="47" t="s">
        <v>5</v>
      </c>
      <c r="C2351">
        <v>4.2057680832021003</v>
      </c>
      <c r="D2351">
        <v>10.3047</v>
      </c>
      <c r="E2351">
        <v>1.1582433258610101</v>
      </c>
      <c r="F2351">
        <v>13.566000000000001</v>
      </c>
      <c r="G2351">
        <v>3.9493659280152702</v>
      </c>
      <c r="H2351">
        <v>3.6873180873180802</v>
      </c>
      <c r="I2351">
        <v>11.93535</v>
      </c>
      <c r="J2351">
        <v>31.317519766957901</v>
      </c>
      <c r="K2351">
        <v>1.05834391293648</v>
      </c>
      <c r="L2351">
        <v>1.8793898840447101</v>
      </c>
      <c r="M2351">
        <v>4.4511490500794704</v>
      </c>
      <c r="N2351">
        <v>1.1761342235918499</v>
      </c>
      <c r="O2351">
        <v>2413</v>
      </c>
      <c r="P2351">
        <v>7.2183000000000002</v>
      </c>
      <c r="Q2351">
        <v>1.36224961479198</v>
      </c>
      <c r="R2351">
        <v>0.93903559347199805</v>
      </c>
      <c r="S2351">
        <v>8.7614999999999998</v>
      </c>
      <c r="T2351">
        <v>0.88726885655396304</v>
      </c>
    </row>
    <row r="2352" spans="1:20" x14ac:dyDescent="0.3">
      <c r="A2352">
        <v>38358</v>
      </c>
      <c r="B2352" s="47" t="s">
        <v>13</v>
      </c>
      <c r="C2352">
        <v>7.4163351138835196</v>
      </c>
      <c r="D2352">
        <v>16.863599999999899</v>
      </c>
      <c r="E2352">
        <v>1.04695320097725</v>
      </c>
      <c r="F2352">
        <v>18.447199999999999</v>
      </c>
      <c r="G2352">
        <v>5.1298736785122898</v>
      </c>
      <c r="H2352">
        <v>3.0920150409201499</v>
      </c>
      <c r="I2352">
        <v>17.6554</v>
      </c>
      <c r="J2352">
        <v>35.141119221411103</v>
      </c>
      <c r="K2352">
        <v>0.846751143599905</v>
      </c>
      <c r="L2352">
        <v>1.54537991120046</v>
      </c>
      <c r="M2352">
        <v>6.2797902390010103</v>
      </c>
      <c r="N2352">
        <v>1.17105893627216</v>
      </c>
      <c r="O2352">
        <v>4521</v>
      </c>
      <c r="P2352">
        <v>11.936999999999999</v>
      </c>
      <c r="Q2352">
        <v>1.2260439018631499</v>
      </c>
      <c r="R2352">
        <v>0.69169928269679504</v>
      </c>
      <c r="S2352">
        <v>14.4003</v>
      </c>
      <c r="T2352">
        <v>0.816886151173155</v>
      </c>
    </row>
    <row r="2353" spans="1:20" x14ac:dyDescent="0.3">
      <c r="A2353">
        <v>38372</v>
      </c>
      <c r="B2353" s="47" t="s">
        <v>6</v>
      </c>
      <c r="C2353">
        <v>2.98706954766886</v>
      </c>
      <c r="D2353">
        <v>9.4907500000000002</v>
      </c>
      <c r="E2353">
        <v>1.26203671996417</v>
      </c>
      <c r="F2353">
        <v>14.4645999999999</v>
      </c>
      <c r="G2353">
        <v>2.0218390216132902</v>
      </c>
      <c r="H2353">
        <v>4.0703883495145599</v>
      </c>
      <c r="I2353">
        <v>11.977675</v>
      </c>
      <c r="J2353">
        <v>21.987055016181198</v>
      </c>
      <c r="K2353">
        <v>1.00041361514978</v>
      </c>
      <c r="L2353">
        <v>2.1559190669597901</v>
      </c>
      <c r="M2353">
        <v>2.9883050448872401</v>
      </c>
      <c r="N2353">
        <v>1.1716975308641899</v>
      </c>
      <c r="O2353">
        <v>1236</v>
      </c>
      <c r="P2353">
        <v>6.7092499999999999</v>
      </c>
      <c r="Q2353">
        <v>1.47872530864197</v>
      </c>
      <c r="R2353">
        <v>0.67686372524910099</v>
      </c>
      <c r="S2353">
        <v>8.1</v>
      </c>
      <c r="T2353">
        <v>0.676583879906272</v>
      </c>
    </row>
    <row r="2354" spans="1:20" x14ac:dyDescent="0.3">
      <c r="A2354">
        <v>38405</v>
      </c>
      <c r="B2354" s="47" t="s">
        <v>6</v>
      </c>
      <c r="C2354">
        <v>1.0355140828531599</v>
      </c>
      <c r="D2354">
        <v>6.1795</v>
      </c>
      <c r="E2354">
        <v>1.25792863500283</v>
      </c>
      <c r="F2354">
        <v>9.3672400000000007</v>
      </c>
      <c r="G2354">
        <v>0.99837675102331302</v>
      </c>
      <c r="H2354">
        <v>3.2302631578947301</v>
      </c>
      <c r="I2354">
        <v>7.7733699999999999</v>
      </c>
      <c r="J2354">
        <v>31.914473684210499</v>
      </c>
      <c r="K2354">
        <v>1.16577301302461</v>
      </c>
      <c r="L2354">
        <v>1.83559796986145</v>
      </c>
      <c r="M2354">
        <v>1.20717437239715</v>
      </c>
      <c r="N2354">
        <v>1.09540354173683</v>
      </c>
      <c r="O2354">
        <v>152</v>
      </c>
      <c r="P2354">
        <v>5.1031000000000004</v>
      </c>
      <c r="Q2354">
        <v>1.3779394820342801</v>
      </c>
      <c r="R2354">
        <v>0.96413633339729199</v>
      </c>
      <c r="S2354">
        <v>5.6413000000000002</v>
      </c>
      <c r="T2354">
        <v>0.827036071881461</v>
      </c>
    </row>
    <row r="2355" spans="1:20" x14ac:dyDescent="0.3">
      <c r="A2355">
        <v>38408</v>
      </c>
      <c r="B2355" s="47" t="s">
        <v>6</v>
      </c>
      <c r="C2355">
        <v>2.9760731268749798</v>
      </c>
      <c r="D2355">
        <v>13.72775</v>
      </c>
      <c r="E2355">
        <v>1.13021981023838</v>
      </c>
      <c r="F2355">
        <v>17.303000000000001</v>
      </c>
      <c r="G2355">
        <v>2.8524224833715199</v>
      </c>
      <c r="H2355">
        <v>3.22295805739514</v>
      </c>
      <c r="I2355">
        <v>15.515375000000001</v>
      </c>
      <c r="J2355">
        <v>27.7716186252771</v>
      </c>
      <c r="K2355">
        <v>1.2483070117719499</v>
      </c>
      <c r="L2355">
        <v>1.6200552408595099</v>
      </c>
      <c r="M2355">
        <v>3.71505295182412</v>
      </c>
      <c r="N2355">
        <v>1.12484508311738</v>
      </c>
      <c r="O2355">
        <v>455</v>
      </c>
      <c r="P2355">
        <v>10.6805</v>
      </c>
      <c r="Q2355">
        <v>1.27132219638851</v>
      </c>
      <c r="R2355">
        <v>0.95845174556134005</v>
      </c>
      <c r="S2355">
        <v>12.204124999999999</v>
      </c>
      <c r="T2355">
        <v>0.76780129929802399</v>
      </c>
    </row>
    <row r="2356" spans="1:20" x14ac:dyDescent="0.3">
      <c r="A2356">
        <v>38414</v>
      </c>
      <c r="B2356" s="47" t="s">
        <v>5</v>
      </c>
      <c r="C2356">
        <v>4.9877954762757799</v>
      </c>
      <c r="D2356">
        <v>10.935600000000001</v>
      </c>
      <c r="E2356">
        <v>1.15349500713266</v>
      </c>
      <c r="F2356">
        <v>14.2927199999999</v>
      </c>
      <c r="G2356">
        <v>4.2951100979711203</v>
      </c>
      <c r="H2356">
        <v>3.8104330037504202</v>
      </c>
      <c r="I2356">
        <v>12.61416</v>
      </c>
      <c r="J2356">
        <v>32.7572451414933</v>
      </c>
      <c r="K2356">
        <v>0.92554410646708296</v>
      </c>
      <c r="L2356">
        <v>2.0125489312568599</v>
      </c>
      <c r="M2356">
        <v>4.6164247073302302</v>
      </c>
      <c r="N2356">
        <v>1.2125472629092799</v>
      </c>
      <c r="O2356">
        <v>2980</v>
      </c>
      <c r="P2356">
        <v>7.1017999999999901</v>
      </c>
      <c r="Q2356">
        <v>1.3986672136782401</v>
      </c>
      <c r="R2356">
        <v>0.86112394110797197</v>
      </c>
      <c r="S2356">
        <v>9.0187000000000008</v>
      </c>
      <c r="T2356">
        <v>0.93039751978432295</v>
      </c>
    </row>
    <row r="2357" spans="1:20" x14ac:dyDescent="0.3">
      <c r="A2357">
        <v>38467</v>
      </c>
      <c r="B2357" s="47" t="s">
        <v>5</v>
      </c>
      <c r="C2357">
        <v>4.2265418817488198</v>
      </c>
      <c r="D2357">
        <v>9.9038500000000003</v>
      </c>
      <c r="E2357">
        <v>1.1577038222509399</v>
      </c>
      <c r="F2357">
        <v>13.0275999999999</v>
      </c>
      <c r="G2357">
        <v>4.1138884734597703</v>
      </c>
      <c r="H2357">
        <v>3.5239294710327398</v>
      </c>
      <c r="I2357">
        <v>11.4657249999999</v>
      </c>
      <c r="J2357">
        <v>35.074338513229698</v>
      </c>
      <c r="K2357">
        <v>1.17480564707518</v>
      </c>
      <c r="L2357">
        <v>1.7917205336267299</v>
      </c>
      <c r="M2357">
        <v>4.96536527027828</v>
      </c>
      <c r="N2357">
        <v>1.15329682646427</v>
      </c>
      <c r="O2357">
        <v>2387</v>
      </c>
      <c r="P2357">
        <v>7.2709999999999999</v>
      </c>
      <c r="Q2357">
        <v>1.33517614418757</v>
      </c>
      <c r="R2357">
        <v>0.97334619851384496</v>
      </c>
      <c r="S2357">
        <v>8.5874249999999996</v>
      </c>
      <c r="T2357">
        <v>0.82851678568034404</v>
      </c>
    </row>
    <row r="2358" spans="1:20" x14ac:dyDescent="0.3">
      <c r="A2358">
        <v>38488</v>
      </c>
      <c r="B2358" s="47" t="s">
        <v>6</v>
      </c>
      <c r="C2358">
        <v>8.7062064518575397</v>
      </c>
      <c r="D2358">
        <v>20.382149999999999</v>
      </c>
      <c r="E2358">
        <v>1.1068054645854299</v>
      </c>
      <c r="F2358">
        <v>24.736000000000001</v>
      </c>
      <c r="G2358">
        <v>8.4272128404872202</v>
      </c>
      <c r="H2358">
        <v>3.4276</v>
      </c>
      <c r="I2358">
        <v>22.559074999999901</v>
      </c>
      <c r="J2358">
        <v>28.515000691276001</v>
      </c>
      <c r="K2358">
        <v>0.99791418836474399</v>
      </c>
      <c r="L2358">
        <v>1.82869309360814</v>
      </c>
      <c r="M2358">
        <v>8.6880469451413198</v>
      </c>
      <c r="N2358">
        <v>1.20217642938769</v>
      </c>
      <c r="O2358">
        <v>7500</v>
      </c>
      <c r="P2358">
        <v>13.5266</v>
      </c>
      <c r="Q2358">
        <v>1.3305754414421</v>
      </c>
      <c r="R2358">
        <v>0.967954629503324</v>
      </c>
      <c r="S2358">
        <v>16.954374999999999</v>
      </c>
      <c r="T2358">
        <v>0.96997782052731996</v>
      </c>
    </row>
    <row r="2359" spans="1:20" x14ac:dyDescent="0.3">
      <c r="A2359">
        <v>38497</v>
      </c>
      <c r="B2359" s="47" t="s">
        <v>13</v>
      </c>
      <c r="C2359">
        <v>8.1166008731348498</v>
      </c>
      <c r="D2359">
        <v>13.048500000000001</v>
      </c>
      <c r="E2359">
        <v>1.1738276430240999</v>
      </c>
      <c r="F2359">
        <v>17.584879999999998</v>
      </c>
      <c r="G2359">
        <v>4.5895158493763404</v>
      </c>
      <c r="H2359">
        <v>3.0146656723837899</v>
      </c>
      <c r="I2359">
        <v>15.316689999999999</v>
      </c>
      <c r="J2359">
        <v>32.508681005441801</v>
      </c>
      <c r="K2359">
        <v>1.0258468916297201</v>
      </c>
      <c r="L2359">
        <v>1.5320642277768499</v>
      </c>
      <c r="M2359">
        <v>8.3263897763044703</v>
      </c>
      <c r="N2359">
        <v>1.06403711918585</v>
      </c>
      <c r="O2359">
        <v>4023</v>
      </c>
      <c r="P2359">
        <v>11.4779</v>
      </c>
      <c r="Q2359">
        <v>1.2489961837040899</v>
      </c>
      <c r="R2359">
        <v>0.56544801464455197</v>
      </c>
      <c r="S2359">
        <v>12.263199999999999</v>
      </c>
      <c r="T2359">
        <v>0.55120117754243703</v>
      </c>
    </row>
    <row r="2360" spans="1:20" x14ac:dyDescent="0.3">
      <c r="A2360">
        <v>38516</v>
      </c>
      <c r="B2360" s="47" t="s">
        <v>6</v>
      </c>
      <c r="C2360">
        <v>3.1472506117262702</v>
      </c>
      <c r="D2360">
        <v>15.81175</v>
      </c>
      <c r="E2360">
        <v>1.04447483675115</v>
      </c>
      <c r="F2360">
        <v>17.2182</v>
      </c>
      <c r="G2360">
        <v>2.7780975126653198</v>
      </c>
      <c r="H2360">
        <v>3.3005050505050502</v>
      </c>
      <c r="I2360">
        <v>16.514975</v>
      </c>
      <c r="J2360">
        <v>27.270202020201999</v>
      </c>
      <c r="K2360">
        <v>0.93628103076313896</v>
      </c>
      <c r="L2360">
        <v>1.6128705915413799</v>
      </c>
      <c r="M2360">
        <v>2.9467110468169899</v>
      </c>
      <c r="N2360">
        <v>1.1939140529877501</v>
      </c>
      <c r="O2360">
        <v>396</v>
      </c>
      <c r="P2360">
        <v>10.6755</v>
      </c>
      <c r="Q2360">
        <v>1.2470131855892901</v>
      </c>
      <c r="R2360">
        <v>0.88270616337779695</v>
      </c>
      <c r="S2360">
        <v>13.243625</v>
      </c>
      <c r="T2360">
        <v>0.94277907420416895</v>
      </c>
    </row>
    <row r="2361" spans="1:20" x14ac:dyDescent="0.3">
      <c r="A2361">
        <v>38540</v>
      </c>
      <c r="B2361" s="47" t="s">
        <v>5</v>
      </c>
      <c r="C2361">
        <v>4.4047293859168999</v>
      </c>
      <c r="D2361">
        <v>10.478999999999999</v>
      </c>
      <c r="E2361">
        <v>1.07777459681267</v>
      </c>
      <c r="F2361">
        <v>12.109</v>
      </c>
      <c r="G2361">
        <v>3.2488573056944801</v>
      </c>
      <c r="H2361">
        <v>3.41087962962962</v>
      </c>
      <c r="I2361">
        <v>11.294</v>
      </c>
      <c r="J2361">
        <v>31.2616108171663</v>
      </c>
      <c r="K2361">
        <v>0.934247575088201</v>
      </c>
      <c r="L2361">
        <v>1.66378125858752</v>
      </c>
      <c r="M2361">
        <v>4.1151077477126101</v>
      </c>
      <c r="N2361">
        <v>1.18026693698259</v>
      </c>
      <c r="O2361">
        <v>1731</v>
      </c>
      <c r="P2361">
        <v>7.2779999999999996</v>
      </c>
      <c r="Q2361">
        <v>1.2720617221377399</v>
      </c>
      <c r="R2361">
        <v>0.73758386067528803</v>
      </c>
      <c r="S2361">
        <v>8.8785000000000007</v>
      </c>
      <c r="T2361">
        <v>0.78949507640483196</v>
      </c>
    </row>
    <row r="2362" spans="1:20" x14ac:dyDescent="0.3">
      <c r="A2362">
        <v>38583</v>
      </c>
      <c r="B2362" s="47" t="s">
        <v>5</v>
      </c>
      <c r="C2362">
        <v>3.8650624271075502</v>
      </c>
      <c r="D2362">
        <v>10.575799999999999</v>
      </c>
      <c r="E2362">
        <v>1.1354885682407001</v>
      </c>
      <c r="F2362">
        <v>13.441599999999999</v>
      </c>
      <c r="G2362">
        <v>3.5223224184496198</v>
      </c>
      <c r="H2362">
        <v>3.4591088550479401</v>
      </c>
      <c r="I2362">
        <v>12.008699999999999</v>
      </c>
      <c r="J2362">
        <v>35.191981931112302</v>
      </c>
      <c r="K2362">
        <v>1.0975681428050399</v>
      </c>
      <c r="L2362">
        <v>1.86055782407087</v>
      </c>
      <c r="M2362">
        <v>4.2421693899459996</v>
      </c>
      <c r="N2362">
        <v>1.1882721077734599</v>
      </c>
      <c r="O2362">
        <v>1775</v>
      </c>
      <c r="P2362">
        <v>7.2244999999999999</v>
      </c>
      <c r="Q2362">
        <v>1.3492693943360501</v>
      </c>
      <c r="R2362">
        <v>0.91132355165750201</v>
      </c>
      <c r="S2362">
        <v>8.90015</v>
      </c>
      <c r="T2362">
        <v>0.83031159170531199</v>
      </c>
    </row>
    <row r="2363" spans="1:20" x14ac:dyDescent="0.3">
      <c r="A2363">
        <v>38629</v>
      </c>
      <c r="B2363" s="47" t="s">
        <v>6</v>
      </c>
      <c r="C2363">
        <v>4.13309820295376</v>
      </c>
      <c r="D2363">
        <v>13.87745</v>
      </c>
      <c r="E2363">
        <v>1.1015759379424801</v>
      </c>
      <c r="F2363">
        <v>16.696680000000001</v>
      </c>
      <c r="G2363">
        <v>3.2750356132504201</v>
      </c>
      <c r="H2363">
        <v>3.2119741100323602</v>
      </c>
      <c r="I2363">
        <v>15.287065</v>
      </c>
      <c r="J2363">
        <v>29.607879924953</v>
      </c>
      <c r="K2363">
        <v>0.90719788815895497</v>
      </c>
      <c r="L2363">
        <v>1.54193417310036</v>
      </c>
      <c r="M2363">
        <v>3.74953796127323</v>
      </c>
      <c r="N2363">
        <v>1.12341409018511</v>
      </c>
      <c r="O2363">
        <v>623</v>
      </c>
      <c r="P2363">
        <v>10.8284</v>
      </c>
      <c r="Q2363">
        <v>1.23752593009347</v>
      </c>
      <c r="R2363">
        <v>0.79239240212339601</v>
      </c>
      <c r="S2363">
        <v>12.352925000000001</v>
      </c>
      <c r="T2363">
        <v>0.87345044831559004</v>
      </c>
    </row>
    <row r="2364" spans="1:20" x14ac:dyDescent="0.3">
      <c r="A2364">
        <v>38637</v>
      </c>
      <c r="B2364" s="47" t="s">
        <v>13</v>
      </c>
      <c r="C2364">
        <v>3.1011913142597201</v>
      </c>
      <c r="D2364">
        <v>8.8550000000000004</v>
      </c>
      <c r="E2364">
        <v>1.1593675889327999</v>
      </c>
      <c r="F2364">
        <v>11.677399999999899</v>
      </c>
      <c r="G2364">
        <v>2.7470009847546901</v>
      </c>
      <c r="H2364">
        <v>2.74650349650349</v>
      </c>
      <c r="I2364">
        <v>10.2662</v>
      </c>
      <c r="J2364">
        <v>30.750445632798499</v>
      </c>
      <c r="K2364">
        <v>1.02056697665373</v>
      </c>
      <c r="L2364">
        <v>1.53710675266552</v>
      </c>
      <c r="M2364">
        <v>3.1649734436188499</v>
      </c>
      <c r="N2364">
        <v>1.0764648674933099</v>
      </c>
      <c r="O2364">
        <v>573</v>
      </c>
      <c r="P2364">
        <v>7.5970000000000004</v>
      </c>
      <c r="Q2364">
        <v>1.2480184779965899</v>
      </c>
      <c r="R2364">
        <v>0.88578894572662703</v>
      </c>
      <c r="S2364">
        <v>8.2260000000000009</v>
      </c>
      <c r="T2364">
        <v>0.86793808342788104</v>
      </c>
    </row>
    <row r="2365" spans="1:20" x14ac:dyDescent="0.3">
      <c r="A2365">
        <v>38641</v>
      </c>
      <c r="B2365" s="47" t="s">
        <v>5</v>
      </c>
      <c r="C2365">
        <v>3.3519930716767301</v>
      </c>
      <c r="D2365">
        <v>8.3644999999999996</v>
      </c>
      <c r="E2365">
        <v>1.2459405822224801</v>
      </c>
      <c r="F2365">
        <v>12.47884</v>
      </c>
      <c r="G2365">
        <v>3.3318753415334399</v>
      </c>
      <c r="H2365">
        <v>3.4223500410846301</v>
      </c>
      <c r="I2365">
        <v>10.421670000000001</v>
      </c>
      <c r="J2365">
        <v>35.973705834017998</v>
      </c>
      <c r="K2365">
        <v>1.0545212413034299</v>
      </c>
      <c r="L2365">
        <v>1.66762528397701</v>
      </c>
      <c r="M2365">
        <v>3.5347478947850499</v>
      </c>
      <c r="N2365">
        <v>1.0556239154440701</v>
      </c>
      <c r="O2365">
        <v>1218</v>
      </c>
      <c r="P2365">
        <v>7.4829999999999997</v>
      </c>
      <c r="Q2365">
        <v>1.3152446758163701</v>
      </c>
      <c r="R2365">
        <v>0.99399827812495101</v>
      </c>
      <c r="S2365">
        <v>7.9237500000000001</v>
      </c>
      <c r="T2365">
        <v>0.94260621710789705</v>
      </c>
    </row>
    <row r="2366" spans="1:20" x14ac:dyDescent="0.3">
      <c r="A2366">
        <v>38648</v>
      </c>
      <c r="B2366" s="47" t="s">
        <v>5</v>
      </c>
      <c r="C2366">
        <v>4.8159327081998997</v>
      </c>
      <c r="D2366">
        <v>10.62645</v>
      </c>
      <c r="E2366">
        <v>1.1602905956363601</v>
      </c>
      <c r="F2366">
        <v>14.03309</v>
      </c>
      <c r="G2366">
        <v>4.0390968249201098</v>
      </c>
      <c r="H2366">
        <v>3.6397941680960502</v>
      </c>
      <c r="I2366">
        <v>12.32977</v>
      </c>
      <c r="J2366">
        <v>32.405971173644403</v>
      </c>
      <c r="K2366">
        <v>1.0129655554603401</v>
      </c>
      <c r="L2366">
        <v>1.84930616870708</v>
      </c>
      <c r="M2366">
        <v>4.8783739508213797</v>
      </c>
      <c r="N2366">
        <v>1.16679614049053</v>
      </c>
      <c r="O2366">
        <v>2921</v>
      </c>
      <c r="P2366">
        <v>7.5883000000000003</v>
      </c>
      <c r="Q2366">
        <v>1.3538225888359701</v>
      </c>
      <c r="R2366">
        <v>0.83869461424220004</v>
      </c>
      <c r="S2366">
        <v>9.1073749999999993</v>
      </c>
      <c r="T2366">
        <v>0.82795965738543797</v>
      </c>
    </row>
    <row r="2367" spans="1:20" x14ac:dyDescent="0.3">
      <c r="A2367">
        <v>38661</v>
      </c>
      <c r="B2367" s="47" t="s">
        <v>6</v>
      </c>
      <c r="C2367">
        <v>1.0241693090133299</v>
      </c>
      <c r="D2367">
        <v>6.2794999999999996</v>
      </c>
      <c r="E2367">
        <v>1.2977545982960399</v>
      </c>
      <c r="F2367">
        <v>10.019</v>
      </c>
      <c r="G2367">
        <v>0.62568049929032199</v>
      </c>
      <c r="H2367">
        <v>3.0131578947368398</v>
      </c>
      <c r="I2367">
        <v>8.1492500000000003</v>
      </c>
      <c r="J2367">
        <v>29.754966887417201</v>
      </c>
      <c r="K2367">
        <v>1.26340062340079</v>
      </c>
      <c r="L2367">
        <v>1.87236030648476</v>
      </c>
      <c r="M2367">
        <v>1.29393614347541</v>
      </c>
      <c r="N2367">
        <v>1.0798331971970201</v>
      </c>
      <c r="O2367">
        <v>153</v>
      </c>
      <c r="P2367">
        <v>5.351</v>
      </c>
      <c r="Q2367">
        <v>1.40135849705515</v>
      </c>
      <c r="R2367">
        <v>0.61091510337591504</v>
      </c>
      <c r="S2367">
        <v>5.8152499999999998</v>
      </c>
      <c r="T2367">
        <v>0.483548204789914</v>
      </c>
    </row>
    <row r="2368" spans="1:20" x14ac:dyDescent="0.3">
      <c r="A2368">
        <v>38664</v>
      </c>
      <c r="B2368" s="47" t="s">
        <v>13</v>
      </c>
      <c r="C2368">
        <v>3.2792212952556401</v>
      </c>
      <c r="D2368">
        <v>9.6289999999999996</v>
      </c>
      <c r="E2368">
        <v>1.0675179146328699</v>
      </c>
      <c r="F2368">
        <v>10.9292599999999</v>
      </c>
      <c r="G2368">
        <v>3.0361805581114898</v>
      </c>
      <c r="H2368">
        <v>2.9483870967741899</v>
      </c>
      <c r="I2368">
        <v>10.279129999999901</v>
      </c>
      <c r="J2368">
        <v>29.5753604193971</v>
      </c>
      <c r="K2368">
        <v>0.90668660080909402</v>
      </c>
      <c r="L2368">
        <v>1.51500693096756</v>
      </c>
      <c r="M2368">
        <v>2.97322600949613</v>
      </c>
      <c r="N2368">
        <v>1.1433830077777101</v>
      </c>
      <c r="O2368">
        <v>775</v>
      </c>
      <c r="P2368">
        <v>7.2140000000000004</v>
      </c>
      <c r="Q2368">
        <v>1.22058184408953</v>
      </c>
      <c r="R2368">
        <v>0.92588461855386694</v>
      </c>
      <c r="S2368">
        <v>8.4215</v>
      </c>
      <c r="T2368">
        <v>1.0211738187457899</v>
      </c>
    </row>
    <row r="2369" spans="1:20" x14ac:dyDescent="0.3">
      <c r="A2369">
        <v>38668</v>
      </c>
      <c r="B2369" s="47" t="s">
        <v>5</v>
      </c>
      <c r="C2369">
        <v>2.41288710150797</v>
      </c>
      <c r="D2369">
        <v>7.1369999999999996</v>
      </c>
      <c r="E2369">
        <v>1.1592048479753301</v>
      </c>
      <c r="F2369">
        <v>9.4094899999999999</v>
      </c>
      <c r="G2369">
        <v>2.1963325076081799</v>
      </c>
      <c r="H2369">
        <v>2.5461538461538402</v>
      </c>
      <c r="I2369">
        <v>8.2732449999999993</v>
      </c>
      <c r="J2369">
        <v>43.423076923076898</v>
      </c>
      <c r="K2369">
        <v>1.0219594999533701</v>
      </c>
      <c r="L2369">
        <v>1.4823463616743</v>
      </c>
      <c r="M2369">
        <v>2.4658728957010299</v>
      </c>
      <c r="N2369">
        <v>1.0585330040712799</v>
      </c>
      <c r="O2369">
        <v>130</v>
      </c>
      <c r="P2369">
        <v>6.3476999999999997</v>
      </c>
      <c r="Q2369">
        <v>1.22705659006132</v>
      </c>
      <c r="R2369">
        <v>0.91025083860556399</v>
      </c>
      <c r="S2369">
        <v>6.7423500000000001</v>
      </c>
      <c r="T2369">
        <v>0.89069169438426299</v>
      </c>
    </row>
    <row r="2370" spans="1:20" x14ac:dyDescent="0.3">
      <c r="A2370">
        <v>38683</v>
      </c>
      <c r="B2370" s="47" t="s">
        <v>5</v>
      </c>
      <c r="C2370">
        <v>5.07645673566123</v>
      </c>
      <c r="D2370">
        <v>11.372549999999899</v>
      </c>
      <c r="E2370">
        <v>1.1642696668732999</v>
      </c>
      <c r="F2370">
        <v>15.108879999999999</v>
      </c>
      <c r="G2370">
        <v>4.2463011199207896</v>
      </c>
      <c r="H2370">
        <v>3.6641452344931902</v>
      </c>
      <c r="I2370">
        <v>13.240715</v>
      </c>
      <c r="J2370">
        <v>33.291855888586099</v>
      </c>
      <c r="K2370">
        <v>0.96041449483642904</v>
      </c>
      <c r="L2370">
        <v>1.95525992261203</v>
      </c>
      <c r="M2370">
        <v>4.8755026313390699</v>
      </c>
      <c r="N2370">
        <v>1.19085228418024</v>
      </c>
      <c r="O2370">
        <v>3305</v>
      </c>
      <c r="P2370">
        <v>7.7272999999999996</v>
      </c>
      <c r="Q2370">
        <v>1.3864731921978399</v>
      </c>
      <c r="R2370">
        <v>0.83646947881802203</v>
      </c>
      <c r="S2370">
        <v>9.549925</v>
      </c>
      <c r="T2370">
        <v>0.87094632923098803</v>
      </c>
    </row>
    <row r="2371" spans="1:20" x14ac:dyDescent="0.3">
      <c r="A2371">
        <v>38689</v>
      </c>
      <c r="B2371" s="47" t="s">
        <v>13</v>
      </c>
      <c r="C2371">
        <v>2.8388785791380999</v>
      </c>
      <c r="D2371">
        <v>7.3981499999999896</v>
      </c>
      <c r="E2371">
        <v>1.1794583781080401</v>
      </c>
      <c r="F2371">
        <v>10.053470000000001</v>
      </c>
      <c r="G2371">
        <v>3.0211098751464101</v>
      </c>
      <c r="H2371">
        <v>2.65916398713826</v>
      </c>
      <c r="I2371">
        <v>8.7258099999999992</v>
      </c>
      <c r="J2371">
        <v>30.525806451612901</v>
      </c>
      <c r="K2371">
        <v>1</v>
      </c>
      <c r="L2371">
        <v>1.40343968339277</v>
      </c>
      <c r="M2371">
        <v>2.8388785791380999</v>
      </c>
      <c r="N2371">
        <v>1.0161177343149099</v>
      </c>
      <c r="O2371">
        <v>491</v>
      </c>
      <c r="P2371">
        <v>7.1634500000000001</v>
      </c>
      <c r="Q2371">
        <v>1.19846857488188</v>
      </c>
      <c r="R2371">
        <v>1.0641912962912401</v>
      </c>
      <c r="S2371">
        <v>7.2807999999999904</v>
      </c>
      <c r="T2371">
        <v>1.0641912962912401</v>
      </c>
    </row>
    <row r="2372" spans="1:20" x14ac:dyDescent="0.3">
      <c r="A2372">
        <v>38694</v>
      </c>
      <c r="B2372" s="47" t="s">
        <v>5</v>
      </c>
      <c r="C2372">
        <v>2.5901933800224399</v>
      </c>
      <c r="D2372">
        <v>7.9916499999999999</v>
      </c>
      <c r="E2372">
        <v>1.28687630214035</v>
      </c>
      <c r="F2372">
        <v>12.576879999999999</v>
      </c>
      <c r="G2372">
        <v>2.33962836752921</v>
      </c>
      <c r="H2372">
        <v>3.4748700173310199</v>
      </c>
      <c r="I2372">
        <v>10.284265</v>
      </c>
      <c r="J2372">
        <v>30.9064124783362</v>
      </c>
      <c r="K2372">
        <v>1</v>
      </c>
      <c r="L2372">
        <v>1.7279731809188801</v>
      </c>
      <c r="M2372">
        <v>2.5901933800224399</v>
      </c>
      <c r="N2372">
        <v>1.0467090808477999</v>
      </c>
      <c r="O2372">
        <v>579</v>
      </c>
      <c r="P2372">
        <v>7.2783999999999898</v>
      </c>
      <c r="Q2372">
        <v>1.3469851113781499</v>
      </c>
      <c r="R2372">
        <v>0.90326397464151698</v>
      </c>
      <c r="S2372">
        <v>7.6350249999999997</v>
      </c>
      <c r="T2372">
        <v>0.90326397464151698</v>
      </c>
    </row>
    <row r="2373" spans="1:20" x14ac:dyDescent="0.3">
      <c r="A2373">
        <v>38703</v>
      </c>
      <c r="B2373" s="47" t="s">
        <v>5</v>
      </c>
      <c r="C2373">
        <v>1.7606708117462699</v>
      </c>
      <c r="D2373">
        <v>6.7352499999999997</v>
      </c>
      <c r="E2373">
        <v>1.18414090048624</v>
      </c>
      <c r="F2373">
        <v>9.2157199999999904</v>
      </c>
      <c r="G2373">
        <v>1.736387422722</v>
      </c>
      <c r="H2373">
        <v>2.5221238938053099</v>
      </c>
      <c r="I2373">
        <v>7.9754849999999902</v>
      </c>
      <c r="J2373">
        <v>47.831858407079601</v>
      </c>
      <c r="K2373">
        <v>1.2476079624958301</v>
      </c>
      <c r="L2373">
        <v>1.51087284412092</v>
      </c>
      <c r="M2373">
        <v>2.19662692406864</v>
      </c>
      <c r="N2373">
        <v>1.0495253158392901</v>
      </c>
      <c r="O2373">
        <v>113</v>
      </c>
      <c r="P2373">
        <v>6.0995999999999997</v>
      </c>
      <c r="Q2373">
        <v>1.24278585258105</v>
      </c>
      <c r="R2373">
        <v>0.98620787664436504</v>
      </c>
      <c r="S2373">
        <v>6.4174249999999997</v>
      </c>
      <c r="T2373">
        <v>0.79047898561937902</v>
      </c>
    </row>
    <row r="2374" spans="1:20" x14ac:dyDescent="0.3">
      <c r="A2374">
        <v>38708</v>
      </c>
      <c r="B2374" s="47" t="s">
        <v>6</v>
      </c>
      <c r="C2374">
        <v>3.3552845946682601</v>
      </c>
      <c r="D2374">
        <v>11.0893499999999</v>
      </c>
      <c r="E2374">
        <v>1.2568126175113901</v>
      </c>
      <c r="F2374">
        <v>16.785119999999999</v>
      </c>
      <c r="G2374">
        <v>3.6643065300166602</v>
      </c>
      <c r="H2374">
        <v>2.7726130653266301</v>
      </c>
      <c r="I2374">
        <v>13.937234999999999</v>
      </c>
      <c r="J2374">
        <v>23.104591836734599</v>
      </c>
      <c r="K2374">
        <v>1.14511305538438</v>
      </c>
      <c r="L2374">
        <v>1.76129275970619</v>
      </c>
      <c r="M2374">
        <v>3.84218019388471</v>
      </c>
      <c r="N2374">
        <v>1.07562556530637</v>
      </c>
      <c r="O2374">
        <v>796</v>
      </c>
      <c r="P2374">
        <v>9.5299999999999994</v>
      </c>
      <c r="Q2374">
        <v>1.3518597821948799</v>
      </c>
      <c r="R2374">
        <v>1.0921000668138401</v>
      </c>
      <c r="S2374">
        <v>10.309674999999899</v>
      </c>
      <c r="T2374">
        <v>0.95370501775237804</v>
      </c>
    </row>
    <row r="2375" spans="1:20" x14ac:dyDescent="0.3">
      <c r="A2375">
        <v>38722</v>
      </c>
      <c r="B2375" s="47" t="s">
        <v>1</v>
      </c>
      <c r="C2375">
        <v>5.7961430540158601</v>
      </c>
      <c r="D2375">
        <v>11.5069</v>
      </c>
      <c r="E2375">
        <v>1.1935760282960599</v>
      </c>
      <c r="F2375">
        <v>15.961819999999999</v>
      </c>
      <c r="G2375">
        <v>4.7680910998341197</v>
      </c>
      <c r="H2375">
        <v>2.7360844529750401</v>
      </c>
      <c r="I2375">
        <v>13.734360000000001</v>
      </c>
      <c r="J2375">
        <v>30.500498504486501</v>
      </c>
      <c r="K2375">
        <v>0.86165019873049198</v>
      </c>
      <c r="L2375">
        <v>1.6247780944625401</v>
      </c>
      <c r="M2375">
        <v>4.9942478143631304</v>
      </c>
      <c r="N2375">
        <v>1.07889493645368</v>
      </c>
      <c r="O2375">
        <v>1042</v>
      </c>
      <c r="P2375">
        <v>9.8239999999999998</v>
      </c>
      <c r="Q2375">
        <v>1.28774313320113</v>
      </c>
      <c r="R2375">
        <v>0.82263171481430997</v>
      </c>
      <c r="S2375">
        <v>10.66545</v>
      </c>
      <c r="T2375">
        <v>0.95471656134511496</v>
      </c>
    </row>
    <row r="2376" spans="1:20" x14ac:dyDescent="0.3">
      <c r="A2376">
        <v>38728</v>
      </c>
      <c r="B2376" s="47" t="s">
        <v>5</v>
      </c>
      <c r="C2376">
        <v>2.9336387690403498</v>
      </c>
      <c r="D2376">
        <v>8.6156500000000005</v>
      </c>
      <c r="E2376">
        <v>1.12134545855507</v>
      </c>
      <c r="F2376">
        <v>10.70659</v>
      </c>
      <c r="G2376">
        <v>2.9215595097835401</v>
      </c>
      <c r="H2376">
        <v>2.8537414965986301</v>
      </c>
      <c r="I2376">
        <v>9.6611199999999897</v>
      </c>
      <c r="J2376">
        <v>43.632653061224403</v>
      </c>
      <c r="K2376">
        <v>1.0857463229370801</v>
      </c>
      <c r="L2376">
        <v>1.59319514300169</v>
      </c>
      <c r="M2376">
        <v>3.18518750631124</v>
      </c>
      <c r="N2376">
        <v>1.1235960184795699</v>
      </c>
      <c r="O2376">
        <v>295</v>
      </c>
      <c r="P2376">
        <v>6.7202000000000002</v>
      </c>
      <c r="Q2376">
        <v>1.25993929257263</v>
      </c>
      <c r="R2376">
        <v>0.99588249944598095</v>
      </c>
      <c r="S2376">
        <v>7.6679250000000003</v>
      </c>
      <c r="T2376">
        <v>0.91723313117191896</v>
      </c>
    </row>
    <row r="2377" spans="1:20" x14ac:dyDescent="0.3">
      <c r="A2377">
        <v>38731</v>
      </c>
      <c r="B2377" s="47" t="s">
        <v>6</v>
      </c>
      <c r="C2377">
        <v>4.1727261249373999</v>
      </c>
      <c r="D2377">
        <v>13.40765</v>
      </c>
      <c r="E2377">
        <v>1.15890741479677</v>
      </c>
      <c r="F2377">
        <v>17.668800000000001</v>
      </c>
      <c r="G2377">
        <v>4.0291541750675899</v>
      </c>
      <c r="H2377">
        <v>2.8067434210526301</v>
      </c>
      <c r="I2377">
        <v>15.538224999999899</v>
      </c>
      <c r="J2377">
        <v>23.840065952184599</v>
      </c>
      <c r="K2377">
        <v>1.11521417485665</v>
      </c>
      <c r="L2377">
        <v>1.89783029001074</v>
      </c>
      <c r="M2377">
        <v>4.6534833223248597</v>
      </c>
      <c r="N2377">
        <v>1.1803729699154599</v>
      </c>
      <c r="O2377">
        <v>1293</v>
      </c>
      <c r="P2377">
        <v>9.31</v>
      </c>
      <c r="Q2377">
        <v>1.36794298706072</v>
      </c>
      <c r="R2377">
        <v>0.96559276943392602</v>
      </c>
      <c r="S2377">
        <v>11.358825</v>
      </c>
      <c r="T2377">
        <v>0.86583616959319998</v>
      </c>
    </row>
    <row r="2378" spans="1:20" x14ac:dyDescent="0.3">
      <c r="A2378">
        <v>38738</v>
      </c>
      <c r="B2378" s="47" t="s">
        <v>6</v>
      </c>
      <c r="C2378">
        <v>2.4025799578164699</v>
      </c>
      <c r="D2378">
        <v>8.5125499999999992</v>
      </c>
      <c r="E2378">
        <v>1.30603579420972</v>
      </c>
      <c r="F2378">
        <v>13.72284</v>
      </c>
      <c r="G2378">
        <v>2.0980544221087301</v>
      </c>
      <c r="H2378">
        <v>3.8843995510662102</v>
      </c>
      <c r="I2378">
        <v>11.117694999999999</v>
      </c>
      <c r="J2378">
        <v>23.329157175398599</v>
      </c>
      <c r="K2378">
        <v>1.0385207060283099</v>
      </c>
      <c r="L2378">
        <v>2.0893324502706201</v>
      </c>
      <c r="M2378">
        <v>2.4951290340810299</v>
      </c>
      <c r="N2378">
        <v>1.1289404930838201</v>
      </c>
      <c r="O2378">
        <v>893</v>
      </c>
      <c r="P2378">
        <v>6.5680499999999897</v>
      </c>
      <c r="Q2378">
        <v>1.47443669350025</v>
      </c>
      <c r="R2378">
        <v>0.87325061348447197</v>
      </c>
      <c r="S2378">
        <v>7.5402999999999896</v>
      </c>
      <c r="T2378">
        <v>0.84086008917829602</v>
      </c>
    </row>
    <row r="2379" spans="1:20" x14ac:dyDescent="0.3">
      <c r="A2379">
        <v>38739</v>
      </c>
      <c r="B2379" s="47" t="s">
        <v>6</v>
      </c>
      <c r="C2379">
        <v>3.9844012649588501</v>
      </c>
      <c r="D2379">
        <v>13.7597</v>
      </c>
      <c r="E2379">
        <v>1.1450213304069099</v>
      </c>
      <c r="F2379">
        <v>17.750599999999999</v>
      </c>
      <c r="G2379">
        <v>3.7060025319395802</v>
      </c>
      <c r="H2379">
        <v>3.2488954344624399</v>
      </c>
      <c r="I2379">
        <v>15.75515</v>
      </c>
      <c r="J2379">
        <v>26.924812030075099</v>
      </c>
      <c r="K2379">
        <v>1.0117627295884299</v>
      </c>
      <c r="L2379">
        <v>1.6267641775724899</v>
      </c>
      <c r="M2379">
        <v>4.0312686996103704</v>
      </c>
      <c r="N2379">
        <v>1.11544182916992</v>
      </c>
      <c r="O2379">
        <v>679</v>
      </c>
      <c r="P2379">
        <v>10.9116</v>
      </c>
      <c r="Q2379">
        <v>1.2772046872276599</v>
      </c>
      <c r="R2379">
        <v>0.930127837407425</v>
      </c>
      <c r="S2379">
        <v>12.335649999999999</v>
      </c>
      <c r="T2379">
        <v>0.91931419314663199</v>
      </c>
    </row>
    <row r="2380" spans="1:20" x14ac:dyDescent="0.3">
      <c r="A2380">
        <v>38741</v>
      </c>
      <c r="B2380" s="47" t="s">
        <v>6</v>
      </c>
      <c r="C2380">
        <v>3.06808049446825</v>
      </c>
      <c r="D2380">
        <v>11.465999999999999</v>
      </c>
      <c r="E2380">
        <v>1.19544130472701</v>
      </c>
      <c r="F2380">
        <v>15.947859999999899</v>
      </c>
      <c r="G2380">
        <v>2.63239654474711</v>
      </c>
      <c r="H2380">
        <v>3.0575427682737102</v>
      </c>
      <c r="I2380">
        <v>13.7069299999999</v>
      </c>
      <c r="J2380">
        <v>22.653919694072599</v>
      </c>
      <c r="K2380">
        <v>1.0027404272435501</v>
      </c>
      <c r="L2380">
        <v>1.6154148476039001</v>
      </c>
      <c r="M2380">
        <v>3.0764883458407102</v>
      </c>
      <c r="N2380">
        <v>1.07468729936311</v>
      </c>
      <c r="O2380">
        <v>740</v>
      </c>
      <c r="P2380">
        <v>9.8722999999999992</v>
      </c>
      <c r="Q2380">
        <v>1.2847255873242001</v>
      </c>
      <c r="R2380">
        <v>0.857994615686687</v>
      </c>
      <c r="S2380">
        <v>10.66915</v>
      </c>
      <c r="T2380">
        <v>0.85564976974673101</v>
      </c>
    </row>
    <row r="2381" spans="1:20" x14ac:dyDescent="0.3">
      <c r="A2381">
        <v>38746</v>
      </c>
      <c r="B2381" s="47" t="s">
        <v>13</v>
      </c>
      <c r="C2381">
        <v>3.1498034445183398</v>
      </c>
      <c r="D2381">
        <v>9.4745000000000008</v>
      </c>
      <c r="E2381">
        <v>1.11761042799092</v>
      </c>
      <c r="F2381">
        <v>11.703099999999999</v>
      </c>
      <c r="G2381">
        <v>2.71481241890974</v>
      </c>
      <c r="H2381">
        <v>3.4375</v>
      </c>
      <c r="I2381">
        <v>10.5887999999999</v>
      </c>
      <c r="J2381">
        <v>30.473625140291801</v>
      </c>
      <c r="K2381">
        <v>0.922073945147598</v>
      </c>
      <c r="L2381">
        <v>1.61678524556192</v>
      </c>
      <c r="M2381">
        <v>2.9043516885265199</v>
      </c>
      <c r="N2381">
        <v>1.13378806916771</v>
      </c>
      <c r="O2381">
        <v>900</v>
      </c>
      <c r="P2381">
        <v>7.2385000000000002</v>
      </c>
      <c r="Q2381">
        <v>1.26713336923353</v>
      </c>
      <c r="R2381">
        <v>0.861898993613196</v>
      </c>
      <c r="S2381">
        <v>8.3565000000000005</v>
      </c>
      <c r="T2381">
        <v>0.93473955982481505</v>
      </c>
    </row>
    <row r="2382" spans="1:20" x14ac:dyDescent="0.3">
      <c r="A2382">
        <v>38757</v>
      </c>
      <c r="B2382" s="47" t="s">
        <v>6</v>
      </c>
      <c r="C2382">
        <v>4.5399453640546197</v>
      </c>
      <c r="D2382">
        <v>11.0557</v>
      </c>
      <c r="E2382">
        <v>1.1775857702361601</v>
      </c>
      <c r="F2382">
        <v>14.98237</v>
      </c>
      <c r="G2382">
        <v>4.5300915797844201</v>
      </c>
      <c r="H2382">
        <v>3.9043824701195202</v>
      </c>
      <c r="I2382">
        <v>13.019035000000001</v>
      </c>
      <c r="J2382">
        <v>25.182513297872301</v>
      </c>
      <c r="K2382">
        <v>1.08051886675349</v>
      </c>
      <c r="L2382">
        <v>1.74409308118993</v>
      </c>
      <c r="M2382">
        <v>4.9054966198910899</v>
      </c>
      <c r="N2382">
        <v>1.1254883297151299</v>
      </c>
      <c r="O2382">
        <v>3020</v>
      </c>
      <c r="P2382">
        <v>8.5903500000000008</v>
      </c>
      <c r="Q2382">
        <v>1.3253590416394101</v>
      </c>
      <c r="R2382">
        <v>0.99782953681596498</v>
      </c>
      <c r="S2382">
        <v>9.8230249999999995</v>
      </c>
      <c r="T2382">
        <v>0.923472571852468</v>
      </c>
    </row>
    <row r="2383" spans="1:20" x14ac:dyDescent="0.3">
      <c r="A2383">
        <v>38761</v>
      </c>
      <c r="B2383" s="47" t="s">
        <v>6</v>
      </c>
      <c r="C2383">
        <v>1.8525918677899</v>
      </c>
      <c r="D2383">
        <v>9.1733999999999902</v>
      </c>
      <c r="E2383">
        <v>1.1544672640460401</v>
      </c>
      <c r="F2383">
        <v>12.007379999999999</v>
      </c>
      <c r="G2383">
        <v>1.9891211050014199</v>
      </c>
      <c r="H2383">
        <v>2.5</v>
      </c>
      <c r="I2383">
        <v>10.590389999999999</v>
      </c>
      <c r="J2383">
        <v>24.40625</v>
      </c>
      <c r="K2383">
        <v>1.1244203121688501</v>
      </c>
      <c r="L2383">
        <v>1.73066878062842</v>
      </c>
      <c r="M2383">
        <v>2.0830919263018002</v>
      </c>
      <c r="N2383">
        <v>1.1387464776493601</v>
      </c>
      <c r="O2383">
        <v>206</v>
      </c>
      <c r="P2383">
        <v>6.9379999999999997</v>
      </c>
      <c r="Q2383">
        <v>1.31464553049393</v>
      </c>
      <c r="R2383">
        <v>1.07369633840312</v>
      </c>
      <c r="S2383">
        <v>8.0556999999999999</v>
      </c>
      <c r="T2383">
        <v>0.95488877849610199</v>
      </c>
    </row>
    <row r="2384" spans="1:20" x14ac:dyDescent="0.3">
      <c r="A2384">
        <v>38770</v>
      </c>
      <c r="B2384" s="47" t="s">
        <v>5</v>
      </c>
      <c r="C2384">
        <v>5.3090838706640504</v>
      </c>
      <c r="D2384">
        <v>10.33015</v>
      </c>
      <c r="E2384">
        <v>1.2424258118226701</v>
      </c>
      <c r="F2384">
        <v>15.33874</v>
      </c>
      <c r="G2384">
        <v>4.6787894829610499</v>
      </c>
      <c r="H2384">
        <v>3.8581580443433698</v>
      </c>
      <c r="I2384">
        <v>12.834445000000001</v>
      </c>
      <c r="J2384">
        <v>32.879374110953002</v>
      </c>
      <c r="K2384">
        <v>1.00158802565033</v>
      </c>
      <c r="L2384">
        <v>2.0811272115488899</v>
      </c>
      <c r="M2384">
        <v>5.3175148320304197</v>
      </c>
      <c r="N2384">
        <v>1.1672123182612899</v>
      </c>
      <c r="O2384">
        <v>3525</v>
      </c>
      <c r="P2384">
        <v>7.3704000000000001</v>
      </c>
      <c r="Q2384">
        <v>1.45017471208521</v>
      </c>
      <c r="R2384">
        <v>0.88128000930899497</v>
      </c>
      <c r="S2384">
        <v>8.8502749999999999</v>
      </c>
      <c r="T2384">
        <v>0.87988273295977204</v>
      </c>
    </row>
    <row r="2385" spans="1:20" x14ac:dyDescent="0.3">
      <c r="A2385">
        <v>38783</v>
      </c>
      <c r="B2385" s="47" t="s">
        <v>6</v>
      </c>
      <c r="C2385">
        <v>2.03288254274434</v>
      </c>
      <c r="D2385">
        <v>9.48064999999999</v>
      </c>
      <c r="E2385">
        <v>1.11551950551913</v>
      </c>
      <c r="F2385">
        <v>11.671049999999999</v>
      </c>
      <c r="G2385">
        <v>1.9187559296522401</v>
      </c>
      <c r="H2385">
        <v>2.2803738317756999</v>
      </c>
      <c r="I2385">
        <v>10.5758499999999</v>
      </c>
      <c r="J2385">
        <v>25.147619047618999</v>
      </c>
      <c r="K2385">
        <v>1.2325721331249899</v>
      </c>
      <c r="L2385">
        <v>1.5172281552451401</v>
      </c>
      <c r="M2385">
        <v>2.50567437210296</v>
      </c>
      <c r="N2385">
        <v>1.10413439701857</v>
      </c>
      <c r="O2385">
        <v>214</v>
      </c>
      <c r="P2385">
        <v>7.6923500000000002</v>
      </c>
      <c r="Q2385">
        <v>1.2316834565888299</v>
      </c>
      <c r="R2385">
        <v>0.94385971117739298</v>
      </c>
      <c r="S2385">
        <v>8.5864999999999991</v>
      </c>
      <c r="T2385">
        <v>0.76576427927539004</v>
      </c>
    </row>
    <row r="2386" spans="1:20" x14ac:dyDescent="0.3">
      <c r="A2386">
        <v>38792</v>
      </c>
      <c r="B2386" s="47" t="s">
        <v>6</v>
      </c>
      <c r="C2386">
        <v>1.8493602585030899</v>
      </c>
      <c r="D2386">
        <v>7.9112499999999999</v>
      </c>
      <c r="E2386">
        <v>1.2475948807078501</v>
      </c>
      <c r="F2386">
        <v>11.82882</v>
      </c>
      <c r="G2386">
        <v>2.2285324287114401</v>
      </c>
      <c r="H2386">
        <v>2.4905660377358401</v>
      </c>
      <c r="I2386">
        <v>9.8700349999999997</v>
      </c>
      <c r="J2386">
        <v>25.768939393939299</v>
      </c>
      <c r="K2386">
        <v>1.3008007169927001</v>
      </c>
      <c r="L2386">
        <v>1.69315727321524</v>
      </c>
      <c r="M2386">
        <v>2.4056491502386401</v>
      </c>
      <c r="N2386">
        <v>1.0620909548581901</v>
      </c>
      <c r="O2386">
        <v>265</v>
      </c>
      <c r="P2386">
        <v>6.9862500000000001</v>
      </c>
      <c r="Q2386">
        <v>1.3250592381271999</v>
      </c>
      <c r="R2386">
        <v>1.20502883008595</v>
      </c>
      <c r="S2386">
        <v>7.4487500000000004</v>
      </c>
      <c r="T2386">
        <v>0.92637466626850795</v>
      </c>
    </row>
    <row r="2387" spans="1:20" x14ac:dyDescent="0.3">
      <c r="A2387">
        <v>38800</v>
      </c>
      <c r="B2387" s="47" t="s">
        <v>6</v>
      </c>
      <c r="C2387">
        <v>2.61196667274635</v>
      </c>
      <c r="D2387">
        <v>8.9726499999999998</v>
      </c>
      <c r="E2387">
        <v>1.14201211459267</v>
      </c>
      <c r="F2387">
        <v>11.521100000000001</v>
      </c>
      <c r="G2387">
        <v>1.2697151328963201</v>
      </c>
      <c r="H2387">
        <v>2.6421052631578901</v>
      </c>
      <c r="I2387">
        <v>10.246874999999999</v>
      </c>
      <c r="J2387">
        <v>29.884210526315702</v>
      </c>
      <c r="K2387">
        <v>0.97487546750779897</v>
      </c>
      <c r="L2387">
        <v>1.5476404766062599</v>
      </c>
      <c r="M2387">
        <v>2.5463422312083899</v>
      </c>
      <c r="N2387">
        <v>1.09309585519843</v>
      </c>
      <c r="O2387">
        <v>97</v>
      </c>
      <c r="P2387">
        <v>7.4443000000000001</v>
      </c>
      <c r="Q2387">
        <v>1.24832870904766</v>
      </c>
      <c r="R2387">
        <v>0.48611459944903401</v>
      </c>
      <c r="S2387">
        <v>8.208475</v>
      </c>
      <c r="T2387">
        <v>0.498642765820902</v>
      </c>
    </row>
    <row r="2388" spans="1:20" x14ac:dyDescent="0.3">
      <c r="A2388">
        <v>38801</v>
      </c>
      <c r="B2388" s="47" t="s">
        <v>1</v>
      </c>
      <c r="C2388">
        <v>4.5595014062900203</v>
      </c>
      <c r="D2388">
        <v>11.3598499999999</v>
      </c>
      <c r="E2388">
        <v>1.1972662491142001</v>
      </c>
      <c r="F2388">
        <v>15.84168</v>
      </c>
      <c r="G2388">
        <v>3.8901951413179998</v>
      </c>
      <c r="H2388">
        <v>2.80779944289693</v>
      </c>
      <c r="I2388">
        <v>13.6007649999999</v>
      </c>
      <c r="J2388">
        <v>27.3448922211808</v>
      </c>
      <c r="K2388">
        <v>1.1962599907962399</v>
      </c>
      <c r="L2388">
        <v>1.6335839133797301</v>
      </c>
      <c r="M2388">
        <v>5.4543491103239496</v>
      </c>
      <c r="N2388">
        <v>1.0789439316913001</v>
      </c>
      <c r="O2388">
        <v>1080</v>
      </c>
      <c r="P2388">
        <v>9.6974999999999998</v>
      </c>
      <c r="Q2388">
        <v>1.29178315410058</v>
      </c>
      <c r="R2388">
        <v>0.85320625977904396</v>
      </c>
      <c r="S2388">
        <v>10.528675</v>
      </c>
      <c r="T2388">
        <v>0.71322811624849403</v>
      </c>
    </row>
    <row r="2389" spans="1:20" x14ac:dyDescent="0.3">
      <c r="A2389">
        <v>38803</v>
      </c>
      <c r="B2389" s="47" t="s">
        <v>5</v>
      </c>
      <c r="C2389">
        <v>5.0442220452275004</v>
      </c>
      <c r="D2389">
        <v>10.294750000000001</v>
      </c>
      <c r="E2389">
        <v>1.1602525559144199</v>
      </c>
      <c r="F2389">
        <v>13.59427</v>
      </c>
      <c r="G2389">
        <v>4.0842753480970204</v>
      </c>
      <c r="H2389">
        <v>3.48504188272836</v>
      </c>
      <c r="I2389">
        <v>11.944509999999999</v>
      </c>
      <c r="J2389">
        <v>34.062600321027197</v>
      </c>
      <c r="K2389">
        <v>0.95427160071244199</v>
      </c>
      <c r="L2389">
        <v>1.8377837260548</v>
      </c>
      <c r="M2389">
        <v>4.8135578454482397</v>
      </c>
      <c r="N2389">
        <v>1.16378445442392</v>
      </c>
      <c r="O2389">
        <v>2511</v>
      </c>
      <c r="P2389">
        <v>7.3971</v>
      </c>
      <c r="Q2389">
        <v>1.3502838877788299</v>
      </c>
      <c r="R2389">
        <v>0.80969380639404698</v>
      </c>
      <c r="S2389">
        <v>8.8459249999999994</v>
      </c>
      <c r="T2389">
        <v>0.84849408259613301</v>
      </c>
    </row>
    <row r="2390" spans="1:20" x14ac:dyDescent="0.3">
      <c r="A2390">
        <v>38805</v>
      </c>
      <c r="B2390" s="47" t="s">
        <v>6</v>
      </c>
      <c r="C2390">
        <v>2.3593785415241801</v>
      </c>
      <c r="D2390">
        <v>8.1114999999999995</v>
      </c>
      <c r="E2390">
        <v>1.4304197743943701</v>
      </c>
      <c r="F2390">
        <v>15.094200000000001</v>
      </c>
      <c r="G2390">
        <v>2.5567240985452799</v>
      </c>
      <c r="H2390">
        <v>4.1321112515802696</v>
      </c>
      <c r="I2390">
        <v>11.60285</v>
      </c>
      <c r="J2390">
        <v>20.928524156187901</v>
      </c>
      <c r="K2390">
        <v>1.2136699654504099</v>
      </c>
      <c r="L2390">
        <v>2.34764756201881</v>
      </c>
      <c r="M2390">
        <v>2.8635068729761</v>
      </c>
      <c r="N2390">
        <v>1.11567292483323</v>
      </c>
      <c r="O2390">
        <v>1778</v>
      </c>
      <c r="P2390">
        <v>6.4295</v>
      </c>
      <c r="Q2390">
        <v>1.59588061343786</v>
      </c>
      <c r="R2390">
        <v>1.0836430244438899</v>
      </c>
      <c r="S2390">
        <v>7.2705000000000002</v>
      </c>
      <c r="T2390">
        <v>0.89286466279301102</v>
      </c>
    </row>
    <row r="2391" spans="1:20" x14ac:dyDescent="0.3">
      <c r="A2391">
        <v>38810</v>
      </c>
      <c r="B2391" s="47" t="s">
        <v>13</v>
      </c>
      <c r="C2391">
        <v>5.1993460987722004</v>
      </c>
      <c r="D2391">
        <v>10.095049999999899</v>
      </c>
      <c r="E2391">
        <v>1.1474034303941001</v>
      </c>
      <c r="F2391">
        <v>13.07114</v>
      </c>
      <c r="G2391">
        <v>4.25378607215176</v>
      </c>
      <c r="H2391">
        <v>2.7774140752864098</v>
      </c>
      <c r="I2391">
        <v>11.583095</v>
      </c>
      <c r="J2391">
        <v>33.099249374478703</v>
      </c>
      <c r="K2391">
        <v>0.85558595923758995</v>
      </c>
      <c r="L2391">
        <v>1.6712661901778501</v>
      </c>
      <c r="M2391">
        <v>4.4484875193262301</v>
      </c>
      <c r="N2391">
        <v>1.12692179960538</v>
      </c>
      <c r="O2391">
        <v>1222</v>
      </c>
      <c r="P2391">
        <v>7.8211000000000004</v>
      </c>
      <c r="Q2391">
        <v>1.29303393865311</v>
      </c>
      <c r="R2391">
        <v>0.81813866423630999</v>
      </c>
      <c r="S2391">
        <v>8.9580749999999991</v>
      </c>
      <c r="T2391">
        <v>0.95623198978785395</v>
      </c>
    </row>
    <row r="2392" spans="1:20" x14ac:dyDescent="0.3">
      <c r="A2392">
        <v>38823</v>
      </c>
      <c r="B2392" s="47" t="s">
        <v>6</v>
      </c>
      <c r="C2392">
        <v>2.5801796619377502</v>
      </c>
      <c r="D2392">
        <v>9.3145499999999899</v>
      </c>
      <c r="E2392">
        <v>1.1913280834822899</v>
      </c>
      <c r="F2392">
        <v>12.878819999999999</v>
      </c>
      <c r="G2392">
        <v>1.3952453513266201</v>
      </c>
      <c r="H2392">
        <v>3.0674846625766801</v>
      </c>
      <c r="I2392">
        <v>11.0966849999999</v>
      </c>
      <c r="J2392">
        <v>25.631901840490698</v>
      </c>
      <c r="K2392">
        <v>0.85318097904123802</v>
      </c>
      <c r="L2392">
        <v>1.5979477889721501</v>
      </c>
      <c r="M2392">
        <v>2.2013602100743501</v>
      </c>
      <c r="N2392">
        <v>1.07223087172609</v>
      </c>
      <c r="O2392">
        <v>163</v>
      </c>
      <c r="P2392">
        <v>8.0595999999999997</v>
      </c>
      <c r="Q2392">
        <v>1.2773787494640001</v>
      </c>
      <c r="R2392">
        <v>0.54075511558709499</v>
      </c>
      <c r="S2392">
        <v>8.6870750000000001</v>
      </c>
      <c r="T2392">
        <v>0.633810561734238</v>
      </c>
    </row>
    <row r="2393" spans="1:20" x14ac:dyDescent="0.3">
      <c r="A2393">
        <v>38832</v>
      </c>
      <c r="B2393" s="47" t="s">
        <v>6</v>
      </c>
      <c r="C2393">
        <v>4.0029478730930403</v>
      </c>
      <c r="D2393">
        <v>13.023149999999999</v>
      </c>
      <c r="E2393">
        <v>1.1503326768101401</v>
      </c>
      <c r="F2393">
        <v>16.938759999999998</v>
      </c>
      <c r="G2393">
        <v>3.5805314338897398</v>
      </c>
      <c r="H2393">
        <v>3.24615384615384</v>
      </c>
      <c r="I2393">
        <v>14.980955</v>
      </c>
      <c r="J2393">
        <v>24.8492907801418</v>
      </c>
      <c r="K2393">
        <v>1.00190249689761</v>
      </c>
      <c r="L2393">
        <v>1.58160571810062</v>
      </c>
      <c r="M2393">
        <v>4.0105634690029204</v>
      </c>
      <c r="N2393">
        <v>1.0974718746049801</v>
      </c>
      <c r="O2393">
        <v>587</v>
      </c>
      <c r="P2393">
        <v>10.709849999999999</v>
      </c>
      <c r="Q2393">
        <v>1.26245775923819</v>
      </c>
      <c r="R2393">
        <v>0.89447365976392101</v>
      </c>
      <c r="S2393">
        <v>11.8665</v>
      </c>
      <c r="T2393">
        <v>0.89277515779594696</v>
      </c>
    </row>
    <row r="2394" spans="1:20" x14ac:dyDescent="0.3">
      <c r="A2394">
        <v>38833</v>
      </c>
      <c r="B2394" s="47" t="s">
        <v>6</v>
      </c>
      <c r="C2394">
        <v>2.00654464543977</v>
      </c>
      <c r="D2394">
        <v>10.1142</v>
      </c>
      <c r="E2394">
        <v>1.14440588479563</v>
      </c>
      <c r="F2394">
        <v>13.035299999999999</v>
      </c>
      <c r="G2394">
        <v>1.75577780431348</v>
      </c>
      <c r="H2394">
        <v>2.7290322580645099</v>
      </c>
      <c r="I2394">
        <v>11.57475</v>
      </c>
      <c r="J2394">
        <v>28.219354838709599</v>
      </c>
      <c r="K2394">
        <v>1.15756487652912</v>
      </c>
      <c r="L2394">
        <v>1.6433398048460699</v>
      </c>
      <c r="M2394">
        <v>2.3227056047486601</v>
      </c>
      <c r="N2394">
        <v>1.1209105417146901</v>
      </c>
      <c r="O2394">
        <v>159</v>
      </c>
      <c r="P2394">
        <v>7.9321999999999999</v>
      </c>
      <c r="Q2394">
        <v>1.28277662026775</v>
      </c>
      <c r="R2394">
        <v>0.87502553621410994</v>
      </c>
      <c r="S2394">
        <v>9.0231999999999992</v>
      </c>
      <c r="T2394">
        <v>0.75591921796885397</v>
      </c>
    </row>
    <row r="2395" spans="1:20" x14ac:dyDescent="0.3">
      <c r="A2395">
        <v>38847</v>
      </c>
      <c r="B2395" s="47" t="s">
        <v>6</v>
      </c>
      <c r="C2395">
        <v>6.65008041928695</v>
      </c>
      <c r="D2395">
        <v>13.0167</v>
      </c>
      <c r="E2395">
        <v>1.19219694699885</v>
      </c>
      <c r="F2395">
        <v>18.020240000000001</v>
      </c>
      <c r="G2395">
        <v>6.01425266138531</v>
      </c>
      <c r="H2395">
        <v>3.61248454882571</v>
      </c>
      <c r="I2395">
        <v>15.518470000000001</v>
      </c>
      <c r="J2395">
        <v>26.031556039173001</v>
      </c>
      <c r="K2395">
        <v>0.96797981360637697</v>
      </c>
      <c r="L2395">
        <v>2.09097596918114</v>
      </c>
      <c r="M2395">
        <v>6.43714360472881</v>
      </c>
      <c r="N2395">
        <v>1.2033113317433</v>
      </c>
      <c r="O2395">
        <v>4854</v>
      </c>
      <c r="P2395">
        <v>8.6180999999999894</v>
      </c>
      <c r="Q2395">
        <v>1.4345840959934899</v>
      </c>
      <c r="R2395">
        <v>0.90438795957149898</v>
      </c>
      <c r="S2395">
        <v>10.817399999999999</v>
      </c>
      <c r="T2395">
        <v>0.934304565920692</v>
      </c>
    </row>
    <row r="2396" spans="1:20" x14ac:dyDescent="0.3">
      <c r="A2396">
        <v>38849</v>
      </c>
      <c r="B2396" s="47" t="s">
        <v>6</v>
      </c>
      <c r="C2396">
        <v>2.175392382888</v>
      </c>
      <c r="D2396">
        <v>10.285349999999999</v>
      </c>
      <c r="E2396">
        <v>1.1176620144185601</v>
      </c>
      <c r="F2396">
        <v>12.70574</v>
      </c>
      <c r="G2396">
        <v>1.15912316331348</v>
      </c>
      <c r="H2396">
        <v>3</v>
      </c>
      <c r="I2396">
        <v>11.495545</v>
      </c>
      <c r="J2396">
        <v>28.0263157894736</v>
      </c>
      <c r="K2396">
        <v>0.96654745376474305</v>
      </c>
      <c r="L2396">
        <v>1.58364472585409</v>
      </c>
      <c r="M2396">
        <v>2.1026199686196101</v>
      </c>
      <c r="N2396">
        <v>1.12356316345731</v>
      </c>
      <c r="O2396">
        <v>156</v>
      </c>
      <c r="P2396">
        <v>8.0230999999999995</v>
      </c>
      <c r="Q2396">
        <v>1.25576386859619</v>
      </c>
      <c r="R2396">
        <v>0.53283406360679497</v>
      </c>
      <c r="S2396">
        <v>9.1542250000000003</v>
      </c>
      <c r="T2396">
        <v>0.55127563735374197</v>
      </c>
    </row>
    <row r="2397" spans="1:20" x14ac:dyDescent="0.3">
      <c r="A2397">
        <v>38859</v>
      </c>
      <c r="B2397" s="47" t="s">
        <v>6</v>
      </c>
      <c r="C2397">
        <v>6.5952132627718996</v>
      </c>
      <c r="D2397">
        <v>15.236799999999899</v>
      </c>
      <c r="E2397">
        <v>1.16010743725716</v>
      </c>
      <c r="F2397">
        <v>20.115849999999998</v>
      </c>
      <c r="G2397">
        <v>4.9929905120571103</v>
      </c>
      <c r="H2397">
        <v>3.8247389558232898</v>
      </c>
      <c r="I2397">
        <v>17.676324999999999</v>
      </c>
      <c r="J2397">
        <v>25.186374058303301</v>
      </c>
      <c r="K2397">
        <v>0.915423850008797</v>
      </c>
      <c r="L2397">
        <v>1.9946306395636999</v>
      </c>
      <c r="M2397">
        <v>6.0374155166357397</v>
      </c>
      <c r="N2397">
        <v>1.2034531510398101</v>
      </c>
      <c r="O2397">
        <v>6225</v>
      </c>
      <c r="P2397">
        <v>10.085000000000001</v>
      </c>
      <c r="Q2397">
        <v>1.3961349509118599</v>
      </c>
      <c r="R2397">
        <v>0.75706278373758096</v>
      </c>
      <c r="S2397">
        <v>12.6609</v>
      </c>
      <c r="T2397">
        <v>0.82700793051252197</v>
      </c>
    </row>
    <row r="2398" spans="1:20" x14ac:dyDescent="0.3">
      <c r="A2398">
        <v>38868</v>
      </c>
      <c r="B2398" s="47" t="s">
        <v>6</v>
      </c>
      <c r="C2398">
        <v>2.24193037495905</v>
      </c>
      <c r="D2398">
        <v>9.2288499999999907</v>
      </c>
      <c r="E2398">
        <v>1.1935625782193799</v>
      </c>
      <c r="F2398">
        <v>12.8015699999999</v>
      </c>
      <c r="G2398">
        <v>2.3924838450638499</v>
      </c>
      <c r="H2398">
        <v>2.7674418604651101</v>
      </c>
      <c r="I2398">
        <v>11.0152099999999</v>
      </c>
      <c r="J2398">
        <v>27.633720930232499</v>
      </c>
      <c r="K2398">
        <v>1.06759323689622</v>
      </c>
      <c r="L2398">
        <v>1.54308289437205</v>
      </c>
      <c r="M2398">
        <v>2.3934697058985099</v>
      </c>
      <c r="N2398">
        <v>1.05322411761517</v>
      </c>
      <c r="O2398">
        <v>172</v>
      </c>
      <c r="P2398">
        <v>8.2960999999999991</v>
      </c>
      <c r="Q2398">
        <v>1.2570888932636</v>
      </c>
      <c r="R2398">
        <v>1.06715349940675</v>
      </c>
      <c r="S2398">
        <v>8.7624749999999896</v>
      </c>
      <c r="T2398">
        <v>0.99958810390111696</v>
      </c>
    </row>
    <row r="2399" spans="1:20" x14ac:dyDescent="0.3">
      <c r="A2399">
        <v>38877</v>
      </c>
      <c r="B2399" s="47" t="s">
        <v>1</v>
      </c>
      <c r="C2399">
        <v>3.86466079692863</v>
      </c>
      <c r="D2399">
        <v>11.676299999999999</v>
      </c>
      <c r="E2399">
        <v>1.17384702345777</v>
      </c>
      <c r="F2399">
        <v>15.736079999999999</v>
      </c>
      <c r="G2399">
        <v>3.8945340585797399</v>
      </c>
      <c r="H2399">
        <v>2.6483679525222499</v>
      </c>
      <c r="I2399">
        <v>13.706189999999999</v>
      </c>
      <c r="J2399">
        <v>27.766457680250699</v>
      </c>
      <c r="K2399">
        <v>1.03709913856269</v>
      </c>
      <c r="L2399">
        <v>1.5334544940727</v>
      </c>
      <c r="M2399">
        <v>4.0080363833317003</v>
      </c>
      <c r="N2399">
        <v>1.0644744429224799</v>
      </c>
      <c r="O2399">
        <v>681</v>
      </c>
      <c r="P2399">
        <v>10.261850000000001</v>
      </c>
      <c r="Q2399">
        <v>1.2495301563714301</v>
      </c>
      <c r="R2399">
        <v>1.0077298534647201</v>
      </c>
      <c r="S2399">
        <v>10.969075</v>
      </c>
      <c r="T2399">
        <v>0.97168131376651501</v>
      </c>
    </row>
    <row r="2400" spans="1:20" x14ac:dyDescent="0.3">
      <c r="A2400">
        <v>38879</v>
      </c>
      <c r="B2400" s="47" t="s">
        <v>5</v>
      </c>
      <c r="C2400">
        <v>4.2845256325632999</v>
      </c>
      <c r="D2400">
        <v>9.5424500000000005</v>
      </c>
      <c r="E2400">
        <v>1.15749362061105</v>
      </c>
      <c r="F2400">
        <v>12.5482</v>
      </c>
      <c r="G2400">
        <v>4.2386628146423098</v>
      </c>
      <c r="H2400">
        <v>3.3359298928919099</v>
      </c>
      <c r="I2400">
        <v>11.045325</v>
      </c>
      <c r="J2400">
        <v>37.100440960313499</v>
      </c>
      <c r="K2400">
        <v>1.0779383379651899</v>
      </c>
      <c r="L2400">
        <v>1.69341430499325</v>
      </c>
      <c r="M2400">
        <v>4.6184544393345703</v>
      </c>
      <c r="N2400">
        <v>1.1257900775404099</v>
      </c>
      <c r="O2400">
        <v>2054</v>
      </c>
      <c r="P2400">
        <v>7.41</v>
      </c>
      <c r="Q2400">
        <v>1.3030948329002501</v>
      </c>
      <c r="R2400">
        <v>0.98929570695704805</v>
      </c>
      <c r="S2400">
        <v>8.4762249999999995</v>
      </c>
      <c r="T2400">
        <v>0.91776651048938696</v>
      </c>
    </row>
    <row r="2401" spans="1:20" x14ac:dyDescent="0.3">
      <c r="A2401">
        <v>38883</v>
      </c>
      <c r="B2401" s="47" t="s">
        <v>13</v>
      </c>
      <c r="C2401">
        <v>3.3426580471028702</v>
      </c>
      <c r="D2401">
        <v>9.2035499999999999</v>
      </c>
      <c r="E2401">
        <v>1.1325493967001801</v>
      </c>
      <c r="F2401">
        <v>11.6433999999999</v>
      </c>
      <c r="G2401">
        <v>3.1020544760585098</v>
      </c>
      <c r="H2401">
        <v>3.07944514501891</v>
      </c>
      <c r="I2401">
        <v>10.4234749999999</v>
      </c>
      <c r="J2401">
        <v>27.198423127463801</v>
      </c>
      <c r="K2401">
        <v>0.99828479515272195</v>
      </c>
      <c r="L2401">
        <v>1.6962995337995299</v>
      </c>
      <c r="M2401">
        <v>3.3369247038176901</v>
      </c>
      <c r="N2401">
        <v>1.1456071398564101</v>
      </c>
      <c r="O2401">
        <v>799</v>
      </c>
      <c r="P2401">
        <v>6.8639999999999999</v>
      </c>
      <c r="Q2401">
        <v>1.29745667509981</v>
      </c>
      <c r="R2401">
        <v>0.92802028575645201</v>
      </c>
      <c r="S2401">
        <v>8.0337750000000003</v>
      </c>
      <c r="T2401">
        <v>0.92961476550835298</v>
      </c>
    </row>
    <row r="2402" spans="1:20" x14ac:dyDescent="0.3">
      <c r="A2402">
        <v>38891</v>
      </c>
      <c r="B2402" s="47" t="s">
        <v>5</v>
      </c>
      <c r="C2402">
        <v>2.65553892730459</v>
      </c>
      <c r="D2402">
        <v>9.5353499999999993</v>
      </c>
      <c r="E2402">
        <v>1.14263189080631</v>
      </c>
      <c r="F2402">
        <v>12.255439999999901</v>
      </c>
      <c r="G2402">
        <v>1.98383094808473</v>
      </c>
      <c r="H2402">
        <v>3.4858096828046699</v>
      </c>
      <c r="I2402">
        <v>10.895395000000001</v>
      </c>
      <c r="J2402">
        <v>28.487719298245601</v>
      </c>
      <c r="K2402">
        <v>0.88219498142000397</v>
      </c>
      <c r="L2402">
        <v>1.8290336542049099</v>
      </c>
      <c r="M2402">
        <v>2.3427031146335699</v>
      </c>
      <c r="N2402">
        <v>1.1746043477859101</v>
      </c>
      <c r="O2402">
        <v>600</v>
      </c>
      <c r="P2402">
        <v>6.7004999999999999</v>
      </c>
      <c r="Q2402">
        <v>1.34214038685994</v>
      </c>
      <c r="R2402">
        <v>0.74705398881060303</v>
      </c>
      <c r="S2402">
        <v>8.1179249999999996</v>
      </c>
      <c r="T2402">
        <v>0.84681278463874898</v>
      </c>
    </row>
    <row r="2403" spans="1:20" x14ac:dyDescent="0.3">
      <c r="A2403">
        <v>38935</v>
      </c>
      <c r="B2403" s="47" t="s">
        <v>14</v>
      </c>
      <c r="C2403">
        <v>8.2623065955705304</v>
      </c>
      <c r="D2403">
        <v>15.03655</v>
      </c>
      <c r="E2403">
        <v>1.12926435917813</v>
      </c>
      <c r="F2403">
        <v>18.923929999999999</v>
      </c>
      <c r="G2403">
        <v>6.7353397708899303</v>
      </c>
      <c r="H2403">
        <v>2.6212303980699598</v>
      </c>
      <c r="I2403">
        <v>16.980239999999998</v>
      </c>
      <c r="J2403">
        <v>35.719541616405301</v>
      </c>
      <c r="K2403">
        <v>0.92190866963531704</v>
      </c>
      <c r="L2403">
        <v>2.1146536744534199</v>
      </c>
      <c r="M2403">
        <v>7.6170920816415402</v>
      </c>
      <c r="N2403">
        <v>1.25380333951762</v>
      </c>
      <c r="O2403">
        <v>1658</v>
      </c>
      <c r="P2403">
        <v>8.94895</v>
      </c>
      <c r="Q2403">
        <v>1.4158754247357701</v>
      </c>
      <c r="R2403">
        <v>0.81518879661289501</v>
      </c>
      <c r="S2403">
        <v>11.992749999999999</v>
      </c>
      <c r="T2403">
        <v>0.88424029783271496</v>
      </c>
    </row>
    <row r="2404" spans="1:20" x14ac:dyDescent="0.3">
      <c r="A2404">
        <v>38946</v>
      </c>
      <c r="B2404" s="47" t="s">
        <v>5</v>
      </c>
      <c r="C2404">
        <v>5.3246431898737896</v>
      </c>
      <c r="D2404">
        <v>10.3903</v>
      </c>
      <c r="E2404">
        <v>1.23869570657247</v>
      </c>
      <c r="F2404">
        <v>15.350539999999899</v>
      </c>
      <c r="G2404">
        <v>4.9766540855438404</v>
      </c>
      <c r="H2404">
        <v>3.96841397849462</v>
      </c>
      <c r="I2404">
        <v>12.8704199999999</v>
      </c>
      <c r="J2404">
        <v>33.8421407690577</v>
      </c>
      <c r="K2404">
        <v>1.0098775487148699</v>
      </c>
      <c r="L2404">
        <v>1.9598518991381999</v>
      </c>
      <c r="M2404">
        <v>5.3772376123711103</v>
      </c>
      <c r="N2404">
        <v>1.1403626226485499</v>
      </c>
      <c r="O2404">
        <v>4464</v>
      </c>
      <c r="P2404">
        <v>7.8324999999999996</v>
      </c>
      <c r="Q2404">
        <v>1.4125622846104799</v>
      </c>
      <c r="R2404">
        <v>0.93464555428019302</v>
      </c>
      <c r="S2404">
        <v>9.1113999999999997</v>
      </c>
      <c r="T2404">
        <v>0.92550384496573601</v>
      </c>
    </row>
    <row r="2405" spans="1:20" x14ac:dyDescent="0.3">
      <c r="A2405">
        <v>38951</v>
      </c>
      <c r="B2405" s="47" t="s">
        <v>6</v>
      </c>
      <c r="C2405">
        <v>4.3605790348337097</v>
      </c>
      <c r="D2405">
        <v>15.62655</v>
      </c>
      <c r="E2405">
        <v>1.0924852254656301</v>
      </c>
      <c r="F2405">
        <v>18.516999999999999</v>
      </c>
      <c r="G2405">
        <v>3.3357536704169601</v>
      </c>
      <c r="H2405">
        <v>3.13070283600493</v>
      </c>
      <c r="I2405">
        <v>17.071774999999999</v>
      </c>
      <c r="J2405">
        <v>27.129837702871399</v>
      </c>
      <c r="K2405">
        <v>0.84426017021450095</v>
      </c>
      <c r="L2405">
        <v>1.7229924630129301</v>
      </c>
      <c r="M2405">
        <v>3.6814631981824899</v>
      </c>
      <c r="N2405">
        <v>1.1850168066111599</v>
      </c>
      <c r="O2405">
        <v>811</v>
      </c>
      <c r="P2405">
        <v>10.747</v>
      </c>
      <c r="Q2405">
        <v>1.2946133531511601</v>
      </c>
      <c r="R2405">
        <v>0.76497952307936301</v>
      </c>
      <c r="S2405">
        <v>13.186775000000001</v>
      </c>
      <c r="T2405">
        <v>0.906094531126589</v>
      </c>
    </row>
    <row r="2406" spans="1:20" x14ac:dyDescent="0.3">
      <c r="A2406">
        <v>38957</v>
      </c>
      <c r="B2406" s="47" t="s">
        <v>6</v>
      </c>
      <c r="C2406">
        <v>9.1218587805257503</v>
      </c>
      <c r="D2406">
        <v>16.59</v>
      </c>
      <c r="E2406">
        <v>1.1777260397830001</v>
      </c>
      <c r="F2406">
        <v>22.486949999999901</v>
      </c>
      <c r="G2406">
        <v>6.9769100518874101</v>
      </c>
      <c r="H2406">
        <v>3.8869456589631399</v>
      </c>
      <c r="I2406">
        <v>19.538474999999998</v>
      </c>
      <c r="J2406">
        <v>26.861805430677901</v>
      </c>
      <c r="K2406">
        <v>0.91624273906964304</v>
      </c>
      <c r="L2406">
        <v>1.9524836981531799</v>
      </c>
      <c r="M2406">
        <v>8.3578368744753995</v>
      </c>
      <c r="N2406">
        <v>1.18048464622817</v>
      </c>
      <c r="O2406">
        <v>11207</v>
      </c>
      <c r="P2406">
        <v>11.517099999999999</v>
      </c>
      <c r="Q2406">
        <v>1.3902875074269401</v>
      </c>
      <c r="R2406">
        <v>0.76485617896019198</v>
      </c>
      <c r="S2406">
        <v>14.05355</v>
      </c>
      <c r="T2406">
        <v>0.83477461413427401</v>
      </c>
    </row>
    <row r="2407" spans="1:20" x14ac:dyDescent="0.3">
      <c r="A2407">
        <v>38964</v>
      </c>
      <c r="B2407" s="47" t="s">
        <v>1</v>
      </c>
      <c r="C2407">
        <v>3.8141266667395999</v>
      </c>
      <c r="D2407">
        <v>11.604649999999999</v>
      </c>
      <c r="E2407">
        <v>1.12941579453064</v>
      </c>
      <c r="F2407">
        <v>14.6083</v>
      </c>
      <c r="G2407">
        <v>3.1915018082758899</v>
      </c>
      <c r="H2407">
        <v>2.52699228791773</v>
      </c>
      <c r="I2407">
        <v>13.1064749999999</v>
      </c>
      <c r="J2407">
        <v>28.121761658031001</v>
      </c>
      <c r="K2407">
        <v>0.892880162941454</v>
      </c>
      <c r="L2407">
        <v>1.52118293286127</v>
      </c>
      <c r="M2407">
        <v>3.40555803967779</v>
      </c>
      <c r="N2407">
        <v>1.09437049401402</v>
      </c>
      <c r="O2407">
        <v>390</v>
      </c>
      <c r="P2407">
        <v>9.6032499999999992</v>
      </c>
      <c r="Q2407">
        <v>1.23599932100773</v>
      </c>
      <c r="R2407">
        <v>0.83675821154730001</v>
      </c>
      <c r="S2407">
        <v>10.603949999999999</v>
      </c>
      <c r="T2407">
        <v>0.93714503499633195</v>
      </c>
    </row>
    <row r="2408" spans="1:20" x14ac:dyDescent="0.3">
      <c r="A2408">
        <v>39005</v>
      </c>
      <c r="B2408" s="47" t="s">
        <v>14</v>
      </c>
      <c r="C2408">
        <v>4.1338009436966603</v>
      </c>
      <c r="D2408">
        <v>17.680250000000001</v>
      </c>
      <c r="E2408">
        <v>1.0696480536191499</v>
      </c>
      <c r="F2408">
        <v>20.143039999999999</v>
      </c>
      <c r="G2408">
        <v>4.4083267211002202</v>
      </c>
      <c r="H2408">
        <v>2.6456692913385802</v>
      </c>
      <c r="I2408">
        <v>18.911645</v>
      </c>
      <c r="J2408">
        <v>30.9810426540284</v>
      </c>
      <c r="K2408">
        <v>1.13477314404465</v>
      </c>
      <c r="L2408">
        <v>1.6655399371589199</v>
      </c>
      <c r="M2408">
        <v>4.6909262937334004</v>
      </c>
      <c r="N2408">
        <v>1.18762017515134</v>
      </c>
      <c r="O2408">
        <v>635</v>
      </c>
      <c r="P2408">
        <v>12.093999999999999</v>
      </c>
      <c r="Q2408">
        <v>1.2703356087894699</v>
      </c>
      <c r="R2408">
        <v>1.0664100137240899</v>
      </c>
      <c r="S2408">
        <v>14.887124999999999</v>
      </c>
      <c r="T2408">
        <v>0.93975612598929303</v>
      </c>
    </row>
    <row r="2409" spans="1:20" x14ac:dyDescent="0.3">
      <c r="A2409">
        <v>39019</v>
      </c>
      <c r="B2409" s="47" t="s">
        <v>5</v>
      </c>
      <c r="C2409">
        <v>4.9096237256118798</v>
      </c>
      <c r="D2409">
        <v>8.7885499999999901</v>
      </c>
      <c r="E2409">
        <v>1.30942191829141</v>
      </c>
      <c r="F2409">
        <v>14.22729</v>
      </c>
      <c r="G2409">
        <v>4.7569968974066699</v>
      </c>
      <c r="H2409">
        <v>3.95738554563777</v>
      </c>
      <c r="I2409">
        <v>11.50792</v>
      </c>
      <c r="J2409">
        <v>33.430587557603602</v>
      </c>
      <c r="K2409">
        <v>1.0249552996648901</v>
      </c>
      <c r="L2409">
        <v>1.91301582606123</v>
      </c>
      <c r="M2409">
        <v>5.0321448569263998</v>
      </c>
      <c r="N2409">
        <v>1.08329096214943</v>
      </c>
      <c r="O2409">
        <v>3475</v>
      </c>
      <c r="P2409">
        <v>7.4371</v>
      </c>
      <c r="Q2409">
        <v>1.41848492972546</v>
      </c>
      <c r="R2409">
        <v>0.96891272392036698</v>
      </c>
      <c r="S2409">
        <v>8.1128249999999902</v>
      </c>
      <c r="T2409">
        <v>0.94532193183170998</v>
      </c>
    </row>
    <row r="2410" spans="1:20" x14ac:dyDescent="0.3">
      <c r="A2410">
        <v>39050</v>
      </c>
      <c r="B2410" s="47" t="s">
        <v>9</v>
      </c>
      <c r="C2410">
        <v>4.5148484272730203</v>
      </c>
      <c r="D2410">
        <v>13.391249999999999</v>
      </c>
      <c r="E2410">
        <v>1.0573206384766101</v>
      </c>
      <c r="F2410">
        <v>14.926439999999999</v>
      </c>
      <c r="G2410">
        <v>3.3175144143395601</v>
      </c>
      <c r="H2410">
        <v>2.9767441860465098</v>
      </c>
      <c r="I2410">
        <v>14.158844999999999</v>
      </c>
      <c r="J2410">
        <v>44.328424153166402</v>
      </c>
      <c r="K2410">
        <v>0.82398811819380902</v>
      </c>
      <c r="L2410">
        <v>1.74362077424479</v>
      </c>
      <c r="M2410">
        <v>3.7201814595189702</v>
      </c>
      <c r="N2410">
        <v>1.2200566239291899</v>
      </c>
      <c r="O2410">
        <v>689</v>
      </c>
      <c r="P2410">
        <v>8.5606000000000009</v>
      </c>
      <c r="Q2410">
        <v>1.28999104859043</v>
      </c>
      <c r="R2410">
        <v>0.73480083944774899</v>
      </c>
      <c r="S2410">
        <v>10.975925</v>
      </c>
      <c r="T2410">
        <v>0.89176145046659205</v>
      </c>
    </row>
    <row r="2411" spans="1:20" x14ac:dyDescent="0.3">
      <c r="A2411">
        <v>39082</v>
      </c>
      <c r="B2411" s="47" t="s">
        <v>5</v>
      </c>
      <c r="C2411">
        <v>3.0780466252229801</v>
      </c>
      <c r="D2411">
        <v>9.2146000000000008</v>
      </c>
      <c r="E2411">
        <v>1.2171624378703301</v>
      </c>
      <c r="F2411">
        <v>13.21673</v>
      </c>
      <c r="G2411">
        <v>2.9453602313788498</v>
      </c>
      <c r="H2411">
        <v>3.7786259541984699</v>
      </c>
      <c r="I2411">
        <v>11.215665</v>
      </c>
      <c r="J2411">
        <v>27.712213740458001</v>
      </c>
      <c r="K2411">
        <v>1.01960321933166</v>
      </c>
      <c r="L2411">
        <v>2.0423766660227902</v>
      </c>
      <c r="M2411">
        <v>3.1383862483303102</v>
      </c>
      <c r="N2411">
        <v>1.1748932955498099</v>
      </c>
      <c r="O2411">
        <v>1310</v>
      </c>
      <c r="P2411">
        <v>6.4712500000000004</v>
      </c>
      <c r="Q2411">
        <v>1.4300359878489199</v>
      </c>
      <c r="R2411">
        <v>0.95689266278267904</v>
      </c>
      <c r="S2411">
        <v>7.8429250000000001</v>
      </c>
      <c r="T2411">
        <v>0.93849513677478302</v>
      </c>
    </row>
    <row r="2412" spans="1:20" x14ac:dyDescent="0.3">
      <c r="A2412">
        <v>39092</v>
      </c>
      <c r="B2412" s="47" t="s">
        <v>1</v>
      </c>
      <c r="C2412">
        <v>3.8529621708355002</v>
      </c>
      <c r="D2412">
        <v>11.2926</v>
      </c>
      <c r="E2412">
        <v>1.15318881391353</v>
      </c>
      <c r="F2412">
        <v>14.7524</v>
      </c>
      <c r="G2412">
        <v>2.0421400573377002</v>
      </c>
      <c r="H2412">
        <v>2.6492374727668802</v>
      </c>
      <c r="I2412">
        <v>13.022500000000001</v>
      </c>
      <c r="J2412">
        <v>27.7631578947368</v>
      </c>
      <c r="K2412">
        <v>0.96580001784500102</v>
      </c>
      <c r="L2412">
        <v>1.6458762167740399</v>
      </c>
      <c r="M2412">
        <v>3.7211909333490398</v>
      </c>
      <c r="N2412">
        <v>1.11499640844496</v>
      </c>
      <c r="O2412">
        <v>461</v>
      </c>
      <c r="P2412">
        <v>8.9632500000000004</v>
      </c>
      <c r="Q2412">
        <v>1.2858013857724999</v>
      </c>
      <c r="R2412">
        <v>0.53001819555754104</v>
      </c>
      <c r="S2412">
        <v>10.127924999999999</v>
      </c>
      <c r="T2412">
        <v>0.54878669058235796</v>
      </c>
    </row>
    <row r="2413" spans="1:20" x14ac:dyDescent="0.3">
      <c r="A2413">
        <v>39099</v>
      </c>
      <c r="B2413" s="47" t="s">
        <v>6</v>
      </c>
      <c r="C2413">
        <v>5.2704308157878303</v>
      </c>
      <c r="D2413">
        <v>12.69195</v>
      </c>
      <c r="E2413">
        <v>1.1709071498075501</v>
      </c>
      <c r="F2413">
        <v>17.030239999999999</v>
      </c>
      <c r="G2413">
        <v>4.74573248451496</v>
      </c>
      <c r="H2413">
        <v>3.1685254027261398</v>
      </c>
      <c r="I2413">
        <v>14.861095000000001</v>
      </c>
      <c r="J2413">
        <v>29.1990049751243</v>
      </c>
      <c r="K2413">
        <v>0.93252386566768697</v>
      </c>
      <c r="L2413">
        <v>1.6737172116244501</v>
      </c>
      <c r="M2413">
        <v>4.9148025180725803</v>
      </c>
      <c r="N2413">
        <v>1.1100644814263301</v>
      </c>
      <c r="O2413">
        <v>807</v>
      </c>
      <c r="P2413">
        <v>10.1751</v>
      </c>
      <c r="Q2413">
        <v>1.2997824380495</v>
      </c>
      <c r="R2413">
        <v>0.90044488778770904</v>
      </c>
      <c r="S2413">
        <v>11.433524999999999</v>
      </c>
      <c r="T2413">
        <v>0.96559983174584996</v>
      </c>
    </row>
    <row r="2414" spans="1:20" x14ac:dyDescent="0.3">
      <c r="A2414">
        <v>39112</v>
      </c>
      <c r="B2414" s="47" t="s">
        <v>6</v>
      </c>
      <c r="C2414">
        <v>4.2644787648081302</v>
      </c>
      <c r="D2414">
        <v>11.98725</v>
      </c>
      <c r="E2414">
        <v>1.1598573484326999</v>
      </c>
      <c r="F2414">
        <v>15.819750000000001</v>
      </c>
      <c r="G2414">
        <v>2.9823027434717799</v>
      </c>
      <c r="H2414">
        <v>4.0885572139303399</v>
      </c>
      <c r="I2414">
        <v>13.903499999999999</v>
      </c>
      <c r="J2414">
        <v>22.220837487537299</v>
      </c>
      <c r="K2414">
        <v>0.86711714137405305</v>
      </c>
      <c r="L2414">
        <v>2.1148691554426602</v>
      </c>
      <c r="M2414">
        <v>3.6978026359907799</v>
      </c>
      <c r="N2414">
        <v>1.23151406189803</v>
      </c>
      <c r="O2414">
        <v>2015</v>
      </c>
      <c r="P2414">
        <v>7.4802499999999998</v>
      </c>
      <c r="Q2414">
        <v>1.42838063439065</v>
      </c>
      <c r="R2414">
        <v>0.69933581756408703</v>
      </c>
      <c r="S2414">
        <v>9.7337500000000006</v>
      </c>
      <c r="T2414">
        <v>0.80650673847354004</v>
      </c>
    </row>
    <row r="2415" spans="1:20" x14ac:dyDescent="0.3">
      <c r="A2415">
        <v>39201</v>
      </c>
      <c r="B2415" s="47" t="s">
        <v>14</v>
      </c>
      <c r="C2415">
        <v>5.2407031237592099</v>
      </c>
      <c r="D2415">
        <v>14.07945</v>
      </c>
      <c r="E2415">
        <v>1.1197390523067301</v>
      </c>
      <c r="F2415">
        <v>17.451170000000001</v>
      </c>
      <c r="G2415">
        <v>3.6566413833805602</v>
      </c>
      <c r="H2415">
        <v>3.0698027314112202</v>
      </c>
      <c r="I2415">
        <v>15.765309999999999</v>
      </c>
      <c r="J2415">
        <v>47.1936026936026</v>
      </c>
      <c r="K2415">
        <v>1.14269110638539</v>
      </c>
      <c r="L2415">
        <v>1.6731225372232801</v>
      </c>
      <c r="M2415">
        <v>5.9885048507257901</v>
      </c>
      <c r="N2415">
        <v>1.1488856475484199</v>
      </c>
      <c r="O2415">
        <v>659</v>
      </c>
      <c r="P2415">
        <v>10.4302999999999</v>
      </c>
      <c r="Q2415">
        <v>1.28645212619467</v>
      </c>
      <c r="R2415">
        <v>0.69773869975630498</v>
      </c>
      <c r="S2415">
        <v>12.254875</v>
      </c>
      <c r="T2415">
        <v>0.61061007288612001</v>
      </c>
    </row>
    <row r="2416" spans="1:20" x14ac:dyDescent="0.3">
      <c r="A2416">
        <v>39203</v>
      </c>
      <c r="B2416" s="47" t="s">
        <v>6</v>
      </c>
      <c r="C2416">
        <v>3.9038025809951402</v>
      </c>
      <c r="D2416">
        <v>10.567349999999999</v>
      </c>
      <c r="E2416">
        <v>1.2299654123313699</v>
      </c>
      <c r="F2416">
        <v>15.427599999999901</v>
      </c>
      <c r="G2416">
        <v>3.4731781746202599</v>
      </c>
      <c r="H2416">
        <v>4.2474263400780901</v>
      </c>
      <c r="I2416">
        <v>12.9974749999999</v>
      </c>
      <c r="J2416">
        <v>24.282315340909001</v>
      </c>
      <c r="K2416">
        <v>0.98797816261105298</v>
      </c>
      <c r="L2416">
        <v>2.0742294376659598</v>
      </c>
      <c r="M2416">
        <v>3.8568717011678602</v>
      </c>
      <c r="N2416">
        <v>1.17381741839812</v>
      </c>
      <c r="O2416">
        <v>2821</v>
      </c>
      <c r="P2416">
        <v>7.4377500000000003</v>
      </c>
      <c r="Q2416">
        <v>1.44375482502179</v>
      </c>
      <c r="R2416">
        <v>0.88969103907270297</v>
      </c>
      <c r="S2416">
        <v>9.0025499999999994</v>
      </c>
      <c r="T2416">
        <v>0.90051690689337205</v>
      </c>
    </row>
    <row r="2417" spans="1:20" x14ac:dyDescent="0.3">
      <c r="A2417">
        <v>39206</v>
      </c>
      <c r="B2417" s="47" t="s">
        <v>5</v>
      </c>
      <c r="C2417">
        <v>7.8743315548397801</v>
      </c>
      <c r="D2417">
        <v>8.1935000000000002</v>
      </c>
      <c r="E2417">
        <v>1.4377250259351899</v>
      </c>
      <c r="F2417">
        <v>15.3665</v>
      </c>
      <c r="G2417">
        <v>5.1709939212993801</v>
      </c>
      <c r="H2417">
        <v>2.8933074684772002</v>
      </c>
      <c r="I2417">
        <v>11.78</v>
      </c>
      <c r="J2417">
        <v>63.5640776699029</v>
      </c>
      <c r="K2417">
        <v>0.821042961304568</v>
      </c>
      <c r="L2417">
        <v>2.5018723542819901</v>
      </c>
      <c r="M2417">
        <v>6.4651644980796599</v>
      </c>
      <c r="N2417">
        <v>1.1431062746328999</v>
      </c>
      <c r="O2417">
        <v>1031</v>
      </c>
      <c r="P2417">
        <v>6.1420000000000003</v>
      </c>
      <c r="Q2417">
        <v>1.64347249834327</v>
      </c>
      <c r="R2417">
        <v>0.65668988983847598</v>
      </c>
      <c r="S2417">
        <v>7.1677499999999998</v>
      </c>
      <c r="T2417">
        <v>0.79982402966472199</v>
      </c>
    </row>
    <row r="2418" spans="1:20" x14ac:dyDescent="0.3">
      <c r="A2418">
        <v>39227</v>
      </c>
      <c r="B2418" s="47" t="s">
        <v>6</v>
      </c>
      <c r="C2418">
        <v>3.5750525913145301</v>
      </c>
      <c r="D2418">
        <v>7.6246</v>
      </c>
      <c r="E2418">
        <v>1.28430737350156</v>
      </c>
      <c r="F2418">
        <v>11.96006</v>
      </c>
      <c r="G2418">
        <v>3.7580072776037099</v>
      </c>
      <c r="H2418">
        <v>3.84405144694533</v>
      </c>
      <c r="I2418">
        <v>9.7923299999999998</v>
      </c>
      <c r="J2418">
        <v>23.048943270300299</v>
      </c>
      <c r="K2418">
        <v>1.1075682108955101</v>
      </c>
      <c r="L2418">
        <v>2.0621326413614098</v>
      </c>
      <c r="M2418">
        <v>3.9596146024196002</v>
      </c>
      <c r="N2418">
        <v>1.1359273564280099</v>
      </c>
      <c r="O2418">
        <v>1870</v>
      </c>
      <c r="P2418">
        <v>5.7998499999999904</v>
      </c>
      <c r="Q2418">
        <v>1.4588798796226199</v>
      </c>
      <c r="R2418">
        <v>1.0511753831911801</v>
      </c>
      <c r="S2418">
        <v>6.7122250000000001</v>
      </c>
      <c r="T2418">
        <v>0.94908410412147104</v>
      </c>
    </row>
    <row r="2419" spans="1:20" x14ac:dyDescent="0.3">
      <c r="A2419">
        <v>39247</v>
      </c>
      <c r="B2419" s="47" t="s">
        <v>6</v>
      </c>
      <c r="C2419">
        <v>4.04779842374937</v>
      </c>
      <c r="D2419">
        <v>14.4790499999999</v>
      </c>
      <c r="E2419">
        <v>1.0969728676950401</v>
      </c>
      <c r="F2419">
        <v>17.287199999999999</v>
      </c>
      <c r="G2419">
        <v>3.8516164513467501</v>
      </c>
      <c r="H2419">
        <v>3.1339563862928301</v>
      </c>
      <c r="I2419">
        <v>15.883125</v>
      </c>
      <c r="J2419">
        <v>28.368852459016299</v>
      </c>
      <c r="K2419">
        <v>0.981534319882023</v>
      </c>
      <c r="L2419">
        <v>1.51179284471224</v>
      </c>
      <c r="M2419">
        <v>3.97305307287436</v>
      </c>
      <c r="N2419">
        <v>1.1174714777176</v>
      </c>
      <c r="O2419">
        <v>650</v>
      </c>
      <c r="P2419">
        <v>11.434899999999899</v>
      </c>
      <c r="Q2419">
        <v>1.2258358914792999</v>
      </c>
      <c r="R2419">
        <v>0.95153366055691702</v>
      </c>
      <c r="S2419">
        <v>12.9569749999999</v>
      </c>
      <c r="T2419">
        <v>0.96943493597991404</v>
      </c>
    </row>
    <row r="2420" spans="1:20" x14ac:dyDescent="0.3">
      <c r="A2420">
        <v>39298</v>
      </c>
      <c r="B2420" s="47" t="s">
        <v>6</v>
      </c>
      <c r="C2420">
        <v>14.2361370266897</v>
      </c>
      <c r="D2420">
        <v>24.498750000000001</v>
      </c>
      <c r="E2420">
        <v>1.0915893668044201</v>
      </c>
      <c r="F2420">
        <v>28.9864</v>
      </c>
      <c r="G2420">
        <v>9.2283588888794092</v>
      </c>
      <c r="H2420">
        <v>3.6563162970106</v>
      </c>
      <c r="I2420">
        <v>26.742574999999999</v>
      </c>
      <c r="J2420">
        <v>29.244437981678001</v>
      </c>
      <c r="K2420">
        <v>0.70010072450091698</v>
      </c>
      <c r="L2420">
        <v>1.90049829530553</v>
      </c>
      <c r="M2420">
        <v>9.9667298464798506</v>
      </c>
      <c r="N2420">
        <v>1.2326182524858</v>
      </c>
      <c r="O2420">
        <v>20740</v>
      </c>
      <c r="P2420">
        <v>15.252000000000001</v>
      </c>
      <c r="Q2420">
        <v>1.3455129777425501</v>
      </c>
      <c r="R2420">
        <v>0.64823476140881198</v>
      </c>
      <c r="S2420">
        <v>19.875374999999998</v>
      </c>
      <c r="T2420">
        <v>0.92591642705543697</v>
      </c>
    </row>
    <row r="2421" spans="1:20" x14ac:dyDescent="0.3">
      <c r="A2421">
        <v>39306</v>
      </c>
      <c r="B2421" s="47" t="s">
        <v>13</v>
      </c>
      <c r="C2421">
        <v>5.0236908902928601</v>
      </c>
      <c r="D2421">
        <v>11.5908499999999</v>
      </c>
      <c r="E2421">
        <v>1.0758136806187599</v>
      </c>
      <c r="F2421">
        <v>13.348339999999901</v>
      </c>
      <c r="G2421">
        <v>3.50637375034907</v>
      </c>
      <c r="H2421">
        <v>3.2634441087613202</v>
      </c>
      <c r="I2421">
        <v>12.469594999999901</v>
      </c>
      <c r="J2421">
        <v>30.748541801685001</v>
      </c>
      <c r="K2421">
        <v>0.87351577749170295</v>
      </c>
      <c r="L2421">
        <v>1.6133069048453501</v>
      </c>
      <c r="M2421">
        <v>4.3882732539121498</v>
      </c>
      <c r="N2421">
        <v>1.1669766797971199</v>
      </c>
      <c r="O2421">
        <v>1662</v>
      </c>
      <c r="P2421">
        <v>8.2738999999999994</v>
      </c>
      <c r="Q2421">
        <v>1.2554494770888101</v>
      </c>
      <c r="R2421">
        <v>0.69796765504110503</v>
      </c>
      <c r="S2421">
        <v>9.9323750000000004</v>
      </c>
      <c r="T2421">
        <v>0.79903268266695304</v>
      </c>
    </row>
    <row r="2422" spans="1:20" x14ac:dyDescent="0.3">
      <c r="A2422">
        <v>39318</v>
      </c>
      <c r="B2422" s="47" t="s">
        <v>6</v>
      </c>
      <c r="C2422">
        <v>5.0804767325116096</v>
      </c>
      <c r="D2422">
        <v>15.2843999999999</v>
      </c>
      <c r="E2422">
        <v>1.13712674360786</v>
      </c>
      <c r="F2422">
        <v>19.476199999999999</v>
      </c>
      <c r="G2422">
        <v>5.5653588217508103</v>
      </c>
      <c r="H2422">
        <v>3.1899915182357899</v>
      </c>
      <c r="I2422">
        <v>17.380299999999899</v>
      </c>
      <c r="J2422">
        <v>32.970098248611698</v>
      </c>
      <c r="K2422">
        <v>1.0842060470414101</v>
      </c>
      <c r="L2422">
        <v>1.9965351101998901</v>
      </c>
      <c r="M2422">
        <v>5.5082835952423101</v>
      </c>
      <c r="N2422">
        <v>1.2208279751112201</v>
      </c>
      <c r="O2422">
        <v>2665</v>
      </c>
      <c r="P2422">
        <v>9.7550000000000008</v>
      </c>
      <c r="Q2422">
        <v>1.3882361398436001</v>
      </c>
      <c r="R2422">
        <v>1.09544027357438</v>
      </c>
      <c r="S2422">
        <v>12.519699999999901</v>
      </c>
      <c r="T2422">
        <v>1.0103617080568901</v>
      </c>
    </row>
    <row r="2423" spans="1:20" x14ac:dyDescent="0.3">
      <c r="A2423">
        <v>39338</v>
      </c>
      <c r="B2423" s="47" t="s">
        <v>13</v>
      </c>
      <c r="C2423">
        <v>5.1960042113559197</v>
      </c>
      <c r="D2423">
        <v>11.115500000000001</v>
      </c>
      <c r="E2423">
        <v>1.0862984121271999</v>
      </c>
      <c r="F2423">
        <v>13.034000000000001</v>
      </c>
      <c r="G2423">
        <v>4.6975128769654999</v>
      </c>
      <c r="H2423">
        <v>3.3349196906603198</v>
      </c>
      <c r="I2423">
        <v>12.07475</v>
      </c>
      <c r="J2423">
        <v>31.082935560859099</v>
      </c>
      <c r="K2423">
        <v>0.99791950993294498</v>
      </c>
      <c r="L2423">
        <v>1.7571958206942999</v>
      </c>
      <c r="M2423">
        <v>5.1851939762058201</v>
      </c>
      <c r="N2423">
        <v>1.1995359628770299</v>
      </c>
      <c r="O2423">
        <v>1681</v>
      </c>
      <c r="P2423">
        <v>7.4175000000000004</v>
      </c>
      <c r="Q2423">
        <v>1.3030540117628</v>
      </c>
      <c r="R2423">
        <v>0.90406256151583497</v>
      </c>
      <c r="S2423">
        <v>9.2665000000000006</v>
      </c>
      <c r="T2423">
        <v>0.90594737603294495</v>
      </c>
    </row>
    <row r="2424" spans="1:20" x14ac:dyDescent="0.3">
      <c r="A2424">
        <v>39355</v>
      </c>
      <c r="B2424" s="47" t="s">
        <v>6</v>
      </c>
      <c r="C2424">
        <v>4.4185926871915502</v>
      </c>
      <c r="D2424">
        <v>15.208600000000001</v>
      </c>
      <c r="E2424">
        <v>1.11788724800441</v>
      </c>
      <c r="F2424">
        <v>18.7944</v>
      </c>
      <c r="G2424">
        <v>3.80778362013799</v>
      </c>
      <c r="H2424">
        <v>3.1094710947109401</v>
      </c>
      <c r="I2424">
        <v>17.0015</v>
      </c>
      <c r="J2424">
        <v>26.851511169513799</v>
      </c>
      <c r="K2424">
        <v>1.07650997967611</v>
      </c>
      <c r="L2424">
        <v>1.59477301654645</v>
      </c>
      <c r="M2424">
        <v>4.7566591238856297</v>
      </c>
      <c r="N2424">
        <v>1.12683006342244</v>
      </c>
      <c r="O2424">
        <v>813</v>
      </c>
      <c r="P2424">
        <v>11.785</v>
      </c>
      <c r="Q2424">
        <v>1.2596689585679499</v>
      </c>
      <c r="R2424">
        <v>0.86176388947907501</v>
      </c>
      <c r="S2424">
        <v>13.496799999999901</v>
      </c>
      <c r="T2424">
        <v>0.800516396270053</v>
      </c>
    </row>
    <row r="2425" spans="1:20" x14ac:dyDescent="0.3">
      <c r="A2425">
        <v>39388</v>
      </c>
      <c r="B2425" s="47" t="s">
        <v>13</v>
      </c>
      <c r="C2425">
        <v>1.9076406068855301</v>
      </c>
      <c r="D2425">
        <v>8.3902000000000001</v>
      </c>
      <c r="E2425">
        <v>1.2514957927105399</v>
      </c>
      <c r="F2425">
        <v>12.6104</v>
      </c>
      <c r="G2425">
        <v>2.2556949233580101</v>
      </c>
      <c r="H2425">
        <v>3.2122762148337598</v>
      </c>
      <c r="I2425">
        <v>10.500299999999999</v>
      </c>
      <c r="J2425">
        <v>33.278772378516599</v>
      </c>
      <c r="K2425">
        <v>1.25351487388553</v>
      </c>
      <c r="L2425">
        <v>1.6681526555989099</v>
      </c>
      <c r="M2425">
        <v>2.3912558747590502</v>
      </c>
      <c r="N2425">
        <v>1.05208248431004</v>
      </c>
      <c r="O2425">
        <v>399</v>
      </c>
      <c r="P2425">
        <v>7.5594999999999999</v>
      </c>
      <c r="Q2425">
        <v>1.3166768026984801</v>
      </c>
      <c r="R2425">
        <v>1.1824527718775699</v>
      </c>
      <c r="S2425">
        <v>7.97485</v>
      </c>
      <c r="T2425">
        <v>0.94330972572531702</v>
      </c>
    </row>
    <row r="2426" spans="1:20" x14ac:dyDescent="0.3">
      <c r="A2426">
        <v>39397</v>
      </c>
      <c r="B2426" s="47" t="s">
        <v>12</v>
      </c>
      <c r="C2426">
        <v>1.8181552302105199</v>
      </c>
      <c r="D2426">
        <v>5.6226499999999904</v>
      </c>
      <c r="E2426">
        <v>1.23468738050563</v>
      </c>
      <c r="F2426">
        <v>8.2617799999999892</v>
      </c>
      <c r="G2426">
        <v>1.26538097552502</v>
      </c>
      <c r="H2426">
        <v>2.5</v>
      </c>
      <c r="I2426">
        <v>6.9422149999999903</v>
      </c>
      <c r="J2426">
        <v>47.840579710144901</v>
      </c>
      <c r="K2426">
        <v>0.93012805634835105</v>
      </c>
      <c r="L2426">
        <v>1.5752926819967199</v>
      </c>
      <c r="M2426">
        <v>1.6911171904153</v>
      </c>
      <c r="N2426">
        <v>1.03478800984609</v>
      </c>
      <c r="O2426">
        <v>138</v>
      </c>
      <c r="P2426">
        <v>5.2445999999999904</v>
      </c>
      <c r="Q2426">
        <v>1.27763969725551</v>
      </c>
      <c r="R2426">
        <v>0.69596971397129104</v>
      </c>
      <c r="S2426">
        <v>5.4336250000000001</v>
      </c>
      <c r="T2426">
        <v>0.74825150066286805</v>
      </c>
    </row>
    <row r="2427" spans="1:20" x14ac:dyDescent="0.3">
      <c r="A2427">
        <v>39457</v>
      </c>
      <c r="B2427" s="47" t="s">
        <v>13</v>
      </c>
      <c r="C2427">
        <v>5.2225819945653997</v>
      </c>
      <c r="D2427">
        <v>11.7011</v>
      </c>
      <c r="E2427">
        <v>1.14956499816256</v>
      </c>
      <c r="F2427">
        <v>15.20125</v>
      </c>
      <c r="G2427">
        <v>3.9236656130326502</v>
      </c>
      <c r="H2427">
        <v>3.28643639427127</v>
      </c>
      <c r="I2427">
        <v>13.451174999999999</v>
      </c>
      <c r="J2427">
        <v>33.151360544217603</v>
      </c>
      <c r="K2427">
        <v>0.91626796792820298</v>
      </c>
      <c r="L2427">
        <v>1.7971567062717899</v>
      </c>
      <c r="M2427">
        <v>4.7852845914988604</v>
      </c>
      <c r="N2427">
        <v>1.1608464453659699</v>
      </c>
      <c r="O2427">
        <v>1187</v>
      </c>
      <c r="P2427">
        <v>8.4585000000000008</v>
      </c>
      <c r="Q2427">
        <v>1.3344684418341599</v>
      </c>
      <c r="R2427">
        <v>0.75128846557423101</v>
      </c>
      <c r="S2427">
        <v>10.079799999999899</v>
      </c>
      <c r="T2427">
        <v>0.81994404679778199</v>
      </c>
    </row>
    <row r="2428" spans="1:20" x14ac:dyDescent="0.3">
      <c r="A2428">
        <v>39475</v>
      </c>
      <c r="B2428" s="47" t="s">
        <v>6</v>
      </c>
      <c r="C2428">
        <v>4.5454676984565499</v>
      </c>
      <c r="D2428">
        <v>13.331899999999999</v>
      </c>
      <c r="E2428">
        <v>1.15971466932695</v>
      </c>
      <c r="F2428">
        <v>17.590499999999999</v>
      </c>
      <c r="G2428">
        <v>3.93925824937654</v>
      </c>
      <c r="H2428">
        <v>3.1140684410646302</v>
      </c>
      <c r="I2428">
        <v>15.4612</v>
      </c>
      <c r="J2428">
        <v>26.8446475195822</v>
      </c>
      <c r="K2428">
        <v>1.02954983104075</v>
      </c>
      <c r="L2428">
        <v>1.60475299913333</v>
      </c>
      <c r="M2428">
        <v>4.6797855009471601</v>
      </c>
      <c r="N2428">
        <v>1.09757382663604</v>
      </c>
      <c r="O2428">
        <v>798</v>
      </c>
      <c r="P2428">
        <v>10.961499999999999</v>
      </c>
      <c r="Q2428">
        <v>1.2728724674191301</v>
      </c>
      <c r="R2428">
        <v>0.86663430711742695</v>
      </c>
      <c r="S2428">
        <v>12.146699999999999</v>
      </c>
      <c r="T2428">
        <v>0.841760428673334</v>
      </c>
    </row>
    <row r="2429" spans="1:20" x14ac:dyDescent="0.3">
      <c r="A2429">
        <v>39478</v>
      </c>
      <c r="B2429" s="47" t="s">
        <v>6</v>
      </c>
      <c r="C2429">
        <v>7.93679509137562</v>
      </c>
      <c r="D2429">
        <v>14.17975</v>
      </c>
      <c r="E2429">
        <v>1.24378532766797</v>
      </c>
      <c r="F2429">
        <v>21.0933799999999</v>
      </c>
      <c r="G2429">
        <v>6.0998894278000799</v>
      </c>
      <c r="H2429">
        <v>3.32129332944946</v>
      </c>
      <c r="I2429">
        <v>17.636564999999901</v>
      </c>
      <c r="J2429">
        <v>33.043997668997598</v>
      </c>
      <c r="K2429">
        <v>1.0075672329419401</v>
      </c>
      <c r="L2429">
        <v>2.1438322610807798</v>
      </c>
      <c r="M2429">
        <v>7.9968546686445299</v>
      </c>
      <c r="N2429">
        <v>1.1807184773625701</v>
      </c>
      <c r="O2429">
        <v>3433</v>
      </c>
      <c r="P2429">
        <v>9.8391000000000002</v>
      </c>
      <c r="Q2429">
        <v>1.46856031825004</v>
      </c>
      <c r="R2429">
        <v>0.76855826030187102</v>
      </c>
      <c r="S2429">
        <v>12.009424999999901</v>
      </c>
      <c r="T2429">
        <v>0.76278608034701401</v>
      </c>
    </row>
    <row r="2430" spans="1:20" x14ac:dyDescent="0.3">
      <c r="A2430">
        <v>39501</v>
      </c>
      <c r="B2430" s="47" t="s">
        <v>13</v>
      </c>
      <c r="C2430">
        <v>3.74013824008509</v>
      </c>
      <c r="D2430">
        <v>9.1844999999999999</v>
      </c>
      <c r="E2430">
        <v>1.28362676248026</v>
      </c>
      <c r="F2430">
        <v>14.394439999999999</v>
      </c>
      <c r="G2430">
        <v>4.5891084766446397</v>
      </c>
      <c r="H2430">
        <v>3.5113024757804001</v>
      </c>
      <c r="I2430">
        <v>11.78947</v>
      </c>
      <c r="J2430">
        <v>38.636363636363598</v>
      </c>
      <c r="K2430">
        <v>1.0568151685137099</v>
      </c>
      <c r="L2430">
        <v>1.76071238540245</v>
      </c>
      <c r="M2430">
        <v>3.9526348244601301</v>
      </c>
      <c r="N2430">
        <v>1.05813126265491</v>
      </c>
      <c r="O2430">
        <v>936</v>
      </c>
      <c r="P2430">
        <v>8.1753499999999999</v>
      </c>
      <c r="Q2430">
        <v>1.3582456069608799</v>
      </c>
      <c r="R2430">
        <v>1.2269889993531899</v>
      </c>
      <c r="S2430">
        <v>8.6799249999999901</v>
      </c>
      <c r="T2430">
        <v>1.16102515928003</v>
      </c>
    </row>
    <row r="2431" spans="1:20" x14ac:dyDescent="0.3">
      <c r="A2431">
        <v>39504</v>
      </c>
      <c r="B2431" s="47" t="s">
        <v>4</v>
      </c>
      <c r="C2431">
        <v>2.9099281658021998</v>
      </c>
      <c r="D2431">
        <v>9.1849500000000006</v>
      </c>
      <c r="E2431">
        <v>1.1403246615387099</v>
      </c>
      <c r="F2431">
        <v>11.762699999999899</v>
      </c>
      <c r="G2431">
        <v>1.9786694576039601</v>
      </c>
      <c r="H2431">
        <v>2.6538461538461502</v>
      </c>
      <c r="I2431">
        <v>10.473825</v>
      </c>
      <c r="J2431">
        <v>43.987012987012903</v>
      </c>
      <c r="K2431">
        <v>1.11890500542055</v>
      </c>
      <c r="L2431">
        <v>1.4620222484618699</v>
      </c>
      <c r="M2431">
        <v>3.2559331901303601</v>
      </c>
      <c r="N2431">
        <v>1.06613001981956</v>
      </c>
      <c r="O2431">
        <v>234</v>
      </c>
      <c r="P2431">
        <v>8.0455000000000005</v>
      </c>
      <c r="Q2431">
        <v>1.215734354007</v>
      </c>
      <c r="R2431">
        <v>0.67997192537517104</v>
      </c>
      <c r="S2431">
        <v>8.6152250000000006</v>
      </c>
      <c r="T2431">
        <v>0.60771193450832095</v>
      </c>
    </row>
    <row r="2432" spans="1:20" x14ac:dyDescent="0.3">
      <c r="A2432">
        <v>39514</v>
      </c>
      <c r="B2432" s="47" t="s">
        <v>13</v>
      </c>
      <c r="C2432">
        <v>4.8989466274248796</v>
      </c>
      <c r="D2432">
        <v>11.6121</v>
      </c>
      <c r="E2432">
        <v>1.14950353510562</v>
      </c>
      <c r="F2432">
        <v>15.084199999999999</v>
      </c>
      <c r="G2432">
        <v>4.2676596563815998</v>
      </c>
      <c r="H2432">
        <v>3.60753736192332</v>
      </c>
      <c r="I2432">
        <v>13.34815</v>
      </c>
      <c r="J2432">
        <v>35.609321453050001</v>
      </c>
      <c r="K2432">
        <v>1.0757366658757399</v>
      </c>
      <c r="L2432">
        <v>1.7805819512483001</v>
      </c>
      <c r="M2432">
        <v>5.2699765112892596</v>
      </c>
      <c r="N2432">
        <v>1.1563763468700801</v>
      </c>
      <c r="O2432">
        <v>1540</v>
      </c>
      <c r="P2432">
        <v>8.4715000000000007</v>
      </c>
      <c r="Q2432">
        <v>1.3292586986396799</v>
      </c>
      <c r="R2432">
        <v>0.87113822234574601</v>
      </c>
      <c r="S2432">
        <v>10.041799999999901</v>
      </c>
      <c r="T2432">
        <v>0.80980620069928</v>
      </c>
    </row>
    <row r="2433" spans="1:20" x14ac:dyDescent="0.3">
      <c r="A2433">
        <v>39555</v>
      </c>
      <c r="B2433" s="47" t="s">
        <v>4</v>
      </c>
      <c r="C2433">
        <v>4.3104724709061797</v>
      </c>
      <c r="D2433">
        <v>8.3789999999999996</v>
      </c>
      <c r="E2433">
        <v>1.23247702589807</v>
      </c>
      <c r="F2433">
        <v>12.274850000000001</v>
      </c>
      <c r="G2433">
        <v>3.5117337441552099</v>
      </c>
      <c r="H2433">
        <v>2.8489583333333299</v>
      </c>
      <c r="I2433">
        <v>10.326924999999999</v>
      </c>
      <c r="J2433">
        <v>51.4270833333333</v>
      </c>
      <c r="K2433">
        <v>1</v>
      </c>
      <c r="L2433">
        <v>1.5330914495541099</v>
      </c>
      <c r="M2433">
        <v>4.3104724709061797</v>
      </c>
      <c r="N2433">
        <v>1.02272727272727</v>
      </c>
      <c r="O2433">
        <v>388</v>
      </c>
      <c r="P2433">
        <v>8.0066000000000006</v>
      </c>
      <c r="Q2433">
        <v>1.26048786739576</v>
      </c>
      <c r="R2433">
        <v>0.81469810278522703</v>
      </c>
      <c r="S2433">
        <v>8.1928000000000001</v>
      </c>
      <c r="T2433">
        <v>0.81469810278522703</v>
      </c>
    </row>
    <row r="2434" spans="1:20" x14ac:dyDescent="0.3">
      <c r="A2434">
        <v>39578</v>
      </c>
      <c r="B2434" s="47" t="s">
        <v>6</v>
      </c>
      <c r="C2434">
        <v>4.7117128968888897</v>
      </c>
      <c r="D2434">
        <v>12.856199999999999</v>
      </c>
      <c r="E2434">
        <v>1.1780876153140101</v>
      </c>
      <c r="F2434">
        <v>17.43526</v>
      </c>
      <c r="G2434">
        <v>4.1938716284556596</v>
      </c>
      <c r="H2434">
        <v>3.22742110990206</v>
      </c>
      <c r="I2434">
        <v>15.14573</v>
      </c>
      <c r="J2434">
        <v>27.3322440087145</v>
      </c>
      <c r="K2434">
        <v>1.1322537609563099</v>
      </c>
      <c r="L2434">
        <v>1.75748039433098</v>
      </c>
      <c r="M2434">
        <v>5.3348546480487897</v>
      </c>
      <c r="N2434">
        <v>1.12888553264725</v>
      </c>
      <c r="O2434">
        <v>928</v>
      </c>
      <c r="P2434">
        <v>9.9206000000000003</v>
      </c>
      <c r="Q2434">
        <v>1.32992606511889</v>
      </c>
      <c r="R2434">
        <v>0.89009490184022899</v>
      </c>
      <c r="S2434">
        <v>11.388400000000001</v>
      </c>
      <c r="T2434">
        <v>0.78612669044123795</v>
      </c>
    </row>
    <row r="2435" spans="1:20" x14ac:dyDescent="0.3">
      <c r="A2435">
        <v>39606</v>
      </c>
      <c r="B2435" s="47" t="s">
        <v>6</v>
      </c>
      <c r="C2435">
        <v>8.2695734581003801</v>
      </c>
      <c r="D2435">
        <v>15.415299999999901</v>
      </c>
      <c r="E2435">
        <v>1.1754458233054099</v>
      </c>
      <c r="F2435">
        <v>20.824399999999901</v>
      </c>
      <c r="G2435">
        <v>5.1379760634471499</v>
      </c>
      <c r="H2435">
        <v>3.8091332298824998</v>
      </c>
      <c r="I2435">
        <v>18.11985</v>
      </c>
      <c r="J2435">
        <v>33.112488728584303</v>
      </c>
      <c r="K2435">
        <v>0.85422640627251401</v>
      </c>
      <c r="L2435">
        <v>1.8800523631110899</v>
      </c>
      <c r="M2435">
        <v>7.0640880165196602</v>
      </c>
      <c r="N2435">
        <v>1.16377898066571</v>
      </c>
      <c r="O2435">
        <v>4511</v>
      </c>
      <c r="P2435">
        <v>11.076499999999999</v>
      </c>
      <c r="Q2435">
        <v>1.3679591420741499</v>
      </c>
      <c r="R2435">
        <v>0.62131089220983904</v>
      </c>
      <c r="S2435">
        <v>13.245899999999899</v>
      </c>
      <c r="T2435">
        <v>0.72733749231773204</v>
      </c>
    </row>
    <row r="2436" spans="1:20" x14ac:dyDescent="0.3">
      <c r="A2436">
        <v>39657</v>
      </c>
      <c r="B2436" s="47" t="s">
        <v>6</v>
      </c>
      <c r="C2436">
        <v>5.1760378380853904</v>
      </c>
      <c r="D2436">
        <v>15.1645</v>
      </c>
      <c r="E2436">
        <v>1.1134986316726501</v>
      </c>
      <c r="F2436">
        <v>18.6067999999999</v>
      </c>
      <c r="G2436">
        <v>4.1947328715701602</v>
      </c>
      <c r="H2436">
        <v>4.0427247077791204</v>
      </c>
      <c r="I2436">
        <v>16.885649999999899</v>
      </c>
      <c r="J2436">
        <v>24.3076288659793</v>
      </c>
      <c r="K2436">
        <v>0.99974414140213197</v>
      </c>
      <c r="L2436">
        <v>2.0163415691374</v>
      </c>
      <c r="M2436">
        <v>5.1747135043016304</v>
      </c>
      <c r="N2436">
        <v>1.2433739879061101</v>
      </c>
      <c r="O2436">
        <v>2481</v>
      </c>
      <c r="P2436">
        <v>9.2279999999999998</v>
      </c>
      <c r="Q2436">
        <v>1.3844952341908301</v>
      </c>
      <c r="R2436">
        <v>0.81041387307975699</v>
      </c>
      <c r="S2436">
        <v>12.196249999999999</v>
      </c>
      <c r="T2436">
        <v>0.81062127750322099</v>
      </c>
    </row>
    <row r="2437" spans="1:20" x14ac:dyDescent="0.3">
      <c r="A2437">
        <v>39687</v>
      </c>
      <c r="B2437" s="47" t="s">
        <v>4</v>
      </c>
      <c r="C2437">
        <v>2.54263155292595</v>
      </c>
      <c r="D2437">
        <v>9.8970500000000001</v>
      </c>
      <c r="E2437">
        <v>1.1293592535149299</v>
      </c>
      <c r="F2437">
        <v>12.457599999999999</v>
      </c>
      <c r="G2437">
        <v>1.87363523359935</v>
      </c>
      <c r="H2437">
        <v>2.62561576354679</v>
      </c>
      <c r="I2437">
        <v>11.177325</v>
      </c>
      <c r="J2437">
        <v>35.121546961325897</v>
      </c>
      <c r="K2437">
        <v>1.34688186980062</v>
      </c>
      <c r="L2437">
        <v>1.4814603401117801</v>
      </c>
      <c r="M2437">
        <v>3.4246243402189802</v>
      </c>
      <c r="N2437">
        <v>1.08128733396882</v>
      </c>
      <c r="O2437">
        <v>207</v>
      </c>
      <c r="P2437">
        <v>8.4090000000000007</v>
      </c>
      <c r="Q2437">
        <v>1.2211618563261799</v>
      </c>
      <c r="R2437">
        <v>0.73688821781639902</v>
      </c>
      <c r="S2437">
        <v>9.1530249999999995</v>
      </c>
      <c r="T2437">
        <v>0.54710679112896399</v>
      </c>
    </row>
    <row r="2438" spans="1:20" x14ac:dyDescent="0.3">
      <c r="A2438">
        <v>39689</v>
      </c>
      <c r="B2438" s="47" t="s">
        <v>6</v>
      </c>
      <c r="C2438">
        <v>2.4068219137806901</v>
      </c>
      <c r="D2438">
        <v>9.4922999999999895</v>
      </c>
      <c r="E2438">
        <v>1.3200699514343199</v>
      </c>
      <c r="F2438">
        <v>15.5686999999999</v>
      </c>
      <c r="G2438">
        <v>2.1393825887675901</v>
      </c>
      <c r="H2438">
        <v>4.1761252446183903</v>
      </c>
      <c r="I2438">
        <v>12.5304999999999</v>
      </c>
      <c r="J2438">
        <v>22.409001956947101</v>
      </c>
      <c r="K2438">
        <v>1.02042978898814</v>
      </c>
      <c r="L2438">
        <v>2.1545391641295302</v>
      </c>
      <c r="M2438">
        <v>2.4559927776112702</v>
      </c>
      <c r="N2438">
        <v>1.1355580411883901</v>
      </c>
      <c r="O2438">
        <v>511</v>
      </c>
      <c r="P2438">
        <v>7.226</v>
      </c>
      <c r="Q2438">
        <v>1.49901604828242</v>
      </c>
      <c r="R2438">
        <v>0.88888279457577302</v>
      </c>
      <c r="S2438">
        <v>8.3591499999999996</v>
      </c>
      <c r="T2438">
        <v>0.87108667756278302</v>
      </c>
    </row>
    <row r="2439" spans="1:20" x14ac:dyDescent="0.3">
      <c r="A2439">
        <v>39712</v>
      </c>
      <c r="B2439" s="47" t="s">
        <v>4</v>
      </c>
      <c r="C2439">
        <v>2.5990613478775</v>
      </c>
      <c r="D2439">
        <v>9.1721500000000002</v>
      </c>
      <c r="E2439">
        <v>1.14760443298463</v>
      </c>
      <c r="F2439">
        <v>11.879849999999999</v>
      </c>
      <c r="G2439">
        <v>2.0890498273615998</v>
      </c>
      <c r="H2439">
        <v>2.6027397260273899</v>
      </c>
      <c r="I2439">
        <v>10.526</v>
      </c>
      <c r="J2439">
        <v>41.068493150684901</v>
      </c>
      <c r="K2439">
        <v>0.84373663313703695</v>
      </c>
      <c r="L2439">
        <v>1.4524819660105099</v>
      </c>
      <c r="M2439">
        <v>2.1929232709747701</v>
      </c>
      <c r="N2439">
        <v>1.0572382810361201</v>
      </c>
      <c r="O2439">
        <v>147</v>
      </c>
      <c r="P2439">
        <v>8.1790000000000003</v>
      </c>
      <c r="Q2439">
        <v>1.2132913380381101</v>
      </c>
      <c r="R2439">
        <v>0.80377088023243504</v>
      </c>
      <c r="S2439">
        <v>8.6755750000000003</v>
      </c>
      <c r="T2439">
        <v>0.95263243133582098</v>
      </c>
    </row>
    <row r="2440" spans="1:20" x14ac:dyDescent="0.3">
      <c r="A2440">
        <v>39713</v>
      </c>
      <c r="B2440" s="47" t="s">
        <v>4</v>
      </c>
      <c r="C2440">
        <v>3.3425856980162099</v>
      </c>
      <c r="D2440">
        <v>11.21805</v>
      </c>
      <c r="E2440">
        <v>1.0794679110897101</v>
      </c>
      <c r="F2440">
        <v>13.000999999999999</v>
      </c>
      <c r="G2440">
        <v>2.02421870732557</v>
      </c>
      <c r="H2440">
        <v>2.9856733524355299</v>
      </c>
      <c r="I2440">
        <v>12.109525</v>
      </c>
      <c r="J2440">
        <v>37.782234957020002</v>
      </c>
      <c r="K2440">
        <v>0.964382501245591</v>
      </c>
      <c r="L2440">
        <v>1.59107597415312</v>
      </c>
      <c r="M2440">
        <v>3.2235311560806101</v>
      </c>
      <c r="N2440">
        <v>1.15714119937594</v>
      </c>
      <c r="O2440">
        <v>349</v>
      </c>
      <c r="P2440">
        <v>8.1712000000000007</v>
      </c>
      <c r="Q2440">
        <v>1.2490967933261901</v>
      </c>
      <c r="R2440">
        <v>0.60558468509182295</v>
      </c>
      <c r="S2440">
        <v>9.6946250000000003</v>
      </c>
      <c r="T2440">
        <v>0.62795071904524602</v>
      </c>
    </row>
    <row r="2441" spans="1:20" x14ac:dyDescent="0.3">
      <c r="A2441">
        <v>39762</v>
      </c>
      <c r="B2441" s="47" t="s">
        <v>6</v>
      </c>
      <c r="C2441">
        <v>5.64186569770379</v>
      </c>
      <c r="D2441">
        <v>11.746</v>
      </c>
      <c r="E2441">
        <v>1.22829048186616</v>
      </c>
      <c r="F2441">
        <v>17.109000000000002</v>
      </c>
      <c r="G2441">
        <v>3.87094959408557</v>
      </c>
      <c r="H2441">
        <v>4.3167475728155296</v>
      </c>
      <c r="I2441">
        <v>14.4275</v>
      </c>
      <c r="J2441">
        <v>28.832051800890302</v>
      </c>
      <c r="K2441">
        <v>0.93086307892796805</v>
      </c>
      <c r="L2441">
        <v>2.2255609756097501</v>
      </c>
      <c r="M2441">
        <v>5.2518044742626397</v>
      </c>
      <c r="N2441">
        <v>1.20884040445622</v>
      </c>
      <c r="O2441">
        <v>2567</v>
      </c>
      <c r="P2441">
        <v>7.6875</v>
      </c>
      <c r="Q2441">
        <v>1.48480716288882</v>
      </c>
      <c r="R2441">
        <v>0.68611161652802599</v>
      </c>
      <c r="S2441">
        <v>9.7167499999999993</v>
      </c>
      <c r="T2441">
        <v>0.73707039419609199</v>
      </c>
    </row>
    <row r="2442" spans="1:20" x14ac:dyDescent="0.3">
      <c r="A2442">
        <v>39766</v>
      </c>
      <c r="B2442" s="47" t="s">
        <v>16</v>
      </c>
      <c r="C2442">
        <v>0.93842494007701405</v>
      </c>
      <c r="D2442">
        <v>6.5292999999999903</v>
      </c>
      <c r="E2442">
        <v>1.1012382644387599</v>
      </c>
      <c r="F2442">
        <v>7.8513299999999999</v>
      </c>
      <c r="G2442">
        <v>1.07899319530233</v>
      </c>
      <c r="H2442">
        <v>2.390625</v>
      </c>
      <c r="I2442">
        <v>7.190315</v>
      </c>
      <c r="J2442">
        <v>43.84375</v>
      </c>
      <c r="K2442">
        <v>1</v>
      </c>
      <c r="L2442">
        <v>1.21702460763417</v>
      </c>
      <c r="M2442">
        <v>0.93842494007701405</v>
      </c>
      <c r="N2442">
        <v>1.00601284229096</v>
      </c>
      <c r="O2442">
        <v>65</v>
      </c>
      <c r="P2442">
        <v>6.4512499999999999</v>
      </c>
      <c r="Q2442">
        <v>1.1078598364476</v>
      </c>
      <c r="R2442">
        <v>1.1497916873498499</v>
      </c>
      <c r="S2442">
        <v>6.4902749999999996</v>
      </c>
      <c r="T2442">
        <v>1.1497916873498499</v>
      </c>
    </row>
    <row r="2443" spans="1:20" x14ac:dyDescent="0.3">
      <c r="A2443">
        <v>39770</v>
      </c>
      <c r="B2443" s="47" t="s">
        <v>4</v>
      </c>
      <c r="C2443">
        <v>3.1419234895731201</v>
      </c>
      <c r="D2443">
        <v>9.9287999999999901</v>
      </c>
      <c r="E2443">
        <v>1.1096063975505599</v>
      </c>
      <c r="F2443">
        <v>12.105319999999899</v>
      </c>
      <c r="G2443">
        <v>1.6307300618521601</v>
      </c>
      <c r="H2443">
        <v>2.7183098591549202</v>
      </c>
      <c r="I2443">
        <v>11.017059999999899</v>
      </c>
      <c r="J2443">
        <v>34.904306220095599</v>
      </c>
      <c r="K2443">
        <v>0.91401635041201201</v>
      </c>
      <c r="L2443">
        <v>1.5774048109249099</v>
      </c>
      <c r="M2443">
        <v>2.8717694412134001</v>
      </c>
      <c r="N2443">
        <v>1.12808044083394</v>
      </c>
      <c r="O2443">
        <v>213</v>
      </c>
      <c r="P2443">
        <v>7.6741999999999999</v>
      </c>
      <c r="Q2443">
        <v>1.2517252741010001</v>
      </c>
      <c r="R2443">
        <v>0.51902284293807699</v>
      </c>
      <c r="S2443">
        <v>8.8015000000000008</v>
      </c>
      <c r="T2443">
        <v>0.56784853214509401</v>
      </c>
    </row>
    <row r="2444" spans="1:20" x14ac:dyDescent="0.3">
      <c r="A2444">
        <v>39774</v>
      </c>
      <c r="B2444" s="47" t="s">
        <v>1</v>
      </c>
      <c r="C2444">
        <v>5.5077497207304402</v>
      </c>
      <c r="D2444">
        <v>8.5619999999999994</v>
      </c>
      <c r="E2444">
        <v>1.33287199252511</v>
      </c>
      <c r="F2444">
        <v>14.2621</v>
      </c>
      <c r="G2444">
        <v>3.7491786290408098</v>
      </c>
      <c r="H2444">
        <v>2.6942307692307601</v>
      </c>
      <c r="I2444">
        <v>11.412050000000001</v>
      </c>
      <c r="J2444">
        <v>29.228764478764401</v>
      </c>
      <c r="K2444">
        <v>1</v>
      </c>
      <c r="L2444">
        <v>1.77792875619409</v>
      </c>
      <c r="M2444">
        <v>5.5077497207304402</v>
      </c>
      <c r="N2444">
        <v>1.0325770709278601</v>
      </c>
      <c r="O2444">
        <v>1040</v>
      </c>
      <c r="P2444">
        <v>8.0217500000000008</v>
      </c>
      <c r="Q2444">
        <v>1.3762930579633601</v>
      </c>
      <c r="R2444">
        <v>0.680709694365631</v>
      </c>
      <c r="S2444">
        <v>8.2918749999999992</v>
      </c>
      <c r="T2444">
        <v>0.680709694365631</v>
      </c>
    </row>
    <row r="2445" spans="1:20" x14ac:dyDescent="0.3">
      <c r="A2445">
        <v>39775</v>
      </c>
      <c r="B2445" s="47" t="s">
        <v>1</v>
      </c>
      <c r="C2445">
        <v>5.7872315602853703</v>
      </c>
      <c r="D2445">
        <v>11.606549999999899</v>
      </c>
      <c r="E2445">
        <v>1.1539367856942799</v>
      </c>
      <c r="F2445">
        <v>15.1799</v>
      </c>
      <c r="G2445">
        <v>4.37501900310001</v>
      </c>
      <c r="H2445">
        <v>2.7657657657657602</v>
      </c>
      <c r="I2445">
        <v>13.393224999999999</v>
      </c>
      <c r="J2445">
        <v>29.118084227910799</v>
      </c>
      <c r="K2445">
        <v>0.77796005003979296</v>
      </c>
      <c r="L2445">
        <v>1.6918250208971799</v>
      </c>
      <c r="M2445">
        <v>4.5022349542314801</v>
      </c>
      <c r="N2445">
        <v>1.12799667623141</v>
      </c>
      <c r="O2445">
        <v>1332</v>
      </c>
      <c r="P2445">
        <v>8.9725000000000001</v>
      </c>
      <c r="Q2445">
        <v>1.3016368588443099</v>
      </c>
      <c r="R2445">
        <v>0.755977872584776</v>
      </c>
      <c r="S2445">
        <v>10.289524999999999</v>
      </c>
      <c r="T2445">
        <v>0.97174382225167899</v>
      </c>
    </row>
    <row r="2446" spans="1:20" x14ac:dyDescent="0.3">
      <c r="A2446">
        <v>39813</v>
      </c>
      <c r="B2446" s="47" t="s">
        <v>4</v>
      </c>
      <c r="C2446">
        <v>2.0470441669998198</v>
      </c>
      <c r="D2446">
        <v>10.2919</v>
      </c>
      <c r="E2446">
        <v>1.0866351208231699</v>
      </c>
      <c r="F2446">
        <v>12.07518</v>
      </c>
      <c r="G2446">
        <v>2.43684812649134</v>
      </c>
      <c r="H2446">
        <v>2.7445652173913002</v>
      </c>
      <c r="I2446">
        <v>11.183540000000001</v>
      </c>
      <c r="J2446">
        <v>35.284153005464397</v>
      </c>
      <c r="K2446">
        <v>1.1743802417735401</v>
      </c>
      <c r="L2446">
        <v>1.5829865890588699</v>
      </c>
      <c r="M2446">
        <v>2.4040082237623799</v>
      </c>
      <c r="N2446">
        <v>1.1486495535714201</v>
      </c>
      <c r="O2446">
        <v>185</v>
      </c>
      <c r="P2446">
        <v>7.6280999999999999</v>
      </c>
      <c r="Q2446">
        <v>1.24816294642857</v>
      </c>
      <c r="R2446">
        <v>1.19042283785347</v>
      </c>
      <c r="S2446">
        <v>8.9600000000000009</v>
      </c>
      <c r="T2446">
        <v>1.01366047853095</v>
      </c>
    </row>
    <row r="2447" spans="1:20" x14ac:dyDescent="0.3">
      <c r="A2447">
        <v>39838</v>
      </c>
      <c r="B2447" s="47" t="s">
        <v>6</v>
      </c>
      <c r="C2447">
        <v>3.4281451074186999</v>
      </c>
      <c r="D2447">
        <v>10.68755</v>
      </c>
      <c r="E2447">
        <v>1.1474215325308399</v>
      </c>
      <c r="F2447">
        <v>13.8386999999999</v>
      </c>
      <c r="G2447">
        <v>3.2040257417297999</v>
      </c>
      <c r="H2447">
        <v>4.1428571428571397</v>
      </c>
      <c r="I2447">
        <v>12.263124999999899</v>
      </c>
      <c r="J2447">
        <v>25.323257766582699</v>
      </c>
      <c r="K2447">
        <v>1.0308326010559301</v>
      </c>
      <c r="L2447">
        <v>1.6312488949136501</v>
      </c>
      <c r="M2447">
        <v>3.5338437378776</v>
      </c>
      <c r="N2447">
        <v>1.1149676204485399</v>
      </c>
      <c r="O2447">
        <v>1352</v>
      </c>
      <c r="P2447">
        <v>8.4834999999999994</v>
      </c>
      <c r="Q2447">
        <v>1.2793378557773301</v>
      </c>
      <c r="R2447">
        <v>0.93462372254782999</v>
      </c>
      <c r="S2447">
        <v>9.5855250000000005</v>
      </c>
      <c r="T2447">
        <v>0.90666876619001602</v>
      </c>
    </row>
    <row r="2448" spans="1:20" x14ac:dyDescent="0.3">
      <c r="A2448">
        <v>39843</v>
      </c>
      <c r="B2448" s="47" t="s">
        <v>6</v>
      </c>
      <c r="C2448">
        <v>2.0904482211062501</v>
      </c>
      <c r="D2448">
        <v>9.4809999999999999</v>
      </c>
      <c r="E2448">
        <v>1.2882797173293901</v>
      </c>
      <c r="F2448">
        <v>14.94736</v>
      </c>
      <c r="G2448">
        <v>2.35077224473658</v>
      </c>
      <c r="H2448">
        <v>4.2062043795620401</v>
      </c>
      <c r="I2448">
        <v>12.214180000000001</v>
      </c>
      <c r="J2448">
        <v>23.6733576642335</v>
      </c>
      <c r="K2448">
        <v>1.13955287824885</v>
      </c>
      <c r="L2448">
        <v>2.00910777171429</v>
      </c>
      <c r="M2448">
        <v>2.3821762871918302</v>
      </c>
      <c r="N2448">
        <v>1.12063259420358</v>
      </c>
      <c r="O2448">
        <v>548</v>
      </c>
      <c r="P2448">
        <v>7.4397999999999902</v>
      </c>
      <c r="Q2448">
        <v>1.4436882416907</v>
      </c>
      <c r="R2448">
        <v>1.1245302423671399</v>
      </c>
      <c r="S2448">
        <v>8.4603999999999999</v>
      </c>
      <c r="T2448">
        <v>0.98681707872582602</v>
      </c>
    </row>
    <row r="2449" spans="1:20" x14ac:dyDescent="0.3">
      <c r="A2449">
        <v>39903</v>
      </c>
      <c r="B2449" s="47" t="s">
        <v>6</v>
      </c>
      <c r="C2449">
        <v>2.0556068771698501</v>
      </c>
      <c r="D2449">
        <v>8.4984999999999999</v>
      </c>
      <c r="E2449">
        <v>1.35669235747484</v>
      </c>
      <c r="F2449">
        <v>14.561199999999999</v>
      </c>
      <c r="G2449">
        <v>2.32887537281084</v>
      </c>
      <c r="H2449">
        <v>4.3205342237061704</v>
      </c>
      <c r="I2449">
        <v>11.5298499999999</v>
      </c>
      <c r="J2449">
        <v>24.477462437395602</v>
      </c>
      <c r="K2449">
        <v>1.18614763252549</v>
      </c>
      <c r="L2449">
        <v>2.0102436667356902</v>
      </c>
      <c r="M2449">
        <v>2.4382532307581402</v>
      </c>
      <c r="N2449">
        <v>1.0797230339219901</v>
      </c>
      <c r="O2449">
        <v>599</v>
      </c>
      <c r="P2449">
        <v>7.2435</v>
      </c>
      <c r="Q2449">
        <v>1.4648519883115201</v>
      </c>
      <c r="R2449">
        <v>1.13293811120987</v>
      </c>
      <c r="S2449">
        <v>7.8710000000000004</v>
      </c>
      <c r="T2449">
        <v>0.95514089489659604</v>
      </c>
    </row>
    <row r="2450" spans="1:20" x14ac:dyDescent="0.3">
      <c r="A2450">
        <v>39911</v>
      </c>
      <c r="B2450" s="47" t="s">
        <v>4</v>
      </c>
      <c r="C2450">
        <v>2.6059709290023099</v>
      </c>
      <c r="D2450">
        <v>8.3309499999999996</v>
      </c>
      <c r="E2450">
        <v>1.17844123419297</v>
      </c>
      <c r="F2450">
        <v>11.304119999999999</v>
      </c>
      <c r="G2450">
        <v>1.3758225376956099</v>
      </c>
      <c r="H2450">
        <v>2.3861386138613798</v>
      </c>
      <c r="I2450">
        <v>9.8175349999999995</v>
      </c>
      <c r="J2450">
        <v>33.81</v>
      </c>
      <c r="K2450">
        <v>0.81422003996579695</v>
      </c>
      <c r="L2450">
        <v>1.5577171913433501</v>
      </c>
      <c r="M2450">
        <v>2.1218337539619698</v>
      </c>
      <c r="N2450">
        <v>1.06890645248206</v>
      </c>
      <c r="O2450">
        <v>101</v>
      </c>
      <c r="P2450">
        <v>7.25685</v>
      </c>
      <c r="Q2450">
        <v>1.2596434390997999</v>
      </c>
      <c r="R2450">
        <v>0.52795007127049598</v>
      </c>
      <c r="S2450">
        <v>7.7938999999999998</v>
      </c>
      <c r="T2450">
        <v>0.64841203281200699</v>
      </c>
    </row>
    <row r="2451" spans="1:20" x14ac:dyDescent="0.3">
      <c r="A2451">
        <v>39933</v>
      </c>
      <c r="B2451" s="47" t="s">
        <v>1</v>
      </c>
      <c r="C2451">
        <v>4.8609052323981201</v>
      </c>
      <c r="D2451">
        <v>11.421799999999999</v>
      </c>
      <c r="E2451">
        <v>1.20265107075942</v>
      </c>
      <c r="F2451">
        <v>16.051079999999999</v>
      </c>
      <c r="G2451">
        <v>4.58795997585477</v>
      </c>
      <c r="H2451">
        <v>2.7982998454404902</v>
      </c>
      <c r="I2451">
        <v>13.73644</v>
      </c>
      <c r="J2451">
        <v>29.6309246309246</v>
      </c>
      <c r="K2451">
        <v>1.0279767408209599</v>
      </c>
      <c r="L2451">
        <v>1.72495808795082</v>
      </c>
      <c r="M2451">
        <v>4.9968975182402202</v>
      </c>
      <c r="N2451">
        <v>1.1021180103246899</v>
      </c>
      <c r="O2451">
        <v>1294</v>
      </c>
      <c r="P2451">
        <v>9.3051999999999992</v>
      </c>
      <c r="Q2451">
        <v>1.3254634052202401</v>
      </c>
      <c r="R2451">
        <v>0.94384888338818695</v>
      </c>
      <c r="S2451">
        <v>10.3635</v>
      </c>
      <c r="T2451">
        <v>0.91816171116323597</v>
      </c>
    </row>
    <row r="2452" spans="1:20" x14ac:dyDescent="0.3">
      <c r="A2452">
        <v>39956</v>
      </c>
      <c r="B2452" s="47" t="s">
        <v>16</v>
      </c>
      <c r="C2452">
        <v>3.2732069596503699</v>
      </c>
      <c r="D2452">
        <v>6.8609499999999999</v>
      </c>
      <c r="E2452">
        <v>1.12851645909094</v>
      </c>
      <c r="F2452">
        <v>8.6244399999999999</v>
      </c>
      <c r="G2452">
        <v>2.4622537938509699</v>
      </c>
      <c r="H2452">
        <v>2.8443804034582101</v>
      </c>
      <c r="I2452">
        <v>7.7426949999999897</v>
      </c>
      <c r="J2452">
        <v>41.619047619047599</v>
      </c>
      <c r="K2452">
        <v>0.96905724234815205</v>
      </c>
      <c r="L2452">
        <v>1.55591556918636</v>
      </c>
      <c r="M2452">
        <v>3.17192490995357</v>
      </c>
      <c r="N2452">
        <v>1.1062524437779899</v>
      </c>
      <c r="O2452">
        <v>696</v>
      </c>
      <c r="P2452">
        <v>5.5430000000000001</v>
      </c>
      <c r="Q2452">
        <v>1.24842409071303</v>
      </c>
      <c r="R2452">
        <v>0.75224506858373996</v>
      </c>
      <c r="S2452">
        <v>6.201975</v>
      </c>
      <c r="T2452">
        <v>0.77626484351012304</v>
      </c>
    </row>
    <row r="2453" spans="1:20" x14ac:dyDescent="0.3">
      <c r="A2453">
        <v>39964</v>
      </c>
      <c r="B2453" s="47" t="s">
        <v>1</v>
      </c>
      <c r="C2453">
        <v>3.2461020854923999</v>
      </c>
      <c r="D2453">
        <v>8.3402499999999993</v>
      </c>
      <c r="E2453">
        <v>1.3499865111956999</v>
      </c>
      <c r="F2453">
        <v>14.1782</v>
      </c>
      <c r="G2453">
        <v>2.2036991972397399</v>
      </c>
      <c r="H2453">
        <v>2.7672634271099699</v>
      </c>
      <c r="I2453">
        <v>11.259225000000001</v>
      </c>
      <c r="J2453">
        <v>29.370843989769799</v>
      </c>
      <c r="K2453">
        <v>1</v>
      </c>
      <c r="L2453">
        <v>1.8488883093173301</v>
      </c>
      <c r="M2453">
        <v>3.2461020854923999</v>
      </c>
      <c r="N2453">
        <v>1.04196142734442</v>
      </c>
      <c r="O2453">
        <v>392</v>
      </c>
      <c r="P2453">
        <v>7.6684999999999999</v>
      </c>
      <c r="Q2453">
        <v>1.40663387210119</v>
      </c>
      <c r="R2453">
        <v>0.67887550643850503</v>
      </c>
      <c r="S2453">
        <v>8.0043749999999996</v>
      </c>
      <c r="T2453">
        <v>0.67887550643850503</v>
      </c>
    </row>
    <row r="2454" spans="1:20" x14ac:dyDescent="0.3">
      <c r="A2454">
        <v>39976</v>
      </c>
      <c r="B2454" s="47" t="s">
        <v>6</v>
      </c>
      <c r="C2454">
        <v>1.53430038198839</v>
      </c>
      <c r="D2454">
        <v>6.1201999999999996</v>
      </c>
      <c r="E2454">
        <v>1.3352030979379701</v>
      </c>
      <c r="F2454">
        <v>10.2232199999999</v>
      </c>
      <c r="G2454">
        <v>1.2540666713286099</v>
      </c>
      <c r="H2454">
        <v>3.31111111111111</v>
      </c>
      <c r="I2454">
        <v>8.1717099999999991</v>
      </c>
      <c r="J2454">
        <v>27.881481481481401</v>
      </c>
      <c r="K2454">
        <v>1</v>
      </c>
      <c r="L2454">
        <v>1.8000845174581299</v>
      </c>
      <c r="M2454">
        <v>1.53430038198839</v>
      </c>
      <c r="N2454">
        <v>1.03736599008432</v>
      </c>
      <c r="O2454">
        <v>135</v>
      </c>
      <c r="P2454">
        <v>5.6792999999999996</v>
      </c>
      <c r="Q2454">
        <v>1.38509428365608</v>
      </c>
      <c r="R2454">
        <v>0.81735407619685996</v>
      </c>
      <c r="S2454">
        <v>5.89975</v>
      </c>
      <c r="T2454">
        <v>0.81735407619685996</v>
      </c>
    </row>
    <row r="2455" spans="1:20" x14ac:dyDescent="0.3">
      <c r="A2455">
        <v>40020</v>
      </c>
      <c r="B2455" s="47" t="s">
        <v>1</v>
      </c>
      <c r="C2455">
        <v>5.4833087011702197</v>
      </c>
      <c r="D2455">
        <v>10.734500000000001</v>
      </c>
      <c r="E2455">
        <v>1.2743509245889399</v>
      </c>
      <c r="F2455">
        <v>16.62454</v>
      </c>
      <c r="G2455">
        <v>5.28155385205124</v>
      </c>
      <c r="H2455">
        <v>2.8453670276774901</v>
      </c>
      <c r="I2455">
        <v>13.67952</v>
      </c>
      <c r="J2455">
        <v>29.143730886850101</v>
      </c>
      <c r="K2455">
        <v>1.0510617869238099</v>
      </c>
      <c r="L2455">
        <v>1.71339317921815</v>
      </c>
      <c r="M2455">
        <v>5.7632962417068496</v>
      </c>
      <c r="N2455">
        <v>1.05048636799561</v>
      </c>
      <c r="O2455">
        <v>1662</v>
      </c>
      <c r="P2455">
        <v>9.7027000000000001</v>
      </c>
      <c r="Q2455">
        <v>1.33868827432329</v>
      </c>
      <c r="R2455">
        <v>0.96320563730509401</v>
      </c>
      <c r="S2455">
        <v>10.2186</v>
      </c>
      <c r="T2455">
        <v>0.91641200287963298</v>
      </c>
    </row>
    <row r="2456" spans="1:20" x14ac:dyDescent="0.3">
      <c r="A2456">
        <v>40035</v>
      </c>
      <c r="B2456" s="47" t="s">
        <v>1</v>
      </c>
      <c r="C2456">
        <v>6.0375195631174599</v>
      </c>
      <c r="D2456">
        <v>11.081799999999999</v>
      </c>
      <c r="E2456">
        <v>1.2427511776065201</v>
      </c>
      <c r="F2456">
        <v>16.462039999999998</v>
      </c>
      <c r="G2456">
        <v>3.56029384224572</v>
      </c>
      <c r="H2456">
        <v>2.7847113884555301</v>
      </c>
      <c r="I2456">
        <v>13.77192</v>
      </c>
      <c r="J2456">
        <v>28.843853820598</v>
      </c>
      <c r="K2456">
        <v>0.93894679577307205</v>
      </c>
      <c r="L2456">
        <v>1.7986189716583201</v>
      </c>
      <c r="M2456">
        <v>5.6689096482063803</v>
      </c>
      <c r="N2456">
        <v>1.0953425849049101</v>
      </c>
      <c r="O2456">
        <v>1282</v>
      </c>
      <c r="P2456">
        <v>9.1525999999999996</v>
      </c>
      <c r="Q2456">
        <v>1.3612382872731501</v>
      </c>
      <c r="R2456">
        <v>0.58969479188028895</v>
      </c>
      <c r="S2456">
        <v>10.1172</v>
      </c>
      <c r="T2456">
        <v>0.62803855823882904</v>
      </c>
    </row>
    <row r="2457" spans="1:20" x14ac:dyDescent="0.3">
      <c r="A2457">
        <v>40064</v>
      </c>
      <c r="B2457" s="47" t="s">
        <v>6</v>
      </c>
      <c r="C2457">
        <v>2.7888217307898802</v>
      </c>
      <c r="D2457">
        <v>9.3581000000000003</v>
      </c>
      <c r="E2457">
        <v>1.1847009542535301</v>
      </c>
      <c r="F2457">
        <v>12.815</v>
      </c>
      <c r="G2457">
        <v>2.5902834691837802</v>
      </c>
      <c r="H2457">
        <v>3.8079847908745199</v>
      </c>
      <c r="I2457">
        <v>11.0865499999999</v>
      </c>
      <c r="J2457">
        <v>33.260456273764198</v>
      </c>
      <c r="K2457">
        <v>0.86256711691733001</v>
      </c>
      <c r="L2457">
        <v>1.7700887461583601</v>
      </c>
      <c r="M2457">
        <v>2.4055459199238198</v>
      </c>
      <c r="N2457">
        <v>1.12762797591254</v>
      </c>
      <c r="O2457">
        <v>528</v>
      </c>
      <c r="P2457">
        <v>7.2397499999999999</v>
      </c>
      <c r="Q2457">
        <v>1.3359019391065701</v>
      </c>
      <c r="R2457">
        <v>0.92880926757915705</v>
      </c>
      <c r="S2457">
        <v>8.2989249999999899</v>
      </c>
      <c r="T2457">
        <v>1.0767965174681799</v>
      </c>
    </row>
    <row r="2458" spans="1:20" x14ac:dyDescent="0.3">
      <c r="A2458">
        <v>40135</v>
      </c>
      <c r="B2458" s="47" t="s">
        <v>1</v>
      </c>
      <c r="C2458">
        <v>5.4100635278784601</v>
      </c>
      <c r="D2458">
        <v>10.98925</v>
      </c>
      <c r="E2458">
        <v>1.2277157221830399</v>
      </c>
      <c r="F2458">
        <v>15.9940999999999</v>
      </c>
      <c r="G2458">
        <v>4.99547353865918</v>
      </c>
      <c r="H2458">
        <v>2.8488843813387401</v>
      </c>
      <c r="I2458">
        <v>13.491674999999899</v>
      </c>
      <c r="J2458">
        <v>28.5061728395061</v>
      </c>
      <c r="K2458">
        <v>0.99120809707268298</v>
      </c>
      <c r="L2458">
        <v>1.60668829798989</v>
      </c>
      <c r="M2458">
        <v>5.3624987745107298</v>
      </c>
      <c r="N2458">
        <v>1.0493961263276499</v>
      </c>
      <c r="O2458">
        <v>993</v>
      </c>
      <c r="P2458">
        <v>9.9547000000000008</v>
      </c>
      <c r="Q2458">
        <v>1.28836012309043</v>
      </c>
      <c r="R2458">
        <v>0.92336689077995704</v>
      </c>
      <c r="S2458">
        <v>10.471975</v>
      </c>
      <c r="T2458">
        <v>0.93155704993423605</v>
      </c>
    </row>
    <row r="2459" spans="1:20" x14ac:dyDescent="0.3">
      <c r="A2459">
        <v>40160</v>
      </c>
      <c r="B2459" s="47" t="s">
        <v>6</v>
      </c>
      <c r="C2459">
        <v>11.473760596597399</v>
      </c>
      <c r="D2459">
        <v>16.051100000000002</v>
      </c>
      <c r="E2459">
        <v>1.29751543507921</v>
      </c>
      <c r="F2459">
        <v>25.602</v>
      </c>
      <c r="G2459">
        <v>6.8846197374688298</v>
      </c>
      <c r="H2459">
        <v>4.1732356857523296</v>
      </c>
      <c r="I2459">
        <v>20.826550000000001</v>
      </c>
      <c r="J2459">
        <v>28.894592368926698</v>
      </c>
      <c r="K2459">
        <v>0.98203511728567705</v>
      </c>
      <c r="L2459">
        <v>1.9794723108147201</v>
      </c>
      <c r="M2459">
        <v>11.267635833187301</v>
      </c>
      <c r="N2459">
        <v>1.1075510137192299</v>
      </c>
      <c r="O2459">
        <v>7510</v>
      </c>
      <c r="P2459">
        <v>12.93375</v>
      </c>
      <c r="Q2459">
        <v>1.43706453543834</v>
      </c>
      <c r="R2459">
        <v>0.60003167048042405</v>
      </c>
      <c r="S2459">
        <v>14.4924249999999</v>
      </c>
      <c r="T2459">
        <v>0.61100836407856596</v>
      </c>
    </row>
    <row r="2460" spans="1:20" x14ac:dyDescent="0.3">
      <c r="A2460">
        <v>40171</v>
      </c>
      <c r="B2460" s="47" t="s">
        <v>6</v>
      </c>
      <c r="C2460">
        <v>3.4162997990824202</v>
      </c>
      <c r="D2460">
        <v>10.1812</v>
      </c>
      <c r="E2460">
        <v>1.2776288649667999</v>
      </c>
      <c r="F2460">
        <v>15.8343899999999</v>
      </c>
      <c r="G2460">
        <v>2.6638018199267699</v>
      </c>
      <c r="H2460">
        <v>3.8114558472553699</v>
      </c>
      <c r="I2460">
        <v>13.007795</v>
      </c>
      <c r="J2460">
        <v>25.8389021479713</v>
      </c>
      <c r="K2460">
        <v>1.07751514413435</v>
      </c>
      <c r="L2460">
        <v>1.95008405327684</v>
      </c>
      <c r="M2460">
        <v>3.6811147704144598</v>
      </c>
      <c r="N2460">
        <v>1.11263561380357</v>
      </c>
      <c r="O2460">
        <v>842</v>
      </c>
      <c r="P2460">
        <v>8.1198499999999996</v>
      </c>
      <c r="Q2460">
        <v>1.4215353763855001</v>
      </c>
      <c r="R2460">
        <v>0.77973303766907098</v>
      </c>
      <c r="S2460">
        <v>9.150525</v>
      </c>
      <c r="T2460">
        <v>0.72363998029511201</v>
      </c>
    </row>
    <row r="2461" spans="1:20" x14ac:dyDescent="0.3">
      <c r="A2461">
        <v>40173</v>
      </c>
      <c r="B2461" s="47" t="s">
        <v>1</v>
      </c>
      <c r="C2461">
        <v>11.994168797967699</v>
      </c>
      <c r="D2461">
        <v>16.2822</v>
      </c>
      <c r="E2461">
        <v>1.2095576764810601</v>
      </c>
      <c r="F2461">
        <v>23.106319999999901</v>
      </c>
      <c r="G2461">
        <v>7.1701446972157203</v>
      </c>
      <c r="H2461">
        <v>3.8348358760980101</v>
      </c>
      <c r="I2461">
        <v>19.6942599999999</v>
      </c>
      <c r="J2461">
        <v>31.909779694603099</v>
      </c>
      <c r="K2461">
        <v>0.74520180927162905</v>
      </c>
      <c r="L2461">
        <v>2.4319626148551201</v>
      </c>
      <c r="M2461">
        <v>8.9380762889548997</v>
      </c>
      <c r="N2461">
        <v>1.2630035720796</v>
      </c>
      <c r="O2461">
        <v>8652</v>
      </c>
      <c r="P2461">
        <v>9.5010999999999992</v>
      </c>
      <c r="Q2461">
        <v>1.52767566603188</v>
      </c>
      <c r="R2461">
        <v>0.59780255038853503</v>
      </c>
      <c r="S2461">
        <v>12.89165</v>
      </c>
      <c r="T2461">
        <v>0.80220222623028103</v>
      </c>
    </row>
    <row r="2462" spans="1:20" x14ac:dyDescent="0.3">
      <c r="A2462">
        <v>40201</v>
      </c>
      <c r="B2462" s="47" t="s">
        <v>4</v>
      </c>
      <c r="C2462">
        <v>4.7170456051830598</v>
      </c>
      <c r="D2462">
        <v>8.6877499999999994</v>
      </c>
      <c r="E2462">
        <v>1.32704958130701</v>
      </c>
      <c r="F2462">
        <v>14.3704</v>
      </c>
      <c r="G2462">
        <v>3.5700655543857001</v>
      </c>
      <c r="H2462">
        <v>3.5879396984924599</v>
      </c>
      <c r="I2462">
        <v>11.529075000000001</v>
      </c>
      <c r="J2462">
        <v>31.6239530988274</v>
      </c>
      <c r="K2462">
        <v>0.96058136593260901</v>
      </c>
      <c r="L2462">
        <v>1.89660679169581</v>
      </c>
      <c r="M2462">
        <v>4.5311061105931598</v>
      </c>
      <c r="N2462">
        <v>1.0682984263417901</v>
      </c>
      <c r="O2462">
        <v>1194</v>
      </c>
      <c r="P2462">
        <v>7.5768999999999904</v>
      </c>
      <c r="Q2462">
        <v>1.4176849793878099</v>
      </c>
      <c r="R2462">
        <v>0.75684355276593795</v>
      </c>
      <c r="S2462">
        <v>8.1323249999999998</v>
      </c>
      <c r="T2462">
        <v>0.78790155587822897</v>
      </c>
    </row>
    <row r="2463" spans="1:20" x14ac:dyDescent="0.3">
      <c r="A2463">
        <v>40224</v>
      </c>
      <c r="B2463" s="47" t="s">
        <v>1</v>
      </c>
      <c r="C2463">
        <v>5.3954377153743502</v>
      </c>
      <c r="D2463">
        <v>11.249849999999901</v>
      </c>
      <c r="E2463">
        <v>1.2437863615959299</v>
      </c>
      <c r="F2463">
        <v>16.734970000000001</v>
      </c>
      <c r="G2463">
        <v>4.4506822028675304</v>
      </c>
      <c r="H2463">
        <v>2.9877267876200602</v>
      </c>
      <c r="I2463">
        <v>13.99241</v>
      </c>
      <c r="J2463">
        <v>26.769398907103799</v>
      </c>
      <c r="K2463">
        <v>1.03671277425779</v>
      </c>
      <c r="L2463">
        <v>1.79166635440476</v>
      </c>
      <c r="M2463">
        <v>5.5935192022409002</v>
      </c>
      <c r="N2463">
        <v>1.0927329859205499</v>
      </c>
      <c r="O2463">
        <v>1874</v>
      </c>
      <c r="P2463">
        <v>9.3404500000000006</v>
      </c>
      <c r="Q2463">
        <v>1.3591263847539801</v>
      </c>
      <c r="R2463">
        <v>0.82489733690841704</v>
      </c>
      <c r="S2463">
        <v>10.29515</v>
      </c>
      <c r="T2463">
        <v>0.79568551424378497</v>
      </c>
    </row>
    <row r="2464" spans="1:20" x14ac:dyDescent="0.3">
      <c r="A2464">
        <v>40274</v>
      </c>
      <c r="B2464" s="47" t="s">
        <v>13</v>
      </c>
      <c r="C2464">
        <v>6.0692685888943902</v>
      </c>
      <c r="D2464">
        <v>12.7995</v>
      </c>
      <c r="E2464">
        <v>1.09431149654283</v>
      </c>
      <c r="F2464">
        <v>15.21378</v>
      </c>
      <c r="G2464">
        <v>3.6344635660380802</v>
      </c>
      <c r="H2464">
        <v>3.12602913236225</v>
      </c>
      <c r="I2464">
        <v>14.0066399999999</v>
      </c>
      <c r="J2464">
        <v>38.360472751148997</v>
      </c>
      <c r="K2464">
        <v>0.852420277088205</v>
      </c>
      <c r="L2464">
        <v>1.66454556395584</v>
      </c>
      <c r="M2464">
        <v>5.1735676122680996</v>
      </c>
      <c r="N2464">
        <v>1.16680492629698</v>
      </c>
      <c r="O2464">
        <v>1579</v>
      </c>
      <c r="P2464">
        <v>9.1398999999999901</v>
      </c>
      <c r="Q2464">
        <v>1.2768480450696</v>
      </c>
      <c r="R2464">
        <v>0.59883056958270997</v>
      </c>
      <c r="S2464">
        <v>10.9697</v>
      </c>
      <c r="T2464">
        <v>0.70250624683432406</v>
      </c>
    </row>
    <row r="2465" spans="1:20" x14ac:dyDescent="0.3">
      <c r="A2465">
        <v>40278</v>
      </c>
      <c r="B2465" s="47" t="s">
        <v>4</v>
      </c>
      <c r="C2465">
        <v>3.7787478255572302</v>
      </c>
      <c r="D2465">
        <v>9.2539499999999997</v>
      </c>
      <c r="E2465">
        <v>1.2326665910232899</v>
      </c>
      <c r="F2465">
        <v>13.56012</v>
      </c>
      <c r="G2465">
        <v>3.06534463319873</v>
      </c>
      <c r="H2465">
        <v>3.4034090909090899</v>
      </c>
      <c r="I2465">
        <v>11.407035</v>
      </c>
      <c r="J2465">
        <v>35.167045454545402</v>
      </c>
      <c r="K2465">
        <v>1.17880706831037</v>
      </c>
      <c r="L2465">
        <v>1.75927242533537</v>
      </c>
      <c r="M2465">
        <v>4.4544146461293197</v>
      </c>
      <c r="N2465">
        <v>1.0911550989726799</v>
      </c>
      <c r="O2465">
        <v>887</v>
      </c>
      <c r="P2465">
        <v>7.7077999999999998</v>
      </c>
      <c r="Q2465">
        <v>1.3450304361283401</v>
      </c>
      <c r="R2465">
        <v>0.81120645639979905</v>
      </c>
      <c r="S2465">
        <v>8.4808749999999993</v>
      </c>
      <c r="T2465">
        <v>0.68815879901579602</v>
      </c>
    </row>
    <row r="2466" spans="1:20" x14ac:dyDescent="0.3">
      <c r="A2466">
        <v>40347</v>
      </c>
      <c r="B2466" s="47" t="s">
        <v>1</v>
      </c>
      <c r="C2466">
        <v>4.9675047571719197</v>
      </c>
      <c r="D2466">
        <v>10.33385</v>
      </c>
      <c r="E2466">
        <v>1.21308128141979</v>
      </c>
      <c r="F2466">
        <v>14.73775</v>
      </c>
      <c r="G2466">
        <v>4.1555432482720898</v>
      </c>
      <c r="H2466">
        <v>2.7133138969873598</v>
      </c>
      <c r="I2466">
        <v>12.5358</v>
      </c>
      <c r="J2466">
        <v>25.846003898635399</v>
      </c>
      <c r="K2466">
        <v>1.1089247257261801</v>
      </c>
      <c r="L2466">
        <v>1.8050460822437899</v>
      </c>
      <c r="M2466">
        <v>5.5085888503903702</v>
      </c>
      <c r="N2466">
        <v>1.1172575221908601</v>
      </c>
      <c r="O2466">
        <v>1029</v>
      </c>
      <c r="P2466">
        <v>8.1647499999999997</v>
      </c>
      <c r="Q2466">
        <v>1.3553241866951999</v>
      </c>
      <c r="R2466">
        <v>0.83654539882874901</v>
      </c>
      <c r="S2466">
        <v>9.2492999999999999</v>
      </c>
      <c r="T2466">
        <v>0.754375278521213</v>
      </c>
    </row>
    <row r="2467" spans="1:20" x14ac:dyDescent="0.3">
      <c r="A2467">
        <v>40371</v>
      </c>
      <c r="B2467" s="47" t="s">
        <v>1</v>
      </c>
      <c r="C2467">
        <v>4.5922542047195298</v>
      </c>
      <c r="D2467">
        <v>11.41065</v>
      </c>
      <c r="E2467">
        <v>1.2836034757003301</v>
      </c>
      <c r="F2467">
        <v>17.882849999999902</v>
      </c>
      <c r="G2467">
        <v>3.6850594507288301</v>
      </c>
      <c r="H2467">
        <v>2.7852564102564101</v>
      </c>
      <c r="I2467">
        <v>14.646750000000001</v>
      </c>
      <c r="J2467">
        <v>35.815170940170901</v>
      </c>
      <c r="K2467">
        <v>0.93845501802471998</v>
      </c>
      <c r="L2467">
        <v>3.0668581718401602</v>
      </c>
      <c r="M2467">
        <v>4.3096240024641697</v>
      </c>
      <c r="N2467">
        <v>1.3236146192504701</v>
      </c>
      <c r="O2467">
        <v>936</v>
      </c>
      <c r="P2467">
        <v>5.8310000000000004</v>
      </c>
      <c r="Q2467">
        <v>1.6989963257576799</v>
      </c>
      <c r="R2467">
        <v>0.80245110275943299</v>
      </c>
      <c r="S2467">
        <v>8.620825</v>
      </c>
      <c r="T2467">
        <v>0.85507678828171096</v>
      </c>
    </row>
    <row r="2468" spans="1:20" x14ac:dyDescent="0.3">
      <c r="A2468">
        <v>40384</v>
      </c>
      <c r="B2468" s="47" t="s">
        <v>6</v>
      </c>
      <c r="C2468">
        <v>3.1794633336990601</v>
      </c>
      <c r="D2468">
        <v>10.97325</v>
      </c>
      <c r="E2468">
        <v>1.1279379399904299</v>
      </c>
      <c r="F2468">
        <v>13.7810399999999</v>
      </c>
      <c r="G2468">
        <v>3.3609929785951</v>
      </c>
      <c r="H2468">
        <v>3.8767942583732</v>
      </c>
      <c r="I2468">
        <v>12.377145000000001</v>
      </c>
      <c r="J2468">
        <v>25.670673076922998</v>
      </c>
      <c r="K2468">
        <v>1.0532340320137701</v>
      </c>
      <c r="L2468">
        <v>1.8205169190935</v>
      </c>
      <c r="M2468">
        <v>3.3487189865918099</v>
      </c>
      <c r="N2468">
        <v>1.1835399690450801</v>
      </c>
      <c r="O2468">
        <v>955</v>
      </c>
      <c r="P2468">
        <v>7.5698499999999997</v>
      </c>
      <c r="Q2468">
        <v>1.3349596345810499</v>
      </c>
      <c r="R2468">
        <v>1.0570944294189499</v>
      </c>
      <c r="S2468">
        <v>9.2715499999999995</v>
      </c>
      <c r="T2468">
        <v>1.0036652797838299</v>
      </c>
    </row>
    <row r="2469" spans="1:20" x14ac:dyDescent="0.3">
      <c r="A2469">
        <v>40400</v>
      </c>
      <c r="B2469" s="47" t="s">
        <v>6</v>
      </c>
      <c r="C2469">
        <v>5.9489912139785899</v>
      </c>
      <c r="D2469">
        <v>14.620299999999901</v>
      </c>
      <c r="E2469">
        <v>1.1473943763123799</v>
      </c>
      <c r="F2469">
        <v>18.930199999999999</v>
      </c>
      <c r="G2469">
        <v>5.4371460096785098</v>
      </c>
      <c r="H2469">
        <v>4.3041795665634597</v>
      </c>
      <c r="I2469">
        <v>16.77525</v>
      </c>
      <c r="J2469">
        <v>23.5951950400413</v>
      </c>
      <c r="K2469">
        <v>0.95628317859710599</v>
      </c>
      <c r="L2469">
        <v>1.9498583715301001</v>
      </c>
      <c r="M2469">
        <v>5.6889202275497102</v>
      </c>
      <c r="N2469">
        <v>1.2018924073526001</v>
      </c>
      <c r="O2469">
        <v>3882</v>
      </c>
      <c r="P2469">
        <v>9.7085000000000008</v>
      </c>
      <c r="Q2469">
        <v>1.37904458912893</v>
      </c>
      <c r="R2469">
        <v>0.913961008532442</v>
      </c>
      <c r="S2469">
        <v>12.164399999999899</v>
      </c>
      <c r="T2469">
        <v>0.955743057065218</v>
      </c>
    </row>
    <row r="2470" spans="1:20" x14ac:dyDescent="0.3">
      <c r="A2470">
        <v>40423</v>
      </c>
      <c r="B2470" s="47" t="s">
        <v>5</v>
      </c>
      <c r="C2470">
        <v>3.2285511736372698</v>
      </c>
      <c r="D2470">
        <v>10.547800000000001</v>
      </c>
      <c r="E2470">
        <v>1.09486717609359</v>
      </c>
      <c r="F2470">
        <v>12.54908</v>
      </c>
      <c r="G2470">
        <v>3.0513105154289901</v>
      </c>
      <c r="H2470">
        <v>3.5690298507462601</v>
      </c>
      <c r="I2470">
        <v>11.548439999999999</v>
      </c>
      <c r="J2470">
        <v>30.78779342723</v>
      </c>
      <c r="K2470">
        <v>1.00260014321084</v>
      </c>
      <c r="L2470">
        <v>1.6808304312885001</v>
      </c>
      <c r="M2470">
        <v>3.2369458690522799</v>
      </c>
      <c r="N2470">
        <v>1.1710799498162501</v>
      </c>
      <c r="O2470">
        <v>1077</v>
      </c>
      <c r="P2470">
        <v>7.4660000000000002</v>
      </c>
      <c r="Q2470">
        <v>1.28217699763514</v>
      </c>
      <c r="R2470">
        <v>0.94510210658714799</v>
      </c>
      <c r="S2470">
        <v>9.0068999999999999</v>
      </c>
      <c r="T2470">
        <v>0.94265107878444698</v>
      </c>
    </row>
    <row r="2471" spans="1:20" x14ac:dyDescent="0.3">
      <c r="A2471">
        <v>40428</v>
      </c>
      <c r="B2471" s="47" t="s">
        <v>5</v>
      </c>
      <c r="C2471">
        <v>4.3064726684074399</v>
      </c>
      <c r="D2471">
        <v>13.3376</v>
      </c>
      <c r="E2471">
        <v>1.1274948266554701</v>
      </c>
      <c r="F2471">
        <v>16.73855</v>
      </c>
      <c r="G2471">
        <v>3.5600454532027199</v>
      </c>
      <c r="H2471">
        <v>3.7649219467401198</v>
      </c>
      <c r="I2471">
        <v>15.038074999999999</v>
      </c>
      <c r="J2471">
        <v>28.763746505125798</v>
      </c>
      <c r="K2471">
        <v>0.93376683857060705</v>
      </c>
      <c r="L2471">
        <v>1.9948812680630399</v>
      </c>
      <c r="M2471">
        <v>4.0212413689695401</v>
      </c>
      <c r="N2471">
        <v>1.22766800056147</v>
      </c>
      <c r="O2471">
        <v>2185</v>
      </c>
      <c r="P2471">
        <v>8.3907500000000006</v>
      </c>
      <c r="Q2471">
        <v>1.38418931948353</v>
      </c>
      <c r="R2471">
        <v>0.82667317949547103</v>
      </c>
      <c r="S2471">
        <v>10.864174999999999</v>
      </c>
      <c r="T2471">
        <v>0.88531006387089795</v>
      </c>
    </row>
    <row r="2472" spans="1:20" x14ac:dyDescent="0.3">
      <c r="A2472">
        <v>40436</v>
      </c>
      <c r="B2472" s="47" t="s">
        <v>16</v>
      </c>
      <c r="C2472">
        <v>3.5143472112663399</v>
      </c>
      <c r="D2472">
        <v>10.749099999999901</v>
      </c>
      <c r="E2472">
        <v>1.30606283316742</v>
      </c>
      <c r="F2472">
        <v>17.328899999999901</v>
      </c>
      <c r="G2472">
        <v>2.8891521793037702</v>
      </c>
      <c r="H2472">
        <v>4.2204408817635199</v>
      </c>
      <c r="I2472">
        <v>14.0389999999999</v>
      </c>
      <c r="J2472">
        <v>27.4144869215291</v>
      </c>
      <c r="K2472">
        <v>1.0340746826538001</v>
      </c>
      <c r="L2472">
        <v>1.9777785386564399</v>
      </c>
      <c r="M2472">
        <v>3.6340974772255401</v>
      </c>
      <c r="N2472">
        <v>1.1018558856844101</v>
      </c>
      <c r="O2472">
        <v>998</v>
      </c>
      <c r="P2472">
        <v>8.7617999999999991</v>
      </c>
      <c r="Q2472">
        <v>1.43909301979918</v>
      </c>
      <c r="R2472">
        <v>0.82210208770541804</v>
      </c>
      <c r="S2472">
        <v>9.7554499999999997</v>
      </c>
      <c r="T2472">
        <v>0.79501229601290302</v>
      </c>
    </row>
    <row r="2473" spans="1:20" x14ac:dyDescent="0.3">
      <c r="A2473">
        <v>40462</v>
      </c>
      <c r="B2473" s="47" t="s">
        <v>6</v>
      </c>
      <c r="C2473">
        <v>6.0603235008726397</v>
      </c>
      <c r="D2473">
        <v>13.179649999999899</v>
      </c>
      <c r="E2473">
        <v>1.20006601085764</v>
      </c>
      <c r="F2473">
        <v>18.453250000000001</v>
      </c>
      <c r="G2473">
        <v>5.3898696511309296</v>
      </c>
      <c r="H2473">
        <v>4.2199553713739197</v>
      </c>
      <c r="I2473">
        <v>15.81645</v>
      </c>
      <c r="J2473">
        <v>22.718549422336299</v>
      </c>
      <c r="K2473">
        <v>0.98978128679524302</v>
      </c>
      <c r="L2473">
        <v>1.81720377163396</v>
      </c>
      <c r="M2473">
        <v>5.9983947930891697</v>
      </c>
      <c r="N2473">
        <v>1.12963264536478</v>
      </c>
      <c r="O2473">
        <v>3143</v>
      </c>
      <c r="P2473">
        <v>10.15475</v>
      </c>
      <c r="Q2473">
        <v>1.35563374245748</v>
      </c>
      <c r="R2473">
        <v>0.88936995695936505</v>
      </c>
      <c r="S2473">
        <v>11.667199999999999</v>
      </c>
      <c r="T2473">
        <v>0.89855200216909104</v>
      </c>
    </row>
    <row r="2474" spans="1:20" x14ac:dyDescent="0.3">
      <c r="A2474">
        <v>40513</v>
      </c>
      <c r="B2474" s="47" t="s">
        <v>6</v>
      </c>
      <c r="C2474">
        <v>5.2999283566492501</v>
      </c>
      <c r="D2474">
        <v>12.992100000000001</v>
      </c>
      <c r="E2474">
        <v>1.2069111229131499</v>
      </c>
      <c r="F2474">
        <v>18.368519999999901</v>
      </c>
      <c r="G2474">
        <v>4.6306406965312101</v>
      </c>
      <c r="H2474">
        <v>4.3704918032786804</v>
      </c>
      <c r="I2474">
        <v>15.680309999999899</v>
      </c>
      <c r="J2474">
        <v>22.137011326269601</v>
      </c>
      <c r="K2474">
        <v>0.96088675881572105</v>
      </c>
      <c r="L2474">
        <v>1.8718557016202899</v>
      </c>
      <c r="M2474">
        <v>5.0926309805762298</v>
      </c>
      <c r="N2474">
        <v>1.1394030282699901</v>
      </c>
      <c r="O2474">
        <v>2747</v>
      </c>
      <c r="P2474">
        <v>9.8130000000000006</v>
      </c>
      <c r="Q2474">
        <v>1.3751581882999799</v>
      </c>
      <c r="R2474">
        <v>0.87371760237506602</v>
      </c>
      <c r="S2474">
        <v>11.40255</v>
      </c>
      <c r="T2474">
        <v>0.90928259168844205</v>
      </c>
    </row>
    <row r="2475" spans="1:20" x14ac:dyDescent="0.3">
      <c r="A2475">
        <v>40515</v>
      </c>
      <c r="B2475" s="47" t="s">
        <v>16</v>
      </c>
      <c r="C2475">
        <v>3.3126752489081501</v>
      </c>
      <c r="D2475">
        <v>13.7067</v>
      </c>
      <c r="E2475">
        <v>1.0828999686284799</v>
      </c>
      <c r="F2475">
        <v>15.97927</v>
      </c>
      <c r="G2475">
        <v>3.70207075671027</v>
      </c>
      <c r="H2475">
        <v>3.8881118881118799</v>
      </c>
      <c r="I2475">
        <v>14.842985000000001</v>
      </c>
      <c r="J2475">
        <v>35.365476190476102</v>
      </c>
      <c r="K2475">
        <v>0.99183698500430395</v>
      </c>
      <c r="L2475">
        <v>1.6703186084920401</v>
      </c>
      <c r="M2475">
        <v>3.28563383117545</v>
      </c>
      <c r="N2475">
        <v>1.1778905440998899</v>
      </c>
      <c r="O2475">
        <v>867</v>
      </c>
      <c r="P2475">
        <v>9.5665999999999993</v>
      </c>
      <c r="Q2475">
        <v>1.27553763325355</v>
      </c>
      <c r="R2475">
        <v>1.1175471419754901</v>
      </c>
      <c r="S2475">
        <v>11.636649999999999</v>
      </c>
      <c r="T2475">
        <v>1.12674477648224</v>
      </c>
    </row>
    <row r="2476" spans="1:20" x14ac:dyDescent="0.3">
      <c r="A2476">
        <v>40537</v>
      </c>
      <c r="B2476" s="47" t="s">
        <v>6</v>
      </c>
      <c r="C2476">
        <v>3.1434698080966599</v>
      </c>
      <c r="D2476">
        <v>9.3142999999999994</v>
      </c>
      <c r="E2476">
        <v>1.27035311295534</v>
      </c>
      <c r="F2476">
        <v>14.350599999999901</v>
      </c>
      <c r="G2476">
        <v>2.5079576998745998</v>
      </c>
      <c r="H2476">
        <v>3.6198453608247401</v>
      </c>
      <c r="I2476">
        <v>11.83245</v>
      </c>
      <c r="J2476">
        <v>20.723910171730498</v>
      </c>
      <c r="K2476">
        <v>1.1439117725571299</v>
      </c>
      <c r="L2476">
        <v>1.79854618373229</v>
      </c>
      <c r="M2476">
        <v>3.5958521201596798</v>
      </c>
      <c r="N2476">
        <v>1.0772148751250401</v>
      </c>
      <c r="O2476">
        <v>785</v>
      </c>
      <c r="P2476">
        <v>7.9790000000000001</v>
      </c>
      <c r="Q2476">
        <v>1.36844326993691</v>
      </c>
      <c r="R2476">
        <v>0.79783101253743005</v>
      </c>
      <c r="S2476">
        <v>8.6466499999999993</v>
      </c>
      <c r="T2476">
        <v>0.69745852055874402</v>
      </c>
    </row>
    <row r="2477" spans="1:20" x14ac:dyDescent="0.3">
      <c r="A2477">
        <v>40555</v>
      </c>
      <c r="B2477" s="47" t="s">
        <v>13</v>
      </c>
      <c r="C2477">
        <v>3.5849037095163001</v>
      </c>
      <c r="D2477">
        <v>7.5845499999999904</v>
      </c>
      <c r="E2477">
        <v>1.19951744005906</v>
      </c>
      <c r="F2477">
        <v>10.611049999999899</v>
      </c>
      <c r="G2477">
        <v>2.9282939774696302</v>
      </c>
      <c r="H2477">
        <v>2.5028089887640399</v>
      </c>
      <c r="I2477">
        <v>9.0977999999999994</v>
      </c>
      <c r="J2477">
        <v>29.960674157303298</v>
      </c>
      <c r="K2477">
        <v>0.980743274301904</v>
      </c>
      <c r="L2477">
        <v>1.6226087621377701</v>
      </c>
      <c r="M2477">
        <v>3.5158702021280601</v>
      </c>
      <c r="N2477">
        <v>1.0739908170815</v>
      </c>
      <c r="O2477">
        <v>357</v>
      </c>
      <c r="P2477">
        <v>6.5395000000000003</v>
      </c>
      <c r="Q2477">
        <v>1.2882707155525499</v>
      </c>
      <c r="R2477">
        <v>0.81684034349272205</v>
      </c>
      <c r="S2477">
        <v>7.0620249999999896</v>
      </c>
      <c r="T2477">
        <v>0.83287886330309102</v>
      </c>
    </row>
    <row r="2478" spans="1:20" x14ac:dyDescent="0.3">
      <c r="A2478">
        <v>40610</v>
      </c>
      <c r="B2478" s="47" t="s">
        <v>6</v>
      </c>
      <c r="C2478">
        <v>3.1243253161903302</v>
      </c>
      <c r="D2478">
        <v>10.607149999999899</v>
      </c>
      <c r="E2478">
        <v>1.14125236279302</v>
      </c>
      <c r="F2478">
        <v>13.603719999999999</v>
      </c>
      <c r="G2478">
        <v>3.1575439415886302</v>
      </c>
      <c r="H2478">
        <v>3.6268907563025201</v>
      </c>
      <c r="I2478">
        <v>12.105435</v>
      </c>
      <c r="J2478">
        <v>21.555181128896301</v>
      </c>
      <c r="K2478">
        <v>0.97967552482361098</v>
      </c>
      <c r="L2478">
        <v>1.74098645985308</v>
      </c>
      <c r="M2478">
        <v>3.0608250438584599</v>
      </c>
      <c r="N2478">
        <v>1.15163984485056</v>
      </c>
      <c r="O2478">
        <v>1190</v>
      </c>
      <c r="P2478">
        <v>7.8137999999999996</v>
      </c>
      <c r="Q2478">
        <v>1.3143116940222901</v>
      </c>
      <c r="R2478">
        <v>1.01063225561888</v>
      </c>
      <c r="S2478">
        <v>9.2104750000000006</v>
      </c>
      <c r="T2478">
        <v>1.03159896313715</v>
      </c>
    </row>
    <row r="2479" spans="1:20" x14ac:dyDescent="0.3">
      <c r="A2479">
        <v>40634</v>
      </c>
      <c r="B2479" s="47" t="s">
        <v>5</v>
      </c>
      <c r="C2479">
        <v>2.88673405833871</v>
      </c>
      <c r="D2479">
        <v>8.3120999999999992</v>
      </c>
      <c r="E2479">
        <v>1.2454439912898001</v>
      </c>
      <c r="F2479">
        <v>12.39241</v>
      </c>
      <c r="G2479">
        <v>3.0519078585322799</v>
      </c>
      <c r="H2479">
        <v>3.5644028103044398</v>
      </c>
      <c r="I2479">
        <v>10.352255</v>
      </c>
      <c r="J2479">
        <v>27.289906103286299</v>
      </c>
      <c r="K2479">
        <v>1.0205322913383199</v>
      </c>
      <c r="L2479">
        <v>1.6666097341205199</v>
      </c>
      <c r="M2479">
        <v>2.9460053230407901</v>
      </c>
      <c r="N2479">
        <v>1.0556522180876</v>
      </c>
      <c r="O2479">
        <v>855</v>
      </c>
      <c r="P2479">
        <v>7.4356999999999998</v>
      </c>
      <c r="Q2479">
        <v>1.3147557119089599</v>
      </c>
      <c r="R2479">
        <v>1.0572182254601601</v>
      </c>
      <c r="S2479">
        <v>7.8738999999999999</v>
      </c>
      <c r="T2479">
        <v>1.03594784254571</v>
      </c>
    </row>
    <row r="2480" spans="1:20" x14ac:dyDescent="0.3">
      <c r="A2480">
        <v>40655</v>
      </c>
      <c r="B2480" s="47" t="s">
        <v>5</v>
      </c>
      <c r="C2480">
        <v>3.7607091136295998</v>
      </c>
      <c r="D2480">
        <v>8.44285</v>
      </c>
      <c r="E2480">
        <v>1.20378841268055</v>
      </c>
      <c r="F2480">
        <v>11.883959999999901</v>
      </c>
      <c r="G2480">
        <v>3.9070532397807498</v>
      </c>
      <c r="H2480">
        <v>3.41887905604719</v>
      </c>
      <c r="I2480">
        <v>10.163404999999999</v>
      </c>
      <c r="J2480">
        <v>27.039911308203902</v>
      </c>
      <c r="K2480">
        <v>1.0721951663732201</v>
      </c>
      <c r="L2480">
        <v>1.5508639139739999</v>
      </c>
      <c r="M2480">
        <v>4.03221413376939</v>
      </c>
      <c r="N2480">
        <v>1.04843331377497</v>
      </c>
      <c r="O2480">
        <v>1357</v>
      </c>
      <c r="P2480">
        <v>7.6627999999999901</v>
      </c>
      <c r="Q2480">
        <v>1.26209187459059</v>
      </c>
      <c r="R2480">
        <v>1.0389139712031299</v>
      </c>
      <c r="S2480">
        <v>8.0528250000000003</v>
      </c>
      <c r="T2480">
        <v>0.96895976011283003</v>
      </c>
    </row>
    <row r="2481" spans="1:20" x14ac:dyDescent="0.3">
      <c r="A2481">
        <v>40659</v>
      </c>
      <c r="B2481" s="47" t="s">
        <v>4</v>
      </c>
      <c r="C2481">
        <v>5.1425494536668603</v>
      </c>
      <c r="D2481">
        <v>10.44605</v>
      </c>
      <c r="E2481">
        <v>1.21269618659684</v>
      </c>
      <c r="F2481">
        <v>14.889720000000001</v>
      </c>
      <c r="G2481">
        <v>3.6183796634495402</v>
      </c>
      <c r="H2481">
        <v>3.33002481389578</v>
      </c>
      <c r="I2481">
        <v>12.667885</v>
      </c>
      <c r="J2481">
        <v>26.839501039500998</v>
      </c>
      <c r="K2481">
        <v>0.95579963492338904</v>
      </c>
      <c r="L2481">
        <v>1.9040562659846501</v>
      </c>
      <c r="M2481">
        <v>4.91524689039026</v>
      </c>
      <c r="N2481">
        <v>1.1437667147522299</v>
      </c>
      <c r="O2481">
        <v>2418</v>
      </c>
      <c r="P2481">
        <v>7.82</v>
      </c>
      <c r="Q2481">
        <v>1.3870415333364301</v>
      </c>
      <c r="R2481">
        <v>0.70361591970097204</v>
      </c>
      <c r="S2481">
        <v>9.1330249999999999</v>
      </c>
      <c r="T2481">
        <v>0.73615420428296097</v>
      </c>
    </row>
    <row r="2482" spans="1:20" x14ac:dyDescent="0.3">
      <c r="A2482">
        <v>40666</v>
      </c>
      <c r="B2482" s="47" t="s">
        <v>5</v>
      </c>
      <c r="C2482">
        <v>7.3306636735732704</v>
      </c>
      <c r="D2482">
        <v>13.049149999999999</v>
      </c>
      <c r="E2482">
        <v>1.1644896410877299</v>
      </c>
      <c r="F2482">
        <v>17.34205</v>
      </c>
      <c r="G2482">
        <v>5.8807528881058602</v>
      </c>
      <c r="H2482">
        <v>3.9143537987103998</v>
      </c>
      <c r="I2482">
        <v>15.195599999999899</v>
      </c>
      <c r="J2482">
        <v>31.283447684391</v>
      </c>
      <c r="K2482">
        <v>0.93217046434537099</v>
      </c>
      <c r="L2482">
        <v>1.97827463282475</v>
      </c>
      <c r="M2482">
        <v>6.8334281605545399</v>
      </c>
      <c r="N2482">
        <v>1.1963246147217099</v>
      </c>
      <c r="O2482">
        <v>7134</v>
      </c>
      <c r="P2482">
        <v>8.7662499999999994</v>
      </c>
      <c r="Q2482">
        <v>1.3931076212217</v>
      </c>
      <c r="R2482">
        <v>0.80221288957856896</v>
      </c>
      <c r="S2482">
        <v>10.9077</v>
      </c>
      <c r="T2482">
        <v>0.86058604113994597</v>
      </c>
    </row>
    <row r="2483" spans="1:20" x14ac:dyDescent="0.3">
      <c r="A2483">
        <v>40676</v>
      </c>
      <c r="B2483" s="47" t="s">
        <v>17</v>
      </c>
      <c r="C2483">
        <v>2.6886589458105199</v>
      </c>
      <c r="D2483">
        <v>8.6911500000000004</v>
      </c>
      <c r="E2483">
        <v>1.24410808696202</v>
      </c>
      <c r="F2483">
        <v>12.93431</v>
      </c>
      <c r="G2483">
        <v>1.65096558417599</v>
      </c>
      <c r="H2483">
        <v>3.5747863247863201</v>
      </c>
      <c r="I2483">
        <v>10.81273</v>
      </c>
      <c r="J2483">
        <v>32.25</v>
      </c>
      <c r="K2483">
        <v>0.79992080056409198</v>
      </c>
      <c r="L2483">
        <v>1.8149596576159399</v>
      </c>
      <c r="M2483">
        <v>2.15071421637656</v>
      </c>
      <c r="N2483">
        <v>1.09891798086314</v>
      </c>
      <c r="O2483">
        <v>468</v>
      </c>
      <c r="P2483">
        <v>7.1265000000000001</v>
      </c>
      <c r="Q2483">
        <v>1.36717274689982</v>
      </c>
      <c r="R2483">
        <v>0.614047976128966</v>
      </c>
      <c r="S2483">
        <v>7.9088250000000002</v>
      </c>
      <c r="T2483">
        <v>0.76763596558052805</v>
      </c>
    </row>
    <row r="2484" spans="1:20" x14ac:dyDescent="0.3">
      <c r="A2484">
        <v>40716</v>
      </c>
      <c r="B2484" s="47" t="s">
        <v>6</v>
      </c>
      <c r="C2484">
        <v>1.6738098484837201</v>
      </c>
      <c r="D2484">
        <v>6.633</v>
      </c>
      <c r="E2484">
        <v>1.1945122870496001</v>
      </c>
      <c r="F2484">
        <v>9.2134</v>
      </c>
      <c r="G2484">
        <v>1.2686825600238101</v>
      </c>
      <c r="H2484">
        <v>3.5413533834586399</v>
      </c>
      <c r="I2484">
        <v>7.9231999999999996</v>
      </c>
      <c r="J2484">
        <v>25.1240601503759</v>
      </c>
      <c r="K2484">
        <v>1.0073791013994999</v>
      </c>
      <c r="L2484">
        <v>1.6692454026632799</v>
      </c>
      <c r="M2484">
        <v>1.68616106107918</v>
      </c>
      <c r="N2484">
        <v>1.0916272371939899</v>
      </c>
      <c r="O2484">
        <v>266</v>
      </c>
      <c r="P2484">
        <v>5.5194999999999999</v>
      </c>
      <c r="Q2484">
        <v>1.30396214770623</v>
      </c>
      <c r="R2484">
        <v>0.75796098414230895</v>
      </c>
      <c r="S2484">
        <v>6.0762499999999999</v>
      </c>
      <c r="T2484">
        <v>0.75240888270295303</v>
      </c>
    </row>
    <row r="2485" spans="1:20" x14ac:dyDescent="0.3">
      <c r="A2485">
        <v>40726</v>
      </c>
      <c r="B2485" s="47" t="s">
        <v>4</v>
      </c>
      <c r="C2485">
        <v>4.23243829260133</v>
      </c>
      <c r="D2485">
        <v>9.5442999999999998</v>
      </c>
      <c r="E2485">
        <v>1.30943599844933</v>
      </c>
      <c r="F2485">
        <v>15.451000000000001</v>
      </c>
      <c r="G2485">
        <v>3.8787093186339998</v>
      </c>
      <c r="H2485">
        <v>3.6065664997217501</v>
      </c>
      <c r="I2485">
        <v>12.49765</v>
      </c>
      <c r="J2485">
        <v>23.790011350737799</v>
      </c>
      <c r="K2485">
        <v>1.0147306152214901</v>
      </c>
      <c r="L2485">
        <v>1.9877654202661701</v>
      </c>
      <c r="M2485">
        <v>4.2947847125383403</v>
      </c>
      <c r="N2485">
        <v>1.1022818156357601</v>
      </c>
      <c r="O2485">
        <v>1798</v>
      </c>
      <c r="P2485">
        <v>7.7730499999999996</v>
      </c>
      <c r="Q2485">
        <v>1.4433674898295601</v>
      </c>
      <c r="R2485">
        <v>0.91642430449944701</v>
      </c>
      <c r="S2485">
        <v>8.6586749999999899</v>
      </c>
      <c r="T2485">
        <v>0.90312077979377203</v>
      </c>
    </row>
    <row r="2486" spans="1:20" x14ac:dyDescent="0.3">
      <c r="A2486">
        <v>40776</v>
      </c>
      <c r="B2486" s="47" t="s">
        <v>4</v>
      </c>
      <c r="C2486">
        <v>3.8247695430696398</v>
      </c>
      <c r="D2486">
        <v>8.5624000000000002</v>
      </c>
      <c r="E2486">
        <v>1.22060637204522</v>
      </c>
      <c r="F2486">
        <v>12.34024</v>
      </c>
      <c r="G2486">
        <v>3.4099195640920099</v>
      </c>
      <c r="H2486">
        <v>3.47901872175597</v>
      </c>
      <c r="I2486">
        <v>10.4513199999999</v>
      </c>
      <c r="J2486">
        <v>26.353846153846099</v>
      </c>
      <c r="K2486">
        <v>1.03486437166707</v>
      </c>
      <c r="L2486">
        <v>1.76842406958914</v>
      </c>
      <c r="M2486">
        <v>3.95811772996012</v>
      </c>
      <c r="N2486">
        <v>1.1019465268170201</v>
      </c>
      <c r="O2486">
        <v>1550</v>
      </c>
      <c r="P2486">
        <v>6.9781000000000004</v>
      </c>
      <c r="Q2486">
        <v>1.3450429522859599</v>
      </c>
      <c r="R2486">
        <v>0.89153595417812104</v>
      </c>
      <c r="S2486">
        <v>7.7702499999999999</v>
      </c>
      <c r="T2486">
        <v>0.86150028794781797</v>
      </c>
    </row>
    <row r="2487" spans="1:20" x14ac:dyDescent="0.3">
      <c r="A2487">
        <v>40812</v>
      </c>
      <c r="B2487" s="47" t="s">
        <v>4</v>
      </c>
      <c r="C2487">
        <v>5.4167517462555299</v>
      </c>
      <c r="D2487">
        <v>9.05839999999999</v>
      </c>
      <c r="E2487">
        <v>1.1970044378698199</v>
      </c>
      <c r="F2487">
        <v>12.6274899999999</v>
      </c>
      <c r="G2487">
        <v>4.1142860970351496</v>
      </c>
      <c r="H2487">
        <v>3.2749419953596202</v>
      </c>
      <c r="I2487">
        <v>10.842945</v>
      </c>
      <c r="J2487">
        <v>23.9025578562728</v>
      </c>
      <c r="K2487">
        <v>0.91685440050769695</v>
      </c>
      <c r="L2487">
        <v>1.7959352310788399</v>
      </c>
      <c r="M2487">
        <v>4.9663726750121304</v>
      </c>
      <c r="N2487">
        <v>1.12599793033366</v>
      </c>
      <c r="O2487">
        <v>1961</v>
      </c>
      <c r="P2487">
        <v>7.0311499999999896</v>
      </c>
      <c r="Q2487">
        <v>1.3478245196416301</v>
      </c>
      <c r="R2487">
        <v>0.75954857999155201</v>
      </c>
      <c r="S2487">
        <v>8.0447749999999996</v>
      </c>
      <c r="T2487">
        <v>0.82842878822522004</v>
      </c>
    </row>
    <row r="2488" spans="1:20" x14ac:dyDescent="0.3">
      <c r="A2488">
        <v>40827</v>
      </c>
      <c r="B2488" s="47" t="s">
        <v>4</v>
      </c>
      <c r="C2488">
        <v>4.6303603467704697</v>
      </c>
      <c r="D2488">
        <v>8.2677499999999995</v>
      </c>
      <c r="E2488">
        <v>1.3518042998397299</v>
      </c>
      <c r="F2488">
        <v>14.08501</v>
      </c>
      <c r="G2488">
        <v>4.5378966360300499</v>
      </c>
      <c r="H2488">
        <v>3.5016592920353902</v>
      </c>
      <c r="I2488">
        <v>11.17638</v>
      </c>
      <c r="J2488">
        <v>25.958888888888801</v>
      </c>
      <c r="K2488">
        <v>0.93833765925484702</v>
      </c>
      <c r="L2488">
        <v>2.0442981755903502</v>
      </c>
      <c r="M2488">
        <v>4.34484148929507</v>
      </c>
      <c r="N2488">
        <v>1.0909012940660301</v>
      </c>
      <c r="O2488">
        <v>1811</v>
      </c>
      <c r="P2488">
        <v>6.8898999999999999</v>
      </c>
      <c r="Q2488">
        <v>1.4746850600191901</v>
      </c>
      <c r="R2488">
        <v>0.98003099028676799</v>
      </c>
      <c r="S2488">
        <v>7.5788250000000001</v>
      </c>
      <c r="T2488">
        <v>1.0444331852406199</v>
      </c>
    </row>
    <row r="2489" spans="1:20" x14ac:dyDescent="0.3">
      <c r="A2489">
        <v>40839</v>
      </c>
      <c r="B2489" s="47" t="s">
        <v>4</v>
      </c>
      <c r="C2489">
        <v>3.3684172370279</v>
      </c>
      <c r="D2489">
        <v>9.2489000000000008</v>
      </c>
      <c r="E2489">
        <v>1.24383169890473</v>
      </c>
      <c r="F2489">
        <v>13.7592499999999</v>
      </c>
      <c r="G2489">
        <v>3.5415816744389801</v>
      </c>
      <c r="H2489">
        <v>3.3818466353677601</v>
      </c>
      <c r="I2489">
        <v>11.504075</v>
      </c>
      <c r="J2489">
        <v>25.8279742765273</v>
      </c>
      <c r="K2489">
        <v>1.0910960477715901</v>
      </c>
      <c r="L2489">
        <v>1.8906301527976199</v>
      </c>
      <c r="M2489">
        <v>3.6752667345668502</v>
      </c>
      <c r="N2489">
        <v>1.1192811545094199</v>
      </c>
      <c r="O2489">
        <v>1281</v>
      </c>
      <c r="P2489">
        <v>7.2775999999999996</v>
      </c>
      <c r="Q2489">
        <v>1.3921973799655101</v>
      </c>
      <c r="R2489">
        <v>1.05140825058948</v>
      </c>
      <c r="S2489">
        <v>8.2632499999999993</v>
      </c>
      <c r="T2489">
        <v>0.96362575296358099</v>
      </c>
    </row>
    <row r="2490" spans="1:20" x14ac:dyDescent="0.3">
      <c r="A2490">
        <v>40852</v>
      </c>
      <c r="B2490" s="47" t="s">
        <v>4</v>
      </c>
      <c r="C2490">
        <v>4.37030130997403</v>
      </c>
      <c r="D2490">
        <v>11.96505</v>
      </c>
      <c r="E2490">
        <v>1.15600143752011</v>
      </c>
      <c r="F2490">
        <v>15.698180000000001</v>
      </c>
      <c r="G2490">
        <v>3.1056353653999902</v>
      </c>
      <c r="H2490">
        <v>3.7884214910453902</v>
      </c>
      <c r="I2490">
        <v>13.831614999999999</v>
      </c>
      <c r="J2490">
        <v>24.421404682274201</v>
      </c>
      <c r="K2490">
        <v>0.95715381297126101</v>
      </c>
      <c r="L2490">
        <v>1.9847874324367001</v>
      </c>
      <c r="M2490">
        <v>4.1830505626749401</v>
      </c>
      <c r="N2490">
        <v>1.20407259626754</v>
      </c>
      <c r="O2490">
        <v>2405</v>
      </c>
      <c r="P2490">
        <v>7.9092500000000001</v>
      </c>
      <c r="Q2490">
        <v>1.3919096521638401</v>
      </c>
      <c r="R2490">
        <v>0.71062271114172704</v>
      </c>
      <c r="S2490">
        <v>9.9371499999999902</v>
      </c>
      <c r="T2490">
        <v>0.74243314032857999</v>
      </c>
    </row>
    <row r="2491" spans="1:20" x14ac:dyDescent="0.3">
      <c r="A2491">
        <v>40875</v>
      </c>
      <c r="B2491" s="47" t="s">
        <v>4</v>
      </c>
      <c r="C2491">
        <v>4.0671817745391703</v>
      </c>
      <c r="D2491">
        <v>8.4512499999999999</v>
      </c>
      <c r="E2491">
        <v>1.2878165951782199</v>
      </c>
      <c r="F2491">
        <v>13.31607</v>
      </c>
      <c r="G2491">
        <v>3.4876405618702702</v>
      </c>
      <c r="H2491">
        <v>3.37792642140468</v>
      </c>
      <c r="I2491">
        <v>10.8836599999999</v>
      </c>
      <c r="J2491">
        <v>25.493852459016299</v>
      </c>
      <c r="K2491">
        <v>1.0444053444741399</v>
      </c>
      <c r="L2491">
        <v>1.7548159666855501</v>
      </c>
      <c r="M2491">
        <v>4.24778638227653</v>
      </c>
      <c r="N2491">
        <v>1.0538013847021801</v>
      </c>
      <c r="O2491">
        <v>1500</v>
      </c>
      <c r="P2491">
        <v>7.5882999999999896</v>
      </c>
      <c r="Q2491">
        <v>1.35710291124127</v>
      </c>
      <c r="R2491">
        <v>0.85750791462115905</v>
      </c>
      <c r="S2491">
        <v>8.0197749999999992</v>
      </c>
      <c r="T2491">
        <v>0.82104895303165504</v>
      </c>
    </row>
    <row r="2492" spans="1:20" x14ac:dyDescent="0.3">
      <c r="A2492">
        <v>40878</v>
      </c>
      <c r="B2492" s="47" t="s">
        <v>4</v>
      </c>
      <c r="C2492">
        <v>4.2579747747839098</v>
      </c>
      <c r="D2492">
        <v>8.8185000000000002</v>
      </c>
      <c r="E2492">
        <v>1.29803821511594</v>
      </c>
      <c r="F2492">
        <v>14.074999999999999</v>
      </c>
      <c r="G2492">
        <v>4.0638469580293402</v>
      </c>
      <c r="H2492">
        <v>3.5181375203031902</v>
      </c>
      <c r="I2492">
        <v>11.44675</v>
      </c>
      <c r="J2492">
        <v>24.9045758928571</v>
      </c>
      <c r="K2492">
        <v>1.01180297791077</v>
      </c>
      <c r="L2492">
        <v>1.7734182558132201</v>
      </c>
      <c r="M2492">
        <v>4.3082315569953202</v>
      </c>
      <c r="N2492">
        <v>1.0526315789473599</v>
      </c>
      <c r="O2492">
        <v>1847</v>
      </c>
      <c r="P2492">
        <v>7.9366500000000002</v>
      </c>
      <c r="Q2492">
        <v>1.36635601591152</v>
      </c>
      <c r="R2492">
        <v>0.95440841549738198</v>
      </c>
      <c r="S2492">
        <v>8.3775750000000002</v>
      </c>
      <c r="T2492">
        <v>0.94327496195760996</v>
      </c>
    </row>
    <row r="2493" spans="1:20" x14ac:dyDescent="0.3">
      <c r="A2493">
        <v>40913</v>
      </c>
      <c r="B2493" s="47" t="s">
        <v>4</v>
      </c>
      <c r="C2493">
        <v>5.3993820019144696</v>
      </c>
      <c r="D2493">
        <v>11.22265</v>
      </c>
      <c r="E2493">
        <v>1.1344553202674901</v>
      </c>
      <c r="F2493">
        <v>14.240539999999999</v>
      </c>
      <c r="G2493">
        <v>3.4771572569733502</v>
      </c>
      <c r="H2493">
        <v>3.4972602739726</v>
      </c>
      <c r="I2493">
        <v>12.731594999999899</v>
      </c>
      <c r="J2493">
        <v>24.539624370132799</v>
      </c>
      <c r="K2493">
        <v>0.94265468249686801</v>
      </c>
      <c r="L2493">
        <v>1.84790885379494</v>
      </c>
      <c r="M2493">
        <v>5.0897527266939999</v>
      </c>
      <c r="N2493">
        <v>1.18576571864789</v>
      </c>
      <c r="O2493">
        <v>2190</v>
      </c>
      <c r="P2493">
        <v>7.7062999999999997</v>
      </c>
      <c r="Q2493">
        <v>1.3451982281109001</v>
      </c>
      <c r="R2493">
        <v>0.64399171159596502</v>
      </c>
      <c r="S2493">
        <v>9.4644750000000002</v>
      </c>
      <c r="T2493">
        <v>0.68316820947643697</v>
      </c>
    </row>
    <row r="2494" spans="1:20" x14ac:dyDescent="0.3">
      <c r="A2494">
        <v>40936</v>
      </c>
      <c r="B2494" s="47" t="s">
        <v>4</v>
      </c>
      <c r="C2494">
        <v>7.3192773628453596</v>
      </c>
      <c r="D2494">
        <v>12.74225</v>
      </c>
      <c r="E2494">
        <v>1.15485294983225</v>
      </c>
      <c r="F2494">
        <v>16.688599999999902</v>
      </c>
      <c r="G2494">
        <v>6.0132329290649196</v>
      </c>
      <c r="H2494">
        <v>3.42642787996127</v>
      </c>
      <c r="I2494">
        <v>14.715425</v>
      </c>
      <c r="J2494">
        <v>33.8582221102996</v>
      </c>
      <c r="K2494">
        <v>0.89513049417258705</v>
      </c>
      <c r="L2494">
        <v>1.90956004348074</v>
      </c>
      <c r="M2494">
        <v>6.5517083627900004</v>
      </c>
      <c r="N2494">
        <v>1.1863325846357899</v>
      </c>
      <c r="O2494">
        <v>4215</v>
      </c>
      <c r="P2494">
        <v>8.7394999999999996</v>
      </c>
      <c r="Q2494">
        <v>1.3700396848487599</v>
      </c>
      <c r="R2494">
        <v>0.82156101360357203</v>
      </c>
      <c r="S2494">
        <v>10.740875000000001</v>
      </c>
      <c r="T2494">
        <v>0.91781144643383095</v>
      </c>
    </row>
    <row r="2495" spans="1:20" x14ac:dyDescent="0.3">
      <c r="A2495">
        <v>40958</v>
      </c>
      <c r="B2495" s="47" t="s">
        <v>4</v>
      </c>
      <c r="C2495">
        <v>5.5795411622859401</v>
      </c>
      <c r="D2495">
        <v>11.4528</v>
      </c>
      <c r="E2495">
        <v>1.19278080469404</v>
      </c>
      <c r="F2495">
        <v>15.86856</v>
      </c>
      <c r="G2495">
        <v>4.6328996002855503</v>
      </c>
      <c r="H2495">
        <v>3.37616304829419</v>
      </c>
      <c r="I2495">
        <v>13.660679999999999</v>
      </c>
      <c r="J2495">
        <v>28.608187134502899</v>
      </c>
      <c r="K2495">
        <v>1.09616347670736</v>
      </c>
      <c r="L2495">
        <v>1.87651482900525</v>
      </c>
      <c r="M2495">
        <v>6.1160892388831796</v>
      </c>
      <c r="N2495">
        <v>1.1505032849135</v>
      </c>
      <c r="O2495">
        <v>2259</v>
      </c>
      <c r="P2495">
        <v>8.4564000000000004</v>
      </c>
      <c r="Q2495">
        <v>1.37229823398227</v>
      </c>
      <c r="R2495">
        <v>0.83033702333821502</v>
      </c>
      <c r="S2495">
        <v>9.9545999999999992</v>
      </c>
      <c r="T2495">
        <v>0.75749378717886895</v>
      </c>
    </row>
    <row r="2496" spans="1:20" x14ac:dyDescent="0.3">
      <c r="A2496">
        <v>40983</v>
      </c>
      <c r="B2496" s="47" t="s">
        <v>4</v>
      </c>
      <c r="C2496">
        <v>5.3838400883707198</v>
      </c>
      <c r="D2496">
        <v>10.789949999999999</v>
      </c>
      <c r="E2496">
        <v>1.2200821134481601</v>
      </c>
      <c r="F2496">
        <v>15.5392999999999</v>
      </c>
      <c r="G2496">
        <v>4.0407604673315198</v>
      </c>
      <c r="H2496">
        <v>3.6621160409556301</v>
      </c>
      <c r="I2496">
        <v>13.164624999999999</v>
      </c>
      <c r="J2496">
        <v>28.442716236722301</v>
      </c>
      <c r="K2496">
        <v>0.96986310406063603</v>
      </c>
      <c r="L2496">
        <v>1.92616052060737</v>
      </c>
      <c r="M2496">
        <v>5.2215878598733196</v>
      </c>
      <c r="N2496">
        <v>1.1443699970038299</v>
      </c>
      <c r="O2496">
        <v>2728</v>
      </c>
      <c r="P2496">
        <v>8.0675000000000008</v>
      </c>
      <c r="Q2496">
        <v>1.3962253645111</v>
      </c>
      <c r="R2496">
        <v>0.75053500865668399</v>
      </c>
      <c r="S2496">
        <v>9.428725</v>
      </c>
      <c r="T2496">
        <v>0.77385664586510505</v>
      </c>
    </row>
    <row r="2497" spans="1:20" x14ac:dyDescent="0.3">
      <c r="A2497">
        <v>41021</v>
      </c>
      <c r="B2497" s="47" t="s">
        <v>14</v>
      </c>
      <c r="C2497">
        <v>6.19895809565182</v>
      </c>
      <c r="D2497">
        <v>12.1482999999999</v>
      </c>
      <c r="E2497">
        <v>1.2222146308536901</v>
      </c>
      <c r="F2497">
        <v>17.547360000000001</v>
      </c>
      <c r="G2497">
        <v>5.8383397457398996</v>
      </c>
      <c r="H2497">
        <v>3.4295572167912498</v>
      </c>
      <c r="I2497">
        <v>14.84783</v>
      </c>
      <c r="J2497">
        <v>28.5379509379509</v>
      </c>
      <c r="K2497">
        <v>1.0346010345477801</v>
      </c>
      <c r="L2497">
        <v>1.8065477906354199</v>
      </c>
      <c r="M2497">
        <v>6.4134484588797704</v>
      </c>
      <c r="N2497">
        <v>1.11138759920408</v>
      </c>
      <c r="O2497">
        <v>3478</v>
      </c>
      <c r="P2497">
        <v>9.7132000000000005</v>
      </c>
      <c r="Q2497">
        <v>1.3583541842965901</v>
      </c>
      <c r="R2497">
        <v>0.94182597392215295</v>
      </c>
      <c r="S2497">
        <v>10.93075</v>
      </c>
      <c r="T2497">
        <v>0.91032769393451496</v>
      </c>
    </row>
    <row r="2498" spans="1:20" x14ac:dyDescent="0.3">
      <c r="A2498">
        <v>41022</v>
      </c>
      <c r="B2498" s="47" t="s">
        <v>4</v>
      </c>
      <c r="C2498">
        <v>4.4370556720889596</v>
      </c>
      <c r="D2498">
        <v>11.865849999999901</v>
      </c>
      <c r="E2498">
        <v>1.21512786694589</v>
      </c>
      <c r="F2498">
        <v>16.9711999999999</v>
      </c>
      <c r="G2498">
        <v>3.4887891767089898</v>
      </c>
      <c r="H2498">
        <v>3.2998721227621401</v>
      </c>
      <c r="I2498">
        <v>14.418524999999899</v>
      </c>
      <c r="J2498">
        <v>26.587474472430198</v>
      </c>
      <c r="K2498">
        <v>0.95272784502827701</v>
      </c>
      <c r="L2498">
        <v>1.6865956431865099</v>
      </c>
      <c r="M2498">
        <v>4.22730648873981</v>
      </c>
      <c r="N2498">
        <v>1.0822432250635501</v>
      </c>
      <c r="O2498">
        <v>1569</v>
      </c>
      <c r="P2498">
        <v>10.0624</v>
      </c>
      <c r="Q2498">
        <v>1.31506390158813</v>
      </c>
      <c r="R2498">
        <v>0.78628474252757596</v>
      </c>
      <c r="S2498">
        <v>10.964124999999999</v>
      </c>
      <c r="T2498">
        <v>0.82529837521883198</v>
      </c>
    </row>
    <row r="2499" spans="1:20" x14ac:dyDescent="0.3">
      <c r="A2499">
        <v>41048</v>
      </c>
      <c r="B2499" s="47" t="s">
        <v>4</v>
      </c>
      <c r="C2499">
        <v>4.6874247706235597</v>
      </c>
      <c r="D2499">
        <v>11.591749999999999</v>
      </c>
      <c r="E2499">
        <v>1.1858619276640701</v>
      </c>
      <c r="F2499">
        <v>15.9006799999999</v>
      </c>
      <c r="G2499">
        <v>3.5887507455841301</v>
      </c>
      <c r="H2499">
        <v>3.75668854114083</v>
      </c>
      <c r="I2499">
        <v>13.746214999999999</v>
      </c>
      <c r="J2499">
        <v>25.155453618756301</v>
      </c>
      <c r="K2499">
        <v>0.87948047362991499</v>
      </c>
      <c r="L2499">
        <v>1.81780226815438</v>
      </c>
      <c r="M2499">
        <v>4.1224985573726096</v>
      </c>
      <c r="N2499">
        <v>1.1398572689347199</v>
      </c>
      <c r="O2499">
        <v>1984</v>
      </c>
      <c r="P2499">
        <v>8.7471999999999994</v>
      </c>
      <c r="Q2499">
        <v>1.3517133382008399</v>
      </c>
      <c r="R2499">
        <v>0.76561244632129299</v>
      </c>
      <c r="S2499">
        <v>10.169475</v>
      </c>
      <c r="T2499">
        <v>0.870528077970111</v>
      </c>
    </row>
    <row r="2500" spans="1:20" x14ac:dyDescent="0.3">
      <c r="A2500">
        <v>41059</v>
      </c>
      <c r="B2500" s="47" t="s">
        <v>4</v>
      </c>
      <c r="C2500">
        <v>4.8978920205660996</v>
      </c>
      <c r="D2500">
        <v>10.2105</v>
      </c>
      <c r="E2500">
        <v>1.2517751334410601</v>
      </c>
      <c r="F2500">
        <v>15.352</v>
      </c>
      <c r="G2500">
        <v>4.4006683679077296</v>
      </c>
      <c r="H2500">
        <v>3.0061182868796701</v>
      </c>
      <c r="I2500">
        <v>12.78125</v>
      </c>
      <c r="J2500">
        <v>27.5038434661076</v>
      </c>
      <c r="K2500">
        <v>1</v>
      </c>
      <c r="L2500">
        <v>1.6175323991149499</v>
      </c>
      <c r="M2500">
        <v>4.8978920205660996</v>
      </c>
      <c r="N2500">
        <v>1.0365200619242101</v>
      </c>
      <c r="O2500">
        <v>1471</v>
      </c>
      <c r="P2500">
        <v>9.4909999999999997</v>
      </c>
      <c r="Q2500">
        <v>1.2974900388295301</v>
      </c>
      <c r="R2500">
        <v>0.89848211218815199</v>
      </c>
      <c r="S2500">
        <v>9.8507499999999997</v>
      </c>
      <c r="T2500">
        <v>0.89848211218815199</v>
      </c>
    </row>
    <row r="2501" spans="1:20" x14ac:dyDescent="0.3">
      <c r="A2501">
        <v>41078</v>
      </c>
      <c r="B2501" s="47" t="s">
        <v>4</v>
      </c>
      <c r="C2501">
        <v>3.2446679987571301</v>
      </c>
      <c r="D2501">
        <v>8.6679999999999993</v>
      </c>
      <c r="E2501">
        <v>1.2234950392247299</v>
      </c>
      <c r="F2501">
        <v>12.542509999999901</v>
      </c>
      <c r="G2501">
        <v>2.03617134620439</v>
      </c>
      <c r="H2501">
        <v>3.57510288065843</v>
      </c>
      <c r="I2501">
        <v>10.605255</v>
      </c>
      <c r="J2501">
        <v>22.908436213991699</v>
      </c>
      <c r="K2501">
        <v>0.87988211283779905</v>
      </c>
      <c r="L2501">
        <v>1.74655146004205</v>
      </c>
      <c r="M2501">
        <v>2.85492533420362</v>
      </c>
      <c r="N2501">
        <v>1.09380224994163</v>
      </c>
      <c r="O2501">
        <v>975</v>
      </c>
      <c r="P2501">
        <v>7.1813000000000002</v>
      </c>
      <c r="Q2501">
        <v>1.33826162669644</v>
      </c>
      <c r="R2501">
        <v>0.62754381865397202</v>
      </c>
      <c r="S2501">
        <v>7.9246499999999997</v>
      </c>
      <c r="T2501">
        <v>0.71321351974074698</v>
      </c>
    </row>
    <row r="2502" spans="1:20" x14ac:dyDescent="0.3">
      <c r="A2502">
        <v>41084</v>
      </c>
      <c r="B2502" s="47" t="s">
        <v>4</v>
      </c>
      <c r="C2502">
        <v>5.6303991703307101</v>
      </c>
      <c r="D2502">
        <v>15.3508</v>
      </c>
      <c r="E2502">
        <v>1.1009406675873501</v>
      </c>
      <c r="F2502">
        <v>18.449839999999998</v>
      </c>
      <c r="G2502">
        <v>4.57899846608984</v>
      </c>
      <c r="H2502">
        <v>3.6342500708817602</v>
      </c>
      <c r="I2502">
        <v>16.900320000000001</v>
      </c>
      <c r="J2502">
        <v>24.581248202473301</v>
      </c>
      <c r="K2502">
        <v>0.84687854131301599</v>
      </c>
      <c r="L2502">
        <v>1.8098369661179801</v>
      </c>
      <c r="M2502">
        <v>4.7682642363796903</v>
      </c>
      <c r="N2502">
        <v>1.2018633783519199</v>
      </c>
      <c r="O2502">
        <v>3527</v>
      </c>
      <c r="P2502">
        <v>10.1942</v>
      </c>
      <c r="Q2502">
        <v>1.32318027011156</v>
      </c>
      <c r="R2502">
        <v>0.81326355868670697</v>
      </c>
      <c r="S2502">
        <v>12.772500000000001</v>
      </c>
      <c r="T2502">
        <v>0.96030719756555405</v>
      </c>
    </row>
    <row r="2503" spans="1:20" x14ac:dyDescent="0.3">
      <c r="A2503">
        <v>41087</v>
      </c>
      <c r="B2503" s="47" t="s">
        <v>4</v>
      </c>
      <c r="C2503">
        <v>5.8630178683972201</v>
      </c>
      <c r="D2503">
        <v>11.3614</v>
      </c>
      <c r="E2503">
        <v>1.1760874540109401</v>
      </c>
      <c r="F2503">
        <v>15.362599999999899</v>
      </c>
      <c r="G2503">
        <v>4.30004264997633</v>
      </c>
      <c r="H2503">
        <v>3.6881264456437899</v>
      </c>
      <c r="I2503">
        <v>13.362</v>
      </c>
      <c r="J2503">
        <v>25.1640293323041</v>
      </c>
      <c r="K2503">
        <v>0.82222692132471797</v>
      </c>
      <c r="L2503">
        <v>1.7870761356365901</v>
      </c>
      <c r="M2503">
        <v>4.8207311316040604</v>
      </c>
      <c r="N2503">
        <v>1.1385366195842199</v>
      </c>
      <c r="O2503">
        <v>2595</v>
      </c>
      <c r="P2503">
        <v>8.5965000000000007</v>
      </c>
      <c r="Q2503">
        <v>1.3390186342250401</v>
      </c>
      <c r="R2503">
        <v>0.73341796775929502</v>
      </c>
      <c r="S2503">
        <v>9.9789499999999993</v>
      </c>
      <c r="T2503">
        <v>0.89198972782070896</v>
      </c>
    </row>
    <row r="2504" spans="1:20" x14ac:dyDescent="0.3">
      <c r="A2504">
        <v>41104</v>
      </c>
      <c r="B2504" s="47" t="s">
        <v>4</v>
      </c>
      <c r="C2504">
        <v>5.1266846000644204</v>
      </c>
      <c r="D2504">
        <v>12.959899999999999</v>
      </c>
      <c r="E2504">
        <v>1.13904042469463</v>
      </c>
      <c r="F2504">
        <v>16.563800000000001</v>
      </c>
      <c r="G2504">
        <v>2.9996849682998201</v>
      </c>
      <c r="H2504">
        <v>3.1347765363128399</v>
      </c>
      <c r="I2504">
        <v>14.761850000000001</v>
      </c>
      <c r="J2504">
        <v>25.962911126662</v>
      </c>
      <c r="K2504">
        <v>0.90459967032798905</v>
      </c>
      <c r="L2504">
        <v>1.7306599239353</v>
      </c>
      <c r="M2504">
        <v>4.6375971990938503</v>
      </c>
      <c r="N2504">
        <v>1.1504214249890099</v>
      </c>
      <c r="O2504">
        <v>1432</v>
      </c>
      <c r="P2504">
        <v>9.5707999999999895</v>
      </c>
      <c r="Q2504">
        <v>1.31037650849729</v>
      </c>
      <c r="R2504">
        <v>0.58511205629114205</v>
      </c>
      <c r="S2504">
        <v>11.2653499999999</v>
      </c>
      <c r="T2504">
        <v>0.64681878126154102</v>
      </c>
    </row>
    <row r="2505" spans="1:20" x14ac:dyDescent="0.3">
      <c r="A2505">
        <v>41107</v>
      </c>
      <c r="B2505" s="47" t="s">
        <v>4</v>
      </c>
      <c r="C2505">
        <v>3.38307348860062</v>
      </c>
      <c r="D2505">
        <v>10.96175</v>
      </c>
      <c r="E2505">
        <v>1.2972130362396499</v>
      </c>
      <c r="F2505">
        <v>17.477699999999999</v>
      </c>
      <c r="G2505">
        <v>3.38388950495465</v>
      </c>
      <c r="H2505">
        <v>3.1854990583804099</v>
      </c>
      <c r="I2505">
        <v>14.219725</v>
      </c>
      <c r="J2505">
        <v>25.5192878338278</v>
      </c>
      <c r="K2505">
        <v>1</v>
      </c>
      <c r="L2505">
        <v>1.68899304213374</v>
      </c>
      <c r="M2505">
        <v>3.38307348860062</v>
      </c>
      <c r="N2505">
        <v>1.02880137026478</v>
      </c>
      <c r="O2505">
        <v>1062</v>
      </c>
      <c r="P2505">
        <v>10.348000000000001</v>
      </c>
      <c r="Q2505">
        <v>1.33457454920869</v>
      </c>
      <c r="R2505">
        <v>1.0002412056246399</v>
      </c>
      <c r="S2505">
        <v>10.654875000000001</v>
      </c>
      <c r="T2505">
        <v>1.0002412056246399</v>
      </c>
    </row>
    <row r="2506" spans="1:20" x14ac:dyDescent="0.3">
      <c r="A2506">
        <v>41113</v>
      </c>
      <c r="B2506" s="47" t="s">
        <v>6</v>
      </c>
      <c r="C2506">
        <v>2.0075818510743701</v>
      </c>
      <c r="D2506">
        <v>5.6136499999999998</v>
      </c>
      <c r="E2506">
        <v>1.32270358857427</v>
      </c>
      <c r="F2506">
        <v>9.2367399999999904</v>
      </c>
      <c r="G2506">
        <v>1.2367925389805601</v>
      </c>
      <c r="H2506">
        <v>2.7610062893081699</v>
      </c>
      <c r="I2506">
        <v>7.4251949999999898</v>
      </c>
      <c r="J2506">
        <v>23.691823899370998</v>
      </c>
      <c r="K2506">
        <v>1.04550039805329</v>
      </c>
      <c r="L2506">
        <v>1.8231367440391499</v>
      </c>
      <c r="M2506">
        <v>2.0989276244228101</v>
      </c>
      <c r="N2506">
        <v>1.05124039681462</v>
      </c>
      <c r="O2506">
        <v>162</v>
      </c>
      <c r="P2506">
        <v>5.0663999999999998</v>
      </c>
      <c r="Q2506">
        <v>1.3904794453209399</v>
      </c>
      <c r="R2506">
        <v>0.61606082876207002</v>
      </c>
      <c r="S2506">
        <v>5.3400249999999998</v>
      </c>
      <c r="T2506">
        <v>0.58924973142924497</v>
      </c>
    </row>
    <row r="2507" spans="1:20" x14ac:dyDescent="0.3">
      <c r="A2507">
        <v>41124</v>
      </c>
      <c r="B2507" s="47" t="s">
        <v>4</v>
      </c>
      <c r="C2507">
        <v>5.0885041538261602</v>
      </c>
      <c r="D2507">
        <v>14.0916</v>
      </c>
      <c r="E2507">
        <v>1.12285758891822</v>
      </c>
      <c r="F2507">
        <v>17.554120000000001</v>
      </c>
      <c r="G2507">
        <v>4.3027557604795001</v>
      </c>
      <c r="H2507">
        <v>3.6430656934306498</v>
      </c>
      <c r="I2507">
        <v>15.82286</v>
      </c>
      <c r="J2507">
        <v>25.7068645640074</v>
      </c>
      <c r="K2507">
        <v>0.99293564396582001</v>
      </c>
      <c r="L2507">
        <v>1.7106777761535801</v>
      </c>
      <c r="M2507">
        <v>5.0525571488021397</v>
      </c>
      <c r="N2507">
        <v>1.1572736119836899</v>
      </c>
      <c r="O2507">
        <v>2748</v>
      </c>
      <c r="P2507">
        <v>10.2615</v>
      </c>
      <c r="Q2507">
        <v>1.29945345767068</v>
      </c>
      <c r="R2507">
        <v>0.84558361954841998</v>
      </c>
      <c r="S2507">
        <v>12.176549999999899</v>
      </c>
      <c r="T2507">
        <v>0.85159962248019305</v>
      </c>
    </row>
    <row r="2508" spans="1:20" x14ac:dyDescent="0.3">
      <c r="A2508">
        <v>41138</v>
      </c>
      <c r="B2508" s="47" t="s">
        <v>6</v>
      </c>
      <c r="C2508">
        <v>3.42942468685618</v>
      </c>
      <c r="D2508">
        <v>11.38325</v>
      </c>
      <c r="E2508">
        <v>1.2398765730349399</v>
      </c>
      <c r="F2508">
        <v>16.844399999999901</v>
      </c>
      <c r="G2508">
        <v>3.5257563468666802</v>
      </c>
      <c r="H2508">
        <v>4.1752767527675196</v>
      </c>
      <c r="I2508">
        <v>14.113824999999901</v>
      </c>
      <c r="J2508">
        <v>20.186920222634502</v>
      </c>
      <c r="K2508">
        <v>0.99484383788834896</v>
      </c>
      <c r="L2508">
        <v>2.0241415567639001</v>
      </c>
      <c r="M2508">
        <v>3.4117420172210502</v>
      </c>
      <c r="N2508">
        <v>1.15536665820857</v>
      </c>
      <c r="O2508">
        <v>2175</v>
      </c>
      <c r="P2508">
        <v>8.3217499999999998</v>
      </c>
      <c r="Q2508">
        <v>1.43251205277848</v>
      </c>
      <c r="R2508">
        <v>1.02808974355952</v>
      </c>
      <c r="S2508">
        <v>9.8524999999999991</v>
      </c>
      <c r="T2508">
        <v>1.03341821540729</v>
      </c>
    </row>
    <row r="2509" spans="1:20" x14ac:dyDescent="0.3">
      <c r="A2509">
        <v>41144</v>
      </c>
      <c r="B2509" s="47" t="s">
        <v>6</v>
      </c>
      <c r="C2509">
        <v>4.3816045779414896</v>
      </c>
      <c r="D2509">
        <v>16.060500000000001</v>
      </c>
      <c r="E2509">
        <v>1.07053142803773</v>
      </c>
      <c r="F2509">
        <v>18.326039999999999</v>
      </c>
      <c r="G2509">
        <v>3.07920261843647</v>
      </c>
      <c r="H2509">
        <v>3.77545691906005</v>
      </c>
      <c r="I2509">
        <v>17.193269999999998</v>
      </c>
      <c r="J2509">
        <v>29.928069226608901</v>
      </c>
      <c r="K2509">
        <v>0.81673516353173303</v>
      </c>
      <c r="L2509">
        <v>1.8085859782093701</v>
      </c>
      <c r="M2509">
        <v>3.5786105314964298</v>
      </c>
      <c r="N2509">
        <v>1.2263059637388101</v>
      </c>
      <c r="O2509">
        <v>2120</v>
      </c>
      <c r="P2509">
        <v>10.1328</v>
      </c>
      <c r="Q2509">
        <v>1.3127990745725</v>
      </c>
      <c r="R2509">
        <v>0.70275684710077302</v>
      </c>
      <c r="S2509">
        <v>13.09665</v>
      </c>
      <c r="T2509">
        <v>0.86044641945120304</v>
      </c>
    </row>
    <row r="2510" spans="1:20" x14ac:dyDescent="0.3">
      <c r="A2510">
        <v>41179</v>
      </c>
      <c r="B2510" s="47" t="s">
        <v>4</v>
      </c>
      <c r="C2510">
        <v>4.0579107035025297</v>
      </c>
      <c r="D2510">
        <v>11.678049999999899</v>
      </c>
      <c r="E2510">
        <v>1.24315103977119</v>
      </c>
      <c r="F2510">
        <v>17.357109999999999</v>
      </c>
      <c r="G2510">
        <v>3.7842283027288199</v>
      </c>
      <c r="H2510">
        <v>3.29282160625444</v>
      </c>
      <c r="I2510">
        <v>14.517580000000001</v>
      </c>
      <c r="J2510">
        <v>22.3907142857142</v>
      </c>
      <c r="K2510">
        <v>1.21996571245897</v>
      </c>
      <c r="L2510">
        <v>1.6771937114089399</v>
      </c>
      <c r="M2510">
        <v>4.9505119224933498</v>
      </c>
      <c r="N2510">
        <v>1.06034199015297</v>
      </c>
      <c r="O2510">
        <v>1407</v>
      </c>
      <c r="P2510">
        <v>10.3489</v>
      </c>
      <c r="Q2510">
        <v>1.31816524757172</v>
      </c>
      <c r="R2510">
        <v>0.93255583457332203</v>
      </c>
      <c r="S2510">
        <v>11.013475</v>
      </c>
      <c r="T2510">
        <v>0.76441151177409405</v>
      </c>
    </row>
    <row r="2511" spans="1:20" x14ac:dyDescent="0.3">
      <c r="A2511">
        <v>41180</v>
      </c>
      <c r="B2511" s="47" t="s">
        <v>6</v>
      </c>
      <c r="C2511">
        <v>2.21153994519549</v>
      </c>
      <c r="D2511">
        <v>9.0566999999999993</v>
      </c>
      <c r="E2511">
        <v>1.24648492276436</v>
      </c>
      <c r="F2511">
        <v>13.521380000000001</v>
      </c>
      <c r="G2511">
        <v>1.67965761344794</v>
      </c>
      <c r="H2511">
        <v>3.84067357512953</v>
      </c>
      <c r="I2511">
        <v>11.28904</v>
      </c>
      <c r="J2511">
        <v>20.5491480996068</v>
      </c>
      <c r="K2511">
        <v>1.10922730937001</v>
      </c>
      <c r="L2511">
        <v>1.7668077877956301</v>
      </c>
      <c r="M2511">
        <v>2.45310050297349</v>
      </c>
      <c r="N2511">
        <v>1.0840050988348</v>
      </c>
      <c r="O2511">
        <v>772</v>
      </c>
      <c r="P2511">
        <v>7.6529999999999996</v>
      </c>
      <c r="Q2511">
        <v>1.3511960118972799</v>
      </c>
      <c r="R2511">
        <v>0.75949684612161406</v>
      </c>
      <c r="S2511">
        <v>8.3548500000000008</v>
      </c>
      <c r="T2511">
        <v>0.68470803027106397</v>
      </c>
    </row>
    <row r="2512" spans="1:20" x14ac:dyDescent="0.3">
      <c r="A2512">
        <v>41181</v>
      </c>
      <c r="B2512" s="47" t="s">
        <v>5</v>
      </c>
      <c r="C2512">
        <v>9.7576766397280803</v>
      </c>
      <c r="D2512">
        <v>19.740749999999998</v>
      </c>
      <c r="E2512">
        <v>1.0907384471207999</v>
      </c>
      <c r="F2512">
        <v>23.323239999999998</v>
      </c>
      <c r="G2512">
        <v>6.5937649576791904</v>
      </c>
      <c r="H2512">
        <v>3.8632991318074099</v>
      </c>
      <c r="I2512">
        <v>21.531994999999998</v>
      </c>
      <c r="J2512">
        <v>34.8039478878799</v>
      </c>
      <c r="K2512">
        <v>0.76330015237478999</v>
      </c>
      <c r="L2512">
        <v>2.4467332466115499</v>
      </c>
      <c r="M2512">
        <v>7.4480360659283704</v>
      </c>
      <c r="N2512">
        <v>1.34872741744567</v>
      </c>
      <c r="O2512">
        <v>12670</v>
      </c>
      <c r="P2512">
        <v>9.5323999999999902</v>
      </c>
      <c r="Q2512">
        <v>1.4711088488939501</v>
      </c>
      <c r="R2512">
        <v>0.67575153401096399</v>
      </c>
      <c r="S2512">
        <v>14.636575000000001</v>
      </c>
      <c r="T2512">
        <v>0.88530250113085396</v>
      </c>
    </row>
    <row r="2513" spans="1:20" x14ac:dyDescent="0.3">
      <c r="A2513">
        <v>41200</v>
      </c>
      <c r="B2513" s="47" t="s">
        <v>4</v>
      </c>
      <c r="C2513">
        <v>4.3708938330289602</v>
      </c>
      <c r="D2513">
        <v>13.70185</v>
      </c>
      <c r="E2513">
        <v>1.1153738363797501</v>
      </c>
      <c r="F2513">
        <v>16.863520000000001</v>
      </c>
      <c r="G2513">
        <v>2.7681543033396201</v>
      </c>
      <c r="H2513">
        <v>3.4607165304839702</v>
      </c>
      <c r="I2513">
        <v>15.282685000000001</v>
      </c>
      <c r="J2513">
        <v>23.953114964675599</v>
      </c>
      <c r="K2513">
        <v>0.80977089473909902</v>
      </c>
      <c r="L2513">
        <v>1.6389216086457901</v>
      </c>
      <c r="M2513">
        <v>3.5394226099814698</v>
      </c>
      <c r="N2513">
        <v>1.1422372740061399</v>
      </c>
      <c r="O2513">
        <v>1687</v>
      </c>
      <c r="P2513">
        <v>10.289399999999899</v>
      </c>
      <c r="Q2513">
        <v>1.2740215703641899</v>
      </c>
      <c r="R2513">
        <v>0.633315383325458</v>
      </c>
      <c r="S2513">
        <v>11.995625</v>
      </c>
      <c r="T2513">
        <v>0.78209205522199698</v>
      </c>
    </row>
    <row r="2514" spans="1:20" x14ac:dyDescent="0.3">
      <c r="A2514">
        <v>41207</v>
      </c>
      <c r="B2514" s="47" t="s">
        <v>8</v>
      </c>
      <c r="C2514">
        <v>4.2138121773721098</v>
      </c>
      <c r="D2514">
        <v>15.357749999999999</v>
      </c>
      <c r="E2514">
        <v>1.0697598932135199</v>
      </c>
      <c r="F2514">
        <v>17.50046</v>
      </c>
      <c r="G2514">
        <v>4.5605826560253702</v>
      </c>
      <c r="H2514">
        <v>3.3488996242619402</v>
      </c>
      <c r="I2514">
        <v>16.429105</v>
      </c>
      <c r="J2514">
        <v>23.283950617283899</v>
      </c>
      <c r="K2514">
        <v>1.1068430375232501</v>
      </c>
      <c r="L2514">
        <v>1.64685412079122</v>
      </c>
      <c r="M2514">
        <v>4.66402866995504</v>
      </c>
      <c r="N2514">
        <v>1.18207690398258</v>
      </c>
      <c r="O2514">
        <v>1869</v>
      </c>
      <c r="P2514">
        <v>10.6266</v>
      </c>
      <c r="Q2514">
        <v>1.2645384625745799</v>
      </c>
      <c r="R2514">
        <v>1.08229376727216</v>
      </c>
      <c r="S2514">
        <v>12.992175</v>
      </c>
      <c r="T2514">
        <v>0.97782045925316596</v>
      </c>
    </row>
    <row r="2515" spans="1:20" x14ac:dyDescent="0.3">
      <c r="A2515">
        <v>41224</v>
      </c>
      <c r="B2515" s="47" t="s">
        <v>6</v>
      </c>
      <c r="C2515">
        <v>3.3206604003649001</v>
      </c>
      <c r="D2515">
        <v>10.4066499999999</v>
      </c>
      <c r="E2515">
        <v>1.17134140189205</v>
      </c>
      <c r="F2515">
        <v>13.972829999999901</v>
      </c>
      <c r="G2515">
        <v>3.3224054872727802</v>
      </c>
      <c r="H2515">
        <v>3.9050179211469498</v>
      </c>
      <c r="I2515">
        <v>12.189739999999899</v>
      </c>
      <c r="J2515">
        <v>19.652862362971899</v>
      </c>
      <c r="K2515">
        <v>1.1361214979262699</v>
      </c>
      <c r="L2515">
        <v>1.72184151668812</v>
      </c>
      <c r="M2515">
        <v>3.7726736681670401</v>
      </c>
      <c r="N2515">
        <v>1.12372514402025</v>
      </c>
      <c r="O2515">
        <v>1676</v>
      </c>
      <c r="P2515">
        <v>8.1150500000000001</v>
      </c>
      <c r="Q2515">
        <v>1.31626578553804</v>
      </c>
      <c r="R2515">
        <v>1.0005255240516799</v>
      </c>
      <c r="S2515">
        <v>9.2608499999999996</v>
      </c>
      <c r="T2515">
        <v>0.88065011169836405</v>
      </c>
    </row>
    <row r="2516" spans="1:20" x14ac:dyDescent="0.3">
      <c r="A2516">
        <v>41232</v>
      </c>
      <c r="B2516" s="47" t="s">
        <v>6</v>
      </c>
      <c r="C2516">
        <v>2.7864167952477299</v>
      </c>
      <c r="D2516">
        <v>9.7321000000000009</v>
      </c>
      <c r="E2516">
        <v>1.2533481982305901</v>
      </c>
      <c r="F2516">
        <v>14.663319999999899</v>
      </c>
      <c r="G2516">
        <v>2.59970895568076</v>
      </c>
      <c r="H2516">
        <v>3.7177865612648202</v>
      </c>
      <c r="I2516">
        <v>12.197709999999899</v>
      </c>
      <c r="J2516">
        <v>25.523320158102699</v>
      </c>
      <c r="K2516">
        <v>1.2048942896941801</v>
      </c>
      <c r="L2516">
        <v>2.02297334584184</v>
      </c>
      <c r="M2516">
        <v>3.3573376853019599</v>
      </c>
      <c r="N2516">
        <v>1.1462677777450601</v>
      </c>
      <c r="O2516">
        <v>1266</v>
      </c>
      <c r="P2516">
        <v>7.2483999999999904</v>
      </c>
      <c r="Q2516">
        <v>1.43667265392656</v>
      </c>
      <c r="R2516">
        <v>0.93299357085221202</v>
      </c>
      <c r="S2516">
        <v>8.4902499999999996</v>
      </c>
      <c r="T2516">
        <v>0.77433645327426903</v>
      </c>
    </row>
    <row r="2517" spans="1:20" x14ac:dyDescent="0.3">
      <c r="A2517">
        <v>41238</v>
      </c>
      <c r="B2517" s="47" t="s">
        <v>4</v>
      </c>
      <c r="C2517">
        <v>4.9665460409218802</v>
      </c>
      <c r="D2517">
        <v>13.193299999999899</v>
      </c>
      <c r="E2517">
        <v>1.1295581848362399</v>
      </c>
      <c r="F2517">
        <v>16.611899999999999</v>
      </c>
      <c r="G2517">
        <v>4.0278568467403097</v>
      </c>
      <c r="H2517">
        <v>3.09476162448499</v>
      </c>
      <c r="I2517">
        <v>14.9026</v>
      </c>
      <c r="J2517">
        <v>23.465286236297199</v>
      </c>
      <c r="K2517">
        <v>1.0096454395759999</v>
      </c>
      <c r="L2517">
        <v>1.78711936613468</v>
      </c>
      <c r="M2517">
        <v>5.0144505606610199</v>
      </c>
      <c r="N2517">
        <v>1.1733296574049501</v>
      </c>
      <c r="O2517">
        <v>1707</v>
      </c>
      <c r="P2517">
        <v>9.2953499999999991</v>
      </c>
      <c r="Q2517">
        <v>1.32534411803287</v>
      </c>
      <c r="R2517">
        <v>0.81099758535464395</v>
      </c>
      <c r="S2517">
        <v>11.244325</v>
      </c>
      <c r="T2517">
        <v>0.80324988710415102</v>
      </c>
    </row>
    <row r="2518" spans="1:20" x14ac:dyDescent="0.3">
      <c r="A2518">
        <v>41267</v>
      </c>
      <c r="B2518" s="47" t="s">
        <v>6</v>
      </c>
      <c r="C2518">
        <v>2.1435845137963798</v>
      </c>
      <c r="D2518">
        <v>9.5522500000000008</v>
      </c>
      <c r="E2518">
        <v>1.0848496427543199</v>
      </c>
      <c r="F2518">
        <v>11.1732599999999</v>
      </c>
      <c r="G2518">
        <v>0.94524537070117398</v>
      </c>
      <c r="H2518">
        <v>3.24175824175824</v>
      </c>
      <c r="I2518">
        <v>10.362755</v>
      </c>
      <c r="J2518">
        <v>23.883516483516399</v>
      </c>
      <c r="K2518">
        <v>1.13499584574696</v>
      </c>
      <c r="L2518">
        <v>1.4963719883753599</v>
      </c>
      <c r="M2518">
        <v>2.4329595181664199</v>
      </c>
      <c r="N2518">
        <v>1.1225296210445199</v>
      </c>
      <c r="O2518">
        <v>455</v>
      </c>
      <c r="P2518">
        <v>7.4668999999999999</v>
      </c>
      <c r="Q2518">
        <v>1.2177758583713001</v>
      </c>
      <c r="R2518">
        <v>0.44096482532760201</v>
      </c>
      <c r="S2518">
        <v>8.5095749999999999</v>
      </c>
      <c r="T2518">
        <v>0.38851668662927402</v>
      </c>
    </row>
    <row r="2519" spans="1:20" x14ac:dyDescent="0.3">
      <c r="A2519">
        <v>41268</v>
      </c>
      <c r="B2519" s="47" t="s">
        <v>4</v>
      </c>
      <c r="C2519">
        <v>4.5829194929317199</v>
      </c>
      <c r="D2519">
        <v>10.609249999999999</v>
      </c>
      <c r="E2519">
        <v>1.27005537620472</v>
      </c>
      <c r="F2519">
        <v>16.339419999999901</v>
      </c>
      <c r="G2519">
        <v>4.4220821981854099</v>
      </c>
      <c r="H2519">
        <v>3.36472509526401</v>
      </c>
      <c r="I2519">
        <v>13.474335</v>
      </c>
      <c r="J2519">
        <v>25.7721448467966</v>
      </c>
      <c r="K2519">
        <v>1</v>
      </c>
      <c r="L2519">
        <v>1.64992981995536</v>
      </c>
      <c r="M2519">
        <v>4.5829194929317199</v>
      </c>
      <c r="N2519">
        <v>1.03442560213724</v>
      </c>
      <c r="O2519">
        <v>1844</v>
      </c>
      <c r="P2519">
        <v>9.9031000000000002</v>
      </c>
      <c r="Q2519">
        <v>1.3137777972782201</v>
      </c>
      <c r="R2519">
        <v>0.96490505779244595</v>
      </c>
      <c r="S2519">
        <v>10.256174999999899</v>
      </c>
      <c r="T2519">
        <v>0.96490505779244595</v>
      </c>
    </row>
    <row r="2520" spans="1:20" x14ac:dyDescent="0.3">
      <c r="A2520">
        <v>41287</v>
      </c>
      <c r="B2520" s="47" t="s">
        <v>4</v>
      </c>
      <c r="C2520">
        <v>4.7551991260276498</v>
      </c>
      <c r="D2520">
        <v>10.590999999999999</v>
      </c>
      <c r="E2520">
        <v>1.3064809744122301</v>
      </c>
      <c r="F2520">
        <v>17.0828799999999</v>
      </c>
      <c r="G2520">
        <v>4.4473089627660398</v>
      </c>
      <c r="H2520">
        <v>3.3030602171767001</v>
      </c>
      <c r="I2520">
        <v>13.836939999999901</v>
      </c>
      <c r="J2520">
        <v>26.5978538579458</v>
      </c>
      <c r="K2520">
        <v>0.96495587595356802</v>
      </c>
      <c r="L2520">
        <v>1.84799653829511</v>
      </c>
      <c r="M2520">
        <v>4.5885573379896503</v>
      </c>
      <c r="N2520">
        <v>1.06791025964204</v>
      </c>
      <c r="O2520">
        <v>2026</v>
      </c>
      <c r="P2520">
        <v>9.2439999999999998</v>
      </c>
      <c r="Q2520">
        <v>1.39520443660196</v>
      </c>
      <c r="R2520">
        <v>0.93525188849056495</v>
      </c>
      <c r="S2520">
        <v>9.9175000000000004</v>
      </c>
      <c r="T2520">
        <v>0.96921725831904004</v>
      </c>
    </row>
    <row r="2521" spans="1:20" x14ac:dyDescent="0.3">
      <c r="A2521">
        <v>41311</v>
      </c>
      <c r="B2521" s="47" t="s">
        <v>6</v>
      </c>
      <c r="C2521">
        <v>1.5847838679975901</v>
      </c>
      <c r="D2521">
        <v>8.4353999999999996</v>
      </c>
      <c r="E2521">
        <v>1.2201816155724601</v>
      </c>
      <c r="F2521">
        <v>12.150039999999899</v>
      </c>
      <c r="G2521">
        <v>1.36640452061516</v>
      </c>
      <c r="H2521">
        <v>3.3961038961038899</v>
      </c>
      <c r="I2521">
        <v>10.292719999999999</v>
      </c>
      <c r="J2521">
        <v>23.009740259740202</v>
      </c>
      <c r="K2521">
        <v>1.1797616453742199</v>
      </c>
      <c r="L2521">
        <v>1.64454189845833</v>
      </c>
      <c r="M2521">
        <v>1.8696672236713601</v>
      </c>
      <c r="N2521">
        <v>1.0661863683761399</v>
      </c>
      <c r="O2521">
        <v>308</v>
      </c>
      <c r="P2521">
        <v>7.3880999999999997</v>
      </c>
      <c r="Q2521">
        <v>1.30094100546655</v>
      </c>
      <c r="R2521">
        <v>0.86220244173840999</v>
      </c>
      <c r="S2521">
        <v>7.9117499999999996</v>
      </c>
      <c r="T2521">
        <v>0.73082765923019699</v>
      </c>
    </row>
    <row r="2522" spans="1:20" x14ac:dyDescent="0.3">
      <c r="A2522">
        <v>41329</v>
      </c>
      <c r="B2522" s="47" t="s">
        <v>4</v>
      </c>
      <c r="C2522">
        <v>4.7893899938829003</v>
      </c>
      <c r="D2522">
        <v>11.614049999999899</v>
      </c>
      <c r="E2522">
        <v>1.20503700259599</v>
      </c>
      <c r="F2522">
        <v>16.376669999999901</v>
      </c>
      <c r="G2522">
        <v>3.75893634166018</v>
      </c>
      <c r="H2522">
        <v>3.1475409836065502</v>
      </c>
      <c r="I2522">
        <v>13.9953599999999</v>
      </c>
      <c r="J2522">
        <v>25.121264367816</v>
      </c>
      <c r="K2522">
        <v>1.07252188572482</v>
      </c>
      <c r="L2522">
        <v>1.6670317645322299</v>
      </c>
      <c r="M2522">
        <v>5.1367255877108704</v>
      </c>
      <c r="N2522">
        <v>1.08350631358481</v>
      </c>
      <c r="O2522">
        <v>1769</v>
      </c>
      <c r="P2522">
        <v>9.8238500000000002</v>
      </c>
      <c r="Q2522">
        <v>1.30566520041608</v>
      </c>
      <c r="R2522">
        <v>0.78484657680021097</v>
      </c>
      <c r="S2522">
        <v>10.71895</v>
      </c>
      <c r="T2522">
        <v>0.73177674716614705</v>
      </c>
    </row>
    <row r="2523" spans="1:20" x14ac:dyDescent="0.3">
      <c r="A2523">
        <v>41357</v>
      </c>
      <c r="B2523" s="47" t="s">
        <v>6</v>
      </c>
      <c r="C2523">
        <v>2.8677529126143502</v>
      </c>
      <c r="D2523">
        <v>12.79425</v>
      </c>
      <c r="E2523">
        <v>1.06642827832815</v>
      </c>
      <c r="F2523">
        <v>14.49405</v>
      </c>
      <c r="G2523">
        <v>2.7474824250271301</v>
      </c>
      <c r="H2523">
        <v>3.4737310774710499</v>
      </c>
      <c r="I2523">
        <v>13.64415</v>
      </c>
      <c r="J2523">
        <v>22.2917505030181</v>
      </c>
      <c r="K2523">
        <v>1.10109749791097</v>
      </c>
      <c r="L2523">
        <v>1.90471841304676</v>
      </c>
      <c r="M2523">
        <v>3.15767555670657</v>
      </c>
      <c r="N2523">
        <v>1.2541046275693699</v>
      </c>
      <c r="O2523">
        <v>1127</v>
      </c>
      <c r="P2523">
        <v>7.6095499999999996</v>
      </c>
      <c r="Q2523">
        <v>1.3374126388221801</v>
      </c>
      <c r="R2523">
        <v>0.95806107037388399</v>
      </c>
      <c r="S2523">
        <v>10.2019</v>
      </c>
      <c r="T2523">
        <v>0.87009649208315998</v>
      </c>
    </row>
    <row r="2524" spans="1:20" x14ac:dyDescent="0.3">
      <c r="A2524">
        <v>41376</v>
      </c>
      <c r="B2524" s="47" t="s">
        <v>19</v>
      </c>
      <c r="C2524">
        <v>8.9297901197935499</v>
      </c>
      <c r="D2524">
        <v>6.0542499999999997</v>
      </c>
      <c r="E2524">
        <v>1.14893917495973</v>
      </c>
      <c r="F2524">
        <v>7.8576800000000002</v>
      </c>
      <c r="G2524">
        <v>8.9501504749923004</v>
      </c>
      <c r="H2524">
        <v>2.2657342657342601</v>
      </c>
      <c r="I2524">
        <v>6.955965</v>
      </c>
      <c r="J2524">
        <v>40.274725274725199</v>
      </c>
      <c r="K2524">
        <v>1</v>
      </c>
      <c r="L2524">
        <v>1.2988759587410701</v>
      </c>
      <c r="M2524">
        <v>8.9297901197935499</v>
      </c>
      <c r="N2524">
        <v>1.00038417528307</v>
      </c>
      <c r="O2524">
        <v>289</v>
      </c>
      <c r="P2524">
        <v>6.0495999999999999</v>
      </c>
      <c r="Q2524">
        <v>1.1493805689925101</v>
      </c>
      <c r="R2524">
        <v>1.00228004857064</v>
      </c>
      <c r="S2524">
        <v>6.0519249999999998</v>
      </c>
      <c r="T2524">
        <v>1.00228004857064</v>
      </c>
    </row>
    <row r="2525" spans="1:20" x14ac:dyDescent="0.3">
      <c r="A2525">
        <v>41380</v>
      </c>
      <c r="B2525" s="47" t="s">
        <v>6</v>
      </c>
      <c r="C2525">
        <v>2.0924923401803799</v>
      </c>
      <c r="D2525">
        <v>8.88309999999999</v>
      </c>
      <c r="E2525">
        <v>1.2155283628463001</v>
      </c>
      <c r="F2525">
        <v>12.71222</v>
      </c>
      <c r="G2525">
        <v>2.5002518982333299</v>
      </c>
      <c r="H2525">
        <v>3.14595660749506</v>
      </c>
      <c r="I2525">
        <v>10.79766</v>
      </c>
      <c r="J2525">
        <v>22.646942800788899</v>
      </c>
      <c r="K2525">
        <v>1.07516623667712</v>
      </c>
      <c r="L2525">
        <v>1.6998809889948201</v>
      </c>
      <c r="M2525">
        <v>2.2497771146674399</v>
      </c>
      <c r="N2525">
        <v>1.08586062317405</v>
      </c>
      <c r="O2525">
        <v>510</v>
      </c>
      <c r="P2525">
        <v>7.4782999999999999</v>
      </c>
      <c r="Q2525">
        <v>1.3198943855660199</v>
      </c>
      <c r="R2525">
        <v>1.1948678856419499</v>
      </c>
      <c r="S2525">
        <v>8.1806999999999892</v>
      </c>
      <c r="T2525">
        <v>1.1113331547080401</v>
      </c>
    </row>
    <row r="2526" spans="1:20" x14ac:dyDescent="0.3">
      <c r="A2526">
        <v>41381</v>
      </c>
      <c r="B2526" s="47" t="s">
        <v>4</v>
      </c>
      <c r="C2526">
        <v>5.04360595164278</v>
      </c>
      <c r="D2526">
        <v>12.0445999999999</v>
      </c>
      <c r="E2526">
        <v>1.2389435929794199</v>
      </c>
      <c r="F2526">
        <v>17.800559999999901</v>
      </c>
      <c r="G2526">
        <v>3.7128909456275898</v>
      </c>
      <c r="H2526">
        <v>3.405784003615</v>
      </c>
      <c r="I2526">
        <v>14.9225799999999</v>
      </c>
      <c r="J2526">
        <v>25.140703517587902</v>
      </c>
      <c r="K2526">
        <v>0.92491898308119502</v>
      </c>
      <c r="L2526">
        <v>1.69239018824871</v>
      </c>
      <c r="M2526">
        <v>4.6649268878557102</v>
      </c>
      <c r="N2526">
        <v>1.06766064194729</v>
      </c>
      <c r="O2526">
        <v>2213</v>
      </c>
      <c r="P2526">
        <v>10.518000000000001</v>
      </c>
      <c r="Q2526">
        <v>1.3227713118169</v>
      </c>
      <c r="R2526">
        <v>0.73615801496511502</v>
      </c>
      <c r="S2526">
        <v>11.2813</v>
      </c>
      <c r="T2526">
        <v>0.79591621366959298</v>
      </c>
    </row>
    <row r="2527" spans="1:20" x14ac:dyDescent="0.3">
      <c r="A2527">
        <v>41383</v>
      </c>
      <c r="B2527" s="47" t="s">
        <v>4</v>
      </c>
      <c r="C2527">
        <v>3.6173709539808101</v>
      </c>
      <c r="D2527">
        <v>11.165100000000001</v>
      </c>
      <c r="E2527">
        <v>1.20228300686962</v>
      </c>
      <c r="F2527">
        <v>15.682119999999999</v>
      </c>
      <c r="G2527">
        <v>2.60497185712974</v>
      </c>
      <c r="H2527">
        <v>2.5609284332688498</v>
      </c>
      <c r="I2527">
        <v>13.42361</v>
      </c>
      <c r="J2527">
        <v>29.965048543689299</v>
      </c>
      <c r="K2527">
        <v>1</v>
      </c>
      <c r="L2527">
        <v>1.5179966701513901</v>
      </c>
      <c r="M2527">
        <v>3.6173709539808101</v>
      </c>
      <c r="N2527">
        <v>1.0388120525309401</v>
      </c>
      <c r="O2527">
        <v>518</v>
      </c>
      <c r="P2527">
        <v>10.3308</v>
      </c>
      <c r="Q2527">
        <v>1.24894607808931</v>
      </c>
      <c r="R2527">
        <v>0.72012848288701103</v>
      </c>
      <c r="S2527">
        <v>10.747949999999999</v>
      </c>
      <c r="T2527">
        <v>0.72012848288701103</v>
      </c>
    </row>
    <row r="2528" spans="1:20" x14ac:dyDescent="0.3">
      <c r="A2528">
        <v>41399</v>
      </c>
      <c r="B2528" s="47" t="s">
        <v>11</v>
      </c>
      <c r="C2528">
        <v>9.5549963611408799</v>
      </c>
      <c r="D2528">
        <v>11.702249999999999</v>
      </c>
      <c r="E2528">
        <v>1.2107522057723901</v>
      </c>
      <c r="F2528">
        <v>16.634799999999998</v>
      </c>
      <c r="G2528">
        <v>7.8528012876516398</v>
      </c>
      <c r="H2528">
        <v>3.6749241658240601</v>
      </c>
      <c r="I2528">
        <v>14.168525000000001</v>
      </c>
      <c r="J2528">
        <v>27.855179522418801</v>
      </c>
      <c r="K2528">
        <v>1.00236793907549</v>
      </c>
      <c r="L2528">
        <v>1.65569821837364</v>
      </c>
      <c r="M2528">
        <v>9.5776220103906802</v>
      </c>
      <c r="N2528">
        <v>1.0761060726231899</v>
      </c>
      <c r="O2528">
        <v>5938</v>
      </c>
      <c r="P2528">
        <v>10.047000000000001</v>
      </c>
      <c r="Q2528">
        <v>1.3028978010736001</v>
      </c>
      <c r="R2528">
        <v>0.82185288103176202</v>
      </c>
      <c r="S2528">
        <v>10.874625</v>
      </c>
      <c r="T2528">
        <v>0.81991138083463799</v>
      </c>
    </row>
    <row r="2529" spans="1:20" x14ac:dyDescent="0.3">
      <c r="A2529">
        <v>41416</v>
      </c>
      <c r="B2529" s="47" t="s">
        <v>4</v>
      </c>
      <c r="C2529">
        <v>3.9824166450477998</v>
      </c>
      <c r="D2529">
        <v>13.3227999999999</v>
      </c>
      <c r="E2529">
        <v>1.09375656768847</v>
      </c>
      <c r="F2529">
        <v>15.821</v>
      </c>
      <c r="G2529">
        <v>3.9803716479796201</v>
      </c>
      <c r="H2529">
        <v>3.4618902439024302</v>
      </c>
      <c r="I2529">
        <v>14.571899999999999</v>
      </c>
      <c r="J2529">
        <v>26.5688311688311</v>
      </c>
      <c r="K2529">
        <v>1.0467690118777</v>
      </c>
      <c r="L2529">
        <v>1.5299294072139999</v>
      </c>
      <c r="M2529">
        <v>4.1686703364220099</v>
      </c>
      <c r="N2529">
        <v>1.12600681209273</v>
      </c>
      <c r="O2529">
        <v>1977</v>
      </c>
      <c r="P2529">
        <v>10.340999999999999</v>
      </c>
      <c r="Q2529">
        <v>1.2315773459883801</v>
      </c>
      <c r="R2529">
        <v>0.99948649344093099</v>
      </c>
      <c r="S2529">
        <v>11.831899999999999</v>
      </c>
      <c r="T2529">
        <v>0.95483003613953099</v>
      </c>
    </row>
    <row r="2530" spans="1:20" x14ac:dyDescent="0.3">
      <c r="A2530">
        <v>41428</v>
      </c>
      <c r="B2530" s="47" t="s">
        <v>14</v>
      </c>
      <c r="C2530">
        <v>8.1772960535206192</v>
      </c>
      <c r="D2530">
        <v>12.342499999999999</v>
      </c>
      <c r="E2530">
        <v>1.16507433664168</v>
      </c>
      <c r="F2530">
        <v>16.417359999999999</v>
      </c>
      <c r="G2530">
        <v>7.2214020168344302</v>
      </c>
      <c r="H2530">
        <v>3.9898292771521899</v>
      </c>
      <c r="I2530">
        <v>14.37993</v>
      </c>
      <c r="J2530">
        <v>31.812488350419301</v>
      </c>
      <c r="K2530">
        <v>0.95086381273054799</v>
      </c>
      <c r="L2530">
        <v>1.99065864778349</v>
      </c>
      <c r="M2530">
        <v>7.7754949032770799</v>
      </c>
      <c r="N2530">
        <v>1.1989004210843199</v>
      </c>
      <c r="O2530">
        <v>5509</v>
      </c>
      <c r="P2530">
        <v>8.2471999999999994</v>
      </c>
      <c r="Q2530">
        <v>1.39680811279426</v>
      </c>
      <c r="R2530">
        <v>0.88310389761727603</v>
      </c>
      <c r="S2530">
        <v>10.29485</v>
      </c>
      <c r="T2530">
        <v>0.92873856991287695</v>
      </c>
    </row>
    <row r="2531" spans="1:20" x14ac:dyDescent="0.3">
      <c r="A2531">
        <v>41438</v>
      </c>
      <c r="B2531" s="47" t="s">
        <v>4</v>
      </c>
      <c r="C2531">
        <v>3.7174486310271102</v>
      </c>
      <c r="D2531">
        <v>10.692299999999999</v>
      </c>
      <c r="E2531">
        <v>1.2720742964563201</v>
      </c>
      <c r="F2531">
        <v>16.5105</v>
      </c>
      <c r="G2531">
        <v>2.3550023427748901</v>
      </c>
      <c r="H2531">
        <v>3.4210992907801399</v>
      </c>
      <c r="I2531">
        <v>13.6014</v>
      </c>
      <c r="J2531">
        <v>22.329484902309002</v>
      </c>
      <c r="K2531">
        <v>0.95231174231874305</v>
      </c>
      <c r="L2531">
        <v>1.8302801873458401</v>
      </c>
      <c r="M2531">
        <v>3.54016998279385</v>
      </c>
      <c r="N2531">
        <v>1.0847940831073799</v>
      </c>
      <c r="O2531">
        <v>1137</v>
      </c>
      <c r="P2531">
        <v>9.0207499999999996</v>
      </c>
      <c r="Q2531">
        <v>1.3799386700688101</v>
      </c>
      <c r="R2531">
        <v>0.63349963281784905</v>
      </c>
      <c r="S2531">
        <v>9.8565249999999995</v>
      </c>
      <c r="T2531">
        <v>0.66522295658705999</v>
      </c>
    </row>
    <row r="2532" spans="1:20" x14ac:dyDescent="0.3">
      <c r="A2532">
        <v>41440</v>
      </c>
      <c r="B2532" s="47" t="s">
        <v>4</v>
      </c>
      <c r="C2532">
        <v>3.92830115709332</v>
      </c>
      <c r="D2532">
        <v>10.3225</v>
      </c>
      <c r="E2532">
        <v>1.2263066117704</v>
      </c>
      <c r="F2532">
        <v>14.9946</v>
      </c>
      <c r="G2532">
        <v>3.6486989046350802</v>
      </c>
      <c r="H2532">
        <v>3.0564263322884</v>
      </c>
      <c r="I2532">
        <v>12.65855</v>
      </c>
      <c r="J2532">
        <v>25.682076236820699</v>
      </c>
      <c r="K2532">
        <v>0.97878038071573503</v>
      </c>
      <c r="L2532">
        <v>1.6054519368723099</v>
      </c>
      <c r="M2532">
        <v>3.8449441021058601</v>
      </c>
      <c r="N2532">
        <v>1.04997889361875</v>
      </c>
      <c r="O2532">
        <v>1276</v>
      </c>
      <c r="P2532">
        <v>9.3397999999999897</v>
      </c>
      <c r="Q2532">
        <v>1.2875960594640501</v>
      </c>
      <c r="R2532">
        <v>0.92882362087912596</v>
      </c>
      <c r="S2532">
        <v>9.8311499999999992</v>
      </c>
      <c r="T2532">
        <v>0.94896019493149397</v>
      </c>
    </row>
    <row r="2533" spans="1:20" x14ac:dyDescent="0.3">
      <c r="A2533">
        <v>41454</v>
      </c>
      <c r="B2533" s="47" t="s">
        <v>7</v>
      </c>
      <c r="C2533">
        <v>6.6008725820331096</v>
      </c>
      <c r="D2533">
        <v>14.294049999999899</v>
      </c>
      <c r="E2533">
        <v>1.20959245280378</v>
      </c>
      <c r="F2533">
        <v>20.285900000000002</v>
      </c>
      <c r="G2533">
        <v>6.2275520128765196</v>
      </c>
      <c r="H2533">
        <v>3.4299716837290299</v>
      </c>
      <c r="I2533">
        <v>17.289974999999998</v>
      </c>
      <c r="J2533">
        <v>19.482742857142799</v>
      </c>
      <c r="K2533">
        <v>1.1090217779454501</v>
      </c>
      <c r="L2533">
        <v>1.7951806162722701</v>
      </c>
      <c r="M2533">
        <v>7.3205114469177799</v>
      </c>
      <c r="N2533">
        <v>1.1169735389784801</v>
      </c>
      <c r="O2533">
        <v>4591</v>
      </c>
      <c r="P2533">
        <v>11.3002</v>
      </c>
      <c r="Q2533">
        <v>1.35108276272991</v>
      </c>
      <c r="R2533">
        <v>0.94344375466771901</v>
      </c>
      <c r="S2533">
        <v>12.797124999999999</v>
      </c>
      <c r="T2533">
        <v>0.85069903353522602</v>
      </c>
    </row>
    <row r="2534" spans="1:20" x14ac:dyDescent="0.3">
      <c r="A2534">
        <v>41466</v>
      </c>
      <c r="B2534" s="47" t="s">
        <v>6</v>
      </c>
      <c r="C2534">
        <v>3.2778128179762702</v>
      </c>
      <c r="D2534">
        <v>12.2206999999999</v>
      </c>
      <c r="E2534">
        <v>1.0913057353506701</v>
      </c>
      <c r="F2534">
        <v>14.45234</v>
      </c>
      <c r="G2534">
        <v>2.7557392806432199</v>
      </c>
      <c r="H2534">
        <v>3.7602739726027399</v>
      </c>
      <c r="I2534">
        <v>13.33652</v>
      </c>
      <c r="J2534">
        <v>20.648134601316698</v>
      </c>
      <c r="K2534">
        <v>1.0628610967518199</v>
      </c>
      <c r="L2534">
        <v>1.76136352556915</v>
      </c>
      <c r="M2534">
        <v>3.4838597266614499</v>
      </c>
      <c r="N2534">
        <v>1.1965886448087899</v>
      </c>
      <c r="O2534">
        <v>1464</v>
      </c>
      <c r="P2534">
        <v>8.2051999999999996</v>
      </c>
      <c r="Q2534">
        <v>1.30584405093533</v>
      </c>
      <c r="R2534">
        <v>0.84072503027937395</v>
      </c>
      <c r="S2534">
        <v>10.212949999999999</v>
      </c>
      <c r="T2534">
        <v>0.79100179021387196</v>
      </c>
    </row>
    <row r="2535" spans="1:20" x14ac:dyDescent="0.3">
      <c r="A2535">
        <v>41495</v>
      </c>
      <c r="B2535" s="47" t="s">
        <v>4</v>
      </c>
      <c r="C2535">
        <v>5.5945257276037896</v>
      </c>
      <c r="D2535">
        <v>11.406549999999999</v>
      </c>
      <c r="E2535">
        <v>1.1721611705555099</v>
      </c>
      <c r="F2535">
        <v>15.33408</v>
      </c>
      <c r="G2535">
        <v>5.3590810083133196</v>
      </c>
      <c r="H2535">
        <v>2.8104667609618099</v>
      </c>
      <c r="I2535">
        <v>13.3703149999999</v>
      </c>
      <c r="J2535">
        <v>22.867701404286699</v>
      </c>
      <c r="K2535">
        <v>0.90421547259041601</v>
      </c>
      <c r="L2535">
        <v>1.5338681604481299</v>
      </c>
      <c r="M2535">
        <v>5.0586567247045</v>
      </c>
      <c r="N2535">
        <v>1.06585589773659</v>
      </c>
      <c r="O2535">
        <v>1414</v>
      </c>
      <c r="P2535">
        <v>9.9969999999999999</v>
      </c>
      <c r="Q2535">
        <v>1.2493548967344199</v>
      </c>
      <c r="R2535">
        <v>0.95791516014864897</v>
      </c>
      <c r="S2535">
        <v>10.701775</v>
      </c>
      <c r="T2535">
        <v>1.0593881538040799</v>
      </c>
    </row>
    <row r="2536" spans="1:20" x14ac:dyDescent="0.3">
      <c r="A2536">
        <v>41498</v>
      </c>
      <c r="B2536" s="47" t="s">
        <v>14</v>
      </c>
      <c r="C2536">
        <v>7.7931598858637203</v>
      </c>
      <c r="D2536">
        <v>8.6137499999999996</v>
      </c>
      <c r="E2536">
        <v>1.9518862284138701</v>
      </c>
      <c r="F2536">
        <v>25.012369999999901</v>
      </c>
      <c r="G2536">
        <v>6.3210906402854601</v>
      </c>
      <c r="H2536">
        <v>3.6543349977303601</v>
      </c>
      <c r="I2536">
        <v>16.813059999999901</v>
      </c>
      <c r="J2536">
        <v>25.983539094650201</v>
      </c>
      <c r="K2536">
        <v>1</v>
      </c>
      <c r="L2536">
        <v>3.1558761741939101</v>
      </c>
      <c r="M2536">
        <v>7.7931598858637203</v>
      </c>
      <c r="N2536">
        <v>1.04160368574434</v>
      </c>
      <c r="O2536">
        <v>4406</v>
      </c>
      <c r="P2536">
        <v>7.9256499999999903</v>
      </c>
      <c r="Q2536">
        <v>2.0330918896695098</v>
      </c>
      <c r="R2536">
        <v>0.81110752671089204</v>
      </c>
      <c r="S2536">
        <v>8.2697000000000003</v>
      </c>
      <c r="T2536">
        <v>0.81110752671089204</v>
      </c>
    </row>
    <row r="2537" spans="1:20" x14ac:dyDescent="0.3">
      <c r="A2537">
        <v>41506</v>
      </c>
      <c r="B2537" s="47" t="s">
        <v>6</v>
      </c>
      <c r="C2537">
        <v>3.62030486294538</v>
      </c>
      <c r="D2537">
        <v>8.8982500000000009</v>
      </c>
      <c r="E2537">
        <v>1.38218245160565</v>
      </c>
      <c r="F2537">
        <v>15.699759999999999</v>
      </c>
      <c r="G2537">
        <v>3.3025156262223101</v>
      </c>
      <c r="H2537">
        <v>3.8196721311475401</v>
      </c>
      <c r="I2537">
        <v>12.299004999999999</v>
      </c>
      <c r="J2537">
        <v>25.657072872014599</v>
      </c>
      <c r="K2537">
        <v>1.02254940443262</v>
      </c>
      <c r="L2537">
        <v>2.03138472685868</v>
      </c>
      <c r="M2537">
        <v>3.7019405814693398</v>
      </c>
      <c r="N2537">
        <v>1.0703470591242401</v>
      </c>
      <c r="O2537">
        <v>1649</v>
      </c>
      <c r="P2537">
        <v>7.7286000000000001</v>
      </c>
      <c r="Q2537">
        <v>1.4794149222492501</v>
      </c>
      <c r="R2537">
        <v>0.91222031051149399</v>
      </c>
      <c r="S2537">
        <v>8.3134249999999899</v>
      </c>
      <c r="T2537">
        <v>0.89210389889928998</v>
      </c>
    </row>
    <row r="2538" spans="1:20" x14ac:dyDescent="0.3">
      <c r="A2538">
        <v>41524</v>
      </c>
      <c r="B2538" s="47" t="s">
        <v>4</v>
      </c>
      <c r="C2538">
        <v>5.1259439272068903</v>
      </c>
      <c r="D2538">
        <v>11.5425</v>
      </c>
      <c r="E2538">
        <v>1.2471951483647301</v>
      </c>
      <c r="F2538">
        <v>17.248999999999999</v>
      </c>
      <c r="G2538">
        <v>4.4667813203724904</v>
      </c>
      <c r="H2538">
        <v>2.97269624573378</v>
      </c>
      <c r="I2538">
        <v>14.39575</v>
      </c>
      <c r="J2538">
        <v>28.2257495590828</v>
      </c>
      <c r="K2538">
        <v>1</v>
      </c>
      <c r="L2538">
        <v>1.57871133077063</v>
      </c>
      <c r="M2538">
        <v>5.1259439272068903</v>
      </c>
      <c r="N2538">
        <v>1.02743841377929</v>
      </c>
      <c r="O2538">
        <v>1758</v>
      </c>
      <c r="P2538">
        <v>10.926</v>
      </c>
      <c r="Q2538">
        <v>1.28141620490909</v>
      </c>
      <c r="R2538">
        <v>0.87140659043580704</v>
      </c>
      <c r="S2538">
        <v>11.234249999999999</v>
      </c>
      <c r="T2538">
        <v>0.87140659043580704</v>
      </c>
    </row>
    <row r="2539" spans="1:20" x14ac:dyDescent="0.3">
      <c r="A2539">
        <v>41539</v>
      </c>
      <c r="B2539" s="47" t="s">
        <v>6</v>
      </c>
      <c r="C2539">
        <v>1.9943384082343201</v>
      </c>
      <c r="D2539">
        <v>9.4629999999999992</v>
      </c>
      <c r="E2539">
        <v>1.1015058649476901</v>
      </c>
      <c r="F2539">
        <v>11.384099999999901</v>
      </c>
      <c r="G2539">
        <v>1.87918036627469</v>
      </c>
      <c r="H2539">
        <v>3.3896103896103802</v>
      </c>
      <c r="I2539">
        <v>10.423549999999899</v>
      </c>
      <c r="J2539">
        <v>21.378478664192901</v>
      </c>
      <c r="K2539">
        <v>1.1230920224902201</v>
      </c>
      <c r="L2539">
        <v>1.44708843381764</v>
      </c>
      <c r="M2539">
        <v>2.2398255564338099</v>
      </c>
      <c r="N2539">
        <v>1.0921009353775799</v>
      </c>
      <c r="O2539">
        <v>539</v>
      </c>
      <c r="P2539">
        <v>7.8668999999999896</v>
      </c>
      <c r="Q2539">
        <v>1.2029555854332601</v>
      </c>
      <c r="R2539">
        <v>0.94225752185077505</v>
      </c>
      <c r="S2539">
        <v>8.6649499999999993</v>
      </c>
      <c r="T2539">
        <v>0.83898514367639698</v>
      </c>
    </row>
    <row r="2540" spans="1:20" x14ac:dyDescent="0.3">
      <c r="A2540">
        <v>41544</v>
      </c>
      <c r="B2540" s="47" t="s">
        <v>4</v>
      </c>
      <c r="C2540">
        <v>3.80663108183643</v>
      </c>
      <c r="D2540">
        <v>12.76975</v>
      </c>
      <c r="E2540">
        <v>1.1046723702500001</v>
      </c>
      <c r="F2540">
        <v>15.44303</v>
      </c>
      <c r="G2540">
        <v>3.4375897359296999</v>
      </c>
      <c r="H2540">
        <v>2.9048239895697501</v>
      </c>
      <c r="I2540">
        <v>14.106389999999999</v>
      </c>
      <c r="J2540">
        <v>24.4482758620689</v>
      </c>
      <c r="K2540">
        <v>1.05010086203099</v>
      </c>
      <c r="L2540">
        <v>1.48503524343452</v>
      </c>
      <c r="M2540">
        <v>3.9973465804704298</v>
      </c>
      <c r="N2540">
        <v>1.1023205726654499</v>
      </c>
      <c r="O2540">
        <v>769</v>
      </c>
      <c r="P2540">
        <v>10.399099999999899</v>
      </c>
      <c r="Q2540">
        <v>1.2177030797816899</v>
      </c>
      <c r="R2540">
        <v>0.90305303088927402</v>
      </c>
      <c r="S2540">
        <v>11.584425</v>
      </c>
      <c r="T2540">
        <v>0.85996789788618899</v>
      </c>
    </row>
    <row r="2541" spans="1:20" x14ac:dyDescent="0.3">
      <c r="A2541">
        <v>41575</v>
      </c>
      <c r="B2541" s="47" t="s">
        <v>4</v>
      </c>
      <c r="C2541">
        <v>3.8884849679785498</v>
      </c>
      <c r="D2541">
        <v>12.818149999999999</v>
      </c>
      <c r="E2541">
        <v>1.1831383624001901</v>
      </c>
      <c r="F2541">
        <v>17.51314</v>
      </c>
      <c r="G2541">
        <v>2.8962048640903402</v>
      </c>
      <c r="H2541">
        <v>2.9988372093023199</v>
      </c>
      <c r="I2541">
        <v>15.165645</v>
      </c>
      <c r="J2541">
        <v>22.0647058823529</v>
      </c>
      <c r="K2541">
        <v>0.87936948348717003</v>
      </c>
      <c r="L2541">
        <v>1.6544539910915399</v>
      </c>
      <c r="M2541">
        <v>3.41941501783892</v>
      </c>
      <c r="N2541">
        <v>1.0953998530140601</v>
      </c>
      <c r="O2541">
        <v>987</v>
      </c>
      <c r="P2541">
        <v>10.58545</v>
      </c>
      <c r="Q2541">
        <v>1.2960095882684699</v>
      </c>
      <c r="R2541">
        <v>0.74481575419229495</v>
      </c>
      <c r="S2541">
        <v>11.701799999999899</v>
      </c>
      <c r="T2541">
        <v>0.84698840268905196</v>
      </c>
    </row>
    <row r="2542" spans="1:20" x14ac:dyDescent="0.3">
      <c r="A2542">
        <v>41598</v>
      </c>
      <c r="B2542" s="47" t="s">
        <v>6</v>
      </c>
      <c r="C2542">
        <v>0.58428887257582796</v>
      </c>
      <c r="D2542">
        <v>8.0196000000000005</v>
      </c>
      <c r="E2542">
        <v>1.12211893361264</v>
      </c>
      <c r="F2542">
        <v>9.9782899999999994</v>
      </c>
      <c r="G2542">
        <v>1.0308919771999501</v>
      </c>
      <c r="H2542">
        <v>2.9583333333333299</v>
      </c>
      <c r="I2542">
        <v>8.9989449999999902</v>
      </c>
      <c r="J2542">
        <v>23.225000000000001</v>
      </c>
      <c r="K2542">
        <v>1.78060604571462</v>
      </c>
      <c r="L2542">
        <v>1.4780462153755001</v>
      </c>
      <c r="M2542">
        <v>1.0403882989522999</v>
      </c>
      <c r="N2542">
        <v>1.08588682924187</v>
      </c>
      <c r="O2542">
        <v>120</v>
      </c>
      <c r="P2542">
        <v>6.7510000000000003</v>
      </c>
      <c r="Q2542">
        <v>1.21849417085291</v>
      </c>
      <c r="R2542">
        <v>1.7643532601524401</v>
      </c>
      <c r="S2542">
        <v>7.3853</v>
      </c>
      <c r="T2542">
        <v>0.99087232933904601</v>
      </c>
    </row>
    <row r="2543" spans="1:20" x14ac:dyDescent="0.3">
      <c r="A2543">
        <v>41640</v>
      </c>
      <c r="B2543" s="47" t="s">
        <v>6</v>
      </c>
      <c r="C2543">
        <v>4.0014328062091602</v>
      </c>
      <c r="D2543">
        <v>13.493499999999999</v>
      </c>
      <c r="E2543">
        <v>1.12929299292251</v>
      </c>
      <c r="F2543">
        <v>16.98273</v>
      </c>
      <c r="G2543">
        <v>3.5548613200010801</v>
      </c>
      <c r="H2543">
        <v>4.0628907686649498</v>
      </c>
      <c r="I2543">
        <v>15.238115000000001</v>
      </c>
      <c r="J2543">
        <v>19.2088560885608</v>
      </c>
      <c r="K2543">
        <v>0.93562372570872798</v>
      </c>
      <c r="L2543">
        <v>2.09395772069022</v>
      </c>
      <c r="M2543">
        <v>3.7438354703185501</v>
      </c>
      <c r="N2543">
        <v>1.24917549418275</v>
      </c>
      <c r="O2543">
        <v>2722</v>
      </c>
      <c r="P2543">
        <v>8.1103500000000004</v>
      </c>
      <c r="Q2543">
        <v>1.4106851325111001</v>
      </c>
      <c r="R2543">
        <v>0.88839710477828904</v>
      </c>
      <c r="S2543">
        <v>10.801924999999899</v>
      </c>
      <c r="T2543">
        <v>0.94952391689867999</v>
      </c>
    </row>
    <row r="2544" spans="1:20" x14ac:dyDescent="0.3">
      <c r="A2544">
        <v>41662</v>
      </c>
      <c r="B2544" s="47" t="s">
        <v>14</v>
      </c>
      <c r="C2544">
        <v>5.0904708241170296</v>
      </c>
      <c r="D2544">
        <v>18.161000000000001</v>
      </c>
      <c r="E2544">
        <v>1.0946941247728601</v>
      </c>
      <c r="F2544">
        <v>21.600480000000001</v>
      </c>
      <c r="G2544">
        <v>3.9535159503747699</v>
      </c>
      <c r="H2544">
        <v>3.9494760479041902</v>
      </c>
      <c r="I2544">
        <v>19.880739999999999</v>
      </c>
      <c r="J2544">
        <v>27.623580101840901</v>
      </c>
      <c r="K2544">
        <v>0.88010311617141401</v>
      </c>
      <c r="L2544">
        <v>2.0729827255278299</v>
      </c>
      <c r="M2544">
        <v>4.4801392350850699</v>
      </c>
      <c r="N2544">
        <v>1.27084426717049</v>
      </c>
      <c r="O2544">
        <v>2672</v>
      </c>
      <c r="P2544">
        <v>10.42</v>
      </c>
      <c r="Q2544">
        <v>1.39118575277282</v>
      </c>
      <c r="R2544">
        <v>0.77665035062066801</v>
      </c>
      <c r="S2544">
        <v>14.2905</v>
      </c>
      <c r="T2544">
        <v>0.88245381291139802</v>
      </c>
    </row>
    <row r="2545" spans="1:20" x14ac:dyDescent="0.3">
      <c r="A2545">
        <v>41670</v>
      </c>
      <c r="B2545" s="47" t="s">
        <v>6</v>
      </c>
      <c r="C2545">
        <v>2.2145051222379402</v>
      </c>
      <c r="D2545">
        <v>10.1558999999999</v>
      </c>
      <c r="E2545">
        <v>1.18064573302218</v>
      </c>
      <c r="F2545">
        <v>13.825139999999999</v>
      </c>
      <c r="G2545">
        <v>2.6309662492191599</v>
      </c>
      <c r="H2545">
        <v>3.9973427812223199</v>
      </c>
      <c r="I2545">
        <v>11.99052</v>
      </c>
      <c r="J2545">
        <v>19.082813891362399</v>
      </c>
      <c r="K2545">
        <v>1.1914093408276101</v>
      </c>
      <c r="L2545">
        <v>1.7769874423207901</v>
      </c>
      <c r="M2545">
        <v>2.63838208794489</v>
      </c>
      <c r="N2545">
        <v>1.13245985727029</v>
      </c>
      <c r="O2545">
        <v>1131</v>
      </c>
      <c r="P2545">
        <v>7.7800999999999902</v>
      </c>
      <c r="Q2545">
        <v>1.33703389830508</v>
      </c>
      <c r="R2545">
        <v>1.18806058419063</v>
      </c>
      <c r="S2545">
        <v>8.968</v>
      </c>
      <c r="T2545">
        <v>0.99718924762277095</v>
      </c>
    </row>
    <row r="2546" spans="1:20" x14ac:dyDescent="0.3">
      <c r="A2546">
        <v>41672</v>
      </c>
      <c r="B2546" s="47" t="s">
        <v>4</v>
      </c>
      <c r="C2546">
        <v>5.0548530404405598</v>
      </c>
      <c r="D2546">
        <v>14.371499999999999</v>
      </c>
      <c r="E2546">
        <v>1.1132101729116599</v>
      </c>
      <c r="F2546">
        <v>17.625499999999999</v>
      </c>
      <c r="G2546">
        <v>3.5631057128665602</v>
      </c>
      <c r="H2546">
        <v>3.1961869618696102</v>
      </c>
      <c r="I2546">
        <v>15.9985</v>
      </c>
      <c r="J2546">
        <v>25.060885608856001</v>
      </c>
      <c r="K2546">
        <v>0.91854251455510805</v>
      </c>
      <c r="L2546">
        <v>1.7200644090953401</v>
      </c>
      <c r="M2546">
        <v>4.6430974224728097</v>
      </c>
      <c r="N2546">
        <v>1.1675366086479599</v>
      </c>
      <c r="O2546">
        <v>1626</v>
      </c>
      <c r="P2546">
        <v>10.247</v>
      </c>
      <c r="Q2546">
        <v>1.2997136299937</v>
      </c>
      <c r="R2546">
        <v>0.70488809157466803</v>
      </c>
      <c r="S2546">
        <v>12.30925</v>
      </c>
      <c r="T2546">
        <v>0.76739843872776703</v>
      </c>
    </row>
    <row r="2547" spans="1:20" x14ac:dyDescent="0.3">
      <c r="A2547">
        <v>41686</v>
      </c>
      <c r="B2547" s="47" t="s">
        <v>14</v>
      </c>
      <c r="C2547">
        <v>4.4183668342915396</v>
      </c>
      <c r="D2547">
        <v>19.8301499999999</v>
      </c>
      <c r="E2547">
        <v>1.10104689071943</v>
      </c>
      <c r="F2547">
        <v>23.837699999999899</v>
      </c>
      <c r="G2547">
        <v>3.7258562821282699</v>
      </c>
      <c r="H2547">
        <v>3.9240366972477001</v>
      </c>
      <c r="I2547">
        <v>21.833924999999901</v>
      </c>
      <c r="J2547">
        <v>24.218784942228801</v>
      </c>
      <c r="K2547">
        <v>0.96218721539537699</v>
      </c>
      <c r="L2547">
        <v>2.24903057806794</v>
      </c>
      <c r="M2547">
        <v>4.2512960808822697</v>
      </c>
      <c r="N2547">
        <v>1.3033610752811799</v>
      </c>
      <c r="O2547">
        <v>2725</v>
      </c>
      <c r="P2547">
        <v>10.5991</v>
      </c>
      <c r="Q2547">
        <v>1.4350616594230801</v>
      </c>
      <c r="R2547">
        <v>0.843265491948608</v>
      </c>
      <c r="S2547">
        <v>15.214625</v>
      </c>
      <c r="T2547">
        <v>0.876404797794052</v>
      </c>
    </row>
    <row r="2548" spans="1:20" x14ac:dyDescent="0.3">
      <c r="A2548">
        <v>41714</v>
      </c>
      <c r="B2548" s="47" t="s">
        <v>4</v>
      </c>
      <c r="C2548">
        <v>6.3215212022230602</v>
      </c>
      <c r="D2548">
        <v>15.227899999999901</v>
      </c>
      <c r="E2548">
        <v>1.1290860854090099</v>
      </c>
      <c r="F2548">
        <v>19.159320000000001</v>
      </c>
      <c r="G2548">
        <v>3.3100639688878499</v>
      </c>
      <c r="H2548">
        <v>3.34265498652291</v>
      </c>
      <c r="I2548">
        <v>17.19361</v>
      </c>
      <c r="J2548">
        <v>21.957884097034999</v>
      </c>
      <c r="K2548">
        <v>0.79668375857223395</v>
      </c>
      <c r="L2548">
        <v>2.2069643947334998</v>
      </c>
      <c r="M2548">
        <v>5.0362532712811303</v>
      </c>
      <c r="N2548">
        <v>1.27381091797299</v>
      </c>
      <c r="O2548">
        <v>2968</v>
      </c>
      <c r="P2548">
        <v>8.6812999999999896</v>
      </c>
      <c r="Q2548">
        <v>1.4382421829254</v>
      </c>
      <c r="R2548">
        <v>0.52361826576233295</v>
      </c>
      <c r="S2548">
        <v>11.954599999999999</v>
      </c>
      <c r="T2548">
        <v>0.65724732069438396</v>
      </c>
    </row>
    <row r="2549" spans="1:20" x14ac:dyDescent="0.3">
      <c r="A2549">
        <v>41745</v>
      </c>
      <c r="B2549" s="47" t="s">
        <v>6</v>
      </c>
      <c r="C2549">
        <v>3.1622915776935798</v>
      </c>
      <c r="D2549">
        <v>9.0417500000000004</v>
      </c>
      <c r="E2549">
        <v>1.26319960184698</v>
      </c>
      <c r="F2549">
        <v>13.801319999999899</v>
      </c>
      <c r="G2549">
        <v>2.4650237117840099</v>
      </c>
      <c r="H2549">
        <v>3.6334033613445298</v>
      </c>
      <c r="I2549">
        <v>11.421534999999899</v>
      </c>
      <c r="J2549">
        <v>26.834224598930401</v>
      </c>
      <c r="K2549">
        <v>0.90388456778137405</v>
      </c>
      <c r="L2549">
        <v>1.90326281821441</v>
      </c>
      <c r="M2549">
        <v>2.8583465559022398</v>
      </c>
      <c r="N2549">
        <v>1.10988360139076</v>
      </c>
      <c r="O2549">
        <v>1133</v>
      </c>
      <c r="P2549">
        <v>7.2513999999999896</v>
      </c>
      <c r="Q2549">
        <v>1.4020045233733101</v>
      </c>
      <c r="R2549">
        <v>0.77950551086812803</v>
      </c>
      <c r="S2549">
        <v>8.1465750000000003</v>
      </c>
      <c r="T2549">
        <v>0.86239497680711596</v>
      </c>
    </row>
    <row r="2550" spans="1:20" x14ac:dyDescent="0.3">
      <c r="A2550">
        <v>41806</v>
      </c>
      <c r="B2550" s="47" t="s">
        <v>6</v>
      </c>
      <c r="C2550">
        <v>2.8007186705247298</v>
      </c>
      <c r="D2550">
        <v>9.0708499999999894</v>
      </c>
      <c r="E2550">
        <v>1.2507036275541901</v>
      </c>
      <c r="F2550">
        <v>13.61904</v>
      </c>
      <c r="G2550">
        <v>2.79978626536343</v>
      </c>
      <c r="H2550">
        <v>3.9174067495559499</v>
      </c>
      <c r="I2550">
        <v>11.344944999999999</v>
      </c>
      <c r="J2550">
        <v>20.357333333333301</v>
      </c>
      <c r="K2550">
        <v>1.1885374445555801</v>
      </c>
      <c r="L2550">
        <v>1.8951657343241199</v>
      </c>
      <c r="M2550">
        <v>3.32875901158459</v>
      </c>
      <c r="N2550">
        <v>1.11592816654928</v>
      </c>
      <c r="O2550">
        <v>1126</v>
      </c>
      <c r="P2550">
        <v>7.1862000000000004</v>
      </c>
      <c r="Q2550">
        <v>1.3956954059930899</v>
      </c>
      <c r="R2550">
        <v>0.99966708360567802</v>
      </c>
      <c r="S2550">
        <v>8.1285249999999998</v>
      </c>
      <c r="T2550">
        <v>0.84109010463651601</v>
      </c>
    </row>
    <row r="2551" spans="1:20" x14ac:dyDescent="0.3">
      <c r="A2551">
        <v>41830</v>
      </c>
      <c r="B2551" s="47" t="s">
        <v>7</v>
      </c>
      <c r="C2551">
        <v>8.7712753856630492</v>
      </c>
      <c r="D2551">
        <v>19.118699999999901</v>
      </c>
      <c r="E2551">
        <v>1.13028736263448</v>
      </c>
      <c r="F2551">
        <v>24.100549999999998</v>
      </c>
      <c r="G2551">
        <v>7.7452179975657502</v>
      </c>
      <c r="H2551">
        <v>3.59671532846715</v>
      </c>
      <c r="I2551">
        <v>21.609625000000001</v>
      </c>
      <c r="J2551">
        <v>26.259553456418999</v>
      </c>
      <c r="K2551">
        <v>0.97806809238326198</v>
      </c>
      <c r="L2551">
        <v>2.2341181923522502</v>
      </c>
      <c r="M2551">
        <v>8.5789045842237197</v>
      </c>
      <c r="N2551">
        <v>1.27857768623228</v>
      </c>
      <c r="O2551">
        <v>9316</v>
      </c>
      <c r="P2551">
        <v>10.7875</v>
      </c>
      <c r="Q2551">
        <v>1.4451602008947899</v>
      </c>
      <c r="R2551">
        <v>0.88302073039749396</v>
      </c>
      <c r="S2551">
        <v>14.953099999999999</v>
      </c>
      <c r="T2551">
        <v>0.90282132427593398</v>
      </c>
    </row>
    <row r="2552" spans="1:20" x14ac:dyDescent="0.3">
      <c r="A2552">
        <v>41840</v>
      </c>
      <c r="B2552" s="47" t="s">
        <v>11</v>
      </c>
      <c r="C2552">
        <v>4.3344841023050904</v>
      </c>
      <c r="D2552">
        <v>13.956099999999999</v>
      </c>
      <c r="E2552">
        <v>1.1552776205386801</v>
      </c>
      <c r="F2552">
        <v>18.290239999999901</v>
      </c>
      <c r="G2552">
        <v>2.7470266404066299</v>
      </c>
      <c r="H2552">
        <v>3.2203821656050899</v>
      </c>
      <c r="I2552">
        <v>16.123169999999998</v>
      </c>
      <c r="J2552">
        <v>24.932249322493199</v>
      </c>
      <c r="K2552">
        <v>0.98114779887581105</v>
      </c>
      <c r="L2552">
        <v>1.57082714257495</v>
      </c>
      <c r="M2552">
        <v>4.2527695362388398</v>
      </c>
      <c r="N2552">
        <v>1.09032883069398</v>
      </c>
      <c r="O2552">
        <v>786</v>
      </c>
      <c r="P2552">
        <v>11.6436999999999</v>
      </c>
      <c r="Q2552">
        <v>1.2596324971288799</v>
      </c>
      <c r="R2552">
        <v>0.63376092184667498</v>
      </c>
      <c r="S2552">
        <v>12.7998999999999</v>
      </c>
      <c r="T2552">
        <v>0.64593828021917898</v>
      </c>
    </row>
    <row r="2553" spans="1:20" x14ac:dyDescent="0.3">
      <c r="A2553">
        <v>41862</v>
      </c>
      <c r="B2553" s="47" t="s">
        <v>6</v>
      </c>
      <c r="C2553">
        <v>2.26018629461189</v>
      </c>
      <c r="D2553">
        <v>11.0931</v>
      </c>
      <c r="E2553">
        <v>1.20809512219307</v>
      </c>
      <c r="F2553">
        <v>15.7099399999999</v>
      </c>
      <c r="G2553">
        <v>1.7811909797472201</v>
      </c>
      <c r="H2553">
        <v>3.6540212443095599</v>
      </c>
      <c r="I2553">
        <v>13.4015199999999</v>
      </c>
      <c r="J2553">
        <v>21.3945371775417</v>
      </c>
      <c r="K2553">
        <v>1.1443549161495501</v>
      </c>
      <c r="L2553">
        <v>2.01958399753175</v>
      </c>
      <c r="M2553">
        <v>2.5864552976529702</v>
      </c>
      <c r="N2553">
        <v>1.17562089667707</v>
      </c>
      <c r="O2553">
        <v>660</v>
      </c>
      <c r="P2553">
        <v>7.7787999999999897</v>
      </c>
      <c r="Q2553">
        <v>1.4202618708238099</v>
      </c>
      <c r="R2553">
        <v>0.788072639849838</v>
      </c>
      <c r="S2553">
        <v>9.4359500000000001</v>
      </c>
      <c r="T2553">
        <v>0.68866103402735301</v>
      </c>
    </row>
    <row r="2554" spans="1:20" x14ac:dyDescent="0.3">
      <c r="A2554">
        <v>41897</v>
      </c>
      <c r="B2554" s="47" t="s">
        <v>6</v>
      </c>
      <c r="C2554">
        <v>1.2984566823657799</v>
      </c>
      <c r="D2554">
        <v>8.3732500000000005</v>
      </c>
      <c r="E2554">
        <v>1.2714806078882099</v>
      </c>
      <c r="F2554">
        <v>12.919600000000001</v>
      </c>
      <c r="G2554">
        <v>1.21878928128069</v>
      </c>
      <c r="H2554">
        <v>3.3060344827586201</v>
      </c>
      <c r="I2554">
        <v>10.646424999999899</v>
      </c>
      <c r="J2554">
        <v>20.911111111111101</v>
      </c>
      <c r="K2554">
        <v>1.06463667981864</v>
      </c>
      <c r="L2554">
        <v>1.78575772654392</v>
      </c>
      <c r="M2554">
        <v>1.38238461120224</v>
      </c>
      <c r="N2554">
        <v>1.07293992523089</v>
      </c>
      <c r="O2554">
        <v>232</v>
      </c>
      <c r="P2554">
        <v>7.2347999999999999</v>
      </c>
      <c r="Q2554">
        <v>1.3642223083600999</v>
      </c>
      <c r="R2554">
        <v>0.93864454458354796</v>
      </c>
      <c r="S2554">
        <v>7.8040249999999904</v>
      </c>
      <c r="T2554">
        <v>0.88165715344641504</v>
      </c>
    </row>
    <row r="2555" spans="1:20" x14ac:dyDescent="0.3">
      <c r="A2555">
        <v>41906</v>
      </c>
      <c r="B2555" s="47" t="s">
        <v>6</v>
      </c>
      <c r="C2555">
        <v>1.9724304378637101</v>
      </c>
      <c r="D2555">
        <v>11.6607</v>
      </c>
      <c r="E2555">
        <v>1.1696716320632501</v>
      </c>
      <c r="F2555">
        <v>15.61768</v>
      </c>
      <c r="G2555">
        <v>1.7556818708958299</v>
      </c>
      <c r="H2555">
        <v>3.6641337386018198</v>
      </c>
      <c r="I2555">
        <v>13.639189999999999</v>
      </c>
      <c r="J2555">
        <v>22.509945750452001</v>
      </c>
      <c r="K2555">
        <v>0.972927824278085</v>
      </c>
      <c r="L2555">
        <v>2.0492415892510301</v>
      </c>
      <c r="M2555">
        <v>1.9190324544506101</v>
      </c>
      <c r="N2555">
        <v>1.20949698940457</v>
      </c>
      <c r="O2555">
        <v>658</v>
      </c>
      <c r="P2555">
        <v>7.6212</v>
      </c>
      <c r="Q2555">
        <v>1.4147143175724299</v>
      </c>
      <c r="R2555">
        <v>0.89011091960097999</v>
      </c>
      <c r="S2555">
        <v>9.6409500000000001</v>
      </c>
      <c r="T2555">
        <v>0.91487867587859795</v>
      </c>
    </row>
    <row r="2556" spans="1:20" x14ac:dyDescent="0.3">
      <c r="A2556">
        <v>41922</v>
      </c>
      <c r="B2556" s="47" t="s">
        <v>6</v>
      </c>
      <c r="C2556">
        <v>1.22612277478099</v>
      </c>
      <c r="D2556">
        <v>9.2591999999999999</v>
      </c>
      <c r="E2556">
        <v>1.2108421893900101</v>
      </c>
      <c r="F2556">
        <v>13.16366</v>
      </c>
      <c r="G2556">
        <v>1.1971269282311501</v>
      </c>
      <c r="H2556">
        <v>3.49305555555555</v>
      </c>
      <c r="I2556">
        <v>11.21143</v>
      </c>
      <c r="J2556">
        <v>23.279720279720198</v>
      </c>
      <c r="K2556">
        <v>1.0593600863753501</v>
      </c>
      <c r="L2556">
        <v>1.7910472536294</v>
      </c>
      <c r="M2556">
        <v>1.2989055285987801</v>
      </c>
      <c r="N2556">
        <v>1.1149684807542899</v>
      </c>
      <c r="O2556">
        <v>144</v>
      </c>
      <c r="P2556">
        <v>7.3496999999999897</v>
      </c>
      <c r="Q2556">
        <v>1.35005087633738</v>
      </c>
      <c r="R2556">
        <v>0.97635159614826095</v>
      </c>
      <c r="S2556">
        <v>8.3044499999999992</v>
      </c>
      <c r="T2556">
        <v>0.92164279993678899</v>
      </c>
    </row>
    <row r="2557" spans="1:20" x14ac:dyDescent="0.3">
      <c r="A2557">
        <v>41929</v>
      </c>
      <c r="B2557" s="47" t="s">
        <v>6</v>
      </c>
      <c r="C2557">
        <v>1.84336788178067</v>
      </c>
      <c r="D2557">
        <v>8.6240000000000006</v>
      </c>
      <c r="E2557">
        <v>1.3929748376623301</v>
      </c>
      <c r="F2557">
        <v>15.40203</v>
      </c>
      <c r="G2557">
        <v>2.1022454228915</v>
      </c>
      <c r="H2557">
        <v>3.6382575757575699</v>
      </c>
      <c r="I2557">
        <v>12.013014999999999</v>
      </c>
      <c r="J2557">
        <v>20.251893939393899</v>
      </c>
      <c r="K2557">
        <v>1.0685759149073299</v>
      </c>
      <c r="L2557">
        <v>2.0712510590228699</v>
      </c>
      <c r="M2557">
        <v>1.9697785207845899</v>
      </c>
      <c r="N2557">
        <v>1.07396591552979</v>
      </c>
      <c r="O2557">
        <v>532</v>
      </c>
      <c r="P2557">
        <v>7.4360999999999997</v>
      </c>
      <c r="Q2557">
        <v>1.4960074968399899</v>
      </c>
      <c r="R2557">
        <v>1.1404372635920801</v>
      </c>
      <c r="S2557">
        <v>8.0300499999999992</v>
      </c>
      <c r="T2557">
        <v>1.0672496428959599</v>
      </c>
    </row>
    <row r="2558" spans="1:20" x14ac:dyDescent="0.3">
      <c r="A2558">
        <v>41930</v>
      </c>
      <c r="B2558" s="47" t="s">
        <v>14</v>
      </c>
      <c r="C2558">
        <v>6.0234136344264799</v>
      </c>
      <c r="D2558">
        <v>9.5611999999999995</v>
      </c>
      <c r="E2558">
        <v>1.5234510312513001</v>
      </c>
      <c r="F2558">
        <v>19.570839999999901</v>
      </c>
      <c r="G2558">
        <v>3.5108924648084199</v>
      </c>
      <c r="H2558">
        <v>3.8509036144578301</v>
      </c>
      <c r="I2558">
        <v>14.5660199999999</v>
      </c>
      <c r="J2558">
        <v>26.9514415781487</v>
      </c>
      <c r="K2558">
        <v>1</v>
      </c>
      <c r="L2558">
        <v>2.0979396694037602</v>
      </c>
      <c r="M2558">
        <v>6.0234136344264799</v>
      </c>
      <c r="N2558">
        <v>1.01231352370062</v>
      </c>
      <c r="O2558">
        <v>664</v>
      </c>
      <c r="P2558">
        <v>9.3285999999999998</v>
      </c>
      <c r="Q2558">
        <v>1.54221008163135</v>
      </c>
      <c r="R2558">
        <v>0.58287421018907204</v>
      </c>
      <c r="S2558">
        <v>9.4449000000000005</v>
      </c>
      <c r="T2558">
        <v>0.58287421018907204</v>
      </c>
    </row>
    <row r="2559" spans="1:20" x14ac:dyDescent="0.3">
      <c r="A2559">
        <v>41944</v>
      </c>
      <c r="B2559" s="47" t="s">
        <v>6</v>
      </c>
      <c r="C2559">
        <v>2.2026439747322302</v>
      </c>
      <c r="D2559">
        <v>11.5458</v>
      </c>
      <c r="E2559">
        <v>1.0983180030833699</v>
      </c>
      <c r="F2559">
        <v>13.81612</v>
      </c>
      <c r="G2559">
        <v>1.5626604058270099</v>
      </c>
      <c r="H2559">
        <v>4.0831509846827103</v>
      </c>
      <c r="I2559">
        <v>12.680959999999899</v>
      </c>
      <c r="J2559">
        <v>26.7956043956043</v>
      </c>
      <c r="K2559">
        <v>1.0976923590310801</v>
      </c>
      <c r="L2559">
        <v>1.62204820550148</v>
      </c>
      <c r="M2559">
        <v>2.4178254607294298</v>
      </c>
      <c r="N2559">
        <v>1.1509258105514899</v>
      </c>
      <c r="O2559">
        <v>497</v>
      </c>
      <c r="P2559">
        <v>8.5176999999999996</v>
      </c>
      <c r="Q2559">
        <v>1.26408253794203</v>
      </c>
      <c r="R2559">
        <v>0.70944756563165601</v>
      </c>
      <c r="S2559">
        <v>10.031750000000001</v>
      </c>
      <c r="T2559">
        <v>0.64630819354329305</v>
      </c>
    </row>
    <row r="2560" spans="1:20" x14ac:dyDescent="0.3">
      <c r="A2560">
        <v>41965</v>
      </c>
      <c r="B2560" s="47" t="s">
        <v>6</v>
      </c>
      <c r="C2560">
        <v>1.90111150147664</v>
      </c>
      <c r="D2560">
        <v>8.657</v>
      </c>
      <c r="E2560">
        <v>1.4052951368834401</v>
      </c>
      <c r="F2560">
        <v>15.6742799999999</v>
      </c>
      <c r="G2560">
        <v>1.62408555552278</v>
      </c>
      <c r="H2560">
        <v>3.7860824742268</v>
      </c>
      <c r="I2560">
        <v>12.1656399999999</v>
      </c>
      <c r="J2560">
        <v>22.2222222222222</v>
      </c>
      <c r="K2560">
        <v>1.06560832026328</v>
      </c>
      <c r="L2560">
        <v>2.13400680735193</v>
      </c>
      <c r="M2560">
        <v>2.0258402337217398</v>
      </c>
      <c r="N2560">
        <v>1.0819897512810801</v>
      </c>
      <c r="O2560">
        <v>395</v>
      </c>
      <c r="P2560">
        <v>7.3449999999999998</v>
      </c>
      <c r="Q2560">
        <v>1.5205149356330401</v>
      </c>
      <c r="R2560">
        <v>0.85428211562620804</v>
      </c>
      <c r="S2560">
        <v>8.0009999999999994</v>
      </c>
      <c r="T2560">
        <v>0.80168491497432603</v>
      </c>
    </row>
    <row r="2561" spans="1:20" x14ac:dyDescent="0.3">
      <c r="A2561">
        <v>41969</v>
      </c>
      <c r="B2561" s="47" t="s">
        <v>6</v>
      </c>
      <c r="C2561">
        <v>1.2041905748849699</v>
      </c>
      <c r="D2561">
        <v>9.6609999999999996</v>
      </c>
      <c r="E2561">
        <v>1.31936652520443</v>
      </c>
      <c r="F2561">
        <v>15.831799999999999</v>
      </c>
      <c r="G2561">
        <v>0.67447257093222801</v>
      </c>
      <c r="H2561">
        <v>3.8518518518518499</v>
      </c>
      <c r="I2561">
        <v>12.7464</v>
      </c>
      <c r="J2561">
        <v>21.629629629629601</v>
      </c>
      <c r="K2561">
        <v>1.14001734122037</v>
      </c>
      <c r="L2561">
        <v>1.99443184681279</v>
      </c>
      <c r="M2561">
        <v>1.3727981375029901</v>
      </c>
      <c r="N2561">
        <v>1.0979032899596499</v>
      </c>
      <c r="O2561">
        <v>81</v>
      </c>
      <c r="P2561">
        <v>7.9379999999999997</v>
      </c>
      <c r="Q2561">
        <v>1.44853684868458</v>
      </c>
      <c r="R2561">
        <v>0.56010450920250399</v>
      </c>
      <c r="S2561">
        <v>8.7995000000000001</v>
      </c>
      <c r="T2561">
        <v>0.49131227127029498</v>
      </c>
    </row>
    <row r="2562" spans="1:20" x14ac:dyDescent="0.3">
      <c r="A2562">
        <v>41973</v>
      </c>
      <c r="B2562" s="47" t="s">
        <v>14</v>
      </c>
      <c r="C2562">
        <v>5.2485985628967402</v>
      </c>
      <c r="D2562">
        <v>10.60295</v>
      </c>
      <c r="E2562">
        <v>1.22052636294616</v>
      </c>
      <c r="F2562">
        <v>15.27941</v>
      </c>
      <c r="G2562">
        <v>4.4643415245449898</v>
      </c>
      <c r="H2562">
        <v>4.0742647058823502</v>
      </c>
      <c r="I2562">
        <v>12.941179999999999</v>
      </c>
      <c r="J2562">
        <v>31.351470588235198</v>
      </c>
      <c r="K2562">
        <v>0.91442661124698499</v>
      </c>
      <c r="L2562">
        <v>2.0598304079376599</v>
      </c>
      <c r="M2562">
        <v>4.7994581976654596</v>
      </c>
      <c r="N2562">
        <v>1.1767490254290101</v>
      </c>
      <c r="O2562">
        <v>1361</v>
      </c>
      <c r="P2562">
        <v>7.4177999999999997</v>
      </c>
      <c r="Q2562">
        <v>1.43625320810732</v>
      </c>
      <c r="R2562">
        <v>0.85057782016407302</v>
      </c>
      <c r="S2562">
        <v>9.0103749999999998</v>
      </c>
      <c r="T2562">
        <v>0.93017614503164603</v>
      </c>
    </row>
    <row r="2563" spans="1:20" x14ac:dyDescent="0.3">
      <c r="A2563">
        <v>42001</v>
      </c>
      <c r="B2563" s="47" t="s">
        <v>6</v>
      </c>
      <c r="C2563">
        <v>2.5218399033097398</v>
      </c>
      <c r="D2563">
        <v>9.5221999999999998</v>
      </c>
      <c r="E2563">
        <v>1.15849646090189</v>
      </c>
      <c r="F2563">
        <v>12.540669999999899</v>
      </c>
      <c r="G2563">
        <v>2.0158258540505201</v>
      </c>
      <c r="H2563">
        <v>3.9004629629629601</v>
      </c>
      <c r="I2563">
        <v>11.031435</v>
      </c>
      <c r="J2563">
        <v>26.942129629629601</v>
      </c>
      <c r="K2563">
        <v>0.94677772202322397</v>
      </c>
      <c r="L2563">
        <v>1.55225522960762</v>
      </c>
      <c r="M2563">
        <v>2.3876218389628701</v>
      </c>
      <c r="N2563">
        <v>1.0819944094720799</v>
      </c>
      <c r="O2563">
        <v>461</v>
      </c>
      <c r="P2563">
        <v>8.0790000000000006</v>
      </c>
      <c r="Q2563">
        <v>1.2534866940890299</v>
      </c>
      <c r="R2563">
        <v>0.79934727474368295</v>
      </c>
      <c r="S2563">
        <v>8.8005999999999993</v>
      </c>
      <c r="T2563">
        <v>0.84428187963222401</v>
      </c>
    </row>
    <row r="2564" spans="1:20" x14ac:dyDescent="0.3">
      <c r="A2564">
        <v>42009</v>
      </c>
      <c r="B2564" s="47" t="s">
        <v>6</v>
      </c>
      <c r="C2564">
        <v>2.0629156427028601</v>
      </c>
      <c r="D2564">
        <v>9.8669499999999992</v>
      </c>
      <c r="E2564">
        <v>1.3087108985046001</v>
      </c>
      <c r="F2564">
        <v>15.959019999999899</v>
      </c>
      <c r="G2564">
        <v>1.41839220120314</v>
      </c>
      <c r="H2564">
        <v>3.9328063241106701</v>
      </c>
      <c r="I2564">
        <v>12.9129849999999</v>
      </c>
      <c r="J2564">
        <v>23.4574898785425</v>
      </c>
      <c r="K2564">
        <v>1.0330670417630099</v>
      </c>
      <c r="L2564">
        <v>2.1802237735488101</v>
      </c>
      <c r="M2564">
        <v>2.1311301604136901</v>
      </c>
      <c r="N2564">
        <v>1.1481976045639499</v>
      </c>
      <c r="O2564">
        <v>253</v>
      </c>
      <c r="P2564">
        <v>7.3198999999999996</v>
      </c>
      <c r="Q2564">
        <v>1.50265871872972</v>
      </c>
      <c r="R2564">
        <v>0.68756674865519296</v>
      </c>
      <c r="S2564">
        <v>8.5934249999999999</v>
      </c>
      <c r="T2564">
        <v>0.66555869160418302</v>
      </c>
    </row>
    <row r="2565" spans="1:20" x14ac:dyDescent="0.3">
      <c r="A2565">
        <v>42039</v>
      </c>
      <c r="B2565" s="47" t="s">
        <v>6</v>
      </c>
      <c r="C2565">
        <v>2.09308470357829</v>
      </c>
      <c r="D2565">
        <v>8.8677499999999991</v>
      </c>
      <c r="E2565">
        <v>1.3764833244058501</v>
      </c>
      <c r="F2565">
        <v>15.54487</v>
      </c>
      <c r="G2565">
        <v>1.1926966223759301</v>
      </c>
      <c r="H2565">
        <v>4.1170212765957404</v>
      </c>
      <c r="I2565">
        <v>12.20631</v>
      </c>
      <c r="J2565">
        <v>22.6737588652482</v>
      </c>
      <c r="K2565">
        <v>1.1094913799642701</v>
      </c>
      <c r="L2565">
        <v>2.1857087618900302</v>
      </c>
      <c r="M2565">
        <v>2.32225943615519</v>
      </c>
      <c r="N2565">
        <v>1.10986996082554</v>
      </c>
      <c r="O2565">
        <v>285</v>
      </c>
      <c r="P2565">
        <v>7.11205</v>
      </c>
      <c r="Q2565">
        <v>1.5277174933353299</v>
      </c>
      <c r="R2565">
        <v>0.56982721260010505</v>
      </c>
      <c r="S2565">
        <v>7.9898999999999996</v>
      </c>
      <c r="T2565">
        <v>0.51359318593214498</v>
      </c>
    </row>
    <row r="2566" spans="1:20" x14ac:dyDescent="0.3">
      <c r="A2566">
        <v>42051</v>
      </c>
      <c r="B2566" s="47" t="s">
        <v>6</v>
      </c>
      <c r="C2566">
        <v>3.8166609613706801</v>
      </c>
      <c r="D2566">
        <v>10.818949999999999</v>
      </c>
      <c r="E2566">
        <v>1.1623979221643499</v>
      </c>
      <c r="F2566">
        <v>14.3329</v>
      </c>
      <c r="G2566">
        <v>3.5221482748245001</v>
      </c>
      <c r="H2566">
        <v>4.1356932153392298</v>
      </c>
      <c r="I2566">
        <v>12.575925</v>
      </c>
      <c r="J2566">
        <v>23.9520648967551</v>
      </c>
      <c r="K2566">
        <v>1.0166848253715099</v>
      </c>
      <c r="L2566">
        <v>1.79655302080722</v>
      </c>
      <c r="M2566">
        <v>3.8803412830134199</v>
      </c>
      <c r="N2566">
        <v>1.1511388815738699</v>
      </c>
      <c r="O2566">
        <v>1475</v>
      </c>
      <c r="P2566">
        <v>7.9779999999999998</v>
      </c>
      <c r="Q2566">
        <v>1.33808144406406</v>
      </c>
      <c r="R2566">
        <v>0.92283498861255697</v>
      </c>
      <c r="S2566">
        <v>9.3984749999999995</v>
      </c>
      <c r="T2566">
        <v>0.90769033390002496</v>
      </c>
    </row>
    <row r="2567" spans="1:20" x14ac:dyDescent="0.3">
      <c r="A2567">
        <v>42085</v>
      </c>
      <c r="B2567" s="47" t="s">
        <v>6</v>
      </c>
      <c r="C2567">
        <v>2.50897467768662</v>
      </c>
      <c r="D2567">
        <v>10.198649999999899</v>
      </c>
      <c r="E2567">
        <v>1.20641310369509</v>
      </c>
      <c r="F2567">
        <v>14.40892</v>
      </c>
      <c r="G2567">
        <v>1.7852950932429801</v>
      </c>
      <c r="H2567">
        <v>3.9653979238754302</v>
      </c>
      <c r="I2567">
        <v>12.303785</v>
      </c>
      <c r="J2567">
        <v>23.854671280276801</v>
      </c>
      <c r="K2567">
        <v>0.84162852265560095</v>
      </c>
      <c r="L2567">
        <v>1.87948972138161</v>
      </c>
      <c r="M2567">
        <v>2.1116246513617098</v>
      </c>
      <c r="N2567">
        <v>1.1417432360950499</v>
      </c>
      <c r="O2567">
        <v>293</v>
      </c>
      <c r="P2567">
        <v>7.6663999999999897</v>
      </c>
      <c r="Q2567">
        <v>1.37741400108032</v>
      </c>
      <c r="R2567">
        <v>0.71156361565557802</v>
      </c>
      <c r="S2567">
        <v>8.932525</v>
      </c>
      <c r="T2567">
        <v>0.84546043355371603</v>
      </c>
    </row>
    <row r="2568" spans="1:20" x14ac:dyDescent="0.3">
      <c r="A2568">
        <v>42101</v>
      </c>
      <c r="B2568" s="47" t="s">
        <v>6</v>
      </c>
      <c r="C2568">
        <v>2.2379690465392001</v>
      </c>
      <c r="D2568">
        <v>8.9321999999999999</v>
      </c>
      <c r="E2568">
        <v>1.1707899509639199</v>
      </c>
      <c r="F2568">
        <v>11.9832599999999</v>
      </c>
      <c r="G2568">
        <v>1.58485532692539</v>
      </c>
      <c r="H2568">
        <v>3.9022988505747098</v>
      </c>
      <c r="I2568">
        <v>10.45773</v>
      </c>
      <c r="J2568">
        <v>25.8218390804597</v>
      </c>
      <c r="K2568">
        <v>1.05845684076129</v>
      </c>
      <c r="L2568">
        <v>1.5539769301095101</v>
      </c>
      <c r="M2568">
        <v>2.3687936467214499</v>
      </c>
      <c r="N2568">
        <v>1.0733527402507199</v>
      </c>
      <c r="O2568">
        <v>348</v>
      </c>
      <c r="P2568">
        <v>7.7113499999999897</v>
      </c>
      <c r="Q2568">
        <v>1.2566706021251399</v>
      </c>
      <c r="R2568">
        <v>0.70816677709471398</v>
      </c>
      <c r="S2568">
        <v>8.3217749999999899</v>
      </c>
      <c r="T2568">
        <v>0.66905588383307502</v>
      </c>
    </row>
    <row r="2569" spans="1:20" x14ac:dyDescent="0.3">
      <c r="A2569">
        <v>42107</v>
      </c>
      <c r="B2569" s="47" t="s">
        <v>6</v>
      </c>
      <c r="C2569">
        <v>1.47089860636009</v>
      </c>
      <c r="D2569">
        <v>9.9194999999999993</v>
      </c>
      <c r="E2569">
        <v>1.3736297192398801</v>
      </c>
      <c r="F2569">
        <v>17.331939999999999</v>
      </c>
      <c r="G2569">
        <v>1.26601010191595</v>
      </c>
      <c r="H2569">
        <v>4.0491803278688501</v>
      </c>
      <c r="I2569">
        <v>13.625719999999999</v>
      </c>
      <c r="J2569">
        <v>21.874316939890701</v>
      </c>
      <c r="K2569">
        <v>1.26468021780147</v>
      </c>
      <c r="L2569">
        <v>1.9452888424974999</v>
      </c>
      <c r="M2569">
        <v>1.86021636985536</v>
      </c>
      <c r="N2569">
        <v>1.0536294691224199</v>
      </c>
      <c r="O2569">
        <v>183</v>
      </c>
      <c r="P2569">
        <v>8.9096999999999902</v>
      </c>
      <c r="Q2569">
        <v>1.4472967518535</v>
      </c>
      <c r="R2569">
        <v>0.86070521546610201</v>
      </c>
      <c r="S2569">
        <v>9.4145999999999894</v>
      </c>
      <c r="T2569">
        <v>0.68057142299763096</v>
      </c>
    </row>
    <row r="2570" spans="1:20" x14ac:dyDescent="0.3">
      <c r="A2570">
        <v>42149</v>
      </c>
      <c r="B2570" s="47" t="s">
        <v>6</v>
      </c>
      <c r="C2570">
        <v>3.3040467982893298</v>
      </c>
      <c r="D2570">
        <v>9.3307500000000001</v>
      </c>
      <c r="E2570">
        <v>1.33205637274602</v>
      </c>
      <c r="F2570">
        <v>15.5274199999999</v>
      </c>
      <c r="G2570">
        <v>3.2905357464314098</v>
      </c>
      <c r="H2570">
        <v>4.4281670205237003</v>
      </c>
      <c r="I2570">
        <v>12.429084999999899</v>
      </c>
      <c r="J2570">
        <v>22.790677966101601</v>
      </c>
      <c r="K2570">
        <v>1.0852304149764</v>
      </c>
      <c r="L2570">
        <v>1.9300108759827199</v>
      </c>
      <c r="M2570">
        <v>3.5856520780089798</v>
      </c>
      <c r="N2570">
        <v>1.07398135359116</v>
      </c>
      <c r="O2570">
        <v>1413</v>
      </c>
      <c r="P2570">
        <v>8.0452499999999993</v>
      </c>
      <c r="Q2570">
        <v>1.43060370626151</v>
      </c>
      <c r="R2570">
        <v>0.99591075651079797</v>
      </c>
      <c r="S2570">
        <v>8.6880000000000006</v>
      </c>
      <c r="T2570">
        <v>0.91769521270969401</v>
      </c>
    </row>
    <row r="2571" spans="1:20" x14ac:dyDescent="0.3">
      <c r="A2571">
        <v>42159</v>
      </c>
      <c r="B2571" s="47" t="s">
        <v>6</v>
      </c>
      <c r="C2571">
        <v>2.2921584755663398</v>
      </c>
      <c r="D2571">
        <v>11.372249999999999</v>
      </c>
      <c r="E2571">
        <v>1.1737171623909</v>
      </c>
      <c r="F2571">
        <v>15.323359999999999</v>
      </c>
      <c r="G2571">
        <v>1.37475195602073</v>
      </c>
      <c r="H2571">
        <v>4.2920560747663501</v>
      </c>
      <c r="I2571">
        <v>13.347804999999999</v>
      </c>
      <c r="J2571">
        <v>21.943925233644801</v>
      </c>
      <c r="K2571">
        <v>0.83773299739073004</v>
      </c>
      <c r="L2571">
        <v>2.1565036273951002</v>
      </c>
      <c r="M2571">
        <v>1.9202167902307501</v>
      </c>
      <c r="N2571">
        <v>1.2309028623382501</v>
      </c>
      <c r="O2571">
        <v>428</v>
      </c>
      <c r="P2571">
        <v>7.1056499999999998</v>
      </c>
      <c r="Q2571">
        <v>1.4447318147624999</v>
      </c>
      <c r="R2571">
        <v>0.599763048966788</v>
      </c>
      <c r="S2571">
        <v>9.2389500000000009</v>
      </c>
      <c r="T2571">
        <v>0.71593580631878895</v>
      </c>
    </row>
    <row r="2572" spans="1:20" x14ac:dyDescent="0.3">
      <c r="A2572">
        <v>42160</v>
      </c>
      <c r="B2572" s="47" t="s">
        <v>14</v>
      </c>
      <c r="C2572">
        <v>5.6192418417210899</v>
      </c>
      <c r="D2572">
        <v>8.8082499999999992</v>
      </c>
      <c r="E2572">
        <v>1.3361984503164599</v>
      </c>
      <c r="F2572">
        <v>14.730889999999899</v>
      </c>
      <c r="G2572">
        <v>3.0206874737931799</v>
      </c>
      <c r="H2572">
        <v>4.4356029532403598</v>
      </c>
      <c r="I2572">
        <v>11.76957</v>
      </c>
      <c r="J2572">
        <v>28.645973154362402</v>
      </c>
      <c r="K2572">
        <v>1.0302942765252601</v>
      </c>
      <c r="L2572">
        <v>2.0772161626701799</v>
      </c>
      <c r="M2572">
        <v>5.78947270793652</v>
      </c>
      <c r="N2572">
        <v>1.1079629431631599</v>
      </c>
      <c r="O2572">
        <v>1219</v>
      </c>
      <c r="P2572">
        <v>7.0916499999999996</v>
      </c>
      <c r="Q2572">
        <v>1.4804583676626799</v>
      </c>
      <c r="R2572">
        <v>0.53756139331208996</v>
      </c>
      <c r="S2572">
        <v>7.9499499999999896</v>
      </c>
      <c r="T2572">
        <v>0.521755197092865</v>
      </c>
    </row>
    <row r="2573" spans="1:20" x14ac:dyDescent="0.3">
      <c r="A2573">
        <v>42177</v>
      </c>
      <c r="B2573" s="47" t="s">
        <v>7</v>
      </c>
      <c r="C2573">
        <v>7.5875492059839003</v>
      </c>
      <c r="D2573">
        <v>18.7941</v>
      </c>
      <c r="E2573">
        <v>1.1662292953639699</v>
      </c>
      <c r="F2573">
        <v>25.042359999999999</v>
      </c>
      <c r="G2573">
        <v>6.3327452953528001</v>
      </c>
      <c r="H2573">
        <v>3.4739608217868998</v>
      </c>
      <c r="I2573">
        <v>21.918230000000001</v>
      </c>
      <c r="J2573">
        <v>30.319056785370499</v>
      </c>
      <c r="K2573">
        <v>0.99638859485862097</v>
      </c>
      <c r="L2573">
        <v>1.5945621893873501</v>
      </c>
      <c r="M2573">
        <v>7.5601474917709597</v>
      </c>
      <c r="N2573">
        <v>1.0895462035801</v>
      </c>
      <c r="O2573">
        <v>2097</v>
      </c>
      <c r="P2573">
        <v>15.70485</v>
      </c>
      <c r="Q2573">
        <v>1.27066070126771</v>
      </c>
      <c r="R2573">
        <v>0.83462329184744999</v>
      </c>
      <c r="S2573">
        <v>17.249474999999901</v>
      </c>
      <c r="T2573">
        <v>0.83764837951188698</v>
      </c>
    </row>
    <row r="2574" spans="1:20" x14ac:dyDescent="0.3">
      <c r="A2574">
        <v>42208</v>
      </c>
      <c r="B2574" s="47" t="s">
        <v>14</v>
      </c>
      <c r="C2574">
        <v>2.8995194557828401</v>
      </c>
      <c r="D2574">
        <v>8.6854499999999994</v>
      </c>
      <c r="E2574">
        <v>1.26155524469083</v>
      </c>
      <c r="F2574">
        <v>13.228899999999999</v>
      </c>
      <c r="G2574">
        <v>1.79206212041385</v>
      </c>
      <c r="H2574">
        <v>3.4884393063583801</v>
      </c>
      <c r="I2574">
        <v>10.957174999999999</v>
      </c>
      <c r="J2574">
        <v>24.9768786127167</v>
      </c>
      <c r="K2574">
        <v>1.0620204171254399</v>
      </c>
      <c r="L2574">
        <v>1.91051738455428</v>
      </c>
      <c r="M2574">
        <v>3.0793488618938301</v>
      </c>
      <c r="N2574">
        <v>1.1128272804730299</v>
      </c>
      <c r="O2574">
        <v>346</v>
      </c>
      <c r="P2574">
        <v>6.9242499999999998</v>
      </c>
      <c r="Q2574">
        <v>1.4038930921157999</v>
      </c>
      <c r="R2574">
        <v>0.61805487003708404</v>
      </c>
      <c r="S2574">
        <v>7.8048500000000001</v>
      </c>
      <c r="T2574">
        <v>0.58196138235267003</v>
      </c>
    </row>
    <row r="2575" spans="1:20" x14ac:dyDescent="0.3">
      <c r="A2575">
        <v>42219</v>
      </c>
      <c r="B2575" s="47" t="s">
        <v>4</v>
      </c>
      <c r="C2575">
        <v>4.4276444619573603</v>
      </c>
      <c r="D2575">
        <v>9.23245</v>
      </c>
      <c r="E2575">
        <v>1.2752416747450499</v>
      </c>
      <c r="F2575">
        <v>14.3147599999999</v>
      </c>
      <c r="G2575">
        <v>3.5588814144279999</v>
      </c>
      <c r="H2575">
        <v>4.2857142857142803</v>
      </c>
      <c r="I2575">
        <v>11.7736049999999</v>
      </c>
      <c r="J2575">
        <v>22.429983525535398</v>
      </c>
      <c r="K2575">
        <v>0.94730820781258895</v>
      </c>
      <c r="L2575">
        <v>1.86942656027581</v>
      </c>
      <c r="M2575">
        <v>4.1943439400881601</v>
      </c>
      <c r="N2575">
        <v>1.0932607054574499</v>
      </c>
      <c r="O2575">
        <v>1218</v>
      </c>
      <c r="P2575">
        <v>7.6573000000000002</v>
      </c>
      <c r="Q2575">
        <v>1.3941716129605199</v>
      </c>
      <c r="R2575">
        <v>0.803786628534917</v>
      </c>
      <c r="S2575">
        <v>8.4448749999999997</v>
      </c>
      <c r="T2575">
        <v>0.84849537025645005</v>
      </c>
    </row>
    <row r="2576" spans="1:20" x14ac:dyDescent="0.3">
      <c r="A2576">
        <v>42240</v>
      </c>
      <c r="B2576" s="47" t="s">
        <v>6</v>
      </c>
      <c r="C2576">
        <v>3.02317496161203</v>
      </c>
      <c r="D2576">
        <v>8.0977999999999994</v>
      </c>
      <c r="E2576">
        <v>1.30174121366297</v>
      </c>
      <c r="F2576">
        <v>12.984680000000001</v>
      </c>
      <c r="G2576">
        <v>2.7819547242581102</v>
      </c>
      <c r="H2576">
        <v>4.3946615824594799</v>
      </c>
      <c r="I2576">
        <v>10.54124</v>
      </c>
      <c r="J2576">
        <v>22.023832221163001</v>
      </c>
      <c r="K2576">
        <v>1.06273714452674</v>
      </c>
      <c r="L2576">
        <v>2.0320949012488598</v>
      </c>
      <c r="M2576">
        <v>3.2128403261083198</v>
      </c>
      <c r="N2576">
        <v>1.1178939230790399</v>
      </c>
      <c r="O2576">
        <v>1049</v>
      </c>
      <c r="P2576">
        <v>6.3898000000000001</v>
      </c>
      <c r="Q2576">
        <v>1.4552085921753699</v>
      </c>
      <c r="R2576">
        <v>0.92020963377346199</v>
      </c>
      <c r="S2576">
        <v>7.2438000000000002</v>
      </c>
      <c r="T2576">
        <v>0.86588639393351297</v>
      </c>
    </row>
    <row r="2577" spans="1:20" x14ac:dyDescent="0.3">
      <c r="A2577">
        <v>42250</v>
      </c>
      <c r="B2577" s="47" t="s">
        <v>4</v>
      </c>
      <c r="C2577">
        <v>3.3959878405285</v>
      </c>
      <c r="D2577">
        <v>8.6102500000000006</v>
      </c>
      <c r="E2577">
        <v>1.2241636421706601</v>
      </c>
      <c r="F2577">
        <v>12.4704599999999</v>
      </c>
      <c r="G2577">
        <v>2.6069206783147099</v>
      </c>
      <c r="H2577">
        <v>4.1862068965517203</v>
      </c>
      <c r="I2577">
        <v>10.540355</v>
      </c>
      <c r="J2577">
        <v>25.326869806094098</v>
      </c>
      <c r="K2577">
        <v>0.99603341131383205</v>
      </c>
      <c r="L2577">
        <v>1.7467587404751199</v>
      </c>
      <c r="M2577">
        <v>3.38251735358189</v>
      </c>
      <c r="N2577">
        <v>1.0934032617011999</v>
      </c>
      <c r="O2577">
        <v>725</v>
      </c>
      <c r="P2577">
        <v>7.1391999999999998</v>
      </c>
      <c r="Q2577">
        <v>1.3385045192054299</v>
      </c>
      <c r="R2577">
        <v>0.76764723571831495</v>
      </c>
      <c r="S2577">
        <v>7.8747249999999998</v>
      </c>
      <c r="T2577">
        <v>0.77070430268572898</v>
      </c>
    </row>
    <row r="2578" spans="1:20" x14ac:dyDescent="0.3">
      <c r="A2578">
        <v>42257</v>
      </c>
      <c r="B2578" s="47" t="s">
        <v>6</v>
      </c>
      <c r="C2578">
        <v>0.86203762691707697</v>
      </c>
      <c r="D2578">
        <v>11.5694</v>
      </c>
      <c r="E2578">
        <v>1.1453748681867599</v>
      </c>
      <c r="F2578">
        <v>14.933199999999999</v>
      </c>
      <c r="G2578">
        <v>0.89969599594435301</v>
      </c>
      <c r="H2578">
        <v>4.0684931506849296</v>
      </c>
      <c r="I2578">
        <v>13.251300000000001</v>
      </c>
      <c r="J2578">
        <v>22.027397260273901</v>
      </c>
      <c r="K2578">
        <v>1.42702933329208</v>
      </c>
      <c r="L2578">
        <v>1.4961327295315101</v>
      </c>
      <c r="M2578">
        <v>1.23015298001216</v>
      </c>
      <c r="N2578">
        <v>1.0736963240002599</v>
      </c>
      <c r="O2578">
        <v>73</v>
      </c>
      <c r="P2578">
        <v>9.9811999999999994</v>
      </c>
      <c r="Q2578">
        <v>1.22978478557441</v>
      </c>
      <c r="R2578">
        <v>1.04368529615343</v>
      </c>
      <c r="S2578">
        <v>10.7753</v>
      </c>
      <c r="T2578">
        <v>0.73136919599662498</v>
      </c>
    </row>
    <row r="2579" spans="1:20" x14ac:dyDescent="0.3">
      <c r="A2579">
        <v>42272</v>
      </c>
      <c r="B2579" s="47" t="s">
        <v>6</v>
      </c>
      <c r="C2579">
        <v>2.5510824245948198</v>
      </c>
      <c r="D2579">
        <v>6.83725</v>
      </c>
      <c r="E2579">
        <v>1.3323024607846701</v>
      </c>
      <c r="F2579">
        <v>11.381320000000001</v>
      </c>
      <c r="G2579">
        <v>2.2122488273496002</v>
      </c>
      <c r="H2579">
        <v>3.96888888888888</v>
      </c>
      <c r="I2579">
        <v>9.1092849999999999</v>
      </c>
      <c r="J2579">
        <v>23.1291759465478</v>
      </c>
      <c r="K2579">
        <v>1.07973842851058</v>
      </c>
      <c r="L2579">
        <v>1.86444531813118</v>
      </c>
      <c r="M2579">
        <v>2.754501728133</v>
      </c>
      <c r="N2579">
        <v>1.0566272461394</v>
      </c>
      <c r="O2579">
        <v>450</v>
      </c>
      <c r="P2579">
        <v>6.1044</v>
      </c>
      <c r="Q2579">
        <v>1.40774708016365</v>
      </c>
      <c r="R2579">
        <v>0.86718045878151695</v>
      </c>
      <c r="S2579">
        <v>6.4708249999999996</v>
      </c>
      <c r="T2579">
        <v>0.80313938624720604</v>
      </c>
    </row>
    <row r="2580" spans="1:20" x14ac:dyDescent="0.3">
      <c r="A2580">
        <v>42277</v>
      </c>
      <c r="B2580" s="47" t="s">
        <v>4</v>
      </c>
      <c r="C2580">
        <v>3.0686043366318501</v>
      </c>
      <c r="D2580">
        <v>7.5354999999999999</v>
      </c>
      <c r="E2580">
        <v>1.30618737973591</v>
      </c>
      <c r="F2580">
        <v>12.15005</v>
      </c>
      <c r="G2580">
        <v>2.8669063284149101</v>
      </c>
      <c r="H2580">
        <v>4.2127659574468002</v>
      </c>
      <c r="I2580">
        <v>9.8427749999999996</v>
      </c>
      <c r="J2580">
        <v>23.561702127659501</v>
      </c>
      <c r="K2580">
        <v>0.92932080885137003</v>
      </c>
      <c r="L2580">
        <v>1.79347120125173</v>
      </c>
      <c r="M2580">
        <v>2.8517178641635299</v>
      </c>
      <c r="N2580">
        <v>1.05317223499486</v>
      </c>
      <c r="O2580">
        <v>470</v>
      </c>
      <c r="P2580">
        <v>6.7746000000000004</v>
      </c>
      <c r="Q2580">
        <v>1.37564028203856</v>
      </c>
      <c r="R2580">
        <v>0.93427044151337901</v>
      </c>
      <c r="S2580">
        <v>7.1550500000000001</v>
      </c>
      <c r="T2580">
        <v>1.00532607536048</v>
      </c>
    </row>
    <row r="2581" spans="1:20" x14ac:dyDescent="0.3">
      <c r="A2581">
        <v>42309</v>
      </c>
      <c r="B2581" s="47" t="s">
        <v>4</v>
      </c>
      <c r="C2581">
        <v>2.6441414312604499</v>
      </c>
      <c r="D2581">
        <v>7.7569999999999997</v>
      </c>
      <c r="E2581">
        <v>1.2791311073868701</v>
      </c>
      <c r="F2581">
        <v>12.0874399999999</v>
      </c>
      <c r="G2581">
        <v>2.1710969796513702</v>
      </c>
      <c r="H2581">
        <v>4.0514285714285698</v>
      </c>
      <c r="I2581">
        <v>9.9222199999999994</v>
      </c>
      <c r="J2581">
        <v>24.697142857142801</v>
      </c>
      <c r="K2581">
        <v>1.1298912360181299</v>
      </c>
      <c r="L2581">
        <v>1.7370505561463501</v>
      </c>
      <c r="M2581">
        <v>2.9875922299736399</v>
      </c>
      <c r="N2581">
        <v>1.05425534806599</v>
      </c>
      <c r="O2581">
        <v>350</v>
      </c>
      <c r="P2581">
        <v>6.9585999999999997</v>
      </c>
      <c r="Q2581">
        <v>1.3485308108401901</v>
      </c>
      <c r="R2581">
        <v>0.82109714479849905</v>
      </c>
      <c r="S2581">
        <v>7.3578000000000001</v>
      </c>
      <c r="T2581">
        <v>0.72670458768415302</v>
      </c>
    </row>
    <row r="2582" spans="1:20" x14ac:dyDescent="0.3">
      <c r="A2582">
        <v>42316</v>
      </c>
      <c r="B2582" s="47" t="s">
        <v>14</v>
      </c>
      <c r="C2582">
        <v>4.8043534779284203</v>
      </c>
      <c r="D2582">
        <v>6.8659499999999998</v>
      </c>
      <c r="E2582">
        <v>1.7001631238211701</v>
      </c>
      <c r="F2582">
        <v>16.480519999999999</v>
      </c>
      <c r="G2582">
        <v>4.20530918954036</v>
      </c>
      <c r="H2582">
        <v>4.3023032629558502</v>
      </c>
      <c r="I2582">
        <v>11.673235</v>
      </c>
      <c r="J2582">
        <v>28.2410800385728</v>
      </c>
      <c r="K2582">
        <v>1</v>
      </c>
      <c r="L2582">
        <v>2.5037250850753501</v>
      </c>
      <c r="M2582">
        <v>4.8043534779284203</v>
      </c>
      <c r="N2582">
        <v>1.02108437094513</v>
      </c>
      <c r="O2582">
        <v>1042</v>
      </c>
      <c r="P2582">
        <v>6.5823999999999998</v>
      </c>
      <c r="Q2582">
        <v>1.73600999379106</v>
      </c>
      <c r="R2582">
        <v>0.87531219525371795</v>
      </c>
      <c r="S2582">
        <v>6.72417499999999</v>
      </c>
      <c r="T2582">
        <v>0.87531219525371795</v>
      </c>
    </row>
    <row r="2583" spans="1:20" x14ac:dyDescent="0.3">
      <c r="A2583">
        <v>42333</v>
      </c>
      <c r="B2583" s="47" t="s">
        <v>6</v>
      </c>
      <c r="C2583">
        <v>2.87460473290048</v>
      </c>
      <c r="D2583">
        <v>7.8777499999999998</v>
      </c>
      <c r="E2583">
        <v>1.23205991558503</v>
      </c>
      <c r="F2583">
        <v>11.533969999999901</v>
      </c>
      <c r="G2583">
        <v>2.1369064672201898</v>
      </c>
      <c r="H2583">
        <v>3.7662601626016201</v>
      </c>
      <c r="I2583">
        <v>9.7058599999999906</v>
      </c>
      <c r="J2583">
        <v>26.182926829268201</v>
      </c>
      <c r="K2583">
        <v>1.0368556940990501</v>
      </c>
      <c r="L2583">
        <v>1.8602727353370401</v>
      </c>
      <c r="M2583">
        <v>2.9805502855919701</v>
      </c>
      <c r="N2583">
        <v>1.1191655005362999</v>
      </c>
      <c r="O2583">
        <v>492</v>
      </c>
      <c r="P2583">
        <v>6.2001499999999998</v>
      </c>
      <c r="Q2583">
        <v>1.37887895211643</v>
      </c>
      <c r="R2583">
        <v>0.74337401687363203</v>
      </c>
      <c r="S2583">
        <v>7.0389499999999998</v>
      </c>
      <c r="T2583">
        <v>0.71695031536626996</v>
      </c>
    </row>
    <row r="2584" spans="1:20" x14ac:dyDescent="0.3">
      <c r="A2584">
        <v>42337</v>
      </c>
      <c r="B2584" s="47" t="s">
        <v>4</v>
      </c>
      <c r="C2584">
        <v>2.0502975651301001</v>
      </c>
      <c r="D2584">
        <v>9.4308499999999995</v>
      </c>
      <c r="E2584">
        <v>1.1343473812010501</v>
      </c>
      <c r="F2584">
        <v>11.964869999999999</v>
      </c>
      <c r="G2584">
        <v>1.7717438495304201</v>
      </c>
      <c r="H2584">
        <v>4.2115384615384599</v>
      </c>
      <c r="I2584">
        <v>10.69786</v>
      </c>
      <c r="J2584">
        <v>22.914728682170502</v>
      </c>
      <c r="K2584">
        <v>1.20003783175168</v>
      </c>
      <c r="L2584">
        <v>1.6406752003729701</v>
      </c>
      <c r="M2584">
        <v>2.4604346445044798</v>
      </c>
      <c r="N2584">
        <v>1.12785601100248</v>
      </c>
      <c r="O2584">
        <v>260</v>
      </c>
      <c r="P2584">
        <v>7.2926500000000001</v>
      </c>
      <c r="Q2584">
        <v>1.2793805124525299</v>
      </c>
      <c r="R2584">
        <v>0.86413985933695003</v>
      </c>
      <c r="S2584">
        <v>8.3617500000000007</v>
      </c>
      <c r="T2584">
        <v>0.72009384743777005</v>
      </c>
    </row>
    <row r="2585" spans="1:20" x14ac:dyDescent="0.3">
      <c r="A2585">
        <v>42379</v>
      </c>
      <c r="B2585" s="47" t="s">
        <v>6</v>
      </c>
      <c r="C2585">
        <v>0.61295919669454602</v>
      </c>
      <c r="D2585">
        <v>11.759849999999901</v>
      </c>
      <c r="E2585">
        <v>1.26314536324868</v>
      </c>
      <c r="F2585">
        <v>17.94895</v>
      </c>
      <c r="G2585">
        <v>0.68162769196419604</v>
      </c>
      <c r="H2585">
        <v>4.0535714285714199</v>
      </c>
      <c r="I2585">
        <v>14.8544</v>
      </c>
      <c r="J2585">
        <v>20.071428571428498</v>
      </c>
      <c r="K2585">
        <v>1.7420552891563099</v>
      </c>
      <c r="L2585">
        <v>1.65687713468106</v>
      </c>
      <c r="M2585">
        <v>1.06780881063873</v>
      </c>
      <c r="N2585">
        <v>1.04102404079166</v>
      </c>
      <c r="O2585">
        <v>56</v>
      </c>
      <c r="P2585">
        <v>10.833</v>
      </c>
      <c r="Q2585">
        <v>1.3149646901563901</v>
      </c>
      <c r="R2585">
        <v>1.1120278407436399</v>
      </c>
      <c r="S2585">
        <v>11.296424999999999</v>
      </c>
      <c r="T2585">
        <v>0.63834244967173703</v>
      </c>
    </row>
    <row r="2586" spans="1:20" x14ac:dyDescent="0.3">
      <c r="A2586">
        <v>42395</v>
      </c>
      <c r="B2586" s="47" t="s">
        <v>6</v>
      </c>
      <c r="C2586">
        <v>2.1170066800521501</v>
      </c>
      <c r="D2586">
        <v>6.7978500000000004</v>
      </c>
      <c r="E2586">
        <v>1.3325948645527601</v>
      </c>
      <c r="F2586">
        <v>11.319709999999899</v>
      </c>
      <c r="G2586">
        <v>2.2568503862493001</v>
      </c>
      <c r="H2586">
        <v>3.8530612244897902</v>
      </c>
      <c r="I2586">
        <v>9.0587799999999898</v>
      </c>
      <c r="J2586">
        <v>25.745901639344201</v>
      </c>
      <c r="K2586">
        <v>1</v>
      </c>
      <c r="L2586">
        <v>1.7657387981125401</v>
      </c>
      <c r="M2586">
        <v>2.1170066800521501</v>
      </c>
      <c r="N2586">
        <v>1.02930666384022</v>
      </c>
      <c r="O2586">
        <v>245</v>
      </c>
      <c r="P2586">
        <v>6.4107500000000002</v>
      </c>
      <c r="Q2586">
        <v>1.37164877428342</v>
      </c>
      <c r="R2586">
        <v>1.0660572814978999</v>
      </c>
      <c r="S2586">
        <v>6.6043000000000003</v>
      </c>
      <c r="T2586">
        <v>1.0660572814978999</v>
      </c>
    </row>
    <row r="2587" spans="1:20" x14ac:dyDescent="0.3">
      <c r="A2587">
        <v>42396</v>
      </c>
      <c r="B2587" s="47" t="s">
        <v>4</v>
      </c>
      <c r="C2587">
        <v>2.6706378386582998</v>
      </c>
      <c r="D2587">
        <v>8.5872499999999992</v>
      </c>
      <c r="E2587">
        <v>1.1985012664124099</v>
      </c>
      <c r="F2587">
        <v>11.996409999999999</v>
      </c>
      <c r="G2587">
        <v>1.9473652987480401</v>
      </c>
      <c r="H2587">
        <v>4.2123893805309702</v>
      </c>
      <c r="I2587">
        <v>10.291829999999999</v>
      </c>
      <c r="J2587">
        <v>22.269230769230699</v>
      </c>
      <c r="K2587">
        <v>0.89209704939777201</v>
      </c>
      <c r="L2587">
        <v>1.89758065153947</v>
      </c>
      <c r="M2587">
        <v>2.38246813587712</v>
      </c>
      <c r="N2587">
        <v>1.15193974190432</v>
      </c>
      <c r="O2587">
        <v>339</v>
      </c>
      <c r="P2587">
        <v>6.3219500000000002</v>
      </c>
      <c r="Q2587">
        <v>1.38060123950312</v>
      </c>
      <c r="R2587">
        <v>0.72917610563264301</v>
      </c>
      <c r="S2587">
        <v>7.4546000000000001</v>
      </c>
      <c r="T2587">
        <v>0.81737307182541197</v>
      </c>
    </row>
    <row r="2588" spans="1:20" x14ac:dyDescent="0.3">
      <c r="A2588">
        <v>42419</v>
      </c>
      <c r="B2588" s="47" t="s">
        <v>11</v>
      </c>
      <c r="C2588">
        <v>3.1201891499280299</v>
      </c>
      <c r="D2588">
        <v>9.0767999999999898</v>
      </c>
      <c r="E2588">
        <v>1.19689538163229</v>
      </c>
      <c r="F2588">
        <v>12.6511599999999</v>
      </c>
      <c r="G2588">
        <v>3.8239522425580099</v>
      </c>
      <c r="H2588">
        <v>3.4327628361858098</v>
      </c>
      <c r="I2588">
        <v>10.86398</v>
      </c>
      <c r="J2588">
        <v>22.395061728395</v>
      </c>
      <c r="K2588">
        <v>1.1508250784510901</v>
      </c>
      <c r="L2588">
        <v>1.7404743561523199</v>
      </c>
      <c r="M2588">
        <v>3.5907919232481902</v>
      </c>
      <c r="N2588">
        <v>1.1106108065779099</v>
      </c>
      <c r="O2588">
        <v>409</v>
      </c>
      <c r="P2588">
        <v>7.2687999999999997</v>
      </c>
      <c r="Q2588">
        <v>1.3292849451840201</v>
      </c>
      <c r="R2588">
        <v>1.2255514197420301</v>
      </c>
      <c r="S2588">
        <v>8.1727999999999899</v>
      </c>
      <c r="T2588">
        <v>1.06493284052474</v>
      </c>
    </row>
    <row r="2589" spans="1:20" x14ac:dyDescent="0.3">
      <c r="A2589">
        <v>42427</v>
      </c>
      <c r="B2589" s="47" t="s">
        <v>4</v>
      </c>
      <c r="C2589">
        <v>2.7407719233399801</v>
      </c>
      <c r="D2589">
        <v>8.1107999999999993</v>
      </c>
      <c r="E2589">
        <v>1.2255005671450401</v>
      </c>
      <c r="F2589">
        <v>11.76878</v>
      </c>
      <c r="G2589">
        <v>2.0054966689915301</v>
      </c>
      <c r="H2589">
        <v>4</v>
      </c>
      <c r="I2589">
        <v>9.9397900000000003</v>
      </c>
      <c r="J2589">
        <v>23.964743589743499</v>
      </c>
      <c r="K2589">
        <v>0.89502256353014498</v>
      </c>
      <c r="L2589">
        <v>1.7125324680049101</v>
      </c>
      <c r="M2589">
        <v>2.4530527128792001</v>
      </c>
      <c r="N2589">
        <v>1.08267063562249</v>
      </c>
      <c r="O2589">
        <v>313</v>
      </c>
      <c r="P2589">
        <v>6.8721499999999898</v>
      </c>
      <c r="Q2589">
        <v>1.3268134779866401</v>
      </c>
      <c r="R2589">
        <v>0.73172694594286802</v>
      </c>
      <c r="S2589">
        <v>7.4914750000000003</v>
      </c>
      <c r="T2589">
        <v>0.81755139563944901</v>
      </c>
    </row>
    <row r="2590" spans="1:20" x14ac:dyDescent="0.3">
      <c r="A2590">
        <v>42450</v>
      </c>
      <c r="B2590" s="47" t="s">
        <v>6</v>
      </c>
      <c r="C2590">
        <v>0.756069865125231</v>
      </c>
      <c r="D2590">
        <v>12.61675</v>
      </c>
      <c r="E2590">
        <v>1.13038896704777</v>
      </c>
      <c r="F2590">
        <v>15.9069199999999</v>
      </c>
      <c r="G2590">
        <v>0.57944242971398197</v>
      </c>
      <c r="H2590">
        <v>3.5614035087719298</v>
      </c>
      <c r="I2590">
        <v>14.261835</v>
      </c>
      <c r="J2590">
        <v>62.736842105263101</v>
      </c>
      <c r="K2590">
        <v>1.6832741795612201</v>
      </c>
      <c r="L2590">
        <v>1.75588572942423</v>
      </c>
      <c r="M2590">
        <v>1.27267288190964</v>
      </c>
      <c r="N2590">
        <v>1.1641242944369199</v>
      </c>
      <c r="O2590">
        <v>57</v>
      </c>
      <c r="P2590">
        <v>9.0592000000000006</v>
      </c>
      <c r="Q2590">
        <v>1.3159132587037701</v>
      </c>
      <c r="R2590">
        <v>0.76638741529264098</v>
      </c>
      <c r="S2590">
        <v>10.837975</v>
      </c>
      <c r="T2590">
        <v>0.45529565212745798</v>
      </c>
    </row>
    <row r="2591" spans="1:20" x14ac:dyDescent="0.3">
      <c r="A2591">
        <v>42452</v>
      </c>
      <c r="B2591" s="47" t="s">
        <v>4</v>
      </c>
      <c r="C2591">
        <v>3.9360301513018001</v>
      </c>
      <c r="D2591">
        <v>7.4409999999999998</v>
      </c>
      <c r="E2591">
        <v>1.33715629619674</v>
      </c>
      <c r="F2591">
        <v>12.45856</v>
      </c>
      <c r="G2591">
        <v>2.1712584221548399</v>
      </c>
      <c r="H2591">
        <v>4.2316831683168301</v>
      </c>
      <c r="I2591">
        <v>9.9497799999999899</v>
      </c>
      <c r="J2591">
        <v>21.4415841584158</v>
      </c>
      <c r="K2591">
        <v>0.835961765999088</v>
      </c>
      <c r="L2591">
        <v>1.8898367817486801</v>
      </c>
      <c r="M2591">
        <v>3.2903707163079101</v>
      </c>
      <c r="N2591">
        <v>1.06047002152008</v>
      </c>
      <c r="O2591">
        <v>505</v>
      </c>
      <c r="P2591">
        <v>6.5923999999999996</v>
      </c>
      <c r="Q2591">
        <v>1.41801416620348</v>
      </c>
      <c r="R2591">
        <v>0.55163663353460901</v>
      </c>
      <c r="S2591">
        <v>7.0167000000000002</v>
      </c>
      <c r="T2591">
        <v>0.65988261182654495</v>
      </c>
    </row>
    <row r="2592" spans="1:20" x14ac:dyDescent="0.3">
      <c r="A2592">
        <v>42459</v>
      </c>
      <c r="B2592" s="47" t="s">
        <v>6</v>
      </c>
      <c r="C2592">
        <v>1.9627483727062001</v>
      </c>
      <c r="D2592">
        <v>6.9116499999999998</v>
      </c>
      <c r="E2592">
        <v>1.2279969327150499</v>
      </c>
      <c r="F2592">
        <v>10.063319999999999</v>
      </c>
      <c r="G2592">
        <v>1.80914530695731</v>
      </c>
      <c r="H2592">
        <v>3.89878542510121</v>
      </c>
      <c r="I2592">
        <v>8.4874849999999995</v>
      </c>
      <c r="J2592">
        <v>25.056680161943301</v>
      </c>
      <c r="K2592">
        <v>1.0438633707029701</v>
      </c>
      <c r="L2592">
        <v>1.6810022550739101</v>
      </c>
      <c r="M2592">
        <v>2.0488411321748798</v>
      </c>
      <c r="N2592">
        <v>1.07172734074266</v>
      </c>
      <c r="O2592">
        <v>247</v>
      </c>
      <c r="P2592">
        <v>5.9865000000000004</v>
      </c>
      <c r="Q2592">
        <v>1.3160778871388501</v>
      </c>
      <c r="R2592">
        <v>0.921740826340817</v>
      </c>
      <c r="S2592">
        <v>6.4490749999999997</v>
      </c>
      <c r="T2592">
        <v>0.88300907207816004</v>
      </c>
    </row>
    <row r="2593" spans="1:20" x14ac:dyDescent="0.3">
      <c r="A2593">
        <v>42477</v>
      </c>
      <c r="B2593" s="47" t="s">
        <v>11</v>
      </c>
      <c r="C2593">
        <v>1.48586490885977</v>
      </c>
      <c r="D2593">
        <v>7.2629999999999999</v>
      </c>
      <c r="E2593">
        <v>1.12666735508742</v>
      </c>
      <c r="F2593">
        <v>9.1029699999999991</v>
      </c>
      <c r="G2593">
        <v>1.59054218384218</v>
      </c>
      <c r="H2593">
        <v>2.6588235294117601</v>
      </c>
      <c r="I2593">
        <v>8.1829850000000004</v>
      </c>
      <c r="J2593">
        <v>20.807692307692299</v>
      </c>
      <c r="K2593">
        <v>1.3380876537219499</v>
      </c>
      <c r="L2593">
        <v>1.4109522370246299</v>
      </c>
      <c r="M2593">
        <v>1.9882174896439599</v>
      </c>
      <c r="N2593">
        <v>1.0591593660793299</v>
      </c>
      <c r="O2593">
        <v>85</v>
      </c>
      <c r="P2593">
        <v>6.4516499999999999</v>
      </c>
      <c r="Q2593">
        <v>1.1933202815966799</v>
      </c>
      <c r="R2593">
        <v>1.07044871600254</v>
      </c>
      <c r="S2593">
        <v>6.8573250000000003</v>
      </c>
      <c r="T2593">
        <v>0.799984001814109</v>
      </c>
    </row>
    <row r="2594" spans="1:20" x14ac:dyDescent="0.3">
      <c r="A2594">
        <v>42479</v>
      </c>
      <c r="B2594" s="47" t="s">
        <v>4</v>
      </c>
      <c r="C2594">
        <v>4.5904287449878902</v>
      </c>
      <c r="D2594">
        <v>9.4667499999999993</v>
      </c>
      <c r="E2594">
        <v>1.22599730636173</v>
      </c>
      <c r="F2594">
        <v>13.74567</v>
      </c>
      <c r="G2594">
        <v>2.6433509157597999</v>
      </c>
      <c r="H2594">
        <v>4.1393884892086303</v>
      </c>
      <c r="I2594">
        <v>11.6062099999999</v>
      </c>
      <c r="J2594">
        <v>21.6052158273381</v>
      </c>
      <c r="K2594">
        <v>0.82407761961690595</v>
      </c>
      <c r="L2594">
        <v>2.1071489342132401</v>
      </c>
      <c r="M2594">
        <v>3.78286959319064</v>
      </c>
      <c r="N2594">
        <v>1.1840763972708099</v>
      </c>
      <c r="O2594">
        <v>1112</v>
      </c>
      <c r="P2594">
        <v>6.5233499999999998</v>
      </c>
      <c r="Q2594">
        <v>1.45167447358052</v>
      </c>
      <c r="R2594">
        <v>0.57583965738406795</v>
      </c>
      <c r="S2594">
        <v>7.99505</v>
      </c>
      <c r="T2594">
        <v>0.69876871265083196</v>
      </c>
    </row>
    <row r="2595" spans="1:20" x14ac:dyDescent="0.3">
      <c r="A2595">
        <v>42488</v>
      </c>
      <c r="B2595" s="47" t="s">
        <v>6</v>
      </c>
      <c r="C2595">
        <v>3.28144203058234</v>
      </c>
      <c r="D2595">
        <v>7.1736000000000004</v>
      </c>
      <c r="E2595">
        <v>1.2773140403702401</v>
      </c>
      <c r="F2595">
        <v>11.152279999999999</v>
      </c>
      <c r="G2595">
        <v>2.0223106117782801</v>
      </c>
      <c r="H2595">
        <v>3.7645051194539199</v>
      </c>
      <c r="I2595">
        <v>9.1629400000000008</v>
      </c>
      <c r="J2595">
        <v>27.672354948805399</v>
      </c>
      <c r="K2595">
        <v>0.778637945655686</v>
      </c>
      <c r="L2595">
        <v>1.8743957780093401</v>
      </c>
      <c r="M2595">
        <v>2.5550552814808598</v>
      </c>
      <c r="N2595">
        <v>1.09325327277991</v>
      </c>
      <c r="O2595">
        <v>293</v>
      </c>
      <c r="P2595">
        <v>5.9497999999999998</v>
      </c>
      <c r="Q2595">
        <v>1.3964277550025099</v>
      </c>
      <c r="R2595">
        <v>0.616287166718404</v>
      </c>
      <c r="S2595">
        <v>6.5617000000000001</v>
      </c>
      <c r="T2595">
        <v>0.79149387742647404</v>
      </c>
    </row>
    <row r="2596" spans="1:20" x14ac:dyDescent="0.3">
      <c r="A2596">
        <v>42491</v>
      </c>
      <c r="B2596" s="47" t="s">
        <v>11</v>
      </c>
      <c r="C2596">
        <v>2.1838091969882898</v>
      </c>
      <c r="D2596">
        <v>8.0333000000000006</v>
      </c>
      <c r="E2596">
        <v>1.1101191291250101</v>
      </c>
      <c r="F2596">
        <v>9.8025400000000005</v>
      </c>
      <c r="G2596">
        <v>2.54929311041449</v>
      </c>
      <c r="H2596">
        <v>2.75449101796407</v>
      </c>
      <c r="I2596">
        <v>8.9179200000000005</v>
      </c>
      <c r="J2596">
        <v>24.556886227544901</v>
      </c>
      <c r="K2596">
        <v>1.1482937713280701</v>
      </c>
      <c r="L2596">
        <v>1.4728701505544299</v>
      </c>
      <c r="M2596">
        <v>2.50765449867062</v>
      </c>
      <c r="N2596">
        <v>1.09380680386964</v>
      </c>
      <c r="O2596">
        <v>168</v>
      </c>
      <c r="P2596">
        <v>6.6554000000000002</v>
      </c>
      <c r="Q2596">
        <v>1.2142558565427799</v>
      </c>
      <c r="R2596">
        <v>1.16736073551216</v>
      </c>
      <c r="S2596">
        <v>7.3443500000000004</v>
      </c>
      <c r="T2596">
        <v>1.01660460472762</v>
      </c>
    </row>
    <row r="2597" spans="1:20" x14ac:dyDescent="0.3">
      <c r="A2597">
        <v>42495</v>
      </c>
      <c r="B2597" s="47" t="s">
        <v>14</v>
      </c>
      <c r="C2597">
        <v>1.8705560738851501</v>
      </c>
      <c r="D2597">
        <v>7.9837499999999997</v>
      </c>
      <c r="E2597">
        <v>1.26751401283857</v>
      </c>
      <c r="F2597">
        <v>12.2552799999999</v>
      </c>
      <c r="G2597">
        <v>1.56093993502688</v>
      </c>
      <c r="H2597">
        <v>3.0072992700729899</v>
      </c>
      <c r="I2597">
        <v>10.119515</v>
      </c>
      <c r="J2597">
        <v>23.890510948905099</v>
      </c>
      <c r="K2597">
        <v>1.17204525926633</v>
      </c>
      <c r="L2597">
        <v>1.7944359845378901</v>
      </c>
      <c r="M2597">
        <v>2.1923763785889401</v>
      </c>
      <c r="N2597">
        <v>1.0779128286309301</v>
      </c>
      <c r="O2597">
        <v>137</v>
      </c>
      <c r="P2597">
        <v>6.8295999999999903</v>
      </c>
      <c r="Q2597">
        <v>1.3662696149081699</v>
      </c>
      <c r="R2597">
        <v>0.83447909251114005</v>
      </c>
      <c r="S2597">
        <v>7.4066749999999901</v>
      </c>
      <c r="T2597">
        <v>0.71198538274323697</v>
      </c>
    </row>
    <row r="2598" spans="1:20" x14ac:dyDescent="0.3">
      <c r="A2598">
        <v>42498</v>
      </c>
      <c r="B2598" s="47" t="s">
        <v>11</v>
      </c>
      <c r="C2598">
        <v>4.24956363214796</v>
      </c>
      <c r="D2598">
        <v>8.1988500000000002</v>
      </c>
      <c r="E2598">
        <v>1.1908773791446301</v>
      </c>
      <c r="F2598">
        <v>11.328799999999999</v>
      </c>
      <c r="G2598">
        <v>3.4936430320045599</v>
      </c>
      <c r="H2598">
        <v>3.0478589420654898</v>
      </c>
      <c r="I2598">
        <v>9.7638250000000006</v>
      </c>
      <c r="J2598">
        <v>25.158567774935999</v>
      </c>
      <c r="K2598">
        <v>0.87551075625770503</v>
      </c>
      <c r="L2598">
        <v>1.59774345955856</v>
      </c>
      <c r="M2598">
        <v>3.7205386693470999</v>
      </c>
      <c r="N2598">
        <v>1.07249163633509</v>
      </c>
      <c r="O2598">
        <v>397</v>
      </c>
      <c r="P2598">
        <v>7.0904999999999996</v>
      </c>
      <c r="Q2598">
        <v>1.2772060290332801</v>
      </c>
      <c r="R2598">
        <v>0.82211806538797105</v>
      </c>
      <c r="S2598">
        <v>7.6446750000000003</v>
      </c>
      <c r="T2598">
        <v>0.939015379893268</v>
      </c>
    </row>
    <row r="2599" spans="1:20" x14ac:dyDescent="0.3">
      <c r="A2599">
        <v>42505</v>
      </c>
      <c r="B2599" s="47" t="s">
        <v>6</v>
      </c>
      <c r="C2599">
        <v>1.5583709705753299</v>
      </c>
      <c r="D2599">
        <v>13.4475</v>
      </c>
      <c r="E2599">
        <v>1.22408923591745</v>
      </c>
      <c r="F2599">
        <v>19.47438</v>
      </c>
      <c r="G2599">
        <v>1.0236808688994601</v>
      </c>
      <c r="H2599">
        <v>3.8235294117646998</v>
      </c>
      <c r="I2599">
        <v>16.460940000000001</v>
      </c>
      <c r="J2599">
        <v>22.9831932773109</v>
      </c>
      <c r="K2599">
        <v>0.782175018562563</v>
      </c>
      <c r="L2599">
        <v>1.6551965050656099</v>
      </c>
      <c r="M2599">
        <v>1.21891884283712</v>
      </c>
      <c r="N2599">
        <v>1.0667073862396901</v>
      </c>
      <c r="O2599">
        <v>119</v>
      </c>
      <c r="P2599">
        <v>11.765599999999999</v>
      </c>
      <c r="Q2599">
        <v>1.30574502936965</v>
      </c>
      <c r="R2599">
        <v>0.65689164404899802</v>
      </c>
      <c r="S2599">
        <v>12.606549999999899</v>
      </c>
      <c r="T2599">
        <v>0.83982692934401804</v>
      </c>
    </row>
    <row r="2600" spans="1:20" x14ac:dyDescent="0.3">
      <c r="A2600">
        <v>42511</v>
      </c>
      <c r="B2600" s="47" t="s">
        <v>4</v>
      </c>
      <c r="C2600">
        <v>3.6823870563907599</v>
      </c>
      <c r="D2600">
        <v>8.6857500000000005</v>
      </c>
      <c r="E2600">
        <v>1.32593213021328</v>
      </c>
      <c r="F2600">
        <v>14.34768</v>
      </c>
      <c r="G2600">
        <v>2.9069323657749102</v>
      </c>
      <c r="H2600">
        <v>4.2823758519961004</v>
      </c>
      <c r="I2600">
        <v>11.516715</v>
      </c>
      <c r="J2600">
        <v>21.709834469328101</v>
      </c>
      <c r="K2600">
        <v>1.0210999891619299</v>
      </c>
      <c r="L2600">
        <v>2.5086426660605299</v>
      </c>
      <c r="M2600">
        <v>3.7600853833706398</v>
      </c>
      <c r="N2600">
        <v>1.20593125327576</v>
      </c>
      <c r="O2600">
        <v>1027</v>
      </c>
      <c r="P2600">
        <v>5.7192999999999996</v>
      </c>
      <c r="Q2600">
        <v>1.5989829955467001</v>
      </c>
      <c r="R2600">
        <v>0.78941521389772296</v>
      </c>
      <c r="S2600">
        <v>7.2025249999999996</v>
      </c>
      <c r="T2600">
        <v>0.77310275416380603</v>
      </c>
    </row>
    <row r="2601" spans="1:20" x14ac:dyDescent="0.3">
      <c r="A2601">
        <v>42528</v>
      </c>
      <c r="B2601" s="47" t="s">
        <v>6</v>
      </c>
      <c r="C2601">
        <v>2.8676013961121001</v>
      </c>
      <c r="D2601">
        <v>8.0303000000000004</v>
      </c>
      <c r="E2601">
        <v>1.19610350796358</v>
      </c>
      <c r="F2601">
        <v>11.179839999999899</v>
      </c>
      <c r="G2601">
        <v>2.4131599005261601</v>
      </c>
      <c r="H2601">
        <v>3.9359999999999999</v>
      </c>
      <c r="I2601">
        <v>9.6050699999999907</v>
      </c>
      <c r="J2601">
        <v>24.252010723860501</v>
      </c>
      <c r="K2601">
        <v>0.81155745275799596</v>
      </c>
      <c r="L2601">
        <v>1.92583201267828</v>
      </c>
      <c r="M2601">
        <v>2.3272232845540102</v>
      </c>
      <c r="N2601">
        <v>1.16082541288713</v>
      </c>
      <c r="O2601">
        <v>380</v>
      </c>
      <c r="P2601">
        <v>5.8052000000000001</v>
      </c>
      <c r="Q2601">
        <v>1.38846734848758</v>
      </c>
      <c r="R2601">
        <v>0.84152557039410303</v>
      </c>
      <c r="S2601">
        <v>6.9177499999999998</v>
      </c>
      <c r="T2601">
        <v>1.0369266741797001</v>
      </c>
    </row>
    <row r="2602" spans="1:20" x14ac:dyDescent="0.3">
      <c r="A2602">
        <v>42533</v>
      </c>
      <c r="B2602" s="47" t="s">
        <v>4</v>
      </c>
      <c r="C2602">
        <v>3.8881598036118801</v>
      </c>
      <c r="D2602">
        <v>8.8993499999999894</v>
      </c>
      <c r="E2602">
        <v>1.30749942411524</v>
      </c>
      <c r="F2602">
        <v>14.372439999999999</v>
      </c>
      <c r="G2602">
        <v>3.14717368250979</v>
      </c>
      <c r="H2602">
        <v>4.2843040473840004</v>
      </c>
      <c r="I2602">
        <v>11.6358949999999</v>
      </c>
      <c r="J2602">
        <v>21.3169508525576</v>
      </c>
      <c r="K2602">
        <v>1.0576657968585099</v>
      </c>
      <c r="L2602">
        <v>1.92294024778571</v>
      </c>
      <c r="M2602">
        <v>4.1123736370004202</v>
      </c>
      <c r="N2602">
        <v>1.0870397684069699</v>
      </c>
      <c r="O2602">
        <v>1014</v>
      </c>
      <c r="P2602">
        <v>7.4741999999999997</v>
      </c>
      <c r="Q2602">
        <v>1.4213038711824799</v>
      </c>
      <c r="R2602">
        <v>0.80942498288939801</v>
      </c>
      <c r="S2602">
        <v>8.1867749999999901</v>
      </c>
      <c r="T2602">
        <v>0.76529371120211398</v>
      </c>
    </row>
    <row r="2603" spans="1:20" x14ac:dyDescent="0.3">
      <c r="A2603">
        <v>42546</v>
      </c>
      <c r="B2603" s="47" t="s">
        <v>11</v>
      </c>
      <c r="C2603">
        <v>2.6583227567656098</v>
      </c>
      <c r="D2603">
        <v>8.0831</v>
      </c>
      <c r="E2603">
        <v>1.1197127339758199</v>
      </c>
      <c r="F2603">
        <v>10.0183999999999</v>
      </c>
      <c r="G2603">
        <v>2.8330731663372202</v>
      </c>
      <c r="H2603">
        <v>3.5833333333333299</v>
      </c>
      <c r="I2603">
        <v>9.0507500000000007</v>
      </c>
      <c r="J2603">
        <v>21.848214285714199</v>
      </c>
      <c r="K2603">
        <v>1.25183104305823</v>
      </c>
      <c r="L2603">
        <v>1.7962974584248499</v>
      </c>
      <c r="M2603">
        <v>3.32777094938734</v>
      </c>
      <c r="N2603">
        <v>1.1834396629661701</v>
      </c>
      <c r="O2603">
        <v>336</v>
      </c>
      <c r="P2603">
        <v>5.5772500000000003</v>
      </c>
      <c r="Q2603">
        <v>1.32511246051528</v>
      </c>
      <c r="R2603">
        <v>1.06573709273144</v>
      </c>
      <c r="S2603">
        <v>6.8301749999999997</v>
      </c>
      <c r="T2603">
        <v>0.85134259822143199</v>
      </c>
    </row>
    <row r="2604" spans="1:20" x14ac:dyDescent="0.3">
      <c r="A2604">
        <v>42551</v>
      </c>
      <c r="B2604" s="47" t="s">
        <v>6</v>
      </c>
      <c r="C2604">
        <v>1.2833049199934401</v>
      </c>
      <c r="D2604">
        <v>17.932849999999998</v>
      </c>
      <c r="E2604">
        <v>1.08275455379373</v>
      </c>
      <c r="F2604">
        <v>20.900899999999901</v>
      </c>
      <c r="G2604">
        <v>0.96661526082212801</v>
      </c>
      <c r="H2604">
        <v>4</v>
      </c>
      <c r="I2604">
        <v>19.416875000000001</v>
      </c>
      <c r="J2604">
        <v>22.895652173913</v>
      </c>
      <c r="K2604">
        <v>0.66232294351424903</v>
      </c>
      <c r="L2604">
        <v>1.72256378980681</v>
      </c>
      <c r="M2604">
        <v>0.84996229203637697</v>
      </c>
      <c r="N2604">
        <v>1.19288110169308</v>
      </c>
      <c r="O2604">
        <v>116</v>
      </c>
      <c r="P2604">
        <v>12.133599999999999</v>
      </c>
      <c r="Q2604">
        <v>1.2915974449926699</v>
      </c>
      <c r="R2604">
        <v>0.75322337330948896</v>
      </c>
      <c r="S2604">
        <v>15.0332249999999</v>
      </c>
      <c r="T2604">
        <v>1.1372448753064801</v>
      </c>
    </row>
    <row r="2605" spans="1:20" x14ac:dyDescent="0.3">
      <c r="A2605">
        <v>42554</v>
      </c>
      <c r="B2605" s="47" t="s">
        <v>6</v>
      </c>
      <c r="C2605">
        <v>2.39019796210528</v>
      </c>
      <c r="D2605">
        <v>8.6143999999999998</v>
      </c>
      <c r="E2605">
        <v>1.12891843889301</v>
      </c>
      <c r="F2605">
        <v>10.835509999999999</v>
      </c>
      <c r="G2605">
        <v>2.1150062476648501</v>
      </c>
      <c r="H2605">
        <v>3.9517045454545401</v>
      </c>
      <c r="I2605">
        <v>9.7249549999999996</v>
      </c>
      <c r="J2605">
        <v>24.792613636363601</v>
      </c>
      <c r="K2605">
        <v>0.96868366047304899</v>
      </c>
      <c r="L2605">
        <v>1.8125644028103001</v>
      </c>
      <c r="M2605">
        <v>2.3153457111873599</v>
      </c>
      <c r="N2605">
        <v>1.18066938954524</v>
      </c>
      <c r="O2605">
        <v>355</v>
      </c>
      <c r="P2605">
        <v>5.9779999999999998</v>
      </c>
      <c r="Q2605">
        <v>1.33287944409418</v>
      </c>
      <c r="R2605">
        <v>0.88486655967272099</v>
      </c>
      <c r="S2605">
        <v>7.2961999999999998</v>
      </c>
      <c r="T2605">
        <v>0.91347319644124403</v>
      </c>
    </row>
    <row r="2606" spans="1:20" x14ac:dyDescent="0.3">
      <c r="A2606">
        <v>42583</v>
      </c>
      <c r="B2606" s="47" t="s">
        <v>6</v>
      </c>
      <c r="C2606">
        <v>3.65224029968951</v>
      </c>
      <c r="D2606">
        <v>9.6279000000000003</v>
      </c>
      <c r="E2606">
        <v>1.2686665835748101</v>
      </c>
      <c r="F2606">
        <v>14.80129</v>
      </c>
      <c r="G2606">
        <v>3.5868356589360402</v>
      </c>
      <c r="H2606">
        <v>4.4246031746031704</v>
      </c>
      <c r="I2606">
        <v>12.214594999999999</v>
      </c>
      <c r="J2606">
        <v>21.297619047619001</v>
      </c>
      <c r="K2606">
        <v>1.02136534017751</v>
      </c>
      <c r="L2606">
        <v>2.3281253932301502</v>
      </c>
      <c r="M2606">
        <v>3.7302716561023801</v>
      </c>
      <c r="N2606">
        <v>1.2045791498545499</v>
      </c>
      <c r="O2606">
        <v>1260</v>
      </c>
      <c r="P2606">
        <v>6.3575999999999997</v>
      </c>
      <c r="Q2606">
        <v>1.52820931469143</v>
      </c>
      <c r="R2606">
        <v>0.98209191198097601</v>
      </c>
      <c r="S2606">
        <v>7.99275</v>
      </c>
      <c r="T2606">
        <v>0.96154810952395497</v>
      </c>
    </row>
    <row r="2607" spans="1:20" x14ac:dyDescent="0.3">
      <c r="A2607">
        <v>42587</v>
      </c>
      <c r="B2607" s="47" t="s">
        <v>14</v>
      </c>
      <c r="C2607">
        <v>2.7145534006187</v>
      </c>
      <c r="D2607">
        <v>8.9658999999999995</v>
      </c>
      <c r="E2607">
        <v>1.18678716024046</v>
      </c>
      <c r="F2607">
        <v>12.3153299999999</v>
      </c>
      <c r="G2607">
        <v>2.3109450257714399</v>
      </c>
      <c r="H2607">
        <v>3.5833333333333299</v>
      </c>
      <c r="I2607">
        <v>10.640614999999899</v>
      </c>
      <c r="J2607">
        <v>22.4683908045977</v>
      </c>
      <c r="K2607">
        <v>1.2193930329182301</v>
      </c>
      <c r="L2607">
        <v>1.86693498874411</v>
      </c>
      <c r="M2607">
        <v>3.3101075041989398</v>
      </c>
      <c r="N2607">
        <v>1.1522478787080399</v>
      </c>
      <c r="O2607">
        <v>348</v>
      </c>
      <c r="P2607">
        <v>6.5965499999999997</v>
      </c>
      <c r="Q2607">
        <v>1.36747298786502</v>
      </c>
      <c r="R2607">
        <v>0.85131684101139105</v>
      </c>
      <c r="S2607">
        <v>7.7812249999999903</v>
      </c>
      <c r="T2607">
        <v>0.69814802777249996</v>
      </c>
    </row>
    <row r="2608" spans="1:20" x14ac:dyDescent="0.3">
      <c r="A2608">
        <v>42589</v>
      </c>
      <c r="B2608" s="47" t="s">
        <v>14</v>
      </c>
      <c r="C2608">
        <v>1.54882946125437</v>
      </c>
      <c r="D2608">
        <v>6.4024999999999999</v>
      </c>
      <c r="E2608">
        <v>1.2410737992971399</v>
      </c>
      <c r="F2608">
        <v>9.4894499999999997</v>
      </c>
      <c r="G2608">
        <v>1.18258001993784</v>
      </c>
      <c r="H2608">
        <v>2.5</v>
      </c>
      <c r="I2608">
        <v>7.9459749999999998</v>
      </c>
      <c r="J2608">
        <v>23.254237288135499</v>
      </c>
      <c r="K2608">
        <v>1.32733090188042</v>
      </c>
      <c r="L2608">
        <v>1.69333511777301</v>
      </c>
      <c r="M2608">
        <v>2.05580920566574</v>
      </c>
      <c r="N2608">
        <v>1.06650564277682</v>
      </c>
      <c r="O2608">
        <v>118</v>
      </c>
      <c r="P2608">
        <v>5.6040000000000001</v>
      </c>
      <c r="Q2608">
        <v>1.32361221005288</v>
      </c>
      <c r="R2608">
        <v>0.76353146006151296</v>
      </c>
      <c r="S2608">
        <v>6.0032500000000004</v>
      </c>
      <c r="T2608">
        <v>0.57523821601668401</v>
      </c>
    </row>
    <row r="2609" spans="1:20" x14ac:dyDescent="0.3">
      <c r="A2609">
        <v>42685</v>
      </c>
      <c r="B2609" s="47" t="s">
        <v>6</v>
      </c>
      <c r="C2609">
        <v>4.2852365259020297</v>
      </c>
      <c r="D2609">
        <v>10.4176</v>
      </c>
      <c r="E2609">
        <v>1.2589348794348001</v>
      </c>
      <c r="F2609">
        <v>15.81256</v>
      </c>
      <c r="G2609">
        <v>4.1695610291219998</v>
      </c>
      <c r="H2609">
        <v>4.2080848243870097</v>
      </c>
      <c r="I2609">
        <v>13.115080000000001</v>
      </c>
      <c r="J2609">
        <v>19.5811795891318</v>
      </c>
      <c r="K2609">
        <v>1.0723617850093099</v>
      </c>
      <c r="L2609">
        <v>2.26521502449646</v>
      </c>
      <c r="M2609">
        <v>4.5953238901034101</v>
      </c>
      <c r="N2609">
        <v>1.1975491717533899</v>
      </c>
      <c r="O2609">
        <v>1509</v>
      </c>
      <c r="P2609">
        <v>6.9805999999999999</v>
      </c>
      <c r="Q2609">
        <v>1.50763642215861</v>
      </c>
      <c r="R2609">
        <v>0.97300604153800496</v>
      </c>
      <c r="S2609">
        <v>8.6990999999999996</v>
      </c>
      <c r="T2609">
        <v>0.90734867200583202</v>
      </c>
    </row>
    <row r="2610" spans="1:20" x14ac:dyDescent="0.3">
      <c r="A2610">
        <v>42706</v>
      </c>
      <c r="B2610" s="47" t="s">
        <v>6</v>
      </c>
      <c r="C2610">
        <v>2.1341566634051898</v>
      </c>
      <c r="D2610">
        <v>8.1890000000000001</v>
      </c>
      <c r="E2610">
        <v>1.25299792404444</v>
      </c>
      <c r="F2610">
        <v>12.332599999999999</v>
      </c>
      <c r="G2610">
        <v>2.3508952849629101</v>
      </c>
      <c r="H2610">
        <v>3.6538461538461502</v>
      </c>
      <c r="I2610">
        <v>10.2608</v>
      </c>
      <c r="J2610">
        <v>25.552197802197799</v>
      </c>
      <c r="K2610">
        <v>1.2215591337823399</v>
      </c>
      <c r="L2610">
        <v>1.7037743147656901</v>
      </c>
      <c r="M2610">
        <v>2.6069985651050498</v>
      </c>
      <c r="N2610">
        <v>1.06161764133943</v>
      </c>
      <c r="O2610">
        <v>364</v>
      </c>
      <c r="P2610">
        <v>7.2384000000000004</v>
      </c>
      <c r="Q2610">
        <v>1.3302047007272699</v>
      </c>
      <c r="R2610">
        <v>1.1015570343425001</v>
      </c>
      <c r="S2610">
        <v>7.7137000000000002</v>
      </c>
      <c r="T2610">
        <v>0.90176316797020495</v>
      </c>
    </row>
    <row r="2611" spans="1:20" x14ac:dyDescent="0.3">
      <c r="A2611">
        <v>42722</v>
      </c>
      <c r="B2611" s="47" t="s">
        <v>14</v>
      </c>
      <c r="C2611">
        <v>4.0203872413423598</v>
      </c>
      <c r="D2611">
        <v>10.16615</v>
      </c>
      <c r="E2611">
        <v>1.1410101169075799</v>
      </c>
      <c r="F2611">
        <v>13.033209999999899</v>
      </c>
      <c r="G2611">
        <v>3.50158774362249</v>
      </c>
      <c r="H2611">
        <v>3.5902578796561602</v>
      </c>
      <c r="I2611">
        <v>11.5996799999999</v>
      </c>
      <c r="J2611">
        <v>22.083577712609902</v>
      </c>
      <c r="K2611">
        <v>1.13687263189975</v>
      </c>
      <c r="L2611">
        <v>1.85125564614641</v>
      </c>
      <c r="M2611">
        <v>4.5706682243210599</v>
      </c>
      <c r="N2611">
        <v>1.1816742074873501</v>
      </c>
      <c r="O2611">
        <v>698</v>
      </c>
      <c r="P2611">
        <v>7.0401999999999996</v>
      </c>
      <c r="Q2611">
        <v>1.34830222563181</v>
      </c>
      <c r="R2611">
        <v>0.87095782904070596</v>
      </c>
      <c r="S2611">
        <v>8.6031749999999896</v>
      </c>
      <c r="T2611">
        <v>0.76609974116916502</v>
      </c>
    </row>
    <row r="2612" spans="1:20" x14ac:dyDescent="0.3">
      <c r="A2612">
        <v>42727</v>
      </c>
      <c r="B2612" s="47" t="s">
        <v>6</v>
      </c>
      <c r="C2612">
        <v>3.00152293165652</v>
      </c>
      <c r="D2612">
        <v>11.12025</v>
      </c>
      <c r="E2612">
        <v>1.1634225849238999</v>
      </c>
      <c r="F2612">
        <v>14.754849999999999</v>
      </c>
      <c r="G2612">
        <v>2.74690017617309</v>
      </c>
      <c r="H2612">
        <v>4.3229166666666599</v>
      </c>
      <c r="I2612">
        <v>12.93755</v>
      </c>
      <c r="J2612">
        <v>21.270234986945098</v>
      </c>
      <c r="K2612">
        <v>0.907623813092581</v>
      </c>
      <c r="L2612">
        <v>2.0487156345459598</v>
      </c>
      <c r="M2612">
        <v>2.7242536883149202</v>
      </c>
      <c r="N2612">
        <v>1.2138520105336399</v>
      </c>
      <c r="O2612">
        <v>769</v>
      </c>
      <c r="P2612">
        <v>7.202</v>
      </c>
      <c r="Q2612">
        <v>1.4122228438101201</v>
      </c>
      <c r="R2612">
        <v>0.91516881220597301</v>
      </c>
      <c r="S2612">
        <v>9.1611250000000002</v>
      </c>
      <c r="T2612">
        <v>1.00831291445261</v>
      </c>
    </row>
    <row r="2613" spans="1:20" x14ac:dyDescent="0.3">
      <c r="A2613">
        <v>42741</v>
      </c>
      <c r="B2613" s="47" t="s">
        <v>6</v>
      </c>
      <c r="C2613">
        <v>2.5432932379153499</v>
      </c>
      <c r="D2613">
        <v>8.9747000000000003</v>
      </c>
      <c r="E2613">
        <v>1.1655397952020601</v>
      </c>
      <c r="F2613">
        <v>11.94604</v>
      </c>
      <c r="G2613">
        <v>2.6425910424111798</v>
      </c>
      <c r="H2613">
        <v>3.7279596977329899</v>
      </c>
      <c r="I2613">
        <v>10.460369999999999</v>
      </c>
      <c r="J2613">
        <v>21.581863979848801</v>
      </c>
      <c r="K2613">
        <v>1.06084220722903</v>
      </c>
      <c r="L2613">
        <v>1.7124483944954101</v>
      </c>
      <c r="M2613">
        <v>2.6980328121408101</v>
      </c>
      <c r="N2613">
        <v>1.12530484555536</v>
      </c>
      <c r="O2613">
        <v>398</v>
      </c>
      <c r="P2613">
        <v>6.976</v>
      </c>
      <c r="Q2613">
        <v>1.3115875792284899</v>
      </c>
      <c r="R2613">
        <v>1.0390430025981601</v>
      </c>
      <c r="S2613">
        <v>7.9753499999999997</v>
      </c>
      <c r="T2613">
        <v>0.97945103948323098</v>
      </c>
    </row>
    <row r="2614" spans="1:20" x14ac:dyDescent="0.3">
      <c r="A2614">
        <v>42759</v>
      </c>
      <c r="B2614" s="47" t="s">
        <v>11</v>
      </c>
      <c r="C2614">
        <v>2.9996812409931701</v>
      </c>
      <c r="D2614">
        <v>9.1460000000000008</v>
      </c>
      <c r="E2614">
        <v>1.2290651650994899</v>
      </c>
      <c r="F2614">
        <v>13.33606</v>
      </c>
      <c r="G2614">
        <v>3.5829185346942598</v>
      </c>
      <c r="H2614">
        <v>2.87124463519313</v>
      </c>
      <c r="I2614">
        <v>11.24103</v>
      </c>
      <c r="J2614">
        <v>25.744541484716098</v>
      </c>
      <c r="K2614">
        <v>1.4318145634177899</v>
      </c>
      <c r="L2614">
        <v>1.75389086891907</v>
      </c>
      <c r="M2614">
        <v>4.2949872864651804</v>
      </c>
      <c r="N2614">
        <v>1.0920792611210901</v>
      </c>
      <c r="O2614">
        <v>466</v>
      </c>
      <c r="P2614">
        <v>7.6036999999999999</v>
      </c>
      <c r="Q2614">
        <v>1.3422365773715299</v>
      </c>
      <c r="R2614">
        <v>1.19443309033328</v>
      </c>
      <c r="S2614">
        <v>8.3748500000000003</v>
      </c>
      <c r="T2614">
        <v>0.83420934585420703</v>
      </c>
    </row>
    <row r="2615" spans="1:20" x14ac:dyDescent="0.3">
      <c r="A2615">
        <v>42767</v>
      </c>
      <c r="B2615" s="47" t="s">
        <v>11</v>
      </c>
      <c r="C2615">
        <v>3.7310864768657099</v>
      </c>
      <c r="D2615">
        <v>8.1963999999999899</v>
      </c>
      <c r="E2615">
        <v>1.3081340588551</v>
      </c>
      <c r="F2615">
        <v>13.2475799999999</v>
      </c>
      <c r="G2615">
        <v>3.4278748721617802</v>
      </c>
      <c r="H2615">
        <v>2.8171521035598701</v>
      </c>
      <c r="I2615">
        <v>10.7219899999999</v>
      </c>
      <c r="J2615">
        <v>22.4983579638752</v>
      </c>
      <c r="K2615">
        <v>0.95284964034270903</v>
      </c>
      <c r="L2615">
        <v>1.83115466753288</v>
      </c>
      <c r="M2615">
        <v>3.5551644075690398</v>
      </c>
      <c r="N2615">
        <v>1.06233252003279</v>
      </c>
      <c r="O2615">
        <v>1236</v>
      </c>
      <c r="P2615">
        <v>7.2345499999999996</v>
      </c>
      <c r="Q2615">
        <v>1.3896733512842601</v>
      </c>
      <c r="R2615">
        <v>0.918733696851045</v>
      </c>
      <c r="S2615">
        <v>7.7154749999999996</v>
      </c>
      <c r="T2615">
        <v>0.96419587934210205</v>
      </c>
    </row>
    <row r="2616" spans="1:20" x14ac:dyDescent="0.3">
      <c r="A2616">
        <v>42773</v>
      </c>
      <c r="B2616" s="47" t="s">
        <v>6</v>
      </c>
      <c r="C2616">
        <v>3.8046718572349199</v>
      </c>
      <c r="D2616">
        <v>10.833449999999999</v>
      </c>
      <c r="E2616">
        <v>1.1673478900996399</v>
      </c>
      <c r="F2616">
        <v>14.45936</v>
      </c>
      <c r="G2616">
        <v>3.0059115556966201</v>
      </c>
      <c r="H2616">
        <v>4.1365187713310503</v>
      </c>
      <c r="I2616">
        <v>12.646405</v>
      </c>
      <c r="J2616">
        <v>19.574516496018202</v>
      </c>
      <c r="K2616">
        <v>0.87572068481166399</v>
      </c>
      <c r="L2616">
        <v>2.0103944496197301</v>
      </c>
      <c r="M2616">
        <v>3.33182984430143</v>
      </c>
      <c r="N2616">
        <v>1.2019971429760199</v>
      </c>
      <c r="O2616">
        <v>885</v>
      </c>
      <c r="P2616">
        <v>7.1923000000000004</v>
      </c>
      <c r="Q2616">
        <v>1.4031488287588501</v>
      </c>
      <c r="R2616">
        <v>0.790058030886582</v>
      </c>
      <c r="S2616">
        <v>9.0128749999999993</v>
      </c>
      <c r="T2616">
        <v>0.90218039220632895</v>
      </c>
    </row>
    <row r="2617" spans="1:20" x14ac:dyDescent="0.3">
      <c r="A2617">
        <v>42794</v>
      </c>
      <c r="B2617" s="47" t="s">
        <v>6</v>
      </c>
      <c r="C2617">
        <v>2.01013340877665</v>
      </c>
      <c r="D2617">
        <v>7.8184499999999897</v>
      </c>
      <c r="E2617">
        <v>1.1498756147318201</v>
      </c>
      <c r="F2617">
        <v>10.162039999999999</v>
      </c>
      <c r="G2617">
        <v>1.2099767982424201</v>
      </c>
      <c r="H2617">
        <v>3.0454545454545401</v>
      </c>
      <c r="I2617">
        <v>8.9902449999999998</v>
      </c>
      <c r="J2617">
        <v>26.857142857142801</v>
      </c>
      <c r="K2617">
        <v>1.1443577670152001</v>
      </c>
      <c r="L2617">
        <v>1.5965624238996301</v>
      </c>
      <c r="M2617">
        <v>2.3003117790703</v>
      </c>
      <c r="N2617">
        <v>1.10247895427048</v>
      </c>
      <c r="O2617">
        <v>163</v>
      </c>
      <c r="P2617">
        <v>6.3649499999999897</v>
      </c>
      <c r="Q2617">
        <v>1.26771366527066</v>
      </c>
      <c r="R2617">
        <v>0.6019385544061</v>
      </c>
      <c r="S2617">
        <v>7.0916999999999897</v>
      </c>
      <c r="T2617">
        <v>0.52600556552879396</v>
      </c>
    </row>
    <row r="2618" spans="1:20" x14ac:dyDescent="0.3">
      <c r="A2618">
        <v>42796</v>
      </c>
      <c r="B2618" s="47" t="s">
        <v>11</v>
      </c>
      <c r="C2618">
        <v>2.38506066110225</v>
      </c>
      <c r="D2618">
        <v>7.9457500000000003</v>
      </c>
      <c r="E2618">
        <v>1.16934147185602</v>
      </c>
      <c r="F2618">
        <v>10.636839999999999</v>
      </c>
      <c r="G2618">
        <v>2.61380722903897</v>
      </c>
      <c r="H2618">
        <v>2.65773809523809</v>
      </c>
      <c r="I2618">
        <v>9.2912949999999999</v>
      </c>
      <c r="J2618">
        <v>23.009146341463399</v>
      </c>
      <c r="K2618">
        <v>1.10704418020713</v>
      </c>
      <c r="L2618">
        <v>1.6139410675810999</v>
      </c>
      <c r="M2618">
        <v>2.6403675243142399</v>
      </c>
      <c r="N2618">
        <v>1.09322491547052</v>
      </c>
      <c r="O2618">
        <v>336</v>
      </c>
      <c r="P2618">
        <v>6.5906000000000002</v>
      </c>
      <c r="Q2618">
        <v>1.27835323172598</v>
      </c>
      <c r="R2618">
        <v>1.0959080712986899</v>
      </c>
      <c r="S2618">
        <v>7.2681750000000003</v>
      </c>
      <c r="T2618">
        <v>0.98994068248806799</v>
      </c>
    </row>
    <row r="2619" spans="1:20" x14ac:dyDescent="0.3">
      <c r="A2619">
        <v>42801</v>
      </c>
      <c r="B2619" s="47" t="s">
        <v>6</v>
      </c>
      <c r="C2619">
        <v>4.2609005763682903</v>
      </c>
      <c r="D2619">
        <v>10.622350000000001</v>
      </c>
      <c r="E2619">
        <v>1.2644447791684501</v>
      </c>
      <c r="F2619">
        <v>16.240400000000001</v>
      </c>
      <c r="G2619">
        <v>3.88630346644397</v>
      </c>
      <c r="H2619">
        <v>4.1692432872253802</v>
      </c>
      <c r="I2619">
        <v>13.431374999999999</v>
      </c>
      <c r="J2619">
        <v>19.414157851912101</v>
      </c>
      <c r="K2619">
        <v>0.97513960104874498</v>
      </c>
      <c r="L2619">
        <v>2.2391903816457002</v>
      </c>
      <c r="M2619">
        <v>4.1549728881481398</v>
      </c>
      <c r="N2619">
        <v>1.1885047118485701</v>
      </c>
      <c r="O2619">
        <v>1234</v>
      </c>
      <c r="P2619">
        <v>7.2527999999999997</v>
      </c>
      <c r="Q2619">
        <v>1.50279857791403</v>
      </c>
      <c r="R2619">
        <v>0.91208499160907297</v>
      </c>
      <c r="S2619">
        <v>8.9375750000000007</v>
      </c>
      <c r="T2619">
        <v>0.93533786406391595</v>
      </c>
    </row>
    <row r="2620" spans="1:20" x14ac:dyDescent="0.3">
      <c r="A2620">
        <v>42803</v>
      </c>
      <c r="B2620" s="47" t="s">
        <v>11</v>
      </c>
      <c r="C2620">
        <v>2.6753982308528101</v>
      </c>
      <c r="D2620">
        <v>7.1449499999999997</v>
      </c>
      <c r="E2620">
        <v>1.2473985122359099</v>
      </c>
      <c r="F2620">
        <v>10.680249999999999</v>
      </c>
      <c r="G2620">
        <v>3.07085630664008</v>
      </c>
      <c r="H2620">
        <v>2.7267267267267199</v>
      </c>
      <c r="I2620">
        <v>8.9125999999999994</v>
      </c>
      <c r="J2620">
        <v>26.122699386503001</v>
      </c>
      <c r="K2620">
        <v>1</v>
      </c>
      <c r="L2620">
        <v>1.61852623602955</v>
      </c>
      <c r="M2620">
        <v>2.6753982308528101</v>
      </c>
      <c r="N2620">
        <v>1.0397418453545899</v>
      </c>
      <c r="O2620">
        <v>337</v>
      </c>
      <c r="P2620">
        <v>6.5987499999999999</v>
      </c>
      <c r="Q2620">
        <v>1.2969724310047499</v>
      </c>
      <c r="R2620">
        <v>1.1478127895977499</v>
      </c>
      <c r="S2620">
        <v>6.8718500000000002</v>
      </c>
      <c r="T2620">
        <v>1.1478127895977499</v>
      </c>
    </row>
    <row r="2621" spans="1:20" x14ac:dyDescent="0.3">
      <c r="A2621">
        <v>42811</v>
      </c>
      <c r="B2621" s="47" t="s">
        <v>11</v>
      </c>
      <c r="C2621">
        <v>2.5325172767941999</v>
      </c>
      <c r="D2621">
        <v>7.7039999999999997</v>
      </c>
      <c r="E2621">
        <v>1.16514408099688</v>
      </c>
      <c r="F2621">
        <v>10.248539999999901</v>
      </c>
      <c r="G2621">
        <v>2.0834354145958298</v>
      </c>
      <c r="H2621">
        <v>2.7093596059113301</v>
      </c>
      <c r="I2621">
        <v>8.9762699999999995</v>
      </c>
      <c r="J2621">
        <v>28.177339901477801</v>
      </c>
      <c r="K2621">
        <v>0.985231503280659</v>
      </c>
      <c r="L2621">
        <v>1.4983245614034999</v>
      </c>
      <c r="M2621">
        <v>2.4951158037001901</v>
      </c>
      <c r="N2621">
        <v>1.0594059405940499</v>
      </c>
      <c r="O2621">
        <v>203</v>
      </c>
      <c r="P2621">
        <v>6.84</v>
      </c>
      <c r="Q2621">
        <v>1.2343605610560999</v>
      </c>
      <c r="R2621">
        <v>0.82267372218410395</v>
      </c>
      <c r="S2621">
        <v>7.2720000000000002</v>
      </c>
      <c r="T2621">
        <v>0.83500549814407599</v>
      </c>
    </row>
    <row r="2622" spans="1:20" x14ac:dyDescent="0.3">
      <c r="A2622">
        <v>42820</v>
      </c>
      <c r="B2622" s="47" t="s">
        <v>11</v>
      </c>
      <c r="C2622">
        <v>1.5507554841917599</v>
      </c>
      <c r="D2622">
        <v>7.6027500000000003</v>
      </c>
      <c r="E2622">
        <v>1.2438676794580901</v>
      </c>
      <c r="F2622">
        <v>11.3108799999999</v>
      </c>
      <c r="G2622">
        <v>2.1376214038253698</v>
      </c>
      <c r="H2622">
        <v>2.92</v>
      </c>
      <c r="I2622">
        <v>9.45681499999999</v>
      </c>
      <c r="J2622">
        <v>27.208121827411102</v>
      </c>
      <c r="K2622">
        <v>1.8315075667174101</v>
      </c>
      <c r="L2622">
        <v>1.6605807910268</v>
      </c>
      <c r="M2622">
        <v>2.8402204034257501</v>
      </c>
      <c r="N2622">
        <v>1.05490091333862</v>
      </c>
      <c r="O2622">
        <v>200</v>
      </c>
      <c r="P2622">
        <v>6.8113999999999999</v>
      </c>
      <c r="Q2622">
        <v>1.3121571511327399</v>
      </c>
      <c r="R2622">
        <v>1.37843871946032</v>
      </c>
      <c r="S2622">
        <v>7.2070749999999997</v>
      </c>
      <c r="T2622">
        <v>0.75262518403398004</v>
      </c>
    </row>
    <row r="2623" spans="1:20" x14ac:dyDescent="0.3">
      <c r="A2623">
        <v>42836</v>
      </c>
      <c r="B2623" s="47" t="s">
        <v>11</v>
      </c>
      <c r="C2623">
        <v>2.43654573289714</v>
      </c>
      <c r="D2623">
        <v>7.8232499999999998</v>
      </c>
      <c r="E2623">
        <v>1.2216125011983501</v>
      </c>
      <c r="F2623">
        <v>11.290709999999899</v>
      </c>
      <c r="G2623">
        <v>2.0920731290523</v>
      </c>
      <c r="H2623">
        <v>2.5653594771241801</v>
      </c>
      <c r="I2623">
        <v>9.5569799999999994</v>
      </c>
      <c r="J2623">
        <v>24.960264900662199</v>
      </c>
      <c r="K2623">
        <v>1.1161118139599899</v>
      </c>
      <c r="L2623">
        <v>1.59359637546665</v>
      </c>
      <c r="M2623">
        <v>2.7194574777403102</v>
      </c>
      <c r="N2623">
        <v>1.04951604139975</v>
      </c>
      <c r="O2623">
        <v>308</v>
      </c>
      <c r="P2623">
        <v>7.0850499999999901</v>
      </c>
      <c r="Q2623">
        <v>1.2821019163821401</v>
      </c>
      <c r="R2623">
        <v>0.85862255766681195</v>
      </c>
      <c r="S2623">
        <v>7.4541499999999896</v>
      </c>
      <c r="T2623">
        <v>0.76929797438519698</v>
      </c>
    </row>
    <row r="2624" spans="1:20" x14ac:dyDescent="0.3">
      <c r="A2624">
        <v>42837</v>
      </c>
      <c r="B2624" s="47" t="s">
        <v>11</v>
      </c>
      <c r="C2624">
        <v>2.7043387740577698</v>
      </c>
      <c r="D2624">
        <v>7.4886499999999998</v>
      </c>
      <c r="E2624">
        <v>1.20877795063195</v>
      </c>
      <c r="F2624">
        <v>10.61558</v>
      </c>
      <c r="G2624">
        <v>2.2307755271315299</v>
      </c>
      <c r="H2624">
        <v>2.63888888888888</v>
      </c>
      <c r="I2624">
        <v>9.0521150000000006</v>
      </c>
      <c r="J2624">
        <v>25.05</v>
      </c>
      <c r="K2624">
        <v>1.0923822225269999</v>
      </c>
      <c r="L2624">
        <v>1.57184020374318</v>
      </c>
      <c r="M2624">
        <v>2.9541716004711902</v>
      </c>
      <c r="N2624">
        <v>1.0516105250223799</v>
      </c>
      <c r="O2624">
        <v>360</v>
      </c>
      <c r="P2624">
        <v>6.7535999999999996</v>
      </c>
      <c r="Q2624">
        <v>1.27116361529954</v>
      </c>
      <c r="R2624">
        <v>0.82488760229707403</v>
      </c>
      <c r="S2624">
        <v>7.1211250000000001</v>
      </c>
      <c r="T2624">
        <v>0.75512726707403</v>
      </c>
    </row>
    <row r="2625" spans="1:20" x14ac:dyDescent="0.3">
      <c r="A2625">
        <v>42842</v>
      </c>
      <c r="B2625" s="47" t="s">
        <v>11</v>
      </c>
      <c r="C2625">
        <v>4.2316322943088798</v>
      </c>
      <c r="D2625">
        <v>11.6258</v>
      </c>
      <c r="E2625">
        <v>1.22230556176779</v>
      </c>
      <c r="F2625">
        <v>16.79476</v>
      </c>
      <c r="G2625">
        <v>4.1271081421635696</v>
      </c>
      <c r="H2625">
        <v>3.38709677419354</v>
      </c>
      <c r="I2625">
        <v>14.210279999999999</v>
      </c>
      <c r="J2625">
        <v>21.113144758735402</v>
      </c>
      <c r="K2625">
        <v>1.17294463852691</v>
      </c>
      <c r="L2625">
        <v>1.8809017706151701</v>
      </c>
      <c r="M2625">
        <v>4.9634704118269601</v>
      </c>
      <c r="N2625">
        <v>1.1311949948674</v>
      </c>
      <c r="O2625">
        <v>1835</v>
      </c>
      <c r="P2625">
        <v>8.9291</v>
      </c>
      <c r="Q2625">
        <v>1.38266593367031</v>
      </c>
      <c r="R2625">
        <v>0.97529933016961901</v>
      </c>
      <c r="S2625">
        <v>10.27745</v>
      </c>
      <c r="T2625">
        <v>0.83149647317922903</v>
      </c>
    </row>
    <row r="2626" spans="1:20" x14ac:dyDescent="0.3">
      <c r="A2626">
        <v>42852</v>
      </c>
      <c r="B2626" s="47" t="s">
        <v>11</v>
      </c>
      <c r="C2626">
        <v>3.2189228607988101</v>
      </c>
      <c r="D2626">
        <v>8.2067499999999995</v>
      </c>
      <c r="E2626">
        <v>1.28692783379535</v>
      </c>
      <c r="F2626">
        <v>12.91624</v>
      </c>
      <c r="G2626">
        <v>2.98478165888497</v>
      </c>
      <c r="H2626">
        <v>2.8255208333333299</v>
      </c>
      <c r="I2626">
        <v>10.561495000000001</v>
      </c>
      <c r="J2626">
        <v>25.838565022421498</v>
      </c>
      <c r="K2626">
        <v>1.0712666503366299</v>
      </c>
      <c r="L2626">
        <v>1.8554083948630999</v>
      </c>
      <c r="M2626">
        <v>3.4483247107799699</v>
      </c>
      <c r="N2626">
        <v>1.08210295916113</v>
      </c>
      <c r="O2626">
        <v>772</v>
      </c>
      <c r="P2626">
        <v>6.9613999999999896</v>
      </c>
      <c r="Q2626">
        <v>1.3925884171767799</v>
      </c>
      <c r="R2626">
        <v>0.92726100871652095</v>
      </c>
      <c r="S2626">
        <v>7.5840749999999897</v>
      </c>
      <c r="T2626">
        <v>0.86557441924019196</v>
      </c>
    </row>
    <row r="2627" spans="1:20" x14ac:dyDescent="0.3">
      <c r="A2627">
        <v>42857</v>
      </c>
      <c r="B2627" s="47" t="s">
        <v>11</v>
      </c>
      <c r="C2627">
        <v>2.9975460824131601</v>
      </c>
      <c r="D2627">
        <v>8.2460000000000004</v>
      </c>
      <c r="E2627">
        <v>1.34434149890856</v>
      </c>
      <c r="F2627">
        <v>13.9248799999999</v>
      </c>
      <c r="G2627">
        <v>2.2302366999847698</v>
      </c>
      <c r="H2627">
        <v>2.8442105263157802</v>
      </c>
      <c r="I2627">
        <v>11.085439999999901</v>
      </c>
      <c r="J2627">
        <v>24.6955602536997</v>
      </c>
      <c r="K2627">
        <v>1.1490494345187601</v>
      </c>
      <c r="L2627">
        <v>1.98343161553143</v>
      </c>
      <c r="M2627">
        <v>3.4443286309407899</v>
      </c>
      <c r="N2627">
        <v>1.0802667260555701</v>
      </c>
      <c r="O2627">
        <v>476</v>
      </c>
      <c r="P2627">
        <v>7.0206</v>
      </c>
      <c r="Q2627">
        <v>1.45224738972659</v>
      </c>
      <c r="R2627">
        <v>0.74402082192155305</v>
      </c>
      <c r="S2627">
        <v>7.6333000000000002</v>
      </c>
      <c r="T2627">
        <v>0.64750984559089597</v>
      </c>
    </row>
    <row r="2628" spans="1:20" x14ac:dyDescent="0.3">
      <c r="A2628">
        <v>42859</v>
      </c>
      <c r="B2628" s="47" t="s">
        <v>11</v>
      </c>
      <c r="C2628">
        <v>2.87785850547426</v>
      </c>
      <c r="D2628">
        <v>7.6316499999999996</v>
      </c>
      <c r="E2628">
        <v>1.21655081142348</v>
      </c>
      <c r="F2628">
        <v>10.93693</v>
      </c>
      <c r="G2628">
        <v>2.88827579807253</v>
      </c>
      <c r="H2628">
        <v>2.6011560693641602</v>
      </c>
      <c r="I2628">
        <v>9.2842900000000004</v>
      </c>
      <c r="J2628">
        <v>26.3735294117647</v>
      </c>
      <c r="K2628">
        <v>1</v>
      </c>
      <c r="L2628">
        <v>1.4990515220877401</v>
      </c>
      <c r="M2628">
        <v>2.87785850547426</v>
      </c>
      <c r="N2628">
        <v>1.02249196954624</v>
      </c>
      <c r="O2628">
        <v>347</v>
      </c>
      <c r="P2628">
        <v>7.2958999999999996</v>
      </c>
      <c r="Q2628">
        <v>1.2439134352254699</v>
      </c>
      <c r="R2628">
        <v>1.0036198070817</v>
      </c>
      <c r="S2628">
        <v>7.463775</v>
      </c>
      <c r="T2628">
        <v>1.0036198070817</v>
      </c>
    </row>
    <row r="2629" spans="1:20" x14ac:dyDescent="0.3">
      <c r="A2629">
        <v>42867</v>
      </c>
      <c r="B2629" s="47" t="s">
        <v>6</v>
      </c>
      <c r="C2629">
        <v>4.2113758766244196</v>
      </c>
      <c r="D2629">
        <v>10.9771</v>
      </c>
      <c r="E2629">
        <v>1.2344995490612201</v>
      </c>
      <c r="F2629">
        <v>16.125349999999901</v>
      </c>
      <c r="G2629">
        <v>3.6335421133733101</v>
      </c>
      <c r="H2629">
        <v>3.8439849624060098</v>
      </c>
      <c r="I2629">
        <v>13.551224999999899</v>
      </c>
      <c r="J2629">
        <v>18.9348441926345</v>
      </c>
      <c r="K2629">
        <v>0.98805005362078802</v>
      </c>
      <c r="L2629">
        <v>2.10636074481911</v>
      </c>
      <c r="M2629">
        <v>4.1610501607160497</v>
      </c>
      <c r="N2629">
        <v>1.17826503476424</v>
      </c>
      <c r="O2629">
        <v>2133</v>
      </c>
      <c r="P2629">
        <v>7.6555499999999901</v>
      </c>
      <c r="Q2629">
        <v>1.4545676540910699</v>
      </c>
      <c r="R2629">
        <v>0.86279216574839002</v>
      </c>
      <c r="S2629">
        <v>9.3163250000000009</v>
      </c>
      <c r="T2629">
        <v>0.87322718377132702</v>
      </c>
    </row>
    <row r="2630" spans="1:20" x14ac:dyDescent="0.3">
      <c r="A2630">
        <v>42872</v>
      </c>
      <c r="B2630" s="47" t="s">
        <v>6</v>
      </c>
      <c r="C2630">
        <v>2.9908807315588399</v>
      </c>
      <c r="D2630">
        <v>8.5734999999999992</v>
      </c>
      <c r="E2630">
        <v>1.2857846853677</v>
      </c>
      <c r="F2630">
        <v>13.473850000000001</v>
      </c>
      <c r="G2630">
        <v>2.7784283959355198</v>
      </c>
      <c r="H2630">
        <v>3.6646785950960901</v>
      </c>
      <c r="I2630">
        <v>11.0236749999999</v>
      </c>
      <c r="J2630">
        <v>18.450808625336901</v>
      </c>
      <c r="K2630">
        <v>1.0660381824384899</v>
      </c>
      <c r="L2630">
        <v>1.7618403159161</v>
      </c>
      <c r="M2630">
        <v>3.1883930589613199</v>
      </c>
      <c r="N2630">
        <v>1.0570799760805301</v>
      </c>
      <c r="O2630">
        <v>1509</v>
      </c>
      <c r="P2630">
        <v>7.6475999999999997</v>
      </c>
      <c r="Q2630">
        <v>1.35917724445321</v>
      </c>
      <c r="R2630">
        <v>0.92896663067116103</v>
      </c>
      <c r="S2630">
        <v>8.1105499999999999</v>
      </c>
      <c r="T2630">
        <v>0.87141966017221395</v>
      </c>
    </row>
    <row r="2631" spans="1:20" x14ac:dyDescent="0.3">
      <c r="A2631">
        <v>42876</v>
      </c>
      <c r="B2631" s="47" t="s">
        <v>6</v>
      </c>
      <c r="C2631">
        <v>4.0831591003146501</v>
      </c>
      <c r="D2631">
        <v>9.2827500000000001</v>
      </c>
      <c r="E2631">
        <v>1.26057579919743</v>
      </c>
      <c r="F2631">
        <v>14.120469999999999</v>
      </c>
      <c r="G2631">
        <v>2.8330025595255299</v>
      </c>
      <c r="H2631">
        <v>3.5699578848853499</v>
      </c>
      <c r="I2631">
        <v>11.701610000000001</v>
      </c>
      <c r="J2631">
        <v>23.154425612052702</v>
      </c>
      <c r="K2631">
        <v>0.938208549440394</v>
      </c>
      <c r="L2631">
        <v>1.8283895945823401</v>
      </c>
      <c r="M2631">
        <v>3.8308547766405598</v>
      </c>
      <c r="N2631">
        <v>1.0917253971474099</v>
      </c>
      <c r="O2631">
        <v>2137</v>
      </c>
      <c r="P2631">
        <v>7.7228999999999903</v>
      </c>
      <c r="Q2631">
        <v>1.37620261501324</v>
      </c>
      <c r="R2631">
        <v>0.69382615027350103</v>
      </c>
      <c r="S2631">
        <v>8.5028249999999996</v>
      </c>
      <c r="T2631">
        <v>0.739522306301027</v>
      </c>
    </row>
    <row r="2632" spans="1:20" x14ac:dyDescent="0.3">
      <c r="A2632">
        <v>42881</v>
      </c>
      <c r="B2632" s="47" t="s">
        <v>6</v>
      </c>
      <c r="C2632">
        <v>2.1797229274880401</v>
      </c>
      <c r="D2632">
        <v>8.6753499999999999</v>
      </c>
      <c r="E2632">
        <v>1.13827511281965</v>
      </c>
      <c r="F2632">
        <v>11.0745199999999</v>
      </c>
      <c r="G2632">
        <v>2.6136864129892801</v>
      </c>
      <c r="H2632">
        <v>3.1640926640926601</v>
      </c>
      <c r="I2632">
        <v>9.87493499999999</v>
      </c>
      <c r="J2632">
        <v>25.659574468085101</v>
      </c>
      <c r="K2632">
        <v>1.1863671145124</v>
      </c>
      <c r="L2632">
        <v>1.5804937919223601</v>
      </c>
      <c r="M2632">
        <v>2.5859515999205098</v>
      </c>
      <c r="N2632">
        <v>1.1063839284290899</v>
      </c>
      <c r="O2632">
        <v>519</v>
      </c>
      <c r="P2632">
        <v>7.0069999999999997</v>
      </c>
      <c r="Q2632">
        <v>1.25936929095448</v>
      </c>
      <c r="R2632">
        <v>1.1990911230178001</v>
      </c>
      <c r="S2632">
        <v>7.8411749999999998</v>
      </c>
      <c r="T2632">
        <v>1.0107251864534501</v>
      </c>
    </row>
    <row r="2633" spans="1:20" x14ac:dyDescent="0.3">
      <c r="A2633">
        <v>42884</v>
      </c>
      <c r="B2633" s="47" t="s">
        <v>6</v>
      </c>
      <c r="C2633">
        <v>3.3847704987720499</v>
      </c>
      <c r="D2633">
        <v>8.49</v>
      </c>
      <c r="E2633">
        <v>1.32164310954063</v>
      </c>
      <c r="F2633">
        <v>13.951499999999999</v>
      </c>
      <c r="G2633">
        <v>3.374797845797</v>
      </c>
      <c r="H2633">
        <v>3.72266139657444</v>
      </c>
      <c r="I2633">
        <v>11.220750000000001</v>
      </c>
      <c r="J2633">
        <v>21.767882187938199</v>
      </c>
      <c r="K2633">
        <v>1.0410342260185399</v>
      </c>
      <c r="L2633">
        <v>1.85797043547742</v>
      </c>
      <c r="M2633">
        <v>3.5236619364395501</v>
      </c>
      <c r="N2633">
        <v>1.0613163322707599</v>
      </c>
      <c r="O2633">
        <v>1527</v>
      </c>
      <c r="P2633">
        <v>7.5090000000000003</v>
      </c>
      <c r="Q2633">
        <v>1.40268141758859</v>
      </c>
      <c r="R2633">
        <v>0.99705366937620399</v>
      </c>
      <c r="S2633">
        <v>7.9995000000000003</v>
      </c>
      <c r="T2633">
        <v>0.95775301566160698</v>
      </c>
    </row>
    <row r="2634" spans="1:20" x14ac:dyDescent="0.3">
      <c r="A2634">
        <v>42885</v>
      </c>
      <c r="B2634" s="47" t="s">
        <v>6</v>
      </c>
      <c r="C2634">
        <v>2.2360289292152502</v>
      </c>
      <c r="D2634">
        <v>7.9467999999999996</v>
      </c>
      <c r="E2634">
        <v>1.15533988523682</v>
      </c>
      <c r="F2634">
        <v>10.415709999999899</v>
      </c>
      <c r="G2634">
        <v>1.85673966350555</v>
      </c>
      <c r="H2634">
        <v>3.0907127429805601</v>
      </c>
      <c r="I2634">
        <v>9.1812549999999895</v>
      </c>
      <c r="J2634">
        <v>25.656521739130401</v>
      </c>
      <c r="K2634">
        <v>1.25293092964911</v>
      </c>
      <c r="L2634">
        <v>1.4609928182685199</v>
      </c>
      <c r="M2634">
        <v>2.80158980500397</v>
      </c>
      <c r="N2634">
        <v>1.0542318917484701</v>
      </c>
      <c r="O2634">
        <v>468</v>
      </c>
      <c r="P2634">
        <v>7.1292</v>
      </c>
      <c r="Q2634">
        <v>1.21799615282568</v>
      </c>
      <c r="R2634">
        <v>0.830373721576664</v>
      </c>
      <c r="S2634">
        <v>7.5380000000000003</v>
      </c>
      <c r="T2634">
        <v>0.6627450100615</v>
      </c>
    </row>
    <row r="2635" spans="1:20" x14ac:dyDescent="0.3">
      <c r="A2635">
        <v>42886</v>
      </c>
      <c r="B2635" s="47" t="s">
        <v>6</v>
      </c>
      <c r="C2635">
        <v>3.70393223260412</v>
      </c>
      <c r="D2635">
        <v>8.6392500000000005</v>
      </c>
      <c r="E2635">
        <v>1.31893104146772</v>
      </c>
      <c r="F2635">
        <v>14.149900000000001</v>
      </c>
      <c r="G2635">
        <v>3.0059366533321401</v>
      </c>
      <c r="H2635">
        <v>3.56851851851851</v>
      </c>
      <c r="I2635">
        <v>11.394575</v>
      </c>
      <c r="J2635">
        <v>19.4867256637168</v>
      </c>
      <c r="K2635">
        <v>0.90438506300433497</v>
      </c>
      <c r="L2635">
        <v>1.8657199554333701</v>
      </c>
      <c r="M2635">
        <v>3.3497809855474601</v>
      </c>
      <c r="N2635">
        <v>1.0650356891896799</v>
      </c>
      <c r="O2635">
        <v>1620</v>
      </c>
      <c r="P2635">
        <v>7.5841499999999904</v>
      </c>
      <c r="Q2635">
        <v>1.4047086307432399</v>
      </c>
      <c r="R2635">
        <v>0.81155282131572803</v>
      </c>
      <c r="S2635">
        <v>8.1116999999999901</v>
      </c>
      <c r="T2635">
        <v>0.89735319004471203</v>
      </c>
    </row>
    <row r="2636" spans="1:20" x14ac:dyDescent="0.3">
      <c r="A2636">
        <v>42888</v>
      </c>
      <c r="B2636" s="47" t="s">
        <v>6</v>
      </c>
      <c r="C2636">
        <v>3.9548603927612498</v>
      </c>
      <c r="D2636">
        <v>11.3162</v>
      </c>
      <c r="E2636">
        <v>1.2422792103356199</v>
      </c>
      <c r="F2636">
        <v>16.79956</v>
      </c>
      <c r="G2636">
        <v>3.2652599706240601</v>
      </c>
      <c r="H2636">
        <v>3.8375654977831499</v>
      </c>
      <c r="I2636">
        <v>14.057880000000001</v>
      </c>
      <c r="J2636">
        <v>20.145572179538998</v>
      </c>
      <c r="K2636">
        <v>0.91783121544778701</v>
      </c>
      <c r="L2636">
        <v>2.0935074645465099</v>
      </c>
      <c r="M2636">
        <v>3.6298943212143699</v>
      </c>
      <c r="N2636">
        <v>1.1701894440767699</v>
      </c>
      <c r="O2636">
        <v>2481</v>
      </c>
      <c r="P2636">
        <v>8.0245999999999995</v>
      </c>
      <c r="Q2636">
        <v>1.4537020185307701</v>
      </c>
      <c r="R2636">
        <v>0.82563217063252103</v>
      </c>
      <c r="S2636">
        <v>9.6704000000000008</v>
      </c>
      <c r="T2636">
        <v>0.89954684122365103</v>
      </c>
    </row>
    <row r="2637" spans="1:20" x14ac:dyDescent="0.3">
      <c r="A2637">
        <v>42896</v>
      </c>
      <c r="B2637" s="47" t="s">
        <v>6</v>
      </c>
      <c r="C2637">
        <v>2.6293137142466301</v>
      </c>
      <c r="D2637">
        <v>7.6790000000000003</v>
      </c>
      <c r="E2637">
        <v>1.2173017319963499</v>
      </c>
      <c r="F2637">
        <v>11.01632</v>
      </c>
      <c r="G2637">
        <v>2.40113934799919</v>
      </c>
      <c r="H2637">
        <v>3.76032225579053</v>
      </c>
      <c r="I2637">
        <v>9.3476599999999994</v>
      </c>
      <c r="J2637">
        <v>22.8710659898477</v>
      </c>
      <c r="K2637">
        <v>1.15542791375204</v>
      </c>
      <c r="L2637">
        <v>1.68049546938401</v>
      </c>
      <c r="M2637">
        <v>3.0379824594516398</v>
      </c>
      <c r="N2637">
        <v>1.07893553644691</v>
      </c>
      <c r="O2637">
        <v>994</v>
      </c>
      <c r="P2637">
        <v>6.5553999999999997</v>
      </c>
      <c r="Q2637">
        <v>1.31339009722924</v>
      </c>
      <c r="R2637">
        <v>0.91321904076675697</v>
      </c>
      <c r="S2637">
        <v>7.1172000000000004</v>
      </c>
      <c r="T2637">
        <v>0.79037301236841095</v>
      </c>
    </row>
  </sheetData>
  <sortState ref="A2:U2637">
    <sortCondition ref="A1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DACD4-7605-4DA4-9A53-7AEEAF0FF73B}">
  <dimension ref="A1:V2760"/>
  <sheetViews>
    <sheetView topLeftCell="A1809" workbookViewId="0">
      <selection activeCell="C1831" sqref="C1831:C1832"/>
    </sheetView>
  </sheetViews>
  <sheetFormatPr defaultRowHeight="14.4" x14ac:dyDescent="0.3"/>
  <cols>
    <col min="1" max="1" width="8.5546875" style="4" bestFit="1" customWidth="1"/>
    <col min="2" max="2" width="13.44140625" style="47" bestFit="1" customWidth="1"/>
    <col min="3" max="3" width="13.44140625" style="47" customWidth="1"/>
    <col min="4" max="4" width="20.88671875" bestFit="1" customWidth="1"/>
    <col min="5" max="5" width="36.44140625" bestFit="1" customWidth="1"/>
    <col min="6" max="6" width="15.109375" bestFit="1" customWidth="1"/>
    <col min="7" max="7" width="25.88671875" bestFit="1" customWidth="1"/>
    <col min="8" max="8" width="8.33203125" bestFit="1" customWidth="1"/>
    <col min="9" max="9" width="21.33203125" bestFit="1" customWidth="1"/>
    <col min="10" max="10" width="24.6640625" bestFit="1" customWidth="1"/>
    <col min="11" max="11" width="21.109375" bestFit="1" customWidth="1"/>
    <col min="12" max="12" width="15.6640625" bestFit="1" customWidth="1"/>
    <col min="13" max="13" width="25.6640625" bestFit="1" customWidth="1"/>
    <col min="14" max="14" width="31.33203125" bestFit="1" customWidth="1"/>
    <col min="15" max="15" width="15.33203125" bestFit="1" customWidth="1"/>
    <col min="16" max="16" width="25.5546875" bestFit="1" customWidth="1"/>
    <col min="17" max="17" width="11" style="4" bestFit="1" customWidth="1"/>
    <col min="18" max="18" width="16.6640625" bestFit="1" customWidth="1"/>
    <col min="19" max="19" width="21" bestFit="1" customWidth="1"/>
    <col min="20" max="20" width="21.109375" bestFit="1" customWidth="1"/>
    <col min="21" max="21" width="20.6640625" bestFit="1" customWidth="1"/>
    <col min="22" max="22" width="26" bestFit="1" customWidth="1"/>
  </cols>
  <sheetData>
    <row r="1" spans="1:22" s="27" customFormat="1" x14ac:dyDescent="0.3">
      <c r="A1" s="53" t="s">
        <v>0</v>
      </c>
      <c r="B1" s="50" t="s">
        <v>93</v>
      </c>
      <c r="C1" s="50" t="s">
        <v>40</v>
      </c>
      <c r="D1" s="54" t="s">
        <v>22</v>
      </c>
      <c r="E1" s="49" t="s">
        <v>94</v>
      </c>
      <c r="F1" s="49" t="s">
        <v>23</v>
      </c>
      <c r="G1" s="49" t="s">
        <v>24</v>
      </c>
      <c r="H1" s="49" t="s">
        <v>25</v>
      </c>
      <c r="I1" s="49" t="s">
        <v>26</v>
      </c>
      <c r="J1" s="49" t="s">
        <v>27</v>
      </c>
      <c r="K1" s="49" t="s">
        <v>28</v>
      </c>
      <c r="L1" s="49" t="s">
        <v>30</v>
      </c>
      <c r="M1" s="49" t="s">
        <v>29</v>
      </c>
      <c r="N1" s="49" t="s">
        <v>31</v>
      </c>
      <c r="O1" s="49" t="s">
        <v>33</v>
      </c>
      <c r="P1" s="49" t="s">
        <v>32</v>
      </c>
      <c r="Q1" s="53" t="s">
        <v>34</v>
      </c>
      <c r="R1" s="49" t="s">
        <v>35</v>
      </c>
      <c r="S1" s="49" t="s">
        <v>36</v>
      </c>
      <c r="T1" s="49" t="s">
        <v>37</v>
      </c>
      <c r="U1" s="49" t="s">
        <v>38</v>
      </c>
      <c r="V1" s="49" t="s">
        <v>39</v>
      </c>
    </row>
    <row r="2" spans="1:22" x14ac:dyDescent="0.3">
      <c r="A2" s="4">
        <v>5592</v>
      </c>
      <c r="B2" s="51" t="s">
        <v>14</v>
      </c>
      <c r="C2" s="52" t="str">
        <f>_xlfn.IFS(B2="Acer","Angiospermae",B2="Aesculus","Angiospermae",B2="Ailanthus","Angiospermae",B2="Alnus","Angiospermae",B2="Amelanchier","Angiospermae",B2="Betula","Angiospermae",B2="Carpinus","Angiospermae",B2="Castanea","Angiospermae",B2="Catalpa","Angiospermae",B2="Cercidiphyllum","Angiospermae",B2="Corylus","Angiospermae",B2="Crataegus","Angiospermae",B2="Fagus","Angiospermae",B2="Fraxinus","Angiospermae",B2="Gleditsia","Angiospermae",B2="Ilex","Angiospermae",B2="Liquidambar","Angiospermae",B2="Liriodendron","Angiospermae",B2="Magnolia","Angiospermae",B2="Malus","Angiospermae",B2="Mespilus","Angiospermae",B2="Ostrya","Angiospermae",B2="Platanus","Angiospermae",B2="Populus","Angiospermae",B2="Prunus","Angiospermae",B2="Pterocarya","Angiospermae",B2="Pyrus","Angiospermae",B2="Quercus","Angiospermae",B2="Robinia","Angiospermae",B2="Salix","Angiospermae",B2="Sorbus","Angiospermae",B2="Styphnolobium","Angiospermae",B2="Tilia","Angiospermae",B2="Ulmus","Angiospermae",B2="Ginkgo","Ginkgophyta",B2="Cedrus","Coniferae",B2="Chamaecyparis","Coniferae",B2="Metasequoia","Coniferae",B2="Pinus","Coniferae",B2="Taxodium","Coniferae",B2="Taxus","Coniferae")</f>
        <v>Angiospermae</v>
      </c>
      <c r="D2" s="3">
        <v>2.4632995110471398</v>
      </c>
      <c r="E2" s="3">
        <v>5.3384922690206897</v>
      </c>
      <c r="F2" s="3">
        <v>9.08429999999999</v>
      </c>
      <c r="G2" s="3">
        <v>1.1112281628744001</v>
      </c>
      <c r="H2" s="3">
        <v>11.10516</v>
      </c>
      <c r="I2" s="3">
        <v>1.17680677233473</v>
      </c>
      <c r="J2" s="3">
        <v>2.4054054054053999</v>
      </c>
      <c r="K2" s="3">
        <v>10.09473</v>
      </c>
      <c r="L2" s="3">
        <v>32.702702702702702</v>
      </c>
      <c r="M2" s="3">
        <v>0.69080524949313804</v>
      </c>
      <c r="N2" s="3">
        <v>1.3403287710913101</v>
      </c>
      <c r="O2" s="3">
        <v>1.70166023330524</v>
      </c>
      <c r="P2" s="3">
        <v>1.0459938859047599</v>
      </c>
      <c r="Q2" s="4">
        <v>77</v>
      </c>
      <c r="R2" s="3">
        <v>8.2853999999999992</v>
      </c>
      <c r="S2" s="3">
        <v>1.1623378642118101</v>
      </c>
      <c r="T2" s="3">
        <v>0.47773596635614801</v>
      </c>
      <c r="U2" s="3">
        <v>8.6848499999999902</v>
      </c>
      <c r="V2" s="3">
        <v>0.69156389113527394</v>
      </c>
    </row>
    <row r="3" spans="1:22" x14ac:dyDescent="0.3">
      <c r="A3" s="4">
        <v>5787</v>
      </c>
      <c r="B3" s="52" t="s">
        <v>14</v>
      </c>
      <c r="C3" s="52" t="str">
        <f t="shared" ref="C3:C66" si="0">_xlfn.IFS(B3="Acer","Angiospermae",B3="Aesculus","Angiospermae",B3="Ailanthus","Angiospermae",B3="Alnus","Angiospermae",B3="Amelanchier","Angiospermae",B3="Betula","Angiospermae",B3="Carpinus","Angiospermae",B3="Castanea","Angiospermae",B3="Catalpa","Angiospermae",B3="Cercidiphyllum","Angiospermae",B3="Corylus","Angiospermae",B3="Crataegus","Angiospermae",B3="Fagus","Angiospermae",B3="Fraxinus","Angiospermae",B3="Gleditsia","Angiospermae",B3="Ilex","Angiospermae",B3="Liquidambar","Angiospermae",B3="Liriodendron","Angiospermae",B3="Magnolia","Angiospermae",B3="Malus","Angiospermae",B3="Mespilus","Angiospermae",B3="Ostrya","Angiospermae",B3="Platanus","Angiospermae",B3="Populus","Angiospermae",B3="Prunus","Angiospermae",B3="Pterocarya","Angiospermae",B3="Pyrus","Angiospermae",B3="Quercus","Angiospermae",B3="Robinia","Angiospermae",B3="Salix","Angiospermae",B3="Sorbus","Angiospermae",B3="Styphnolobium","Angiospermae",B3="Tilia","Angiospermae",B3="Ulmus","Angiospermae",B3="Ginkgo","Ginkgophyta",B3="Cedrus","Coniferae",B3="Chamaecyparis","Coniferae",B3="Metasequoia","Coniferae",B3="Pinus","Coniferae",B3="Taxodium","Coniferae",B3="Taxus","Coniferae")</f>
        <v>Angiospermae</v>
      </c>
      <c r="D3" s="3">
        <v>3.2930300223407101</v>
      </c>
      <c r="E3" s="3">
        <v>2.3235913485860502</v>
      </c>
      <c r="F3" s="3">
        <v>9.4494500000000006</v>
      </c>
      <c r="G3" s="3">
        <v>1.1715311473154499</v>
      </c>
      <c r="H3" s="3">
        <v>12.6912</v>
      </c>
      <c r="I3" s="3">
        <v>4.4109285386578199</v>
      </c>
      <c r="J3" s="3">
        <v>2.6842105263157801</v>
      </c>
      <c r="K3" s="3">
        <v>11.070325</v>
      </c>
      <c r="L3" s="3">
        <v>46.421052631578902</v>
      </c>
      <c r="M3" s="3">
        <v>1.2349548794248</v>
      </c>
      <c r="N3" s="3">
        <v>1.48539325842696</v>
      </c>
      <c r="O3" s="3">
        <v>4.06674349418204</v>
      </c>
      <c r="P3" s="3">
        <v>1.05032108906296</v>
      </c>
      <c r="Q3" s="4">
        <v>288</v>
      </c>
      <c r="R3" s="3">
        <v>8.5440000000000005</v>
      </c>
      <c r="S3" s="3">
        <v>1.23048387051955</v>
      </c>
      <c r="T3" s="3">
        <v>1.33947413437867</v>
      </c>
      <c r="U3" s="3">
        <v>8.9967249999999996</v>
      </c>
      <c r="V3" s="3">
        <v>1.08463406776655</v>
      </c>
    </row>
    <row r="4" spans="1:22" x14ac:dyDescent="0.3">
      <c r="A4" s="4">
        <v>6091</v>
      </c>
      <c r="B4" s="52" t="s">
        <v>14</v>
      </c>
      <c r="C4" s="52" t="str">
        <f t="shared" si="0"/>
        <v>Angiospermae</v>
      </c>
      <c r="D4" s="3">
        <v>4.3034053181989096</v>
      </c>
      <c r="E4" s="3">
        <v>2.10707552032189</v>
      </c>
      <c r="F4" s="3">
        <v>9.0675999999999899</v>
      </c>
      <c r="G4" s="3">
        <v>1.2690017204111299</v>
      </c>
      <c r="H4" s="3">
        <v>13.946</v>
      </c>
      <c r="I4" s="3">
        <v>3.3927095766907698</v>
      </c>
      <c r="J4" s="3">
        <v>2.5872235872235798</v>
      </c>
      <c r="K4" s="3">
        <v>11.5068</v>
      </c>
      <c r="L4" s="3">
        <v>31.631449631449598</v>
      </c>
      <c r="M4" s="3">
        <v>1</v>
      </c>
      <c r="N4" s="3">
        <v>1.5813046386901399</v>
      </c>
      <c r="O4" s="3">
        <v>4.3034053181989096</v>
      </c>
      <c r="P4" s="3">
        <v>1.01388166758912</v>
      </c>
      <c r="Q4" s="4">
        <v>407</v>
      </c>
      <c r="R4" s="3">
        <v>8.8193000000000001</v>
      </c>
      <c r="S4" s="3">
        <v>1.2866175804639099</v>
      </c>
      <c r="T4" s="3">
        <v>0.78837788352009397</v>
      </c>
      <c r="U4" s="3">
        <v>8.9434499999999897</v>
      </c>
      <c r="V4" s="3">
        <v>0.78837788352009397</v>
      </c>
    </row>
    <row r="5" spans="1:22" x14ac:dyDescent="0.3">
      <c r="A5" s="4">
        <v>6119</v>
      </c>
      <c r="B5" s="52" t="s">
        <v>14</v>
      </c>
      <c r="C5" s="52" t="str">
        <f t="shared" si="0"/>
        <v>Angiospermae</v>
      </c>
      <c r="D5" s="3">
        <v>5.4807275577168202</v>
      </c>
      <c r="E5" s="3">
        <v>1.99790507022319</v>
      </c>
      <c r="F5" s="3">
        <v>10.948549999999999</v>
      </c>
      <c r="G5" s="3">
        <v>1.25460449100565</v>
      </c>
      <c r="H5" s="3">
        <v>16.52365</v>
      </c>
      <c r="I5" s="3">
        <v>4.2803641991987602</v>
      </c>
      <c r="J5" s="3">
        <v>2.8761609907120702</v>
      </c>
      <c r="K5" s="3">
        <v>13.7361</v>
      </c>
      <c r="L5" s="3">
        <v>46.837809917355301</v>
      </c>
      <c r="M5" s="3">
        <v>0.99987001100134598</v>
      </c>
      <c r="N5" s="3">
        <v>2.0536477752920699</v>
      </c>
      <c r="O5" s="3">
        <v>5.4800151234297001</v>
      </c>
      <c r="P5" s="3">
        <v>1.1528096217072701</v>
      </c>
      <c r="Q5" s="4">
        <v>971</v>
      </c>
      <c r="R5" s="3">
        <v>8.0459999999999994</v>
      </c>
      <c r="S5" s="3">
        <v>1.4463201286684799</v>
      </c>
      <c r="T5" s="3">
        <v>0.78098466930216903</v>
      </c>
      <c r="U5" s="3">
        <v>9.4972750000000001</v>
      </c>
      <c r="V5" s="3">
        <v>0.781086201915418</v>
      </c>
    </row>
    <row r="6" spans="1:22" x14ac:dyDescent="0.3">
      <c r="A6" s="4">
        <v>6216</v>
      </c>
      <c r="B6" s="52" t="s">
        <v>14</v>
      </c>
      <c r="C6" s="52" t="str">
        <f t="shared" si="0"/>
        <v>Angiospermae</v>
      </c>
      <c r="D6" s="3">
        <v>5.6437389745226101</v>
      </c>
      <c r="E6" s="3">
        <v>1.9647185417675801</v>
      </c>
      <c r="F6" s="3">
        <v>10.103249999999999</v>
      </c>
      <c r="G6" s="3">
        <v>1.1867889045604101</v>
      </c>
      <c r="H6" s="3">
        <v>13.8775999999999</v>
      </c>
      <c r="I6" s="3">
        <v>3.5936146288095401</v>
      </c>
      <c r="J6" s="3">
        <v>2.6928895612708001</v>
      </c>
      <c r="K6" s="3">
        <v>11.990424999999901</v>
      </c>
      <c r="L6" s="3">
        <v>52.969040247678002</v>
      </c>
      <c r="M6" s="3">
        <v>0.91115830187727698</v>
      </c>
      <c r="N6" s="3">
        <v>1.82900823723228</v>
      </c>
      <c r="O6" s="3">
        <v>5.1423396202646297</v>
      </c>
      <c r="P6" s="3">
        <v>1.14220708562384</v>
      </c>
      <c r="Q6" s="4">
        <v>661</v>
      </c>
      <c r="R6" s="3">
        <v>7.5875000000000004</v>
      </c>
      <c r="S6" s="3">
        <v>1.3555586959286601</v>
      </c>
      <c r="T6" s="3">
        <v>0.636743592329854</v>
      </c>
      <c r="U6" s="3">
        <v>8.8453750000000007</v>
      </c>
      <c r="V6" s="3">
        <v>0.69882872275647301</v>
      </c>
    </row>
    <row r="7" spans="1:22" x14ac:dyDescent="0.3">
      <c r="A7" s="4">
        <v>6310</v>
      </c>
      <c r="B7" s="52" t="s">
        <v>14</v>
      </c>
      <c r="C7" s="52" t="str">
        <f t="shared" si="0"/>
        <v>Angiospermae</v>
      </c>
      <c r="D7" s="3">
        <v>3.6644890674114001</v>
      </c>
      <c r="E7" s="3">
        <v>2.8764968651681802</v>
      </c>
      <c r="F7" s="3">
        <v>11.47045</v>
      </c>
      <c r="G7" s="3">
        <v>1.1266711419342701</v>
      </c>
      <c r="H7" s="3">
        <v>14.3764</v>
      </c>
      <c r="I7" s="3">
        <v>3.6101967376638302</v>
      </c>
      <c r="J7" s="3">
        <v>2.6366279069767402</v>
      </c>
      <c r="K7" s="3">
        <v>12.923425</v>
      </c>
      <c r="L7" s="3">
        <v>30.307917888563001</v>
      </c>
      <c r="M7" s="3">
        <v>1.08818596619417</v>
      </c>
      <c r="N7" s="3">
        <v>1.4464634269041099</v>
      </c>
      <c r="O7" s="3">
        <v>3.9876455764290699</v>
      </c>
      <c r="P7" s="3">
        <v>1.0715314966054701</v>
      </c>
      <c r="Q7" s="4">
        <v>344</v>
      </c>
      <c r="R7" s="3">
        <v>9.9390000000000001</v>
      </c>
      <c r="S7" s="3">
        <v>1.2072636148990199</v>
      </c>
      <c r="T7" s="3">
        <v>0.985184202013208</v>
      </c>
      <c r="U7" s="3">
        <v>10.704725</v>
      </c>
      <c r="V7" s="3">
        <v>0.90534543967589898</v>
      </c>
    </row>
    <row r="8" spans="1:22" x14ac:dyDescent="0.3">
      <c r="A8" s="4">
        <v>6337</v>
      </c>
      <c r="B8" s="52" t="s">
        <v>14</v>
      </c>
      <c r="C8" s="52" t="str">
        <f t="shared" si="0"/>
        <v>Angiospermae</v>
      </c>
      <c r="D8" s="3">
        <v>6.4321679095983102</v>
      </c>
      <c r="E8" s="3">
        <v>2.8138935421941702</v>
      </c>
      <c r="F8" s="3">
        <v>14.6105</v>
      </c>
      <c r="G8" s="3">
        <v>1.11730946921734</v>
      </c>
      <c r="H8" s="3">
        <v>18.038399999999999</v>
      </c>
      <c r="I8" s="3">
        <v>4.1080300717807798</v>
      </c>
      <c r="J8" s="3">
        <v>2.6380153738644299</v>
      </c>
      <c r="K8" s="3">
        <v>16.324449999999999</v>
      </c>
      <c r="L8" s="3">
        <v>38.406094968107702</v>
      </c>
      <c r="M8" s="3">
        <v>0.807235109831966</v>
      </c>
      <c r="N8" s="3">
        <v>1.7396470247854099</v>
      </c>
      <c r="O8" s="3">
        <v>5.1922717689622502</v>
      </c>
      <c r="P8" s="3">
        <v>1.169799235373</v>
      </c>
      <c r="Q8" s="4">
        <v>1431</v>
      </c>
      <c r="R8" s="3">
        <v>10.369</v>
      </c>
      <c r="S8" s="3">
        <v>1.3070277627654601</v>
      </c>
      <c r="T8" s="3">
        <v>0.63866959468682805</v>
      </c>
      <c r="U8" s="3">
        <v>12.489750000000001</v>
      </c>
      <c r="V8" s="3">
        <v>0.79118163581830903</v>
      </c>
    </row>
    <row r="9" spans="1:22" x14ac:dyDescent="0.3">
      <c r="A9" s="4">
        <v>6408</v>
      </c>
      <c r="B9" s="52" t="s">
        <v>14</v>
      </c>
      <c r="C9" s="52" t="str">
        <f t="shared" si="0"/>
        <v>Angiospermae</v>
      </c>
      <c r="D9" s="3">
        <v>2.2216207778419501</v>
      </c>
      <c r="E9" s="3">
        <v>4.26612872206685</v>
      </c>
      <c r="F9" s="3">
        <v>9.8175000000000008</v>
      </c>
      <c r="G9" s="3">
        <v>1.15895594601476</v>
      </c>
      <c r="H9" s="3">
        <v>12.938599999999999</v>
      </c>
      <c r="I9" s="3">
        <v>2.74310720346576</v>
      </c>
      <c r="J9" s="3">
        <v>2.8190476190476099</v>
      </c>
      <c r="K9" s="3">
        <v>11.37805</v>
      </c>
      <c r="L9" s="3">
        <v>26.487046632124301</v>
      </c>
      <c r="M9" s="3">
        <v>1.03585037145887</v>
      </c>
      <c r="N9" s="3">
        <v>1.41761805631642</v>
      </c>
      <c r="O9" s="3">
        <v>2.30126670796834</v>
      </c>
      <c r="P9" s="3">
        <v>1.0364485734645901</v>
      </c>
      <c r="Q9" s="4">
        <v>210</v>
      </c>
      <c r="R9" s="3">
        <v>9.1270000000000007</v>
      </c>
      <c r="S9" s="3">
        <v>1.20119823695531</v>
      </c>
      <c r="T9" s="3">
        <v>1.2347324218539</v>
      </c>
      <c r="U9" s="3">
        <v>9.4722500000000007</v>
      </c>
      <c r="V9" s="3">
        <v>1.19199882133066</v>
      </c>
    </row>
    <row r="10" spans="1:22" x14ac:dyDescent="0.3">
      <c r="A10" s="4">
        <v>6436</v>
      </c>
      <c r="B10" s="52" t="s">
        <v>14</v>
      </c>
      <c r="C10" s="52" t="str">
        <f t="shared" si="0"/>
        <v>Angiospermae</v>
      </c>
      <c r="D10" s="3">
        <v>4.8133666030516</v>
      </c>
      <c r="E10" s="3">
        <v>2.1230347062993502</v>
      </c>
      <c r="F10" s="3">
        <v>11.44355</v>
      </c>
      <c r="G10" s="3">
        <v>1.26161767982837</v>
      </c>
      <c r="H10" s="3">
        <v>17.4312199999999</v>
      </c>
      <c r="I10" s="3">
        <v>4.1858800345226301</v>
      </c>
      <c r="J10" s="3">
        <v>2.8065447545716999</v>
      </c>
      <c r="K10" s="3">
        <v>14.4373849999999</v>
      </c>
      <c r="L10" s="3">
        <v>42.304138594802602</v>
      </c>
      <c r="M10" s="3">
        <v>1.1198368055785599</v>
      </c>
      <c r="N10" s="3">
        <v>2.09761973525872</v>
      </c>
      <c r="O10" s="3">
        <v>5.3901850808398502</v>
      </c>
      <c r="P10" s="3">
        <v>1.15863224584948</v>
      </c>
      <c r="Q10" s="4">
        <v>1039</v>
      </c>
      <c r="R10" s="3">
        <v>8.31</v>
      </c>
      <c r="S10" s="3">
        <v>1.46175092578296</v>
      </c>
      <c r="T10" s="3">
        <v>0.86963665553104696</v>
      </c>
      <c r="U10" s="3">
        <v>9.8767750000000003</v>
      </c>
      <c r="V10" s="3">
        <v>0.77657445370510803</v>
      </c>
    </row>
    <row r="11" spans="1:22" x14ac:dyDescent="0.3">
      <c r="A11" s="4">
        <v>6905</v>
      </c>
      <c r="B11" s="52" t="s">
        <v>14</v>
      </c>
      <c r="C11" s="52" t="str">
        <f t="shared" si="0"/>
        <v>Angiospermae</v>
      </c>
      <c r="D11" s="3">
        <v>3.1657351241549199</v>
      </c>
      <c r="E11" s="3">
        <v>2.4934999223254102</v>
      </c>
      <c r="F11" s="3">
        <v>11.710199999999899</v>
      </c>
      <c r="G11" s="3">
        <v>1.09724940650031</v>
      </c>
      <c r="H11" s="3">
        <v>13.987819999999999</v>
      </c>
      <c r="I11" s="3">
        <v>3.4157628725401699</v>
      </c>
      <c r="J11" s="3">
        <v>2.8602673147023001</v>
      </c>
      <c r="K11" s="3">
        <v>12.8490099999999</v>
      </c>
      <c r="L11" s="3">
        <v>33.240348692403401</v>
      </c>
      <c r="M11" s="3">
        <v>1.4834755015929399</v>
      </c>
      <c r="N11" s="3">
        <v>1.85773557341124</v>
      </c>
      <c r="O11" s="3">
        <v>4.6962905012161196</v>
      </c>
      <c r="P11" s="3">
        <v>1.2172954879753799</v>
      </c>
      <c r="Q11" s="4">
        <v>825</v>
      </c>
      <c r="R11" s="3">
        <v>7.5294999999999996</v>
      </c>
      <c r="S11" s="3">
        <v>1.3356767517165</v>
      </c>
      <c r="T11" s="3">
        <v>1.0789793645329</v>
      </c>
      <c r="U11" s="3">
        <v>9.6198499999999907</v>
      </c>
      <c r="V11" s="3">
        <v>0.72733210853452201</v>
      </c>
    </row>
    <row r="12" spans="1:22" x14ac:dyDescent="0.3">
      <c r="A12" s="4">
        <v>7228</v>
      </c>
      <c r="B12" s="52" t="s">
        <v>14</v>
      </c>
      <c r="C12" s="52" t="str">
        <f t="shared" si="0"/>
        <v>Angiospermae</v>
      </c>
      <c r="D12" s="3">
        <v>6.3760011570710597</v>
      </c>
      <c r="E12" s="3">
        <v>2.4461888558339799</v>
      </c>
      <c r="F12" s="3">
        <v>13.4253499999999</v>
      </c>
      <c r="G12" s="3">
        <v>1.18570130387662</v>
      </c>
      <c r="H12" s="3">
        <v>18.411560000000001</v>
      </c>
      <c r="I12" s="3">
        <v>4.0494441932727403</v>
      </c>
      <c r="J12" s="3">
        <v>2.8116395494367898</v>
      </c>
      <c r="K12" s="3">
        <v>15.918455</v>
      </c>
      <c r="L12" s="3">
        <v>29.326815642458101</v>
      </c>
      <c r="M12" s="3">
        <v>0.86077024530683499</v>
      </c>
      <c r="N12" s="3">
        <v>1.62207098271905</v>
      </c>
      <c r="O12" s="3">
        <v>5.4882720800487199</v>
      </c>
      <c r="P12" s="3">
        <v>1.08373829512431</v>
      </c>
      <c r="Q12" s="4">
        <v>1598</v>
      </c>
      <c r="R12" s="3">
        <v>11.35065</v>
      </c>
      <c r="S12" s="3">
        <v>1.28498990958992</v>
      </c>
      <c r="T12" s="3">
        <v>0.63510719234764601</v>
      </c>
      <c r="U12" s="3">
        <v>12.388</v>
      </c>
      <c r="V12" s="3">
        <v>0.73783590430830004</v>
      </c>
    </row>
    <row r="13" spans="1:22" x14ac:dyDescent="0.3">
      <c r="A13" s="4">
        <v>7285</v>
      </c>
      <c r="B13" s="52" t="s">
        <v>14</v>
      </c>
      <c r="C13" s="52" t="str">
        <f t="shared" si="0"/>
        <v>Angiospermae</v>
      </c>
      <c r="D13" s="3">
        <v>5.6111862844265197</v>
      </c>
      <c r="E13" s="3">
        <v>2.1390413630915601</v>
      </c>
      <c r="F13" s="3">
        <v>11.466049999999999</v>
      </c>
      <c r="G13" s="3">
        <v>1.2003545248799701</v>
      </c>
      <c r="H13" s="3">
        <v>16.060600000000001</v>
      </c>
      <c r="I13" s="3">
        <v>4.5584361985614903</v>
      </c>
      <c r="J13" s="3">
        <v>2.8399734395750298</v>
      </c>
      <c r="K13" s="3">
        <v>13.763325</v>
      </c>
      <c r="L13" s="3">
        <v>31.701206529453501</v>
      </c>
      <c r="M13" s="3">
        <v>0.95530040440208397</v>
      </c>
      <c r="N13" s="3">
        <v>1.8034270571325901</v>
      </c>
      <c r="O13" s="3">
        <v>5.3603685266880801</v>
      </c>
      <c r="P13" s="3">
        <v>1.1256869227578501</v>
      </c>
      <c r="Q13" s="4">
        <v>1506</v>
      </c>
      <c r="R13" s="3">
        <v>8.9055999999999997</v>
      </c>
      <c r="S13" s="3">
        <v>1.35122339133059</v>
      </c>
      <c r="T13" s="3">
        <v>0.81238368635401303</v>
      </c>
      <c r="U13" s="3">
        <v>10.185824999999999</v>
      </c>
      <c r="V13" s="3">
        <v>0.85039604569462901</v>
      </c>
    </row>
    <row r="14" spans="1:22" x14ac:dyDescent="0.3">
      <c r="A14" s="4">
        <v>7523</v>
      </c>
      <c r="B14" s="52" t="s">
        <v>14</v>
      </c>
      <c r="C14" s="52" t="str">
        <f t="shared" si="0"/>
        <v>Angiospermae</v>
      </c>
      <c r="D14" s="3">
        <v>6.8534317107975999</v>
      </c>
      <c r="E14" s="3">
        <v>2.4218836780417199</v>
      </c>
      <c r="F14" s="3">
        <v>15.9078999999999</v>
      </c>
      <c r="G14" s="3">
        <v>1.10717630862653</v>
      </c>
      <c r="H14" s="3">
        <v>19.317799999999899</v>
      </c>
      <c r="I14" s="3">
        <v>4.6472292211825303</v>
      </c>
      <c r="J14" s="3">
        <v>2.6818526955201198</v>
      </c>
      <c r="K14" s="3">
        <v>17.612849999999899</v>
      </c>
      <c r="L14" s="3">
        <v>31.210689388071199</v>
      </c>
      <c r="M14" s="3">
        <v>0.95841032159472705</v>
      </c>
      <c r="N14" s="3">
        <v>1.8064148120441299</v>
      </c>
      <c r="O14" s="3">
        <v>6.5683996899730301</v>
      </c>
      <c r="P14" s="3">
        <v>1.19599727838988</v>
      </c>
      <c r="Q14" s="4">
        <v>1317</v>
      </c>
      <c r="R14" s="3">
        <v>10.694000000000001</v>
      </c>
      <c r="S14" s="3">
        <v>1.32417985181509</v>
      </c>
      <c r="T14" s="3">
        <v>0.67808791526452505</v>
      </c>
      <c r="U14" s="3">
        <v>13.300949999999901</v>
      </c>
      <c r="V14" s="3">
        <v>0.70751316005887199</v>
      </c>
    </row>
    <row r="15" spans="1:22" x14ac:dyDescent="0.3">
      <c r="A15" s="4">
        <v>7573</v>
      </c>
      <c r="B15" s="52" t="s">
        <v>14</v>
      </c>
      <c r="C15" s="52" t="str">
        <f t="shared" si="0"/>
        <v>Angiospermae</v>
      </c>
      <c r="D15" s="3">
        <v>7.7716671490150899</v>
      </c>
      <c r="E15" s="3">
        <v>1.82321858882563</v>
      </c>
      <c r="F15" s="3">
        <v>12.463900000000001</v>
      </c>
      <c r="G15" s="3">
        <v>1.2561581848378101</v>
      </c>
      <c r="H15" s="3">
        <v>18.849360000000001</v>
      </c>
      <c r="I15" s="3">
        <v>5.30082483319757</v>
      </c>
      <c r="J15" s="3">
        <v>2.7629834254143599</v>
      </c>
      <c r="K15" s="3">
        <v>15.65663</v>
      </c>
      <c r="L15" s="3">
        <v>30.484240687679002</v>
      </c>
      <c r="M15" s="3">
        <v>0.87963200748713699</v>
      </c>
      <c r="N15" s="3">
        <v>1.93441842326717</v>
      </c>
      <c r="O15" s="3">
        <v>6.8362071758099896</v>
      </c>
      <c r="P15" s="3">
        <v>1.12246432607922</v>
      </c>
      <c r="Q15" s="4">
        <v>1810</v>
      </c>
      <c r="R15" s="3">
        <v>9.7441999999999993</v>
      </c>
      <c r="S15" s="3">
        <v>1.40999275039287</v>
      </c>
      <c r="T15" s="3">
        <v>0.68207049164082401</v>
      </c>
      <c r="U15" s="3">
        <v>11.104050000000001</v>
      </c>
      <c r="V15" s="3">
        <v>0.77540435754413695</v>
      </c>
    </row>
    <row r="16" spans="1:22" x14ac:dyDescent="0.3">
      <c r="A16" s="4">
        <v>7863</v>
      </c>
      <c r="B16" s="52" t="s">
        <v>14</v>
      </c>
      <c r="C16" s="52" t="str">
        <f t="shared" si="0"/>
        <v>Angiospermae</v>
      </c>
      <c r="D16" s="3">
        <v>5.6524293335925098</v>
      </c>
      <c r="E16" s="3">
        <v>4.1283218562443302</v>
      </c>
      <c r="F16" s="3">
        <v>17.045999999999999</v>
      </c>
      <c r="G16" s="3">
        <v>1.0679294262583501</v>
      </c>
      <c r="H16" s="3">
        <v>19.36185</v>
      </c>
      <c r="I16" s="3">
        <v>3.2471805498988702</v>
      </c>
      <c r="J16" s="3">
        <v>2.8088942307692299</v>
      </c>
      <c r="K16" s="3">
        <v>18.203925000000002</v>
      </c>
      <c r="L16" s="3">
        <v>34.620772946859901</v>
      </c>
      <c r="M16" s="3">
        <v>0.73048919043709803</v>
      </c>
      <c r="N16" s="3">
        <v>2.08989691834421</v>
      </c>
      <c r="O16" s="3">
        <v>4.1290385278989099</v>
      </c>
      <c r="P16" s="3">
        <v>1.29575644704585</v>
      </c>
      <c r="Q16" s="4">
        <v>832</v>
      </c>
      <c r="R16" s="3">
        <v>9.2645</v>
      </c>
      <c r="S16" s="3">
        <v>1.38377643906425</v>
      </c>
      <c r="T16" s="3">
        <v>0.57447521379892497</v>
      </c>
      <c r="U16" s="3">
        <v>13.155250000000001</v>
      </c>
      <c r="V16" s="3">
        <v>0.78642534526100205</v>
      </c>
    </row>
    <row r="17" spans="1:22" x14ac:dyDescent="0.3">
      <c r="A17" s="4">
        <v>7979</v>
      </c>
      <c r="B17" s="52" t="s">
        <v>14</v>
      </c>
      <c r="C17" s="52" t="str">
        <f t="shared" si="0"/>
        <v>Angiospermae</v>
      </c>
      <c r="D17" s="3">
        <v>5.8730332078866603</v>
      </c>
      <c r="E17" s="3">
        <v>2.5081229221572601</v>
      </c>
      <c r="F17" s="3">
        <v>12.903600000000001</v>
      </c>
      <c r="G17" s="3">
        <v>1.14256486561889</v>
      </c>
      <c r="H17" s="3">
        <v>16.582799999999999</v>
      </c>
      <c r="I17" s="3">
        <v>4.6309340637832399</v>
      </c>
      <c r="J17" s="3">
        <v>3.1287697462900899</v>
      </c>
      <c r="K17" s="3">
        <v>14.7432</v>
      </c>
      <c r="L17" s="3">
        <v>39.548044422983999</v>
      </c>
      <c r="M17" s="3">
        <v>0.87599094728628002</v>
      </c>
      <c r="N17" s="3">
        <v>1.79934895833333</v>
      </c>
      <c r="O17" s="3">
        <v>5.14472392322042</v>
      </c>
      <c r="P17" s="3">
        <v>1.1667118754407799</v>
      </c>
      <c r="Q17" s="4">
        <v>2095</v>
      </c>
      <c r="R17" s="3">
        <v>9.2159999999999993</v>
      </c>
      <c r="S17" s="3">
        <v>1.33304399717897</v>
      </c>
      <c r="T17" s="3">
        <v>0.78850806727340506</v>
      </c>
      <c r="U17" s="3">
        <v>11.059799999999999</v>
      </c>
      <c r="V17" s="3">
        <v>0.90013266657162705</v>
      </c>
    </row>
    <row r="18" spans="1:22" x14ac:dyDescent="0.3">
      <c r="A18" s="4">
        <v>8167</v>
      </c>
      <c r="B18" s="52" t="s">
        <v>14</v>
      </c>
      <c r="C18" s="52" t="str">
        <f t="shared" si="0"/>
        <v>Angiospermae</v>
      </c>
      <c r="D18" s="3">
        <v>5.2071238860512201</v>
      </c>
      <c r="E18" s="3">
        <v>3.0596779940846899</v>
      </c>
      <c r="F18" s="3">
        <v>15.071249999999999</v>
      </c>
      <c r="G18" s="3">
        <v>1.0851823836775301</v>
      </c>
      <c r="H18" s="3">
        <v>17.638860000000001</v>
      </c>
      <c r="I18" s="3">
        <v>4.2982586843128701</v>
      </c>
      <c r="J18" s="3">
        <v>2.8027522935779801</v>
      </c>
      <c r="K18" s="3">
        <v>16.355055</v>
      </c>
      <c r="L18" s="3">
        <v>33.630347054075798</v>
      </c>
      <c r="M18" s="3">
        <v>0.94596624688075803</v>
      </c>
      <c r="N18" s="3">
        <v>1.8480072919285799</v>
      </c>
      <c r="O18" s="3">
        <v>4.9257634395310204</v>
      </c>
      <c r="P18" s="3">
        <v>1.22450596257319</v>
      </c>
      <c r="Q18" s="4">
        <v>1308</v>
      </c>
      <c r="R18" s="3">
        <v>9.5448000000000004</v>
      </c>
      <c r="S18" s="3">
        <v>1.32881229929253</v>
      </c>
      <c r="T18" s="3">
        <v>0.82545735004058396</v>
      </c>
      <c r="U18" s="3">
        <v>12.308025000000001</v>
      </c>
      <c r="V18" s="3">
        <v>0.87260761444973101</v>
      </c>
    </row>
    <row r="19" spans="1:22" x14ac:dyDescent="0.3">
      <c r="A19" s="4">
        <v>8269</v>
      </c>
      <c r="B19" s="52" t="s">
        <v>14</v>
      </c>
      <c r="C19" s="52" t="str">
        <f t="shared" si="0"/>
        <v>Angiospermae</v>
      </c>
      <c r="D19" s="3">
        <v>6.1938435034747998</v>
      </c>
      <c r="E19" s="3">
        <v>1.6252286917496599</v>
      </c>
      <c r="F19" s="3">
        <v>11.6108999999999</v>
      </c>
      <c r="G19" s="3">
        <v>1.1537038472469801</v>
      </c>
      <c r="H19" s="3">
        <v>15.18018</v>
      </c>
      <c r="I19" s="3">
        <v>6.7612347446840202</v>
      </c>
      <c r="J19" s="3">
        <v>2.71566597653554</v>
      </c>
      <c r="K19" s="3">
        <v>13.39554</v>
      </c>
      <c r="L19" s="3">
        <v>34.409578270192902</v>
      </c>
      <c r="M19" s="3">
        <v>1.15342982179154</v>
      </c>
      <c r="N19" s="3">
        <v>1.63442149917095</v>
      </c>
      <c r="O19" s="3">
        <v>7.1441638084176704</v>
      </c>
      <c r="P19" s="3">
        <v>1.11116002430773</v>
      </c>
      <c r="Q19" s="4">
        <v>1449</v>
      </c>
      <c r="R19" s="3">
        <v>9.2877999999999901</v>
      </c>
      <c r="S19" s="3">
        <v>1.2819495949508799</v>
      </c>
      <c r="T19" s="3">
        <v>1.09160567923469</v>
      </c>
      <c r="U19" s="3">
        <v>10.4493499999999</v>
      </c>
      <c r="V19" s="3">
        <v>0.94639973634388497</v>
      </c>
    </row>
    <row r="20" spans="1:22" x14ac:dyDescent="0.3">
      <c r="A20" s="4">
        <v>8654</v>
      </c>
      <c r="B20" s="52" t="s">
        <v>14</v>
      </c>
      <c r="C20" s="52" t="str">
        <f t="shared" si="0"/>
        <v>Angiospermae</v>
      </c>
      <c r="D20" s="3">
        <v>4.7488674993853897</v>
      </c>
      <c r="E20" s="3">
        <v>3.40724421714161</v>
      </c>
      <c r="F20" s="3">
        <v>13.9658</v>
      </c>
      <c r="G20" s="3">
        <v>1.10017328044222</v>
      </c>
      <c r="H20" s="3">
        <v>16.7638</v>
      </c>
      <c r="I20" s="3">
        <v>2.9269007365274899</v>
      </c>
      <c r="J20" s="3">
        <v>2.93601312551271</v>
      </c>
      <c r="K20" s="3">
        <v>15.364799999999899</v>
      </c>
      <c r="L20" s="3">
        <v>40.267219917012397</v>
      </c>
      <c r="M20" s="3">
        <v>0.86312262909137405</v>
      </c>
      <c r="N20" s="3">
        <v>1.6918775988050501</v>
      </c>
      <c r="O20" s="3">
        <v>4.0988550012760996</v>
      </c>
      <c r="P20" s="3">
        <v>1.1699491501285899</v>
      </c>
      <c r="Q20" s="4">
        <v>1227</v>
      </c>
      <c r="R20" s="3">
        <v>9.9084000000000003</v>
      </c>
      <c r="S20" s="3">
        <v>1.2871467944475601</v>
      </c>
      <c r="T20" s="3">
        <v>0.61633657643770701</v>
      </c>
      <c r="U20" s="3">
        <v>11.937099999999999</v>
      </c>
      <c r="V20" s="3">
        <v>0.71407764744453095</v>
      </c>
    </row>
    <row r="21" spans="1:22" x14ac:dyDescent="0.3">
      <c r="A21" s="4">
        <v>8788</v>
      </c>
      <c r="B21" s="52" t="s">
        <v>14</v>
      </c>
      <c r="C21" s="52" t="str">
        <f t="shared" si="0"/>
        <v>Angiospermae</v>
      </c>
      <c r="D21" s="3">
        <v>7.3317571274018798</v>
      </c>
      <c r="E21" s="3">
        <v>2.58808483326434</v>
      </c>
      <c r="F21" s="3">
        <v>15.3515</v>
      </c>
      <c r="G21" s="3">
        <v>1.0701534052046999</v>
      </c>
      <c r="H21" s="3">
        <v>17.505420000000001</v>
      </c>
      <c r="I21" s="3">
        <v>4.9694806964629397</v>
      </c>
      <c r="J21" s="3">
        <v>2.6082783443311301</v>
      </c>
      <c r="K21" s="3">
        <v>16.428459999999902</v>
      </c>
      <c r="L21" s="3">
        <v>42.104651162790603</v>
      </c>
      <c r="M21" s="3">
        <v>0.80902927910300804</v>
      </c>
      <c r="N21" s="3">
        <v>1.74680383978286</v>
      </c>
      <c r="O21" s="3">
        <v>5.93160618334029</v>
      </c>
      <c r="P21" s="3">
        <v>1.2100705871224799</v>
      </c>
      <c r="Q21" s="4">
        <v>1667</v>
      </c>
      <c r="R21" s="3">
        <v>10.0214</v>
      </c>
      <c r="S21" s="3">
        <v>1.2949611593471699</v>
      </c>
      <c r="T21" s="3">
        <v>0.67780214348479795</v>
      </c>
      <c r="U21" s="3">
        <v>12.686450000000001</v>
      </c>
      <c r="V21" s="3">
        <v>0.83779680289976</v>
      </c>
    </row>
    <row r="22" spans="1:22" x14ac:dyDescent="0.3">
      <c r="A22" s="4">
        <v>8866</v>
      </c>
      <c r="B22" s="52" t="s">
        <v>14</v>
      </c>
      <c r="C22" s="52" t="str">
        <f t="shared" si="0"/>
        <v>Angiospermae</v>
      </c>
      <c r="D22" s="3">
        <v>7.96027429592659</v>
      </c>
      <c r="E22" s="3">
        <v>1.2149581334086701</v>
      </c>
      <c r="F22" s="3">
        <v>9.6714000000000002</v>
      </c>
      <c r="G22" s="3">
        <v>1.3084599954505001</v>
      </c>
      <c r="H22" s="3">
        <v>15.6378799999999</v>
      </c>
      <c r="I22" s="3">
        <v>5.8279952606527603</v>
      </c>
      <c r="J22" s="3">
        <v>3.02577741407528</v>
      </c>
      <c r="K22" s="3">
        <v>12.654639999999899</v>
      </c>
      <c r="L22" s="3">
        <v>36.218532185321799</v>
      </c>
      <c r="M22" s="3">
        <v>1</v>
      </c>
      <c r="N22" s="3">
        <v>1.7736256507389201</v>
      </c>
      <c r="O22" s="3">
        <v>7.96027429592659</v>
      </c>
      <c r="P22" s="3">
        <v>1.0462184192164701</v>
      </c>
      <c r="Q22" s="4">
        <v>2450</v>
      </c>
      <c r="R22" s="3">
        <v>8.8169000000000004</v>
      </c>
      <c r="S22" s="3">
        <v>1.36893494804822</v>
      </c>
      <c r="T22" s="3">
        <v>0.73213497977513697</v>
      </c>
      <c r="U22" s="3">
        <v>9.2441499999999994</v>
      </c>
      <c r="V22" s="3">
        <v>0.73213497977513697</v>
      </c>
    </row>
    <row r="23" spans="1:22" x14ac:dyDescent="0.3">
      <c r="A23" s="4">
        <v>8949</v>
      </c>
      <c r="B23" s="52" t="s">
        <v>14</v>
      </c>
      <c r="C23" s="52" t="str">
        <f t="shared" si="0"/>
        <v>Angiospermae</v>
      </c>
      <c r="D23" s="3">
        <v>4.78838618604646</v>
      </c>
      <c r="E23" s="3">
        <v>1.8484202586663701</v>
      </c>
      <c r="F23" s="3">
        <v>10.65225</v>
      </c>
      <c r="G23" s="3">
        <v>1.23482691450163</v>
      </c>
      <c r="H23" s="3">
        <v>15.655119999999901</v>
      </c>
      <c r="I23" s="3">
        <v>3.5466731472460298</v>
      </c>
      <c r="J23" s="3">
        <v>3.08580343213728</v>
      </c>
      <c r="K23" s="3">
        <v>13.153684999999999</v>
      </c>
      <c r="L23" s="3">
        <v>35.231736056559299</v>
      </c>
      <c r="M23" s="3">
        <v>1.2035148725004201</v>
      </c>
      <c r="N23" s="3">
        <v>1.83259429213588</v>
      </c>
      <c r="O23" s="3">
        <v>5.7628939901824801</v>
      </c>
      <c r="P23" s="3">
        <v>1.10990708445234</v>
      </c>
      <c r="Q23" s="4">
        <v>1282</v>
      </c>
      <c r="R23" s="3">
        <v>8.5426000000000002</v>
      </c>
      <c r="S23" s="3">
        <v>1.3705431404777799</v>
      </c>
      <c r="T23" s="3">
        <v>0.74068235297753804</v>
      </c>
      <c r="U23" s="3">
        <v>9.5974249999999994</v>
      </c>
      <c r="V23" s="3">
        <v>0.61543265471966802</v>
      </c>
    </row>
    <row r="24" spans="1:22" x14ac:dyDescent="0.3">
      <c r="A24" s="4">
        <v>9139</v>
      </c>
      <c r="B24" s="52" t="s">
        <v>14</v>
      </c>
      <c r="C24" s="52" t="str">
        <f t="shared" si="0"/>
        <v>Angiospermae</v>
      </c>
      <c r="D24" s="3">
        <v>5.8151198224511003</v>
      </c>
      <c r="E24" s="3">
        <v>2.3441877819425598</v>
      </c>
      <c r="F24" s="3">
        <v>12.21885</v>
      </c>
      <c r="G24" s="3">
        <v>1.1423910597151099</v>
      </c>
      <c r="H24" s="3">
        <v>15.698560000000001</v>
      </c>
      <c r="I24" s="3">
        <v>4.81752132609539</v>
      </c>
      <c r="J24" s="3">
        <v>2.7715105162523899</v>
      </c>
      <c r="K24" s="3">
        <v>13.958705</v>
      </c>
      <c r="L24" s="3">
        <v>30.180487804877998</v>
      </c>
      <c r="M24" s="3">
        <v>0.89635339431315797</v>
      </c>
      <c r="N24" s="3">
        <v>1.6484543010752599</v>
      </c>
      <c r="O24" s="3">
        <v>5.2124023911917696</v>
      </c>
      <c r="P24" s="3">
        <v>1.12398324904965</v>
      </c>
      <c r="Q24" s="4">
        <v>1050</v>
      </c>
      <c r="R24" s="3">
        <v>9.5231999999999992</v>
      </c>
      <c r="S24" s="3">
        <v>1.2840284149838599</v>
      </c>
      <c r="T24" s="3">
        <v>0.82844747368675498</v>
      </c>
      <c r="U24" s="3">
        <v>10.871024999999999</v>
      </c>
      <c r="V24" s="3">
        <v>0.92424202211178397</v>
      </c>
    </row>
    <row r="25" spans="1:22" x14ac:dyDescent="0.3">
      <c r="A25" s="4">
        <v>9163</v>
      </c>
      <c r="B25" s="52" t="s">
        <v>14</v>
      </c>
      <c r="C25" s="52" t="str">
        <f t="shared" si="0"/>
        <v>Angiospermae</v>
      </c>
      <c r="D25" s="3">
        <v>4.8955831624568598</v>
      </c>
      <c r="E25" s="3">
        <v>1.9234615734359599</v>
      </c>
      <c r="F25" s="3">
        <v>12.756549999999899</v>
      </c>
      <c r="G25" s="3">
        <v>1.13336207673704</v>
      </c>
      <c r="H25" s="3">
        <v>16.159030000000001</v>
      </c>
      <c r="I25" s="3">
        <v>5.7413772774596303</v>
      </c>
      <c r="J25" s="3">
        <v>2.63427800269905</v>
      </c>
      <c r="K25" s="3">
        <v>14.457789999999999</v>
      </c>
      <c r="L25" s="3">
        <v>39.159919028339999</v>
      </c>
      <c r="M25" s="3">
        <v>1.3547067312330801</v>
      </c>
      <c r="N25" s="3">
        <v>3.4083589959923999</v>
      </c>
      <c r="O25" s="3">
        <v>6.6320794634916602</v>
      </c>
      <c r="P25" s="3">
        <v>1.4580955619500999</v>
      </c>
      <c r="Q25" s="4">
        <v>1482</v>
      </c>
      <c r="R25" s="3">
        <v>4.7409999999999997</v>
      </c>
      <c r="S25" s="3">
        <v>1.6525502141728401</v>
      </c>
      <c r="T25" s="3">
        <v>1.1727667750573501</v>
      </c>
      <c r="U25" s="3">
        <v>8.7487750000000002</v>
      </c>
      <c r="V25" s="3">
        <v>0.86569790200265495</v>
      </c>
    </row>
    <row r="26" spans="1:22" x14ac:dyDescent="0.3">
      <c r="A26" s="4">
        <v>9822</v>
      </c>
      <c r="B26" s="52" t="s">
        <v>14</v>
      </c>
      <c r="C26" s="52" t="str">
        <f t="shared" si="0"/>
        <v>Angiospermae</v>
      </c>
      <c r="D26" s="3">
        <v>7.1127699799371999</v>
      </c>
      <c r="E26" s="3">
        <v>3.2233291023330799</v>
      </c>
      <c r="F26" s="3">
        <v>18.169149999999998</v>
      </c>
      <c r="G26" s="3">
        <v>1.13384940957612</v>
      </c>
      <c r="H26" s="3">
        <v>23.033009999999901</v>
      </c>
      <c r="I26" s="3">
        <v>4.2637432951727297</v>
      </c>
      <c r="J26" s="3">
        <v>3.1481035520770599</v>
      </c>
      <c r="K26" s="3">
        <v>20.60108</v>
      </c>
      <c r="L26" s="3">
        <v>43.244444444444397</v>
      </c>
      <c r="M26" s="3">
        <v>0.79248526654004703</v>
      </c>
      <c r="N26" s="3">
        <v>2.5278360358877201</v>
      </c>
      <c r="O26" s="3">
        <v>5.6367654133885798</v>
      </c>
      <c r="P26" s="3">
        <v>1.3320051757823199</v>
      </c>
      <c r="Q26" s="4">
        <v>1661</v>
      </c>
      <c r="R26" s="3">
        <v>9.1117500000000007</v>
      </c>
      <c r="S26" s="3">
        <v>1.5102932821131201</v>
      </c>
      <c r="T26" s="3">
        <v>0.59944906234833395</v>
      </c>
      <c r="U26" s="3">
        <v>13.64045</v>
      </c>
      <c r="V26" s="3">
        <v>0.75641666496274396</v>
      </c>
    </row>
    <row r="27" spans="1:22" x14ac:dyDescent="0.3">
      <c r="A27" s="4">
        <v>11078</v>
      </c>
      <c r="B27" s="52" t="s">
        <v>14</v>
      </c>
      <c r="C27" s="52" t="str">
        <f t="shared" si="0"/>
        <v>Angiospermae</v>
      </c>
      <c r="D27" s="3">
        <v>5.4653208934953001</v>
      </c>
      <c r="E27" s="3">
        <v>2.9188238960392798</v>
      </c>
      <c r="F27" s="3">
        <v>19.421049999999902</v>
      </c>
      <c r="G27" s="3">
        <v>1.1765854575318999</v>
      </c>
      <c r="H27" s="3">
        <v>26.28</v>
      </c>
      <c r="I27" s="3">
        <v>6.0097479326295602</v>
      </c>
      <c r="J27" s="3">
        <v>3.4892086330935199</v>
      </c>
      <c r="K27" s="3">
        <v>22.850524999999902</v>
      </c>
      <c r="L27" s="3">
        <v>41.5673183327185</v>
      </c>
      <c r="M27" s="3">
        <v>1.21744442938973</v>
      </c>
      <c r="N27" s="3">
        <v>6.5593410707600102</v>
      </c>
      <c r="O27" s="3">
        <v>6.65372447661316</v>
      </c>
      <c r="P27" s="3">
        <v>1.6579667955035799</v>
      </c>
      <c r="Q27" s="4">
        <v>2780</v>
      </c>
      <c r="R27" s="3">
        <v>4.0065</v>
      </c>
      <c r="S27" s="3">
        <v>1.9507396206602901</v>
      </c>
      <c r="T27" s="3">
        <v>1.0996148350195101</v>
      </c>
      <c r="U27" s="3">
        <v>11.713774999999901</v>
      </c>
      <c r="V27" s="3">
        <v>0.90321562814224199</v>
      </c>
    </row>
    <row r="28" spans="1:22" x14ac:dyDescent="0.3">
      <c r="A28" s="4">
        <v>11242</v>
      </c>
      <c r="B28" s="52" t="s">
        <v>14</v>
      </c>
      <c r="C28" s="52" t="str">
        <f t="shared" si="0"/>
        <v>Angiospermae</v>
      </c>
      <c r="D28" s="3">
        <v>5.26859004004542</v>
      </c>
      <c r="E28" s="3">
        <v>5.5321646574152901</v>
      </c>
      <c r="F28" s="3">
        <v>19.3492</v>
      </c>
      <c r="G28" s="3">
        <v>1.04300332830297</v>
      </c>
      <c r="H28" s="3">
        <v>21.013359999999999</v>
      </c>
      <c r="I28" s="3">
        <v>3.4975820855339799</v>
      </c>
      <c r="J28" s="3">
        <v>4.1820700075547697</v>
      </c>
      <c r="K28" s="3">
        <v>20.181279999999902</v>
      </c>
      <c r="L28" s="3">
        <v>32.786740610032702</v>
      </c>
      <c r="M28" s="3">
        <v>0.66385542601523495</v>
      </c>
      <c r="N28" s="3">
        <v>3.2600586437469898</v>
      </c>
      <c r="O28" s="3">
        <v>3.4975820855339799</v>
      </c>
      <c r="P28" s="3">
        <v>1.50023454248708</v>
      </c>
      <c r="Q28" s="4">
        <v>3971</v>
      </c>
      <c r="R28" s="3">
        <v>6.4456999999999898</v>
      </c>
      <c r="S28" s="3">
        <v>1.5647496210491201</v>
      </c>
      <c r="T28" s="3">
        <v>0.66385542601523495</v>
      </c>
      <c r="U28" s="3">
        <v>12.897449999999999</v>
      </c>
      <c r="V28" s="3">
        <v>1</v>
      </c>
    </row>
    <row r="29" spans="1:22" x14ac:dyDescent="0.3">
      <c r="A29" s="4">
        <v>11441</v>
      </c>
      <c r="B29" s="52" t="s">
        <v>14</v>
      </c>
      <c r="C29" s="52" t="str">
        <f t="shared" si="0"/>
        <v>Angiospermae</v>
      </c>
      <c r="D29" s="3">
        <v>6.7499078628505398</v>
      </c>
      <c r="E29" s="3">
        <v>2.09885476620541</v>
      </c>
      <c r="F29" s="3">
        <v>14.318049999999999</v>
      </c>
      <c r="G29" s="3">
        <v>1.1952238607910901</v>
      </c>
      <c r="H29" s="3">
        <v>19.9085</v>
      </c>
      <c r="I29" s="3">
        <v>7.0284046530053796</v>
      </c>
      <c r="J29" s="3">
        <v>3.2443270127447899</v>
      </c>
      <c r="K29" s="3">
        <v>17.113275000000002</v>
      </c>
      <c r="L29" s="3">
        <v>37.556360201511303</v>
      </c>
      <c r="M29" s="3">
        <v>1.0106566596752</v>
      </c>
      <c r="N29" s="3">
        <v>3.0694572926302799</v>
      </c>
      <c r="O29" s="3">
        <v>6.82183933378393</v>
      </c>
      <c r="P29" s="3">
        <v>1.3764675628062799</v>
      </c>
      <c r="Q29" s="4">
        <v>3217</v>
      </c>
      <c r="R29" s="3">
        <v>6.4859999999999998</v>
      </c>
      <c r="S29" s="3">
        <v>1.6451868746710301</v>
      </c>
      <c r="T29" s="3">
        <v>1.0412593469145801</v>
      </c>
      <c r="U29" s="3">
        <v>10.402025</v>
      </c>
      <c r="V29" s="3">
        <v>1.03028000354662</v>
      </c>
    </row>
    <row r="30" spans="1:22" x14ac:dyDescent="0.3">
      <c r="A30" s="4">
        <v>11497</v>
      </c>
      <c r="B30" s="52" t="s">
        <v>14</v>
      </c>
      <c r="C30" s="52" t="str">
        <f t="shared" si="0"/>
        <v>Angiospermae</v>
      </c>
      <c r="D30" s="3">
        <v>6.0319141414767099</v>
      </c>
      <c r="E30" s="3">
        <v>2.66186545600983</v>
      </c>
      <c r="F30" s="3">
        <v>18.155049999999999</v>
      </c>
      <c r="G30" s="3">
        <v>1.2714768067286999</v>
      </c>
      <c r="H30" s="3">
        <v>28.0123999999999</v>
      </c>
      <c r="I30" s="3">
        <v>6.0940848996920698</v>
      </c>
      <c r="J30" s="3">
        <v>3.3786535303776599</v>
      </c>
      <c r="K30" s="3">
        <v>23.083724999999902</v>
      </c>
      <c r="L30" s="3">
        <v>39.471634776770699</v>
      </c>
      <c r="M30" s="3">
        <v>1.13072292625065</v>
      </c>
      <c r="N30" s="3">
        <v>2.5739357352224999</v>
      </c>
      <c r="O30" s="3">
        <v>6.8204236089432504</v>
      </c>
      <c r="P30" s="3">
        <v>1.25042745491706</v>
      </c>
      <c r="Q30" s="4">
        <v>3045</v>
      </c>
      <c r="R30" s="3">
        <v>10.883100000000001</v>
      </c>
      <c r="S30" s="3">
        <v>1.5898895074238499</v>
      </c>
      <c r="T30" s="3">
        <v>1.0103069700193199</v>
      </c>
      <c r="U30" s="3">
        <v>14.519075000000001</v>
      </c>
      <c r="V30" s="3">
        <v>0.89350533765985096</v>
      </c>
    </row>
    <row r="31" spans="1:22" x14ac:dyDescent="0.3">
      <c r="A31" s="4">
        <v>11713</v>
      </c>
      <c r="B31" s="52" t="s">
        <v>14</v>
      </c>
      <c r="C31" s="52" t="str">
        <f t="shared" si="0"/>
        <v>Angiospermae</v>
      </c>
      <c r="D31" s="3">
        <v>4.1116380319331096</v>
      </c>
      <c r="E31" s="3">
        <v>3.25048892789167</v>
      </c>
      <c r="F31" s="3">
        <v>18.252199999999998</v>
      </c>
      <c r="G31" s="3">
        <v>1.1632537447540501</v>
      </c>
      <c r="H31" s="3">
        <v>24.211680000000001</v>
      </c>
      <c r="I31" s="3">
        <v>4.8761625734899301</v>
      </c>
      <c r="J31" s="3">
        <v>3.5436997319034802</v>
      </c>
      <c r="K31" s="3">
        <v>21.231940000000002</v>
      </c>
      <c r="L31" s="3">
        <v>34.124782356355198</v>
      </c>
      <c r="M31" s="3">
        <v>1.3656885030442301</v>
      </c>
      <c r="N31" s="3">
        <v>1.6685627648943799</v>
      </c>
      <c r="O31" s="3">
        <v>5.61521678889049</v>
      </c>
      <c r="P31" s="3">
        <v>1.11420609412533</v>
      </c>
      <c r="Q31" s="4">
        <v>1865</v>
      </c>
      <c r="R31" s="3">
        <v>14.5105</v>
      </c>
      <c r="S31" s="3">
        <v>1.2961044114190801</v>
      </c>
      <c r="T31" s="3">
        <v>1.1859415969059299</v>
      </c>
      <c r="U31" s="3">
        <v>16.381350000000001</v>
      </c>
      <c r="V31" s="3">
        <v>0.86838367187126997</v>
      </c>
    </row>
    <row r="32" spans="1:22" x14ac:dyDescent="0.3">
      <c r="A32" s="4">
        <v>11790</v>
      </c>
      <c r="B32" s="52" t="s">
        <v>14</v>
      </c>
      <c r="C32" s="52" t="str">
        <f t="shared" si="0"/>
        <v>Angiospermae</v>
      </c>
      <c r="D32" s="3">
        <v>4.3309721565739698</v>
      </c>
      <c r="E32" s="3">
        <v>3.8173399749778598</v>
      </c>
      <c r="F32" s="3">
        <v>14.41155</v>
      </c>
      <c r="G32" s="3">
        <v>1.1501035627673599</v>
      </c>
      <c r="H32" s="3">
        <v>18.738</v>
      </c>
      <c r="I32" s="3">
        <v>4.0725567343331202</v>
      </c>
      <c r="J32" s="3">
        <v>3.2488399071925702</v>
      </c>
      <c r="K32" s="3">
        <v>16.574774999999999</v>
      </c>
      <c r="L32" s="3">
        <v>36.558449424591103</v>
      </c>
      <c r="M32" s="3">
        <v>0.87169481131501003</v>
      </c>
      <c r="N32" s="3">
        <v>2.55547221275144</v>
      </c>
      <c r="O32" s="3">
        <v>3.7752859568353099</v>
      </c>
      <c r="P32" s="3">
        <v>1.32556262517792</v>
      </c>
      <c r="Q32" s="4">
        <v>1724</v>
      </c>
      <c r="R32" s="3">
        <v>7.3324999999999996</v>
      </c>
      <c r="S32" s="3">
        <v>1.52453429788838</v>
      </c>
      <c r="T32" s="3">
        <v>0.94033316010849799</v>
      </c>
      <c r="U32" s="3">
        <v>10.872024999999899</v>
      </c>
      <c r="V32" s="3">
        <v>1.07874126116449</v>
      </c>
    </row>
    <row r="33" spans="1:22" x14ac:dyDescent="0.3">
      <c r="A33" s="4">
        <v>11939</v>
      </c>
      <c r="B33" s="52" t="s">
        <v>14</v>
      </c>
      <c r="C33" s="52" t="str">
        <f t="shared" si="0"/>
        <v>Angiospermae</v>
      </c>
      <c r="D33" s="3">
        <v>3.9330990382200102</v>
      </c>
      <c r="E33" s="3">
        <v>3.7460655508329599</v>
      </c>
      <c r="F33" s="3">
        <v>13.324</v>
      </c>
      <c r="G33" s="3">
        <v>1.2070511858300801</v>
      </c>
      <c r="H33" s="3">
        <v>18.8415</v>
      </c>
      <c r="I33" s="3">
        <v>2.4071524523488699</v>
      </c>
      <c r="J33" s="3">
        <v>3.7609108159392699</v>
      </c>
      <c r="K33" s="3">
        <v>16.082750000000001</v>
      </c>
      <c r="L33" s="3">
        <v>24.548757170171999</v>
      </c>
      <c r="M33" s="3">
        <v>0.90432465004885998</v>
      </c>
      <c r="N33" s="3">
        <v>1.81526085071535</v>
      </c>
      <c r="O33" s="3">
        <v>3.5567984113458202</v>
      </c>
      <c r="P33" s="3">
        <v>1.1242221612841901</v>
      </c>
      <c r="Q33" s="4">
        <v>1057</v>
      </c>
      <c r="R33" s="3">
        <v>10.3795</v>
      </c>
      <c r="S33" s="3">
        <v>1.3569936929145401</v>
      </c>
      <c r="T33" s="3">
        <v>0.61202436779681801</v>
      </c>
      <c r="U33" s="3">
        <v>11.851749999999999</v>
      </c>
      <c r="V33" s="3">
        <v>0.67677505834188001</v>
      </c>
    </row>
    <row r="34" spans="1:22" x14ac:dyDescent="0.3">
      <c r="A34" s="4">
        <v>12066</v>
      </c>
      <c r="B34" s="52" t="s">
        <v>14</v>
      </c>
      <c r="C34" s="52" t="str">
        <f t="shared" si="0"/>
        <v>Angiospermae</v>
      </c>
      <c r="D34" s="3">
        <v>5.0170516704254302</v>
      </c>
      <c r="E34" s="3">
        <v>4.40910857957613</v>
      </c>
      <c r="F34" s="3">
        <v>17.654250000000001</v>
      </c>
      <c r="G34" s="3">
        <v>1.10026112692411</v>
      </c>
      <c r="H34" s="3">
        <v>21.194320000000001</v>
      </c>
      <c r="I34" s="3">
        <v>3.8823341369863802</v>
      </c>
      <c r="J34" s="3">
        <v>3.7346514047866801</v>
      </c>
      <c r="K34" s="3">
        <v>19.424285000000001</v>
      </c>
      <c r="L34" s="3">
        <v>33.024453694068598</v>
      </c>
      <c r="M34" s="3">
        <v>0.79808638955911704</v>
      </c>
      <c r="N34" s="3">
        <v>3.51405501301543</v>
      </c>
      <c r="O34" s="3">
        <v>4.0040406538813702</v>
      </c>
      <c r="P34" s="3">
        <v>1.4907190248907001</v>
      </c>
      <c r="Q34" s="4">
        <v>1922</v>
      </c>
      <c r="R34" s="3">
        <v>6.0312999999999999</v>
      </c>
      <c r="S34" s="3">
        <v>1.64018019425345</v>
      </c>
      <c r="T34" s="3">
        <v>0.77382781602031503</v>
      </c>
      <c r="U34" s="3">
        <v>11.842775</v>
      </c>
      <c r="V34" s="3">
        <v>0.96960407562869999</v>
      </c>
    </row>
    <row r="35" spans="1:22" x14ac:dyDescent="0.3">
      <c r="A35" s="4">
        <v>12159</v>
      </c>
      <c r="B35" s="52" t="s">
        <v>14</v>
      </c>
      <c r="C35" s="52" t="str">
        <f t="shared" si="0"/>
        <v>Angiospermae</v>
      </c>
      <c r="D35" s="3">
        <v>3.6126382361440199</v>
      </c>
      <c r="E35" s="3">
        <v>4.47489047504342</v>
      </c>
      <c r="F35" s="3">
        <v>14.696249999999999</v>
      </c>
      <c r="G35" s="3">
        <v>1.1879190269626601</v>
      </c>
      <c r="H35" s="3">
        <v>20.219660000000001</v>
      </c>
      <c r="I35" s="3">
        <v>3.6847582033759099</v>
      </c>
      <c r="J35" s="3">
        <v>3.7114197530864099</v>
      </c>
      <c r="K35" s="3">
        <v>17.457954999999998</v>
      </c>
      <c r="L35" s="3">
        <v>27.676791277258499</v>
      </c>
      <c r="M35" s="3">
        <v>0.90907485801480403</v>
      </c>
      <c r="N35" s="3">
        <v>1.8215827856631199</v>
      </c>
      <c r="O35" s="3">
        <v>3.2841585915814799</v>
      </c>
      <c r="P35" s="3">
        <v>1.1394075894605</v>
      </c>
      <c r="Q35" s="4">
        <v>1303</v>
      </c>
      <c r="R35" s="3">
        <v>11.10005</v>
      </c>
      <c r="S35" s="3">
        <v>1.35352395498579</v>
      </c>
      <c r="T35" s="3">
        <v>1.01996324085548</v>
      </c>
      <c r="U35" s="3">
        <v>12.898149999999999</v>
      </c>
      <c r="V35" s="3">
        <v>1.121979374815</v>
      </c>
    </row>
    <row r="36" spans="1:22" x14ac:dyDescent="0.3">
      <c r="A36" s="4">
        <v>12236</v>
      </c>
      <c r="B36" s="52" t="s">
        <v>14</v>
      </c>
      <c r="C36" s="52" t="str">
        <f t="shared" si="0"/>
        <v>Angiospermae</v>
      </c>
      <c r="D36" s="3">
        <v>2.9776416344168299</v>
      </c>
      <c r="E36" s="3">
        <v>2.3690064532870498</v>
      </c>
      <c r="F36" s="3">
        <v>7.9295499999999999</v>
      </c>
      <c r="G36" s="3">
        <v>1.19002024074506</v>
      </c>
      <c r="H36" s="3">
        <v>10.943099999999999</v>
      </c>
      <c r="I36" s="3">
        <v>2.8314458457140601</v>
      </c>
      <c r="J36" s="3">
        <v>3.0654545454545401</v>
      </c>
      <c r="K36" s="3">
        <v>9.4363249999999894</v>
      </c>
      <c r="L36" s="3">
        <v>30.293902439024301</v>
      </c>
      <c r="M36" s="3">
        <v>1.12411273999272</v>
      </c>
      <c r="N36" s="3">
        <v>1.5273953004724601</v>
      </c>
      <c r="O36" s="3">
        <v>3.3472048963807302</v>
      </c>
      <c r="P36" s="3">
        <v>1.0506820545776101</v>
      </c>
      <c r="Q36" s="4">
        <v>826</v>
      </c>
      <c r="R36" s="3">
        <v>7.1645499999999904</v>
      </c>
      <c r="S36" s="3">
        <v>1.2503329115349699</v>
      </c>
      <c r="T36" s="3">
        <v>0.95090215457327598</v>
      </c>
      <c r="U36" s="3">
        <v>7.5470499999999996</v>
      </c>
      <c r="V36" s="3">
        <v>0.84591351093434597</v>
      </c>
    </row>
    <row r="37" spans="1:22" x14ac:dyDescent="0.3">
      <c r="A37" s="4">
        <v>12390</v>
      </c>
      <c r="B37" s="52" t="s">
        <v>14</v>
      </c>
      <c r="C37" s="52" t="str">
        <f t="shared" si="0"/>
        <v>Angiospermae</v>
      </c>
      <c r="D37" s="3">
        <v>3.9381108451381799</v>
      </c>
      <c r="E37" s="3">
        <v>3.9019651982030501</v>
      </c>
      <c r="F37" s="3">
        <v>14.857749999999999</v>
      </c>
      <c r="G37" s="3">
        <v>1.19304403425821</v>
      </c>
      <c r="H37" s="3">
        <v>20.594149999999999</v>
      </c>
      <c r="I37" s="3">
        <v>3.39308117250321</v>
      </c>
      <c r="J37" s="3">
        <v>3.7381074168797901</v>
      </c>
      <c r="K37" s="3">
        <v>17.725950000000001</v>
      </c>
      <c r="L37" s="3">
        <v>27.7034161490683</v>
      </c>
      <c r="M37" s="3">
        <v>0.96690035343908698</v>
      </c>
      <c r="N37" s="3">
        <v>1.9185725864301599</v>
      </c>
      <c r="O37" s="3">
        <v>3.8077607680463998</v>
      </c>
      <c r="P37" s="3">
        <v>1.16113137580909</v>
      </c>
      <c r="Q37" s="4">
        <v>1959</v>
      </c>
      <c r="R37" s="3">
        <v>10.7340999999999</v>
      </c>
      <c r="S37" s="3">
        <v>1.3852808608990701</v>
      </c>
      <c r="T37" s="3">
        <v>0.86160123621003704</v>
      </c>
      <c r="U37" s="3">
        <v>12.795924999999899</v>
      </c>
      <c r="V37" s="3">
        <v>0.89109620566946701</v>
      </c>
    </row>
    <row r="38" spans="1:22" x14ac:dyDescent="0.3">
      <c r="A38" s="4">
        <v>12894</v>
      </c>
      <c r="B38" s="52" t="s">
        <v>14</v>
      </c>
      <c r="C38" s="52" t="str">
        <f t="shared" si="0"/>
        <v>Angiospermae</v>
      </c>
      <c r="D38" s="3">
        <v>1.85529271721501</v>
      </c>
      <c r="E38" s="3">
        <v>5.80537319480145</v>
      </c>
      <c r="F38" s="3">
        <v>10.727349999999999</v>
      </c>
      <c r="G38" s="3">
        <v>1.1777661771080401</v>
      </c>
      <c r="H38" s="3">
        <v>14.541270000000001</v>
      </c>
      <c r="I38" s="3">
        <v>1.12026631790146</v>
      </c>
      <c r="J38" s="3">
        <v>2.9963235294117601</v>
      </c>
      <c r="K38" s="3">
        <v>12.634309999999999</v>
      </c>
      <c r="L38" s="3">
        <v>24.6407407407407</v>
      </c>
      <c r="M38" s="3">
        <v>0.99597827965503105</v>
      </c>
      <c r="N38" s="3">
        <v>1.8689977828475901</v>
      </c>
      <c r="O38" s="3">
        <v>1.8478312487483199</v>
      </c>
      <c r="P38" s="3">
        <v>1.1592372863039999</v>
      </c>
      <c r="Q38" s="4">
        <v>272</v>
      </c>
      <c r="R38" s="3">
        <v>7.7802499999999997</v>
      </c>
      <c r="S38" s="3">
        <v>1.36531046705137</v>
      </c>
      <c r="T38" s="3">
        <v>0.603821869997472</v>
      </c>
      <c r="U38" s="3">
        <v>9.2538</v>
      </c>
      <c r="V38" s="3">
        <v>0.60626007848947605</v>
      </c>
    </row>
    <row r="39" spans="1:22" x14ac:dyDescent="0.3">
      <c r="A39" s="4">
        <v>13224</v>
      </c>
      <c r="B39" s="52" t="s">
        <v>14</v>
      </c>
      <c r="C39" s="52" t="str">
        <f t="shared" si="0"/>
        <v>Angiospermae</v>
      </c>
      <c r="D39" s="3">
        <v>4.2309617275989302</v>
      </c>
      <c r="E39" s="3">
        <v>2.7764213271776899</v>
      </c>
      <c r="F39" s="3">
        <v>12.687200000000001</v>
      </c>
      <c r="G39" s="3">
        <v>1.2288629484835101</v>
      </c>
      <c r="H39" s="3">
        <v>18.49446</v>
      </c>
      <c r="I39" s="3">
        <v>3.9044886373016299</v>
      </c>
      <c r="J39" s="3">
        <v>3.6293986636971001</v>
      </c>
      <c r="K39" s="3">
        <v>15.59083</v>
      </c>
      <c r="L39" s="3">
        <v>26.689499774673202</v>
      </c>
      <c r="M39" s="3">
        <v>1.08004367395734</v>
      </c>
      <c r="N39" s="3">
        <v>2.04250342359853</v>
      </c>
      <c r="O39" s="3">
        <v>4.5696234486488603</v>
      </c>
      <c r="P39" s="3">
        <v>1.16706834697819</v>
      </c>
      <c r="Q39" s="4">
        <v>2245</v>
      </c>
      <c r="R39" s="3">
        <v>9.0548000000000002</v>
      </c>
      <c r="S39" s="3">
        <v>1.4341670499493999</v>
      </c>
      <c r="T39" s="3">
        <v>0.92283714405457895</v>
      </c>
      <c r="U39" s="3">
        <v>10.871</v>
      </c>
      <c r="V39" s="3">
        <v>0.85444428434384501</v>
      </c>
    </row>
    <row r="40" spans="1:22" x14ac:dyDescent="0.3">
      <c r="A40" s="4">
        <v>13303</v>
      </c>
      <c r="B40" s="52" t="s">
        <v>14</v>
      </c>
      <c r="C40" s="52" t="str">
        <f t="shared" si="0"/>
        <v>Angiospermae</v>
      </c>
      <c r="D40" s="3">
        <v>3.8813293598352301</v>
      </c>
      <c r="E40" s="3">
        <v>2.80956967298015</v>
      </c>
      <c r="F40" s="3">
        <v>10.673249999999999</v>
      </c>
      <c r="G40" s="3">
        <v>1.41942988311901</v>
      </c>
      <c r="H40" s="3">
        <v>19.626609999999999</v>
      </c>
      <c r="I40" s="3">
        <v>3.25805299983594</v>
      </c>
      <c r="J40" s="3">
        <v>3.5573267933782899</v>
      </c>
      <c r="K40" s="3">
        <v>15.149929999999999</v>
      </c>
      <c r="L40" s="3">
        <v>27.559445178335501</v>
      </c>
      <c r="M40" s="3">
        <v>0.978760373951155</v>
      </c>
      <c r="N40" s="3">
        <v>2.2556729111596301</v>
      </c>
      <c r="O40" s="3">
        <v>3.7988913756599301</v>
      </c>
      <c r="P40" s="3">
        <v>1.1017974889350499</v>
      </c>
      <c r="Q40" s="4">
        <v>1639</v>
      </c>
      <c r="R40" s="3">
        <v>8.7010000000000005</v>
      </c>
      <c r="S40" s="3">
        <v>1.5639242809399001</v>
      </c>
      <c r="T40" s="3">
        <v>0.83941678167045597</v>
      </c>
      <c r="U40" s="3">
        <v>9.687125</v>
      </c>
      <c r="V40" s="3">
        <v>0.85763257689092598</v>
      </c>
    </row>
    <row r="41" spans="1:22" x14ac:dyDescent="0.3">
      <c r="A41" s="4">
        <v>13420</v>
      </c>
      <c r="B41" s="52" t="s">
        <v>14</v>
      </c>
      <c r="C41" s="52" t="str">
        <f t="shared" si="0"/>
        <v>Angiospermae</v>
      </c>
      <c r="D41" s="3">
        <v>3.9539278916382701</v>
      </c>
      <c r="E41" s="3">
        <v>2.8914293954630099</v>
      </c>
      <c r="F41" s="3">
        <v>11.2895</v>
      </c>
      <c r="G41" s="3">
        <v>1.32154258381682</v>
      </c>
      <c r="H41" s="3">
        <v>18.549609999999898</v>
      </c>
      <c r="I41" s="3">
        <v>2.9648015269885901</v>
      </c>
      <c r="J41" s="3">
        <v>3.5606557377049102</v>
      </c>
      <c r="K41" s="3">
        <v>14.9195549999999</v>
      </c>
      <c r="L41" s="3">
        <v>26.4041994750656</v>
      </c>
      <c r="M41" s="3">
        <v>0.98749151176663796</v>
      </c>
      <c r="N41" s="3">
        <v>2.1969620882830099</v>
      </c>
      <c r="O41" s="3">
        <v>3.90447023113015</v>
      </c>
      <c r="P41" s="3">
        <v>1.14423700640557</v>
      </c>
      <c r="Q41" s="4">
        <v>1530</v>
      </c>
      <c r="R41" s="3">
        <v>8.44329999999999</v>
      </c>
      <c r="S41" s="3">
        <v>1.51215792994405</v>
      </c>
      <c r="T41" s="3">
        <v>0.74983702491351101</v>
      </c>
      <c r="U41" s="3">
        <v>9.8664000000000005</v>
      </c>
      <c r="V41" s="3">
        <v>0.75933515982536404</v>
      </c>
    </row>
    <row r="42" spans="1:22" x14ac:dyDescent="0.3">
      <c r="A42" s="4">
        <v>13567</v>
      </c>
      <c r="B42" s="52" t="s">
        <v>14</v>
      </c>
      <c r="C42" s="52" t="str">
        <f t="shared" si="0"/>
        <v>Angiospermae</v>
      </c>
      <c r="D42" s="3">
        <v>5.4619955459209804</v>
      </c>
      <c r="E42" s="3">
        <v>2.7049983504405302</v>
      </c>
      <c r="F42" s="3">
        <v>12.601049999999899</v>
      </c>
      <c r="G42" s="3">
        <v>1.2509128207569999</v>
      </c>
      <c r="H42" s="3">
        <v>18.924579999999999</v>
      </c>
      <c r="I42" s="3">
        <v>3.8775725486695598</v>
      </c>
      <c r="J42" s="3">
        <v>3.5115806582689899</v>
      </c>
      <c r="K42" s="3">
        <v>15.762815</v>
      </c>
      <c r="L42" s="3">
        <v>27.9189747829681</v>
      </c>
      <c r="M42" s="3">
        <v>0.85288089986951598</v>
      </c>
      <c r="N42" s="3">
        <v>2.2362607236546599</v>
      </c>
      <c r="O42" s="3">
        <v>4.6584316762883704</v>
      </c>
      <c r="P42" s="3">
        <v>1.19647354565804</v>
      </c>
      <c r="Q42" s="4">
        <v>2461</v>
      </c>
      <c r="R42" s="3">
        <v>8.4626000000000001</v>
      </c>
      <c r="S42" s="3">
        <v>1.4966840979602301</v>
      </c>
      <c r="T42" s="3">
        <v>0.70991865812950605</v>
      </c>
      <c r="U42" s="3">
        <v>10.531825</v>
      </c>
      <c r="V42" s="3">
        <v>0.83237725013904895</v>
      </c>
    </row>
    <row r="43" spans="1:22" x14ac:dyDescent="0.3">
      <c r="A43" s="4">
        <v>13578</v>
      </c>
      <c r="B43" s="52" t="s">
        <v>14</v>
      </c>
      <c r="C43" s="52" t="str">
        <f t="shared" si="0"/>
        <v>Angiospermae</v>
      </c>
      <c r="D43" s="3">
        <v>6.77134436703078</v>
      </c>
      <c r="E43" s="3">
        <v>3.9887670097156098</v>
      </c>
      <c r="F43" s="3">
        <v>22.161000000000001</v>
      </c>
      <c r="G43" s="3">
        <v>1.05317314200622</v>
      </c>
      <c r="H43" s="3">
        <v>24.51774</v>
      </c>
      <c r="I43" s="3">
        <v>4.9724250472286702</v>
      </c>
      <c r="J43" s="3">
        <v>3.8394112478031599</v>
      </c>
      <c r="K43" s="3">
        <v>23.339369999999999</v>
      </c>
      <c r="L43" s="3">
        <v>25.459662288930499</v>
      </c>
      <c r="M43" s="3">
        <v>0.82049470641618405</v>
      </c>
      <c r="N43" s="3">
        <v>1.6461322062688999</v>
      </c>
      <c r="O43" s="3">
        <v>5.5558522084698101</v>
      </c>
      <c r="P43" s="3">
        <v>1.19610904287258</v>
      </c>
      <c r="Q43" s="4">
        <v>4552</v>
      </c>
      <c r="R43" s="3">
        <v>14.89415</v>
      </c>
      <c r="S43" s="3">
        <v>1.2597099188641701</v>
      </c>
      <c r="T43" s="3">
        <v>0.73433350568301803</v>
      </c>
      <c r="U43" s="3">
        <v>18.527574999999999</v>
      </c>
      <c r="V43" s="3">
        <v>0.89498871831908899</v>
      </c>
    </row>
    <row r="44" spans="1:22" x14ac:dyDescent="0.3">
      <c r="A44" s="4">
        <v>13631</v>
      </c>
      <c r="B44" s="52" t="s">
        <v>14</v>
      </c>
      <c r="C44" s="52" t="str">
        <f t="shared" si="0"/>
        <v>Angiospermae</v>
      </c>
      <c r="D44" s="3">
        <v>5.5853800725820797</v>
      </c>
      <c r="E44" s="3">
        <v>2.6339892281933999</v>
      </c>
      <c r="F44" s="3">
        <v>21.34085</v>
      </c>
      <c r="G44" s="3">
        <v>1.0472645185173</v>
      </c>
      <c r="H44" s="3">
        <v>23.358180000000001</v>
      </c>
      <c r="I44" s="3">
        <v>3.7248716155416099</v>
      </c>
      <c r="J44" s="3">
        <v>3.1539695268644699</v>
      </c>
      <c r="K44" s="3">
        <v>22.349515</v>
      </c>
      <c r="L44" s="3">
        <v>29.764044943820199</v>
      </c>
      <c r="M44" s="3">
        <v>1.45059102959638</v>
      </c>
      <c r="N44" s="3">
        <v>3.0435102120590201</v>
      </c>
      <c r="O44" s="3">
        <v>8.1021022301739691</v>
      </c>
      <c r="P44" s="3">
        <v>1.47099146665931</v>
      </c>
      <c r="Q44" s="4">
        <v>2494</v>
      </c>
      <c r="R44" s="3">
        <v>7.6747500000000004</v>
      </c>
      <c r="S44" s="3">
        <v>1.5405171700740199</v>
      </c>
      <c r="T44" s="3">
        <v>0.66689671376645099</v>
      </c>
      <c r="U44" s="3">
        <v>14.5078</v>
      </c>
      <c r="V44" s="3">
        <v>0.45974137448789398</v>
      </c>
    </row>
    <row r="45" spans="1:22" x14ac:dyDescent="0.3">
      <c r="A45" s="4">
        <v>13718</v>
      </c>
      <c r="B45" s="52" t="s">
        <v>14</v>
      </c>
      <c r="C45" s="52" t="str">
        <f t="shared" si="0"/>
        <v>Angiospermae</v>
      </c>
      <c r="D45" s="3">
        <v>3.9943443317596898</v>
      </c>
      <c r="E45" s="3">
        <v>2.2608882407508601</v>
      </c>
      <c r="F45" s="3">
        <v>9.7837999999999994</v>
      </c>
      <c r="G45" s="3">
        <v>1.3020748584394599</v>
      </c>
      <c r="H45" s="3">
        <v>15.6946799999999</v>
      </c>
      <c r="I45" s="3">
        <v>3.8221750397002099</v>
      </c>
      <c r="J45" s="3">
        <v>3.8133047210300401</v>
      </c>
      <c r="K45" s="3">
        <v>12.739239999999899</v>
      </c>
      <c r="L45" s="3">
        <v>28.466666666666601</v>
      </c>
      <c r="M45" s="3">
        <v>1.08338538060253</v>
      </c>
      <c r="N45" s="3">
        <v>1.8956759107159999</v>
      </c>
      <c r="O45" s="3">
        <v>4.3274142541210701</v>
      </c>
      <c r="P45" s="3">
        <v>1.0832973481702901</v>
      </c>
      <c r="Q45" s="4">
        <v>2330</v>
      </c>
      <c r="R45" s="3">
        <v>8.2791999999999994</v>
      </c>
      <c r="S45" s="3">
        <v>1.4105342412666699</v>
      </c>
      <c r="T45" s="3">
        <v>0.95689673253992202</v>
      </c>
      <c r="U45" s="3">
        <v>9.0314999999999994</v>
      </c>
      <c r="V45" s="3">
        <v>0.88324685718735696</v>
      </c>
    </row>
    <row r="46" spans="1:22" x14ac:dyDescent="0.3">
      <c r="A46" s="4">
        <v>13831</v>
      </c>
      <c r="B46" s="52" t="s">
        <v>14</v>
      </c>
      <c r="C46" s="52" t="str">
        <f t="shared" si="0"/>
        <v>Angiospermae</v>
      </c>
      <c r="D46" s="3">
        <v>4.0274980631390802</v>
      </c>
      <c r="E46" s="3">
        <v>2.2297714178625201</v>
      </c>
      <c r="F46" s="3">
        <v>8.5947499999999994</v>
      </c>
      <c r="G46" s="3">
        <v>1.37342563774397</v>
      </c>
      <c r="H46" s="3">
        <v>15.0137499999999</v>
      </c>
      <c r="I46" s="3">
        <v>3.4683902136031999</v>
      </c>
      <c r="J46" s="3">
        <v>3.5669472073450601</v>
      </c>
      <c r="K46" s="3">
        <v>11.80425</v>
      </c>
      <c r="L46" s="3">
        <v>28.611019736842099</v>
      </c>
      <c r="M46" s="3">
        <v>0.95705647144664696</v>
      </c>
      <c r="N46" s="3">
        <v>1.98338782654645</v>
      </c>
      <c r="O46" s="3">
        <v>3.8545430850660898</v>
      </c>
      <c r="P46" s="3">
        <v>1.06341056017816</v>
      </c>
      <c r="Q46" s="4">
        <v>1307</v>
      </c>
      <c r="R46" s="3">
        <v>7.56975</v>
      </c>
      <c r="S46" s="3">
        <v>1.46051532679637</v>
      </c>
      <c r="T46" s="3">
        <v>0.86117737593643795</v>
      </c>
      <c r="U46" s="3">
        <v>8.0822500000000002</v>
      </c>
      <c r="V46" s="3">
        <v>0.89981876893295298</v>
      </c>
    </row>
    <row r="47" spans="1:22" x14ac:dyDescent="0.3">
      <c r="A47" s="4">
        <v>13985</v>
      </c>
      <c r="B47" s="52" t="s">
        <v>14</v>
      </c>
      <c r="C47" s="52" t="str">
        <f t="shared" si="0"/>
        <v>Angiospermae</v>
      </c>
      <c r="D47" s="3">
        <v>6.9001681729902096</v>
      </c>
      <c r="E47" s="3">
        <v>3.0903779950982999</v>
      </c>
      <c r="F47" s="3">
        <v>17.187000000000001</v>
      </c>
      <c r="G47" s="3">
        <v>1.1054576133123799</v>
      </c>
      <c r="H47" s="3">
        <v>20.812000000000001</v>
      </c>
      <c r="I47" s="3">
        <v>4.6615576673842396</v>
      </c>
      <c r="J47" s="3">
        <v>3.7469437652811699</v>
      </c>
      <c r="K47" s="3">
        <v>18.999500000000001</v>
      </c>
      <c r="L47" s="3">
        <v>28.182457212713899</v>
      </c>
      <c r="M47" s="3">
        <v>0.80598841337210103</v>
      </c>
      <c r="N47" s="3">
        <v>4.0387339659622299</v>
      </c>
      <c r="O47" s="3">
        <v>5.5614555977490499</v>
      </c>
      <c r="P47" s="3">
        <v>1.53866813487853</v>
      </c>
      <c r="Q47" s="4">
        <v>3272</v>
      </c>
      <c r="R47" s="3">
        <v>5.1531000000000002</v>
      </c>
      <c r="S47" s="3">
        <v>1.7009324040626499</v>
      </c>
      <c r="T47" s="3">
        <v>0.67557160209968303</v>
      </c>
      <c r="U47" s="3">
        <v>11.17005</v>
      </c>
      <c r="V47" s="3">
        <v>0.838190215754121</v>
      </c>
    </row>
    <row r="48" spans="1:22" x14ac:dyDescent="0.3">
      <c r="A48" s="4">
        <v>14102</v>
      </c>
      <c r="B48" s="52" t="s">
        <v>14</v>
      </c>
      <c r="C48" s="52" t="str">
        <f t="shared" si="0"/>
        <v>Angiospermae</v>
      </c>
      <c r="D48" s="3">
        <v>3.0594321808999498</v>
      </c>
      <c r="E48" s="3">
        <v>2.8679396859463502</v>
      </c>
      <c r="F48" s="3">
        <v>9.3100499999999897</v>
      </c>
      <c r="G48" s="3">
        <v>1.26915376394326</v>
      </c>
      <c r="H48" s="3">
        <v>14.321719999999999</v>
      </c>
      <c r="I48" s="3">
        <v>3.2343560085166199</v>
      </c>
      <c r="J48" s="3">
        <v>3.3950738916256098</v>
      </c>
      <c r="K48" s="3">
        <v>11.8158849999999</v>
      </c>
      <c r="L48" s="3">
        <v>30.0896551724137</v>
      </c>
      <c r="M48" s="3">
        <v>1.06106299636034</v>
      </c>
      <c r="N48" s="3">
        <v>1.7601386311403799</v>
      </c>
      <c r="O48" s="3">
        <v>3.2462502770269701</v>
      </c>
      <c r="P48" s="3">
        <v>1.0672532133491901</v>
      </c>
      <c r="Q48" s="4">
        <v>1015</v>
      </c>
      <c r="R48" s="3">
        <v>8.1366999999999994</v>
      </c>
      <c r="S48" s="3">
        <v>1.35450843280267</v>
      </c>
      <c r="T48" s="3">
        <v>1.05717525909177</v>
      </c>
      <c r="U48" s="3">
        <v>8.7233750000000008</v>
      </c>
      <c r="V48" s="3">
        <v>0.99633599769108205</v>
      </c>
    </row>
    <row r="49" spans="1:22" x14ac:dyDescent="0.3">
      <c r="A49" s="4">
        <v>14587</v>
      </c>
      <c r="B49" s="52" t="s">
        <v>14</v>
      </c>
      <c r="C49" s="52" t="str">
        <f t="shared" si="0"/>
        <v>Angiospermae</v>
      </c>
      <c r="D49" s="3">
        <v>2.0685584379188802</v>
      </c>
      <c r="E49" s="3">
        <v>3.2151612334804902</v>
      </c>
      <c r="F49" s="3">
        <v>7.2322499999999996</v>
      </c>
      <c r="G49" s="3">
        <v>1.2029859310726201</v>
      </c>
      <c r="H49" s="3">
        <v>10.168340000000001</v>
      </c>
      <c r="I49" s="3">
        <v>2.83005347149731</v>
      </c>
      <c r="J49" s="3">
        <v>3.8391812865496999</v>
      </c>
      <c r="K49" s="3">
        <v>8.7002950000000006</v>
      </c>
      <c r="L49" s="3">
        <v>22.565088757396399</v>
      </c>
      <c r="M49" s="3">
        <v>1.0874339281280601</v>
      </c>
      <c r="N49" s="3">
        <v>1.5394679868586301</v>
      </c>
      <c r="O49" s="3">
        <v>2.24942062770858</v>
      </c>
      <c r="P49" s="3">
        <v>1.0453229845309899</v>
      </c>
      <c r="Q49" s="4">
        <v>343</v>
      </c>
      <c r="R49" s="3">
        <v>6.6051000000000002</v>
      </c>
      <c r="S49" s="3">
        <v>1.2575088438176301</v>
      </c>
      <c r="T49" s="3">
        <v>1.36812836399465</v>
      </c>
      <c r="U49" s="3">
        <v>6.9186750000000004</v>
      </c>
      <c r="V49" s="3">
        <v>1.2581255086916201</v>
      </c>
    </row>
    <row r="50" spans="1:22" x14ac:dyDescent="0.3">
      <c r="A50" s="4">
        <v>15353</v>
      </c>
      <c r="B50" s="52" t="s">
        <v>14</v>
      </c>
      <c r="C50" s="52" t="str">
        <f t="shared" si="0"/>
        <v>Angiospermae</v>
      </c>
      <c r="D50" s="3">
        <v>7.0925057327185304</v>
      </c>
      <c r="E50" s="3">
        <v>0.88140217795832199</v>
      </c>
      <c r="F50" s="3">
        <v>6.2513500000000004</v>
      </c>
      <c r="G50" s="3">
        <v>1.3750205955513599</v>
      </c>
      <c r="H50" s="3">
        <v>10.940119999999901</v>
      </c>
      <c r="I50" s="3">
        <v>1.88062147919389</v>
      </c>
      <c r="J50" s="3">
        <v>3.8263157894736799</v>
      </c>
      <c r="K50" s="3">
        <v>8.5957349999999995</v>
      </c>
      <c r="L50" s="3">
        <v>21.412844036697201</v>
      </c>
      <c r="M50" s="3">
        <v>1</v>
      </c>
      <c r="N50" s="3">
        <v>1.8194112755695899</v>
      </c>
      <c r="O50" s="3">
        <v>7.0925057327185304</v>
      </c>
      <c r="P50" s="3">
        <v>1.0194343768728</v>
      </c>
      <c r="Q50" s="4">
        <v>570</v>
      </c>
      <c r="R50" s="3">
        <v>6.0129999999999999</v>
      </c>
      <c r="S50" s="3">
        <v>1.40174326401317</v>
      </c>
      <c r="T50" s="3">
        <v>0.26515614510093</v>
      </c>
      <c r="U50" s="3">
        <v>6.1321750000000002</v>
      </c>
      <c r="V50" s="3">
        <v>0.26515614510093</v>
      </c>
    </row>
    <row r="51" spans="1:22" x14ac:dyDescent="0.3">
      <c r="A51" s="4">
        <v>17836</v>
      </c>
      <c r="B51" s="52" t="s">
        <v>14</v>
      </c>
      <c r="C51" s="52" t="str">
        <f t="shared" si="0"/>
        <v>Angiospermae</v>
      </c>
      <c r="D51" s="3">
        <v>9.2125939398559407</v>
      </c>
      <c r="E51" s="3">
        <v>0.94948600270274197</v>
      </c>
      <c r="F51" s="3">
        <v>8.6542499999999993</v>
      </c>
      <c r="G51" s="3">
        <v>1.7675662246872901</v>
      </c>
      <c r="H51" s="3">
        <v>21.93967</v>
      </c>
      <c r="I51" s="3">
        <v>7.1346263779361596</v>
      </c>
      <c r="J51" s="3">
        <v>3.7065820777160901</v>
      </c>
      <c r="K51" s="3">
        <v>15.296959999999901</v>
      </c>
      <c r="L51" s="3">
        <v>50.631130928252901</v>
      </c>
      <c r="M51" s="3">
        <v>0.98937046297335596</v>
      </c>
      <c r="N51" s="3">
        <v>3.7997679231721699</v>
      </c>
      <c r="O51" s="3">
        <v>9.1146683314608001</v>
      </c>
      <c r="P51" s="3">
        <v>1.1996298914625501</v>
      </c>
      <c r="Q51" s="4">
        <v>5044</v>
      </c>
      <c r="R51" s="3">
        <v>5.7739500000000001</v>
      </c>
      <c r="S51" s="3">
        <v>2.1204252782744901</v>
      </c>
      <c r="T51" s="3">
        <v>0.77444272747874099</v>
      </c>
      <c r="U51" s="3">
        <v>7.2141000000000002</v>
      </c>
      <c r="V51" s="3">
        <v>0.78276313722900903</v>
      </c>
    </row>
    <row r="52" spans="1:22" x14ac:dyDescent="0.3">
      <c r="A52" s="4">
        <v>18319</v>
      </c>
      <c r="B52" s="52" t="s">
        <v>14</v>
      </c>
      <c r="C52" s="52" t="str">
        <f t="shared" si="0"/>
        <v>Angiospermae</v>
      </c>
      <c r="D52" s="3">
        <v>12.2805499452534</v>
      </c>
      <c r="E52" s="3">
        <v>1.322108699737</v>
      </c>
      <c r="F52" s="3">
        <v>14.48545</v>
      </c>
      <c r="G52" s="3">
        <v>1.1815349195226901</v>
      </c>
      <c r="H52" s="3">
        <v>19.744679999999899</v>
      </c>
      <c r="I52" s="3">
        <v>10.088796618277099</v>
      </c>
      <c r="J52" s="3">
        <v>3.6807748999789398</v>
      </c>
      <c r="K52" s="3">
        <v>17.115064999999898</v>
      </c>
      <c r="L52" s="3">
        <v>43.017272438274802</v>
      </c>
      <c r="M52" s="3">
        <v>0.89216876137921297</v>
      </c>
      <c r="N52" s="3">
        <v>2.9063648139425302</v>
      </c>
      <c r="O52" s="3">
        <v>10.9563230337123</v>
      </c>
      <c r="P52" s="3">
        <v>1.3614752538294701</v>
      </c>
      <c r="Q52" s="4">
        <v>9498</v>
      </c>
      <c r="R52" s="3">
        <v>6.7935999999999996</v>
      </c>
      <c r="S52" s="3">
        <v>1.6086305544655399</v>
      </c>
      <c r="T52" s="3">
        <v>0.82152645144173997</v>
      </c>
      <c r="U52" s="3">
        <v>10.639525000000001</v>
      </c>
      <c r="V52" s="3">
        <v>0.92081956576436597</v>
      </c>
    </row>
    <row r="53" spans="1:22" x14ac:dyDescent="0.3">
      <c r="A53" s="4">
        <v>18386</v>
      </c>
      <c r="B53" s="52" t="s">
        <v>14</v>
      </c>
      <c r="C53" s="52" t="str">
        <f t="shared" si="0"/>
        <v>Angiospermae</v>
      </c>
      <c r="D53" s="3">
        <v>7.4950816732442096</v>
      </c>
      <c r="E53" s="3">
        <v>4.1041064398654603</v>
      </c>
      <c r="F53" s="3">
        <v>23.667349999999999</v>
      </c>
      <c r="G53" s="3">
        <v>1.06042438211291</v>
      </c>
      <c r="H53" s="3">
        <v>26.527519999999999</v>
      </c>
      <c r="I53" s="3">
        <v>4.9848515758666796</v>
      </c>
      <c r="J53" s="3">
        <v>3.4330281451339402</v>
      </c>
      <c r="K53" s="3">
        <v>25.097434999999901</v>
      </c>
      <c r="L53" s="3">
        <v>55.460495083079003</v>
      </c>
      <c r="M53" s="3">
        <v>0.76940436879033103</v>
      </c>
      <c r="N53" s="3">
        <v>2.24603921834253</v>
      </c>
      <c r="O53" s="3">
        <v>5.7667485838344499</v>
      </c>
      <c r="P53" s="3">
        <v>1.3341930173923899</v>
      </c>
      <c r="Q53" s="4">
        <v>2949</v>
      </c>
      <c r="R53" s="3">
        <v>11.810799999999899</v>
      </c>
      <c r="S53" s="3">
        <v>1.4148108060876901</v>
      </c>
      <c r="T53" s="3">
        <v>0.66508302286571497</v>
      </c>
      <c r="U53" s="3">
        <v>17.7390749999999</v>
      </c>
      <c r="V53" s="3">
        <v>0.86441284952848396</v>
      </c>
    </row>
    <row r="54" spans="1:22" x14ac:dyDescent="0.3">
      <c r="A54" s="4">
        <v>18842</v>
      </c>
      <c r="B54" s="52" t="s">
        <v>14</v>
      </c>
      <c r="C54" s="52" t="str">
        <f t="shared" si="0"/>
        <v>Angiospermae</v>
      </c>
      <c r="D54" s="3">
        <v>1.3183330865784899</v>
      </c>
      <c r="E54" s="3">
        <v>3.9086909256801099</v>
      </c>
      <c r="F54" s="3">
        <v>12.3345</v>
      </c>
      <c r="G54" s="3">
        <v>1.1789849608820699</v>
      </c>
      <c r="H54" s="3">
        <v>16.749880000000001</v>
      </c>
      <c r="I54" s="3">
        <v>3.7232635158845699</v>
      </c>
      <c r="J54" s="3">
        <v>3.52889667250437</v>
      </c>
      <c r="K54" s="3">
        <v>14.54219</v>
      </c>
      <c r="L54" s="3">
        <v>24.901234567901199</v>
      </c>
      <c r="M54" s="3">
        <v>2.3936743549803099</v>
      </c>
      <c r="N54" s="3">
        <v>6.31665723875249</v>
      </c>
      <c r="O54" s="3">
        <v>3.1556601006649698</v>
      </c>
      <c r="P54" s="3">
        <v>1.6461144252712401</v>
      </c>
      <c r="Q54" s="4">
        <v>571</v>
      </c>
      <c r="R54" s="3">
        <v>2.6516999999999999</v>
      </c>
      <c r="S54" s="3">
        <v>1.9407441512858401</v>
      </c>
      <c r="T54" s="3">
        <v>2.8242206418012801</v>
      </c>
      <c r="U54" s="3">
        <v>7.4931000000000001</v>
      </c>
      <c r="V54" s="3">
        <v>1.17986836259709</v>
      </c>
    </row>
    <row r="55" spans="1:22" x14ac:dyDescent="0.3">
      <c r="A55" s="4">
        <v>19270</v>
      </c>
      <c r="B55" s="52" t="s">
        <v>14</v>
      </c>
      <c r="C55" s="52" t="str">
        <f t="shared" si="0"/>
        <v>Angiospermae</v>
      </c>
      <c r="D55" s="3">
        <v>2.26610587722167</v>
      </c>
      <c r="E55" s="3">
        <v>3.63882445852146</v>
      </c>
      <c r="F55" s="3">
        <v>7.4480499999999896</v>
      </c>
      <c r="G55" s="3">
        <v>1.1843395251105899</v>
      </c>
      <c r="H55" s="3">
        <v>10.193989999999999</v>
      </c>
      <c r="I55" s="3">
        <v>2.2554076718842802</v>
      </c>
      <c r="J55" s="3">
        <v>2.7373737373737299</v>
      </c>
      <c r="K55" s="3">
        <v>8.8210200000000007</v>
      </c>
      <c r="L55" s="3">
        <v>32.428571428571402</v>
      </c>
      <c r="M55" s="3">
        <v>0.90323608806043598</v>
      </c>
      <c r="N55" s="3">
        <v>1.56830615384615</v>
      </c>
      <c r="O55" s="3">
        <v>2.04682860767246</v>
      </c>
      <c r="P55" s="3">
        <v>1.0679700746699301</v>
      </c>
      <c r="Q55" s="4">
        <v>99</v>
      </c>
      <c r="R55" s="3">
        <v>6.5</v>
      </c>
      <c r="S55" s="3">
        <v>1.26483917106692</v>
      </c>
      <c r="T55" s="3">
        <v>0.995279035527457</v>
      </c>
      <c r="U55" s="3">
        <v>6.9740249999999904</v>
      </c>
      <c r="V55" s="3">
        <v>1.1019035318492001</v>
      </c>
    </row>
    <row r="56" spans="1:22" x14ac:dyDescent="0.3">
      <c r="A56" s="4">
        <v>19432</v>
      </c>
      <c r="B56" s="52" t="s">
        <v>14</v>
      </c>
      <c r="C56" s="52" t="str">
        <f t="shared" si="0"/>
        <v>Angiospermae</v>
      </c>
      <c r="D56" s="3">
        <v>7.3913571292502898</v>
      </c>
      <c r="E56" s="3">
        <v>1.11889012731117</v>
      </c>
      <c r="F56" s="3">
        <v>8.5349000000000004</v>
      </c>
      <c r="G56" s="3">
        <v>1.3871293161021201</v>
      </c>
      <c r="H56" s="3">
        <v>15.1431199999999</v>
      </c>
      <c r="I56" s="3">
        <v>7.1796300063105498</v>
      </c>
      <c r="J56" s="3">
        <v>3.5623560381704502</v>
      </c>
      <c r="K56" s="3">
        <v>11.839009999999901</v>
      </c>
      <c r="L56" s="3">
        <v>39.400131622244103</v>
      </c>
      <c r="M56" s="3">
        <v>1.0320168984356199</v>
      </c>
      <c r="N56" s="3">
        <v>3.5151976601128099</v>
      </c>
      <c r="O56" s="3">
        <v>7.6280054597589304</v>
      </c>
      <c r="P56" s="3">
        <v>1.32913383374342</v>
      </c>
      <c r="Q56" s="4">
        <v>3039</v>
      </c>
      <c r="R56" s="3">
        <v>4.3079000000000001</v>
      </c>
      <c r="S56" s="3">
        <v>1.8436805058087</v>
      </c>
      <c r="T56" s="3">
        <v>0.97135477027596595</v>
      </c>
      <c r="U56" s="3">
        <v>6.4213999999999896</v>
      </c>
      <c r="V56" s="3">
        <v>0.94121983055547598</v>
      </c>
    </row>
    <row r="57" spans="1:22" x14ac:dyDescent="0.3">
      <c r="A57" s="4">
        <v>19568</v>
      </c>
      <c r="B57" s="52" t="s">
        <v>14</v>
      </c>
      <c r="C57" s="52" t="str">
        <f t="shared" si="0"/>
        <v>Angiospermae</v>
      </c>
      <c r="D57" s="3">
        <v>1.72593079230997</v>
      </c>
      <c r="E57" s="3">
        <v>3.8485900069665302</v>
      </c>
      <c r="F57" s="3">
        <v>6.6423999999999896</v>
      </c>
      <c r="G57" s="3">
        <v>1.32037667108274</v>
      </c>
      <c r="H57" s="3">
        <v>10.898539999999899</v>
      </c>
      <c r="I57" s="3">
        <v>2.22239425903039</v>
      </c>
      <c r="J57" s="3">
        <v>2.7777777777777701</v>
      </c>
      <c r="K57" s="3">
        <v>8.7704699999999995</v>
      </c>
      <c r="L57" s="3">
        <v>33.292929292929202</v>
      </c>
      <c r="M57" s="3">
        <v>1</v>
      </c>
      <c r="N57" s="3">
        <v>1.7257085853627601</v>
      </c>
      <c r="O57" s="3">
        <v>1.72593079230997</v>
      </c>
      <c r="P57" s="3">
        <v>1.02523576533053</v>
      </c>
      <c r="Q57" s="4">
        <v>99</v>
      </c>
      <c r="R57" s="3">
        <v>6.3154000000000003</v>
      </c>
      <c r="S57" s="3">
        <v>1.3536973869020901</v>
      </c>
      <c r="T57" s="3">
        <v>1.2876496954179399</v>
      </c>
      <c r="U57" s="3">
        <v>6.4788999999999897</v>
      </c>
      <c r="V57" s="3">
        <v>1.2876496954179399</v>
      </c>
    </row>
    <row r="58" spans="1:22" x14ac:dyDescent="0.3">
      <c r="A58" s="4">
        <v>19864</v>
      </c>
      <c r="B58" s="52" t="s">
        <v>14</v>
      </c>
      <c r="C58" s="52" t="str">
        <f t="shared" si="0"/>
        <v>Angiospermae</v>
      </c>
      <c r="D58" s="3">
        <v>1.9412808743929999</v>
      </c>
      <c r="E58" s="3">
        <v>3.6393358500742501</v>
      </c>
      <c r="F58" s="3">
        <v>8.4240499999999994</v>
      </c>
      <c r="G58" s="3">
        <v>1.10127492120773</v>
      </c>
      <c r="H58" s="3">
        <v>10.13034</v>
      </c>
      <c r="I58" s="3">
        <v>1.458071934019</v>
      </c>
      <c r="J58" s="3">
        <v>2.4886363636363602</v>
      </c>
      <c r="K58" s="3">
        <v>9.2771949999999901</v>
      </c>
      <c r="L58" s="3">
        <v>32.181818181818102</v>
      </c>
      <c r="M58" s="3">
        <v>1.19236830814918</v>
      </c>
      <c r="N58" s="3">
        <v>1.3945568679276401</v>
      </c>
      <c r="O58" s="3">
        <v>2.3147217918423499</v>
      </c>
      <c r="P58" s="3">
        <v>1.0739311267987099</v>
      </c>
      <c r="Q58" s="4">
        <v>88</v>
      </c>
      <c r="R58" s="3">
        <v>7.2641999999999998</v>
      </c>
      <c r="S58" s="3">
        <v>1.1826934170477901</v>
      </c>
      <c r="T58" s="3">
        <v>0.75108756968252499</v>
      </c>
      <c r="U58" s="3">
        <v>7.844125</v>
      </c>
      <c r="V58" s="3">
        <v>0.629912389107672</v>
      </c>
    </row>
    <row r="59" spans="1:22" x14ac:dyDescent="0.3">
      <c r="A59" s="4">
        <v>20509</v>
      </c>
      <c r="B59" s="52" t="s">
        <v>14</v>
      </c>
      <c r="C59" s="52" t="str">
        <f t="shared" si="0"/>
        <v>Angiospermae</v>
      </c>
      <c r="D59" s="3">
        <v>6.7504559931845298</v>
      </c>
      <c r="E59" s="3">
        <v>1.76399515334112</v>
      </c>
      <c r="F59" s="3">
        <v>10.23075</v>
      </c>
      <c r="G59" s="3">
        <v>1.1992077804657499</v>
      </c>
      <c r="H59" s="3">
        <v>14.306839999999999</v>
      </c>
      <c r="I59" s="3">
        <v>4.8666730425209401</v>
      </c>
      <c r="J59" s="3">
        <v>3.60272197018794</v>
      </c>
      <c r="K59" s="3">
        <v>12.268795000000001</v>
      </c>
      <c r="L59" s="3">
        <v>41.830739299610897</v>
      </c>
      <c r="M59" s="3">
        <v>0.85916578656081</v>
      </c>
      <c r="N59" s="3">
        <v>1.9357109998647</v>
      </c>
      <c r="O59" s="3">
        <v>5.79976083302852</v>
      </c>
      <c r="P59" s="3">
        <v>1.1611502830309099</v>
      </c>
      <c r="Q59" s="4">
        <v>3088</v>
      </c>
      <c r="R59" s="3">
        <v>7.391</v>
      </c>
      <c r="S59" s="3">
        <v>1.3924604537006799</v>
      </c>
      <c r="T59" s="3">
        <v>0.72093989612471798</v>
      </c>
      <c r="U59" s="3">
        <v>8.8108749999999993</v>
      </c>
      <c r="V59" s="3">
        <v>0.83911616058478999</v>
      </c>
    </row>
    <row r="60" spans="1:22" x14ac:dyDescent="0.3">
      <c r="A60" s="4">
        <v>20937</v>
      </c>
      <c r="B60" s="52" t="s">
        <v>14</v>
      </c>
      <c r="C60" s="52" t="str">
        <f t="shared" si="0"/>
        <v>Angiospermae</v>
      </c>
      <c r="D60" s="3">
        <v>7.17200982676452</v>
      </c>
      <c r="E60" s="3">
        <v>1.69337425745799</v>
      </c>
      <c r="F60" s="3">
        <v>11.589499999999999</v>
      </c>
      <c r="G60" s="3">
        <v>1.3006868285948401</v>
      </c>
      <c r="H60" s="3">
        <v>18.55912</v>
      </c>
      <c r="I60" s="3">
        <v>4.7433226856746602</v>
      </c>
      <c r="J60" s="3">
        <v>3.3365010799135999</v>
      </c>
      <c r="K60" s="3">
        <v>15.074309999999899</v>
      </c>
      <c r="L60" s="3">
        <v>39.284044943820199</v>
      </c>
      <c r="M60" s="3">
        <v>0.95426912032727695</v>
      </c>
      <c r="N60" s="3">
        <v>2.1013020538484102</v>
      </c>
      <c r="O60" s="3">
        <v>6.84402750836517</v>
      </c>
      <c r="P60" s="3">
        <v>1.1350181424661001</v>
      </c>
      <c r="Q60" s="4">
        <v>2315</v>
      </c>
      <c r="R60" s="3">
        <v>8.8322000000000003</v>
      </c>
      <c r="S60" s="3">
        <v>1.47630314812185</v>
      </c>
      <c r="T60" s="3">
        <v>0.661365893277714</v>
      </c>
      <c r="U60" s="3">
        <v>10.210850000000001</v>
      </c>
      <c r="V60" s="3">
        <v>0.69306014329677801</v>
      </c>
    </row>
    <row r="61" spans="1:22" x14ac:dyDescent="0.3">
      <c r="A61" s="4">
        <v>21522</v>
      </c>
      <c r="B61" s="52" t="s">
        <v>14</v>
      </c>
      <c r="C61" s="52" t="str">
        <f t="shared" si="0"/>
        <v>Angiospermae</v>
      </c>
      <c r="D61" s="3">
        <v>4.37057498136764</v>
      </c>
      <c r="E61" s="3">
        <v>5.5521078289946102</v>
      </c>
      <c r="F61" s="3">
        <v>17.309650000000001</v>
      </c>
      <c r="G61" s="3">
        <v>1.0655221220533</v>
      </c>
      <c r="H61" s="3">
        <v>19.577979999999901</v>
      </c>
      <c r="I61" s="3">
        <v>2.6906679589024902</v>
      </c>
      <c r="J61" s="3">
        <v>4.0315142198308997</v>
      </c>
      <c r="K61" s="3">
        <v>18.443814999999901</v>
      </c>
      <c r="L61" s="3">
        <v>39.753760886777499</v>
      </c>
      <c r="M61" s="3">
        <v>0.71333218436183299</v>
      </c>
      <c r="N61" s="3">
        <v>4.0267338543809101</v>
      </c>
      <c r="O61" s="3">
        <v>3.1176717983761599</v>
      </c>
      <c r="P61" s="3">
        <v>1.56142190590235</v>
      </c>
      <c r="Q61" s="4">
        <v>1423</v>
      </c>
      <c r="R61" s="3">
        <v>4.8620000000000001</v>
      </c>
      <c r="S61" s="3">
        <v>1.66372958259759</v>
      </c>
      <c r="T61" s="3">
        <v>0.61563249008956</v>
      </c>
      <c r="U61" s="3">
        <v>11.085825</v>
      </c>
      <c r="V61" s="3">
        <v>0.86303759116143297</v>
      </c>
    </row>
    <row r="62" spans="1:22" x14ac:dyDescent="0.3">
      <c r="A62" s="4">
        <v>22513</v>
      </c>
      <c r="B62" s="52" t="s">
        <v>14</v>
      </c>
      <c r="C62" s="52" t="str">
        <f t="shared" si="0"/>
        <v>Angiospermae</v>
      </c>
      <c r="D62" s="3">
        <v>7.1532481169251101</v>
      </c>
      <c r="E62" s="3">
        <v>1.27080731038693</v>
      </c>
      <c r="F62" s="3">
        <v>9.0904000000000007</v>
      </c>
      <c r="G62" s="3">
        <v>1.6405438704567401</v>
      </c>
      <c r="H62" s="3">
        <v>20.736000000000001</v>
      </c>
      <c r="I62" s="3">
        <v>4.7402004668315803</v>
      </c>
      <c r="J62" s="3">
        <v>4.0179845846417299</v>
      </c>
      <c r="K62" s="3">
        <v>14.9132</v>
      </c>
      <c r="L62" s="3">
        <v>30.8683506686478</v>
      </c>
      <c r="M62" s="3">
        <v>1</v>
      </c>
      <c r="N62" s="3">
        <v>2.5183385960650901</v>
      </c>
      <c r="O62" s="3">
        <v>7.1532481169251101</v>
      </c>
      <c r="P62" s="3">
        <v>1.0494331694026899</v>
      </c>
      <c r="Q62" s="4">
        <v>3503</v>
      </c>
      <c r="R62" s="3">
        <v>8.234</v>
      </c>
      <c r="S62" s="3">
        <v>1.72164115351758</v>
      </c>
      <c r="T62" s="3">
        <v>0.66266406384197996</v>
      </c>
      <c r="U62" s="3">
        <v>8.6622000000000003</v>
      </c>
      <c r="V62" s="3">
        <v>0.66266406384197996</v>
      </c>
    </row>
    <row r="63" spans="1:22" x14ac:dyDescent="0.3">
      <c r="A63" s="4">
        <v>23276</v>
      </c>
      <c r="B63" s="52" t="s">
        <v>14</v>
      </c>
      <c r="C63" s="52" t="str">
        <f t="shared" si="0"/>
        <v>Angiospermae</v>
      </c>
      <c r="D63" s="3">
        <v>5.1560670279790202</v>
      </c>
      <c r="E63" s="3">
        <v>2.77549513738902</v>
      </c>
      <c r="F63" s="3">
        <v>16.90015</v>
      </c>
      <c r="G63" s="3">
        <v>1.1847110824460101</v>
      </c>
      <c r="H63" s="3">
        <v>23.143439999999998</v>
      </c>
      <c r="I63" s="3">
        <v>4.3530215311496097</v>
      </c>
      <c r="J63" s="3">
        <v>3.6856974690994702</v>
      </c>
      <c r="K63" s="3">
        <v>20.021794999999901</v>
      </c>
      <c r="L63" s="3">
        <v>43.0201588271227</v>
      </c>
      <c r="M63" s="3">
        <v>1.18095006395374</v>
      </c>
      <c r="N63" s="3">
        <v>2.0381717305151899</v>
      </c>
      <c r="O63" s="3">
        <v>6.0890576864416301</v>
      </c>
      <c r="P63" s="3">
        <v>1.1962527185309499</v>
      </c>
      <c r="Q63" s="4">
        <v>1699</v>
      </c>
      <c r="R63" s="3">
        <v>11.355</v>
      </c>
      <c r="S63" s="3">
        <v>1.41721385304979</v>
      </c>
      <c r="T63" s="3">
        <v>0.84425231625738395</v>
      </c>
      <c r="U63" s="3">
        <v>14.127575</v>
      </c>
      <c r="V63" s="3">
        <v>0.71489247685112101</v>
      </c>
    </row>
    <row r="64" spans="1:22" x14ac:dyDescent="0.3">
      <c r="A64" s="4">
        <v>23640</v>
      </c>
      <c r="B64" s="52" t="s">
        <v>14</v>
      </c>
      <c r="C64" s="52" t="str">
        <f t="shared" si="0"/>
        <v>Angiospermae</v>
      </c>
      <c r="D64" s="3">
        <v>2.52656700630616</v>
      </c>
      <c r="E64" s="3">
        <v>3.4090303107521298</v>
      </c>
      <c r="F64" s="3">
        <v>7.7195</v>
      </c>
      <c r="G64" s="3">
        <v>1.1491864758080099</v>
      </c>
      <c r="H64" s="3">
        <v>10.022790000000001</v>
      </c>
      <c r="I64" s="3">
        <v>2.1566887173108098</v>
      </c>
      <c r="J64" s="3">
        <v>2.9072580645161201</v>
      </c>
      <c r="K64" s="3">
        <v>8.8711450000000003</v>
      </c>
      <c r="L64" s="3">
        <v>31.834677419354801</v>
      </c>
      <c r="M64" s="3">
        <v>0.89624653229629003</v>
      </c>
      <c r="N64" s="3">
        <v>2.0179978657861302</v>
      </c>
      <c r="O64" s="3">
        <v>2.2644269180161198</v>
      </c>
      <c r="P64" s="3">
        <v>1.21699169175954</v>
      </c>
      <c r="Q64" s="4">
        <v>248</v>
      </c>
      <c r="R64" s="3">
        <v>4.9667000000000003</v>
      </c>
      <c r="S64" s="3">
        <v>1.3985503933407899</v>
      </c>
      <c r="T64" s="3">
        <v>0.85360440151709405</v>
      </c>
      <c r="U64" s="3">
        <v>6.3430999999999997</v>
      </c>
      <c r="V64" s="3">
        <v>0.95242142731649704</v>
      </c>
    </row>
    <row r="65" spans="1:22" x14ac:dyDescent="0.3">
      <c r="A65" s="4">
        <v>23754</v>
      </c>
      <c r="B65" s="52" t="s">
        <v>14</v>
      </c>
      <c r="C65" s="52" t="str">
        <f t="shared" si="0"/>
        <v>Angiospermae</v>
      </c>
      <c r="D65" s="3">
        <v>4.0584232961949498</v>
      </c>
      <c r="E65" s="3">
        <v>1.43802748019935</v>
      </c>
      <c r="F65" s="3">
        <v>6.0219500000000004</v>
      </c>
      <c r="G65" s="3">
        <v>1.6227310090585201</v>
      </c>
      <c r="H65" s="3">
        <v>13.52206</v>
      </c>
      <c r="I65" s="3">
        <v>3.3252800437621701</v>
      </c>
      <c r="J65" s="3">
        <v>3.6586206896551698</v>
      </c>
      <c r="K65" s="3">
        <v>9.7720050000000001</v>
      </c>
      <c r="L65" s="3">
        <v>35.4180478821362</v>
      </c>
      <c r="M65" s="3">
        <v>1.0318406131514199</v>
      </c>
      <c r="N65" s="3">
        <v>2.79525788113695</v>
      </c>
      <c r="O65" s="3">
        <v>4.1876459823738301</v>
      </c>
      <c r="P65" s="3">
        <v>1.10907090138082</v>
      </c>
      <c r="Q65" s="4">
        <v>580</v>
      </c>
      <c r="R65" s="3">
        <v>4.8375000000000004</v>
      </c>
      <c r="S65" s="3">
        <v>1.79972374291515</v>
      </c>
      <c r="T65" s="3">
        <v>0.81935268972062203</v>
      </c>
      <c r="U65" s="3">
        <v>5.4297250000000004</v>
      </c>
      <c r="V65" s="3">
        <v>0.79406904446043602</v>
      </c>
    </row>
    <row r="66" spans="1:22" x14ac:dyDescent="0.3">
      <c r="A66" s="4">
        <v>24024</v>
      </c>
      <c r="B66" s="52" t="s">
        <v>14</v>
      </c>
      <c r="C66" s="52" t="str">
        <f t="shared" si="0"/>
        <v>Angiospermae</v>
      </c>
      <c r="D66" s="3">
        <v>11.5160055149539</v>
      </c>
      <c r="E66" s="3">
        <v>2.1332378479603298</v>
      </c>
      <c r="F66" s="3">
        <v>19.657250000000001</v>
      </c>
      <c r="G66" s="3">
        <v>1.10738404405499</v>
      </c>
      <c r="H66" s="3">
        <v>23.879000000000001</v>
      </c>
      <c r="I66" s="3">
        <v>8.4676607485572895</v>
      </c>
      <c r="J66" s="3">
        <v>3.6182742550487199</v>
      </c>
      <c r="K66" s="3">
        <v>21.768125000000001</v>
      </c>
      <c r="L66" s="3">
        <v>34.972179070752702</v>
      </c>
      <c r="M66" s="3">
        <v>0.80016880560925896</v>
      </c>
      <c r="N66" s="3">
        <v>2.6567645749888702</v>
      </c>
      <c r="O66" s="3">
        <v>9.2147483782903201</v>
      </c>
      <c r="P66" s="3">
        <v>1.3724614028503801</v>
      </c>
      <c r="Q66" s="4">
        <v>7081</v>
      </c>
      <c r="R66" s="3">
        <v>8.9879999999999995</v>
      </c>
      <c r="S66" s="3">
        <v>1.5198418585978399</v>
      </c>
      <c r="T66" s="3">
        <v>0.73529495427574598</v>
      </c>
      <c r="U66" s="3">
        <v>14.322625</v>
      </c>
      <c r="V66" s="3">
        <v>0.91892479327019405</v>
      </c>
    </row>
    <row r="67" spans="1:22" x14ac:dyDescent="0.3">
      <c r="A67" s="4">
        <v>24584</v>
      </c>
      <c r="B67" s="52" t="s">
        <v>14</v>
      </c>
      <c r="C67" s="52" t="str">
        <f t="shared" ref="C67:C130" si="1">_xlfn.IFS(B67="Acer","Angiospermae",B67="Aesculus","Angiospermae",B67="Ailanthus","Angiospermae",B67="Alnus","Angiospermae",B67="Amelanchier","Angiospermae",B67="Betula","Angiospermae",B67="Carpinus","Angiospermae",B67="Castanea","Angiospermae",B67="Catalpa","Angiospermae",B67="Cercidiphyllum","Angiospermae",B67="Corylus","Angiospermae",B67="Crataegus","Angiospermae",B67="Fagus","Angiospermae",B67="Fraxinus","Angiospermae",B67="Gleditsia","Angiospermae",B67="Ilex","Angiospermae",B67="Liquidambar","Angiospermae",B67="Liriodendron","Angiospermae",B67="Magnolia","Angiospermae",B67="Malus","Angiospermae",B67="Mespilus","Angiospermae",B67="Ostrya","Angiospermae",B67="Platanus","Angiospermae",B67="Populus","Angiospermae",B67="Prunus","Angiospermae",B67="Pterocarya","Angiospermae",B67="Pyrus","Angiospermae",B67="Quercus","Angiospermae",B67="Robinia","Angiospermae",B67="Salix","Angiospermae",B67="Sorbus","Angiospermae",B67="Styphnolobium","Angiospermae",B67="Tilia","Angiospermae",B67="Ulmus","Angiospermae",B67="Ginkgo","Ginkgophyta",B67="Cedrus","Coniferae",B67="Chamaecyparis","Coniferae",B67="Metasequoia","Coniferae",B67="Pinus","Coniferae",B67="Taxodium","Coniferae",B67="Taxus","Coniferae")</f>
        <v>Angiospermae</v>
      </c>
      <c r="D67" s="3">
        <v>2.7724564816750901</v>
      </c>
      <c r="E67" s="3">
        <v>1.97833129922025</v>
      </c>
      <c r="F67" s="3">
        <v>11.39395</v>
      </c>
      <c r="G67" s="3">
        <v>1.1896532809078499</v>
      </c>
      <c r="H67" s="3">
        <v>15.71575</v>
      </c>
      <c r="I67" s="3">
        <v>4.6133438967163301</v>
      </c>
      <c r="J67" s="3">
        <v>2.2217630853994401</v>
      </c>
      <c r="K67" s="3">
        <v>13.55485</v>
      </c>
      <c r="L67" s="3">
        <v>70.611570247933798</v>
      </c>
      <c r="M67" s="3">
        <v>2.0773541856622102</v>
      </c>
      <c r="N67" s="3">
        <v>6.2050143125061599</v>
      </c>
      <c r="O67" s="3">
        <v>5.75937407677411</v>
      </c>
      <c r="P67" s="3">
        <v>1.6362742070985901</v>
      </c>
      <c r="Q67" s="4">
        <v>726</v>
      </c>
      <c r="R67" s="3">
        <v>2.5327500000000001</v>
      </c>
      <c r="S67" s="3">
        <v>1.94659897893973</v>
      </c>
      <c r="T67" s="3">
        <v>1.66399145566713</v>
      </c>
      <c r="U67" s="3">
        <v>6.9633500000000002</v>
      </c>
      <c r="V67" s="3">
        <v>0.80101480390388502</v>
      </c>
    </row>
    <row r="68" spans="1:22" x14ac:dyDescent="0.3">
      <c r="A68" s="4">
        <v>24760</v>
      </c>
      <c r="B68" s="52" t="s">
        <v>14</v>
      </c>
      <c r="C68" s="52" t="str">
        <f t="shared" si="1"/>
        <v>Angiospermae</v>
      </c>
      <c r="D68" s="3">
        <v>7.1326055576559702</v>
      </c>
      <c r="E68" s="3">
        <v>0.52003436472365006</v>
      </c>
      <c r="F68" s="3">
        <v>3.7091999999999898</v>
      </c>
      <c r="G68" s="3">
        <v>2.9562803299902898</v>
      </c>
      <c r="H68" s="3">
        <v>18.22167</v>
      </c>
      <c r="I68" s="3">
        <v>7.0197908479031099</v>
      </c>
      <c r="J68" s="3">
        <v>3.9886492622020402</v>
      </c>
      <c r="K68" s="3">
        <v>10.965434999999999</v>
      </c>
      <c r="L68" s="3">
        <v>49.737300985595098</v>
      </c>
      <c r="M68" s="3">
        <v>1</v>
      </c>
      <c r="N68" s="3">
        <v>5.4997193045997799</v>
      </c>
      <c r="O68" s="3">
        <v>7.1326055576559702</v>
      </c>
      <c r="P68" s="3">
        <v>1.0563909774436</v>
      </c>
      <c r="Q68" s="4">
        <v>2643</v>
      </c>
      <c r="R68" s="3">
        <v>3.3132000000000001</v>
      </c>
      <c r="S68" s="3">
        <v>3.1229878673957598</v>
      </c>
      <c r="T68" s="3">
        <v>0.984183240073921</v>
      </c>
      <c r="U68" s="3">
        <v>3.5111999999999899</v>
      </c>
      <c r="V68" s="3">
        <v>0.984183240073921</v>
      </c>
    </row>
    <row r="69" spans="1:22" x14ac:dyDescent="0.3">
      <c r="A69" s="4">
        <v>26296</v>
      </c>
      <c r="B69" s="52" t="s">
        <v>14</v>
      </c>
      <c r="C69" s="52" t="str">
        <f t="shared" si="1"/>
        <v>Angiospermae</v>
      </c>
      <c r="D69" s="3">
        <v>4.2590486869256603</v>
      </c>
      <c r="E69" s="3">
        <v>3.7888324190132701</v>
      </c>
      <c r="F69" s="3">
        <v>19.6737</v>
      </c>
      <c r="G69" s="3">
        <v>1.14187011085865</v>
      </c>
      <c r="H69" s="3">
        <v>25.25592</v>
      </c>
      <c r="I69" s="3">
        <v>4.5706961611560999</v>
      </c>
      <c r="J69" s="3">
        <v>3.5818639798488601</v>
      </c>
      <c r="K69" s="3">
        <v>22.4648099999999</v>
      </c>
      <c r="L69" s="3">
        <v>31.209059233449398</v>
      </c>
      <c r="M69" s="3">
        <v>1.21918059937618</v>
      </c>
      <c r="N69" s="3">
        <v>1.68218039403748</v>
      </c>
      <c r="O69" s="3">
        <v>5.1925495308983898</v>
      </c>
      <c r="P69" s="3">
        <v>1.13433945945945</v>
      </c>
      <c r="Q69" s="4">
        <v>1193</v>
      </c>
      <c r="R69" s="3">
        <v>15.0138</v>
      </c>
      <c r="S69" s="3">
        <v>1.2952683243243199</v>
      </c>
      <c r="T69" s="3">
        <v>1.0731730245740301</v>
      </c>
      <c r="U69" s="3">
        <v>17.34375</v>
      </c>
      <c r="V69" s="3">
        <v>0.88024122523204795</v>
      </c>
    </row>
    <row r="70" spans="1:22" x14ac:dyDescent="0.3">
      <c r="A70" s="4">
        <v>26375</v>
      </c>
      <c r="B70" s="52" t="s">
        <v>14</v>
      </c>
      <c r="C70" s="52" t="str">
        <f t="shared" si="1"/>
        <v>Angiospermae</v>
      </c>
      <c r="D70" s="3">
        <v>5.2170520744105202</v>
      </c>
      <c r="E70" s="3">
        <v>1.2235437977738399</v>
      </c>
      <c r="F70" s="3">
        <v>6.5182500000000001</v>
      </c>
      <c r="G70" s="3">
        <v>1.40618340812334</v>
      </c>
      <c r="H70" s="3">
        <v>11.813459999999999</v>
      </c>
      <c r="I70" s="3">
        <v>3.9949901928356599</v>
      </c>
      <c r="J70" s="3">
        <v>3.47537138389366</v>
      </c>
      <c r="K70" s="3">
        <v>9.1658549999999899</v>
      </c>
      <c r="L70" s="3">
        <v>37.122923588039797</v>
      </c>
      <c r="M70" s="3">
        <v>1.02114242899414</v>
      </c>
      <c r="N70" s="3">
        <v>2.4347609233305798</v>
      </c>
      <c r="O70" s="3">
        <v>5.3273532274525097</v>
      </c>
      <c r="P70" s="3">
        <v>1.1465447109782101</v>
      </c>
      <c r="Q70" s="4">
        <v>1279</v>
      </c>
      <c r="R70" s="3">
        <v>4.8520000000000003</v>
      </c>
      <c r="S70" s="3">
        <v>1.61225214924913</v>
      </c>
      <c r="T70" s="3">
        <v>0.76575624238657003</v>
      </c>
      <c r="U70" s="3">
        <v>5.6851250000000002</v>
      </c>
      <c r="V70" s="3">
        <v>0.74990150310457804</v>
      </c>
    </row>
    <row r="71" spans="1:22" x14ac:dyDescent="0.3">
      <c r="A71" s="4">
        <v>27351</v>
      </c>
      <c r="B71" s="52" t="s">
        <v>14</v>
      </c>
      <c r="C71" s="52" t="str">
        <f t="shared" si="1"/>
        <v>Angiospermae</v>
      </c>
      <c r="D71" s="3">
        <v>6.4140045078116703</v>
      </c>
      <c r="E71" s="3">
        <v>1.46855829553207</v>
      </c>
      <c r="F71" s="3">
        <v>9.5654000000000003</v>
      </c>
      <c r="G71" s="3">
        <v>1.3060279758295501</v>
      </c>
      <c r="H71" s="3">
        <v>15.41996</v>
      </c>
      <c r="I71" s="3">
        <v>4.6756606739825699</v>
      </c>
      <c r="J71" s="3">
        <v>3.5378872713699101</v>
      </c>
      <c r="K71" s="3">
        <v>12.49268</v>
      </c>
      <c r="L71" s="3">
        <v>34.264143874110097</v>
      </c>
      <c r="M71" s="3">
        <v>1.01550644522858</v>
      </c>
      <c r="N71" s="3">
        <v>2.9293237082066801</v>
      </c>
      <c r="O71" s="3">
        <v>6.5134629174079599</v>
      </c>
      <c r="P71" s="3">
        <v>1.2900589369765401</v>
      </c>
      <c r="Q71" s="4">
        <v>2857</v>
      </c>
      <c r="R71" s="3">
        <v>5.2640000000000002</v>
      </c>
      <c r="S71" s="3">
        <v>1.6848530621603</v>
      </c>
      <c r="T71" s="3">
        <v>0.72897683004245495</v>
      </c>
      <c r="U71" s="3">
        <v>7.4146999999999998</v>
      </c>
      <c r="V71" s="3">
        <v>0.71784559661594805</v>
      </c>
    </row>
    <row r="72" spans="1:22" x14ac:dyDescent="0.3">
      <c r="A72" s="4">
        <v>27657</v>
      </c>
      <c r="B72" s="52" t="s">
        <v>14</v>
      </c>
      <c r="C72" s="52" t="str">
        <f t="shared" si="1"/>
        <v>Angiospermae</v>
      </c>
      <c r="D72" s="3">
        <v>6.0901638460762202</v>
      </c>
      <c r="E72" s="3">
        <v>2.6047311467927998</v>
      </c>
      <c r="F72" s="3">
        <v>15.06995</v>
      </c>
      <c r="G72" s="3">
        <v>1.1213653661757299</v>
      </c>
      <c r="H72" s="3">
        <v>18.727889999999999</v>
      </c>
      <c r="I72" s="3">
        <v>5.5508806537990099</v>
      </c>
      <c r="J72" s="3">
        <v>3.5065195586760201</v>
      </c>
      <c r="K72" s="3">
        <v>16.898919999999901</v>
      </c>
      <c r="L72" s="3">
        <v>35.4768588770864</v>
      </c>
      <c r="M72" s="3">
        <v>0.94999196343223602</v>
      </c>
      <c r="N72" s="3">
        <v>2.4279209961690702</v>
      </c>
      <c r="O72" s="3">
        <v>5.7856067097579702</v>
      </c>
      <c r="P72" s="3">
        <v>1.32288278798253</v>
      </c>
      <c r="Q72" s="4">
        <v>5982</v>
      </c>
      <c r="R72" s="3">
        <v>7.7135499999999997</v>
      </c>
      <c r="S72" s="3">
        <v>1.4834349419535999</v>
      </c>
      <c r="T72" s="3">
        <v>0.91145013403462705</v>
      </c>
      <c r="U72" s="3">
        <v>11.39175</v>
      </c>
      <c r="V72" s="3">
        <v>0.959429310056097</v>
      </c>
    </row>
    <row r="73" spans="1:22" x14ac:dyDescent="0.3">
      <c r="A73" s="4">
        <v>28576</v>
      </c>
      <c r="B73" s="52" t="s">
        <v>14</v>
      </c>
      <c r="C73" s="52" t="str">
        <f t="shared" si="1"/>
        <v>Angiospermae</v>
      </c>
      <c r="D73" s="3">
        <v>9.8307940490607297</v>
      </c>
      <c r="E73" s="3">
        <v>1.7614509936715701</v>
      </c>
      <c r="F73" s="3">
        <v>16.786750000000001</v>
      </c>
      <c r="G73" s="3">
        <v>1.1002978539621999</v>
      </c>
      <c r="H73" s="3">
        <v>20.1541</v>
      </c>
      <c r="I73" s="3">
        <v>8.5902726107895795</v>
      </c>
      <c r="J73" s="3">
        <v>3.3789896427816499</v>
      </c>
      <c r="K73" s="3">
        <v>18.470424999999999</v>
      </c>
      <c r="L73" s="3">
        <v>34.523120443912497</v>
      </c>
      <c r="M73" s="3">
        <v>0.96940992057491804</v>
      </c>
      <c r="N73" s="3">
        <v>2.54021930930173</v>
      </c>
      <c r="O73" s="3">
        <v>9.5300692782883392</v>
      </c>
      <c r="P73" s="3">
        <v>1.35811008970197</v>
      </c>
      <c r="Q73" s="4">
        <v>9462</v>
      </c>
      <c r="R73" s="3">
        <v>7.9340000000000002</v>
      </c>
      <c r="S73" s="3">
        <v>1.49432561714349</v>
      </c>
      <c r="T73" s="3">
        <v>0.873812691825267</v>
      </c>
      <c r="U73" s="3">
        <v>12.360374999999999</v>
      </c>
      <c r="V73" s="3">
        <v>0.90138616624332102</v>
      </c>
    </row>
    <row r="74" spans="1:22" x14ac:dyDescent="0.3">
      <c r="A74" s="4">
        <v>28878</v>
      </c>
      <c r="B74" s="52" t="s">
        <v>14</v>
      </c>
      <c r="C74" s="52" t="str">
        <f t="shared" si="1"/>
        <v>Angiospermae</v>
      </c>
      <c r="D74" s="3">
        <v>8.10606895734246</v>
      </c>
      <c r="E74" s="3">
        <v>2.3768715529217701</v>
      </c>
      <c r="F74" s="3">
        <v>12.710099999999899</v>
      </c>
      <c r="G74" s="3">
        <v>1.10971353490531</v>
      </c>
      <c r="H74" s="3">
        <v>15.4990399999999</v>
      </c>
      <c r="I74" s="3">
        <v>4.2822300090179803</v>
      </c>
      <c r="J74" s="3">
        <v>3.4183870967741901</v>
      </c>
      <c r="K74" s="3">
        <v>14.104569999999899</v>
      </c>
      <c r="L74" s="3">
        <v>30.304584040746999</v>
      </c>
      <c r="M74" s="3">
        <v>0.65967945804078498</v>
      </c>
      <c r="N74" s="3">
        <v>1.9210510659395099</v>
      </c>
      <c r="O74" s="3">
        <v>5.3474071766208997</v>
      </c>
      <c r="P74" s="3">
        <v>1.2234131128447701</v>
      </c>
      <c r="Q74" s="4">
        <v>3348</v>
      </c>
      <c r="R74" s="3">
        <v>8.0679999999999996</v>
      </c>
      <c r="S74" s="3">
        <v>1.35763809010448</v>
      </c>
      <c r="T74" s="3">
        <v>0.52827455966053005</v>
      </c>
      <c r="U74" s="3">
        <v>10.389049999999999</v>
      </c>
      <c r="V74" s="3">
        <v>0.80080492612196696</v>
      </c>
    </row>
    <row r="75" spans="1:22" x14ac:dyDescent="0.3">
      <c r="A75" s="4">
        <v>29159</v>
      </c>
      <c r="B75" s="52" t="s">
        <v>14</v>
      </c>
      <c r="C75" s="52" t="str">
        <f t="shared" si="1"/>
        <v>Angiospermae</v>
      </c>
      <c r="D75" s="3">
        <v>8.3105118615026701</v>
      </c>
      <c r="E75" s="3">
        <v>2.1242441791102999</v>
      </c>
      <c r="F75" s="3">
        <v>13.896599999999999</v>
      </c>
      <c r="G75" s="3">
        <v>1.1491760574529</v>
      </c>
      <c r="H75" s="3">
        <v>18.042680000000001</v>
      </c>
      <c r="I75" s="3">
        <v>5.7239506238380402</v>
      </c>
      <c r="J75" s="3">
        <v>3.28466438020578</v>
      </c>
      <c r="K75" s="3">
        <v>15.96964</v>
      </c>
      <c r="L75" s="3">
        <v>37.323044259349899</v>
      </c>
      <c r="M75" s="3">
        <v>0.78718415983455103</v>
      </c>
      <c r="N75" s="3">
        <v>2.2247447595561001</v>
      </c>
      <c r="O75" s="3">
        <v>6.5419032974920501</v>
      </c>
      <c r="P75" s="3">
        <v>1.2629483882107999</v>
      </c>
      <c r="Q75" s="4">
        <v>6123</v>
      </c>
      <c r="R75" s="3">
        <v>8.11</v>
      </c>
      <c r="S75" s="3">
        <v>1.45135004953059</v>
      </c>
      <c r="T75" s="3">
        <v>0.68876029770843294</v>
      </c>
      <c r="U75" s="3">
        <v>11.003299999999999</v>
      </c>
      <c r="V75" s="3">
        <v>0.87496717140903202</v>
      </c>
    </row>
    <row r="76" spans="1:22" x14ac:dyDescent="0.3">
      <c r="A76" s="4">
        <v>30132</v>
      </c>
      <c r="B76" s="52" t="s">
        <v>14</v>
      </c>
      <c r="C76" s="52" t="str">
        <f t="shared" si="1"/>
        <v>Angiospermae</v>
      </c>
      <c r="D76" s="3">
        <v>6.33777880497649</v>
      </c>
      <c r="E76" s="3">
        <v>1.0463670685633599</v>
      </c>
      <c r="F76" s="3">
        <v>6.6615000000000002</v>
      </c>
      <c r="G76" s="3">
        <v>1.50424679126322</v>
      </c>
      <c r="H76" s="3">
        <v>13.379579999999899</v>
      </c>
      <c r="I76" s="3">
        <v>5.8647940937130798</v>
      </c>
      <c r="J76" s="3">
        <v>4.1373414230557</v>
      </c>
      <c r="K76" s="3">
        <v>10.020539999999899</v>
      </c>
      <c r="L76" s="3">
        <v>40.251358950327997</v>
      </c>
      <c r="M76" s="3">
        <v>1.00450219809804</v>
      </c>
      <c r="N76" s="3">
        <v>2.5149586466165399</v>
      </c>
      <c r="O76" s="3">
        <v>6.36631274065806</v>
      </c>
      <c r="P76" s="3">
        <v>1.11196427826232</v>
      </c>
      <c r="Q76" s="4">
        <v>5440</v>
      </c>
      <c r="R76" s="3">
        <v>5.32</v>
      </c>
      <c r="S76" s="3">
        <v>1.6726686975754199</v>
      </c>
      <c r="T76" s="3">
        <v>0.925370587106634</v>
      </c>
      <c r="U76" s="3">
        <v>5.9907500000000002</v>
      </c>
      <c r="V76" s="3">
        <v>0.92122305840521101</v>
      </c>
    </row>
    <row r="77" spans="1:22" x14ac:dyDescent="0.3">
      <c r="A77" s="4">
        <v>31045</v>
      </c>
      <c r="B77" s="52" t="s">
        <v>14</v>
      </c>
      <c r="C77" s="52" t="str">
        <f t="shared" si="1"/>
        <v>Angiospermae</v>
      </c>
      <c r="D77" s="3">
        <v>5.4972568831663704</v>
      </c>
      <c r="E77" s="3">
        <v>2.7496130971291999</v>
      </c>
      <c r="F77" s="3">
        <v>13.113950000000001</v>
      </c>
      <c r="G77" s="3">
        <v>1.16323800228001</v>
      </c>
      <c r="H77" s="3">
        <v>17.395339999999901</v>
      </c>
      <c r="I77" s="3">
        <v>3.9379199299161498</v>
      </c>
      <c r="J77" s="3">
        <v>3.49956408020924</v>
      </c>
      <c r="K77" s="3">
        <v>15.254644999999901</v>
      </c>
      <c r="L77" s="3">
        <v>37.164596273291899</v>
      </c>
      <c r="M77" s="3">
        <v>0.86759272955123501</v>
      </c>
      <c r="N77" s="3">
        <v>2.87293596921501</v>
      </c>
      <c r="O77" s="3">
        <v>4.7693801043106303</v>
      </c>
      <c r="P77" s="3">
        <v>1.3682563116723201</v>
      </c>
      <c r="Q77" s="4">
        <v>2294</v>
      </c>
      <c r="R77" s="3">
        <v>6.0548999999999999</v>
      </c>
      <c r="S77" s="3">
        <v>1.59160773859673</v>
      </c>
      <c r="T77" s="3">
        <v>0.71634271666925398</v>
      </c>
      <c r="U77" s="3">
        <v>9.5844249999999995</v>
      </c>
      <c r="V77" s="3">
        <v>0.82566703508428896</v>
      </c>
    </row>
    <row r="78" spans="1:22" x14ac:dyDescent="0.3">
      <c r="A78" s="4">
        <v>31788</v>
      </c>
      <c r="B78" s="52" t="s">
        <v>14</v>
      </c>
      <c r="C78" s="52" t="str">
        <f t="shared" si="1"/>
        <v>Angiospermae</v>
      </c>
      <c r="D78" s="3">
        <v>4.1010774238046004</v>
      </c>
      <c r="E78" s="3">
        <v>1.5531039236959701</v>
      </c>
      <c r="F78" s="3">
        <v>6.1712999999999996</v>
      </c>
      <c r="G78" s="3">
        <v>1.44075478424319</v>
      </c>
      <c r="H78" s="3">
        <v>11.611359999999999</v>
      </c>
      <c r="I78" s="3">
        <v>3.29249532171657</v>
      </c>
      <c r="J78" s="3">
        <v>3.6028636021100202</v>
      </c>
      <c r="K78" s="3">
        <v>8.89133</v>
      </c>
      <c r="L78" s="3">
        <v>27.434815373021799</v>
      </c>
      <c r="M78" s="3">
        <v>0.96889825481803504</v>
      </c>
      <c r="N78" s="3">
        <v>2.7211999062573198</v>
      </c>
      <c r="O78" s="3">
        <v>3.9735267587979202</v>
      </c>
      <c r="P78" s="3">
        <v>1.18243392123238</v>
      </c>
      <c r="Q78" s="4">
        <v>1327</v>
      </c>
      <c r="R78" s="3">
        <v>4.2670000000000003</v>
      </c>
      <c r="S78" s="3">
        <v>1.7035973290669899</v>
      </c>
      <c r="T78" s="3">
        <v>0.80283666497134798</v>
      </c>
      <c r="U78" s="3">
        <v>5.21915</v>
      </c>
      <c r="V78" s="3">
        <v>0.82860781406002704</v>
      </c>
    </row>
    <row r="79" spans="1:22" x14ac:dyDescent="0.3">
      <c r="A79" s="4">
        <v>32399</v>
      </c>
      <c r="B79" s="52" t="s">
        <v>14</v>
      </c>
      <c r="C79" s="52" t="str">
        <f t="shared" si="1"/>
        <v>Angiospermae</v>
      </c>
      <c r="D79" s="3">
        <v>10.203960918415101</v>
      </c>
      <c r="E79" s="3">
        <v>1.8771797074600201</v>
      </c>
      <c r="F79" s="3">
        <v>19.402999999999999</v>
      </c>
      <c r="G79" s="3">
        <v>1.1078183786012401</v>
      </c>
      <c r="H79" s="3">
        <v>23.587</v>
      </c>
      <c r="I79" s="3">
        <v>8.5485638954034808</v>
      </c>
      <c r="J79" s="3">
        <v>3.7844987363100202</v>
      </c>
      <c r="K79" s="3">
        <v>21.495000000000001</v>
      </c>
      <c r="L79" s="3">
        <v>27.658614564831201</v>
      </c>
      <c r="M79" s="3">
        <v>1.01296454855893</v>
      </c>
      <c r="N79" s="3">
        <v>2.9011943272530401</v>
      </c>
      <c r="O79" s="3">
        <v>10.336250665235299</v>
      </c>
      <c r="P79" s="3">
        <v>1.40943083052761</v>
      </c>
      <c r="Q79" s="4">
        <v>5935</v>
      </c>
      <c r="R79" s="3">
        <v>8.1300999999999899</v>
      </c>
      <c r="S79" s="3">
        <v>1.56139337742571</v>
      </c>
      <c r="T79" s="3">
        <v>0.837769172554927</v>
      </c>
      <c r="U79" s="3">
        <v>13.766549999999899</v>
      </c>
      <c r="V79" s="3">
        <v>0.82704688307874097</v>
      </c>
    </row>
    <row r="80" spans="1:22" x14ac:dyDescent="0.3">
      <c r="A80" s="4">
        <v>32440</v>
      </c>
      <c r="B80" s="52" t="s">
        <v>14</v>
      </c>
      <c r="C80" s="52" t="str">
        <f t="shared" si="1"/>
        <v>Angiospermae</v>
      </c>
      <c r="D80" s="3">
        <v>4.4640542694777103</v>
      </c>
      <c r="E80" s="3">
        <v>3.2784278727184</v>
      </c>
      <c r="F80" s="3">
        <v>18.769500000000001</v>
      </c>
      <c r="G80" s="3">
        <v>1.11089027411492</v>
      </c>
      <c r="H80" s="3">
        <v>22.932209999999898</v>
      </c>
      <c r="I80" s="3">
        <v>4.3923283397689703</v>
      </c>
      <c r="J80" s="3">
        <v>3.4128571428571401</v>
      </c>
      <c r="K80" s="3">
        <v>20.850854999999999</v>
      </c>
      <c r="L80" s="3">
        <v>32.1</v>
      </c>
      <c r="M80" s="3">
        <v>1.2825006815058999</v>
      </c>
      <c r="N80" s="3">
        <v>3.2599166974667999</v>
      </c>
      <c r="O80" s="3">
        <v>5.7251526428844999</v>
      </c>
      <c r="P80" s="3">
        <v>1.4547688158083401</v>
      </c>
      <c r="Q80" s="4">
        <v>1400</v>
      </c>
      <c r="R80" s="3">
        <v>7.0346000000000002</v>
      </c>
      <c r="S80" s="3">
        <v>1.61608852856716</v>
      </c>
      <c r="T80" s="3">
        <v>0.983932558750649</v>
      </c>
      <c r="U80" s="3">
        <v>12.902049999999999</v>
      </c>
      <c r="V80" s="3">
        <v>0.76719846853829599</v>
      </c>
    </row>
    <row r="81" spans="1:22" x14ac:dyDescent="0.3">
      <c r="A81" s="4">
        <v>32480</v>
      </c>
      <c r="B81" s="52" t="s">
        <v>14</v>
      </c>
      <c r="C81" s="52" t="str">
        <f t="shared" si="1"/>
        <v>Angiospermae</v>
      </c>
      <c r="D81" s="3">
        <v>4.14308223345411</v>
      </c>
      <c r="E81" s="3">
        <v>3.0308882339174601</v>
      </c>
      <c r="F81" s="3">
        <v>11.904</v>
      </c>
      <c r="G81" s="3">
        <v>1.10441910282258</v>
      </c>
      <c r="H81" s="3">
        <v>14.39001</v>
      </c>
      <c r="I81" s="3">
        <v>3.4205152697830399</v>
      </c>
      <c r="J81" s="3">
        <v>3.1164465786314501</v>
      </c>
      <c r="K81" s="3">
        <v>13.147005</v>
      </c>
      <c r="L81" s="3">
        <v>49.3819277108433</v>
      </c>
      <c r="M81" s="3">
        <v>0.94798058523456796</v>
      </c>
      <c r="N81" s="3">
        <v>5.2172688214926604</v>
      </c>
      <c r="O81" s="3">
        <v>3.9275615203447698</v>
      </c>
      <c r="P81" s="3">
        <v>1.62377277547972</v>
      </c>
      <c r="Q81" s="4">
        <v>833</v>
      </c>
      <c r="R81" s="3">
        <v>2.7581500000000001</v>
      </c>
      <c r="S81" s="3">
        <v>1.7933256718830399</v>
      </c>
      <c r="T81" s="3">
        <v>0.82559676034509499</v>
      </c>
      <c r="U81" s="3">
        <v>7.3310750000000002</v>
      </c>
      <c r="V81" s="3">
        <v>0.87090049438175898</v>
      </c>
    </row>
    <row r="82" spans="1:22" x14ac:dyDescent="0.3">
      <c r="A82" s="4">
        <v>33005</v>
      </c>
      <c r="B82" s="52" t="s">
        <v>14</v>
      </c>
      <c r="C82" s="52" t="str">
        <f t="shared" si="1"/>
        <v>Angiospermae</v>
      </c>
      <c r="D82" s="3">
        <v>7.5649019919654403</v>
      </c>
      <c r="E82" s="3">
        <v>2.91367997948849</v>
      </c>
      <c r="F82" s="3">
        <v>21.526250000000001</v>
      </c>
      <c r="G82" s="3">
        <v>1.0975950293246599</v>
      </c>
      <c r="H82" s="3">
        <v>25.727959999999999</v>
      </c>
      <c r="I82" s="3">
        <v>6.2855013383988796</v>
      </c>
      <c r="J82" s="3">
        <v>3.7108233731739699</v>
      </c>
      <c r="K82" s="3">
        <v>23.627105</v>
      </c>
      <c r="L82" s="3">
        <v>28.377654020187901</v>
      </c>
      <c r="M82" s="3">
        <v>0.97661462594160398</v>
      </c>
      <c r="N82" s="3">
        <v>2.2278762058156198</v>
      </c>
      <c r="O82" s="3">
        <v>7.3879939291682302</v>
      </c>
      <c r="P82" s="3">
        <v>1.30168453292496</v>
      </c>
      <c r="Q82" s="4">
        <v>3162</v>
      </c>
      <c r="R82" s="3">
        <v>11.5482</v>
      </c>
      <c r="S82" s="3">
        <v>1.4287224730872301</v>
      </c>
      <c r="T82" s="3">
        <v>0.83087677078627098</v>
      </c>
      <c r="U82" s="3">
        <v>16.537224999999999</v>
      </c>
      <c r="V82" s="3">
        <v>0.85077240163711398</v>
      </c>
    </row>
    <row r="83" spans="1:22" x14ac:dyDescent="0.3">
      <c r="A83" s="4">
        <v>33288</v>
      </c>
      <c r="B83" s="52" t="s">
        <v>14</v>
      </c>
      <c r="C83" s="52" t="str">
        <f t="shared" si="1"/>
        <v>Angiospermae</v>
      </c>
      <c r="D83" s="3">
        <v>8.9696693750071006</v>
      </c>
      <c r="E83" s="3">
        <v>3.1703302636069699</v>
      </c>
      <c r="F83" s="3">
        <v>19.023499999999999</v>
      </c>
      <c r="G83" s="3">
        <v>1.1073714090467</v>
      </c>
      <c r="H83" s="3">
        <v>23.10866</v>
      </c>
      <c r="I83" s="3">
        <v>5.7332953751399103</v>
      </c>
      <c r="J83" s="3">
        <v>3.67809364548495</v>
      </c>
      <c r="K83" s="3">
        <v>21.066079999999999</v>
      </c>
      <c r="L83" s="3">
        <v>30.102652825836199</v>
      </c>
      <c r="M83" s="3">
        <v>0.66897437302967799</v>
      </c>
      <c r="N83" s="3">
        <v>3.2230775131629401</v>
      </c>
      <c r="O83" s="3">
        <v>6.0004789464288804</v>
      </c>
      <c r="P83" s="3">
        <v>1.45254979813501</v>
      </c>
      <c r="Q83" s="4">
        <v>3588</v>
      </c>
      <c r="R83" s="3">
        <v>7.1697499999999996</v>
      </c>
      <c r="S83" s="3">
        <v>1.6085121166712799</v>
      </c>
      <c r="T83" s="3">
        <v>0.63918692378060804</v>
      </c>
      <c r="U83" s="3">
        <v>13.096625</v>
      </c>
      <c r="V83" s="3">
        <v>0.95547295912970798</v>
      </c>
    </row>
    <row r="84" spans="1:22" x14ac:dyDescent="0.3">
      <c r="A84" s="4">
        <v>33523</v>
      </c>
      <c r="B84" s="52" t="s">
        <v>14</v>
      </c>
      <c r="C84" s="52" t="str">
        <f t="shared" si="1"/>
        <v>Angiospermae</v>
      </c>
      <c r="D84" s="3">
        <v>3.2795755235617299</v>
      </c>
      <c r="E84" s="3">
        <v>1.66869971553229</v>
      </c>
      <c r="F84" s="3">
        <v>5.7922500000000001</v>
      </c>
      <c r="G84" s="3">
        <v>1.8059156631706099</v>
      </c>
      <c r="H84" s="3">
        <v>15.12838</v>
      </c>
      <c r="I84" s="3">
        <v>2.8655974924041798</v>
      </c>
      <c r="J84" s="3">
        <v>3.4611801242236</v>
      </c>
      <c r="K84" s="3">
        <v>10.460315</v>
      </c>
      <c r="L84" s="3">
        <v>31.964726631393201</v>
      </c>
      <c r="M84" s="3">
        <v>1.05840399350476</v>
      </c>
      <c r="N84" s="3">
        <v>3.65252178951688</v>
      </c>
      <c r="O84" s="3">
        <v>3.47111583113823</v>
      </c>
      <c r="P84" s="3">
        <v>1.1661289591963</v>
      </c>
      <c r="Q84" s="4">
        <v>644</v>
      </c>
      <c r="R84" s="3">
        <v>4.1418999999999997</v>
      </c>
      <c r="S84" s="3">
        <v>2.1059305526894598</v>
      </c>
      <c r="T84" s="3">
        <v>0.87377084986048503</v>
      </c>
      <c r="U84" s="3">
        <v>4.9670749999999897</v>
      </c>
      <c r="V84" s="3">
        <v>0.82555513322196195</v>
      </c>
    </row>
    <row r="85" spans="1:22" x14ac:dyDescent="0.3">
      <c r="A85" s="4">
        <v>33936</v>
      </c>
      <c r="B85" s="52" t="s">
        <v>14</v>
      </c>
      <c r="C85" s="52" t="str">
        <f t="shared" si="1"/>
        <v>Angiospermae</v>
      </c>
      <c r="D85" s="3">
        <v>7.2381502523875101</v>
      </c>
      <c r="E85" s="3">
        <v>2.7483517960935999</v>
      </c>
      <c r="F85" s="3">
        <v>12.645799999999999</v>
      </c>
      <c r="G85" s="3">
        <v>1.17962485568331</v>
      </c>
      <c r="H85" s="3">
        <v>17.188800000000001</v>
      </c>
      <c r="I85" s="3">
        <v>4.49266577189643</v>
      </c>
      <c r="J85" s="3">
        <v>3.7060720042987598</v>
      </c>
      <c r="K85" s="3">
        <v>14.917299999999999</v>
      </c>
      <c r="L85" s="3">
        <v>38.818622174380998</v>
      </c>
      <c r="M85" s="3">
        <v>0.63569148192976899</v>
      </c>
      <c r="N85" s="3">
        <v>5.7298864943247096</v>
      </c>
      <c r="O85" s="3">
        <v>4.6012304603705498</v>
      </c>
      <c r="P85" s="3">
        <v>1.6165259992394001</v>
      </c>
      <c r="Q85" s="4">
        <v>1861</v>
      </c>
      <c r="R85" s="3">
        <v>2.9998499999999999</v>
      </c>
      <c r="S85" s="3">
        <v>1.9068942485611</v>
      </c>
      <c r="T85" s="3">
        <v>0.62069252712936096</v>
      </c>
      <c r="U85" s="3">
        <v>7.8228249999999999</v>
      </c>
      <c r="V85" s="3">
        <v>0.97640529214757499</v>
      </c>
    </row>
    <row r="86" spans="1:22" x14ac:dyDescent="0.3">
      <c r="A86" s="4">
        <v>34018</v>
      </c>
      <c r="B86" s="52" t="s">
        <v>14</v>
      </c>
      <c r="C86" s="52" t="str">
        <f t="shared" si="1"/>
        <v>Angiospermae</v>
      </c>
      <c r="D86" s="3">
        <v>6.0733152934768402</v>
      </c>
      <c r="E86" s="3">
        <v>1.9834397505596699</v>
      </c>
      <c r="F86" s="3">
        <v>11.472049999999999</v>
      </c>
      <c r="G86" s="3">
        <v>1.1743807776291</v>
      </c>
      <c r="H86" s="3">
        <v>15.47306</v>
      </c>
      <c r="I86" s="3">
        <v>5.3593061080270799</v>
      </c>
      <c r="J86" s="3">
        <v>4.0618462937698903</v>
      </c>
      <c r="K86" s="3">
        <v>13.472555</v>
      </c>
      <c r="L86" s="3">
        <v>37.807520564042299</v>
      </c>
      <c r="M86" s="3">
        <v>0.952349132379263</v>
      </c>
      <c r="N86" s="3">
        <v>5.3569657942113196</v>
      </c>
      <c r="O86" s="3">
        <v>5.7839165504083896</v>
      </c>
      <c r="P86" s="3">
        <v>1.5977284834388801</v>
      </c>
      <c r="Q86" s="4">
        <v>4398</v>
      </c>
      <c r="R86" s="3">
        <v>2.8883999999999999</v>
      </c>
      <c r="S86" s="3">
        <v>1.8763416188211299</v>
      </c>
      <c r="T86" s="3">
        <v>0.882435020915732</v>
      </c>
      <c r="U86" s="3">
        <v>7.1802249999999903</v>
      </c>
      <c r="V86" s="3">
        <v>0.92658773018581497</v>
      </c>
    </row>
    <row r="87" spans="1:22" x14ac:dyDescent="0.3">
      <c r="A87" s="4">
        <v>34111</v>
      </c>
      <c r="B87" s="52" t="s">
        <v>14</v>
      </c>
      <c r="C87" s="52" t="str">
        <f t="shared" si="1"/>
        <v>Angiospermae</v>
      </c>
      <c r="D87" s="3">
        <v>4.3793897598111</v>
      </c>
      <c r="E87" s="3">
        <v>2.3057770035002201</v>
      </c>
      <c r="F87" s="3">
        <v>10.80355</v>
      </c>
      <c r="G87" s="3">
        <v>1.2709530663531801</v>
      </c>
      <c r="H87" s="3">
        <v>16.658059999999999</v>
      </c>
      <c r="I87" s="3">
        <v>3.8071627416031002</v>
      </c>
      <c r="J87" s="3">
        <v>3.26554621848739</v>
      </c>
      <c r="K87" s="3">
        <v>13.730805</v>
      </c>
      <c r="L87" s="3">
        <v>31.616806722688999</v>
      </c>
      <c r="M87" s="3">
        <v>1.06988126919301</v>
      </c>
      <c r="N87" s="3">
        <v>2.0817110508491501</v>
      </c>
      <c r="O87" s="3">
        <v>4.6854270745175803</v>
      </c>
      <c r="P87" s="3">
        <v>1.1489685280753299</v>
      </c>
      <c r="Q87" s="4">
        <v>596</v>
      </c>
      <c r="R87" s="3">
        <v>8.0021000000000004</v>
      </c>
      <c r="S87" s="3">
        <v>1.4602850739006601</v>
      </c>
      <c r="T87" s="3">
        <v>0.86933635743974502</v>
      </c>
      <c r="U87" s="3">
        <v>9.402825</v>
      </c>
      <c r="V87" s="3">
        <v>0.81255404919413698</v>
      </c>
    </row>
    <row r="88" spans="1:22" x14ac:dyDescent="0.3">
      <c r="A88" s="4">
        <v>35421</v>
      </c>
      <c r="B88" s="52" t="s">
        <v>14</v>
      </c>
      <c r="C88" s="52" t="str">
        <f t="shared" si="1"/>
        <v>Angiospermae</v>
      </c>
      <c r="D88" s="3">
        <v>6.3586709212970298</v>
      </c>
      <c r="E88" s="3">
        <v>0.83093256654902203</v>
      </c>
      <c r="F88" s="3">
        <v>5.4788999999999897</v>
      </c>
      <c r="G88" s="3">
        <v>2.2904013579368101</v>
      </c>
      <c r="H88" s="3">
        <v>19.618860000000002</v>
      </c>
      <c r="I88" s="3">
        <v>5.6664024304468201</v>
      </c>
      <c r="J88" s="3">
        <v>3.3610653487094999</v>
      </c>
      <c r="K88" s="3">
        <v>12.54888</v>
      </c>
      <c r="L88" s="3">
        <v>44.041758241758203</v>
      </c>
      <c r="M88" s="3">
        <v>1.0369581843725799</v>
      </c>
      <c r="N88" s="3">
        <v>6.2501345991493897</v>
      </c>
      <c r="O88" s="3">
        <v>6.5936758535709101</v>
      </c>
      <c r="P88" s="3">
        <v>1.27152363988697</v>
      </c>
      <c r="Q88" s="4">
        <v>3642</v>
      </c>
      <c r="R88" s="3">
        <v>3.1389499999999999</v>
      </c>
      <c r="S88" s="3">
        <v>2.9122994714458899</v>
      </c>
      <c r="T88" s="3">
        <v>0.89113000194244996</v>
      </c>
      <c r="U88" s="3">
        <v>4.3089249999999897</v>
      </c>
      <c r="V88" s="3">
        <v>0.85936927387446405</v>
      </c>
    </row>
    <row r="89" spans="1:22" x14ac:dyDescent="0.3">
      <c r="A89" s="4">
        <v>36842</v>
      </c>
      <c r="B89" s="52" t="s">
        <v>14</v>
      </c>
      <c r="C89" s="52" t="str">
        <f t="shared" si="1"/>
        <v>Angiospermae</v>
      </c>
      <c r="D89" s="3">
        <v>7.4953205653180097</v>
      </c>
      <c r="E89" s="3">
        <v>3.2787868216157698</v>
      </c>
      <c r="F89" s="3">
        <v>20.155849999999901</v>
      </c>
      <c r="G89" s="3">
        <v>1.0394453719391601</v>
      </c>
      <c r="H89" s="3">
        <v>21.74596</v>
      </c>
      <c r="I89" s="3">
        <v>5.0595563454275903</v>
      </c>
      <c r="J89" s="3">
        <v>3.8532219570405699</v>
      </c>
      <c r="K89" s="3">
        <v>20.950904999999999</v>
      </c>
      <c r="L89" s="3">
        <v>27.241693092513401</v>
      </c>
      <c r="M89" s="3">
        <v>0.820158376847687</v>
      </c>
      <c r="N89" s="3">
        <v>1.8995754642813401</v>
      </c>
      <c r="O89" s="3">
        <v>6.14734994880431</v>
      </c>
      <c r="P89" s="3">
        <v>1.2755393759897899</v>
      </c>
      <c r="Q89" s="4">
        <v>7542</v>
      </c>
      <c r="R89" s="3">
        <v>11.4477999999999</v>
      </c>
      <c r="S89" s="3">
        <v>1.32585350109876</v>
      </c>
      <c r="T89" s="3">
        <v>0.67502867973905301</v>
      </c>
      <c r="U89" s="3">
        <v>15.801824999999999</v>
      </c>
      <c r="V89" s="3">
        <v>0.82304674169585901</v>
      </c>
    </row>
    <row r="90" spans="1:22" x14ac:dyDescent="0.3">
      <c r="A90" s="4">
        <v>38935</v>
      </c>
      <c r="B90" s="52" t="s">
        <v>14</v>
      </c>
      <c r="C90" s="52" t="str">
        <f t="shared" si="1"/>
        <v>Angiospermae</v>
      </c>
      <c r="D90" s="3">
        <v>8.2623065955705304</v>
      </c>
      <c r="E90" s="3">
        <v>1.9740538566207599</v>
      </c>
      <c r="F90" s="3">
        <v>15.03655</v>
      </c>
      <c r="G90" s="3">
        <v>1.12926435917813</v>
      </c>
      <c r="H90" s="3">
        <v>18.923929999999999</v>
      </c>
      <c r="I90" s="3">
        <v>6.7353397708899303</v>
      </c>
      <c r="J90" s="3">
        <v>2.6212303980699598</v>
      </c>
      <c r="K90" s="3">
        <v>16.980239999999998</v>
      </c>
      <c r="L90" s="3">
        <v>35.719541616405301</v>
      </c>
      <c r="M90" s="3">
        <v>0.92190866963531704</v>
      </c>
      <c r="N90" s="3">
        <v>2.1146536744534199</v>
      </c>
      <c r="O90" s="3">
        <v>7.6170920816415402</v>
      </c>
      <c r="P90" s="3">
        <v>1.25380333951762</v>
      </c>
      <c r="Q90" s="4">
        <v>1658</v>
      </c>
      <c r="R90" s="3">
        <v>8.94895</v>
      </c>
      <c r="S90" s="3">
        <v>1.4158754247357701</v>
      </c>
      <c r="T90" s="3">
        <v>0.81518879661289501</v>
      </c>
      <c r="U90" s="3">
        <v>11.992749999999999</v>
      </c>
      <c r="V90" s="3">
        <v>0.88424029783271496</v>
      </c>
    </row>
    <row r="91" spans="1:22" x14ac:dyDescent="0.3">
      <c r="A91" s="4">
        <v>39005</v>
      </c>
      <c r="B91" s="52" t="s">
        <v>14</v>
      </c>
      <c r="C91" s="52" t="str">
        <f t="shared" si="1"/>
        <v>Angiospermae</v>
      </c>
      <c r="D91" s="3">
        <v>4.1338009436966603</v>
      </c>
      <c r="E91" s="3">
        <v>3.7690317205834099</v>
      </c>
      <c r="F91" s="3">
        <v>17.680250000000001</v>
      </c>
      <c r="G91" s="3">
        <v>1.0696480536191499</v>
      </c>
      <c r="H91" s="3">
        <v>20.143039999999999</v>
      </c>
      <c r="I91" s="3">
        <v>4.4083267211002202</v>
      </c>
      <c r="J91" s="3">
        <v>2.6456692913385802</v>
      </c>
      <c r="K91" s="3">
        <v>18.911645</v>
      </c>
      <c r="L91" s="3">
        <v>30.9810426540284</v>
      </c>
      <c r="M91" s="3">
        <v>1.13477314404465</v>
      </c>
      <c r="N91" s="3">
        <v>1.6655399371589199</v>
      </c>
      <c r="O91" s="3">
        <v>4.6909262937334004</v>
      </c>
      <c r="P91" s="3">
        <v>1.18762017515134</v>
      </c>
      <c r="Q91" s="4">
        <v>635</v>
      </c>
      <c r="R91" s="3">
        <v>12.093999999999999</v>
      </c>
      <c r="S91" s="3">
        <v>1.2703356087894699</v>
      </c>
      <c r="T91" s="3">
        <v>1.0664100137240899</v>
      </c>
      <c r="U91" s="3">
        <v>14.887124999999999</v>
      </c>
      <c r="V91" s="3">
        <v>0.93975612598929303</v>
      </c>
    </row>
    <row r="92" spans="1:22" x14ac:dyDescent="0.3">
      <c r="A92" s="4">
        <v>39201</v>
      </c>
      <c r="B92" s="52" t="s">
        <v>14</v>
      </c>
      <c r="C92" s="52" t="str">
        <f t="shared" si="1"/>
        <v>Angiospermae</v>
      </c>
      <c r="D92" s="3">
        <v>5.2407031237592099</v>
      </c>
      <c r="E92" s="3">
        <v>2.35107933465122</v>
      </c>
      <c r="F92" s="3">
        <v>14.07945</v>
      </c>
      <c r="G92" s="3">
        <v>1.1197390523067301</v>
      </c>
      <c r="H92" s="3">
        <v>17.451170000000001</v>
      </c>
      <c r="I92" s="3">
        <v>3.6566413833805602</v>
      </c>
      <c r="J92" s="3">
        <v>3.0698027314112202</v>
      </c>
      <c r="K92" s="3">
        <v>15.765309999999999</v>
      </c>
      <c r="L92" s="3">
        <v>47.1936026936026</v>
      </c>
      <c r="M92" s="3">
        <v>1.14269110638539</v>
      </c>
      <c r="N92" s="3">
        <v>1.6731225372232801</v>
      </c>
      <c r="O92" s="3">
        <v>5.9885048507257901</v>
      </c>
      <c r="P92" s="3">
        <v>1.1488856475484199</v>
      </c>
      <c r="Q92" s="4">
        <v>659</v>
      </c>
      <c r="R92" s="3">
        <v>10.4302999999999</v>
      </c>
      <c r="S92" s="3">
        <v>1.28645212619467</v>
      </c>
      <c r="T92" s="3">
        <v>0.69773869975630498</v>
      </c>
      <c r="U92" s="3">
        <v>12.254875</v>
      </c>
      <c r="V92" s="3">
        <v>0.61061007288612001</v>
      </c>
    </row>
    <row r="93" spans="1:22" x14ac:dyDescent="0.3">
      <c r="A93" s="4">
        <v>41021</v>
      </c>
      <c r="B93" s="52" t="s">
        <v>14</v>
      </c>
      <c r="C93" s="52" t="str">
        <f t="shared" si="1"/>
        <v>Angiospermae</v>
      </c>
      <c r="D93" s="3">
        <v>6.19895809565182</v>
      </c>
      <c r="E93" s="3">
        <v>1.8941915691518401</v>
      </c>
      <c r="F93" s="3">
        <v>12.1482999999999</v>
      </c>
      <c r="G93" s="3">
        <v>1.2222146308536901</v>
      </c>
      <c r="H93" s="3">
        <v>17.547360000000001</v>
      </c>
      <c r="I93" s="3">
        <v>5.8383397457398996</v>
      </c>
      <c r="J93" s="3">
        <v>3.4295572167912498</v>
      </c>
      <c r="K93" s="3">
        <v>14.84783</v>
      </c>
      <c r="L93" s="3">
        <v>28.5379509379509</v>
      </c>
      <c r="M93" s="3">
        <v>1.0346010345477801</v>
      </c>
      <c r="N93" s="3">
        <v>1.8065477906354199</v>
      </c>
      <c r="O93" s="3">
        <v>6.4134484588797704</v>
      </c>
      <c r="P93" s="3">
        <v>1.11138759920408</v>
      </c>
      <c r="Q93" s="4">
        <v>3478</v>
      </c>
      <c r="R93" s="3">
        <v>9.7132000000000005</v>
      </c>
      <c r="S93" s="3">
        <v>1.3583541842965901</v>
      </c>
      <c r="T93" s="3">
        <v>0.94182597392215295</v>
      </c>
      <c r="U93" s="3">
        <v>10.93075</v>
      </c>
      <c r="V93" s="3">
        <v>0.91032769393451496</v>
      </c>
    </row>
    <row r="94" spans="1:22" x14ac:dyDescent="0.3">
      <c r="A94" s="4">
        <v>41428</v>
      </c>
      <c r="B94" s="52" t="s">
        <v>14</v>
      </c>
      <c r="C94" s="52" t="str">
        <f t="shared" si="1"/>
        <v>Angiospermae</v>
      </c>
      <c r="D94" s="3">
        <v>8.1772960535206192</v>
      </c>
      <c r="E94" s="3">
        <v>1.5873587666809501</v>
      </c>
      <c r="F94" s="3">
        <v>12.342499999999999</v>
      </c>
      <c r="G94" s="3">
        <v>1.16507433664168</v>
      </c>
      <c r="H94" s="3">
        <v>16.417359999999999</v>
      </c>
      <c r="I94" s="3">
        <v>7.2214020168344302</v>
      </c>
      <c r="J94" s="3">
        <v>3.9898292771521899</v>
      </c>
      <c r="K94" s="3">
        <v>14.37993</v>
      </c>
      <c r="L94" s="3">
        <v>31.812488350419301</v>
      </c>
      <c r="M94" s="3">
        <v>0.95086381273054799</v>
      </c>
      <c r="N94" s="3">
        <v>1.99065864778349</v>
      </c>
      <c r="O94" s="3">
        <v>7.7754949032770799</v>
      </c>
      <c r="P94" s="3">
        <v>1.1989004210843199</v>
      </c>
      <c r="Q94" s="4">
        <v>5509</v>
      </c>
      <c r="R94" s="3">
        <v>8.2471999999999994</v>
      </c>
      <c r="S94" s="3">
        <v>1.39680811279426</v>
      </c>
      <c r="T94" s="3">
        <v>0.88310389761727603</v>
      </c>
      <c r="U94" s="3">
        <v>10.29485</v>
      </c>
      <c r="V94" s="3">
        <v>0.92873856991287695</v>
      </c>
    </row>
    <row r="95" spans="1:22" x14ac:dyDescent="0.3">
      <c r="A95" s="4">
        <v>41498</v>
      </c>
      <c r="B95" s="52" t="s">
        <v>14</v>
      </c>
      <c r="C95" s="52" t="str">
        <f t="shared" si="1"/>
        <v>Angiospermae</v>
      </c>
      <c r="D95" s="3">
        <v>7.7931598858637203</v>
      </c>
      <c r="E95" s="3">
        <v>1.10529619899429</v>
      </c>
      <c r="F95" s="3">
        <v>8.6137499999999996</v>
      </c>
      <c r="G95" s="3">
        <v>1.9518862284138701</v>
      </c>
      <c r="H95" s="3">
        <v>25.012369999999901</v>
      </c>
      <c r="I95" s="3">
        <v>6.3210906402854601</v>
      </c>
      <c r="J95" s="3">
        <v>3.6543349977303601</v>
      </c>
      <c r="K95" s="3">
        <v>16.813059999999901</v>
      </c>
      <c r="L95" s="3">
        <v>25.983539094650201</v>
      </c>
      <c r="M95" s="3">
        <v>1</v>
      </c>
      <c r="N95" s="3">
        <v>3.1558761741939101</v>
      </c>
      <c r="O95" s="3">
        <v>7.7931598858637203</v>
      </c>
      <c r="P95" s="3">
        <v>1.04160368574434</v>
      </c>
      <c r="Q95" s="4">
        <v>4406</v>
      </c>
      <c r="R95" s="3">
        <v>7.9256499999999903</v>
      </c>
      <c r="S95" s="3">
        <v>2.0330918896695098</v>
      </c>
      <c r="T95" s="3">
        <v>0.81110752671089204</v>
      </c>
      <c r="U95" s="3">
        <v>8.2697000000000003</v>
      </c>
      <c r="V95" s="3">
        <v>0.81110752671089204</v>
      </c>
    </row>
    <row r="96" spans="1:22" x14ac:dyDescent="0.3">
      <c r="A96" s="4">
        <v>41662</v>
      </c>
      <c r="B96" s="52" t="s">
        <v>14</v>
      </c>
      <c r="C96" s="52" t="str">
        <f t="shared" si="1"/>
        <v>Angiospermae</v>
      </c>
      <c r="D96" s="3">
        <v>5.0904708241170296</v>
      </c>
      <c r="E96" s="3">
        <v>4.0536686578347201</v>
      </c>
      <c r="F96" s="3">
        <v>18.161000000000001</v>
      </c>
      <c r="G96" s="3">
        <v>1.0946941247728601</v>
      </c>
      <c r="H96" s="3">
        <v>21.600480000000001</v>
      </c>
      <c r="I96" s="3">
        <v>3.9535159503747699</v>
      </c>
      <c r="J96" s="3">
        <v>3.9494760479041902</v>
      </c>
      <c r="K96" s="3">
        <v>19.880739999999999</v>
      </c>
      <c r="L96" s="3">
        <v>27.623580101840901</v>
      </c>
      <c r="M96" s="3">
        <v>0.88010311617141401</v>
      </c>
      <c r="N96" s="3">
        <v>2.0729827255278299</v>
      </c>
      <c r="O96" s="3">
        <v>4.4801392350850699</v>
      </c>
      <c r="P96" s="3">
        <v>1.27084426717049</v>
      </c>
      <c r="Q96" s="4">
        <v>2672</v>
      </c>
      <c r="R96" s="3">
        <v>10.42</v>
      </c>
      <c r="S96" s="3">
        <v>1.39118575277282</v>
      </c>
      <c r="T96" s="3">
        <v>0.77665035062066801</v>
      </c>
      <c r="U96" s="3">
        <v>14.2905</v>
      </c>
      <c r="V96" s="3">
        <v>0.88245381291139802</v>
      </c>
    </row>
    <row r="97" spans="1:22" x14ac:dyDescent="0.3">
      <c r="A97" s="4">
        <v>41686</v>
      </c>
      <c r="B97" s="52" t="s">
        <v>14</v>
      </c>
      <c r="C97" s="52" t="str">
        <f t="shared" si="1"/>
        <v>Angiospermae</v>
      </c>
      <c r="D97" s="3">
        <v>4.4183668342915396</v>
      </c>
      <c r="E97" s="3">
        <v>4.66449516164601</v>
      </c>
      <c r="F97" s="3">
        <v>19.8301499999999</v>
      </c>
      <c r="G97" s="3">
        <v>1.10104689071943</v>
      </c>
      <c r="H97" s="3">
        <v>23.837699999999899</v>
      </c>
      <c r="I97" s="3">
        <v>3.7258562821282699</v>
      </c>
      <c r="J97" s="3">
        <v>3.9240366972477001</v>
      </c>
      <c r="K97" s="3">
        <v>21.833924999999901</v>
      </c>
      <c r="L97" s="3">
        <v>24.218784942228801</v>
      </c>
      <c r="M97" s="3">
        <v>0.96218721539537699</v>
      </c>
      <c r="N97" s="3">
        <v>2.24903057806794</v>
      </c>
      <c r="O97" s="3">
        <v>4.2512960808822697</v>
      </c>
      <c r="P97" s="3">
        <v>1.3033610752811799</v>
      </c>
      <c r="Q97" s="4">
        <v>2725</v>
      </c>
      <c r="R97" s="3">
        <v>10.5991</v>
      </c>
      <c r="S97" s="3">
        <v>1.4350616594230801</v>
      </c>
      <c r="T97" s="3">
        <v>0.843265491948608</v>
      </c>
      <c r="U97" s="3">
        <v>15.214625</v>
      </c>
      <c r="V97" s="3">
        <v>0.876404797794052</v>
      </c>
    </row>
    <row r="98" spans="1:22" x14ac:dyDescent="0.3">
      <c r="A98" s="4">
        <v>41930</v>
      </c>
      <c r="B98" s="52" t="s">
        <v>14</v>
      </c>
      <c r="C98" s="52" t="str">
        <f t="shared" si="1"/>
        <v>Angiospermae</v>
      </c>
      <c r="D98" s="3">
        <v>6.0234136344264799</v>
      </c>
      <c r="E98" s="3">
        <v>1.5873391037523099</v>
      </c>
      <c r="F98" s="3">
        <v>9.5611999999999995</v>
      </c>
      <c r="G98" s="3">
        <v>1.5234510312513001</v>
      </c>
      <c r="H98" s="3">
        <v>19.570839999999901</v>
      </c>
      <c r="I98" s="3">
        <v>3.5108924648084199</v>
      </c>
      <c r="J98" s="3">
        <v>3.8509036144578301</v>
      </c>
      <c r="K98" s="3">
        <v>14.5660199999999</v>
      </c>
      <c r="L98" s="3">
        <v>26.9514415781487</v>
      </c>
      <c r="M98" s="3">
        <v>1</v>
      </c>
      <c r="N98" s="3">
        <v>2.0979396694037602</v>
      </c>
      <c r="O98" s="3">
        <v>6.0234136344264799</v>
      </c>
      <c r="P98" s="3">
        <v>1.01231352370062</v>
      </c>
      <c r="Q98" s="4">
        <v>664</v>
      </c>
      <c r="R98" s="3">
        <v>9.3285999999999998</v>
      </c>
      <c r="S98" s="3">
        <v>1.54221008163135</v>
      </c>
      <c r="T98" s="3">
        <v>0.58287421018907204</v>
      </c>
      <c r="U98" s="3">
        <v>9.4449000000000005</v>
      </c>
      <c r="V98" s="3">
        <v>0.58287421018907204</v>
      </c>
    </row>
    <row r="99" spans="1:22" x14ac:dyDescent="0.3">
      <c r="A99" s="4">
        <v>41973</v>
      </c>
      <c r="B99" s="52" t="s">
        <v>14</v>
      </c>
      <c r="C99" s="52" t="str">
        <f t="shared" si="1"/>
        <v>Angiospermae</v>
      </c>
      <c r="D99" s="3">
        <v>5.2485985628967402</v>
      </c>
      <c r="E99" s="3">
        <v>2.2091972808842102</v>
      </c>
      <c r="F99" s="3">
        <v>10.60295</v>
      </c>
      <c r="G99" s="3">
        <v>1.22052636294616</v>
      </c>
      <c r="H99" s="3">
        <v>15.27941</v>
      </c>
      <c r="I99" s="3">
        <v>4.4643415245449898</v>
      </c>
      <c r="J99" s="3">
        <v>4.0742647058823502</v>
      </c>
      <c r="K99" s="3">
        <v>12.941179999999999</v>
      </c>
      <c r="L99" s="3">
        <v>31.351470588235198</v>
      </c>
      <c r="M99" s="3">
        <v>0.91442661124698499</v>
      </c>
      <c r="N99" s="3">
        <v>2.0598304079376599</v>
      </c>
      <c r="O99" s="3">
        <v>4.7994581976654596</v>
      </c>
      <c r="P99" s="3">
        <v>1.1767490254290101</v>
      </c>
      <c r="Q99" s="4">
        <v>1361</v>
      </c>
      <c r="R99" s="3">
        <v>7.4177999999999997</v>
      </c>
      <c r="S99" s="3">
        <v>1.43625320810732</v>
      </c>
      <c r="T99" s="3">
        <v>0.85057782016407302</v>
      </c>
      <c r="U99" s="3">
        <v>9.0103749999999998</v>
      </c>
      <c r="V99" s="3">
        <v>0.93017614503164603</v>
      </c>
    </row>
    <row r="100" spans="1:22" x14ac:dyDescent="0.3">
      <c r="A100" s="4">
        <v>42160</v>
      </c>
      <c r="B100" s="52" t="s">
        <v>14</v>
      </c>
      <c r="C100" s="52" t="str">
        <f t="shared" si="1"/>
        <v>Angiospermae</v>
      </c>
      <c r="D100" s="3">
        <v>5.6192418417210899</v>
      </c>
      <c r="E100" s="3">
        <v>1.52142525655664</v>
      </c>
      <c r="F100" s="3">
        <v>8.8082499999999992</v>
      </c>
      <c r="G100" s="3">
        <v>1.3361984503164599</v>
      </c>
      <c r="H100" s="3">
        <v>14.730889999999899</v>
      </c>
      <c r="I100" s="3">
        <v>3.0206874737931799</v>
      </c>
      <c r="J100" s="3">
        <v>4.4356029532403598</v>
      </c>
      <c r="K100" s="3">
        <v>11.76957</v>
      </c>
      <c r="L100" s="3">
        <v>28.645973154362402</v>
      </c>
      <c r="M100" s="3">
        <v>1.0302942765252601</v>
      </c>
      <c r="N100" s="3">
        <v>2.0772161626701799</v>
      </c>
      <c r="O100" s="3">
        <v>5.78947270793652</v>
      </c>
      <c r="P100" s="3">
        <v>1.1079629431631599</v>
      </c>
      <c r="Q100" s="4">
        <v>1219</v>
      </c>
      <c r="R100" s="3">
        <v>7.0916499999999996</v>
      </c>
      <c r="S100" s="3">
        <v>1.4804583676626799</v>
      </c>
      <c r="T100" s="3">
        <v>0.53756139331208996</v>
      </c>
      <c r="U100" s="3">
        <v>7.9499499999999896</v>
      </c>
      <c r="V100" s="3">
        <v>0.521755197092865</v>
      </c>
    </row>
    <row r="101" spans="1:22" x14ac:dyDescent="0.3">
      <c r="A101" s="4">
        <v>42208</v>
      </c>
      <c r="B101" s="52" t="s">
        <v>14</v>
      </c>
      <c r="C101" s="52" t="str">
        <f t="shared" si="1"/>
        <v>Angiospermae</v>
      </c>
      <c r="D101" s="3">
        <v>2.8995194557828401</v>
      </c>
      <c r="E101" s="3">
        <v>2.82054758636809</v>
      </c>
      <c r="F101" s="3">
        <v>8.6854499999999994</v>
      </c>
      <c r="G101" s="3">
        <v>1.26155524469083</v>
      </c>
      <c r="H101" s="3">
        <v>13.228899999999999</v>
      </c>
      <c r="I101" s="3">
        <v>1.79206212041385</v>
      </c>
      <c r="J101" s="3">
        <v>3.4884393063583801</v>
      </c>
      <c r="K101" s="3">
        <v>10.957174999999999</v>
      </c>
      <c r="L101" s="3">
        <v>24.9768786127167</v>
      </c>
      <c r="M101" s="3">
        <v>1.0620204171254399</v>
      </c>
      <c r="N101" s="3">
        <v>1.91051738455428</v>
      </c>
      <c r="O101" s="3">
        <v>3.0793488618938301</v>
      </c>
      <c r="P101" s="3">
        <v>1.1128272804730299</v>
      </c>
      <c r="Q101" s="4">
        <v>346</v>
      </c>
      <c r="R101" s="3">
        <v>6.9242499999999998</v>
      </c>
      <c r="S101" s="3">
        <v>1.4038930921157999</v>
      </c>
      <c r="T101" s="3">
        <v>0.61805487003708404</v>
      </c>
      <c r="U101" s="3">
        <v>7.8048500000000001</v>
      </c>
      <c r="V101" s="3">
        <v>0.58196138235267003</v>
      </c>
    </row>
    <row r="102" spans="1:22" x14ac:dyDescent="0.3">
      <c r="A102" s="4">
        <v>42316</v>
      </c>
      <c r="B102" s="52" t="s">
        <v>14</v>
      </c>
      <c r="C102" s="52" t="str">
        <f t="shared" si="1"/>
        <v>Angiospermae</v>
      </c>
      <c r="D102" s="3">
        <v>4.8043534779284203</v>
      </c>
      <c r="E102" s="3">
        <v>1.42911008349879</v>
      </c>
      <c r="F102" s="3">
        <v>6.8659499999999998</v>
      </c>
      <c r="G102" s="3">
        <v>1.7001631238211701</v>
      </c>
      <c r="H102" s="3">
        <v>16.480519999999999</v>
      </c>
      <c r="I102" s="3">
        <v>4.20530918954036</v>
      </c>
      <c r="J102" s="3">
        <v>4.3023032629558502</v>
      </c>
      <c r="K102" s="3">
        <v>11.673235</v>
      </c>
      <c r="L102" s="3">
        <v>28.2410800385728</v>
      </c>
      <c r="M102" s="3">
        <v>1</v>
      </c>
      <c r="N102" s="3">
        <v>2.5037250850753501</v>
      </c>
      <c r="O102" s="3">
        <v>4.8043534779284203</v>
      </c>
      <c r="P102" s="3">
        <v>1.02108437094513</v>
      </c>
      <c r="Q102" s="4">
        <v>1042</v>
      </c>
      <c r="R102" s="3">
        <v>6.5823999999999998</v>
      </c>
      <c r="S102" s="3">
        <v>1.73600999379106</v>
      </c>
      <c r="T102" s="3">
        <v>0.87531219525371795</v>
      </c>
      <c r="U102" s="3">
        <v>6.72417499999999</v>
      </c>
      <c r="V102" s="3">
        <v>0.87531219525371795</v>
      </c>
    </row>
    <row r="103" spans="1:22" x14ac:dyDescent="0.3">
      <c r="A103" s="4">
        <v>42495</v>
      </c>
      <c r="B103" s="52" t="s">
        <v>14</v>
      </c>
      <c r="C103" s="52" t="str">
        <f t="shared" si="1"/>
        <v>Angiospermae</v>
      </c>
      <c r="D103" s="3">
        <v>1.8705560738851501</v>
      </c>
      <c r="E103" s="3">
        <v>3.64159643297128</v>
      </c>
      <c r="F103" s="3">
        <v>7.9837499999999997</v>
      </c>
      <c r="G103" s="3">
        <v>1.26751401283857</v>
      </c>
      <c r="H103" s="3">
        <v>12.2552799999999</v>
      </c>
      <c r="I103" s="3">
        <v>1.56093993502688</v>
      </c>
      <c r="J103" s="3">
        <v>3.0072992700729899</v>
      </c>
      <c r="K103" s="3">
        <v>10.119515</v>
      </c>
      <c r="L103" s="3">
        <v>23.890510948905099</v>
      </c>
      <c r="M103" s="3">
        <v>1.17204525926633</v>
      </c>
      <c r="N103" s="3">
        <v>1.7944359845378901</v>
      </c>
      <c r="O103" s="3">
        <v>2.1923763785889401</v>
      </c>
      <c r="P103" s="3">
        <v>1.0779128286309301</v>
      </c>
      <c r="Q103" s="4">
        <v>137</v>
      </c>
      <c r="R103" s="3">
        <v>6.8295999999999903</v>
      </c>
      <c r="S103" s="3">
        <v>1.3662696149081699</v>
      </c>
      <c r="T103" s="3">
        <v>0.83447909251114005</v>
      </c>
      <c r="U103" s="3">
        <v>7.4066749999999901</v>
      </c>
      <c r="V103" s="3">
        <v>0.71198538274323697</v>
      </c>
    </row>
    <row r="104" spans="1:22" x14ac:dyDescent="0.3">
      <c r="A104" s="4">
        <v>42587</v>
      </c>
      <c r="B104" s="52" t="s">
        <v>14</v>
      </c>
      <c r="C104" s="52" t="str">
        <f t="shared" si="1"/>
        <v>Angiospermae</v>
      </c>
      <c r="D104" s="3">
        <v>2.7145534006187</v>
      </c>
      <c r="E104" s="3">
        <v>2.7086431448605599</v>
      </c>
      <c r="F104" s="3">
        <v>8.9658999999999995</v>
      </c>
      <c r="G104" s="3">
        <v>1.18678716024046</v>
      </c>
      <c r="H104" s="3">
        <v>12.3153299999999</v>
      </c>
      <c r="I104" s="3">
        <v>2.3109450257714399</v>
      </c>
      <c r="J104" s="3">
        <v>3.5833333333333299</v>
      </c>
      <c r="K104" s="3">
        <v>10.640614999999899</v>
      </c>
      <c r="L104" s="3">
        <v>22.4683908045977</v>
      </c>
      <c r="M104" s="3">
        <v>1.2193930329182301</v>
      </c>
      <c r="N104" s="3">
        <v>1.86693498874411</v>
      </c>
      <c r="O104" s="3">
        <v>3.3101075041989398</v>
      </c>
      <c r="P104" s="3">
        <v>1.1522478787080399</v>
      </c>
      <c r="Q104" s="4">
        <v>348</v>
      </c>
      <c r="R104" s="3">
        <v>6.5965499999999997</v>
      </c>
      <c r="S104" s="3">
        <v>1.36747298786502</v>
      </c>
      <c r="T104" s="3">
        <v>0.85131684101139105</v>
      </c>
      <c r="U104" s="3">
        <v>7.7812249999999903</v>
      </c>
      <c r="V104" s="3">
        <v>0.69814802777249996</v>
      </c>
    </row>
    <row r="105" spans="1:22" x14ac:dyDescent="0.3">
      <c r="A105" s="4">
        <v>42589</v>
      </c>
      <c r="B105" s="52" t="s">
        <v>14</v>
      </c>
      <c r="C105" s="52" t="str">
        <f t="shared" si="1"/>
        <v>Angiospermae</v>
      </c>
      <c r="D105" s="3">
        <v>1.54882946125437</v>
      </c>
      <c r="E105" s="3">
        <v>3.1143454277541398</v>
      </c>
      <c r="F105" s="3">
        <v>6.4024999999999999</v>
      </c>
      <c r="G105" s="3">
        <v>1.2410737992971399</v>
      </c>
      <c r="H105" s="3">
        <v>9.4894499999999997</v>
      </c>
      <c r="I105" s="3">
        <v>1.18258001993784</v>
      </c>
      <c r="J105" s="3">
        <v>2.5</v>
      </c>
      <c r="K105" s="3">
        <v>7.9459749999999998</v>
      </c>
      <c r="L105" s="3">
        <v>23.254237288135499</v>
      </c>
      <c r="M105" s="3">
        <v>1.32733090188042</v>
      </c>
      <c r="N105" s="3">
        <v>1.69333511777301</v>
      </c>
      <c r="O105" s="3">
        <v>2.05580920566574</v>
      </c>
      <c r="P105" s="3">
        <v>1.06650564277682</v>
      </c>
      <c r="Q105" s="4">
        <v>118</v>
      </c>
      <c r="R105" s="3">
        <v>5.6040000000000001</v>
      </c>
      <c r="S105" s="3">
        <v>1.32361221005288</v>
      </c>
      <c r="T105" s="3">
        <v>0.76353146006151296</v>
      </c>
      <c r="U105" s="3">
        <v>6.0032500000000004</v>
      </c>
      <c r="V105" s="3">
        <v>0.57523821601668401</v>
      </c>
    </row>
    <row r="106" spans="1:22" x14ac:dyDescent="0.3">
      <c r="A106" s="4">
        <v>42722</v>
      </c>
      <c r="B106" s="52" t="s">
        <v>14</v>
      </c>
      <c r="C106" s="52" t="str">
        <f t="shared" si="1"/>
        <v>Angiospermae</v>
      </c>
      <c r="D106" s="3">
        <v>4.0203872413423598</v>
      </c>
      <c r="E106" s="3">
        <v>2.2242152571706502</v>
      </c>
      <c r="F106" s="3">
        <v>10.16615</v>
      </c>
      <c r="G106" s="3">
        <v>1.1410101169075799</v>
      </c>
      <c r="H106" s="3">
        <v>13.033209999999899</v>
      </c>
      <c r="I106" s="3">
        <v>3.50158774362249</v>
      </c>
      <c r="J106" s="3">
        <v>3.5902578796561602</v>
      </c>
      <c r="K106" s="3">
        <v>11.5996799999999</v>
      </c>
      <c r="L106" s="3">
        <v>22.083577712609902</v>
      </c>
      <c r="M106" s="3">
        <v>1.13687263189975</v>
      </c>
      <c r="N106" s="3">
        <v>1.85125564614641</v>
      </c>
      <c r="O106" s="3">
        <v>4.5706682243210599</v>
      </c>
      <c r="P106" s="3">
        <v>1.1816742074873501</v>
      </c>
      <c r="Q106" s="4">
        <v>698</v>
      </c>
      <c r="R106" s="3">
        <v>7.0401999999999996</v>
      </c>
      <c r="S106" s="3">
        <v>1.34830222563181</v>
      </c>
      <c r="T106" s="3">
        <v>0.87095782904070596</v>
      </c>
      <c r="U106" s="3">
        <v>8.6031749999999896</v>
      </c>
      <c r="V106" s="3">
        <v>0.76609974116916502</v>
      </c>
    </row>
    <row r="107" spans="1:22" x14ac:dyDescent="0.3">
      <c r="A107" s="4">
        <v>4226</v>
      </c>
      <c r="B107" s="52" t="s">
        <v>5</v>
      </c>
      <c r="C107" s="52" t="str">
        <f t="shared" si="1"/>
        <v>Angiospermae</v>
      </c>
      <c r="D107" s="3">
        <v>2.00801292381137</v>
      </c>
      <c r="E107" s="3">
        <v>3.48198975187871</v>
      </c>
      <c r="F107" s="3">
        <v>7.0780000000000003</v>
      </c>
      <c r="G107" s="3">
        <v>1.1728143543373799</v>
      </c>
      <c r="H107" s="3">
        <v>9.5243599999999997</v>
      </c>
      <c r="I107" s="3">
        <v>2.4846243865329098</v>
      </c>
      <c r="J107" s="3">
        <v>2.5320197044334898</v>
      </c>
      <c r="K107" s="3">
        <v>8.3011800000000004</v>
      </c>
      <c r="L107" s="3">
        <v>37.7081081081081</v>
      </c>
      <c r="M107" s="3">
        <v>1.0123170838811</v>
      </c>
      <c r="N107" s="3">
        <v>1.49144378327591</v>
      </c>
      <c r="O107" s="3">
        <v>2.0327457874283001</v>
      </c>
      <c r="P107" s="3">
        <v>1.05139631610219</v>
      </c>
      <c r="Q107" s="4">
        <v>204</v>
      </c>
      <c r="R107" s="3">
        <v>6.3860000000000001</v>
      </c>
      <c r="S107" s="3">
        <v>1.2330926916220999</v>
      </c>
      <c r="T107" s="3">
        <v>1.23735477848264</v>
      </c>
      <c r="U107" s="3">
        <v>6.7320000000000002</v>
      </c>
      <c r="V107" s="3">
        <v>1.2222996116382501</v>
      </c>
    </row>
    <row r="108" spans="1:22" x14ac:dyDescent="0.3">
      <c r="A108" s="4">
        <v>4325</v>
      </c>
      <c r="B108" s="52" t="s">
        <v>5</v>
      </c>
      <c r="C108" s="52" t="str">
        <f t="shared" si="1"/>
        <v>Angiospermae</v>
      </c>
      <c r="D108" s="3">
        <v>1.4514996429739999</v>
      </c>
      <c r="E108" s="3">
        <v>4.88125927991255</v>
      </c>
      <c r="F108" s="3">
        <v>7.4016000000000002</v>
      </c>
      <c r="G108" s="3">
        <v>1.11188391699092</v>
      </c>
      <c r="H108" s="3">
        <v>9.0578400000000006</v>
      </c>
      <c r="I108" s="3">
        <v>0.76729166416976102</v>
      </c>
      <c r="J108" s="3">
        <v>2.2903225806451601</v>
      </c>
      <c r="K108" s="3">
        <v>8.2297200000000004</v>
      </c>
      <c r="L108" s="3">
        <v>33.919354838709602</v>
      </c>
      <c r="M108" s="3">
        <v>1.0446644138857599</v>
      </c>
      <c r="N108" s="3">
        <v>1.3798532984987</v>
      </c>
      <c r="O108" s="3">
        <v>1.5163300237828301</v>
      </c>
      <c r="P108" s="3">
        <v>1.05994937687733</v>
      </c>
      <c r="Q108" s="4">
        <v>62</v>
      </c>
      <c r="R108" s="3">
        <v>6.5643500000000001</v>
      </c>
      <c r="S108" s="3">
        <v>1.1785406649744501</v>
      </c>
      <c r="T108" s="3">
        <v>0.52861994688310199</v>
      </c>
      <c r="U108" s="3">
        <v>6.9829749999999997</v>
      </c>
      <c r="V108" s="3">
        <v>0.50601890890188495</v>
      </c>
    </row>
    <row r="109" spans="1:22" x14ac:dyDescent="0.3">
      <c r="A109" s="4">
        <v>4370</v>
      </c>
      <c r="B109" s="52" t="s">
        <v>5</v>
      </c>
      <c r="C109" s="52" t="str">
        <f t="shared" si="1"/>
        <v>Angiospermae</v>
      </c>
      <c r="D109" s="3">
        <v>2.1837905702096099</v>
      </c>
      <c r="E109" s="3">
        <v>3.77987796281927</v>
      </c>
      <c r="F109" s="3">
        <v>7.6687500000000002</v>
      </c>
      <c r="G109" s="3">
        <v>1.1246780766096101</v>
      </c>
      <c r="H109" s="3">
        <v>9.5809999999999995</v>
      </c>
      <c r="I109" s="3">
        <v>1.3347827098884799</v>
      </c>
      <c r="J109" s="3">
        <v>2.35593220338983</v>
      </c>
      <c r="K109" s="3">
        <v>8.6248749999999994</v>
      </c>
      <c r="L109" s="3">
        <v>32.900900900900901</v>
      </c>
      <c r="M109" s="3">
        <v>0.92904299974154803</v>
      </c>
      <c r="N109" s="3">
        <v>1.3431936071779</v>
      </c>
      <c r="O109" s="3">
        <v>2.02883534215484</v>
      </c>
      <c r="P109" s="3">
        <v>1.03619504450487</v>
      </c>
      <c r="Q109" s="4">
        <v>119</v>
      </c>
      <c r="R109" s="3">
        <v>7.133</v>
      </c>
      <c r="S109" s="3">
        <v>1.16538584964615</v>
      </c>
      <c r="T109" s="3">
        <v>0.61122285630181195</v>
      </c>
      <c r="U109" s="3">
        <v>7.4008750000000001</v>
      </c>
      <c r="V109" s="3">
        <v>0.65790588430443797</v>
      </c>
    </row>
    <row r="110" spans="1:22" x14ac:dyDescent="0.3">
      <c r="A110" s="4">
        <v>4460</v>
      </c>
      <c r="B110" s="52" t="s">
        <v>5</v>
      </c>
      <c r="C110" s="52" t="str">
        <f t="shared" si="1"/>
        <v>Angiospermae</v>
      </c>
      <c r="D110" s="3">
        <v>2.6627161251773801</v>
      </c>
      <c r="E110" s="3">
        <v>2.9083380009504598</v>
      </c>
      <c r="F110" s="3">
        <v>8.7858499999999999</v>
      </c>
      <c r="G110" s="3">
        <v>1.12094845689375</v>
      </c>
      <c r="H110" s="3">
        <v>10.91112</v>
      </c>
      <c r="I110" s="3">
        <v>2.5199040052236001</v>
      </c>
      <c r="J110" s="3">
        <v>2.3487179487179399</v>
      </c>
      <c r="K110" s="3">
        <v>9.8484850000000002</v>
      </c>
      <c r="L110" s="3">
        <v>26.246153846153799</v>
      </c>
      <c r="M110" s="3">
        <v>1.13452491583071</v>
      </c>
      <c r="N110" s="3">
        <v>1.3384921121715401</v>
      </c>
      <c r="O110" s="3">
        <v>3.0209177877979498</v>
      </c>
      <c r="P110" s="3">
        <v>1.0374343548249001</v>
      </c>
      <c r="Q110" s="4">
        <v>202</v>
      </c>
      <c r="R110" s="3">
        <v>8.1517999999999997</v>
      </c>
      <c r="S110" s="3">
        <v>1.16291043916954</v>
      </c>
      <c r="T110" s="3">
        <v>0.94636599876215999</v>
      </c>
      <c r="U110" s="3">
        <v>8.4688250000000007</v>
      </c>
      <c r="V110" s="3">
        <v>0.83415179830512598</v>
      </c>
    </row>
    <row r="111" spans="1:22" x14ac:dyDescent="0.3">
      <c r="A111" s="4">
        <v>4461</v>
      </c>
      <c r="B111" s="52" t="s">
        <v>5</v>
      </c>
      <c r="C111" s="52" t="str">
        <f t="shared" si="1"/>
        <v>Angiospermae</v>
      </c>
      <c r="D111" s="3">
        <v>2.1516925782926601</v>
      </c>
      <c r="E111" s="3">
        <v>4.1689346092516502</v>
      </c>
      <c r="F111" s="3">
        <v>8.8268500000000003</v>
      </c>
      <c r="G111" s="3">
        <v>1.11374669332774</v>
      </c>
      <c r="H111" s="3">
        <v>10.834899999999999</v>
      </c>
      <c r="I111" s="3">
        <v>1.8663982012526801</v>
      </c>
      <c r="J111" s="3">
        <v>2.3197278911564601</v>
      </c>
      <c r="K111" s="3">
        <v>9.8308750000000007</v>
      </c>
      <c r="L111" s="3">
        <v>26.7534246575342</v>
      </c>
      <c r="M111" s="3">
        <v>0.98401210581935505</v>
      </c>
      <c r="N111" s="3">
        <v>1.2910602043552</v>
      </c>
      <c r="O111" s="3">
        <v>2.1172915450416401</v>
      </c>
      <c r="P111" s="3">
        <v>1.02523941437125</v>
      </c>
      <c r="Q111" s="4">
        <v>149</v>
      </c>
      <c r="R111" s="3">
        <v>8.3922500000000007</v>
      </c>
      <c r="S111" s="3">
        <v>1.1418570076252501</v>
      </c>
      <c r="T111" s="3">
        <v>0.86740932235479595</v>
      </c>
      <c r="U111" s="3">
        <v>8.6095499999999898</v>
      </c>
      <c r="V111" s="3">
        <v>0.881502694148801</v>
      </c>
    </row>
    <row r="112" spans="1:22" x14ac:dyDescent="0.3">
      <c r="A112" s="4">
        <v>4544</v>
      </c>
      <c r="B112" s="52" t="s">
        <v>5</v>
      </c>
      <c r="C112" s="52" t="str">
        <f t="shared" si="1"/>
        <v>Angiospermae</v>
      </c>
      <c r="D112" s="3">
        <v>2.7629009258963699</v>
      </c>
      <c r="E112" s="3">
        <v>4.4126917466293403</v>
      </c>
      <c r="F112" s="3">
        <v>9.9774999999999991</v>
      </c>
      <c r="G112" s="3">
        <v>1.1114257078426399</v>
      </c>
      <c r="H112" s="3">
        <v>12.201000000000001</v>
      </c>
      <c r="I112" s="3">
        <v>2.8155099339525398</v>
      </c>
      <c r="J112" s="3">
        <v>2.37391304347826</v>
      </c>
      <c r="K112" s="3">
        <v>11.08925</v>
      </c>
      <c r="L112" s="3">
        <v>27.716157205240101</v>
      </c>
      <c r="M112" s="3">
        <v>0.81837590484508504</v>
      </c>
      <c r="N112" s="3">
        <v>1.4422326768954301</v>
      </c>
      <c r="O112" s="3">
        <v>2.26109154522777</v>
      </c>
      <c r="P112" s="3">
        <v>1.0823168251316599</v>
      </c>
      <c r="Q112" s="4">
        <v>236</v>
      </c>
      <c r="R112" s="3">
        <v>8.4597999999999995</v>
      </c>
      <c r="S112" s="3">
        <v>1.20291474348196</v>
      </c>
      <c r="T112" s="3">
        <v>1.0190412213348099</v>
      </c>
      <c r="U112" s="3">
        <v>9.2186500000000002</v>
      </c>
      <c r="V112" s="3">
        <v>1.2451994435585301</v>
      </c>
    </row>
    <row r="113" spans="1:22" x14ac:dyDescent="0.3">
      <c r="A113" s="4">
        <v>4596</v>
      </c>
      <c r="B113" s="52" t="s">
        <v>5</v>
      </c>
      <c r="C113" s="52" t="str">
        <f t="shared" si="1"/>
        <v>Angiospermae</v>
      </c>
      <c r="D113" s="3">
        <v>2.6746298658780598</v>
      </c>
      <c r="E113" s="3">
        <v>3.8239834400579702</v>
      </c>
      <c r="F113" s="3">
        <v>10.332849999999899</v>
      </c>
      <c r="G113" s="3">
        <v>1.0654287055362199</v>
      </c>
      <c r="H113" s="3">
        <v>11.684979999999999</v>
      </c>
      <c r="I113" s="3">
        <v>2.16283236326155</v>
      </c>
      <c r="J113" s="3">
        <v>2.5</v>
      </c>
      <c r="K113" s="3">
        <v>11.008914999999901</v>
      </c>
      <c r="L113" s="3">
        <v>32.892473118279497</v>
      </c>
      <c r="M113" s="3">
        <v>1.01027692152483</v>
      </c>
      <c r="N113" s="3">
        <v>1.4074728080847001</v>
      </c>
      <c r="O113" s="3">
        <v>2.7021168271176701</v>
      </c>
      <c r="P113" s="3">
        <v>1.1089753393489099</v>
      </c>
      <c r="Q113" s="4">
        <v>282</v>
      </c>
      <c r="R113" s="3">
        <v>8.3020999999999994</v>
      </c>
      <c r="S113" s="3">
        <v>1.1815341602741001</v>
      </c>
      <c r="T113" s="3">
        <v>0.80864735373449803</v>
      </c>
      <c r="U113" s="3">
        <v>9.3174749999999893</v>
      </c>
      <c r="V113" s="3">
        <v>0.80042148494690502</v>
      </c>
    </row>
    <row r="114" spans="1:22" x14ac:dyDescent="0.3">
      <c r="A114" s="4">
        <v>4639</v>
      </c>
      <c r="B114" s="52" t="s">
        <v>5</v>
      </c>
      <c r="C114" s="52" t="str">
        <f t="shared" si="1"/>
        <v>Angiospermae</v>
      </c>
      <c r="D114" s="3">
        <v>2.9408189685554502</v>
      </c>
      <c r="E114" s="3">
        <v>2.7868060780863302</v>
      </c>
      <c r="F114" s="3">
        <v>9.4773999999999994</v>
      </c>
      <c r="G114" s="3">
        <v>1.15422900795576</v>
      </c>
      <c r="H114" s="3">
        <v>12.400779999999999</v>
      </c>
      <c r="I114" s="3">
        <v>2.1326985387201001</v>
      </c>
      <c r="J114" s="3">
        <v>2.7432432432432399</v>
      </c>
      <c r="K114" s="3">
        <v>10.93909</v>
      </c>
      <c r="L114" s="3">
        <v>37.945454545454503</v>
      </c>
      <c r="M114" s="3">
        <v>1.1564162098297099</v>
      </c>
      <c r="N114" s="3">
        <v>1.4005455007482199</v>
      </c>
      <c r="O114" s="3">
        <v>3.4008107254122302</v>
      </c>
      <c r="P114" s="3">
        <v>1.03399312118658</v>
      </c>
      <c r="Q114" s="4">
        <v>228</v>
      </c>
      <c r="R114" s="3">
        <v>8.8542500000000004</v>
      </c>
      <c r="S114" s="3">
        <v>1.19346485450027</v>
      </c>
      <c r="T114" s="3">
        <v>0.72520565241310897</v>
      </c>
      <c r="U114" s="3">
        <v>9.1658249999999999</v>
      </c>
      <c r="V114" s="3">
        <v>0.62711474143024704</v>
      </c>
    </row>
    <row r="115" spans="1:22" x14ac:dyDescent="0.3">
      <c r="A115" s="4">
        <v>4656</v>
      </c>
      <c r="B115" s="52" t="s">
        <v>5</v>
      </c>
      <c r="C115" s="52" t="str">
        <f t="shared" si="1"/>
        <v>Angiospermae</v>
      </c>
      <c r="D115" s="3">
        <v>2.8357267188761299</v>
      </c>
      <c r="E115" s="3">
        <v>2.9184544202909199</v>
      </c>
      <c r="F115" s="3">
        <v>9.0052500000000002</v>
      </c>
      <c r="G115" s="3">
        <v>1.1394902973265499</v>
      </c>
      <c r="H115" s="3">
        <v>11.517539999999901</v>
      </c>
      <c r="I115" s="3">
        <v>2.6283357483157301</v>
      </c>
      <c r="J115" s="3">
        <v>2.5818181818181798</v>
      </c>
      <c r="K115" s="3">
        <v>10.261395</v>
      </c>
      <c r="L115" s="3">
        <v>28.3248175182481</v>
      </c>
      <c r="M115" s="3">
        <v>1.08812423664819</v>
      </c>
      <c r="N115" s="3">
        <v>1.41943888146016</v>
      </c>
      <c r="O115" s="3">
        <v>3.0856229713199701</v>
      </c>
      <c r="P115" s="3">
        <v>1.0520520578992201</v>
      </c>
      <c r="Q115" s="4">
        <v>281</v>
      </c>
      <c r="R115" s="3">
        <v>8.1141500000000004</v>
      </c>
      <c r="S115" s="3">
        <v>1.1988031122586</v>
      </c>
      <c r="T115" s="3">
        <v>0.92686496580227795</v>
      </c>
      <c r="U115" s="3">
        <v>8.5596999999999994</v>
      </c>
      <c r="V115" s="3">
        <v>0.85180068101171202</v>
      </c>
    </row>
    <row r="116" spans="1:22" x14ac:dyDescent="0.3">
      <c r="A116" s="4">
        <v>4795</v>
      </c>
      <c r="B116" s="52" t="s">
        <v>5</v>
      </c>
      <c r="C116" s="52" t="str">
        <f t="shared" si="1"/>
        <v>Angiospermae</v>
      </c>
      <c r="D116" s="3">
        <v>1.6068556026693801</v>
      </c>
      <c r="E116" s="3">
        <v>3.7974141023107899</v>
      </c>
      <c r="F116" s="3">
        <v>9.2888999999999999</v>
      </c>
      <c r="G116" s="3">
        <v>1.08153764170138</v>
      </c>
      <c r="H116" s="3">
        <v>10.80369</v>
      </c>
      <c r="I116" s="3">
        <v>1.70745337767732</v>
      </c>
      <c r="J116" s="3">
        <v>2.3374999999999999</v>
      </c>
      <c r="K116" s="3">
        <v>10.046294999999899</v>
      </c>
      <c r="L116" s="3">
        <v>29.425000000000001</v>
      </c>
      <c r="M116" s="3">
        <v>1.52229730042282</v>
      </c>
      <c r="N116" s="3">
        <v>1.24871443679675</v>
      </c>
      <c r="O116" s="3">
        <v>2.44611194611289</v>
      </c>
      <c r="P116" s="3">
        <v>1.0355085489736999</v>
      </c>
      <c r="Q116" s="4">
        <v>81</v>
      </c>
      <c r="R116" s="3">
        <v>8.6518499999999996</v>
      </c>
      <c r="S116" s="3">
        <v>1.11994147401864</v>
      </c>
      <c r="T116" s="3">
        <v>1.06260536095516</v>
      </c>
      <c r="U116" s="3">
        <v>8.9703750000000007</v>
      </c>
      <c r="V116" s="3">
        <v>0.69802748823112004</v>
      </c>
    </row>
    <row r="117" spans="1:22" x14ac:dyDescent="0.3">
      <c r="A117" s="4">
        <v>5209</v>
      </c>
      <c r="B117" s="52" t="s">
        <v>5</v>
      </c>
      <c r="C117" s="52" t="str">
        <f t="shared" si="1"/>
        <v>Angiospermae</v>
      </c>
      <c r="D117" s="3">
        <v>2.6241338984192302</v>
      </c>
      <c r="E117" s="3">
        <v>3.4393621830639698</v>
      </c>
      <c r="F117" s="3">
        <v>8.8406500000000001</v>
      </c>
      <c r="G117" s="3">
        <v>1.09459202660437</v>
      </c>
      <c r="H117" s="3">
        <v>10.513159999999999</v>
      </c>
      <c r="I117" s="3">
        <v>1.88393366201362</v>
      </c>
      <c r="J117" s="3">
        <v>2.4950495049504902</v>
      </c>
      <c r="K117" s="3">
        <v>9.6769049999999996</v>
      </c>
      <c r="L117" s="3">
        <v>33.030303030303003</v>
      </c>
      <c r="M117" s="3">
        <v>0.97953575683035499</v>
      </c>
      <c r="N117" s="3">
        <v>1.3151148972367099</v>
      </c>
      <c r="O117" s="3">
        <v>2.5704329842122799</v>
      </c>
      <c r="P117" s="3">
        <v>1.05028586703099</v>
      </c>
      <c r="Q117" s="4">
        <v>101</v>
      </c>
      <c r="R117" s="3">
        <v>7.9941000000000004</v>
      </c>
      <c r="S117" s="3">
        <v>1.14963453570739</v>
      </c>
      <c r="T117" s="3">
        <v>0.71792588905180799</v>
      </c>
      <c r="U117" s="3">
        <v>8.4173749999999998</v>
      </c>
      <c r="V117" s="3">
        <v>0.73292463704941102</v>
      </c>
    </row>
    <row r="118" spans="1:22" x14ac:dyDescent="0.3">
      <c r="A118" s="4">
        <v>5404</v>
      </c>
      <c r="B118" s="52" t="s">
        <v>5</v>
      </c>
      <c r="C118" s="52" t="str">
        <f t="shared" si="1"/>
        <v>Angiospermae</v>
      </c>
      <c r="D118" s="3">
        <v>2.2744658779589702</v>
      </c>
      <c r="E118" s="3">
        <v>4.56492896790646</v>
      </c>
      <c r="F118" s="3">
        <v>9.0205000000000002</v>
      </c>
      <c r="G118" s="3">
        <v>1.05463111800897</v>
      </c>
      <c r="H118" s="3">
        <v>10.0061</v>
      </c>
      <c r="I118" s="3">
        <v>1.02546289104702</v>
      </c>
      <c r="J118" s="3">
        <v>2.4242424242424199</v>
      </c>
      <c r="K118" s="3">
        <v>9.5132999999999992</v>
      </c>
      <c r="L118" s="3">
        <v>35.808080808080803</v>
      </c>
      <c r="M118" s="3">
        <v>0.86879469600986503</v>
      </c>
      <c r="N118" s="3">
        <v>1.27855509129707</v>
      </c>
      <c r="O118" s="3">
        <v>1.97604389102617</v>
      </c>
      <c r="P118" s="3">
        <v>1.07089857894174</v>
      </c>
      <c r="Q118" s="4">
        <v>99</v>
      </c>
      <c r="R118" s="3">
        <v>7.8261000000000003</v>
      </c>
      <c r="S118" s="3">
        <v>1.12940296558355</v>
      </c>
      <c r="T118" s="3">
        <v>0.450858771276552</v>
      </c>
      <c r="U118" s="3">
        <v>8.4232999999999993</v>
      </c>
      <c r="V118" s="3">
        <v>0.51894742606880795</v>
      </c>
    </row>
    <row r="119" spans="1:22" x14ac:dyDescent="0.3">
      <c r="A119" s="4">
        <v>5531</v>
      </c>
      <c r="B119" s="52" t="s">
        <v>5</v>
      </c>
      <c r="C119" s="52" t="str">
        <f t="shared" si="1"/>
        <v>Angiospermae</v>
      </c>
      <c r="D119" s="3">
        <v>1.5721308325193499</v>
      </c>
      <c r="E119" s="3">
        <v>4.3633032253494797</v>
      </c>
      <c r="F119" s="3">
        <v>8.82</v>
      </c>
      <c r="G119" s="3">
        <v>1.08193707482993</v>
      </c>
      <c r="H119" s="3">
        <v>10.2653699999999</v>
      </c>
      <c r="I119" s="3">
        <v>2.40400000601936</v>
      </c>
      <c r="J119" s="3">
        <v>2.4673913043478199</v>
      </c>
      <c r="K119" s="3">
        <v>9.5426849999999899</v>
      </c>
      <c r="L119" s="3">
        <v>34.836956521739097</v>
      </c>
      <c r="M119" s="3">
        <v>1.2857736014488299</v>
      </c>
      <c r="N119" s="3">
        <v>1.2457066233041201</v>
      </c>
      <c r="O119" s="3">
        <v>2.0214043224771601</v>
      </c>
      <c r="P119" s="3">
        <v>1.0339612909276299</v>
      </c>
      <c r="Q119" s="4">
        <v>92</v>
      </c>
      <c r="R119" s="3">
        <v>8.2406000000000006</v>
      </c>
      <c r="S119" s="3">
        <v>1.1186810545936201</v>
      </c>
      <c r="T119" s="3">
        <v>1.5291348253547901</v>
      </c>
      <c r="U119" s="3">
        <v>8.5302999999999898</v>
      </c>
      <c r="V119" s="3">
        <v>1.18927221995515</v>
      </c>
    </row>
    <row r="120" spans="1:22" x14ac:dyDescent="0.3">
      <c r="A120" s="4">
        <v>5574</v>
      </c>
      <c r="B120" s="52" t="s">
        <v>5</v>
      </c>
      <c r="C120" s="52" t="str">
        <f t="shared" si="1"/>
        <v>Angiospermae</v>
      </c>
      <c r="D120" s="3">
        <v>2.0556205340679599</v>
      </c>
      <c r="E120" s="3">
        <v>4.1091127281485402</v>
      </c>
      <c r="F120" s="3">
        <v>8.5950000000000006</v>
      </c>
      <c r="G120" s="3">
        <v>1.0680860965677701</v>
      </c>
      <c r="H120" s="3">
        <v>9.7653999999999996</v>
      </c>
      <c r="I120" s="3">
        <v>1.5217506137041299</v>
      </c>
      <c r="J120" s="3">
        <v>2.2372881355932202</v>
      </c>
      <c r="K120" s="3">
        <v>9.1801999999999992</v>
      </c>
      <c r="L120" s="3">
        <v>38.084745762711798</v>
      </c>
      <c r="M120" s="3">
        <v>1.0175479366837801</v>
      </c>
      <c r="N120" s="3">
        <v>1.22693235501055</v>
      </c>
      <c r="O120" s="3">
        <v>2.0916924330456701</v>
      </c>
      <c r="P120" s="3">
        <v>1.03840717159391</v>
      </c>
      <c r="Q120" s="4">
        <v>59</v>
      </c>
      <c r="R120" s="3">
        <v>7.9592000000000001</v>
      </c>
      <c r="S120" s="3">
        <v>1.10910826255572</v>
      </c>
      <c r="T120" s="3">
        <v>0.74028770801032395</v>
      </c>
      <c r="U120" s="3">
        <v>8.2771000000000008</v>
      </c>
      <c r="V120" s="3">
        <v>0.72752121184869101</v>
      </c>
    </row>
    <row r="121" spans="1:22" x14ac:dyDescent="0.3">
      <c r="A121" s="4">
        <v>12828</v>
      </c>
      <c r="B121" s="52" t="s">
        <v>5</v>
      </c>
      <c r="C121" s="52" t="str">
        <f t="shared" si="1"/>
        <v>Angiospermae</v>
      </c>
      <c r="D121" s="3">
        <v>2.02205690269489</v>
      </c>
      <c r="E121" s="3">
        <v>2.1711915260067198</v>
      </c>
      <c r="F121" s="3">
        <v>4.2380000000000004</v>
      </c>
      <c r="G121" s="3">
        <v>1.27992449268522</v>
      </c>
      <c r="H121" s="3">
        <v>6.6106400000000001</v>
      </c>
      <c r="I121" s="3">
        <v>0.98646198868889701</v>
      </c>
      <c r="J121" s="3">
        <v>2.80232558139534</v>
      </c>
      <c r="K121" s="3">
        <v>5.4243199999999998</v>
      </c>
      <c r="L121" s="3">
        <v>32.9360465116279</v>
      </c>
      <c r="M121" s="3">
        <v>0.96531586560857696</v>
      </c>
      <c r="N121" s="3">
        <v>2.0951572008113502</v>
      </c>
      <c r="O121" s="3">
        <v>1.9519236093347201</v>
      </c>
      <c r="P121" s="3">
        <v>1.1464589081859</v>
      </c>
      <c r="Q121" s="4">
        <v>172</v>
      </c>
      <c r="R121" s="3">
        <v>3.1551999999999998</v>
      </c>
      <c r="S121" s="3">
        <v>1.4673808364443</v>
      </c>
      <c r="T121" s="3">
        <v>0.48785075601690098</v>
      </c>
      <c r="U121" s="3">
        <v>3.6966000000000001</v>
      </c>
      <c r="V121" s="3">
        <v>0.50537940315457097</v>
      </c>
    </row>
    <row r="122" spans="1:22" x14ac:dyDescent="0.3">
      <c r="A122" s="4">
        <v>14524</v>
      </c>
      <c r="B122" s="52" t="s">
        <v>5</v>
      </c>
      <c r="C122" s="52" t="str">
        <f t="shared" si="1"/>
        <v>Angiospermae</v>
      </c>
      <c r="D122" s="3">
        <v>7.23366751329677</v>
      </c>
      <c r="E122" s="3">
        <v>2.1290357985727599</v>
      </c>
      <c r="F122" s="3">
        <v>13.7843</v>
      </c>
      <c r="G122" s="3">
        <v>1.2233660758979401</v>
      </c>
      <c r="H122" s="3">
        <v>19.94219</v>
      </c>
      <c r="I122" s="3">
        <v>4.5746174411549596</v>
      </c>
      <c r="J122" s="3">
        <v>3.6708764839605901</v>
      </c>
      <c r="K122" s="3">
        <v>16.863244999999999</v>
      </c>
      <c r="L122" s="3">
        <v>41.102471678681702</v>
      </c>
      <c r="M122" s="3">
        <v>0.89504157617565006</v>
      </c>
      <c r="N122" s="3">
        <v>2.1810594585135599</v>
      </c>
      <c r="O122" s="3">
        <v>6.4744331726317403</v>
      </c>
      <c r="P122" s="3">
        <v>1.2024171687896399</v>
      </c>
      <c r="Q122" s="4">
        <v>3959</v>
      </c>
      <c r="R122" s="3">
        <v>9.1433499999999999</v>
      </c>
      <c r="S122" s="3">
        <v>1.4709963733745</v>
      </c>
      <c r="T122" s="3">
        <v>0.63240637377181097</v>
      </c>
      <c r="U122" s="3">
        <v>11.463825</v>
      </c>
      <c r="V122" s="3">
        <v>0.70656647758640201</v>
      </c>
    </row>
    <row r="123" spans="1:22" x14ac:dyDescent="0.3">
      <c r="A123" s="4">
        <v>14828</v>
      </c>
      <c r="B123" s="52" t="s">
        <v>5</v>
      </c>
      <c r="C123" s="52" t="str">
        <f t="shared" si="1"/>
        <v>Angiospermae</v>
      </c>
      <c r="D123" s="3">
        <v>4.3560937792173897</v>
      </c>
      <c r="E123" s="3">
        <v>1.0655100122743799</v>
      </c>
      <c r="F123" s="3">
        <v>5.3805499999999897</v>
      </c>
      <c r="G123" s="3">
        <v>1.3275436526005699</v>
      </c>
      <c r="H123" s="3">
        <v>8.9052799999999994</v>
      </c>
      <c r="I123" s="3">
        <v>3.6703032199617098</v>
      </c>
      <c r="J123" s="3">
        <v>3.3711656441717701</v>
      </c>
      <c r="K123" s="3">
        <v>7.1429149999999897</v>
      </c>
      <c r="L123" s="3">
        <v>23.976361767728601</v>
      </c>
      <c r="M123" s="3">
        <v>1.1592361496652099</v>
      </c>
      <c r="N123" s="3">
        <v>2.1422371902814499</v>
      </c>
      <c r="O123" s="3">
        <v>5.04974138020056</v>
      </c>
      <c r="P123" s="3">
        <v>1.12828766297424</v>
      </c>
      <c r="Q123" s="4">
        <v>978</v>
      </c>
      <c r="R123" s="3">
        <v>4.157</v>
      </c>
      <c r="S123" s="3">
        <v>1.4978511252889799</v>
      </c>
      <c r="T123" s="3">
        <v>0.84256754009118495</v>
      </c>
      <c r="U123" s="3">
        <v>4.7687749999999998</v>
      </c>
      <c r="V123" s="3">
        <v>0.72682993912372096</v>
      </c>
    </row>
    <row r="124" spans="1:22" x14ac:dyDescent="0.3">
      <c r="A124" s="4">
        <v>15398</v>
      </c>
      <c r="B124" s="52" t="s">
        <v>5</v>
      </c>
      <c r="C124" s="52" t="str">
        <f t="shared" si="1"/>
        <v>Angiospermae</v>
      </c>
      <c r="D124" s="3">
        <v>11.3096941272496</v>
      </c>
      <c r="E124" s="3">
        <v>2.0856153725866098</v>
      </c>
      <c r="F124" s="3">
        <v>17.140499999999999</v>
      </c>
      <c r="G124" s="3">
        <v>1.13839444590297</v>
      </c>
      <c r="H124" s="3">
        <v>21.884799999999899</v>
      </c>
      <c r="I124" s="3">
        <v>7.1134931241072596</v>
      </c>
      <c r="J124" s="3">
        <v>3.7161085972850598</v>
      </c>
      <c r="K124" s="3">
        <v>19.512649999999901</v>
      </c>
      <c r="L124" s="3">
        <v>36.048705134029902</v>
      </c>
      <c r="M124" s="3">
        <v>0.72667196873468498</v>
      </c>
      <c r="N124" s="3">
        <v>2.51116465863453</v>
      </c>
      <c r="O124" s="3">
        <v>8.2184376972356397</v>
      </c>
      <c r="P124" s="3">
        <v>1.3258687706677399</v>
      </c>
      <c r="Q124" s="4">
        <v>11050</v>
      </c>
      <c r="R124" s="3">
        <v>8.7149999999999999</v>
      </c>
      <c r="S124" s="3">
        <v>1.50936164452437</v>
      </c>
      <c r="T124" s="3">
        <v>0.62897307779243405</v>
      </c>
      <c r="U124" s="3">
        <v>12.92775</v>
      </c>
      <c r="V124" s="3">
        <v>0.865552965924406</v>
      </c>
    </row>
    <row r="125" spans="1:22" x14ac:dyDescent="0.3">
      <c r="A125" s="4">
        <v>16929</v>
      </c>
      <c r="B125" s="52" t="s">
        <v>5</v>
      </c>
      <c r="C125" s="52" t="str">
        <f t="shared" si="1"/>
        <v>Angiospermae</v>
      </c>
      <c r="D125" s="3">
        <v>4.6357649890188597</v>
      </c>
      <c r="E125" s="3">
        <v>4.02570352804248</v>
      </c>
      <c r="F125" s="3">
        <v>18.564499999999999</v>
      </c>
      <c r="G125" s="3">
        <v>1.1310334240081801</v>
      </c>
      <c r="H125" s="3">
        <v>23.429639999999999</v>
      </c>
      <c r="I125" s="3">
        <v>4.6847521224855901</v>
      </c>
      <c r="J125" s="3">
        <v>3.4381044487427399</v>
      </c>
      <c r="K125" s="3">
        <v>20.997070000000001</v>
      </c>
      <c r="L125" s="3">
        <v>40.687137330754297</v>
      </c>
      <c r="M125" s="3">
        <v>0.99476399403819604</v>
      </c>
      <c r="N125" s="3">
        <v>3.24985123691821</v>
      </c>
      <c r="O125" s="3">
        <v>4.6114920958988401</v>
      </c>
      <c r="P125" s="3">
        <v>1.44056304912518</v>
      </c>
      <c r="Q125" s="4">
        <v>2068</v>
      </c>
      <c r="R125" s="3">
        <v>7.2094500000000004</v>
      </c>
      <c r="S125" s="3">
        <v>1.6293249579517299</v>
      </c>
      <c r="T125" s="3">
        <v>1.01056721675554</v>
      </c>
      <c r="U125" s="3">
        <v>12.886975</v>
      </c>
      <c r="V125" s="3">
        <v>1.01588640402352</v>
      </c>
    </row>
    <row r="126" spans="1:22" x14ac:dyDescent="0.3">
      <c r="A126" s="4">
        <v>17894</v>
      </c>
      <c r="B126" s="52" t="s">
        <v>5</v>
      </c>
      <c r="C126" s="52" t="str">
        <f t="shared" si="1"/>
        <v>Angiospermae</v>
      </c>
      <c r="D126" s="3">
        <v>6.7703989540635199</v>
      </c>
      <c r="E126" s="3">
        <v>2.2092884217688402</v>
      </c>
      <c r="F126" s="3">
        <v>13.063499999999999</v>
      </c>
      <c r="G126" s="3">
        <v>1.2938527194090399</v>
      </c>
      <c r="H126" s="3">
        <v>20.74099</v>
      </c>
      <c r="I126" s="3">
        <v>3.8117535924797799</v>
      </c>
      <c r="J126" s="3">
        <v>3.75650118203309</v>
      </c>
      <c r="K126" s="3">
        <v>16.902245000000001</v>
      </c>
      <c r="L126" s="3">
        <v>42.307211538461502</v>
      </c>
      <c r="M126" s="3">
        <v>0.87335914529473502</v>
      </c>
      <c r="N126" s="3">
        <v>4.0219100252084496</v>
      </c>
      <c r="O126" s="3">
        <v>5.9129898438252901</v>
      </c>
      <c r="P126" s="3">
        <v>1.4339343047666</v>
      </c>
      <c r="Q126" s="4">
        <v>2115</v>
      </c>
      <c r="R126" s="3">
        <v>5.157</v>
      </c>
      <c r="S126" s="3">
        <v>1.85529979967618</v>
      </c>
      <c r="T126" s="3">
        <v>0.56300280357806698</v>
      </c>
      <c r="U126" s="3">
        <v>9.1102500000000006</v>
      </c>
      <c r="V126" s="3">
        <v>0.64464064596022397</v>
      </c>
    </row>
    <row r="127" spans="1:22" x14ac:dyDescent="0.3">
      <c r="A127" s="4">
        <v>18132</v>
      </c>
      <c r="B127" s="52" t="s">
        <v>5</v>
      </c>
      <c r="C127" s="52" t="str">
        <f t="shared" si="1"/>
        <v>Angiospermae</v>
      </c>
      <c r="D127" s="3">
        <v>7.75379391687071</v>
      </c>
      <c r="E127" s="3">
        <v>2.8446916988242199</v>
      </c>
      <c r="F127" s="3">
        <v>18.871849999999998</v>
      </c>
      <c r="G127" s="3">
        <v>1.06311808328277</v>
      </c>
      <c r="H127" s="3">
        <v>21.254159999999899</v>
      </c>
      <c r="I127" s="3">
        <v>5.7505062107086902</v>
      </c>
      <c r="J127" s="3">
        <v>3.7216881594372802</v>
      </c>
      <c r="K127" s="3">
        <v>20.063004999999901</v>
      </c>
      <c r="L127" s="3">
        <v>54.538100820632998</v>
      </c>
      <c r="M127" s="3">
        <v>0.85558865360734604</v>
      </c>
      <c r="N127" s="3">
        <v>2.8611259187464602</v>
      </c>
      <c r="O127" s="3">
        <v>6.6340580976842398</v>
      </c>
      <c r="P127" s="3">
        <v>1.43509711811014</v>
      </c>
      <c r="Q127" s="4">
        <v>4265</v>
      </c>
      <c r="R127" s="3">
        <v>7.4286000000000003</v>
      </c>
      <c r="S127" s="3">
        <v>1.52567769752989</v>
      </c>
      <c r="T127" s="3">
        <v>0.74163774177654296</v>
      </c>
      <c r="U127" s="3">
        <v>13.150224999999899</v>
      </c>
      <c r="V127" s="3">
        <v>0.86681577490495998</v>
      </c>
    </row>
    <row r="128" spans="1:22" x14ac:dyDescent="0.3">
      <c r="A128" s="4">
        <v>19820</v>
      </c>
      <c r="B128" s="52" t="s">
        <v>5</v>
      </c>
      <c r="C128" s="52" t="str">
        <f t="shared" si="1"/>
        <v>Angiospermae</v>
      </c>
      <c r="D128" s="3">
        <v>3.7836502199841502</v>
      </c>
      <c r="E128" s="3">
        <v>2.0517021575265701</v>
      </c>
      <c r="F128" s="3">
        <v>7.0701000000000001</v>
      </c>
      <c r="G128" s="3">
        <v>1.19639184735718</v>
      </c>
      <c r="H128" s="3">
        <v>9.8471200000000003</v>
      </c>
      <c r="I128" s="3">
        <v>3.2072897376901799</v>
      </c>
      <c r="J128" s="3">
        <v>3.8395939086294399</v>
      </c>
      <c r="K128" s="3">
        <v>8.4586100000000002</v>
      </c>
      <c r="L128" s="3">
        <v>42.7512690355329</v>
      </c>
      <c r="M128" s="3">
        <v>0.91075226546266197</v>
      </c>
      <c r="N128" s="3">
        <v>2.59585596035219</v>
      </c>
      <c r="O128" s="3">
        <v>3.4459680095688698</v>
      </c>
      <c r="P128" s="3">
        <v>1.3016247065862701</v>
      </c>
      <c r="Q128" s="4">
        <v>986</v>
      </c>
      <c r="R128" s="3">
        <v>3.7934000000000001</v>
      </c>
      <c r="S128" s="3">
        <v>1.5572531872785</v>
      </c>
      <c r="T128" s="3">
        <v>0.84767078118114703</v>
      </c>
      <c r="U128" s="3">
        <v>5.4317500000000001</v>
      </c>
      <c r="V128" s="3">
        <v>0.93073694496991499</v>
      </c>
    </row>
    <row r="129" spans="1:22" x14ac:dyDescent="0.3">
      <c r="A129" s="4">
        <v>19847</v>
      </c>
      <c r="B129" s="52" t="s">
        <v>5</v>
      </c>
      <c r="C129" s="52" t="str">
        <f t="shared" si="1"/>
        <v>Angiospermae</v>
      </c>
      <c r="D129" s="3">
        <v>7.9743181170724</v>
      </c>
      <c r="E129" s="3">
        <v>2.0832647119724901</v>
      </c>
      <c r="F129" s="3">
        <v>14.767849999999999</v>
      </c>
      <c r="G129" s="3">
        <v>1.1643675281100401</v>
      </c>
      <c r="H129" s="3">
        <v>19.62256</v>
      </c>
      <c r="I129" s="3">
        <v>5.7256074590106296</v>
      </c>
      <c r="J129" s="3">
        <v>3.9800109529025098</v>
      </c>
      <c r="K129" s="3">
        <v>17.195205000000001</v>
      </c>
      <c r="L129" s="3">
        <v>40.3635085746415</v>
      </c>
      <c r="M129" s="3">
        <v>0.88895393796265598</v>
      </c>
      <c r="N129" s="3">
        <v>2.85228210942496</v>
      </c>
      <c r="O129" s="3">
        <v>7.0888014927384697</v>
      </c>
      <c r="P129" s="3">
        <v>1.36439626838265</v>
      </c>
      <c r="Q129" s="4">
        <v>3652</v>
      </c>
      <c r="R129" s="3">
        <v>6.8795999999999999</v>
      </c>
      <c r="S129" s="3">
        <v>1.58865871037928</v>
      </c>
      <c r="T129" s="3">
        <v>0.71800590031046496</v>
      </c>
      <c r="U129" s="3">
        <v>10.823725</v>
      </c>
      <c r="V129" s="3">
        <v>0.807697530376009</v>
      </c>
    </row>
    <row r="130" spans="1:22" x14ac:dyDescent="0.3">
      <c r="A130" s="4">
        <v>20126</v>
      </c>
      <c r="B130" s="52" t="s">
        <v>5</v>
      </c>
      <c r="C130" s="52" t="str">
        <f t="shared" si="1"/>
        <v>Angiospermae</v>
      </c>
      <c r="D130" s="3">
        <v>10.0381701346478</v>
      </c>
      <c r="E130" s="3">
        <v>1.8691165744740501</v>
      </c>
      <c r="F130" s="3">
        <v>14.446999999999999</v>
      </c>
      <c r="G130" s="3">
        <v>1.1723700422232901</v>
      </c>
      <c r="H130" s="3">
        <v>19.42746</v>
      </c>
      <c r="I130" s="3">
        <v>6.5906548565539103</v>
      </c>
      <c r="J130" s="3">
        <v>3.94550034348523</v>
      </c>
      <c r="K130" s="3">
        <v>16.93723</v>
      </c>
      <c r="L130" s="3">
        <v>41.729965556831203</v>
      </c>
      <c r="M130" s="3">
        <v>0.76999292016017395</v>
      </c>
      <c r="N130" s="3">
        <v>3.2358606216063102</v>
      </c>
      <c r="O130" s="3">
        <v>7.7293199350421302</v>
      </c>
      <c r="P130" s="3">
        <v>1.4128542648698299</v>
      </c>
      <c r="Q130" s="4">
        <v>4367</v>
      </c>
      <c r="R130" s="3">
        <v>6.0038</v>
      </c>
      <c r="S130" s="3">
        <v>1.6563880141608101</v>
      </c>
      <c r="T130" s="3">
        <v>0.65655938962476201</v>
      </c>
      <c r="U130" s="3">
        <v>10.2254</v>
      </c>
      <c r="V130" s="3">
        <v>0.85268237205114195</v>
      </c>
    </row>
    <row r="131" spans="1:22" x14ac:dyDescent="0.3">
      <c r="A131" s="4">
        <v>20480</v>
      </c>
      <c r="B131" s="52" t="s">
        <v>5</v>
      </c>
      <c r="C131" s="52" t="str">
        <f t="shared" ref="C131:C194" si="2">_xlfn.IFS(B131="Acer","Angiospermae",B131="Aesculus","Angiospermae",B131="Ailanthus","Angiospermae",B131="Alnus","Angiospermae",B131="Amelanchier","Angiospermae",B131="Betula","Angiospermae",B131="Carpinus","Angiospermae",B131="Castanea","Angiospermae",B131="Catalpa","Angiospermae",B131="Cercidiphyllum","Angiospermae",B131="Corylus","Angiospermae",B131="Crataegus","Angiospermae",B131="Fagus","Angiospermae",B131="Fraxinus","Angiospermae",B131="Gleditsia","Angiospermae",B131="Ilex","Angiospermae",B131="Liquidambar","Angiospermae",B131="Liriodendron","Angiospermae",B131="Magnolia","Angiospermae",B131="Malus","Angiospermae",B131="Mespilus","Angiospermae",B131="Ostrya","Angiospermae",B131="Platanus","Angiospermae",B131="Populus","Angiospermae",B131="Prunus","Angiospermae",B131="Pterocarya","Angiospermae",B131="Pyrus","Angiospermae",B131="Quercus","Angiospermae",B131="Robinia","Angiospermae",B131="Salix","Angiospermae",B131="Sorbus","Angiospermae",B131="Styphnolobium","Angiospermae",B131="Tilia","Angiospermae",B131="Ulmus","Angiospermae",B131="Ginkgo","Ginkgophyta",B131="Cedrus","Coniferae",B131="Chamaecyparis","Coniferae",B131="Metasequoia","Coniferae",B131="Pinus","Coniferae",B131="Taxodium","Coniferae",B131="Taxus","Coniferae")</f>
        <v>Angiospermae</v>
      </c>
      <c r="D131" s="3">
        <v>5.8948931440884396</v>
      </c>
      <c r="E131" s="3">
        <v>2.45897652380294</v>
      </c>
      <c r="F131" s="3">
        <v>12.6022</v>
      </c>
      <c r="G131" s="3">
        <v>1.1669744171652501</v>
      </c>
      <c r="H131" s="3">
        <v>16.810690000000001</v>
      </c>
      <c r="I131" s="3">
        <v>4.2219007804227102</v>
      </c>
      <c r="J131" s="3">
        <v>3.7133724027703701</v>
      </c>
      <c r="K131" s="3">
        <v>14.706445</v>
      </c>
      <c r="L131" s="3">
        <v>48.731147540983599</v>
      </c>
      <c r="M131" s="3">
        <v>0.86939281781885902</v>
      </c>
      <c r="N131" s="3">
        <v>2.7964451172346099</v>
      </c>
      <c r="O131" s="3">
        <v>5.1249777612801202</v>
      </c>
      <c r="P131" s="3">
        <v>1.3540815476814001</v>
      </c>
      <c r="Q131" s="4">
        <v>1877</v>
      </c>
      <c r="R131" s="3">
        <v>6.01145</v>
      </c>
      <c r="S131" s="3">
        <v>1.58017852489973</v>
      </c>
      <c r="T131" s="3">
        <v>0.71619632065028105</v>
      </c>
      <c r="U131" s="3">
        <v>9.3068249999999999</v>
      </c>
      <c r="V131" s="3">
        <v>0.82378909276830803</v>
      </c>
    </row>
    <row r="132" spans="1:22" x14ac:dyDescent="0.3">
      <c r="A132" s="4">
        <v>21425</v>
      </c>
      <c r="B132" s="52" t="s">
        <v>5</v>
      </c>
      <c r="C132" s="52" t="str">
        <f t="shared" si="2"/>
        <v>Angiospermae</v>
      </c>
      <c r="D132" s="3">
        <v>8.0295657710277801</v>
      </c>
      <c r="E132" s="3">
        <v>2.47076820175096</v>
      </c>
      <c r="F132" s="3">
        <v>16.909749999999999</v>
      </c>
      <c r="G132" s="3">
        <v>1.11050991292006</v>
      </c>
      <c r="H132" s="3">
        <v>20.64714</v>
      </c>
      <c r="I132" s="3">
        <v>7.5640078551854302</v>
      </c>
      <c r="J132" s="3">
        <v>3.7929526748971099</v>
      </c>
      <c r="K132" s="3">
        <v>18.778445000000001</v>
      </c>
      <c r="L132" s="3">
        <v>41.104562737642503</v>
      </c>
      <c r="M132" s="3">
        <v>0.85234049740361695</v>
      </c>
      <c r="N132" s="3">
        <v>2.1682706040493902</v>
      </c>
      <c r="O132" s="3">
        <v>6.8439240832128698</v>
      </c>
      <c r="P132" s="3">
        <v>1.2794835077736699</v>
      </c>
      <c r="Q132" s="4">
        <v>3888</v>
      </c>
      <c r="R132" s="3">
        <v>9.5223999999999993</v>
      </c>
      <c r="S132" s="3">
        <v>1.4208791188004</v>
      </c>
      <c r="T132" s="3">
        <v>0.942019540144727</v>
      </c>
      <c r="U132" s="3">
        <v>13.216075</v>
      </c>
      <c r="V132" s="3">
        <v>1.1052150437698101</v>
      </c>
    </row>
    <row r="133" spans="1:22" x14ac:dyDescent="0.3">
      <c r="A133" s="4">
        <v>21850</v>
      </c>
      <c r="B133" s="52" t="s">
        <v>5</v>
      </c>
      <c r="C133" s="52" t="str">
        <f t="shared" si="2"/>
        <v>Angiospermae</v>
      </c>
      <c r="D133" s="3">
        <v>1.7238732717926799</v>
      </c>
      <c r="E133" s="3">
        <v>3.7795411684900002</v>
      </c>
      <c r="F133" s="3">
        <v>6.5154500000000004</v>
      </c>
      <c r="G133" s="3">
        <v>1.14002870101067</v>
      </c>
      <c r="H133" s="3">
        <v>8.3401499999999995</v>
      </c>
      <c r="I133" s="3">
        <v>1.74498917185462</v>
      </c>
      <c r="J133" s="3">
        <v>2.36752136752136</v>
      </c>
      <c r="K133" s="3">
        <v>7.4278000000000004</v>
      </c>
      <c r="L133" s="3">
        <v>33.663793103448199</v>
      </c>
      <c r="M133" s="3">
        <v>1</v>
      </c>
      <c r="N133" s="3">
        <v>1.29284607037668</v>
      </c>
      <c r="O133" s="3">
        <v>1.7238732717926799</v>
      </c>
      <c r="P133" s="3">
        <v>1.00497052007295</v>
      </c>
      <c r="Q133" s="4">
        <v>117</v>
      </c>
      <c r="R133" s="3">
        <v>6.4509999999999996</v>
      </c>
      <c r="S133" s="3">
        <v>1.1456952365527899</v>
      </c>
      <c r="T133" s="3">
        <v>1.0122491023020399</v>
      </c>
      <c r="U133" s="3">
        <v>6.483225</v>
      </c>
      <c r="V133" s="3">
        <v>1.0122491023020399</v>
      </c>
    </row>
    <row r="134" spans="1:22" x14ac:dyDescent="0.3">
      <c r="A134" s="4">
        <v>22033</v>
      </c>
      <c r="B134" s="52" t="s">
        <v>5</v>
      </c>
      <c r="C134" s="52" t="str">
        <f t="shared" si="2"/>
        <v>Angiospermae</v>
      </c>
      <c r="D134" s="3">
        <v>9.4334262831267992</v>
      </c>
      <c r="E134" s="3">
        <v>2.3082645664303501</v>
      </c>
      <c r="F134" s="3">
        <v>18.43375</v>
      </c>
      <c r="G134" s="3">
        <v>1.1509058113514601</v>
      </c>
      <c r="H134" s="3">
        <v>23.99727</v>
      </c>
      <c r="I134" s="3">
        <v>6.4873462610350501</v>
      </c>
      <c r="J134" s="3">
        <v>3.7630081300813001</v>
      </c>
      <c r="K134" s="3">
        <v>21.215509999999998</v>
      </c>
      <c r="L134" s="3">
        <v>41.246589940323901</v>
      </c>
      <c r="M134" s="3">
        <v>0.84656176245200399</v>
      </c>
      <c r="N134" s="3">
        <v>2.5186976851584602</v>
      </c>
      <c r="O134" s="3">
        <v>7.98597798020488</v>
      </c>
      <c r="P134" s="3">
        <v>1.3185140944301701</v>
      </c>
      <c r="Q134" s="4">
        <v>4920</v>
      </c>
      <c r="R134" s="3">
        <v>9.5276499999999995</v>
      </c>
      <c r="S134" s="3">
        <v>1.5174855336285</v>
      </c>
      <c r="T134" s="3">
        <v>0.68769777452320902</v>
      </c>
      <c r="U134" s="3">
        <v>13.980700000000001</v>
      </c>
      <c r="V134" s="3">
        <v>0.81234211728550498</v>
      </c>
    </row>
    <row r="135" spans="1:22" x14ac:dyDescent="0.3">
      <c r="A135" s="4">
        <v>22345</v>
      </c>
      <c r="B135" s="52" t="s">
        <v>5</v>
      </c>
      <c r="C135" s="52" t="str">
        <f t="shared" si="2"/>
        <v>Angiospermae</v>
      </c>
      <c r="D135" s="3">
        <v>1.8974406812856</v>
      </c>
      <c r="E135" s="3">
        <v>3.6869179804627601</v>
      </c>
      <c r="F135" s="3">
        <v>7.7889999999999997</v>
      </c>
      <c r="G135" s="3">
        <v>1.1044710489151299</v>
      </c>
      <c r="H135" s="3">
        <v>9.4164499999999993</v>
      </c>
      <c r="I135" s="3">
        <v>1.7397428629990199</v>
      </c>
      <c r="J135" s="3">
        <v>2.5514705882352899</v>
      </c>
      <c r="K135" s="3">
        <v>8.6027249999999995</v>
      </c>
      <c r="L135" s="3">
        <v>45.676470588235297</v>
      </c>
      <c r="M135" s="3">
        <v>1.1133969308940399</v>
      </c>
      <c r="N135" s="3">
        <v>1.4259246640166501</v>
      </c>
      <c r="O135" s="3">
        <v>2.1126046310968798</v>
      </c>
      <c r="P135" s="3">
        <v>1.0823504889614499</v>
      </c>
      <c r="Q135" s="4">
        <v>136</v>
      </c>
      <c r="R135" s="3">
        <v>6.6037499999999998</v>
      </c>
      <c r="S135" s="3">
        <v>1.1954247798370701</v>
      </c>
      <c r="T135" s="3">
        <v>0.91688919720023698</v>
      </c>
      <c r="U135" s="3">
        <v>7.1963749999999997</v>
      </c>
      <c r="V135" s="3">
        <v>0.82350612953817703</v>
      </c>
    </row>
    <row r="136" spans="1:22" x14ac:dyDescent="0.3">
      <c r="A136" s="4">
        <v>22378</v>
      </c>
      <c r="B136" s="52" t="s">
        <v>5</v>
      </c>
      <c r="C136" s="52" t="str">
        <f t="shared" si="2"/>
        <v>Angiospermae</v>
      </c>
      <c r="D136" s="3">
        <v>9.18641872215772</v>
      </c>
      <c r="E136" s="3">
        <v>1.61906805144826</v>
      </c>
      <c r="F136" s="3">
        <v>11.79425</v>
      </c>
      <c r="G136" s="3">
        <v>1.2237916781482501</v>
      </c>
      <c r="H136" s="3">
        <v>17.073160000000001</v>
      </c>
      <c r="I136" s="3">
        <v>6.6476496327805403</v>
      </c>
      <c r="J136" s="3">
        <v>3.83395922746781</v>
      </c>
      <c r="K136" s="3">
        <v>14.433705</v>
      </c>
      <c r="L136" s="3">
        <v>42.940511440107599</v>
      </c>
      <c r="M136" s="3">
        <v>0.79297407534022002</v>
      </c>
      <c r="N136" s="3">
        <v>2.8150305028854001</v>
      </c>
      <c r="O136" s="3">
        <v>7.2845918918911101</v>
      </c>
      <c r="P136" s="3">
        <v>1.32080014558282</v>
      </c>
      <c r="Q136" s="4">
        <v>3728</v>
      </c>
      <c r="R136" s="3">
        <v>6.0650000000000004</v>
      </c>
      <c r="S136" s="3">
        <v>1.61638422666125</v>
      </c>
      <c r="T136" s="3">
        <v>0.72363886666153698</v>
      </c>
      <c r="U136" s="3">
        <v>8.9296249999999997</v>
      </c>
      <c r="V136" s="3">
        <v>0.91256308265949804</v>
      </c>
    </row>
    <row r="137" spans="1:22" x14ac:dyDescent="0.3">
      <c r="A137" s="4">
        <v>26981</v>
      </c>
      <c r="B137" s="52" t="s">
        <v>5</v>
      </c>
      <c r="C137" s="52" t="str">
        <f t="shared" si="2"/>
        <v>Angiospermae</v>
      </c>
      <c r="D137" s="3">
        <v>13.2854444146123</v>
      </c>
      <c r="E137" s="3">
        <v>2.8971840020260302</v>
      </c>
      <c r="F137" s="3">
        <v>23.9315</v>
      </c>
      <c r="G137" s="3">
        <v>1.11524246286275</v>
      </c>
      <c r="H137" s="3">
        <v>29.44735</v>
      </c>
      <c r="I137" s="3">
        <v>6.2353433301754704</v>
      </c>
      <c r="J137" s="3">
        <v>3.7722953634802501</v>
      </c>
      <c r="K137" s="3">
        <v>26.689425</v>
      </c>
      <c r="L137" s="3">
        <v>34.8897364771151</v>
      </c>
      <c r="M137" s="3">
        <v>0.62175280821280898</v>
      </c>
      <c r="N137" s="3">
        <v>3.4200144013565099</v>
      </c>
      <c r="O137" s="3">
        <v>8.2602623731403995</v>
      </c>
      <c r="P137" s="3">
        <v>1.4708159966565999</v>
      </c>
      <c r="Q137" s="4">
        <v>8735</v>
      </c>
      <c r="R137" s="3">
        <v>8.6102999999999899</v>
      </c>
      <c r="S137" s="3">
        <v>1.6403164545292499</v>
      </c>
      <c r="T137" s="3">
        <v>0.46933645089940501</v>
      </c>
      <c r="U137" s="3">
        <v>16.270900000000001</v>
      </c>
      <c r="V137" s="3">
        <v>0.75486020280066501</v>
      </c>
    </row>
    <row r="138" spans="1:22" x14ac:dyDescent="0.3">
      <c r="A138" s="4">
        <v>28053</v>
      </c>
      <c r="B138" s="52" t="s">
        <v>5</v>
      </c>
      <c r="C138" s="52" t="str">
        <f t="shared" si="2"/>
        <v>Angiospermae</v>
      </c>
      <c r="D138" s="3">
        <v>2.15350695639229</v>
      </c>
      <c r="E138" s="3">
        <v>2.6220019996246</v>
      </c>
      <c r="F138" s="3">
        <v>5.2717999999999998</v>
      </c>
      <c r="G138" s="3">
        <v>1.20976232027011</v>
      </c>
      <c r="H138" s="3">
        <v>7.4834499999999897</v>
      </c>
      <c r="I138" s="3">
        <v>1.18172969928378</v>
      </c>
      <c r="J138" s="3">
        <v>2.8734939759036102</v>
      </c>
      <c r="K138" s="3">
        <v>6.3776250000000001</v>
      </c>
      <c r="L138" s="3">
        <v>31.939759036144501</v>
      </c>
      <c r="M138" s="3">
        <v>0.93364038324586096</v>
      </c>
      <c r="N138" s="3">
        <v>1.9219133226324201</v>
      </c>
      <c r="O138" s="3">
        <v>2.0106010600887201</v>
      </c>
      <c r="P138" s="3">
        <v>1.1503510427633901</v>
      </c>
      <c r="Q138" s="4">
        <v>166</v>
      </c>
      <c r="R138" s="3">
        <v>3.8937499999999998</v>
      </c>
      <c r="S138" s="3">
        <v>1.39165134661858</v>
      </c>
      <c r="T138" s="3">
        <v>0.548746636631953</v>
      </c>
      <c r="U138" s="3">
        <v>4.5827749999999998</v>
      </c>
      <c r="V138" s="3">
        <v>0.58774946593912303</v>
      </c>
    </row>
    <row r="139" spans="1:22" x14ac:dyDescent="0.3">
      <c r="A139" s="4">
        <v>28706</v>
      </c>
      <c r="B139" s="52" t="s">
        <v>5</v>
      </c>
      <c r="C139" s="52" t="str">
        <f t="shared" si="2"/>
        <v>Angiospermae</v>
      </c>
      <c r="D139" s="3">
        <v>8.7355925278890005</v>
      </c>
      <c r="E139" s="3">
        <v>0.88668953505274894</v>
      </c>
      <c r="F139" s="3">
        <v>7.64025</v>
      </c>
      <c r="G139" s="3">
        <v>1.77818788652203</v>
      </c>
      <c r="H139" s="3">
        <v>19.53135</v>
      </c>
      <c r="I139" s="3">
        <v>6.4230808011887603</v>
      </c>
      <c r="J139" s="3">
        <v>3.6677142857142799</v>
      </c>
      <c r="K139" s="3">
        <v>13.5857999999999</v>
      </c>
      <c r="L139" s="3">
        <v>37.218777040669103</v>
      </c>
      <c r="M139" s="3">
        <v>0.98637854804304104</v>
      </c>
      <c r="N139" s="3">
        <v>3.9491977798671498</v>
      </c>
      <c r="O139" s="3">
        <v>8.6166010739548007</v>
      </c>
      <c r="P139" s="3">
        <v>1.21409672729006</v>
      </c>
      <c r="Q139" s="4">
        <v>7000</v>
      </c>
      <c r="R139" s="3">
        <v>4.9456499999999997</v>
      </c>
      <c r="S139" s="3">
        <v>2.1588920935332299</v>
      </c>
      <c r="T139" s="3">
        <v>0.73527706113610602</v>
      </c>
      <c r="U139" s="3">
        <v>6.2929499999999896</v>
      </c>
      <c r="V139" s="3">
        <v>0.74543091249792903</v>
      </c>
    </row>
    <row r="140" spans="1:22" x14ac:dyDescent="0.3">
      <c r="A140" s="4">
        <v>29185</v>
      </c>
      <c r="B140" s="52" t="s">
        <v>5</v>
      </c>
      <c r="C140" s="52" t="str">
        <f t="shared" si="2"/>
        <v>Angiospermae</v>
      </c>
      <c r="D140" s="3">
        <v>4.1506927302465702</v>
      </c>
      <c r="E140" s="3">
        <v>1.53151180656715</v>
      </c>
      <c r="F140" s="3">
        <v>6.4524999999999997</v>
      </c>
      <c r="G140" s="3">
        <v>1.3744734598992601</v>
      </c>
      <c r="H140" s="3">
        <v>11.285080000000001</v>
      </c>
      <c r="I140" s="3">
        <v>3.9530692451362399</v>
      </c>
      <c r="J140" s="3">
        <v>3.4909012131715702</v>
      </c>
      <c r="K140" s="3">
        <v>8.8687900000000006</v>
      </c>
      <c r="L140" s="3">
        <v>29.4075685080469</v>
      </c>
      <c r="M140" s="3">
        <v>1.01504916823728</v>
      </c>
      <c r="N140" s="3">
        <v>1.9850973631902</v>
      </c>
      <c r="O140" s="3">
        <v>4.2131572034453297</v>
      </c>
      <c r="P140" s="3">
        <v>1.06324253958837</v>
      </c>
      <c r="Q140" s="4">
        <v>2310</v>
      </c>
      <c r="R140" s="3">
        <v>5.6848999999999998</v>
      </c>
      <c r="S140" s="3">
        <v>1.4613986521001201</v>
      </c>
      <c r="T140" s="3">
        <v>0.95238783066975097</v>
      </c>
      <c r="U140" s="3">
        <v>6.0686999999999998</v>
      </c>
      <c r="V140" s="3">
        <v>0.93826768246473102</v>
      </c>
    </row>
    <row r="141" spans="1:22" x14ac:dyDescent="0.3">
      <c r="A141" s="4">
        <v>29207</v>
      </c>
      <c r="B141" s="52" t="s">
        <v>5</v>
      </c>
      <c r="C141" s="52" t="str">
        <f t="shared" si="2"/>
        <v>Angiospermae</v>
      </c>
      <c r="D141" s="3">
        <v>4.0987616390942403</v>
      </c>
      <c r="E141" s="3">
        <v>1.77975322657312</v>
      </c>
      <c r="F141" s="3">
        <v>7.3762999999999996</v>
      </c>
      <c r="G141" s="3">
        <v>1.18833561541694</v>
      </c>
      <c r="H141" s="3">
        <v>10.15474</v>
      </c>
      <c r="I141" s="3">
        <v>3.6223353462804702</v>
      </c>
      <c r="J141" s="3">
        <v>3.3761178327196202</v>
      </c>
      <c r="K141" s="3">
        <v>8.7655200000000004</v>
      </c>
      <c r="L141" s="3">
        <v>29.642094017093999</v>
      </c>
      <c r="M141" s="3">
        <v>1.01117452484547</v>
      </c>
      <c r="N141" s="3">
        <v>1.8080031335962401</v>
      </c>
      <c r="O141" s="3">
        <v>4.1445633528660002</v>
      </c>
      <c r="P141" s="3">
        <v>1.13543987654748</v>
      </c>
      <c r="Q141" s="4">
        <v>1904</v>
      </c>
      <c r="R141" s="3">
        <v>5.6165500000000002</v>
      </c>
      <c r="S141" s="3">
        <v>1.3492836444659899</v>
      </c>
      <c r="T141" s="3">
        <v>0.88376335713948595</v>
      </c>
      <c r="U141" s="3">
        <v>6.4964250000000003</v>
      </c>
      <c r="V141" s="3">
        <v>0.87399685754003498</v>
      </c>
    </row>
    <row r="142" spans="1:22" x14ac:dyDescent="0.3">
      <c r="A142" s="4">
        <v>29941</v>
      </c>
      <c r="B142" s="52" t="s">
        <v>5</v>
      </c>
      <c r="C142" s="52" t="str">
        <f t="shared" si="2"/>
        <v>Angiospermae</v>
      </c>
      <c r="D142" s="3">
        <v>9.3364086643506408</v>
      </c>
      <c r="E142" s="3">
        <v>1.4079888328313299</v>
      </c>
      <c r="F142" s="3">
        <v>12.564500000000001</v>
      </c>
      <c r="G142" s="3">
        <v>1.4186453897886899</v>
      </c>
      <c r="H142" s="3">
        <v>23.08464</v>
      </c>
      <c r="I142" s="3">
        <v>5.7224786358585096</v>
      </c>
      <c r="J142" s="3">
        <v>3.12981330221703</v>
      </c>
      <c r="K142" s="3">
        <v>17.824570000000001</v>
      </c>
      <c r="L142" s="3">
        <v>40.883503913305198</v>
      </c>
      <c r="M142" s="3">
        <v>0.95579806594388905</v>
      </c>
      <c r="N142" s="3">
        <v>2.6988215488215399</v>
      </c>
      <c r="O142" s="3">
        <v>8.9237213442481096</v>
      </c>
      <c r="P142" s="3">
        <v>1.1899271241257501</v>
      </c>
      <c r="Q142" s="4">
        <v>3428</v>
      </c>
      <c r="R142" s="3">
        <v>8.5535999999999994</v>
      </c>
      <c r="S142" s="3">
        <v>1.68808462882551</v>
      </c>
      <c r="T142" s="3">
        <v>0.61292075374857302</v>
      </c>
      <c r="U142" s="3">
        <v>10.559049999999999</v>
      </c>
      <c r="V142" s="3">
        <v>0.64126594893586597</v>
      </c>
    </row>
    <row r="143" spans="1:22" x14ac:dyDescent="0.3">
      <c r="A143" s="4">
        <v>30656</v>
      </c>
      <c r="B143" s="52" t="s">
        <v>5</v>
      </c>
      <c r="C143" s="52" t="str">
        <f t="shared" si="2"/>
        <v>Angiospermae</v>
      </c>
      <c r="D143" s="3">
        <v>8.0596431210120603</v>
      </c>
      <c r="E143" s="3">
        <v>1.7572075488652099</v>
      </c>
      <c r="F143" s="3">
        <v>12.345549999999999</v>
      </c>
      <c r="G143" s="3">
        <v>1.3780888660286501</v>
      </c>
      <c r="H143" s="3">
        <v>21.680979999999899</v>
      </c>
      <c r="I143" s="3">
        <v>5.1612867716065702</v>
      </c>
      <c r="J143" s="3">
        <v>3.6760583123072599</v>
      </c>
      <c r="K143" s="3">
        <v>17.013265000000001</v>
      </c>
      <c r="L143" s="3">
        <v>34.077708451503099</v>
      </c>
      <c r="M143" s="3">
        <v>0.87170908176555595</v>
      </c>
      <c r="N143" s="3">
        <v>2.3185734146080601</v>
      </c>
      <c r="O143" s="3">
        <v>7.0256641043755002</v>
      </c>
      <c r="P143" s="3">
        <v>1.1380196390670401</v>
      </c>
      <c r="Q143" s="4">
        <v>7134</v>
      </c>
      <c r="R143" s="3">
        <v>9.3510000000000009</v>
      </c>
      <c r="S143" s="3">
        <v>1.5682921939202299</v>
      </c>
      <c r="T143" s="3">
        <v>0.64038651514863298</v>
      </c>
      <c r="U143" s="3">
        <v>10.848274999999999</v>
      </c>
      <c r="V143" s="3">
        <v>0.73463329514887798</v>
      </c>
    </row>
    <row r="144" spans="1:22" x14ac:dyDescent="0.3">
      <c r="A144" s="4">
        <v>31057</v>
      </c>
      <c r="B144" s="52" t="s">
        <v>5</v>
      </c>
      <c r="C144" s="52" t="str">
        <f t="shared" si="2"/>
        <v>Angiospermae</v>
      </c>
      <c r="D144" s="3">
        <v>3.7899656788420901</v>
      </c>
      <c r="E144" s="3">
        <v>2.3980791622887501</v>
      </c>
      <c r="F144" s="3">
        <v>9.7119499999999999</v>
      </c>
      <c r="G144" s="3">
        <v>1.1736031384016501</v>
      </c>
      <c r="H144" s="3">
        <v>13.084</v>
      </c>
      <c r="I144" s="3">
        <v>3.2386000155205101</v>
      </c>
      <c r="J144" s="3">
        <v>3.54394776494224</v>
      </c>
      <c r="K144" s="3">
        <v>11.397975000000001</v>
      </c>
      <c r="L144" s="3">
        <v>35.733982573039398</v>
      </c>
      <c r="M144" s="3">
        <v>1.0685814859131599</v>
      </c>
      <c r="N144" s="3">
        <v>1.77989389198748</v>
      </c>
      <c r="O144" s="3">
        <v>4.0498871566569896</v>
      </c>
      <c r="P144" s="3">
        <v>1.1383670467299001</v>
      </c>
      <c r="Q144" s="4">
        <v>1992</v>
      </c>
      <c r="R144" s="3">
        <v>7.351</v>
      </c>
      <c r="S144" s="3">
        <v>1.3359911386952401</v>
      </c>
      <c r="T144" s="3">
        <v>0.85451961573170898</v>
      </c>
      <c r="U144" s="3">
        <v>8.5314750000000004</v>
      </c>
      <c r="V144" s="3">
        <v>0.799676605852356</v>
      </c>
    </row>
    <row r="145" spans="1:22" x14ac:dyDescent="0.3">
      <c r="A145" s="4">
        <v>31177</v>
      </c>
      <c r="B145" s="52" t="s">
        <v>5</v>
      </c>
      <c r="C145" s="52" t="str">
        <f t="shared" si="2"/>
        <v>Angiospermae</v>
      </c>
      <c r="D145" s="3">
        <v>3.71803545035911</v>
      </c>
      <c r="E145" s="3">
        <v>1.84973876245658</v>
      </c>
      <c r="F145" s="3">
        <v>8.4922500000000003</v>
      </c>
      <c r="G145" s="3">
        <v>1.34471135447025</v>
      </c>
      <c r="H145" s="3">
        <v>14.347</v>
      </c>
      <c r="I145" s="3">
        <v>3.4616718958764601</v>
      </c>
      <c r="J145" s="3">
        <v>3.6214039125431499</v>
      </c>
      <c r="K145" s="3">
        <v>11.419625</v>
      </c>
      <c r="L145" s="3">
        <v>37.248551564310503</v>
      </c>
      <c r="M145" s="3">
        <v>1.23480632904719</v>
      </c>
      <c r="N145" s="3">
        <v>1.9571652683991501</v>
      </c>
      <c r="O145" s="3">
        <v>4.5910537057252698</v>
      </c>
      <c r="P145" s="3">
        <v>1.07342276153007</v>
      </c>
      <c r="Q145" s="4">
        <v>1741</v>
      </c>
      <c r="R145" s="3">
        <v>7.3304999999999998</v>
      </c>
      <c r="S145" s="3">
        <v>1.4434437755763001</v>
      </c>
      <c r="T145" s="3">
        <v>0.93104865246567703</v>
      </c>
      <c r="U145" s="3">
        <v>7.9113749999999996</v>
      </c>
      <c r="V145" s="3">
        <v>0.754003790362894</v>
      </c>
    </row>
    <row r="146" spans="1:22" x14ac:dyDescent="0.3">
      <c r="A146" s="4">
        <v>31334</v>
      </c>
      <c r="B146" s="52" t="s">
        <v>5</v>
      </c>
      <c r="C146" s="52" t="str">
        <f t="shared" si="2"/>
        <v>Angiospermae</v>
      </c>
      <c r="D146" s="3">
        <v>5.5150755285406801</v>
      </c>
      <c r="E146" s="3">
        <v>2.4616962354004799</v>
      </c>
      <c r="F146" s="3">
        <v>12.388500000000001</v>
      </c>
      <c r="G146" s="3">
        <v>1.159907171974</v>
      </c>
      <c r="H146" s="3">
        <v>16.350519999999999</v>
      </c>
      <c r="I146" s="3">
        <v>3.9881599072</v>
      </c>
      <c r="J146" s="3">
        <v>4.03977968176254</v>
      </c>
      <c r="K146" s="3">
        <v>14.369509999999901</v>
      </c>
      <c r="L146" s="3">
        <v>36.493333333333297</v>
      </c>
      <c r="M146" s="3">
        <v>0.91249984471378098</v>
      </c>
      <c r="N146" s="3">
        <v>1.83627052402237</v>
      </c>
      <c r="O146" s="3">
        <v>5.0325055633781401</v>
      </c>
      <c r="P146" s="3">
        <v>1.16363824221446</v>
      </c>
      <c r="Q146" s="4">
        <v>3269</v>
      </c>
      <c r="R146" s="3">
        <v>8.9041999999999994</v>
      </c>
      <c r="S146" s="3">
        <v>1.34971234272778</v>
      </c>
      <c r="T146" s="3">
        <v>0.723137858504594</v>
      </c>
      <c r="U146" s="3">
        <v>10.646349999999901</v>
      </c>
      <c r="V146" s="3">
        <v>0.79247997979815099</v>
      </c>
    </row>
    <row r="147" spans="1:22" x14ac:dyDescent="0.3">
      <c r="A147" s="4">
        <v>31336</v>
      </c>
      <c r="B147" s="52" t="s">
        <v>5</v>
      </c>
      <c r="C147" s="52" t="str">
        <f t="shared" si="2"/>
        <v>Angiospermae</v>
      </c>
      <c r="D147" s="3">
        <v>4.2401366990495397</v>
      </c>
      <c r="E147" s="3">
        <v>2.3561888718951098</v>
      </c>
      <c r="F147" s="3">
        <v>9.9053499999999897</v>
      </c>
      <c r="G147" s="3">
        <v>1.2670516438086401</v>
      </c>
      <c r="H147" s="3">
        <v>15.195830000000001</v>
      </c>
      <c r="I147" s="3">
        <v>3.8618201373072099</v>
      </c>
      <c r="J147" s="3">
        <v>3.7690520446096598</v>
      </c>
      <c r="K147" s="3">
        <v>12.55059</v>
      </c>
      <c r="L147" s="3">
        <v>37.996268656716403</v>
      </c>
      <c r="M147" s="3">
        <v>0.99147066022008101</v>
      </c>
      <c r="N147" s="3">
        <v>1.97111651587378</v>
      </c>
      <c r="O147" s="3">
        <v>4.2039711324300404</v>
      </c>
      <c r="P147" s="3">
        <v>1.12467498552337</v>
      </c>
      <c r="Q147" s="4">
        <v>2153</v>
      </c>
      <c r="R147" s="3">
        <v>7.7092499999999999</v>
      </c>
      <c r="S147" s="3">
        <v>1.42502128915785</v>
      </c>
      <c r="T147" s="3">
        <v>0.91077727238673001</v>
      </c>
      <c r="U147" s="3">
        <v>8.8072999999999997</v>
      </c>
      <c r="V147" s="3">
        <v>0.91861242992763903</v>
      </c>
    </row>
    <row r="148" spans="1:22" x14ac:dyDescent="0.3">
      <c r="A148" s="4">
        <v>31381</v>
      </c>
      <c r="B148" s="52" t="s">
        <v>5</v>
      </c>
      <c r="C148" s="52" t="str">
        <f t="shared" si="2"/>
        <v>Angiospermae</v>
      </c>
      <c r="D148" s="3">
        <v>7.6836688534870001</v>
      </c>
      <c r="E148" s="3">
        <v>0.49829060478868198</v>
      </c>
      <c r="F148" s="3">
        <v>3.8287</v>
      </c>
      <c r="G148" s="3">
        <v>2.7252696737796098</v>
      </c>
      <c r="H148" s="3">
        <v>17.03978</v>
      </c>
      <c r="I148" s="3">
        <v>6.2400820030064104</v>
      </c>
      <c r="J148" s="3">
        <v>3.5532619775739001</v>
      </c>
      <c r="K148" s="3">
        <v>10.4342399999999</v>
      </c>
      <c r="L148" s="3">
        <v>41.177925057354003</v>
      </c>
      <c r="M148" s="3">
        <v>1</v>
      </c>
      <c r="N148" s="3">
        <v>5.1182806680283504</v>
      </c>
      <c r="O148" s="3">
        <v>7.6836688534870001</v>
      </c>
      <c r="P148" s="3">
        <v>1.06978303692423</v>
      </c>
      <c r="Q148" s="4">
        <v>3924</v>
      </c>
      <c r="R148" s="3">
        <v>3.3292000000000002</v>
      </c>
      <c r="S148" s="3">
        <v>2.91544726805347</v>
      </c>
      <c r="T148" s="3">
        <v>0.81212271403062097</v>
      </c>
      <c r="U148" s="3">
        <v>3.5789499999999999</v>
      </c>
      <c r="V148" s="3">
        <v>0.81212271403062097</v>
      </c>
    </row>
    <row r="149" spans="1:22" x14ac:dyDescent="0.3">
      <c r="A149" s="4">
        <v>31509</v>
      </c>
      <c r="B149" s="52" t="s">
        <v>5</v>
      </c>
      <c r="C149" s="52" t="str">
        <f t="shared" si="2"/>
        <v>Angiospermae</v>
      </c>
      <c r="D149" s="3">
        <v>4.5404355242719303</v>
      </c>
      <c r="E149" s="3">
        <v>1.8378894062613</v>
      </c>
      <c r="F149" s="3">
        <v>9.1037499999999998</v>
      </c>
      <c r="G149" s="3">
        <v>1.34101386791157</v>
      </c>
      <c r="H149" s="3">
        <v>15.312760000000001</v>
      </c>
      <c r="I149" s="3">
        <v>4.4596803445390298</v>
      </c>
      <c r="J149" s="3">
        <v>3.7066954643628498</v>
      </c>
      <c r="K149" s="3">
        <v>12.208254999999999</v>
      </c>
      <c r="L149" s="3">
        <v>39.054182921543102</v>
      </c>
      <c r="M149" s="3">
        <v>1.0909464554299999</v>
      </c>
      <c r="N149" s="3">
        <v>1.9815673689114299</v>
      </c>
      <c r="O149" s="3">
        <v>4.9533720413129396</v>
      </c>
      <c r="P149" s="3">
        <v>1.08176111838919</v>
      </c>
      <c r="Q149" s="4">
        <v>2316</v>
      </c>
      <c r="R149" s="3">
        <v>7.7275999999999998</v>
      </c>
      <c r="S149" s="3">
        <v>1.4506566615274401</v>
      </c>
      <c r="T149" s="3">
        <v>0.98221422167516403</v>
      </c>
      <c r="U149" s="3">
        <v>8.4156749999999896</v>
      </c>
      <c r="V149" s="3">
        <v>0.90033219942771403</v>
      </c>
    </row>
    <row r="150" spans="1:22" x14ac:dyDescent="0.3">
      <c r="A150" s="4">
        <v>31595</v>
      </c>
      <c r="B150" s="52" t="s">
        <v>5</v>
      </c>
      <c r="C150" s="52" t="str">
        <f t="shared" si="2"/>
        <v>Angiospermae</v>
      </c>
      <c r="D150" s="3">
        <v>5.1704342071227698</v>
      </c>
      <c r="E150" s="3">
        <v>2.0091320710573002</v>
      </c>
      <c r="F150" s="3">
        <v>9.6937999999999995</v>
      </c>
      <c r="G150" s="3">
        <v>1.2653783861849801</v>
      </c>
      <c r="H150" s="3">
        <v>14.838850000000001</v>
      </c>
      <c r="I150" s="3">
        <v>4.0279771398827497</v>
      </c>
      <c r="J150" s="3">
        <v>3.8360503027480202</v>
      </c>
      <c r="K150" s="3">
        <v>12.266325</v>
      </c>
      <c r="L150" s="3">
        <v>35.9719887955182</v>
      </c>
      <c r="M150" s="3">
        <v>0.93316523937415696</v>
      </c>
      <c r="N150" s="3">
        <v>1.90435764657567</v>
      </c>
      <c r="O150" s="3">
        <v>4.8248694745580503</v>
      </c>
      <c r="P150" s="3">
        <v>1.1087593682892101</v>
      </c>
      <c r="Q150" s="4">
        <v>2147</v>
      </c>
      <c r="R150" s="3">
        <v>7.7920499999999997</v>
      </c>
      <c r="S150" s="3">
        <v>1.4030001401132901</v>
      </c>
      <c r="T150" s="3">
        <v>0.77904040135233199</v>
      </c>
      <c r="U150" s="3">
        <v>8.7429249999999996</v>
      </c>
      <c r="V150" s="3">
        <v>0.83483649891932199</v>
      </c>
    </row>
    <row r="151" spans="1:22" x14ac:dyDescent="0.3">
      <c r="A151" s="4">
        <v>31663</v>
      </c>
      <c r="B151" s="52" t="s">
        <v>5</v>
      </c>
      <c r="C151" s="52" t="str">
        <f t="shared" si="2"/>
        <v>Angiospermae</v>
      </c>
      <c r="D151" s="3">
        <v>4.1436100278726702</v>
      </c>
      <c r="E151" s="3">
        <v>1.76929215113827</v>
      </c>
      <c r="F151" s="3">
        <v>6.3102999999999998</v>
      </c>
      <c r="G151" s="3">
        <v>1.2698239386400001</v>
      </c>
      <c r="H151" s="3">
        <v>9.7156399999999898</v>
      </c>
      <c r="I151" s="3">
        <v>2.9515949181913999</v>
      </c>
      <c r="J151" s="3">
        <v>3.36994660564454</v>
      </c>
      <c r="K151" s="3">
        <v>8.0129699999999993</v>
      </c>
      <c r="L151" s="3">
        <v>32.937404580152602</v>
      </c>
      <c r="M151" s="3">
        <v>0.86073919635964402</v>
      </c>
      <c r="N151" s="3">
        <v>2.5054515446902799</v>
      </c>
      <c r="O151" s="3">
        <v>3.56656756541889</v>
      </c>
      <c r="P151" s="3">
        <v>1.2387589442584901</v>
      </c>
      <c r="Q151" s="4">
        <v>1311</v>
      </c>
      <c r="R151" s="3">
        <v>3.8777999999999899</v>
      </c>
      <c r="S151" s="3">
        <v>1.57300576162385</v>
      </c>
      <c r="T151" s="3">
        <v>0.71232449442322199</v>
      </c>
      <c r="U151" s="3">
        <v>5.0940500000000002</v>
      </c>
      <c r="V151" s="3">
        <v>0.827572971506215</v>
      </c>
    </row>
    <row r="152" spans="1:22" x14ac:dyDescent="0.3">
      <c r="A152" s="4">
        <v>31702</v>
      </c>
      <c r="B152" s="52" t="s">
        <v>5</v>
      </c>
      <c r="C152" s="52" t="str">
        <f t="shared" si="2"/>
        <v>Angiospermae</v>
      </c>
      <c r="D152" s="3">
        <v>5.4326235339487097</v>
      </c>
      <c r="E152" s="3">
        <v>1.94431844326871</v>
      </c>
      <c r="F152" s="3">
        <v>10.004949999999999</v>
      </c>
      <c r="G152" s="3">
        <v>1.24332005657199</v>
      </c>
      <c r="H152" s="3">
        <v>14.8737599999999</v>
      </c>
      <c r="I152" s="3">
        <v>4.2639846928697596</v>
      </c>
      <c r="J152" s="3">
        <v>3.6688741721854301</v>
      </c>
      <c r="K152" s="3">
        <v>12.4393549999999</v>
      </c>
      <c r="L152" s="3">
        <v>39.992096505823604</v>
      </c>
      <c r="M152" s="3">
        <v>0.94719177057103898</v>
      </c>
      <c r="N152" s="3">
        <v>1.8375938177572599</v>
      </c>
      <c r="O152" s="3">
        <v>5.1457363039667703</v>
      </c>
      <c r="P152" s="3">
        <v>1.1055743103248199</v>
      </c>
      <c r="Q152" s="4">
        <v>2421</v>
      </c>
      <c r="R152" s="3">
        <v>8.0941499999999902</v>
      </c>
      <c r="S152" s="3">
        <v>1.3745827140575999</v>
      </c>
      <c r="T152" s="3">
        <v>0.78488499455630001</v>
      </c>
      <c r="U152" s="3">
        <v>9.04955</v>
      </c>
      <c r="V152" s="3">
        <v>0.828644229122802</v>
      </c>
    </row>
    <row r="153" spans="1:22" x14ac:dyDescent="0.3">
      <c r="A153" s="4">
        <v>31800</v>
      </c>
      <c r="B153" s="52" t="s">
        <v>5</v>
      </c>
      <c r="C153" s="52" t="str">
        <f t="shared" si="2"/>
        <v>Angiospermae</v>
      </c>
      <c r="D153" s="3">
        <v>5.8018469290501802</v>
      </c>
      <c r="E153" s="3">
        <v>1.72454438675871</v>
      </c>
      <c r="F153" s="3">
        <v>9.1462500000000002</v>
      </c>
      <c r="G153" s="3">
        <v>1.36163618969523</v>
      </c>
      <c r="H153" s="3">
        <v>15.761479999999899</v>
      </c>
      <c r="I153" s="3">
        <v>5.2724412235874301</v>
      </c>
      <c r="J153" s="3">
        <v>3.8384251968503902</v>
      </c>
      <c r="K153" s="3">
        <v>12.453865</v>
      </c>
      <c r="L153" s="3">
        <v>36.719281663516</v>
      </c>
      <c r="M153" s="3">
        <v>0.91411834494120503</v>
      </c>
      <c r="N153" s="3">
        <v>2.01099564282661</v>
      </c>
      <c r="O153" s="3">
        <v>5.3035747123855597</v>
      </c>
      <c r="P153" s="3">
        <v>1.07704944094112</v>
      </c>
      <c r="Q153" s="4">
        <v>3176</v>
      </c>
      <c r="R153" s="3">
        <v>7.83765</v>
      </c>
      <c r="S153" s="3">
        <v>1.4665494968764501</v>
      </c>
      <c r="T153" s="3">
        <v>0.90875221081549296</v>
      </c>
      <c r="U153" s="3">
        <v>8.4919499999999992</v>
      </c>
      <c r="V153" s="3">
        <v>0.99412971618455204</v>
      </c>
    </row>
    <row r="154" spans="1:22" x14ac:dyDescent="0.3">
      <c r="A154" s="4">
        <v>31860</v>
      </c>
      <c r="B154" s="52" t="s">
        <v>5</v>
      </c>
      <c r="C154" s="52" t="str">
        <f t="shared" si="2"/>
        <v>Angiospermae</v>
      </c>
      <c r="D154" s="3">
        <v>9.9499527323639505</v>
      </c>
      <c r="E154" s="3">
        <v>1.90112082425886</v>
      </c>
      <c r="F154" s="3">
        <v>14.53375</v>
      </c>
      <c r="G154" s="3">
        <v>1.2960285542272201</v>
      </c>
      <c r="H154" s="3">
        <v>23.138559999999998</v>
      </c>
      <c r="I154" s="3">
        <v>5.3037771793821404</v>
      </c>
      <c r="J154" s="3">
        <v>3.67305139389341</v>
      </c>
      <c r="K154" s="3">
        <v>18.836154999999899</v>
      </c>
      <c r="L154" s="3">
        <v>43.797864225781801</v>
      </c>
      <c r="M154" s="3">
        <v>0.76832851038730698</v>
      </c>
      <c r="N154" s="3">
        <v>4.7222032877886502</v>
      </c>
      <c r="O154" s="3">
        <v>7.6448323612813098</v>
      </c>
      <c r="P154" s="3">
        <v>1.49572649572649</v>
      </c>
      <c r="Q154" s="4">
        <v>6200</v>
      </c>
      <c r="R154" s="3">
        <v>4.8999499999999996</v>
      </c>
      <c r="S154" s="3">
        <v>1.9385042477757699</v>
      </c>
      <c r="T154" s="3">
        <v>0.53304546484232895</v>
      </c>
      <c r="U154" s="3">
        <v>9.7168500000000009</v>
      </c>
      <c r="V154" s="3">
        <v>0.69377285579787396</v>
      </c>
    </row>
    <row r="155" spans="1:22" x14ac:dyDescent="0.3">
      <c r="A155" s="4">
        <v>31999</v>
      </c>
      <c r="B155" s="52" t="s">
        <v>5</v>
      </c>
      <c r="C155" s="52" t="str">
        <f t="shared" si="2"/>
        <v>Angiospermae</v>
      </c>
      <c r="D155" s="3">
        <v>4.9336633792259397</v>
      </c>
      <c r="E155" s="3">
        <v>2.3123748268036799</v>
      </c>
      <c r="F155" s="3">
        <v>10.515499999999999</v>
      </c>
      <c r="G155" s="3">
        <v>1.27375588417098</v>
      </c>
      <c r="H155" s="3">
        <v>16.272859999999898</v>
      </c>
      <c r="I155" s="3">
        <v>4.0577040408443796</v>
      </c>
      <c r="J155" s="3">
        <v>3.9433167368824198</v>
      </c>
      <c r="K155" s="3">
        <v>13.394179999999899</v>
      </c>
      <c r="L155" s="3">
        <v>36.935434281322003</v>
      </c>
      <c r="M155" s="3">
        <v>0.92172672607056405</v>
      </c>
      <c r="N155" s="3">
        <v>1.9915383673968901</v>
      </c>
      <c r="O155" s="3">
        <v>4.5474893940681698</v>
      </c>
      <c r="P155" s="3">
        <v>1.1254649078211501</v>
      </c>
      <c r="Q155" s="4">
        <v>2612</v>
      </c>
      <c r="R155" s="3">
        <v>8.1709999999999994</v>
      </c>
      <c r="S155" s="3">
        <v>1.43356754876515</v>
      </c>
      <c r="T155" s="3">
        <v>0.82245255278867602</v>
      </c>
      <c r="U155" s="3">
        <v>9.3432499999999994</v>
      </c>
      <c r="V155" s="3">
        <v>0.89229543803605704</v>
      </c>
    </row>
    <row r="156" spans="1:22" x14ac:dyDescent="0.3">
      <c r="A156" s="4">
        <v>32060</v>
      </c>
      <c r="B156" s="52" t="s">
        <v>5</v>
      </c>
      <c r="C156" s="52" t="str">
        <f t="shared" si="2"/>
        <v>Angiospermae</v>
      </c>
      <c r="D156" s="3">
        <v>4.7659968011779403</v>
      </c>
      <c r="E156" s="3">
        <v>1.6125378007178901</v>
      </c>
      <c r="F156" s="3">
        <v>7.6853499999999997</v>
      </c>
      <c r="G156" s="3">
        <v>1.4539864807718501</v>
      </c>
      <c r="H156" s="3">
        <v>14.66344</v>
      </c>
      <c r="I156" s="3">
        <v>3.82675467719509</v>
      </c>
      <c r="J156" s="3">
        <v>3.5574823378291498</v>
      </c>
      <c r="K156" s="3">
        <v>11.174395000000001</v>
      </c>
      <c r="L156" s="3">
        <v>39.594911937377603</v>
      </c>
      <c r="M156" s="3">
        <v>1</v>
      </c>
      <c r="N156" s="3">
        <v>2.0628907458991002</v>
      </c>
      <c r="O156" s="3">
        <v>4.7659968011779403</v>
      </c>
      <c r="P156" s="3">
        <v>1.0390136241807999</v>
      </c>
      <c r="Q156" s="4">
        <v>1561</v>
      </c>
      <c r="R156" s="3">
        <v>7.1082000000000001</v>
      </c>
      <c r="S156" s="3">
        <v>1.51071176289666</v>
      </c>
      <c r="T156" s="3">
        <v>0.80292850306766606</v>
      </c>
      <c r="U156" s="3">
        <v>7.3967749999999999</v>
      </c>
      <c r="V156" s="3">
        <v>0.80292850306766606</v>
      </c>
    </row>
    <row r="157" spans="1:22" x14ac:dyDescent="0.3">
      <c r="A157" s="4">
        <v>32271</v>
      </c>
      <c r="B157" s="52" t="s">
        <v>5</v>
      </c>
      <c r="C157" s="52" t="str">
        <f t="shared" si="2"/>
        <v>Angiospermae</v>
      </c>
      <c r="D157" s="3">
        <v>4.2204650614565598</v>
      </c>
      <c r="E157" s="3">
        <v>2.76126069460001</v>
      </c>
      <c r="F157" s="3">
        <v>10.710649999999999</v>
      </c>
      <c r="G157" s="3">
        <v>1.3004490857230799</v>
      </c>
      <c r="H157" s="3">
        <v>17.146660000000001</v>
      </c>
      <c r="I157" s="3">
        <v>2.48261475026775</v>
      </c>
      <c r="J157" s="3">
        <v>3.4762600438276099</v>
      </c>
      <c r="K157" s="3">
        <v>13.928654999999999</v>
      </c>
      <c r="L157" s="3">
        <v>45.526914329037098</v>
      </c>
      <c r="M157" s="3">
        <v>0.91906897834434997</v>
      </c>
      <c r="N157" s="3">
        <v>2.02048689668174</v>
      </c>
      <c r="O157" s="3">
        <v>3.8788985121708999</v>
      </c>
      <c r="P157" s="3">
        <v>1.1158641562114999</v>
      </c>
      <c r="Q157" s="4">
        <v>1375</v>
      </c>
      <c r="R157" s="3">
        <v>8.4863999999999997</v>
      </c>
      <c r="S157" s="3">
        <v>1.4511245217364099</v>
      </c>
      <c r="T157" s="3">
        <v>0.58823250853093301</v>
      </c>
      <c r="U157" s="3">
        <v>9.5985250000000004</v>
      </c>
      <c r="V157" s="3">
        <v>0.64003085991499897</v>
      </c>
    </row>
    <row r="158" spans="1:22" x14ac:dyDescent="0.3">
      <c r="A158" s="4">
        <v>32688</v>
      </c>
      <c r="B158" s="52" t="s">
        <v>5</v>
      </c>
      <c r="C158" s="52" t="str">
        <f t="shared" si="2"/>
        <v>Angiospermae</v>
      </c>
      <c r="D158" s="3">
        <v>8.3682716630067908</v>
      </c>
      <c r="E158" s="3">
        <v>1.2122383923678499</v>
      </c>
      <c r="F158" s="3">
        <v>10.27435</v>
      </c>
      <c r="G158" s="3">
        <v>1.3828568230593601</v>
      </c>
      <c r="H158" s="3">
        <v>18.141559999999998</v>
      </c>
      <c r="I158" s="3">
        <v>7.0824308545598802</v>
      </c>
      <c r="J158" s="3">
        <v>3.6796299792335199</v>
      </c>
      <c r="K158" s="3">
        <v>14.207954999999901</v>
      </c>
      <c r="L158" s="3">
        <v>42.4430809892391</v>
      </c>
      <c r="M158" s="3">
        <v>1.0128159949227</v>
      </c>
      <c r="N158" s="3">
        <v>3.38499832070754</v>
      </c>
      <c r="O158" s="3">
        <v>8.4755193901516694</v>
      </c>
      <c r="P158" s="3">
        <v>1.3143807467818001</v>
      </c>
      <c r="Q158" s="4">
        <v>5297</v>
      </c>
      <c r="R158" s="3">
        <v>5.3593999999999999</v>
      </c>
      <c r="S158" s="3">
        <v>1.81760038378508</v>
      </c>
      <c r="T158" s="3">
        <v>0.84634332389910805</v>
      </c>
      <c r="U158" s="3">
        <v>7.8168749999999996</v>
      </c>
      <c r="V158" s="3">
        <v>0.83563384478708003</v>
      </c>
    </row>
    <row r="159" spans="1:22" x14ac:dyDescent="0.3">
      <c r="A159" s="4">
        <v>32872</v>
      </c>
      <c r="B159" s="52" t="s">
        <v>5</v>
      </c>
      <c r="C159" s="52" t="str">
        <f t="shared" si="2"/>
        <v>Angiospermae</v>
      </c>
      <c r="D159" s="3">
        <v>2.38778027147649</v>
      </c>
      <c r="E159" s="3">
        <v>2.7200995324346899</v>
      </c>
      <c r="F159" s="3">
        <v>6.4950000000000001</v>
      </c>
      <c r="G159" s="3">
        <v>1.35604157043879</v>
      </c>
      <c r="H159" s="3">
        <v>11.11998</v>
      </c>
      <c r="I159" s="3">
        <v>1.8380084929117999</v>
      </c>
      <c r="J159" s="3">
        <v>2.9533678756476598</v>
      </c>
      <c r="K159" s="3">
        <v>8.8074899999999996</v>
      </c>
      <c r="L159" s="3">
        <v>36.584210526315701</v>
      </c>
      <c r="M159" s="3">
        <v>1</v>
      </c>
      <c r="N159" s="3">
        <v>1.72698654283695</v>
      </c>
      <c r="O159" s="3">
        <v>2.38778027147649</v>
      </c>
      <c r="P159" s="3">
        <v>1.00433355626084</v>
      </c>
      <c r="Q159" s="4">
        <v>386</v>
      </c>
      <c r="R159" s="3">
        <v>6.4389500000000002</v>
      </c>
      <c r="S159" s="3">
        <v>1.3619180528763399</v>
      </c>
      <c r="T159" s="3">
        <v>0.76975612658666503</v>
      </c>
      <c r="U159" s="3">
        <v>6.4669749999999997</v>
      </c>
      <c r="V159" s="3">
        <v>0.76975612658666503</v>
      </c>
    </row>
    <row r="160" spans="1:22" x14ac:dyDescent="0.3">
      <c r="A160" s="4">
        <v>33363</v>
      </c>
      <c r="B160" s="52" t="s">
        <v>5</v>
      </c>
      <c r="C160" s="52" t="str">
        <f t="shared" si="2"/>
        <v>Angiospermae</v>
      </c>
      <c r="D160" s="3">
        <v>2.8720799838540798</v>
      </c>
      <c r="E160" s="3">
        <v>2.5170711290149499</v>
      </c>
      <c r="F160" s="3">
        <v>7.2707499999999996</v>
      </c>
      <c r="G160" s="3">
        <v>1.21887769487329</v>
      </c>
      <c r="H160" s="3">
        <v>10.45356</v>
      </c>
      <c r="I160" s="3">
        <v>2.4362896246099002</v>
      </c>
      <c r="J160" s="3">
        <v>2.7803203661327198</v>
      </c>
      <c r="K160" s="3">
        <v>8.8621549999999996</v>
      </c>
      <c r="L160" s="3">
        <v>38.585812356979403</v>
      </c>
      <c r="M160" s="3">
        <v>1.0057434048540299</v>
      </c>
      <c r="N160" s="3">
        <v>1.5872395991497099</v>
      </c>
      <c r="O160" s="3">
        <v>2.8885755019745298</v>
      </c>
      <c r="P160" s="3">
        <v>1.0494163494325801</v>
      </c>
      <c r="Q160" s="4">
        <v>437</v>
      </c>
      <c r="R160" s="3">
        <v>6.5860000000000003</v>
      </c>
      <c r="S160" s="3">
        <v>1.27911018095873</v>
      </c>
      <c r="T160" s="3">
        <v>0.84826663543701597</v>
      </c>
      <c r="U160" s="3">
        <v>6.928375</v>
      </c>
      <c r="V160" s="3">
        <v>0.84342251845054295</v>
      </c>
    </row>
    <row r="161" spans="1:22" x14ac:dyDescent="0.3">
      <c r="A161" s="4">
        <v>34190</v>
      </c>
      <c r="B161" s="52" t="s">
        <v>5</v>
      </c>
      <c r="C161" s="52" t="str">
        <f t="shared" si="2"/>
        <v>Angiospermae</v>
      </c>
      <c r="D161" s="3">
        <v>3.7561456612399802</v>
      </c>
      <c r="E161" s="3">
        <v>2.1082957967306299</v>
      </c>
      <c r="F161" s="3">
        <v>8.1243499999999997</v>
      </c>
      <c r="G161" s="3">
        <v>1.1927323416642499</v>
      </c>
      <c r="H161" s="3">
        <v>11.256</v>
      </c>
      <c r="I161" s="3">
        <v>3.3071212775278398</v>
      </c>
      <c r="J161" s="3">
        <v>3.7455811462238802</v>
      </c>
      <c r="K161" s="3">
        <v>9.690175</v>
      </c>
      <c r="L161" s="3">
        <v>44.954057279236203</v>
      </c>
      <c r="M161" s="3">
        <v>1.0259227398358799</v>
      </c>
      <c r="N161" s="3">
        <v>2.3021935879736102</v>
      </c>
      <c r="O161" s="3">
        <v>3.8535152480019801</v>
      </c>
      <c r="P161" s="3">
        <v>1.248593778816</v>
      </c>
      <c r="Q161" s="4">
        <v>2507</v>
      </c>
      <c r="R161" s="3">
        <v>4.8892499999999997</v>
      </c>
      <c r="S161" s="3">
        <v>1.4892381815946301</v>
      </c>
      <c r="T161" s="3">
        <v>0.88045607806276904</v>
      </c>
      <c r="U161" s="3">
        <v>6.5068000000000001</v>
      </c>
      <c r="V161" s="3">
        <v>0.85820895070872105</v>
      </c>
    </row>
    <row r="162" spans="1:22" x14ac:dyDescent="0.3">
      <c r="A162" s="4">
        <v>37807</v>
      </c>
      <c r="B162" s="52" t="s">
        <v>5</v>
      </c>
      <c r="C162" s="52" t="str">
        <f t="shared" si="2"/>
        <v>Angiospermae</v>
      </c>
      <c r="D162" s="3">
        <v>2.7384503738430501</v>
      </c>
      <c r="E162" s="3">
        <v>3.3060661608167901</v>
      </c>
      <c r="F162" s="3">
        <v>8.9385999999999992</v>
      </c>
      <c r="G162" s="3">
        <v>1.1672812297227699</v>
      </c>
      <c r="H162" s="3">
        <v>11.929119999999999</v>
      </c>
      <c r="I162" s="3">
        <v>2.4706344992946598</v>
      </c>
      <c r="J162" s="3">
        <v>3.66501240694789</v>
      </c>
      <c r="K162" s="3">
        <v>10.433859999999999</v>
      </c>
      <c r="L162" s="3">
        <v>29.475716064757101</v>
      </c>
      <c r="M162" s="3">
        <v>0.98730898128089695</v>
      </c>
      <c r="N162" s="3">
        <v>1.6269718088951299</v>
      </c>
      <c r="O162" s="3">
        <v>2.7036966488872798</v>
      </c>
      <c r="P162" s="3">
        <v>1.0987357642879501</v>
      </c>
      <c r="Q162" s="4">
        <v>806</v>
      </c>
      <c r="R162" s="3">
        <v>7.3320999999999996</v>
      </c>
      <c r="S162" s="3">
        <v>1.2825336340784299</v>
      </c>
      <c r="T162" s="3">
        <v>0.90220166956228298</v>
      </c>
      <c r="U162" s="3">
        <v>8.1353500000000007</v>
      </c>
      <c r="V162" s="3">
        <v>0.91379870604620705</v>
      </c>
    </row>
    <row r="163" spans="1:22" x14ac:dyDescent="0.3">
      <c r="A163" s="4">
        <v>37901</v>
      </c>
      <c r="B163" s="52" t="s">
        <v>5</v>
      </c>
      <c r="C163" s="52" t="str">
        <f t="shared" si="2"/>
        <v>Angiospermae</v>
      </c>
      <c r="D163" s="3">
        <v>3.2176993816268999</v>
      </c>
      <c r="E163" s="3">
        <v>2.5278270104938598</v>
      </c>
      <c r="F163" s="3">
        <v>8.62089999999999</v>
      </c>
      <c r="G163" s="3">
        <v>1.20383602640095</v>
      </c>
      <c r="H163" s="3">
        <v>12.135400000000001</v>
      </c>
      <c r="I163" s="3">
        <v>3.22509988524576</v>
      </c>
      <c r="J163" s="3">
        <v>3.6556962025316402</v>
      </c>
      <c r="K163" s="3">
        <v>10.37815</v>
      </c>
      <c r="L163" s="3">
        <v>33.077637130801598</v>
      </c>
      <c r="M163" s="3">
        <v>1.05988754893735</v>
      </c>
      <c r="N163" s="3">
        <v>1.78656184671554</v>
      </c>
      <c r="O163" s="3">
        <v>3.41039951080977</v>
      </c>
      <c r="P163" s="3">
        <v>1.1186167969637</v>
      </c>
      <c r="Q163" s="4">
        <v>1185</v>
      </c>
      <c r="R163" s="3">
        <v>6.7926000000000002</v>
      </c>
      <c r="S163" s="3">
        <v>1.3466311999221401</v>
      </c>
      <c r="T163" s="3">
        <v>1.0022999363026599</v>
      </c>
      <c r="U163" s="3">
        <v>7.7067500000000004</v>
      </c>
      <c r="V163" s="3">
        <v>0.94566629951222103</v>
      </c>
    </row>
    <row r="164" spans="1:22" x14ac:dyDescent="0.3">
      <c r="A164" s="4">
        <v>37932</v>
      </c>
      <c r="B164" s="52" t="s">
        <v>5</v>
      </c>
      <c r="C164" s="52" t="str">
        <f t="shared" si="2"/>
        <v>Angiospermae</v>
      </c>
      <c r="D164" s="3">
        <v>3.9710095835305599</v>
      </c>
      <c r="E164" s="3">
        <v>3.1839022074840502</v>
      </c>
      <c r="F164" s="3">
        <v>11.2285</v>
      </c>
      <c r="G164" s="3">
        <v>1.09415772364964</v>
      </c>
      <c r="H164" s="3">
        <v>13.343</v>
      </c>
      <c r="I164" s="3">
        <v>3.6208083334121599</v>
      </c>
      <c r="J164" s="3">
        <v>3.7710539586485101</v>
      </c>
      <c r="K164" s="3">
        <v>12.28575</v>
      </c>
      <c r="L164" s="3">
        <v>31.202252944188398</v>
      </c>
      <c r="M164" s="3">
        <v>0.88809840093095305</v>
      </c>
      <c r="N164" s="3">
        <v>1.71622977387904</v>
      </c>
      <c r="O164" s="3">
        <v>3.52664726121498</v>
      </c>
      <c r="P164" s="3">
        <v>1.1817545558356199</v>
      </c>
      <c r="Q164" s="4">
        <v>1992</v>
      </c>
      <c r="R164" s="3">
        <v>7.7746000000000004</v>
      </c>
      <c r="S164" s="3">
        <v>1.2930258747257</v>
      </c>
      <c r="T164" s="3">
        <v>0.91181052506877802</v>
      </c>
      <c r="U164" s="3">
        <v>9.5015499999999999</v>
      </c>
      <c r="V164" s="3">
        <v>1.02669988383378</v>
      </c>
    </row>
    <row r="165" spans="1:22" x14ac:dyDescent="0.3">
      <c r="A165" s="4">
        <v>38077</v>
      </c>
      <c r="B165" s="52" t="s">
        <v>5</v>
      </c>
      <c r="C165" s="52" t="str">
        <f t="shared" si="2"/>
        <v>Angiospermae</v>
      </c>
      <c r="D165" s="3">
        <v>5.9037396301502501</v>
      </c>
      <c r="E165" s="3">
        <v>1.9792735752178201</v>
      </c>
      <c r="F165" s="3">
        <v>11.33075</v>
      </c>
      <c r="G165" s="3">
        <v>1.1759217174503001</v>
      </c>
      <c r="H165" s="3">
        <v>15.3173999999999</v>
      </c>
      <c r="I165" s="3">
        <v>4.3197368395332898</v>
      </c>
      <c r="J165" s="3">
        <v>3.8153924827409802</v>
      </c>
      <c r="K165" s="3">
        <v>13.324074999999899</v>
      </c>
      <c r="L165" s="3">
        <v>33.2877624167946</v>
      </c>
      <c r="M165" s="3">
        <v>0.96967374139669904</v>
      </c>
      <c r="N165" s="3">
        <v>2.0466178975849201</v>
      </c>
      <c r="O165" s="3">
        <v>5.7247012953997602</v>
      </c>
      <c r="P165" s="3">
        <v>1.20443794844538</v>
      </c>
      <c r="Q165" s="4">
        <v>3919</v>
      </c>
      <c r="R165" s="3">
        <v>7.4842500000000003</v>
      </c>
      <c r="S165" s="3">
        <v>1.41632474089821</v>
      </c>
      <c r="T165" s="3">
        <v>0.73169501200095299</v>
      </c>
      <c r="U165" s="3">
        <v>9.4075000000000006</v>
      </c>
      <c r="V165" s="3">
        <v>0.75457855644006</v>
      </c>
    </row>
    <row r="166" spans="1:22" x14ac:dyDescent="0.3">
      <c r="A166" s="4">
        <v>38120</v>
      </c>
      <c r="B166" s="52" t="s">
        <v>5</v>
      </c>
      <c r="C166" s="52" t="str">
        <f t="shared" si="2"/>
        <v>Angiospermae</v>
      </c>
      <c r="D166" s="3">
        <v>4.1429083589186302</v>
      </c>
      <c r="E166" s="3">
        <v>2.1702251036093498</v>
      </c>
      <c r="F166" s="3">
        <v>9.2548999999999992</v>
      </c>
      <c r="G166" s="3">
        <v>1.21081913364812</v>
      </c>
      <c r="H166" s="3">
        <v>13.1571199999999</v>
      </c>
      <c r="I166" s="3">
        <v>3.94905079851375</v>
      </c>
      <c r="J166" s="3">
        <v>3.60576476057647</v>
      </c>
      <c r="K166" s="3">
        <v>11.206009999999999</v>
      </c>
      <c r="L166" s="3">
        <v>31.523255813953401</v>
      </c>
      <c r="M166" s="3">
        <v>1.02934656817006</v>
      </c>
      <c r="N166" s="3">
        <v>1.8817929574644501</v>
      </c>
      <c r="O166" s="3">
        <v>4.2644885014959799</v>
      </c>
      <c r="P166" s="3">
        <v>1.13929598010672</v>
      </c>
      <c r="Q166" s="4">
        <v>2158</v>
      </c>
      <c r="R166" s="3">
        <v>6.9917999999999996</v>
      </c>
      <c r="S166" s="3">
        <v>1.3794813716016101</v>
      </c>
      <c r="T166" s="3">
        <v>0.95320737423806301</v>
      </c>
      <c r="U166" s="3">
        <v>8.1233500000000003</v>
      </c>
      <c r="V166" s="3">
        <v>0.92603152690608204</v>
      </c>
    </row>
    <row r="167" spans="1:22" x14ac:dyDescent="0.3">
      <c r="A167" s="4">
        <v>38191</v>
      </c>
      <c r="B167" s="52" t="s">
        <v>5</v>
      </c>
      <c r="C167" s="52" t="str">
        <f t="shared" si="2"/>
        <v>Angiospermae</v>
      </c>
      <c r="D167" s="3">
        <v>4.9663142314851196</v>
      </c>
      <c r="E167" s="3">
        <v>2.3000902556420901</v>
      </c>
      <c r="F167" s="3">
        <v>10.40715</v>
      </c>
      <c r="G167" s="3">
        <v>1.15455768390001</v>
      </c>
      <c r="H167" s="3">
        <v>13.62416</v>
      </c>
      <c r="I167" s="3">
        <v>4.3339120195699001</v>
      </c>
      <c r="J167" s="3">
        <v>3.6917500862961599</v>
      </c>
      <c r="K167" s="3">
        <v>12.015654999999899</v>
      </c>
      <c r="L167" s="3">
        <v>32.338748703767699</v>
      </c>
      <c r="M167" s="3">
        <v>0.91107208685576402</v>
      </c>
      <c r="N167" s="3">
        <v>1.8784172066731</v>
      </c>
      <c r="O167" s="3">
        <v>4.5246702708606197</v>
      </c>
      <c r="P167" s="3">
        <v>1.1786026732502199</v>
      </c>
      <c r="Q167" s="4">
        <v>2900</v>
      </c>
      <c r="R167" s="3">
        <v>7.2530000000000001</v>
      </c>
      <c r="S167" s="3">
        <v>1.36076477266614</v>
      </c>
      <c r="T167" s="3">
        <v>0.87266165964570697</v>
      </c>
      <c r="U167" s="3">
        <v>8.8300750000000008</v>
      </c>
      <c r="V167" s="3">
        <v>0.95784040827920003</v>
      </c>
    </row>
    <row r="168" spans="1:22" x14ac:dyDescent="0.3">
      <c r="A168" s="4">
        <v>38233</v>
      </c>
      <c r="B168" s="52" t="s">
        <v>5</v>
      </c>
      <c r="C168" s="52" t="str">
        <f t="shared" si="2"/>
        <v>Angiospermae</v>
      </c>
      <c r="D168" s="3">
        <v>4.2555987799172996</v>
      </c>
      <c r="E168" s="3">
        <v>1.9675151452474799</v>
      </c>
      <c r="F168" s="3">
        <v>9.2559000000000005</v>
      </c>
      <c r="G168" s="3">
        <v>1.1947871087630499</v>
      </c>
      <c r="H168" s="3">
        <v>12.86176</v>
      </c>
      <c r="I168" s="3">
        <v>3.96137618182052</v>
      </c>
      <c r="J168" s="3">
        <v>3.5147796988287698</v>
      </c>
      <c r="K168" s="3">
        <v>11.05883</v>
      </c>
      <c r="L168" s="3">
        <v>31.681843732433901</v>
      </c>
      <c r="M168" s="3">
        <v>1.1054520110255399</v>
      </c>
      <c r="N168" s="3">
        <v>1.77992803764184</v>
      </c>
      <c r="O168" s="3">
        <v>4.7043602293774098</v>
      </c>
      <c r="P168" s="3">
        <v>1.1231593444930399</v>
      </c>
      <c r="Q168" s="4">
        <v>1797</v>
      </c>
      <c r="R168" s="3">
        <v>7.226</v>
      </c>
      <c r="S168" s="3">
        <v>1.3419363058870599</v>
      </c>
      <c r="T168" s="3">
        <v>0.93086223271675705</v>
      </c>
      <c r="U168" s="3">
        <v>8.2409499999999998</v>
      </c>
      <c r="V168" s="3">
        <v>0.84206480555694596</v>
      </c>
    </row>
    <row r="169" spans="1:22" x14ac:dyDescent="0.3">
      <c r="A169" s="4">
        <v>38320</v>
      </c>
      <c r="B169" s="52" t="s">
        <v>5</v>
      </c>
      <c r="C169" s="52" t="str">
        <f t="shared" si="2"/>
        <v>Angiospermae</v>
      </c>
      <c r="D169" s="3">
        <v>4.5419062408168998</v>
      </c>
      <c r="E169" s="3">
        <v>1.9532575857932699</v>
      </c>
      <c r="F169" s="3">
        <v>8.8907999999999898</v>
      </c>
      <c r="G169" s="3">
        <v>1.28628188689431</v>
      </c>
      <c r="H169" s="3">
        <v>13.9813499999999</v>
      </c>
      <c r="I169" s="3">
        <v>3.73847937909738</v>
      </c>
      <c r="J169" s="3">
        <v>3.8089340999557701</v>
      </c>
      <c r="K169" s="3">
        <v>11.436074999999899</v>
      </c>
      <c r="L169" s="3">
        <v>32.902839396628202</v>
      </c>
      <c r="M169" s="3">
        <v>1.0021740577460001</v>
      </c>
      <c r="N169" s="3">
        <v>1.8706024015787499</v>
      </c>
      <c r="O169" s="3">
        <v>4.55178060726137</v>
      </c>
      <c r="P169" s="3">
        <v>1.0865594666682901</v>
      </c>
      <c r="Q169" s="4">
        <v>2545</v>
      </c>
      <c r="R169" s="3">
        <v>7.4742499999999996</v>
      </c>
      <c r="S169" s="3">
        <v>1.3976217610089701</v>
      </c>
      <c r="T169" s="3">
        <v>0.82310800374976101</v>
      </c>
      <c r="U169" s="3">
        <v>8.182525</v>
      </c>
      <c r="V169" s="3">
        <v>0.821322401420985</v>
      </c>
    </row>
    <row r="170" spans="1:22" x14ac:dyDescent="0.3">
      <c r="A170" s="4">
        <v>38331</v>
      </c>
      <c r="B170" s="52" t="s">
        <v>5</v>
      </c>
      <c r="C170" s="52" t="str">
        <f t="shared" si="2"/>
        <v>Angiospermae</v>
      </c>
      <c r="D170" s="3">
        <v>4.2057680832021003</v>
      </c>
      <c r="E170" s="3">
        <v>2.3150651402733802</v>
      </c>
      <c r="F170" s="3">
        <v>10.3047</v>
      </c>
      <c r="G170" s="3">
        <v>1.1582433258610101</v>
      </c>
      <c r="H170" s="3">
        <v>13.566000000000001</v>
      </c>
      <c r="I170" s="3">
        <v>3.9493659280152702</v>
      </c>
      <c r="J170" s="3">
        <v>3.6873180873180802</v>
      </c>
      <c r="K170" s="3">
        <v>11.93535</v>
      </c>
      <c r="L170" s="3">
        <v>31.317519766957901</v>
      </c>
      <c r="M170" s="3">
        <v>1.05834391293648</v>
      </c>
      <c r="N170" s="3">
        <v>1.8793898840447101</v>
      </c>
      <c r="O170" s="3">
        <v>4.4511490500794704</v>
      </c>
      <c r="P170" s="3">
        <v>1.1761342235918499</v>
      </c>
      <c r="Q170" s="4">
        <v>2413</v>
      </c>
      <c r="R170" s="3">
        <v>7.2183000000000002</v>
      </c>
      <c r="S170" s="3">
        <v>1.36224961479198</v>
      </c>
      <c r="T170" s="3">
        <v>0.93903559347199805</v>
      </c>
      <c r="U170" s="3">
        <v>8.7614999999999998</v>
      </c>
      <c r="V170" s="3">
        <v>0.88726885655396304</v>
      </c>
    </row>
    <row r="171" spans="1:22" x14ac:dyDescent="0.3">
      <c r="A171" s="4">
        <v>38414</v>
      </c>
      <c r="B171" s="52" t="s">
        <v>5</v>
      </c>
      <c r="C171" s="52" t="str">
        <f t="shared" si="2"/>
        <v>Angiospermae</v>
      </c>
      <c r="D171" s="3">
        <v>4.9877954762757799</v>
      </c>
      <c r="E171" s="3">
        <v>2.3688461728046302</v>
      </c>
      <c r="F171" s="3">
        <v>10.935600000000001</v>
      </c>
      <c r="G171" s="3">
        <v>1.15349500713266</v>
      </c>
      <c r="H171" s="3">
        <v>14.2927199999999</v>
      </c>
      <c r="I171" s="3">
        <v>4.2951100979711203</v>
      </c>
      <c r="J171" s="3">
        <v>3.8104330037504202</v>
      </c>
      <c r="K171" s="3">
        <v>12.61416</v>
      </c>
      <c r="L171" s="3">
        <v>32.7572451414933</v>
      </c>
      <c r="M171" s="3">
        <v>0.92554410646708296</v>
      </c>
      <c r="N171" s="3">
        <v>2.0125489312568599</v>
      </c>
      <c r="O171" s="3">
        <v>4.6164247073302302</v>
      </c>
      <c r="P171" s="3">
        <v>1.2125472629092799</v>
      </c>
      <c r="Q171" s="4">
        <v>2980</v>
      </c>
      <c r="R171" s="3">
        <v>7.1017999999999901</v>
      </c>
      <c r="S171" s="3">
        <v>1.3986672136782401</v>
      </c>
      <c r="T171" s="3">
        <v>0.86112394110797197</v>
      </c>
      <c r="U171" s="3">
        <v>9.0187000000000008</v>
      </c>
      <c r="V171" s="3">
        <v>0.93039751978432295</v>
      </c>
    </row>
    <row r="172" spans="1:22" x14ac:dyDescent="0.3">
      <c r="A172" s="4">
        <v>38467</v>
      </c>
      <c r="B172" s="52" t="s">
        <v>5</v>
      </c>
      <c r="C172" s="52" t="str">
        <f t="shared" si="2"/>
        <v>Angiospermae</v>
      </c>
      <c r="D172" s="3">
        <v>4.2265418817488198</v>
      </c>
      <c r="E172" s="3">
        <v>1.9945863921195299</v>
      </c>
      <c r="F172" s="3">
        <v>9.9038500000000003</v>
      </c>
      <c r="G172" s="3">
        <v>1.1577038222509399</v>
      </c>
      <c r="H172" s="3">
        <v>13.0275999999999</v>
      </c>
      <c r="I172" s="3">
        <v>4.1138884734597703</v>
      </c>
      <c r="J172" s="3">
        <v>3.5239294710327398</v>
      </c>
      <c r="K172" s="3">
        <v>11.4657249999999</v>
      </c>
      <c r="L172" s="3">
        <v>35.074338513229698</v>
      </c>
      <c r="M172" s="3">
        <v>1.17480564707518</v>
      </c>
      <c r="N172" s="3">
        <v>1.7917205336267299</v>
      </c>
      <c r="O172" s="3">
        <v>4.96536527027828</v>
      </c>
      <c r="P172" s="3">
        <v>1.15329682646427</v>
      </c>
      <c r="Q172" s="4">
        <v>2387</v>
      </c>
      <c r="R172" s="3">
        <v>7.2709999999999999</v>
      </c>
      <c r="S172" s="3">
        <v>1.33517614418757</v>
      </c>
      <c r="T172" s="3">
        <v>0.97334619851384496</v>
      </c>
      <c r="U172" s="3">
        <v>8.5874249999999996</v>
      </c>
      <c r="V172" s="3">
        <v>0.82851678568034404</v>
      </c>
    </row>
    <row r="173" spans="1:22" x14ac:dyDescent="0.3">
      <c r="A173" s="4">
        <v>38540</v>
      </c>
      <c r="B173" s="52" t="s">
        <v>5</v>
      </c>
      <c r="C173" s="52" t="str">
        <f t="shared" si="2"/>
        <v>Angiospermae</v>
      </c>
      <c r="D173" s="3">
        <v>4.4047293859168999</v>
      </c>
      <c r="E173" s="3">
        <v>2.5464703824158099</v>
      </c>
      <c r="F173" s="3">
        <v>10.478999999999999</v>
      </c>
      <c r="G173" s="3">
        <v>1.07777459681267</v>
      </c>
      <c r="H173" s="3">
        <v>12.109</v>
      </c>
      <c r="I173" s="3">
        <v>3.2488573056944801</v>
      </c>
      <c r="J173" s="3">
        <v>3.41087962962962</v>
      </c>
      <c r="K173" s="3">
        <v>11.294</v>
      </c>
      <c r="L173" s="3">
        <v>31.2616108171663</v>
      </c>
      <c r="M173" s="3">
        <v>0.934247575088201</v>
      </c>
      <c r="N173" s="3">
        <v>1.66378125858752</v>
      </c>
      <c r="O173" s="3">
        <v>4.1151077477126101</v>
      </c>
      <c r="P173" s="3">
        <v>1.18026693698259</v>
      </c>
      <c r="Q173" s="4">
        <v>1731</v>
      </c>
      <c r="R173" s="3">
        <v>7.2779999999999996</v>
      </c>
      <c r="S173" s="3">
        <v>1.2720617221377399</v>
      </c>
      <c r="T173" s="3">
        <v>0.73758386067528803</v>
      </c>
      <c r="U173" s="3">
        <v>8.8785000000000007</v>
      </c>
      <c r="V173" s="3">
        <v>0.78949507640483196</v>
      </c>
    </row>
    <row r="174" spans="1:22" x14ac:dyDescent="0.3">
      <c r="A174" s="4">
        <v>38583</v>
      </c>
      <c r="B174" s="52" t="s">
        <v>5</v>
      </c>
      <c r="C174" s="52" t="str">
        <f t="shared" si="2"/>
        <v>Angiospermae</v>
      </c>
      <c r="D174" s="3">
        <v>3.8650624271075502</v>
      </c>
      <c r="E174" s="3">
        <v>2.4930169042907</v>
      </c>
      <c r="F174" s="3">
        <v>10.575799999999999</v>
      </c>
      <c r="G174" s="3">
        <v>1.1354885682407001</v>
      </c>
      <c r="H174" s="3">
        <v>13.441599999999999</v>
      </c>
      <c r="I174" s="3">
        <v>3.5223224184496198</v>
      </c>
      <c r="J174" s="3">
        <v>3.4591088550479401</v>
      </c>
      <c r="K174" s="3">
        <v>12.008699999999999</v>
      </c>
      <c r="L174" s="3">
        <v>35.191981931112302</v>
      </c>
      <c r="M174" s="3">
        <v>1.0975681428050399</v>
      </c>
      <c r="N174" s="3">
        <v>1.86055782407087</v>
      </c>
      <c r="O174" s="3">
        <v>4.2421693899459996</v>
      </c>
      <c r="P174" s="3">
        <v>1.1882721077734599</v>
      </c>
      <c r="Q174" s="4">
        <v>1775</v>
      </c>
      <c r="R174" s="3">
        <v>7.2244999999999999</v>
      </c>
      <c r="S174" s="3">
        <v>1.3492693943360501</v>
      </c>
      <c r="T174" s="3">
        <v>0.91132355165750201</v>
      </c>
      <c r="U174" s="3">
        <v>8.90015</v>
      </c>
      <c r="V174" s="3">
        <v>0.83031159170531199</v>
      </c>
    </row>
    <row r="175" spans="1:22" x14ac:dyDescent="0.3">
      <c r="A175" s="4">
        <v>38641</v>
      </c>
      <c r="B175" s="52" t="s">
        <v>5</v>
      </c>
      <c r="C175" s="52" t="str">
        <f t="shared" si="2"/>
        <v>Angiospermae</v>
      </c>
      <c r="D175" s="3">
        <v>3.3519930716767301</v>
      </c>
      <c r="E175" s="3">
        <v>2.3663639526712599</v>
      </c>
      <c r="F175" s="3">
        <v>8.3644999999999996</v>
      </c>
      <c r="G175" s="3">
        <v>1.2459405822224801</v>
      </c>
      <c r="H175" s="3">
        <v>12.47884</v>
      </c>
      <c r="I175" s="3">
        <v>3.3318753415334399</v>
      </c>
      <c r="J175" s="3">
        <v>3.4223500410846301</v>
      </c>
      <c r="K175" s="3">
        <v>10.421670000000001</v>
      </c>
      <c r="L175" s="3">
        <v>35.973705834017998</v>
      </c>
      <c r="M175" s="3">
        <v>1.0545212413034299</v>
      </c>
      <c r="N175" s="3">
        <v>1.66762528397701</v>
      </c>
      <c r="O175" s="3">
        <v>3.5347478947850499</v>
      </c>
      <c r="P175" s="3">
        <v>1.0556239154440701</v>
      </c>
      <c r="Q175" s="4">
        <v>1218</v>
      </c>
      <c r="R175" s="3">
        <v>7.4829999999999997</v>
      </c>
      <c r="S175" s="3">
        <v>1.3152446758163701</v>
      </c>
      <c r="T175" s="3">
        <v>0.99399827812495101</v>
      </c>
      <c r="U175" s="3">
        <v>7.9237500000000001</v>
      </c>
      <c r="V175" s="3">
        <v>0.94260621710789705</v>
      </c>
    </row>
    <row r="176" spans="1:22" x14ac:dyDescent="0.3">
      <c r="A176" s="4">
        <v>38648</v>
      </c>
      <c r="B176" s="52" t="s">
        <v>5</v>
      </c>
      <c r="C176" s="52" t="str">
        <f t="shared" si="2"/>
        <v>Angiospermae</v>
      </c>
      <c r="D176" s="3">
        <v>4.8159327081998997</v>
      </c>
      <c r="E176" s="3">
        <v>2.1782770462298799</v>
      </c>
      <c r="F176" s="3">
        <v>10.62645</v>
      </c>
      <c r="G176" s="3">
        <v>1.1602905956363601</v>
      </c>
      <c r="H176" s="3">
        <v>14.03309</v>
      </c>
      <c r="I176" s="3">
        <v>4.0390968249201098</v>
      </c>
      <c r="J176" s="3">
        <v>3.6397941680960502</v>
      </c>
      <c r="K176" s="3">
        <v>12.32977</v>
      </c>
      <c r="L176" s="3">
        <v>32.405971173644403</v>
      </c>
      <c r="M176" s="3">
        <v>1.0129655554603401</v>
      </c>
      <c r="N176" s="3">
        <v>1.84930616870708</v>
      </c>
      <c r="O176" s="3">
        <v>4.8783739508213797</v>
      </c>
      <c r="P176" s="3">
        <v>1.16679614049053</v>
      </c>
      <c r="Q176" s="4">
        <v>2921</v>
      </c>
      <c r="R176" s="3">
        <v>7.5883000000000003</v>
      </c>
      <c r="S176" s="3">
        <v>1.3538225888359701</v>
      </c>
      <c r="T176" s="3">
        <v>0.83869461424220004</v>
      </c>
      <c r="U176" s="3">
        <v>9.1073749999999993</v>
      </c>
      <c r="V176" s="3">
        <v>0.82795965738543797</v>
      </c>
    </row>
    <row r="177" spans="1:22" x14ac:dyDescent="0.3">
      <c r="A177" s="4">
        <v>38668</v>
      </c>
      <c r="B177" s="52" t="s">
        <v>5</v>
      </c>
      <c r="C177" s="52" t="str">
        <f t="shared" si="2"/>
        <v>Angiospermae</v>
      </c>
      <c r="D177" s="3">
        <v>2.41288710150797</v>
      </c>
      <c r="E177" s="3">
        <v>2.8943097644823998</v>
      </c>
      <c r="F177" s="3">
        <v>7.1369999999999996</v>
      </c>
      <c r="G177" s="3">
        <v>1.1592048479753301</v>
      </c>
      <c r="H177" s="3">
        <v>9.4094899999999999</v>
      </c>
      <c r="I177" s="3">
        <v>2.1963325076081799</v>
      </c>
      <c r="J177" s="3">
        <v>2.5461538461538402</v>
      </c>
      <c r="K177" s="3">
        <v>8.2732449999999993</v>
      </c>
      <c r="L177" s="3">
        <v>43.423076923076898</v>
      </c>
      <c r="M177" s="3">
        <v>1.0219594999533701</v>
      </c>
      <c r="N177" s="3">
        <v>1.4823463616743</v>
      </c>
      <c r="O177" s="3">
        <v>2.4658728957010299</v>
      </c>
      <c r="P177" s="3">
        <v>1.0585330040712799</v>
      </c>
      <c r="Q177" s="4">
        <v>130</v>
      </c>
      <c r="R177" s="3">
        <v>6.3476999999999997</v>
      </c>
      <c r="S177" s="3">
        <v>1.22705659006132</v>
      </c>
      <c r="T177" s="3">
        <v>0.91025083860556399</v>
      </c>
      <c r="U177" s="3">
        <v>6.7423500000000001</v>
      </c>
      <c r="V177" s="3">
        <v>0.89069169438426299</v>
      </c>
    </row>
    <row r="178" spans="1:22" x14ac:dyDescent="0.3">
      <c r="A178" s="4">
        <v>38683</v>
      </c>
      <c r="B178" s="52" t="s">
        <v>5</v>
      </c>
      <c r="C178" s="52" t="str">
        <f t="shared" si="2"/>
        <v>Angiospermae</v>
      </c>
      <c r="D178" s="3">
        <v>5.07645673566123</v>
      </c>
      <c r="E178" s="3">
        <v>2.3325902701597898</v>
      </c>
      <c r="F178" s="3">
        <v>11.372549999999899</v>
      </c>
      <c r="G178" s="3">
        <v>1.1642696668732999</v>
      </c>
      <c r="H178" s="3">
        <v>15.108879999999999</v>
      </c>
      <c r="I178" s="3">
        <v>4.2463011199207896</v>
      </c>
      <c r="J178" s="3">
        <v>3.6641452344931902</v>
      </c>
      <c r="K178" s="3">
        <v>13.240715</v>
      </c>
      <c r="L178" s="3">
        <v>33.291855888586099</v>
      </c>
      <c r="M178" s="3">
        <v>0.96041449483642904</v>
      </c>
      <c r="N178" s="3">
        <v>1.95525992261203</v>
      </c>
      <c r="O178" s="3">
        <v>4.8755026313390699</v>
      </c>
      <c r="P178" s="3">
        <v>1.19085228418024</v>
      </c>
      <c r="Q178" s="4">
        <v>3305</v>
      </c>
      <c r="R178" s="3">
        <v>7.7272999999999996</v>
      </c>
      <c r="S178" s="3">
        <v>1.3864731921978399</v>
      </c>
      <c r="T178" s="3">
        <v>0.83646947881802203</v>
      </c>
      <c r="U178" s="3">
        <v>9.549925</v>
      </c>
      <c r="V178" s="3">
        <v>0.87094632923098803</v>
      </c>
    </row>
    <row r="179" spans="1:22" x14ac:dyDescent="0.3">
      <c r="A179" s="4">
        <v>38694</v>
      </c>
      <c r="B179" s="52" t="s">
        <v>5</v>
      </c>
      <c r="C179" s="52" t="str">
        <f t="shared" si="2"/>
        <v>Angiospermae</v>
      </c>
      <c r="D179" s="3">
        <v>2.5901933800224399</v>
      </c>
      <c r="E179" s="3">
        <v>3.0853487857847699</v>
      </c>
      <c r="F179" s="3">
        <v>7.9916499999999999</v>
      </c>
      <c r="G179" s="3">
        <v>1.28687630214035</v>
      </c>
      <c r="H179" s="3">
        <v>12.576879999999999</v>
      </c>
      <c r="I179" s="3">
        <v>2.33962836752921</v>
      </c>
      <c r="J179" s="3">
        <v>3.4748700173310199</v>
      </c>
      <c r="K179" s="3">
        <v>10.284265</v>
      </c>
      <c r="L179" s="3">
        <v>30.9064124783362</v>
      </c>
      <c r="M179" s="3">
        <v>1</v>
      </c>
      <c r="N179" s="3">
        <v>1.7279731809188801</v>
      </c>
      <c r="O179" s="3">
        <v>2.5901933800224399</v>
      </c>
      <c r="P179" s="3">
        <v>1.0467090808477999</v>
      </c>
      <c r="Q179" s="4">
        <v>579</v>
      </c>
      <c r="R179" s="3">
        <v>7.2783999999999898</v>
      </c>
      <c r="S179" s="3">
        <v>1.3469851113781499</v>
      </c>
      <c r="T179" s="3">
        <v>0.90326397464151698</v>
      </c>
      <c r="U179" s="3">
        <v>7.6350249999999997</v>
      </c>
      <c r="V179" s="3">
        <v>0.90326397464151698</v>
      </c>
    </row>
    <row r="180" spans="1:22" x14ac:dyDescent="0.3">
      <c r="A180" s="4">
        <v>38703</v>
      </c>
      <c r="B180" s="52" t="s">
        <v>5</v>
      </c>
      <c r="C180" s="52" t="str">
        <f t="shared" si="2"/>
        <v>Angiospermae</v>
      </c>
      <c r="D180" s="3">
        <v>1.7606708117462699</v>
      </c>
      <c r="E180" s="3">
        <v>3.0661783875091499</v>
      </c>
      <c r="F180" s="3">
        <v>6.7352499999999997</v>
      </c>
      <c r="G180" s="3">
        <v>1.18414090048624</v>
      </c>
      <c r="H180" s="3">
        <v>9.2157199999999904</v>
      </c>
      <c r="I180" s="3">
        <v>1.736387422722</v>
      </c>
      <c r="J180" s="3">
        <v>2.5221238938053099</v>
      </c>
      <c r="K180" s="3">
        <v>7.9754849999999902</v>
      </c>
      <c r="L180" s="3">
        <v>47.831858407079601</v>
      </c>
      <c r="M180" s="3">
        <v>1.2476079624958301</v>
      </c>
      <c r="N180" s="3">
        <v>1.51087284412092</v>
      </c>
      <c r="O180" s="3">
        <v>2.19662692406864</v>
      </c>
      <c r="P180" s="3">
        <v>1.0495253158392901</v>
      </c>
      <c r="Q180" s="4">
        <v>113</v>
      </c>
      <c r="R180" s="3">
        <v>6.0995999999999997</v>
      </c>
      <c r="S180" s="3">
        <v>1.24278585258105</v>
      </c>
      <c r="T180" s="3">
        <v>0.98620787664436504</v>
      </c>
      <c r="U180" s="3">
        <v>6.4174249999999997</v>
      </c>
      <c r="V180" s="3">
        <v>0.79047898561937902</v>
      </c>
    </row>
    <row r="181" spans="1:22" x14ac:dyDescent="0.3">
      <c r="A181" s="4">
        <v>38728</v>
      </c>
      <c r="B181" s="52" t="s">
        <v>5</v>
      </c>
      <c r="C181" s="52" t="str">
        <f t="shared" si="2"/>
        <v>Angiospermae</v>
      </c>
      <c r="D181" s="3">
        <v>2.9336387690403498</v>
      </c>
      <c r="E181" s="3">
        <v>2.7049114009547699</v>
      </c>
      <c r="F181" s="3">
        <v>8.6156500000000005</v>
      </c>
      <c r="G181" s="3">
        <v>1.12134545855507</v>
      </c>
      <c r="H181" s="3">
        <v>10.70659</v>
      </c>
      <c r="I181" s="3">
        <v>2.9215595097835401</v>
      </c>
      <c r="J181" s="3">
        <v>2.8537414965986301</v>
      </c>
      <c r="K181" s="3">
        <v>9.6611199999999897</v>
      </c>
      <c r="L181" s="3">
        <v>43.632653061224403</v>
      </c>
      <c r="M181" s="3">
        <v>1.0857463229370801</v>
      </c>
      <c r="N181" s="3">
        <v>1.59319514300169</v>
      </c>
      <c r="O181" s="3">
        <v>3.18518750631124</v>
      </c>
      <c r="P181" s="3">
        <v>1.1235960184795699</v>
      </c>
      <c r="Q181" s="4">
        <v>295</v>
      </c>
      <c r="R181" s="3">
        <v>6.7202000000000002</v>
      </c>
      <c r="S181" s="3">
        <v>1.25993929257263</v>
      </c>
      <c r="T181" s="3">
        <v>0.99588249944598095</v>
      </c>
      <c r="U181" s="3">
        <v>7.6679250000000003</v>
      </c>
      <c r="V181" s="3">
        <v>0.91723313117191896</v>
      </c>
    </row>
    <row r="182" spans="1:22" x14ac:dyDescent="0.3">
      <c r="A182" s="4">
        <v>38770</v>
      </c>
      <c r="B182" s="52" t="s">
        <v>5</v>
      </c>
      <c r="C182" s="52" t="str">
        <f t="shared" si="2"/>
        <v>Angiospermae</v>
      </c>
      <c r="D182" s="3">
        <v>5.3090838706640504</v>
      </c>
      <c r="E182" s="3">
        <v>1.94266500918354</v>
      </c>
      <c r="F182" s="3">
        <v>10.33015</v>
      </c>
      <c r="G182" s="3">
        <v>1.2424258118226701</v>
      </c>
      <c r="H182" s="3">
        <v>15.33874</v>
      </c>
      <c r="I182" s="3">
        <v>4.6787894829610499</v>
      </c>
      <c r="J182" s="3">
        <v>3.8581580443433698</v>
      </c>
      <c r="K182" s="3">
        <v>12.834445000000001</v>
      </c>
      <c r="L182" s="3">
        <v>32.879374110953002</v>
      </c>
      <c r="M182" s="3">
        <v>1.00158802565033</v>
      </c>
      <c r="N182" s="3">
        <v>2.0811272115488899</v>
      </c>
      <c r="O182" s="3">
        <v>5.3175148320304197</v>
      </c>
      <c r="P182" s="3">
        <v>1.1672123182612899</v>
      </c>
      <c r="Q182" s="4">
        <v>3525</v>
      </c>
      <c r="R182" s="3">
        <v>7.3704000000000001</v>
      </c>
      <c r="S182" s="3">
        <v>1.45017471208521</v>
      </c>
      <c r="T182" s="3">
        <v>0.88128000930899497</v>
      </c>
      <c r="U182" s="3">
        <v>8.8502749999999999</v>
      </c>
      <c r="V182" s="3">
        <v>0.87988273295977204</v>
      </c>
    </row>
    <row r="183" spans="1:22" x14ac:dyDescent="0.3">
      <c r="A183" s="4">
        <v>38803</v>
      </c>
      <c r="B183" s="52" t="s">
        <v>5</v>
      </c>
      <c r="C183" s="52" t="str">
        <f t="shared" si="2"/>
        <v>Angiospermae</v>
      </c>
      <c r="D183" s="3">
        <v>5.0442220452275004</v>
      </c>
      <c r="E183" s="3">
        <v>2.13869871943781</v>
      </c>
      <c r="F183" s="3">
        <v>10.294750000000001</v>
      </c>
      <c r="G183" s="3">
        <v>1.1602525559144199</v>
      </c>
      <c r="H183" s="3">
        <v>13.59427</v>
      </c>
      <c r="I183" s="3">
        <v>4.0842753480970204</v>
      </c>
      <c r="J183" s="3">
        <v>3.48504188272836</v>
      </c>
      <c r="K183" s="3">
        <v>11.944509999999999</v>
      </c>
      <c r="L183" s="3">
        <v>34.062600321027197</v>
      </c>
      <c r="M183" s="3">
        <v>0.95427160071244199</v>
      </c>
      <c r="N183" s="3">
        <v>1.8377837260548</v>
      </c>
      <c r="O183" s="3">
        <v>4.8135578454482397</v>
      </c>
      <c r="P183" s="3">
        <v>1.16378445442392</v>
      </c>
      <c r="Q183" s="4">
        <v>2511</v>
      </c>
      <c r="R183" s="3">
        <v>7.3971</v>
      </c>
      <c r="S183" s="3">
        <v>1.3502838877788299</v>
      </c>
      <c r="T183" s="3">
        <v>0.80969380639404698</v>
      </c>
      <c r="U183" s="3">
        <v>8.8459249999999994</v>
      </c>
      <c r="V183" s="3">
        <v>0.84849408259613301</v>
      </c>
    </row>
    <row r="184" spans="1:22" x14ac:dyDescent="0.3">
      <c r="A184" s="4">
        <v>38879</v>
      </c>
      <c r="B184" s="52" t="s">
        <v>5</v>
      </c>
      <c r="C184" s="52" t="str">
        <f t="shared" si="2"/>
        <v>Angiospermae</v>
      </c>
      <c r="D184" s="3">
        <v>4.2845256325632999</v>
      </c>
      <c r="E184" s="3">
        <v>2.0661565736642502</v>
      </c>
      <c r="F184" s="3">
        <v>9.5424500000000005</v>
      </c>
      <c r="G184" s="3">
        <v>1.15749362061105</v>
      </c>
      <c r="H184" s="3">
        <v>12.5482</v>
      </c>
      <c r="I184" s="3">
        <v>4.2386628146423098</v>
      </c>
      <c r="J184" s="3">
        <v>3.3359298928919099</v>
      </c>
      <c r="K184" s="3">
        <v>11.045325</v>
      </c>
      <c r="L184" s="3">
        <v>37.100440960313499</v>
      </c>
      <c r="M184" s="3">
        <v>1.0779383379651899</v>
      </c>
      <c r="N184" s="3">
        <v>1.69341430499325</v>
      </c>
      <c r="O184" s="3">
        <v>4.6184544393345703</v>
      </c>
      <c r="P184" s="3">
        <v>1.1257900775404099</v>
      </c>
      <c r="Q184" s="4">
        <v>2054</v>
      </c>
      <c r="R184" s="3">
        <v>7.41</v>
      </c>
      <c r="S184" s="3">
        <v>1.3030948329002501</v>
      </c>
      <c r="T184" s="3">
        <v>0.98929570695704805</v>
      </c>
      <c r="U184" s="3">
        <v>8.4762249999999995</v>
      </c>
      <c r="V184" s="3">
        <v>0.91776651048938696</v>
      </c>
    </row>
    <row r="185" spans="1:22" x14ac:dyDescent="0.3">
      <c r="A185" s="4">
        <v>38891</v>
      </c>
      <c r="B185" s="52" t="s">
        <v>5</v>
      </c>
      <c r="C185" s="52" t="str">
        <f t="shared" si="2"/>
        <v>Angiospermae</v>
      </c>
      <c r="D185" s="3">
        <v>2.65553892730459</v>
      </c>
      <c r="E185" s="3">
        <v>4.0702340558809604</v>
      </c>
      <c r="F185" s="3">
        <v>9.5353499999999993</v>
      </c>
      <c r="G185" s="3">
        <v>1.14263189080631</v>
      </c>
      <c r="H185" s="3">
        <v>12.255439999999901</v>
      </c>
      <c r="I185" s="3">
        <v>1.98383094808473</v>
      </c>
      <c r="J185" s="3">
        <v>3.4858096828046699</v>
      </c>
      <c r="K185" s="3">
        <v>10.895395000000001</v>
      </c>
      <c r="L185" s="3">
        <v>28.487719298245601</v>
      </c>
      <c r="M185" s="3">
        <v>0.88219498142000397</v>
      </c>
      <c r="N185" s="3">
        <v>1.8290336542049099</v>
      </c>
      <c r="O185" s="3">
        <v>2.3427031146335699</v>
      </c>
      <c r="P185" s="3">
        <v>1.1746043477859101</v>
      </c>
      <c r="Q185" s="4">
        <v>600</v>
      </c>
      <c r="R185" s="3">
        <v>6.7004999999999999</v>
      </c>
      <c r="S185" s="3">
        <v>1.34214038685994</v>
      </c>
      <c r="T185" s="3">
        <v>0.74705398881060303</v>
      </c>
      <c r="U185" s="3">
        <v>8.1179249999999996</v>
      </c>
      <c r="V185" s="3">
        <v>0.84681278463874898</v>
      </c>
    </row>
    <row r="186" spans="1:22" x14ac:dyDescent="0.3">
      <c r="A186" s="4">
        <v>38946</v>
      </c>
      <c r="B186" s="52" t="s">
        <v>5</v>
      </c>
      <c r="C186" s="52" t="str">
        <f t="shared" si="2"/>
        <v>Angiospermae</v>
      </c>
      <c r="D186" s="3">
        <v>5.3246431898737896</v>
      </c>
      <c r="E186" s="3">
        <v>1.9322746638712001</v>
      </c>
      <c r="F186" s="3">
        <v>10.3903</v>
      </c>
      <c r="G186" s="3">
        <v>1.23869570657247</v>
      </c>
      <c r="H186" s="3">
        <v>15.350539999999899</v>
      </c>
      <c r="I186" s="3">
        <v>4.9766540855438404</v>
      </c>
      <c r="J186" s="3">
        <v>3.96841397849462</v>
      </c>
      <c r="K186" s="3">
        <v>12.8704199999999</v>
      </c>
      <c r="L186" s="3">
        <v>33.8421407690577</v>
      </c>
      <c r="M186" s="3">
        <v>1.0098775487148699</v>
      </c>
      <c r="N186" s="3">
        <v>1.9598518991381999</v>
      </c>
      <c r="O186" s="3">
        <v>5.3772376123711103</v>
      </c>
      <c r="P186" s="3">
        <v>1.1403626226485499</v>
      </c>
      <c r="Q186" s="4">
        <v>4464</v>
      </c>
      <c r="R186" s="3">
        <v>7.8324999999999996</v>
      </c>
      <c r="S186" s="3">
        <v>1.4125622846104799</v>
      </c>
      <c r="T186" s="3">
        <v>0.93464555428019302</v>
      </c>
      <c r="U186" s="3">
        <v>9.1113999999999997</v>
      </c>
      <c r="V186" s="3">
        <v>0.92550384496573601</v>
      </c>
    </row>
    <row r="187" spans="1:22" x14ac:dyDescent="0.3">
      <c r="A187" s="4">
        <v>39019</v>
      </c>
      <c r="B187" s="52" t="s">
        <v>5</v>
      </c>
      <c r="C187" s="52" t="str">
        <f t="shared" si="2"/>
        <v>Angiospermae</v>
      </c>
      <c r="D187" s="3">
        <v>4.9096237256118798</v>
      </c>
      <c r="E187" s="3">
        <v>1.74648191772602</v>
      </c>
      <c r="F187" s="3">
        <v>8.7885499999999901</v>
      </c>
      <c r="G187" s="3">
        <v>1.30942191829141</v>
      </c>
      <c r="H187" s="3">
        <v>14.22729</v>
      </c>
      <c r="I187" s="3">
        <v>4.7569968974066699</v>
      </c>
      <c r="J187" s="3">
        <v>3.95738554563777</v>
      </c>
      <c r="K187" s="3">
        <v>11.50792</v>
      </c>
      <c r="L187" s="3">
        <v>33.430587557603602</v>
      </c>
      <c r="M187" s="3">
        <v>1.0249552996648901</v>
      </c>
      <c r="N187" s="3">
        <v>1.91301582606123</v>
      </c>
      <c r="O187" s="3">
        <v>5.0321448569263998</v>
      </c>
      <c r="P187" s="3">
        <v>1.08329096214943</v>
      </c>
      <c r="Q187" s="4">
        <v>3475</v>
      </c>
      <c r="R187" s="3">
        <v>7.4371</v>
      </c>
      <c r="S187" s="3">
        <v>1.41848492972546</v>
      </c>
      <c r="T187" s="3">
        <v>0.96891272392036698</v>
      </c>
      <c r="U187" s="3">
        <v>8.1128249999999902</v>
      </c>
      <c r="V187" s="3">
        <v>0.94532193183170998</v>
      </c>
    </row>
    <row r="188" spans="1:22" x14ac:dyDescent="0.3">
      <c r="A188" s="4">
        <v>39082</v>
      </c>
      <c r="B188" s="52" t="s">
        <v>5</v>
      </c>
      <c r="C188" s="52" t="str">
        <f t="shared" si="2"/>
        <v>Angiospermae</v>
      </c>
      <c r="D188" s="3">
        <v>3.0780466252229801</v>
      </c>
      <c r="E188" s="3">
        <v>2.9360949452612299</v>
      </c>
      <c r="F188" s="3">
        <v>9.2146000000000008</v>
      </c>
      <c r="G188" s="3">
        <v>1.2171624378703301</v>
      </c>
      <c r="H188" s="3">
        <v>13.21673</v>
      </c>
      <c r="I188" s="3">
        <v>2.9453602313788498</v>
      </c>
      <c r="J188" s="3">
        <v>3.7786259541984699</v>
      </c>
      <c r="K188" s="3">
        <v>11.215665</v>
      </c>
      <c r="L188" s="3">
        <v>27.712213740458001</v>
      </c>
      <c r="M188" s="3">
        <v>1.01960321933166</v>
      </c>
      <c r="N188" s="3">
        <v>2.0423766660227902</v>
      </c>
      <c r="O188" s="3">
        <v>3.1383862483303102</v>
      </c>
      <c r="P188" s="3">
        <v>1.1748932955498099</v>
      </c>
      <c r="Q188" s="4">
        <v>1310</v>
      </c>
      <c r="R188" s="3">
        <v>6.4712500000000004</v>
      </c>
      <c r="S188" s="3">
        <v>1.4300359878489199</v>
      </c>
      <c r="T188" s="3">
        <v>0.95689266278267904</v>
      </c>
      <c r="U188" s="3">
        <v>7.8429250000000001</v>
      </c>
      <c r="V188" s="3">
        <v>0.93849513677478302</v>
      </c>
    </row>
    <row r="189" spans="1:22" x14ac:dyDescent="0.3">
      <c r="A189" s="4">
        <v>39206</v>
      </c>
      <c r="B189" s="52" t="s">
        <v>5</v>
      </c>
      <c r="C189" s="52" t="str">
        <f t="shared" si="2"/>
        <v>Angiospermae</v>
      </c>
      <c r="D189" s="3">
        <v>7.8743315548397801</v>
      </c>
      <c r="E189" s="3">
        <v>1.26733047588096</v>
      </c>
      <c r="F189" s="3">
        <v>8.1935000000000002</v>
      </c>
      <c r="G189" s="3">
        <v>1.4377250259351899</v>
      </c>
      <c r="H189" s="3">
        <v>15.3665</v>
      </c>
      <c r="I189" s="3">
        <v>5.1709939212993801</v>
      </c>
      <c r="J189" s="3">
        <v>2.8933074684772002</v>
      </c>
      <c r="K189" s="3">
        <v>11.78</v>
      </c>
      <c r="L189" s="3">
        <v>63.5640776699029</v>
      </c>
      <c r="M189" s="3">
        <v>0.821042961304568</v>
      </c>
      <c r="N189" s="3">
        <v>2.5018723542819901</v>
      </c>
      <c r="O189" s="3">
        <v>6.4651644980796599</v>
      </c>
      <c r="P189" s="3">
        <v>1.1431062746328999</v>
      </c>
      <c r="Q189" s="4">
        <v>1031</v>
      </c>
      <c r="R189" s="3">
        <v>6.1420000000000003</v>
      </c>
      <c r="S189" s="3">
        <v>1.64347249834327</v>
      </c>
      <c r="T189" s="3">
        <v>0.65668988983847598</v>
      </c>
      <c r="U189" s="3">
        <v>7.1677499999999998</v>
      </c>
      <c r="V189" s="3">
        <v>0.79982402966472199</v>
      </c>
    </row>
    <row r="190" spans="1:22" x14ac:dyDescent="0.3">
      <c r="A190" s="4">
        <v>40423</v>
      </c>
      <c r="B190" s="52" t="s">
        <v>5</v>
      </c>
      <c r="C190" s="52" t="str">
        <f t="shared" si="2"/>
        <v>Angiospermae</v>
      </c>
      <c r="D190" s="3">
        <v>3.2285511736372698</v>
      </c>
      <c r="E190" s="3">
        <v>3.2585654585222201</v>
      </c>
      <c r="F190" s="3">
        <v>10.547800000000001</v>
      </c>
      <c r="G190" s="3">
        <v>1.09486717609359</v>
      </c>
      <c r="H190" s="3">
        <v>12.54908</v>
      </c>
      <c r="I190" s="3">
        <v>3.0513105154289901</v>
      </c>
      <c r="J190" s="3">
        <v>3.5690298507462601</v>
      </c>
      <c r="K190" s="3">
        <v>11.548439999999999</v>
      </c>
      <c r="L190" s="3">
        <v>30.78779342723</v>
      </c>
      <c r="M190" s="3">
        <v>1.00260014321084</v>
      </c>
      <c r="N190" s="3">
        <v>1.6808304312885001</v>
      </c>
      <c r="O190" s="3">
        <v>3.2369458690522799</v>
      </c>
      <c r="P190" s="3">
        <v>1.1710799498162501</v>
      </c>
      <c r="Q190" s="4">
        <v>1077</v>
      </c>
      <c r="R190" s="3">
        <v>7.4660000000000002</v>
      </c>
      <c r="S190" s="3">
        <v>1.28217699763514</v>
      </c>
      <c r="T190" s="3">
        <v>0.94510210658714799</v>
      </c>
      <c r="U190" s="3">
        <v>9.0068999999999999</v>
      </c>
      <c r="V190" s="3">
        <v>0.94265107878444698</v>
      </c>
    </row>
    <row r="191" spans="1:22" x14ac:dyDescent="0.3">
      <c r="A191" s="4">
        <v>40428</v>
      </c>
      <c r="B191" s="52" t="s">
        <v>5</v>
      </c>
      <c r="C191" s="52" t="str">
        <f t="shared" si="2"/>
        <v>Angiospermae</v>
      </c>
      <c r="D191" s="3">
        <v>4.3064726684074399</v>
      </c>
      <c r="E191" s="3">
        <v>3.31678672733285</v>
      </c>
      <c r="F191" s="3">
        <v>13.3376</v>
      </c>
      <c r="G191" s="3">
        <v>1.1274948266554701</v>
      </c>
      <c r="H191" s="3">
        <v>16.73855</v>
      </c>
      <c r="I191" s="3">
        <v>3.5600454532027199</v>
      </c>
      <c r="J191" s="3">
        <v>3.7649219467401198</v>
      </c>
      <c r="K191" s="3">
        <v>15.038074999999999</v>
      </c>
      <c r="L191" s="3">
        <v>28.763746505125798</v>
      </c>
      <c r="M191" s="3">
        <v>0.93376683857060705</v>
      </c>
      <c r="N191" s="3">
        <v>1.9948812680630399</v>
      </c>
      <c r="O191" s="3">
        <v>4.0212413689695401</v>
      </c>
      <c r="P191" s="3">
        <v>1.22766800056147</v>
      </c>
      <c r="Q191" s="4">
        <v>2185</v>
      </c>
      <c r="R191" s="3">
        <v>8.3907500000000006</v>
      </c>
      <c r="S191" s="3">
        <v>1.38418931948353</v>
      </c>
      <c r="T191" s="3">
        <v>0.82667317949547103</v>
      </c>
      <c r="U191" s="3">
        <v>10.864174999999999</v>
      </c>
      <c r="V191" s="3">
        <v>0.88531006387089795</v>
      </c>
    </row>
    <row r="192" spans="1:22" x14ac:dyDescent="0.3">
      <c r="A192" s="4">
        <v>40634</v>
      </c>
      <c r="B192" s="52" t="s">
        <v>5</v>
      </c>
      <c r="C192" s="52" t="str">
        <f t="shared" si="2"/>
        <v>Angiospermae</v>
      </c>
      <c r="D192" s="3">
        <v>2.88673405833871</v>
      </c>
      <c r="E192" s="3">
        <v>2.82148166365852</v>
      </c>
      <c r="F192" s="3">
        <v>8.3120999999999992</v>
      </c>
      <c r="G192" s="3">
        <v>1.2454439912898001</v>
      </c>
      <c r="H192" s="3">
        <v>12.39241</v>
      </c>
      <c r="I192" s="3">
        <v>3.0519078585322799</v>
      </c>
      <c r="J192" s="3">
        <v>3.5644028103044398</v>
      </c>
      <c r="K192" s="3">
        <v>10.352255</v>
      </c>
      <c r="L192" s="3">
        <v>27.289906103286299</v>
      </c>
      <c r="M192" s="3">
        <v>1.0205322913383199</v>
      </c>
      <c r="N192" s="3">
        <v>1.6666097341205199</v>
      </c>
      <c r="O192" s="3">
        <v>2.9460053230407901</v>
      </c>
      <c r="P192" s="3">
        <v>1.0556522180876</v>
      </c>
      <c r="Q192" s="4">
        <v>855</v>
      </c>
      <c r="R192" s="3">
        <v>7.4356999999999998</v>
      </c>
      <c r="S192" s="3">
        <v>1.3147557119089599</v>
      </c>
      <c r="T192" s="3">
        <v>1.0572182254601601</v>
      </c>
      <c r="U192" s="3">
        <v>7.8738999999999999</v>
      </c>
      <c r="V192" s="3">
        <v>1.03594784254571</v>
      </c>
    </row>
    <row r="193" spans="1:22" x14ac:dyDescent="0.3">
      <c r="A193" s="4">
        <v>40655</v>
      </c>
      <c r="B193" s="52" t="s">
        <v>5</v>
      </c>
      <c r="C193" s="52" t="str">
        <f t="shared" si="2"/>
        <v>Angiospermae</v>
      </c>
      <c r="D193" s="3">
        <v>3.7607091136295998</v>
      </c>
      <c r="E193" s="3">
        <v>2.0938496121254899</v>
      </c>
      <c r="F193" s="3">
        <v>8.44285</v>
      </c>
      <c r="G193" s="3">
        <v>1.20378841268055</v>
      </c>
      <c r="H193" s="3">
        <v>11.883959999999901</v>
      </c>
      <c r="I193" s="3">
        <v>3.9070532397807498</v>
      </c>
      <c r="J193" s="3">
        <v>3.41887905604719</v>
      </c>
      <c r="K193" s="3">
        <v>10.163404999999999</v>
      </c>
      <c r="L193" s="3">
        <v>27.039911308203902</v>
      </c>
      <c r="M193" s="3">
        <v>1.0721951663732201</v>
      </c>
      <c r="N193" s="3">
        <v>1.5508639139739999</v>
      </c>
      <c r="O193" s="3">
        <v>4.03221413376939</v>
      </c>
      <c r="P193" s="3">
        <v>1.04843331377497</v>
      </c>
      <c r="Q193" s="4">
        <v>1357</v>
      </c>
      <c r="R193" s="3">
        <v>7.6627999999999901</v>
      </c>
      <c r="S193" s="3">
        <v>1.26209187459059</v>
      </c>
      <c r="T193" s="3">
        <v>1.0389139712031299</v>
      </c>
      <c r="U193" s="3">
        <v>8.0528250000000003</v>
      </c>
      <c r="V193" s="3">
        <v>0.96895976011283003</v>
      </c>
    </row>
    <row r="194" spans="1:22" x14ac:dyDescent="0.3">
      <c r="A194" s="4">
        <v>40666</v>
      </c>
      <c r="B194" s="52" t="s">
        <v>5</v>
      </c>
      <c r="C194" s="52" t="str">
        <f t="shared" si="2"/>
        <v>Angiospermae</v>
      </c>
      <c r="D194" s="3">
        <v>7.3306636735732704</v>
      </c>
      <c r="E194" s="3">
        <v>1.90960520743091</v>
      </c>
      <c r="F194" s="3">
        <v>13.049149999999999</v>
      </c>
      <c r="G194" s="3">
        <v>1.1644896410877299</v>
      </c>
      <c r="H194" s="3">
        <v>17.34205</v>
      </c>
      <c r="I194" s="3">
        <v>5.8807528881058602</v>
      </c>
      <c r="J194" s="3">
        <v>3.9143537987103998</v>
      </c>
      <c r="K194" s="3">
        <v>15.195599999999899</v>
      </c>
      <c r="L194" s="3">
        <v>31.283447684391</v>
      </c>
      <c r="M194" s="3">
        <v>0.93217046434537099</v>
      </c>
      <c r="N194" s="3">
        <v>1.97827463282475</v>
      </c>
      <c r="O194" s="3">
        <v>6.8334281605545399</v>
      </c>
      <c r="P194" s="3">
        <v>1.1963246147217099</v>
      </c>
      <c r="Q194" s="4">
        <v>7134</v>
      </c>
      <c r="R194" s="3">
        <v>8.7662499999999994</v>
      </c>
      <c r="S194" s="3">
        <v>1.3931076212217</v>
      </c>
      <c r="T194" s="3">
        <v>0.80221288957856896</v>
      </c>
      <c r="U194" s="3">
        <v>10.9077</v>
      </c>
      <c r="V194" s="3">
        <v>0.86058604113994597</v>
      </c>
    </row>
    <row r="195" spans="1:22" x14ac:dyDescent="0.3">
      <c r="A195" s="4">
        <v>41181</v>
      </c>
      <c r="B195" s="52" t="s">
        <v>5</v>
      </c>
      <c r="C195" s="52" t="str">
        <f t="shared" ref="C195:C258" si="3">_xlfn.IFS(B195="Acer","Angiospermae",B195="Aesculus","Angiospermae",B195="Ailanthus","Angiospermae",B195="Alnus","Angiospermae",B195="Amelanchier","Angiospermae",B195="Betula","Angiospermae",B195="Carpinus","Angiospermae",B195="Castanea","Angiospermae",B195="Catalpa","Angiospermae",B195="Cercidiphyllum","Angiospermae",B195="Corylus","Angiospermae",B195="Crataegus","Angiospermae",B195="Fagus","Angiospermae",B195="Fraxinus","Angiospermae",B195="Gleditsia","Angiospermae",B195="Ilex","Angiospermae",B195="Liquidambar","Angiospermae",B195="Liriodendron","Angiospermae",B195="Magnolia","Angiospermae",B195="Malus","Angiospermae",B195="Mespilus","Angiospermae",B195="Ostrya","Angiospermae",B195="Platanus","Angiospermae",B195="Populus","Angiospermae",B195="Prunus","Angiospermae",B195="Pterocarya","Angiospermae",B195="Pyrus","Angiospermae",B195="Quercus","Angiospermae",B195="Robinia","Angiospermae",B195="Salix","Angiospermae",B195="Sorbus","Angiospermae",B195="Styphnolobium","Angiospermae",B195="Tilia","Angiospermae",B195="Ulmus","Angiospermae",B195="Ginkgo","Ginkgophyta",B195="Cedrus","Coniferae",B195="Chamaecyparis","Coniferae",B195="Metasequoia","Coniferae",B195="Pinus","Coniferae",B195="Taxodium","Coniferae",B195="Taxus","Coniferae")</f>
        <v>Angiospermae</v>
      </c>
      <c r="D195" s="3">
        <v>9.7576766397280803</v>
      </c>
      <c r="E195" s="3">
        <v>2.6504638035126602</v>
      </c>
      <c r="F195" s="3">
        <v>19.740749999999998</v>
      </c>
      <c r="G195" s="3">
        <v>1.0907384471207999</v>
      </c>
      <c r="H195" s="3">
        <v>23.323239999999998</v>
      </c>
      <c r="I195" s="3">
        <v>6.5937649576791904</v>
      </c>
      <c r="J195" s="3">
        <v>3.8632991318074099</v>
      </c>
      <c r="K195" s="3">
        <v>21.531994999999998</v>
      </c>
      <c r="L195" s="3">
        <v>34.8039478878799</v>
      </c>
      <c r="M195" s="3">
        <v>0.76330015237478999</v>
      </c>
      <c r="N195" s="3">
        <v>2.4467332466115499</v>
      </c>
      <c r="O195" s="3">
        <v>7.4480360659283704</v>
      </c>
      <c r="P195" s="3">
        <v>1.34872741744567</v>
      </c>
      <c r="Q195" s="4">
        <v>12670</v>
      </c>
      <c r="R195" s="3">
        <v>9.5323999999999902</v>
      </c>
      <c r="S195" s="3">
        <v>1.4711088488939501</v>
      </c>
      <c r="T195" s="3">
        <v>0.67575153401096399</v>
      </c>
      <c r="U195" s="3">
        <v>14.636575000000001</v>
      </c>
      <c r="V195" s="3">
        <v>0.88530250113085396</v>
      </c>
    </row>
    <row r="196" spans="1:22" x14ac:dyDescent="0.3">
      <c r="A196" s="4">
        <v>1762</v>
      </c>
      <c r="B196" s="52" t="s">
        <v>13</v>
      </c>
      <c r="C196" s="52" t="str">
        <f t="shared" si="3"/>
        <v>Angiospermae</v>
      </c>
      <c r="D196" s="3">
        <v>2.58808682044539</v>
      </c>
      <c r="E196" s="3">
        <v>4.0234549045918699</v>
      </c>
      <c r="F196" s="3">
        <v>10.12745</v>
      </c>
      <c r="G196" s="3">
        <v>1.07673945563789</v>
      </c>
      <c r="H196" s="3">
        <v>11.6817999999999</v>
      </c>
      <c r="I196" s="3">
        <v>2.2080523495504201</v>
      </c>
      <c r="J196" s="3">
        <v>2.37096774193548</v>
      </c>
      <c r="K196" s="3">
        <v>10.904624999999999</v>
      </c>
      <c r="L196" s="3">
        <v>38.4876033057851</v>
      </c>
      <c r="M196" s="3">
        <v>0.97257282021441605</v>
      </c>
      <c r="N196" s="3">
        <v>1.2612610667242401</v>
      </c>
      <c r="O196" s="3">
        <v>2.51710289792033</v>
      </c>
      <c r="P196" s="3">
        <v>1.0446350979527499</v>
      </c>
      <c r="Q196" s="4">
        <v>124</v>
      </c>
      <c r="R196" s="3">
        <v>9.2620000000000005</v>
      </c>
      <c r="S196" s="3">
        <v>1.12479982670988</v>
      </c>
      <c r="T196" s="3">
        <v>0.85316007643454295</v>
      </c>
      <c r="U196" s="3">
        <v>9.694725</v>
      </c>
      <c r="V196" s="3">
        <v>0.87721973995371605</v>
      </c>
    </row>
    <row r="197" spans="1:22" x14ac:dyDescent="0.3">
      <c r="A197" s="4">
        <v>1846</v>
      </c>
      <c r="B197" s="52" t="s">
        <v>13</v>
      </c>
      <c r="C197" s="52" t="str">
        <f t="shared" si="3"/>
        <v>Angiospermae</v>
      </c>
      <c r="D197" s="3">
        <v>2.9068148648843501</v>
      </c>
      <c r="E197" s="3">
        <v>3.5844269458763001</v>
      </c>
      <c r="F197" s="3">
        <v>11.0293499999999</v>
      </c>
      <c r="G197" s="3">
        <v>1.0947431172281199</v>
      </c>
      <c r="H197" s="3">
        <v>13.119259999999899</v>
      </c>
      <c r="I197" s="3">
        <v>3.5845406064659802</v>
      </c>
      <c r="J197" s="3">
        <v>2.4235294117646999</v>
      </c>
      <c r="K197" s="3">
        <v>12.074304999999899</v>
      </c>
      <c r="L197" s="3">
        <v>36.6666666666666</v>
      </c>
      <c r="M197" s="3">
        <v>1.05855350072169</v>
      </c>
      <c r="N197" s="3">
        <v>1.41521550352475</v>
      </c>
      <c r="O197" s="3">
        <v>3.0770190511731998</v>
      </c>
      <c r="P197" s="3">
        <v>1.08666223305992</v>
      </c>
      <c r="Q197" s="4">
        <v>170</v>
      </c>
      <c r="R197" s="3">
        <v>9.2701499999999992</v>
      </c>
      <c r="S197" s="3">
        <v>1.1896160003940901</v>
      </c>
      <c r="T197" s="3">
        <v>1.23315063844239</v>
      </c>
      <c r="U197" s="3">
        <v>10.149749999999999</v>
      </c>
      <c r="V197" s="3">
        <v>1.1649393607424201</v>
      </c>
    </row>
    <row r="198" spans="1:22" x14ac:dyDescent="0.3">
      <c r="A198" s="4">
        <v>2086</v>
      </c>
      <c r="B198" s="52" t="s">
        <v>13</v>
      </c>
      <c r="C198" s="52" t="str">
        <f t="shared" si="3"/>
        <v>Angiospermae</v>
      </c>
      <c r="D198" s="3">
        <v>4.6087683831164998</v>
      </c>
      <c r="E198" s="3">
        <v>3.4007787842707899</v>
      </c>
      <c r="F198" s="3">
        <v>13.259</v>
      </c>
      <c r="G198" s="3">
        <v>1.0285918998416099</v>
      </c>
      <c r="H198" s="3">
        <v>14.017200000000001</v>
      </c>
      <c r="I198" s="3">
        <v>2.5703210431382599</v>
      </c>
      <c r="J198" s="3">
        <v>2.259009009009</v>
      </c>
      <c r="K198" s="3">
        <v>13.6381</v>
      </c>
      <c r="L198" s="3">
        <v>30.968253968253901</v>
      </c>
      <c r="M198" s="3">
        <v>0.84595547417602901</v>
      </c>
      <c r="N198" s="3">
        <v>1.4268322475570001</v>
      </c>
      <c r="O198" s="3">
        <v>3.8988128429068101</v>
      </c>
      <c r="P198" s="3">
        <v>1.1488108131525301</v>
      </c>
      <c r="Q198" s="4">
        <v>444</v>
      </c>
      <c r="R198" s="3">
        <v>9.8239999999999998</v>
      </c>
      <c r="S198" s="3">
        <v>1.18165749685916</v>
      </c>
      <c r="T198" s="3">
        <v>0.55770236850136001</v>
      </c>
      <c r="U198" s="3">
        <v>11.541499999999999</v>
      </c>
      <c r="V198" s="3">
        <v>0.65925735517530504</v>
      </c>
    </row>
    <row r="199" spans="1:22" x14ac:dyDescent="0.3">
      <c r="A199" s="4">
        <v>2104</v>
      </c>
      <c r="B199" s="52" t="s">
        <v>13</v>
      </c>
      <c r="C199" s="52" t="str">
        <f t="shared" si="3"/>
        <v>Angiospermae</v>
      </c>
      <c r="D199" s="3">
        <v>2.41633395306709</v>
      </c>
      <c r="E199" s="3">
        <v>4.9696200341660504</v>
      </c>
      <c r="F199" s="3">
        <v>11.6972</v>
      </c>
      <c r="G199" s="3">
        <v>1.06359812604725</v>
      </c>
      <c r="H199" s="3">
        <v>13.1850399999999</v>
      </c>
      <c r="I199" s="3">
        <v>2.5089958827524801</v>
      </c>
      <c r="J199" s="3">
        <v>2.1592356687897998</v>
      </c>
      <c r="K199" s="3">
        <v>12.44112</v>
      </c>
      <c r="L199" s="3">
        <v>45.287581699346397</v>
      </c>
      <c r="M199" s="3">
        <v>0.97409603220022001</v>
      </c>
      <c r="N199" s="3">
        <v>1.2986348862405199</v>
      </c>
      <c r="O199" s="3">
        <v>2.35374131615333</v>
      </c>
      <c r="P199" s="3">
        <v>1.0706721219943001</v>
      </c>
      <c r="Q199" s="4">
        <v>160</v>
      </c>
      <c r="R199" s="3">
        <v>10.153</v>
      </c>
      <c r="S199" s="3">
        <v>1.13876486256418</v>
      </c>
      <c r="T199" s="3">
        <v>1.0383481470215501</v>
      </c>
      <c r="U199" s="3">
        <v>10.9251</v>
      </c>
      <c r="V199" s="3">
        <v>1.06596076023039</v>
      </c>
    </row>
    <row r="200" spans="1:22" x14ac:dyDescent="0.3">
      <c r="A200" s="4">
        <v>2204</v>
      </c>
      <c r="B200" s="52" t="s">
        <v>13</v>
      </c>
      <c r="C200" s="52" t="str">
        <f t="shared" si="3"/>
        <v>Angiospermae</v>
      </c>
      <c r="D200" s="3">
        <v>2.17716342302713</v>
      </c>
      <c r="E200" s="3">
        <v>5.6256265531928502</v>
      </c>
      <c r="F200" s="3">
        <v>12.086</v>
      </c>
      <c r="G200" s="3">
        <v>1.03435669369518</v>
      </c>
      <c r="H200" s="3">
        <v>12.916469999999901</v>
      </c>
      <c r="I200" s="3">
        <v>1.4941144049420501</v>
      </c>
      <c r="J200" s="3">
        <v>2.3658536585365799</v>
      </c>
      <c r="K200" s="3">
        <v>12.501234999999999</v>
      </c>
      <c r="L200" s="3">
        <v>34.0731707317073</v>
      </c>
      <c r="M200" s="3">
        <v>0.98678073362241103</v>
      </c>
      <c r="N200" s="3">
        <v>1.30001258095846</v>
      </c>
      <c r="O200" s="3">
        <v>2.1483829197905902</v>
      </c>
      <c r="P200" s="3">
        <v>1.09764708820637</v>
      </c>
      <c r="Q200" s="4">
        <v>90</v>
      </c>
      <c r="R200" s="3">
        <v>9.9356499999999901</v>
      </c>
      <c r="S200" s="3">
        <v>1.13535861300129</v>
      </c>
      <c r="T200" s="3">
        <v>0.68626653798208204</v>
      </c>
      <c r="U200" s="3">
        <v>11.010825000000001</v>
      </c>
      <c r="V200" s="3">
        <v>0.69546000909729899</v>
      </c>
    </row>
    <row r="201" spans="1:22" x14ac:dyDescent="0.3">
      <c r="A201" s="4">
        <v>2279</v>
      </c>
      <c r="B201" s="52" t="s">
        <v>13</v>
      </c>
      <c r="C201" s="52" t="str">
        <f t="shared" si="3"/>
        <v>Angiospermae</v>
      </c>
      <c r="D201" s="3">
        <v>4.2691189131384197</v>
      </c>
      <c r="E201" s="3">
        <v>2.6605766578556702</v>
      </c>
      <c r="F201" s="3">
        <v>12.2301999999999</v>
      </c>
      <c r="G201" s="3">
        <v>1.1085738581544</v>
      </c>
      <c r="H201" s="3">
        <v>14.885959999999899</v>
      </c>
      <c r="I201" s="3">
        <v>4.0858429553189204</v>
      </c>
      <c r="J201" s="3">
        <v>2.6203346203346198</v>
      </c>
      <c r="K201" s="3">
        <v>13.558079999999901</v>
      </c>
      <c r="L201" s="3">
        <v>31.745173745173702</v>
      </c>
      <c r="M201" s="3">
        <v>1.07676152931463</v>
      </c>
      <c r="N201" s="3">
        <v>1.5489105779035599</v>
      </c>
      <c r="O201" s="3">
        <v>4.5968230097369496</v>
      </c>
      <c r="P201" s="3">
        <v>1.11994066151423</v>
      </c>
      <c r="Q201" s="4">
        <v>777</v>
      </c>
      <c r="R201" s="3">
        <v>9.6105999999999998</v>
      </c>
      <c r="S201" s="3">
        <v>1.2415369400388201</v>
      </c>
      <c r="T201" s="3">
        <v>0.95706937156155203</v>
      </c>
      <c r="U201" s="3">
        <v>10.9203999999999</v>
      </c>
      <c r="V201" s="3">
        <v>0.88884060723336999</v>
      </c>
    </row>
    <row r="202" spans="1:22" x14ac:dyDescent="0.3">
      <c r="A202" s="4">
        <v>2364</v>
      </c>
      <c r="B202" s="52" t="s">
        <v>13</v>
      </c>
      <c r="C202" s="52" t="str">
        <f t="shared" si="3"/>
        <v>Angiospermae</v>
      </c>
      <c r="D202" s="3">
        <v>2.8868396641990102</v>
      </c>
      <c r="E202" s="3">
        <v>3.12728540867265</v>
      </c>
      <c r="F202" s="3">
        <v>10.379200000000001</v>
      </c>
      <c r="G202" s="3">
        <v>1.1359199167565801</v>
      </c>
      <c r="H202" s="3">
        <v>13.200679999999901</v>
      </c>
      <c r="I202" s="3">
        <v>2.8236673159131902</v>
      </c>
      <c r="J202" s="3">
        <v>2.4347826086956501</v>
      </c>
      <c r="K202" s="3">
        <v>11.7899399999999</v>
      </c>
      <c r="L202" s="3">
        <v>42.971014492753604</v>
      </c>
      <c r="M202" s="3">
        <v>1.14967132230516</v>
      </c>
      <c r="N202" s="3">
        <v>1.39518474676587</v>
      </c>
      <c r="O202" s="3">
        <v>3.3189167740226599</v>
      </c>
      <c r="P202" s="3">
        <v>1.0462481351558399</v>
      </c>
      <c r="Q202" s="4">
        <v>161</v>
      </c>
      <c r="R202" s="3">
        <v>9.4616000000000007</v>
      </c>
      <c r="S202" s="3">
        <v>1.18845409459295</v>
      </c>
      <c r="T202" s="3">
        <v>0.978117126119178</v>
      </c>
      <c r="U202" s="3">
        <v>9.9204000000000008</v>
      </c>
      <c r="V202" s="3">
        <v>0.85077978996465997</v>
      </c>
    </row>
    <row r="203" spans="1:22" x14ac:dyDescent="0.3">
      <c r="A203" s="4">
        <v>2417</v>
      </c>
      <c r="B203" s="52" t="s">
        <v>13</v>
      </c>
      <c r="C203" s="52" t="str">
        <f t="shared" si="3"/>
        <v>Angiospermae</v>
      </c>
      <c r="D203" s="3">
        <v>2.8505228356469798</v>
      </c>
      <c r="E203" s="3">
        <v>4.3502092523350901</v>
      </c>
      <c r="F203" s="3">
        <v>11.103249999999999</v>
      </c>
      <c r="G203" s="3">
        <v>1.0401346452615201</v>
      </c>
      <c r="H203" s="3">
        <v>11.9945</v>
      </c>
      <c r="I203" s="3">
        <v>3.0145749377692801</v>
      </c>
      <c r="J203" s="3">
        <v>2.3619047619047602</v>
      </c>
      <c r="K203" s="3">
        <v>11.548875000000001</v>
      </c>
      <c r="L203" s="3">
        <v>28.009803921568601</v>
      </c>
      <c r="M203" s="3">
        <v>0.89539661086595101</v>
      </c>
      <c r="N203" s="3">
        <v>1.3042816365366301</v>
      </c>
      <c r="O203" s="3">
        <v>2.55234848623431</v>
      </c>
      <c r="P203" s="3">
        <v>1.09394320057144</v>
      </c>
      <c r="Q203" s="4">
        <v>210</v>
      </c>
      <c r="R203" s="3">
        <v>9.1962499999999991</v>
      </c>
      <c r="S203" s="3">
        <v>1.1378482228626301</v>
      </c>
      <c r="T203" s="3">
        <v>1.0575515831940501</v>
      </c>
      <c r="U203" s="3">
        <v>10.149749999999999</v>
      </c>
      <c r="V203" s="3">
        <v>1.18109848793294</v>
      </c>
    </row>
    <row r="204" spans="1:22" x14ac:dyDescent="0.3">
      <c r="A204" s="4">
        <v>2535</v>
      </c>
      <c r="B204" s="52" t="s">
        <v>13</v>
      </c>
      <c r="C204" s="52" t="str">
        <f t="shared" si="3"/>
        <v>Angiospermae</v>
      </c>
      <c r="D204" s="3">
        <v>2.9906581767023499</v>
      </c>
      <c r="E204" s="3">
        <v>3.1923191290091699</v>
      </c>
      <c r="F204" s="3">
        <v>10.446949999999999</v>
      </c>
      <c r="G204" s="3">
        <v>1.09386854536491</v>
      </c>
      <c r="H204" s="3">
        <v>12.4082299999999</v>
      </c>
      <c r="I204" s="3">
        <v>2.77481788554346</v>
      </c>
      <c r="J204" s="3">
        <v>2.53785900783289</v>
      </c>
      <c r="K204" s="3">
        <v>11.42759</v>
      </c>
      <c r="L204" s="3">
        <v>31.6394736842105</v>
      </c>
      <c r="M204" s="3">
        <v>1.09424970583975</v>
      </c>
      <c r="N204" s="3">
        <v>1.3342900155922299</v>
      </c>
      <c r="O204" s="3">
        <v>3.2725268301238102</v>
      </c>
      <c r="P204" s="3">
        <v>1.05810917911827</v>
      </c>
      <c r="Q204" s="4">
        <v>389</v>
      </c>
      <c r="R204" s="3">
        <v>9.2995000000000001</v>
      </c>
      <c r="S204" s="3">
        <v>1.1574323485993601</v>
      </c>
      <c r="T204" s="3">
        <v>0.92782849847558202</v>
      </c>
      <c r="U204" s="3">
        <v>9.8732249999999997</v>
      </c>
      <c r="V204" s="3">
        <v>0.84791295215705798</v>
      </c>
    </row>
    <row r="205" spans="1:22" x14ac:dyDescent="0.3">
      <c r="A205" s="4">
        <v>2838</v>
      </c>
      <c r="B205" s="52" t="s">
        <v>13</v>
      </c>
      <c r="C205" s="52" t="str">
        <f t="shared" si="3"/>
        <v>Angiospermae</v>
      </c>
      <c r="D205" s="3">
        <v>3.8104585148623702</v>
      </c>
      <c r="E205" s="3">
        <v>3.3739355364902401</v>
      </c>
      <c r="F205" s="3">
        <v>12.745799999999999</v>
      </c>
      <c r="G205" s="3">
        <v>1.0510379889846</v>
      </c>
      <c r="H205" s="3">
        <v>14.0468399999999</v>
      </c>
      <c r="I205" s="3">
        <v>2.6447612000478502</v>
      </c>
      <c r="J205" s="3">
        <v>2.37560975609756</v>
      </c>
      <c r="K205" s="3">
        <v>13.396319999999999</v>
      </c>
      <c r="L205" s="3">
        <v>34.264248704663203</v>
      </c>
      <c r="M205" s="3">
        <v>0.99140951151781698</v>
      </c>
      <c r="N205" s="3">
        <v>1.3414481349198699</v>
      </c>
      <c r="O205" s="3">
        <v>3.77772481487861</v>
      </c>
      <c r="P205" s="3">
        <v>1.09796185586547</v>
      </c>
      <c r="Q205" s="4">
        <v>207</v>
      </c>
      <c r="R205" s="3">
        <v>10.471399999999999</v>
      </c>
      <c r="S205" s="3">
        <v>1.15399962097065</v>
      </c>
      <c r="T205" s="3">
        <v>0.69407951555755998</v>
      </c>
      <c r="U205" s="3">
        <v>11.608599999999999</v>
      </c>
      <c r="V205" s="3">
        <v>0.70009366209826396</v>
      </c>
    </row>
    <row r="206" spans="1:22" x14ac:dyDescent="0.3">
      <c r="A206" s="4">
        <v>5173</v>
      </c>
      <c r="B206" s="52" t="s">
        <v>13</v>
      </c>
      <c r="C206" s="52" t="str">
        <f t="shared" si="3"/>
        <v>Angiospermae</v>
      </c>
      <c r="D206" s="3">
        <v>6.90287853578167</v>
      </c>
      <c r="E206" s="3">
        <v>2.4024989479152201</v>
      </c>
      <c r="F206" s="3">
        <v>15.321949999999999</v>
      </c>
      <c r="G206" s="3">
        <v>1.09754013033589</v>
      </c>
      <c r="H206" s="3">
        <v>18.310959999999898</v>
      </c>
      <c r="I206" s="3">
        <v>4.8468445260472599</v>
      </c>
      <c r="J206" s="3">
        <v>2.5397435897435798</v>
      </c>
      <c r="K206" s="3">
        <v>16.816454999999898</v>
      </c>
      <c r="L206" s="3">
        <v>49.581151832460698</v>
      </c>
      <c r="M206" s="3">
        <v>0.92389071619727603</v>
      </c>
      <c r="N206" s="3">
        <v>1.52831406000258</v>
      </c>
      <c r="O206" s="3">
        <v>6.3775053942461399</v>
      </c>
      <c r="P206" s="3">
        <v>1.12235973204507</v>
      </c>
      <c r="Q206" s="4">
        <v>780</v>
      </c>
      <c r="R206" s="3">
        <v>11.98115</v>
      </c>
      <c r="S206" s="3">
        <v>1.23183484659251</v>
      </c>
      <c r="T206" s="3">
        <v>0.70214831405814604</v>
      </c>
      <c r="U206" s="3">
        <v>13.651549999999901</v>
      </c>
      <c r="V206" s="3">
        <v>0.75999065879585903</v>
      </c>
    </row>
    <row r="207" spans="1:22" x14ac:dyDescent="0.3">
      <c r="A207" s="4">
        <v>5847</v>
      </c>
      <c r="B207" s="52" t="s">
        <v>13</v>
      </c>
      <c r="C207" s="52" t="str">
        <f t="shared" si="3"/>
        <v>Angiospermae</v>
      </c>
      <c r="D207" s="3">
        <v>2.3597954324583701</v>
      </c>
      <c r="E207" s="3">
        <v>4.0231697868924297</v>
      </c>
      <c r="F207" s="3">
        <v>9.5014000000000003</v>
      </c>
      <c r="G207" s="3">
        <v>1.0887406066474401</v>
      </c>
      <c r="H207" s="3">
        <v>11.187719999999899</v>
      </c>
      <c r="I207" s="3">
        <v>2.17623021759066</v>
      </c>
      <c r="J207" s="3">
        <v>2.28828828828828</v>
      </c>
      <c r="K207" s="3">
        <v>10.34456</v>
      </c>
      <c r="L207" s="3">
        <v>34.809523809523803</v>
      </c>
      <c r="M207" s="3">
        <v>1.00079444132567</v>
      </c>
      <c r="N207" s="3">
        <v>1.4160236938031501</v>
      </c>
      <c r="O207" s="3">
        <v>2.36167015147005</v>
      </c>
      <c r="P207" s="3">
        <v>1.09197687648688</v>
      </c>
      <c r="Q207" s="4">
        <v>230</v>
      </c>
      <c r="R207" s="3">
        <v>7.9007999999999896</v>
      </c>
      <c r="S207" s="3">
        <v>1.1888795669512999</v>
      </c>
      <c r="T207" s="3">
        <v>0.92221138648595802</v>
      </c>
      <c r="U207" s="3">
        <v>8.7010999999999896</v>
      </c>
      <c r="V207" s="3">
        <v>0.92147932522924303</v>
      </c>
    </row>
    <row r="208" spans="1:22" x14ac:dyDescent="0.3">
      <c r="A208" s="4">
        <v>6005</v>
      </c>
      <c r="B208" s="52" t="s">
        <v>13</v>
      </c>
      <c r="C208" s="52" t="str">
        <f t="shared" si="3"/>
        <v>Angiospermae</v>
      </c>
      <c r="D208" s="3">
        <v>1.8617798189986099</v>
      </c>
      <c r="E208" s="3">
        <v>4.7724914375416398</v>
      </c>
      <c r="F208" s="3">
        <v>8.8650999999999893</v>
      </c>
      <c r="G208" s="3">
        <v>1.0719935477321101</v>
      </c>
      <c r="H208" s="3">
        <v>10.14156</v>
      </c>
      <c r="I208" s="3">
        <v>1.91609050121728</v>
      </c>
      <c r="J208" s="3">
        <v>2.1891891891891802</v>
      </c>
      <c r="K208" s="3">
        <v>9.5033299999999894</v>
      </c>
      <c r="L208" s="3">
        <v>37.851351351351298</v>
      </c>
      <c r="M208" s="3">
        <v>0.99772341052558799</v>
      </c>
      <c r="N208" s="3">
        <v>1.3030399588847399</v>
      </c>
      <c r="O208" s="3">
        <v>1.857541310659</v>
      </c>
      <c r="P208" s="3">
        <v>1.0649984082267601</v>
      </c>
      <c r="Q208" s="4">
        <v>74</v>
      </c>
      <c r="R208" s="3">
        <v>7.7830000000000004</v>
      </c>
      <c r="S208" s="3">
        <v>1.14167142196406</v>
      </c>
      <c r="T208" s="3">
        <v>1.0291713776594</v>
      </c>
      <c r="U208" s="3">
        <v>8.3240499999999997</v>
      </c>
      <c r="V208" s="3">
        <v>1.03151972460709</v>
      </c>
    </row>
    <row r="209" spans="1:22" x14ac:dyDescent="0.3">
      <c r="A209" s="4">
        <v>7694</v>
      </c>
      <c r="B209" s="52" t="s">
        <v>13</v>
      </c>
      <c r="C209" s="52" t="str">
        <f t="shared" si="3"/>
        <v>Angiospermae</v>
      </c>
      <c r="D209" s="3">
        <v>7.9837942535658</v>
      </c>
      <c r="E209" s="3">
        <v>2.4990717553068</v>
      </c>
      <c r="F209" s="3">
        <v>17.699249999999999</v>
      </c>
      <c r="G209" s="3">
        <v>1.05586253654815</v>
      </c>
      <c r="H209" s="3">
        <v>19.676699999999901</v>
      </c>
      <c r="I209" s="3">
        <v>5.8864463366927797</v>
      </c>
      <c r="J209" s="3">
        <v>2.3916478555304699</v>
      </c>
      <c r="K209" s="3">
        <v>18.687974999999899</v>
      </c>
      <c r="L209" s="3">
        <v>37.017401392111303</v>
      </c>
      <c r="M209" s="3">
        <v>0.88708819754510904</v>
      </c>
      <c r="N209" s="3">
        <v>1.5693463549247599</v>
      </c>
      <c r="O209" s="3">
        <v>7.0823296539666902</v>
      </c>
      <c r="P209" s="3">
        <v>1.17068597167745</v>
      </c>
      <c r="Q209" s="4">
        <v>1772</v>
      </c>
      <c r="R209" s="3">
        <v>12.53815</v>
      </c>
      <c r="S209" s="3">
        <v>1.2360834595567001</v>
      </c>
      <c r="T209" s="3">
        <v>0.73729935288145998</v>
      </c>
      <c r="U209" s="3">
        <v>15.1187</v>
      </c>
      <c r="V209" s="3">
        <v>0.83114548803808996</v>
      </c>
    </row>
    <row r="210" spans="1:22" x14ac:dyDescent="0.3">
      <c r="A210" s="4">
        <v>10264</v>
      </c>
      <c r="B210" s="52" t="s">
        <v>13</v>
      </c>
      <c r="C210" s="52" t="str">
        <f t="shared" si="3"/>
        <v>Angiospermae</v>
      </c>
      <c r="D210" s="3">
        <v>4.8700063750617</v>
      </c>
      <c r="E210" s="3">
        <v>4.5774180574201901</v>
      </c>
      <c r="F210" s="3">
        <v>22.790900000000001</v>
      </c>
      <c r="G210" s="3">
        <v>1.0495825088083399</v>
      </c>
      <c r="H210" s="3">
        <v>25.05096</v>
      </c>
      <c r="I210" s="3">
        <v>4.2489562900145801</v>
      </c>
      <c r="J210" s="3">
        <v>3.1658955717118298</v>
      </c>
      <c r="K210" s="3">
        <v>23.920929999999998</v>
      </c>
      <c r="L210" s="3">
        <v>39.090421969189499</v>
      </c>
      <c r="M210" s="3">
        <v>1.0223776980782699</v>
      </c>
      <c r="N210" s="3">
        <v>2.4400444158728298</v>
      </c>
      <c r="O210" s="3">
        <v>4.9789859073620999</v>
      </c>
      <c r="P210" s="3">
        <v>1.37886410043106</v>
      </c>
      <c r="Q210" s="4">
        <v>1513</v>
      </c>
      <c r="R210" s="3">
        <v>10.266599999999899</v>
      </c>
      <c r="S210" s="3">
        <v>1.4472316418361899</v>
      </c>
      <c r="T210" s="3">
        <v>0.872474482122367</v>
      </c>
      <c r="U210" s="3">
        <v>16.528749999999999</v>
      </c>
      <c r="V210" s="3">
        <v>0.85337785024294399</v>
      </c>
    </row>
    <row r="211" spans="1:22" x14ac:dyDescent="0.3">
      <c r="A211" s="4">
        <v>18757</v>
      </c>
      <c r="B211" s="52" t="s">
        <v>13</v>
      </c>
      <c r="C211" s="52" t="str">
        <f t="shared" si="3"/>
        <v>Angiospermae</v>
      </c>
      <c r="D211" s="3">
        <v>5.8089262722118296</v>
      </c>
      <c r="E211" s="3">
        <v>2.4345864384432598</v>
      </c>
      <c r="F211" s="3">
        <v>13.895</v>
      </c>
      <c r="G211" s="3">
        <v>1.0948100035984101</v>
      </c>
      <c r="H211" s="3">
        <v>16.529769999999999</v>
      </c>
      <c r="I211" s="3">
        <v>5.7237466775622101</v>
      </c>
      <c r="J211" s="3">
        <v>3.1835564053537202</v>
      </c>
      <c r="K211" s="3">
        <v>15.212384999999999</v>
      </c>
      <c r="L211" s="3">
        <v>42.7568359375</v>
      </c>
      <c r="M211" s="3">
        <v>0.98251115130220301</v>
      </c>
      <c r="N211" s="3">
        <v>2.2578260097526299</v>
      </c>
      <c r="O211" s="3">
        <v>5.7073348395404597</v>
      </c>
      <c r="P211" s="3">
        <v>1.3098543087560801</v>
      </c>
      <c r="Q211" s="4">
        <v>1046</v>
      </c>
      <c r="R211" s="3">
        <v>7.3211000000000004</v>
      </c>
      <c r="S211" s="3">
        <v>1.4340416004826499</v>
      </c>
      <c r="T211" s="3">
        <v>0.98533643040761298</v>
      </c>
      <c r="U211" s="3">
        <v>10.608049999999899</v>
      </c>
      <c r="V211" s="3">
        <v>1.0028755695054099</v>
      </c>
    </row>
    <row r="212" spans="1:22" x14ac:dyDescent="0.3">
      <c r="A212" s="4">
        <v>21758</v>
      </c>
      <c r="B212" s="52" t="s">
        <v>13</v>
      </c>
      <c r="C212" s="52" t="str">
        <f t="shared" si="3"/>
        <v>Angiospermae</v>
      </c>
      <c r="D212" s="3">
        <v>6.96412754013918</v>
      </c>
      <c r="E212" s="3">
        <v>2.0313319602709901</v>
      </c>
      <c r="F212" s="3">
        <v>14.36</v>
      </c>
      <c r="G212" s="3">
        <v>1.0961633008356499</v>
      </c>
      <c r="H212" s="3">
        <v>17.12181</v>
      </c>
      <c r="I212" s="3">
        <v>4.8403880674880799</v>
      </c>
      <c r="J212" s="3">
        <v>2.72816166883963</v>
      </c>
      <c r="K212" s="3">
        <v>15.740905</v>
      </c>
      <c r="L212" s="3">
        <v>45.808344198174701</v>
      </c>
      <c r="M212" s="3">
        <v>1.0150953121902999</v>
      </c>
      <c r="N212" s="3">
        <v>2.0506021210469898</v>
      </c>
      <c r="O212" s="3">
        <v>7.0692532194906503</v>
      </c>
      <c r="P212" s="3">
        <v>1.2646606178430699</v>
      </c>
      <c r="Q212" s="4">
        <v>1534</v>
      </c>
      <c r="R212" s="3">
        <v>8.3496500000000005</v>
      </c>
      <c r="S212" s="3">
        <v>1.3862745572917201</v>
      </c>
      <c r="T212" s="3">
        <v>0.69504586749589403</v>
      </c>
      <c r="U212" s="3">
        <v>11.354825</v>
      </c>
      <c r="V212" s="3">
        <v>0.68470995693613601</v>
      </c>
    </row>
    <row r="213" spans="1:22" x14ac:dyDescent="0.3">
      <c r="A213" s="4">
        <v>23005</v>
      </c>
      <c r="B213" s="52" t="s">
        <v>13</v>
      </c>
      <c r="C213" s="52" t="str">
        <f t="shared" si="3"/>
        <v>Angiospermae</v>
      </c>
      <c r="D213" s="3">
        <v>6.6430876546281503</v>
      </c>
      <c r="E213" s="3">
        <v>2.9110135881600798</v>
      </c>
      <c r="F213" s="3">
        <v>15.533049999999999</v>
      </c>
      <c r="G213" s="3">
        <v>1.0600545288916201</v>
      </c>
      <c r="H213" s="3">
        <v>17.398709999999902</v>
      </c>
      <c r="I213" s="3">
        <v>5.13470750699961</v>
      </c>
      <c r="J213" s="3">
        <v>3.0284900284900198</v>
      </c>
      <c r="K213" s="3">
        <v>16.465879999999999</v>
      </c>
      <c r="L213" s="3">
        <v>35.971032745591899</v>
      </c>
      <c r="M213" s="3">
        <v>0.80323481605812397</v>
      </c>
      <c r="N213" s="3">
        <v>1.3602146796808701</v>
      </c>
      <c r="O213" s="3">
        <v>5.33595929032324</v>
      </c>
      <c r="P213" s="3">
        <v>1.09680414627774</v>
      </c>
      <c r="Q213" s="4">
        <v>2457</v>
      </c>
      <c r="R213" s="3">
        <v>12.79115</v>
      </c>
      <c r="S213" s="3">
        <v>1.1626722025688201</v>
      </c>
      <c r="T213" s="3">
        <v>0.77293989993076795</v>
      </c>
      <c r="U213" s="3">
        <v>14.162100000000001</v>
      </c>
      <c r="V213" s="3">
        <v>0.96228386080669603</v>
      </c>
    </row>
    <row r="214" spans="1:22" x14ac:dyDescent="0.3">
      <c r="A214" s="4">
        <v>23420</v>
      </c>
      <c r="B214" s="52" t="s">
        <v>13</v>
      </c>
      <c r="C214" s="52" t="str">
        <f t="shared" si="3"/>
        <v>Angiospermae</v>
      </c>
      <c r="D214" s="3">
        <v>4.5855730132321604</v>
      </c>
      <c r="E214" s="3">
        <v>3.2089646109138399</v>
      </c>
      <c r="F214" s="3">
        <v>13.7631</v>
      </c>
      <c r="G214" s="3">
        <v>1.07202665097252</v>
      </c>
      <c r="H214" s="3">
        <v>15.74572</v>
      </c>
      <c r="I214" s="3">
        <v>4.4650927164537402</v>
      </c>
      <c r="J214" s="3">
        <v>2.9164619164619099</v>
      </c>
      <c r="K214" s="3">
        <v>14.75441</v>
      </c>
      <c r="L214" s="3">
        <v>34.624896265560103</v>
      </c>
      <c r="M214" s="3">
        <v>0.93531462432824497</v>
      </c>
      <c r="N214" s="3">
        <v>1.30192323593127</v>
      </c>
      <c r="O214" s="3">
        <v>4.2889535002009804</v>
      </c>
      <c r="P214" s="3">
        <v>1.06454270167418</v>
      </c>
      <c r="Q214" s="4">
        <v>1221</v>
      </c>
      <c r="R214" s="3">
        <v>12.094199999999899</v>
      </c>
      <c r="S214" s="3">
        <v>1.1412181472930201</v>
      </c>
      <c r="T214" s="3">
        <v>0.97372622866743896</v>
      </c>
      <c r="U214" s="3">
        <v>12.928649999999999</v>
      </c>
      <c r="V214" s="3">
        <v>1.04106811049467</v>
      </c>
    </row>
    <row r="215" spans="1:22" x14ac:dyDescent="0.3">
      <c r="A215" s="4">
        <v>23740</v>
      </c>
      <c r="B215" s="52" t="s">
        <v>13</v>
      </c>
      <c r="C215" s="52" t="str">
        <f t="shared" si="3"/>
        <v>Angiospermae</v>
      </c>
      <c r="D215" s="3">
        <v>1.67089679918759</v>
      </c>
      <c r="E215" s="3">
        <v>4.1860024772395796</v>
      </c>
      <c r="F215" s="3">
        <v>9.5897999999999897</v>
      </c>
      <c r="G215" s="3">
        <v>1.1054818661494501</v>
      </c>
      <c r="H215" s="3">
        <v>11.6128999999999</v>
      </c>
      <c r="I215" s="3">
        <v>3.0541639520300699</v>
      </c>
      <c r="J215" s="3">
        <v>2.5267175572518998</v>
      </c>
      <c r="K215" s="3">
        <v>10.601349999999901</v>
      </c>
      <c r="L215" s="3">
        <v>31.9694656488549</v>
      </c>
      <c r="M215" s="3">
        <v>1.37107256817006</v>
      </c>
      <c r="N215" s="3">
        <v>1.5282142387156199</v>
      </c>
      <c r="O215" s="3">
        <v>2.2909207656092598</v>
      </c>
      <c r="P215" s="3">
        <v>1.1158196034627199</v>
      </c>
      <c r="Q215" s="4">
        <v>131</v>
      </c>
      <c r="R215" s="3">
        <v>7.5990000000000002</v>
      </c>
      <c r="S215" s="3">
        <v>1.2335183375220999</v>
      </c>
      <c r="T215" s="3">
        <v>1.8278591194351701</v>
      </c>
      <c r="U215" s="3">
        <v>8.5944000000000003</v>
      </c>
      <c r="V215" s="3">
        <v>1.33316001054179</v>
      </c>
    </row>
    <row r="216" spans="1:22" x14ac:dyDescent="0.3">
      <c r="A216" s="4">
        <v>23992</v>
      </c>
      <c r="B216" s="52" t="s">
        <v>13</v>
      </c>
      <c r="C216" s="52" t="str">
        <f t="shared" si="3"/>
        <v>Angiospermae</v>
      </c>
      <c r="D216" s="3">
        <v>6.8810755744067604</v>
      </c>
      <c r="E216" s="3">
        <v>2.2170908623557799</v>
      </c>
      <c r="F216" s="3">
        <v>13.95</v>
      </c>
      <c r="G216" s="3">
        <v>1.1121211469534</v>
      </c>
      <c r="H216" s="3">
        <v>17.07818</v>
      </c>
      <c r="I216" s="3">
        <v>5.6885028289606501</v>
      </c>
      <c r="J216" s="3">
        <v>3.0911295911295902</v>
      </c>
      <c r="K216" s="3">
        <v>15.514089999999999</v>
      </c>
      <c r="L216" s="3">
        <v>33.2190067881386</v>
      </c>
      <c r="M216" s="3">
        <v>0.91439614799331403</v>
      </c>
      <c r="N216" s="3">
        <v>1.37279990997074</v>
      </c>
      <c r="O216" s="3">
        <v>6.2920289992884202</v>
      </c>
      <c r="P216" s="3">
        <v>1.0572026191342301</v>
      </c>
      <c r="Q216" s="4">
        <v>2886</v>
      </c>
      <c r="R216" s="3">
        <v>12.4404</v>
      </c>
      <c r="S216" s="3">
        <v>1.1757373893537</v>
      </c>
      <c r="T216" s="3">
        <v>0.82668803262650903</v>
      </c>
      <c r="U216" s="3">
        <v>13.1952</v>
      </c>
      <c r="V216" s="3">
        <v>0.90408083459309796</v>
      </c>
    </row>
    <row r="217" spans="1:22" x14ac:dyDescent="0.3">
      <c r="A217" s="4">
        <v>24314</v>
      </c>
      <c r="B217" s="52" t="s">
        <v>13</v>
      </c>
      <c r="C217" s="52" t="str">
        <f t="shared" si="3"/>
        <v>Angiospermae</v>
      </c>
      <c r="D217" s="3">
        <v>2.48546612679527</v>
      </c>
      <c r="E217" s="3">
        <v>3.35990285341077</v>
      </c>
      <c r="F217" s="3">
        <v>9.3209999999999997</v>
      </c>
      <c r="G217" s="3">
        <v>1.09481386117369</v>
      </c>
      <c r="H217" s="3">
        <v>11.088520000000001</v>
      </c>
      <c r="I217" s="3">
        <v>2.8477472781786899</v>
      </c>
      <c r="J217" s="3">
        <v>2.1897810218978102</v>
      </c>
      <c r="K217" s="3">
        <v>10.20476</v>
      </c>
      <c r="L217" s="3">
        <v>33.7737226277372</v>
      </c>
      <c r="M217" s="3">
        <v>1.1161638141544299</v>
      </c>
      <c r="N217" s="3">
        <v>1.36976479889317</v>
      </c>
      <c r="O217" s="3">
        <v>2.7741873520354501</v>
      </c>
      <c r="P217" s="3">
        <v>1.07038274709752</v>
      </c>
      <c r="Q217" s="4">
        <v>137</v>
      </c>
      <c r="R217" s="3">
        <v>8.0952000000000002</v>
      </c>
      <c r="S217" s="3">
        <v>1.17186986828355</v>
      </c>
      <c r="T217" s="3">
        <v>1.1457598425815401</v>
      </c>
      <c r="U217" s="3">
        <v>8.7081</v>
      </c>
      <c r="V217" s="3">
        <v>1.0265158465556601</v>
      </c>
    </row>
    <row r="218" spans="1:22" x14ac:dyDescent="0.3">
      <c r="A218" s="4">
        <v>24647</v>
      </c>
      <c r="B218" s="52" t="s">
        <v>13</v>
      </c>
      <c r="C218" s="52" t="str">
        <f t="shared" si="3"/>
        <v>Angiospermae</v>
      </c>
      <c r="D218" s="3">
        <v>2.30038223242143</v>
      </c>
      <c r="E218" s="3">
        <v>3.2131183069114799</v>
      </c>
      <c r="F218" s="3">
        <v>8.3740499999999898</v>
      </c>
      <c r="G218" s="3">
        <v>1.1913924564577401</v>
      </c>
      <c r="H218" s="3">
        <v>11.579510000000001</v>
      </c>
      <c r="I218" s="3">
        <v>2.4511361289778502</v>
      </c>
      <c r="J218" s="3">
        <v>2.6258992805755299</v>
      </c>
      <c r="K218" s="3">
        <v>9.9767799999999998</v>
      </c>
      <c r="L218" s="3">
        <v>30.7266187050359</v>
      </c>
      <c r="M218" s="3">
        <v>1.1329450037922799</v>
      </c>
      <c r="N218" s="3">
        <v>1.5663862022319901</v>
      </c>
      <c r="O218" s="3">
        <v>2.6062065570344002</v>
      </c>
      <c r="P218" s="3">
        <v>1.06225521753332</v>
      </c>
      <c r="Q218" s="4">
        <v>280</v>
      </c>
      <c r="R218" s="3">
        <v>7.3925000000000001</v>
      </c>
      <c r="S218" s="3">
        <v>1.2655628530020799</v>
      </c>
      <c r="T218" s="3">
        <v>1.06553428140406</v>
      </c>
      <c r="U218" s="3">
        <v>7.8832749999999896</v>
      </c>
      <c r="V218" s="3">
        <v>0.940499563383416</v>
      </c>
    </row>
    <row r="219" spans="1:22" x14ac:dyDescent="0.3">
      <c r="A219" s="4">
        <v>24800</v>
      </c>
      <c r="B219" s="52" t="s">
        <v>13</v>
      </c>
      <c r="C219" s="52" t="str">
        <f t="shared" si="3"/>
        <v>Angiospermae</v>
      </c>
      <c r="D219" s="3">
        <v>2.0389635386592602</v>
      </c>
      <c r="E219" s="3">
        <v>3.78654939848031</v>
      </c>
      <c r="F219" s="3">
        <v>9.7705999999999893</v>
      </c>
      <c r="G219" s="3">
        <v>1.0849292776288</v>
      </c>
      <c r="H219" s="3">
        <v>11.430219999999901</v>
      </c>
      <c r="I219" s="3">
        <v>2.4042151968048602</v>
      </c>
      <c r="J219" s="3">
        <v>2.4071856287425102</v>
      </c>
      <c r="K219" s="3">
        <v>10.60041</v>
      </c>
      <c r="L219" s="3">
        <v>32.137724550898199</v>
      </c>
      <c r="M219" s="3">
        <v>1.26551747763557</v>
      </c>
      <c r="N219" s="3">
        <v>1.5667923183419401</v>
      </c>
      <c r="O219" s="3">
        <v>2.5803439944349602</v>
      </c>
      <c r="P219" s="3">
        <v>1.1450436250065901</v>
      </c>
      <c r="Q219" s="4">
        <v>169</v>
      </c>
      <c r="R219" s="3">
        <v>7.2952999999999903</v>
      </c>
      <c r="S219" s="3">
        <v>1.24229135293187</v>
      </c>
      <c r="T219" s="3">
        <v>1.17913594393442</v>
      </c>
      <c r="U219" s="3">
        <v>8.5329499999999996</v>
      </c>
      <c r="V219" s="3">
        <v>0.93174212507713705</v>
      </c>
    </row>
    <row r="220" spans="1:22" x14ac:dyDescent="0.3">
      <c r="A220" s="4">
        <v>25003</v>
      </c>
      <c r="B220" s="52" t="s">
        <v>13</v>
      </c>
      <c r="C220" s="52" t="str">
        <f t="shared" si="3"/>
        <v>Angiospermae</v>
      </c>
      <c r="D220" s="3">
        <v>2.7381716543927799</v>
      </c>
      <c r="E220" s="3">
        <v>2.7249342106681</v>
      </c>
      <c r="F220" s="3">
        <v>10.736750000000001</v>
      </c>
      <c r="G220" s="3">
        <v>1.0571965445781999</v>
      </c>
      <c r="H220" s="3">
        <v>11.96496</v>
      </c>
      <c r="I220" s="3">
        <v>2.67628061334905</v>
      </c>
      <c r="J220" s="3">
        <v>2.3650793650793598</v>
      </c>
      <c r="K220" s="3">
        <v>11.350854999999999</v>
      </c>
      <c r="L220" s="3">
        <v>33.457489878542503</v>
      </c>
      <c r="M220" s="3">
        <v>1.4389846101260999</v>
      </c>
      <c r="N220" s="3">
        <v>1.5840076255030699</v>
      </c>
      <c r="O220" s="3">
        <v>3.94018687055476</v>
      </c>
      <c r="P220" s="3">
        <v>1.17403439518653</v>
      </c>
      <c r="Q220" s="4">
        <v>256</v>
      </c>
      <c r="R220" s="3">
        <v>7.5536000000000003</v>
      </c>
      <c r="S220" s="3">
        <v>1.2411851058071599</v>
      </c>
      <c r="T220" s="3">
        <v>0.97739694626359896</v>
      </c>
      <c r="U220" s="3">
        <v>9.1451750000000001</v>
      </c>
      <c r="V220" s="3">
        <v>0.679226823821237</v>
      </c>
    </row>
    <row r="221" spans="1:22" x14ac:dyDescent="0.3">
      <c r="A221" s="4">
        <v>34674</v>
      </c>
      <c r="B221" s="52" t="s">
        <v>13</v>
      </c>
      <c r="C221" s="52" t="str">
        <f t="shared" si="3"/>
        <v>Angiospermae</v>
      </c>
      <c r="D221" s="3">
        <v>5.9887784883322297</v>
      </c>
      <c r="E221" s="3">
        <v>5.1167152151664297</v>
      </c>
      <c r="F221" s="3">
        <v>19.857800000000001</v>
      </c>
      <c r="G221" s="3">
        <v>1.02691008067358</v>
      </c>
      <c r="H221" s="3">
        <v>20.926549999999999</v>
      </c>
      <c r="I221" s="3">
        <v>3.4815159906465198</v>
      </c>
      <c r="J221" s="3">
        <v>2.8967803030303001</v>
      </c>
      <c r="K221" s="3">
        <v>20.392175000000002</v>
      </c>
      <c r="L221" s="3">
        <v>41.142424242424198</v>
      </c>
      <c r="M221" s="3">
        <v>0.64803973649927304</v>
      </c>
      <c r="N221" s="3">
        <v>1.5260150803605199</v>
      </c>
      <c r="O221" s="3">
        <v>3.8809664335313401</v>
      </c>
      <c r="P221" s="3">
        <v>1.18303297488904</v>
      </c>
      <c r="Q221" s="4">
        <v>1056</v>
      </c>
      <c r="R221" s="3">
        <v>13.713200000000001</v>
      </c>
      <c r="S221" s="3">
        <v>1.21486848768282</v>
      </c>
      <c r="T221" s="3">
        <v>0.58133991721842104</v>
      </c>
      <c r="U221" s="3">
        <v>16.785499999999999</v>
      </c>
      <c r="V221" s="3">
        <v>0.89707449169526798</v>
      </c>
    </row>
    <row r="222" spans="1:22" x14ac:dyDescent="0.3">
      <c r="A222" s="4">
        <v>35430</v>
      </c>
      <c r="B222" s="52" t="s">
        <v>13</v>
      </c>
      <c r="C222" s="52" t="str">
        <f t="shared" si="3"/>
        <v>Angiospermae</v>
      </c>
      <c r="D222" s="3">
        <v>6.46358302968624</v>
      </c>
      <c r="E222" s="3">
        <v>4.4778536743430504</v>
      </c>
      <c r="F222" s="3">
        <v>18.547750000000001</v>
      </c>
      <c r="G222" s="3">
        <v>1.0459735008289399</v>
      </c>
      <c r="H222" s="3">
        <v>20.253160000000001</v>
      </c>
      <c r="I222" s="3">
        <v>3.97464844727768</v>
      </c>
      <c r="J222" s="3">
        <v>3.2142488384099099</v>
      </c>
      <c r="K222" s="3">
        <v>19.400455000000001</v>
      </c>
      <c r="L222" s="3">
        <v>36.698062432723297</v>
      </c>
      <c r="M222" s="3">
        <v>0.64083762724932103</v>
      </c>
      <c r="N222" s="3">
        <v>1.51814822310673</v>
      </c>
      <c r="O222" s="3">
        <v>4.1421072122731104</v>
      </c>
      <c r="P222" s="3">
        <v>1.16328952959457</v>
      </c>
      <c r="Q222" s="4">
        <v>1937</v>
      </c>
      <c r="R222" s="3">
        <v>13.340699999999901</v>
      </c>
      <c r="S222" s="3">
        <v>1.21677002174768</v>
      </c>
      <c r="T222" s="3">
        <v>0.61492958766410699</v>
      </c>
      <c r="U222" s="3">
        <v>15.944224999999999</v>
      </c>
      <c r="V222" s="3">
        <v>0.95957160053722201</v>
      </c>
    </row>
    <row r="223" spans="1:22" x14ac:dyDescent="0.3">
      <c r="A223" s="4">
        <v>35992</v>
      </c>
      <c r="B223" s="52" t="s">
        <v>13</v>
      </c>
      <c r="C223" s="52" t="str">
        <f t="shared" si="3"/>
        <v>Angiospermae</v>
      </c>
      <c r="D223" s="3">
        <v>5.2289179068476699</v>
      </c>
      <c r="E223" s="3">
        <v>4.4286137697409602</v>
      </c>
      <c r="F223" s="3">
        <v>17.78575</v>
      </c>
      <c r="G223" s="3">
        <v>1.0403235736474401</v>
      </c>
      <c r="H223" s="3">
        <v>19.220119999999898</v>
      </c>
      <c r="I223" s="3">
        <v>4.0412404764464904</v>
      </c>
      <c r="J223" s="3">
        <v>3.0026092628832299</v>
      </c>
      <c r="K223" s="3">
        <v>18.502934999999901</v>
      </c>
      <c r="L223" s="3">
        <v>36.858350951374199</v>
      </c>
      <c r="M223" s="3">
        <v>0.76805541237501396</v>
      </c>
      <c r="N223" s="3">
        <v>1.3667446507427401</v>
      </c>
      <c r="O223" s="3">
        <v>4.01609869921898</v>
      </c>
      <c r="P223" s="3">
        <v>1.11689893856686</v>
      </c>
      <c r="Q223" s="4">
        <v>1533</v>
      </c>
      <c r="R223" s="3">
        <v>14.0627</v>
      </c>
      <c r="S223" s="3">
        <v>1.16193629517292</v>
      </c>
      <c r="T223" s="3">
        <v>0.77286363038023098</v>
      </c>
      <c r="U223" s="3">
        <v>15.924225</v>
      </c>
      <c r="V223" s="3">
        <v>1.0062602488410901</v>
      </c>
    </row>
    <row r="224" spans="1:22" x14ac:dyDescent="0.3">
      <c r="A224" s="4">
        <v>36602</v>
      </c>
      <c r="B224" s="52" t="s">
        <v>13</v>
      </c>
      <c r="C224" s="52" t="str">
        <f t="shared" si="3"/>
        <v>Angiospermae</v>
      </c>
      <c r="D224" s="3">
        <v>2.38498985121953</v>
      </c>
      <c r="E224" s="3">
        <v>3.7609010539510401</v>
      </c>
      <c r="F224" s="3">
        <v>10.80095</v>
      </c>
      <c r="G224" s="3">
        <v>1.1801281368768399</v>
      </c>
      <c r="H224" s="3">
        <v>14.6920599999999</v>
      </c>
      <c r="I224" s="3">
        <v>2.1078012542190101</v>
      </c>
      <c r="J224" s="3">
        <v>2.7568922305764398</v>
      </c>
      <c r="K224" s="3">
        <v>12.7465049999999</v>
      </c>
      <c r="L224" s="3">
        <v>29.491228070175399</v>
      </c>
      <c r="M224" s="3">
        <v>1.2041581034781501</v>
      </c>
      <c r="N224" s="3">
        <v>1.8608615252112</v>
      </c>
      <c r="O224" s="3">
        <v>2.87190485605915</v>
      </c>
      <c r="P224" s="3">
        <v>1.15541351875376</v>
      </c>
      <c r="Q224" s="4">
        <v>405</v>
      </c>
      <c r="R224" s="3">
        <v>7.8952999999999998</v>
      </c>
      <c r="S224" s="3">
        <v>1.3635360032091901</v>
      </c>
      <c r="T224" s="3">
        <v>0.88377787148285503</v>
      </c>
      <c r="U224" s="3">
        <v>9.3481249999999996</v>
      </c>
      <c r="V224" s="3">
        <v>0.73393839972517305</v>
      </c>
    </row>
    <row r="225" spans="1:22" x14ac:dyDescent="0.3">
      <c r="A225" s="4">
        <v>36741</v>
      </c>
      <c r="B225" s="52" t="s">
        <v>13</v>
      </c>
      <c r="C225" s="52" t="str">
        <f t="shared" si="3"/>
        <v>Angiospermae</v>
      </c>
      <c r="D225" s="3">
        <v>8.3373102404078701</v>
      </c>
      <c r="E225" s="3">
        <v>2.6800011406831699</v>
      </c>
      <c r="F225" s="3">
        <v>17.378250000000001</v>
      </c>
      <c r="G225" s="3">
        <v>1.09477680433875</v>
      </c>
      <c r="H225" s="3">
        <v>20.672359999999902</v>
      </c>
      <c r="I225" s="3">
        <v>5.7351866810663799</v>
      </c>
      <c r="J225" s="3">
        <v>3.3430065359477101</v>
      </c>
      <c r="K225" s="3">
        <v>19.0253049999999</v>
      </c>
      <c r="L225" s="3">
        <v>39.924967320261402</v>
      </c>
      <c r="M225" s="3">
        <v>0.77775909674236099</v>
      </c>
      <c r="N225" s="3">
        <v>2.2369778816603798</v>
      </c>
      <c r="O225" s="3">
        <v>6.48441888184046</v>
      </c>
      <c r="P225" s="3">
        <v>1.3056806207491101</v>
      </c>
      <c r="Q225" s="4">
        <v>3825</v>
      </c>
      <c r="R225" s="3">
        <v>9.2411999999999992</v>
      </c>
      <c r="S225" s="3">
        <v>1.4294288574707501</v>
      </c>
      <c r="T225" s="3">
        <v>0.68789411880945095</v>
      </c>
      <c r="U225" s="3">
        <v>13.309725</v>
      </c>
      <c r="V225" s="3">
        <v>0.88445653890862896</v>
      </c>
    </row>
    <row r="226" spans="1:22" x14ac:dyDescent="0.3">
      <c r="A226" s="4">
        <v>36929</v>
      </c>
      <c r="B226" s="52" t="s">
        <v>13</v>
      </c>
      <c r="C226" s="52" t="str">
        <f t="shared" si="3"/>
        <v>Angiospermae</v>
      </c>
      <c r="D226" s="3">
        <v>6.9341646685124099</v>
      </c>
      <c r="E226" s="3">
        <v>2.5452032611531501</v>
      </c>
      <c r="F226" s="3">
        <v>17.587250000000001</v>
      </c>
      <c r="G226" s="3">
        <v>1.1019366302292799</v>
      </c>
      <c r="H226" s="3">
        <v>21.172820000000002</v>
      </c>
      <c r="I226" s="3">
        <v>5.1965183819300798</v>
      </c>
      <c r="J226" s="3">
        <v>3.2907814187972599</v>
      </c>
      <c r="K226" s="3">
        <v>19.380034999999999</v>
      </c>
      <c r="L226" s="3">
        <v>32.645657186779403</v>
      </c>
      <c r="M226" s="3">
        <v>0.99650920610110905</v>
      </c>
      <c r="N226" s="3">
        <v>1.50901367695586</v>
      </c>
      <c r="O226" s="3">
        <v>6.90995892879367</v>
      </c>
      <c r="P226" s="3">
        <v>1.1124781177899401</v>
      </c>
      <c r="Q226" s="4">
        <v>5554</v>
      </c>
      <c r="R226" s="3">
        <v>14.030900000000001</v>
      </c>
      <c r="S226" s="3">
        <v>1.2258803883212599</v>
      </c>
      <c r="T226" s="3">
        <v>0.74940798644819095</v>
      </c>
      <c r="U226" s="3">
        <v>15.809075</v>
      </c>
      <c r="V226" s="3">
        <v>0.75203317928219204</v>
      </c>
    </row>
    <row r="227" spans="1:22" x14ac:dyDescent="0.3">
      <c r="A227" s="4">
        <v>37104</v>
      </c>
      <c r="B227" s="52" t="s">
        <v>13</v>
      </c>
      <c r="C227" s="52" t="str">
        <f t="shared" si="3"/>
        <v>Angiospermae</v>
      </c>
      <c r="D227" s="3">
        <v>7.3806390882307804</v>
      </c>
      <c r="E227" s="3">
        <v>2.4359743823993001</v>
      </c>
      <c r="F227" s="3">
        <v>16.803650000000001</v>
      </c>
      <c r="G227" s="3">
        <v>1.10360873976784</v>
      </c>
      <c r="H227" s="3">
        <v>20.28566</v>
      </c>
      <c r="I227" s="3">
        <v>5.9189788804803198</v>
      </c>
      <c r="J227" s="3">
        <v>3.3176470588235198</v>
      </c>
      <c r="K227" s="3">
        <v>18.544654999999999</v>
      </c>
      <c r="L227" s="3">
        <v>32.967701863354002</v>
      </c>
      <c r="M227" s="3">
        <v>0.93462402673612599</v>
      </c>
      <c r="N227" s="3">
        <v>1.48547598125366</v>
      </c>
      <c r="O227" s="3">
        <v>6.8981226245283001</v>
      </c>
      <c r="P227" s="3">
        <v>1.1033383509002801</v>
      </c>
      <c r="Q227" s="4">
        <v>5780</v>
      </c>
      <c r="R227" s="3">
        <v>13.656000000000001</v>
      </c>
      <c r="S227" s="3">
        <v>1.2176538469746001</v>
      </c>
      <c r="T227" s="3">
        <v>0.80196021099565296</v>
      </c>
      <c r="U227" s="3">
        <v>15.229825</v>
      </c>
      <c r="V227" s="3">
        <v>0.85805648908496501</v>
      </c>
    </row>
    <row r="228" spans="1:22" x14ac:dyDescent="0.3">
      <c r="A228" s="4">
        <v>37152</v>
      </c>
      <c r="B228" s="52" t="s">
        <v>13</v>
      </c>
      <c r="C228" s="52" t="str">
        <f t="shared" si="3"/>
        <v>Angiospermae</v>
      </c>
      <c r="D228" s="3">
        <v>9.0876164753839994</v>
      </c>
      <c r="E228" s="3">
        <v>3.3346880093436999</v>
      </c>
      <c r="F228" s="3">
        <v>18.109400000000001</v>
      </c>
      <c r="G228" s="3">
        <v>1.07777728693385</v>
      </c>
      <c r="H228" s="3">
        <v>20.926400000000001</v>
      </c>
      <c r="I228" s="3">
        <v>4.8380449138112898</v>
      </c>
      <c r="J228" s="3">
        <v>3.2192560953906302</v>
      </c>
      <c r="K228" s="3">
        <v>19.517900000000001</v>
      </c>
      <c r="L228" s="3">
        <v>32.710648578331103</v>
      </c>
      <c r="M228" s="3">
        <v>0.59758386573321398</v>
      </c>
      <c r="N228" s="3">
        <v>1.51508832898928</v>
      </c>
      <c r="O228" s="3">
        <v>5.4306129836608203</v>
      </c>
      <c r="P228" s="3">
        <v>1.1346244212346499</v>
      </c>
      <c r="Q228" s="4">
        <v>5619</v>
      </c>
      <c r="R228" s="3">
        <v>13.811999999999999</v>
      </c>
      <c r="S228" s="3">
        <v>1.2228724304071801</v>
      </c>
      <c r="T228" s="3">
        <v>0.53237776120023295</v>
      </c>
      <c r="U228" s="3">
        <v>15.960699999999999</v>
      </c>
      <c r="V228" s="3">
        <v>0.89088375996735503</v>
      </c>
    </row>
    <row r="229" spans="1:22" x14ac:dyDescent="0.3">
      <c r="A229" s="4">
        <v>37253</v>
      </c>
      <c r="B229" s="52" t="s">
        <v>13</v>
      </c>
      <c r="C229" s="52" t="str">
        <f t="shared" si="3"/>
        <v>Angiospermae</v>
      </c>
      <c r="D229" s="3">
        <v>9.7658203675182502</v>
      </c>
      <c r="E229" s="3">
        <v>2.6429693192735799</v>
      </c>
      <c r="F229" s="3">
        <v>17.575749999999999</v>
      </c>
      <c r="G229" s="3">
        <v>1.0954795670170501</v>
      </c>
      <c r="H229" s="3">
        <v>20.931999999999999</v>
      </c>
      <c r="I229" s="3">
        <v>5.6423141362018203</v>
      </c>
      <c r="J229" s="3">
        <v>3.2314944134078201</v>
      </c>
      <c r="K229" s="3">
        <v>19.253875000000001</v>
      </c>
      <c r="L229" s="3">
        <v>35.863303072625698</v>
      </c>
      <c r="M229" s="3">
        <v>0.68094653324971099</v>
      </c>
      <c r="N229" s="3">
        <v>1.45813233393821</v>
      </c>
      <c r="O229" s="3">
        <v>6.65000152360098</v>
      </c>
      <c r="P229" s="3">
        <v>1.1008546526740299</v>
      </c>
      <c r="Q229" s="4">
        <v>5728</v>
      </c>
      <c r="R229" s="3">
        <v>14.35535</v>
      </c>
      <c r="S229" s="3">
        <v>1.2059637782600601</v>
      </c>
      <c r="T229" s="3">
        <v>0.57776140906385198</v>
      </c>
      <c r="U229" s="3">
        <v>15.965549999999901</v>
      </c>
      <c r="V229" s="3">
        <v>0.84846809676315704</v>
      </c>
    </row>
    <row r="230" spans="1:22" x14ac:dyDescent="0.3">
      <c r="A230" s="4">
        <v>37327</v>
      </c>
      <c r="B230" s="52" t="s">
        <v>13</v>
      </c>
      <c r="C230" s="52" t="str">
        <f t="shared" si="3"/>
        <v>Angiospermae</v>
      </c>
      <c r="D230" s="3">
        <v>2.3336810587871599</v>
      </c>
      <c r="E230" s="3">
        <v>4.4534484215393197</v>
      </c>
      <c r="F230" s="3">
        <v>12.600899999999999</v>
      </c>
      <c r="G230" s="3">
        <v>1.11440016189319</v>
      </c>
      <c r="H230" s="3">
        <v>15.48399</v>
      </c>
      <c r="I230" s="3">
        <v>2.9695505579978398</v>
      </c>
      <c r="J230" s="3">
        <v>2.7599309153713301</v>
      </c>
      <c r="K230" s="3">
        <v>14.042445000000001</v>
      </c>
      <c r="L230" s="3">
        <v>26.124567474048401</v>
      </c>
      <c r="M230" s="3">
        <v>1.21244943908086</v>
      </c>
      <c r="N230" s="3">
        <v>1.8914284667253001</v>
      </c>
      <c r="O230" s="3">
        <v>2.8294702907201299</v>
      </c>
      <c r="P230" s="3">
        <v>1.2123652422392499</v>
      </c>
      <c r="Q230" s="4">
        <v>579</v>
      </c>
      <c r="R230" s="3">
        <v>8.1863999999999901</v>
      </c>
      <c r="S230" s="3">
        <v>1.3510600222250999</v>
      </c>
      <c r="T230" s="3">
        <v>1.27247489403764</v>
      </c>
      <c r="U230" s="3">
        <v>10.393649999999999</v>
      </c>
      <c r="V230" s="3">
        <v>1.0495075943144301</v>
      </c>
    </row>
    <row r="231" spans="1:22" x14ac:dyDescent="0.3">
      <c r="A231" s="4">
        <v>37421</v>
      </c>
      <c r="B231" s="52" t="s">
        <v>13</v>
      </c>
      <c r="C231" s="52" t="str">
        <f t="shared" si="3"/>
        <v>Angiospermae</v>
      </c>
      <c r="D231" s="3">
        <v>5.8823803378403801</v>
      </c>
      <c r="E231" s="3">
        <v>2.27290780787858</v>
      </c>
      <c r="F231" s="3">
        <v>14.126200000000001</v>
      </c>
      <c r="G231" s="3">
        <v>1.0903052484036699</v>
      </c>
      <c r="H231" s="3">
        <v>16.67754</v>
      </c>
      <c r="I231" s="3">
        <v>5.1068140112727898</v>
      </c>
      <c r="J231" s="3">
        <v>2.8677347242921001</v>
      </c>
      <c r="K231" s="3">
        <v>15.401870000000001</v>
      </c>
      <c r="L231" s="3">
        <v>31.435021594032101</v>
      </c>
      <c r="M231" s="3">
        <v>1.0565509111795801</v>
      </c>
      <c r="N231" s="3">
        <v>1.31676917610832</v>
      </c>
      <c r="O231" s="3">
        <v>6.2150343058501196</v>
      </c>
      <c r="P231" s="3">
        <v>1.05452061645957</v>
      </c>
      <c r="Q231" s="4">
        <v>2684</v>
      </c>
      <c r="R231" s="3">
        <v>12.6655</v>
      </c>
      <c r="S231" s="3">
        <v>1.14974936267575</v>
      </c>
      <c r="T231" s="3">
        <v>0.86815433854582602</v>
      </c>
      <c r="U231" s="3">
        <v>13.395849999999999</v>
      </c>
      <c r="V231" s="3">
        <v>0.821687179822292</v>
      </c>
    </row>
    <row r="232" spans="1:22" x14ac:dyDescent="0.3">
      <c r="A232" s="4">
        <v>37443</v>
      </c>
      <c r="B232" s="52" t="s">
        <v>13</v>
      </c>
      <c r="C232" s="52" t="str">
        <f t="shared" si="3"/>
        <v>Angiospermae</v>
      </c>
      <c r="D232" s="3">
        <v>6.5471323938242501</v>
      </c>
      <c r="E232" s="3">
        <v>2.9450148801061</v>
      </c>
      <c r="F232" s="3">
        <v>18.200849999999999</v>
      </c>
      <c r="G232" s="3">
        <v>1.0942140064887</v>
      </c>
      <c r="H232" s="3">
        <v>21.630400000000002</v>
      </c>
      <c r="I232" s="3">
        <v>5.5392828434278298</v>
      </c>
      <c r="J232" s="3">
        <v>3.3887205387205301</v>
      </c>
      <c r="K232" s="3">
        <v>19.915624999999999</v>
      </c>
      <c r="L232" s="3">
        <v>31.764601139601101</v>
      </c>
      <c r="M232" s="3">
        <v>0.94395883121979396</v>
      </c>
      <c r="N232" s="3">
        <v>1.4410899581938399</v>
      </c>
      <c r="O232" s="3">
        <v>6.1802234423155999</v>
      </c>
      <c r="P232" s="3">
        <v>1.09608679156654</v>
      </c>
      <c r="Q232" s="4">
        <v>5940</v>
      </c>
      <c r="R232" s="3">
        <v>15.00975</v>
      </c>
      <c r="S232" s="3">
        <v>1.1993535196593801</v>
      </c>
      <c r="T232" s="3">
        <v>0.84606244539256503</v>
      </c>
      <c r="U232" s="3">
        <v>16.6053</v>
      </c>
      <c r="V232" s="3">
        <v>0.89629167863101999</v>
      </c>
    </row>
    <row r="233" spans="1:22" x14ac:dyDescent="0.3">
      <c r="A233" s="4">
        <v>37527</v>
      </c>
      <c r="B233" s="52" t="s">
        <v>13</v>
      </c>
      <c r="C233" s="52" t="str">
        <f t="shared" si="3"/>
        <v>Angiospermae</v>
      </c>
      <c r="D233" s="3">
        <v>7.1979631120189298</v>
      </c>
      <c r="E233" s="3">
        <v>2.77365487024348</v>
      </c>
      <c r="F233" s="3">
        <v>16.588949999999901</v>
      </c>
      <c r="G233" s="3">
        <v>1.0769665952335701</v>
      </c>
      <c r="H233" s="3">
        <v>19.14254</v>
      </c>
      <c r="I233" s="3">
        <v>4.3020862723387596</v>
      </c>
      <c r="J233" s="3">
        <v>3.0197472353870398</v>
      </c>
      <c r="K233" s="3">
        <v>17.865745</v>
      </c>
      <c r="L233" s="3">
        <v>34.100080064051198</v>
      </c>
      <c r="M233" s="3">
        <v>0.83091550162068195</v>
      </c>
      <c r="N233" s="3">
        <v>1.42913434618686</v>
      </c>
      <c r="O233" s="3">
        <v>5.9808991298703802</v>
      </c>
      <c r="P233" s="3">
        <v>1.10654044147688</v>
      </c>
      <c r="Q233" s="4">
        <v>3798</v>
      </c>
      <c r="R233" s="3">
        <v>13.394500000000001</v>
      </c>
      <c r="S233" s="3">
        <v>1.1917070917456101</v>
      </c>
      <c r="T233" s="3">
        <v>0.59768106690561795</v>
      </c>
      <c r="U233" s="3">
        <v>14.991724999999899</v>
      </c>
      <c r="V233" s="3">
        <v>0.71930426829184702</v>
      </c>
    </row>
    <row r="234" spans="1:22" x14ac:dyDescent="0.3">
      <c r="A234" s="4">
        <v>37614</v>
      </c>
      <c r="B234" s="52" t="s">
        <v>13</v>
      </c>
      <c r="C234" s="52" t="str">
        <f t="shared" si="3"/>
        <v>Angiospermae</v>
      </c>
      <c r="D234" s="3">
        <v>8.3310427298235101</v>
      </c>
      <c r="E234" s="3">
        <v>2.5165663056695302</v>
      </c>
      <c r="F234" s="3">
        <v>17.071449999999999</v>
      </c>
      <c r="G234" s="3">
        <v>1.1258695072767599</v>
      </c>
      <c r="H234" s="3">
        <v>21.369</v>
      </c>
      <c r="I234" s="3">
        <v>4.0656135506190303</v>
      </c>
      <c r="J234" s="3">
        <v>2.9285356068204602</v>
      </c>
      <c r="K234" s="3">
        <v>19.220224999999999</v>
      </c>
      <c r="L234" s="3">
        <v>32.144014636696198</v>
      </c>
      <c r="M234" s="3">
        <v>0.814259193847237</v>
      </c>
      <c r="N234" s="3">
        <v>1.66386358327493</v>
      </c>
      <c r="O234" s="3">
        <v>6.7836281370929798</v>
      </c>
      <c r="P234" s="3">
        <v>1.14135142046736</v>
      </c>
      <c r="Q234" s="4">
        <v>3988</v>
      </c>
      <c r="R234" s="3">
        <v>12.843</v>
      </c>
      <c r="S234" s="3">
        <v>1.2850127613912301</v>
      </c>
      <c r="T234" s="3">
        <v>0.48800776595046402</v>
      </c>
      <c r="U234" s="3">
        <v>14.957224999999999</v>
      </c>
      <c r="V234" s="3">
        <v>0.59932730221283603</v>
      </c>
    </row>
    <row r="235" spans="1:22" x14ac:dyDescent="0.3">
      <c r="A235" s="4">
        <v>37627</v>
      </c>
      <c r="B235" s="52" t="s">
        <v>13</v>
      </c>
      <c r="C235" s="52" t="str">
        <f t="shared" si="3"/>
        <v>Angiospermae</v>
      </c>
      <c r="D235" s="3">
        <v>6.4852357335349398</v>
      </c>
      <c r="E235" s="3">
        <v>3.2153975335115699</v>
      </c>
      <c r="F235" s="3">
        <v>16.431000000000001</v>
      </c>
      <c r="G235" s="3">
        <v>1.09838780354208</v>
      </c>
      <c r="H235" s="3">
        <v>19.664219999999901</v>
      </c>
      <c r="I235" s="3">
        <v>5.1935521589821896</v>
      </c>
      <c r="J235" s="3">
        <v>3.1424923391215498</v>
      </c>
      <c r="K235" s="3">
        <v>18.047609999999999</v>
      </c>
      <c r="L235" s="3">
        <v>33.244100681699003</v>
      </c>
      <c r="M235" s="3">
        <v>0.787958880271729</v>
      </c>
      <c r="N235" s="3">
        <v>1.4254651158576099</v>
      </c>
      <c r="O235" s="3">
        <v>5.1100990868943903</v>
      </c>
      <c r="P235" s="3">
        <v>1.0872114854950701</v>
      </c>
      <c r="Q235" s="4">
        <v>3916</v>
      </c>
      <c r="R235" s="3">
        <v>13.79495</v>
      </c>
      <c r="S235" s="3">
        <v>1.1941798355386599</v>
      </c>
      <c r="T235" s="3">
        <v>0.80082704351462597</v>
      </c>
      <c r="U235" s="3">
        <v>15.112975</v>
      </c>
      <c r="V235" s="3">
        <v>1.01633100859077</v>
      </c>
    </row>
    <row r="236" spans="1:22" x14ac:dyDescent="0.3">
      <c r="A236" s="4">
        <v>37838</v>
      </c>
      <c r="B236" s="52" t="s">
        <v>13</v>
      </c>
      <c r="C236" s="52" t="str">
        <f t="shared" si="3"/>
        <v>Angiospermae</v>
      </c>
      <c r="D236" s="3">
        <v>7.1242448223990804</v>
      </c>
      <c r="E236" s="3">
        <v>2.4214161668462499</v>
      </c>
      <c r="F236" s="3">
        <v>15.4011</v>
      </c>
      <c r="G236" s="3">
        <v>1.1134328067475701</v>
      </c>
      <c r="H236" s="3">
        <v>18.89508</v>
      </c>
      <c r="I236" s="3">
        <v>5.7354889352234899</v>
      </c>
      <c r="J236" s="3">
        <v>3.1081136317187799</v>
      </c>
      <c r="K236" s="3">
        <v>17.14809</v>
      </c>
      <c r="L236" s="3">
        <v>34.698750767970502</v>
      </c>
      <c r="M236" s="3">
        <v>0.89277797505179801</v>
      </c>
      <c r="N236" s="3">
        <v>1.68492447076028</v>
      </c>
      <c r="O236" s="3">
        <v>6.36036886631471</v>
      </c>
      <c r="P236" s="3">
        <v>1.15731177180043</v>
      </c>
      <c r="Q236" s="4">
        <v>4893</v>
      </c>
      <c r="R236" s="3">
        <v>11.2142</v>
      </c>
      <c r="S236" s="3">
        <v>1.2885888943577499</v>
      </c>
      <c r="T236" s="3">
        <v>0.80506623202935801</v>
      </c>
      <c r="U236" s="3">
        <v>13.307650000000001</v>
      </c>
      <c r="V236" s="3">
        <v>0.90175413655634695</v>
      </c>
    </row>
    <row r="237" spans="1:22" x14ac:dyDescent="0.3">
      <c r="A237" s="4">
        <v>37870</v>
      </c>
      <c r="B237" s="52" t="s">
        <v>13</v>
      </c>
      <c r="C237" s="52" t="str">
        <f t="shared" si="3"/>
        <v>Angiospermae</v>
      </c>
      <c r="D237" s="3">
        <v>7.0635490152234803</v>
      </c>
      <c r="E237" s="3">
        <v>3.69355597880012</v>
      </c>
      <c r="F237" s="3">
        <v>16.867799999999999</v>
      </c>
      <c r="G237" s="3">
        <v>1.0494824458435501</v>
      </c>
      <c r="H237" s="3">
        <v>18.537119999999899</v>
      </c>
      <c r="I237" s="3">
        <v>3.5282685958264199</v>
      </c>
      <c r="J237" s="3">
        <v>2.7922743397713798</v>
      </c>
      <c r="K237" s="3">
        <v>17.702459999999999</v>
      </c>
      <c r="L237" s="3">
        <v>36.435553803705098</v>
      </c>
      <c r="M237" s="3">
        <v>0.64653314518476201</v>
      </c>
      <c r="N237" s="3">
        <v>1.58893231845299</v>
      </c>
      <c r="O237" s="3">
        <v>4.5668185609791596</v>
      </c>
      <c r="P237" s="3">
        <v>1.1822865193346901</v>
      </c>
      <c r="Q237" s="4">
        <v>2537</v>
      </c>
      <c r="R237" s="3">
        <v>11.666399999999999</v>
      </c>
      <c r="S237" s="3">
        <v>1.24078894799924</v>
      </c>
      <c r="T237" s="3">
        <v>0.49950366143453301</v>
      </c>
      <c r="U237" s="3">
        <v>14.267099999999999</v>
      </c>
      <c r="V237" s="3">
        <v>0.772587863676792</v>
      </c>
    </row>
    <row r="238" spans="1:22" x14ac:dyDescent="0.3">
      <c r="A238" s="4">
        <v>38190</v>
      </c>
      <c r="B238" s="52" t="s">
        <v>13</v>
      </c>
      <c r="C238" s="52" t="str">
        <f t="shared" si="3"/>
        <v>Angiospermae</v>
      </c>
      <c r="D238" s="3">
        <v>6.5072100683926504</v>
      </c>
      <c r="E238" s="3">
        <v>2.9335633489796402</v>
      </c>
      <c r="F238" s="3">
        <v>16.02675</v>
      </c>
      <c r="G238" s="3">
        <v>1.1370698987629999</v>
      </c>
      <c r="H238" s="3">
        <v>20.42032</v>
      </c>
      <c r="I238" s="3">
        <v>4.3369517735766303</v>
      </c>
      <c r="J238" s="3">
        <v>3.01016850668216</v>
      </c>
      <c r="K238" s="3">
        <v>18.223534999999998</v>
      </c>
      <c r="L238" s="3">
        <v>28.759635186819601</v>
      </c>
      <c r="M238" s="3">
        <v>0.83956662206516697</v>
      </c>
      <c r="N238" s="3">
        <v>1.7460876108389101</v>
      </c>
      <c r="O238" s="3">
        <v>5.4632363761888598</v>
      </c>
      <c r="P238" s="3">
        <v>1.1562623436916599</v>
      </c>
      <c r="Q238" s="4">
        <v>3442</v>
      </c>
      <c r="R238" s="3">
        <v>11.694900000000001</v>
      </c>
      <c r="S238" s="3">
        <v>1.3147511060849499</v>
      </c>
      <c r="T238" s="3">
        <v>0.66648405814381595</v>
      </c>
      <c r="U238" s="3">
        <v>13.860825</v>
      </c>
      <c r="V238" s="3">
        <v>0.79384296686830802</v>
      </c>
    </row>
    <row r="239" spans="1:22" x14ac:dyDescent="0.3">
      <c r="A239" s="4">
        <v>38317</v>
      </c>
      <c r="B239" s="52" t="s">
        <v>13</v>
      </c>
      <c r="C239" s="52" t="str">
        <f t="shared" si="3"/>
        <v>Angiospermae</v>
      </c>
      <c r="D239" s="3">
        <v>2.7223334045439498</v>
      </c>
      <c r="E239" s="3">
        <v>3.5634099744393199</v>
      </c>
      <c r="F239" s="3">
        <v>10.822849999999899</v>
      </c>
      <c r="G239" s="3">
        <v>1.1031451974295099</v>
      </c>
      <c r="H239" s="3">
        <v>13.0555</v>
      </c>
      <c r="I239" s="3">
        <v>2.8768774638966002</v>
      </c>
      <c r="J239" s="3">
        <v>2.5263157894736801</v>
      </c>
      <c r="K239" s="3">
        <v>11.939174999999899</v>
      </c>
      <c r="L239" s="3">
        <v>31.114337568058001</v>
      </c>
      <c r="M239" s="3">
        <v>1.11566686750574</v>
      </c>
      <c r="N239" s="3">
        <v>1.7256625470887501</v>
      </c>
      <c r="O239" s="3">
        <v>3.0372171817538001</v>
      </c>
      <c r="P239" s="3">
        <v>1.1771420491778699</v>
      </c>
      <c r="Q239" s="4">
        <v>551</v>
      </c>
      <c r="R239" s="3">
        <v>7.5655000000000001</v>
      </c>
      <c r="S239" s="3">
        <v>1.2985585982429</v>
      </c>
      <c r="T239" s="3">
        <v>1.0567689685233601</v>
      </c>
      <c r="U239" s="3">
        <v>9.1941749999999995</v>
      </c>
      <c r="V239" s="3">
        <v>0.94720834623863903</v>
      </c>
    </row>
    <row r="240" spans="1:22" x14ac:dyDescent="0.3">
      <c r="A240" s="4">
        <v>38358</v>
      </c>
      <c r="B240" s="52" t="s">
        <v>13</v>
      </c>
      <c r="C240" s="52" t="str">
        <f t="shared" si="3"/>
        <v>Angiospermae</v>
      </c>
      <c r="D240" s="3">
        <v>7.4163351138835196</v>
      </c>
      <c r="E240" s="3">
        <v>2.6853763196209299</v>
      </c>
      <c r="F240" s="3">
        <v>16.863599999999899</v>
      </c>
      <c r="G240" s="3">
        <v>1.04695320097725</v>
      </c>
      <c r="H240" s="3">
        <v>18.447199999999999</v>
      </c>
      <c r="I240" s="3">
        <v>5.1298736785122898</v>
      </c>
      <c r="J240" s="3">
        <v>3.0920150409201499</v>
      </c>
      <c r="K240" s="3">
        <v>17.6554</v>
      </c>
      <c r="L240" s="3">
        <v>35.141119221411103</v>
      </c>
      <c r="M240" s="3">
        <v>0.846751143599905</v>
      </c>
      <c r="N240" s="3">
        <v>1.54537991120046</v>
      </c>
      <c r="O240" s="3">
        <v>6.2797902390010103</v>
      </c>
      <c r="P240" s="3">
        <v>1.17105893627216</v>
      </c>
      <c r="Q240" s="4">
        <v>4521</v>
      </c>
      <c r="R240" s="3">
        <v>11.936999999999999</v>
      </c>
      <c r="S240" s="3">
        <v>1.2260439018631499</v>
      </c>
      <c r="T240" s="3">
        <v>0.69169928269679504</v>
      </c>
      <c r="U240" s="3">
        <v>14.4003</v>
      </c>
      <c r="V240" s="3">
        <v>0.816886151173155</v>
      </c>
    </row>
    <row r="241" spans="1:22" x14ac:dyDescent="0.3">
      <c r="A241" s="4">
        <v>38497</v>
      </c>
      <c r="B241" s="52" t="s">
        <v>13</v>
      </c>
      <c r="C241" s="52" t="str">
        <f t="shared" si="3"/>
        <v>Angiospermae</v>
      </c>
      <c r="D241" s="3">
        <v>8.1166008731348498</v>
      </c>
      <c r="E241" s="3">
        <v>1.56712577125969</v>
      </c>
      <c r="F241" s="3">
        <v>13.048500000000001</v>
      </c>
      <c r="G241" s="3">
        <v>1.1738276430240999</v>
      </c>
      <c r="H241" s="3">
        <v>17.584879999999998</v>
      </c>
      <c r="I241" s="3">
        <v>4.5895158493763404</v>
      </c>
      <c r="J241" s="3">
        <v>3.0146656723837899</v>
      </c>
      <c r="K241" s="3">
        <v>15.316689999999999</v>
      </c>
      <c r="L241" s="3">
        <v>32.508681005441801</v>
      </c>
      <c r="M241" s="3">
        <v>1.0258468916297201</v>
      </c>
      <c r="N241" s="3">
        <v>1.5320642277768499</v>
      </c>
      <c r="O241" s="3">
        <v>8.3263897763044703</v>
      </c>
      <c r="P241" s="3">
        <v>1.06403711918585</v>
      </c>
      <c r="Q241" s="4">
        <v>4023</v>
      </c>
      <c r="R241" s="3">
        <v>11.4779</v>
      </c>
      <c r="S241" s="3">
        <v>1.2489961837040899</v>
      </c>
      <c r="T241" s="3">
        <v>0.56544801464455197</v>
      </c>
      <c r="U241" s="3">
        <v>12.263199999999999</v>
      </c>
      <c r="V241" s="3">
        <v>0.55120117754243703</v>
      </c>
    </row>
    <row r="242" spans="1:22" x14ac:dyDescent="0.3">
      <c r="A242" s="4">
        <v>38637</v>
      </c>
      <c r="B242" s="52" t="s">
        <v>13</v>
      </c>
      <c r="C242" s="52" t="str">
        <f t="shared" si="3"/>
        <v>Angiospermae</v>
      </c>
      <c r="D242" s="3">
        <v>3.1011913142597201</v>
      </c>
      <c r="E242" s="3">
        <v>2.7978117850730202</v>
      </c>
      <c r="F242" s="3">
        <v>8.8550000000000004</v>
      </c>
      <c r="G242" s="3">
        <v>1.1593675889327999</v>
      </c>
      <c r="H242" s="3">
        <v>11.677399999999899</v>
      </c>
      <c r="I242" s="3">
        <v>2.7470009847546901</v>
      </c>
      <c r="J242" s="3">
        <v>2.74650349650349</v>
      </c>
      <c r="K242" s="3">
        <v>10.2662</v>
      </c>
      <c r="L242" s="3">
        <v>30.750445632798499</v>
      </c>
      <c r="M242" s="3">
        <v>1.02056697665373</v>
      </c>
      <c r="N242" s="3">
        <v>1.53710675266552</v>
      </c>
      <c r="O242" s="3">
        <v>3.1649734436188499</v>
      </c>
      <c r="P242" s="3">
        <v>1.0764648674933099</v>
      </c>
      <c r="Q242" s="4">
        <v>573</v>
      </c>
      <c r="R242" s="3">
        <v>7.5970000000000004</v>
      </c>
      <c r="S242" s="3">
        <v>1.2480184779965899</v>
      </c>
      <c r="T242" s="3">
        <v>0.88578894572662703</v>
      </c>
      <c r="U242" s="3">
        <v>8.2260000000000009</v>
      </c>
      <c r="V242" s="3">
        <v>0.86793808342788104</v>
      </c>
    </row>
    <row r="243" spans="1:22" x14ac:dyDescent="0.3">
      <c r="A243" s="4">
        <v>38664</v>
      </c>
      <c r="B243" s="52" t="s">
        <v>13</v>
      </c>
      <c r="C243" s="52" t="str">
        <f t="shared" si="3"/>
        <v>Angiospermae</v>
      </c>
      <c r="D243" s="3">
        <v>3.2792212952556401</v>
      </c>
      <c r="E243" s="3">
        <v>3.2385698124683699</v>
      </c>
      <c r="F243" s="3">
        <v>9.6289999999999996</v>
      </c>
      <c r="G243" s="3">
        <v>1.0675179146328699</v>
      </c>
      <c r="H243" s="3">
        <v>10.9292599999999</v>
      </c>
      <c r="I243" s="3">
        <v>3.0361805581114898</v>
      </c>
      <c r="J243" s="3">
        <v>2.9483870967741899</v>
      </c>
      <c r="K243" s="3">
        <v>10.279129999999901</v>
      </c>
      <c r="L243" s="3">
        <v>29.5753604193971</v>
      </c>
      <c r="M243" s="3">
        <v>0.90668660080909402</v>
      </c>
      <c r="N243" s="3">
        <v>1.51500693096756</v>
      </c>
      <c r="O243" s="3">
        <v>2.97322600949613</v>
      </c>
      <c r="P243" s="3">
        <v>1.1433830077777101</v>
      </c>
      <c r="Q243" s="4">
        <v>775</v>
      </c>
      <c r="R243" s="3">
        <v>7.2140000000000004</v>
      </c>
      <c r="S243" s="3">
        <v>1.22058184408953</v>
      </c>
      <c r="T243" s="3">
        <v>0.92588461855386694</v>
      </c>
      <c r="U243" s="3">
        <v>8.4215</v>
      </c>
      <c r="V243" s="3">
        <v>1.0211738187457899</v>
      </c>
    </row>
    <row r="244" spans="1:22" x14ac:dyDescent="0.3">
      <c r="A244" s="4">
        <v>38689</v>
      </c>
      <c r="B244" s="52" t="s">
        <v>13</v>
      </c>
      <c r="C244" s="52" t="str">
        <f t="shared" si="3"/>
        <v>Angiospermae</v>
      </c>
      <c r="D244" s="3">
        <v>2.8388785791380999</v>
      </c>
      <c r="E244" s="3">
        <v>2.6060114209766998</v>
      </c>
      <c r="F244" s="3">
        <v>7.3981499999999896</v>
      </c>
      <c r="G244" s="3">
        <v>1.1794583781080401</v>
      </c>
      <c r="H244" s="3">
        <v>10.053470000000001</v>
      </c>
      <c r="I244" s="3">
        <v>3.0211098751464101</v>
      </c>
      <c r="J244" s="3">
        <v>2.65916398713826</v>
      </c>
      <c r="K244" s="3">
        <v>8.7258099999999992</v>
      </c>
      <c r="L244" s="3">
        <v>30.525806451612901</v>
      </c>
      <c r="M244" s="3">
        <v>1</v>
      </c>
      <c r="N244" s="3">
        <v>1.40343968339277</v>
      </c>
      <c r="O244" s="3">
        <v>2.8388785791380999</v>
      </c>
      <c r="P244" s="3">
        <v>1.0161177343149099</v>
      </c>
      <c r="Q244" s="4">
        <v>491</v>
      </c>
      <c r="R244" s="3">
        <v>7.1634500000000001</v>
      </c>
      <c r="S244" s="3">
        <v>1.19846857488188</v>
      </c>
      <c r="T244" s="3">
        <v>1.0641912962912401</v>
      </c>
      <c r="U244" s="3">
        <v>7.2807999999999904</v>
      </c>
      <c r="V244" s="3">
        <v>1.0641912962912401</v>
      </c>
    </row>
    <row r="245" spans="1:22" x14ac:dyDescent="0.3">
      <c r="A245" s="4">
        <v>38746</v>
      </c>
      <c r="B245" s="52" t="s">
        <v>13</v>
      </c>
      <c r="C245" s="52" t="str">
        <f t="shared" si="3"/>
        <v>Angiospermae</v>
      </c>
      <c r="D245" s="3">
        <v>3.1498034445183398</v>
      </c>
      <c r="E245" s="3">
        <v>3.2621738054067202</v>
      </c>
      <c r="F245" s="3">
        <v>9.4745000000000008</v>
      </c>
      <c r="G245" s="3">
        <v>1.11761042799092</v>
      </c>
      <c r="H245" s="3">
        <v>11.703099999999999</v>
      </c>
      <c r="I245" s="3">
        <v>2.71481241890974</v>
      </c>
      <c r="J245" s="3">
        <v>3.4375</v>
      </c>
      <c r="K245" s="3">
        <v>10.5887999999999</v>
      </c>
      <c r="L245" s="3">
        <v>30.473625140291801</v>
      </c>
      <c r="M245" s="3">
        <v>0.922073945147598</v>
      </c>
      <c r="N245" s="3">
        <v>1.61678524556192</v>
      </c>
      <c r="O245" s="3">
        <v>2.9043516885265199</v>
      </c>
      <c r="P245" s="3">
        <v>1.13378806916771</v>
      </c>
      <c r="Q245" s="4">
        <v>900</v>
      </c>
      <c r="R245" s="3">
        <v>7.2385000000000002</v>
      </c>
      <c r="S245" s="3">
        <v>1.26713336923353</v>
      </c>
      <c r="T245" s="3">
        <v>0.861898993613196</v>
      </c>
      <c r="U245" s="3">
        <v>8.3565000000000005</v>
      </c>
      <c r="V245" s="3">
        <v>0.93473955982481505</v>
      </c>
    </row>
    <row r="246" spans="1:22" x14ac:dyDescent="0.3">
      <c r="A246" s="4">
        <v>38810</v>
      </c>
      <c r="B246" s="52" t="s">
        <v>13</v>
      </c>
      <c r="C246" s="52" t="str">
        <f t="shared" si="3"/>
        <v>Angiospermae</v>
      </c>
      <c r="D246" s="3">
        <v>5.1993460987722004</v>
      </c>
      <c r="E246" s="3">
        <v>2.2693218663967301</v>
      </c>
      <c r="F246" s="3">
        <v>10.095049999999899</v>
      </c>
      <c r="G246" s="3">
        <v>1.1474034303941001</v>
      </c>
      <c r="H246" s="3">
        <v>13.07114</v>
      </c>
      <c r="I246" s="3">
        <v>4.25378607215176</v>
      </c>
      <c r="J246" s="3">
        <v>2.7774140752864098</v>
      </c>
      <c r="K246" s="3">
        <v>11.583095</v>
      </c>
      <c r="L246" s="3">
        <v>33.099249374478703</v>
      </c>
      <c r="M246" s="3">
        <v>0.85558595923758995</v>
      </c>
      <c r="N246" s="3">
        <v>1.6712661901778501</v>
      </c>
      <c r="O246" s="3">
        <v>4.4484875193262301</v>
      </c>
      <c r="P246" s="3">
        <v>1.12692179960538</v>
      </c>
      <c r="Q246" s="4">
        <v>1222</v>
      </c>
      <c r="R246" s="3">
        <v>7.8211000000000004</v>
      </c>
      <c r="S246" s="3">
        <v>1.29303393865311</v>
      </c>
      <c r="T246" s="3">
        <v>0.81813866423630999</v>
      </c>
      <c r="U246" s="3">
        <v>8.9580749999999991</v>
      </c>
      <c r="V246" s="3">
        <v>0.95623198978785395</v>
      </c>
    </row>
    <row r="247" spans="1:22" x14ac:dyDescent="0.3">
      <c r="A247" s="4">
        <v>38883</v>
      </c>
      <c r="B247" s="52" t="s">
        <v>13</v>
      </c>
      <c r="C247" s="52" t="str">
        <f t="shared" si="3"/>
        <v>Angiospermae</v>
      </c>
      <c r="D247" s="3">
        <v>3.3426580471028702</v>
      </c>
      <c r="E247" s="3">
        <v>2.7580933994316501</v>
      </c>
      <c r="F247" s="3">
        <v>9.2035499999999999</v>
      </c>
      <c r="G247" s="3">
        <v>1.1325493967001801</v>
      </c>
      <c r="H247" s="3">
        <v>11.6433999999999</v>
      </c>
      <c r="I247" s="3">
        <v>3.1020544760585098</v>
      </c>
      <c r="J247" s="3">
        <v>3.07944514501891</v>
      </c>
      <c r="K247" s="3">
        <v>10.4234749999999</v>
      </c>
      <c r="L247" s="3">
        <v>27.198423127463801</v>
      </c>
      <c r="M247" s="3">
        <v>0.99828479515272195</v>
      </c>
      <c r="N247" s="3">
        <v>1.6962995337995299</v>
      </c>
      <c r="O247" s="3">
        <v>3.3369247038176901</v>
      </c>
      <c r="P247" s="3">
        <v>1.1456071398564101</v>
      </c>
      <c r="Q247" s="4">
        <v>799</v>
      </c>
      <c r="R247" s="3">
        <v>6.8639999999999999</v>
      </c>
      <c r="S247" s="3">
        <v>1.29745667509981</v>
      </c>
      <c r="T247" s="3">
        <v>0.92802028575645201</v>
      </c>
      <c r="U247" s="3">
        <v>8.0337750000000003</v>
      </c>
      <c r="V247" s="3">
        <v>0.92961476550835298</v>
      </c>
    </row>
    <row r="248" spans="1:22" x14ac:dyDescent="0.3">
      <c r="A248" s="4">
        <v>39306</v>
      </c>
      <c r="B248" s="52" t="s">
        <v>13</v>
      </c>
      <c r="C248" s="52" t="str">
        <f t="shared" si="3"/>
        <v>Angiospermae</v>
      </c>
      <c r="D248" s="3">
        <v>5.0236908902928601</v>
      </c>
      <c r="E248" s="3">
        <v>2.64132366635708</v>
      </c>
      <c r="F248" s="3">
        <v>11.5908499999999</v>
      </c>
      <c r="G248" s="3">
        <v>1.0758136806187599</v>
      </c>
      <c r="H248" s="3">
        <v>13.348339999999901</v>
      </c>
      <c r="I248" s="3">
        <v>3.50637375034907</v>
      </c>
      <c r="J248" s="3">
        <v>3.2634441087613202</v>
      </c>
      <c r="K248" s="3">
        <v>12.469594999999901</v>
      </c>
      <c r="L248" s="3">
        <v>30.748541801685001</v>
      </c>
      <c r="M248" s="3">
        <v>0.87351577749170295</v>
      </c>
      <c r="N248" s="3">
        <v>1.6133069048453501</v>
      </c>
      <c r="O248" s="3">
        <v>4.3882732539121498</v>
      </c>
      <c r="P248" s="3">
        <v>1.1669766797971199</v>
      </c>
      <c r="Q248" s="4">
        <v>1662</v>
      </c>
      <c r="R248" s="3">
        <v>8.2738999999999994</v>
      </c>
      <c r="S248" s="3">
        <v>1.2554494770888101</v>
      </c>
      <c r="T248" s="3">
        <v>0.69796765504110503</v>
      </c>
      <c r="U248" s="3">
        <v>9.9323750000000004</v>
      </c>
      <c r="V248" s="3">
        <v>0.79903268266695304</v>
      </c>
    </row>
    <row r="249" spans="1:22" x14ac:dyDescent="0.3">
      <c r="A249" s="4">
        <v>39338</v>
      </c>
      <c r="B249" s="52" t="s">
        <v>13</v>
      </c>
      <c r="C249" s="52" t="str">
        <f t="shared" si="3"/>
        <v>Angiospermae</v>
      </c>
      <c r="D249" s="3">
        <v>5.1960042113559197</v>
      </c>
      <c r="E249" s="3">
        <v>2.14369993697585</v>
      </c>
      <c r="F249" s="3">
        <v>11.115500000000001</v>
      </c>
      <c r="G249" s="3">
        <v>1.0862984121271999</v>
      </c>
      <c r="H249" s="3">
        <v>13.034000000000001</v>
      </c>
      <c r="I249" s="3">
        <v>4.6975128769654999</v>
      </c>
      <c r="J249" s="3">
        <v>3.3349196906603198</v>
      </c>
      <c r="K249" s="3">
        <v>12.07475</v>
      </c>
      <c r="L249" s="3">
        <v>31.082935560859099</v>
      </c>
      <c r="M249" s="3">
        <v>0.99791950993294498</v>
      </c>
      <c r="N249" s="3">
        <v>1.7571958206942999</v>
      </c>
      <c r="O249" s="3">
        <v>5.1851939762058201</v>
      </c>
      <c r="P249" s="3">
        <v>1.1995359628770299</v>
      </c>
      <c r="Q249" s="4">
        <v>1681</v>
      </c>
      <c r="R249" s="3">
        <v>7.4175000000000004</v>
      </c>
      <c r="S249" s="3">
        <v>1.3030540117628</v>
      </c>
      <c r="T249" s="3">
        <v>0.90406256151583497</v>
      </c>
      <c r="U249" s="3">
        <v>9.2665000000000006</v>
      </c>
      <c r="V249" s="3">
        <v>0.90594737603294495</v>
      </c>
    </row>
    <row r="250" spans="1:22" x14ac:dyDescent="0.3">
      <c r="A250" s="4">
        <v>39388</v>
      </c>
      <c r="B250" s="52" t="s">
        <v>13</v>
      </c>
      <c r="C250" s="52" t="str">
        <f t="shared" si="3"/>
        <v>Angiospermae</v>
      </c>
      <c r="D250" s="3">
        <v>1.9076406068855301</v>
      </c>
      <c r="E250" s="3">
        <v>3.5087002142108301</v>
      </c>
      <c r="F250" s="3">
        <v>8.3902000000000001</v>
      </c>
      <c r="G250" s="3">
        <v>1.2514957927105399</v>
      </c>
      <c r="H250" s="3">
        <v>12.6104</v>
      </c>
      <c r="I250" s="3">
        <v>2.2556949233580101</v>
      </c>
      <c r="J250" s="3">
        <v>3.2122762148337598</v>
      </c>
      <c r="K250" s="3">
        <v>10.500299999999999</v>
      </c>
      <c r="L250" s="3">
        <v>33.278772378516599</v>
      </c>
      <c r="M250" s="3">
        <v>1.25351487388553</v>
      </c>
      <c r="N250" s="3">
        <v>1.6681526555989099</v>
      </c>
      <c r="O250" s="3">
        <v>2.3912558747590502</v>
      </c>
      <c r="P250" s="3">
        <v>1.05208248431004</v>
      </c>
      <c r="Q250" s="4">
        <v>399</v>
      </c>
      <c r="R250" s="3">
        <v>7.5594999999999999</v>
      </c>
      <c r="S250" s="3">
        <v>1.3166768026984801</v>
      </c>
      <c r="T250" s="3">
        <v>1.1824527718775699</v>
      </c>
      <c r="U250" s="3">
        <v>7.97485</v>
      </c>
      <c r="V250" s="3">
        <v>0.94330972572531702</v>
      </c>
    </row>
    <row r="251" spans="1:22" x14ac:dyDescent="0.3">
      <c r="A251" s="4">
        <v>39457</v>
      </c>
      <c r="B251" s="52" t="s">
        <v>13</v>
      </c>
      <c r="C251" s="52" t="str">
        <f t="shared" si="3"/>
        <v>Angiospermae</v>
      </c>
      <c r="D251" s="3">
        <v>5.2225819945653997</v>
      </c>
      <c r="E251" s="3">
        <v>2.4452255192485701</v>
      </c>
      <c r="F251" s="3">
        <v>11.7011</v>
      </c>
      <c r="G251" s="3">
        <v>1.14956499816256</v>
      </c>
      <c r="H251" s="3">
        <v>15.20125</v>
      </c>
      <c r="I251" s="3">
        <v>3.9236656130326502</v>
      </c>
      <c r="J251" s="3">
        <v>3.28643639427127</v>
      </c>
      <c r="K251" s="3">
        <v>13.451174999999999</v>
      </c>
      <c r="L251" s="3">
        <v>33.151360544217603</v>
      </c>
      <c r="M251" s="3">
        <v>0.91626796792820298</v>
      </c>
      <c r="N251" s="3">
        <v>1.7971567062717899</v>
      </c>
      <c r="O251" s="3">
        <v>4.7852845914988604</v>
      </c>
      <c r="P251" s="3">
        <v>1.1608464453659699</v>
      </c>
      <c r="Q251" s="4">
        <v>1187</v>
      </c>
      <c r="R251" s="3">
        <v>8.4585000000000008</v>
      </c>
      <c r="S251" s="3">
        <v>1.3344684418341599</v>
      </c>
      <c r="T251" s="3">
        <v>0.75128846557423101</v>
      </c>
      <c r="U251" s="3">
        <v>10.079799999999899</v>
      </c>
      <c r="V251" s="3">
        <v>0.81994404679778199</v>
      </c>
    </row>
    <row r="252" spans="1:22" x14ac:dyDescent="0.3">
      <c r="A252" s="4">
        <v>39501</v>
      </c>
      <c r="B252" s="52" t="s">
        <v>13</v>
      </c>
      <c r="C252" s="52" t="str">
        <f t="shared" si="3"/>
        <v>Angiospermae</v>
      </c>
      <c r="D252" s="3">
        <v>3.74013824008509</v>
      </c>
      <c r="E252" s="3">
        <v>2.3236399029739401</v>
      </c>
      <c r="F252" s="3">
        <v>9.1844999999999999</v>
      </c>
      <c r="G252" s="3">
        <v>1.28362676248026</v>
      </c>
      <c r="H252" s="3">
        <v>14.394439999999999</v>
      </c>
      <c r="I252" s="3">
        <v>4.5891084766446397</v>
      </c>
      <c r="J252" s="3">
        <v>3.5113024757804001</v>
      </c>
      <c r="K252" s="3">
        <v>11.78947</v>
      </c>
      <c r="L252" s="3">
        <v>38.636363636363598</v>
      </c>
      <c r="M252" s="3">
        <v>1.0568151685137099</v>
      </c>
      <c r="N252" s="3">
        <v>1.76071238540245</v>
      </c>
      <c r="O252" s="3">
        <v>3.9526348244601301</v>
      </c>
      <c r="P252" s="3">
        <v>1.05813126265491</v>
      </c>
      <c r="Q252" s="4">
        <v>936</v>
      </c>
      <c r="R252" s="3">
        <v>8.1753499999999999</v>
      </c>
      <c r="S252" s="3">
        <v>1.3582456069608799</v>
      </c>
      <c r="T252" s="3">
        <v>1.2269889993531899</v>
      </c>
      <c r="U252" s="3">
        <v>8.6799249999999901</v>
      </c>
      <c r="V252" s="3">
        <v>1.16102515928003</v>
      </c>
    </row>
    <row r="253" spans="1:22" x14ac:dyDescent="0.3">
      <c r="A253" s="4">
        <v>39514</v>
      </c>
      <c r="B253" s="52" t="s">
        <v>13</v>
      </c>
      <c r="C253" s="52" t="str">
        <f t="shared" si="3"/>
        <v>Angiospermae</v>
      </c>
      <c r="D253" s="3">
        <v>4.8989466274248796</v>
      </c>
      <c r="E253" s="3">
        <v>2.2034443559899599</v>
      </c>
      <c r="F253" s="3">
        <v>11.6121</v>
      </c>
      <c r="G253" s="3">
        <v>1.14950353510562</v>
      </c>
      <c r="H253" s="3">
        <v>15.084199999999999</v>
      </c>
      <c r="I253" s="3">
        <v>4.2676596563815998</v>
      </c>
      <c r="J253" s="3">
        <v>3.60753736192332</v>
      </c>
      <c r="K253" s="3">
        <v>13.34815</v>
      </c>
      <c r="L253" s="3">
        <v>35.609321453050001</v>
      </c>
      <c r="M253" s="3">
        <v>1.0757366658757399</v>
      </c>
      <c r="N253" s="3">
        <v>1.7805819512483001</v>
      </c>
      <c r="O253" s="3">
        <v>5.2699765112892596</v>
      </c>
      <c r="P253" s="3">
        <v>1.1563763468700801</v>
      </c>
      <c r="Q253" s="4">
        <v>1540</v>
      </c>
      <c r="R253" s="3">
        <v>8.4715000000000007</v>
      </c>
      <c r="S253" s="3">
        <v>1.3292586986396799</v>
      </c>
      <c r="T253" s="3">
        <v>0.87113822234574601</v>
      </c>
      <c r="U253" s="3">
        <v>10.041799999999901</v>
      </c>
      <c r="V253" s="3">
        <v>0.80980620069928</v>
      </c>
    </row>
    <row r="254" spans="1:22" x14ac:dyDescent="0.3">
      <c r="A254" s="4">
        <v>40274</v>
      </c>
      <c r="B254" s="52" t="s">
        <v>13</v>
      </c>
      <c r="C254" s="52" t="str">
        <f t="shared" si="3"/>
        <v>Angiospermae</v>
      </c>
      <c r="D254" s="3">
        <v>6.0692685888943902</v>
      </c>
      <c r="E254" s="3">
        <v>2.4740181165601198</v>
      </c>
      <c r="F254" s="3">
        <v>12.7995</v>
      </c>
      <c r="G254" s="3">
        <v>1.09431149654283</v>
      </c>
      <c r="H254" s="3">
        <v>15.21378</v>
      </c>
      <c r="I254" s="3">
        <v>3.6344635660380802</v>
      </c>
      <c r="J254" s="3">
        <v>3.12602913236225</v>
      </c>
      <c r="K254" s="3">
        <v>14.0066399999999</v>
      </c>
      <c r="L254" s="3">
        <v>38.360472751148997</v>
      </c>
      <c r="M254" s="3">
        <v>0.852420277088205</v>
      </c>
      <c r="N254" s="3">
        <v>1.66454556395584</v>
      </c>
      <c r="O254" s="3">
        <v>5.1735676122680996</v>
      </c>
      <c r="P254" s="3">
        <v>1.16680492629698</v>
      </c>
      <c r="Q254" s="4">
        <v>1579</v>
      </c>
      <c r="R254" s="3">
        <v>9.1398999999999901</v>
      </c>
      <c r="S254" s="3">
        <v>1.2768480450696</v>
      </c>
      <c r="T254" s="3">
        <v>0.59883056958270997</v>
      </c>
      <c r="U254" s="3">
        <v>10.9697</v>
      </c>
      <c r="V254" s="3">
        <v>0.70250624683432406</v>
      </c>
    </row>
    <row r="255" spans="1:22" x14ac:dyDescent="0.3">
      <c r="A255" s="4">
        <v>40555</v>
      </c>
      <c r="B255" s="52" t="s">
        <v>13</v>
      </c>
      <c r="C255" s="52" t="str">
        <f t="shared" si="3"/>
        <v>Angiospermae</v>
      </c>
      <c r="D255" s="3">
        <v>3.5849037095163001</v>
      </c>
      <c r="E255" s="3">
        <v>2.1572326519361402</v>
      </c>
      <c r="F255" s="3">
        <v>7.5845499999999904</v>
      </c>
      <c r="G255" s="3">
        <v>1.19951744005906</v>
      </c>
      <c r="H255" s="3">
        <v>10.611049999999899</v>
      </c>
      <c r="I255" s="3">
        <v>2.9282939774696302</v>
      </c>
      <c r="J255" s="3">
        <v>2.5028089887640399</v>
      </c>
      <c r="K255" s="3">
        <v>9.0977999999999994</v>
      </c>
      <c r="L255" s="3">
        <v>29.960674157303298</v>
      </c>
      <c r="M255" s="3">
        <v>0.980743274301904</v>
      </c>
      <c r="N255" s="3">
        <v>1.6226087621377701</v>
      </c>
      <c r="O255" s="3">
        <v>3.5158702021280601</v>
      </c>
      <c r="P255" s="3">
        <v>1.0739908170815</v>
      </c>
      <c r="Q255" s="4">
        <v>357</v>
      </c>
      <c r="R255" s="3">
        <v>6.5395000000000003</v>
      </c>
      <c r="S255" s="3">
        <v>1.2882707155525499</v>
      </c>
      <c r="T255" s="3">
        <v>0.81684034349272205</v>
      </c>
      <c r="U255" s="3">
        <v>7.0620249999999896</v>
      </c>
      <c r="V255" s="3">
        <v>0.83287886330309102</v>
      </c>
    </row>
    <row r="256" spans="1:22" x14ac:dyDescent="0.3">
      <c r="A256" s="4">
        <v>506</v>
      </c>
      <c r="B256" s="52" t="s">
        <v>19</v>
      </c>
      <c r="C256" s="52" t="str">
        <f t="shared" si="3"/>
        <v>Angiospermae</v>
      </c>
      <c r="D256" s="3">
        <v>2.4459665246841502</v>
      </c>
      <c r="E256" s="3">
        <v>3.2538683395076502</v>
      </c>
      <c r="F256" s="3">
        <v>7.4035000000000002</v>
      </c>
      <c r="G256" s="3">
        <v>1.18616870399135</v>
      </c>
      <c r="H256" s="3">
        <v>10.1601</v>
      </c>
      <c r="I256" s="3">
        <v>2.19163880891458</v>
      </c>
      <c r="J256" s="3">
        <v>2.7279411764705799</v>
      </c>
      <c r="K256" s="3">
        <v>8.7817999999999898</v>
      </c>
      <c r="L256" s="3">
        <v>31.147058823529399</v>
      </c>
      <c r="M256" s="3">
        <v>0.93022197648563998</v>
      </c>
      <c r="N256" s="3">
        <v>1.48171211900247</v>
      </c>
      <c r="O256" s="3">
        <v>2.2752918150094001</v>
      </c>
      <c r="P256" s="3">
        <v>1.03832263945864</v>
      </c>
      <c r="Q256" s="4">
        <v>136</v>
      </c>
      <c r="R256" s="3">
        <v>6.8570000000000002</v>
      </c>
      <c r="S256" s="3">
        <v>1.2316258195715399</v>
      </c>
      <c r="T256" s="3">
        <v>0.89602158770246998</v>
      </c>
      <c r="U256" s="3">
        <v>7.1302500000000002</v>
      </c>
      <c r="V256" s="3">
        <v>0.96323416383648797</v>
      </c>
    </row>
    <row r="257" spans="1:22" x14ac:dyDescent="0.3">
      <c r="A257" s="4">
        <v>507</v>
      </c>
      <c r="B257" s="52" t="s">
        <v>19</v>
      </c>
      <c r="C257" s="52" t="str">
        <f t="shared" si="3"/>
        <v>Angiospermae</v>
      </c>
      <c r="D257" s="3">
        <v>3.3206489568516599</v>
      </c>
      <c r="E257" s="3">
        <v>2.2211321027420001</v>
      </c>
      <c r="F257" s="3">
        <v>7.3756000000000004</v>
      </c>
      <c r="G257" s="3">
        <v>1.2975947719507499</v>
      </c>
      <c r="H257" s="3">
        <v>11.76548</v>
      </c>
      <c r="I257" s="3">
        <v>2.4667975409511</v>
      </c>
      <c r="J257" s="3">
        <v>2.9033613445378101</v>
      </c>
      <c r="K257" s="3">
        <v>9.5705399999999994</v>
      </c>
      <c r="L257" s="3">
        <v>28.3333333333333</v>
      </c>
      <c r="M257" s="3">
        <v>1</v>
      </c>
      <c r="N257" s="3">
        <v>1.7053891868386699</v>
      </c>
      <c r="O257" s="3">
        <v>3.3206489568516599</v>
      </c>
      <c r="P257" s="3">
        <v>1.0333879758452</v>
      </c>
      <c r="Q257" s="4">
        <v>238</v>
      </c>
      <c r="R257" s="3">
        <v>6.899</v>
      </c>
      <c r="S257" s="3">
        <v>1.3409188348535099</v>
      </c>
      <c r="T257" s="3">
        <v>0.74286610027272904</v>
      </c>
      <c r="U257" s="3">
        <v>7.1372999999999998</v>
      </c>
      <c r="V257" s="3">
        <v>0.74286610027272904</v>
      </c>
    </row>
    <row r="258" spans="1:22" x14ac:dyDescent="0.3">
      <c r="A258" s="4">
        <v>616</v>
      </c>
      <c r="B258" s="52" t="s">
        <v>19</v>
      </c>
      <c r="C258" s="52" t="str">
        <f t="shared" si="3"/>
        <v>Angiospermae</v>
      </c>
      <c r="D258" s="3">
        <v>2.4255261852121102</v>
      </c>
      <c r="E258" s="3">
        <v>4.34937414678891</v>
      </c>
      <c r="F258" s="3">
        <v>7.6497999999999902</v>
      </c>
      <c r="G258" s="3">
        <v>1.14307367512876</v>
      </c>
      <c r="H258" s="3">
        <v>9.8387700000000002</v>
      </c>
      <c r="I258" s="3">
        <v>1.8285933958866301</v>
      </c>
      <c r="J258" s="3">
        <v>2.81451612903225</v>
      </c>
      <c r="K258" s="3">
        <v>8.7442849999999996</v>
      </c>
      <c r="L258" s="3">
        <v>35.870967741935402</v>
      </c>
      <c r="M258" s="3">
        <v>0.72513245723031305</v>
      </c>
      <c r="N258" s="3">
        <v>1.49014698866347</v>
      </c>
      <c r="O258" s="3">
        <v>1.7588277627593201</v>
      </c>
      <c r="P258" s="3">
        <v>1.0734791104624799</v>
      </c>
      <c r="Q258" s="4">
        <v>124</v>
      </c>
      <c r="R258" s="3">
        <v>6.6025499999999901</v>
      </c>
      <c r="S258" s="3">
        <v>1.2270657119702999</v>
      </c>
      <c r="T258" s="3">
        <v>0.753895549359622</v>
      </c>
      <c r="U258" s="3">
        <v>7.1261749999999902</v>
      </c>
      <c r="V258" s="3">
        <v>1.03966598356274</v>
      </c>
    </row>
    <row r="259" spans="1:22" x14ac:dyDescent="0.3">
      <c r="A259" s="4">
        <v>637</v>
      </c>
      <c r="B259" s="52" t="s">
        <v>19</v>
      </c>
      <c r="C259" s="52" t="str">
        <f t="shared" ref="C259:C322" si="4">_xlfn.IFS(B259="Acer","Angiospermae",B259="Aesculus","Angiospermae",B259="Ailanthus","Angiospermae",B259="Alnus","Angiospermae",B259="Amelanchier","Angiospermae",B259="Betula","Angiospermae",B259="Carpinus","Angiospermae",B259="Castanea","Angiospermae",B259="Catalpa","Angiospermae",B259="Cercidiphyllum","Angiospermae",B259="Corylus","Angiospermae",B259="Crataegus","Angiospermae",B259="Fagus","Angiospermae",B259="Fraxinus","Angiospermae",B259="Gleditsia","Angiospermae",B259="Ilex","Angiospermae",B259="Liquidambar","Angiospermae",B259="Liriodendron","Angiospermae",B259="Magnolia","Angiospermae",B259="Malus","Angiospermae",B259="Mespilus","Angiospermae",B259="Ostrya","Angiospermae",B259="Platanus","Angiospermae",B259="Populus","Angiospermae",B259="Prunus","Angiospermae",B259="Pterocarya","Angiospermae",B259="Pyrus","Angiospermae",B259="Quercus","Angiospermae",B259="Robinia","Angiospermae",B259="Salix","Angiospermae",B259="Sorbus","Angiospermae",B259="Styphnolobium","Angiospermae",B259="Tilia","Angiospermae",B259="Ulmus","Angiospermae",B259="Ginkgo","Ginkgophyta",B259="Cedrus","Coniferae",B259="Chamaecyparis","Coniferae",B259="Metasequoia","Coniferae",B259="Pinus","Coniferae",B259="Taxodium","Coniferae",B259="Taxus","Coniferae")</f>
        <v>Angiospermae</v>
      </c>
      <c r="D259" s="3">
        <v>2.2776736219490399</v>
      </c>
      <c r="E259" s="3">
        <v>2.9964187901374402</v>
      </c>
      <c r="F259" s="3">
        <v>7.2832499999999998</v>
      </c>
      <c r="G259" s="3">
        <v>1.12035492396938</v>
      </c>
      <c r="H259" s="3">
        <v>9.0364000000000004</v>
      </c>
      <c r="I259" s="3">
        <v>1.5763838975128299</v>
      </c>
      <c r="J259" s="3">
        <v>2.4655172413793101</v>
      </c>
      <c r="K259" s="3">
        <v>8.1598249999999997</v>
      </c>
      <c r="L259" s="3">
        <v>36.293103448275801</v>
      </c>
      <c r="M259" s="3">
        <v>1.0671641162077801</v>
      </c>
      <c r="N259" s="3">
        <v>1.3360044354093501</v>
      </c>
      <c r="O259" s="3">
        <v>2.4306515577770398</v>
      </c>
      <c r="P259" s="3">
        <v>1.0369829856908901</v>
      </c>
      <c r="Q259" s="4">
        <v>116</v>
      </c>
      <c r="R259" s="3">
        <v>6.7637499999999999</v>
      </c>
      <c r="S259" s="3">
        <v>1.16178899409126</v>
      </c>
      <c r="T259" s="3">
        <v>0.692102627137552</v>
      </c>
      <c r="U259" s="3">
        <v>7.0235000000000003</v>
      </c>
      <c r="V259" s="3">
        <v>0.64854375875846104</v>
      </c>
    </row>
    <row r="260" spans="1:22" x14ac:dyDescent="0.3">
      <c r="A260" s="4">
        <v>1569</v>
      </c>
      <c r="B260" s="52" t="s">
        <v>19</v>
      </c>
      <c r="C260" s="52" t="str">
        <f t="shared" si="4"/>
        <v>Angiospermae</v>
      </c>
      <c r="D260" s="3">
        <v>3.6347509006904302</v>
      </c>
      <c r="E260" s="3">
        <v>2.7450299271140501</v>
      </c>
      <c r="F260" s="3">
        <v>9.9774999999999991</v>
      </c>
      <c r="G260" s="3">
        <v>1.2534091706339201</v>
      </c>
      <c r="H260" s="3">
        <v>15.0342799999999</v>
      </c>
      <c r="I260" s="3">
        <v>3.1318428180139501</v>
      </c>
      <c r="J260" s="3">
        <v>2.86274509803921</v>
      </c>
      <c r="K260" s="3">
        <v>12.5058899999999</v>
      </c>
      <c r="L260" s="3">
        <v>38.994397759103599</v>
      </c>
      <c r="M260" s="3">
        <v>1</v>
      </c>
      <c r="N260" s="3">
        <v>1.5999361484760699</v>
      </c>
      <c r="O260" s="3">
        <v>3.6347509006904302</v>
      </c>
      <c r="P260" s="3">
        <v>1.02997269578771</v>
      </c>
      <c r="Q260" s="4">
        <v>361</v>
      </c>
      <c r="R260" s="3">
        <v>9.39679999999999</v>
      </c>
      <c r="S260" s="3">
        <v>1.2909772224028699</v>
      </c>
      <c r="T260" s="3">
        <v>0.86163891380260804</v>
      </c>
      <c r="U260" s="3">
        <v>9.6871499999999902</v>
      </c>
      <c r="V260" s="3">
        <v>0.86163891380260804</v>
      </c>
    </row>
    <row r="261" spans="1:22" x14ac:dyDescent="0.3">
      <c r="A261" s="4">
        <v>1693</v>
      </c>
      <c r="B261" s="52" t="s">
        <v>19</v>
      </c>
      <c r="C261" s="52" t="str">
        <f t="shared" si="4"/>
        <v>Angiospermae</v>
      </c>
      <c r="D261" s="3">
        <v>4.3272065936280297</v>
      </c>
      <c r="E261" s="3">
        <v>2.4029866772652602</v>
      </c>
      <c r="F261" s="3">
        <v>10.36875</v>
      </c>
      <c r="G261" s="3">
        <v>1.2217716696805301</v>
      </c>
      <c r="H261" s="3">
        <v>14.967739999999999</v>
      </c>
      <c r="I261" s="3">
        <v>2.4453094398294799</v>
      </c>
      <c r="J261" s="3">
        <v>2.7990654205607401</v>
      </c>
      <c r="K261" s="3">
        <v>12.668244999999899</v>
      </c>
      <c r="L261" s="3">
        <v>46.618266978922698</v>
      </c>
      <c r="M261" s="3">
        <v>0.99716588080982704</v>
      </c>
      <c r="N261" s="3">
        <v>1.5577603163865299</v>
      </c>
      <c r="O261" s="3">
        <v>4.3149427743811799</v>
      </c>
      <c r="P261" s="3">
        <v>1.03805578845937</v>
      </c>
      <c r="Q261" s="4">
        <v>433</v>
      </c>
      <c r="R261" s="3">
        <v>9.6084999999999994</v>
      </c>
      <c r="S261" s="3">
        <v>1.2682671538875401</v>
      </c>
      <c r="T261" s="3">
        <v>0.56510115404018302</v>
      </c>
      <c r="U261" s="3">
        <v>9.9886250000000008</v>
      </c>
      <c r="V261" s="3">
        <v>0.56670726998927001</v>
      </c>
    </row>
    <row r="262" spans="1:22" x14ac:dyDescent="0.3">
      <c r="A262" s="4">
        <v>1761</v>
      </c>
      <c r="B262" s="52" t="s">
        <v>19</v>
      </c>
      <c r="C262" s="52" t="str">
        <f t="shared" si="4"/>
        <v>Angiospermae</v>
      </c>
      <c r="D262" s="3">
        <v>2.9599414697198898</v>
      </c>
      <c r="E262" s="3">
        <v>3.3947439045100301</v>
      </c>
      <c r="F262" s="3">
        <v>11.625249999999999</v>
      </c>
      <c r="G262" s="3">
        <v>1.0905473000580601</v>
      </c>
      <c r="H262" s="3">
        <v>13.730519999999901</v>
      </c>
      <c r="I262" s="3">
        <v>2.4428289370302601</v>
      </c>
      <c r="J262" s="3">
        <v>2.6372881355932201</v>
      </c>
      <c r="K262" s="3">
        <v>12.6778849999999</v>
      </c>
      <c r="L262" s="3">
        <v>45.7986348122866</v>
      </c>
      <c r="M262" s="3">
        <v>1.15694352702623</v>
      </c>
      <c r="N262" s="3">
        <v>1.50798664499406</v>
      </c>
      <c r="O262" s="3">
        <v>3.4244851237689602</v>
      </c>
      <c r="P262" s="3">
        <v>1.1215627253629299</v>
      </c>
      <c r="Q262" s="4">
        <v>295</v>
      </c>
      <c r="R262" s="3">
        <v>9.1052</v>
      </c>
      <c r="S262" s="3">
        <v>1.2231172019903001</v>
      </c>
      <c r="T262" s="3">
        <v>0.82529636549246699</v>
      </c>
      <c r="U262" s="3">
        <v>10.365225000000001</v>
      </c>
      <c r="V262" s="3">
        <v>0.71334196200031996</v>
      </c>
    </row>
    <row r="263" spans="1:22" x14ac:dyDescent="0.3">
      <c r="A263" s="4">
        <v>1961</v>
      </c>
      <c r="B263" s="52" t="s">
        <v>19</v>
      </c>
      <c r="C263" s="52" t="str">
        <f t="shared" si="4"/>
        <v>Angiospermae</v>
      </c>
      <c r="D263" s="3">
        <v>2.2117854599178601</v>
      </c>
      <c r="E263" s="3">
        <v>4.8097462654311496</v>
      </c>
      <c r="F263" s="3">
        <v>10.204499999999999</v>
      </c>
      <c r="G263" s="3">
        <v>1.0314978685873799</v>
      </c>
      <c r="H263" s="3">
        <v>10.8473399999999</v>
      </c>
      <c r="I263" s="3">
        <v>2.0835661260984</v>
      </c>
      <c r="J263" s="3">
        <v>2.5076923076923001</v>
      </c>
      <c r="K263" s="3">
        <v>10.5259199999999</v>
      </c>
      <c r="L263" s="3">
        <v>52.807692307692299</v>
      </c>
      <c r="M263" s="3">
        <v>0.95923842029205797</v>
      </c>
      <c r="N263" s="3">
        <v>1.3371390534185501</v>
      </c>
      <c r="O263" s="3">
        <v>2.1216295905965499</v>
      </c>
      <c r="P263" s="3">
        <v>1.1142199668611099</v>
      </c>
      <c r="Q263" s="4">
        <v>134</v>
      </c>
      <c r="R263" s="3">
        <v>8.1123499999999993</v>
      </c>
      <c r="S263" s="3">
        <v>1.1493155209547401</v>
      </c>
      <c r="T263" s="3">
        <v>0.94202903665700999</v>
      </c>
      <c r="U263" s="3">
        <v>9.1584249999999994</v>
      </c>
      <c r="V263" s="3">
        <v>0.98205932615813196</v>
      </c>
    </row>
    <row r="264" spans="1:22" x14ac:dyDescent="0.3">
      <c r="A264" s="4">
        <v>2031</v>
      </c>
      <c r="B264" s="52" t="s">
        <v>19</v>
      </c>
      <c r="C264" s="52" t="str">
        <f t="shared" si="4"/>
        <v>Angiospermae</v>
      </c>
      <c r="D264" s="3">
        <v>1.58728291974115</v>
      </c>
      <c r="E264" s="3">
        <v>7.0816181163872498</v>
      </c>
      <c r="F264" s="3">
        <v>9.8505999999999894</v>
      </c>
      <c r="G264" s="3">
        <v>1.05554940815787</v>
      </c>
      <c r="H264" s="3">
        <v>10.944990000000001</v>
      </c>
      <c r="I264" s="3">
        <v>1.28695596566703</v>
      </c>
      <c r="J264" s="3">
        <v>2.58928571428571</v>
      </c>
      <c r="K264" s="3">
        <v>10.397795</v>
      </c>
      <c r="L264" s="3">
        <v>57.294642857142797</v>
      </c>
      <c r="M264" s="3">
        <v>0.87634646255734705</v>
      </c>
      <c r="N264" s="3">
        <v>1.36246102137989</v>
      </c>
      <c r="O264" s="3">
        <v>1.39100977179285</v>
      </c>
      <c r="P264" s="3">
        <v>1.1016196176997599</v>
      </c>
      <c r="Q264" s="4">
        <v>120</v>
      </c>
      <c r="R264" s="3">
        <v>8.0332500000000007</v>
      </c>
      <c r="S264" s="3">
        <v>1.16281393547809</v>
      </c>
      <c r="T264" s="3">
        <v>0.81079179373826105</v>
      </c>
      <c r="U264" s="3">
        <v>8.9419249999999995</v>
      </c>
      <c r="V264" s="3">
        <v>0.92519548874792501</v>
      </c>
    </row>
    <row r="265" spans="1:22" x14ac:dyDescent="0.3">
      <c r="A265" s="4">
        <v>2140</v>
      </c>
      <c r="B265" s="52" t="s">
        <v>19</v>
      </c>
      <c r="C265" s="52" t="str">
        <f t="shared" si="4"/>
        <v>Angiospermae</v>
      </c>
      <c r="D265" s="3">
        <v>2.17712985857422</v>
      </c>
      <c r="E265" s="3">
        <v>4.01530380627183</v>
      </c>
      <c r="F265" s="3">
        <v>9.9440000000000008</v>
      </c>
      <c r="G265" s="3">
        <v>1.07176940868865</v>
      </c>
      <c r="H265" s="3">
        <v>11.3713499999999</v>
      </c>
      <c r="I265" s="3">
        <v>2.1234155491051001</v>
      </c>
      <c r="J265" s="3">
        <v>2.45698924731182</v>
      </c>
      <c r="K265" s="3">
        <v>10.657674999999999</v>
      </c>
      <c r="L265" s="3">
        <v>56.010752688171998</v>
      </c>
      <c r="M265" s="3">
        <v>1.13751824485179</v>
      </c>
      <c r="N265" s="3">
        <v>1.3578136660795801</v>
      </c>
      <c r="O265" s="3">
        <v>2.4765249355397798</v>
      </c>
      <c r="P265" s="3">
        <v>1.0856635960423</v>
      </c>
      <c r="Q265" s="4">
        <v>193</v>
      </c>
      <c r="R265" s="3">
        <v>8.3747500000000006</v>
      </c>
      <c r="S265" s="3">
        <v>1.16358103036506</v>
      </c>
      <c r="T265" s="3">
        <v>0.97532792577458105</v>
      </c>
      <c r="U265" s="3">
        <v>9.1593750000000007</v>
      </c>
      <c r="V265" s="3">
        <v>0.85741739105174097</v>
      </c>
    </row>
    <row r="266" spans="1:22" x14ac:dyDescent="0.3">
      <c r="A266" s="4">
        <v>2252</v>
      </c>
      <c r="B266" s="52" t="s">
        <v>19</v>
      </c>
      <c r="C266" s="52" t="str">
        <f t="shared" si="4"/>
        <v>Angiospermae</v>
      </c>
      <c r="D266" s="3">
        <v>2.9303684959301299</v>
      </c>
      <c r="E266" s="3">
        <v>3.2324692610294301</v>
      </c>
      <c r="F266" s="3">
        <v>11.3731499999999</v>
      </c>
      <c r="G266" s="3">
        <v>1.16360770762717</v>
      </c>
      <c r="H266" s="3">
        <v>15.0946199999999</v>
      </c>
      <c r="I266" s="3">
        <v>2.8663700174126001</v>
      </c>
      <c r="J266" s="3">
        <v>3.0795107033639102</v>
      </c>
      <c r="K266" s="3">
        <v>13.2338849999999</v>
      </c>
      <c r="L266" s="3">
        <v>34.220183486238497</v>
      </c>
      <c r="M266" s="3">
        <v>1.2006712919342</v>
      </c>
      <c r="N266" s="3">
        <v>1.6283827955597201</v>
      </c>
      <c r="O266" s="3">
        <v>3.5184093278517401</v>
      </c>
      <c r="P266" s="3">
        <v>1.10189726709248</v>
      </c>
      <c r="Q266" s="4">
        <v>328</v>
      </c>
      <c r="R266" s="3">
        <v>9.2697000000000003</v>
      </c>
      <c r="S266" s="3">
        <v>1.2821761530021201</v>
      </c>
      <c r="T266" s="3">
        <v>0.97816026257229505</v>
      </c>
      <c r="U266" s="3">
        <v>10.321425</v>
      </c>
      <c r="V266" s="3">
        <v>0.81467781327272204</v>
      </c>
    </row>
    <row r="267" spans="1:22" x14ac:dyDescent="0.3">
      <c r="A267" s="4">
        <v>2335</v>
      </c>
      <c r="B267" s="52" t="s">
        <v>19</v>
      </c>
      <c r="C267" s="52" t="str">
        <f t="shared" si="4"/>
        <v>Angiospermae</v>
      </c>
      <c r="D267" s="3">
        <v>2.09890769251458</v>
      </c>
      <c r="E267" s="3">
        <v>4.0725356047104802</v>
      </c>
      <c r="F267" s="3">
        <v>10.2328999999999</v>
      </c>
      <c r="G267" s="3">
        <v>1.11302074680686</v>
      </c>
      <c r="H267" s="3">
        <v>12.545959999999999</v>
      </c>
      <c r="I267" s="3">
        <v>1.4054758164827701</v>
      </c>
      <c r="J267" s="3">
        <v>2.45398773006134</v>
      </c>
      <c r="K267" s="3">
        <v>11.389430000000001</v>
      </c>
      <c r="L267" s="3">
        <v>41.7730061349693</v>
      </c>
      <c r="M267" s="3">
        <v>1.1971277578625601</v>
      </c>
      <c r="N267" s="3">
        <v>1.46571802420673</v>
      </c>
      <c r="O267" s="3">
        <v>2.5126606599004702</v>
      </c>
      <c r="P267" s="3">
        <v>1.08904084076094</v>
      </c>
      <c r="Q267" s="4">
        <v>170</v>
      </c>
      <c r="R267" s="3">
        <v>8.5595999999999997</v>
      </c>
      <c r="S267" s="3">
        <v>1.21212504988692</v>
      </c>
      <c r="T267" s="3">
        <v>0.669622500072384</v>
      </c>
      <c r="U267" s="3">
        <v>9.3962500000000002</v>
      </c>
      <c r="V267" s="3">
        <v>0.55935759209858604</v>
      </c>
    </row>
    <row r="268" spans="1:22" x14ac:dyDescent="0.3">
      <c r="A268" s="4">
        <v>3315</v>
      </c>
      <c r="B268" s="52" t="s">
        <v>19</v>
      </c>
      <c r="C268" s="52" t="str">
        <f t="shared" si="4"/>
        <v>Angiospermae</v>
      </c>
      <c r="D268" s="3">
        <v>3.3581043275786899</v>
      </c>
      <c r="E268" s="3">
        <v>3.4410699445083899</v>
      </c>
      <c r="F268" s="3">
        <v>10.112450000000001</v>
      </c>
      <c r="G268" s="3">
        <v>1.1349257598307001</v>
      </c>
      <c r="H268" s="3">
        <v>12.84131</v>
      </c>
      <c r="I268" s="3">
        <v>2.3835170823275398</v>
      </c>
      <c r="J268" s="3">
        <v>2.1031578947368401</v>
      </c>
      <c r="K268" s="3">
        <v>11.47688</v>
      </c>
      <c r="L268" s="3">
        <v>50.9004237288135</v>
      </c>
      <c r="M268" s="3">
        <v>0.87512220287326203</v>
      </c>
      <c r="N268" s="3">
        <v>1.46899691702272</v>
      </c>
      <c r="O268" s="3">
        <v>2.9387516566289</v>
      </c>
      <c r="P268" s="3">
        <v>1.0727113609843999</v>
      </c>
      <c r="Q268" s="4">
        <v>475</v>
      </c>
      <c r="R268" s="3">
        <v>8.7415500000000002</v>
      </c>
      <c r="S268" s="3">
        <v>1.2174477564442501</v>
      </c>
      <c r="T268" s="3">
        <v>0.70978053384247797</v>
      </c>
      <c r="U268" s="3">
        <v>9.4269999999999996</v>
      </c>
      <c r="V268" s="3">
        <v>0.81106447935165604</v>
      </c>
    </row>
    <row r="269" spans="1:22" x14ac:dyDescent="0.3">
      <c r="A269" s="4">
        <v>3456</v>
      </c>
      <c r="B269" s="52" t="s">
        <v>19</v>
      </c>
      <c r="C269" s="52" t="str">
        <f t="shared" si="4"/>
        <v>Angiospermae</v>
      </c>
      <c r="D269" s="3">
        <v>3.13603809203211</v>
      </c>
      <c r="E269" s="3">
        <v>4.3875649883949697</v>
      </c>
      <c r="F269" s="3">
        <v>10.292450000000001</v>
      </c>
      <c r="G269" s="3">
        <v>1.10428760887835</v>
      </c>
      <c r="H269" s="3">
        <v>12.4392</v>
      </c>
      <c r="I269" s="3">
        <v>1.57062585046632</v>
      </c>
      <c r="J269" s="3">
        <v>2.15734265734265</v>
      </c>
      <c r="K269" s="3">
        <v>11.365824999999999</v>
      </c>
      <c r="L269" s="3">
        <v>44.514084507042199</v>
      </c>
      <c r="M269" s="3">
        <v>0.74802114460663804</v>
      </c>
      <c r="N269" s="3">
        <v>1.42510010139024</v>
      </c>
      <c r="O269" s="3">
        <v>2.34582280313187</v>
      </c>
      <c r="P269" s="3">
        <v>1.08221396238913</v>
      </c>
      <c r="Q269" s="4">
        <v>286</v>
      </c>
      <c r="R269" s="3">
        <v>8.72865</v>
      </c>
      <c r="S269" s="3">
        <v>1.19507546882146</v>
      </c>
      <c r="T269" s="3">
        <v>0.50083124132225798</v>
      </c>
      <c r="U269" s="3">
        <v>9.5105499999999896</v>
      </c>
      <c r="V269" s="3">
        <v>0.66954155632275603</v>
      </c>
    </row>
    <row r="270" spans="1:22" x14ac:dyDescent="0.3">
      <c r="A270" s="4">
        <v>3556</v>
      </c>
      <c r="B270" s="52" t="s">
        <v>19</v>
      </c>
      <c r="C270" s="52" t="str">
        <f t="shared" si="4"/>
        <v>Angiospermae</v>
      </c>
      <c r="D270" s="3">
        <v>3.17619591181005</v>
      </c>
      <c r="E270" s="3">
        <v>3.4710606468212801</v>
      </c>
      <c r="F270" s="3">
        <v>10.2264</v>
      </c>
      <c r="G270" s="3">
        <v>1.1553528123288701</v>
      </c>
      <c r="H270" s="3">
        <v>13.403799999999899</v>
      </c>
      <c r="I270" s="3">
        <v>2.1482664513352701</v>
      </c>
      <c r="J270" s="3">
        <v>2.3350383631713498</v>
      </c>
      <c r="K270" s="3">
        <v>11.815099999999999</v>
      </c>
      <c r="L270" s="3">
        <v>44.726098191214398</v>
      </c>
      <c r="M270" s="3">
        <v>0.92758409156398403</v>
      </c>
      <c r="N270" s="3">
        <v>1.46662727591036</v>
      </c>
      <c r="O270" s="3">
        <v>2.9461887994855598</v>
      </c>
      <c r="P270" s="3">
        <v>1.05614078572313</v>
      </c>
      <c r="Q270" s="4">
        <v>391</v>
      </c>
      <c r="R270" s="3">
        <v>9.1392000000000007</v>
      </c>
      <c r="S270" s="3">
        <v>1.22021522700045</v>
      </c>
      <c r="T270" s="3">
        <v>0.67636459178962105</v>
      </c>
      <c r="U270" s="3">
        <v>9.6828000000000003</v>
      </c>
      <c r="V270" s="3">
        <v>0.72916795139210899</v>
      </c>
    </row>
    <row r="271" spans="1:22" x14ac:dyDescent="0.3">
      <c r="A271" s="4">
        <v>3678</v>
      </c>
      <c r="B271" s="52" t="s">
        <v>19</v>
      </c>
      <c r="C271" s="52" t="str">
        <f t="shared" si="4"/>
        <v>Angiospermae</v>
      </c>
      <c r="D271" s="3">
        <v>3.4807762130502899</v>
      </c>
      <c r="E271" s="3">
        <v>3.7374902286120402</v>
      </c>
      <c r="F271" s="3">
        <v>12.03825</v>
      </c>
      <c r="G271" s="3">
        <v>1.17950948019853</v>
      </c>
      <c r="H271" s="3">
        <v>16.360209999999999</v>
      </c>
      <c r="I271" s="3">
        <v>2.1004062016687701</v>
      </c>
      <c r="J271" s="3">
        <v>2.7348148148148099</v>
      </c>
      <c r="K271" s="3">
        <v>14.19923</v>
      </c>
      <c r="L271" s="3">
        <v>38.806089743589702</v>
      </c>
      <c r="M271" s="3">
        <v>0.92535247272439303</v>
      </c>
      <c r="N271" s="3">
        <v>1.59331226474354</v>
      </c>
      <c r="O271" s="3">
        <v>3.2209448757463401</v>
      </c>
      <c r="P271" s="3">
        <v>1.0793587461838099</v>
      </c>
      <c r="Q271" s="4">
        <v>675</v>
      </c>
      <c r="R271" s="3">
        <v>10.268050000000001</v>
      </c>
      <c r="S271" s="3">
        <v>1.27311387365901</v>
      </c>
      <c r="T271" s="3">
        <v>0.60343040549226601</v>
      </c>
      <c r="U271" s="3">
        <v>11.15315</v>
      </c>
      <c r="V271" s="3">
        <v>0.652108708064145</v>
      </c>
    </row>
    <row r="272" spans="1:22" x14ac:dyDescent="0.3">
      <c r="A272" s="4">
        <v>3800</v>
      </c>
      <c r="B272" s="52" t="s">
        <v>19</v>
      </c>
      <c r="C272" s="52" t="str">
        <f t="shared" si="4"/>
        <v>Angiospermae</v>
      </c>
      <c r="D272" s="3">
        <v>3.2072558947146699</v>
      </c>
      <c r="E272" s="3">
        <v>3.2492449333788902</v>
      </c>
      <c r="F272" s="3">
        <v>10.841749999999999</v>
      </c>
      <c r="G272" s="3">
        <v>1.2373578988631899</v>
      </c>
      <c r="H272" s="3">
        <v>15.9885</v>
      </c>
      <c r="I272" s="3">
        <v>2.0445526823015601</v>
      </c>
      <c r="J272" s="3">
        <v>2.6836581709145402</v>
      </c>
      <c r="K272" s="3">
        <v>13.415125</v>
      </c>
      <c r="L272" s="3">
        <v>35.396313364055302</v>
      </c>
      <c r="M272" s="3">
        <v>1.0403592340414001</v>
      </c>
      <c r="N272" s="3">
        <v>1.6429635719056599</v>
      </c>
      <c r="O272" s="3">
        <v>3.3366982860001402</v>
      </c>
      <c r="P272" s="3">
        <v>1.0539657078973901</v>
      </c>
      <c r="Q272" s="4">
        <v>667</v>
      </c>
      <c r="R272" s="3">
        <v>9.7315000000000005</v>
      </c>
      <c r="S272" s="3">
        <v>1.30413279379777</v>
      </c>
      <c r="T272" s="3">
        <v>0.63747725451867998</v>
      </c>
      <c r="U272" s="3">
        <v>10.286625000000001</v>
      </c>
      <c r="V272" s="3">
        <v>0.61274724504757805</v>
      </c>
    </row>
    <row r="273" spans="1:22" x14ac:dyDescent="0.3">
      <c r="A273" s="4">
        <v>3934</v>
      </c>
      <c r="B273" s="52" t="s">
        <v>19</v>
      </c>
      <c r="C273" s="52" t="str">
        <f t="shared" si="4"/>
        <v>Angiospermae</v>
      </c>
      <c r="D273" s="3">
        <v>4.27582336839827</v>
      </c>
      <c r="E273" s="3">
        <v>2.9301498264476198</v>
      </c>
      <c r="F273" s="3">
        <v>11.167999999999999</v>
      </c>
      <c r="G273" s="3">
        <v>1.2877865329512801</v>
      </c>
      <c r="H273" s="3">
        <v>17.596</v>
      </c>
      <c r="I273" s="3">
        <v>2.4300490533086201</v>
      </c>
      <c r="J273" s="3">
        <v>2.6643564356435601</v>
      </c>
      <c r="K273" s="3">
        <v>14.382</v>
      </c>
      <c r="L273" s="3">
        <v>35.736263736263702</v>
      </c>
      <c r="M273" s="3">
        <v>0.891386025474176</v>
      </c>
      <c r="N273" s="3">
        <v>1.7385633830649101</v>
      </c>
      <c r="O273" s="3">
        <v>3.8114091979861402</v>
      </c>
      <c r="P273" s="3">
        <v>1.0491803278688501</v>
      </c>
      <c r="Q273" s="4">
        <v>1010</v>
      </c>
      <c r="R273" s="3">
        <v>10.121</v>
      </c>
      <c r="S273" s="3">
        <v>1.35112029686692</v>
      </c>
      <c r="T273" s="3">
        <v>0.56832306761514395</v>
      </c>
      <c r="U273" s="3">
        <v>10.644500000000001</v>
      </c>
      <c r="V273" s="3">
        <v>0.63757233271950997</v>
      </c>
    </row>
    <row r="274" spans="1:22" x14ac:dyDescent="0.3">
      <c r="A274" s="4">
        <v>5244</v>
      </c>
      <c r="B274" s="52" t="s">
        <v>19</v>
      </c>
      <c r="C274" s="52" t="str">
        <f t="shared" si="4"/>
        <v>Angiospermae</v>
      </c>
      <c r="D274" s="3">
        <v>4.0057880400028596</v>
      </c>
      <c r="E274" s="3">
        <v>5.5557298049479398</v>
      </c>
      <c r="F274" s="3">
        <v>20.187249999999999</v>
      </c>
      <c r="G274" s="3">
        <v>1.0704590768925899</v>
      </c>
      <c r="H274" s="3">
        <v>23.032</v>
      </c>
      <c r="I274" s="3">
        <v>2.8068980249664</v>
      </c>
      <c r="J274" s="3">
        <v>2.91924778761061</v>
      </c>
      <c r="K274" s="3">
        <v>21.609625000000001</v>
      </c>
      <c r="L274" s="3">
        <v>54.305216426193098</v>
      </c>
      <c r="M274" s="3">
        <v>0.90708519685231803</v>
      </c>
      <c r="N274" s="3">
        <v>1.89205618992853</v>
      </c>
      <c r="O274" s="3">
        <v>3.6335910328146501</v>
      </c>
      <c r="P274" s="3">
        <v>1.2476572337976299</v>
      </c>
      <c r="Q274" s="4">
        <v>904</v>
      </c>
      <c r="R274" s="3">
        <v>12.173</v>
      </c>
      <c r="S274" s="3">
        <v>1.3355660107693801</v>
      </c>
      <c r="T274" s="3">
        <v>0.70071057103770096</v>
      </c>
      <c r="U274" s="3">
        <v>16.180125</v>
      </c>
      <c r="V274" s="3">
        <v>0.77248595112040297</v>
      </c>
    </row>
    <row r="275" spans="1:22" x14ac:dyDescent="0.3">
      <c r="A275" s="4">
        <v>6841</v>
      </c>
      <c r="B275" s="52" t="s">
        <v>19</v>
      </c>
      <c r="C275" s="52" t="str">
        <f t="shared" si="4"/>
        <v>Angiospermae</v>
      </c>
      <c r="D275" s="3">
        <v>5.2775198647238799</v>
      </c>
      <c r="E275" s="3">
        <v>2.8552286185083</v>
      </c>
      <c r="F275" s="3">
        <v>14.40155</v>
      </c>
      <c r="G275" s="3">
        <v>1.0831597987716599</v>
      </c>
      <c r="H275" s="3">
        <v>16.796810000000001</v>
      </c>
      <c r="I275" s="3">
        <v>4.4739100066115602</v>
      </c>
      <c r="J275" s="3">
        <v>2.8970080552358999</v>
      </c>
      <c r="K275" s="3">
        <v>15.59918</v>
      </c>
      <c r="L275" s="3">
        <v>38.463005780346798</v>
      </c>
      <c r="M275" s="3">
        <v>0.95573715946333804</v>
      </c>
      <c r="N275" s="3">
        <v>1.6926893174042501</v>
      </c>
      <c r="O275" s="3">
        <v>5.0439218445225498</v>
      </c>
      <c r="P275" s="3">
        <v>1.18410915653636</v>
      </c>
      <c r="Q275" s="4">
        <v>1738</v>
      </c>
      <c r="R275" s="3">
        <v>9.9231499999999997</v>
      </c>
      <c r="S275" s="3">
        <v>1.2825794357175999</v>
      </c>
      <c r="T275" s="3">
        <v>0.84772963840764903</v>
      </c>
      <c r="U275" s="3">
        <v>12.16235</v>
      </c>
      <c r="V275" s="3">
        <v>0.88699035086556899</v>
      </c>
    </row>
    <row r="276" spans="1:22" x14ac:dyDescent="0.3">
      <c r="A276" s="4">
        <v>7076</v>
      </c>
      <c r="B276" s="52" t="s">
        <v>19</v>
      </c>
      <c r="C276" s="52" t="str">
        <f t="shared" si="4"/>
        <v>Angiospermae</v>
      </c>
      <c r="D276" s="3">
        <v>4.8485967422359799</v>
      </c>
      <c r="E276" s="3">
        <v>4.9417388699621201</v>
      </c>
      <c r="F276" s="3">
        <v>16.68365</v>
      </c>
      <c r="G276" s="3">
        <v>1.0246801509262</v>
      </c>
      <c r="H276" s="3">
        <v>17.507159999999999</v>
      </c>
      <c r="I276" s="3">
        <v>3.3760687156923499</v>
      </c>
      <c r="J276" s="3">
        <v>2.8497079129049299</v>
      </c>
      <c r="K276" s="3">
        <v>17.095405</v>
      </c>
      <c r="L276" s="3">
        <v>38.126005361930297</v>
      </c>
      <c r="M276" s="3">
        <v>0.69629810338391596</v>
      </c>
      <c r="N276" s="3">
        <v>1.8194550102886999</v>
      </c>
      <c r="O276" s="3">
        <v>3.3760687156923499</v>
      </c>
      <c r="P276" s="3">
        <v>1.2684364884616901</v>
      </c>
      <c r="Q276" s="4">
        <v>1883</v>
      </c>
      <c r="R276" s="3">
        <v>9.6221999999999994</v>
      </c>
      <c r="S276" s="3">
        <v>1.29974169243723</v>
      </c>
      <c r="T276" s="3">
        <v>0.69629810338391596</v>
      </c>
      <c r="U276" s="3">
        <v>13.152925</v>
      </c>
      <c r="V276" s="3">
        <v>1</v>
      </c>
    </row>
    <row r="277" spans="1:22" x14ac:dyDescent="0.3">
      <c r="A277" s="4">
        <v>7103</v>
      </c>
      <c r="B277" s="52" t="s">
        <v>19</v>
      </c>
      <c r="C277" s="52" t="str">
        <f t="shared" si="4"/>
        <v>Angiospermae</v>
      </c>
      <c r="D277" s="3">
        <v>5.4209033429782201</v>
      </c>
      <c r="E277" s="3">
        <v>2.3440488940385298</v>
      </c>
      <c r="F277" s="3">
        <v>12.89465</v>
      </c>
      <c r="G277" s="3">
        <v>1.1985862353766801</v>
      </c>
      <c r="H277" s="3">
        <v>18.01605</v>
      </c>
      <c r="I277" s="3">
        <v>4.0818076850458498</v>
      </c>
      <c r="J277" s="3">
        <v>2.98801198801198</v>
      </c>
      <c r="K277" s="3">
        <v>15.455349999999999</v>
      </c>
      <c r="L277" s="3">
        <v>34.437945066124101</v>
      </c>
      <c r="M277" s="3">
        <v>1.0147784328674301</v>
      </c>
      <c r="N277" s="3">
        <v>1.8943823769091199</v>
      </c>
      <c r="O277" s="3">
        <v>5.5010157991132802</v>
      </c>
      <c r="P277" s="3">
        <v>1.15105624216131</v>
      </c>
      <c r="Q277" s="4">
        <v>2002</v>
      </c>
      <c r="R277" s="3">
        <v>9.5102499999999992</v>
      </c>
      <c r="S277" s="3">
        <v>1.3796401679989601</v>
      </c>
      <c r="T277" s="3">
        <v>0.75297555163625696</v>
      </c>
      <c r="U277" s="3">
        <v>11.202450000000001</v>
      </c>
      <c r="V277" s="3">
        <v>0.74200980947987905</v>
      </c>
    </row>
    <row r="278" spans="1:22" x14ac:dyDescent="0.3">
      <c r="A278" s="4">
        <v>8362</v>
      </c>
      <c r="B278" s="52" t="s">
        <v>19</v>
      </c>
      <c r="C278" s="52" t="str">
        <f t="shared" si="4"/>
        <v>Angiospermae</v>
      </c>
      <c r="D278" s="3">
        <v>5.6158311885752301</v>
      </c>
      <c r="E278" s="3">
        <v>2.5609467185154</v>
      </c>
      <c r="F278" s="3">
        <v>13.4688</v>
      </c>
      <c r="G278" s="3">
        <v>1.1009896947018201</v>
      </c>
      <c r="H278" s="3">
        <v>16.189219999999999</v>
      </c>
      <c r="I278" s="3">
        <v>3.9432755796776799</v>
      </c>
      <c r="J278" s="3">
        <v>2.9418604651162701</v>
      </c>
      <c r="K278" s="3">
        <v>14.82901</v>
      </c>
      <c r="L278" s="3">
        <v>31.896449704142</v>
      </c>
      <c r="M278" s="3">
        <v>0.93651409198374702</v>
      </c>
      <c r="N278" s="3">
        <v>1.593599700755</v>
      </c>
      <c r="O278" s="3">
        <v>5.2593050463025399</v>
      </c>
      <c r="P278" s="3">
        <v>1.1400855775212899</v>
      </c>
      <c r="Q278" s="4">
        <v>1631</v>
      </c>
      <c r="R278" s="3">
        <v>10.158899999999999</v>
      </c>
      <c r="S278" s="3">
        <v>1.2552224719291301</v>
      </c>
      <c r="T278" s="3">
        <v>0.70217131663427201</v>
      </c>
      <c r="U278" s="3">
        <v>11.81385</v>
      </c>
      <c r="V278" s="3">
        <v>0.74977122356687198</v>
      </c>
    </row>
    <row r="279" spans="1:22" x14ac:dyDescent="0.3">
      <c r="A279" s="4">
        <v>10219</v>
      </c>
      <c r="B279" s="52" t="s">
        <v>19</v>
      </c>
      <c r="C279" s="52" t="str">
        <f t="shared" si="4"/>
        <v>Angiospermae</v>
      </c>
      <c r="D279" s="3">
        <v>5.8417249997624099</v>
      </c>
      <c r="E279" s="3">
        <v>2.3991088624497601</v>
      </c>
      <c r="F279" s="3">
        <v>11.991949999999999</v>
      </c>
      <c r="G279" s="3">
        <v>1.3588611526899199</v>
      </c>
      <c r="H279" s="3">
        <v>20.598839999999999</v>
      </c>
      <c r="I279" s="3">
        <v>4.1340017385029402</v>
      </c>
      <c r="J279" s="3">
        <v>3.7493613397672401</v>
      </c>
      <c r="K279" s="3">
        <v>16.295394999999999</v>
      </c>
      <c r="L279" s="3">
        <v>27.052661542840799</v>
      </c>
      <c r="M279" s="3">
        <v>0.85565510423925295</v>
      </c>
      <c r="N279" s="3">
        <v>2.2949308139664399</v>
      </c>
      <c r="O279" s="3">
        <v>4.99850181360876</v>
      </c>
      <c r="P279" s="3">
        <v>1.1438470985203399</v>
      </c>
      <c r="Q279" s="4">
        <v>3523</v>
      </c>
      <c r="R279" s="3">
        <v>8.9757999999999996</v>
      </c>
      <c r="S279" s="3">
        <v>1.5543293867963801</v>
      </c>
      <c r="T279" s="3">
        <v>0.70766798140464904</v>
      </c>
      <c r="U279" s="3">
        <v>10.483874999999999</v>
      </c>
      <c r="V279" s="3">
        <v>0.82704816216087795</v>
      </c>
    </row>
    <row r="280" spans="1:22" x14ac:dyDescent="0.3">
      <c r="A280" s="4">
        <v>11363</v>
      </c>
      <c r="B280" s="52" t="s">
        <v>19</v>
      </c>
      <c r="C280" s="52" t="str">
        <f t="shared" si="4"/>
        <v>Angiospermae</v>
      </c>
      <c r="D280" s="3">
        <v>5.2685913050080799</v>
      </c>
      <c r="E280" s="3">
        <v>4.0317193590596796</v>
      </c>
      <c r="F280" s="3">
        <v>17.58145</v>
      </c>
      <c r="G280" s="3">
        <v>1.2045653231104301</v>
      </c>
      <c r="H280" s="3">
        <v>24.774559999999902</v>
      </c>
      <c r="I280" s="3">
        <v>2.38390513800781</v>
      </c>
      <c r="J280" s="3">
        <v>3.85325393449595</v>
      </c>
      <c r="K280" s="3">
        <v>21.178004999999999</v>
      </c>
      <c r="L280" s="3">
        <v>27.963142580019301</v>
      </c>
      <c r="M280" s="3">
        <v>0.82769414886885195</v>
      </c>
      <c r="N280" s="3">
        <v>1.79224492158111</v>
      </c>
      <c r="O280" s="3">
        <v>4.3607821959365003</v>
      </c>
      <c r="P280" s="3">
        <v>1.1196717683527699</v>
      </c>
      <c r="Q280" s="4">
        <v>2351</v>
      </c>
      <c r="R280" s="3">
        <v>13.8231999999999</v>
      </c>
      <c r="S280" s="3">
        <v>1.34871778542349</v>
      </c>
      <c r="T280" s="3">
        <v>0.45247486472176601</v>
      </c>
      <c r="U280" s="3">
        <v>15.702325</v>
      </c>
      <c r="V280" s="3">
        <v>0.54666915954417505</v>
      </c>
    </row>
    <row r="281" spans="1:22" x14ac:dyDescent="0.3">
      <c r="A281" s="4">
        <v>11760</v>
      </c>
      <c r="B281" s="52" t="s">
        <v>19</v>
      </c>
      <c r="C281" s="52" t="str">
        <f t="shared" si="4"/>
        <v>Angiospermae</v>
      </c>
      <c r="D281" s="3">
        <v>5.4517231713400101</v>
      </c>
      <c r="E281" s="3">
        <v>4.3011848323611996</v>
      </c>
      <c r="F281" s="3">
        <v>21.290399999999899</v>
      </c>
      <c r="G281" s="3">
        <v>1.12420903317927</v>
      </c>
      <c r="H281" s="3">
        <v>26.579319999999999</v>
      </c>
      <c r="I281" s="3">
        <v>3.9842627072358301</v>
      </c>
      <c r="J281" s="3">
        <v>3.9802800800228599</v>
      </c>
      <c r="K281" s="3">
        <v>23.93486</v>
      </c>
      <c r="L281" s="3">
        <v>27.6210995542347</v>
      </c>
      <c r="M281" s="3">
        <v>0.90794997347473505</v>
      </c>
      <c r="N281" s="3">
        <v>2.1229827952523199</v>
      </c>
      <c r="O281" s="3">
        <v>4.9498919088097599</v>
      </c>
      <c r="P281" s="3">
        <v>1.2594069245375601</v>
      </c>
      <c r="Q281" s="4">
        <v>3499</v>
      </c>
      <c r="R281" s="3">
        <v>12.5198</v>
      </c>
      <c r="S281" s="3">
        <v>1.41583664101365</v>
      </c>
      <c r="T281" s="3">
        <v>0.73082630610836996</v>
      </c>
      <c r="U281" s="3">
        <v>16.905099999999901</v>
      </c>
      <c r="V281" s="3">
        <v>0.80491913371778601</v>
      </c>
    </row>
    <row r="282" spans="1:22" x14ac:dyDescent="0.3">
      <c r="A282" s="4">
        <v>12129</v>
      </c>
      <c r="B282" s="52" t="s">
        <v>19</v>
      </c>
      <c r="C282" s="52" t="str">
        <f t="shared" si="4"/>
        <v>Angiospermae</v>
      </c>
      <c r="D282" s="3">
        <v>4.1923379505028704</v>
      </c>
      <c r="E282" s="3">
        <v>2.2708986251090302</v>
      </c>
      <c r="F282" s="3">
        <v>10.58545</v>
      </c>
      <c r="G282" s="3">
        <v>1.28668360816025</v>
      </c>
      <c r="H282" s="3">
        <v>16.654800000000002</v>
      </c>
      <c r="I282" s="3">
        <v>3.4642814208780499</v>
      </c>
      <c r="J282" s="3">
        <v>3.7012711864406702</v>
      </c>
      <c r="K282" s="3">
        <v>13.620125</v>
      </c>
      <c r="L282" s="3">
        <v>36.496808510638203</v>
      </c>
      <c r="M282" s="3">
        <v>1.11187327910017</v>
      </c>
      <c r="N282" s="3">
        <v>2.1779236573341501</v>
      </c>
      <c r="O282" s="3">
        <v>4.6613485441217204</v>
      </c>
      <c r="P282" s="3">
        <v>1.16115957449725</v>
      </c>
      <c r="Q282" s="4">
        <v>945</v>
      </c>
      <c r="R282" s="3">
        <v>7.6471</v>
      </c>
      <c r="S282" s="3">
        <v>1.4940449909639599</v>
      </c>
      <c r="T282" s="3">
        <v>0.82633639314848395</v>
      </c>
      <c r="U282" s="3">
        <v>9.1162749999999999</v>
      </c>
      <c r="V282" s="3">
        <v>0.74319295973838795</v>
      </c>
    </row>
    <row r="283" spans="1:22" x14ac:dyDescent="0.3">
      <c r="A283" s="4">
        <v>12368</v>
      </c>
      <c r="B283" s="52" t="s">
        <v>19</v>
      </c>
      <c r="C283" s="52" t="str">
        <f t="shared" si="4"/>
        <v>Angiospermae</v>
      </c>
      <c r="D283" s="3">
        <v>4.6517161856379596</v>
      </c>
      <c r="E283" s="3">
        <v>2.5954106160374502</v>
      </c>
      <c r="F283" s="3">
        <v>11.40995</v>
      </c>
      <c r="G283" s="3">
        <v>1.21173230382254</v>
      </c>
      <c r="H283" s="3">
        <v>16.24166</v>
      </c>
      <c r="I283" s="3">
        <v>3.3511924975213101</v>
      </c>
      <c r="J283" s="3">
        <v>3.4750290360046399</v>
      </c>
      <c r="K283" s="3">
        <v>13.825805000000001</v>
      </c>
      <c r="L283" s="3">
        <v>42.823317307692299</v>
      </c>
      <c r="M283" s="3">
        <v>0.94507104011751597</v>
      </c>
      <c r="N283" s="3">
        <v>2.0046234926747299</v>
      </c>
      <c r="O283" s="3">
        <v>4.3962022538923504</v>
      </c>
      <c r="P283" s="3">
        <v>1.1695285733687599</v>
      </c>
      <c r="Q283" s="4">
        <v>864</v>
      </c>
      <c r="R283" s="3">
        <v>8.1021000000000001</v>
      </c>
      <c r="S283" s="3">
        <v>1.4171555525944199</v>
      </c>
      <c r="T283" s="3">
        <v>0.72042067137888099</v>
      </c>
      <c r="U283" s="3">
        <v>9.7560249999999993</v>
      </c>
      <c r="V283" s="3">
        <v>0.76229261166366902</v>
      </c>
    </row>
    <row r="284" spans="1:22" x14ac:dyDescent="0.3">
      <c r="A284" s="4">
        <v>12457</v>
      </c>
      <c r="B284" s="52" t="s">
        <v>19</v>
      </c>
      <c r="C284" s="52" t="str">
        <f t="shared" si="4"/>
        <v>Angiospermae</v>
      </c>
      <c r="D284" s="3">
        <v>4.8348952281911304</v>
      </c>
      <c r="E284" s="3">
        <v>2.2093552733738</v>
      </c>
      <c r="F284" s="3">
        <v>10.521349999999901</v>
      </c>
      <c r="G284" s="3">
        <v>1.31533263316969</v>
      </c>
      <c r="H284" s="3">
        <v>17.1568</v>
      </c>
      <c r="I284" s="3">
        <v>3.4878434075597302</v>
      </c>
      <c r="J284" s="3">
        <v>3.6002034587995899</v>
      </c>
      <c r="K284" s="3">
        <v>13.839074999999999</v>
      </c>
      <c r="L284" s="3">
        <v>34.509683995922501</v>
      </c>
      <c r="M284" s="3">
        <v>0.98496056454458902</v>
      </c>
      <c r="N284" s="3">
        <v>2.1973360655737699</v>
      </c>
      <c r="O284" s="3">
        <v>4.7621811334730699</v>
      </c>
      <c r="P284" s="3">
        <v>1.1480330726403201</v>
      </c>
      <c r="Q284" s="4">
        <v>985</v>
      </c>
      <c r="R284" s="3">
        <v>7.8079999999999998</v>
      </c>
      <c r="S284" s="3">
        <v>1.5100453644019001</v>
      </c>
      <c r="T284" s="3">
        <v>0.72138965643411301</v>
      </c>
      <c r="U284" s="3">
        <v>9.1646749999999901</v>
      </c>
      <c r="V284" s="3">
        <v>0.73240460826739495</v>
      </c>
    </row>
    <row r="285" spans="1:22" x14ac:dyDescent="0.3">
      <c r="A285" s="4">
        <v>12574</v>
      </c>
      <c r="B285" s="52" t="s">
        <v>19</v>
      </c>
      <c r="C285" s="52" t="str">
        <f t="shared" si="4"/>
        <v>Angiospermae</v>
      </c>
      <c r="D285" s="3">
        <v>3.5595112085438001</v>
      </c>
      <c r="E285" s="3">
        <v>2.7105725944674002</v>
      </c>
      <c r="F285" s="3">
        <v>10.524649999999999</v>
      </c>
      <c r="G285" s="3">
        <v>1.20846251419287</v>
      </c>
      <c r="H285" s="3">
        <v>14.91264</v>
      </c>
      <c r="I285" s="3">
        <v>3.3883191943229698</v>
      </c>
      <c r="J285" s="3">
        <v>3.5589660743134002</v>
      </c>
      <c r="K285" s="3">
        <v>12.718645</v>
      </c>
      <c r="L285" s="3">
        <v>38.6332794830371</v>
      </c>
      <c r="M285" s="3">
        <v>1.09082794268173</v>
      </c>
      <c r="N285" s="3">
        <v>1.9017100883736899</v>
      </c>
      <c r="O285" s="3">
        <v>3.8828142885684001</v>
      </c>
      <c r="P285" s="3">
        <v>1.14607965110106</v>
      </c>
      <c r="Q285" s="4">
        <v>620</v>
      </c>
      <c r="R285" s="3">
        <v>7.8416999999999897</v>
      </c>
      <c r="S285" s="3">
        <v>1.3849942966348701</v>
      </c>
      <c r="T285" s="3">
        <v>0.95190575216902595</v>
      </c>
      <c r="U285" s="3">
        <v>9.1831749999999897</v>
      </c>
      <c r="V285" s="3">
        <v>0.87264518529734802</v>
      </c>
    </row>
    <row r="286" spans="1:22" x14ac:dyDescent="0.3">
      <c r="A286" s="4">
        <v>12796</v>
      </c>
      <c r="B286" s="52" t="s">
        <v>19</v>
      </c>
      <c r="C286" s="52" t="str">
        <f t="shared" si="4"/>
        <v>Angiospermae</v>
      </c>
      <c r="D286" s="3">
        <v>5.1246840412955699</v>
      </c>
      <c r="E286" s="3">
        <v>1.8800037786220101</v>
      </c>
      <c r="F286" s="3">
        <v>9.4427500000000002</v>
      </c>
      <c r="G286" s="3">
        <v>1.2365280241454999</v>
      </c>
      <c r="H286" s="3">
        <v>13.909700000000001</v>
      </c>
      <c r="I286" s="3">
        <v>3.8023725658394598</v>
      </c>
      <c r="J286" s="3">
        <v>3.3190476190476099</v>
      </c>
      <c r="K286" s="3">
        <v>11.676225000000001</v>
      </c>
      <c r="L286" s="3">
        <v>37.753277711561303</v>
      </c>
      <c r="M286" s="3">
        <v>0.98010515887766103</v>
      </c>
      <c r="N286" s="3">
        <v>1.87662066081137</v>
      </c>
      <c r="O286" s="3">
        <v>5.02272926649181</v>
      </c>
      <c r="P286" s="3">
        <v>1.1204786752774401</v>
      </c>
      <c r="Q286" s="4">
        <v>840</v>
      </c>
      <c r="R286" s="3">
        <v>7.4120999999999997</v>
      </c>
      <c r="S286" s="3">
        <v>1.38550328243799</v>
      </c>
      <c r="T286" s="3">
        <v>0.74197209724527402</v>
      </c>
      <c r="U286" s="3">
        <v>8.4274249999999995</v>
      </c>
      <c r="V286" s="3">
        <v>0.75703315151909001</v>
      </c>
    </row>
    <row r="287" spans="1:22" x14ac:dyDescent="0.3">
      <c r="A287" s="4">
        <v>12846</v>
      </c>
      <c r="B287" s="52" t="s">
        <v>19</v>
      </c>
      <c r="C287" s="52" t="str">
        <f t="shared" si="4"/>
        <v>Angiospermae</v>
      </c>
      <c r="D287" s="3">
        <v>4.29140922452161</v>
      </c>
      <c r="E287" s="3">
        <v>3.0149385951418202</v>
      </c>
      <c r="F287" s="3">
        <v>10.931850000000001</v>
      </c>
      <c r="G287" s="3">
        <v>1.2080594775815601</v>
      </c>
      <c r="H287" s="3">
        <v>15.480799999999901</v>
      </c>
      <c r="I287" s="3">
        <v>3.1673617381871502</v>
      </c>
      <c r="J287" s="3">
        <v>3.5033921302577999</v>
      </c>
      <c r="K287" s="3">
        <v>13.206325</v>
      </c>
      <c r="L287" s="3">
        <v>34.839017735334203</v>
      </c>
      <c r="M287" s="3">
        <v>0.84491936155175096</v>
      </c>
      <c r="N287" s="3">
        <v>1.9450684759391801</v>
      </c>
      <c r="O287" s="3">
        <v>3.62589474214009</v>
      </c>
      <c r="P287" s="3">
        <v>1.1573698377785999</v>
      </c>
      <c r="Q287" s="4">
        <v>737</v>
      </c>
      <c r="R287" s="3">
        <v>7.9589999999999996</v>
      </c>
      <c r="S287" s="3">
        <v>1.3981716015954799</v>
      </c>
      <c r="T287" s="3">
        <v>0.73807031035131299</v>
      </c>
      <c r="U287" s="3">
        <v>9.4454249999999895</v>
      </c>
      <c r="V287" s="3">
        <v>0.87353935054322496</v>
      </c>
    </row>
    <row r="288" spans="1:22" x14ac:dyDescent="0.3">
      <c r="A288" s="4">
        <v>12930</v>
      </c>
      <c r="B288" s="52" t="s">
        <v>19</v>
      </c>
      <c r="C288" s="52" t="str">
        <f t="shared" si="4"/>
        <v>Angiospermae</v>
      </c>
      <c r="D288" s="3">
        <v>3.8307471081648599</v>
      </c>
      <c r="E288" s="3">
        <v>2.1473748508396602</v>
      </c>
      <c r="F288" s="3">
        <v>8.2260499999999901</v>
      </c>
      <c r="G288" s="3">
        <v>1.3845010667331199</v>
      </c>
      <c r="H288" s="3">
        <v>14.5519</v>
      </c>
      <c r="I288" s="3">
        <v>3.64782624637914</v>
      </c>
      <c r="J288" s="3">
        <v>3.39873417721518</v>
      </c>
      <c r="K288" s="3">
        <v>11.388974999999901</v>
      </c>
      <c r="L288" s="3">
        <v>33.335515548281499</v>
      </c>
      <c r="M288" s="3">
        <v>1</v>
      </c>
      <c r="N288" s="3">
        <v>1.88728357434667</v>
      </c>
      <c r="O288" s="3">
        <v>3.8307471081648599</v>
      </c>
      <c r="P288" s="3">
        <v>1.03235016361759</v>
      </c>
      <c r="Q288" s="4">
        <v>633</v>
      </c>
      <c r="R288" s="3">
        <v>7.7104999999999997</v>
      </c>
      <c r="S288" s="3">
        <v>1.42928990277067</v>
      </c>
      <c r="T288" s="3">
        <v>0.95224929847343598</v>
      </c>
      <c r="U288" s="3">
        <v>7.9682749999999896</v>
      </c>
      <c r="V288" s="3">
        <v>0.95224929847343598</v>
      </c>
    </row>
    <row r="289" spans="1:22" x14ac:dyDescent="0.3">
      <c r="A289" s="4">
        <v>13061</v>
      </c>
      <c r="B289" s="52" t="s">
        <v>19</v>
      </c>
      <c r="C289" s="52" t="str">
        <f t="shared" si="4"/>
        <v>Angiospermae</v>
      </c>
      <c r="D289" s="3">
        <v>3.7556336923281699</v>
      </c>
      <c r="E289" s="3">
        <v>2.7270436774649198</v>
      </c>
      <c r="F289" s="3">
        <v>10.860950000000001</v>
      </c>
      <c r="G289" s="3">
        <v>1.1571846845809901</v>
      </c>
      <c r="H289" s="3">
        <v>14.2753</v>
      </c>
      <c r="I289" s="3">
        <v>3.1982958572290898</v>
      </c>
      <c r="J289" s="3">
        <v>3.45049504950495</v>
      </c>
      <c r="K289" s="3">
        <v>12.568125</v>
      </c>
      <c r="L289" s="3">
        <v>42.858085808580803</v>
      </c>
      <c r="M289" s="3">
        <v>1.0604556101423801</v>
      </c>
      <c r="N289" s="3">
        <v>1.9403697159168101</v>
      </c>
      <c r="O289" s="3">
        <v>3.9826828186691898</v>
      </c>
      <c r="P289" s="3">
        <v>1.1923350322072399</v>
      </c>
      <c r="Q289" s="4">
        <v>607</v>
      </c>
      <c r="R289" s="3">
        <v>7.3570000000000002</v>
      </c>
      <c r="S289" s="3">
        <v>1.3797518381596099</v>
      </c>
      <c r="T289" s="3">
        <v>0.85159952200940503</v>
      </c>
      <c r="U289" s="3">
        <v>9.1089749999999992</v>
      </c>
      <c r="V289" s="3">
        <v>0.80305060755448299</v>
      </c>
    </row>
    <row r="290" spans="1:22" x14ac:dyDescent="0.3">
      <c r="A290" s="4">
        <v>13273</v>
      </c>
      <c r="B290" s="52" t="s">
        <v>19</v>
      </c>
      <c r="C290" s="52" t="str">
        <f t="shared" si="4"/>
        <v>Angiospermae</v>
      </c>
      <c r="D290" s="3">
        <v>2.9156505659232601</v>
      </c>
      <c r="E290" s="3">
        <v>3.2381327596877498</v>
      </c>
      <c r="F290" s="3">
        <v>11.17895</v>
      </c>
      <c r="G290" s="3">
        <v>1.1506899127377701</v>
      </c>
      <c r="H290" s="3">
        <v>14.54806</v>
      </c>
      <c r="I290" s="3">
        <v>2.1252811465675201</v>
      </c>
      <c r="J290" s="3">
        <v>3.2328767123287601</v>
      </c>
      <c r="K290" s="3">
        <v>12.863505</v>
      </c>
      <c r="L290" s="3">
        <v>34.477168949771603</v>
      </c>
      <c r="M290" s="3">
        <v>1.18405231098838</v>
      </c>
      <c r="N290" s="3">
        <v>1.8888555644276499</v>
      </c>
      <c r="O290" s="3">
        <v>3.4522827906160201</v>
      </c>
      <c r="P290" s="3">
        <v>1.18414808537683</v>
      </c>
      <c r="Q290" s="4">
        <v>440</v>
      </c>
      <c r="R290" s="3">
        <v>7.7020499999999901</v>
      </c>
      <c r="S290" s="3">
        <v>1.3625872570308699</v>
      </c>
      <c r="T290" s="3">
        <v>0.72892176154673705</v>
      </c>
      <c r="U290" s="3">
        <v>9.4405000000000001</v>
      </c>
      <c r="V290" s="3">
        <v>0.61561618079041902</v>
      </c>
    </row>
    <row r="291" spans="1:22" x14ac:dyDescent="0.3">
      <c r="A291" s="4">
        <v>13586</v>
      </c>
      <c r="B291" s="52" t="s">
        <v>19</v>
      </c>
      <c r="C291" s="52" t="str">
        <f t="shared" si="4"/>
        <v>Angiospermae</v>
      </c>
      <c r="D291" s="3">
        <v>7.6683141949672899</v>
      </c>
      <c r="E291" s="3">
        <v>1.77779174616379</v>
      </c>
      <c r="F291" s="3">
        <v>16.199750000000002</v>
      </c>
      <c r="G291" s="3">
        <v>1.0902263923825899</v>
      </c>
      <c r="H291" s="3">
        <v>19.12304</v>
      </c>
      <c r="I291" s="3">
        <v>5.9003456519081698</v>
      </c>
      <c r="J291" s="3">
        <v>3.3176314235085602</v>
      </c>
      <c r="K291" s="3">
        <v>17.661394999999999</v>
      </c>
      <c r="L291" s="3">
        <v>46.160361464236402</v>
      </c>
      <c r="M291" s="3">
        <v>1.1883039147974299</v>
      </c>
      <c r="N291" s="3">
        <v>2.2160335596912799</v>
      </c>
      <c r="O291" s="3">
        <v>9.1122877777763502</v>
      </c>
      <c r="P291" s="3">
        <v>1.3048976706814299</v>
      </c>
      <c r="Q291" s="4">
        <v>6772</v>
      </c>
      <c r="R291" s="3">
        <v>8.6294000000000004</v>
      </c>
      <c r="S291" s="3">
        <v>1.4226338799354701</v>
      </c>
      <c r="T291" s="3">
        <v>0.76944495255300804</v>
      </c>
      <c r="U291" s="3">
        <v>12.414574999999999</v>
      </c>
      <c r="V291" s="3">
        <v>0.64751528878382503</v>
      </c>
    </row>
    <row r="292" spans="1:22" x14ac:dyDescent="0.3">
      <c r="A292" s="4">
        <v>20987</v>
      </c>
      <c r="B292" s="52" t="s">
        <v>19</v>
      </c>
      <c r="C292" s="52" t="str">
        <f t="shared" si="4"/>
        <v>Angiospermae</v>
      </c>
      <c r="D292" s="3">
        <v>4.1169041958167902</v>
      </c>
      <c r="E292" s="3">
        <v>3.1123449045820699</v>
      </c>
      <c r="F292" s="3">
        <v>13.958</v>
      </c>
      <c r="G292" s="3">
        <v>1.1794075082390001</v>
      </c>
      <c r="H292" s="3">
        <v>18.966339999999999</v>
      </c>
      <c r="I292" s="3">
        <v>3.6628201974418801</v>
      </c>
      <c r="J292" s="3">
        <v>3.4961990324809902</v>
      </c>
      <c r="K292" s="3">
        <v>16.462169999999901</v>
      </c>
      <c r="L292" s="3">
        <v>33.455375966268399</v>
      </c>
      <c r="M292" s="3">
        <v>1.0893431694467901</v>
      </c>
      <c r="N292" s="3">
        <v>4.6290979205310903</v>
      </c>
      <c r="O292" s="3">
        <v>4.4847214649798799</v>
      </c>
      <c r="P292" s="3">
        <v>1.5461473702866699</v>
      </c>
      <c r="Q292" s="4">
        <v>1447</v>
      </c>
      <c r="R292" s="3">
        <v>4.0972</v>
      </c>
      <c r="S292" s="3">
        <v>1.82353781736009</v>
      </c>
      <c r="T292" s="3">
        <v>0.88970255882167304</v>
      </c>
      <c r="U292" s="3">
        <v>9.0275999999999996</v>
      </c>
      <c r="V292" s="3">
        <v>0.81673304040038397</v>
      </c>
    </row>
    <row r="293" spans="1:22" x14ac:dyDescent="0.3">
      <c r="A293" s="4">
        <v>24711</v>
      </c>
      <c r="B293" s="52" t="s">
        <v>19</v>
      </c>
      <c r="C293" s="52" t="str">
        <f t="shared" si="4"/>
        <v>Angiospermae</v>
      </c>
      <c r="D293" s="3">
        <v>3.2440035494422399</v>
      </c>
      <c r="E293" s="3">
        <v>2.9089425713103498</v>
      </c>
      <c r="F293" s="3">
        <v>9.9192</v>
      </c>
      <c r="G293" s="3">
        <v>1.18918713202677</v>
      </c>
      <c r="H293" s="3">
        <v>13.672370000000001</v>
      </c>
      <c r="I293" s="3">
        <v>2.1960154168731099</v>
      </c>
      <c r="J293" s="3">
        <v>3.3480392156862702</v>
      </c>
      <c r="K293" s="3">
        <v>11.795785</v>
      </c>
      <c r="L293" s="3">
        <v>32.9166666666666</v>
      </c>
      <c r="M293" s="3">
        <v>1.0511390701535801</v>
      </c>
      <c r="N293" s="3">
        <v>1.7787279161137499</v>
      </c>
      <c r="O293" s="3">
        <v>3.40989887453564</v>
      </c>
      <c r="P293" s="3">
        <v>1.12681048290904</v>
      </c>
      <c r="Q293" s="4">
        <v>409</v>
      </c>
      <c r="R293" s="3">
        <v>7.6865999999999897</v>
      </c>
      <c r="S293" s="3">
        <v>1.3399885265083</v>
      </c>
      <c r="T293" s="3">
        <v>0.67694605859808099</v>
      </c>
      <c r="U293" s="3">
        <v>8.8028999999999993</v>
      </c>
      <c r="V293" s="3">
        <v>0.64401188940600496</v>
      </c>
    </row>
    <row r="294" spans="1:22" x14ac:dyDescent="0.3">
      <c r="A294" s="4">
        <v>25162</v>
      </c>
      <c r="B294" s="52" t="s">
        <v>19</v>
      </c>
      <c r="C294" s="52" t="str">
        <f t="shared" si="4"/>
        <v>Angiospermae</v>
      </c>
      <c r="D294" s="3">
        <v>3.5483541108327898</v>
      </c>
      <c r="E294" s="3">
        <v>2.6056587677575398</v>
      </c>
      <c r="F294" s="3">
        <v>9.2457999999999991</v>
      </c>
      <c r="G294" s="3">
        <v>1.3412208786692299</v>
      </c>
      <c r="H294" s="3">
        <v>15.55552</v>
      </c>
      <c r="I294" s="3">
        <v>2.5583852506052298</v>
      </c>
      <c r="J294" s="3">
        <v>2.48220064724919</v>
      </c>
      <c r="K294" s="3">
        <v>12.40066</v>
      </c>
      <c r="L294" s="3">
        <v>54.368078175895697</v>
      </c>
      <c r="M294" s="3">
        <v>1</v>
      </c>
      <c r="N294" s="3">
        <v>1.7768599006225301</v>
      </c>
      <c r="O294" s="3">
        <v>3.5483541108327898</v>
      </c>
      <c r="P294" s="3">
        <v>1.02729398954461</v>
      </c>
      <c r="Q294" s="4">
        <v>309</v>
      </c>
      <c r="R294" s="3">
        <v>8.7545000000000002</v>
      </c>
      <c r="S294" s="3">
        <v>1.37782814730865</v>
      </c>
      <c r="T294" s="3">
        <v>0.72100618221691004</v>
      </c>
      <c r="U294" s="3">
        <v>9.0001499999999997</v>
      </c>
      <c r="V294" s="3">
        <v>0.72100618221691004</v>
      </c>
    </row>
    <row r="295" spans="1:22" x14ac:dyDescent="0.3">
      <c r="A295" s="4">
        <v>25277</v>
      </c>
      <c r="B295" s="52" t="s">
        <v>19</v>
      </c>
      <c r="C295" s="52" t="str">
        <f t="shared" si="4"/>
        <v>Angiospermae</v>
      </c>
      <c r="D295" s="3">
        <v>8.4221996716835008</v>
      </c>
      <c r="E295" s="3">
        <v>3.5849480298580598</v>
      </c>
      <c r="F295" s="3">
        <v>18.937000000000001</v>
      </c>
      <c r="G295" s="3">
        <v>1.1158420024291</v>
      </c>
      <c r="H295" s="3">
        <v>23.324400000000001</v>
      </c>
      <c r="I295" s="3">
        <v>4.7622943545546699</v>
      </c>
      <c r="J295" s="3">
        <v>3.8389951470168402</v>
      </c>
      <c r="K295" s="3">
        <v>21.130700000000001</v>
      </c>
      <c r="L295" s="3">
        <v>33.725147886307802</v>
      </c>
      <c r="M295" s="3">
        <v>0.62719528035601801</v>
      </c>
      <c r="N295" s="3">
        <v>4.9176470588235297</v>
      </c>
      <c r="O295" s="3">
        <v>5.2823638842958998</v>
      </c>
      <c r="P295" s="3">
        <v>1.59940878378378</v>
      </c>
      <c r="Q295" s="4">
        <v>7006</v>
      </c>
      <c r="R295" s="3">
        <v>4.7430000000000003</v>
      </c>
      <c r="S295" s="3">
        <v>1.7846875</v>
      </c>
      <c r="T295" s="3">
        <v>0.56544543470823905</v>
      </c>
      <c r="U295" s="3">
        <v>11.84</v>
      </c>
      <c r="V295" s="3">
        <v>0.90154606135950499</v>
      </c>
    </row>
    <row r="296" spans="1:22" x14ac:dyDescent="0.3">
      <c r="A296" s="4">
        <v>25431</v>
      </c>
      <c r="B296" s="52" t="s">
        <v>19</v>
      </c>
      <c r="C296" s="52" t="str">
        <f t="shared" si="4"/>
        <v>Angiospermae</v>
      </c>
      <c r="D296" s="3">
        <v>4.0445556563008296</v>
      </c>
      <c r="E296" s="3">
        <v>1.7555401337979</v>
      </c>
      <c r="F296" s="3">
        <v>9.2137499999999992</v>
      </c>
      <c r="G296" s="3">
        <v>1.3359354226020801</v>
      </c>
      <c r="H296" s="3">
        <v>15.404199999999999</v>
      </c>
      <c r="I296" s="3">
        <v>3.15538691330373</v>
      </c>
      <c r="J296" s="3">
        <v>3.3351158645276202</v>
      </c>
      <c r="K296" s="3">
        <v>12.308974999999901</v>
      </c>
      <c r="L296" s="3">
        <v>36.379679144385001</v>
      </c>
      <c r="M296" s="3">
        <v>1.29764185692265</v>
      </c>
      <c r="N296" s="3">
        <v>1.89078188290168</v>
      </c>
      <c r="O296" s="3">
        <v>5.24838471226923</v>
      </c>
      <c r="P296" s="3">
        <v>1.0614460780784201</v>
      </c>
      <c r="Q296" s="4">
        <v>606</v>
      </c>
      <c r="R296" s="3">
        <v>8.1470000000000002</v>
      </c>
      <c r="S296" s="3">
        <v>1.4180234148870201</v>
      </c>
      <c r="T296" s="3">
        <v>0.780156630651897</v>
      </c>
      <c r="U296" s="3">
        <v>8.6803749999999997</v>
      </c>
      <c r="V296" s="3">
        <v>0.60121105564676502</v>
      </c>
    </row>
    <row r="297" spans="1:22" x14ac:dyDescent="0.3">
      <c r="A297" s="4">
        <v>26860</v>
      </c>
      <c r="B297" s="52" t="s">
        <v>19</v>
      </c>
      <c r="C297" s="52" t="str">
        <f t="shared" si="4"/>
        <v>Angiospermae</v>
      </c>
      <c r="D297" s="3">
        <v>6.1206281030843899</v>
      </c>
      <c r="E297" s="3">
        <v>2.0929550378237498</v>
      </c>
      <c r="F297" s="3">
        <v>9.4676499999999901</v>
      </c>
      <c r="G297" s="3">
        <v>1.1722301732742499</v>
      </c>
      <c r="H297" s="3">
        <v>12.72888</v>
      </c>
      <c r="I297" s="3">
        <v>2.36829427165963</v>
      </c>
      <c r="J297" s="3">
        <v>3.8949416342412402</v>
      </c>
      <c r="K297" s="3">
        <v>11.098265</v>
      </c>
      <c r="L297" s="3">
        <v>31.966536964980499</v>
      </c>
      <c r="M297" s="3">
        <v>0.73907124217006404</v>
      </c>
      <c r="N297" s="3">
        <v>2.6413944801826101</v>
      </c>
      <c r="O297" s="3">
        <v>4.5235802150075797</v>
      </c>
      <c r="P297" s="3">
        <v>1.3253841873357199</v>
      </c>
      <c r="Q297" s="4">
        <v>1289</v>
      </c>
      <c r="R297" s="3">
        <v>4.819</v>
      </c>
      <c r="S297" s="3">
        <v>1.5536553355755101</v>
      </c>
      <c r="T297" s="3">
        <v>0.38693647641590401</v>
      </c>
      <c r="U297" s="3">
        <v>7.1433249999999999</v>
      </c>
      <c r="V297" s="3">
        <v>0.52354421920108796</v>
      </c>
    </row>
    <row r="298" spans="1:22" x14ac:dyDescent="0.3">
      <c r="A298" s="4">
        <v>27727</v>
      </c>
      <c r="B298" s="52" t="s">
        <v>19</v>
      </c>
      <c r="C298" s="52" t="str">
        <f t="shared" si="4"/>
        <v>Angiospermae</v>
      </c>
      <c r="D298" s="3">
        <v>11.595575920270001</v>
      </c>
      <c r="E298" s="3">
        <v>0.461517407064722</v>
      </c>
      <c r="F298" s="3">
        <v>4.4555999999999996</v>
      </c>
      <c r="G298" s="3">
        <v>2.3520277852589899</v>
      </c>
      <c r="H298" s="3">
        <v>16.503789999999999</v>
      </c>
      <c r="I298" s="3">
        <v>7.5198194939901004</v>
      </c>
      <c r="J298" s="3">
        <v>3.4808547564811798</v>
      </c>
      <c r="K298" s="3">
        <v>10.479695</v>
      </c>
      <c r="L298" s="3">
        <v>37.411381407471701</v>
      </c>
      <c r="M298" s="3">
        <v>0.83257963845656902</v>
      </c>
      <c r="N298" s="3">
        <v>6.0387083790706102</v>
      </c>
      <c r="O298" s="3">
        <v>9.6542404073941199</v>
      </c>
      <c r="P298" s="3">
        <v>1.23962941323762</v>
      </c>
      <c r="Q298" s="4">
        <v>9219</v>
      </c>
      <c r="R298" s="3">
        <v>2.7330000000000001</v>
      </c>
      <c r="S298" s="3">
        <v>2.9156428233592</v>
      </c>
      <c r="T298" s="3">
        <v>0.648507633057262</v>
      </c>
      <c r="U298" s="3">
        <v>3.5943000000000001</v>
      </c>
      <c r="V298" s="3">
        <v>0.77891363552856197</v>
      </c>
    </row>
    <row r="299" spans="1:22" x14ac:dyDescent="0.3">
      <c r="A299" s="4">
        <v>27812</v>
      </c>
      <c r="B299" s="52" t="s">
        <v>19</v>
      </c>
      <c r="C299" s="52" t="str">
        <f t="shared" si="4"/>
        <v>Angiospermae</v>
      </c>
      <c r="D299" s="3">
        <v>8.8463159371975308</v>
      </c>
      <c r="E299" s="3">
        <v>0.48474416134842202</v>
      </c>
      <c r="F299" s="3">
        <v>4.2881999999999998</v>
      </c>
      <c r="G299" s="3">
        <v>2.4238981390793302</v>
      </c>
      <c r="H299" s="3">
        <v>16.500119999999999</v>
      </c>
      <c r="I299" s="3">
        <v>5.9306359510130999</v>
      </c>
      <c r="J299" s="3">
        <v>3.09652247667514</v>
      </c>
      <c r="K299" s="3">
        <v>10.394159999999999</v>
      </c>
      <c r="L299" s="3">
        <v>40.3687381649165</v>
      </c>
      <c r="M299" s="3">
        <v>1</v>
      </c>
      <c r="N299" s="3">
        <v>5.3589217278337102</v>
      </c>
      <c r="O299" s="3">
        <v>8.8463159371975308</v>
      </c>
      <c r="P299" s="3">
        <v>1.16413291345422</v>
      </c>
      <c r="Q299" s="4">
        <v>5895</v>
      </c>
      <c r="R299" s="3">
        <v>3.0790000000000002</v>
      </c>
      <c r="S299" s="3">
        <v>2.8217396025627099</v>
      </c>
      <c r="T299" s="3">
        <v>0.67040743210126597</v>
      </c>
      <c r="U299" s="3">
        <v>3.6836000000000002</v>
      </c>
      <c r="V299" s="3">
        <v>0.67040743210126597</v>
      </c>
    </row>
    <row r="300" spans="1:22" x14ac:dyDescent="0.3">
      <c r="A300" s="4">
        <v>30101</v>
      </c>
      <c r="B300" s="52" t="s">
        <v>19</v>
      </c>
      <c r="C300" s="52" t="str">
        <f t="shared" si="4"/>
        <v>Angiospermae</v>
      </c>
      <c r="D300" s="3">
        <v>5.1424094704466903</v>
      </c>
      <c r="E300" s="3">
        <v>3.6233663273596299</v>
      </c>
      <c r="F300" s="3">
        <v>15.97725</v>
      </c>
      <c r="G300" s="3">
        <v>1.24979674224287</v>
      </c>
      <c r="H300" s="3">
        <v>23.959379999999999</v>
      </c>
      <c r="I300" s="3">
        <v>3.4674011988276798</v>
      </c>
      <c r="J300" s="3">
        <v>3.73204903677758</v>
      </c>
      <c r="K300" s="3">
        <v>19.968315</v>
      </c>
      <c r="L300" s="3">
        <v>28.2189621195533</v>
      </c>
      <c r="M300" s="3">
        <v>0.85747828730212305</v>
      </c>
      <c r="N300" s="3">
        <v>2.8386545661342999</v>
      </c>
      <c r="O300" s="3">
        <v>4.4095044653248499</v>
      </c>
      <c r="P300" s="3">
        <v>1.30866401967429</v>
      </c>
      <c r="Q300" s="4">
        <v>4568</v>
      </c>
      <c r="R300" s="3">
        <v>8.4404000000000003</v>
      </c>
      <c r="S300" s="3">
        <v>1.63556402847939</v>
      </c>
      <c r="T300" s="3">
        <v>0.67427559371822698</v>
      </c>
      <c r="U300" s="3">
        <v>12.208824999999999</v>
      </c>
      <c r="V300" s="3">
        <v>0.786347134036122</v>
      </c>
    </row>
    <row r="301" spans="1:22" x14ac:dyDescent="0.3">
      <c r="A301" s="4">
        <v>30230</v>
      </c>
      <c r="B301" s="52" t="s">
        <v>19</v>
      </c>
      <c r="C301" s="52" t="str">
        <f t="shared" si="4"/>
        <v>Angiospermae</v>
      </c>
      <c r="D301" s="3">
        <v>4.7332711437060997</v>
      </c>
      <c r="E301" s="3">
        <v>3.6751012741823299</v>
      </c>
      <c r="F301" s="3">
        <v>15.8186</v>
      </c>
      <c r="G301" s="3">
        <v>1.2234230589306201</v>
      </c>
      <c r="H301" s="3">
        <v>22.887079999999902</v>
      </c>
      <c r="I301" s="3">
        <v>2.8028647333889398</v>
      </c>
      <c r="J301" s="3">
        <v>4.0250092626898804</v>
      </c>
      <c r="K301" s="3">
        <v>19.352839999999901</v>
      </c>
      <c r="L301" s="3">
        <v>23.520319168676899</v>
      </c>
      <c r="M301" s="3">
        <v>0.90936314581552502</v>
      </c>
      <c r="N301" s="3">
        <v>3.0520176023469698</v>
      </c>
      <c r="O301" s="3">
        <v>4.3042623372384297</v>
      </c>
      <c r="P301" s="3">
        <v>1.3567948673963</v>
      </c>
      <c r="Q301" s="4">
        <v>5398</v>
      </c>
      <c r="R301" s="3">
        <v>7.4989999999999997</v>
      </c>
      <c r="S301" s="3">
        <v>1.6599341270113499</v>
      </c>
      <c r="T301" s="3">
        <v>0.59216230135388603</v>
      </c>
      <c r="U301" s="3">
        <v>11.658799999999999</v>
      </c>
      <c r="V301" s="3">
        <v>0.65118352781146505</v>
      </c>
    </row>
    <row r="302" spans="1:22" x14ac:dyDescent="0.3">
      <c r="A302" s="4">
        <v>30399</v>
      </c>
      <c r="B302" s="52" t="s">
        <v>19</v>
      </c>
      <c r="C302" s="52" t="str">
        <f t="shared" si="4"/>
        <v>Angiospermae</v>
      </c>
      <c r="D302" s="3">
        <v>5.4250578302479804</v>
      </c>
      <c r="E302" s="3">
        <v>2.98156115831235</v>
      </c>
      <c r="F302" s="3">
        <v>15.24375</v>
      </c>
      <c r="G302" s="3">
        <v>1.2050013940139399</v>
      </c>
      <c r="H302" s="3">
        <v>21.4937299999999</v>
      </c>
      <c r="I302" s="3">
        <v>2.9960431880531302</v>
      </c>
      <c r="J302" s="3">
        <v>4.0122410546139298</v>
      </c>
      <c r="K302" s="3">
        <v>18.368739999999999</v>
      </c>
      <c r="L302" s="3">
        <v>26.878378378378301</v>
      </c>
      <c r="M302" s="3">
        <v>0.94241832776094003</v>
      </c>
      <c r="N302" s="3">
        <v>2.3483870615292899</v>
      </c>
      <c r="O302" s="3">
        <v>5.1126739283887002</v>
      </c>
      <c r="P302" s="3">
        <v>1.2496772051499601</v>
      </c>
      <c r="Q302" s="4">
        <v>4248</v>
      </c>
      <c r="R302" s="3">
        <v>9.1525499999999997</v>
      </c>
      <c r="S302" s="3">
        <v>1.5058627742731401</v>
      </c>
      <c r="T302" s="3">
        <v>0.55226013838016097</v>
      </c>
      <c r="U302" s="3">
        <v>12.19815</v>
      </c>
      <c r="V302" s="3">
        <v>0.58600318150885</v>
      </c>
    </row>
    <row r="303" spans="1:22" x14ac:dyDescent="0.3">
      <c r="A303" s="4">
        <v>31271</v>
      </c>
      <c r="B303" s="52" t="s">
        <v>19</v>
      </c>
      <c r="C303" s="52" t="str">
        <f t="shared" si="4"/>
        <v>Angiospermae</v>
      </c>
      <c r="D303" s="3">
        <v>2.10846055751299</v>
      </c>
      <c r="E303" s="3">
        <v>3.05191860339571</v>
      </c>
      <c r="F303" s="3">
        <v>6.43485</v>
      </c>
      <c r="G303" s="3">
        <v>1.4296347234201201</v>
      </c>
      <c r="H303" s="3">
        <v>11.9641199999999</v>
      </c>
      <c r="I303" s="3">
        <v>1.2729255317496599</v>
      </c>
      <c r="J303" s="3">
        <v>2.86080586080586</v>
      </c>
      <c r="K303" s="3">
        <v>9.1994849999999992</v>
      </c>
      <c r="L303" s="3">
        <v>33.216117216117198</v>
      </c>
      <c r="M303" s="3">
        <v>1</v>
      </c>
      <c r="N303" s="3">
        <v>1.90620738002676</v>
      </c>
      <c r="O303" s="3">
        <v>2.10846055751299</v>
      </c>
      <c r="P303" s="3">
        <v>1.0124653358245601</v>
      </c>
      <c r="Q303" s="4">
        <v>277</v>
      </c>
      <c r="R303" s="3">
        <v>6.2763999999999998</v>
      </c>
      <c r="S303" s="3">
        <v>1.44745560035401</v>
      </c>
      <c r="T303" s="3">
        <v>0.60372271476167905</v>
      </c>
      <c r="U303" s="3">
        <v>6.3556249999999999</v>
      </c>
      <c r="V303" s="3">
        <v>0.60372271476167905</v>
      </c>
    </row>
    <row r="304" spans="1:22" x14ac:dyDescent="0.3">
      <c r="A304" s="4">
        <v>31314</v>
      </c>
      <c r="B304" s="52" t="s">
        <v>19</v>
      </c>
      <c r="C304" s="52" t="str">
        <f t="shared" si="4"/>
        <v>Angiospermae</v>
      </c>
      <c r="D304" s="3">
        <v>7.8021239741514004</v>
      </c>
      <c r="E304" s="3">
        <v>0.72468608938604195</v>
      </c>
      <c r="F304" s="3">
        <v>6.5442499999999999</v>
      </c>
      <c r="G304" s="3">
        <v>1.5610719333766201</v>
      </c>
      <c r="H304" s="3">
        <v>13.887839999999899</v>
      </c>
      <c r="I304" s="3">
        <v>6.1840728185770999</v>
      </c>
      <c r="J304" s="3">
        <v>3.6009024428193501</v>
      </c>
      <c r="K304" s="3">
        <v>10.2160449999999</v>
      </c>
      <c r="L304" s="3">
        <v>42.553168301416697</v>
      </c>
      <c r="M304" s="3">
        <v>1.15743632949148</v>
      </c>
      <c r="N304" s="3">
        <v>2.6564345830145299</v>
      </c>
      <c r="O304" s="3">
        <v>9.0304617348793297</v>
      </c>
      <c r="P304" s="3">
        <v>1.1118095521247</v>
      </c>
      <c r="Q304" s="4">
        <v>6430</v>
      </c>
      <c r="R304" s="3">
        <v>5.2279999999999998</v>
      </c>
      <c r="S304" s="3">
        <v>1.7356146870819</v>
      </c>
      <c r="T304" s="3">
        <v>0.79261401626852701</v>
      </c>
      <c r="U304" s="3">
        <v>5.8861249999999998</v>
      </c>
      <c r="V304" s="3">
        <v>0.68480139777257298</v>
      </c>
    </row>
    <row r="305" spans="1:22" x14ac:dyDescent="0.3">
      <c r="A305" s="4">
        <v>35891</v>
      </c>
      <c r="B305" s="52" t="s">
        <v>19</v>
      </c>
      <c r="C305" s="52" t="str">
        <f t="shared" si="4"/>
        <v>Angiospermae</v>
      </c>
      <c r="D305" s="3">
        <v>3.13540796273307</v>
      </c>
      <c r="E305" s="3">
        <v>3.20328998838822</v>
      </c>
      <c r="F305" s="3">
        <v>8.99695</v>
      </c>
      <c r="G305" s="3">
        <v>1.1935128015605201</v>
      </c>
      <c r="H305" s="3">
        <v>12.478999999999999</v>
      </c>
      <c r="I305" s="3">
        <v>2.1146740255772101</v>
      </c>
      <c r="J305" s="3">
        <v>4.2272143774069297</v>
      </c>
      <c r="K305" s="3">
        <v>10.737975</v>
      </c>
      <c r="L305" s="3">
        <v>32.623876765083402</v>
      </c>
      <c r="M305" s="3">
        <v>0.89578749107026601</v>
      </c>
      <c r="N305" s="3">
        <v>1.90842496444356</v>
      </c>
      <c r="O305" s="3">
        <v>2.8086592324183899</v>
      </c>
      <c r="P305" s="3">
        <v>1.1582179282112</v>
      </c>
      <c r="Q305" s="4">
        <v>779</v>
      </c>
      <c r="R305" s="3">
        <v>6.5388999999999999</v>
      </c>
      <c r="S305" s="3">
        <v>1.3823479243169801</v>
      </c>
      <c r="T305" s="3">
        <v>0.67444940202738102</v>
      </c>
      <c r="U305" s="3">
        <v>7.767925</v>
      </c>
      <c r="V305" s="3">
        <v>0.75291227969879804</v>
      </c>
    </row>
    <row r="306" spans="1:22" x14ac:dyDescent="0.3">
      <c r="A306" s="4">
        <v>36032</v>
      </c>
      <c r="B306" s="52" t="s">
        <v>19</v>
      </c>
      <c r="C306" s="52" t="str">
        <f t="shared" si="4"/>
        <v>Angiospermae</v>
      </c>
      <c r="D306" s="3">
        <v>2.7272124285091199</v>
      </c>
      <c r="E306" s="3">
        <v>2.8946862764446801</v>
      </c>
      <c r="F306" s="3">
        <v>7.9116</v>
      </c>
      <c r="G306" s="3">
        <v>1.2215354669093399</v>
      </c>
      <c r="H306" s="3">
        <v>11.417</v>
      </c>
      <c r="I306" s="3">
        <v>2.1985393219009999</v>
      </c>
      <c r="J306" s="3">
        <v>4.0366056572379296</v>
      </c>
      <c r="K306" s="3">
        <v>9.6642999999999901</v>
      </c>
      <c r="L306" s="3">
        <v>34.582362728785299</v>
      </c>
      <c r="M306" s="3">
        <v>1.00217566340461</v>
      </c>
      <c r="N306" s="3">
        <v>1.70022338049143</v>
      </c>
      <c r="O306" s="3">
        <v>2.73314592478643</v>
      </c>
      <c r="P306" s="3">
        <v>1.0818098532810001</v>
      </c>
      <c r="Q306" s="4">
        <v>601</v>
      </c>
      <c r="R306" s="3">
        <v>6.7149999999999999</v>
      </c>
      <c r="S306" s="3">
        <v>1.3214691042347499</v>
      </c>
      <c r="T306" s="3">
        <v>0.80614890828393004</v>
      </c>
      <c r="U306" s="3">
        <v>7.3132999999999999</v>
      </c>
      <c r="V306" s="3">
        <v>0.80439880723631396</v>
      </c>
    </row>
    <row r="307" spans="1:22" x14ac:dyDescent="0.3">
      <c r="A307" s="4">
        <v>36117</v>
      </c>
      <c r="B307" s="52" t="s">
        <v>19</v>
      </c>
      <c r="C307" s="52" t="str">
        <f t="shared" si="4"/>
        <v>Angiospermae</v>
      </c>
      <c r="D307" s="3">
        <v>2.57899851372999</v>
      </c>
      <c r="E307" s="3">
        <v>2.7243794847893299</v>
      </c>
      <c r="F307" s="3">
        <v>7.5543999999999896</v>
      </c>
      <c r="G307" s="3">
        <v>1.2512231282431401</v>
      </c>
      <c r="H307" s="3">
        <v>11.350079999999901</v>
      </c>
      <c r="I307" s="3">
        <v>2.12267165148597</v>
      </c>
      <c r="J307" s="3">
        <v>4.14453125</v>
      </c>
      <c r="K307" s="3">
        <v>9.4522399999999909</v>
      </c>
      <c r="L307" s="3">
        <v>34.01171875</v>
      </c>
      <c r="M307" s="3">
        <v>1.0751802631615699</v>
      </c>
      <c r="N307" s="3">
        <v>1.7403293569260001</v>
      </c>
      <c r="O307" s="3">
        <v>2.7728883006855201</v>
      </c>
      <c r="P307" s="3">
        <v>1.0733578664696399</v>
      </c>
      <c r="Q307" s="4">
        <v>512</v>
      </c>
      <c r="R307" s="3">
        <v>6.5217999999999998</v>
      </c>
      <c r="S307" s="3">
        <v>1.3430101874085301</v>
      </c>
      <c r="T307" s="3">
        <v>0.82306044000621104</v>
      </c>
      <c r="U307" s="3">
        <v>7.0381</v>
      </c>
      <c r="V307" s="3">
        <v>0.76550925291913097</v>
      </c>
    </row>
    <row r="308" spans="1:22" x14ac:dyDescent="0.3">
      <c r="A308" s="4">
        <v>41376</v>
      </c>
      <c r="B308" s="52" t="s">
        <v>19</v>
      </c>
      <c r="C308" s="52" t="str">
        <f t="shared" si="4"/>
        <v>Angiospermae</v>
      </c>
      <c r="D308" s="3">
        <v>8.9297901197935499</v>
      </c>
      <c r="E308" s="3">
        <v>0.67798345972099605</v>
      </c>
      <c r="F308" s="3">
        <v>6.0542499999999997</v>
      </c>
      <c r="G308" s="3">
        <v>1.14893917495973</v>
      </c>
      <c r="H308" s="3">
        <v>7.8576800000000002</v>
      </c>
      <c r="I308" s="3">
        <v>8.9501504749923004</v>
      </c>
      <c r="J308" s="3">
        <v>2.2657342657342601</v>
      </c>
      <c r="K308" s="3">
        <v>6.955965</v>
      </c>
      <c r="L308" s="3">
        <v>40.274725274725199</v>
      </c>
      <c r="M308" s="3">
        <v>1</v>
      </c>
      <c r="N308" s="3">
        <v>1.2988759587410701</v>
      </c>
      <c r="O308" s="3">
        <v>8.9297901197935499</v>
      </c>
      <c r="P308" s="3">
        <v>1.00038417528307</v>
      </c>
      <c r="Q308" s="4">
        <v>289</v>
      </c>
      <c r="R308" s="3">
        <v>6.0495999999999999</v>
      </c>
      <c r="S308" s="3">
        <v>1.1493805689925101</v>
      </c>
      <c r="T308" s="3">
        <v>1.00228004857064</v>
      </c>
      <c r="U308" s="3">
        <v>6.0519249999999998</v>
      </c>
      <c r="V308" s="3">
        <v>1.00228004857064</v>
      </c>
    </row>
    <row r="309" spans="1:22" x14ac:dyDescent="0.3">
      <c r="A309" s="4">
        <v>16679</v>
      </c>
      <c r="B309" s="52" t="s">
        <v>91</v>
      </c>
      <c r="C309" s="52" t="str">
        <f t="shared" si="4"/>
        <v>Angiospermae</v>
      </c>
      <c r="D309" s="3">
        <v>1.24425272574167</v>
      </c>
      <c r="E309" s="3">
        <v>5.73431044974184</v>
      </c>
      <c r="F309" s="3">
        <v>7.5332999999999997</v>
      </c>
      <c r="G309" s="3">
        <v>1.1094108823490301</v>
      </c>
      <c r="H309" s="3">
        <v>9.1817499999999992</v>
      </c>
      <c r="I309" s="3">
        <v>0.75076862554256896</v>
      </c>
      <c r="J309" s="3">
        <v>2.26388888888888</v>
      </c>
      <c r="K309" s="3">
        <v>8.3575249999999901</v>
      </c>
      <c r="L309" s="3">
        <v>29.3888888888888</v>
      </c>
      <c r="M309" s="3">
        <v>1.0558335560521099</v>
      </c>
      <c r="N309" s="3">
        <v>1.25686145675057</v>
      </c>
      <c r="O309" s="3">
        <v>1.31372378004737</v>
      </c>
      <c r="P309" s="3">
        <v>1.0153653309611399</v>
      </c>
      <c r="Q309" s="4">
        <v>72</v>
      </c>
      <c r="R309" s="3">
        <v>7.3052999999999999</v>
      </c>
      <c r="S309" s="3">
        <v>1.12645734772822</v>
      </c>
      <c r="T309" s="3">
        <v>0.60338917489214305</v>
      </c>
      <c r="U309" s="3">
        <v>7.41929999999999</v>
      </c>
      <c r="V309" s="3">
        <v>0.57148133949093705</v>
      </c>
    </row>
    <row r="310" spans="1:22" x14ac:dyDescent="0.3">
      <c r="A310" s="4">
        <v>6170</v>
      </c>
      <c r="B310" s="52" t="s">
        <v>10</v>
      </c>
      <c r="C310" s="52" t="str">
        <f t="shared" si="4"/>
        <v>Angiospermae</v>
      </c>
      <c r="D310" s="3">
        <v>3.7132558172744199</v>
      </c>
      <c r="E310" s="3">
        <v>2.5786257855075201</v>
      </c>
      <c r="F310" s="3">
        <v>10.1976</v>
      </c>
      <c r="G310" s="3">
        <v>1.1314480858241101</v>
      </c>
      <c r="H310" s="3">
        <v>12.87851</v>
      </c>
      <c r="I310" s="3">
        <v>3.4270386872728098</v>
      </c>
      <c r="J310" s="3">
        <v>2.4493670886075898</v>
      </c>
      <c r="K310" s="3">
        <v>11.538055</v>
      </c>
      <c r="L310" s="3">
        <v>32.9177215189873</v>
      </c>
      <c r="M310" s="3">
        <v>1.06501268744099</v>
      </c>
      <c r="N310" s="3">
        <v>1.4817788005177599</v>
      </c>
      <c r="O310" s="3">
        <v>3.9546645571113301</v>
      </c>
      <c r="P310" s="3">
        <v>1.0797481053637401</v>
      </c>
      <c r="Q310" s="4">
        <v>476</v>
      </c>
      <c r="R310" s="3">
        <v>8.6912500000000001</v>
      </c>
      <c r="S310" s="3">
        <v>1.22167892698602</v>
      </c>
      <c r="T310" s="3">
        <v>0.92292016922989695</v>
      </c>
      <c r="U310" s="3">
        <v>9.4444249999999901</v>
      </c>
      <c r="V310" s="3">
        <v>0.86658138453494304</v>
      </c>
    </row>
    <row r="311" spans="1:22" x14ac:dyDescent="0.3">
      <c r="A311" s="4">
        <v>6240</v>
      </c>
      <c r="B311" s="52" t="s">
        <v>10</v>
      </c>
      <c r="C311" s="52" t="str">
        <f t="shared" si="4"/>
        <v>Angiospermae</v>
      </c>
      <c r="D311" s="3">
        <v>2.76227702783551</v>
      </c>
      <c r="E311" s="3">
        <v>3.7145568660406898</v>
      </c>
      <c r="F311" s="3">
        <v>10.54665</v>
      </c>
      <c r="G311" s="3">
        <v>1.2730549510982101</v>
      </c>
      <c r="H311" s="3">
        <v>16.306279999999902</v>
      </c>
      <c r="I311" s="3">
        <v>1.8438944071893799</v>
      </c>
      <c r="J311" s="3">
        <v>2.4500000000000002</v>
      </c>
      <c r="K311" s="3">
        <v>13.426465</v>
      </c>
      <c r="L311" s="3">
        <v>38.942268041237099</v>
      </c>
      <c r="M311" s="3">
        <v>1.02787497046423</v>
      </c>
      <c r="N311" s="3">
        <v>1.89405287367002</v>
      </c>
      <c r="O311" s="3">
        <v>2.8392754184004598</v>
      </c>
      <c r="P311" s="3">
        <v>1.10114142677041</v>
      </c>
      <c r="Q311" s="4">
        <v>500</v>
      </c>
      <c r="R311" s="3">
        <v>8.6091999999999995</v>
      </c>
      <c r="S311" s="3">
        <v>1.40181354520942</v>
      </c>
      <c r="T311" s="3">
        <v>0.66752696728402805</v>
      </c>
      <c r="U311" s="3">
        <v>9.5779250000000005</v>
      </c>
      <c r="V311" s="3">
        <v>0.64942428453389101</v>
      </c>
    </row>
    <row r="312" spans="1:22" x14ac:dyDescent="0.3">
      <c r="A312" s="4">
        <v>6356</v>
      </c>
      <c r="B312" s="52" t="s">
        <v>10</v>
      </c>
      <c r="C312" s="52" t="str">
        <f t="shared" si="4"/>
        <v>Angiospermae</v>
      </c>
      <c r="D312" s="3">
        <v>4.1310882518122902</v>
      </c>
      <c r="E312" s="3">
        <v>2.83751541356337</v>
      </c>
      <c r="F312" s="3">
        <v>11.218599999999901</v>
      </c>
      <c r="G312" s="3">
        <v>1.0684434777958001</v>
      </c>
      <c r="H312" s="3">
        <v>12.75428</v>
      </c>
      <c r="I312" s="3">
        <v>3.37854688888536</v>
      </c>
      <c r="J312" s="3">
        <v>2.4648956356736198</v>
      </c>
      <c r="K312" s="3">
        <v>11.986439999999901</v>
      </c>
      <c r="L312" s="3">
        <v>27.323809523809501</v>
      </c>
      <c r="M312" s="3">
        <v>0.95705293914218104</v>
      </c>
      <c r="N312" s="3">
        <v>1.41224643458233</v>
      </c>
      <c r="O312" s="3">
        <v>3.9536701532526899</v>
      </c>
      <c r="P312" s="3">
        <v>1.10802081995871</v>
      </c>
      <c r="Q312" s="4">
        <v>531</v>
      </c>
      <c r="R312" s="3">
        <v>9.0312000000000001</v>
      </c>
      <c r="S312" s="3">
        <v>1.1838576183468399</v>
      </c>
      <c r="T312" s="3">
        <v>0.81783459537646197</v>
      </c>
      <c r="U312" s="3">
        <v>10.1249</v>
      </c>
      <c r="V312" s="3">
        <v>0.854534333398001</v>
      </c>
    </row>
    <row r="313" spans="1:22" x14ac:dyDescent="0.3">
      <c r="A313" s="4">
        <v>6512</v>
      </c>
      <c r="B313" s="52" t="s">
        <v>10</v>
      </c>
      <c r="C313" s="52" t="str">
        <f t="shared" si="4"/>
        <v>Angiospermae</v>
      </c>
      <c r="D313" s="3">
        <v>3.1787042452322698</v>
      </c>
      <c r="E313" s="3">
        <v>3.2233166780171398</v>
      </c>
      <c r="F313" s="3">
        <v>10.946249999999999</v>
      </c>
      <c r="G313" s="3">
        <v>1.1517035514445499</v>
      </c>
      <c r="H313" s="3">
        <v>14.26742</v>
      </c>
      <c r="I313" s="3">
        <v>2.8133224157494801</v>
      </c>
      <c r="J313" s="3">
        <v>2.63498920086393</v>
      </c>
      <c r="K313" s="3">
        <v>12.606835</v>
      </c>
      <c r="L313" s="3">
        <v>22.889848812095</v>
      </c>
      <c r="M313" s="3">
        <v>1.06834682943281</v>
      </c>
      <c r="N313" s="3">
        <v>1.6922370746403199</v>
      </c>
      <c r="O313" s="3">
        <v>3.39595860209853</v>
      </c>
      <c r="P313" s="3">
        <v>1.12979845025248</v>
      </c>
      <c r="Q313" s="4">
        <v>469</v>
      </c>
      <c r="R313" s="3">
        <v>8.4311000000000007</v>
      </c>
      <c r="S313" s="3">
        <v>1.30119288757234</v>
      </c>
      <c r="T313" s="3">
        <v>0.88505321624972699</v>
      </c>
      <c r="U313" s="3">
        <v>9.6886749999999999</v>
      </c>
      <c r="V313" s="3">
        <v>0.82843248266071101</v>
      </c>
    </row>
    <row r="314" spans="1:22" x14ac:dyDescent="0.3">
      <c r="A314" s="4">
        <v>6725</v>
      </c>
      <c r="B314" s="52" t="s">
        <v>10</v>
      </c>
      <c r="C314" s="52" t="str">
        <f t="shared" si="4"/>
        <v>Angiospermae</v>
      </c>
      <c r="D314" s="3">
        <v>2.7221194867264602</v>
      </c>
      <c r="E314" s="3">
        <v>4.3653206007242504</v>
      </c>
      <c r="F314" s="3">
        <v>10.8123</v>
      </c>
      <c r="G314" s="3">
        <v>1.0807302794040099</v>
      </c>
      <c r="H314" s="3">
        <v>12.558059999999999</v>
      </c>
      <c r="I314" s="3">
        <v>1.97326384548503</v>
      </c>
      <c r="J314" s="3">
        <v>2.5735294117646998</v>
      </c>
      <c r="K314" s="3">
        <v>11.685180000000001</v>
      </c>
      <c r="L314" s="3">
        <v>26.077777777777701</v>
      </c>
      <c r="M314" s="3">
        <v>0.90990228933218098</v>
      </c>
      <c r="N314" s="3">
        <v>1.51086220275871</v>
      </c>
      <c r="O314" s="3">
        <v>2.4768627528081399</v>
      </c>
      <c r="P314" s="3">
        <v>1.1307482946954499</v>
      </c>
      <c r="Q314" s="4">
        <v>273</v>
      </c>
      <c r="R314" s="3">
        <v>8.3118499999999997</v>
      </c>
      <c r="S314" s="3">
        <v>1.22203392046182</v>
      </c>
      <c r="T314" s="3">
        <v>0.72489979044160902</v>
      </c>
      <c r="U314" s="3">
        <v>9.5620750000000001</v>
      </c>
      <c r="V314" s="3">
        <v>0.79667871917724997</v>
      </c>
    </row>
    <row r="315" spans="1:22" x14ac:dyDescent="0.3">
      <c r="A315" s="4">
        <v>9647</v>
      </c>
      <c r="B315" s="52" t="s">
        <v>10</v>
      </c>
      <c r="C315" s="52" t="str">
        <f t="shared" si="4"/>
        <v>Angiospermae</v>
      </c>
      <c r="D315" s="3">
        <v>3.05213405912018</v>
      </c>
      <c r="E315" s="3">
        <v>5.55665866897764</v>
      </c>
      <c r="F315" s="3">
        <v>14.96725</v>
      </c>
      <c r="G315" s="3">
        <v>1.0399041240040701</v>
      </c>
      <c r="H315" s="3">
        <v>16.161759999999902</v>
      </c>
      <c r="I315" s="3">
        <v>1.18699375711604</v>
      </c>
      <c r="J315" s="3">
        <v>2.9591836734693802</v>
      </c>
      <c r="K315" s="3">
        <v>15.564504999999899</v>
      </c>
      <c r="L315" s="3">
        <v>25.781362007168401</v>
      </c>
      <c r="M315" s="3">
        <v>0.88252026661119598</v>
      </c>
      <c r="N315" s="3">
        <v>1.3914438963073901</v>
      </c>
      <c r="O315" s="3">
        <v>2.6935701635878502</v>
      </c>
      <c r="P315" s="3">
        <v>1.1261043511954301</v>
      </c>
      <c r="Q315" s="4">
        <v>294</v>
      </c>
      <c r="R315" s="3">
        <v>11.615099999999901</v>
      </c>
      <c r="S315" s="3">
        <v>1.17104055886706</v>
      </c>
      <c r="T315" s="3">
        <v>0.38890616667677202</v>
      </c>
      <c r="U315" s="3">
        <v>13.2911749999999</v>
      </c>
      <c r="V315" s="3">
        <v>0.44067675428025999</v>
      </c>
    </row>
    <row r="316" spans="1:22" x14ac:dyDescent="0.3">
      <c r="A316" s="4">
        <v>10739</v>
      </c>
      <c r="B316" s="52" t="s">
        <v>10</v>
      </c>
      <c r="C316" s="52" t="str">
        <f t="shared" si="4"/>
        <v>Angiospermae</v>
      </c>
      <c r="D316" s="3">
        <v>2.4606450643436699</v>
      </c>
      <c r="E316" s="3">
        <v>4.1790759087722398</v>
      </c>
      <c r="F316" s="3">
        <v>9.4003499999999907</v>
      </c>
      <c r="G316" s="3">
        <v>1.2330812150611401</v>
      </c>
      <c r="H316" s="3">
        <v>13.782439999999999</v>
      </c>
      <c r="I316" s="3">
        <v>2.1981143888749002</v>
      </c>
      <c r="J316" s="3">
        <v>2.78651685393258</v>
      </c>
      <c r="K316" s="3">
        <v>11.591395</v>
      </c>
      <c r="L316" s="3">
        <v>24.507865168539301</v>
      </c>
      <c r="M316" s="3">
        <v>0.91414437373950197</v>
      </c>
      <c r="N316" s="3">
        <v>1.64491812670072</v>
      </c>
      <c r="O316" s="3">
        <v>2.2493848413396398</v>
      </c>
      <c r="P316" s="3">
        <v>1.05745775247973</v>
      </c>
      <c r="Q316" s="4">
        <v>445</v>
      </c>
      <c r="R316" s="3">
        <v>8.3788</v>
      </c>
      <c r="S316" s="3">
        <v>1.3039312903035201</v>
      </c>
      <c r="T316" s="3">
        <v>0.89330819008681395</v>
      </c>
      <c r="U316" s="3">
        <v>8.88957499999999</v>
      </c>
      <c r="V316" s="3">
        <v>0.97720690051675996</v>
      </c>
    </row>
    <row r="317" spans="1:22" x14ac:dyDescent="0.3">
      <c r="A317" s="4">
        <v>10867</v>
      </c>
      <c r="B317" s="52" t="s">
        <v>10</v>
      </c>
      <c r="C317" s="52" t="str">
        <f t="shared" si="4"/>
        <v>Angiospermae</v>
      </c>
      <c r="D317" s="3">
        <v>4.4159573272311201</v>
      </c>
      <c r="E317" s="3">
        <v>2.27485298356136</v>
      </c>
      <c r="F317" s="3">
        <v>10.226850000000001</v>
      </c>
      <c r="G317" s="3">
        <v>1.17187452636931</v>
      </c>
      <c r="H317" s="3">
        <v>13.742319999999999</v>
      </c>
      <c r="I317" s="3">
        <v>3.2978740336258601</v>
      </c>
      <c r="J317" s="3">
        <v>3.13043478260869</v>
      </c>
      <c r="K317" s="3">
        <v>11.984584999999999</v>
      </c>
      <c r="L317" s="3">
        <v>27.4899257688229</v>
      </c>
      <c r="M317" s="3">
        <v>1.01803728301406</v>
      </c>
      <c r="N317" s="3">
        <v>1.6257713420405</v>
      </c>
      <c r="O317" s="3">
        <v>4.4956091993204197</v>
      </c>
      <c r="P317" s="3">
        <v>1.09497233620544</v>
      </c>
      <c r="Q317" s="4">
        <v>945</v>
      </c>
      <c r="R317" s="3">
        <v>8.4527999999999999</v>
      </c>
      <c r="S317" s="3">
        <v>1.28317018787825</v>
      </c>
      <c r="T317" s="3">
        <v>0.746808401722867</v>
      </c>
      <c r="U317" s="3">
        <v>9.3398249999999994</v>
      </c>
      <c r="V317" s="3">
        <v>0.73357667168320195</v>
      </c>
    </row>
    <row r="318" spans="1:22" x14ac:dyDescent="0.3">
      <c r="A318" s="4">
        <v>11085</v>
      </c>
      <c r="B318" s="52" t="s">
        <v>10</v>
      </c>
      <c r="C318" s="52" t="str">
        <f t="shared" si="4"/>
        <v>Angiospermae</v>
      </c>
      <c r="D318" s="3">
        <v>3.1244920213546199</v>
      </c>
      <c r="E318" s="3">
        <v>4.59775806585243</v>
      </c>
      <c r="F318" s="3">
        <v>12.78375</v>
      </c>
      <c r="G318" s="3">
        <v>1.05189987288549</v>
      </c>
      <c r="H318" s="3">
        <v>14.1107</v>
      </c>
      <c r="I318" s="3">
        <v>2.4879644647641999</v>
      </c>
      <c r="J318" s="3">
        <v>3.6493174061433402</v>
      </c>
      <c r="K318" s="3">
        <v>13.447225</v>
      </c>
      <c r="L318" s="3">
        <v>20.8628963153384</v>
      </c>
      <c r="M318" s="3">
        <v>0.88988263888695596</v>
      </c>
      <c r="N318" s="3">
        <v>1.55702557764879</v>
      </c>
      <c r="O318" s="3">
        <v>2.7804312051442901</v>
      </c>
      <c r="P318" s="3">
        <v>1.17033280158928</v>
      </c>
      <c r="Q318" s="4">
        <v>1172</v>
      </c>
      <c r="R318" s="3">
        <v>9.0625999999999998</v>
      </c>
      <c r="S318" s="3">
        <v>1.2310729252254899</v>
      </c>
      <c r="T318" s="3">
        <v>0.79627806624564201</v>
      </c>
      <c r="U318" s="3">
        <v>10.923174999999899</v>
      </c>
      <c r="V318" s="3">
        <v>0.89481245216965599</v>
      </c>
    </row>
    <row r="319" spans="1:22" x14ac:dyDescent="0.3">
      <c r="A319" s="4">
        <v>11122</v>
      </c>
      <c r="B319" s="52" t="s">
        <v>10</v>
      </c>
      <c r="C319" s="52" t="str">
        <f t="shared" si="4"/>
        <v>Angiospermae</v>
      </c>
      <c r="D319" s="3">
        <v>5.6642623025680603</v>
      </c>
      <c r="E319" s="3">
        <v>2.1120841978223202</v>
      </c>
      <c r="F319" s="3">
        <v>13.00905</v>
      </c>
      <c r="G319" s="3">
        <v>1.1087346885437399</v>
      </c>
      <c r="H319" s="3">
        <v>15.83812</v>
      </c>
      <c r="I319" s="3">
        <v>4.8553546162030301</v>
      </c>
      <c r="J319" s="3">
        <v>3.46457642447995</v>
      </c>
      <c r="K319" s="3">
        <v>14.423584999999999</v>
      </c>
      <c r="L319" s="3">
        <v>29.172779630190899</v>
      </c>
      <c r="M319" s="3">
        <v>1.08740418229201</v>
      </c>
      <c r="N319" s="3">
        <v>1.59547492167746</v>
      </c>
      <c r="O319" s="3">
        <v>6.1593425174114902</v>
      </c>
      <c r="P319" s="3">
        <v>1.13438074289488</v>
      </c>
      <c r="Q319" s="4">
        <v>3482</v>
      </c>
      <c r="R319" s="3">
        <v>9.9268999999999998</v>
      </c>
      <c r="S319" s="3">
        <v>1.2577272796635799</v>
      </c>
      <c r="T319" s="3">
        <v>0.85719099096129503</v>
      </c>
      <c r="U319" s="3">
        <v>11.467974999999999</v>
      </c>
      <c r="V319" s="3">
        <v>0.78829105581930203</v>
      </c>
    </row>
    <row r="320" spans="1:22" x14ac:dyDescent="0.3">
      <c r="A320" s="4">
        <v>11302</v>
      </c>
      <c r="B320" s="52" t="s">
        <v>10</v>
      </c>
      <c r="C320" s="52" t="str">
        <f t="shared" si="4"/>
        <v>Angiospermae</v>
      </c>
      <c r="D320" s="3">
        <v>5.7647584081465704</v>
      </c>
      <c r="E320" s="3">
        <v>2.1719748912368999</v>
      </c>
      <c r="F320" s="3">
        <v>12.989549999999999</v>
      </c>
      <c r="G320" s="3">
        <v>1.14036629444438</v>
      </c>
      <c r="H320" s="3">
        <v>16.636139999999902</v>
      </c>
      <c r="I320" s="3">
        <v>4.2393587345313302</v>
      </c>
      <c r="J320" s="3">
        <v>3.3853609625668399</v>
      </c>
      <c r="K320" s="3">
        <v>14.8128449999999</v>
      </c>
      <c r="L320" s="3">
        <v>24.498126064735899</v>
      </c>
      <c r="M320" s="3">
        <v>1.03742854665718</v>
      </c>
      <c r="N320" s="3">
        <v>1.6693398356362299</v>
      </c>
      <c r="O320" s="3">
        <v>5.9805249371932803</v>
      </c>
      <c r="P320" s="3">
        <v>1.13172803607018</v>
      </c>
      <c r="Q320" s="4">
        <v>2992</v>
      </c>
      <c r="R320" s="3">
        <v>9.9657</v>
      </c>
      <c r="S320" s="3">
        <v>1.29058450681216</v>
      </c>
      <c r="T320" s="3">
        <v>0.73539226354055098</v>
      </c>
      <c r="U320" s="3">
        <v>11.477625</v>
      </c>
      <c r="V320" s="3">
        <v>0.70886064000276605</v>
      </c>
    </row>
    <row r="321" spans="1:22" x14ac:dyDescent="0.3">
      <c r="A321" s="4">
        <v>11813</v>
      </c>
      <c r="B321" s="52" t="s">
        <v>10</v>
      </c>
      <c r="C321" s="52" t="str">
        <f t="shared" si="4"/>
        <v>Angiospermae</v>
      </c>
      <c r="D321" s="3">
        <v>4.2351733895772004</v>
      </c>
      <c r="E321" s="3">
        <v>3.5491588532340699</v>
      </c>
      <c r="F321" s="3">
        <v>15.321249999999999</v>
      </c>
      <c r="G321" s="3">
        <v>1.0706394713225</v>
      </c>
      <c r="H321" s="3">
        <v>17.48582</v>
      </c>
      <c r="I321" s="3">
        <v>2.8364434272136299</v>
      </c>
      <c r="J321" s="3">
        <v>3.5888376856118702</v>
      </c>
      <c r="K321" s="3">
        <v>16.403535000000002</v>
      </c>
      <c r="L321" s="3">
        <v>24.6887810140237</v>
      </c>
      <c r="M321" s="3">
        <v>1.01928953643483</v>
      </c>
      <c r="N321" s="3">
        <v>1.8178228732417701</v>
      </c>
      <c r="O321" s="3">
        <v>4.3168679209832801</v>
      </c>
      <c r="P321" s="3">
        <v>1.2286315147942899</v>
      </c>
      <c r="Q321" s="4">
        <v>1953</v>
      </c>
      <c r="R321" s="3">
        <v>9.6190999999999995</v>
      </c>
      <c r="S321" s="3">
        <v>1.31542139544954</v>
      </c>
      <c r="T321" s="3">
        <v>0.66973490015642301</v>
      </c>
      <c r="U321" s="3">
        <v>12.470174999999999</v>
      </c>
      <c r="V321" s="3">
        <v>0.65706050755603096</v>
      </c>
    </row>
    <row r="322" spans="1:22" x14ac:dyDescent="0.3">
      <c r="A322" s="4">
        <v>13550</v>
      </c>
      <c r="B322" s="52" t="s">
        <v>10</v>
      </c>
      <c r="C322" s="52" t="str">
        <f t="shared" si="4"/>
        <v>Angiospermae</v>
      </c>
      <c r="D322" s="3">
        <v>5.2914337110107104</v>
      </c>
      <c r="E322" s="3">
        <v>3.07093867589712</v>
      </c>
      <c r="F322" s="3">
        <v>15.83405</v>
      </c>
      <c r="G322" s="3">
        <v>1.06873952021119</v>
      </c>
      <c r="H322" s="3">
        <v>18.010899999999999</v>
      </c>
      <c r="I322" s="3">
        <v>5.0070362426185104</v>
      </c>
      <c r="J322" s="3">
        <v>3.2959641255605301</v>
      </c>
      <c r="K322" s="3">
        <v>16.922474999999999</v>
      </c>
      <c r="L322" s="3">
        <v>27.486037234042499</v>
      </c>
      <c r="M322" s="3">
        <v>0.97442295910378096</v>
      </c>
      <c r="N322" s="3">
        <v>1.49988965827375</v>
      </c>
      <c r="O322" s="3">
        <v>5.1560944945845604</v>
      </c>
      <c r="P322" s="3">
        <v>1.13741371012348</v>
      </c>
      <c r="Q322" s="4">
        <v>1567</v>
      </c>
      <c r="R322" s="3">
        <v>12.008149999999899</v>
      </c>
      <c r="S322" s="3">
        <v>1.2155989828389999</v>
      </c>
      <c r="T322" s="3">
        <v>0.94625323042403198</v>
      </c>
      <c r="U322" s="3">
        <v>13.921099999999999</v>
      </c>
      <c r="V322" s="3">
        <v>0.97109086109212905</v>
      </c>
    </row>
    <row r="323" spans="1:22" x14ac:dyDescent="0.3">
      <c r="A323" s="4">
        <v>15719</v>
      </c>
      <c r="B323" s="52" t="s">
        <v>10</v>
      </c>
      <c r="C323" s="52" t="str">
        <f t="shared" ref="C323:C386" si="5">_xlfn.IFS(B323="Acer","Angiospermae",B323="Aesculus","Angiospermae",B323="Ailanthus","Angiospermae",B323="Alnus","Angiospermae",B323="Amelanchier","Angiospermae",B323="Betula","Angiospermae",B323="Carpinus","Angiospermae",B323="Castanea","Angiospermae",B323="Catalpa","Angiospermae",B323="Cercidiphyllum","Angiospermae",B323="Corylus","Angiospermae",B323="Crataegus","Angiospermae",B323="Fagus","Angiospermae",B323="Fraxinus","Angiospermae",B323="Gleditsia","Angiospermae",B323="Ilex","Angiospermae",B323="Liquidambar","Angiospermae",B323="Liriodendron","Angiospermae",B323="Magnolia","Angiospermae",B323="Malus","Angiospermae",B323="Mespilus","Angiospermae",B323="Ostrya","Angiospermae",B323="Platanus","Angiospermae",B323="Populus","Angiospermae",B323="Prunus","Angiospermae",B323="Pterocarya","Angiospermae",B323="Pyrus","Angiospermae",B323="Quercus","Angiospermae",B323="Robinia","Angiospermae",B323="Salix","Angiospermae",B323="Sorbus","Angiospermae",B323="Styphnolobium","Angiospermae",B323="Tilia","Angiospermae",B323="Ulmus","Angiospermae",B323="Ginkgo","Ginkgophyta",B323="Cedrus","Coniferae",B323="Chamaecyparis","Coniferae",B323="Metasequoia","Coniferae",B323="Pinus","Coniferae",B323="Taxodium","Coniferae",B323="Taxus","Coniferae")</f>
        <v>Angiospermae</v>
      </c>
      <c r="D323" s="3">
        <v>2.2619826669816101</v>
      </c>
      <c r="E323" s="3">
        <v>3.1065345279274399</v>
      </c>
      <c r="F323" s="3">
        <v>8.5796499999999902</v>
      </c>
      <c r="G323" s="3">
        <v>1.15241006334757</v>
      </c>
      <c r="H323" s="3">
        <v>11.194900000000001</v>
      </c>
      <c r="I323" s="3">
        <v>2.2596062279731002</v>
      </c>
      <c r="J323" s="3">
        <v>2.5906432748538002</v>
      </c>
      <c r="K323" s="3">
        <v>9.8872750000000007</v>
      </c>
      <c r="L323" s="3">
        <v>21.210526315789402</v>
      </c>
      <c r="M323" s="3">
        <v>1.22096752773418</v>
      </c>
      <c r="N323" s="3">
        <v>1.58770387179123</v>
      </c>
      <c r="O323" s="3">
        <v>2.7618073846821098</v>
      </c>
      <c r="P323" s="3">
        <v>1.0977982361578</v>
      </c>
      <c r="Q323" s="4">
        <v>171</v>
      </c>
      <c r="R323" s="3">
        <v>7.0510000000000002</v>
      </c>
      <c r="S323" s="3">
        <v>1.26511373487347</v>
      </c>
      <c r="T323" s="3">
        <v>0.998949399991786</v>
      </c>
      <c r="U323" s="3">
        <v>7.8153249999999996</v>
      </c>
      <c r="V323" s="3">
        <v>0.81816213560207596</v>
      </c>
    </row>
    <row r="324" spans="1:22" x14ac:dyDescent="0.3">
      <c r="A324" s="4">
        <v>15817</v>
      </c>
      <c r="B324" s="52" t="s">
        <v>10</v>
      </c>
      <c r="C324" s="52" t="str">
        <f t="shared" si="5"/>
        <v>Angiospermae</v>
      </c>
      <c r="D324" s="3">
        <v>3.6623690702703402</v>
      </c>
      <c r="E324" s="3">
        <v>2.85652364672218</v>
      </c>
      <c r="F324" s="3">
        <v>9.2766000000000002</v>
      </c>
      <c r="G324" s="3">
        <v>1.12611840545027</v>
      </c>
      <c r="H324" s="3">
        <v>11.6165</v>
      </c>
      <c r="I324" s="3">
        <v>2.3398226849614199</v>
      </c>
      <c r="J324" s="3">
        <v>2.4572649572649499</v>
      </c>
      <c r="K324" s="3">
        <v>10.446549999999901</v>
      </c>
      <c r="L324" s="3">
        <v>23.786324786324698</v>
      </c>
      <c r="M324" s="3">
        <v>0.88672489056333403</v>
      </c>
      <c r="N324" s="3">
        <v>1.7386716557530399</v>
      </c>
      <c r="O324" s="3">
        <v>3.2475138130380099</v>
      </c>
      <c r="P324" s="3">
        <v>1.16263782401764</v>
      </c>
      <c r="Q324" s="4">
        <v>235</v>
      </c>
      <c r="R324" s="3">
        <v>6.6812500000000004</v>
      </c>
      <c r="S324" s="3">
        <v>1.3092678524989201</v>
      </c>
      <c r="T324" s="3">
        <v>0.63888227539795694</v>
      </c>
      <c r="U324" s="3">
        <v>7.9789250000000003</v>
      </c>
      <c r="V324" s="3">
        <v>0.72049660745631805</v>
      </c>
    </row>
    <row r="325" spans="1:22" x14ac:dyDescent="0.3">
      <c r="A325" s="4">
        <v>16464</v>
      </c>
      <c r="B325" s="52" t="s">
        <v>10</v>
      </c>
      <c r="C325" s="52" t="str">
        <f t="shared" si="5"/>
        <v>Angiospermae</v>
      </c>
      <c r="D325" s="3">
        <v>3.8131701884446598</v>
      </c>
      <c r="E325" s="3">
        <v>2.16010578173442</v>
      </c>
      <c r="F325" s="3">
        <v>9.0556999999999999</v>
      </c>
      <c r="G325" s="3">
        <v>1.15837925284627</v>
      </c>
      <c r="H325" s="3">
        <v>11.924169999999901</v>
      </c>
      <c r="I325" s="3">
        <v>2.6782743235328601</v>
      </c>
      <c r="J325" s="3">
        <v>2.4900398406374502</v>
      </c>
      <c r="K325" s="3">
        <v>10.489934999999999</v>
      </c>
      <c r="L325" s="3">
        <v>20.827868852459002</v>
      </c>
      <c r="M325" s="3">
        <v>1.0994128741805</v>
      </c>
      <c r="N325" s="3">
        <v>1.71975366509702</v>
      </c>
      <c r="O325" s="3">
        <v>4.1922483966173498</v>
      </c>
      <c r="P325" s="3">
        <v>1.1327164643966099</v>
      </c>
      <c r="Q325" s="4">
        <v>251</v>
      </c>
      <c r="R325" s="3">
        <v>6.9336499999999903</v>
      </c>
      <c r="S325" s="3">
        <v>1.3121152517144199</v>
      </c>
      <c r="T325" s="3">
        <v>0.70237471478431202</v>
      </c>
      <c r="U325" s="3">
        <v>7.994675</v>
      </c>
      <c r="V325" s="3">
        <v>0.63886346183444498</v>
      </c>
    </row>
    <row r="326" spans="1:22" x14ac:dyDescent="0.3">
      <c r="A326" s="4">
        <v>16534</v>
      </c>
      <c r="B326" s="52" t="s">
        <v>10</v>
      </c>
      <c r="C326" s="52" t="str">
        <f t="shared" si="5"/>
        <v>Angiospermae</v>
      </c>
      <c r="D326" s="3">
        <v>0.873800955842296</v>
      </c>
      <c r="E326" s="3">
        <v>3.4149107384762001</v>
      </c>
      <c r="F326" s="3">
        <v>8.4780999999999995</v>
      </c>
      <c r="G326" s="3">
        <v>1.22750970146613</v>
      </c>
      <c r="H326" s="3">
        <v>12.335800000000001</v>
      </c>
      <c r="I326" s="3">
        <v>1.90225514806254</v>
      </c>
      <c r="J326" s="3">
        <v>2.4017094017093998</v>
      </c>
      <c r="K326" s="3">
        <v>10.40695</v>
      </c>
      <c r="L326" s="3">
        <v>24.8632478632478</v>
      </c>
      <c r="M326" s="3">
        <v>2.8412317759347898</v>
      </c>
      <c r="N326" s="3">
        <v>1.8932715329363301</v>
      </c>
      <c r="O326" s="3">
        <v>2.4826710415813298</v>
      </c>
      <c r="P326" s="3">
        <v>1.1308883064220301</v>
      </c>
      <c r="Q326" s="4">
        <v>118</v>
      </c>
      <c r="R326" s="3">
        <v>6.5156000000000001</v>
      </c>
      <c r="S326" s="3">
        <v>1.3881763674076399</v>
      </c>
      <c r="T326" s="3">
        <v>2.1769890904146099</v>
      </c>
      <c r="U326" s="3">
        <v>7.4968500000000002</v>
      </c>
      <c r="V326" s="3">
        <v>0.76621312940875996</v>
      </c>
    </row>
    <row r="327" spans="1:22" x14ac:dyDescent="0.3">
      <c r="A327" s="4">
        <v>16674</v>
      </c>
      <c r="B327" s="52" t="s">
        <v>10</v>
      </c>
      <c r="C327" s="52" t="str">
        <f t="shared" si="5"/>
        <v>Angiospermae</v>
      </c>
      <c r="D327" s="3">
        <v>2.1436627454388102</v>
      </c>
      <c r="E327" s="3">
        <v>4.5727028821245197</v>
      </c>
      <c r="F327" s="3">
        <v>11.124000000000001</v>
      </c>
      <c r="G327" s="3">
        <v>1.0603366594750001</v>
      </c>
      <c r="H327" s="3">
        <v>12.46637</v>
      </c>
      <c r="I327" s="3">
        <v>2.53535936373944</v>
      </c>
      <c r="J327" s="3">
        <v>2.4550561797752799</v>
      </c>
      <c r="K327" s="3">
        <v>11.795185</v>
      </c>
      <c r="L327" s="3">
        <v>20.168539325842598</v>
      </c>
      <c r="M327" s="3">
        <v>1.1348319028396201</v>
      </c>
      <c r="N327" s="3">
        <v>1.5744839127277299</v>
      </c>
      <c r="O327" s="3">
        <v>2.4326968724527398</v>
      </c>
      <c r="P327" s="3">
        <v>1.1683800070896799</v>
      </c>
      <c r="Q327" s="4">
        <v>179</v>
      </c>
      <c r="R327" s="3">
        <v>7.9177499999999998</v>
      </c>
      <c r="S327" s="3">
        <v>1.23887615371486</v>
      </c>
      <c r="T327" s="3">
        <v>1.1827230608611601</v>
      </c>
      <c r="U327" s="3">
        <v>9.5208750000000002</v>
      </c>
      <c r="V327" s="3">
        <v>1.0422011030018601</v>
      </c>
    </row>
    <row r="328" spans="1:22" x14ac:dyDescent="0.3">
      <c r="A328" s="4">
        <v>16758</v>
      </c>
      <c r="B328" s="52" t="s">
        <v>10</v>
      </c>
      <c r="C328" s="52" t="str">
        <f t="shared" si="5"/>
        <v>Angiospermae</v>
      </c>
      <c r="D328" s="3">
        <v>2.3942484182084298</v>
      </c>
      <c r="E328" s="3">
        <v>4.5092159862421504</v>
      </c>
      <c r="F328" s="3">
        <v>8.7386999999999997</v>
      </c>
      <c r="G328" s="3">
        <v>1.1563905386384701</v>
      </c>
      <c r="H328" s="3">
        <v>11.472</v>
      </c>
      <c r="I328" s="3">
        <v>0.88594793008113604</v>
      </c>
      <c r="J328" s="3">
        <v>2.38095238095238</v>
      </c>
      <c r="K328" s="3">
        <v>10.10535</v>
      </c>
      <c r="L328" s="3">
        <v>23.769841269841201</v>
      </c>
      <c r="M328" s="3">
        <v>0.80942494248002395</v>
      </c>
      <c r="N328" s="3">
        <v>1.7130058235030601</v>
      </c>
      <c r="O328" s="3">
        <v>1.9379643881912501</v>
      </c>
      <c r="P328" s="3">
        <v>1.1322712931710199</v>
      </c>
      <c r="Q328" s="4">
        <v>126</v>
      </c>
      <c r="R328" s="3">
        <v>6.6970000000000001</v>
      </c>
      <c r="S328" s="3">
        <v>1.3093478105949099</v>
      </c>
      <c r="T328" s="3">
        <v>0.37003174914659498</v>
      </c>
      <c r="U328" s="3">
        <v>7.7178500000000003</v>
      </c>
      <c r="V328" s="3">
        <v>0.45715387521027201</v>
      </c>
    </row>
    <row r="329" spans="1:22" x14ac:dyDescent="0.3">
      <c r="A329" s="4">
        <v>16915</v>
      </c>
      <c r="B329" s="52" t="s">
        <v>10</v>
      </c>
      <c r="C329" s="52" t="str">
        <f t="shared" si="5"/>
        <v>Angiospermae</v>
      </c>
      <c r="D329" s="3">
        <v>3.6047427259302798</v>
      </c>
      <c r="E329" s="3">
        <v>3.3877092485028899</v>
      </c>
      <c r="F329" s="3">
        <v>11.081149999999999</v>
      </c>
      <c r="G329" s="3">
        <v>1.0315883279262501</v>
      </c>
      <c r="H329" s="3">
        <v>11.781219999999999</v>
      </c>
      <c r="I329" s="3">
        <v>1.0192020585600801</v>
      </c>
      <c r="J329" s="3">
        <v>2.4692982456140302</v>
      </c>
      <c r="K329" s="3">
        <v>11.431184999999999</v>
      </c>
      <c r="L329" s="3">
        <v>20.892376681614302</v>
      </c>
      <c r="M329" s="3">
        <v>0.90741181527354497</v>
      </c>
      <c r="N329" s="3">
        <v>1.7979184153097101</v>
      </c>
      <c r="O329" s="3">
        <v>3.2709861405304999</v>
      </c>
      <c r="P329" s="3">
        <v>1.2568043847486501</v>
      </c>
      <c r="Q329" s="4">
        <v>265</v>
      </c>
      <c r="R329" s="3">
        <v>6.5526999999999997</v>
      </c>
      <c r="S329" s="3">
        <v>1.29650473379324</v>
      </c>
      <c r="T329" s="3">
        <v>0.28273919556826599</v>
      </c>
      <c r="U329" s="3">
        <v>8.8169249999999995</v>
      </c>
      <c r="V329" s="3">
        <v>0.31158862030359602</v>
      </c>
    </row>
    <row r="330" spans="1:22" x14ac:dyDescent="0.3">
      <c r="A330" s="4">
        <v>16916</v>
      </c>
      <c r="B330" s="52" t="s">
        <v>10</v>
      </c>
      <c r="C330" s="52" t="str">
        <f t="shared" si="5"/>
        <v>Angiospermae</v>
      </c>
      <c r="D330" s="3">
        <v>2.0729877681365498</v>
      </c>
      <c r="E330" s="3">
        <v>5.1192357731041902</v>
      </c>
      <c r="F330" s="3">
        <v>9.7564499999999992</v>
      </c>
      <c r="G330" s="3">
        <v>1.09263871592638</v>
      </c>
      <c r="H330" s="3">
        <v>11.5641</v>
      </c>
      <c r="I330" s="3">
        <v>1.5358391449703299</v>
      </c>
      <c r="J330" s="3">
        <v>2.5367231638418</v>
      </c>
      <c r="K330" s="3">
        <v>10.660275</v>
      </c>
      <c r="L330" s="3">
        <v>20.6315789473684</v>
      </c>
      <c r="M330" s="3">
        <v>0.91936920304413505</v>
      </c>
      <c r="N330" s="3">
        <v>1.64789454934093</v>
      </c>
      <c r="O330" s="3">
        <v>1.9058411123119401</v>
      </c>
      <c r="P330" s="3">
        <v>1.1632859284783801</v>
      </c>
      <c r="Q330" s="4">
        <v>177</v>
      </c>
      <c r="R330" s="3">
        <v>7.0175000000000001</v>
      </c>
      <c r="S330" s="3">
        <v>1.27105124314785</v>
      </c>
      <c r="T330" s="3">
        <v>0.74088191381415203</v>
      </c>
      <c r="U330" s="3">
        <v>8.3869749999999907</v>
      </c>
      <c r="V330" s="3">
        <v>0.80585896434316895</v>
      </c>
    </row>
    <row r="331" spans="1:22" x14ac:dyDescent="0.3">
      <c r="A331" s="4">
        <v>17113</v>
      </c>
      <c r="B331" s="52" t="s">
        <v>10</v>
      </c>
      <c r="C331" s="52" t="str">
        <f t="shared" si="5"/>
        <v>Angiospermae</v>
      </c>
      <c r="D331" s="3">
        <v>1.68837585955053</v>
      </c>
      <c r="E331" s="3">
        <v>3.5521426984510098</v>
      </c>
      <c r="F331" s="3">
        <v>8.5868499999999894</v>
      </c>
      <c r="G331" s="3">
        <v>1.1917740498553</v>
      </c>
      <c r="H331" s="3">
        <v>11.880319999999999</v>
      </c>
      <c r="I331" s="3">
        <v>2.1404902130577899</v>
      </c>
      <c r="J331" s="3">
        <v>2.1904761904761898</v>
      </c>
      <c r="K331" s="3">
        <v>10.233585</v>
      </c>
      <c r="L331" s="3">
        <v>23.2</v>
      </c>
      <c r="M331" s="3">
        <v>1.4317735604212201</v>
      </c>
      <c r="N331" s="3">
        <v>1.59087281394788</v>
      </c>
      <c r="O331" s="3">
        <v>2.4173719157579101</v>
      </c>
      <c r="P331" s="3">
        <v>1.06970254723709</v>
      </c>
      <c r="Q331" s="4">
        <v>105</v>
      </c>
      <c r="R331" s="3">
        <v>7.4677999999999898</v>
      </c>
      <c r="S331" s="3">
        <v>1.2748437368612799</v>
      </c>
      <c r="T331" s="3">
        <v>1.26778063127935</v>
      </c>
      <c r="U331" s="3">
        <v>8.0273249999999994</v>
      </c>
      <c r="V331" s="3">
        <v>0.88546168634820599</v>
      </c>
    </row>
    <row r="332" spans="1:22" x14ac:dyDescent="0.3">
      <c r="A332" s="4">
        <v>17167</v>
      </c>
      <c r="B332" s="52" t="s">
        <v>10</v>
      </c>
      <c r="C332" s="52" t="str">
        <f t="shared" si="5"/>
        <v>Angiospermae</v>
      </c>
      <c r="D332" s="3">
        <v>4.0938674199089498</v>
      </c>
      <c r="E332" s="3">
        <v>2.0811315378902702</v>
      </c>
      <c r="F332" s="3">
        <v>9.2704500000000003</v>
      </c>
      <c r="G332" s="3">
        <v>1.12514548916179</v>
      </c>
      <c r="H332" s="3">
        <v>11.59076</v>
      </c>
      <c r="I332" s="3">
        <v>2.9294972518826299</v>
      </c>
      <c r="J332" s="3">
        <v>2.4136546184738901</v>
      </c>
      <c r="K332" s="3">
        <v>10.430605</v>
      </c>
      <c r="L332" s="3">
        <v>20.622489959839299</v>
      </c>
      <c r="M332" s="3">
        <v>1.0880967455008399</v>
      </c>
      <c r="N332" s="3">
        <v>1.7418189468622201</v>
      </c>
      <c r="O332" s="3">
        <v>4.4545238161148699</v>
      </c>
      <c r="P332" s="3">
        <v>1.16427470274445</v>
      </c>
      <c r="Q332" s="4">
        <v>249</v>
      </c>
      <c r="R332" s="3">
        <v>6.6543999999999999</v>
      </c>
      <c r="S332" s="3">
        <v>1.3099784299381101</v>
      </c>
      <c r="T332" s="3">
        <v>0.71558185730103097</v>
      </c>
      <c r="U332" s="3">
        <v>7.9624249999999996</v>
      </c>
      <c r="V332" s="3">
        <v>0.65764543480152704</v>
      </c>
    </row>
    <row r="333" spans="1:22" x14ac:dyDescent="0.3">
      <c r="A333" s="4">
        <v>17169</v>
      </c>
      <c r="B333" s="52" t="s">
        <v>10</v>
      </c>
      <c r="C333" s="52" t="str">
        <f t="shared" si="5"/>
        <v>Angiospermae</v>
      </c>
      <c r="D333" s="3">
        <v>1.9050193375234299</v>
      </c>
      <c r="E333" s="3">
        <v>3.7385909823512402</v>
      </c>
      <c r="F333" s="3">
        <v>9.40015</v>
      </c>
      <c r="G333" s="3">
        <v>1.1223602814848599</v>
      </c>
      <c r="H333" s="3">
        <v>11.7005599999999</v>
      </c>
      <c r="I333" s="3">
        <v>2.3087587226350101</v>
      </c>
      <c r="J333" s="3">
        <v>2.28930817610062</v>
      </c>
      <c r="K333" s="3">
        <v>10.550355</v>
      </c>
      <c r="L333" s="3">
        <v>19.314465408804999</v>
      </c>
      <c r="M333" s="3">
        <v>1.3198587052387201</v>
      </c>
      <c r="N333" s="3">
        <v>1.6432678398381999</v>
      </c>
      <c r="O333" s="3">
        <v>2.5143563562784101</v>
      </c>
      <c r="P333" s="3">
        <v>1.1380016888159801</v>
      </c>
      <c r="Q333" s="4">
        <v>159</v>
      </c>
      <c r="R333" s="3">
        <v>7.1202999999999896</v>
      </c>
      <c r="S333" s="3">
        <v>1.2772478957897599</v>
      </c>
      <c r="T333" s="3">
        <v>1.2119345337651199</v>
      </c>
      <c r="U333" s="3">
        <v>8.2602249999999895</v>
      </c>
      <c r="V333" s="3">
        <v>0.91823051130758704</v>
      </c>
    </row>
    <row r="334" spans="1:22" x14ac:dyDescent="0.3">
      <c r="A334" s="4">
        <v>17208</v>
      </c>
      <c r="B334" s="52" t="s">
        <v>10</v>
      </c>
      <c r="C334" s="52" t="str">
        <f t="shared" si="5"/>
        <v>Angiospermae</v>
      </c>
      <c r="D334" s="3">
        <v>3.3064370952260198</v>
      </c>
      <c r="E334" s="3">
        <v>2.95518888729671</v>
      </c>
      <c r="F334" s="3">
        <v>7.53125</v>
      </c>
      <c r="G334" s="3">
        <v>1.2472358506223999</v>
      </c>
      <c r="H334" s="3">
        <v>11.255240000000001</v>
      </c>
      <c r="I334" s="3">
        <v>1.4756920657252799</v>
      </c>
      <c r="J334" s="3">
        <v>2.24657534246575</v>
      </c>
      <c r="K334" s="3">
        <v>9.3932449999999896</v>
      </c>
      <c r="L334" s="3">
        <v>24.150684931506799</v>
      </c>
      <c r="M334" s="3">
        <v>0.77076423547474504</v>
      </c>
      <c r="N334" s="3">
        <v>1.73681254243565</v>
      </c>
      <c r="O334" s="3">
        <v>2.5484834598472199</v>
      </c>
      <c r="P334" s="3">
        <v>1.0749983049819201</v>
      </c>
      <c r="Q334" s="4">
        <v>73</v>
      </c>
      <c r="R334" s="3">
        <v>6.4803999999999897</v>
      </c>
      <c r="S334" s="3">
        <v>1.34077642533177</v>
      </c>
      <c r="T334" s="3">
        <v>0.446308828271964</v>
      </c>
      <c r="U334" s="3">
        <v>7.0058249999999997</v>
      </c>
      <c r="V334" s="3">
        <v>0.579047142732387</v>
      </c>
    </row>
    <row r="335" spans="1:22" x14ac:dyDescent="0.3">
      <c r="A335" s="4">
        <v>17444</v>
      </c>
      <c r="B335" s="52" t="s">
        <v>10</v>
      </c>
      <c r="C335" s="52" t="str">
        <f t="shared" si="5"/>
        <v>Angiospermae</v>
      </c>
      <c r="D335" s="3">
        <v>3.1538822743554702</v>
      </c>
      <c r="E335" s="3">
        <v>2.9305591724879401</v>
      </c>
      <c r="F335" s="3">
        <v>7.9165499999999902</v>
      </c>
      <c r="G335" s="3">
        <v>1.17469731132879</v>
      </c>
      <c r="H335" s="3">
        <v>10.6825499999999</v>
      </c>
      <c r="I335" s="3">
        <v>2.49064406869693</v>
      </c>
      <c r="J335" s="3">
        <v>2.36666666666666</v>
      </c>
      <c r="K335" s="3">
        <v>9.29955</v>
      </c>
      <c r="L335" s="3">
        <v>21.677777777777699</v>
      </c>
      <c r="M335" s="3">
        <v>0.85652488629883805</v>
      </c>
      <c r="N335" s="3">
        <v>1.6339295956683599</v>
      </c>
      <c r="O335" s="3">
        <v>2.7013786564422402</v>
      </c>
      <c r="P335" s="3">
        <v>1.0953751426891201</v>
      </c>
      <c r="Q335" s="4">
        <v>90</v>
      </c>
      <c r="R335" s="3">
        <v>6.5379499999999897</v>
      </c>
      <c r="S335" s="3">
        <v>1.28673423501331</v>
      </c>
      <c r="T335" s="3">
        <v>0.78970736763023697</v>
      </c>
      <c r="U335" s="3">
        <v>7.2272499999999997</v>
      </c>
      <c r="V335" s="3">
        <v>0.92198998565315604</v>
      </c>
    </row>
    <row r="336" spans="1:22" x14ac:dyDescent="0.3">
      <c r="A336" s="4">
        <v>17445</v>
      </c>
      <c r="B336" s="52" t="s">
        <v>10</v>
      </c>
      <c r="C336" s="52" t="str">
        <f t="shared" si="5"/>
        <v>Angiospermae</v>
      </c>
      <c r="D336" s="3">
        <v>2.4026665227874999</v>
      </c>
      <c r="E336" s="3">
        <v>4.1254959668475797</v>
      </c>
      <c r="F336" s="3">
        <v>10.757449999999899</v>
      </c>
      <c r="G336" s="3">
        <v>1.06323942941868</v>
      </c>
      <c r="H336" s="3">
        <v>12.118039999999899</v>
      </c>
      <c r="I336" s="3">
        <v>1.8821850313153901</v>
      </c>
      <c r="J336" s="3">
        <v>2.4285714285714199</v>
      </c>
      <c r="K336" s="3">
        <v>11.437745</v>
      </c>
      <c r="L336" s="3">
        <v>21.094117647058798</v>
      </c>
      <c r="M336" s="3">
        <v>1.0852746830992701</v>
      </c>
      <c r="N336" s="3">
        <v>1.6097717792715001</v>
      </c>
      <c r="O336" s="3">
        <v>2.6075531491114399</v>
      </c>
      <c r="P336" s="3">
        <v>1.1766259690187399</v>
      </c>
      <c r="Q336" s="4">
        <v>91</v>
      </c>
      <c r="R336" s="3">
        <v>7.5277999999999903</v>
      </c>
      <c r="S336" s="3">
        <v>1.2510351239386901</v>
      </c>
      <c r="T336" s="3">
        <v>0.78337339512756798</v>
      </c>
      <c r="U336" s="3">
        <v>9.1426250000000007</v>
      </c>
      <c r="V336" s="3">
        <v>0.72182039010662802</v>
      </c>
    </row>
    <row r="337" spans="1:22" x14ac:dyDescent="0.3">
      <c r="A337" s="4">
        <v>17446</v>
      </c>
      <c r="B337" s="52" t="s">
        <v>10</v>
      </c>
      <c r="C337" s="52" t="str">
        <f t="shared" si="5"/>
        <v>Angiospermae</v>
      </c>
      <c r="D337" s="3">
        <v>2.9612128286751398</v>
      </c>
      <c r="E337" s="3">
        <v>2.7666576600567399</v>
      </c>
      <c r="F337" s="3">
        <v>8.7926500000000001</v>
      </c>
      <c r="G337" s="3">
        <v>1.21180190272557</v>
      </c>
      <c r="H337" s="3">
        <v>12.517250000000001</v>
      </c>
      <c r="I337" s="3">
        <v>2.6791377376041101</v>
      </c>
      <c r="J337" s="3">
        <v>2.3476190476190402</v>
      </c>
      <c r="K337" s="3">
        <v>10.654949999999999</v>
      </c>
      <c r="L337" s="3">
        <v>16.510204081632601</v>
      </c>
      <c r="M337" s="3">
        <v>1.0732347841395899</v>
      </c>
      <c r="N337" s="3">
        <v>1.67662324615745</v>
      </c>
      <c r="O337" s="3">
        <v>3.1780766109745802</v>
      </c>
      <c r="P337" s="3">
        <v>1.08161319687054</v>
      </c>
      <c r="Q337" s="4">
        <v>210</v>
      </c>
      <c r="R337" s="3">
        <v>7.4657499999999999</v>
      </c>
      <c r="S337" s="3">
        <v>1.3107009299808099</v>
      </c>
      <c r="T337" s="3">
        <v>0.90474339151190397</v>
      </c>
      <c r="U337" s="3">
        <v>8.1292000000000009</v>
      </c>
      <c r="V337" s="3">
        <v>0.84300602708961503</v>
      </c>
    </row>
    <row r="338" spans="1:22" x14ac:dyDescent="0.3">
      <c r="A338" s="4">
        <v>17692</v>
      </c>
      <c r="B338" s="52" t="s">
        <v>10</v>
      </c>
      <c r="C338" s="52" t="str">
        <f t="shared" si="5"/>
        <v>Angiospermae</v>
      </c>
      <c r="D338" s="3">
        <v>2.27317470362865</v>
      </c>
      <c r="E338" s="3">
        <v>4.4613729823227004</v>
      </c>
      <c r="F338" s="3">
        <v>9.9589999999999996</v>
      </c>
      <c r="G338" s="3">
        <v>1.0713901998192501</v>
      </c>
      <c r="H338" s="3">
        <v>11.38095</v>
      </c>
      <c r="I338" s="3">
        <v>1.00063530152053</v>
      </c>
      <c r="J338" s="3">
        <v>2.48888888888888</v>
      </c>
      <c r="K338" s="3">
        <v>10.669975000000001</v>
      </c>
      <c r="L338" s="3">
        <v>18.071428571428498</v>
      </c>
      <c r="M338" s="3">
        <v>0.98200655100182399</v>
      </c>
      <c r="N338" s="3">
        <v>1.46627715220696</v>
      </c>
      <c r="O338" s="3">
        <v>2.23227245053496</v>
      </c>
      <c r="P338" s="3">
        <v>1.1239898875897201</v>
      </c>
      <c r="Q338" s="4">
        <v>90</v>
      </c>
      <c r="R338" s="3">
        <v>7.7618</v>
      </c>
      <c r="S338" s="3">
        <v>1.2042317502595801</v>
      </c>
      <c r="T338" s="3">
        <v>0.44019287207588198</v>
      </c>
      <c r="U338" s="3">
        <v>8.8604000000000003</v>
      </c>
      <c r="V338" s="3">
        <v>0.44825859015584502</v>
      </c>
    </row>
    <row r="339" spans="1:22" x14ac:dyDescent="0.3">
      <c r="A339" s="4">
        <v>17723</v>
      </c>
      <c r="B339" s="52" t="s">
        <v>10</v>
      </c>
      <c r="C339" s="52" t="str">
        <f t="shared" si="5"/>
        <v>Angiospermae</v>
      </c>
      <c r="D339" s="3">
        <v>3.1148923830576498</v>
      </c>
      <c r="E339" s="3">
        <v>4.35272600718727</v>
      </c>
      <c r="F339" s="3">
        <v>10.951750000000001</v>
      </c>
      <c r="G339" s="3">
        <v>1.0515593398315299</v>
      </c>
      <c r="H339" s="3">
        <v>12.08108</v>
      </c>
      <c r="I339" s="3">
        <v>2.6282176212966499</v>
      </c>
      <c r="J339" s="3">
        <v>2.5245901639344202</v>
      </c>
      <c r="K339" s="3">
        <v>11.516415</v>
      </c>
      <c r="L339" s="3">
        <v>21.634782608695598</v>
      </c>
      <c r="M339" s="3">
        <v>0.80775405031884895</v>
      </c>
      <c r="N339" s="3">
        <v>1.61792955671621</v>
      </c>
      <c r="O339" s="3">
        <v>2.5160669387221501</v>
      </c>
      <c r="P339" s="3">
        <v>1.18919579233118</v>
      </c>
      <c r="Q339" s="4">
        <v>122</v>
      </c>
      <c r="R339" s="3">
        <v>7.4669999999999996</v>
      </c>
      <c r="S339" s="3">
        <v>1.2505099423142101</v>
      </c>
      <c r="T339" s="3">
        <v>0.84375872360531801</v>
      </c>
      <c r="U339" s="3">
        <v>9.2093749999999996</v>
      </c>
      <c r="V339" s="3">
        <v>1.0445738071783801</v>
      </c>
    </row>
    <row r="340" spans="1:22" x14ac:dyDescent="0.3">
      <c r="A340" s="4">
        <v>17794</v>
      </c>
      <c r="B340" s="52" t="s">
        <v>10</v>
      </c>
      <c r="C340" s="52" t="str">
        <f t="shared" si="5"/>
        <v>Angiospermae</v>
      </c>
      <c r="D340" s="3">
        <v>3.5571481959783702</v>
      </c>
      <c r="E340" s="3">
        <v>2.0576630619716099</v>
      </c>
      <c r="F340" s="3">
        <v>9.2105499999999996</v>
      </c>
      <c r="G340" s="3">
        <v>1.14895907410523</v>
      </c>
      <c r="H340" s="3">
        <v>11.95454</v>
      </c>
      <c r="I340" s="3">
        <v>2.34948899683565</v>
      </c>
      <c r="J340" s="3">
        <v>2.4174757281553299</v>
      </c>
      <c r="K340" s="3">
        <v>10.582545</v>
      </c>
      <c r="L340" s="3">
        <v>27.728155339805799</v>
      </c>
      <c r="M340" s="3">
        <v>1.2583728631770501</v>
      </c>
      <c r="N340" s="3">
        <v>1.6785369278292599</v>
      </c>
      <c r="O340" s="3">
        <v>4.4762187601183898</v>
      </c>
      <c r="P340" s="3">
        <v>1.12787654101778</v>
      </c>
      <c r="Q340" s="4">
        <v>103</v>
      </c>
      <c r="R340" s="3">
        <v>7.1219999999999999</v>
      </c>
      <c r="S340" s="3">
        <v>1.29588398627281</v>
      </c>
      <c r="T340" s="3">
        <v>0.66049792344663305</v>
      </c>
      <c r="U340" s="3">
        <v>8.16627499999999</v>
      </c>
      <c r="V340" s="3">
        <v>0.52488252311723804</v>
      </c>
    </row>
    <row r="341" spans="1:22" x14ac:dyDescent="0.3">
      <c r="A341" s="4">
        <v>18058</v>
      </c>
      <c r="B341" s="52" t="s">
        <v>10</v>
      </c>
      <c r="C341" s="52" t="str">
        <f t="shared" si="5"/>
        <v>Angiospermae</v>
      </c>
      <c r="D341" s="3">
        <v>3.8176104118799299</v>
      </c>
      <c r="E341" s="3">
        <v>3.2010976573081602</v>
      </c>
      <c r="F341" s="3">
        <v>9.0497499999999995</v>
      </c>
      <c r="G341" s="3">
        <v>1.2133456725323899</v>
      </c>
      <c r="H341" s="3">
        <v>12.911199999999999</v>
      </c>
      <c r="I341" s="3">
        <v>2.1948298014560801</v>
      </c>
      <c r="J341" s="3">
        <v>2.4347826086956501</v>
      </c>
      <c r="K341" s="3">
        <v>10.980475</v>
      </c>
      <c r="L341" s="3">
        <v>19.028985507246301</v>
      </c>
      <c r="M341" s="3">
        <v>0.74053578859565095</v>
      </c>
      <c r="N341" s="3">
        <v>1.6359443501178299</v>
      </c>
      <c r="O341" s="3">
        <v>2.8270771369124699</v>
      </c>
      <c r="P341" s="3">
        <v>1.06832448448968</v>
      </c>
      <c r="Q341" s="4">
        <v>69</v>
      </c>
      <c r="R341" s="3">
        <v>7.8921999999999999</v>
      </c>
      <c r="S341" s="3">
        <v>1.2962468901159501</v>
      </c>
      <c r="T341" s="3">
        <v>0.57492241602915795</v>
      </c>
      <c r="U341" s="3">
        <v>8.4709749999999993</v>
      </c>
      <c r="V341" s="3">
        <v>0.77636006913243005</v>
      </c>
    </row>
    <row r="342" spans="1:22" x14ac:dyDescent="0.3">
      <c r="A342" s="4">
        <v>18363</v>
      </c>
      <c r="B342" s="52" t="s">
        <v>10</v>
      </c>
      <c r="C342" s="52" t="str">
        <f t="shared" si="5"/>
        <v>Angiospermae</v>
      </c>
      <c r="D342" s="3">
        <v>2.7038947371357498</v>
      </c>
      <c r="E342" s="3">
        <v>3.0173879325216801</v>
      </c>
      <c r="F342" s="3">
        <v>9.77789999999999</v>
      </c>
      <c r="G342" s="3">
        <v>1.10830035079106</v>
      </c>
      <c r="H342" s="3">
        <v>11.895799999999999</v>
      </c>
      <c r="I342" s="3">
        <v>1.5774613119788701</v>
      </c>
      <c r="J342" s="3">
        <v>2.3649635036496299</v>
      </c>
      <c r="K342" s="3">
        <v>10.836849999999901</v>
      </c>
      <c r="L342" s="3">
        <v>18.313868613138599</v>
      </c>
      <c r="M342" s="3">
        <v>1.1984630858140599</v>
      </c>
      <c r="N342" s="3">
        <v>1.5538690631694401</v>
      </c>
      <c r="O342" s="3">
        <v>3.2405180303841199</v>
      </c>
      <c r="P342" s="3">
        <v>1.12173688588063</v>
      </c>
      <c r="Q342" s="4">
        <v>137</v>
      </c>
      <c r="R342" s="3">
        <v>7.6555999999999997</v>
      </c>
      <c r="S342" s="3">
        <v>1.2432213841167801</v>
      </c>
      <c r="T342" s="3">
        <v>0.58340337377551998</v>
      </c>
      <c r="U342" s="3">
        <v>8.7167499999999993</v>
      </c>
      <c r="V342" s="3">
        <v>0.48679294396392597</v>
      </c>
    </row>
    <row r="343" spans="1:22" x14ac:dyDescent="0.3">
      <c r="A343" s="4">
        <v>18400</v>
      </c>
      <c r="B343" s="52" t="s">
        <v>10</v>
      </c>
      <c r="C343" s="52" t="str">
        <f t="shared" si="5"/>
        <v>Angiospermae</v>
      </c>
      <c r="D343" s="3">
        <v>5.1546588774917996</v>
      </c>
      <c r="E343" s="3">
        <v>1.9849597695386301</v>
      </c>
      <c r="F343" s="3">
        <v>10.0724</v>
      </c>
      <c r="G343" s="3">
        <v>1.1115662602756</v>
      </c>
      <c r="H343" s="3">
        <v>12.319879999999999</v>
      </c>
      <c r="I343" s="3">
        <v>2.4058272061394299</v>
      </c>
      <c r="J343" s="3">
        <v>2.2457831325301201</v>
      </c>
      <c r="K343" s="3">
        <v>11.19614</v>
      </c>
      <c r="L343" s="3">
        <v>28.963855421686699</v>
      </c>
      <c r="M343" s="3">
        <v>0.98442203272681095</v>
      </c>
      <c r="N343" s="3">
        <v>1.4933006872643899</v>
      </c>
      <c r="O343" s="3">
        <v>5.0743597701937899</v>
      </c>
      <c r="P343" s="3">
        <v>1.09945695183517</v>
      </c>
      <c r="Q343" s="4">
        <v>415</v>
      </c>
      <c r="R343" s="3">
        <v>8.2500999999999998</v>
      </c>
      <c r="S343" s="3">
        <v>1.22211925228544</v>
      </c>
      <c r="T343" s="3">
        <v>0.46672869404504302</v>
      </c>
      <c r="U343" s="3">
        <v>9.1612500000000008</v>
      </c>
      <c r="V343" s="3">
        <v>0.47411443316869101</v>
      </c>
    </row>
    <row r="344" spans="1:22" x14ac:dyDescent="0.3">
      <c r="A344" s="4">
        <v>18531</v>
      </c>
      <c r="B344" s="52" t="s">
        <v>10</v>
      </c>
      <c r="C344" s="52" t="str">
        <f t="shared" si="5"/>
        <v>Angiospermae</v>
      </c>
      <c r="D344" s="3">
        <v>3.4678424322570001</v>
      </c>
      <c r="E344" s="3">
        <v>4.9318126898808199</v>
      </c>
      <c r="F344" s="3">
        <v>11.379899999999999</v>
      </c>
      <c r="G344" s="3">
        <v>1.0696860253605001</v>
      </c>
      <c r="H344" s="3">
        <v>12.9659399999999</v>
      </c>
      <c r="I344" s="3">
        <v>2.3164054815789501</v>
      </c>
      <c r="J344" s="3">
        <v>2.3515625</v>
      </c>
      <c r="K344" s="3">
        <v>12.17292</v>
      </c>
      <c r="L344" s="3">
        <v>21</v>
      </c>
      <c r="M344" s="3">
        <v>0.66538424852798095</v>
      </c>
      <c r="N344" s="3">
        <v>1.5059426122406301</v>
      </c>
      <c r="O344" s="3">
        <v>2.3074477308007699</v>
      </c>
      <c r="P344" s="3">
        <v>1.13857351892845</v>
      </c>
      <c r="Q344" s="4">
        <v>128</v>
      </c>
      <c r="R344" s="3">
        <v>8.6098499999999998</v>
      </c>
      <c r="S344" s="3">
        <v>1.21791618204329</v>
      </c>
      <c r="T344" s="3">
        <v>0.667967339009502</v>
      </c>
      <c r="U344" s="3">
        <v>9.9948750000000004</v>
      </c>
      <c r="V344" s="3">
        <v>1.00388210344208</v>
      </c>
    </row>
    <row r="345" spans="1:22" x14ac:dyDescent="0.3">
      <c r="A345" s="4">
        <v>18690</v>
      </c>
      <c r="B345" s="52" t="s">
        <v>10</v>
      </c>
      <c r="C345" s="52" t="str">
        <f t="shared" si="5"/>
        <v>Angiospermae</v>
      </c>
      <c r="D345" s="3">
        <v>1.5935039038349901</v>
      </c>
      <c r="E345" s="3">
        <v>5.2197236417070298</v>
      </c>
      <c r="F345" s="3">
        <v>8.3176500000000004</v>
      </c>
      <c r="G345" s="3">
        <v>1.2217483303577299</v>
      </c>
      <c r="H345" s="3">
        <v>12.006500000000001</v>
      </c>
      <c r="I345" s="3">
        <v>2.2326869034253898</v>
      </c>
      <c r="J345" s="3">
        <v>2.53125</v>
      </c>
      <c r="K345" s="3">
        <v>10.162075</v>
      </c>
      <c r="L345" s="3">
        <v>20.7083333333333</v>
      </c>
      <c r="M345" s="3">
        <v>1</v>
      </c>
      <c r="N345" s="3">
        <v>1.45656921023899</v>
      </c>
      <c r="O345" s="3">
        <v>1.5935039038349901</v>
      </c>
      <c r="P345" s="3">
        <v>1.0045076733099201</v>
      </c>
      <c r="Q345" s="4">
        <v>96</v>
      </c>
      <c r="R345" s="3">
        <v>8.2430000000000003</v>
      </c>
      <c r="S345" s="3">
        <v>1.22725557269793</v>
      </c>
      <c r="T345" s="3">
        <v>1.4011179376794101</v>
      </c>
      <c r="U345" s="3">
        <v>8.2803249999999995</v>
      </c>
      <c r="V345" s="3">
        <v>1.4011179376794101</v>
      </c>
    </row>
    <row r="346" spans="1:22" x14ac:dyDescent="0.3">
      <c r="A346" s="4">
        <v>18714</v>
      </c>
      <c r="B346" s="52" t="s">
        <v>10</v>
      </c>
      <c r="C346" s="52" t="str">
        <f t="shared" si="5"/>
        <v>Angiospermae</v>
      </c>
      <c r="D346" s="3">
        <v>1.4860719388111101</v>
      </c>
      <c r="E346" s="3">
        <v>4.9844154960128604</v>
      </c>
      <c r="F346" s="3">
        <v>7.4071999999999996</v>
      </c>
      <c r="G346" s="3">
        <v>1.2682336105410901</v>
      </c>
      <c r="H346" s="3">
        <v>11.38092</v>
      </c>
      <c r="I346" s="3">
        <v>1.39663820954231</v>
      </c>
      <c r="J346" s="3">
        <v>2.51764705882352</v>
      </c>
      <c r="K346" s="3">
        <v>9.3940599999999996</v>
      </c>
      <c r="L346" s="3">
        <v>24.1294117647058</v>
      </c>
      <c r="M346" s="3">
        <v>1</v>
      </c>
      <c r="N346" s="3">
        <v>1.5341061655838</v>
      </c>
      <c r="O346" s="3">
        <v>1.4860719388111101</v>
      </c>
      <c r="P346" s="3">
        <v>0.99923107016147505</v>
      </c>
      <c r="Q346" s="4">
        <v>85</v>
      </c>
      <c r="R346" s="3">
        <v>7.4185999999999996</v>
      </c>
      <c r="S346" s="3">
        <v>1.26725842787573</v>
      </c>
      <c r="T346" s="3">
        <v>0.93981870800928402</v>
      </c>
      <c r="U346" s="3">
        <v>7.4128999999999996</v>
      </c>
      <c r="V346" s="3">
        <v>0.93981870800928402</v>
      </c>
    </row>
    <row r="347" spans="1:22" x14ac:dyDescent="0.3">
      <c r="A347" s="4">
        <v>18797</v>
      </c>
      <c r="B347" s="52" t="s">
        <v>10</v>
      </c>
      <c r="C347" s="52" t="str">
        <f t="shared" si="5"/>
        <v>Angiospermae</v>
      </c>
      <c r="D347" s="3">
        <v>2.01520473636924</v>
      </c>
      <c r="E347" s="3">
        <v>3.8642019279227799</v>
      </c>
      <c r="F347" s="3">
        <v>11.6730999999999</v>
      </c>
      <c r="G347" s="3">
        <v>1.0633756242986001</v>
      </c>
      <c r="H347" s="3">
        <v>13.15268</v>
      </c>
      <c r="I347" s="3">
        <v>1.8390603465558999</v>
      </c>
      <c r="J347" s="3">
        <v>2.4275862068965499</v>
      </c>
      <c r="K347" s="3">
        <v>12.4128899999999</v>
      </c>
      <c r="L347" s="3">
        <v>22.413793103448199</v>
      </c>
      <c r="M347" s="3">
        <v>1.49901927749137</v>
      </c>
      <c r="N347" s="3">
        <v>1.3902291560967299</v>
      </c>
      <c r="O347" s="3">
        <v>3.0208307479094101</v>
      </c>
      <c r="P347" s="3">
        <v>1.10468015841846</v>
      </c>
      <c r="Q347" s="4">
        <v>145</v>
      </c>
      <c r="R347" s="3">
        <v>9.4607999999999901</v>
      </c>
      <c r="S347" s="3">
        <v>1.17468995310851</v>
      </c>
      <c r="T347" s="3">
        <v>0.912592310530843</v>
      </c>
      <c r="U347" s="3">
        <v>10.566949999999901</v>
      </c>
      <c r="V347" s="3">
        <v>0.608792911628245</v>
      </c>
    </row>
    <row r="348" spans="1:22" x14ac:dyDescent="0.3">
      <c r="A348" s="4">
        <v>18826</v>
      </c>
      <c r="B348" s="52" t="s">
        <v>10</v>
      </c>
      <c r="C348" s="52" t="str">
        <f t="shared" si="5"/>
        <v>Angiospermae</v>
      </c>
      <c r="D348" s="3">
        <v>2.48529753423509</v>
      </c>
      <c r="E348" s="3">
        <v>4.0623699644789397</v>
      </c>
      <c r="F348" s="3">
        <v>10.26375</v>
      </c>
      <c r="G348" s="3">
        <v>1.0727487516745799</v>
      </c>
      <c r="H348" s="3">
        <v>11.757099999999999</v>
      </c>
      <c r="I348" s="3">
        <v>2.2133504168807701</v>
      </c>
      <c r="J348" s="3">
        <v>2.4246575342465699</v>
      </c>
      <c r="K348" s="3">
        <v>11.010425</v>
      </c>
      <c r="L348" s="3">
        <v>26.7054794520547</v>
      </c>
      <c r="M348" s="3">
        <v>1.0165955484631499</v>
      </c>
      <c r="N348" s="3">
        <v>1.5048124920005099</v>
      </c>
      <c r="O348" s="3">
        <v>2.5265424099098399</v>
      </c>
      <c r="P348" s="3">
        <v>1.1355747023109699</v>
      </c>
      <c r="Q348" s="4">
        <v>146</v>
      </c>
      <c r="R348" s="3">
        <v>7.8129999999999997</v>
      </c>
      <c r="S348" s="3">
        <v>1.21818634433733</v>
      </c>
      <c r="T348" s="3">
        <v>0.89057764166734898</v>
      </c>
      <c r="U348" s="3">
        <v>9.0383750000000003</v>
      </c>
      <c r="V348" s="3">
        <v>0.876039289188005</v>
      </c>
    </row>
    <row r="349" spans="1:22" x14ac:dyDescent="0.3">
      <c r="A349" s="4">
        <v>18969</v>
      </c>
      <c r="B349" s="52" t="s">
        <v>10</v>
      </c>
      <c r="C349" s="52" t="str">
        <f t="shared" si="5"/>
        <v>Angiospermae</v>
      </c>
      <c r="D349" s="3">
        <v>1.9201997987255099</v>
      </c>
      <c r="E349" s="3">
        <v>4.9660342723408997</v>
      </c>
      <c r="F349" s="3">
        <v>13.158200000000001</v>
      </c>
      <c r="G349" s="3">
        <v>1.0370293809183599</v>
      </c>
      <c r="H349" s="3">
        <v>14.132680000000001</v>
      </c>
      <c r="I349" s="3">
        <v>1.8674208134557</v>
      </c>
      <c r="J349" s="3">
        <v>2.6305970149253701</v>
      </c>
      <c r="K349" s="3">
        <v>13.645440000000001</v>
      </c>
      <c r="L349" s="3">
        <v>23.207547169811299</v>
      </c>
      <c r="M349" s="3">
        <v>1.37987692099242</v>
      </c>
      <c r="N349" s="3">
        <v>2.0778463890849199</v>
      </c>
      <c r="O349" s="3">
        <v>2.6496393859556302</v>
      </c>
      <c r="P349" s="3">
        <v>1.3184701249511499</v>
      </c>
      <c r="Q349" s="4">
        <v>268</v>
      </c>
      <c r="R349" s="3">
        <v>6.8015999999999996</v>
      </c>
      <c r="S349" s="3">
        <v>1.36729225743744</v>
      </c>
      <c r="T349" s="3">
        <v>0.97251380543584998</v>
      </c>
      <c r="U349" s="3">
        <v>9.9799000000000007</v>
      </c>
      <c r="V349" s="3">
        <v>0.70478300683252904</v>
      </c>
    </row>
    <row r="350" spans="1:22" x14ac:dyDescent="0.3">
      <c r="A350" s="4">
        <v>19683</v>
      </c>
      <c r="B350" s="52" t="s">
        <v>10</v>
      </c>
      <c r="C350" s="52" t="str">
        <f t="shared" si="5"/>
        <v>Angiospermae</v>
      </c>
      <c r="D350" s="3">
        <v>2.0097006597802398</v>
      </c>
      <c r="E350" s="3">
        <v>3.6299162103715301</v>
      </c>
      <c r="F350" s="3">
        <v>7.7823500000000001</v>
      </c>
      <c r="G350" s="3">
        <v>1.3363508451817201</v>
      </c>
      <c r="H350" s="3">
        <v>13.01755</v>
      </c>
      <c r="I350" s="3">
        <v>1.7416234687991901</v>
      </c>
      <c r="J350" s="3">
        <v>4.2342857142857104</v>
      </c>
      <c r="K350" s="3">
        <v>10.39995</v>
      </c>
      <c r="L350" s="3">
        <v>17.829479768786101</v>
      </c>
      <c r="M350" s="3">
        <v>1.0667994504315601</v>
      </c>
      <c r="N350" s="3">
        <v>2.4664961394533602</v>
      </c>
      <c r="O350" s="3">
        <v>2.14394755938552</v>
      </c>
      <c r="P350" s="3">
        <v>1.19177494812444</v>
      </c>
      <c r="Q350" s="4">
        <v>350</v>
      </c>
      <c r="R350" s="3">
        <v>5.2777500000000002</v>
      </c>
      <c r="S350" s="3">
        <v>1.5926294591925001</v>
      </c>
      <c r="T350" s="3">
        <v>0.86660839778479204</v>
      </c>
      <c r="U350" s="3">
        <v>6.5300500000000001</v>
      </c>
      <c r="V350" s="3">
        <v>0.81234424842852204</v>
      </c>
    </row>
    <row r="351" spans="1:22" x14ac:dyDescent="0.3">
      <c r="A351" s="4">
        <v>19704</v>
      </c>
      <c r="B351" s="52" t="s">
        <v>10</v>
      </c>
      <c r="C351" s="52" t="str">
        <f t="shared" si="5"/>
        <v>Angiospermae</v>
      </c>
      <c r="D351" s="3">
        <v>1.39383965821213</v>
      </c>
      <c r="E351" s="3">
        <v>4.6510922451608403</v>
      </c>
      <c r="F351" s="3">
        <v>10.5951</v>
      </c>
      <c r="G351" s="3">
        <v>1.1488735358797899</v>
      </c>
      <c r="H351" s="3">
        <v>13.74976</v>
      </c>
      <c r="I351" s="3">
        <v>1.99996313876955</v>
      </c>
      <c r="J351" s="3">
        <v>2.8159999999999998</v>
      </c>
      <c r="K351" s="3">
        <v>12.17243</v>
      </c>
      <c r="L351" s="3">
        <v>25.928000000000001</v>
      </c>
      <c r="M351" s="3">
        <v>1.6343207322154301</v>
      </c>
      <c r="N351" s="3">
        <v>1.93669502507183</v>
      </c>
      <c r="O351" s="3">
        <v>2.2779810508001601</v>
      </c>
      <c r="P351" s="3">
        <v>1.19754502760713</v>
      </c>
      <c r="Q351" s="4">
        <v>125</v>
      </c>
      <c r="R351" s="3">
        <v>7.0995999999999997</v>
      </c>
      <c r="S351" s="3">
        <v>1.37582779024227</v>
      </c>
      <c r="T351" s="3">
        <v>1.4348588282635699</v>
      </c>
      <c r="U351" s="3">
        <v>8.8473500000000005</v>
      </c>
      <c r="V351" s="3">
        <v>0.87795424727833105</v>
      </c>
    </row>
    <row r="352" spans="1:22" x14ac:dyDescent="0.3">
      <c r="A352" s="4">
        <v>19813</v>
      </c>
      <c r="B352" s="52" t="s">
        <v>10</v>
      </c>
      <c r="C352" s="52" t="str">
        <f t="shared" si="5"/>
        <v>Angiospermae</v>
      </c>
      <c r="D352" s="3">
        <v>1.61465962900852</v>
      </c>
      <c r="E352" s="3">
        <v>5.9615866730667504</v>
      </c>
      <c r="F352" s="3">
        <v>9.9827499999999993</v>
      </c>
      <c r="G352" s="3">
        <v>1.07403871678645</v>
      </c>
      <c r="H352" s="3">
        <v>11.46097</v>
      </c>
      <c r="I352" s="3">
        <v>1.3657940349564801</v>
      </c>
      <c r="J352" s="3">
        <v>3.9793388429752001</v>
      </c>
      <c r="K352" s="3">
        <v>10.72186</v>
      </c>
      <c r="L352" s="3">
        <v>19.3613445378151</v>
      </c>
      <c r="M352" s="3">
        <v>1.0370682677809699</v>
      </c>
      <c r="N352" s="3">
        <v>2.2755370686574201</v>
      </c>
      <c r="O352" s="3">
        <v>1.6745122645117301</v>
      </c>
      <c r="P352" s="3">
        <v>1.32931851245227</v>
      </c>
      <c r="Q352" s="4">
        <v>242</v>
      </c>
      <c r="R352" s="3">
        <v>5.0365999999999902</v>
      </c>
      <c r="S352" s="3">
        <v>1.42773954931471</v>
      </c>
      <c r="T352" s="3">
        <v>0.84587117335381701</v>
      </c>
      <c r="U352" s="3">
        <v>7.5096749999999997</v>
      </c>
      <c r="V352" s="3">
        <v>0.81563692539136201</v>
      </c>
    </row>
    <row r="353" spans="1:22" x14ac:dyDescent="0.3">
      <c r="A353" s="4">
        <v>19941</v>
      </c>
      <c r="B353" s="52" t="s">
        <v>10</v>
      </c>
      <c r="C353" s="52" t="str">
        <f t="shared" si="5"/>
        <v>Angiospermae</v>
      </c>
      <c r="D353" s="3">
        <v>2.8296887700617499</v>
      </c>
      <c r="E353" s="3">
        <v>3.4257367002274002</v>
      </c>
      <c r="F353" s="3">
        <v>9.3020499999999995</v>
      </c>
      <c r="G353" s="3">
        <v>1.13633285136072</v>
      </c>
      <c r="H353" s="3">
        <v>11.8384</v>
      </c>
      <c r="I353" s="3">
        <v>2.3042648782528801</v>
      </c>
      <c r="J353" s="3">
        <v>4.2384937238493698</v>
      </c>
      <c r="K353" s="3">
        <v>10.570225000000001</v>
      </c>
      <c r="L353" s="3">
        <v>18.412997903563902</v>
      </c>
      <c r="M353" s="3">
        <v>0.95959067281630495</v>
      </c>
      <c r="N353" s="3">
        <v>2.4156056154097199</v>
      </c>
      <c r="O353" s="3">
        <v>2.7153429507242999</v>
      </c>
      <c r="P353" s="3">
        <v>1.3098849878721499</v>
      </c>
      <c r="Q353" s="4">
        <v>478</v>
      </c>
      <c r="R353" s="3">
        <v>4.9008000000000003</v>
      </c>
      <c r="S353" s="3">
        <v>1.4884653432233601</v>
      </c>
      <c r="T353" s="3">
        <v>0.81431742693122999</v>
      </c>
      <c r="U353" s="3">
        <v>7.1014249999999999</v>
      </c>
      <c r="V353" s="3">
        <v>0.84860915179728402</v>
      </c>
    </row>
    <row r="354" spans="1:22" x14ac:dyDescent="0.3">
      <c r="A354" s="4">
        <v>19975</v>
      </c>
      <c r="B354" s="52" t="s">
        <v>10</v>
      </c>
      <c r="C354" s="52" t="str">
        <f t="shared" si="5"/>
        <v>Angiospermae</v>
      </c>
      <c r="D354" s="3">
        <v>3.7986994253018702</v>
      </c>
      <c r="E354" s="3">
        <v>3.2992764260079799</v>
      </c>
      <c r="F354" s="3">
        <v>11.70425</v>
      </c>
      <c r="G354" s="3">
        <v>1.19856248798513</v>
      </c>
      <c r="H354" s="3">
        <v>16.3523</v>
      </c>
      <c r="I354" s="3">
        <v>2.45711882354292</v>
      </c>
      <c r="J354" s="3">
        <v>3.9748237663645498</v>
      </c>
      <c r="K354" s="3">
        <v>14.028275000000001</v>
      </c>
      <c r="L354" s="3">
        <v>25.8557013118062</v>
      </c>
      <c r="M354" s="3">
        <v>0.93387759165667295</v>
      </c>
      <c r="N354" s="3">
        <v>3.4095704753961602</v>
      </c>
      <c r="O354" s="3">
        <v>3.5475202707285001</v>
      </c>
      <c r="P354" s="3">
        <v>1.41867547461402</v>
      </c>
      <c r="Q354" s="4">
        <v>996</v>
      </c>
      <c r="R354" s="3">
        <v>4.7960000000000003</v>
      </c>
      <c r="S354" s="3">
        <v>1.7003712064968699</v>
      </c>
      <c r="T354" s="3">
        <v>0.64683159904068099</v>
      </c>
      <c r="U354" s="3">
        <v>8.2501250000000006</v>
      </c>
      <c r="V354" s="3">
        <v>0.69262996009275601</v>
      </c>
    </row>
    <row r="355" spans="1:22" x14ac:dyDescent="0.3">
      <c r="A355" s="4">
        <v>20821</v>
      </c>
      <c r="B355" s="52" t="s">
        <v>10</v>
      </c>
      <c r="C355" s="52" t="str">
        <f t="shared" si="5"/>
        <v>Angiospermae</v>
      </c>
      <c r="D355" s="3">
        <v>1.6626418855032901</v>
      </c>
      <c r="E355" s="3">
        <v>5.60628104293541</v>
      </c>
      <c r="F355" s="3">
        <v>10.261149999999899</v>
      </c>
      <c r="G355" s="3">
        <v>1.1661972585918701</v>
      </c>
      <c r="H355" s="3">
        <v>13.671900000000001</v>
      </c>
      <c r="I355" s="3">
        <v>1.2066037262187199</v>
      </c>
      <c r="J355" s="3">
        <v>2.64646464646464</v>
      </c>
      <c r="K355" s="3">
        <v>11.966525000000001</v>
      </c>
      <c r="L355" s="3">
        <v>24.6428571428571</v>
      </c>
      <c r="M355" s="3">
        <v>1.1008355701236101</v>
      </c>
      <c r="N355" s="3">
        <v>1.7190655216205</v>
      </c>
      <c r="O355" s="3">
        <v>1.8302953279394101</v>
      </c>
      <c r="P355" s="3">
        <v>1.1267167190523899</v>
      </c>
      <c r="Q355" s="4">
        <v>100</v>
      </c>
      <c r="R355" s="3">
        <v>7.9531000000000001</v>
      </c>
      <c r="S355" s="3">
        <v>1.31397394896852</v>
      </c>
      <c r="T355" s="3">
        <v>0.72571474154428195</v>
      </c>
      <c r="U355" s="3">
        <v>9.1071249999999999</v>
      </c>
      <c r="V355" s="3">
        <v>0.65923990942879096</v>
      </c>
    </row>
    <row r="356" spans="1:22" x14ac:dyDescent="0.3">
      <c r="A356" s="4">
        <v>20905</v>
      </c>
      <c r="B356" s="52" t="s">
        <v>10</v>
      </c>
      <c r="C356" s="52" t="str">
        <f t="shared" si="5"/>
        <v>Angiospermae</v>
      </c>
      <c r="D356" s="3">
        <v>3.5339517430786498</v>
      </c>
      <c r="E356" s="3">
        <v>3.6872854960811599</v>
      </c>
      <c r="F356" s="3">
        <v>14.48325</v>
      </c>
      <c r="G356" s="3">
        <v>1.11921909792346</v>
      </c>
      <c r="H356" s="3">
        <v>17.936610000000002</v>
      </c>
      <c r="I356" s="3">
        <v>3.1632795602746699</v>
      </c>
      <c r="J356" s="3">
        <v>3.6906158357771202</v>
      </c>
      <c r="K356" s="3">
        <v>16.20993</v>
      </c>
      <c r="L356" s="3">
        <v>27.820395738203899</v>
      </c>
      <c r="M356" s="3">
        <v>1.11147230919369</v>
      </c>
      <c r="N356" s="3">
        <v>4.7110483669744001</v>
      </c>
      <c r="O356" s="3">
        <v>3.9278895044587001</v>
      </c>
      <c r="P356" s="3">
        <v>1.5836823286278101</v>
      </c>
      <c r="Q356" s="4">
        <v>1364</v>
      </c>
      <c r="R356" s="3">
        <v>3.80735</v>
      </c>
      <c r="S356" s="3">
        <v>1.7724875072441499</v>
      </c>
      <c r="T356" s="3">
        <v>0.89511113627118699</v>
      </c>
      <c r="U356" s="3">
        <v>9.14529999999999</v>
      </c>
      <c r="V356" s="3">
        <v>0.80533822468374205</v>
      </c>
    </row>
    <row r="357" spans="1:22" x14ac:dyDescent="0.3">
      <c r="A357" s="4">
        <v>20980</v>
      </c>
      <c r="B357" s="52" t="s">
        <v>10</v>
      </c>
      <c r="C357" s="52" t="str">
        <f t="shared" si="5"/>
        <v>Angiospermae</v>
      </c>
      <c r="D357" s="3">
        <v>2.3439407164109598</v>
      </c>
      <c r="E357" s="3">
        <v>3.6116114708079099</v>
      </c>
      <c r="F357" s="3">
        <v>8.7270000000000003</v>
      </c>
      <c r="G357" s="3">
        <v>1.26422367365646</v>
      </c>
      <c r="H357" s="3">
        <v>13.338760000000001</v>
      </c>
      <c r="I357" s="3">
        <v>2.1242188196988598</v>
      </c>
      <c r="J357" s="3">
        <v>2.82706766917293</v>
      </c>
      <c r="K357" s="3">
        <v>11.03288</v>
      </c>
      <c r="L357" s="3">
        <v>24.187969924811998</v>
      </c>
      <c r="M357" s="3">
        <v>1.03090187392226</v>
      </c>
      <c r="N357" s="3">
        <v>1.7561166991416</v>
      </c>
      <c r="O357" s="3">
        <v>2.4163728769107502</v>
      </c>
      <c r="P357" s="3">
        <v>1.0693149375712201</v>
      </c>
      <c r="Q357" s="4">
        <v>133</v>
      </c>
      <c r="R357" s="3">
        <v>7.5956000000000001</v>
      </c>
      <c r="S357" s="3">
        <v>1.35185325867202</v>
      </c>
      <c r="T357" s="3">
        <v>0.90625961860991899</v>
      </c>
      <c r="U357" s="3">
        <v>8.1613000000000007</v>
      </c>
      <c r="V357" s="3">
        <v>0.87909396765560499</v>
      </c>
    </row>
    <row r="358" spans="1:22" x14ac:dyDescent="0.3">
      <c r="A358" s="4">
        <v>21097</v>
      </c>
      <c r="B358" s="52" t="s">
        <v>10</v>
      </c>
      <c r="C358" s="52" t="str">
        <f t="shared" si="5"/>
        <v>Angiospermae</v>
      </c>
      <c r="D358" s="3">
        <v>0.96941203702900003</v>
      </c>
      <c r="E358" s="3">
        <v>6.7122578665711901</v>
      </c>
      <c r="F358" s="3">
        <v>10.6269499999999</v>
      </c>
      <c r="G358" s="3">
        <v>1.0806087353379801</v>
      </c>
      <c r="H358" s="3">
        <v>12.340199999999999</v>
      </c>
      <c r="I358" s="3">
        <v>1.0859113217331899</v>
      </c>
      <c r="J358" s="3">
        <v>2.70588235294117</v>
      </c>
      <c r="K358" s="3">
        <v>11.483575</v>
      </c>
      <c r="L358" s="3">
        <v>28.407407407407401</v>
      </c>
      <c r="M358" s="3">
        <v>1.63317076339047</v>
      </c>
      <c r="N358" s="3">
        <v>1.6188114915387599</v>
      </c>
      <c r="O358" s="3">
        <v>1.5832153965545599</v>
      </c>
      <c r="P358" s="3">
        <v>1.16460045096013</v>
      </c>
      <c r="Q358" s="4">
        <v>85</v>
      </c>
      <c r="R358" s="3">
        <v>7.6230000000000002</v>
      </c>
      <c r="S358" s="3">
        <v>1.25847742048608</v>
      </c>
      <c r="T358" s="3">
        <v>1.12017519924885</v>
      </c>
      <c r="U358" s="3">
        <v>9.1249749999999992</v>
      </c>
      <c r="V358" s="3">
        <v>0.68588981896991696</v>
      </c>
    </row>
    <row r="359" spans="1:22" x14ac:dyDescent="0.3">
      <c r="A359" s="4">
        <v>21382</v>
      </c>
      <c r="B359" s="52" t="s">
        <v>10</v>
      </c>
      <c r="C359" s="52" t="str">
        <f t="shared" si="5"/>
        <v>Angiospermae</v>
      </c>
      <c r="D359" s="3">
        <v>4.5606069432387404</v>
      </c>
      <c r="E359" s="3">
        <v>3.6810434722096899</v>
      </c>
      <c r="F359" s="3">
        <v>14.177350000000001</v>
      </c>
      <c r="G359" s="3">
        <v>1.1564417891919101</v>
      </c>
      <c r="H359" s="3">
        <v>18.613209999999999</v>
      </c>
      <c r="I359" s="3">
        <v>3.2676224927113302</v>
      </c>
      <c r="J359" s="3">
        <v>4.1459330143540596</v>
      </c>
      <c r="K359" s="3">
        <v>16.39528</v>
      </c>
      <c r="L359" s="3">
        <v>26.384130982367701</v>
      </c>
      <c r="M359" s="3">
        <v>0.84450353252120702</v>
      </c>
      <c r="N359" s="3">
        <v>2.5528321812596002</v>
      </c>
      <c r="O359" s="3">
        <v>3.85144867400586</v>
      </c>
      <c r="P359" s="3">
        <v>1.3207552442992101</v>
      </c>
      <c r="Q359" s="4">
        <v>1676</v>
      </c>
      <c r="R359" s="3">
        <v>7.2911999999999999</v>
      </c>
      <c r="S359" s="3">
        <v>1.52737655780199</v>
      </c>
      <c r="T359" s="3">
        <v>0.71648851422192705</v>
      </c>
      <c r="U359" s="3">
        <v>10.734275</v>
      </c>
      <c r="V359" s="3">
        <v>0.84841387469736196</v>
      </c>
    </row>
    <row r="360" spans="1:22" x14ac:dyDescent="0.3">
      <c r="A360" s="4">
        <v>21751</v>
      </c>
      <c r="B360" s="52" t="s">
        <v>10</v>
      </c>
      <c r="C360" s="52" t="str">
        <f t="shared" si="5"/>
        <v>Angiospermae</v>
      </c>
      <c r="D360" s="3">
        <v>4.6381701264564601</v>
      </c>
      <c r="E360" s="3">
        <v>2.0391042485125701</v>
      </c>
      <c r="F360" s="3">
        <v>9.6538499999999896</v>
      </c>
      <c r="G360" s="3">
        <v>1.14945488069526</v>
      </c>
      <c r="H360" s="3">
        <v>12.539479999999999</v>
      </c>
      <c r="I360" s="3">
        <v>4.9004340640950996</v>
      </c>
      <c r="J360" s="3">
        <v>3.7026666666666599</v>
      </c>
      <c r="K360" s="3">
        <v>11.096665</v>
      </c>
      <c r="L360" s="3">
        <v>31.251366120218499</v>
      </c>
      <c r="M360" s="3">
        <v>1.02073837533983</v>
      </c>
      <c r="N360" s="3">
        <v>2.4934340823225201</v>
      </c>
      <c r="O360" s="3">
        <v>4.7343582394289099</v>
      </c>
      <c r="P360" s="3">
        <v>1.31498312657283</v>
      </c>
      <c r="Q360" s="4">
        <v>1500</v>
      </c>
      <c r="R360" s="3">
        <v>5.0289999999999999</v>
      </c>
      <c r="S360" s="3">
        <v>1.5115137728710699</v>
      </c>
      <c r="T360" s="3">
        <v>1.05654469984674</v>
      </c>
      <c r="U360" s="3">
        <v>7.3414249999999903</v>
      </c>
      <c r="V360" s="3">
        <v>1.0350788462273599</v>
      </c>
    </row>
    <row r="361" spans="1:22" x14ac:dyDescent="0.3">
      <c r="A361" s="4">
        <v>21854</v>
      </c>
      <c r="B361" s="52" t="s">
        <v>10</v>
      </c>
      <c r="C361" s="52" t="str">
        <f t="shared" si="5"/>
        <v>Angiospermae</v>
      </c>
      <c r="D361" s="3">
        <v>2.0164181310673599</v>
      </c>
      <c r="E361" s="3">
        <v>4.5637321965694797</v>
      </c>
      <c r="F361" s="3">
        <v>8.7551500000000004</v>
      </c>
      <c r="G361" s="3">
        <v>1.20967487707235</v>
      </c>
      <c r="H361" s="3">
        <v>12.42662</v>
      </c>
      <c r="I361" s="3">
        <v>1.59760358009885</v>
      </c>
      <c r="J361" s="3">
        <v>2.81632653061224</v>
      </c>
      <c r="K361" s="3">
        <v>10.590885</v>
      </c>
      <c r="L361" s="3">
        <v>26.275510204081598</v>
      </c>
      <c r="M361" s="3">
        <v>0.95139933946972199</v>
      </c>
      <c r="N361" s="3">
        <v>1.64104114943743</v>
      </c>
      <c r="O361" s="3">
        <v>1.91841887799226</v>
      </c>
      <c r="P361" s="3">
        <v>1.07243891459527</v>
      </c>
      <c r="Q361" s="4">
        <v>98</v>
      </c>
      <c r="R361" s="3">
        <v>7.5724</v>
      </c>
      <c r="S361" s="3">
        <v>1.29730241218063</v>
      </c>
      <c r="T361" s="3">
        <v>0.792297765768047</v>
      </c>
      <c r="U361" s="3">
        <v>8.1637749999999993</v>
      </c>
      <c r="V361" s="3">
        <v>0.83277098574574104</v>
      </c>
    </row>
    <row r="362" spans="1:22" x14ac:dyDescent="0.3">
      <c r="A362" s="4">
        <v>22125</v>
      </c>
      <c r="B362" s="52" t="s">
        <v>10</v>
      </c>
      <c r="C362" s="52" t="str">
        <f t="shared" si="5"/>
        <v>Angiospermae</v>
      </c>
      <c r="D362" s="3">
        <v>1.62336576400596</v>
      </c>
      <c r="E362" s="3">
        <v>3.6934319855501001</v>
      </c>
      <c r="F362" s="3">
        <v>7.9560000000000004</v>
      </c>
      <c r="G362" s="3">
        <v>1.1923152337858201</v>
      </c>
      <c r="H362" s="3">
        <v>11.0161199999999</v>
      </c>
      <c r="I362" s="3">
        <v>1.0146524431255</v>
      </c>
      <c r="J362" s="3">
        <v>2.28125</v>
      </c>
      <c r="K362" s="3">
        <v>9.4860600000000002</v>
      </c>
      <c r="L362" s="3">
        <v>24.421875</v>
      </c>
      <c r="M362" s="3">
        <v>1.32693083379127</v>
      </c>
      <c r="N362" s="3">
        <v>1.4759299825157199</v>
      </c>
      <c r="O362" s="3">
        <v>2.15409408678065</v>
      </c>
      <c r="P362" s="3">
        <v>1.03191665288572</v>
      </c>
      <c r="Q362" s="4">
        <v>64</v>
      </c>
      <c r="R362" s="3">
        <v>7.4638499999999999</v>
      </c>
      <c r="S362" s="3">
        <v>1.23036994523293</v>
      </c>
      <c r="T362" s="3">
        <v>0.62503008602427002</v>
      </c>
      <c r="U362" s="3">
        <v>7.7099250000000001</v>
      </c>
      <c r="V362" s="3">
        <v>0.471034412727035</v>
      </c>
    </row>
    <row r="363" spans="1:22" x14ac:dyDescent="0.3">
      <c r="A363" s="4">
        <v>23070</v>
      </c>
      <c r="B363" s="52" t="s">
        <v>10</v>
      </c>
      <c r="C363" s="52" t="str">
        <f t="shared" si="5"/>
        <v>Angiospermae</v>
      </c>
      <c r="D363" s="3">
        <v>5.22489540688305</v>
      </c>
      <c r="E363" s="3">
        <v>1.85677544307123</v>
      </c>
      <c r="F363" s="3">
        <v>11.5801</v>
      </c>
      <c r="G363" s="3">
        <v>1.1563125534321801</v>
      </c>
      <c r="H363" s="3">
        <v>15.200329999999999</v>
      </c>
      <c r="I363" s="3">
        <v>4.46537192584797</v>
      </c>
      <c r="J363" s="3">
        <v>3.7874753451676502</v>
      </c>
      <c r="K363" s="3">
        <v>13.390215</v>
      </c>
      <c r="L363" s="3">
        <v>28.474974974974899</v>
      </c>
      <c r="M363" s="3">
        <v>1.1936453897736099</v>
      </c>
      <c r="N363" s="3">
        <v>2.14360879988718</v>
      </c>
      <c r="O363" s="3">
        <v>6.2366723144752996</v>
      </c>
      <c r="P363" s="3">
        <v>1.24043039778052</v>
      </c>
      <c r="Q363" s="4">
        <v>2028</v>
      </c>
      <c r="R363" s="3">
        <v>7.0910000000000002</v>
      </c>
      <c r="S363" s="3">
        <v>1.43432524061249</v>
      </c>
      <c r="T363" s="3">
        <v>0.854633744431607</v>
      </c>
      <c r="U363" s="3">
        <v>9.3355499999999996</v>
      </c>
      <c r="V363" s="3">
        <v>0.71598629857205298</v>
      </c>
    </row>
    <row r="364" spans="1:22" x14ac:dyDescent="0.3">
      <c r="A364" s="4">
        <v>23367</v>
      </c>
      <c r="B364" s="52" t="s">
        <v>10</v>
      </c>
      <c r="C364" s="52" t="str">
        <f t="shared" si="5"/>
        <v>Angiospermae</v>
      </c>
      <c r="D364" s="3">
        <v>3.3883221238466499</v>
      </c>
      <c r="E364" s="3">
        <v>2.4465134372544401</v>
      </c>
      <c r="F364" s="3">
        <v>8.9736999999999991</v>
      </c>
      <c r="G364" s="3">
        <v>1.2310251067006901</v>
      </c>
      <c r="H364" s="3">
        <v>13.12</v>
      </c>
      <c r="I364" s="3">
        <v>2.9081916290703602</v>
      </c>
      <c r="J364" s="3">
        <v>4.1508620689655098</v>
      </c>
      <c r="K364" s="3">
        <v>11.046849999999999</v>
      </c>
      <c r="L364" s="3">
        <v>28.302710843373401</v>
      </c>
      <c r="M364" s="3">
        <v>1.0825282772967399</v>
      </c>
      <c r="N364" s="3">
        <v>2.1240084183260399</v>
      </c>
      <c r="O364" s="3">
        <v>3.6679545116541701</v>
      </c>
      <c r="P364" s="3">
        <v>1.1845921310566501</v>
      </c>
      <c r="Q364" s="4">
        <v>1392</v>
      </c>
      <c r="R364" s="3">
        <v>6.1769999999999996</v>
      </c>
      <c r="S364" s="3">
        <v>1.4582626545308099</v>
      </c>
      <c r="T364" s="3">
        <v>0.85829845061153198</v>
      </c>
      <c r="U364" s="3">
        <v>7.5753500000000003</v>
      </c>
      <c r="V364" s="3">
        <v>0.79286469334070997</v>
      </c>
    </row>
    <row r="365" spans="1:22" x14ac:dyDescent="0.3">
      <c r="A365" s="4">
        <v>23839</v>
      </c>
      <c r="B365" s="52" t="s">
        <v>10</v>
      </c>
      <c r="C365" s="52" t="str">
        <f t="shared" si="5"/>
        <v>Angiospermae</v>
      </c>
      <c r="D365" s="3">
        <v>4.9379598431997396</v>
      </c>
      <c r="E365" s="3">
        <v>2.2470713167573599</v>
      </c>
      <c r="F365" s="3">
        <v>10.05805</v>
      </c>
      <c r="G365" s="3">
        <v>1.2150809550559001</v>
      </c>
      <c r="H365" s="3">
        <v>14.384639999999999</v>
      </c>
      <c r="I365" s="3">
        <v>3.3999296358679798</v>
      </c>
      <c r="J365" s="3">
        <v>3.4040778498609798</v>
      </c>
      <c r="K365" s="3">
        <v>12.221344999999999</v>
      </c>
      <c r="L365" s="3">
        <v>29.523765144454799</v>
      </c>
      <c r="M365" s="3">
        <v>0.90646153588801404</v>
      </c>
      <c r="N365" s="3">
        <v>2.20962211981566</v>
      </c>
      <c r="O365" s="3">
        <v>4.4760706636201801</v>
      </c>
      <c r="P365" s="3">
        <v>1.2141501262973</v>
      </c>
      <c r="Q365" s="4">
        <v>1081</v>
      </c>
      <c r="R365" s="3">
        <v>6.51</v>
      </c>
      <c r="S365" s="3">
        <v>1.4752906950425599</v>
      </c>
      <c r="T365" s="3">
        <v>0.68852921931921995</v>
      </c>
      <c r="U365" s="3">
        <v>8.2840249999999997</v>
      </c>
      <c r="V365" s="3">
        <v>0.75957907981688699</v>
      </c>
    </row>
    <row r="366" spans="1:22" x14ac:dyDescent="0.3">
      <c r="A366" s="4">
        <v>24195</v>
      </c>
      <c r="B366" s="52" t="s">
        <v>10</v>
      </c>
      <c r="C366" s="52" t="str">
        <f t="shared" si="5"/>
        <v>Angiospermae</v>
      </c>
      <c r="D366" s="3">
        <v>3.4900276993353501</v>
      </c>
      <c r="E366" s="3">
        <v>2.2654977950394102</v>
      </c>
      <c r="F366" s="3">
        <v>8.2934999999999999</v>
      </c>
      <c r="G366" s="3">
        <v>1.2052969192741301</v>
      </c>
      <c r="H366" s="3">
        <v>11.69876</v>
      </c>
      <c r="I366" s="3">
        <v>2.7511360813382901</v>
      </c>
      <c r="J366" s="3">
        <v>3.0104166666666599</v>
      </c>
      <c r="K366" s="3">
        <v>9.9961300000000008</v>
      </c>
      <c r="L366" s="3">
        <v>30.964435146443499</v>
      </c>
      <c r="M366" s="3">
        <v>1.0489271612778299</v>
      </c>
      <c r="N366" s="3">
        <v>2.0900906695252099</v>
      </c>
      <c r="O366" s="3">
        <v>3.6607848474448401</v>
      </c>
      <c r="P366" s="3">
        <v>1.1941039900653301</v>
      </c>
      <c r="Q366" s="4">
        <v>480</v>
      </c>
      <c r="R366" s="3">
        <v>5.5972499999999998</v>
      </c>
      <c r="S366" s="3">
        <v>1.4392498605186901</v>
      </c>
      <c r="T366" s="3">
        <v>0.78828488434697097</v>
      </c>
      <c r="U366" s="3">
        <v>6.9453750000000003</v>
      </c>
      <c r="V366" s="3">
        <v>0.75151537060653395</v>
      </c>
    </row>
    <row r="367" spans="1:22" x14ac:dyDescent="0.3">
      <c r="A367" s="4">
        <v>24670</v>
      </c>
      <c r="B367" s="52" t="s">
        <v>10</v>
      </c>
      <c r="C367" s="52" t="str">
        <f t="shared" si="5"/>
        <v>Angiospermae</v>
      </c>
      <c r="D367" s="3">
        <v>4.0973478638023604</v>
      </c>
      <c r="E367" s="3">
        <v>1.59237116430565</v>
      </c>
      <c r="F367" s="3">
        <v>6.8437999999999901</v>
      </c>
      <c r="G367" s="3">
        <v>1.3414652678336501</v>
      </c>
      <c r="H367" s="3">
        <v>11.51764</v>
      </c>
      <c r="I367" s="3">
        <v>2.99510036578681</v>
      </c>
      <c r="J367" s="3">
        <v>3.71563981042654</v>
      </c>
      <c r="K367" s="3">
        <v>9.1807199999999902</v>
      </c>
      <c r="L367" s="3">
        <v>25.397533206831099</v>
      </c>
      <c r="M367" s="3">
        <v>1.04893884291998</v>
      </c>
      <c r="N367" s="3">
        <v>2.0467617397485398</v>
      </c>
      <c r="O367" s="3">
        <v>4.2978673272975296</v>
      </c>
      <c r="P367" s="3">
        <v>1.0975499256277499</v>
      </c>
      <c r="Q367" s="4">
        <v>1055</v>
      </c>
      <c r="R367" s="3">
        <v>5.6272500000000001</v>
      </c>
      <c r="S367" s="3">
        <v>1.4723251049430399</v>
      </c>
      <c r="T367" s="3">
        <v>0.73098513119834096</v>
      </c>
      <c r="U367" s="3">
        <v>6.235525</v>
      </c>
      <c r="V367" s="3">
        <v>0.696880600935186</v>
      </c>
    </row>
    <row r="368" spans="1:22" x14ac:dyDescent="0.3">
      <c r="A368" s="4">
        <v>24928</v>
      </c>
      <c r="B368" s="52" t="s">
        <v>10</v>
      </c>
      <c r="C368" s="52" t="str">
        <f t="shared" si="5"/>
        <v>Angiospermae</v>
      </c>
      <c r="D368" s="3">
        <v>4.24863068217544</v>
      </c>
      <c r="E368" s="3">
        <v>2.42860639394728</v>
      </c>
      <c r="F368" s="3">
        <v>9.0523500000000006</v>
      </c>
      <c r="G368" s="3">
        <v>1.30739863129463</v>
      </c>
      <c r="H368" s="3">
        <v>14.617710000000001</v>
      </c>
      <c r="I368" s="3">
        <v>3.2107094627065802</v>
      </c>
      <c r="J368" s="3">
        <v>4.0367454068241404</v>
      </c>
      <c r="K368" s="3">
        <v>11.83503</v>
      </c>
      <c r="L368" s="3">
        <v>26.107583774250401</v>
      </c>
      <c r="M368" s="3">
        <v>0.87731432762178596</v>
      </c>
      <c r="N368" s="3">
        <v>2.3242558672009102</v>
      </c>
      <c r="O368" s="3">
        <v>3.72738457024604</v>
      </c>
      <c r="P368" s="3">
        <v>1.18010891989401</v>
      </c>
      <c r="Q368" s="4">
        <v>1143</v>
      </c>
      <c r="R368" s="3">
        <v>6.2892000000000001</v>
      </c>
      <c r="S368" s="3">
        <v>1.5428727866480201</v>
      </c>
      <c r="T368" s="3">
        <v>0.75570453232771695</v>
      </c>
      <c r="U368" s="3">
        <v>7.6707749999999999</v>
      </c>
      <c r="V368" s="3">
        <v>0.86138400859846098</v>
      </c>
    </row>
    <row r="369" spans="1:22" x14ac:dyDescent="0.3">
      <c r="A369" s="4">
        <v>32265</v>
      </c>
      <c r="B369" s="52" t="s">
        <v>10</v>
      </c>
      <c r="C369" s="52" t="str">
        <f t="shared" si="5"/>
        <v>Angiospermae</v>
      </c>
      <c r="D369" s="3">
        <v>2.1653673954922401</v>
      </c>
      <c r="E369" s="3">
        <v>5.2008397613816797</v>
      </c>
      <c r="F369" s="3">
        <v>11.901999999999999</v>
      </c>
      <c r="G369" s="3">
        <v>1.10817509662241</v>
      </c>
      <c r="H369" s="3">
        <v>14.477</v>
      </c>
      <c r="I369" s="3">
        <v>1.8535560107710101</v>
      </c>
      <c r="J369" s="3">
        <v>4.01677852348993</v>
      </c>
      <c r="K369" s="3">
        <v>13.189500000000001</v>
      </c>
      <c r="L369" s="3">
        <v>17.819612590799</v>
      </c>
      <c r="M369" s="3">
        <v>1.0568537175898201</v>
      </c>
      <c r="N369" s="3">
        <v>4.29616440388752</v>
      </c>
      <c r="O369" s="3">
        <v>2.28847658187378</v>
      </c>
      <c r="P369" s="3">
        <v>1.5586949760178099</v>
      </c>
      <c r="Q369" s="4">
        <v>895</v>
      </c>
      <c r="R369" s="3">
        <v>3.3697499999999998</v>
      </c>
      <c r="S369" s="3">
        <v>1.72730695565341</v>
      </c>
      <c r="T369" s="3">
        <v>0.85600070206545698</v>
      </c>
      <c r="U369" s="3">
        <v>7.6358750000000004</v>
      </c>
      <c r="V369" s="3">
        <v>0.80995192411072903</v>
      </c>
    </row>
    <row r="370" spans="1:22" x14ac:dyDescent="0.3">
      <c r="A370" s="4">
        <v>32455</v>
      </c>
      <c r="B370" s="52" t="s">
        <v>10</v>
      </c>
      <c r="C370" s="52" t="str">
        <f t="shared" si="5"/>
        <v>Angiospermae</v>
      </c>
      <c r="D370" s="3">
        <v>5.0839458519279104</v>
      </c>
      <c r="E370" s="3">
        <v>3.63648305950026</v>
      </c>
      <c r="F370" s="3">
        <v>13.5880499999999</v>
      </c>
      <c r="G370" s="3">
        <v>1.1949253204102099</v>
      </c>
      <c r="H370" s="3">
        <v>18.885359999999999</v>
      </c>
      <c r="I370" s="3">
        <v>2.8087020827934701</v>
      </c>
      <c r="J370" s="3">
        <v>3.8526353531731798</v>
      </c>
      <c r="K370" s="3">
        <v>16.236704999999901</v>
      </c>
      <c r="L370" s="3">
        <v>24.983876877977199</v>
      </c>
      <c r="M370" s="3">
        <v>0.73497852732677005</v>
      </c>
      <c r="N370" s="3">
        <v>3.5339371257484999</v>
      </c>
      <c r="O370" s="3">
        <v>3.7365910352590199</v>
      </c>
      <c r="P370" s="3">
        <v>1.43545469191133</v>
      </c>
      <c r="Q370" s="4">
        <v>2789</v>
      </c>
      <c r="R370" s="3">
        <v>5.3440000000000003</v>
      </c>
      <c r="S370" s="3">
        <v>1.71526115766649</v>
      </c>
      <c r="T370" s="3">
        <v>0.55246498774733599</v>
      </c>
      <c r="U370" s="3">
        <v>9.4660250000000001</v>
      </c>
      <c r="V370" s="3">
        <v>0.75167500437970003</v>
      </c>
    </row>
    <row r="371" spans="1:22" x14ac:dyDescent="0.3">
      <c r="A371" s="4">
        <v>13211</v>
      </c>
      <c r="B371" s="52" t="s">
        <v>12</v>
      </c>
      <c r="C371" s="52" t="str">
        <f t="shared" si="5"/>
        <v>Angiospermae</v>
      </c>
      <c r="D371" s="3">
        <v>10.431238918423499</v>
      </c>
      <c r="E371" s="3">
        <v>2.6510561823074599</v>
      </c>
      <c r="F371" s="3">
        <v>20.741</v>
      </c>
      <c r="G371" s="3">
        <v>1.0934381177378101</v>
      </c>
      <c r="H371" s="3">
        <v>24.617000000000001</v>
      </c>
      <c r="I371" s="3">
        <v>6.5371317036008803</v>
      </c>
      <c r="J371" s="3">
        <v>3.8436820083682002</v>
      </c>
      <c r="K371" s="3">
        <v>22.678999999999998</v>
      </c>
      <c r="L371" s="3">
        <v>25.7759691957644</v>
      </c>
      <c r="M371" s="3">
        <v>0.75002349341248498</v>
      </c>
      <c r="N371" s="3">
        <v>1.9101306682392301</v>
      </c>
      <c r="O371" s="3">
        <v>7.8236742542163302</v>
      </c>
      <c r="P371" s="3">
        <v>1.2335333614839701</v>
      </c>
      <c r="Q371" s="4">
        <v>11950</v>
      </c>
      <c r="R371" s="3">
        <v>12.887600000000001</v>
      </c>
      <c r="S371" s="3">
        <v>1.3487923969478299</v>
      </c>
      <c r="T371" s="3">
        <v>0.62668794711000597</v>
      </c>
      <c r="U371" s="3">
        <v>16.814299999999999</v>
      </c>
      <c r="V371" s="3">
        <v>0.83555775600931803</v>
      </c>
    </row>
    <row r="372" spans="1:22" x14ac:dyDescent="0.3">
      <c r="A372" s="4">
        <v>14336</v>
      </c>
      <c r="B372" s="52" t="s">
        <v>12</v>
      </c>
      <c r="C372" s="52" t="str">
        <f t="shared" si="5"/>
        <v>Angiospermae</v>
      </c>
      <c r="D372" s="3">
        <v>11.093266851204</v>
      </c>
      <c r="E372" s="3">
        <v>1.3608769210971901</v>
      </c>
      <c r="F372" s="3">
        <v>12.56195</v>
      </c>
      <c r="G372" s="3">
        <v>1.2347314708305599</v>
      </c>
      <c r="H372" s="3">
        <v>18.459319999999899</v>
      </c>
      <c r="I372" s="3">
        <v>8.6409474787444402</v>
      </c>
      <c r="J372" s="3">
        <v>3.3563046724983998</v>
      </c>
      <c r="K372" s="3">
        <v>15.510635000000001</v>
      </c>
      <c r="L372" s="3">
        <v>27.005552531300999</v>
      </c>
      <c r="M372" s="3">
        <v>0.832106187247448</v>
      </c>
      <c r="N372" s="3">
        <v>2.51667666466706</v>
      </c>
      <c r="O372" s="3">
        <v>9.2307759836738708</v>
      </c>
      <c r="P372" s="3">
        <v>1.2627137597848801</v>
      </c>
      <c r="Q372" s="4">
        <v>9374</v>
      </c>
      <c r="R372" s="3">
        <v>7.3347999999999898</v>
      </c>
      <c r="S372" s="3">
        <v>1.55911241785718</v>
      </c>
      <c r="T372" s="3">
        <v>0.77893623173831705</v>
      </c>
      <c r="U372" s="3">
        <v>9.9483750000000004</v>
      </c>
      <c r="V372" s="3">
        <v>0.93610195871152702</v>
      </c>
    </row>
    <row r="373" spans="1:22" x14ac:dyDescent="0.3">
      <c r="A373" s="4">
        <v>14588</v>
      </c>
      <c r="B373" s="52" t="s">
        <v>12</v>
      </c>
      <c r="C373" s="52" t="str">
        <f t="shared" si="5"/>
        <v>Angiospermae</v>
      </c>
      <c r="D373" s="3">
        <v>1.2738172285527101</v>
      </c>
      <c r="E373" s="3">
        <v>4.6993750350556001</v>
      </c>
      <c r="F373" s="3">
        <v>7.1384999999999996</v>
      </c>
      <c r="G373" s="3">
        <v>1.2614344750297599</v>
      </c>
      <c r="H373" s="3">
        <v>10.871</v>
      </c>
      <c r="I373" s="3">
        <v>1.4556983223654401</v>
      </c>
      <c r="J373" s="3">
        <v>3.7043189368770699</v>
      </c>
      <c r="K373" s="3">
        <v>9.0047499999999996</v>
      </c>
      <c r="L373" s="3">
        <v>21.8637873754152</v>
      </c>
      <c r="M373" s="3">
        <v>1.19250371306113</v>
      </c>
      <c r="N373" s="3">
        <v>1.7152098453770901</v>
      </c>
      <c r="O373" s="3">
        <v>1.5190317748103499</v>
      </c>
      <c r="P373" s="3">
        <v>1.0593996957667</v>
      </c>
      <c r="Q373" s="4">
        <v>301</v>
      </c>
      <c r="R373" s="3">
        <v>6.3380000000000001</v>
      </c>
      <c r="S373" s="3">
        <v>1.33636329907616</v>
      </c>
      <c r="T373" s="3">
        <v>1.14278429411681</v>
      </c>
      <c r="U373" s="3">
        <v>6.7382499999999999</v>
      </c>
      <c r="V373" s="3">
        <v>0.958306696742524</v>
      </c>
    </row>
    <row r="374" spans="1:22" x14ac:dyDescent="0.3">
      <c r="A374" s="4">
        <v>14638</v>
      </c>
      <c r="B374" s="52" t="s">
        <v>12</v>
      </c>
      <c r="C374" s="52" t="str">
        <f t="shared" si="5"/>
        <v>Angiospermae</v>
      </c>
      <c r="D374" s="3">
        <v>1.1538687064108799</v>
      </c>
      <c r="E374" s="3">
        <v>6.3532882728056403</v>
      </c>
      <c r="F374" s="3">
        <v>7.7832999999999997</v>
      </c>
      <c r="G374" s="3">
        <v>1.1694962291058999</v>
      </c>
      <c r="H374" s="3">
        <v>10.42178</v>
      </c>
      <c r="I374" s="3">
        <v>0.514712462902568</v>
      </c>
      <c r="J374" s="3">
        <v>3.6809523809523799</v>
      </c>
      <c r="K374" s="3">
        <v>9.1025399999999994</v>
      </c>
      <c r="L374" s="3">
        <v>24.778325123152701</v>
      </c>
      <c r="M374" s="3">
        <v>1.06171710373137</v>
      </c>
      <c r="N374" s="3">
        <v>1.62931961728472</v>
      </c>
      <c r="O374" s="3">
        <v>1.22508214105683</v>
      </c>
      <c r="P374" s="3">
        <v>1.0978088393971599</v>
      </c>
      <c r="Q374" s="4">
        <v>210</v>
      </c>
      <c r="R374" s="3">
        <v>6.3963999999999999</v>
      </c>
      <c r="S374" s="3">
        <v>1.2838832979541099</v>
      </c>
      <c r="T374" s="3">
        <v>0.44607541572349602</v>
      </c>
      <c r="U374" s="3">
        <v>7.0898499999999904</v>
      </c>
      <c r="V374" s="3">
        <v>0.420145266715378</v>
      </c>
    </row>
    <row r="375" spans="1:22" x14ac:dyDescent="0.3">
      <c r="A375" s="4">
        <v>15040</v>
      </c>
      <c r="B375" s="52" t="s">
        <v>12</v>
      </c>
      <c r="C375" s="52" t="str">
        <f t="shared" si="5"/>
        <v>Angiospermae</v>
      </c>
      <c r="D375" s="3">
        <v>0.85218678364589895</v>
      </c>
      <c r="E375" s="3">
        <v>6.2214718557841797</v>
      </c>
      <c r="F375" s="3">
        <v>7.2344999999999997</v>
      </c>
      <c r="G375" s="3">
        <v>1.2566037735849001</v>
      </c>
      <c r="H375" s="3">
        <v>10.9473</v>
      </c>
      <c r="I375" s="3">
        <v>0.914887353752868</v>
      </c>
      <c r="J375" s="3">
        <v>3.5238095238095202</v>
      </c>
      <c r="K375" s="3">
        <v>9.0908999999999995</v>
      </c>
      <c r="L375" s="3">
        <v>27.792270531400899</v>
      </c>
      <c r="M375" s="3">
        <v>1.3645221365406</v>
      </c>
      <c r="N375" s="3">
        <v>1.72637671103261</v>
      </c>
      <c r="O375" s="3">
        <v>1.1628277307521599</v>
      </c>
      <c r="P375" s="3">
        <v>1.06580139513984</v>
      </c>
      <c r="Q375" s="4">
        <v>210</v>
      </c>
      <c r="R375" s="3">
        <v>6.3411999999999997</v>
      </c>
      <c r="S375" s="3">
        <v>1.3392900550247799</v>
      </c>
      <c r="T375" s="3">
        <v>1.0735760883766701</v>
      </c>
      <c r="U375" s="3">
        <v>6.7878499999999997</v>
      </c>
      <c r="V375" s="3">
        <v>0.78677806656801996</v>
      </c>
    </row>
    <row r="376" spans="1:22" x14ac:dyDescent="0.3">
      <c r="A376" s="4">
        <v>15211</v>
      </c>
      <c r="B376" s="52" t="s">
        <v>12</v>
      </c>
      <c r="C376" s="52" t="str">
        <f t="shared" si="5"/>
        <v>Angiospermae</v>
      </c>
      <c r="D376" s="3">
        <v>1.09990075570138</v>
      </c>
      <c r="E376" s="3">
        <v>7.0169967244711904</v>
      </c>
      <c r="F376" s="3">
        <v>7.718</v>
      </c>
      <c r="G376" s="3">
        <v>1.2143495724280899</v>
      </c>
      <c r="H376" s="3">
        <v>11.0267</v>
      </c>
      <c r="I376" s="3">
        <v>0.79251248389161799</v>
      </c>
      <c r="J376" s="3">
        <v>2.4285714285714199</v>
      </c>
      <c r="K376" s="3">
        <v>9.3723500000000008</v>
      </c>
      <c r="L376" s="3">
        <v>27.053571428571399</v>
      </c>
      <c r="M376" s="3">
        <v>1</v>
      </c>
      <c r="N376" s="3">
        <v>1.48148595996238</v>
      </c>
      <c r="O376" s="3">
        <v>1.09990075570138</v>
      </c>
      <c r="P376" s="3">
        <v>1.0181386452080901</v>
      </c>
      <c r="Q376" s="4">
        <v>57</v>
      </c>
      <c r="R376" s="3">
        <v>7.4429999999999996</v>
      </c>
      <c r="S376" s="3">
        <v>1.2363762284809701</v>
      </c>
      <c r="T376" s="3">
        <v>0.72053090225058503</v>
      </c>
      <c r="U376" s="3">
        <v>7.5804999999999998</v>
      </c>
      <c r="V376" s="3">
        <v>0.72053090225058503</v>
      </c>
    </row>
    <row r="377" spans="1:22" x14ac:dyDescent="0.3">
      <c r="A377" s="4">
        <v>15216</v>
      </c>
      <c r="B377" s="52" t="s">
        <v>12</v>
      </c>
      <c r="C377" s="52" t="str">
        <f t="shared" si="5"/>
        <v>Angiospermae</v>
      </c>
      <c r="D377" s="3">
        <v>0.99630340295462805</v>
      </c>
      <c r="E377" s="3">
        <v>4.7776604850137696</v>
      </c>
      <c r="F377" s="3">
        <v>6.9541000000000004</v>
      </c>
      <c r="G377" s="3">
        <v>1.34144605340734</v>
      </c>
      <c r="H377" s="3">
        <v>11.702999999999999</v>
      </c>
      <c r="I377" s="3">
        <v>0.78450511270633205</v>
      </c>
      <c r="J377" s="3">
        <v>3.3701923076922999</v>
      </c>
      <c r="K377" s="3">
        <v>9.3285499999999999</v>
      </c>
      <c r="L377" s="3">
        <v>24.671641791044699</v>
      </c>
      <c r="M377" s="3">
        <v>1.46094556249402</v>
      </c>
      <c r="N377" s="3">
        <v>1.84881516587677</v>
      </c>
      <c r="O377" s="3">
        <v>1.4555450354442501</v>
      </c>
      <c r="P377" s="3">
        <v>1.0469809772585199</v>
      </c>
      <c r="Q377" s="4">
        <v>208</v>
      </c>
      <c r="R377" s="3">
        <v>6.33</v>
      </c>
      <c r="S377" s="3">
        <v>1.40446849993601</v>
      </c>
      <c r="T377" s="3">
        <v>0.78741587189184703</v>
      </c>
      <c r="U377" s="3">
        <v>6.6420500000000002</v>
      </c>
      <c r="V377" s="3">
        <v>0.53897687368147196</v>
      </c>
    </row>
    <row r="378" spans="1:22" x14ac:dyDescent="0.3">
      <c r="A378" s="4">
        <v>15260</v>
      </c>
      <c r="B378" s="52" t="s">
        <v>12</v>
      </c>
      <c r="C378" s="52" t="str">
        <f t="shared" si="5"/>
        <v>Angiospermae</v>
      </c>
      <c r="D378" s="3">
        <v>3.8071217385467402</v>
      </c>
      <c r="E378" s="3">
        <v>4.1292383104707202</v>
      </c>
      <c r="F378" s="3">
        <v>16.1053</v>
      </c>
      <c r="G378" s="3">
        <v>1.1183945657640599</v>
      </c>
      <c r="H378" s="3">
        <v>19.918859999999999</v>
      </c>
      <c r="I378" s="3">
        <v>2.0445676823187302</v>
      </c>
      <c r="J378" s="3">
        <v>4.1031175059951996</v>
      </c>
      <c r="K378" s="3">
        <v>18.012080000000001</v>
      </c>
      <c r="L378" s="3">
        <v>21.2335092348284</v>
      </c>
      <c r="M378" s="3">
        <v>1.0244767499729299</v>
      </c>
      <c r="N378" s="3">
        <v>1.54046146885839</v>
      </c>
      <c r="O378" s="3">
        <v>3.9003077054576698</v>
      </c>
      <c r="P378" s="3">
        <v>1.10934279293629</v>
      </c>
      <c r="Q378" s="4">
        <v>839</v>
      </c>
      <c r="R378" s="3">
        <v>12.930449999999899</v>
      </c>
      <c r="S378" s="3">
        <v>1.2406829511894799</v>
      </c>
      <c r="T378" s="3">
        <v>0.53703764227386797</v>
      </c>
      <c r="U378" s="3">
        <v>14.517875</v>
      </c>
      <c r="V378" s="3">
        <v>0.52420676436830405</v>
      </c>
    </row>
    <row r="379" spans="1:22" x14ac:dyDescent="0.3">
      <c r="A379" s="4">
        <v>15430</v>
      </c>
      <c r="B379" s="52" t="s">
        <v>12</v>
      </c>
      <c r="C379" s="52" t="str">
        <f t="shared" si="5"/>
        <v>Angiospermae</v>
      </c>
      <c r="D379" s="3">
        <v>0.79165387031607803</v>
      </c>
      <c r="E379" s="3">
        <v>7.0153263886791901</v>
      </c>
      <c r="F379" s="3">
        <v>7.9654499999999997</v>
      </c>
      <c r="G379" s="3">
        <v>1.1662931786653601</v>
      </c>
      <c r="H379" s="3">
        <v>10.6146499999999</v>
      </c>
      <c r="I379" s="3">
        <v>0.74780175613350597</v>
      </c>
      <c r="J379" s="3">
        <v>2.43333333333333</v>
      </c>
      <c r="K379" s="3">
        <v>9.2900499999999901</v>
      </c>
      <c r="L379" s="3">
        <v>29.05</v>
      </c>
      <c r="M379" s="3">
        <v>1.4342573861768</v>
      </c>
      <c r="N379" s="3">
        <v>1.4735201843522601</v>
      </c>
      <c r="O379" s="3">
        <v>1.1354354107962801</v>
      </c>
      <c r="P379" s="3">
        <v>1.05022397579281</v>
      </c>
      <c r="Q379" s="4">
        <v>60</v>
      </c>
      <c r="R379" s="3">
        <v>7.2035999999999998</v>
      </c>
      <c r="S379" s="3">
        <v>1.2248690590379701</v>
      </c>
      <c r="T379" s="3">
        <v>0.94460696040674497</v>
      </c>
      <c r="U379" s="3">
        <v>7.5845250000000002</v>
      </c>
      <c r="V379" s="3">
        <v>0.65860351810682705</v>
      </c>
    </row>
    <row r="380" spans="1:22" x14ac:dyDescent="0.3">
      <c r="A380" s="4">
        <v>15544</v>
      </c>
      <c r="B380" s="52" t="s">
        <v>12</v>
      </c>
      <c r="C380" s="52" t="str">
        <f t="shared" si="5"/>
        <v>Angiospermae</v>
      </c>
      <c r="D380" s="3">
        <v>5.0645732958975298</v>
      </c>
      <c r="E380" s="3">
        <v>1.7676166702134199</v>
      </c>
      <c r="F380" s="3">
        <v>9.3067999999999902</v>
      </c>
      <c r="G380" s="3">
        <v>1.23534351227059</v>
      </c>
      <c r="H380" s="3">
        <v>13.687390000000001</v>
      </c>
      <c r="I380" s="3">
        <v>4.4374419190015502</v>
      </c>
      <c r="J380" s="3">
        <v>3.3961332784862099</v>
      </c>
      <c r="K380" s="3">
        <v>11.497095</v>
      </c>
      <c r="L380" s="3">
        <v>25.719849246231099</v>
      </c>
      <c r="M380" s="3">
        <v>1.03960756648992</v>
      </c>
      <c r="N380" s="3">
        <v>3.44388838566827</v>
      </c>
      <c r="O380" s="3">
        <v>5.2651687194578702</v>
      </c>
      <c r="P380" s="3">
        <v>1.40149986447007</v>
      </c>
      <c r="Q380" s="4">
        <v>2431</v>
      </c>
      <c r="R380" s="3">
        <v>3.9744000000000002</v>
      </c>
      <c r="S380" s="3">
        <v>1.7313337650212299</v>
      </c>
      <c r="T380" s="3">
        <v>0.87617290929445701</v>
      </c>
      <c r="U380" s="3">
        <v>6.6405999999999903</v>
      </c>
      <c r="V380" s="3">
        <v>0.84279197029386999</v>
      </c>
    </row>
    <row r="381" spans="1:22" x14ac:dyDescent="0.3">
      <c r="A381" s="4">
        <v>15553</v>
      </c>
      <c r="B381" s="52" t="s">
        <v>12</v>
      </c>
      <c r="C381" s="52" t="str">
        <f t="shared" si="5"/>
        <v>Angiospermae</v>
      </c>
      <c r="D381" s="3">
        <v>0.79194290314812499</v>
      </c>
      <c r="E381" s="3">
        <v>7.5553617770322701</v>
      </c>
      <c r="F381" s="3">
        <v>8.9511000000000003</v>
      </c>
      <c r="G381" s="3">
        <v>1.1316307492933799</v>
      </c>
      <c r="H381" s="3">
        <v>11.30758</v>
      </c>
      <c r="I381" s="3">
        <v>0.81717636039135999</v>
      </c>
      <c r="J381" s="3">
        <v>2.6031746031746001</v>
      </c>
      <c r="K381" s="3">
        <v>10.129339999999999</v>
      </c>
      <c r="L381" s="3">
        <v>24.746031746031701</v>
      </c>
      <c r="M381" s="3">
        <v>1.4959851172793801</v>
      </c>
      <c r="N381" s="3">
        <v>1.5800874753713501</v>
      </c>
      <c r="O381" s="3">
        <v>1.18473479684462</v>
      </c>
      <c r="P381" s="3">
        <v>1.1114270459540301</v>
      </c>
      <c r="Q381" s="4">
        <v>65</v>
      </c>
      <c r="R381" s="3">
        <v>7.1562999999999901</v>
      </c>
      <c r="S381" s="3">
        <v>1.2577250207978901</v>
      </c>
      <c r="T381" s="3">
        <v>1.03186272285909</v>
      </c>
      <c r="U381" s="3">
        <v>8.0536999999999992</v>
      </c>
      <c r="V381" s="3">
        <v>0.68975467131360702</v>
      </c>
    </row>
    <row r="382" spans="1:22" x14ac:dyDescent="0.3">
      <c r="A382" s="4">
        <v>15783</v>
      </c>
      <c r="B382" s="52" t="s">
        <v>12</v>
      </c>
      <c r="C382" s="52" t="str">
        <f t="shared" si="5"/>
        <v>Angiospermae</v>
      </c>
      <c r="D382" s="3">
        <v>0.71618492610978701</v>
      </c>
      <c r="E382" s="3">
        <v>8.0208830977470704</v>
      </c>
      <c r="F382" s="3">
        <v>8.7772999999999897</v>
      </c>
      <c r="G382" s="3">
        <v>1.1230879655474899</v>
      </c>
      <c r="H382" s="3">
        <v>10.93806</v>
      </c>
      <c r="I382" s="3">
        <v>0.42670598468429299</v>
      </c>
      <c r="J382" s="3">
        <v>2.44</v>
      </c>
      <c r="K382" s="3">
        <v>9.8576800000000002</v>
      </c>
      <c r="L382" s="3">
        <v>28.2</v>
      </c>
      <c r="M382" s="3">
        <v>1.52796561037825</v>
      </c>
      <c r="N382" s="3">
        <v>1.47549422310353</v>
      </c>
      <c r="O382" s="3">
        <v>1.0943059377670501</v>
      </c>
      <c r="P382" s="3">
        <v>1.08425645982662</v>
      </c>
      <c r="Q382" s="4">
        <v>53</v>
      </c>
      <c r="R382" s="3">
        <v>7.4131499999999999</v>
      </c>
      <c r="S382" s="3">
        <v>1.2177153815984101</v>
      </c>
      <c r="T382" s="3">
        <v>0.59580419683237096</v>
      </c>
      <c r="U382" s="3">
        <v>8.0952249999999992</v>
      </c>
      <c r="V382" s="3">
        <v>0.389932988534261</v>
      </c>
    </row>
    <row r="383" spans="1:22" x14ac:dyDescent="0.3">
      <c r="A383" s="4">
        <v>15944</v>
      </c>
      <c r="B383" s="52" t="s">
        <v>12</v>
      </c>
      <c r="C383" s="52" t="str">
        <f t="shared" si="5"/>
        <v>Angiospermae</v>
      </c>
      <c r="D383" s="3">
        <v>1.04275232169731</v>
      </c>
      <c r="E383" s="3">
        <v>7.5355420429552202</v>
      </c>
      <c r="F383" s="3">
        <v>8.4764999999999997</v>
      </c>
      <c r="G383" s="3">
        <v>1.1678841502978801</v>
      </c>
      <c r="H383" s="3">
        <v>11.32264</v>
      </c>
      <c r="I383" s="3">
        <v>0.87570688986490897</v>
      </c>
      <c r="J383" s="3">
        <v>2.5405405405405399</v>
      </c>
      <c r="K383" s="3">
        <v>9.89956999999999</v>
      </c>
      <c r="L383" s="3">
        <v>25.324324324324301</v>
      </c>
      <c r="M383" s="3">
        <v>1.07875023576458</v>
      </c>
      <c r="N383" s="3">
        <v>1.55163109390523</v>
      </c>
      <c r="O383" s="3">
        <v>1.12486931287503</v>
      </c>
      <c r="P383" s="3">
        <v>1.0747602821142701</v>
      </c>
      <c r="Q383" s="4">
        <v>76</v>
      </c>
      <c r="R383" s="3">
        <v>7.29725</v>
      </c>
      <c r="S383" s="3">
        <v>1.25519549885093</v>
      </c>
      <c r="T383" s="3">
        <v>0.839803347011016</v>
      </c>
      <c r="U383" s="3">
        <v>7.8868749999999999</v>
      </c>
      <c r="V383" s="3">
        <v>0.77849655941515705</v>
      </c>
    </row>
    <row r="384" spans="1:22" x14ac:dyDescent="0.3">
      <c r="A384" s="4">
        <v>16181</v>
      </c>
      <c r="B384" s="52" t="s">
        <v>12</v>
      </c>
      <c r="C384" s="52" t="str">
        <f t="shared" si="5"/>
        <v>Angiospermae</v>
      </c>
      <c r="D384" s="3">
        <v>1.5169128606892299</v>
      </c>
      <c r="E384" s="3">
        <v>7.76359009660605</v>
      </c>
      <c r="F384" s="3">
        <v>8.8262499999999999</v>
      </c>
      <c r="G384" s="3">
        <v>1.1522900439031201</v>
      </c>
      <c r="H384" s="3">
        <v>11.51455</v>
      </c>
      <c r="I384" s="3">
        <v>0.92447968640813905</v>
      </c>
      <c r="J384" s="3">
        <v>2.7926829268292601</v>
      </c>
      <c r="K384" s="3">
        <v>10.1703999999999</v>
      </c>
      <c r="L384" s="3">
        <v>21.451219512195099</v>
      </c>
      <c r="M384" s="3">
        <v>0.74946782608903495</v>
      </c>
      <c r="N384" s="3">
        <v>1.55494861649403</v>
      </c>
      <c r="O384" s="3">
        <v>1.1368773840672599</v>
      </c>
      <c r="P384" s="3">
        <v>1.0875558718159599</v>
      </c>
      <c r="Q384" s="4">
        <v>82</v>
      </c>
      <c r="R384" s="3">
        <v>7.4051</v>
      </c>
      <c r="S384" s="3">
        <v>1.2531798032819199</v>
      </c>
      <c r="T384" s="3">
        <v>0.60944811687342604</v>
      </c>
      <c r="U384" s="3">
        <v>8.1156749999999995</v>
      </c>
      <c r="V384" s="3">
        <v>0.81317448949573101</v>
      </c>
    </row>
    <row r="385" spans="1:22" x14ac:dyDescent="0.3">
      <c r="A385" s="4">
        <v>16533</v>
      </c>
      <c r="B385" s="52" t="s">
        <v>12</v>
      </c>
      <c r="C385" s="52" t="str">
        <f t="shared" si="5"/>
        <v>Angiospermae</v>
      </c>
      <c r="D385" s="3">
        <v>1.0878471015403599</v>
      </c>
      <c r="E385" s="3">
        <v>6.1199333875157098</v>
      </c>
      <c r="F385" s="3">
        <v>8.1974999999999998</v>
      </c>
      <c r="G385" s="3">
        <v>1.18973467520585</v>
      </c>
      <c r="H385" s="3">
        <v>11.308199999999999</v>
      </c>
      <c r="I385" s="3">
        <v>1.2338160845186099</v>
      </c>
      <c r="J385" s="3">
        <v>3</v>
      </c>
      <c r="K385" s="3">
        <v>9.7528499999999898</v>
      </c>
      <c r="L385" s="3">
        <v>24.887323943661901</v>
      </c>
      <c r="M385" s="3">
        <v>1.2313084824081799</v>
      </c>
      <c r="N385" s="3">
        <v>1.5413616847270399</v>
      </c>
      <c r="O385" s="3">
        <v>1.3394753636898</v>
      </c>
      <c r="P385" s="3">
        <v>1.0554268057164899</v>
      </c>
      <c r="Q385" s="4">
        <v>71</v>
      </c>
      <c r="R385" s="3">
        <v>7.3365</v>
      </c>
      <c r="S385" s="3">
        <v>1.2556778679026599</v>
      </c>
      <c r="T385" s="3">
        <v>1.1341815249326499</v>
      </c>
      <c r="U385" s="3">
        <v>7.7670000000000003</v>
      </c>
      <c r="V385" s="3">
        <v>0.921118908167048</v>
      </c>
    </row>
    <row r="386" spans="1:22" x14ac:dyDescent="0.3">
      <c r="A386" s="4">
        <v>17525</v>
      </c>
      <c r="B386" s="52" t="s">
        <v>12</v>
      </c>
      <c r="C386" s="52" t="str">
        <f t="shared" si="5"/>
        <v>Angiospermae</v>
      </c>
      <c r="D386" s="3">
        <v>1.1110231527948899</v>
      </c>
      <c r="E386" s="3">
        <v>7.8506671253098501</v>
      </c>
      <c r="F386" s="3">
        <v>8.6855499999999992</v>
      </c>
      <c r="G386" s="3">
        <v>1.1690192330940401</v>
      </c>
      <c r="H386" s="3">
        <v>11.621600000000001</v>
      </c>
      <c r="I386" s="3">
        <v>0.88061533748619703</v>
      </c>
      <c r="J386" s="3">
        <v>2.54022988505747</v>
      </c>
      <c r="K386" s="3">
        <v>10.153575</v>
      </c>
      <c r="L386" s="3">
        <v>24.6202531645569</v>
      </c>
      <c r="M386" s="3">
        <v>0.99578975097970601</v>
      </c>
      <c r="N386" s="3">
        <v>1.5998898678414</v>
      </c>
      <c r="O386" s="3">
        <v>1.1063454686543199</v>
      </c>
      <c r="P386" s="3">
        <v>1.0891279064299599</v>
      </c>
      <c r="Q386" s="4">
        <v>88</v>
      </c>
      <c r="R386" s="3">
        <v>7.2640000000000002</v>
      </c>
      <c r="S386" s="3">
        <v>1.2732114699160699</v>
      </c>
      <c r="T386" s="3">
        <v>0.792616549232942</v>
      </c>
      <c r="U386" s="3">
        <v>7.9747749999999904</v>
      </c>
      <c r="V386" s="3">
        <v>0.79596777176419797</v>
      </c>
    </row>
    <row r="387" spans="1:22" x14ac:dyDescent="0.3">
      <c r="A387" s="4">
        <v>17551</v>
      </c>
      <c r="B387" s="52" t="s">
        <v>12</v>
      </c>
      <c r="C387" s="52" t="str">
        <f t="shared" ref="C387:C450" si="6">_xlfn.IFS(B387="Acer","Angiospermae",B387="Aesculus","Angiospermae",B387="Ailanthus","Angiospermae",B387="Alnus","Angiospermae",B387="Amelanchier","Angiospermae",B387="Betula","Angiospermae",B387="Carpinus","Angiospermae",B387="Castanea","Angiospermae",B387="Catalpa","Angiospermae",B387="Cercidiphyllum","Angiospermae",B387="Corylus","Angiospermae",B387="Crataegus","Angiospermae",B387="Fagus","Angiospermae",B387="Fraxinus","Angiospermae",B387="Gleditsia","Angiospermae",B387="Ilex","Angiospermae",B387="Liquidambar","Angiospermae",B387="Liriodendron","Angiospermae",B387="Magnolia","Angiospermae",B387="Malus","Angiospermae",B387="Mespilus","Angiospermae",B387="Ostrya","Angiospermae",B387="Platanus","Angiospermae",B387="Populus","Angiospermae",B387="Prunus","Angiospermae",B387="Pterocarya","Angiospermae",B387="Pyrus","Angiospermae",B387="Quercus","Angiospermae",B387="Robinia","Angiospermae",B387="Salix","Angiospermae",B387="Sorbus","Angiospermae",B387="Styphnolobium","Angiospermae",B387="Tilia","Angiospermae",B387="Ulmus","Angiospermae",B387="Ginkgo","Ginkgophyta",B387="Cedrus","Coniferae",B387="Chamaecyparis","Coniferae",B387="Metasequoia","Coniferae",B387="Pinus","Coniferae",B387="Taxodium","Coniferae",B387="Taxus","Coniferae")</f>
        <v>Angiospermae</v>
      </c>
      <c r="D387" s="3">
        <v>7.8876061941407203</v>
      </c>
      <c r="E387" s="3">
        <v>2.21043304568343</v>
      </c>
      <c r="F387" s="3">
        <v>13.758649999999999</v>
      </c>
      <c r="G387" s="3">
        <v>1.26255155847412</v>
      </c>
      <c r="H387" s="3">
        <v>20.983360000000001</v>
      </c>
      <c r="I387" s="3">
        <v>4.4988013530524196</v>
      </c>
      <c r="J387" s="3">
        <v>4.1971575446023497</v>
      </c>
      <c r="K387" s="3">
        <v>17.371005</v>
      </c>
      <c r="L387" s="3">
        <v>23.6253813300793</v>
      </c>
      <c r="M387" s="3">
        <v>0.78913851272743596</v>
      </c>
      <c r="N387" s="3">
        <v>3.2440802696267799</v>
      </c>
      <c r="O387" s="3">
        <v>6.2244138210239202</v>
      </c>
      <c r="P387" s="3">
        <v>1.36043427424438</v>
      </c>
      <c r="Q387" s="4">
        <v>3307</v>
      </c>
      <c r="R387" s="3">
        <v>6.4682000000000004</v>
      </c>
      <c r="S387" s="3">
        <v>1.7176184131488501</v>
      </c>
      <c r="T387" s="3">
        <v>0.57036333233704495</v>
      </c>
      <c r="U387" s="3">
        <v>10.113424999999999</v>
      </c>
      <c r="V387" s="3">
        <v>0.72276707211481095</v>
      </c>
    </row>
    <row r="388" spans="1:22" x14ac:dyDescent="0.3">
      <c r="A388" s="4">
        <v>18293</v>
      </c>
      <c r="B388" s="52" t="s">
        <v>12</v>
      </c>
      <c r="C388" s="52" t="str">
        <f t="shared" si="6"/>
        <v>Angiospermae</v>
      </c>
      <c r="D388" s="3">
        <v>0.76266169479926504</v>
      </c>
      <c r="E388" s="3">
        <v>6.7399401591072596</v>
      </c>
      <c r="F388" s="3">
        <v>7.6195000000000004</v>
      </c>
      <c r="G388" s="3">
        <v>1.2526976835750301</v>
      </c>
      <c r="H388" s="3">
        <v>11.470359999999999</v>
      </c>
      <c r="I388" s="3">
        <v>0.99924159772285004</v>
      </c>
      <c r="J388" s="3">
        <v>2.8208955223880499</v>
      </c>
      <c r="K388" s="3">
        <v>9.5449300000000008</v>
      </c>
      <c r="L388" s="3">
        <v>27.298507462686501</v>
      </c>
      <c r="M388" s="3">
        <v>1.4823081571560199</v>
      </c>
      <c r="N388" s="3">
        <v>1.6601094161576899</v>
      </c>
      <c r="O388" s="3">
        <v>1.1304996513513901</v>
      </c>
      <c r="P388" s="3">
        <v>1.04887500086035</v>
      </c>
      <c r="Q388" s="4">
        <v>67</v>
      </c>
      <c r="R388" s="3">
        <v>6.9093999999999998</v>
      </c>
      <c r="S388" s="3">
        <v>1.3139232839375301</v>
      </c>
      <c r="T388" s="3">
        <v>1.31020294389618</v>
      </c>
      <c r="U388" s="3">
        <v>7.2644500000000001</v>
      </c>
      <c r="V388" s="3">
        <v>0.88389376903244898</v>
      </c>
    </row>
    <row r="389" spans="1:22" x14ac:dyDescent="0.3">
      <c r="A389" s="4">
        <v>18433</v>
      </c>
      <c r="B389" s="52" t="s">
        <v>12</v>
      </c>
      <c r="C389" s="52" t="str">
        <f t="shared" si="6"/>
        <v>Angiospermae</v>
      </c>
      <c r="D389" s="3">
        <v>1.31689702966191</v>
      </c>
      <c r="E389" s="3">
        <v>6.0080047251545503</v>
      </c>
      <c r="F389" s="3">
        <v>8.4161999999999999</v>
      </c>
      <c r="G389" s="3">
        <v>1.1544925263182899</v>
      </c>
      <c r="H389" s="3">
        <v>11.016679999999999</v>
      </c>
      <c r="I389" s="3">
        <v>1.10391690460184</v>
      </c>
      <c r="J389" s="3">
        <v>2.89230769230769</v>
      </c>
      <c r="K389" s="3">
        <v>9.7164400000000004</v>
      </c>
      <c r="L389" s="3">
        <v>31.2</v>
      </c>
      <c r="M389" s="3">
        <v>1.0637362606397001</v>
      </c>
      <c r="N389" s="3">
        <v>1.5510770703685901</v>
      </c>
      <c r="O389" s="3">
        <v>1.4008311219801</v>
      </c>
      <c r="P389" s="3">
        <v>1.08464572002989</v>
      </c>
      <c r="Q389" s="4">
        <v>65</v>
      </c>
      <c r="R389" s="3">
        <v>7.1025999999999998</v>
      </c>
      <c r="S389" s="3">
        <v>1.2522153774776399</v>
      </c>
      <c r="T389" s="3">
        <v>0.83827123893297295</v>
      </c>
      <c r="U389" s="3">
        <v>7.7593999999999896</v>
      </c>
      <c r="V389" s="3">
        <v>0.78804424550579399</v>
      </c>
    </row>
    <row r="390" spans="1:22" x14ac:dyDescent="0.3">
      <c r="A390" s="4">
        <v>18712</v>
      </c>
      <c r="B390" s="52" t="s">
        <v>12</v>
      </c>
      <c r="C390" s="52" t="str">
        <f t="shared" si="6"/>
        <v>Angiospermae</v>
      </c>
      <c r="D390" s="3">
        <v>0.99640825347346995</v>
      </c>
      <c r="E390" s="3">
        <v>6.9813112591872697</v>
      </c>
      <c r="F390" s="3">
        <v>8.1537500000000005</v>
      </c>
      <c r="G390" s="3">
        <v>1.22474137666717</v>
      </c>
      <c r="H390" s="3">
        <v>11.818720000000001</v>
      </c>
      <c r="I390" s="3">
        <v>0.88580458383192395</v>
      </c>
      <c r="J390" s="3">
        <v>2.8253968253968198</v>
      </c>
      <c r="K390" s="3">
        <v>9.9862350000000006</v>
      </c>
      <c r="L390" s="3">
        <v>26.698412698412699</v>
      </c>
      <c r="M390" s="3">
        <v>1.1721496818041599</v>
      </c>
      <c r="N390" s="3">
        <v>1.6321042892258399</v>
      </c>
      <c r="O390" s="3">
        <v>1.16793961725597</v>
      </c>
      <c r="P390" s="3">
        <v>1.05926217022893</v>
      </c>
      <c r="Q390" s="4">
        <v>63</v>
      </c>
      <c r="R390" s="3">
        <v>7.2413999999999996</v>
      </c>
      <c r="S390" s="3">
        <v>1.2973222086176399</v>
      </c>
      <c r="T390" s="3">
        <v>0.88899763801034004</v>
      </c>
      <c r="U390" s="3">
        <v>7.6975749999999996</v>
      </c>
      <c r="V390" s="3">
        <v>0.75843354463228696</v>
      </c>
    </row>
    <row r="391" spans="1:22" x14ac:dyDescent="0.3">
      <c r="A391" s="4">
        <v>18825</v>
      </c>
      <c r="B391" s="52" t="s">
        <v>12</v>
      </c>
      <c r="C391" s="52" t="str">
        <f t="shared" si="6"/>
        <v>Angiospermae</v>
      </c>
      <c r="D391" s="3">
        <v>1.44422127101753</v>
      </c>
      <c r="E391" s="3">
        <v>6.5628763946919904</v>
      </c>
      <c r="F391" s="3">
        <v>7.5027499999999998</v>
      </c>
      <c r="G391" s="3">
        <v>1.2233854253440399</v>
      </c>
      <c r="H391" s="3">
        <v>10.854759999999899</v>
      </c>
      <c r="I391" s="3">
        <v>1.64150032329169</v>
      </c>
      <c r="J391" s="3">
        <v>2.7230769230769201</v>
      </c>
      <c r="K391" s="3">
        <v>9.17875499999999</v>
      </c>
      <c r="L391" s="3">
        <v>28.7384615384615</v>
      </c>
      <c r="M391" s="3">
        <v>0.79157580914818304</v>
      </c>
      <c r="N391" s="3">
        <v>1.5385910701629999</v>
      </c>
      <c r="O391" s="3">
        <v>1.1432106211947199</v>
      </c>
      <c r="P391" s="3">
        <v>1.03075681338118</v>
      </c>
      <c r="Q391" s="4">
        <v>65</v>
      </c>
      <c r="R391" s="3">
        <v>7.0549999999999997</v>
      </c>
      <c r="S391" s="3">
        <v>1.26101286256461</v>
      </c>
      <c r="T391" s="3">
        <v>1.1365989105915599</v>
      </c>
      <c r="U391" s="3">
        <v>7.2788750000000002</v>
      </c>
      <c r="V391" s="3">
        <v>1.4358686779661201</v>
      </c>
    </row>
    <row r="392" spans="1:22" x14ac:dyDescent="0.3">
      <c r="A392" s="4">
        <v>20030</v>
      </c>
      <c r="B392" s="52" t="s">
        <v>12</v>
      </c>
      <c r="C392" s="52" t="str">
        <f t="shared" si="6"/>
        <v>Angiospermae</v>
      </c>
      <c r="D392" s="3">
        <v>1.2796299640048101</v>
      </c>
      <c r="E392" s="3">
        <v>6.5729926857310801</v>
      </c>
      <c r="F392" s="3">
        <v>9.2272999999999996</v>
      </c>
      <c r="G392" s="3">
        <v>1.0823789190770801</v>
      </c>
      <c r="H392" s="3">
        <v>10.74757</v>
      </c>
      <c r="I392" s="3">
        <v>1.2746080875639501</v>
      </c>
      <c r="J392" s="3">
        <v>2.6875</v>
      </c>
      <c r="K392" s="3">
        <v>9.9874349999999996</v>
      </c>
      <c r="L392" s="3">
        <v>29.445945945945901</v>
      </c>
      <c r="M392" s="3">
        <v>1.09705168969611</v>
      </c>
      <c r="N392" s="3">
        <v>1.42640034506785</v>
      </c>
      <c r="O392" s="3">
        <v>1.40382021419725</v>
      </c>
      <c r="P392" s="3">
        <v>1.1009751193917201</v>
      </c>
      <c r="Q392" s="4">
        <v>80</v>
      </c>
      <c r="R392" s="3">
        <v>7.5347499999999998</v>
      </c>
      <c r="S392" s="3">
        <v>1.1916722596579701</v>
      </c>
      <c r="T392" s="3">
        <v>0.99607552450152004</v>
      </c>
      <c r="U392" s="3">
        <v>8.3810249999999993</v>
      </c>
      <c r="V392" s="3">
        <v>0.90795678440405903</v>
      </c>
    </row>
    <row r="393" spans="1:22" x14ac:dyDescent="0.3">
      <c r="A393" s="4">
        <v>20347</v>
      </c>
      <c r="B393" s="52" t="s">
        <v>12</v>
      </c>
      <c r="C393" s="52" t="str">
        <f t="shared" si="6"/>
        <v>Angiospermae</v>
      </c>
      <c r="D393" s="3">
        <v>1.4814474767730199</v>
      </c>
      <c r="E393" s="3">
        <v>4.0338846699222302</v>
      </c>
      <c r="F393" s="3">
        <v>8.5539500000000004</v>
      </c>
      <c r="G393" s="3">
        <v>1.1606304689646301</v>
      </c>
      <c r="H393" s="3">
        <v>11.302</v>
      </c>
      <c r="I393" s="3">
        <v>1.1934091999991701</v>
      </c>
      <c r="J393" s="3">
        <v>2.7283950617283899</v>
      </c>
      <c r="K393" s="3">
        <v>9.927975</v>
      </c>
      <c r="L393" s="3">
        <v>28.456790123456699</v>
      </c>
      <c r="M393" s="3">
        <v>1.43138667940201</v>
      </c>
      <c r="N393" s="3">
        <v>1.4833967712298199</v>
      </c>
      <c r="O393" s="3">
        <v>2.12052418448663</v>
      </c>
      <c r="P393" s="3">
        <v>1.0578094905382101</v>
      </c>
      <c r="Q393" s="4">
        <v>81</v>
      </c>
      <c r="R393" s="3">
        <v>7.6189999999999998</v>
      </c>
      <c r="S393" s="3">
        <v>1.2277259250785999</v>
      </c>
      <c r="T393" s="3">
        <v>0.80556970038433395</v>
      </c>
      <c r="U393" s="3">
        <v>8.0864750000000001</v>
      </c>
      <c r="V393" s="3">
        <v>0.562789714321551</v>
      </c>
    </row>
    <row r="394" spans="1:22" x14ac:dyDescent="0.3">
      <c r="A394" s="4">
        <v>20454</v>
      </c>
      <c r="B394" s="52" t="s">
        <v>12</v>
      </c>
      <c r="C394" s="52" t="str">
        <f t="shared" si="6"/>
        <v>Angiospermae</v>
      </c>
      <c r="D394" s="3">
        <v>1.56052405682115</v>
      </c>
      <c r="E394" s="3">
        <v>5.2549013673679097</v>
      </c>
      <c r="F394" s="3">
        <v>8.2004000000000001</v>
      </c>
      <c r="G394" s="3">
        <v>1.2630481439929699</v>
      </c>
      <c r="H394" s="3">
        <v>12.5146</v>
      </c>
      <c r="I394" s="3">
        <v>1.5363639251452399</v>
      </c>
      <c r="J394" s="3">
        <v>2.8543689320388301</v>
      </c>
      <c r="K394" s="3">
        <v>10.3575</v>
      </c>
      <c r="L394" s="3">
        <v>25.048543689320301</v>
      </c>
      <c r="M394" s="3">
        <v>1</v>
      </c>
      <c r="N394" s="3">
        <v>1.5631721605316</v>
      </c>
      <c r="O394" s="3">
        <v>1.56052405682115</v>
      </c>
      <c r="P394" s="3">
        <v>1.0120015055873299</v>
      </c>
      <c r="Q394" s="4">
        <v>103</v>
      </c>
      <c r="R394" s="3">
        <v>8.0059000000000005</v>
      </c>
      <c r="S394" s="3">
        <v>1.2782066233501701</v>
      </c>
      <c r="T394" s="3">
        <v>0.98451793705435098</v>
      </c>
      <c r="U394" s="3">
        <v>8.1031499999999994</v>
      </c>
      <c r="V394" s="3">
        <v>0.98451793705435098</v>
      </c>
    </row>
    <row r="395" spans="1:22" x14ac:dyDescent="0.3">
      <c r="A395" s="4">
        <v>20781</v>
      </c>
      <c r="B395" s="52" t="s">
        <v>12</v>
      </c>
      <c r="C395" s="52" t="str">
        <f t="shared" si="6"/>
        <v>Angiospermae</v>
      </c>
      <c r="D395" s="3">
        <v>1.7235245436105999</v>
      </c>
      <c r="E395" s="3">
        <v>5.1525652266995898</v>
      </c>
      <c r="F395" s="3">
        <v>8.6059000000000001</v>
      </c>
      <c r="G395" s="3">
        <v>1.12043481797371</v>
      </c>
      <c r="H395" s="3">
        <v>10.678799999999899</v>
      </c>
      <c r="I395" s="3">
        <v>1.20696033231333</v>
      </c>
      <c r="J395" s="3">
        <v>3.0465116279069702</v>
      </c>
      <c r="K395" s="3">
        <v>9.6423499999999898</v>
      </c>
      <c r="L395" s="3">
        <v>28.151162790697601</v>
      </c>
      <c r="M395" s="3">
        <v>0.969070391945272</v>
      </c>
      <c r="N395" s="3">
        <v>1.5066558498818301</v>
      </c>
      <c r="O395" s="3">
        <v>1.6702166050040199</v>
      </c>
      <c r="P395" s="3">
        <v>1.0967365781701499</v>
      </c>
      <c r="Q395" s="4">
        <v>88</v>
      </c>
      <c r="R395" s="3">
        <v>7.0877499999999998</v>
      </c>
      <c r="S395" s="3">
        <v>1.22882184832718</v>
      </c>
      <c r="T395" s="3">
        <v>0.70028612983072003</v>
      </c>
      <c r="U395" s="3">
        <v>7.8468249999999999</v>
      </c>
      <c r="V395" s="3">
        <v>0.72263700929402497</v>
      </c>
    </row>
    <row r="396" spans="1:22" x14ac:dyDescent="0.3">
      <c r="A396" s="4">
        <v>20965</v>
      </c>
      <c r="B396" s="52" t="s">
        <v>12</v>
      </c>
      <c r="C396" s="52" t="str">
        <f t="shared" si="6"/>
        <v>Angiospermae</v>
      </c>
      <c r="D396" s="3">
        <v>0.69397061933690196</v>
      </c>
      <c r="E396" s="3">
        <v>5.1912604923048198</v>
      </c>
      <c r="F396" s="3">
        <v>7.6944999999999997</v>
      </c>
      <c r="G396" s="3">
        <v>1.2176190785626</v>
      </c>
      <c r="H396" s="3">
        <v>11.04344</v>
      </c>
      <c r="I396" s="3">
        <v>0.98598160320101802</v>
      </c>
      <c r="J396" s="3">
        <v>2.8644067796610102</v>
      </c>
      <c r="K396" s="3">
        <v>9.3689699999999991</v>
      </c>
      <c r="L396" s="3">
        <v>27.949152542372801</v>
      </c>
      <c r="M396" s="3">
        <v>2.1358290933709498</v>
      </c>
      <c r="N396" s="3">
        <v>1.5468302658486699</v>
      </c>
      <c r="O396" s="3">
        <v>1.48220263872441</v>
      </c>
      <c r="P396" s="3">
        <v>1.0374210423421999</v>
      </c>
      <c r="Q396" s="4">
        <v>59</v>
      </c>
      <c r="R396" s="3">
        <v>7.1394000000000002</v>
      </c>
      <c r="S396" s="3">
        <v>1.26318365365817</v>
      </c>
      <c r="T396" s="3">
        <v>1.4207829203823299</v>
      </c>
      <c r="U396" s="3">
        <v>7.4169499999999999</v>
      </c>
      <c r="V396" s="3">
        <v>0.66521376864472204</v>
      </c>
    </row>
    <row r="397" spans="1:22" x14ac:dyDescent="0.3">
      <c r="A397" s="4">
        <v>21134</v>
      </c>
      <c r="B397" s="52" t="s">
        <v>12</v>
      </c>
      <c r="C397" s="52" t="str">
        <f t="shared" si="6"/>
        <v>Angiospermae</v>
      </c>
      <c r="D397" s="3">
        <v>1.52910591338166</v>
      </c>
      <c r="E397" s="3">
        <v>5.9985933543148402</v>
      </c>
      <c r="F397" s="3">
        <v>9.0930499999999999</v>
      </c>
      <c r="G397" s="3">
        <v>1.15188303154607</v>
      </c>
      <c r="H397" s="3">
        <v>11.85521</v>
      </c>
      <c r="I397" s="3">
        <v>1.3876902909806399</v>
      </c>
      <c r="J397" s="3">
        <v>2.9294117647058799</v>
      </c>
      <c r="K397" s="3">
        <v>10.474129999999899</v>
      </c>
      <c r="L397" s="3">
        <v>30.878048780487799</v>
      </c>
      <c r="M397" s="3">
        <v>0.99133990693054397</v>
      </c>
      <c r="N397" s="3">
        <v>1.5829847178918799</v>
      </c>
      <c r="O397" s="3">
        <v>1.5158637138587201</v>
      </c>
      <c r="P397" s="3">
        <v>1.09672419823666</v>
      </c>
      <c r="Q397" s="4">
        <v>85</v>
      </c>
      <c r="R397" s="3">
        <v>7.4891500000000004</v>
      </c>
      <c r="S397" s="3">
        <v>1.26329799423478</v>
      </c>
      <c r="T397" s="3">
        <v>0.90751744456453198</v>
      </c>
      <c r="U397" s="3">
        <v>8.2911000000000001</v>
      </c>
      <c r="V397" s="3">
        <v>0.91544528594077301</v>
      </c>
    </row>
    <row r="398" spans="1:22" x14ac:dyDescent="0.3">
      <c r="A398" s="4">
        <v>21436</v>
      </c>
      <c r="B398" s="52" t="s">
        <v>12</v>
      </c>
      <c r="C398" s="52" t="str">
        <f t="shared" si="6"/>
        <v>Angiospermae</v>
      </c>
      <c r="D398" s="3">
        <v>1.6060214531317301</v>
      </c>
      <c r="E398" s="3">
        <v>6.4457624226842203</v>
      </c>
      <c r="F398" s="3">
        <v>9.2128499999999907</v>
      </c>
      <c r="G398" s="3">
        <v>1.06811952870175</v>
      </c>
      <c r="H398" s="3">
        <v>10.468</v>
      </c>
      <c r="I398" s="3">
        <v>1.02352491426778</v>
      </c>
      <c r="J398" s="3">
        <v>2.8791208791208698</v>
      </c>
      <c r="K398" s="3">
        <v>9.8404249999999998</v>
      </c>
      <c r="L398" s="3">
        <v>29.120879120879099</v>
      </c>
      <c r="M398" s="3">
        <v>0.88995564812778605</v>
      </c>
      <c r="N398" s="3">
        <v>1.51732135092042</v>
      </c>
      <c r="O398" s="3">
        <v>1.42928786322898</v>
      </c>
      <c r="P398" s="3">
        <v>1.1436116895328501</v>
      </c>
      <c r="Q398" s="4">
        <v>91</v>
      </c>
      <c r="R398" s="3">
        <v>6.899</v>
      </c>
      <c r="S398" s="3">
        <v>1.22151397884166</v>
      </c>
      <c r="T398" s="3">
        <v>0.63730463392747405</v>
      </c>
      <c r="U398" s="3">
        <v>8.0559249999999896</v>
      </c>
      <c r="V398" s="3">
        <v>0.71610830861985197</v>
      </c>
    </row>
    <row r="399" spans="1:22" x14ac:dyDescent="0.3">
      <c r="A399" s="4">
        <v>21771</v>
      </c>
      <c r="B399" s="52" t="s">
        <v>12</v>
      </c>
      <c r="C399" s="52" t="str">
        <f t="shared" si="6"/>
        <v>Angiospermae</v>
      </c>
      <c r="D399" s="3">
        <v>1.3205553389286799</v>
      </c>
      <c r="E399" s="3">
        <v>7.3340045836590004</v>
      </c>
      <c r="F399" s="3">
        <v>8.7760499999999997</v>
      </c>
      <c r="G399" s="3">
        <v>1.1122139231203101</v>
      </c>
      <c r="H399" s="3">
        <v>10.74564</v>
      </c>
      <c r="I399" s="3">
        <v>1.10648999492417</v>
      </c>
      <c r="J399" s="3">
        <v>2.9425287356321799</v>
      </c>
      <c r="K399" s="3">
        <v>9.7608449999999998</v>
      </c>
      <c r="L399" s="3">
        <v>27.150684931506799</v>
      </c>
      <c r="M399" s="3">
        <v>0.90615252813680802</v>
      </c>
      <c r="N399" s="3">
        <v>1.46930839281319</v>
      </c>
      <c r="O399" s="3">
        <v>1.1966245589147799</v>
      </c>
      <c r="P399" s="3">
        <v>1.0909073958401301</v>
      </c>
      <c r="Q399" s="4">
        <v>87</v>
      </c>
      <c r="R399" s="3">
        <v>7.3133999999999997</v>
      </c>
      <c r="S399" s="3">
        <v>1.21332239448831</v>
      </c>
      <c r="T399" s="3">
        <v>0.83789748320720103</v>
      </c>
      <c r="U399" s="3">
        <v>8.0447249999999997</v>
      </c>
      <c r="V399" s="3">
        <v>0.92467598686729802</v>
      </c>
    </row>
    <row r="400" spans="1:22" x14ac:dyDescent="0.3">
      <c r="A400" s="4">
        <v>21970</v>
      </c>
      <c r="B400" s="52" t="s">
        <v>12</v>
      </c>
      <c r="C400" s="52" t="str">
        <f t="shared" si="6"/>
        <v>Angiospermae</v>
      </c>
      <c r="D400" s="3">
        <v>1.3709653868151399</v>
      </c>
      <c r="E400" s="3">
        <v>5.1110355990882796</v>
      </c>
      <c r="F400" s="3">
        <v>8.3938500000000005</v>
      </c>
      <c r="G400" s="3">
        <v>1.1688527910315201</v>
      </c>
      <c r="H400" s="3">
        <v>11.228499999999899</v>
      </c>
      <c r="I400" s="3">
        <v>1.04967842616726</v>
      </c>
      <c r="J400" s="3">
        <v>2.83544303797468</v>
      </c>
      <c r="K400" s="3">
        <v>9.8111749999999898</v>
      </c>
      <c r="L400" s="3">
        <v>27</v>
      </c>
      <c r="M400" s="3">
        <v>1.1979144617900499</v>
      </c>
      <c r="N400" s="3">
        <v>1.56763510966534</v>
      </c>
      <c r="O400" s="3">
        <v>1.64229926347946</v>
      </c>
      <c r="P400" s="3">
        <v>1.07914029781667</v>
      </c>
      <c r="Q400" s="4">
        <v>80</v>
      </c>
      <c r="R400" s="3">
        <v>7.1627000000000001</v>
      </c>
      <c r="S400" s="3">
        <v>1.26135614901761</v>
      </c>
      <c r="T400" s="3">
        <v>0.76564910847657697</v>
      </c>
      <c r="U400" s="3">
        <v>7.7782749999999998</v>
      </c>
      <c r="V400" s="3">
        <v>0.63915173653756496</v>
      </c>
    </row>
    <row r="401" spans="1:22" x14ac:dyDescent="0.3">
      <c r="A401" s="4">
        <v>22100</v>
      </c>
      <c r="B401" s="52" t="s">
        <v>12</v>
      </c>
      <c r="C401" s="52" t="str">
        <f t="shared" si="6"/>
        <v>Angiospermae</v>
      </c>
      <c r="D401" s="3">
        <v>1.4462528190592601</v>
      </c>
      <c r="E401" s="3">
        <v>2.78210000804836</v>
      </c>
      <c r="F401" s="3">
        <v>4.8482500000000002</v>
      </c>
      <c r="G401" s="3">
        <v>1.39134223688959</v>
      </c>
      <c r="H401" s="3">
        <v>8.6428999999999991</v>
      </c>
      <c r="I401" s="3">
        <v>1.32975778882204</v>
      </c>
      <c r="J401" s="3">
        <v>4</v>
      </c>
      <c r="K401" s="3">
        <v>6.7455749999999997</v>
      </c>
      <c r="L401" s="3">
        <v>21.350649350649299</v>
      </c>
      <c r="M401" s="3">
        <v>1.20494729240025</v>
      </c>
      <c r="N401" s="3">
        <v>2.06028605482717</v>
      </c>
      <c r="O401" s="3">
        <v>1.74265841845168</v>
      </c>
      <c r="P401" s="3">
        <v>1.07223619826942</v>
      </c>
      <c r="Q401" s="4">
        <v>231</v>
      </c>
      <c r="R401" s="3">
        <v>4.1950000000000003</v>
      </c>
      <c r="S401" s="3">
        <v>1.49184751057418</v>
      </c>
      <c r="T401" s="3">
        <v>0.91945043860796305</v>
      </c>
      <c r="U401" s="3">
        <v>4.5216250000000002</v>
      </c>
      <c r="V401" s="3">
        <v>0.763062786569212</v>
      </c>
    </row>
    <row r="402" spans="1:22" x14ac:dyDescent="0.3">
      <c r="A402" s="4">
        <v>22688</v>
      </c>
      <c r="B402" s="52" t="s">
        <v>12</v>
      </c>
      <c r="C402" s="52" t="str">
        <f t="shared" si="6"/>
        <v>Angiospermae</v>
      </c>
      <c r="D402" s="3">
        <v>1.2328760302535999</v>
      </c>
      <c r="E402" s="3">
        <v>5.6751290094401501</v>
      </c>
      <c r="F402" s="3">
        <v>8.4717500000000001</v>
      </c>
      <c r="G402" s="3">
        <v>1.1899070439991699</v>
      </c>
      <c r="H402" s="3">
        <v>11.689439999999999</v>
      </c>
      <c r="I402" s="3">
        <v>1.11427690664361</v>
      </c>
      <c r="J402" s="3">
        <v>2.9411764705882302</v>
      </c>
      <c r="K402" s="3">
        <v>10.080595000000001</v>
      </c>
      <c r="L402" s="3">
        <v>28.3823529411764</v>
      </c>
      <c r="M402" s="3">
        <v>1.2108155331313699</v>
      </c>
      <c r="N402" s="3">
        <v>1.4756319706121801</v>
      </c>
      <c r="O402" s="3">
        <v>1.4927854478564</v>
      </c>
      <c r="P402" s="3">
        <v>1.0335561872460799</v>
      </c>
      <c r="Q402" s="4">
        <v>69</v>
      </c>
      <c r="R402" s="3">
        <v>7.9216499999999996</v>
      </c>
      <c r="S402" s="3">
        <v>1.2298357875730399</v>
      </c>
      <c r="T402" s="3">
        <v>0.90380287985192598</v>
      </c>
      <c r="U402" s="3">
        <v>8.1966999999999999</v>
      </c>
      <c r="V402" s="3">
        <v>0.74644143151561504</v>
      </c>
    </row>
    <row r="403" spans="1:22" x14ac:dyDescent="0.3">
      <c r="A403" s="4">
        <v>22880</v>
      </c>
      <c r="B403" s="52" t="s">
        <v>12</v>
      </c>
      <c r="C403" s="52" t="str">
        <f t="shared" si="6"/>
        <v>Angiospermae</v>
      </c>
      <c r="D403" s="3">
        <v>1.3849319880251501</v>
      </c>
      <c r="E403" s="3">
        <v>5.1788824736638999</v>
      </c>
      <c r="F403" s="3">
        <v>7.1723999999999997</v>
      </c>
      <c r="G403" s="3">
        <v>1.25297808265015</v>
      </c>
      <c r="H403" s="3">
        <v>10.80132</v>
      </c>
      <c r="I403" s="3">
        <v>1.2847805194768001</v>
      </c>
      <c r="J403" s="3">
        <v>2.7976190476190399</v>
      </c>
      <c r="K403" s="3">
        <v>8.9868600000000001</v>
      </c>
      <c r="L403" s="3">
        <v>27.076923076922998</v>
      </c>
      <c r="M403" s="3">
        <v>1</v>
      </c>
      <c r="N403" s="3">
        <v>1.51573009268679</v>
      </c>
      <c r="O403" s="3">
        <v>1.3849319880251501</v>
      </c>
      <c r="P403" s="3">
        <v>1.00323459371754</v>
      </c>
      <c r="Q403" s="4">
        <v>84</v>
      </c>
      <c r="R403" s="3">
        <v>7.12615</v>
      </c>
      <c r="S403" s="3">
        <v>1.25703095768452</v>
      </c>
      <c r="T403" s="3">
        <v>0.92768491924923702</v>
      </c>
      <c r="U403" s="3">
        <v>7.1492749999999896</v>
      </c>
      <c r="V403" s="3">
        <v>0.92768491924923702</v>
      </c>
    </row>
    <row r="404" spans="1:22" x14ac:dyDescent="0.3">
      <c r="A404" s="4">
        <v>23149</v>
      </c>
      <c r="B404" s="52" t="s">
        <v>12</v>
      </c>
      <c r="C404" s="52" t="str">
        <f t="shared" si="6"/>
        <v>Angiospermae</v>
      </c>
      <c r="D404" s="3">
        <v>1.58397638246883</v>
      </c>
      <c r="E404" s="3">
        <v>5.5983732976625902</v>
      </c>
      <c r="F404" s="3">
        <v>8.6347000000000005</v>
      </c>
      <c r="G404" s="3">
        <v>1.1664777004412401</v>
      </c>
      <c r="H404" s="3">
        <v>11.50967</v>
      </c>
      <c r="I404" s="3">
        <v>0.93140189121264505</v>
      </c>
      <c r="J404" s="3">
        <v>2.8426966292134801</v>
      </c>
      <c r="K404" s="3">
        <v>10.072184999999999</v>
      </c>
      <c r="L404" s="3">
        <v>29</v>
      </c>
      <c r="M404" s="3">
        <v>0.97372584570870802</v>
      </c>
      <c r="N404" s="3">
        <v>1.54091989262787</v>
      </c>
      <c r="O404" s="3">
        <v>1.5423587426020899</v>
      </c>
      <c r="P404" s="3">
        <v>1.0723637842654401</v>
      </c>
      <c r="Q404" s="4">
        <v>89</v>
      </c>
      <c r="R404" s="3">
        <v>7.4693499999999897</v>
      </c>
      <c r="S404" s="3">
        <v>1.25088844110643</v>
      </c>
      <c r="T404" s="3">
        <v>0.58801501179009397</v>
      </c>
      <c r="U404" s="3">
        <v>8.0520250000000004</v>
      </c>
      <c r="V404" s="3">
        <v>0.60388148715732004</v>
      </c>
    </row>
    <row r="405" spans="1:22" x14ac:dyDescent="0.3">
      <c r="A405" s="4">
        <v>23284</v>
      </c>
      <c r="B405" s="52" t="s">
        <v>12</v>
      </c>
      <c r="C405" s="52" t="str">
        <f t="shared" si="6"/>
        <v>Angiospermae</v>
      </c>
      <c r="D405" s="3">
        <v>1.4601639442440499</v>
      </c>
      <c r="E405" s="3">
        <v>4.4796817554312103</v>
      </c>
      <c r="F405" s="3">
        <v>8.2925000000000004</v>
      </c>
      <c r="G405" s="3">
        <v>1.21336870666264</v>
      </c>
      <c r="H405" s="3">
        <v>11.83122</v>
      </c>
      <c r="I405" s="3">
        <v>1.5541353843793999</v>
      </c>
      <c r="J405" s="3">
        <v>2.79439252336448</v>
      </c>
      <c r="K405" s="3">
        <v>10.061859999999999</v>
      </c>
      <c r="L405" s="3">
        <v>25.1028037383177</v>
      </c>
      <c r="M405" s="3">
        <v>1.2677589870891199</v>
      </c>
      <c r="N405" s="3">
        <v>1.6076119301582901</v>
      </c>
      <c r="O405" s="3">
        <v>1.8511359629388999</v>
      </c>
      <c r="P405" s="3">
        <v>1.0596089956554999</v>
      </c>
      <c r="Q405" s="4">
        <v>107</v>
      </c>
      <c r="R405" s="3">
        <v>7.3594999999999997</v>
      </c>
      <c r="S405" s="3">
        <v>1.2856963966266199</v>
      </c>
      <c r="T405" s="3">
        <v>1.0643567734334001</v>
      </c>
      <c r="U405" s="3">
        <v>7.8259999999999996</v>
      </c>
      <c r="V405" s="3">
        <v>0.83955766377745</v>
      </c>
    </row>
    <row r="406" spans="1:22" x14ac:dyDescent="0.3">
      <c r="A406" s="4">
        <v>23383</v>
      </c>
      <c r="B406" s="52" t="s">
        <v>12</v>
      </c>
      <c r="C406" s="52" t="str">
        <f t="shared" si="6"/>
        <v>Angiospermae</v>
      </c>
      <c r="D406" s="3">
        <v>1.31504884403516</v>
      </c>
      <c r="E406" s="3">
        <v>4.1698263573030703</v>
      </c>
      <c r="F406" s="3">
        <v>8.2772500000000004</v>
      </c>
      <c r="G406" s="3">
        <v>1.2970763236582199</v>
      </c>
      <c r="H406" s="3">
        <v>13.1952</v>
      </c>
      <c r="I406" s="3">
        <v>1.8363562633896899</v>
      </c>
      <c r="J406" s="3">
        <v>3.0745341614906798</v>
      </c>
      <c r="K406" s="3">
        <v>10.736224999999999</v>
      </c>
      <c r="L406" s="3">
        <v>26.3167701863354</v>
      </c>
      <c r="M406" s="3">
        <v>1.50947602142148</v>
      </c>
      <c r="N406" s="3">
        <v>1.75351495016611</v>
      </c>
      <c r="O406" s="3">
        <v>1.9850346970691299</v>
      </c>
      <c r="P406" s="3">
        <v>1.0476039804458199</v>
      </c>
      <c r="Q406" s="4">
        <v>161</v>
      </c>
      <c r="R406" s="3">
        <v>7.5250000000000004</v>
      </c>
      <c r="S406" s="3">
        <v>1.35882231960638</v>
      </c>
      <c r="T406" s="3">
        <v>1.3964167732013</v>
      </c>
      <c r="U406" s="3">
        <v>7.9011250000000004</v>
      </c>
      <c r="V406" s="3">
        <v>0.92510033507275302</v>
      </c>
    </row>
    <row r="407" spans="1:22" x14ac:dyDescent="0.3">
      <c r="A407" s="4">
        <v>23736</v>
      </c>
      <c r="B407" s="52" t="s">
        <v>12</v>
      </c>
      <c r="C407" s="52" t="str">
        <f t="shared" si="6"/>
        <v>Angiospermae</v>
      </c>
      <c r="D407" s="3">
        <v>1.6085393977556</v>
      </c>
      <c r="E407" s="3">
        <v>4.9410121936597502</v>
      </c>
      <c r="F407" s="3">
        <v>9.0447000000000006</v>
      </c>
      <c r="G407" s="3">
        <v>1.1156998020940401</v>
      </c>
      <c r="H407" s="3">
        <v>11.137639999999999</v>
      </c>
      <c r="I407" s="3">
        <v>1.2388859979792599</v>
      </c>
      <c r="J407" s="3">
        <v>2.8389830508474501</v>
      </c>
      <c r="K407" s="3">
        <v>10.09117</v>
      </c>
      <c r="L407" s="3">
        <v>29.703389830508399</v>
      </c>
      <c r="M407" s="3">
        <v>1.1380112053851199</v>
      </c>
      <c r="N407" s="3">
        <v>1.49117223743314</v>
      </c>
      <c r="O407" s="3">
        <v>1.8305358589493099</v>
      </c>
      <c r="P407" s="3">
        <v>1.0954144273711299</v>
      </c>
      <c r="Q407" s="4">
        <v>118</v>
      </c>
      <c r="R407" s="3">
        <v>7.4690500000000002</v>
      </c>
      <c r="S407" s="3">
        <v>1.22215365982893</v>
      </c>
      <c r="T407" s="3">
        <v>0.77019313279356605</v>
      </c>
      <c r="U407" s="3">
        <v>8.2568750000000009</v>
      </c>
      <c r="V407" s="3">
        <v>0.67678870748282305</v>
      </c>
    </row>
    <row r="408" spans="1:22" x14ac:dyDescent="0.3">
      <c r="A408" s="4">
        <v>24034</v>
      </c>
      <c r="B408" s="52" t="s">
        <v>12</v>
      </c>
      <c r="C408" s="52" t="str">
        <f t="shared" si="6"/>
        <v>Angiospermae</v>
      </c>
      <c r="D408" s="3">
        <v>1.62445296776411</v>
      </c>
      <c r="E408" s="3">
        <v>4.8421549312384702</v>
      </c>
      <c r="F408" s="3">
        <v>7.76065</v>
      </c>
      <c r="G408" s="3">
        <v>1.18937524563019</v>
      </c>
      <c r="H408" s="3">
        <v>10.7</v>
      </c>
      <c r="I408" s="3">
        <v>1.2546301821213399</v>
      </c>
      <c r="J408" s="3">
        <v>2.5761589403973502</v>
      </c>
      <c r="K408" s="3">
        <v>9.2303250000000006</v>
      </c>
      <c r="L408" s="3">
        <v>26.238410596026402</v>
      </c>
      <c r="M408" s="3">
        <v>0.98662536038827398</v>
      </c>
      <c r="N408" s="3">
        <v>1.67974882260596</v>
      </c>
      <c r="O408" s="3">
        <v>1.60272649475407</v>
      </c>
      <c r="P408" s="3">
        <v>1.0984137318523901</v>
      </c>
      <c r="Q408" s="4">
        <v>151</v>
      </c>
      <c r="R408" s="3">
        <v>6.37</v>
      </c>
      <c r="S408" s="3">
        <v>1.3064261021255199</v>
      </c>
      <c r="T408" s="3">
        <v>0.77234010895877503</v>
      </c>
      <c r="U408" s="3">
        <v>7.0653249999999996</v>
      </c>
      <c r="V408" s="3">
        <v>0.78280990938123596</v>
      </c>
    </row>
    <row r="409" spans="1:22" x14ac:dyDescent="0.3">
      <c r="A409" s="4">
        <v>24336</v>
      </c>
      <c r="B409" s="52" t="s">
        <v>12</v>
      </c>
      <c r="C409" s="52" t="str">
        <f t="shared" si="6"/>
        <v>Angiospermae</v>
      </c>
      <c r="D409" s="3">
        <v>1.0244997579850601</v>
      </c>
      <c r="E409" s="3">
        <v>6.9144706845578598</v>
      </c>
      <c r="F409" s="3">
        <v>8.1184999999999992</v>
      </c>
      <c r="G409" s="3">
        <v>1.18835622344029</v>
      </c>
      <c r="H409" s="3">
        <v>11.17684</v>
      </c>
      <c r="I409" s="3">
        <v>0.85462023234767603</v>
      </c>
      <c r="J409" s="3">
        <v>2.3285714285714199</v>
      </c>
      <c r="K409" s="3">
        <v>9.6476699999999997</v>
      </c>
      <c r="L409" s="3">
        <v>29.271428571428501</v>
      </c>
      <c r="M409" s="3">
        <v>1.1460537728131901</v>
      </c>
      <c r="N409" s="3">
        <v>1.6851370503271701</v>
      </c>
      <c r="O409" s="3">
        <v>1.17413181288498</v>
      </c>
      <c r="P409" s="3">
        <v>1.10073147087335</v>
      </c>
      <c r="Q409" s="4">
        <v>71</v>
      </c>
      <c r="R409" s="3">
        <v>6.6326000000000001</v>
      </c>
      <c r="S409" s="3">
        <v>1.3080610937489401</v>
      </c>
      <c r="T409" s="3">
        <v>0.83418295191060199</v>
      </c>
      <c r="U409" s="3">
        <v>7.3755499999999996</v>
      </c>
      <c r="V409" s="3">
        <v>0.72787418156039096</v>
      </c>
    </row>
    <row r="410" spans="1:22" x14ac:dyDescent="0.3">
      <c r="A410" s="4">
        <v>25867</v>
      </c>
      <c r="B410" s="52" t="s">
        <v>12</v>
      </c>
      <c r="C410" s="52" t="str">
        <f t="shared" si="6"/>
        <v>Angiospermae</v>
      </c>
      <c r="D410" s="3">
        <v>1.20088595092013</v>
      </c>
      <c r="E410" s="3">
        <v>4.9344231011677699</v>
      </c>
      <c r="F410" s="3">
        <v>8.5350000000000001</v>
      </c>
      <c r="G410" s="3">
        <v>1.2464077328646701</v>
      </c>
      <c r="H410" s="3">
        <v>12.74118</v>
      </c>
      <c r="I410" s="3">
        <v>1.24673862958724</v>
      </c>
      <c r="J410" s="3">
        <v>2.7678571428571401</v>
      </c>
      <c r="K410" s="3">
        <v>10.63809</v>
      </c>
      <c r="L410" s="3">
        <v>26.357142857142801</v>
      </c>
      <c r="M410" s="3">
        <v>1.4403411753191599</v>
      </c>
      <c r="N410" s="3">
        <v>1.67214767082477</v>
      </c>
      <c r="O410" s="3">
        <v>1.72968548197257</v>
      </c>
      <c r="P410" s="3">
        <v>1.05666170421519</v>
      </c>
      <c r="Q410" s="4">
        <v>112</v>
      </c>
      <c r="R410" s="3">
        <v>7.61965</v>
      </c>
      <c r="S410" s="3">
        <v>1.3170313191557801</v>
      </c>
      <c r="T410" s="3">
        <v>1.0381823757967801</v>
      </c>
      <c r="U410" s="3">
        <v>8.0773250000000001</v>
      </c>
      <c r="V410" s="3">
        <v>0.720789208547574</v>
      </c>
    </row>
    <row r="411" spans="1:22" x14ac:dyDescent="0.3">
      <c r="A411" s="4">
        <v>39397</v>
      </c>
      <c r="B411" s="52" t="s">
        <v>12</v>
      </c>
      <c r="C411" s="52" t="str">
        <f t="shared" si="6"/>
        <v>Angiospermae</v>
      </c>
      <c r="D411" s="3">
        <v>1.8181552302105199</v>
      </c>
      <c r="E411" s="3">
        <v>3.32481393475704</v>
      </c>
      <c r="F411" s="3">
        <v>5.6226499999999904</v>
      </c>
      <c r="G411" s="3">
        <v>1.23468738050563</v>
      </c>
      <c r="H411" s="3">
        <v>8.2617799999999892</v>
      </c>
      <c r="I411" s="3">
        <v>1.26538097552502</v>
      </c>
      <c r="J411" s="3">
        <v>2.5</v>
      </c>
      <c r="K411" s="3">
        <v>6.9422149999999903</v>
      </c>
      <c r="L411" s="3">
        <v>47.840579710144901</v>
      </c>
      <c r="M411" s="3">
        <v>0.93012805634835105</v>
      </c>
      <c r="N411" s="3">
        <v>1.5752926819967199</v>
      </c>
      <c r="O411" s="3">
        <v>1.6911171904153</v>
      </c>
      <c r="P411" s="3">
        <v>1.03478800984609</v>
      </c>
      <c r="Q411" s="4">
        <v>138</v>
      </c>
      <c r="R411" s="3">
        <v>5.2445999999999904</v>
      </c>
      <c r="S411" s="3">
        <v>1.27763969725551</v>
      </c>
      <c r="T411" s="3">
        <v>0.69596971397129104</v>
      </c>
      <c r="U411" s="3">
        <v>5.4336250000000001</v>
      </c>
      <c r="V411" s="3">
        <v>0.74825150066286805</v>
      </c>
    </row>
    <row r="412" spans="1:22" x14ac:dyDescent="0.3">
      <c r="A412" s="4">
        <v>28574</v>
      </c>
      <c r="B412" s="52" t="s">
        <v>78</v>
      </c>
      <c r="C412" s="52" t="str">
        <f t="shared" si="6"/>
        <v>Angiospermae</v>
      </c>
      <c r="D412" s="3">
        <v>5.9446710216404197</v>
      </c>
      <c r="E412" s="3">
        <v>1.1138883843857701</v>
      </c>
      <c r="F412" s="3">
        <v>6.6216999999999997</v>
      </c>
      <c r="G412" s="3">
        <v>1.54310977543531</v>
      </c>
      <c r="H412" s="3">
        <v>13.81432</v>
      </c>
      <c r="I412" s="3">
        <v>4.2385259285156103</v>
      </c>
      <c r="J412" s="3">
        <v>3.6011358671909099</v>
      </c>
      <c r="K412" s="3">
        <v>10.21801</v>
      </c>
      <c r="L412" s="3">
        <v>22.6638876700307</v>
      </c>
      <c r="M412" s="3">
        <v>1</v>
      </c>
      <c r="N412" s="3">
        <v>2.16085093070545</v>
      </c>
      <c r="O412" s="3">
        <v>5.9446710216404197</v>
      </c>
      <c r="P412" s="3">
        <v>1.0175724373208701</v>
      </c>
      <c r="Q412" s="4">
        <v>2290</v>
      </c>
      <c r="R412" s="3">
        <v>6.3929999999999998</v>
      </c>
      <c r="S412" s="3">
        <v>1.57022597524337</v>
      </c>
      <c r="T412" s="3">
        <v>0.71299587699404698</v>
      </c>
      <c r="U412" s="3">
        <v>6.5073499999999997</v>
      </c>
      <c r="V412" s="3">
        <v>0.71299587699404698</v>
      </c>
    </row>
    <row r="413" spans="1:22" x14ac:dyDescent="0.3">
      <c r="A413" s="4">
        <v>42090</v>
      </c>
      <c r="B413" s="52" t="s">
        <v>78</v>
      </c>
      <c r="C413" s="52" t="str">
        <f t="shared" si="6"/>
        <v>Angiospermae</v>
      </c>
      <c r="D413" s="3">
        <v>4.3319476142284996</v>
      </c>
      <c r="E413" s="3">
        <v>2.0738548309448999</v>
      </c>
      <c r="F413" s="3">
        <v>8.5202000000000009</v>
      </c>
      <c r="G413" s="3">
        <v>1.16577369075843</v>
      </c>
      <c r="H413" s="3">
        <v>11.345049999999899</v>
      </c>
      <c r="I413" s="3">
        <v>2.2737498725595899</v>
      </c>
      <c r="J413" s="3">
        <v>3.2515923566878899</v>
      </c>
      <c r="K413" s="3">
        <v>9.9326249999999998</v>
      </c>
      <c r="L413" s="3">
        <v>26.281021897810199</v>
      </c>
      <c r="M413" s="3">
        <v>0.948392783253173</v>
      </c>
      <c r="N413" s="3">
        <v>1.40617873078829</v>
      </c>
      <c r="O413" s="3">
        <v>4.1083878547651098</v>
      </c>
      <c r="P413" s="3">
        <v>1.0272603416886701</v>
      </c>
      <c r="Q413" s="4">
        <v>317</v>
      </c>
      <c r="R413" s="3">
        <v>8.0679999999999996</v>
      </c>
      <c r="S413" s="3">
        <v>1.1975530799001699</v>
      </c>
      <c r="T413" s="3">
        <v>0.52487935567164901</v>
      </c>
      <c r="U413" s="3">
        <v>8.2941000000000003</v>
      </c>
      <c r="V413" s="3">
        <v>0.55344090016291503</v>
      </c>
    </row>
    <row r="414" spans="1:22" x14ac:dyDescent="0.3">
      <c r="A414" s="4">
        <v>879</v>
      </c>
      <c r="B414" s="52" t="s">
        <v>83</v>
      </c>
      <c r="C414" s="52" t="str">
        <f t="shared" si="6"/>
        <v>Angiospermae</v>
      </c>
      <c r="D414" s="3">
        <v>1.29023987503183</v>
      </c>
      <c r="E414" s="3">
        <v>3.2186289977793301</v>
      </c>
      <c r="F414" s="3">
        <v>6.16</v>
      </c>
      <c r="G414" s="3">
        <v>1.1079610389610299</v>
      </c>
      <c r="H414" s="3">
        <v>7.4900799999999998</v>
      </c>
      <c r="I414" s="3">
        <v>1.8309708317592901</v>
      </c>
      <c r="J414" s="3">
        <v>2.1684210526315701</v>
      </c>
      <c r="K414" s="3">
        <v>6.8250399999999898</v>
      </c>
      <c r="L414" s="3">
        <v>95.6666666666666</v>
      </c>
      <c r="M414" s="3">
        <v>1.4833353024757501</v>
      </c>
      <c r="N414" s="3">
        <v>1.2851446415702901</v>
      </c>
      <c r="O414" s="3">
        <v>1.91385835529662</v>
      </c>
      <c r="P414" s="3">
        <v>1.02767721592899</v>
      </c>
      <c r="Q414" s="4">
        <v>95</v>
      </c>
      <c r="R414" s="3">
        <v>5.8281999999999998</v>
      </c>
      <c r="S414" s="3">
        <v>1.13862631587727</v>
      </c>
      <c r="T414" s="3">
        <v>1.4190933540277599</v>
      </c>
      <c r="U414" s="3">
        <v>5.9941000000000004</v>
      </c>
      <c r="V414" s="3">
        <v>0.95669087876438497</v>
      </c>
    </row>
    <row r="415" spans="1:22" x14ac:dyDescent="0.3">
      <c r="A415" s="4">
        <v>16896</v>
      </c>
      <c r="B415" s="52" t="s">
        <v>83</v>
      </c>
      <c r="C415" s="52" t="str">
        <f t="shared" si="6"/>
        <v>Angiospermae</v>
      </c>
      <c r="D415" s="3">
        <v>7.4964698039620998</v>
      </c>
      <c r="E415" s="3">
        <v>2.1353977605216401</v>
      </c>
      <c r="F415" s="3">
        <v>11.759449999999999</v>
      </c>
      <c r="G415" s="3">
        <v>1.19067558431729</v>
      </c>
      <c r="H415" s="3">
        <v>16.243929999999999</v>
      </c>
      <c r="I415" s="3">
        <v>4.3781553838128904</v>
      </c>
      <c r="J415" s="3">
        <v>3.5976544880469099</v>
      </c>
      <c r="K415" s="3">
        <v>14.00169</v>
      </c>
      <c r="L415" s="3">
        <v>44.086238532110002</v>
      </c>
      <c r="M415" s="3">
        <v>0.73460085751178605</v>
      </c>
      <c r="N415" s="3">
        <v>2.2390596570546299</v>
      </c>
      <c r="O415" s="3">
        <v>5.5069131463017698</v>
      </c>
      <c r="P415" s="3">
        <v>1.2369091602350799</v>
      </c>
      <c r="Q415" s="4">
        <v>2217</v>
      </c>
      <c r="R415" s="3">
        <v>7.2548000000000004</v>
      </c>
      <c r="S415" s="3">
        <v>1.4727575371103201</v>
      </c>
      <c r="T415" s="3">
        <v>0.58402894939947803</v>
      </c>
      <c r="U415" s="3">
        <v>9.5071250000000003</v>
      </c>
      <c r="V415" s="3">
        <v>0.79502895133784501</v>
      </c>
    </row>
    <row r="416" spans="1:22" x14ac:dyDescent="0.3">
      <c r="A416" s="4">
        <v>29132</v>
      </c>
      <c r="B416" s="52" t="s">
        <v>83</v>
      </c>
      <c r="C416" s="52" t="str">
        <f t="shared" si="6"/>
        <v>Angiospermae</v>
      </c>
      <c r="D416" s="3">
        <v>9.9497086087257198</v>
      </c>
      <c r="E416" s="3">
        <v>0.80131895159941902</v>
      </c>
      <c r="F416" s="3">
        <v>7.9893000000000001</v>
      </c>
      <c r="G416" s="3">
        <v>1.4487333057964999</v>
      </c>
      <c r="H416" s="3">
        <v>15.15943</v>
      </c>
      <c r="I416" s="3">
        <v>7.1290143703128503</v>
      </c>
      <c r="J416" s="3">
        <v>3.8367870896754002</v>
      </c>
      <c r="K416" s="3">
        <v>11.574365</v>
      </c>
      <c r="L416" s="3">
        <v>39.436821776715099</v>
      </c>
      <c r="M416" s="3">
        <v>1.00205821587779</v>
      </c>
      <c r="N416" s="3">
        <v>2.8170572166576799</v>
      </c>
      <c r="O416" s="3">
        <v>9.9701872569636301</v>
      </c>
      <c r="P416" s="3">
        <v>1.19505482177314</v>
      </c>
      <c r="Q416" s="4">
        <v>10906</v>
      </c>
      <c r="R416" s="3">
        <v>5.3812999999999898</v>
      </c>
      <c r="S416" s="3">
        <v>1.7313157225554501</v>
      </c>
      <c r="T416" s="3">
        <v>0.71650483955488198</v>
      </c>
      <c r="U416" s="3">
        <v>6.68529999999999</v>
      </c>
      <c r="V416" s="3">
        <v>0.71503314697861997</v>
      </c>
    </row>
    <row r="417" spans="1:22" x14ac:dyDescent="0.3">
      <c r="A417" s="4">
        <v>17605</v>
      </c>
      <c r="B417" s="52" t="s">
        <v>90</v>
      </c>
      <c r="C417" s="52" t="str">
        <f t="shared" si="6"/>
        <v>Coniferae</v>
      </c>
      <c r="D417" s="3">
        <v>3.6994558826826598</v>
      </c>
      <c r="E417" s="3">
        <v>1.7177120640216801</v>
      </c>
      <c r="F417" s="3">
        <v>6.3545999999999996</v>
      </c>
      <c r="G417" s="3">
        <v>1.44250542913794</v>
      </c>
      <c r="H417" s="3">
        <v>11.978490000000001</v>
      </c>
      <c r="I417" s="3">
        <v>2.44067481669624</v>
      </c>
      <c r="J417" s="3">
        <v>2.1280991735537098</v>
      </c>
      <c r="K417" s="3">
        <v>9.1665449999999993</v>
      </c>
      <c r="L417" s="3">
        <v>47.3719008264462</v>
      </c>
      <c r="M417" s="3">
        <v>1</v>
      </c>
      <c r="N417" s="3">
        <v>1.89236638809459</v>
      </c>
      <c r="O417" s="3">
        <v>3.6994558826826598</v>
      </c>
      <c r="P417" s="3">
        <v>1.00194725846505</v>
      </c>
      <c r="Q417" s="4">
        <v>484</v>
      </c>
      <c r="R417" s="3">
        <v>6.3299000000000003</v>
      </c>
      <c r="S417" s="3">
        <v>1.4453143600457199</v>
      </c>
      <c r="T417" s="3">
        <v>0.65973886271253002</v>
      </c>
      <c r="U417" s="3">
        <v>6.3422499999999999</v>
      </c>
      <c r="V417" s="3">
        <v>0.65973886271253002</v>
      </c>
    </row>
    <row r="418" spans="1:22" x14ac:dyDescent="0.3">
      <c r="A418" s="4">
        <v>17606</v>
      </c>
      <c r="B418" s="52" t="s">
        <v>90</v>
      </c>
      <c r="C418" s="52" t="str">
        <f t="shared" si="6"/>
        <v>Coniferae</v>
      </c>
      <c r="D418" s="3">
        <v>3.4918650071622501</v>
      </c>
      <c r="E418" s="3">
        <v>2.3913267530816298</v>
      </c>
      <c r="F418" s="3">
        <v>7.0358499999999999</v>
      </c>
      <c r="G418" s="3">
        <v>1.37079812673664</v>
      </c>
      <c r="H418" s="3">
        <v>12.25361</v>
      </c>
      <c r="I418" s="3">
        <v>2.3500295612273998</v>
      </c>
      <c r="J418" s="3">
        <v>2.14716981132075</v>
      </c>
      <c r="K418" s="3">
        <v>9.6447299999999991</v>
      </c>
      <c r="L418" s="3">
        <v>46.728301886792401</v>
      </c>
      <c r="M418" s="3">
        <v>0.84259757241962996</v>
      </c>
      <c r="N418" s="3">
        <v>1.9649633983050101</v>
      </c>
      <c r="O418" s="3">
        <v>2.9422369782519699</v>
      </c>
      <c r="P418" s="3">
        <v>1.0602626602069001</v>
      </c>
      <c r="Q418" s="4">
        <v>530</v>
      </c>
      <c r="R418" s="3">
        <v>6.2360499999999996</v>
      </c>
      <c r="S418" s="3">
        <v>1.45340606846043</v>
      </c>
      <c r="T418" s="3">
        <v>0.67300126333841603</v>
      </c>
      <c r="U418" s="3">
        <v>6.6359500000000002</v>
      </c>
      <c r="V418" s="3">
        <v>0.79872205352527204</v>
      </c>
    </row>
    <row r="419" spans="1:22" x14ac:dyDescent="0.3">
      <c r="A419" s="4">
        <v>17914</v>
      </c>
      <c r="B419" s="52" t="s">
        <v>90</v>
      </c>
      <c r="C419" s="52" t="str">
        <f t="shared" si="6"/>
        <v>Coniferae</v>
      </c>
      <c r="D419" s="3">
        <v>2.9305018826828202</v>
      </c>
      <c r="E419" s="3">
        <v>2.8171108973085</v>
      </c>
      <c r="F419" s="3">
        <v>8.5495000000000001</v>
      </c>
      <c r="G419" s="3">
        <v>1.2282928826247099</v>
      </c>
      <c r="H419" s="3">
        <v>12.4530799999999</v>
      </c>
      <c r="I419" s="3">
        <v>2.0319855242301799</v>
      </c>
      <c r="J419" s="3">
        <v>2.0250447227191399</v>
      </c>
      <c r="K419" s="3">
        <v>10.501289999999999</v>
      </c>
      <c r="L419" s="3">
        <v>51.925512104283001</v>
      </c>
      <c r="M419" s="3">
        <v>1.0356065016692899</v>
      </c>
      <c r="N419" s="3">
        <v>1.91928364465815</v>
      </c>
      <c r="O419" s="3">
        <v>3.0348468028604301</v>
      </c>
      <c r="P419" s="3">
        <v>1.1370603608216501</v>
      </c>
      <c r="Q419" s="4">
        <v>559</v>
      </c>
      <c r="R419" s="3">
        <v>6.4883999999999897</v>
      </c>
      <c r="S419" s="3">
        <v>1.3966431483119299</v>
      </c>
      <c r="T419" s="3">
        <v>0.69339164606505399</v>
      </c>
      <c r="U419" s="3">
        <v>7.5189500000000002</v>
      </c>
      <c r="V419" s="3">
        <v>0.66955126773284701</v>
      </c>
    </row>
    <row r="420" spans="1:22" x14ac:dyDescent="0.3">
      <c r="A420" s="4">
        <v>18026</v>
      </c>
      <c r="B420" s="52" t="s">
        <v>90</v>
      </c>
      <c r="C420" s="52" t="str">
        <f t="shared" si="6"/>
        <v>Coniferae</v>
      </c>
      <c r="D420" s="3">
        <v>3.3967254030229102</v>
      </c>
      <c r="E420" s="3">
        <v>2.9701336069831101</v>
      </c>
      <c r="F420" s="3">
        <v>8.9996499999999902</v>
      </c>
      <c r="G420" s="3">
        <v>1.1789241803847901</v>
      </c>
      <c r="H420" s="3">
        <v>12.22016</v>
      </c>
      <c r="I420" s="3">
        <v>1.9893240609384999</v>
      </c>
      <c r="J420" s="3">
        <v>2.1315372424722598</v>
      </c>
      <c r="K420" s="3">
        <v>10.609904999999999</v>
      </c>
      <c r="L420" s="3">
        <v>51.743538767395599</v>
      </c>
      <c r="M420" s="3">
        <v>0.89204999443750999</v>
      </c>
      <c r="N420" s="3">
        <v>1.9364804690595001</v>
      </c>
      <c r="O420" s="3">
        <v>3.0300488768723399</v>
      </c>
      <c r="P420" s="3">
        <v>1.17564491530128</v>
      </c>
      <c r="Q420" s="4">
        <v>631</v>
      </c>
      <c r="R420" s="3">
        <v>6.3105000000000002</v>
      </c>
      <c r="S420" s="3">
        <v>1.38599621819511</v>
      </c>
      <c r="T420" s="3">
        <v>0.58565937039482296</v>
      </c>
      <c r="U420" s="3">
        <v>7.6550750000000001</v>
      </c>
      <c r="V420" s="3">
        <v>0.656532003863881</v>
      </c>
    </row>
    <row r="421" spans="1:22" x14ac:dyDescent="0.3">
      <c r="A421" s="4">
        <v>23090</v>
      </c>
      <c r="B421" s="52" t="s">
        <v>90</v>
      </c>
      <c r="C421" s="52" t="str">
        <f t="shared" si="6"/>
        <v>Coniferae</v>
      </c>
      <c r="D421" s="3">
        <v>3.8464490861595002</v>
      </c>
      <c r="E421" s="3">
        <v>2.13603637431022</v>
      </c>
      <c r="F421" s="3">
        <v>8.1615000000000002</v>
      </c>
      <c r="G421" s="3">
        <v>1.21596704037248</v>
      </c>
      <c r="H421" s="3">
        <v>11.686729999999899</v>
      </c>
      <c r="I421" s="3">
        <v>3.1082542954482202</v>
      </c>
      <c r="J421" s="3">
        <v>2.31675392670157</v>
      </c>
      <c r="K421" s="3">
        <v>9.9241150000000005</v>
      </c>
      <c r="L421" s="3">
        <v>58.638743455497298</v>
      </c>
      <c r="M421" s="3">
        <v>0.99334784228086304</v>
      </c>
      <c r="N421" s="3">
        <v>1.7395238414193901</v>
      </c>
      <c r="O421" s="3">
        <v>3.8208619001797302</v>
      </c>
      <c r="P421" s="3">
        <v>1.0969868647869401</v>
      </c>
      <c r="Q421" s="4">
        <v>382</v>
      </c>
      <c r="R421" s="3">
        <v>6.7183499999999903</v>
      </c>
      <c r="S421" s="3">
        <v>1.3338998713024599</v>
      </c>
      <c r="T421" s="3">
        <v>0.80808408634148199</v>
      </c>
      <c r="U421" s="3">
        <v>7.4399249999999997</v>
      </c>
      <c r="V421" s="3">
        <v>0.81349558729196902</v>
      </c>
    </row>
    <row r="422" spans="1:22" x14ac:dyDescent="0.3">
      <c r="A422" s="4">
        <v>23159</v>
      </c>
      <c r="B422" s="52" t="s">
        <v>90</v>
      </c>
      <c r="C422" s="52" t="str">
        <f t="shared" si="6"/>
        <v>Coniferae</v>
      </c>
      <c r="D422" s="3">
        <v>3.6459563155615</v>
      </c>
      <c r="E422" s="3">
        <v>3.0258423329021702</v>
      </c>
      <c r="F422" s="3">
        <v>9.6691500000000001</v>
      </c>
      <c r="G422" s="3">
        <v>1.13059886339543</v>
      </c>
      <c r="H422" s="3">
        <v>12.194709999999899</v>
      </c>
      <c r="I422" s="3">
        <v>3.03888392583855</v>
      </c>
      <c r="J422" s="3">
        <v>2.36893203883495</v>
      </c>
      <c r="K422" s="3">
        <v>10.931929999999999</v>
      </c>
      <c r="L422" s="3">
        <v>58.646341463414601</v>
      </c>
      <c r="M422" s="3">
        <v>0.87645685526624495</v>
      </c>
      <c r="N422" s="3">
        <v>1.76606951484431</v>
      </c>
      <c r="O422" s="3">
        <v>3.1955234067751399</v>
      </c>
      <c r="P422" s="3">
        <v>1.16677476673011</v>
      </c>
      <c r="Q422" s="4">
        <v>412</v>
      </c>
      <c r="R422" s="3">
        <v>6.9050000000000002</v>
      </c>
      <c r="S422" s="3">
        <v>1.31915422510354</v>
      </c>
      <c r="T422" s="3">
        <v>0.83349433257554995</v>
      </c>
      <c r="U422" s="3">
        <v>8.2870749999999997</v>
      </c>
      <c r="V422" s="3">
        <v>0.95098158861722304</v>
      </c>
    </row>
    <row r="423" spans="1:22" x14ac:dyDescent="0.3">
      <c r="A423" s="4">
        <v>23256</v>
      </c>
      <c r="B423" s="52" t="s">
        <v>90</v>
      </c>
      <c r="C423" s="52" t="str">
        <f t="shared" si="6"/>
        <v>Coniferae</v>
      </c>
      <c r="D423" s="3">
        <v>3.0867536850114399</v>
      </c>
      <c r="E423" s="3">
        <v>2.8753962069252101</v>
      </c>
      <c r="F423" s="3">
        <v>9.55105</v>
      </c>
      <c r="G423" s="3">
        <v>1.12268179938331</v>
      </c>
      <c r="H423" s="3">
        <v>11.89453</v>
      </c>
      <c r="I423" s="3">
        <v>1.8815275751794101</v>
      </c>
      <c r="J423" s="3">
        <v>2.3214285714285698</v>
      </c>
      <c r="K423" s="3">
        <v>10.72279</v>
      </c>
      <c r="L423" s="3">
        <v>61.477272727272698</v>
      </c>
      <c r="M423" s="3">
        <v>1.07609706733984</v>
      </c>
      <c r="N423" s="3">
        <v>1.74360579319241</v>
      </c>
      <c r="O423" s="3">
        <v>3.3216465880412902</v>
      </c>
      <c r="P423" s="3">
        <v>1.16669364221867</v>
      </c>
      <c r="Q423" s="4">
        <v>308</v>
      </c>
      <c r="R423" s="3">
        <v>6.8217999999999996</v>
      </c>
      <c r="S423" s="3">
        <v>1.30982571757513</v>
      </c>
      <c r="T423" s="3">
        <v>0.60954898484957498</v>
      </c>
      <c r="U423" s="3">
        <v>8.1864249999999998</v>
      </c>
      <c r="V423" s="3">
        <v>0.56644423941829103</v>
      </c>
    </row>
    <row r="424" spans="1:22" x14ac:dyDescent="0.3">
      <c r="A424" s="4">
        <v>23470</v>
      </c>
      <c r="B424" s="52" t="s">
        <v>90</v>
      </c>
      <c r="C424" s="52" t="str">
        <f t="shared" si="6"/>
        <v>Coniferae</v>
      </c>
      <c r="D424" s="3">
        <v>3.9024573164845102</v>
      </c>
      <c r="E424" s="3">
        <v>1.91039885779352</v>
      </c>
      <c r="F424" s="3">
        <v>7.4552500000000004</v>
      </c>
      <c r="G424" s="3">
        <v>1.3009523490157899</v>
      </c>
      <c r="H424" s="3">
        <v>11.942599999999899</v>
      </c>
      <c r="I424" s="3">
        <v>2.4216844417512999</v>
      </c>
      <c r="J424" s="3">
        <v>2.3617021276595702</v>
      </c>
      <c r="K424" s="3">
        <v>9.6989249999999991</v>
      </c>
      <c r="L424" s="3">
        <v>57.7659574468085</v>
      </c>
      <c r="M424" s="3">
        <v>1</v>
      </c>
      <c r="N424" s="3">
        <v>1.7331727280643101</v>
      </c>
      <c r="O424" s="3">
        <v>3.9024573164845102</v>
      </c>
      <c r="P424" s="3">
        <v>1.0393598148593399</v>
      </c>
      <c r="Q424" s="4">
        <v>329</v>
      </c>
      <c r="R424" s="3">
        <v>6.8906000000000001</v>
      </c>
      <c r="S424" s="3">
        <v>1.35215759261389</v>
      </c>
      <c r="T424" s="3">
        <v>0.62055372944677101</v>
      </c>
      <c r="U424" s="3">
        <v>7.1729250000000002</v>
      </c>
      <c r="V424" s="3">
        <v>0.62055372944677101</v>
      </c>
    </row>
    <row r="425" spans="1:22" x14ac:dyDescent="0.3">
      <c r="A425" s="4">
        <v>24090</v>
      </c>
      <c r="B425" s="52" t="s">
        <v>90</v>
      </c>
      <c r="C425" s="52" t="str">
        <f t="shared" si="6"/>
        <v>Coniferae</v>
      </c>
      <c r="D425" s="3">
        <v>3.9320768861404298</v>
      </c>
      <c r="E425" s="3">
        <v>2.18931375180961</v>
      </c>
      <c r="F425" s="3">
        <v>8.6085499999999993</v>
      </c>
      <c r="G425" s="3">
        <v>1.39083527423317</v>
      </c>
      <c r="H425" s="3">
        <v>15.3376</v>
      </c>
      <c r="I425" s="3">
        <v>3.0377574167613699</v>
      </c>
      <c r="J425" s="3">
        <v>2.4842883548983301</v>
      </c>
      <c r="K425" s="3">
        <v>11.973075</v>
      </c>
      <c r="L425" s="3">
        <v>56.0628465804066</v>
      </c>
      <c r="M425" s="3">
        <v>1</v>
      </c>
      <c r="N425" s="3">
        <v>1.85415860735009</v>
      </c>
      <c r="O425" s="3">
        <v>3.9320768861404298</v>
      </c>
      <c r="P425" s="3">
        <v>1.0199371465977101</v>
      </c>
      <c r="Q425" s="4">
        <v>541</v>
      </c>
      <c r="R425" s="3">
        <v>8.2720000000000002</v>
      </c>
      <c r="S425" s="3">
        <v>1.41856456098883</v>
      </c>
      <c r="T425" s="3">
        <v>0.77255799027447603</v>
      </c>
      <c r="U425" s="3">
        <v>8.4402749999999997</v>
      </c>
      <c r="V425" s="3">
        <v>0.77255799027447603</v>
      </c>
    </row>
    <row r="426" spans="1:22" x14ac:dyDescent="0.3">
      <c r="A426" s="4">
        <v>22558</v>
      </c>
      <c r="B426" s="52" t="s">
        <v>86</v>
      </c>
      <c r="C426" s="52" t="str">
        <f t="shared" si="6"/>
        <v>Angiospermae</v>
      </c>
      <c r="D426" s="3">
        <v>5.8243888671933899</v>
      </c>
      <c r="E426" s="3">
        <v>2.3852828531239898</v>
      </c>
      <c r="F426" s="3">
        <v>12.26525</v>
      </c>
      <c r="G426" s="3">
        <v>1.0710495097939201</v>
      </c>
      <c r="H426" s="3">
        <v>14.0081299999999</v>
      </c>
      <c r="I426" s="3">
        <v>4.4340536816953504</v>
      </c>
      <c r="J426" s="3">
        <v>3.80465717981888</v>
      </c>
      <c r="K426" s="3">
        <v>13.1366899999999</v>
      </c>
      <c r="L426" s="3">
        <v>30.209130434782601</v>
      </c>
      <c r="M426" s="3">
        <v>0.88284844308644295</v>
      </c>
      <c r="N426" s="3">
        <v>1.97757182183948</v>
      </c>
      <c r="O426" s="3">
        <v>5.1420526433317004</v>
      </c>
      <c r="P426" s="3">
        <v>1.26780799793268</v>
      </c>
      <c r="Q426" s="4">
        <v>2328</v>
      </c>
      <c r="R426" s="3">
        <v>7.0834999999999999</v>
      </c>
      <c r="S426" s="3">
        <v>1.35788513469862</v>
      </c>
      <c r="T426" s="3">
        <v>0.76129080368770097</v>
      </c>
      <c r="U426" s="3">
        <v>9.6743749999999995</v>
      </c>
      <c r="V426" s="3">
        <v>0.86231199663922398</v>
      </c>
    </row>
    <row r="427" spans="1:22" x14ac:dyDescent="0.3">
      <c r="A427" s="4">
        <v>22746</v>
      </c>
      <c r="B427" s="52" t="s">
        <v>86</v>
      </c>
      <c r="C427" s="52" t="str">
        <f t="shared" si="6"/>
        <v>Angiospermae</v>
      </c>
      <c r="D427" s="3">
        <v>5.5716164759440998</v>
      </c>
      <c r="E427" s="3">
        <v>1.56024898741619</v>
      </c>
      <c r="F427" s="3">
        <v>8.65979999999999</v>
      </c>
      <c r="G427" s="3">
        <v>1.2258279636943099</v>
      </c>
      <c r="H427" s="3">
        <v>12.57105</v>
      </c>
      <c r="I427" s="3">
        <v>5.1998131615309298</v>
      </c>
      <c r="J427" s="3">
        <v>3.5852864583333299</v>
      </c>
      <c r="K427" s="3">
        <v>10.615425</v>
      </c>
      <c r="L427" s="3">
        <v>40.065737051792802</v>
      </c>
      <c r="M427" s="3">
        <v>0.996168348401269</v>
      </c>
      <c r="N427" s="3">
        <v>1.94983132343247</v>
      </c>
      <c r="O427" s="3">
        <v>5.5502679827665302</v>
      </c>
      <c r="P427" s="3">
        <v>1.14645811061722</v>
      </c>
      <c r="Q427" s="4">
        <v>1544</v>
      </c>
      <c r="R427" s="3">
        <v>6.4472500000000004</v>
      </c>
      <c r="S427" s="3">
        <v>1.4053604111987399</v>
      </c>
      <c r="T427" s="3">
        <v>0.93326832239468405</v>
      </c>
      <c r="U427" s="3">
        <v>7.5535249999999996</v>
      </c>
      <c r="V427" s="3">
        <v>0.93685803598605399</v>
      </c>
    </row>
    <row r="428" spans="1:22" x14ac:dyDescent="0.3">
      <c r="A428" s="4">
        <v>24819</v>
      </c>
      <c r="B428" s="52" t="s">
        <v>73</v>
      </c>
      <c r="C428" s="52" t="str">
        <f t="shared" si="6"/>
        <v>Coniferae</v>
      </c>
      <c r="D428" s="3">
        <v>7.3566035292472796</v>
      </c>
      <c r="E428" s="3">
        <v>0.87644386086138804</v>
      </c>
      <c r="F428" s="3">
        <v>6.4476499999999897</v>
      </c>
      <c r="G428" s="3">
        <v>1.84772436469101</v>
      </c>
      <c r="H428" s="3">
        <v>17.379309999999901</v>
      </c>
      <c r="I428" s="3">
        <v>4.4874752011471299</v>
      </c>
      <c r="J428" s="3">
        <v>1.8804780876494001</v>
      </c>
      <c r="K428" s="3">
        <v>11.91348</v>
      </c>
      <c r="L428" s="3">
        <v>94.449843260188004</v>
      </c>
      <c r="M428" s="3">
        <v>1</v>
      </c>
      <c r="N428" s="3">
        <v>3.3049623945764499</v>
      </c>
      <c r="O428" s="3">
        <v>7.3566035292472796</v>
      </c>
      <c r="P428" s="3">
        <v>1.1015786506295799</v>
      </c>
      <c r="Q428" s="4">
        <v>2008</v>
      </c>
      <c r="R428" s="3">
        <v>5.2585499999999996</v>
      </c>
      <c r="S428" s="3">
        <v>2.03541371239172</v>
      </c>
      <c r="T428" s="3">
        <v>0.60999280215475804</v>
      </c>
      <c r="U428" s="3">
        <v>5.8531000000000004</v>
      </c>
      <c r="V428" s="3">
        <v>0.60999280215475804</v>
      </c>
    </row>
    <row r="429" spans="1:22" x14ac:dyDescent="0.3">
      <c r="A429" s="4">
        <v>5638</v>
      </c>
      <c r="B429" s="52" t="s">
        <v>20</v>
      </c>
      <c r="C429" s="52" t="str">
        <f t="shared" si="6"/>
        <v>Angiospermae</v>
      </c>
      <c r="D429" s="3">
        <v>4.1506852420574596</v>
      </c>
      <c r="E429" s="3">
        <v>2.6788403677902699</v>
      </c>
      <c r="F429" s="3">
        <v>12.77375</v>
      </c>
      <c r="G429" s="3">
        <v>1.1957267834426</v>
      </c>
      <c r="H429" s="3">
        <v>17.774079999999898</v>
      </c>
      <c r="I429" s="3">
        <v>3.9316216017972301</v>
      </c>
      <c r="J429" s="3">
        <v>3.6465324384787401</v>
      </c>
      <c r="K429" s="3">
        <v>15.273914999999899</v>
      </c>
      <c r="L429" s="3">
        <v>49.787472035794103</v>
      </c>
      <c r="M429" s="3">
        <v>1.14881944148652</v>
      </c>
      <c r="N429" s="3">
        <v>1.8531557409096799</v>
      </c>
      <c r="O429" s="3">
        <v>4.7683879015668298</v>
      </c>
      <c r="P429" s="3">
        <v>1.1422982338475201</v>
      </c>
      <c r="Q429" s="4">
        <v>898</v>
      </c>
      <c r="R429" s="3">
        <v>9.5912500000000005</v>
      </c>
      <c r="S429" s="3">
        <v>1.36587659289067</v>
      </c>
      <c r="T429" s="3">
        <v>0.94722229523921897</v>
      </c>
      <c r="U429" s="3">
        <v>11.182499999999999</v>
      </c>
      <c r="V429" s="3">
        <v>0.82451798866978698</v>
      </c>
    </row>
    <row r="430" spans="1:22" x14ac:dyDescent="0.3">
      <c r="A430" s="4">
        <v>5878</v>
      </c>
      <c r="B430" s="52" t="s">
        <v>20</v>
      </c>
      <c r="C430" s="52" t="str">
        <f t="shared" si="6"/>
        <v>Angiospermae</v>
      </c>
      <c r="D430" s="3">
        <v>4.2596752495113499</v>
      </c>
      <c r="E430" s="3">
        <v>2.6325363656035399</v>
      </c>
      <c r="F430" s="3">
        <v>11.213749999999999</v>
      </c>
      <c r="G430" s="3">
        <v>1.25084115483223</v>
      </c>
      <c r="H430" s="3">
        <v>16.839490000000001</v>
      </c>
      <c r="I430" s="3">
        <v>2.9075943998244398</v>
      </c>
      <c r="J430" s="3">
        <v>3.4509493670886</v>
      </c>
      <c r="K430" s="3">
        <v>14.026619999999999</v>
      </c>
      <c r="L430" s="3">
        <v>45.122611464968102</v>
      </c>
      <c r="M430" s="3">
        <v>1</v>
      </c>
      <c r="N430" s="3">
        <v>1.6008489319428401</v>
      </c>
      <c r="O430" s="3">
        <v>4.2596752495113499</v>
      </c>
      <c r="P430" s="3">
        <v>1.03196313414945</v>
      </c>
      <c r="Q430" s="4">
        <v>635</v>
      </c>
      <c r="R430" s="3">
        <v>10.5190999999999</v>
      </c>
      <c r="S430" s="3">
        <v>1.2908219584638001</v>
      </c>
      <c r="T430" s="3">
        <v>0.68258593191065298</v>
      </c>
      <c r="U430" s="3">
        <v>10.866425</v>
      </c>
      <c r="V430" s="3">
        <v>0.68258593191065298</v>
      </c>
    </row>
    <row r="431" spans="1:22" x14ac:dyDescent="0.3">
      <c r="A431" s="4">
        <v>14285</v>
      </c>
      <c r="B431" s="52" t="s">
        <v>20</v>
      </c>
      <c r="C431" s="52" t="str">
        <f t="shared" si="6"/>
        <v>Angiospermae</v>
      </c>
      <c r="D431" s="3">
        <v>2.0759519466341501</v>
      </c>
      <c r="E431" s="3">
        <v>3.5139059995233701</v>
      </c>
      <c r="F431" s="3">
        <v>7.2946999999999997</v>
      </c>
      <c r="G431" s="3">
        <v>1.25107680919023</v>
      </c>
      <c r="H431" s="3">
        <v>10.957759999999899</v>
      </c>
      <c r="I431" s="3">
        <v>1.7780764790323</v>
      </c>
      <c r="J431" s="3">
        <v>3.7411545623836102</v>
      </c>
      <c r="K431" s="3">
        <v>9.1262299999999996</v>
      </c>
      <c r="L431" s="3">
        <v>33.893854748603303</v>
      </c>
      <c r="M431" s="3">
        <v>1</v>
      </c>
      <c r="N431" s="3">
        <v>1.56884574635626</v>
      </c>
      <c r="O431" s="3">
        <v>2.0759519466341501</v>
      </c>
      <c r="P431" s="3">
        <v>1.02171675082111</v>
      </c>
      <c r="Q431" s="4">
        <v>537</v>
      </c>
      <c r="R431" s="3">
        <v>6.9845999999999897</v>
      </c>
      <c r="S431" s="3">
        <v>1.27824613251349</v>
      </c>
      <c r="T431" s="3">
        <v>0.85651138597653298</v>
      </c>
      <c r="U431" s="3">
        <v>7.1396499999999996</v>
      </c>
      <c r="V431" s="3">
        <v>0.85651138597653298</v>
      </c>
    </row>
    <row r="432" spans="1:22" x14ac:dyDescent="0.3">
      <c r="A432" s="4">
        <v>19260</v>
      </c>
      <c r="B432" s="52" t="s">
        <v>20</v>
      </c>
      <c r="C432" s="52" t="str">
        <f t="shared" si="6"/>
        <v>Angiospermae</v>
      </c>
      <c r="D432" s="3">
        <v>2.8344591428287398</v>
      </c>
      <c r="E432" s="3">
        <v>6.1344304535517598</v>
      </c>
      <c r="F432" s="3">
        <v>9.2386999999999997</v>
      </c>
      <c r="G432" s="3">
        <v>1.09209629060365</v>
      </c>
      <c r="H432" s="3">
        <v>10.9404</v>
      </c>
      <c r="I432" s="3">
        <v>0.84957972167641505</v>
      </c>
      <c r="J432" s="3">
        <v>3.8273809523809499</v>
      </c>
      <c r="K432" s="3">
        <v>10.089549999999999</v>
      </c>
      <c r="L432" s="3">
        <v>37.277108433734902</v>
      </c>
      <c r="M432" s="3">
        <v>0.53133254309929601</v>
      </c>
      <c r="N432" s="3">
        <v>1.7210004719207099</v>
      </c>
      <c r="O432" s="3">
        <v>1.5060403846702499</v>
      </c>
      <c r="P432" s="3">
        <v>1.18477529062498</v>
      </c>
      <c r="Q432" s="4">
        <v>333</v>
      </c>
      <c r="R432" s="3">
        <v>6.3570000000000002</v>
      </c>
      <c r="S432" s="3">
        <v>1.2938887000904</v>
      </c>
      <c r="T432" s="3">
        <v>0.29973256937778497</v>
      </c>
      <c r="U432" s="3">
        <v>7.7978499999999897</v>
      </c>
      <c r="V432" s="3">
        <v>0.56411483405369101</v>
      </c>
    </row>
    <row r="433" spans="1:22" x14ac:dyDescent="0.3">
      <c r="A433" s="4">
        <v>19994</v>
      </c>
      <c r="B433" s="52" t="s">
        <v>20</v>
      </c>
      <c r="C433" s="52" t="str">
        <f t="shared" si="6"/>
        <v>Angiospermae</v>
      </c>
      <c r="D433" s="3">
        <v>1.55826604132002</v>
      </c>
      <c r="E433" s="3">
        <v>3.51047980752065</v>
      </c>
      <c r="F433" s="3">
        <v>6.6532</v>
      </c>
      <c r="G433" s="3">
        <v>1.1328909396981901</v>
      </c>
      <c r="H433" s="3">
        <v>8.4215</v>
      </c>
      <c r="I433" s="3">
        <v>1.68839929491851</v>
      </c>
      <c r="J433" s="3">
        <v>2.9752066115702398</v>
      </c>
      <c r="K433" s="3">
        <v>7.53735</v>
      </c>
      <c r="L433" s="3">
        <v>45.445378151260499</v>
      </c>
      <c r="M433" s="3">
        <v>1.2162489915853301</v>
      </c>
      <c r="N433" s="3">
        <v>1.4000831255195301</v>
      </c>
      <c r="O433" s="3">
        <v>1.8952395013771499</v>
      </c>
      <c r="P433" s="3">
        <v>1.05037811212326</v>
      </c>
      <c r="Q433" s="4">
        <v>122</v>
      </c>
      <c r="R433" s="3">
        <v>6.0149999999999997</v>
      </c>
      <c r="S433" s="3">
        <v>1.1899638464817399</v>
      </c>
      <c r="T433" s="3">
        <v>1.08351157642391</v>
      </c>
      <c r="U433" s="3">
        <v>6.3341000000000003</v>
      </c>
      <c r="V433" s="3">
        <v>0.890863288619545</v>
      </c>
    </row>
    <row r="434" spans="1:22" x14ac:dyDescent="0.3">
      <c r="A434" s="4">
        <v>26080</v>
      </c>
      <c r="B434" s="52" t="s">
        <v>20</v>
      </c>
      <c r="C434" s="52" t="str">
        <f t="shared" si="6"/>
        <v>Angiospermae</v>
      </c>
      <c r="D434" s="3">
        <v>2.1864804621260698</v>
      </c>
      <c r="E434" s="3">
        <v>3.08456906742353</v>
      </c>
      <c r="F434" s="3">
        <v>6.7443499999999998</v>
      </c>
      <c r="G434" s="3">
        <v>1.2921022782032301</v>
      </c>
      <c r="H434" s="3">
        <v>10.684430000000001</v>
      </c>
      <c r="I434" s="3">
        <v>1.5814930272143799</v>
      </c>
      <c r="J434" s="3">
        <v>2.94354838709677</v>
      </c>
      <c r="K434" s="3">
        <v>8.7143899999999999</v>
      </c>
      <c r="L434" s="3">
        <v>36.076612903225801</v>
      </c>
      <c r="M434" s="3">
        <v>1</v>
      </c>
      <c r="N434" s="3">
        <v>1.69056099239721</v>
      </c>
      <c r="O434" s="3">
        <v>2.1864804621260698</v>
      </c>
      <c r="P434" s="3">
        <v>1.0324775726401501</v>
      </c>
      <c r="Q434" s="4">
        <v>250</v>
      </c>
      <c r="R434" s="3">
        <v>6.3200500000000002</v>
      </c>
      <c r="S434" s="3">
        <v>1.33406662380208</v>
      </c>
      <c r="T434" s="3">
        <v>0.72330535516269101</v>
      </c>
      <c r="U434" s="3">
        <v>6.5321999999999996</v>
      </c>
      <c r="V434" s="3">
        <v>0.72330535516269101</v>
      </c>
    </row>
    <row r="435" spans="1:22" x14ac:dyDescent="0.3">
      <c r="A435" s="4">
        <v>26289</v>
      </c>
      <c r="B435" s="52" t="s">
        <v>20</v>
      </c>
      <c r="C435" s="52" t="str">
        <f t="shared" si="6"/>
        <v>Angiospermae</v>
      </c>
      <c r="D435" s="3">
        <v>2.0643105444143499</v>
      </c>
      <c r="E435" s="3">
        <v>4.1840989301893501</v>
      </c>
      <c r="F435" s="3">
        <v>7.5407500000000001</v>
      </c>
      <c r="G435" s="3">
        <v>1.16637270828498</v>
      </c>
      <c r="H435" s="3">
        <v>10.0498999999999</v>
      </c>
      <c r="I435" s="3">
        <v>1.4200845508830799</v>
      </c>
      <c r="J435" s="3">
        <v>2.88942307692307</v>
      </c>
      <c r="K435" s="3">
        <v>8.7953249999999894</v>
      </c>
      <c r="L435" s="3">
        <v>37.407766990291201</v>
      </c>
      <c r="M435" s="3">
        <v>0.87304688526915797</v>
      </c>
      <c r="N435" s="3">
        <v>1.5953488372093001</v>
      </c>
      <c r="O435" s="3">
        <v>1.8022398910292301</v>
      </c>
      <c r="P435" s="3">
        <v>1.08968407362583</v>
      </c>
      <c r="Q435" s="4">
        <v>208</v>
      </c>
      <c r="R435" s="3">
        <v>6.2995000000000001</v>
      </c>
      <c r="S435" s="3">
        <v>1.27097776412998</v>
      </c>
      <c r="T435" s="3">
        <v>0.68792195763644903</v>
      </c>
      <c r="U435" s="3">
        <v>6.9201249999999996</v>
      </c>
      <c r="V435" s="3">
        <v>0.78795534265535305</v>
      </c>
    </row>
    <row r="436" spans="1:22" x14ac:dyDescent="0.3">
      <c r="A436" s="4">
        <v>26363</v>
      </c>
      <c r="B436" s="52" t="s">
        <v>20</v>
      </c>
      <c r="C436" s="52" t="str">
        <f t="shared" si="6"/>
        <v>Angiospermae</v>
      </c>
      <c r="D436" s="3">
        <v>0.85257191689987999</v>
      </c>
      <c r="E436" s="3">
        <v>4.7706441649690703</v>
      </c>
      <c r="F436" s="3">
        <v>6.4727499999999996</v>
      </c>
      <c r="G436" s="3">
        <v>1.1835155073191399</v>
      </c>
      <c r="H436" s="3">
        <v>8.8484499999999997</v>
      </c>
      <c r="I436" s="3">
        <v>0.804331261804761</v>
      </c>
      <c r="J436" s="3">
        <v>2.4324324324324298</v>
      </c>
      <c r="K436" s="3">
        <v>7.6605999999999996</v>
      </c>
      <c r="L436" s="3">
        <v>36.391891891891802</v>
      </c>
      <c r="M436" s="3">
        <v>1.59140524752504</v>
      </c>
      <c r="N436" s="3">
        <v>1.4400016274055001</v>
      </c>
      <c r="O436" s="3">
        <v>1.3567874224469501</v>
      </c>
      <c r="P436" s="3">
        <v>1.0259956409748301</v>
      </c>
      <c r="Q436" s="4">
        <v>74</v>
      </c>
      <c r="R436" s="3">
        <v>6.1447500000000002</v>
      </c>
      <c r="S436" s="3">
        <v>1.21428175153556</v>
      </c>
      <c r="T436" s="3">
        <v>0.94341749459619595</v>
      </c>
      <c r="U436" s="3">
        <v>6.3087499999999999</v>
      </c>
      <c r="V436" s="3">
        <v>0.592820399494974</v>
      </c>
    </row>
    <row r="437" spans="1:22" x14ac:dyDescent="0.3">
      <c r="A437" s="4">
        <v>26586</v>
      </c>
      <c r="B437" s="52" t="s">
        <v>20</v>
      </c>
      <c r="C437" s="52" t="str">
        <f t="shared" si="6"/>
        <v>Angiospermae</v>
      </c>
      <c r="D437" s="3">
        <v>1.20492425573105</v>
      </c>
      <c r="E437" s="3">
        <v>5.5163633468123896</v>
      </c>
      <c r="F437" s="3">
        <v>6.64679999999999</v>
      </c>
      <c r="G437" s="3">
        <v>1.25389962087019</v>
      </c>
      <c r="H437" s="3">
        <v>10.022040000000001</v>
      </c>
      <c r="I437" s="3">
        <v>1.0135010623812</v>
      </c>
      <c r="J437" s="3">
        <v>2.4444444444444402</v>
      </c>
      <c r="K437" s="3">
        <v>8.3344199999999997</v>
      </c>
      <c r="L437" s="3">
        <v>30.285714285714199</v>
      </c>
      <c r="M437" s="3">
        <v>1</v>
      </c>
      <c r="N437" s="3">
        <v>1.55868611776416</v>
      </c>
      <c r="O437" s="3">
        <v>1.20492425573105</v>
      </c>
      <c r="P437" s="3">
        <v>1.0165945276295001</v>
      </c>
      <c r="Q437" s="4">
        <v>63</v>
      </c>
      <c r="R437" s="3">
        <v>6.4298000000000002</v>
      </c>
      <c r="S437" s="3">
        <v>1.2747074927733499</v>
      </c>
      <c r="T437" s="3">
        <v>0.84113259199541102</v>
      </c>
      <c r="U437" s="3">
        <v>6.5382999999999996</v>
      </c>
      <c r="V437" s="3">
        <v>0.84113259199541102</v>
      </c>
    </row>
    <row r="438" spans="1:22" x14ac:dyDescent="0.3">
      <c r="A438" s="4">
        <v>26761</v>
      </c>
      <c r="B438" s="52" t="s">
        <v>20</v>
      </c>
      <c r="C438" s="52" t="str">
        <f t="shared" si="6"/>
        <v>Angiospermae</v>
      </c>
      <c r="D438" s="3">
        <v>1.1493081429451999</v>
      </c>
      <c r="E438" s="3">
        <v>4.9936082425643402</v>
      </c>
      <c r="F438" s="3">
        <v>6.6797500000000003</v>
      </c>
      <c r="G438" s="3">
        <v>1.1764684307047399</v>
      </c>
      <c r="H438" s="3">
        <v>9.0372800000000009</v>
      </c>
      <c r="I438" s="3">
        <v>0.75678108903612695</v>
      </c>
      <c r="J438" s="3">
        <v>2.5714285714285698</v>
      </c>
      <c r="K438" s="3">
        <v>7.8585149999999997</v>
      </c>
      <c r="L438" s="3">
        <v>41.892857142857103</v>
      </c>
      <c r="M438" s="3">
        <v>1.1638828175548701</v>
      </c>
      <c r="N438" s="3">
        <v>1.5133006245918299</v>
      </c>
      <c r="O438" s="3">
        <v>1.33765999964982</v>
      </c>
      <c r="P438" s="3">
        <v>1.0559492240142501</v>
      </c>
      <c r="Q438" s="4">
        <v>85</v>
      </c>
      <c r="R438" s="3">
        <v>5.9718999999999998</v>
      </c>
      <c r="S438" s="3">
        <v>1.24229092647994</v>
      </c>
      <c r="T438" s="3">
        <v>0.65846665551051298</v>
      </c>
      <c r="U438" s="3">
        <v>6.325825</v>
      </c>
      <c r="V438" s="3">
        <v>0.56574995831095798</v>
      </c>
    </row>
    <row r="439" spans="1:22" x14ac:dyDescent="0.3">
      <c r="A439" s="4">
        <v>27001</v>
      </c>
      <c r="B439" s="52" t="s">
        <v>20</v>
      </c>
      <c r="C439" s="52" t="str">
        <f t="shared" si="6"/>
        <v>Angiospermae</v>
      </c>
      <c r="D439" s="3">
        <v>1.83122657419504</v>
      </c>
      <c r="E439" s="3">
        <v>4.3972999117491796</v>
      </c>
      <c r="F439" s="3">
        <v>8.0873500000000007</v>
      </c>
      <c r="G439" s="3">
        <v>1.1145523564579201</v>
      </c>
      <c r="H439" s="3">
        <v>9.9402000000000008</v>
      </c>
      <c r="I439" s="3">
        <v>1.7102565232395599</v>
      </c>
      <c r="J439" s="3">
        <v>2.5762711864406702</v>
      </c>
      <c r="K439" s="3">
        <v>9.0137750000000008</v>
      </c>
      <c r="L439" s="3">
        <v>38.446327683615799</v>
      </c>
      <c r="M439" s="3">
        <v>1.00433377869694</v>
      </c>
      <c r="N439" s="3">
        <v>1.6068865179437399</v>
      </c>
      <c r="O439" s="3">
        <v>1.83916270491156</v>
      </c>
      <c r="P439" s="3">
        <v>1.1332097930759</v>
      </c>
      <c r="Q439" s="4">
        <v>177</v>
      </c>
      <c r="R439" s="3">
        <v>6.1859999999999999</v>
      </c>
      <c r="S439" s="3">
        <v>1.26302164523395</v>
      </c>
      <c r="T439" s="3">
        <v>0.93394042405230504</v>
      </c>
      <c r="U439" s="3">
        <v>7.1366750000000003</v>
      </c>
      <c r="V439" s="3">
        <v>0.92991039817861298</v>
      </c>
    </row>
    <row r="440" spans="1:22" x14ac:dyDescent="0.3">
      <c r="A440" s="4">
        <v>27035</v>
      </c>
      <c r="B440" s="52" t="s">
        <v>20</v>
      </c>
      <c r="C440" s="52" t="str">
        <f t="shared" si="6"/>
        <v>Angiospermae</v>
      </c>
      <c r="D440" s="3">
        <v>1.37884311275206</v>
      </c>
      <c r="E440" s="3">
        <v>4.4996054609989704</v>
      </c>
      <c r="F440" s="3">
        <v>6.20425</v>
      </c>
      <c r="G440" s="3">
        <v>1.15243744207599</v>
      </c>
      <c r="H440" s="3">
        <v>8.0957699999999999</v>
      </c>
      <c r="I440" s="3">
        <v>1.4843329023037899</v>
      </c>
      <c r="J440" s="3">
        <v>2.34375</v>
      </c>
      <c r="K440" s="3">
        <v>7.15001</v>
      </c>
      <c r="L440" s="3">
        <v>39.59375</v>
      </c>
      <c r="M440" s="3">
        <v>1</v>
      </c>
      <c r="N440" s="3">
        <v>1.3420924372534</v>
      </c>
      <c r="O440" s="3">
        <v>1.37884311275206</v>
      </c>
      <c r="P440" s="3">
        <v>1.0140604505391599</v>
      </c>
      <c r="Q440" s="4">
        <v>64</v>
      </c>
      <c r="R440" s="3">
        <v>6.0321999999999996</v>
      </c>
      <c r="S440" s="3">
        <v>1.1686412317297901</v>
      </c>
      <c r="T440" s="3">
        <v>1.0765060133209601</v>
      </c>
      <c r="U440" s="3">
        <v>6.1182249999999998</v>
      </c>
      <c r="V440" s="3">
        <v>1.0765060133209601</v>
      </c>
    </row>
    <row r="441" spans="1:22" x14ac:dyDescent="0.3">
      <c r="A441" s="4">
        <v>27182</v>
      </c>
      <c r="B441" s="52" t="s">
        <v>20</v>
      </c>
      <c r="C441" s="52" t="str">
        <f t="shared" si="6"/>
        <v>Angiospermae</v>
      </c>
      <c r="D441" s="3">
        <v>1.42849666119479</v>
      </c>
      <c r="E441" s="3">
        <v>5.5624307907932504</v>
      </c>
      <c r="F441" s="3">
        <v>7.0005499999999996</v>
      </c>
      <c r="G441" s="3">
        <v>1.1211454814264501</v>
      </c>
      <c r="H441" s="3">
        <v>8.6967199999999991</v>
      </c>
      <c r="I441" s="3">
        <v>0.77345493650236197</v>
      </c>
      <c r="J441" s="3">
        <v>2.6116504854368898</v>
      </c>
      <c r="K441" s="3">
        <v>7.8486349999999998</v>
      </c>
      <c r="L441" s="3">
        <v>37.737864077669897</v>
      </c>
      <c r="M441" s="3">
        <v>0.88102516147917997</v>
      </c>
      <c r="N441" s="3">
        <v>1.4301463575069799</v>
      </c>
      <c r="O441" s="3">
        <v>1.2585415016016099</v>
      </c>
      <c r="P441" s="3">
        <v>1.07029365786164</v>
      </c>
      <c r="Q441" s="4">
        <v>103</v>
      </c>
      <c r="R441" s="3">
        <v>6.0810000000000004</v>
      </c>
      <c r="S441" s="3">
        <v>1.19995489831098</v>
      </c>
      <c r="T441" s="3">
        <v>0.54144679334108003</v>
      </c>
      <c r="U441" s="3">
        <v>6.540775</v>
      </c>
      <c r="V441" s="3">
        <v>0.61456450623047898</v>
      </c>
    </row>
    <row r="442" spans="1:22" x14ac:dyDescent="0.3">
      <c r="A442" s="4">
        <v>27206</v>
      </c>
      <c r="B442" s="52" t="s">
        <v>20</v>
      </c>
      <c r="C442" s="52" t="str">
        <f t="shared" si="6"/>
        <v>Angiospermae</v>
      </c>
      <c r="D442" s="3">
        <v>1.8634332869055401</v>
      </c>
      <c r="E442" s="3">
        <v>3.5296138832650201</v>
      </c>
      <c r="F442" s="3">
        <v>6.5772000000000004</v>
      </c>
      <c r="G442" s="3">
        <v>1.3200632487988799</v>
      </c>
      <c r="H442" s="3">
        <v>10.78744</v>
      </c>
      <c r="I442" s="3">
        <v>1.1784483169017601</v>
      </c>
      <c r="J442" s="3">
        <v>2.5987261146496801</v>
      </c>
      <c r="K442" s="3">
        <v>8.68231999999999</v>
      </c>
      <c r="L442" s="3">
        <v>36.248407643312099</v>
      </c>
      <c r="M442" s="3">
        <v>1</v>
      </c>
      <c r="N442" s="3">
        <v>1.74125774793388</v>
      </c>
      <c r="O442" s="3">
        <v>1.8634332869055401</v>
      </c>
      <c r="P442" s="3">
        <v>1.0299082396417201</v>
      </c>
      <c r="Q442" s="4">
        <v>158</v>
      </c>
      <c r="R442" s="3">
        <v>6.1951999999999998</v>
      </c>
      <c r="S442" s="3">
        <v>1.3595440167861901</v>
      </c>
      <c r="T442" s="3">
        <v>0.63240703339517901</v>
      </c>
      <c r="U442" s="3">
        <v>6.3861999999999997</v>
      </c>
      <c r="V442" s="3">
        <v>0.63240703339517901</v>
      </c>
    </row>
    <row r="443" spans="1:22" x14ac:dyDescent="0.3">
      <c r="A443" s="4">
        <v>27395</v>
      </c>
      <c r="B443" s="52" t="s">
        <v>20</v>
      </c>
      <c r="C443" s="52" t="str">
        <f t="shared" si="6"/>
        <v>Angiospermae</v>
      </c>
      <c r="D443" s="3">
        <v>1.9996305664807099</v>
      </c>
      <c r="E443" s="3">
        <v>3.1708107018782798</v>
      </c>
      <c r="F443" s="3">
        <v>6.3404499999999997</v>
      </c>
      <c r="G443" s="3">
        <v>1.2438005188906101</v>
      </c>
      <c r="H443" s="3">
        <v>9.4320599999999892</v>
      </c>
      <c r="I443" s="3">
        <v>1.9552572911528201</v>
      </c>
      <c r="J443" s="3">
        <v>2.4557823129251699</v>
      </c>
      <c r="K443" s="3">
        <v>7.8862549999999896</v>
      </c>
      <c r="L443" s="3">
        <v>39.224489795918302</v>
      </c>
      <c r="M443" s="3">
        <v>1</v>
      </c>
      <c r="N443" s="3">
        <v>1.53639132771904</v>
      </c>
      <c r="O443" s="3">
        <v>1.9996305664807099</v>
      </c>
      <c r="P443" s="3">
        <v>1.01613439587164</v>
      </c>
      <c r="Q443" s="4">
        <v>148</v>
      </c>
      <c r="R443" s="3">
        <v>6.1391</v>
      </c>
      <c r="S443" s="3">
        <v>1.26386848884775</v>
      </c>
      <c r="T443" s="3">
        <v>0.977809263335084</v>
      </c>
      <c r="U443" s="3">
        <v>6.2397749999999998</v>
      </c>
      <c r="V443" s="3">
        <v>0.977809263335084</v>
      </c>
    </row>
    <row r="444" spans="1:22" x14ac:dyDescent="0.3">
      <c r="A444" s="4">
        <v>27396</v>
      </c>
      <c r="B444" s="52" t="s">
        <v>20</v>
      </c>
      <c r="C444" s="52" t="str">
        <f t="shared" si="6"/>
        <v>Angiospermae</v>
      </c>
      <c r="D444" s="3">
        <v>1.57413895175278</v>
      </c>
      <c r="E444" s="3">
        <v>3.8592527001733701</v>
      </c>
      <c r="F444" s="3">
        <v>6.0750000000000002</v>
      </c>
      <c r="G444" s="3">
        <v>1.32281810699588</v>
      </c>
      <c r="H444" s="3">
        <v>9.9972399999999997</v>
      </c>
      <c r="I444" s="3">
        <v>0.81697395124244199</v>
      </c>
      <c r="J444" s="3">
        <v>2.7238095238095199</v>
      </c>
      <c r="K444" s="3">
        <v>8.0361200000000004</v>
      </c>
      <c r="L444" s="3">
        <v>32.423076923076898</v>
      </c>
      <c r="M444" s="3">
        <v>1</v>
      </c>
      <c r="N444" s="3">
        <v>1.6496551268935</v>
      </c>
      <c r="O444" s="3">
        <v>1.57413895175278</v>
      </c>
      <c r="P444" s="3">
        <v>1.0012195925901499</v>
      </c>
      <c r="Q444" s="4">
        <v>105</v>
      </c>
      <c r="R444" s="3">
        <v>6.0602</v>
      </c>
      <c r="S444" s="3">
        <v>1.3244314061572899</v>
      </c>
      <c r="T444" s="3">
        <v>0.51899735428867499</v>
      </c>
      <c r="U444" s="3">
        <v>6.0675999999999997</v>
      </c>
      <c r="V444" s="3">
        <v>0.51899735428867499</v>
      </c>
    </row>
    <row r="445" spans="1:22" x14ac:dyDescent="0.3">
      <c r="A445" s="4">
        <v>27554</v>
      </c>
      <c r="B445" s="52" t="s">
        <v>20</v>
      </c>
      <c r="C445" s="52" t="str">
        <f t="shared" si="6"/>
        <v>Angiospermae</v>
      </c>
      <c r="D445" s="3">
        <v>1.44173149664512</v>
      </c>
      <c r="E445" s="3">
        <v>4.2748597879297296</v>
      </c>
      <c r="F445" s="3">
        <v>6.1631999999999998</v>
      </c>
      <c r="G445" s="3">
        <v>1.1984894210799499</v>
      </c>
      <c r="H445" s="3">
        <v>8.6098599999999994</v>
      </c>
      <c r="I445" s="3">
        <v>1.26533294730205</v>
      </c>
      <c r="J445" s="3">
        <v>2.6722689075630202</v>
      </c>
      <c r="K445" s="3">
        <v>7.3865299999999996</v>
      </c>
      <c r="L445" s="3">
        <v>40.033613445378101</v>
      </c>
      <c r="M445" s="3">
        <v>1</v>
      </c>
      <c r="N445" s="3">
        <v>1.46294326542402</v>
      </c>
      <c r="O445" s="3">
        <v>1.44173149664512</v>
      </c>
      <c r="P445" s="3">
        <v>1.0230651118396401</v>
      </c>
      <c r="Q445" s="4">
        <v>120</v>
      </c>
      <c r="R445" s="3">
        <v>5.8853</v>
      </c>
      <c r="S445" s="3">
        <v>1.2261327136158</v>
      </c>
      <c r="T445" s="3">
        <v>0.87764812674652104</v>
      </c>
      <c r="U445" s="3">
        <v>6.0242500000000003</v>
      </c>
      <c r="V445" s="3">
        <v>0.87764812674652104</v>
      </c>
    </row>
    <row r="446" spans="1:22" x14ac:dyDescent="0.3">
      <c r="A446" s="4">
        <v>27573</v>
      </c>
      <c r="B446" s="52" t="s">
        <v>20</v>
      </c>
      <c r="C446" s="52" t="str">
        <f t="shared" si="6"/>
        <v>Angiospermae</v>
      </c>
      <c r="D446" s="3">
        <v>1.46992286013456</v>
      </c>
      <c r="E446" s="3">
        <v>4.7328590985318604</v>
      </c>
      <c r="F446" s="3">
        <v>7.2225000000000001</v>
      </c>
      <c r="G446" s="3">
        <v>1.1807116649359599</v>
      </c>
      <c r="H446" s="3">
        <v>9.8328799999999994</v>
      </c>
      <c r="I446" s="3">
        <v>0.89796562506729705</v>
      </c>
      <c r="J446" s="3">
        <v>2.8712121212121202</v>
      </c>
      <c r="K446" s="3">
        <v>8.5276899999999998</v>
      </c>
      <c r="L446" s="3">
        <v>40.689393939393902</v>
      </c>
      <c r="M446" s="3">
        <v>1.0381722857909499</v>
      </c>
      <c r="N446" s="3">
        <v>1.53828632217893</v>
      </c>
      <c r="O446" s="3">
        <v>1.52603317564227</v>
      </c>
      <c r="P446" s="3">
        <v>1.06099334537922</v>
      </c>
      <c r="Q446" s="4">
        <v>132</v>
      </c>
      <c r="R446" s="3">
        <v>6.3921000000000001</v>
      </c>
      <c r="S446" s="3">
        <v>1.25272721930868</v>
      </c>
      <c r="T446" s="3">
        <v>0.61089302671644496</v>
      </c>
      <c r="U446" s="3">
        <v>6.8072999999999997</v>
      </c>
      <c r="V446" s="3">
        <v>0.58843126047332805</v>
      </c>
    </row>
    <row r="447" spans="1:22" x14ac:dyDescent="0.3">
      <c r="A447" s="4">
        <v>27746</v>
      </c>
      <c r="B447" s="52" t="s">
        <v>20</v>
      </c>
      <c r="C447" s="52" t="str">
        <f t="shared" si="6"/>
        <v>Angiospermae</v>
      </c>
      <c r="D447" s="3">
        <v>1.5337002425925801</v>
      </c>
      <c r="E447" s="3">
        <v>4.3884064259014997</v>
      </c>
      <c r="F447" s="3">
        <v>6.7305000000000001</v>
      </c>
      <c r="G447" s="3">
        <v>1.2983062179630001</v>
      </c>
      <c r="H447" s="3">
        <v>10.746</v>
      </c>
      <c r="I447" s="3">
        <v>1.5516190659284499</v>
      </c>
      <c r="J447" s="3">
        <v>3.1460176991150401</v>
      </c>
      <c r="K447" s="3">
        <v>8.7382500000000007</v>
      </c>
      <c r="L447" s="3">
        <v>41.265486725663699</v>
      </c>
      <c r="M447" s="3">
        <v>1</v>
      </c>
      <c r="N447" s="3">
        <v>1.60531819539886</v>
      </c>
      <c r="O447" s="3">
        <v>1.5337002425925801</v>
      </c>
      <c r="P447" s="3">
        <v>1.00271890945659</v>
      </c>
      <c r="Q447" s="4">
        <v>226</v>
      </c>
      <c r="R447" s="3">
        <v>6.694</v>
      </c>
      <c r="S447" s="3">
        <v>1.30183619501657</v>
      </c>
      <c r="T447" s="3">
        <v>1.01168339342867</v>
      </c>
      <c r="U447" s="3">
        <v>6.71225</v>
      </c>
      <c r="V447" s="3">
        <v>1.01168339342867</v>
      </c>
    </row>
    <row r="448" spans="1:22" x14ac:dyDescent="0.3">
      <c r="A448" s="4">
        <v>27766</v>
      </c>
      <c r="B448" s="52" t="s">
        <v>20</v>
      </c>
      <c r="C448" s="52" t="str">
        <f t="shared" si="6"/>
        <v>Angiospermae</v>
      </c>
      <c r="D448" s="3">
        <v>1.3859505509300201</v>
      </c>
      <c r="E448" s="3">
        <v>4.6252010908314398</v>
      </c>
      <c r="F448" s="3">
        <v>6.4102999999999897</v>
      </c>
      <c r="G448" s="3">
        <v>1.2513025911423801</v>
      </c>
      <c r="H448" s="3">
        <v>9.6321499999999904</v>
      </c>
      <c r="I448" s="3">
        <v>1.31220424921742</v>
      </c>
      <c r="J448" s="3">
        <v>2.7586206896551699</v>
      </c>
      <c r="K448" s="3">
        <v>8.0212249999999994</v>
      </c>
      <c r="L448" s="3">
        <v>41.577586206896498</v>
      </c>
      <c r="M448" s="3">
        <v>1</v>
      </c>
      <c r="N448" s="3">
        <v>1.55822211437353</v>
      </c>
      <c r="O448" s="3">
        <v>1.3859505509300201</v>
      </c>
      <c r="P448" s="3">
        <v>1.01817055544084</v>
      </c>
      <c r="Q448" s="4">
        <v>132</v>
      </c>
      <c r="R448" s="3">
        <v>6.1814999999999998</v>
      </c>
      <c r="S448" s="3">
        <v>1.274039454248</v>
      </c>
      <c r="T448" s="3">
        <v>0.94679009170773298</v>
      </c>
      <c r="U448" s="3">
        <v>6.2958999999999996</v>
      </c>
      <c r="V448" s="3">
        <v>0.94679009170773298</v>
      </c>
    </row>
    <row r="449" spans="1:22" x14ac:dyDescent="0.3">
      <c r="A449" s="4">
        <v>27949</v>
      </c>
      <c r="B449" s="52" t="s">
        <v>20</v>
      </c>
      <c r="C449" s="52" t="str">
        <f t="shared" si="6"/>
        <v>Angiospermae</v>
      </c>
      <c r="D449" s="3">
        <v>1.8392154402855101</v>
      </c>
      <c r="E449" s="3">
        <v>3.7261560037019801</v>
      </c>
      <c r="F449" s="3">
        <v>7.3012499999999996</v>
      </c>
      <c r="G449" s="3">
        <v>1.1829248416367</v>
      </c>
      <c r="H449" s="3">
        <v>9.97241</v>
      </c>
      <c r="I449" s="3">
        <v>1.7479255204968001</v>
      </c>
      <c r="J449" s="3">
        <v>2.9568965517241299</v>
      </c>
      <c r="K449" s="3">
        <v>8.6368299999999998</v>
      </c>
      <c r="L449" s="3">
        <v>38.314655172413701</v>
      </c>
      <c r="M449" s="3">
        <v>1.0653776492920899</v>
      </c>
      <c r="N449" s="3">
        <v>1.5351143745574301</v>
      </c>
      <c r="O449" s="3">
        <v>1.9594590223131001</v>
      </c>
      <c r="P449" s="3">
        <v>1.0583477381690001</v>
      </c>
      <c r="Q449" s="4">
        <v>233</v>
      </c>
      <c r="R449" s="3">
        <v>6.4962</v>
      </c>
      <c r="S449" s="3">
        <v>1.2519458305701401</v>
      </c>
      <c r="T449" s="3">
        <v>0.95036474912664803</v>
      </c>
      <c r="U449" s="3">
        <v>6.8987249999999998</v>
      </c>
      <c r="V449" s="3">
        <v>0.89204494740258</v>
      </c>
    </row>
    <row r="450" spans="1:22" x14ac:dyDescent="0.3">
      <c r="A450" s="4">
        <v>28138</v>
      </c>
      <c r="B450" s="52" t="s">
        <v>20</v>
      </c>
      <c r="C450" s="52" t="str">
        <f t="shared" si="6"/>
        <v>Angiospermae</v>
      </c>
      <c r="D450" s="3">
        <v>1.7911724960300499</v>
      </c>
      <c r="E450" s="3">
        <v>4.3453786463342903</v>
      </c>
      <c r="F450" s="3">
        <v>7.7877999999999901</v>
      </c>
      <c r="G450" s="3">
        <v>1.1824443360127299</v>
      </c>
      <c r="H450" s="3">
        <v>10.629479999999999</v>
      </c>
      <c r="I450" s="3">
        <v>0.75472364709827</v>
      </c>
      <c r="J450" s="3">
        <v>2.6587301587301502</v>
      </c>
      <c r="K450" s="3">
        <v>9.2086400000000008</v>
      </c>
      <c r="L450" s="3">
        <v>34.584000000000003</v>
      </c>
      <c r="M450" s="3">
        <v>1.0005752406797099</v>
      </c>
      <c r="N450" s="3">
        <v>1.66941198643045</v>
      </c>
      <c r="O450" s="3">
        <v>1.7922028513141599</v>
      </c>
      <c r="P450" s="3">
        <v>1.10036029671494</v>
      </c>
      <c r="Q450" s="4">
        <v>127</v>
      </c>
      <c r="R450" s="3">
        <v>6.3672000000000004</v>
      </c>
      <c r="S450" s="3">
        <v>1.30111480042387</v>
      </c>
      <c r="T450" s="3">
        <v>0.42135732251976499</v>
      </c>
      <c r="U450" s="3">
        <v>7.0774999999999997</v>
      </c>
      <c r="V450" s="3">
        <v>0.42111507999491099</v>
      </c>
    </row>
    <row r="451" spans="1:22" x14ac:dyDescent="0.3">
      <c r="A451" s="4">
        <v>28174</v>
      </c>
      <c r="B451" s="52" t="s">
        <v>20</v>
      </c>
      <c r="C451" s="52" t="str">
        <f t="shared" ref="C451:C514" si="7">_xlfn.IFS(B451="Acer","Angiospermae",B451="Aesculus","Angiospermae",B451="Ailanthus","Angiospermae",B451="Alnus","Angiospermae",B451="Amelanchier","Angiospermae",B451="Betula","Angiospermae",B451="Carpinus","Angiospermae",B451="Castanea","Angiospermae",B451="Catalpa","Angiospermae",B451="Cercidiphyllum","Angiospermae",B451="Corylus","Angiospermae",B451="Crataegus","Angiospermae",B451="Fagus","Angiospermae",B451="Fraxinus","Angiospermae",B451="Gleditsia","Angiospermae",B451="Ilex","Angiospermae",B451="Liquidambar","Angiospermae",B451="Liriodendron","Angiospermae",B451="Magnolia","Angiospermae",B451="Malus","Angiospermae",B451="Mespilus","Angiospermae",B451="Ostrya","Angiospermae",B451="Platanus","Angiospermae",B451="Populus","Angiospermae",B451="Prunus","Angiospermae",B451="Pterocarya","Angiospermae",B451="Pyrus","Angiospermae",B451="Quercus","Angiospermae",B451="Robinia","Angiospermae",B451="Salix","Angiospermae",B451="Sorbus","Angiospermae",B451="Styphnolobium","Angiospermae",B451="Tilia","Angiospermae",B451="Ulmus","Angiospermae",B451="Ginkgo","Ginkgophyta",B451="Cedrus","Coniferae",B451="Chamaecyparis","Coniferae",B451="Metasequoia","Coniferae",B451="Pinus","Coniferae",B451="Taxodium","Coniferae",B451="Taxus","Coniferae")</f>
        <v>Angiospermae</v>
      </c>
      <c r="D451" s="3">
        <v>1.41111354838846</v>
      </c>
      <c r="E451" s="3">
        <v>4.5842333464111098</v>
      </c>
      <c r="F451" s="3">
        <v>6.444</v>
      </c>
      <c r="G451" s="3">
        <v>1.16654562383612</v>
      </c>
      <c r="H451" s="3">
        <v>8.5904399999999992</v>
      </c>
      <c r="I451" s="3">
        <v>1.12373858679149</v>
      </c>
      <c r="J451" s="3">
        <v>2.6039603960396001</v>
      </c>
      <c r="K451" s="3">
        <v>7.51722</v>
      </c>
      <c r="L451" s="3">
        <v>41.3</v>
      </c>
      <c r="M451" s="3">
        <v>0.99615485091762601</v>
      </c>
      <c r="N451" s="3">
        <v>1.4396701832594501</v>
      </c>
      <c r="O451" s="3">
        <v>1.4056876064227499</v>
      </c>
      <c r="P451" s="3">
        <v>1.03843783110881</v>
      </c>
      <c r="Q451" s="4">
        <v>102</v>
      </c>
      <c r="R451" s="3">
        <v>5.9669499999999998</v>
      </c>
      <c r="S451" s="3">
        <v>1.2113851075058699</v>
      </c>
      <c r="T451" s="3">
        <v>0.79634880415884601</v>
      </c>
      <c r="U451" s="3">
        <v>6.2054749999999999</v>
      </c>
      <c r="V451" s="3">
        <v>0.79942270363415302</v>
      </c>
    </row>
    <row r="452" spans="1:22" x14ac:dyDescent="0.3">
      <c r="A452" s="4">
        <v>28350</v>
      </c>
      <c r="B452" s="52" t="s">
        <v>20</v>
      </c>
      <c r="C452" s="52" t="str">
        <f t="shared" si="7"/>
        <v>Angiospermae</v>
      </c>
      <c r="D452" s="3">
        <v>1.00413221394912</v>
      </c>
      <c r="E452" s="3">
        <v>4.8874469956959503</v>
      </c>
      <c r="F452" s="3">
        <v>7.1447500000000002</v>
      </c>
      <c r="G452" s="3">
        <v>1.2160432485391299</v>
      </c>
      <c r="H452" s="3">
        <v>10.2319</v>
      </c>
      <c r="I452" s="3">
        <v>0.96208484534667305</v>
      </c>
      <c r="J452" s="3">
        <v>2.8676470588235201</v>
      </c>
      <c r="K452" s="3">
        <v>8.6883250000000007</v>
      </c>
      <c r="L452" s="3">
        <v>40.294117647058798</v>
      </c>
      <c r="M452" s="3">
        <v>1.4558414375817701</v>
      </c>
      <c r="N452" s="3">
        <v>1.56943017102538</v>
      </c>
      <c r="O452" s="3">
        <v>1.46185728587786</v>
      </c>
      <c r="P452" s="3">
        <v>1.0457580913698099</v>
      </c>
      <c r="Q452" s="4">
        <v>136</v>
      </c>
      <c r="R452" s="3">
        <v>6.5194999999999999</v>
      </c>
      <c r="S452" s="3">
        <v>1.2716870666154301</v>
      </c>
      <c r="T452" s="3">
        <v>0.958125665108299</v>
      </c>
      <c r="U452" s="3">
        <v>6.8321249999999996</v>
      </c>
      <c r="V452" s="3">
        <v>0.65812501305073001</v>
      </c>
    </row>
    <row r="453" spans="1:22" x14ac:dyDescent="0.3">
      <c r="A453" s="4">
        <v>28506</v>
      </c>
      <c r="B453" s="52" t="s">
        <v>20</v>
      </c>
      <c r="C453" s="52" t="str">
        <f t="shared" si="7"/>
        <v>Angiospermae</v>
      </c>
      <c r="D453" s="3">
        <v>2.1877350518969898</v>
      </c>
      <c r="E453" s="3">
        <v>3.7920163387144399</v>
      </c>
      <c r="F453" s="3">
        <v>7.1269999999999998</v>
      </c>
      <c r="G453" s="3">
        <v>1.2338557597867199</v>
      </c>
      <c r="H453" s="3">
        <v>10.460380000000001</v>
      </c>
      <c r="I453" s="3">
        <v>1.3844752055073499</v>
      </c>
      <c r="J453" s="3">
        <v>2.6823529411764699</v>
      </c>
      <c r="K453" s="3">
        <v>8.7936899999999998</v>
      </c>
      <c r="L453" s="3">
        <v>35.347058823529402</v>
      </c>
      <c r="M453" s="3">
        <v>0.85909627062822402</v>
      </c>
      <c r="N453" s="3">
        <v>1.7169978251056599</v>
      </c>
      <c r="O453" s="3">
        <v>1.8794750242073499</v>
      </c>
      <c r="P453" s="3">
        <v>1.07827599901658</v>
      </c>
      <c r="Q453" s="4">
        <v>172</v>
      </c>
      <c r="R453" s="3">
        <v>6.0922499999999999</v>
      </c>
      <c r="S453" s="3">
        <v>1.3304370520263999</v>
      </c>
      <c r="T453" s="3">
        <v>0.63283495152069402</v>
      </c>
      <c r="U453" s="3">
        <v>6.6096250000000003</v>
      </c>
      <c r="V453" s="3">
        <v>0.73662867964486201</v>
      </c>
    </row>
    <row r="454" spans="1:22" x14ac:dyDescent="0.3">
      <c r="A454" s="4">
        <v>28720</v>
      </c>
      <c r="B454" s="52" t="s">
        <v>20</v>
      </c>
      <c r="C454" s="52" t="str">
        <f t="shared" si="7"/>
        <v>Angiospermae</v>
      </c>
      <c r="D454" s="3">
        <v>1.9768883177966401</v>
      </c>
      <c r="E454" s="3">
        <v>3.8953024532649101</v>
      </c>
      <c r="F454" s="3">
        <v>7.4598500000000003</v>
      </c>
      <c r="G454" s="3">
        <v>1.18399498649436</v>
      </c>
      <c r="H454" s="3">
        <v>10.205</v>
      </c>
      <c r="I454" s="3">
        <v>1.72010387006643</v>
      </c>
      <c r="J454" s="3">
        <v>2.98678414096916</v>
      </c>
      <c r="K454" s="3">
        <v>8.83242499999999</v>
      </c>
      <c r="L454" s="3">
        <v>41.017699115044202</v>
      </c>
      <c r="M454" s="3">
        <v>0.968738980784564</v>
      </c>
      <c r="N454" s="3">
        <v>1.5338368466538901</v>
      </c>
      <c r="O454" s="3">
        <v>1.91508877410723</v>
      </c>
      <c r="P454" s="3">
        <v>1.0571525745583801</v>
      </c>
      <c r="Q454" s="4">
        <v>228</v>
      </c>
      <c r="R454" s="3">
        <v>6.6532499999999999</v>
      </c>
      <c r="S454" s="3">
        <v>1.2516633482367401</v>
      </c>
      <c r="T454" s="3">
        <v>0.87010675038213003</v>
      </c>
      <c r="U454" s="3">
        <v>7.0565499999999997</v>
      </c>
      <c r="V454" s="3">
        <v>0.89818492663260696</v>
      </c>
    </row>
    <row r="455" spans="1:22" x14ac:dyDescent="0.3">
      <c r="A455" s="4">
        <v>28742</v>
      </c>
      <c r="B455" s="52" t="s">
        <v>20</v>
      </c>
      <c r="C455" s="52" t="str">
        <f t="shared" si="7"/>
        <v>Angiospermae</v>
      </c>
      <c r="D455" s="3">
        <v>1.1495398375056201</v>
      </c>
      <c r="E455" s="3">
        <v>3.9174658386630501</v>
      </c>
      <c r="F455" s="3">
        <v>6.6421000000000001</v>
      </c>
      <c r="G455" s="3">
        <v>1.1560425166739401</v>
      </c>
      <c r="H455" s="3">
        <v>8.7149999999999999</v>
      </c>
      <c r="I455" s="3">
        <v>0.81795759946514701</v>
      </c>
      <c r="J455" s="3">
        <v>2.4444444444444402</v>
      </c>
      <c r="K455" s="3">
        <v>7.6785500000000004</v>
      </c>
      <c r="L455" s="3">
        <v>31.3333333333333</v>
      </c>
      <c r="M455" s="3">
        <v>1.4749461527682599</v>
      </c>
      <c r="N455" s="3">
        <v>1.3903956604977601</v>
      </c>
      <c r="O455" s="3">
        <v>1.69550936078278</v>
      </c>
      <c r="P455" s="3">
        <v>1.02897731233685</v>
      </c>
      <c r="Q455" s="4">
        <v>82</v>
      </c>
      <c r="R455" s="3">
        <v>6.2679999999999998</v>
      </c>
      <c r="S455" s="3">
        <v>1.18954152175428</v>
      </c>
      <c r="T455" s="3">
        <v>0.71155219921740398</v>
      </c>
      <c r="U455" s="3">
        <v>6.45505</v>
      </c>
      <c r="V455" s="3">
        <v>0.48242588238351602</v>
      </c>
    </row>
    <row r="456" spans="1:22" x14ac:dyDescent="0.3">
      <c r="A456" s="4">
        <v>28900</v>
      </c>
      <c r="B456" s="52" t="s">
        <v>20</v>
      </c>
      <c r="C456" s="52" t="str">
        <f t="shared" si="7"/>
        <v>Angiospermae</v>
      </c>
      <c r="D456" s="3">
        <v>2.0208790082325598</v>
      </c>
      <c r="E456" s="3">
        <v>3.35633651117594</v>
      </c>
      <c r="F456" s="3">
        <v>6.7827500000000001</v>
      </c>
      <c r="G456" s="3">
        <v>1.26690133058125</v>
      </c>
      <c r="H456" s="3">
        <v>10.4034</v>
      </c>
      <c r="I456" s="3">
        <v>1.4806571446706001</v>
      </c>
      <c r="J456" s="3">
        <v>2.5041322314049501</v>
      </c>
      <c r="K456" s="3">
        <v>8.5930750000000007</v>
      </c>
      <c r="L456" s="3">
        <v>42.7685950413223</v>
      </c>
      <c r="M456" s="3">
        <v>1</v>
      </c>
      <c r="N456" s="3">
        <v>1.57412619155696</v>
      </c>
      <c r="O456" s="3">
        <v>2.0208790082325598</v>
      </c>
      <c r="P456" s="3">
        <v>1.0129744058842101</v>
      </c>
      <c r="Q456" s="4">
        <v>121</v>
      </c>
      <c r="R456" s="3">
        <v>6.609</v>
      </c>
      <c r="S456" s="3">
        <v>1.2833386226594701</v>
      </c>
      <c r="T456" s="3">
        <v>0.73267975897556104</v>
      </c>
      <c r="U456" s="3">
        <v>6.695875</v>
      </c>
      <c r="V456" s="3">
        <v>0.73267975897556104</v>
      </c>
    </row>
    <row r="457" spans="1:22" x14ac:dyDescent="0.3">
      <c r="A457" s="4">
        <v>28933</v>
      </c>
      <c r="B457" s="52" t="s">
        <v>20</v>
      </c>
      <c r="C457" s="52" t="str">
        <f t="shared" si="7"/>
        <v>Angiospermae</v>
      </c>
      <c r="D457" s="3">
        <v>2.1727219135128299</v>
      </c>
      <c r="E457" s="3">
        <v>3.0010973606178801</v>
      </c>
      <c r="F457" s="3">
        <v>6.5205499999999903</v>
      </c>
      <c r="G457" s="3">
        <v>1.2764636418707</v>
      </c>
      <c r="H457" s="3">
        <v>10.1259399999999</v>
      </c>
      <c r="I457" s="3">
        <v>1.4706489735994701</v>
      </c>
      <c r="J457" s="3">
        <v>2.57462686567164</v>
      </c>
      <c r="K457" s="3">
        <v>8.3232449999999893</v>
      </c>
      <c r="L457" s="3">
        <v>40.119402985074601</v>
      </c>
      <c r="M457" s="3">
        <v>1</v>
      </c>
      <c r="N457" s="3">
        <v>1.5890806942657101</v>
      </c>
      <c r="O457" s="3">
        <v>2.1727219135128299</v>
      </c>
      <c r="P457" s="3">
        <v>1.01150646681274</v>
      </c>
      <c r="Q457" s="4">
        <v>136</v>
      </c>
      <c r="R457" s="3">
        <v>6.3721999999999897</v>
      </c>
      <c r="S457" s="3">
        <v>1.29115122840356</v>
      </c>
      <c r="T457" s="3">
        <v>0.67686939799016599</v>
      </c>
      <c r="U457" s="3">
        <v>6.44637499999999</v>
      </c>
      <c r="V457" s="3">
        <v>0.67686939799016599</v>
      </c>
    </row>
    <row r="458" spans="1:22" x14ac:dyDescent="0.3">
      <c r="A458" s="4">
        <v>29115</v>
      </c>
      <c r="B458" s="52" t="s">
        <v>20</v>
      </c>
      <c r="C458" s="52" t="str">
        <f t="shared" si="7"/>
        <v>Angiospermae</v>
      </c>
      <c r="D458" s="3">
        <v>1.4550888722247499</v>
      </c>
      <c r="E458" s="3">
        <v>4.0068232577919396</v>
      </c>
      <c r="F458" s="3">
        <v>6.7551499999999898</v>
      </c>
      <c r="G458" s="3">
        <v>1.1522579069302601</v>
      </c>
      <c r="H458" s="3">
        <v>8.81219999999999</v>
      </c>
      <c r="I458" s="3">
        <v>1.1321407558024099</v>
      </c>
      <c r="J458" s="3">
        <v>2.39669421487603</v>
      </c>
      <c r="K458" s="3">
        <v>7.7836749999999997</v>
      </c>
      <c r="L458" s="3">
        <v>42.6280991735537</v>
      </c>
      <c r="M458" s="3">
        <v>1.1586313934047801</v>
      </c>
      <c r="N458" s="3">
        <v>1.5043018094912901</v>
      </c>
      <c r="O458" s="3">
        <v>1.68591164755357</v>
      </c>
      <c r="P458" s="3">
        <v>1.07112814800426</v>
      </c>
      <c r="Q458" s="4">
        <v>122</v>
      </c>
      <c r="R458" s="3">
        <v>5.8579999999999997</v>
      </c>
      <c r="S458" s="3">
        <v>1.23421587787348</v>
      </c>
      <c r="T458" s="3">
        <v>0.77805608812843596</v>
      </c>
      <c r="U458" s="3">
        <v>6.3065749999999996</v>
      </c>
      <c r="V458" s="3">
        <v>0.67153030079913301</v>
      </c>
    </row>
    <row r="459" spans="1:22" x14ac:dyDescent="0.3">
      <c r="A459" s="4">
        <v>29116</v>
      </c>
      <c r="B459" s="52" t="s">
        <v>20</v>
      </c>
      <c r="C459" s="52" t="str">
        <f t="shared" si="7"/>
        <v>Angiospermae</v>
      </c>
      <c r="D459" s="3">
        <v>1.34141317467692</v>
      </c>
      <c r="E459" s="3">
        <v>4.9019199484034202</v>
      </c>
      <c r="F459" s="3">
        <v>6.5754999999999999</v>
      </c>
      <c r="G459" s="3">
        <v>1.2497521101056901</v>
      </c>
      <c r="H459" s="3">
        <v>9.8599899999999998</v>
      </c>
      <c r="I459" s="3">
        <v>1.05984902348723</v>
      </c>
      <c r="J459" s="3">
        <v>2.4634146341463401</v>
      </c>
      <c r="K459" s="3">
        <v>8.2177449999999901</v>
      </c>
      <c r="L459" s="3">
        <v>42.268292682926798</v>
      </c>
      <c r="M459" s="3">
        <v>1</v>
      </c>
      <c r="N459" s="3">
        <v>1.56284514186083</v>
      </c>
      <c r="O459" s="3">
        <v>1.34141317467692</v>
      </c>
      <c r="P459" s="3">
        <v>1.0206837673173099</v>
      </c>
      <c r="Q459" s="4">
        <v>82</v>
      </c>
      <c r="R459" s="3">
        <v>6.3090000000000002</v>
      </c>
      <c r="S459" s="3">
        <v>1.27560169195545</v>
      </c>
      <c r="T459" s="3">
        <v>0.79009886252421702</v>
      </c>
      <c r="U459" s="3">
        <v>6.4422499999999996</v>
      </c>
      <c r="V459" s="3">
        <v>0.79009886252421702</v>
      </c>
    </row>
    <row r="460" spans="1:22" x14ac:dyDescent="0.3">
      <c r="A460" s="4">
        <v>29268</v>
      </c>
      <c r="B460" s="52" t="s">
        <v>20</v>
      </c>
      <c r="C460" s="52" t="str">
        <f t="shared" si="7"/>
        <v>Angiospermae</v>
      </c>
      <c r="D460" s="3">
        <v>1.5302956198732101</v>
      </c>
      <c r="E460" s="3">
        <v>3.75460019265843</v>
      </c>
      <c r="F460" s="3">
        <v>7.4581499999999998</v>
      </c>
      <c r="G460" s="3">
        <v>1.20402981972741</v>
      </c>
      <c r="H460" s="3">
        <v>10.501519999999999</v>
      </c>
      <c r="I460" s="3">
        <v>1.7166577308539199</v>
      </c>
      <c r="J460" s="3">
        <v>2.6369426751592302</v>
      </c>
      <c r="K460" s="3">
        <v>8.9798349999999996</v>
      </c>
      <c r="L460" s="3">
        <v>37.114649681528597</v>
      </c>
      <c r="M460" s="3">
        <v>1.2980519695056201</v>
      </c>
      <c r="N460" s="3">
        <v>1.55031444683929</v>
      </c>
      <c r="O460" s="3">
        <v>1.98640324330225</v>
      </c>
      <c r="P460" s="3">
        <v>1.0480854696650801</v>
      </c>
      <c r="Q460" s="4">
        <v>158</v>
      </c>
      <c r="R460" s="3">
        <v>6.7737999999999996</v>
      </c>
      <c r="S460" s="3">
        <v>1.2619261590997699</v>
      </c>
      <c r="T460" s="3">
        <v>1.1217817711561799</v>
      </c>
      <c r="U460" s="3">
        <v>7.1159749999999997</v>
      </c>
      <c r="V460" s="3">
        <v>0.86420405153995905</v>
      </c>
    </row>
    <row r="461" spans="1:22" x14ac:dyDescent="0.3">
      <c r="A461" s="4">
        <v>29292</v>
      </c>
      <c r="B461" s="52" t="s">
        <v>20</v>
      </c>
      <c r="C461" s="52" t="str">
        <f t="shared" si="7"/>
        <v>Angiospermae</v>
      </c>
      <c r="D461" s="3">
        <v>1.03230910218385</v>
      </c>
      <c r="E461" s="3">
        <v>6.2086539646325196</v>
      </c>
      <c r="F461" s="3">
        <v>6.4092500000000001</v>
      </c>
      <c r="G461" s="3">
        <v>1.1905737800834699</v>
      </c>
      <c r="H461" s="3">
        <v>8.8521199999999993</v>
      </c>
      <c r="I461" s="3">
        <v>1.1487172732669599</v>
      </c>
      <c r="J461" s="3">
        <v>2.5438596491227998</v>
      </c>
      <c r="K461" s="3">
        <v>7.6306849999999997</v>
      </c>
      <c r="L461" s="3">
        <v>37.859649122806999</v>
      </c>
      <c r="M461" s="3">
        <v>1</v>
      </c>
      <c r="N461" s="3">
        <v>1.4406340526641199</v>
      </c>
      <c r="O461" s="3">
        <v>1.03230910218385</v>
      </c>
      <c r="P461" s="3">
        <v>1.02108118226679</v>
      </c>
      <c r="Q461" s="4">
        <v>57</v>
      </c>
      <c r="R461" s="3">
        <v>6.1445999999999996</v>
      </c>
      <c r="S461" s="3">
        <v>1.21567248294347</v>
      </c>
      <c r="T461" s="3">
        <v>1.11276484033401</v>
      </c>
      <c r="U461" s="3">
        <v>6.2769250000000003</v>
      </c>
      <c r="V461" s="3">
        <v>1.11276484033401</v>
      </c>
    </row>
    <row r="462" spans="1:22" x14ac:dyDescent="0.3">
      <c r="A462" s="4">
        <v>29420</v>
      </c>
      <c r="B462" s="52" t="s">
        <v>20</v>
      </c>
      <c r="C462" s="52" t="str">
        <f t="shared" si="7"/>
        <v>Angiospermae</v>
      </c>
      <c r="D462" s="3">
        <v>1.70505785425518</v>
      </c>
      <c r="E462" s="3">
        <v>3.7952964375081502</v>
      </c>
      <c r="F462" s="3">
        <v>6.4711999999999996</v>
      </c>
      <c r="G462" s="3">
        <v>1.2675114352824799</v>
      </c>
      <c r="H462" s="3">
        <v>9.9334399999999992</v>
      </c>
      <c r="I462" s="3">
        <v>1.4735780060221499</v>
      </c>
      <c r="J462" s="3">
        <v>2.6560509554140102</v>
      </c>
      <c r="K462" s="3">
        <v>8.2023200000000003</v>
      </c>
      <c r="L462" s="3">
        <v>31.229299363057301</v>
      </c>
      <c r="M462" s="3">
        <v>1</v>
      </c>
      <c r="N462" s="3">
        <v>1.61293800539083</v>
      </c>
      <c r="O462" s="3">
        <v>1.70505785425518</v>
      </c>
      <c r="P462" s="3">
        <v>1.02475098576382</v>
      </c>
      <c r="Q462" s="4">
        <v>158</v>
      </c>
      <c r="R462" s="3">
        <v>6.1585999999999999</v>
      </c>
      <c r="S462" s="3">
        <v>1.2988835927726401</v>
      </c>
      <c r="T462" s="3">
        <v>0.86423929976607905</v>
      </c>
      <c r="U462" s="3">
        <v>6.3148999999999997</v>
      </c>
      <c r="V462" s="3">
        <v>0.86423929976607905</v>
      </c>
    </row>
    <row r="463" spans="1:22" x14ac:dyDescent="0.3">
      <c r="A463" s="4">
        <v>29421</v>
      </c>
      <c r="B463" s="52" t="s">
        <v>20</v>
      </c>
      <c r="C463" s="52" t="str">
        <f t="shared" si="7"/>
        <v>Angiospermae</v>
      </c>
      <c r="D463" s="3">
        <v>1.6600317908839699</v>
      </c>
      <c r="E463" s="3">
        <v>4.7624922666935499</v>
      </c>
      <c r="F463" s="3">
        <v>7.7907000000000002</v>
      </c>
      <c r="G463" s="3">
        <v>1.16160678758006</v>
      </c>
      <c r="H463" s="3">
        <v>10.3087599999999</v>
      </c>
      <c r="I463" s="3">
        <v>1.1411315125658601</v>
      </c>
      <c r="J463" s="3">
        <v>2.7299270072992701</v>
      </c>
      <c r="K463" s="3">
        <v>9.0497299999999896</v>
      </c>
      <c r="L463" s="3">
        <v>37.941605839415999</v>
      </c>
      <c r="M463" s="3">
        <v>0.98543002907507005</v>
      </c>
      <c r="N463" s="3">
        <v>1.61008965107924</v>
      </c>
      <c r="O463" s="3">
        <v>1.6358451759563299</v>
      </c>
      <c r="P463" s="3">
        <v>1.0977996660396101</v>
      </c>
      <c r="Q463" s="4">
        <v>138</v>
      </c>
      <c r="R463" s="3">
        <v>6.4025999999999996</v>
      </c>
      <c r="S463" s="3">
        <v>1.27521154347473</v>
      </c>
      <c r="T463" s="3">
        <v>0.68741545724146003</v>
      </c>
      <c r="U463" s="3">
        <v>7.0966499999999897</v>
      </c>
      <c r="V463" s="3">
        <v>0.69757916539916198</v>
      </c>
    </row>
    <row r="464" spans="1:22" x14ac:dyDescent="0.3">
      <c r="A464" s="4">
        <v>29588</v>
      </c>
      <c r="B464" s="52" t="s">
        <v>20</v>
      </c>
      <c r="C464" s="52" t="str">
        <f t="shared" si="7"/>
        <v>Angiospermae</v>
      </c>
      <c r="D464" s="3">
        <v>1.67268428174623</v>
      </c>
      <c r="E464" s="3">
        <v>4.2335315484470399</v>
      </c>
      <c r="F464" s="3">
        <v>7.7736999999999998</v>
      </c>
      <c r="G464" s="3">
        <v>1.1480440459498</v>
      </c>
      <c r="H464" s="3">
        <v>10.0754</v>
      </c>
      <c r="I464" s="3">
        <v>1.07828060357066</v>
      </c>
      <c r="J464" s="3">
        <v>2.55555555555555</v>
      </c>
      <c r="K464" s="3">
        <v>8.92455</v>
      </c>
      <c r="L464" s="3">
        <v>34.915032679738502</v>
      </c>
      <c r="M464" s="3">
        <v>1.0977690950101999</v>
      </c>
      <c r="N464" s="3">
        <v>1.57030641189489</v>
      </c>
      <c r="O464" s="3">
        <v>1.8362211102103501</v>
      </c>
      <c r="P464" s="3">
        <v>1.0956666361285099</v>
      </c>
      <c r="Q464" s="4">
        <v>153</v>
      </c>
      <c r="R464" s="3">
        <v>6.4161999999999999</v>
      </c>
      <c r="S464" s="3">
        <v>1.2578735579531899</v>
      </c>
      <c r="T464" s="3">
        <v>0.64464084187182802</v>
      </c>
      <c r="U464" s="3">
        <v>7.0949499999999999</v>
      </c>
      <c r="V464" s="3">
        <v>0.58722808357602196</v>
      </c>
    </row>
    <row r="465" spans="1:22" x14ac:dyDescent="0.3">
      <c r="A465" s="4">
        <v>29685</v>
      </c>
      <c r="B465" s="52" t="s">
        <v>20</v>
      </c>
      <c r="C465" s="52" t="str">
        <f t="shared" si="7"/>
        <v>Angiospermae</v>
      </c>
      <c r="D465" s="3">
        <v>1.6832444605733199</v>
      </c>
      <c r="E465" s="3">
        <v>4.01605361451628</v>
      </c>
      <c r="F465" s="3">
        <v>6.76</v>
      </c>
      <c r="G465" s="3">
        <v>1.2423084319526601</v>
      </c>
      <c r="H465" s="3">
        <v>10.036009999999999</v>
      </c>
      <c r="I465" s="3">
        <v>1.6956177748735399</v>
      </c>
      <c r="J465" s="3">
        <v>2.6</v>
      </c>
      <c r="K465" s="3">
        <v>8.3980049999999995</v>
      </c>
      <c r="L465" s="3">
        <v>41.723076923076903</v>
      </c>
      <c r="M465" s="3">
        <v>1</v>
      </c>
      <c r="N465" s="3">
        <v>1.5470838054277301</v>
      </c>
      <c r="O465" s="3">
        <v>1.6832444605733199</v>
      </c>
      <c r="P465" s="3">
        <v>1.02060458743644</v>
      </c>
      <c r="Q465" s="4">
        <v>131</v>
      </c>
      <c r="R465" s="3">
        <v>6.4870499999999902</v>
      </c>
      <c r="S465" s="3">
        <v>1.2679056846618599</v>
      </c>
      <c r="T465" s="3">
        <v>1.00735087183712</v>
      </c>
      <c r="U465" s="3">
        <v>6.6235249999999999</v>
      </c>
      <c r="V465" s="3">
        <v>1.00735087183712</v>
      </c>
    </row>
    <row r="466" spans="1:22" x14ac:dyDescent="0.3">
      <c r="A466" s="4">
        <v>29741</v>
      </c>
      <c r="B466" s="52" t="s">
        <v>20</v>
      </c>
      <c r="C466" s="52" t="str">
        <f t="shared" si="7"/>
        <v>Angiospermae</v>
      </c>
      <c r="D466" s="3">
        <v>1.13690271718013</v>
      </c>
      <c r="E466" s="3">
        <v>4.82804329879849</v>
      </c>
      <c r="F466" s="3">
        <v>7.8169500000000003</v>
      </c>
      <c r="G466" s="3">
        <v>1.19756362775762</v>
      </c>
      <c r="H466" s="3">
        <v>10.90564</v>
      </c>
      <c r="I466" s="3">
        <v>1.1432049315519299</v>
      </c>
      <c r="J466" s="3">
        <v>2.6122448979591799</v>
      </c>
      <c r="K466" s="3">
        <v>9.3612950000000001</v>
      </c>
      <c r="L466" s="3">
        <v>32.700680272108798</v>
      </c>
      <c r="M466" s="3">
        <v>1.4241078269535199</v>
      </c>
      <c r="N466" s="3">
        <v>1.7062190027692099</v>
      </c>
      <c r="O466" s="3">
        <v>1.6190720580209601</v>
      </c>
      <c r="P466" s="3">
        <v>1.10030861482266</v>
      </c>
      <c r="Q466" s="4">
        <v>148</v>
      </c>
      <c r="R466" s="3">
        <v>6.3917000000000002</v>
      </c>
      <c r="S466" s="3">
        <v>1.3176895764199901</v>
      </c>
      <c r="T466" s="3">
        <v>1.0055433189459</v>
      </c>
      <c r="U466" s="3">
        <v>7.1043250000000002</v>
      </c>
      <c r="V466" s="3">
        <v>0.70608650546986895</v>
      </c>
    </row>
    <row r="467" spans="1:22" x14ac:dyDescent="0.3">
      <c r="A467" s="4">
        <v>29897</v>
      </c>
      <c r="B467" s="52" t="s">
        <v>20</v>
      </c>
      <c r="C467" s="52" t="str">
        <f t="shared" si="7"/>
        <v>Angiospermae</v>
      </c>
      <c r="D467" s="3">
        <v>2.17183017748301</v>
      </c>
      <c r="E467" s="3">
        <v>5.1386873307796401</v>
      </c>
      <c r="F467" s="3">
        <v>6.4192499999999999</v>
      </c>
      <c r="G467" s="3">
        <v>1.2366218795030499</v>
      </c>
      <c r="H467" s="3">
        <v>9.4571199999999997</v>
      </c>
      <c r="I467" s="3">
        <v>0.75652804044706901</v>
      </c>
      <c r="J467" s="3">
        <v>2.3538461538461499</v>
      </c>
      <c r="K467" s="3">
        <v>7.9381849999999998</v>
      </c>
      <c r="L467" s="3">
        <v>34.0461538461538</v>
      </c>
      <c r="M467" s="3">
        <v>0.57518325354665301</v>
      </c>
      <c r="N467" s="3">
        <v>1.58447877224139</v>
      </c>
      <c r="O467" s="3">
        <v>1.24920034763548</v>
      </c>
      <c r="P467" s="3">
        <v>1.0363783868871499</v>
      </c>
      <c r="Q467" s="4">
        <v>68</v>
      </c>
      <c r="R467" s="3">
        <v>5.9685999999999897</v>
      </c>
      <c r="S467" s="3">
        <v>1.2816081886687301</v>
      </c>
      <c r="T467" s="3">
        <v>0.34833664634120998</v>
      </c>
      <c r="U467" s="3">
        <v>6.1939249999999904</v>
      </c>
      <c r="V467" s="3">
        <v>0.60560985423918701</v>
      </c>
    </row>
    <row r="468" spans="1:22" x14ac:dyDescent="0.3">
      <c r="A468" s="4">
        <v>29932</v>
      </c>
      <c r="B468" s="52" t="s">
        <v>20</v>
      </c>
      <c r="C468" s="52" t="str">
        <f t="shared" si="7"/>
        <v>Angiospermae</v>
      </c>
      <c r="D468" s="3">
        <v>1.6907599687775701</v>
      </c>
      <c r="E468" s="3">
        <v>4.8102105842595799</v>
      </c>
      <c r="F468" s="3">
        <v>6.96875</v>
      </c>
      <c r="G468" s="3">
        <v>1.22541560538116</v>
      </c>
      <c r="H468" s="3">
        <v>10.1104799999999</v>
      </c>
      <c r="I468" s="3">
        <v>1.11890450840617</v>
      </c>
      <c r="J468" s="3">
        <v>2.5680000000000001</v>
      </c>
      <c r="K468" s="3">
        <v>8.5396149999999995</v>
      </c>
      <c r="L468" s="3">
        <v>37.328000000000003</v>
      </c>
      <c r="M468" s="3">
        <v>0.85685796560689997</v>
      </c>
      <c r="N468" s="3">
        <v>1.6488600410972301</v>
      </c>
      <c r="O468" s="3">
        <v>1.4487411471763301</v>
      </c>
      <c r="P468" s="3">
        <v>1.06388663071397</v>
      </c>
      <c r="Q468" s="4">
        <v>127</v>
      </c>
      <c r="R468" s="3">
        <v>6.1317999999999904</v>
      </c>
      <c r="S468" s="3">
        <v>1.3037032796332899</v>
      </c>
      <c r="T468" s="3">
        <v>0.66177608239396901</v>
      </c>
      <c r="U468" s="3">
        <v>6.5502750000000001</v>
      </c>
      <c r="V468" s="3">
        <v>0.77232879771998497</v>
      </c>
    </row>
    <row r="469" spans="1:22" x14ac:dyDescent="0.3">
      <c r="A469" s="4">
        <v>30091</v>
      </c>
      <c r="B469" s="52" t="s">
        <v>20</v>
      </c>
      <c r="C469" s="52" t="str">
        <f t="shared" si="7"/>
        <v>Angiospermae</v>
      </c>
      <c r="D469" s="3">
        <v>2.0541562277438299</v>
      </c>
      <c r="E469" s="3">
        <v>3.3214610981627999</v>
      </c>
      <c r="F469" s="3">
        <v>6.8227999999999902</v>
      </c>
      <c r="G469" s="3">
        <v>1.23300697660784</v>
      </c>
      <c r="H469" s="3">
        <v>10.0023199999999</v>
      </c>
      <c r="I469" s="3">
        <v>1.08566835663645</v>
      </c>
      <c r="J469" s="3">
        <v>2.6163522012578602</v>
      </c>
      <c r="K469" s="3">
        <v>8.4125599999999903</v>
      </c>
      <c r="L469" s="3">
        <v>33.987421383647799</v>
      </c>
      <c r="M469" s="3">
        <v>1</v>
      </c>
      <c r="N469" s="3">
        <v>1.5430202243030999</v>
      </c>
      <c r="O469" s="3">
        <v>2.0541562277438299</v>
      </c>
      <c r="P469" s="3">
        <v>1.02559169040443</v>
      </c>
      <c r="Q469" s="4">
        <v>161</v>
      </c>
      <c r="R469" s="3">
        <v>6.4823000000000004</v>
      </c>
      <c r="S469" s="3">
        <v>1.2645617094196899</v>
      </c>
      <c r="T469" s="3">
        <v>0.52852277834237105</v>
      </c>
      <c r="U469" s="3">
        <v>6.65254999999999</v>
      </c>
      <c r="V469" s="3">
        <v>0.52852277834237105</v>
      </c>
    </row>
    <row r="470" spans="1:22" x14ac:dyDescent="0.3">
      <c r="A470" s="4">
        <v>30114</v>
      </c>
      <c r="B470" s="52" t="s">
        <v>20</v>
      </c>
      <c r="C470" s="52" t="str">
        <f t="shared" si="7"/>
        <v>Angiospermae</v>
      </c>
      <c r="D470" s="3">
        <v>0.85430685781990601</v>
      </c>
      <c r="E470" s="3">
        <v>5.7222687061742699</v>
      </c>
      <c r="F470" s="3">
        <v>6.024</v>
      </c>
      <c r="G470" s="3">
        <v>1.12130312084993</v>
      </c>
      <c r="H470" s="3">
        <v>7.48545999999999</v>
      </c>
      <c r="I470" s="3">
        <v>1.0131192480292699</v>
      </c>
      <c r="J470" s="3">
        <v>2.4629629629629601</v>
      </c>
      <c r="K470" s="3">
        <v>6.7547299999999897</v>
      </c>
      <c r="L470" s="3">
        <v>45.296296296296298</v>
      </c>
      <c r="M470" s="3">
        <v>1.23226133875741</v>
      </c>
      <c r="N470" s="3">
        <v>1.2970257743123199</v>
      </c>
      <c r="O470" s="3">
        <v>1.05272931232679</v>
      </c>
      <c r="P470" s="3">
        <v>1.0214281172505799</v>
      </c>
      <c r="Q470" s="4">
        <v>55</v>
      </c>
      <c r="R470" s="3">
        <v>5.7712500000000002</v>
      </c>
      <c r="S470" s="3">
        <v>1.1453305355969501</v>
      </c>
      <c r="T470" s="3">
        <v>1.1858961902923699</v>
      </c>
      <c r="U470" s="3">
        <v>5.8976249999999997</v>
      </c>
      <c r="V470" s="3">
        <v>0.96237393237396296</v>
      </c>
    </row>
    <row r="471" spans="1:22" x14ac:dyDescent="0.3">
      <c r="A471" s="4">
        <v>30249</v>
      </c>
      <c r="B471" s="52" t="s">
        <v>20</v>
      </c>
      <c r="C471" s="52" t="str">
        <f t="shared" si="7"/>
        <v>Angiospermae</v>
      </c>
      <c r="D471" s="3">
        <v>1.5238163952100101</v>
      </c>
      <c r="E471" s="3">
        <v>3.6840330575525502</v>
      </c>
      <c r="F471" s="3">
        <v>7.0149999999999997</v>
      </c>
      <c r="G471" s="3">
        <v>1.2102972202423301</v>
      </c>
      <c r="H471" s="3">
        <v>9.9654699999999998</v>
      </c>
      <c r="I471" s="3">
        <v>1.0234350572469399</v>
      </c>
      <c r="J471" s="3">
        <v>2.85135135135135</v>
      </c>
      <c r="K471" s="3">
        <v>8.4902350000000002</v>
      </c>
      <c r="L471" s="3">
        <v>35.486486486486399</v>
      </c>
      <c r="M471" s="3">
        <v>1.24960143379012</v>
      </c>
      <c r="N471" s="3">
        <v>1.58897100444061</v>
      </c>
      <c r="O471" s="3">
        <v>1.9041631522873199</v>
      </c>
      <c r="P471" s="3">
        <v>1.05594713490609</v>
      </c>
      <c r="Q471" s="4">
        <v>74</v>
      </c>
      <c r="R471" s="3">
        <v>6.2716499999999904</v>
      </c>
      <c r="S471" s="3">
        <v>1.2780098820996999</v>
      </c>
      <c r="T471" s="3">
        <v>0.67162622771616298</v>
      </c>
      <c r="U471" s="3">
        <v>6.6433249999999999</v>
      </c>
      <c r="V471" s="3">
        <v>0.53747235682906902</v>
      </c>
    </row>
    <row r="472" spans="1:22" x14ac:dyDescent="0.3">
      <c r="A472" s="4">
        <v>30250</v>
      </c>
      <c r="B472" s="52" t="s">
        <v>20</v>
      </c>
      <c r="C472" s="52" t="str">
        <f t="shared" si="7"/>
        <v>Angiospermae</v>
      </c>
      <c r="D472" s="3">
        <v>1.37688931058685</v>
      </c>
      <c r="E472" s="3">
        <v>4.2465213265697104</v>
      </c>
      <c r="F472" s="3">
        <v>6.6269999999999998</v>
      </c>
      <c r="G472" s="3">
        <v>1.19853251848498</v>
      </c>
      <c r="H472" s="3">
        <v>9.2583500000000001</v>
      </c>
      <c r="I472" s="3">
        <v>0.993888821742128</v>
      </c>
      <c r="J472" s="3">
        <v>2.8363636363636302</v>
      </c>
      <c r="K472" s="3">
        <v>7.9426750000000004</v>
      </c>
      <c r="L472" s="3">
        <v>43.218181818181797</v>
      </c>
      <c r="M472" s="3">
        <v>1.1334037174766001</v>
      </c>
      <c r="N472" s="3">
        <v>1.5187208320005201</v>
      </c>
      <c r="O472" s="3">
        <v>1.5605714631729399</v>
      </c>
      <c r="P472" s="3">
        <v>1.04172315818016</v>
      </c>
      <c r="Q472" s="4">
        <v>110</v>
      </c>
      <c r="R472" s="3">
        <v>6.0961499999999997</v>
      </c>
      <c r="S472" s="3">
        <v>1.2485390803378</v>
      </c>
      <c r="T472" s="3">
        <v>0.72183639897568497</v>
      </c>
      <c r="U472" s="3">
        <v>6.3615750000000002</v>
      </c>
      <c r="V472" s="3">
        <v>0.63687491742375002</v>
      </c>
    </row>
    <row r="473" spans="1:22" x14ac:dyDescent="0.3">
      <c r="A473" s="4">
        <v>30362</v>
      </c>
      <c r="B473" s="52" t="s">
        <v>20</v>
      </c>
      <c r="C473" s="52" t="str">
        <f t="shared" si="7"/>
        <v>Angiospermae</v>
      </c>
      <c r="D473" s="3">
        <v>4.92703508360733</v>
      </c>
      <c r="E473" s="3">
        <v>2.9974874992252398</v>
      </c>
      <c r="F473" s="3">
        <v>12.00825</v>
      </c>
      <c r="G473" s="3">
        <v>1.1971353028126399</v>
      </c>
      <c r="H473" s="3">
        <v>16.742750000000001</v>
      </c>
      <c r="I473" s="3">
        <v>2.88345359150378</v>
      </c>
      <c r="J473" s="3">
        <v>4.1631886477462396</v>
      </c>
      <c r="K473" s="3">
        <v>14.375500000000001</v>
      </c>
      <c r="L473" s="3">
        <v>30.242411101474399</v>
      </c>
      <c r="M473" s="3">
        <v>0.81308637874251499</v>
      </c>
      <c r="N473" s="3">
        <v>1.8264154030762501</v>
      </c>
      <c r="O473" s="3">
        <v>4.0061051140676103</v>
      </c>
      <c r="P473" s="3">
        <v>1.1341778727523799</v>
      </c>
      <c r="Q473" s="4">
        <v>2400</v>
      </c>
      <c r="R473" s="3">
        <v>9.1669999999999998</v>
      </c>
      <c r="S473" s="3">
        <v>1.35776437114083</v>
      </c>
      <c r="T473" s="3">
        <v>0.58523098426826203</v>
      </c>
      <c r="U473" s="3">
        <v>10.587624999999999</v>
      </c>
      <c r="V473" s="3">
        <v>0.71976483626912402</v>
      </c>
    </row>
    <row r="474" spans="1:22" x14ac:dyDescent="0.3">
      <c r="A474" s="4">
        <v>30416</v>
      </c>
      <c r="B474" s="52" t="s">
        <v>20</v>
      </c>
      <c r="C474" s="52" t="str">
        <f t="shared" si="7"/>
        <v>Angiospermae</v>
      </c>
      <c r="D474" s="3">
        <v>2.13118085872898</v>
      </c>
      <c r="E474" s="3">
        <v>2.99596816189871</v>
      </c>
      <c r="F474" s="3">
        <v>6.3849499999999999</v>
      </c>
      <c r="G474" s="3">
        <v>1.26562071746842</v>
      </c>
      <c r="H474" s="3">
        <v>9.7768999999999995</v>
      </c>
      <c r="I474" s="3">
        <v>1.55938314484991</v>
      </c>
      <c r="J474" s="3">
        <v>2.9512195121951201</v>
      </c>
      <c r="K474" s="3">
        <v>8.0809250000000006</v>
      </c>
      <c r="L474" s="3">
        <v>44.634146341463399</v>
      </c>
      <c r="M474" s="3">
        <v>1</v>
      </c>
      <c r="N474" s="3">
        <v>1.61476208565246</v>
      </c>
      <c r="O474" s="3">
        <v>2.13118085872898</v>
      </c>
      <c r="P474" s="3">
        <v>1.0265481745869001</v>
      </c>
      <c r="Q474" s="4">
        <v>123</v>
      </c>
      <c r="R474" s="3">
        <v>6.0546999999999898</v>
      </c>
      <c r="S474" s="3">
        <v>1.29922063723657</v>
      </c>
      <c r="T474" s="3">
        <v>0.73169911341072802</v>
      </c>
      <c r="U474" s="3">
        <v>6.2198250000000002</v>
      </c>
      <c r="V474" s="3">
        <v>0.73169911341072802</v>
      </c>
    </row>
    <row r="475" spans="1:22" x14ac:dyDescent="0.3">
      <c r="A475" s="4">
        <v>30553</v>
      </c>
      <c r="B475" s="52" t="s">
        <v>20</v>
      </c>
      <c r="C475" s="52" t="str">
        <f t="shared" si="7"/>
        <v>Angiospermae</v>
      </c>
      <c r="D475" s="3">
        <v>2.39875003428453</v>
      </c>
      <c r="E475" s="3">
        <v>3.9818574990556801</v>
      </c>
      <c r="F475" s="3">
        <v>8.2296999999999993</v>
      </c>
      <c r="G475" s="3">
        <v>1.16106905476505</v>
      </c>
      <c r="H475" s="3">
        <v>10.880799999999899</v>
      </c>
      <c r="I475" s="3">
        <v>1.3843630879199</v>
      </c>
      <c r="J475" s="3">
        <v>3.0638297872340399</v>
      </c>
      <c r="K475" s="3">
        <v>9.5552499999999991</v>
      </c>
      <c r="L475" s="3">
        <v>38.893617021276597</v>
      </c>
      <c r="M475" s="3">
        <v>0.86161509002213399</v>
      </c>
      <c r="N475" s="3">
        <v>1.6693464252838199</v>
      </c>
      <c r="O475" s="3">
        <v>2.0667992267306601</v>
      </c>
      <c r="P475" s="3">
        <v>1.1160655559849999</v>
      </c>
      <c r="Q475" s="4">
        <v>141</v>
      </c>
      <c r="R475" s="3">
        <v>6.5179999999999998</v>
      </c>
      <c r="S475" s="3">
        <v>1.2958291801433399</v>
      </c>
      <c r="T475" s="3">
        <v>0.57711852762216198</v>
      </c>
      <c r="U475" s="3">
        <v>7.37385</v>
      </c>
      <c r="V475" s="3">
        <v>0.66981014411822304</v>
      </c>
    </row>
    <row r="476" spans="1:22" x14ac:dyDescent="0.3">
      <c r="A476" s="4">
        <v>30750</v>
      </c>
      <c r="B476" s="52" t="s">
        <v>20</v>
      </c>
      <c r="C476" s="52" t="str">
        <f t="shared" si="7"/>
        <v>Angiospermae</v>
      </c>
      <c r="D476" s="3">
        <v>2.8857081281681398</v>
      </c>
      <c r="E476" s="3">
        <v>4.4346780603927298</v>
      </c>
      <c r="F476" s="3">
        <v>8.2047500000000007</v>
      </c>
      <c r="G476" s="3">
        <v>1.1286102562539899</v>
      </c>
      <c r="H476" s="3">
        <v>10.31518</v>
      </c>
      <c r="I476" s="3">
        <v>1.40067830176886</v>
      </c>
      <c r="J476" s="3">
        <v>2.7614678899082499</v>
      </c>
      <c r="K476" s="3">
        <v>9.2599649999999993</v>
      </c>
      <c r="L476" s="3">
        <v>46.6635514018691</v>
      </c>
      <c r="M476" s="3">
        <v>0.641137017435356</v>
      </c>
      <c r="N476" s="3">
        <v>1.59152947711107</v>
      </c>
      <c r="O476" s="3">
        <v>1.85013430248268</v>
      </c>
      <c r="P476" s="3">
        <v>1.1173528620697799</v>
      </c>
      <c r="Q476" s="4">
        <v>109</v>
      </c>
      <c r="R476" s="3">
        <v>6.4813000000000001</v>
      </c>
      <c r="S476" s="3">
        <v>1.2610558999867201</v>
      </c>
      <c r="T476" s="3">
        <v>0.48538460563509001</v>
      </c>
      <c r="U476" s="3">
        <v>7.3430249999999999</v>
      </c>
      <c r="V476" s="3">
        <v>0.75706844626863101</v>
      </c>
    </row>
    <row r="477" spans="1:22" x14ac:dyDescent="0.3">
      <c r="A477" s="4">
        <v>30751</v>
      </c>
      <c r="B477" s="52" t="s">
        <v>20</v>
      </c>
      <c r="C477" s="52" t="str">
        <f t="shared" si="7"/>
        <v>Angiospermae</v>
      </c>
      <c r="D477" s="3">
        <v>1.5096625664315499</v>
      </c>
      <c r="E477" s="3">
        <v>6.81431788689068</v>
      </c>
      <c r="F477" s="3">
        <v>8.30764999999999</v>
      </c>
      <c r="G477" s="3">
        <v>1.1417085457379601</v>
      </c>
      <c r="H477" s="3">
        <v>10.662179999999999</v>
      </c>
      <c r="I477" s="3">
        <v>1.1596639168720699</v>
      </c>
      <c r="J477" s="3">
        <v>2.9069767441860401</v>
      </c>
      <c r="K477" s="3">
        <v>9.4849150000000009</v>
      </c>
      <c r="L477" s="3">
        <v>39</v>
      </c>
      <c r="M477" s="3">
        <v>0.80756207559945903</v>
      </c>
      <c r="N477" s="3">
        <v>1.4637105575651901</v>
      </c>
      <c r="O477" s="3">
        <v>1.21914623560227</v>
      </c>
      <c r="P477" s="3">
        <v>1.06562981015905</v>
      </c>
      <c r="Q477" s="4">
        <v>86</v>
      </c>
      <c r="R477" s="3">
        <v>7.2843499999999999</v>
      </c>
      <c r="S477" s="3">
        <v>1.2166386608517099</v>
      </c>
      <c r="T477" s="3">
        <v>0.76816100674286503</v>
      </c>
      <c r="U477" s="3">
        <v>7.7960000000000003</v>
      </c>
      <c r="V477" s="3">
        <v>0.95120985736316699</v>
      </c>
    </row>
    <row r="478" spans="1:22" x14ac:dyDescent="0.3">
      <c r="A478" s="4">
        <v>30930</v>
      </c>
      <c r="B478" s="52" t="s">
        <v>20</v>
      </c>
      <c r="C478" s="52" t="str">
        <f t="shared" si="7"/>
        <v>Angiospermae</v>
      </c>
      <c r="D478" s="3">
        <v>0.96647610793059902</v>
      </c>
      <c r="E478" s="3">
        <v>5.5325743461332397</v>
      </c>
      <c r="F478" s="3">
        <v>7.8692500000000001</v>
      </c>
      <c r="G478" s="3">
        <v>1.1777850494011499</v>
      </c>
      <c r="H478" s="3">
        <v>10.66732</v>
      </c>
      <c r="I478" s="3">
        <v>1.28307754696243</v>
      </c>
      <c r="J478" s="3">
        <v>2.9666666666666601</v>
      </c>
      <c r="K478" s="3">
        <v>9.2682850000000006</v>
      </c>
      <c r="L478" s="3">
        <v>47.148648648648603</v>
      </c>
      <c r="M478" s="3">
        <v>1.47168533312324</v>
      </c>
      <c r="N478" s="3">
        <v>1.4789429902395701</v>
      </c>
      <c r="O478" s="3">
        <v>1.4223487128554999</v>
      </c>
      <c r="P478" s="3">
        <v>1.0435252502146499</v>
      </c>
      <c r="Q478" s="4">
        <v>90</v>
      </c>
      <c r="R478" s="3">
        <v>7.2127999999999997</v>
      </c>
      <c r="S478" s="3">
        <v>1.2290484383754099</v>
      </c>
      <c r="T478" s="3">
        <v>1.3275833064406899</v>
      </c>
      <c r="U478" s="3">
        <v>7.5410249999999897</v>
      </c>
      <c r="V478" s="3">
        <v>0.90208367003513101</v>
      </c>
    </row>
    <row r="479" spans="1:22" x14ac:dyDescent="0.3">
      <c r="A479" s="4">
        <v>30931</v>
      </c>
      <c r="B479" s="52" t="s">
        <v>20</v>
      </c>
      <c r="C479" s="52" t="str">
        <f t="shared" si="7"/>
        <v>Angiospermae</v>
      </c>
      <c r="D479" s="3">
        <v>1.7421896684910001</v>
      </c>
      <c r="E479" s="3">
        <v>3.8878086137812402</v>
      </c>
      <c r="F479" s="3">
        <v>6.7732999999999901</v>
      </c>
      <c r="G479" s="3">
        <v>1.26254927435666</v>
      </c>
      <c r="H479" s="3">
        <v>10.32995</v>
      </c>
      <c r="I479" s="3">
        <v>1.3301760204733999</v>
      </c>
      <c r="J479" s="3">
        <v>2.6785714285714199</v>
      </c>
      <c r="K479" s="3">
        <v>8.5516249999999996</v>
      </c>
      <c r="L479" s="3">
        <v>36.160714285714199</v>
      </c>
      <c r="M479" s="3">
        <v>1</v>
      </c>
      <c r="N479" s="3">
        <v>1.61361346506814</v>
      </c>
      <c r="O479" s="3">
        <v>1.7421896684910001</v>
      </c>
      <c r="P479" s="3">
        <v>1.02820103149513</v>
      </c>
      <c r="Q479" s="4">
        <v>56</v>
      </c>
      <c r="R479" s="3">
        <v>6.4017499999999998</v>
      </c>
      <c r="S479" s="3">
        <v>1.29815446620695</v>
      </c>
      <c r="T479" s="3">
        <v>0.76350815558764096</v>
      </c>
      <c r="U479" s="3">
        <v>6.5875249999999896</v>
      </c>
      <c r="V479" s="3">
        <v>0.76350815558764096</v>
      </c>
    </row>
    <row r="480" spans="1:22" x14ac:dyDescent="0.3">
      <c r="A480" s="4">
        <v>31059</v>
      </c>
      <c r="B480" s="52" t="s">
        <v>20</v>
      </c>
      <c r="C480" s="52" t="str">
        <f t="shared" si="7"/>
        <v>Angiospermae</v>
      </c>
      <c r="D480" s="3">
        <v>1.98446503765937</v>
      </c>
      <c r="E480" s="3">
        <v>3.4411540996733598</v>
      </c>
      <c r="F480" s="3">
        <v>6.8288500000000001</v>
      </c>
      <c r="G480" s="3">
        <v>1.21783243152214</v>
      </c>
      <c r="H480" s="3">
        <v>9.8039400000000008</v>
      </c>
      <c r="I480" s="3">
        <v>1.19453443100709</v>
      </c>
      <c r="J480" s="3">
        <v>2.84</v>
      </c>
      <c r="K480" s="3">
        <v>8.316395</v>
      </c>
      <c r="L480" s="3">
        <v>46.83</v>
      </c>
      <c r="M480" s="3">
        <v>1</v>
      </c>
      <c r="N480" s="3">
        <v>1.4777989644491001</v>
      </c>
      <c r="O480" s="3">
        <v>1.98446503765937</v>
      </c>
      <c r="P480" s="3">
        <v>1.0144618584267899</v>
      </c>
      <c r="Q480" s="4">
        <v>100</v>
      </c>
      <c r="R480" s="3">
        <v>6.63415</v>
      </c>
      <c r="S480" s="3">
        <v>1.2354445517343799</v>
      </c>
      <c r="T480" s="3">
        <v>0.60194279482798096</v>
      </c>
      <c r="U480" s="3">
        <v>6.7314999999999996</v>
      </c>
      <c r="V480" s="3">
        <v>0.60194279482798096</v>
      </c>
    </row>
    <row r="481" spans="1:22" x14ac:dyDescent="0.3">
      <c r="A481" s="4">
        <v>31092</v>
      </c>
      <c r="B481" s="52" t="s">
        <v>20</v>
      </c>
      <c r="C481" s="52" t="str">
        <f t="shared" si="7"/>
        <v>Angiospermae</v>
      </c>
      <c r="D481" s="3">
        <v>2.2514577657825798</v>
      </c>
      <c r="E481" s="3">
        <v>3.1100960925936301</v>
      </c>
      <c r="F481" s="3">
        <v>7.0022500000000001</v>
      </c>
      <c r="G481" s="3">
        <v>1.2802520618372599</v>
      </c>
      <c r="H481" s="3">
        <v>10.92704</v>
      </c>
      <c r="I481" s="3">
        <v>1.47067816683465</v>
      </c>
      <c r="J481" s="3">
        <v>2.8117647058823501</v>
      </c>
      <c r="K481" s="3">
        <v>8.9646450000000009</v>
      </c>
      <c r="L481" s="3">
        <v>38.988235294117601</v>
      </c>
      <c r="M481" s="3">
        <v>1</v>
      </c>
      <c r="N481" s="3">
        <v>1.6513586217319001</v>
      </c>
      <c r="O481" s="3">
        <v>2.2514577657825798</v>
      </c>
      <c r="P481" s="3">
        <v>1.0282871670613201</v>
      </c>
      <c r="Q481" s="4">
        <v>85</v>
      </c>
      <c r="R481" s="3">
        <v>6.617</v>
      </c>
      <c r="S481" s="3">
        <v>1.31646676579106</v>
      </c>
      <c r="T481" s="3">
        <v>0.65321152774254199</v>
      </c>
      <c r="U481" s="3">
        <v>6.8096249999999996</v>
      </c>
      <c r="V481" s="3">
        <v>0.65321152774254199</v>
      </c>
    </row>
    <row r="482" spans="1:22" x14ac:dyDescent="0.3">
      <c r="A482" s="4">
        <v>31273</v>
      </c>
      <c r="B482" s="52" t="s">
        <v>20</v>
      </c>
      <c r="C482" s="52" t="str">
        <f t="shared" si="7"/>
        <v>Angiospermae</v>
      </c>
      <c r="D482" s="3">
        <v>1.0309998109160801</v>
      </c>
      <c r="E482" s="3">
        <v>5.8234611958600597</v>
      </c>
      <c r="F482" s="3">
        <v>7.6496000000000004</v>
      </c>
      <c r="G482" s="3">
        <v>1.1353750522903101</v>
      </c>
      <c r="H482" s="3">
        <v>9.7207299999999996</v>
      </c>
      <c r="I482" s="3">
        <v>0.84204761487731605</v>
      </c>
      <c r="J482" s="3">
        <v>2.7903225806451601</v>
      </c>
      <c r="K482" s="3">
        <v>8.6851649999999996</v>
      </c>
      <c r="L482" s="3">
        <v>38.564516129032199</v>
      </c>
      <c r="M482" s="3">
        <v>1.2740866195748799</v>
      </c>
      <c r="N482" s="3">
        <v>1.4864297018953601</v>
      </c>
      <c r="O482" s="3">
        <v>1.31358306387241</v>
      </c>
      <c r="P482" s="3">
        <v>1.0782247123702799</v>
      </c>
      <c r="Q482" s="4">
        <v>62</v>
      </c>
      <c r="R482" s="3">
        <v>6.53965</v>
      </c>
      <c r="S482" s="3">
        <v>1.2241894391881101</v>
      </c>
      <c r="T482" s="3">
        <v>0.816729165186874</v>
      </c>
      <c r="U482" s="3">
        <v>7.0946249999999997</v>
      </c>
      <c r="V482" s="3">
        <v>0.64103111408499402</v>
      </c>
    </row>
    <row r="483" spans="1:22" x14ac:dyDescent="0.3">
      <c r="A483" s="4">
        <v>31306</v>
      </c>
      <c r="B483" s="52" t="s">
        <v>20</v>
      </c>
      <c r="C483" s="52" t="str">
        <f t="shared" si="7"/>
        <v>Angiospermae</v>
      </c>
      <c r="D483" s="3">
        <v>1.5653510244430999</v>
      </c>
      <c r="E483" s="3">
        <v>4.4319771678484203</v>
      </c>
      <c r="F483" s="3">
        <v>6.9375999999999998</v>
      </c>
      <c r="G483" s="3">
        <v>1.21350322878228</v>
      </c>
      <c r="H483" s="3">
        <v>9.8999999999999897</v>
      </c>
      <c r="I483" s="3">
        <v>1.6059060146090101</v>
      </c>
      <c r="J483" s="3">
        <v>2.8169014084507</v>
      </c>
      <c r="K483" s="3">
        <v>8.4187999999999992</v>
      </c>
      <c r="L483" s="3">
        <v>39.225352112675999</v>
      </c>
      <c r="M483" s="3">
        <v>1</v>
      </c>
      <c r="N483" s="3">
        <v>1.50558892859858</v>
      </c>
      <c r="O483" s="3">
        <v>1.5653510244430999</v>
      </c>
      <c r="P483" s="3">
        <v>1.0267962199643299</v>
      </c>
      <c r="Q483" s="4">
        <v>73</v>
      </c>
      <c r="R483" s="3">
        <v>6.5754999999999999</v>
      </c>
      <c r="S483" s="3">
        <v>1.24602052822816</v>
      </c>
      <c r="T483" s="3">
        <v>1.0259079206725099</v>
      </c>
      <c r="U483" s="3">
        <v>6.7565499999999998</v>
      </c>
      <c r="V483" s="3">
        <v>1.0259079206725099</v>
      </c>
    </row>
    <row r="484" spans="1:22" x14ac:dyDescent="0.3">
      <c r="A484" s="4">
        <v>31453</v>
      </c>
      <c r="B484" s="52" t="s">
        <v>20</v>
      </c>
      <c r="C484" s="52" t="str">
        <f t="shared" si="7"/>
        <v>Angiospermae</v>
      </c>
      <c r="D484" s="3">
        <v>1.35562334194231</v>
      </c>
      <c r="E484" s="3">
        <v>8.8150888338173505</v>
      </c>
      <c r="F484" s="3">
        <v>7.8052000000000001</v>
      </c>
      <c r="G484" s="3">
        <v>1.0864846512581301</v>
      </c>
      <c r="H484" s="3">
        <v>9.1552600000000002</v>
      </c>
      <c r="I484" s="3">
        <v>0.84348234561685298</v>
      </c>
      <c r="J484" s="3">
        <v>2.7586206896551699</v>
      </c>
      <c r="K484" s="3">
        <v>8.4802299999999899</v>
      </c>
      <c r="L484" s="3">
        <v>48.586206896551701</v>
      </c>
      <c r="M484" s="3">
        <v>0.65315808109044604</v>
      </c>
      <c r="N484" s="3">
        <v>1.5264363599986599</v>
      </c>
      <c r="O484" s="3">
        <v>0.88543634070446098</v>
      </c>
      <c r="P484" s="3">
        <v>1.1309425487212901</v>
      </c>
      <c r="Q484" s="4">
        <v>58</v>
      </c>
      <c r="R484" s="3">
        <v>5.9977999999999998</v>
      </c>
      <c r="S484" s="3">
        <v>1.2287517206404399</v>
      </c>
      <c r="T484" s="3">
        <v>0.622209960185788</v>
      </c>
      <c r="U484" s="3">
        <v>6.9015000000000004</v>
      </c>
      <c r="V484" s="3">
        <v>0.95261771721021804</v>
      </c>
    </row>
    <row r="485" spans="1:22" x14ac:dyDescent="0.3">
      <c r="A485" s="4">
        <v>31454</v>
      </c>
      <c r="B485" s="52" t="s">
        <v>20</v>
      </c>
      <c r="C485" s="52" t="str">
        <f t="shared" si="7"/>
        <v>Angiospermae</v>
      </c>
      <c r="D485" s="3">
        <v>1.7907022614233601</v>
      </c>
      <c r="E485" s="3">
        <v>3.7229528010429198</v>
      </c>
      <c r="F485" s="3">
        <v>6.6666999999999996</v>
      </c>
      <c r="G485" s="3">
        <v>1.2773696131519301</v>
      </c>
      <c r="H485" s="3">
        <v>10.364979999999999</v>
      </c>
      <c r="I485" s="3">
        <v>1.41219682930285</v>
      </c>
      <c r="J485" s="3">
        <v>2.7627118644067798</v>
      </c>
      <c r="K485" s="3">
        <v>8.5158400000000007</v>
      </c>
      <c r="L485" s="3">
        <v>37.0508474576271</v>
      </c>
      <c r="M485" s="3">
        <v>1</v>
      </c>
      <c r="N485" s="3">
        <v>1.57147535515563</v>
      </c>
      <c r="O485" s="3">
        <v>1.7907022614233601</v>
      </c>
      <c r="P485" s="3">
        <v>1.00535348051634</v>
      </c>
      <c r="Q485" s="4">
        <v>59</v>
      </c>
      <c r="R485" s="3">
        <v>6.5956999999999999</v>
      </c>
      <c r="S485" s="3">
        <v>1.28420798648811</v>
      </c>
      <c r="T485" s="3">
        <v>0.78862737805465699</v>
      </c>
      <c r="U485" s="3">
        <v>6.6311999999999998</v>
      </c>
      <c r="V485" s="3">
        <v>0.78862737805465699</v>
      </c>
    </row>
    <row r="486" spans="1:22" x14ac:dyDescent="0.3">
      <c r="A486" s="4">
        <v>31656</v>
      </c>
      <c r="B486" s="52" t="s">
        <v>20</v>
      </c>
      <c r="C486" s="52" t="str">
        <f t="shared" si="7"/>
        <v>Angiospermae</v>
      </c>
      <c r="D486" s="3">
        <v>1.9265072117162201</v>
      </c>
      <c r="E486" s="3">
        <v>3.6572269492551901</v>
      </c>
      <c r="F486" s="3">
        <v>7.6867000000000001</v>
      </c>
      <c r="G486" s="3">
        <v>1.1791770200476099</v>
      </c>
      <c r="H486" s="3">
        <v>10.44126</v>
      </c>
      <c r="I486" s="3">
        <v>1.43627738925614</v>
      </c>
      <c r="J486" s="3">
        <v>3.1320754716981098</v>
      </c>
      <c r="K486" s="3">
        <v>9.0639799999999902</v>
      </c>
      <c r="L486" s="3">
        <v>47.377358490566003</v>
      </c>
      <c r="M486" s="3">
        <v>1.0909814872146999</v>
      </c>
      <c r="N486" s="3">
        <v>1.6122759067957499</v>
      </c>
      <c r="O486" s="3">
        <v>2.1017837029680102</v>
      </c>
      <c r="P486" s="3">
        <v>1.08547744796226</v>
      </c>
      <c r="Q486" s="4">
        <v>159</v>
      </c>
      <c r="R486" s="3">
        <v>6.4760999999999997</v>
      </c>
      <c r="S486" s="3">
        <v>1.27997006241703</v>
      </c>
      <c r="T486" s="3">
        <v>0.74553439536654198</v>
      </c>
      <c r="U486" s="3">
        <v>7.0814000000000004</v>
      </c>
      <c r="V486" s="3">
        <v>0.68336117899663695</v>
      </c>
    </row>
    <row r="487" spans="1:22" x14ac:dyDescent="0.3">
      <c r="A487" s="4">
        <v>31679</v>
      </c>
      <c r="B487" s="52" t="s">
        <v>20</v>
      </c>
      <c r="C487" s="52" t="str">
        <f t="shared" si="7"/>
        <v>Angiospermae</v>
      </c>
      <c r="D487" s="3">
        <v>8.3020094053500699</v>
      </c>
      <c r="E487" s="3">
        <v>1.0686735973623001</v>
      </c>
      <c r="F487" s="3">
        <v>8.8487500000000008</v>
      </c>
      <c r="G487" s="3">
        <v>1.4402542732024199</v>
      </c>
      <c r="H487" s="3">
        <v>16.640149999999899</v>
      </c>
      <c r="I487" s="3">
        <v>4.8621007435015402</v>
      </c>
      <c r="J487" s="3">
        <v>4.2710330138445096</v>
      </c>
      <c r="K487" s="3">
        <v>12.744449999999899</v>
      </c>
      <c r="L487" s="3">
        <v>38.947550585729502</v>
      </c>
      <c r="M487" s="3">
        <v>0.99736385346182899</v>
      </c>
      <c r="N487" s="3">
        <v>2.4872239452935201</v>
      </c>
      <c r="O487" s="3">
        <v>8.2801240919962993</v>
      </c>
      <c r="P487" s="3">
        <v>1.13890855267391</v>
      </c>
      <c r="Q487" s="4">
        <v>3756</v>
      </c>
      <c r="R487" s="3">
        <v>6.6902499999999998</v>
      </c>
      <c r="S487" s="3">
        <v>1.6403179097753999</v>
      </c>
      <c r="T487" s="3">
        <v>0.58565348533190698</v>
      </c>
      <c r="U487" s="3">
        <v>7.7694999999999999</v>
      </c>
      <c r="V487" s="3">
        <v>0.58720143436030503</v>
      </c>
    </row>
    <row r="488" spans="1:22" x14ac:dyDescent="0.3">
      <c r="A488" s="4">
        <v>31802</v>
      </c>
      <c r="B488" s="52" t="s">
        <v>20</v>
      </c>
      <c r="C488" s="52" t="str">
        <f t="shared" si="7"/>
        <v>Angiospermae</v>
      </c>
      <c r="D488" s="3">
        <v>1.2818886980481301</v>
      </c>
      <c r="E488" s="3">
        <v>5.0534808598154299</v>
      </c>
      <c r="F488" s="3">
        <v>6.4779999999999998</v>
      </c>
      <c r="G488" s="3">
        <v>1.1963754245137299</v>
      </c>
      <c r="H488" s="3">
        <v>9.02224</v>
      </c>
      <c r="I488" s="3">
        <v>0.86363701357892098</v>
      </c>
      <c r="J488" s="3">
        <v>2.8070175438596401</v>
      </c>
      <c r="K488" s="3">
        <v>7.7501199999999999</v>
      </c>
      <c r="L488" s="3">
        <v>33.912280701754298</v>
      </c>
      <c r="M488" s="3">
        <v>1</v>
      </c>
      <c r="N488" s="3">
        <v>1.4274792734637001</v>
      </c>
      <c r="O488" s="3">
        <v>1.2818886980481301</v>
      </c>
      <c r="P488" s="3">
        <v>1.0123140392548999</v>
      </c>
      <c r="Q488" s="4">
        <v>57</v>
      </c>
      <c r="R488" s="3">
        <v>6.3204000000000002</v>
      </c>
      <c r="S488" s="3">
        <v>1.2111076384548001</v>
      </c>
      <c r="T488" s="3">
        <v>0.67372230903816599</v>
      </c>
      <c r="U488" s="3">
        <v>6.3992000000000004</v>
      </c>
      <c r="V488" s="3">
        <v>0.67372230903816599</v>
      </c>
    </row>
    <row r="489" spans="1:22" x14ac:dyDescent="0.3">
      <c r="A489" s="4">
        <v>32134</v>
      </c>
      <c r="B489" s="52" t="s">
        <v>20</v>
      </c>
      <c r="C489" s="52" t="str">
        <f t="shared" si="7"/>
        <v>Angiospermae</v>
      </c>
      <c r="D489" s="3">
        <v>1.06712863351927</v>
      </c>
      <c r="E489" s="3">
        <v>4.4636455985691503</v>
      </c>
      <c r="F489" s="3">
        <v>6.79575</v>
      </c>
      <c r="G489" s="3">
        <v>1.22109259463635</v>
      </c>
      <c r="H489" s="3">
        <v>9.8007299999999997</v>
      </c>
      <c r="I489" s="3">
        <v>1.20097878469023</v>
      </c>
      <c r="J489" s="3">
        <v>3.0449438202247099</v>
      </c>
      <c r="K489" s="3">
        <v>8.2982399999999998</v>
      </c>
      <c r="L489" s="3">
        <v>43.090909090909001</v>
      </c>
      <c r="M489" s="3">
        <v>1.4266942638498701</v>
      </c>
      <c r="N489" s="3">
        <v>1.5911180018345199</v>
      </c>
      <c r="O489" s="3">
        <v>1.5224663002319001</v>
      </c>
      <c r="P489" s="3">
        <v>1.04909921731478</v>
      </c>
      <c r="Q489" s="4">
        <v>89</v>
      </c>
      <c r="R489" s="3">
        <v>6.1596500000000001</v>
      </c>
      <c r="S489" s="3">
        <v>1.2810472853018799</v>
      </c>
      <c r="T489" s="3">
        <v>1.12543019366796</v>
      </c>
      <c r="U489" s="3">
        <v>6.4776999999999996</v>
      </c>
      <c r="V489" s="3">
        <v>0.788837680352791</v>
      </c>
    </row>
    <row r="490" spans="1:22" x14ac:dyDescent="0.3">
      <c r="A490" s="4">
        <v>32387</v>
      </c>
      <c r="B490" s="52" t="s">
        <v>20</v>
      </c>
      <c r="C490" s="52" t="str">
        <f t="shared" si="7"/>
        <v>Angiospermae</v>
      </c>
      <c r="D490" s="3">
        <v>2.4054347875976099</v>
      </c>
      <c r="E490" s="3">
        <v>3.1806798677843702</v>
      </c>
      <c r="F490" s="3">
        <v>6.7385000000000002</v>
      </c>
      <c r="G490" s="3">
        <v>1.2359056169770699</v>
      </c>
      <c r="H490" s="3">
        <v>9.9177999999999997</v>
      </c>
      <c r="I490" s="3">
        <v>1.2561550351058399</v>
      </c>
      <c r="J490" s="3">
        <v>2.9734513274336201</v>
      </c>
      <c r="K490" s="3">
        <v>8.3281499999999902</v>
      </c>
      <c r="L490" s="3">
        <v>43.6194690265486</v>
      </c>
      <c r="M490" s="3">
        <v>0.88074398367359996</v>
      </c>
      <c r="N490" s="3">
        <v>1.6742293797899901</v>
      </c>
      <c r="O490" s="3">
        <v>2.1185722172957799</v>
      </c>
      <c r="P490" s="3">
        <v>1.06434060162845</v>
      </c>
      <c r="Q490" s="4">
        <v>113</v>
      </c>
      <c r="R490" s="3">
        <v>5.9238</v>
      </c>
      <c r="S490" s="3">
        <v>1.3154245279293599</v>
      </c>
      <c r="T490" s="3">
        <v>0.52221537727090594</v>
      </c>
      <c r="U490" s="3">
        <v>6.3311500000000001</v>
      </c>
      <c r="V490" s="3">
        <v>0.59292528470388794</v>
      </c>
    </row>
    <row r="491" spans="1:22" x14ac:dyDescent="0.3">
      <c r="A491" s="4">
        <v>32548</v>
      </c>
      <c r="B491" s="52" t="s">
        <v>20</v>
      </c>
      <c r="C491" s="52" t="str">
        <f t="shared" si="7"/>
        <v>Angiospermae</v>
      </c>
      <c r="D491" s="3">
        <v>1.7471334891510499</v>
      </c>
      <c r="E491" s="3">
        <v>3.4227803238833299</v>
      </c>
      <c r="F491" s="3">
        <v>7.1314500000000001</v>
      </c>
      <c r="G491" s="3">
        <v>1.1763701631505501</v>
      </c>
      <c r="H491" s="3">
        <v>9.6469999999999896</v>
      </c>
      <c r="I491" s="3">
        <v>1.03958330819372</v>
      </c>
      <c r="J491" s="3">
        <v>3.0363636363636299</v>
      </c>
      <c r="K491" s="3">
        <v>8.3892249999999908</v>
      </c>
      <c r="L491" s="3">
        <v>46.427272727272701</v>
      </c>
      <c r="M491" s="3">
        <v>1.1925393725762701</v>
      </c>
      <c r="N491" s="3">
        <v>1.5980188343258399</v>
      </c>
      <c r="O491" s="3">
        <v>2.08352547495919</v>
      </c>
      <c r="P491" s="3">
        <v>1.0831238656470401</v>
      </c>
      <c r="Q491" s="4">
        <v>110</v>
      </c>
      <c r="R491" s="3">
        <v>6.0368500000000003</v>
      </c>
      <c r="S491" s="3">
        <v>1.2741545985434699</v>
      </c>
      <c r="T491" s="3">
        <v>0.59502225482430904</v>
      </c>
      <c r="U491" s="3">
        <v>6.5841500000000002</v>
      </c>
      <c r="V491" s="3">
        <v>0.498953970415976</v>
      </c>
    </row>
    <row r="492" spans="1:22" x14ac:dyDescent="0.3">
      <c r="A492" s="4">
        <v>32549</v>
      </c>
      <c r="B492" s="52" t="s">
        <v>20</v>
      </c>
      <c r="C492" s="52" t="str">
        <f t="shared" si="7"/>
        <v>Angiospermae</v>
      </c>
      <c r="D492" s="3">
        <v>1.5206708623521701</v>
      </c>
      <c r="E492" s="3">
        <v>4.3705785227353102</v>
      </c>
      <c r="F492" s="3">
        <v>7.4643499999999996</v>
      </c>
      <c r="G492" s="3">
        <v>1.1795253438008599</v>
      </c>
      <c r="H492" s="3">
        <v>10.14443</v>
      </c>
      <c r="I492" s="3">
        <v>1.2730640082944999</v>
      </c>
      <c r="J492" s="3">
        <v>3.0107526881720399</v>
      </c>
      <c r="K492" s="3">
        <v>8.8043899999999997</v>
      </c>
      <c r="L492" s="3">
        <v>41.760869565217298</v>
      </c>
      <c r="M492" s="3">
        <v>1.12309848998816</v>
      </c>
      <c r="N492" s="3">
        <v>1.59093375572423</v>
      </c>
      <c r="O492" s="3">
        <v>1.70786314927673</v>
      </c>
      <c r="P492" s="3">
        <v>1.07860484439065</v>
      </c>
      <c r="Q492" s="4">
        <v>93</v>
      </c>
      <c r="R492" s="3">
        <v>6.3763999999999896</v>
      </c>
      <c r="S492" s="3">
        <v>1.2722417499051699</v>
      </c>
      <c r="T492" s="3">
        <v>0.83717261888304395</v>
      </c>
      <c r="U492" s="3">
        <v>6.9203749999999999</v>
      </c>
      <c r="V492" s="3">
        <v>0.74541335986647295</v>
      </c>
    </row>
    <row r="493" spans="1:22" x14ac:dyDescent="0.3">
      <c r="A493" s="4">
        <v>32661</v>
      </c>
      <c r="B493" s="52" t="s">
        <v>20</v>
      </c>
      <c r="C493" s="52" t="str">
        <f t="shared" si="7"/>
        <v>Angiospermae</v>
      </c>
      <c r="D493" s="3">
        <v>4.1794579335538797</v>
      </c>
      <c r="E493" s="3">
        <v>3.3543818566051899</v>
      </c>
      <c r="F493" s="3">
        <v>12.138999999999999</v>
      </c>
      <c r="G493" s="3">
        <v>1.09283548892</v>
      </c>
      <c r="H493" s="3">
        <v>14.392860000000001</v>
      </c>
      <c r="I493" s="3">
        <v>2.8092021672977099</v>
      </c>
      <c r="J493" s="3">
        <v>3.9102478231748101</v>
      </c>
      <c r="K493" s="3">
        <v>13.265930000000001</v>
      </c>
      <c r="L493" s="3">
        <v>39.729891113452702</v>
      </c>
      <c r="M493" s="3">
        <v>0.86586553376114395</v>
      </c>
      <c r="N493" s="3">
        <v>3.92389858233369</v>
      </c>
      <c r="O493" s="3">
        <v>3.6188485744688799</v>
      </c>
      <c r="P493" s="3">
        <v>1.53590181565129</v>
      </c>
      <c r="Q493" s="4">
        <v>2986</v>
      </c>
      <c r="R493" s="3">
        <v>3.6680000000000001</v>
      </c>
      <c r="S493" s="3">
        <v>1.6784880116404099</v>
      </c>
      <c r="T493" s="3">
        <v>0.67214509918729604</v>
      </c>
      <c r="U493" s="3">
        <v>7.9035000000000002</v>
      </c>
      <c r="V493" s="3">
        <v>0.77626960882440299</v>
      </c>
    </row>
    <row r="494" spans="1:22" x14ac:dyDescent="0.3">
      <c r="A494" s="4">
        <v>33165</v>
      </c>
      <c r="B494" s="52" t="s">
        <v>20</v>
      </c>
      <c r="C494" s="52" t="str">
        <f t="shared" si="7"/>
        <v>Angiospermae</v>
      </c>
      <c r="D494" s="3">
        <v>1.29507958353167</v>
      </c>
      <c r="E494" s="3">
        <v>4.7524878611828303</v>
      </c>
      <c r="F494" s="3">
        <v>6.1548499999999997</v>
      </c>
      <c r="G494" s="3">
        <v>1.28694038035045</v>
      </c>
      <c r="H494" s="3">
        <v>9.6869999999999994</v>
      </c>
      <c r="I494" s="3">
        <v>1.17515747641489</v>
      </c>
      <c r="J494" s="3">
        <v>2.8026315789473601</v>
      </c>
      <c r="K494" s="3">
        <v>7.9209250000000004</v>
      </c>
      <c r="L494" s="3">
        <v>38.289473684210499</v>
      </c>
      <c r="M494" s="3">
        <v>1</v>
      </c>
      <c r="N494" s="3">
        <v>1.5970653697139501</v>
      </c>
      <c r="O494" s="3">
        <v>1.29507958353167</v>
      </c>
      <c r="P494" s="3">
        <v>1.0073115745457299</v>
      </c>
      <c r="Q494" s="4">
        <v>77</v>
      </c>
      <c r="R494" s="3">
        <v>6.0655000000000001</v>
      </c>
      <c r="S494" s="3">
        <v>1.2963499408773</v>
      </c>
      <c r="T494" s="3">
        <v>0.90740174685655195</v>
      </c>
      <c r="U494" s="3">
        <v>6.1101749999999999</v>
      </c>
      <c r="V494" s="3">
        <v>0.90740174685655195</v>
      </c>
    </row>
    <row r="495" spans="1:22" x14ac:dyDescent="0.3">
      <c r="A495" s="4">
        <v>33278</v>
      </c>
      <c r="B495" s="52" t="s">
        <v>20</v>
      </c>
      <c r="C495" s="52" t="str">
        <f t="shared" si="7"/>
        <v>Angiospermae</v>
      </c>
      <c r="D495" s="3">
        <v>1.4646658253381699</v>
      </c>
      <c r="E495" s="3">
        <v>3.7990477804764602</v>
      </c>
      <c r="F495" s="3">
        <v>6.7782499999999999</v>
      </c>
      <c r="G495" s="3">
        <v>1.17463799653302</v>
      </c>
      <c r="H495" s="3">
        <v>9.1457300000000004</v>
      </c>
      <c r="I495" s="3">
        <v>1.2733117679947401</v>
      </c>
      <c r="J495" s="3">
        <v>2.84883720930232</v>
      </c>
      <c r="K495" s="3">
        <v>7.9619900000000001</v>
      </c>
      <c r="L495" s="3">
        <v>42.329268292682897</v>
      </c>
      <c r="M495" s="3">
        <v>1.21815984269579</v>
      </c>
      <c r="N495" s="3">
        <v>1.4738934594651201</v>
      </c>
      <c r="O495" s="3">
        <v>1.78419709139585</v>
      </c>
      <c r="P495" s="3">
        <v>1.04414098002064</v>
      </c>
      <c r="Q495" s="4">
        <v>86</v>
      </c>
      <c r="R495" s="3">
        <v>6.2051499999999997</v>
      </c>
      <c r="S495" s="3">
        <v>1.2264876688694699</v>
      </c>
      <c r="T495" s="3">
        <v>0.86935309472435196</v>
      </c>
      <c r="U495" s="3">
        <v>6.4916999999999998</v>
      </c>
      <c r="V495" s="3">
        <v>0.71366093697562005</v>
      </c>
    </row>
    <row r="496" spans="1:22" x14ac:dyDescent="0.3">
      <c r="A496" s="4">
        <v>33485</v>
      </c>
      <c r="B496" s="52" t="s">
        <v>20</v>
      </c>
      <c r="C496" s="52" t="str">
        <f t="shared" si="7"/>
        <v>Angiospermae</v>
      </c>
      <c r="D496" s="3">
        <v>1.6414680373299899</v>
      </c>
      <c r="E496" s="3">
        <v>3.80966906317094</v>
      </c>
      <c r="F496" s="3">
        <v>6.25345</v>
      </c>
      <c r="G496" s="3">
        <v>1.2478335958550799</v>
      </c>
      <c r="H496" s="3">
        <v>9.3530800000000003</v>
      </c>
      <c r="I496" s="3">
        <v>1.2290299818349699</v>
      </c>
      <c r="J496" s="3">
        <v>3.0319148936170199</v>
      </c>
      <c r="K496" s="3">
        <v>7.8032649999999997</v>
      </c>
      <c r="L496" s="3">
        <v>45.817204301075201</v>
      </c>
      <c r="M496" s="3">
        <v>1</v>
      </c>
      <c r="N496" s="3">
        <v>1.5615533591558699</v>
      </c>
      <c r="O496" s="3">
        <v>1.6414680373299899</v>
      </c>
      <c r="P496" s="3">
        <v>1.0215510024054399</v>
      </c>
      <c r="Q496" s="4">
        <v>95</v>
      </c>
      <c r="R496" s="3">
        <v>5.9896000000000003</v>
      </c>
      <c r="S496" s="3">
        <v>1.2747256606809501</v>
      </c>
      <c r="T496" s="3">
        <v>0.74873829638139699</v>
      </c>
      <c r="U496" s="3">
        <v>6.1215250000000001</v>
      </c>
      <c r="V496" s="3">
        <v>0.74873829638139699</v>
      </c>
    </row>
    <row r="497" spans="1:22" x14ac:dyDescent="0.3">
      <c r="A497" s="4">
        <v>33663</v>
      </c>
      <c r="B497" s="52" t="s">
        <v>20</v>
      </c>
      <c r="C497" s="52" t="str">
        <f t="shared" si="7"/>
        <v>Angiospermae</v>
      </c>
      <c r="D497" s="3">
        <v>1.64019764700579</v>
      </c>
      <c r="E497" s="3">
        <v>4.28464929779848</v>
      </c>
      <c r="F497" s="3">
        <v>7.8122999999999996</v>
      </c>
      <c r="G497" s="3">
        <v>1.12752326459557</v>
      </c>
      <c r="H497" s="3">
        <v>9.8048000000000002</v>
      </c>
      <c r="I497" s="3">
        <v>1.13687081240804</v>
      </c>
      <c r="J497" s="3">
        <v>2.9673913043478199</v>
      </c>
      <c r="K497" s="3">
        <v>8.8085500000000003</v>
      </c>
      <c r="L497" s="3">
        <v>39.081395348837198</v>
      </c>
      <c r="M497" s="3">
        <v>1.1116484004079601</v>
      </c>
      <c r="N497" s="3">
        <v>1.53164102163555</v>
      </c>
      <c r="O497" s="3">
        <v>1.82332309064689</v>
      </c>
      <c r="P497" s="3">
        <v>1.0992556529569799</v>
      </c>
      <c r="Q497" s="4">
        <v>92</v>
      </c>
      <c r="R497" s="3">
        <v>6.4015000000000004</v>
      </c>
      <c r="S497" s="3">
        <v>1.23943632244719</v>
      </c>
      <c r="T497" s="3">
        <v>0.69313037638080899</v>
      </c>
      <c r="U497" s="3">
        <v>7.1068999999999898</v>
      </c>
      <c r="V497" s="3">
        <v>0.62351583119845799</v>
      </c>
    </row>
    <row r="498" spans="1:22" x14ac:dyDescent="0.3">
      <c r="A498" s="4">
        <v>308</v>
      </c>
      <c r="B498" s="52" t="s">
        <v>15</v>
      </c>
      <c r="C498" s="52" t="str">
        <f t="shared" si="7"/>
        <v>Angiospermae</v>
      </c>
      <c r="D498" s="3">
        <v>1.97285620885157</v>
      </c>
      <c r="E498" s="3">
        <v>5.0675752440863198</v>
      </c>
      <c r="F498" s="3">
        <v>8.8138499999999897</v>
      </c>
      <c r="G498" s="3">
        <v>1.0805845345677501</v>
      </c>
      <c r="H498" s="3">
        <v>10.23437</v>
      </c>
      <c r="I498" s="3">
        <v>0.81345454292074404</v>
      </c>
      <c r="J498" s="3">
        <v>2.5972222222222201</v>
      </c>
      <c r="K498" s="3">
        <v>9.5241100000000003</v>
      </c>
      <c r="L498" s="3">
        <v>36.7361111111111</v>
      </c>
      <c r="M498" s="3">
        <v>0.88159682266871198</v>
      </c>
      <c r="N498" s="3">
        <v>1.4456345787131799</v>
      </c>
      <c r="O498" s="3">
        <v>1.7392637653057901</v>
      </c>
      <c r="P498" s="3">
        <v>1.1091242563713699</v>
      </c>
      <c r="Q498" s="4">
        <v>75</v>
      </c>
      <c r="R498" s="3">
        <v>7.0795000000000003</v>
      </c>
      <c r="S498" s="3">
        <v>1.19850251834886</v>
      </c>
      <c r="T498" s="3">
        <v>0.41232327995878798</v>
      </c>
      <c r="U498" s="3">
        <v>7.9466749999999902</v>
      </c>
      <c r="V498" s="3">
        <v>0.46770050589636902</v>
      </c>
    </row>
    <row r="499" spans="1:22" x14ac:dyDescent="0.3">
      <c r="A499" s="4">
        <v>366</v>
      </c>
      <c r="B499" s="52" t="s">
        <v>15</v>
      </c>
      <c r="C499" s="52" t="str">
        <f t="shared" si="7"/>
        <v>Angiospermae</v>
      </c>
      <c r="D499" s="3">
        <v>1.9151718046011701</v>
      </c>
      <c r="E499" s="3">
        <v>5.8883667813737102</v>
      </c>
      <c r="F499" s="3">
        <v>8.4988499999999991</v>
      </c>
      <c r="G499" s="3">
        <v>1.0516605187760599</v>
      </c>
      <c r="H499" s="3">
        <v>9.3769599999999897</v>
      </c>
      <c r="I499" s="3">
        <v>1.3080966190322501</v>
      </c>
      <c r="J499" s="3">
        <v>2.4382022471910099</v>
      </c>
      <c r="K499" s="3">
        <v>8.93790499999999</v>
      </c>
      <c r="L499" s="3">
        <v>30.816091954022902</v>
      </c>
      <c r="M499" s="3">
        <v>0.75362894604702901</v>
      </c>
      <c r="N499" s="3">
        <v>1.31908225132584</v>
      </c>
      <c r="O499" s="3">
        <v>1.4433289086005701</v>
      </c>
      <c r="P499" s="3">
        <v>1.0890690723399801</v>
      </c>
      <c r="Q499" s="4">
        <v>89</v>
      </c>
      <c r="R499" s="3">
        <v>7.1086999999999998</v>
      </c>
      <c r="S499" s="3">
        <v>1.14533094560004</v>
      </c>
      <c r="T499" s="3">
        <v>0.68301789734454599</v>
      </c>
      <c r="U499" s="3">
        <v>7.8037749999999999</v>
      </c>
      <c r="V499" s="3">
        <v>0.90630528581358905</v>
      </c>
    </row>
    <row r="500" spans="1:22" x14ac:dyDescent="0.3">
      <c r="A500" s="4">
        <v>551</v>
      </c>
      <c r="B500" s="52" t="s">
        <v>15</v>
      </c>
      <c r="C500" s="52" t="str">
        <f t="shared" si="7"/>
        <v>Angiospermae</v>
      </c>
      <c r="D500" s="3">
        <v>1.82154320688875</v>
      </c>
      <c r="E500" s="3">
        <v>2.9722120536590499</v>
      </c>
      <c r="F500" s="3">
        <v>7.0514999999999999</v>
      </c>
      <c r="G500" s="3">
        <v>1.1436502871729399</v>
      </c>
      <c r="H500" s="3">
        <v>9.0773999999999901</v>
      </c>
      <c r="I500" s="3">
        <v>2.06544395177393</v>
      </c>
      <c r="J500" s="3">
        <v>2.4759036144578301</v>
      </c>
      <c r="K500" s="3">
        <v>8.0644499999999901</v>
      </c>
      <c r="L500" s="3">
        <v>27.554216867469801</v>
      </c>
      <c r="M500" s="3">
        <v>1.30245354458648</v>
      </c>
      <c r="N500" s="3">
        <v>1.39953746530989</v>
      </c>
      <c r="O500" s="3">
        <v>2.37247540642969</v>
      </c>
      <c r="P500" s="3">
        <v>1.0417728531855901</v>
      </c>
      <c r="Q500" s="4">
        <v>166</v>
      </c>
      <c r="R500" s="3">
        <v>6.4859999999999998</v>
      </c>
      <c r="S500" s="3">
        <v>1.1914238227146801</v>
      </c>
      <c r="T500" s="3">
        <v>1.1338978641641799</v>
      </c>
      <c r="U500" s="3">
        <v>6.7687499999999998</v>
      </c>
      <c r="V500" s="3">
        <v>0.87058603270505197</v>
      </c>
    </row>
    <row r="501" spans="1:22" x14ac:dyDescent="0.3">
      <c r="A501" s="4">
        <v>630</v>
      </c>
      <c r="B501" s="52" t="s">
        <v>15</v>
      </c>
      <c r="C501" s="52" t="str">
        <f t="shared" si="7"/>
        <v>Angiospermae</v>
      </c>
      <c r="D501" s="3">
        <v>1.59119854581719</v>
      </c>
      <c r="E501" s="3">
        <v>6.0191748423044702</v>
      </c>
      <c r="F501" s="3">
        <v>7.5113500000000002</v>
      </c>
      <c r="G501" s="3">
        <v>1.13280768437098</v>
      </c>
      <c r="H501" s="3">
        <v>9.5064799999999998</v>
      </c>
      <c r="I501" s="3">
        <v>1.93698876982321</v>
      </c>
      <c r="J501" s="3">
        <v>2.6181818181818102</v>
      </c>
      <c r="K501" s="3">
        <v>8.508915</v>
      </c>
      <c r="L501" s="3">
        <v>45.509090909090901</v>
      </c>
      <c r="M501" s="3">
        <v>0.78425386373025996</v>
      </c>
      <c r="N501" s="3">
        <v>1.42742083214462</v>
      </c>
      <c r="O501" s="3">
        <v>1.2479036075190999</v>
      </c>
      <c r="P501" s="3">
        <v>1.06008291435123</v>
      </c>
      <c r="Q501" s="4">
        <v>55</v>
      </c>
      <c r="R501" s="3">
        <v>6.6598999999999897</v>
      </c>
      <c r="S501" s="3">
        <v>1.20087007144747</v>
      </c>
      <c r="T501" s="3">
        <v>1.2173143162523601</v>
      </c>
      <c r="U501" s="3">
        <v>7.0856250000000003</v>
      </c>
      <c r="V501" s="3">
        <v>1.5521942224961101</v>
      </c>
    </row>
    <row r="502" spans="1:22" x14ac:dyDescent="0.3">
      <c r="A502" s="4">
        <v>670</v>
      </c>
      <c r="B502" s="52" t="s">
        <v>15</v>
      </c>
      <c r="C502" s="52" t="str">
        <f t="shared" si="7"/>
        <v>Angiospermae</v>
      </c>
      <c r="D502" s="3">
        <v>1.36227485838238</v>
      </c>
      <c r="E502" s="3">
        <v>3.88369282740998</v>
      </c>
      <c r="F502" s="3">
        <v>7.9984999999999999</v>
      </c>
      <c r="G502" s="3">
        <v>1.0853172469837999</v>
      </c>
      <c r="H502" s="3">
        <v>9.3633199999999892</v>
      </c>
      <c r="I502" s="3">
        <v>1.7892536240994401</v>
      </c>
      <c r="J502" s="3">
        <v>2.5194805194805099</v>
      </c>
      <c r="K502" s="3">
        <v>8.6809099999999901</v>
      </c>
      <c r="L502" s="3">
        <v>32.3116883116883</v>
      </c>
      <c r="M502" s="3">
        <v>1.5118159907492099</v>
      </c>
      <c r="N502" s="3">
        <v>1.3771208377456099</v>
      </c>
      <c r="O502" s="3">
        <v>2.0595089146981098</v>
      </c>
      <c r="P502" s="3">
        <v>1.08104637882914</v>
      </c>
      <c r="Q502" s="4">
        <v>77</v>
      </c>
      <c r="R502" s="3">
        <v>6.7991999999999999</v>
      </c>
      <c r="S502" s="3">
        <v>1.17327827973266</v>
      </c>
      <c r="T502" s="3">
        <v>1.3134307023944201</v>
      </c>
      <c r="U502" s="3">
        <v>7.3988500000000004</v>
      </c>
      <c r="V502" s="3">
        <v>0.86877682894696695</v>
      </c>
    </row>
    <row r="503" spans="1:22" x14ac:dyDescent="0.3">
      <c r="A503" s="4">
        <v>720</v>
      </c>
      <c r="B503" s="52" t="s">
        <v>15</v>
      </c>
      <c r="C503" s="52" t="str">
        <f t="shared" si="7"/>
        <v>Angiospermae</v>
      </c>
      <c r="D503" s="3">
        <v>1.7863169276452799</v>
      </c>
      <c r="E503" s="3">
        <v>4.2142484512602403</v>
      </c>
      <c r="F503" s="3">
        <v>8.0726499999999994</v>
      </c>
      <c r="G503" s="3">
        <v>1.0711148135990001</v>
      </c>
      <c r="H503" s="3">
        <v>9.2208199999999998</v>
      </c>
      <c r="I503" s="3">
        <v>1.9150918046458301</v>
      </c>
      <c r="J503" s="3">
        <v>2.2589928057553901</v>
      </c>
      <c r="K503" s="3">
        <v>8.6467349999999996</v>
      </c>
      <c r="L503" s="3">
        <v>30.697841726618702</v>
      </c>
      <c r="M503" s="3">
        <v>1.0723522660973399</v>
      </c>
      <c r="N503" s="3">
        <v>1.36124774867873</v>
      </c>
      <c r="O503" s="3">
        <v>1.91556100532846</v>
      </c>
      <c r="P503" s="3">
        <v>1.0874855605211999</v>
      </c>
      <c r="Q503" s="4">
        <v>141</v>
      </c>
      <c r="R503" s="3">
        <v>6.7737999999999996</v>
      </c>
      <c r="S503" s="3">
        <v>1.16482189344927</v>
      </c>
      <c r="T503" s="3">
        <v>1.0720896023586901</v>
      </c>
      <c r="U503" s="3">
        <v>7.4232250000000004</v>
      </c>
      <c r="V503" s="3">
        <v>0.99975505834514</v>
      </c>
    </row>
    <row r="504" spans="1:22" x14ac:dyDescent="0.3">
      <c r="A504" s="4">
        <v>832</v>
      </c>
      <c r="B504" s="52" t="s">
        <v>15</v>
      </c>
      <c r="C504" s="52" t="str">
        <f t="shared" si="7"/>
        <v>Angiospermae</v>
      </c>
      <c r="D504" s="3">
        <v>1.7275955629801201</v>
      </c>
      <c r="E504" s="3">
        <v>4.7831180648040901</v>
      </c>
      <c r="F504" s="3">
        <v>8.11205</v>
      </c>
      <c r="G504" s="3">
        <v>1.0447587231341</v>
      </c>
      <c r="H504" s="3">
        <v>8.8382199999999997</v>
      </c>
      <c r="I504" s="3">
        <v>1.4947995585636</v>
      </c>
      <c r="J504" s="3">
        <v>2.3644859813084098</v>
      </c>
      <c r="K504" s="3">
        <v>8.4751349999999892</v>
      </c>
      <c r="L504" s="3">
        <v>29.700934579439199</v>
      </c>
      <c r="M504" s="3">
        <v>0.98169694140425601</v>
      </c>
      <c r="N504" s="3">
        <v>1.27108279521953</v>
      </c>
      <c r="O504" s="3">
        <v>1.6959752801611501</v>
      </c>
      <c r="P504" s="3">
        <v>1.0769149073868101</v>
      </c>
      <c r="Q504" s="4">
        <v>108</v>
      </c>
      <c r="R504" s="3">
        <v>6.9532999999999996</v>
      </c>
      <c r="S504" s="3">
        <v>1.12511624356553</v>
      </c>
      <c r="T504" s="3">
        <v>0.86524855156785596</v>
      </c>
      <c r="U504" s="3">
        <v>7.5326749999999896</v>
      </c>
      <c r="V504" s="3">
        <v>0.88138051070034995</v>
      </c>
    </row>
    <row r="505" spans="1:22" x14ac:dyDescent="0.3">
      <c r="A505" s="4">
        <v>938</v>
      </c>
      <c r="B505" s="52" t="s">
        <v>15</v>
      </c>
      <c r="C505" s="52" t="str">
        <f t="shared" si="7"/>
        <v>Angiospermae</v>
      </c>
      <c r="D505" s="3">
        <v>1.0817759290139899</v>
      </c>
      <c r="E505" s="3">
        <v>5.8097545384441203</v>
      </c>
      <c r="F505" s="3">
        <v>7.3270499999999901</v>
      </c>
      <c r="G505" s="3">
        <v>1.09327287243843</v>
      </c>
      <c r="H505" s="3">
        <v>8.6938800000000001</v>
      </c>
      <c r="I505" s="3">
        <v>1.3505348742187</v>
      </c>
      <c r="J505" s="3">
        <v>2.24193548387096</v>
      </c>
      <c r="K505" s="3">
        <v>8.0104649999999999</v>
      </c>
      <c r="L505" s="3">
        <v>33.0483870967741</v>
      </c>
      <c r="M505" s="3">
        <v>1.1658268619772501</v>
      </c>
      <c r="N505" s="3">
        <v>1.2471138397980199</v>
      </c>
      <c r="O505" s="3">
        <v>1.26116343668491</v>
      </c>
      <c r="P505" s="3">
        <v>1.0248876610774</v>
      </c>
      <c r="Q505" s="4">
        <v>63</v>
      </c>
      <c r="R505" s="3">
        <v>6.9711999999999996</v>
      </c>
      <c r="S505" s="3">
        <v>1.12048187715279</v>
      </c>
      <c r="T505" s="3">
        <v>1.24844234189021</v>
      </c>
      <c r="U505" s="3">
        <v>7.1491249999999997</v>
      </c>
      <c r="V505" s="3">
        <v>1.0708642789143199</v>
      </c>
    </row>
    <row r="506" spans="1:22" x14ac:dyDescent="0.3">
      <c r="A506" s="4">
        <v>1026</v>
      </c>
      <c r="B506" s="52" t="s">
        <v>15</v>
      </c>
      <c r="C506" s="52" t="str">
        <f t="shared" si="7"/>
        <v>Angiospermae</v>
      </c>
      <c r="D506" s="3">
        <v>1.83353802122626</v>
      </c>
      <c r="E506" s="3">
        <v>3.9058366486506801</v>
      </c>
      <c r="F506" s="3">
        <v>7.1615000000000002</v>
      </c>
      <c r="G506" s="3">
        <v>1.1171269985338199</v>
      </c>
      <c r="H506" s="3">
        <v>8.8391099999999998</v>
      </c>
      <c r="I506" s="3">
        <v>1.5074193966773</v>
      </c>
      <c r="J506" s="3">
        <v>2.2999999999999998</v>
      </c>
      <c r="K506" s="3">
        <v>8.0003050000000009</v>
      </c>
      <c r="L506" s="3">
        <v>31.9</v>
      </c>
      <c r="M506" s="3">
        <v>1</v>
      </c>
      <c r="N506" s="3">
        <v>1.2618737285413399</v>
      </c>
      <c r="O506" s="3">
        <v>1.83353802122626</v>
      </c>
      <c r="P506" s="3">
        <v>1.01106503132445</v>
      </c>
      <c r="Q506" s="4">
        <v>101</v>
      </c>
      <c r="R506" s="3">
        <v>7.0047499999999996</v>
      </c>
      <c r="S506" s="3">
        <v>1.12948804376599</v>
      </c>
      <c r="T506" s="3">
        <v>0.822136971923356</v>
      </c>
      <c r="U506" s="3">
        <v>7.0831249999999999</v>
      </c>
      <c r="V506" s="3">
        <v>0.822136971923356</v>
      </c>
    </row>
    <row r="507" spans="1:22" x14ac:dyDescent="0.3">
      <c r="A507" s="4">
        <v>1057</v>
      </c>
      <c r="B507" s="52" t="s">
        <v>15</v>
      </c>
      <c r="C507" s="52" t="str">
        <f t="shared" si="7"/>
        <v>Angiospermae</v>
      </c>
      <c r="D507" s="3">
        <v>1.2345229217873701</v>
      </c>
      <c r="E507" s="3">
        <v>3.6023727554832301</v>
      </c>
      <c r="F507" s="3">
        <v>7.8048999999999999</v>
      </c>
      <c r="G507" s="3">
        <v>1.11499827031736</v>
      </c>
      <c r="H507" s="3">
        <v>9.6</v>
      </c>
      <c r="I507" s="3">
        <v>1.2722714975001099</v>
      </c>
      <c r="J507" s="3">
        <v>2.2716049382715999</v>
      </c>
      <c r="K507" s="3">
        <v>8.7024500000000007</v>
      </c>
      <c r="L507" s="3">
        <v>32.2222222222222</v>
      </c>
      <c r="M507" s="3">
        <v>1.7550097583022799</v>
      </c>
      <c r="N507" s="3">
        <v>1.3285358427899201</v>
      </c>
      <c r="O507" s="3">
        <v>2.1665997745846801</v>
      </c>
      <c r="P507" s="3">
        <v>1.03851399450465</v>
      </c>
      <c r="Q507" s="4">
        <v>81</v>
      </c>
      <c r="R507" s="3">
        <v>7.226</v>
      </c>
      <c r="S507" s="3">
        <v>1.15794130757306</v>
      </c>
      <c r="T507" s="3">
        <v>1.0305774603666999</v>
      </c>
      <c r="U507" s="3">
        <v>7.5154499999999897</v>
      </c>
      <c r="V507" s="3">
        <v>0.58722035902731395</v>
      </c>
    </row>
    <row r="508" spans="1:22" x14ac:dyDescent="0.3">
      <c r="A508" s="4">
        <v>1096</v>
      </c>
      <c r="B508" s="52" t="s">
        <v>15</v>
      </c>
      <c r="C508" s="52" t="str">
        <f t="shared" si="7"/>
        <v>Angiospermae</v>
      </c>
      <c r="D508" s="3">
        <v>2.2108659116821001</v>
      </c>
      <c r="E508" s="3">
        <v>5.4427265747173603</v>
      </c>
      <c r="F508" s="3">
        <v>8.6367499999999993</v>
      </c>
      <c r="G508" s="3">
        <v>1.0640790806727001</v>
      </c>
      <c r="H508" s="3">
        <v>9.7436199999999893</v>
      </c>
      <c r="I508" s="3">
        <v>1.29621541858657</v>
      </c>
      <c r="J508" s="3">
        <v>2.3873239436619702</v>
      </c>
      <c r="K508" s="3">
        <v>9.1901849999999996</v>
      </c>
      <c r="L508" s="3">
        <v>30.3943661971831</v>
      </c>
      <c r="M508" s="3">
        <v>0.71774706921824005</v>
      </c>
      <c r="N508" s="3">
        <v>1.35622846882459</v>
      </c>
      <c r="O508" s="3">
        <v>1.5868425285443399</v>
      </c>
      <c r="P508" s="3">
        <v>1.0918014550189299</v>
      </c>
      <c r="Q508" s="4">
        <v>143</v>
      </c>
      <c r="R508" s="3">
        <v>7.1843500000000002</v>
      </c>
      <c r="S508" s="3">
        <v>1.1617630885336601</v>
      </c>
      <c r="T508" s="3">
        <v>0.58629309526979201</v>
      </c>
      <c r="U508" s="3">
        <v>7.9105499999999997</v>
      </c>
      <c r="V508" s="3">
        <v>0.81685195302625702</v>
      </c>
    </row>
    <row r="509" spans="1:22" x14ac:dyDescent="0.3">
      <c r="A509" s="4">
        <v>1203</v>
      </c>
      <c r="B509" s="52" t="s">
        <v>15</v>
      </c>
      <c r="C509" s="52" t="str">
        <f t="shared" si="7"/>
        <v>Angiospermae</v>
      </c>
      <c r="D509" s="3">
        <v>1.707338047555</v>
      </c>
      <c r="E509" s="3">
        <v>4.4900279743573499</v>
      </c>
      <c r="F509" s="3">
        <v>8.2017000000000007</v>
      </c>
      <c r="G509" s="3">
        <v>1.07126144579782</v>
      </c>
      <c r="H509" s="3">
        <v>9.3706299999999896</v>
      </c>
      <c r="I509" s="3">
        <v>1.9909778492385699</v>
      </c>
      <c r="J509" s="3">
        <v>2.3235294117646998</v>
      </c>
      <c r="K509" s="3">
        <v>8.7861650000000004</v>
      </c>
      <c r="L509" s="3">
        <v>29.931372549019599</v>
      </c>
      <c r="M509" s="3">
        <v>1.0698806043051099</v>
      </c>
      <c r="N509" s="3">
        <v>1.3371428163728301</v>
      </c>
      <c r="O509" s="3">
        <v>1.8266478620712501</v>
      </c>
      <c r="P509" s="3">
        <v>1.0784863557018001</v>
      </c>
      <c r="Q509" s="4">
        <v>103</v>
      </c>
      <c r="R509" s="3">
        <v>7.0079500000000001</v>
      </c>
      <c r="S509" s="3">
        <v>1.1553408526823401</v>
      </c>
      <c r="T509" s="3">
        <v>1.1661298429386899</v>
      </c>
      <c r="U509" s="3">
        <v>7.6048249999999999</v>
      </c>
      <c r="V509" s="3">
        <v>1.08996259792567</v>
      </c>
    </row>
    <row r="510" spans="1:22" x14ac:dyDescent="0.3">
      <c r="A510" s="4">
        <v>1204</v>
      </c>
      <c r="B510" s="52" t="s">
        <v>15</v>
      </c>
      <c r="C510" s="52" t="str">
        <f t="shared" si="7"/>
        <v>Angiospermae</v>
      </c>
      <c r="D510" s="3">
        <v>2.1057228392659901</v>
      </c>
      <c r="E510" s="3">
        <v>4.1676876913727297</v>
      </c>
      <c r="F510" s="3">
        <v>8.40139999999999</v>
      </c>
      <c r="G510" s="3">
        <v>1.0902706691741799</v>
      </c>
      <c r="H510" s="3">
        <v>9.9181999999999899</v>
      </c>
      <c r="I510" s="3">
        <v>1.6809028539200801</v>
      </c>
      <c r="J510" s="3">
        <v>2.4842767295597401</v>
      </c>
      <c r="K510" s="3">
        <v>9.15979999999999</v>
      </c>
      <c r="L510" s="3">
        <v>28.911949685534498</v>
      </c>
      <c r="M510" s="3">
        <v>0.95731593376255997</v>
      </c>
      <c r="N510" s="3">
        <v>1.4307847663012101</v>
      </c>
      <c r="O510" s="3">
        <v>2.01584202611707</v>
      </c>
      <c r="P510" s="3">
        <v>1.09583001813035</v>
      </c>
      <c r="Q510" s="4">
        <v>159</v>
      </c>
      <c r="R510" s="3">
        <v>6.9320000000000004</v>
      </c>
      <c r="S510" s="3">
        <v>1.19475132716814</v>
      </c>
      <c r="T510" s="3">
        <v>0.79825455780590904</v>
      </c>
      <c r="U510" s="3">
        <v>7.6666999999999996</v>
      </c>
      <c r="V510" s="3">
        <v>0.8338465178037</v>
      </c>
    </row>
    <row r="511" spans="1:22" x14ac:dyDescent="0.3">
      <c r="A511" s="4">
        <v>1321</v>
      </c>
      <c r="B511" s="52" t="s">
        <v>15</v>
      </c>
      <c r="C511" s="52" t="str">
        <f t="shared" si="7"/>
        <v>Angiospermae</v>
      </c>
      <c r="D511" s="3">
        <v>0.871835099286564</v>
      </c>
      <c r="E511" s="3">
        <v>6.0261864003922003</v>
      </c>
      <c r="F511" s="3">
        <v>8.0273000000000003</v>
      </c>
      <c r="G511" s="3">
        <v>1.0733957868772801</v>
      </c>
      <c r="H511" s="3">
        <v>9.2056399999999901</v>
      </c>
      <c r="I511" s="3">
        <v>1.5770744924581901</v>
      </c>
      <c r="J511" s="3">
        <v>2.2666666666666599</v>
      </c>
      <c r="K511" s="3">
        <v>8.6164699999999996</v>
      </c>
      <c r="L511" s="3">
        <v>35.716666666666598</v>
      </c>
      <c r="M511" s="3">
        <v>1.5278917418701199</v>
      </c>
      <c r="N511" s="3">
        <v>1.36966270402166</v>
      </c>
      <c r="O511" s="3">
        <v>1.3320696484724599</v>
      </c>
      <c r="P511" s="3">
        <v>1.08856553931273</v>
      </c>
      <c r="Q511" s="4">
        <v>60</v>
      </c>
      <c r="R511" s="3">
        <v>6.7210999999999999</v>
      </c>
      <c r="S511" s="3">
        <v>1.16846166363808</v>
      </c>
      <c r="T511" s="3">
        <v>1.80891374268911</v>
      </c>
      <c r="U511" s="3">
        <v>7.3742000000000001</v>
      </c>
      <c r="V511" s="3">
        <v>1.1839279532167699</v>
      </c>
    </row>
    <row r="512" spans="1:22" x14ac:dyDescent="0.3">
      <c r="A512" s="4">
        <v>1323</v>
      </c>
      <c r="B512" s="52" t="s">
        <v>15</v>
      </c>
      <c r="C512" s="52" t="str">
        <f t="shared" si="7"/>
        <v>Angiospermae</v>
      </c>
      <c r="D512" s="3">
        <v>2.0636511777210602</v>
      </c>
      <c r="E512" s="3">
        <v>5.2381865487936698</v>
      </c>
      <c r="F512" s="3">
        <v>8.8272499999999994</v>
      </c>
      <c r="G512" s="3">
        <v>1.03676399784757</v>
      </c>
      <c r="H512" s="3">
        <v>9.4763000000000002</v>
      </c>
      <c r="I512" s="3">
        <v>1.4648626439431001</v>
      </c>
      <c r="J512" s="3">
        <v>2.33576642335766</v>
      </c>
      <c r="K512" s="3">
        <v>9.1517750000000007</v>
      </c>
      <c r="L512" s="3">
        <v>28.220588235294102</v>
      </c>
      <c r="M512" s="3">
        <v>0.81659774428680898</v>
      </c>
      <c r="N512" s="3">
        <v>1.37049678212452</v>
      </c>
      <c r="O512" s="3">
        <v>1.68517289672183</v>
      </c>
      <c r="P512" s="3">
        <v>1.12150809154001</v>
      </c>
      <c r="Q512" s="4">
        <v>137</v>
      </c>
      <c r="R512" s="3">
        <v>6.9145000000000003</v>
      </c>
      <c r="S512" s="3">
        <v>1.1627392126034199</v>
      </c>
      <c r="T512" s="3">
        <v>0.70984023838795396</v>
      </c>
      <c r="U512" s="3">
        <v>7.8708749999999998</v>
      </c>
      <c r="V512" s="3">
        <v>0.86926549008276499</v>
      </c>
    </row>
    <row r="513" spans="1:22" x14ac:dyDescent="0.3">
      <c r="A513" s="4">
        <v>1336</v>
      </c>
      <c r="B513" s="52" t="s">
        <v>15</v>
      </c>
      <c r="C513" s="52" t="str">
        <f t="shared" si="7"/>
        <v>Angiospermae</v>
      </c>
      <c r="D513" s="3">
        <v>2.5293647686293399</v>
      </c>
      <c r="E513" s="3">
        <v>5.0065340580136697</v>
      </c>
      <c r="F513" s="3">
        <v>9.4749999999999996</v>
      </c>
      <c r="G513" s="3">
        <v>1.0434934036939301</v>
      </c>
      <c r="H513" s="3">
        <v>10.299200000000001</v>
      </c>
      <c r="I513" s="3">
        <v>2.13216625961272</v>
      </c>
      <c r="J513" s="3">
        <v>2.4385964912280702</v>
      </c>
      <c r="K513" s="3">
        <v>9.8871000000000002</v>
      </c>
      <c r="L513" s="3">
        <v>26.0058479532163</v>
      </c>
      <c r="M513" s="3">
        <v>0.74822218110260097</v>
      </c>
      <c r="N513" s="3">
        <v>1.40737906531839</v>
      </c>
      <c r="O513" s="3">
        <v>1.89252682398792</v>
      </c>
      <c r="P513" s="3">
        <v>1.1284463764663799</v>
      </c>
      <c r="Q513" s="4">
        <v>173</v>
      </c>
      <c r="R513" s="3">
        <v>7.3179999999999996</v>
      </c>
      <c r="S513" s="3">
        <v>1.17752635026499</v>
      </c>
      <c r="T513" s="3">
        <v>0.84296511363528503</v>
      </c>
      <c r="U513" s="3">
        <v>8.3964999999999996</v>
      </c>
      <c r="V513" s="3">
        <v>1.1266240629127899</v>
      </c>
    </row>
    <row r="514" spans="1:22" x14ac:dyDescent="0.3">
      <c r="A514" s="4">
        <v>1343</v>
      </c>
      <c r="B514" s="52" t="s">
        <v>15</v>
      </c>
      <c r="C514" s="52" t="str">
        <f t="shared" si="7"/>
        <v>Angiospermae</v>
      </c>
      <c r="D514" s="3">
        <v>1.22386448301844</v>
      </c>
      <c r="E514" s="3">
        <v>5.0192412397762398</v>
      </c>
      <c r="F514" s="3">
        <v>8.74</v>
      </c>
      <c r="G514" s="3">
        <v>1.0745171624713901</v>
      </c>
      <c r="H514" s="3">
        <v>10.04256</v>
      </c>
      <c r="I514" s="3">
        <v>1.29304414710231</v>
      </c>
      <c r="J514" s="3">
        <v>2.4545454545454501</v>
      </c>
      <c r="K514" s="3">
        <v>9.3912799999999894</v>
      </c>
      <c r="L514" s="3">
        <v>38.774999999999999</v>
      </c>
      <c r="M514" s="3">
        <v>1.4227874684284401</v>
      </c>
      <c r="N514" s="3">
        <v>1.2760559085133401</v>
      </c>
      <c r="O514" s="3">
        <v>1.74129904949331</v>
      </c>
      <c r="P514" s="3">
        <v>1.0523780854906599</v>
      </c>
      <c r="Q514" s="4">
        <v>88</v>
      </c>
      <c r="R514" s="3">
        <v>7.87</v>
      </c>
      <c r="S514" s="3">
        <v>1.1307983142685101</v>
      </c>
      <c r="T514" s="3">
        <v>1.0565255917168499</v>
      </c>
      <c r="U514" s="3">
        <v>8.3049999999999997</v>
      </c>
      <c r="V514" s="3">
        <v>0.74257442883149105</v>
      </c>
    </row>
    <row r="515" spans="1:22" x14ac:dyDescent="0.3">
      <c r="A515" s="4">
        <v>1372</v>
      </c>
      <c r="B515" s="52" t="s">
        <v>15</v>
      </c>
      <c r="C515" s="52" t="str">
        <f t="shared" ref="C515:C578" si="8">_xlfn.IFS(B515="Acer","Angiospermae",B515="Aesculus","Angiospermae",B515="Ailanthus","Angiospermae",B515="Alnus","Angiospermae",B515="Amelanchier","Angiospermae",B515="Betula","Angiospermae",B515="Carpinus","Angiospermae",B515="Castanea","Angiospermae",B515="Catalpa","Angiospermae",B515="Cercidiphyllum","Angiospermae",B515="Corylus","Angiospermae",B515="Crataegus","Angiospermae",B515="Fagus","Angiospermae",B515="Fraxinus","Angiospermae",B515="Gleditsia","Angiospermae",B515="Ilex","Angiospermae",B515="Liquidambar","Angiospermae",B515="Liriodendron","Angiospermae",B515="Magnolia","Angiospermae",B515="Malus","Angiospermae",B515="Mespilus","Angiospermae",B515="Ostrya","Angiospermae",B515="Platanus","Angiospermae",B515="Populus","Angiospermae",B515="Prunus","Angiospermae",B515="Pterocarya","Angiospermae",B515="Pyrus","Angiospermae",B515="Quercus","Angiospermae",B515="Robinia","Angiospermae",B515="Salix","Angiospermae",B515="Sorbus","Angiospermae",B515="Styphnolobium","Angiospermae",B515="Tilia","Angiospermae",B515="Ulmus","Angiospermae",B515="Ginkgo","Ginkgophyta",B515="Cedrus","Coniferae",B515="Chamaecyparis","Coniferae",B515="Metasequoia","Coniferae",B515="Pinus","Coniferae",B515="Taxodium","Coniferae",B515="Taxus","Coniferae")</f>
        <v>Angiospermae</v>
      </c>
      <c r="D515" s="3">
        <v>2.0790589496626701</v>
      </c>
      <c r="E515" s="3">
        <v>3.39494468938548</v>
      </c>
      <c r="F515" s="3">
        <v>8.2693999999999992</v>
      </c>
      <c r="G515" s="3">
        <v>1.0817834425713999</v>
      </c>
      <c r="H515" s="3">
        <v>9.6219999999999892</v>
      </c>
      <c r="I515" s="3">
        <v>2.6037524477335201</v>
      </c>
      <c r="J515" s="3">
        <v>2.3212435233160602</v>
      </c>
      <c r="K515" s="3">
        <v>8.9456999999999898</v>
      </c>
      <c r="L515" s="3">
        <v>31.507772020725302</v>
      </c>
      <c r="M515" s="3">
        <v>1.1715868625244901</v>
      </c>
      <c r="N515" s="3">
        <v>1.3250888258462501</v>
      </c>
      <c r="O515" s="3">
        <v>2.4357981518387599</v>
      </c>
      <c r="P515" s="3">
        <v>1.06490328894841</v>
      </c>
      <c r="Q515" s="4">
        <v>194</v>
      </c>
      <c r="R515" s="3">
        <v>7.2614000000000001</v>
      </c>
      <c r="S515" s="3">
        <v>1.1519947459242199</v>
      </c>
      <c r="T515" s="3">
        <v>1.2523706690259899</v>
      </c>
      <c r="U515" s="3">
        <v>7.7653999999999996</v>
      </c>
      <c r="V515" s="3">
        <v>1.06895246872897</v>
      </c>
    </row>
    <row r="516" spans="1:22" x14ac:dyDescent="0.3">
      <c r="A516" s="4">
        <v>1456</v>
      </c>
      <c r="B516" s="52" t="s">
        <v>15</v>
      </c>
      <c r="C516" s="52" t="str">
        <f t="shared" si="8"/>
        <v>Angiospermae</v>
      </c>
      <c r="D516" s="3">
        <v>2.1050534868563302</v>
      </c>
      <c r="E516" s="3">
        <v>3.3019351020767602</v>
      </c>
      <c r="F516" s="3">
        <v>6.9507500000000002</v>
      </c>
      <c r="G516" s="3">
        <v>1.1624162860123</v>
      </c>
      <c r="H516" s="3">
        <v>9.2085799999999907</v>
      </c>
      <c r="I516" s="3">
        <v>1.9055148919698199</v>
      </c>
      <c r="J516" s="3">
        <v>2.7380952380952301</v>
      </c>
      <c r="K516" s="3">
        <v>8.0796649999999897</v>
      </c>
      <c r="L516" s="3">
        <v>38.554216867469798</v>
      </c>
      <c r="M516" s="3">
        <v>1</v>
      </c>
      <c r="N516" s="3">
        <v>1.3661365457080901</v>
      </c>
      <c r="O516" s="3">
        <v>2.1050534868563302</v>
      </c>
      <c r="P516" s="3">
        <v>1.01534910728306</v>
      </c>
      <c r="Q516" s="4">
        <v>84</v>
      </c>
      <c r="R516" s="3">
        <v>6.7405999999999997</v>
      </c>
      <c r="S516" s="3">
        <v>1.18025833829388</v>
      </c>
      <c r="T516" s="3">
        <v>0.90520972691079105</v>
      </c>
      <c r="U516" s="3">
        <v>6.8456749999999902</v>
      </c>
      <c r="V516" s="3">
        <v>0.90520972691079105</v>
      </c>
    </row>
    <row r="517" spans="1:22" x14ac:dyDescent="0.3">
      <c r="A517" s="4">
        <v>1512</v>
      </c>
      <c r="B517" s="52" t="s">
        <v>15</v>
      </c>
      <c r="C517" s="52" t="str">
        <f t="shared" si="8"/>
        <v>Angiospermae</v>
      </c>
      <c r="D517" s="3">
        <v>2.7475087288194202</v>
      </c>
      <c r="E517" s="3">
        <v>3.4500603119862001</v>
      </c>
      <c r="F517" s="3">
        <v>8.6286500000000004</v>
      </c>
      <c r="G517" s="3">
        <v>1.0981816390744701</v>
      </c>
      <c r="H517" s="3">
        <v>10.323</v>
      </c>
      <c r="I517" s="3">
        <v>2.6454977282380798</v>
      </c>
      <c r="J517" s="3">
        <v>2.7312775330396399</v>
      </c>
      <c r="K517" s="3">
        <v>9.4758250000000004</v>
      </c>
      <c r="L517" s="3">
        <v>35.650442477876098</v>
      </c>
      <c r="M517" s="3">
        <v>0.91028436878542296</v>
      </c>
      <c r="N517" s="3">
        <v>1.5104250493818101</v>
      </c>
      <c r="O517" s="3">
        <v>2.5010142489458298</v>
      </c>
      <c r="P517" s="3">
        <v>1.11602745882953</v>
      </c>
      <c r="Q517" s="4">
        <v>227</v>
      </c>
      <c r="R517" s="3">
        <v>6.8345000000000002</v>
      </c>
      <c r="S517" s="3">
        <v>1.2256008639895399</v>
      </c>
      <c r="T517" s="3">
        <v>0.96287145532557505</v>
      </c>
      <c r="U517" s="3">
        <v>7.7315749999999897</v>
      </c>
      <c r="V517" s="3">
        <v>1.05776995447073</v>
      </c>
    </row>
    <row r="518" spans="1:22" x14ac:dyDescent="0.3">
      <c r="A518" s="4">
        <v>1624</v>
      </c>
      <c r="B518" s="52" t="s">
        <v>15</v>
      </c>
      <c r="C518" s="52" t="str">
        <f t="shared" si="8"/>
        <v>Angiospermae</v>
      </c>
      <c r="D518" s="3">
        <v>0.53832356552914695</v>
      </c>
      <c r="E518" s="3">
        <v>6.0077371297501498</v>
      </c>
      <c r="F518" s="3">
        <v>8.4454499999999992</v>
      </c>
      <c r="G518" s="3">
        <v>1.03697493916842</v>
      </c>
      <c r="H518" s="3">
        <v>9.06998999999999</v>
      </c>
      <c r="I518" s="3">
        <v>0.74914170310512196</v>
      </c>
      <c r="J518" s="3">
        <v>2.2799999999999998</v>
      </c>
      <c r="K518" s="3">
        <v>8.7577199999999902</v>
      </c>
      <c r="L518" s="3">
        <v>28.14</v>
      </c>
      <c r="M518" s="3">
        <v>2.6113704270239699</v>
      </c>
      <c r="N518" s="3">
        <v>1.3170681768677801</v>
      </c>
      <c r="O518" s="3">
        <v>1.4057622391929101</v>
      </c>
      <c r="P518" s="3">
        <v>1.10167982546251</v>
      </c>
      <c r="Q518" s="4">
        <v>50</v>
      </c>
      <c r="R518" s="3">
        <v>6.8864999999999998</v>
      </c>
      <c r="S518" s="3">
        <v>1.1424143699920699</v>
      </c>
      <c r="T518" s="3">
        <v>1.3916197452154</v>
      </c>
      <c r="U518" s="3">
        <v>7.6659750000000004</v>
      </c>
      <c r="V518" s="3">
        <v>0.53290782909009005</v>
      </c>
    </row>
    <row r="519" spans="1:22" x14ac:dyDescent="0.3">
      <c r="A519" s="4">
        <v>1854</v>
      </c>
      <c r="B519" s="52" t="s">
        <v>15</v>
      </c>
      <c r="C519" s="52" t="str">
        <f t="shared" si="8"/>
        <v>Angiospermae</v>
      </c>
      <c r="D519" s="3">
        <v>2.8981503172563499</v>
      </c>
      <c r="E519" s="3">
        <v>2.8156221586397701</v>
      </c>
      <c r="F519" s="3">
        <v>7.8164499999999997</v>
      </c>
      <c r="G519" s="3">
        <v>1.0993545663312601</v>
      </c>
      <c r="H519" s="3">
        <v>9.3696499999999894</v>
      </c>
      <c r="I519" s="3">
        <v>2.2111717833218001</v>
      </c>
      <c r="J519" s="3">
        <v>2.5512820512820502</v>
      </c>
      <c r="K519" s="3">
        <v>8.5930499999999999</v>
      </c>
      <c r="L519" s="3">
        <v>35.955128205128197</v>
      </c>
      <c r="M519" s="3">
        <v>0.95788698543383799</v>
      </c>
      <c r="N519" s="3">
        <v>1.39237656499609</v>
      </c>
      <c r="O519" s="3">
        <v>2.7761004707308099</v>
      </c>
      <c r="P519" s="3">
        <v>1.0747437386994001</v>
      </c>
      <c r="Q519" s="4">
        <v>156</v>
      </c>
      <c r="R519" s="3">
        <v>6.7292500000000004</v>
      </c>
      <c r="S519" s="3">
        <v>1.1815244367751201</v>
      </c>
      <c r="T519" s="3">
        <v>0.76295966091058298</v>
      </c>
      <c r="U519" s="3">
        <v>7.27285</v>
      </c>
      <c r="V519" s="3">
        <v>0.79650279470602603</v>
      </c>
    </row>
    <row r="520" spans="1:22" x14ac:dyDescent="0.3">
      <c r="A520" s="4">
        <v>1900</v>
      </c>
      <c r="B520" s="52" t="s">
        <v>15</v>
      </c>
      <c r="C520" s="52" t="str">
        <f t="shared" si="8"/>
        <v>Angiospermae</v>
      </c>
      <c r="D520" s="3">
        <v>1.32205458671577</v>
      </c>
      <c r="E520" s="3">
        <v>4.0857309918297897</v>
      </c>
      <c r="F520" s="3">
        <v>7.7987500000000001</v>
      </c>
      <c r="G520" s="3">
        <v>1.04771854463856</v>
      </c>
      <c r="H520" s="3">
        <v>8.5430399999999995</v>
      </c>
      <c r="I520" s="3">
        <v>1.35454359177298</v>
      </c>
      <c r="J520" s="3">
        <v>2.4383561643835598</v>
      </c>
      <c r="K520" s="3">
        <v>8.1708949999999998</v>
      </c>
      <c r="L520" s="3">
        <v>42.095890410958901</v>
      </c>
      <c r="M520" s="3">
        <v>1.4437960273333701</v>
      </c>
      <c r="N520" s="3">
        <v>1.2878437047756801</v>
      </c>
      <c r="O520" s="3">
        <v>1.9087771602181001</v>
      </c>
      <c r="P520" s="3">
        <v>1.0807318281499501</v>
      </c>
      <c r="Q520" s="4">
        <v>73</v>
      </c>
      <c r="R520" s="3">
        <v>6.6336000000000004</v>
      </c>
      <c r="S520" s="3">
        <v>1.1323027781338399</v>
      </c>
      <c r="T520" s="3">
        <v>1.0245746320792299</v>
      </c>
      <c r="U520" s="3">
        <v>7.2161749999999998</v>
      </c>
      <c r="V520" s="3">
        <v>0.70963945923273997</v>
      </c>
    </row>
    <row r="521" spans="1:22" x14ac:dyDescent="0.3">
      <c r="A521" s="4">
        <v>1913</v>
      </c>
      <c r="B521" s="52" t="s">
        <v>15</v>
      </c>
      <c r="C521" s="52" t="str">
        <f t="shared" si="8"/>
        <v>Angiospermae</v>
      </c>
      <c r="D521" s="3">
        <v>1.5574658638432599</v>
      </c>
      <c r="E521" s="3">
        <v>5.1475764473180199</v>
      </c>
      <c r="F521" s="3">
        <v>8.3592999999999993</v>
      </c>
      <c r="G521" s="3">
        <v>1.04935221848719</v>
      </c>
      <c r="H521" s="3">
        <v>9.1844000000000001</v>
      </c>
      <c r="I521" s="3">
        <v>1.0299708469480799</v>
      </c>
      <c r="J521" s="3">
        <v>2.24444444444444</v>
      </c>
      <c r="K521" s="3">
        <v>8.7718499999999899</v>
      </c>
      <c r="L521" s="3">
        <v>25.9753086419753</v>
      </c>
      <c r="M521" s="3">
        <v>1.0426740614897501</v>
      </c>
      <c r="N521" s="3">
        <v>1.3400058360081699</v>
      </c>
      <c r="O521" s="3">
        <v>1.6239292578850999</v>
      </c>
      <c r="P521" s="3">
        <v>1.09894631670972</v>
      </c>
      <c r="Q521" s="4">
        <v>90</v>
      </c>
      <c r="R521" s="3">
        <v>6.8540000000000001</v>
      </c>
      <c r="S521" s="3">
        <v>1.15318175543767</v>
      </c>
      <c r="T521" s="3">
        <v>0.661311988184764</v>
      </c>
      <c r="U521" s="3">
        <v>7.6066499999999904</v>
      </c>
      <c r="V521" s="3">
        <v>0.63424612984032003</v>
      </c>
    </row>
    <row r="522" spans="1:22" x14ac:dyDescent="0.3">
      <c r="A522" s="4">
        <v>1966</v>
      </c>
      <c r="B522" s="52" t="s">
        <v>15</v>
      </c>
      <c r="C522" s="52" t="str">
        <f t="shared" si="8"/>
        <v>Angiospermae</v>
      </c>
      <c r="D522" s="3">
        <v>2.0745444890739102</v>
      </c>
      <c r="E522" s="3">
        <v>4.37435602975411</v>
      </c>
      <c r="F522" s="3">
        <v>8.4155499999999996</v>
      </c>
      <c r="G522" s="3">
        <v>1.0830052700061099</v>
      </c>
      <c r="H522" s="3">
        <v>9.8126200000000008</v>
      </c>
      <c r="I522" s="3">
        <v>2.0055047615519199</v>
      </c>
      <c r="J522" s="3">
        <v>2.5024875621890499</v>
      </c>
      <c r="K522" s="3">
        <v>9.1140849999999993</v>
      </c>
      <c r="L522" s="3">
        <v>27.158469945355101</v>
      </c>
      <c r="M522" s="3">
        <v>0.92735415973822799</v>
      </c>
      <c r="N522" s="3">
        <v>1.41782427140978</v>
      </c>
      <c r="O522" s="3">
        <v>1.92383746150471</v>
      </c>
      <c r="P522" s="3">
        <v>1.0974573646443599</v>
      </c>
      <c r="Q522" s="4">
        <v>204</v>
      </c>
      <c r="R522" s="3">
        <v>6.9208999999999996</v>
      </c>
      <c r="S522" s="3">
        <v>1.1885521095168601</v>
      </c>
      <c r="T522" s="3">
        <v>0.966720536539174</v>
      </c>
      <c r="U522" s="3">
        <v>7.6682249999999996</v>
      </c>
      <c r="V522" s="3">
        <v>1.0424502078171001</v>
      </c>
    </row>
    <row r="523" spans="1:22" x14ac:dyDescent="0.3">
      <c r="A523" s="4">
        <v>2238</v>
      </c>
      <c r="B523" s="52" t="s">
        <v>15</v>
      </c>
      <c r="C523" s="52" t="str">
        <f t="shared" si="8"/>
        <v>Angiospermae</v>
      </c>
      <c r="D523" s="3">
        <v>1.9185616529610601</v>
      </c>
      <c r="E523" s="3">
        <v>3.7707311865300102</v>
      </c>
      <c r="F523" s="3">
        <v>8.43264999999999</v>
      </c>
      <c r="G523" s="3">
        <v>1.1517986635280699</v>
      </c>
      <c r="H523" s="3">
        <v>10.99278</v>
      </c>
      <c r="I523" s="3">
        <v>1.50390796724409</v>
      </c>
      <c r="J523" s="3">
        <v>2.5072463768115898</v>
      </c>
      <c r="K523" s="3">
        <v>9.7127149999999993</v>
      </c>
      <c r="L523" s="3">
        <v>24.355072463768099</v>
      </c>
      <c r="M523" s="3">
        <v>1.16563543788804</v>
      </c>
      <c r="N523" s="3">
        <v>1.48958704563162</v>
      </c>
      <c r="O523" s="3">
        <v>2.2363434524644701</v>
      </c>
      <c r="P523" s="3">
        <v>1.0665869823682601</v>
      </c>
      <c r="Q523" s="4">
        <v>139</v>
      </c>
      <c r="R523" s="3">
        <v>7.3797499999999996</v>
      </c>
      <c r="S523" s="3">
        <v>1.2284934608282101</v>
      </c>
      <c r="T523" s="3">
        <v>0.78387262922877698</v>
      </c>
      <c r="U523" s="3">
        <v>7.9062000000000001</v>
      </c>
      <c r="V523" s="3">
        <v>0.67248524173993696</v>
      </c>
    </row>
    <row r="524" spans="1:22" x14ac:dyDescent="0.3">
      <c r="A524" s="4">
        <v>9521</v>
      </c>
      <c r="B524" s="52" t="s">
        <v>15</v>
      </c>
      <c r="C524" s="52" t="str">
        <f t="shared" si="8"/>
        <v>Angiospermae</v>
      </c>
      <c r="D524" s="3">
        <v>3.7696813973297498</v>
      </c>
      <c r="E524" s="3">
        <v>2.3658646606414999</v>
      </c>
      <c r="F524" s="3">
        <v>9.1414500000000007</v>
      </c>
      <c r="G524" s="3">
        <v>1.1616723823901001</v>
      </c>
      <c r="H524" s="3">
        <v>12.097289999999999</v>
      </c>
      <c r="I524" s="3">
        <v>3.1840105446089</v>
      </c>
      <c r="J524" s="3">
        <v>3.87584650112866</v>
      </c>
      <c r="K524" s="3">
        <v>10.61937</v>
      </c>
      <c r="L524" s="3">
        <v>51.219817767653701</v>
      </c>
      <c r="M524" s="3">
        <v>1.0249921624290199</v>
      </c>
      <c r="N524" s="3">
        <v>1.57429677587272</v>
      </c>
      <c r="O524" s="3">
        <v>3.8638938871174799</v>
      </c>
      <c r="P524" s="3">
        <v>1.0866056092762799</v>
      </c>
      <c r="Q524" s="4">
        <v>886</v>
      </c>
      <c r="R524" s="3">
        <v>7.6842499999999996</v>
      </c>
      <c r="S524" s="3">
        <v>1.2622797268464301</v>
      </c>
      <c r="T524" s="3">
        <v>0.84463651142090801</v>
      </c>
      <c r="U524" s="3">
        <v>8.4128500000000006</v>
      </c>
      <c r="V524" s="3">
        <v>0.824041921861423</v>
      </c>
    </row>
    <row r="525" spans="1:22" x14ac:dyDescent="0.3">
      <c r="A525" s="4">
        <v>12211</v>
      </c>
      <c r="B525" s="52" t="s">
        <v>15</v>
      </c>
      <c r="C525" s="52" t="str">
        <f t="shared" si="8"/>
        <v>Angiospermae</v>
      </c>
      <c r="D525" s="3">
        <v>3.5621691382765301</v>
      </c>
      <c r="E525" s="3">
        <v>2.3903464325074202</v>
      </c>
      <c r="F525" s="3">
        <v>7.7735000000000003</v>
      </c>
      <c r="G525" s="3">
        <v>1.62730430308098</v>
      </c>
      <c r="H525" s="3">
        <v>17.5261999999999</v>
      </c>
      <c r="I525" s="3">
        <v>3.3315349553423301</v>
      </c>
      <c r="J525" s="3">
        <v>3.44392523364486</v>
      </c>
      <c r="K525" s="3">
        <v>12.649849999999899</v>
      </c>
      <c r="L525" s="3">
        <v>39.174053182917</v>
      </c>
      <c r="M525" s="3">
        <v>0.91293786123506504</v>
      </c>
      <c r="N525" s="3">
        <v>3.3049594569111802</v>
      </c>
      <c r="O525" s="3">
        <v>3.2520390744557299</v>
      </c>
      <c r="P525" s="3">
        <v>1.1889267005697199</v>
      </c>
      <c r="Q525" s="4">
        <v>1289</v>
      </c>
      <c r="R525" s="3">
        <v>5.3029999999999999</v>
      </c>
      <c r="S525" s="3">
        <v>1.9347455358849801</v>
      </c>
      <c r="T525" s="3">
        <v>0.93525456709622101</v>
      </c>
      <c r="U525" s="3">
        <v>6.5382499999999997</v>
      </c>
      <c r="V525" s="3">
        <v>1.0244449341064199</v>
      </c>
    </row>
    <row r="526" spans="1:22" x14ac:dyDescent="0.3">
      <c r="A526" s="4">
        <v>12212</v>
      </c>
      <c r="B526" s="52" t="s">
        <v>15</v>
      </c>
      <c r="C526" s="52" t="str">
        <f t="shared" si="8"/>
        <v>Angiospermae</v>
      </c>
      <c r="D526" s="3">
        <v>8.9021428023370408</v>
      </c>
      <c r="E526" s="3">
        <v>0.65858862637665705</v>
      </c>
      <c r="F526" s="3">
        <v>5.8628499999999999</v>
      </c>
      <c r="G526" s="3">
        <v>1.9455665759826699</v>
      </c>
      <c r="H526" s="3">
        <v>16.950279999999999</v>
      </c>
      <c r="I526" s="3">
        <v>4.2537398674296698</v>
      </c>
      <c r="J526" s="3">
        <v>3.3960255500354801</v>
      </c>
      <c r="K526" s="3">
        <v>11.406564999999899</v>
      </c>
      <c r="L526" s="3">
        <v>42.8797019162526</v>
      </c>
      <c r="M526" s="3">
        <v>1</v>
      </c>
      <c r="N526" s="3">
        <v>3.5716004509202701</v>
      </c>
      <c r="O526" s="3">
        <v>8.9021428023370408</v>
      </c>
      <c r="P526" s="3">
        <v>1.1052909404545299</v>
      </c>
      <c r="Q526" s="4">
        <v>2818</v>
      </c>
      <c r="R526" s="3">
        <v>4.7458499999999999</v>
      </c>
      <c r="S526" s="3">
        <v>2.1504171104847898</v>
      </c>
      <c r="T526" s="3">
        <v>0.47783325451855801</v>
      </c>
      <c r="U526" s="3">
        <v>5.3043500000000003</v>
      </c>
      <c r="V526" s="3">
        <v>0.47783325451855801</v>
      </c>
    </row>
    <row r="527" spans="1:22" x14ac:dyDescent="0.3">
      <c r="A527" s="4">
        <v>15314</v>
      </c>
      <c r="B527" s="52" t="s">
        <v>15</v>
      </c>
      <c r="C527" s="52" t="str">
        <f t="shared" si="8"/>
        <v>Angiospermae</v>
      </c>
      <c r="D527" s="3">
        <v>4.27981164095032</v>
      </c>
      <c r="E527" s="3">
        <v>1.3067955850398001</v>
      </c>
      <c r="F527" s="3">
        <v>6.8967999999999998</v>
      </c>
      <c r="G527" s="3">
        <v>1.28196554924022</v>
      </c>
      <c r="H527" s="3">
        <v>10.786119999999899</v>
      </c>
      <c r="I527" s="3">
        <v>5.1269949599091396</v>
      </c>
      <c r="J527" s="3">
        <v>3.6893300248138901</v>
      </c>
      <c r="K527" s="3">
        <v>8.8414599999999997</v>
      </c>
      <c r="L527" s="3">
        <v>42.234524408656199</v>
      </c>
      <c r="M527" s="3">
        <v>1.23314832641952</v>
      </c>
      <c r="N527" s="3">
        <v>2.4780866608463898</v>
      </c>
      <c r="O527" s="3">
        <v>5.2776425624287002</v>
      </c>
      <c r="P527" s="3">
        <v>1.22616317314701</v>
      </c>
      <c r="Q527" s="4">
        <v>2015</v>
      </c>
      <c r="R527" s="3">
        <v>4.3525999999999998</v>
      </c>
      <c r="S527" s="3">
        <v>1.57189894572154</v>
      </c>
      <c r="T527" s="3">
        <v>1.1979487393446799</v>
      </c>
      <c r="U527" s="3">
        <v>5.6246999999999998</v>
      </c>
      <c r="V527" s="3">
        <v>0.971455512430491</v>
      </c>
    </row>
    <row r="528" spans="1:22" x14ac:dyDescent="0.3">
      <c r="A528" s="4">
        <v>15354</v>
      </c>
      <c r="B528" s="52" t="s">
        <v>15</v>
      </c>
      <c r="C528" s="52" t="str">
        <f t="shared" si="8"/>
        <v>Angiospermae</v>
      </c>
      <c r="D528" s="3">
        <v>1.1846126329276601</v>
      </c>
      <c r="E528" s="3">
        <v>2.8500455812766599</v>
      </c>
      <c r="F528" s="3">
        <v>3.3761999999999999</v>
      </c>
      <c r="G528" s="3">
        <v>1.3664948758959701</v>
      </c>
      <c r="H528" s="3">
        <v>5.8509199999999897</v>
      </c>
      <c r="I528" s="3">
        <v>1.61045087790911</v>
      </c>
      <c r="J528" s="3">
        <v>3.12878787878787</v>
      </c>
      <c r="K528" s="3">
        <v>4.6135599999999997</v>
      </c>
      <c r="L528" s="3">
        <v>28.830769230769199</v>
      </c>
      <c r="M528" s="3">
        <v>1</v>
      </c>
      <c r="N528" s="3">
        <v>1.77766569948501</v>
      </c>
      <c r="O528" s="3">
        <v>1.1846126329276601</v>
      </c>
      <c r="P528" s="3">
        <v>1.01272581382966</v>
      </c>
      <c r="Q528" s="4">
        <v>132</v>
      </c>
      <c r="R528" s="3">
        <v>3.29135</v>
      </c>
      <c r="S528" s="3">
        <v>1.3838846352858201</v>
      </c>
      <c r="T528" s="3">
        <v>1.35947467817309</v>
      </c>
      <c r="U528" s="3">
        <v>3.3337750000000002</v>
      </c>
      <c r="V528" s="3">
        <v>1.35947467817309</v>
      </c>
    </row>
    <row r="529" spans="1:22" x14ac:dyDescent="0.3">
      <c r="A529" s="4">
        <v>10107</v>
      </c>
      <c r="B529" s="52" t="s">
        <v>3</v>
      </c>
      <c r="C529" s="52" t="str">
        <f t="shared" si="8"/>
        <v>Angiospermae</v>
      </c>
      <c r="D529" s="3">
        <v>7.5913385105712701</v>
      </c>
      <c r="E529" s="3">
        <v>2.6279173606231798</v>
      </c>
      <c r="F529" s="3">
        <v>17.476500000000001</v>
      </c>
      <c r="G529" s="3">
        <v>1.1775515692501299</v>
      </c>
      <c r="H529" s="3">
        <v>23.682459999999999</v>
      </c>
      <c r="I529" s="3">
        <v>5.2913543798927698</v>
      </c>
      <c r="J529" s="3">
        <v>3.8198103266596402</v>
      </c>
      <c r="K529" s="3">
        <v>20.57948</v>
      </c>
      <c r="L529" s="3">
        <v>29.256115107913601</v>
      </c>
      <c r="M529" s="3">
        <v>0.87604093405351602</v>
      </c>
      <c r="N529" s="3">
        <v>2.28838148613392</v>
      </c>
      <c r="O529" s="3">
        <v>6.6503232795172798</v>
      </c>
      <c r="P529" s="3">
        <v>1.2561499344126701</v>
      </c>
      <c r="Q529" s="4">
        <v>2847</v>
      </c>
      <c r="R529" s="3">
        <v>10.349</v>
      </c>
      <c r="S529" s="3">
        <v>1.4791813264811</v>
      </c>
      <c r="T529" s="3">
        <v>0.69702521795389905</v>
      </c>
      <c r="U529" s="3">
        <v>13.912750000000001</v>
      </c>
      <c r="V529" s="3">
        <v>0.79565370847307804</v>
      </c>
    </row>
    <row r="530" spans="1:22" x14ac:dyDescent="0.3">
      <c r="A530" s="4">
        <v>11154</v>
      </c>
      <c r="B530" s="52" t="s">
        <v>3</v>
      </c>
      <c r="C530" s="52" t="str">
        <f t="shared" si="8"/>
        <v>Angiospermae</v>
      </c>
      <c r="D530" s="3">
        <v>4.1291887196137997</v>
      </c>
      <c r="E530" s="3">
        <v>3.1957945721477001</v>
      </c>
      <c r="F530" s="3">
        <v>15.761349999999901</v>
      </c>
      <c r="G530" s="3">
        <v>1.3012486240074601</v>
      </c>
      <c r="H530" s="3">
        <v>25.2575199999999</v>
      </c>
      <c r="I530" s="3">
        <v>3.6237669636923</v>
      </c>
      <c r="J530" s="3">
        <v>3.9264015032884401</v>
      </c>
      <c r="K530" s="3">
        <v>20.5094349999999</v>
      </c>
      <c r="L530" s="3">
        <v>26.779351589549801</v>
      </c>
      <c r="M530" s="3">
        <v>1.19440008645076</v>
      </c>
      <c r="N530" s="3">
        <v>4.0724798452112196</v>
      </c>
      <c r="O530" s="3">
        <v>4.9319033636782601</v>
      </c>
      <c r="P530" s="3">
        <v>1.4352409809978799</v>
      </c>
      <c r="Q530" s="4">
        <v>3193</v>
      </c>
      <c r="R530" s="3">
        <v>6.202</v>
      </c>
      <c r="S530" s="3">
        <v>1.8676053516426201</v>
      </c>
      <c r="T530" s="3">
        <v>0.87759780667792298</v>
      </c>
      <c r="U530" s="3">
        <v>10.981674999999999</v>
      </c>
      <c r="V530" s="3">
        <v>0.734760334190664</v>
      </c>
    </row>
    <row r="531" spans="1:22" x14ac:dyDescent="0.3">
      <c r="A531" s="4">
        <v>11490</v>
      </c>
      <c r="B531" s="52" t="s">
        <v>3</v>
      </c>
      <c r="C531" s="52" t="str">
        <f t="shared" si="8"/>
        <v>Angiospermae</v>
      </c>
      <c r="D531" s="3">
        <v>8.6459201894440394</v>
      </c>
      <c r="E531" s="3">
        <v>1.6934423904949101</v>
      </c>
      <c r="F531" s="3">
        <v>14.17215</v>
      </c>
      <c r="G531" s="3">
        <v>1.2796946828815601</v>
      </c>
      <c r="H531" s="3">
        <v>22.099899999999899</v>
      </c>
      <c r="I531" s="3">
        <v>5.3650670802311096</v>
      </c>
      <c r="J531" s="3">
        <v>3.3886019590382901</v>
      </c>
      <c r="K531" s="3">
        <v>18.136024999999901</v>
      </c>
      <c r="L531" s="3">
        <v>40.195245871892503</v>
      </c>
      <c r="M531" s="3">
        <v>0.96795260104550296</v>
      </c>
      <c r="N531" s="3">
        <v>3.171855041263</v>
      </c>
      <c r="O531" s="3">
        <v>8.3688409358041902</v>
      </c>
      <c r="P531" s="3">
        <v>1.34081217049478</v>
      </c>
      <c r="Q531" s="4">
        <v>5615</v>
      </c>
      <c r="R531" s="3">
        <v>6.9675000000000002</v>
      </c>
      <c r="S531" s="3">
        <v>1.71583020532506</v>
      </c>
      <c r="T531" s="3">
        <v>0.62053164529339699</v>
      </c>
      <c r="U531" s="3">
        <v>10.569825</v>
      </c>
      <c r="V531" s="3">
        <v>0.64107647897546705</v>
      </c>
    </row>
    <row r="532" spans="1:22" x14ac:dyDescent="0.3">
      <c r="A532" s="4">
        <v>12203</v>
      </c>
      <c r="B532" s="52" t="s">
        <v>3</v>
      </c>
      <c r="C532" s="52" t="str">
        <f t="shared" si="8"/>
        <v>Angiospermae</v>
      </c>
      <c r="D532" s="3">
        <v>9.3757363450683808</v>
      </c>
      <c r="E532" s="3">
        <v>3.3160550099512198</v>
      </c>
      <c r="F532" s="3">
        <v>18.972750000000001</v>
      </c>
      <c r="G532" s="3">
        <v>1.08229566088205</v>
      </c>
      <c r="H532" s="3">
        <v>22.095499999999902</v>
      </c>
      <c r="I532" s="3">
        <v>4.7065597191751403</v>
      </c>
      <c r="J532" s="3">
        <v>3.7051506657323001</v>
      </c>
      <c r="K532" s="3">
        <v>20.534125</v>
      </c>
      <c r="L532" s="3">
        <v>22.821149751596799</v>
      </c>
      <c r="M532" s="3">
        <v>0.61024351323190196</v>
      </c>
      <c r="N532" s="3">
        <v>2.1278921391597398</v>
      </c>
      <c r="O532" s="3">
        <v>5.7214822863505601</v>
      </c>
      <c r="P532" s="3">
        <v>1.2925757498339301</v>
      </c>
      <c r="Q532" s="4">
        <v>5708</v>
      </c>
      <c r="R532" s="3">
        <v>10.383749999999999</v>
      </c>
      <c r="S532" s="3">
        <v>1.39894912540663</v>
      </c>
      <c r="T532" s="3">
        <v>0.50199360839010598</v>
      </c>
      <c r="U532" s="3">
        <v>14.67825</v>
      </c>
      <c r="V532" s="3">
        <v>0.82261195327010495</v>
      </c>
    </row>
    <row r="533" spans="1:22" x14ac:dyDescent="0.3">
      <c r="A533" s="4">
        <v>13047</v>
      </c>
      <c r="B533" s="52" t="s">
        <v>3</v>
      </c>
      <c r="C533" s="52" t="str">
        <f t="shared" si="8"/>
        <v>Angiospermae</v>
      </c>
      <c r="D533" s="3">
        <v>8.5577185701896905</v>
      </c>
      <c r="E533" s="3">
        <v>2.21133158303443</v>
      </c>
      <c r="F533" s="3">
        <v>16.282499999999999</v>
      </c>
      <c r="G533" s="3">
        <v>1.10490096729617</v>
      </c>
      <c r="H533" s="3">
        <v>19.698599999999999</v>
      </c>
      <c r="I533" s="3">
        <v>6.5192912677675698</v>
      </c>
      <c r="J533" s="3">
        <v>3.8282649842271201</v>
      </c>
      <c r="K533" s="3">
        <v>17.990549999999999</v>
      </c>
      <c r="L533" s="3">
        <v>25.636046060292401</v>
      </c>
      <c r="M533" s="3">
        <v>0.86041746649282103</v>
      </c>
      <c r="N533" s="3">
        <v>3.86398587681443</v>
      </c>
      <c r="O533" s="3">
        <v>7.3632105311211804</v>
      </c>
      <c r="P533" s="3">
        <v>1.52311685881995</v>
      </c>
      <c r="Q533" s="4">
        <v>7925</v>
      </c>
      <c r="R533" s="3">
        <v>5.0979999999999999</v>
      </c>
      <c r="S533" s="3">
        <v>1.68289329061528</v>
      </c>
      <c r="T533" s="3">
        <v>0.76180248442349296</v>
      </c>
      <c r="U533" s="3">
        <v>10.690250000000001</v>
      </c>
      <c r="V533" s="3">
        <v>0.88538705232089598</v>
      </c>
    </row>
    <row r="534" spans="1:22" x14ac:dyDescent="0.3">
      <c r="A534" s="4">
        <v>13761</v>
      </c>
      <c r="B534" s="52" t="s">
        <v>3</v>
      </c>
      <c r="C534" s="52" t="str">
        <f t="shared" si="8"/>
        <v>Angiospermae</v>
      </c>
      <c r="D534" s="3">
        <v>12.6291186637122</v>
      </c>
      <c r="E534" s="3">
        <v>1.88328100640923</v>
      </c>
      <c r="F534" s="3">
        <v>17.532699999999998</v>
      </c>
      <c r="G534" s="3">
        <v>1.20311332538627</v>
      </c>
      <c r="H534" s="3">
        <v>24.654949999999999</v>
      </c>
      <c r="I534" s="3">
        <v>6.7542107908317996</v>
      </c>
      <c r="J534" s="3">
        <v>3.8589840788476102</v>
      </c>
      <c r="K534" s="3">
        <v>21.093824999999999</v>
      </c>
      <c r="L534" s="3">
        <v>28.048092763908201</v>
      </c>
      <c r="M534" s="3">
        <v>0.73715808200274202</v>
      </c>
      <c r="N534" s="3">
        <v>4.2549984036173099</v>
      </c>
      <c r="O534" s="3">
        <v>9.3096568915271796</v>
      </c>
      <c r="P534" s="3">
        <v>1.5032076494884601</v>
      </c>
      <c r="Q534" s="4">
        <v>15828</v>
      </c>
      <c r="R534" s="3">
        <v>5.7943499999999997</v>
      </c>
      <c r="S534" s="3">
        <v>1.80852915392216</v>
      </c>
      <c r="T534" s="3">
        <v>0.53481252102246202</v>
      </c>
      <c r="U534" s="3">
        <v>11.663525</v>
      </c>
      <c r="V534" s="3">
        <v>0.72550587734107297</v>
      </c>
    </row>
    <row r="535" spans="1:22" x14ac:dyDescent="0.3">
      <c r="A535" s="4">
        <v>17223</v>
      </c>
      <c r="B535" s="52" t="s">
        <v>3</v>
      </c>
      <c r="C535" s="52" t="str">
        <f t="shared" si="8"/>
        <v>Angiospermae</v>
      </c>
      <c r="D535" s="3">
        <v>10.5912548380379</v>
      </c>
      <c r="E535" s="3">
        <v>1.10818121647561</v>
      </c>
      <c r="F535" s="3">
        <v>10.00745</v>
      </c>
      <c r="G535" s="3">
        <v>1.5280016387791</v>
      </c>
      <c r="H535" s="3">
        <v>20.57535</v>
      </c>
      <c r="I535" s="3">
        <v>6.5154276393522697</v>
      </c>
      <c r="J535" s="3">
        <v>4.1351773049645297</v>
      </c>
      <c r="K535" s="3">
        <v>15.291399999999999</v>
      </c>
      <c r="L535" s="3">
        <v>25.716719152590802</v>
      </c>
      <c r="M535" s="3">
        <v>0.85263906465372097</v>
      </c>
      <c r="N535" s="3">
        <v>3.77166032720773</v>
      </c>
      <c r="O535" s="3">
        <v>9.0305176186138905</v>
      </c>
      <c r="P535" s="3">
        <v>1.29439877899719</v>
      </c>
      <c r="Q535" s="4">
        <v>7050</v>
      </c>
      <c r="R535" s="3">
        <v>5.4552500000000004</v>
      </c>
      <c r="S535" s="3">
        <v>1.97784345554139</v>
      </c>
      <c r="T535" s="3">
        <v>0.61517050991469302</v>
      </c>
      <c r="U535" s="3">
        <v>7.7313499999999999</v>
      </c>
      <c r="V535" s="3">
        <v>0.72148994271629896</v>
      </c>
    </row>
    <row r="536" spans="1:22" x14ac:dyDescent="0.3">
      <c r="A536" s="4">
        <v>17324</v>
      </c>
      <c r="B536" s="52" t="s">
        <v>3</v>
      </c>
      <c r="C536" s="52" t="str">
        <f t="shared" si="8"/>
        <v>Angiospermae</v>
      </c>
      <c r="D536" s="3">
        <v>18.420357010565802</v>
      </c>
      <c r="E536" s="3">
        <v>2.1025900963662099</v>
      </c>
      <c r="F536" s="3">
        <v>22.234500000000001</v>
      </c>
      <c r="G536" s="3">
        <v>1.1246149002676</v>
      </c>
      <c r="H536" s="3">
        <v>27.776</v>
      </c>
      <c r="I536" s="3">
        <v>9.0762244663165799</v>
      </c>
      <c r="J536" s="3">
        <v>3.4945227796191198</v>
      </c>
      <c r="K536" s="3">
        <v>25.00525</v>
      </c>
      <c r="L536" s="3">
        <v>33.508248587570598</v>
      </c>
      <c r="M536" s="3">
        <v>0.57408303109709302</v>
      </c>
      <c r="N536" s="3">
        <v>4.6700405198648198</v>
      </c>
      <c r="O536" s="3">
        <v>10.5748143865162</v>
      </c>
      <c r="P536" s="3">
        <v>1.57791087991711</v>
      </c>
      <c r="Q536" s="4">
        <v>17801</v>
      </c>
      <c r="R536" s="3">
        <v>5.9477000000000002</v>
      </c>
      <c r="S536" s="3">
        <v>1.7745420868491399</v>
      </c>
      <c r="T536" s="3">
        <v>0.49272793470346399</v>
      </c>
      <c r="U536" s="3">
        <v>14.091100000000001</v>
      </c>
      <c r="V536" s="3">
        <v>0.85828688188508795</v>
      </c>
    </row>
    <row r="537" spans="1:22" x14ac:dyDescent="0.3">
      <c r="A537" s="4">
        <v>18193</v>
      </c>
      <c r="B537" s="52" t="s">
        <v>3</v>
      </c>
      <c r="C537" s="52" t="str">
        <f t="shared" si="8"/>
        <v>Angiospermae</v>
      </c>
      <c r="D537" s="3">
        <v>7.8640136711632698</v>
      </c>
      <c r="E537" s="3">
        <v>2.4078586294197399</v>
      </c>
      <c r="F537" s="3">
        <v>16.239249999999998</v>
      </c>
      <c r="G537" s="3">
        <v>1.10456024754837</v>
      </c>
      <c r="H537" s="3">
        <v>19.635210000000001</v>
      </c>
      <c r="I537" s="3">
        <v>6.7093755631259704</v>
      </c>
      <c r="J537" s="3">
        <v>3.5719158612848201</v>
      </c>
      <c r="K537" s="3">
        <v>17.93723</v>
      </c>
      <c r="L537" s="3">
        <v>31.552178899082499</v>
      </c>
      <c r="M537" s="3">
        <v>0.85761175071319795</v>
      </c>
      <c r="N537" s="3">
        <v>3.8745419564895598</v>
      </c>
      <c r="O537" s="3">
        <v>6.7442705321588603</v>
      </c>
      <c r="P537" s="3">
        <v>1.5243112592105801</v>
      </c>
      <c r="Q537" s="4">
        <v>3518</v>
      </c>
      <c r="R537" s="3">
        <v>5.0677500000000002</v>
      </c>
      <c r="S537" s="3">
        <v>1.6836936218144201</v>
      </c>
      <c r="T537" s="3">
        <v>0.85317445310767004</v>
      </c>
      <c r="U537" s="3">
        <v>10.653499999999999</v>
      </c>
      <c r="V537" s="3">
        <v>0.99482598320062798</v>
      </c>
    </row>
    <row r="538" spans="1:22" x14ac:dyDescent="0.3">
      <c r="A538" s="4">
        <v>18352</v>
      </c>
      <c r="B538" s="52" t="s">
        <v>3</v>
      </c>
      <c r="C538" s="52" t="str">
        <f t="shared" si="8"/>
        <v>Angiospermae</v>
      </c>
      <c r="D538" s="3">
        <v>6.6805688832998804</v>
      </c>
      <c r="E538" s="3">
        <v>0.77291462995987603</v>
      </c>
      <c r="F538" s="3">
        <v>7.8929999999999998</v>
      </c>
      <c r="G538" s="3">
        <v>1.855</v>
      </c>
      <c r="H538" s="3">
        <v>21.390029999999999</v>
      </c>
      <c r="I538" s="3">
        <v>5.5317693533344103</v>
      </c>
      <c r="J538" s="3">
        <v>3.5310199789694998</v>
      </c>
      <c r="K538" s="3">
        <v>14.641515</v>
      </c>
      <c r="L538" s="3">
        <v>27.521126760563298</v>
      </c>
      <c r="M538" s="3">
        <v>1.52861152140249</v>
      </c>
      <c r="N538" s="3">
        <v>4.39599449216984</v>
      </c>
      <c r="O538" s="3">
        <v>10.2119945645352</v>
      </c>
      <c r="P538" s="3">
        <v>1.23726369251026</v>
      </c>
      <c r="Q538" s="4">
        <v>2853</v>
      </c>
      <c r="R538" s="3">
        <v>4.8657999999999904</v>
      </c>
      <c r="S538" s="3">
        <v>2.29512414960654</v>
      </c>
      <c r="T538" s="3">
        <v>0.828038667060637</v>
      </c>
      <c r="U538" s="3">
        <v>6.3793999999999897</v>
      </c>
      <c r="V538" s="3">
        <v>0.54169333114859397</v>
      </c>
    </row>
    <row r="539" spans="1:22" x14ac:dyDescent="0.3">
      <c r="A539" s="4">
        <v>18705</v>
      </c>
      <c r="B539" s="52" t="s">
        <v>3</v>
      </c>
      <c r="C539" s="52" t="str">
        <f t="shared" si="8"/>
        <v>Angiospermae</v>
      </c>
      <c r="D539" s="3">
        <v>4.9988523510993401</v>
      </c>
      <c r="E539" s="3">
        <v>2.8473133285907899</v>
      </c>
      <c r="F539" s="3">
        <v>14.664199999999999</v>
      </c>
      <c r="G539" s="3">
        <v>1.19724260443801</v>
      </c>
      <c r="H539" s="3">
        <v>20.449009999999902</v>
      </c>
      <c r="I539" s="3">
        <v>4.9447754809004403</v>
      </c>
      <c r="J539" s="3">
        <v>3.9974213512119601</v>
      </c>
      <c r="K539" s="3">
        <v>17.556604999999902</v>
      </c>
      <c r="L539" s="3">
        <v>34.662851196670097</v>
      </c>
      <c r="M539" s="3">
        <v>1.03027415325632</v>
      </c>
      <c r="N539" s="3">
        <v>2.1891436768688899</v>
      </c>
      <c r="O539" s="3">
        <v>5.1501883732822797</v>
      </c>
      <c r="P539" s="3">
        <v>1.22174686423414</v>
      </c>
      <c r="Q539" s="4">
        <v>1939</v>
      </c>
      <c r="R539" s="3">
        <v>9.3411000000000008</v>
      </c>
      <c r="S539" s="3">
        <v>1.46272739769967</v>
      </c>
      <c r="T539" s="3">
        <v>0.98918214293986495</v>
      </c>
      <c r="U539" s="3">
        <v>12.002649999999999</v>
      </c>
      <c r="V539" s="3">
        <v>0.96011546034947504</v>
      </c>
    </row>
    <row r="540" spans="1:22" x14ac:dyDescent="0.3">
      <c r="A540" s="4">
        <v>20099</v>
      </c>
      <c r="B540" s="52" t="s">
        <v>3</v>
      </c>
      <c r="C540" s="52" t="str">
        <f t="shared" si="8"/>
        <v>Angiospermae</v>
      </c>
      <c r="D540" s="3">
        <v>13.252364271972001</v>
      </c>
      <c r="E540" s="3">
        <v>2.1494227781917798</v>
      </c>
      <c r="F540" s="3">
        <v>18.068000000000001</v>
      </c>
      <c r="G540" s="3">
        <v>1.16289904804073</v>
      </c>
      <c r="H540" s="3">
        <v>23.954519999999999</v>
      </c>
      <c r="I540" s="3">
        <v>8.0692337109004395</v>
      </c>
      <c r="J540" s="3">
        <v>3.7517623363544801</v>
      </c>
      <c r="K540" s="3">
        <v>21.01126</v>
      </c>
      <c r="L540" s="3">
        <v>28.962931329005801</v>
      </c>
      <c r="M540" s="3">
        <v>0.63430023162459404</v>
      </c>
      <c r="N540" s="3">
        <v>3.31062447741391</v>
      </c>
      <c r="O540" s="3">
        <v>8.4059777272853804</v>
      </c>
      <c r="P540" s="3">
        <v>1.42809436583259</v>
      </c>
      <c r="Q540" s="4">
        <v>5958</v>
      </c>
      <c r="R540" s="3">
        <v>7.2356499999999997</v>
      </c>
      <c r="S540" s="3">
        <v>1.6607295785390599</v>
      </c>
      <c r="T540" s="3">
        <v>0.60889012294707101</v>
      </c>
      <c r="U540" s="3">
        <v>12.651825000000001</v>
      </c>
      <c r="V540" s="3">
        <v>0.95993993473336403</v>
      </c>
    </row>
    <row r="541" spans="1:22" x14ac:dyDescent="0.3">
      <c r="A541" s="4">
        <v>20132</v>
      </c>
      <c r="B541" s="52" t="s">
        <v>3</v>
      </c>
      <c r="C541" s="52" t="str">
        <f t="shared" si="8"/>
        <v>Angiospermae</v>
      </c>
      <c r="D541" s="3">
        <v>7.1691071929626196</v>
      </c>
      <c r="E541" s="3">
        <v>3.84646453807198</v>
      </c>
      <c r="F541" s="3">
        <v>21.4614499999999</v>
      </c>
      <c r="G541" s="3">
        <v>1.09726905684378</v>
      </c>
      <c r="H541" s="3">
        <v>25.636519999999901</v>
      </c>
      <c r="I541" s="3">
        <v>4.7795370048417096</v>
      </c>
      <c r="J541" s="3">
        <v>3.84656584751102</v>
      </c>
      <c r="K541" s="3">
        <v>23.548984999999998</v>
      </c>
      <c r="L541" s="3">
        <v>23.837516512549499</v>
      </c>
      <c r="M541" s="3">
        <v>0.77827351945702505</v>
      </c>
      <c r="N541" s="3">
        <v>1.6336381420897299</v>
      </c>
      <c r="O541" s="3">
        <v>5.5795262864317001</v>
      </c>
      <c r="P541" s="3">
        <v>1.1552590746440099</v>
      </c>
      <c r="Q541" s="4">
        <v>3174</v>
      </c>
      <c r="R541" s="3">
        <v>15.6929</v>
      </c>
      <c r="S541" s="3">
        <v>1.26763003524486</v>
      </c>
      <c r="T541" s="3">
        <v>0.66668510822845795</v>
      </c>
      <c r="U541" s="3">
        <v>18.577175</v>
      </c>
      <c r="V541" s="3">
        <v>0.85662057305198003</v>
      </c>
    </row>
    <row r="542" spans="1:22" x14ac:dyDescent="0.3">
      <c r="A542" s="4">
        <v>20596</v>
      </c>
      <c r="B542" s="52" t="s">
        <v>3</v>
      </c>
      <c r="C542" s="52" t="str">
        <f t="shared" si="8"/>
        <v>Angiospermae</v>
      </c>
      <c r="D542" s="3">
        <v>6.4969090327597101</v>
      </c>
      <c r="E542" s="3">
        <v>4.4902973870891802</v>
      </c>
      <c r="F542" s="3">
        <v>21.645</v>
      </c>
      <c r="G542" s="3">
        <v>1.0443608223608201</v>
      </c>
      <c r="H542" s="3">
        <v>23.565380000000001</v>
      </c>
      <c r="I542" s="3">
        <v>4.2109630887068601</v>
      </c>
      <c r="J542" s="3">
        <v>3.7557840616966498</v>
      </c>
      <c r="K542" s="3">
        <v>22.60519</v>
      </c>
      <c r="L542" s="3">
        <v>22.842465753424602</v>
      </c>
      <c r="M542" s="3">
        <v>0.74195181131009402</v>
      </c>
      <c r="N542" s="3">
        <v>2.1769001958393299</v>
      </c>
      <c r="O542" s="3">
        <v>4.8203934247729796</v>
      </c>
      <c r="P542" s="3">
        <v>1.33322246244248</v>
      </c>
      <c r="Q542" s="4">
        <v>2723</v>
      </c>
      <c r="R542" s="3">
        <v>10.825200000000001</v>
      </c>
      <c r="S542" s="3">
        <v>1.39236530726635</v>
      </c>
      <c r="T542" s="3">
        <v>0.64814869155065902</v>
      </c>
      <c r="U542" s="3">
        <v>16.235099999999999</v>
      </c>
      <c r="V542" s="3">
        <v>0.87357249038343399</v>
      </c>
    </row>
    <row r="543" spans="1:22" x14ac:dyDescent="0.3">
      <c r="A543" s="4">
        <v>20723</v>
      </c>
      <c r="B543" s="52" t="s">
        <v>3</v>
      </c>
      <c r="C543" s="52" t="str">
        <f t="shared" si="8"/>
        <v>Angiospermae</v>
      </c>
      <c r="D543" s="3">
        <v>8.5339125790325294</v>
      </c>
      <c r="E543" s="3">
        <v>2.23905232114214</v>
      </c>
      <c r="F543" s="3">
        <v>16.835599999999999</v>
      </c>
      <c r="G543" s="3">
        <v>1.1849818242296</v>
      </c>
      <c r="H543" s="3">
        <v>23.064160000000001</v>
      </c>
      <c r="I543" s="3">
        <v>6.0800297130690497</v>
      </c>
      <c r="J543" s="3">
        <v>3.61763900301287</v>
      </c>
      <c r="K543" s="3">
        <v>19.94988</v>
      </c>
      <c r="L543" s="3">
        <v>30.535203366058902</v>
      </c>
      <c r="M543" s="3">
        <v>0.88108167139469495</v>
      </c>
      <c r="N543" s="3">
        <v>2.1057775180775602</v>
      </c>
      <c r="O543" s="3">
        <v>7.5190739586701998</v>
      </c>
      <c r="P543" s="3">
        <v>1.2116998459788899</v>
      </c>
      <c r="Q543" s="4">
        <v>3651</v>
      </c>
      <c r="R543" s="3">
        <v>10.9528</v>
      </c>
      <c r="S543" s="3">
        <v>1.4358422939068101</v>
      </c>
      <c r="T543" s="3">
        <v>0.71245512029352498</v>
      </c>
      <c r="U543" s="3">
        <v>13.8942</v>
      </c>
      <c r="V543" s="3">
        <v>0.80861416531994601</v>
      </c>
    </row>
    <row r="544" spans="1:22" x14ac:dyDescent="0.3">
      <c r="A544" s="4">
        <v>21391</v>
      </c>
      <c r="B544" s="52" t="s">
        <v>3</v>
      </c>
      <c r="C544" s="52" t="str">
        <f t="shared" si="8"/>
        <v>Angiospermae</v>
      </c>
      <c r="D544" s="3">
        <v>0.99692289654882704</v>
      </c>
      <c r="E544" s="3">
        <v>5.73996245829</v>
      </c>
      <c r="F544" s="3">
        <v>5.7222999999999997</v>
      </c>
      <c r="G544" s="3">
        <v>1.18509690159551</v>
      </c>
      <c r="H544" s="3">
        <v>7.8406599999999997</v>
      </c>
      <c r="I544" s="3">
        <v>0.71067287610490104</v>
      </c>
      <c r="J544" s="3">
        <v>3.2166666666666601</v>
      </c>
      <c r="K544" s="3">
        <v>6.7814799999999904</v>
      </c>
      <c r="L544" s="3">
        <v>26.716666666666601</v>
      </c>
      <c r="M544" s="3">
        <v>1</v>
      </c>
      <c r="N544" s="3">
        <v>1.3837109981646101</v>
      </c>
      <c r="O544" s="3">
        <v>0.99692289654882704</v>
      </c>
      <c r="P544" s="3">
        <v>1.0049083740900999</v>
      </c>
      <c r="Q544" s="4">
        <v>60</v>
      </c>
      <c r="R544" s="3">
        <v>5.6664000000000003</v>
      </c>
      <c r="S544" s="3">
        <v>1.19091380052156</v>
      </c>
      <c r="T544" s="3">
        <v>0.71286643988730303</v>
      </c>
      <c r="U544" s="3">
        <v>5.69435</v>
      </c>
      <c r="V544" s="3">
        <v>0.71286643988730303</v>
      </c>
    </row>
    <row r="545" spans="1:22" x14ac:dyDescent="0.3">
      <c r="A545" s="4">
        <v>21843</v>
      </c>
      <c r="B545" s="52" t="s">
        <v>3</v>
      </c>
      <c r="C545" s="52" t="str">
        <f t="shared" si="8"/>
        <v>Angiospermae</v>
      </c>
      <c r="D545" s="3">
        <v>10.145865765825301</v>
      </c>
      <c r="E545" s="3">
        <v>2.0990604187240298</v>
      </c>
      <c r="F545" s="3">
        <v>15.4920499999999</v>
      </c>
      <c r="G545" s="3">
        <v>1.1896924551624799</v>
      </c>
      <c r="H545" s="3">
        <v>21.369499999999999</v>
      </c>
      <c r="I545" s="3">
        <v>6.7760438774367904</v>
      </c>
      <c r="J545" s="3">
        <v>3.2239628662605102</v>
      </c>
      <c r="K545" s="3">
        <v>18.430775000000001</v>
      </c>
      <c r="L545" s="3">
        <v>31.1491535318155</v>
      </c>
      <c r="M545" s="3">
        <v>0.72743608124083603</v>
      </c>
      <c r="N545" s="3">
        <v>2.5276636011473501</v>
      </c>
      <c r="O545" s="3">
        <v>7.3804688334875301</v>
      </c>
      <c r="P545" s="3">
        <v>1.29389926627495</v>
      </c>
      <c r="Q545" s="4">
        <v>3447</v>
      </c>
      <c r="R545" s="3">
        <v>8.45425</v>
      </c>
      <c r="S545" s="3">
        <v>1.53934219482759</v>
      </c>
      <c r="T545" s="3">
        <v>0.66786255937475303</v>
      </c>
      <c r="U545" s="3">
        <v>11.97315</v>
      </c>
      <c r="V545" s="3">
        <v>0.91810480205427203</v>
      </c>
    </row>
    <row r="546" spans="1:22" x14ac:dyDescent="0.3">
      <c r="A546" s="4">
        <v>21965</v>
      </c>
      <c r="B546" s="52" t="s">
        <v>3</v>
      </c>
      <c r="C546" s="52" t="str">
        <f t="shared" si="8"/>
        <v>Angiospermae</v>
      </c>
      <c r="D546" s="3">
        <v>1.8712102355448801</v>
      </c>
      <c r="E546" s="3">
        <v>4.3048764516061899</v>
      </c>
      <c r="F546" s="3">
        <v>6.94475</v>
      </c>
      <c r="G546" s="3">
        <v>1.10364519961121</v>
      </c>
      <c r="H546" s="3">
        <v>8.3843300000000003</v>
      </c>
      <c r="I546" s="3">
        <v>1.4098271139907099</v>
      </c>
      <c r="J546" s="3">
        <v>3.1818181818181799</v>
      </c>
      <c r="K546" s="3">
        <v>7.6645399999999997</v>
      </c>
      <c r="L546" s="3">
        <v>18.654545454545399</v>
      </c>
      <c r="M546" s="3">
        <v>0.86213115619690495</v>
      </c>
      <c r="N546" s="3">
        <v>1.38981384786248</v>
      </c>
      <c r="O546" s="3">
        <v>1.6132286438577901</v>
      </c>
      <c r="P546" s="3">
        <v>1.07027960038374</v>
      </c>
      <c r="Q546" s="4">
        <v>110</v>
      </c>
      <c r="R546" s="3">
        <v>6.0327000000000002</v>
      </c>
      <c r="S546" s="3">
        <v>1.1812089432053201</v>
      </c>
      <c r="T546" s="3">
        <v>0.75343063393418197</v>
      </c>
      <c r="U546" s="3">
        <v>6.4887249999999996</v>
      </c>
      <c r="V546" s="3">
        <v>0.87391648998949301</v>
      </c>
    </row>
    <row r="547" spans="1:22" x14ac:dyDescent="0.3">
      <c r="A547" s="4">
        <v>22297</v>
      </c>
      <c r="B547" s="52" t="s">
        <v>3</v>
      </c>
      <c r="C547" s="52" t="str">
        <f t="shared" si="8"/>
        <v>Angiospermae</v>
      </c>
      <c r="D547" s="3">
        <v>1.59368401552114</v>
      </c>
      <c r="E547" s="3">
        <v>3.8057732529974801</v>
      </c>
      <c r="F547" s="3">
        <v>6.0651999999999999</v>
      </c>
      <c r="G547" s="3">
        <v>1.1954247180637001</v>
      </c>
      <c r="H547" s="3">
        <v>8.4357799999999994</v>
      </c>
      <c r="I547" s="3">
        <v>1.2927521066806</v>
      </c>
      <c r="J547" s="3">
        <v>3.1775700934579398</v>
      </c>
      <c r="K547" s="3">
        <v>7.2504900000000001</v>
      </c>
      <c r="L547" s="3">
        <v>75.327102803738299</v>
      </c>
      <c r="M547" s="3">
        <v>1</v>
      </c>
      <c r="N547" s="3">
        <v>1.4499699204180201</v>
      </c>
      <c r="O547" s="3">
        <v>1.59368401552114</v>
      </c>
      <c r="P547" s="3">
        <v>1.0208110678190001</v>
      </c>
      <c r="Q547" s="4">
        <v>107</v>
      </c>
      <c r="R547" s="3">
        <v>5.8178999999999998</v>
      </c>
      <c r="S547" s="3">
        <v>1.22030278294384</v>
      </c>
      <c r="T547" s="3">
        <v>0.81117216091162703</v>
      </c>
      <c r="U547" s="3">
        <v>5.9415500000000003</v>
      </c>
      <c r="V547" s="3">
        <v>0.81117216091162703</v>
      </c>
    </row>
    <row r="548" spans="1:22" x14ac:dyDescent="0.3">
      <c r="A548" s="4">
        <v>22449</v>
      </c>
      <c r="B548" s="52" t="s">
        <v>3</v>
      </c>
      <c r="C548" s="52" t="str">
        <f t="shared" si="8"/>
        <v>Angiospermae</v>
      </c>
      <c r="D548" s="3">
        <v>3.7308689547942202</v>
      </c>
      <c r="E548" s="3">
        <v>1.4515291492454401</v>
      </c>
      <c r="F548" s="3">
        <v>6.32775</v>
      </c>
      <c r="G548" s="3">
        <v>1.6835391726917099</v>
      </c>
      <c r="H548" s="3">
        <v>14.97828</v>
      </c>
      <c r="I548" s="3">
        <v>3.5876404442704399</v>
      </c>
      <c r="J548" s="3">
        <v>4.1898632341110202</v>
      </c>
      <c r="K548" s="3">
        <v>10.653015</v>
      </c>
      <c r="L548" s="3">
        <v>29.619240097008799</v>
      </c>
      <c r="M548" s="3">
        <v>1.1684592095748001</v>
      </c>
      <c r="N548" s="3">
        <v>3.4647883414295602</v>
      </c>
      <c r="O548" s="3">
        <v>4.3593681899460197</v>
      </c>
      <c r="P548" s="3">
        <v>1.18822618125484</v>
      </c>
      <c r="Q548" s="4">
        <v>1243</v>
      </c>
      <c r="R548" s="3">
        <v>4.3230000000000004</v>
      </c>
      <c r="S548" s="3">
        <v>2.0004253221604098</v>
      </c>
      <c r="T548" s="3">
        <v>0.96160987902302697</v>
      </c>
      <c r="U548" s="3">
        <v>5.3253750000000002</v>
      </c>
      <c r="V548" s="3">
        <v>0.82297257032443105</v>
      </c>
    </row>
    <row r="549" spans="1:22" x14ac:dyDescent="0.3">
      <c r="A549" s="4">
        <v>22874</v>
      </c>
      <c r="B549" s="52" t="s">
        <v>3</v>
      </c>
      <c r="C549" s="52" t="str">
        <f t="shared" si="8"/>
        <v>Angiospermae</v>
      </c>
      <c r="D549" s="3">
        <v>1.4680829648463201</v>
      </c>
      <c r="E549" s="3">
        <v>3.9760280302664901</v>
      </c>
      <c r="F549" s="3">
        <v>6.9084500000000002</v>
      </c>
      <c r="G549" s="3">
        <v>1.11186590335024</v>
      </c>
      <c r="H549" s="3">
        <v>8.4540900000000008</v>
      </c>
      <c r="I549" s="3">
        <v>1.2027927024532501</v>
      </c>
      <c r="J549" s="3">
        <v>3.3478260869565202</v>
      </c>
      <c r="K549" s="3">
        <v>7.6812699999999996</v>
      </c>
      <c r="L549" s="3">
        <v>22.517543859649098</v>
      </c>
      <c r="M549" s="3">
        <v>1.1835335731305601</v>
      </c>
      <c r="N549" s="3">
        <v>1.41587017141325</v>
      </c>
      <c r="O549" s="3">
        <v>1.7375254770366699</v>
      </c>
      <c r="P549" s="3">
        <v>1.0727906579499</v>
      </c>
      <c r="Q549" s="4">
        <v>115</v>
      </c>
      <c r="R549" s="3">
        <v>5.9709500000000002</v>
      </c>
      <c r="S549" s="3">
        <v>1.19279935400717</v>
      </c>
      <c r="T549" s="3">
        <v>0.819294775060047</v>
      </c>
      <c r="U549" s="3">
        <v>6.4397000000000002</v>
      </c>
      <c r="V549" s="3">
        <v>0.69224464236610594</v>
      </c>
    </row>
    <row r="550" spans="1:22" x14ac:dyDescent="0.3">
      <c r="A550" s="4">
        <v>23143</v>
      </c>
      <c r="B550" s="52" t="s">
        <v>3</v>
      </c>
      <c r="C550" s="52" t="str">
        <f t="shared" si="8"/>
        <v>Angiospermae</v>
      </c>
      <c r="D550" s="3">
        <v>1.26626334313233</v>
      </c>
      <c r="E550" s="3">
        <v>4.2619074905329102</v>
      </c>
      <c r="F550" s="3">
        <v>6.0305499999999901</v>
      </c>
      <c r="G550" s="3">
        <v>1.19214416595501</v>
      </c>
      <c r="H550" s="3">
        <v>8.3480199999999893</v>
      </c>
      <c r="I550" s="3">
        <v>1.2276475774342901</v>
      </c>
      <c r="J550" s="3">
        <v>3.2993197278911501</v>
      </c>
      <c r="K550" s="3">
        <v>7.1892849999999902</v>
      </c>
      <c r="L550" s="3">
        <v>40.387755102040799</v>
      </c>
      <c r="M550" s="3">
        <v>1.1174519796545399</v>
      </c>
      <c r="N550" s="3">
        <v>1.4771073678250399</v>
      </c>
      <c r="O550" s="3">
        <v>1.4149884795472001</v>
      </c>
      <c r="P550" s="3">
        <v>1.0324383782094899</v>
      </c>
      <c r="Q550" s="4">
        <v>147</v>
      </c>
      <c r="R550" s="3">
        <v>5.6516000000000002</v>
      </c>
      <c r="S550" s="3">
        <v>1.2308153892904901</v>
      </c>
      <c r="T550" s="3">
        <v>0.969504158903852</v>
      </c>
      <c r="U550" s="3">
        <v>5.841075</v>
      </c>
      <c r="V550" s="3">
        <v>0.86760252481146605</v>
      </c>
    </row>
    <row r="551" spans="1:22" x14ac:dyDescent="0.3">
      <c r="A551" s="4">
        <v>23308</v>
      </c>
      <c r="B551" s="52" t="s">
        <v>3</v>
      </c>
      <c r="C551" s="52" t="str">
        <f t="shared" si="8"/>
        <v>Angiospermae</v>
      </c>
      <c r="D551" s="3">
        <v>1.51046270827744</v>
      </c>
      <c r="E551" s="3">
        <v>3.8910599534466499</v>
      </c>
      <c r="F551" s="3">
        <v>5.8118999999999996</v>
      </c>
      <c r="G551" s="3">
        <v>1.1434324403379199</v>
      </c>
      <c r="H551" s="3">
        <v>7.4791299999999996</v>
      </c>
      <c r="I551" s="3">
        <v>1.21480669202951</v>
      </c>
      <c r="J551" s="3">
        <v>3.34745762711864</v>
      </c>
      <c r="K551" s="3">
        <v>6.6455149999999996</v>
      </c>
      <c r="L551" s="3">
        <v>52.288135593220296</v>
      </c>
      <c r="M551" s="3">
        <v>0.98887228068636601</v>
      </c>
      <c r="N551" s="3">
        <v>1.3357974638328201</v>
      </c>
      <c r="O551" s="3">
        <v>1.4936547032260099</v>
      </c>
      <c r="P551" s="3">
        <v>1.0186575993129301</v>
      </c>
      <c r="Q551" s="4">
        <v>118</v>
      </c>
      <c r="R551" s="3">
        <v>5.5990000000000002</v>
      </c>
      <c r="S551" s="3">
        <v>1.1647661446511599</v>
      </c>
      <c r="T551" s="3">
        <v>0.80426129382227696</v>
      </c>
      <c r="U551" s="3">
        <v>5.7054499999999999</v>
      </c>
      <c r="V551" s="3">
        <v>0.81331159698808297</v>
      </c>
    </row>
    <row r="552" spans="1:22" x14ac:dyDescent="0.3">
      <c r="A552" s="4">
        <v>23362</v>
      </c>
      <c r="B552" s="52" t="s">
        <v>3</v>
      </c>
      <c r="C552" s="52" t="str">
        <f t="shared" si="8"/>
        <v>Angiospermae</v>
      </c>
      <c r="D552" s="3">
        <v>2.49355424816433</v>
      </c>
      <c r="E552" s="3">
        <v>3.6852556356598898</v>
      </c>
      <c r="F552" s="3">
        <v>12.4836499999999</v>
      </c>
      <c r="G552" s="3">
        <v>1.2034529164146699</v>
      </c>
      <c r="H552" s="3">
        <v>17.563319999999901</v>
      </c>
      <c r="I552" s="3">
        <v>1.8443270544452099</v>
      </c>
      <c r="J552" s="3">
        <v>3.7825000000000002</v>
      </c>
      <c r="K552" s="3">
        <v>15.0234849999999</v>
      </c>
      <c r="L552" s="3">
        <v>22.917293233082699</v>
      </c>
      <c r="M552" s="3">
        <v>1.35848592798992</v>
      </c>
      <c r="N552" s="3">
        <v>2.77672168468981</v>
      </c>
      <c r="O552" s="3">
        <v>3.3874583568107401</v>
      </c>
      <c r="P552" s="3">
        <v>1.3274229950262699</v>
      </c>
      <c r="Q552" s="4">
        <v>402</v>
      </c>
      <c r="R552" s="3">
        <v>6.3251999999999997</v>
      </c>
      <c r="S552" s="3">
        <v>1.59749107468027</v>
      </c>
      <c r="T552" s="3">
        <v>0.73963783053965704</v>
      </c>
      <c r="U552" s="3">
        <v>9.4044249999999998</v>
      </c>
      <c r="V552" s="3">
        <v>0.54445748410074302</v>
      </c>
    </row>
    <row r="553" spans="1:22" x14ac:dyDescent="0.3">
      <c r="A553" s="4">
        <v>23948</v>
      </c>
      <c r="B553" s="52" t="s">
        <v>3</v>
      </c>
      <c r="C553" s="52" t="str">
        <f t="shared" si="8"/>
        <v>Angiospermae</v>
      </c>
      <c r="D553" s="3">
        <v>2.16877925900463</v>
      </c>
      <c r="E553" s="3">
        <v>3.4144890766668601</v>
      </c>
      <c r="F553" s="3">
        <v>11.04895</v>
      </c>
      <c r="G553" s="3">
        <v>1.1793536942424301</v>
      </c>
      <c r="H553" s="3">
        <v>15.012289999999901</v>
      </c>
      <c r="I553" s="3">
        <v>2.68326808113369</v>
      </c>
      <c r="J553" s="3">
        <v>3.8232044198895001</v>
      </c>
      <c r="K553" s="3">
        <v>13.0306199999999</v>
      </c>
      <c r="L553" s="3">
        <v>18.837016574585601</v>
      </c>
      <c r="M553" s="3">
        <v>1.4920381552919999</v>
      </c>
      <c r="N553" s="3">
        <v>2.2992189055488299</v>
      </c>
      <c r="O553" s="3">
        <v>3.2359014048408299</v>
      </c>
      <c r="P553" s="3">
        <v>1.2571160382859501</v>
      </c>
      <c r="Q553" s="4">
        <v>362</v>
      </c>
      <c r="R553" s="3">
        <v>6.5293000000000001</v>
      </c>
      <c r="S553" s="3">
        <v>1.4825844438439499</v>
      </c>
      <c r="T553" s="3">
        <v>1.2372250748862199</v>
      </c>
      <c r="U553" s="3">
        <v>8.7891250000000003</v>
      </c>
      <c r="V553" s="3">
        <v>0.82921812052727895</v>
      </c>
    </row>
    <row r="554" spans="1:22" x14ac:dyDescent="0.3">
      <c r="A554" s="4">
        <v>24159</v>
      </c>
      <c r="B554" s="52" t="s">
        <v>3</v>
      </c>
      <c r="C554" s="52" t="str">
        <f t="shared" si="8"/>
        <v>Angiospermae</v>
      </c>
      <c r="D554" s="3">
        <v>9.3742358960462102</v>
      </c>
      <c r="E554" s="3">
        <v>1.88176291906563</v>
      </c>
      <c r="F554" s="3">
        <v>14.176600000000001</v>
      </c>
      <c r="G554" s="3">
        <v>1.242348306364</v>
      </c>
      <c r="H554" s="3">
        <v>21.04795</v>
      </c>
      <c r="I554" s="3">
        <v>5.2199129134019602</v>
      </c>
      <c r="J554" s="3">
        <v>3.68598776921031</v>
      </c>
      <c r="K554" s="3">
        <v>17.612275</v>
      </c>
      <c r="L554" s="3">
        <v>25.9787748522299</v>
      </c>
      <c r="M554" s="3">
        <v>0.80365805383148503</v>
      </c>
      <c r="N554" s="3">
        <v>3.2634251471010001</v>
      </c>
      <c r="O554" s="3">
        <v>7.53368017637374</v>
      </c>
      <c r="P554" s="3">
        <v>1.37461729592145</v>
      </c>
      <c r="Q554" s="4">
        <v>3761</v>
      </c>
      <c r="R554" s="3">
        <v>6.4496499999999903</v>
      </c>
      <c r="S554" s="3">
        <v>1.70775346948669</v>
      </c>
      <c r="T554" s="3">
        <v>0.55683609536683198</v>
      </c>
      <c r="U554" s="3">
        <v>10.313124999999999</v>
      </c>
      <c r="V554" s="3">
        <v>0.69287689299209299</v>
      </c>
    </row>
    <row r="555" spans="1:22" x14ac:dyDescent="0.3">
      <c r="A555" s="4">
        <v>24169</v>
      </c>
      <c r="B555" s="52" t="s">
        <v>3</v>
      </c>
      <c r="C555" s="52" t="str">
        <f t="shared" si="8"/>
        <v>Angiospermae</v>
      </c>
      <c r="D555" s="3">
        <v>1.79381545119438</v>
      </c>
      <c r="E555" s="3">
        <v>3.4681513799180799</v>
      </c>
      <c r="F555" s="3">
        <v>6.5614499999999998</v>
      </c>
      <c r="G555" s="3">
        <v>1.1218983608805899</v>
      </c>
      <c r="H555" s="3">
        <v>8.1611100000000008</v>
      </c>
      <c r="I555" s="3">
        <v>1.8758123586442099</v>
      </c>
      <c r="J555" s="3">
        <v>2.7922077922077899</v>
      </c>
      <c r="K555" s="3">
        <v>7.3612799999999998</v>
      </c>
      <c r="L555" s="3">
        <v>26.883116883116799</v>
      </c>
      <c r="M555" s="3">
        <v>1.0546880313576701</v>
      </c>
      <c r="N555" s="3">
        <v>1.4577054978030199</v>
      </c>
      <c r="O555" s="3">
        <v>1.89191568683918</v>
      </c>
      <c r="P555" s="3">
        <v>1.07918141783956</v>
      </c>
      <c r="Q555" s="4">
        <v>154</v>
      </c>
      <c r="R555" s="3">
        <v>5.5986000000000002</v>
      </c>
      <c r="S555" s="3">
        <v>1.2107318637669999</v>
      </c>
      <c r="T555" s="3">
        <v>1.0457108937238899</v>
      </c>
      <c r="U555" s="3">
        <v>6.080025</v>
      </c>
      <c r="V555" s="3">
        <v>0.991488347865082</v>
      </c>
    </row>
    <row r="556" spans="1:22" x14ac:dyDescent="0.3">
      <c r="A556" s="4">
        <v>24261</v>
      </c>
      <c r="B556" s="52" t="s">
        <v>3</v>
      </c>
      <c r="C556" s="52" t="str">
        <f t="shared" si="8"/>
        <v>Angiospermae</v>
      </c>
      <c r="D556" s="3">
        <v>9.1581857178407908</v>
      </c>
      <c r="E556" s="3">
        <v>2.0697946614522298</v>
      </c>
      <c r="F556" s="3">
        <v>15.448799999999901</v>
      </c>
      <c r="G556" s="3">
        <v>1.17477732898348</v>
      </c>
      <c r="H556" s="3">
        <v>20.849</v>
      </c>
      <c r="I556" s="3">
        <v>5.3589159186053301</v>
      </c>
      <c r="J556" s="3">
        <v>3.5906002265005599</v>
      </c>
      <c r="K556" s="3">
        <v>18.148900000000001</v>
      </c>
      <c r="L556" s="3">
        <v>26.109516616314199</v>
      </c>
      <c r="M556" s="3">
        <v>0.81500081324351403</v>
      </c>
      <c r="N556" s="3">
        <v>3.1601364153088198</v>
      </c>
      <c r="O556" s="3">
        <v>7.46392880787538</v>
      </c>
      <c r="P556" s="3">
        <v>1.4014868708127799</v>
      </c>
      <c r="Q556" s="4">
        <v>5298</v>
      </c>
      <c r="R556" s="3">
        <v>6.5975000000000001</v>
      </c>
      <c r="S556" s="3">
        <v>1.6464350026988599</v>
      </c>
      <c r="T556" s="3">
        <v>0.58515038717393397</v>
      </c>
      <c r="U556" s="3">
        <v>11.023149999999999</v>
      </c>
      <c r="V556" s="3">
        <v>0.7179752187549</v>
      </c>
    </row>
    <row r="557" spans="1:22" x14ac:dyDescent="0.3">
      <c r="A557" s="4">
        <v>24450</v>
      </c>
      <c r="B557" s="52" t="s">
        <v>3</v>
      </c>
      <c r="C557" s="52" t="str">
        <f t="shared" si="8"/>
        <v>Angiospermae</v>
      </c>
      <c r="D557" s="3">
        <v>6.6403825863471999</v>
      </c>
      <c r="E557" s="3">
        <v>1.2889131482878999</v>
      </c>
      <c r="F557" s="3">
        <v>8.8719999999999999</v>
      </c>
      <c r="G557" s="3">
        <v>1.5800704463480599</v>
      </c>
      <c r="H557" s="3">
        <v>19.164770000000001</v>
      </c>
      <c r="I557" s="3">
        <v>5.61834918010147</v>
      </c>
      <c r="J557" s="3">
        <v>3.7407264296754201</v>
      </c>
      <c r="K557" s="3">
        <v>14.018385</v>
      </c>
      <c r="L557" s="3">
        <v>24.056027820710899</v>
      </c>
      <c r="M557" s="3">
        <v>1.0365846589247301</v>
      </c>
      <c r="N557" s="3">
        <v>2.76284779286682</v>
      </c>
      <c r="O557" s="3">
        <v>6.8833187183984501</v>
      </c>
      <c r="P557" s="3">
        <v>1.12242703338689</v>
      </c>
      <c r="Q557" s="4">
        <v>2588</v>
      </c>
      <c r="R557" s="3">
        <v>6.9366000000000003</v>
      </c>
      <c r="S557" s="3">
        <v>1.7735137836367501</v>
      </c>
      <c r="T557" s="3">
        <v>0.84608817444539097</v>
      </c>
      <c r="U557" s="3">
        <v>7.9043000000000001</v>
      </c>
      <c r="V557" s="3">
        <v>0.81622679552584998</v>
      </c>
    </row>
    <row r="558" spans="1:22" x14ac:dyDescent="0.3">
      <c r="A558" s="4">
        <v>24660</v>
      </c>
      <c r="B558" s="52" t="s">
        <v>3</v>
      </c>
      <c r="C558" s="52" t="str">
        <f t="shared" si="8"/>
        <v>Angiospermae</v>
      </c>
      <c r="D558" s="3">
        <v>3.5895458690265598</v>
      </c>
      <c r="E558" s="3">
        <v>1.02021262121191</v>
      </c>
      <c r="F558" s="3">
        <v>3.6620999999999899</v>
      </c>
      <c r="G558" s="3">
        <v>2.3745105267469402</v>
      </c>
      <c r="H558" s="3">
        <v>13.729290000000001</v>
      </c>
      <c r="I558" s="3">
        <v>3.2132715297284902</v>
      </c>
      <c r="J558" s="3">
        <v>3.8316062176165802</v>
      </c>
      <c r="K558" s="3">
        <v>8.69569499999999</v>
      </c>
      <c r="L558" s="3">
        <v>29.234828496042201</v>
      </c>
      <c r="M558" s="3">
        <v>1</v>
      </c>
      <c r="N558" s="3">
        <v>4.1473205654905696</v>
      </c>
      <c r="O558" s="3">
        <v>3.5895458690265598</v>
      </c>
      <c r="P558" s="3">
        <v>1.0504410182861199</v>
      </c>
      <c r="Q558" s="4">
        <v>969</v>
      </c>
      <c r="R558" s="3">
        <v>3.3104</v>
      </c>
      <c r="S558" s="3">
        <v>2.4942832556471801</v>
      </c>
      <c r="T558" s="3">
        <v>0.89517494607190795</v>
      </c>
      <c r="U558" s="3">
        <v>3.4862500000000001</v>
      </c>
      <c r="V558" s="3">
        <v>0.89517494607190795</v>
      </c>
    </row>
    <row r="559" spans="1:22" x14ac:dyDescent="0.3">
      <c r="A559" s="4">
        <v>24797</v>
      </c>
      <c r="B559" s="52" t="s">
        <v>3</v>
      </c>
      <c r="C559" s="52" t="str">
        <f t="shared" si="8"/>
        <v>Angiospermae</v>
      </c>
      <c r="D559" s="3">
        <v>1.3874488348365901</v>
      </c>
      <c r="E559" s="3">
        <v>4.0713573417395903</v>
      </c>
      <c r="F559" s="3">
        <v>5.6487999999999996</v>
      </c>
      <c r="G559" s="3">
        <v>1.1965125336354601</v>
      </c>
      <c r="H559" s="3">
        <v>7.8689200000000001</v>
      </c>
      <c r="I559" s="3">
        <v>0.84098880380913799</v>
      </c>
      <c r="J559" s="3">
        <v>3.8916666666666599</v>
      </c>
      <c r="K559" s="3">
        <v>6.7588600000000003</v>
      </c>
      <c r="L559" s="3">
        <v>33.610169491525397</v>
      </c>
      <c r="M559" s="3">
        <v>1</v>
      </c>
      <c r="N559" s="3">
        <v>1.3924211457642099</v>
      </c>
      <c r="O559" s="3">
        <v>1.3874488348365901</v>
      </c>
      <c r="P559" s="3">
        <v>0.99978318680005795</v>
      </c>
      <c r="Q559" s="4">
        <v>120</v>
      </c>
      <c r="R559" s="3">
        <v>5.6512500000000001</v>
      </c>
      <c r="S559" s="3">
        <v>1.19625311392427</v>
      </c>
      <c r="T559" s="3">
        <v>0.60614040870788999</v>
      </c>
      <c r="U559" s="3">
        <v>5.6500249999999896</v>
      </c>
      <c r="V559" s="3">
        <v>0.60614040870788999</v>
      </c>
    </row>
    <row r="560" spans="1:22" x14ac:dyDescent="0.3">
      <c r="A560" s="4">
        <v>24942</v>
      </c>
      <c r="B560" s="52" t="s">
        <v>3</v>
      </c>
      <c r="C560" s="52" t="str">
        <f t="shared" si="8"/>
        <v>Angiospermae</v>
      </c>
      <c r="D560" s="3">
        <v>1.8740159173581099</v>
      </c>
      <c r="E560" s="3">
        <v>3.4232761096198199</v>
      </c>
      <c r="F560" s="3">
        <v>6.3339999999999996</v>
      </c>
      <c r="G560" s="3">
        <v>1.1529167982317601</v>
      </c>
      <c r="H560" s="3">
        <v>8.2711500000000004</v>
      </c>
      <c r="I560" s="3">
        <v>1.57123061257882</v>
      </c>
      <c r="J560" s="3">
        <v>3.3278688524590101</v>
      </c>
      <c r="K560" s="3">
        <v>7.302575</v>
      </c>
      <c r="L560" s="3">
        <v>29.684873949579799</v>
      </c>
      <c r="M560" s="3">
        <v>0.98733118492425098</v>
      </c>
      <c r="N560" s="3">
        <v>1.4718527284213101</v>
      </c>
      <c r="O560" s="3">
        <v>1.85027435625209</v>
      </c>
      <c r="P560" s="3">
        <v>1.0597688552772999</v>
      </c>
      <c r="Q560" s="4">
        <v>244</v>
      </c>
      <c r="R560" s="3">
        <v>5.6195500000000003</v>
      </c>
      <c r="S560" s="3">
        <v>1.22182531549205</v>
      </c>
      <c r="T560" s="3">
        <v>0.83842970490552604</v>
      </c>
      <c r="U560" s="3">
        <v>5.9767749999999999</v>
      </c>
      <c r="V560" s="3">
        <v>0.84918790949548695</v>
      </c>
    </row>
    <row r="561" spans="1:22" x14ac:dyDescent="0.3">
      <c r="A561" s="4">
        <v>25092</v>
      </c>
      <c r="B561" s="52" t="s">
        <v>3</v>
      </c>
      <c r="C561" s="52" t="str">
        <f t="shared" si="8"/>
        <v>Angiospermae</v>
      </c>
      <c r="D561" s="3">
        <v>1.8836433216289601</v>
      </c>
      <c r="E561" s="3">
        <v>3.0046824337770399</v>
      </c>
      <c r="F561" s="3">
        <v>5.6597499999999998</v>
      </c>
      <c r="G561" s="3">
        <v>1.2542417951322899</v>
      </c>
      <c r="H561" s="3">
        <v>8.5376399999999997</v>
      </c>
      <c r="I561" s="3">
        <v>2.2421901808240401</v>
      </c>
      <c r="J561" s="3">
        <v>3.13698630136986</v>
      </c>
      <c r="K561" s="3">
        <v>7.0986949999999904</v>
      </c>
      <c r="L561" s="3">
        <v>24.370879120879099</v>
      </c>
      <c r="M561" s="3">
        <v>1</v>
      </c>
      <c r="N561" s="3">
        <v>1.51664327713925</v>
      </c>
      <c r="O561" s="3">
        <v>1.8836433216289601</v>
      </c>
      <c r="P561" s="3">
        <v>1.00269730402469</v>
      </c>
      <c r="Q561" s="4">
        <v>370</v>
      </c>
      <c r="R561" s="3">
        <v>5.6292999999999997</v>
      </c>
      <c r="S561" s="3">
        <v>1.25762486657424</v>
      </c>
      <c r="T561" s="3">
        <v>1.19034753293155</v>
      </c>
      <c r="U561" s="3">
        <v>5.6445249999999998</v>
      </c>
      <c r="V561" s="3">
        <v>1.19034753293155</v>
      </c>
    </row>
    <row r="562" spans="1:22" x14ac:dyDescent="0.3">
      <c r="A562" s="4">
        <v>25182</v>
      </c>
      <c r="B562" s="52" t="s">
        <v>3</v>
      </c>
      <c r="C562" s="52" t="str">
        <f t="shared" si="8"/>
        <v>Angiospermae</v>
      </c>
      <c r="D562" s="3">
        <v>1.3121428940992499</v>
      </c>
      <c r="E562" s="3">
        <v>4.5919410044510602</v>
      </c>
      <c r="F562" s="3">
        <v>7.40855</v>
      </c>
      <c r="G562" s="3">
        <v>1.10882156427371</v>
      </c>
      <c r="H562" s="3">
        <v>9.0209700000000002</v>
      </c>
      <c r="I562" s="3">
        <v>1.5490556692739601</v>
      </c>
      <c r="J562" s="3">
        <v>3.4887459807073902</v>
      </c>
      <c r="K562" s="3">
        <v>8.2147600000000001</v>
      </c>
      <c r="L562" s="3">
        <v>22.974025974025899</v>
      </c>
      <c r="M562" s="3">
        <v>1.22957714951954</v>
      </c>
      <c r="N562" s="3">
        <v>1.5923058593026</v>
      </c>
      <c r="O562" s="3">
        <v>1.61338091948889</v>
      </c>
      <c r="P562" s="3">
        <v>1.13333435317694</v>
      </c>
      <c r="Q562" s="4">
        <v>317</v>
      </c>
      <c r="R562" s="3">
        <v>5.6653500000000001</v>
      </c>
      <c r="S562" s="3">
        <v>1.25666557033478</v>
      </c>
      <c r="T562" s="3">
        <v>1.18055409684426</v>
      </c>
      <c r="U562" s="3">
        <v>6.53695</v>
      </c>
      <c r="V562" s="3">
        <v>0.96013015312260597</v>
      </c>
    </row>
    <row r="563" spans="1:22" x14ac:dyDescent="0.3">
      <c r="A563" s="4">
        <v>25392</v>
      </c>
      <c r="B563" s="52" t="s">
        <v>3</v>
      </c>
      <c r="C563" s="52" t="str">
        <f t="shared" si="8"/>
        <v>Angiospermae</v>
      </c>
      <c r="D563" s="3">
        <v>1.2830431436204</v>
      </c>
      <c r="E563" s="3">
        <v>3.6195951384616798</v>
      </c>
      <c r="F563" s="3">
        <v>7.0027499999999998</v>
      </c>
      <c r="G563" s="3">
        <v>1.10711648995037</v>
      </c>
      <c r="H563" s="3">
        <v>8.5029699999999995</v>
      </c>
      <c r="I563" s="3">
        <v>1.59403469326841</v>
      </c>
      <c r="J563" s="3">
        <v>3.4301470588235201</v>
      </c>
      <c r="K563" s="3">
        <v>7.7528600000000001</v>
      </c>
      <c r="L563" s="3">
        <v>30.360294117647001</v>
      </c>
      <c r="M563" s="3">
        <v>1.5078820305732901</v>
      </c>
      <c r="N563" s="3">
        <v>1.51643779426451</v>
      </c>
      <c r="O563" s="3">
        <v>1.9346777007154801</v>
      </c>
      <c r="P563" s="3">
        <v>1.11067054191333</v>
      </c>
      <c r="Q563" s="4">
        <v>272</v>
      </c>
      <c r="R563" s="3">
        <v>5.6071999999999997</v>
      </c>
      <c r="S563" s="3">
        <v>1.2296416718543599</v>
      </c>
      <c r="T563" s="3">
        <v>1.2423858863938699</v>
      </c>
      <c r="U563" s="3">
        <v>6.3049749999999998</v>
      </c>
      <c r="V563" s="3">
        <v>0.82392777498748804</v>
      </c>
    </row>
    <row r="564" spans="1:22" x14ac:dyDescent="0.3">
      <c r="A564" s="4">
        <v>25750</v>
      </c>
      <c r="B564" s="52" t="s">
        <v>3</v>
      </c>
      <c r="C564" s="52" t="str">
        <f t="shared" si="8"/>
        <v>Angiospermae</v>
      </c>
      <c r="D564" s="3">
        <v>1.60345030396988</v>
      </c>
      <c r="E564" s="3">
        <v>3.6665308462908199</v>
      </c>
      <c r="F564" s="3">
        <v>5.8791000000000002</v>
      </c>
      <c r="G564" s="3">
        <v>1.1826419009712299</v>
      </c>
      <c r="H564" s="3">
        <v>8.0266399999999898</v>
      </c>
      <c r="I564" s="3">
        <v>1.6162943016410001</v>
      </c>
      <c r="J564" s="3">
        <v>3.6130268199233702</v>
      </c>
      <c r="K564" s="3">
        <v>6.9528699999999999</v>
      </c>
      <c r="L564" s="3">
        <v>28.35</v>
      </c>
      <c r="M564" s="3">
        <v>1</v>
      </c>
      <c r="N564" s="3">
        <v>1.4231757373735501</v>
      </c>
      <c r="O564" s="3">
        <v>1.60345030396988</v>
      </c>
      <c r="P564" s="3">
        <v>1.02076126069424</v>
      </c>
      <c r="Q564" s="4">
        <v>261</v>
      </c>
      <c r="R564" s="3">
        <v>5.6399499999999998</v>
      </c>
      <c r="S564" s="3">
        <v>1.2071950377852301</v>
      </c>
      <c r="T564" s="3">
        <v>1.00801022497505</v>
      </c>
      <c r="U564" s="3">
        <v>5.759525</v>
      </c>
      <c r="V564" s="3">
        <v>1.00801022497505</v>
      </c>
    </row>
    <row r="565" spans="1:22" x14ac:dyDescent="0.3">
      <c r="A565" s="4">
        <v>25928</v>
      </c>
      <c r="B565" s="52" t="s">
        <v>3</v>
      </c>
      <c r="C565" s="52" t="str">
        <f t="shared" si="8"/>
        <v>Angiospermae</v>
      </c>
      <c r="D565" s="3">
        <v>1.7788904321733701</v>
      </c>
      <c r="E565" s="3">
        <v>3.73820180368521</v>
      </c>
      <c r="F565" s="3">
        <v>6.8448000000000002</v>
      </c>
      <c r="G565" s="3">
        <v>1.11673971482</v>
      </c>
      <c r="H565" s="3">
        <v>8.4429200000000009</v>
      </c>
      <c r="I565" s="3">
        <v>1.5904616633190301</v>
      </c>
      <c r="J565" s="3">
        <v>3.3636363636363602</v>
      </c>
      <c r="K565" s="3">
        <v>7.6438600000000001</v>
      </c>
      <c r="L565" s="3">
        <v>20.309764309764301</v>
      </c>
      <c r="M565" s="3">
        <v>1.02931623062178</v>
      </c>
      <c r="N565" s="3">
        <v>1.4928424923969099</v>
      </c>
      <c r="O565" s="3">
        <v>1.83104079433385</v>
      </c>
      <c r="P565" s="3">
        <v>1.0951329557454099</v>
      </c>
      <c r="Q565" s="4">
        <v>297</v>
      </c>
      <c r="R565" s="3">
        <v>5.6555999999999997</v>
      </c>
      <c r="S565" s="3">
        <v>1.22297846468913</v>
      </c>
      <c r="T565" s="3">
        <v>0.89407511252723704</v>
      </c>
      <c r="U565" s="3">
        <v>6.2502000000000004</v>
      </c>
      <c r="V565" s="3">
        <v>0.86861072032950604</v>
      </c>
    </row>
    <row r="566" spans="1:22" x14ac:dyDescent="0.3">
      <c r="A566" s="4">
        <v>25980</v>
      </c>
      <c r="B566" s="52" t="s">
        <v>3</v>
      </c>
      <c r="C566" s="52" t="str">
        <f t="shared" si="8"/>
        <v>Angiospermae</v>
      </c>
      <c r="D566" s="3">
        <v>5.56342545299814</v>
      </c>
      <c r="E566" s="3">
        <v>1.95518301793949</v>
      </c>
      <c r="F566" s="3">
        <v>9.6025500000000008</v>
      </c>
      <c r="G566" s="3">
        <v>1.13792534274749</v>
      </c>
      <c r="H566" s="3">
        <v>12.2514199999999</v>
      </c>
      <c r="I566" s="3">
        <v>4.5470471372038803</v>
      </c>
      <c r="J566" s="3">
        <v>4.04112903225806</v>
      </c>
      <c r="K566" s="3">
        <v>10.926985</v>
      </c>
      <c r="L566" s="3">
        <v>23.823790322580599</v>
      </c>
      <c r="M566" s="3">
        <v>0.88278894847672995</v>
      </c>
      <c r="N566" s="3">
        <v>2.4352100497917801</v>
      </c>
      <c r="O566" s="3">
        <v>4.9113305055809002</v>
      </c>
      <c r="P566" s="3">
        <v>1.31240646461885</v>
      </c>
      <c r="Q566" s="4">
        <v>2480</v>
      </c>
      <c r="R566" s="3">
        <v>5.0309499999999998</v>
      </c>
      <c r="S566" s="3">
        <v>1.49342057607544</v>
      </c>
      <c r="T566" s="3">
        <v>0.81731069745051899</v>
      </c>
      <c r="U566" s="3">
        <v>7.3167499999999999</v>
      </c>
      <c r="V566" s="3">
        <v>0.92582796699120995</v>
      </c>
    </row>
    <row r="567" spans="1:22" x14ac:dyDescent="0.3">
      <c r="A567" s="4">
        <v>26072</v>
      </c>
      <c r="B567" s="52" t="s">
        <v>3</v>
      </c>
      <c r="C567" s="52" t="str">
        <f t="shared" si="8"/>
        <v>Angiospermae</v>
      </c>
      <c r="D567" s="3">
        <v>1.6451911116547799</v>
      </c>
      <c r="E567" s="3">
        <v>3.6552947675656902</v>
      </c>
      <c r="F567" s="3">
        <v>5.9012500000000001</v>
      </c>
      <c r="G567" s="3">
        <v>1.2097343783096799</v>
      </c>
      <c r="H567" s="3">
        <v>8.3766400000000001</v>
      </c>
      <c r="I567" s="3">
        <v>1.7496246667717399</v>
      </c>
      <c r="J567" s="3">
        <v>3.3394495412844001</v>
      </c>
      <c r="K567" s="3">
        <v>7.1389449999999997</v>
      </c>
      <c r="L567" s="3">
        <v>23.596923076923002</v>
      </c>
      <c r="M567" s="3">
        <v>0.98130780742102497</v>
      </c>
      <c r="N567" s="3">
        <v>1.5057233247052</v>
      </c>
      <c r="O567" s="3">
        <v>1.6144388825665099</v>
      </c>
      <c r="P567" s="3">
        <v>1.0294868048619801</v>
      </c>
      <c r="Q567" s="4">
        <v>327</v>
      </c>
      <c r="R567" s="3">
        <v>5.5632000000000001</v>
      </c>
      <c r="S567" s="3">
        <v>1.2454055798577299</v>
      </c>
      <c r="T567" s="3">
        <v>1.06347806912955</v>
      </c>
      <c r="U567" s="3">
        <v>5.7322249999999997</v>
      </c>
      <c r="V567" s="3">
        <v>1.08373546107259</v>
      </c>
    </row>
    <row r="568" spans="1:22" x14ac:dyDescent="0.3">
      <c r="A568" s="4">
        <v>26243</v>
      </c>
      <c r="B568" s="52" t="s">
        <v>3</v>
      </c>
      <c r="C568" s="52" t="str">
        <f t="shared" si="8"/>
        <v>Angiospermae</v>
      </c>
      <c r="D568" s="3">
        <v>3.07364632729064</v>
      </c>
      <c r="E568" s="3">
        <v>1.73176650669541</v>
      </c>
      <c r="F568" s="3">
        <v>6.2584999999999997</v>
      </c>
      <c r="G568" s="3">
        <v>1.16071422864903</v>
      </c>
      <c r="H568" s="3">
        <v>8.2701600000000006</v>
      </c>
      <c r="I568" s="3">
        <v>2.77371218239416</v>
      </c>
      <c r="J568" s="3">
        <v>3.1005291005291</v>
      </c>
      <c r="K568" s="3">
        <v>7.2643300000000002</v>
      </c>
      <c r="L568" s="3">
        <v>49.100529100529101</v>
      </c>
      <c r="M568" s="3">
        <v>1.17578259541733</v>
      </c>
      <c r="N568" s="3">
        <v>1.4999020639123599</v>
      </c>
      <c r="O568" s="3">
        <v>3.61393985609674</v>
      </c>
      <c r="P568" s="3">
        <v>1.06325866653075</v>
      </c>
      <c r="Q568" s="4">
        <v>387</v>
      </c>
      <c r="R568" s="3">
        <v>5.5137999999999998</v>
      </c>
      <c r="S568" s="3">
        <v>1.23413946297664</v>
      </c>
      <c r="T568" s="3">
        <v>0.90241748302874603</v>
      </c>
      <c r="U568" s="3">
        <v>5.8861499999999998</v>
      </c>
      <c r="V568" s="3">
        <v>0.76750369204813795</v>
      </c>
    </row>
    <row r="569" spans="1:22" x14ac:dyDescent="0.3">
      <c r="A569" s="4">
        <v>26456</v>
      </c>
      <c r="B569" s="52" t="s">
        <v>3</v>
      </c>
      <c r="C569" s="52" t="str">
        <f t="shared" si="8"/>
        <v>Angiospermae</v>
      </c>
      <c r="D569" s="3">
        <v>1.4765656090835799</v>
      </c>
      <c r="E569" s="3">
        <v>4.6950960201022802</v>
      </c>
      <c r="F569" s="3">
        <v>6.2539999999999996</v>
      </c>
      <c r="G569" s="3">
        <v>1.1869851295170999</v>
      </c>
      <c r="H569" s="3">
        <v>8.5928100000000001</v>
      </c>
      <c r="I569" s="3">
        <v>1.1818590081734699</v>
      </c>
      <c r="J569" s="3">
        <v>3.3076923076922999</v>
      </c>
      <c r="K569" s="3">
        <v>7.4234049999999998</v>
      </c>
      <c r="L569" s="3">
        <v>25.0086206896551</v>
      </c>
      <c r="M569" s="3">
        <v>0.90211239365595097</v>
      </c>
      <c r="N569" s="3">
        <v>1.5257526390084899</v>
      </c>
      <c r="O569" s="3">
        <v>1.33202813600045</v>
      </c>
      <c r="P569" s="3">
        <v>1.0523437532864699</v>
      </c>
      <c r="Q569" s="4">
        <v>234</v>
      </c>
      <c r="R569" s="3">
        <v>5.63185</v>
      </c>
      <c r="S569" s="3">
        <v>1.24911638629126</v>
      </c>
      <c r="T569" s="3">
        <v>0.80041076461680305</v>
      </c>
      <c r="U569" s="3">
        <v>5.9429249999999998</v>
      </c>
      <c r="V569" s="3">
        <v>0.88726279590618795</v>
      </c>
    </row>
    <row r="570" spans="1:22" x14ac:dyDescent="0.3">
      <c r="A570" s="4">
        <v>27526</v>
      </c>
      <c r="B570" s="52" t="s">
        <v>3</v>
      </c>
      <c r="C570" s="52" t="str">
        <f t="shared" si="8"/>
        <v>Angiospermae</v>
      </c>
      <c r="D570" s="3">
        <v>4.5669731255583397</v>
      </c>
      <c r="E570" s="3">
        <v>1.51730024823165</v>
      </c>
      <c r="F570" s="3">
        <v>5.9253499999999999</v>
      </c>
      <c r="G570" s="3">
        <v>1.55100458200781</v>
      </c>
      <c r="H570" s="3">
        <v>12.45514</v>
      </c>
      <c r="I570" s="3">
        <v>2.5805556264570599</v>
      </c>
      <c r="J570" s="3">
        <v>3.35148514851485</v>
      </c>
      <c r="K570" s="3">
        <v>9.1902449999999902</v>
      </c>
      <c r="L570" s="3">
        <v>23.100172711571599</v>
      </c>
      <c r="M570" s="3">
        <v>0.85509432384445205</v>
      </c>
      <c r="N570" s="3">
        <v>2.5393259801423</v>
      </c>
      <c r="O570" s="3">
        <v>3.9051927968150899</v>
      </c>
      <c r="P570" s="3">
        <v>1.0942222017035601</v>
      </c>
      <c r="Q570" s="4">
        <v>611</v>
      </c>
      <c r="R570" s="3">
        <v>4.9048999999999996</v>
      </c>
      <c r="S570" s="3">
        <v>1.6971436485769</v>
      </c>
      <c r="T570" s="3">
        <v>0.56504725460620697</v>
      </c>
      <c r="U570" s="3">
        <v>5.4151249999999997</v>
      </c>
      <c r="V570" s="3">
        <v>0.66080108223124301</v>
      </c>
    </row>
    <row r="571" spans="1:22" x14ac:dyDescent="0.3">
      <c r="A571" s="4">
        <v>29255</v>
      </c>
      <c r="B571" s="52" t="s">
        <v>3</v>
      </c>
      <c r="C571" s="52" t="str">
        <f t="shared" si="8"/>
        <v>Angiospermae</v>
      </c>
      <c r="D571" s="3">
        <v>3.9320194223866198</v>
      </c>
      <c r="E571" s="3">
        <v>2.9953361777772001</v>
      </c>
      <c r="F571" s="3">
        <v>11.46345</v>
      </c>
      <c r="G571" s="3">
        <v>1.30275876808465</v>
      </c>
      <c r="H571" s="3">
        <v>18.404769999999999</v>
      </c>
      <c r="I571" s="3">
        <v>2.79387035248324</v>
      </c>
      <c r="J571" s="3">
        <v>3.91096675582728</v>
      </c>
      <c r="K571" s="3">
        <v>14.93411</v>
      </c>
      <c r="L571" s="3">
        <v>20.865844255975301</v>
      </c>
      <c r="M571" s="3">
        <v>0.97331656493269603</v>
      </c>
      <c r="N571" s="3">
        <v>3.1212512295220902</v>
      </c>
      <c r="O571" s="3">
        <v>3.8270996374459898</v>
      </c>
      <c r="P571" s="3">
        <v>1.32067015936014</v>
      </c>
      <c r="Q571" s="4">
        <v>2625</v>
      </c>
      <c r="R571" s="3">
        <v>5.8966000000000003</v>
      </c>
      <c r="S571" s="3">
        <v>1.72051462985417</v>
      </c>
      <c r="T571" s="3">
        <v>0.71054337539041201</v>
      </c>
      <c r="U571" s="3">
        <v>8.6800250000000005</v>
      </c>
      <c r="V571" s="3">
        <v>0.73002289387681896</v>
      </c>
    </row>
    <row r="572" spans="1:22" x14ac:dyDescent="0.3">
      <c r="A572" s="4">
        <v>32278</v>
      </c>
      <c r="B572" s="52" t="s">
        <v>3</v>
      </c>
      <c r="C572" s="52" t="str">
        <f t="shared" si="8"/>
        <v>Angiospermae</v>
      </c>
      <c r="D572" s="3">
        <v>9.1837372644834208</v>
      </c>
      <c r="E572" s="3">
        <v>0.94048412844913298</v>
      </c>
      <c r="F572" s="3">
        <v>6.3382500000000004</v>
      </c>
      <c r="G572" s="3">
        <v>1.73833234725673</v>
      </c>
      <c r="H572" s="3">
        <v>15.697719999999901</v>
      </c>
      <c r="I572" s="3">
        <v>6.2841551115441501</v>
      </c>
      <c r="J572" s="3">
        <v>3.74864795261395</v>
      </c>
      <c r="K572" s="3">
        <v>11.0179849999999</v>
      </c>
      <c r="L572" s="3">
        <v>26.925041643531301</v>
      </c>
      <c r="M572" s="3">
        <v>0.73383503758538704</v>
      </c>
      <c r="N572" s="3">
        <v>4.2452659761473299</v>
      </c>
      <c r="O572" s="3">
        <v>6.7393481806565196</v>
      </c>
      <c r="P572" s="3">
        <v>1.26310912270387</v>
      </c>
      <c r="Q572" s="4">
        <v>3954</v>
      </c>
      <c r="R572" s="3">
        <v>3.69769999999999</v>
      </c>
      <c r="S572" s="3">
        <v>2.1957034461112199</v>
      </c>
      <c r="T572" s="3">
        <v>0.68426991436776696</v>
      </c>
      <c r="U572" s="3">
        <v>5.0179749999999999</v>
      </c>
      <c r="V572" s="3">
        <v>0.932457404349744</v>
      </c>
    </row>
    <row r="573" spans="1:22" x14ac:dyDescent="0.3">
      <c r="A573" s="4">
        <v>32686</v>
      </c>
      <c r="B573" s="52" t="s">
        <v>3</v>
      </c>
      <c r="C573" s="52" t="str">
        <f t="shared" si="8"/>
        <v>Angiospermae</v>
      </c>
      <c r="D573" s="3">
        <v>4.1667739296289303</v>
      </c>
      <c r="E573" s="3">
        <v>4.7016658607879602</v>
      </c>
      <c r="F573" s="3">
        <v>17.118500000000001</v>
      </c>
      <c r="G573" s="3">
        <v>1.11594210941379</v>
      </c>
      <c r="H573" s="3">
        <v>21.088010000000001</v>
      </c>
      <c r="I573" s="3">
        <v>3.2533548786369102</v>
      </c>
      <c r="J573" s="3">
        <v>3.7070707070707001</v>
      </c>
      <c r="K573" s="3">
        <v>19.103255000000001</v>
      </c>
      <c r="L573" s="3">
        <v>24.912109375</v>
      </c>
      <c r="M573" s="3">
        <v>0.87380395807356903</v>
      </c>
      <c r="N573" s="3">
        <v>6.9894965364091304</v>
      </c>
      <c r="O573" s="3">
        <v>3.6409435521075202</v>
      </c>
      <c r="P573" s="3">
        <v>1.7003218180734601</v>
      </c>
      <c r="Q573" s="4">
        <v>2079</v>
      </c>
      <c r="R573" s="3">
        <v>3.0171000000000001</v>
      </c>
      <c r="S573" s="3">
        <v>1.89746071634319</v>
      </c>
      <c r="T573" s="3">
        <v>0.78078507103615302</v>
      </c>
      <c r="U573" s="3">
        <v>10.0678</v>
      </c>
      <c r="V573" s="3">
        <v>0.89354718964366997</v>
      </c>
    </row>
    <row r="574" spans="1:22" x14ac:dyDescent="0.3">
      <c r="A574" s="4">
        <v>34330</v>
      </c>
      <c r="B574" s="52" t="s">
        <v>3</v>
      </c>
      <c r="C574" s="52" t="str">
        <f t="shared" si="8"/>
        <v>Angiospermae</v>
      </c>
      <c r="D574" s="3">
        <v>6.6065501692633104</v>
      </c>
      <c r="E574" s="3">
        <v>2.3335292275838899</v>
      </c>
      <c r="F574" s="3">
        <v>12.47845</v>
      </c>
      <c r="G574" s="3">
        <v>1.1809743998653599</v>
      </c>
      <c r="H574" s="3">
        <v>16.995009999999901</v>
      </c>
      <c r="I574" s="3">
        <v>5.60941860130505</v>
      </c>
      <c r="J574" s="3">
        <v>4.1532531026701696</v>
      </c>
      <c r="K574" s="3">
        <v>14.73673</v>
      </c>
      <c r="L574" s="3">
        <v>27.9299962363567</v>
      </c>
      <c r="M574" s="3">
        <v>0.80941763276095702</v>
      </c>
      <c r="N574" s="3">
        <v>5.1554709540421602</v>
      </c>
      <c r="O574" s="3">
        <v>5.3474581987216103</v>
      </c>
      <c r="P574" s="3">
        <v>1.58205889717558</v>
      </c>
      <c r="Q574" s="4">
        <v>5544</v>
      </c>
      <c r="R574" s="3">
        <v>3.2965</v>
      </c>
      <c r="S574" s="3">
        <v>1.8683710566436</v>
      </c>
      <c r="T574" s="3">
        <v>0.84906925060565297</v>
      </c>
      <c r="U574" s="3">
        <v>7.8874750000000002</v>
      </c>
      <c r="V574" s="3">
        <v>1.04898783550025</v>
      </c>
    </row>
    <row r="575" spans="1:22" x14ac:dyDescent="0.3">
      <c r="A575" s="4">
        <v>35239</v>
      </c>
      <c r="B575" s="52" t="s">
        <v>3</v>
      </c>
      <c r="C575" s="52" t="str">
        <f t="shared" si="8"/>
        <v>Angiospermae</v>
      </c>
      <c r="D575" s="3">
        <v>12.653000556706299</v>
      </c>
      <c r="E575" s="3">
        <v>2.16767405912127</v>
      </c>
      <c r="F575" s="3">
        <v>18.905249999999999</v>
      </c>
      <c r="G575" s="3">
        <v>1.12532365348249</v>
      </c>
      <c r="H575" s="3">
        <v>23.643799999999999</v>
      </c>
      <c r="I575" s="3">
        <v>7.2647802562376196</v>
      </c>
      <c r="J575" s="3">
        <v>3.6572447325769799</v>
      </c>
      <c r="K575" s="3">
        <v>21.274525000000001</v>
      </c>
      <c r="L575" s="3">
        <v>34.904311251314397</v>
      </c>
      <c r="M575" s="3">
        <v>0.68927879374597101</v>
      </c>
      <c r="N575" s="3">
        <v>4.7983358701166896</v>
      </c>
      <c r="O575" s="3">
        <v>8.7214449609936899</v>
      </c>
      <c r="P575" s="3">
        <v>1.5864933757119899</v>
      </c>
      <c r="Q575" s="4">
        <v>15425</v>
      </c>
      <c r="R575" s="3">
        <v>4.9275000000000002</v>
      </c>
      <c r="S575" s="3">
        <v>1.785318521782</v>
      </c>
      <c r="T575" s="3">
        <v>0.57415474089954999</v>
      </c>
      <c r="U575" s="3">
        <v>11.916375</v>
      </c>
      <c r="V575" s="3">
        <v>0.83297897180215597</v>
      </c>
    </row>
    <row r="576" spans="1:22" x14ac:dyDescent="0.3">
      <c r="A576" s="4">
        <v>37060</v>
      </c>
      <c r="B576" s="52" t="s">
        <v>3</v>
      </c>
      <c r="C576" s="52" t="str">
        <f t="shared" si="8"/>
        <v>Angiospermae</v>
      </c>
      <c r="D576" s="3">
        <v>1.9455864707323001</v>
      </c>
      <c r="E576" s="3">
        <v>3.9500029720140599</v>
      </c>
      <c r="F576" s="3">
        <v>9.1512999999999902</v>
      </c>
      <c r="G576" s="3">
        <v>1.3758493328816599</v>
      </c>
      <c r="H576" s="3">
        <v>16.0303199999999</v>
      </c>
      <c r="I576" s="3">
        <v>1.6720987317038001</v>
      </c>
      <c r="J576" s="3">
        <v>3.9322033898305002</v>
      </c>
      <c r="K576" s="3">
        <v>12.5908099999999</v>
      </c>
      <c r="L576" s="3">
        <v>19.6933560477001</v>
      </c>
      <c r="M576" s="3">
        <v>1.1907890509163499</v>
      </c>
      <c r="N576" s="3">
        <v>2.8329377667423601</v>
      </c>
      <c r="O576" s="3">
        <v>2.3167830669590201</v>
      </c>
      <c r="P576" s="3">
        <v>1.23583966076631</v>
      </c>
      <c r="Q576" s="4">
        <v>1186</v>
      </c>
      <c r="R576" s="3">
        <v>5.65855</v>
      </c>
      <c r="S576" s="3">
        <v>1.70032917281403</v>
      </c>
      <c r="T576" s="3">
        <v>0.85943172244327903</v>
      </c>
      <c r="U576" s="3">
        <v>7.4049249999999898</v>
      </c>
      <c r="V576" s="3">
        <v>0.72173297342792697</v>
      </c>
    </row>
    <row r="577" spans="1:22" x14ac:dyDescent="0.3">
      <c r="A577" s="4">
        <v>37113</v>
      </c>
      <c r="B577" s="52" t="s">
        <v>3</v>
      </c>
      <c r="C577" s="52" t="str">
        <f t="shared" si="8"/>
        <v>Angiospermae</v>
      </c>
      <c r="D577" s="3">
        <v>4.1935382436679101</v>
      </c>
      <c r="E577" s="3">
        <v>1.87637862005706</v>
      </c>
      <c r="F577" s="3">
        <v>8.7202500000000001</v>
      </c>
      <c r="G577" s="3">
        <v>1.5737702474126301</v>
      </c>
      <c r="H577" s="3">
        <v>18.727089999999901</v>
      </c>
      <c r="I577" s="3">
        <v>3.1543681951990399</v>
      </c>
      <c r="J577" s="3">
        <v>3.9285040113260901</v>
      </c>
      <c r="K577" s="3">
        <v>13.723669999999901</v>
      </c>
      <c r="L577" s="3">
        <v>22.4576436222005</v>
      </c>
      <c r="M577" s="3">
        <v>1.10822476783207</v>
      </c>
      <c r="N577" s="3">
        <v>3.0691342647601001</v>
      </c>
      <c r="O577" s="3">
        <v>4.6473829464838001</v>
      </c>
      <c r="P577" s="3">
        <v>1.17666306841182</v>
      </c>
      <c r="Q577" s="4">
        <v>4247</v>
      </c>
      <c r="R577" s="3">
        <v>6.10175</v>
      </c>
      <c r="S577" s="3">
        <v>1.85179732829577</v>
      </c>
      <c r="T577" s="3">
        <v>0.75219731212944696</v>
      </c>
      <c r="U577" s="3">
        <v>7.4109999999999996</v>
      </c>
      <c r="V577" s="3">
        <v>0.67874075184306204</v>
      </c>
    </row>
    <row r="578" spans="1:22" x14ac:dyDescent="0.3">
      <c r="A578" s="4">
        <v>37715</v>
      </c>
      <c r="B578" s="52" t="s">
        <v>3</v>
      </c>
      <c r="C578" s="52" t="str">
        <f t="shared" si="8"/>
        <v>Angiospermae</v>
      </c>
      <c r="D578" s="3">
        <v>16.1079817578748</v>
      </c>
      <c r="E578" s="3">
        <v>1.7423522795887001</v>
      </c>
      <c r="F578" s="3">
        <v>15.298299999999999</v>
      </c>
      <c r="G578" s="3">
        <v>1.13527189295542</v>
      </c>
      <c r="H578" s="3">
        <v>19.437159999999999</v>
      </c>
      <c r="I578" s="3">
        <v>7.4667724555966499</v>
      </c>
      <c r="J578" s="3">
        <v>3.8225691179236398</v>
      </c>
      <c r="K578" s="3">
        <v>17.367729999999899</v>
      </c>
      <c r="L578" s="3">
        <v>28.3861199924769</v>
      </c>
      <c r="M578" s="3">
        <v>0.54508731591688697</v>
      </c>
      <c r="N578" s="3">
        <v>3.1034903400926002</v>
      </c>
      <c r="O578" s="3">
        <v>8.7802565412381703</v>
      </c>
      <c r="P578" s="3">
        <v>1.41905172693668</v>
      </c>
      <c r="Q578" s="4">
        <v>26585</v>
      </c>
      <c r="R578" s="3">
        <v>6.2629999999999999</v>
      </c>
      <c r="S578" s="3">
        <v>1.61100954024108</v>
      </c>
      <c r="T578" s="3">
        <v>0.46354487904397601</v>
      </c>
      <c r="U578" s="3">
        <v>10.78065</v>
      </c>
      <c r="V578" s="3">
        <v>0.850404816821412</v>
      </c>
    </row>
    <row r="579" spans="1:22" x14ac:dyDescent="0.3">
      <c r="A579" s="4">
        <v>438</v>
      </c>
      <c r="B579" s="52" t="s">
        <v>9</v>
      </c>
      <c r="C579" s="52" t="str">
        <f t="shared" ref="C579:C642" si="9">_xlfn.IFS(B579="Acer","Angiospermae",B579="Aesculus","Angiospermae",B579="Ailanthus","Angiospermae",B579="Alnus","Angiospermae",B579="Amelanchier","Angiospermae",B579="Betula","Angiospermae",B579="Carpinus","Angiospermae",B579="Castanea","Angiospermae",B579="Catalpa","Angiospermae",B579="Cercidiphyllum","Angiospermae",B579="Corylus","Angiospermae",B579="Crataegus","Angiospermae",B579="Fagus","Angiospermae",B579="Fraxinus","Angiospermae",B579="Gleditsia","Angiospermae",B579="Ilex","Angiospermae",B579="Liquidambar","Angiospermae",B579="Liriodendron","Angiospermae",B579="Magnolia","Angiospermae",B579="Malus","Angiospermae",B579="Mespilus","Angiospermae",B579="Ostrya","Angiospermae",B579="Platanus","Angiospermae",B579="Populus","Angiospermae",B579="Prunus","Angiospermae",B579="Pterocarya","Angiospermae",B579="Pyrus","Angiospermae",B579="Quercus","Angiospermae",B579="Robinia","Angiospermae",B579="Salix","Angiospermae",B579="Sorbus","Angiospermae",B579="Styphnolobium","Angiospermae",B579="Tilia","Angiospermae",B579="Ulmus","Angiospermae",B579="Ginkgo","Ginkgophyta",B579="Cedrus","Coniferae",B579="Chamaecyparis","Coniferae",B579="Metasequoia","Coniferae",B579="Pinus","Coniferae",B579="Taxodium","Coniferae",B579="Taxus","Coniferae")</f>
        <v>Angiospermae</v>
      </c>
      <c r="D579" s="3">
        <v>0.48295289380064099</v>
      </c>
      <c r="E579" s="3">
        <v>5.0493142085005296</v>
      </c>
      <c r="F579" s="3">
        <v>8.4594000000000005</v>
      </c>
      <c r="G579" s="3">
        <v>1.1148113341371699</v>
      </c>
      <c r="H579" s="3">
        <v>10.401870000000001</v>
      </c>
      <c r="I579" s="3">
        <v>0.913347287762865</v>
      </c>
      <c r="J579" s="3">
        <v>2.4827586206896499</v>
      </c>
      <c r="K579" s="3">
        <v>9.4306350000000005</v>
      </c>
      <c r="L579" s="3">
        <v>34.310344827586199</v>
      </c>
      <c r="M579" s="3">
        <v>3.4689847565876799</v>
      </c>
      <c r="N579" s="3">
        <v>1.4549596111480201</v>
      </c>
      <c r="O579" s="3">
        <v>1.67535622674433</v>
      </c>
      <c r="P579" s="3">
        <v>1.0839374321289701</v>
      </c>
      <c r="Q579" s="4">
        <v>58</v>
      </c>
      <c r="R579" s="3">
        <v>7.1492500000000003</v>
      </c>
      <c r="S579" s="3">
        <v>1.2083857348329201</v>
      </c>
      <c r="T579" s="3">
        <v>1.89117261639162</v>
      </c>
      <c r="U579" s="3">
        <v>7.8043249999999897</v>
      </c>
      <c r="V579" s="3">
        <v>0.545166020923051</v>
      </c>
    </row>
    <row r="580" spans="1:22" x14ac:dyDescent="0.3">
      <c r="A580" s="4">
        <v>449</v>
      </c>
      <c r="B580" s="52" t="s">
        <v>9</v>
      </c>
      <c r="C580" s="52" t="str">
        <f t="shared" si="9"/>
        <v>Angiospermae</v>
      </c>
      <c r="D580" s="3">
        <v>1.8559569265312299</v>
      </c>
      <c r="E580" s="3">
        <v>5.4542956235582203</v>
      </c>
      <c r="F580" s="3">
        <v>10.042249999999999</v>
      </c>
      <c r="G580" s="3">
        <v>1.0899534466877401</v>
      </c>
      <c r="H580" s="3">
        <v>11.8489199999999</v>
      </c>
      <c r="I580" s="3">
        <v>1.4797885903241501</v>
      </c>
      <c r="J580" s="3">
        <v>2.80891719745222</v>
      </c>
      <c r="K580" s="3">
        <v>10.945584999999999</v>
      </c>
      <c r="L580" s="3">
        <v>25.0318471337579</v>
      </c>
      <c r="M580" s="3">
        <v>0.99202921681934497</v>
      </c>
      <c r="N580" s="3">
        <v>1.66740592721848</v>
      </c>
      <c r="O580" s="3">
        <v>1.8411634962772101</v>
      </c>
      <c r="P580" s="3">
        <v>1.1712137248555901</v>
      </c>
      <c r="Q580" s="4">
        <v>157</v>
      </c>
      <c r="R580" s="3">
        <v>7.1061999999999896</v>
      </c>
      <c r="S580" s="3">
        <v>1.2765684362143499</v>
      </c>
      <c r="T580" s="3">
        <v>0.79731839094448698</v>
      </c>
      <c r="U580" s="3">
        <v>8.5742250000000002</v>
      </c>
      <c r="V580" s="3">
        <v>0.803724706315463</v>
      </c>
    </row>
    <row r="581" spans="1:22" x14ac:dyDescent="0.3">
      <c r="A581" s="4">
        <v>456</v>
      </c>
      <c r="B581" s="52" t="s">
        <v>9</v>
      </c>
      <c r="C581" s="52" t="str">
        <f t="shared" si="9"/>
        <v>Angiospermae</v>
      </c>
      <c r="D581" s="3">
        <v>2.5981780546302899</v>
      </c>
      <c r="E581" s="3">
        <v>3.5620901891668399</v>
      </c>
      <c r="F581" s="3">
        <v>9.4490999999999996</v>
      </c>
      <c r="G581" s="3">
        <v>1.1511598988263401</v>
      </c>
      <c r="H581" s="3">
        <v>12.30575</v>
      </c>
      <c r="I581" s="3">
        <v>2.0781518109845001</v>
      </c>
      <c r="J581" s="3">
        <v>2.6449275362318798</v>
      </c>
      <c r="K581" s="3">
        <v>10.877424999999899</v>
      </c>
      <c r="L581" s="3">
        <v>25.065217391304301</v>
      </c>
      <c r="M581" s="3">
        <v>1.02097856347748</v>
      </c>
      <c r="N581" s="3">
        <v>1.5965424410495901</v>
      </c>
      <c r="O581" s="3">
        <v>2.6526840978751598</v>
      </c>
      <c r="P581" s="3">
        <v>1.10149590396838</v>
      </c>
      <c r="Q581" s="4">
        <v>279</v>
      </c>
      <c r="R581" s="3">
        <v>7.7077499999999999</v>
      </c>
      <c r="S581" s="3">
        <v>1.26799791336987</v>
      </c>
      <c r="T581" s="3">
        <v>0.79984965128966701</v>
      </c>
      <c r="U581" s="3">
        <v>8.5784249999999993</v>
      </c>
      <c r="V581" s="3">
        <v>0.78341473553113095</v>
      </c>
    </row>
    <row r="582" spans="1:22" x14ac:dyDescent="0.3">
      <c r="A582" s="4">
        <v>465</v>
      </c>
      <c r="B582" s="52" t="s">
        <v>9</v>
      </c>
      <c r="C582" s="52" t="str">
        <f t="shared" si="9"/>
        <v>Angiospermae</v>
      </c>
      <c r="D582" s="3">
        <v>3.4077535199269402</v>
      </c>
      <c r="E582" s="3">
        <v>1.98040993124261</v>
      </c>
      <c r="F582" s="3">
        <v>8.2725499999999901</v>
      </c>
      <c r="G582" s="3">
        <v>1.2207753352956401</v>
      </c>
      <c r="H582" s="3">
        <v>11.9253</v>
      </c>
      <c r="I582" s="3">
        <v>3.6796297319217999</v>
      </c>
      <c r="J582" s="3">
        <v>2.4346405228758101</v>
      </c>
      <c r="K582" s="3">
        <v>10.098924999999999</v>
      </c>
      <c r="L582" s="3">
        <v>27.228758169934601</v>
      </c>
      <c r="M582" s="3">
        <v>1.2257901583400399</v>
      </c>
      <c r="N582" s="3">
        <v>1.5645893466281799</v>
      </c>
      <c r="O582" s="3">
        <v>4.1771907267751098</v>
      </c>
      <c r="P582" s="3">
        <v>1.0409291235045901</v>
      </c>
      <c r="Q582" s="4">
        <v>307</v>
      </c>
      <c r="R582" s="3">
        <v>7.6219999999999999</v>
      </c>
      <c r="S582" s="3">
        <v>1.2707405997653201</v>
      </c>
      <c r="T582" s="3">
        <v>1.0797816539268601</v>
      </c>
      <c r="U582" s="3">
        <v>7.9472749999999897</v>
      </c>
      <c r="V582" s="3">
        <v>0.88088621578516302</v>
      </c>
    </row>
    <row r="583" spans="1:22" x14ac:dyDescent="0.3">
      <c r="A583" s="4">
        <v>491</v>
      </c>
      <c r="B583" s="52" t="s">
        <v>9</v>
      </c>
      <c r="C583" s="52" t="str">
        <f t="shared" si="9"/>
        <v>Angiospermae</v>
      </c>
      <c r="D583" s="3">
        <v>2.34679435797606</v>
      </c>
      <c r="E583" s="3">
        <v>4.4948960333742898</v>
      </c>
      <c r="F583" s="3">
        <v>9.9907500000000002</v>
      </c>
      <c r="G583" s="3">
        <v>1.1197117333533499</v>
      </c>
      <c r="H583" s="3">
        <v>12.382770000000001</v>
      </c>
      <c r="I583" s="3">
        <v>2.4365109333216002</v>
      </c>
      <c r="J583" s="3">
        <v>2.63241106719367</v>
      </c>
      <c r="K583" s="3">
        <v>11.18676</v>
      </c>
      <c r="L583" s="3">
        <v>26.244</v>
      </c>
      <c r="M583" s="3">
        <v>0.94711650570421102</v>
      </c>
      <c r="N583" s="3">
        <v>1.58925630972014</v>
      </c>
      <c r="O583" s="3">
        <v>2.2226876719326398</v>
      </c>
      <c r="P583" s="3">
        <v>1.12367354054312</v>
      </c>
      <c r="Q583" s="4">
        <v>254</v>
      </c>
      <c r="R583" s="3">
        <v>7.7915499999999902</v>
      </c>
      <c r="S583" s="3">
        <v>1.25819044780483</v>
      </c>
      <c r="T583" s="3">
        <v>1.0382294149636999</v>
      </c>
      <c r="U583" s="3">
        <v>8.8911499999999997</v>
      </c>
      <c r="V583" s="3">
        <v>1.0962003182404101</v>
      </c>
    </row>
    <row r="584" spans="1:22" x14ac:dyDescent="0.3">
      <c r="A584" s="4">
        <v>509</v>
      </c>
      <c r="B584" s="52" t="s">
        <v>9</v>
      </c>
      <c r="C584" s="52" t="str">
        <f t="shared" si="9"/>
        <v>Angiospermae</v>
      </c>
      <c r="D584" s="3">
        <v>2.4467464996721802</v>
      </c>
      <c r="E584" s="3">
        <v>4.2221369383312402</v>
      </c>
      <c r="F584" s="3">
        <v>9.4205499999999898</v>
      </c>
      <c r="G584" s="3">
        <v>1.13244927313161</v>
      </c>
      <c r="H584" s="3">
        <v>11.916039999999899</v>
      </c>
      <c r="I584" s="3">
        <v>2.1209247344795701</v>
      </c>
      <c r="J584" s="3">
        <v>2.5391304347825998</v>
      </c>
      <c r="K584" s="3">
        <v>10.668294999999899</v>
      </c>
      <c r="L584" s="3">
        <v>25.923766816143399</v>
      </c>
      <c r="M584" s="3">
        <v>0.91191627869887404</v>
      </c>
      <c r="N584" s="3">
        <v>1.5973029852146701</v>
      </c>
      <c r="O584" s="3">
        <v>2.23122796290055</v>
      </c>
      <c r="P584" s="3">
        <v>1.1161359307846499</v>
      </c>
      <c r="Q584" s="4">
        <v>231</v>
      </c>
      <c r="R584" s="3">
        <v>7.4600999999999997</v>
      </c>
      <c r="S584" s="3">
        <v>1.2639673235331499</v>
      </c>
      <c r="T584" s="3">
        <v>0.86683468629207905</v>
      </c>
      <c r="U584" s="3">
        <v>8.4403249999999996</v>
      </c>
      <c r="V584" s="3">
        <v>0.95056389115992301</v>
      </c>
    </row>
    <row r="585" spans="1:22" x14ac:dyDescent="0.3">
      <c r="A585" s="4">
        <v>524</v>
      </c>
      <c r="B585" s="52" t="s">
        <v>9</v>
      </c>
      <c r="C585" s="52" t="str">
        <f t="shared" si="9"/>
        <v>Angiospermae</v>
      </c>
      <c r="D585" s="3">
        <v>1.9869296972768999</v>
      </c>
      <c r="E585" s="3">
        <v>3.7461753007032899</v>
      </c>
      <c r="F585" s="3">
        <v>9.1913</v>
      </c>
      <c r="G585" s="3">
        <v>1.1361020747881101</v>
      </c>
      <c r="H585" s="3">
        <v>11.693209999999899</v>
      </c>
      <c r="I585" s="3">
        <v>2.0239801659267802</v>
      </c>
      <c r="J585" s="3">
        <v>2.6649214659685798</v>
      </c>
      <c r="K585" s="3">
        <v>10.442254999999999</v>
      </c>
      <c r="L585" s="3">
        <v>28.6489361702127</v>
      </c>
      <c r="M585" s="3">
        <v>1.23482764689237</v>
      </c>
      <c r="N585" s="3">
        <v>1.5274858919427301</v>
      </c>
      <c r="O585" s="3">
        <v>2.4535157226290001</v>
      </c>
      <c r="P585" s="3">
        <v>1.0911821446591199</v>
      </c>
      <c r="Q585" s="4">
        <v>193</v>
      </c>
      <c r="R585" s="3">
        <v>7.6551999999999998</v>
      </c>
      <c r="S585" s="3">
        <v>1.2396942985189801</v>
      </c>
      <c r="T585" s="3">
        <v>1.01864709591922</v>
      </c>
      <c r="U585" s="3">
        <v>8.4232499999999995</v>
      </c>
      <c r="V585" s="3">
        <v>0.82493058726276702</v>
      </c>
    </row>
    <row r="586" spans="1:22" x14ac:dyDescent="0.3">
      <c r="A586" s="4">
        <v>536</v>
      </c>
      <c r="B586" s="52" t="s">
        <v>9</v>
      </c>
      <c r="C586" s="52" t="str">
        <f t="shared" si="9"/>
        <v>Angiospermae</v>
      </c>
      <c r="D586" s="3">
        <v>1.24375650197905</v>
      </c>
      <c r="E586" s="3">
        <v>6.2796571480507701</v>
      </c>
      <c r="F586" s="3">
        <v>9.4497499999999999</v>
      </c>
      <c r="G586" s="3">
        <v>1.06605095372893</v>
      </c>
      <c r="H586" s="3">
        <v>10.698079999999999</v>
      </c>
      <c r="I586" s="3">
        <v>1.2749146602977199</v>
      </c>
      <c r="J586" s="3">
        <v>2.3829787234042499</v>
      </c>
      <c r="K586" s="3">
        <v>10.073915</v>
      </c>
      <c r="L586" s="3">
        <v>29.1075268817204</v>
      </c>
      <c r="M586" s="3">
        <v>1.2098987327934401</v>
      </c>
      <c r="N586" s="3">
        <v>1.4143416181914299</v>
      </c>
      <c r="O586" s="3">
        <v>1.5048194156480701</v>
      </c>
      <c r="P586" s="3">
        <v>1.1108368231577399</v>
      </c>
      <c r="Q586" s="4">
        <v>94</v>
      </c>
      <c r="R586" s="3">
        <v>7.5640000000000001</v>
      </c>
      <c r="S586" s="3">
        <v>1.1842086547645201</v>
      </c>
      <c r="T586" s="3">
        <v>1.0250516546197601</v>
      </c>
      <c r="U586" s="3">
        <v>8.5068750000000009</v>
      </c>
      <c r="V586" s="3">
        <v>0.84722103332821597</v>
      </c>
    </row>
    <row r="587" spans="1:22" x14ac:dyDescent="0.3">
      <c r="A587" s="4">
        <v>550</v>
      </c>
      <c r="B587" s="52" t="s">
        <v>9</v>
      </c>
      <c r="C587" s="52" t="str">
        <f t="shared" si="9"/>
        <v>Angiospermae</v>
      </c>
      <c r="D587" s="3">
        <v>2.4895862833719802</v>
      </c>
      <c r="E587" s="3">
        <v>4.6697257404158696</v>
      </c>
      <c r="F587" s="3">
        <v>10.104149999999899</v>
      </c>
      <c r="G587" s="3">
        <v>1.0626836497874601</v>
      </c>
      <c r="H587" s="3">
        <v>11.37088</v>
      </c>
      <c r="I587" s="3">
        <v>1.8815901270526001</v>
      </c>
      <c r="J587" s="3">
        <v>2.5726141078838101</v>
      </c>
      <c r="K587" s="3">
        <v>10.737515</v>
      </c>
      <c r="L587" s="3">
        <v>28.860759493670798</v>
      </c>
      <c r="M587" s="3">
        <v>0.86912296946302903</v>
      </c>
      <c r="N587" s="3">
        <v>1.3513274546621299</v>
      </c>
      <c r="O587" s="3">
        <v>2.16375662333868</v>
      </c>
      <c r="P587" s="3">
        <v>1.091234559568</v>
      </c>
      <c r="Q587" s="4">
        <v>242</v>
      </c>
      <c r="R587" s="3">
        <v>8.4146000000000001</v>
      </c>
      <c r="S587" s="3">
        <v>1.15963712453594</v>
      </c>
      <c r="T587" s="3">
        <v>0.75578426006754496</v>
      </c>
      <c r="U587" s="3">
        <v>9.2593750000000004</v>
      </c>
      <c r="V587" s="3">
        <v>0.86959416172660997</v>
      </c>
    </row>
    <row r="588" spans="1:22" x14ac:dyDescent="0.3">
      <c r="A588" s="4">
        <v>570</v>
      </c>
      <c r="B588" s="52" t="s">
        <v>9</v>
      </c>
      <c r="C588" s="52" t="str">
        <f t="shared" si="9"/>
        <v>Angiospermae</v>
      </c>
      <c r="D588" s="3">
        <v>2.0868681929775499</v>
      </c>
      <c r="E588" s="3">
        <v>5.0061343124747504</v>
      </c>
      <c r="F588" s="3">
        <v>9.9755000000000003</v>
      </c>
      <c r="G588" s="3">
        <v>1.07479424590246</v>
      </c>
      <c r="H588" s="3">
        <v>11.46772</v>
      </c>
      <c r="I588" s="3">
        <v>1.7766724681569399</v>
      </c>
      <c r="J588" s="3">
        <v>2.55154639175257</v>
      </c>
      <c r="K588" s="3">
        <v>10.72161</v>
      </c>
      <c r="L588" s="3">
        <v>25.7243243243243</v>
      </c>
      <c r="M588" s="3">
        <v>0.95485440463834803</v>
      </c>
      <c r="N588" s="3">
        <v>1.38082119205298</v>
      </c>
      <c r="O588" s="3">
        <v>1.9926552859642801</v>
      </c>
      <c r="P588" s="3">
        <v>1.0913815267634901</v>
      </c>
      <c r="Q588" s="4">
        <v>196</v>
      </c>
      <c r="R588" s="3">
        <v>8.3049999999999997</v>
      </c>
      <c r="S588" s="3">
        <v>1.17301058504964</v>
      </c>
      <c r="T588" s="3">
        <v>0.851358257380877</v>
      </c>
      <c r="U588" s="3">
        <v>9.14025</v>
      </c>
      <c r="V588" s="3">
        <v>0.89161054632546699</v>
      </c>
    </row>
    <row r="589" spans="1:22" x14ac:dyDescent="0.3">
      <c r="A589" s="4">
        <v>580</v>
      </c>
      <c r="B589" s="52" t="s">
        <v>9</v>
      </c>
      <c r="C589" s="52" t="str">
        <f t="shared" si="9"/>
        <v>Angiospermae</v>
      </c>
      <c r="D589" s="3">
        <v>2.3164500480796701</v>
      </c>
      <c r="E589" s="3">
        <v>4.1171051066044804</v>
      </c>
      <c r="F589" s="3">
        <v>9.7736499999999999</v>
      </c>
      <c r="G589" s="3">
        <v>1.0887585497741299</v>
      </c>
      <c r="H589" s="3">
        <v>11.50864</v>
      </c>
      <c r="I589" s="3">
        <v>2.01606157543138</v>
      </c>
      <c r="J589" s="3">
        <v>2.3678756476683902</v>
      </c>
      <c r="K589" s="3">
        <v>10.641145</v>
      </c>
      <c r="L589" s="3">
        <v>26.880829015543998</v>
      </c>
      <c r="M589" s="3">
        <v>1.0248065411576901</v>
      </c>
      <c r="N589" s="3">
        <v>1.4398038332582599</v>
      </c>
      <c r="O589" s="3">
        <v>2.3739131615371001</v>
      </c>
      <c r="P589" s="3">
        <v>1.10021191150935</v>
      </c>
      <c r="Q589" s="4">
        <v>194</v>
      </c>
      <c r="R589" s="3">
        <v>7.9931999999999999</v>
      </c>
      <c r="S589" s="3">
        <v>1.1978651252191499</v>
      </c>
      <c r="T589" s="3">
        <v>0.87032378578708802</v>
      </c>
      <c r="U589" s="3">
        <v>8.8834249999999901</v>
      </c>
      <c r="V589" s="3">
        <v>0.84925666536428401</v>
      </c>
    </row>
    <row r="590" spans="1:22" x14ac:dyDescent="0.3">
      <c r="A590" s="4">
        <v>618</v>
      </c>
      <c r="B590" s="52" t="s">
        <v>9</v>
      </c>
      <c r="C590" s="52" t="str">
        <f t="shared" si="9"/>
        <v>Angiospermae</v>
      </c>
      <c r="D590" s="3">
        <v>2.3595645430777901</v>
      </c>
      <c r="E590" s="3">
        <v>3.8792415255867101</v>
      </c>
      <c r="F590" s="3">
        <v>10.008699999999999</v>
      </c>
      <c r="G590" s="3">
        <v>1.0877476595361999</v>
      </c>
      <c r="H590" s="3">
        <v>11.7651799999999</v>
      </c>
      <c r="I590" s="3">
        <v>2.47355628303306</v>
      </c>
      <c r="J590" s="3">
        <v>2.5741444866920098</v>
      </c>
      <c r="K590" s="3">
        <v>10.886939999999999</v>
      </c>
      <c r="L590" s="3">
        <v>26.534351145038102</v>
      </c>
      <c r="M590" s="3">
        <v>1.09345015484798</v>
      </c>
      <c r="N590" s="3">
        <v>1.46667830184563</v>
      </c>
      <c r="O590" s="3">
        <v>2.5800662150022302</v>
      </c>
      <c r="P590" s="3">
        <v>1.1102058473629099</v>
      </c>
      <c r="Q590" s="4">
        <v>263</v>
      </c>
      <c r="R590" s="3">
        <v>8.0216499999999993</v>
      </c>
      <c r="S590" s="3">
        <v>1.2076238120724201</v>
      </c>
      <c r="T590" s="3">
        <v>1.0483104987696401</v>
      </c>
      <c r="U590" s="3">
        <v>9.0151749999999993</v>
      </c>
      <c r="V590" s="3">
        <v>0.958718140119872</v>
      </c>
    </row>
    <row r="591" spans="1:22" x14ac:dyDescent="0.3">
      <c r="A591" s="4">
        <v>656</v>
      </c>
      <c r="B591" s="52" t="s">
        <v>9</v>
      </c>
      <c r="C591" s="52" t="str">
        <f t="shared" si="9"/>
        <v>Angiospermae</v>
      </c>
      <c r="D591" s="3">
        <v>2.2853071371498102</v>
      </c>
      <c r="E591" s="3">
        <v>5.3406998530099798</v>
      </c>
      <c r="F591" s="3">
        <v>10.424849999999999</v>
      </c>
      <c r="G591" s="3">
        <v>1.07774116653956</v>
      </c>
      <c r="H591" s="3">
        <v>12.045729999999899</v>
      </c>
      <c r="I591" s="3">
        <v>1.78795058081665</v>
      </c>
      <c r="J591" s="3">
        <v>2.6171171171171101</v>
      </c>
      <c r="K591" s="3">
        <v>11.2352899999999</v>
      </c>
      <c r="L591" s="3">
        <v>28.0045871559633</v>
      </c>
      <c r="M591" s="3">
        <v>0.85413607991088003</v>
      </c>
      <c r="N591" s="3">
        <v>1.5465648952970299</v>
      </c>
      <c r="O591" s="3">
        <v>1.9519632795174999</v>
      </c>
      <c r="P591" s="3">
        <v>1.1447356501066499</v>
      </c>
      <c r="Q591" s="4">
        <v>222</v>
      </c>
      <c r="R591" s="3">
        <v>7.7887000000000004</v>
      </c>
      <c r="S591" s="3">
        <v>1.2337287349253701</v>
      </c>
      <c r="T591" s="3">
        <v>0.78236774031456702</v>
      </c>
      <c r="U591" s="3">
        <v>9.1067749999999901</v>
      </c>
      <c r="V591" s="3">
        <v>0.91597552043018504</v>
      </c>
    </row>
    <row r="592" spans="1:22" x14ac:dyDescent="0.3">
      <c r="A592" s="4">
        <v>675</v>
      </c>
      <c r="B592" s="52" t="s">
        <v>9</v>
      </c>
      <c r="C592" s="52" t="str">
        <f t="shared" si="9"/>
        <v>Angiospermae</v>
      </c>
      <c r="D592" s="3">
        <v>1.4088591197126601</v>
      </c>
      <c r="E592" s="3">
        <v>4.3171217485286304</v>
      </c>
      <c r="F592" s="3">
        <v>8.7713000000000001</v>
      </c>
      <c r="G592" s="3">
        <v>1.1497041487578801</v>
      </c>
      <c r="H592" s="3">
        <v>11.397500000000001</v>
      </c>
      <c r="I592" s="3">
        <v>1.6125602864999</v>
      </c>
      <c r="J592" s="3">
        <v>2.4217687074829901</v>
      </c>
      <c r="K592" s="3">
        <v>10.0844</v>
      </c>
      <c r="L592" s="3">
        <v>28.1156462585034</v>
      </c>
      <c r="M592" s="3">
        <v>1.44212232853252</v>
      </c>
      <c r="N592" s="3">
        <v>1.41993073204764</v>
      </c>
      <c r="O592" s="3">
        <v>2.0317471942943</v>
      </c>
      <c r="P592" s="3">
        <v>1.0443204886266899</v>
      </c>
      <c r="Q592" s="4">
        <v>147</v>
      </c>
      <c r="R592" s="3">
        <v>8.0267999999999997</v>
      </c>
      <c r="S592" s="3">
        <v>1.2006595984069599</v>
      </c>
      <c r="T592" s="3">
        <v>1.14458590212255</v>
      </c>
      <c r="U592" s="3">
        <v>8.3990499999999901</v>
      </c>
      <c r="V592" s="3">
        <v>0.79368156187364702</v>
      </c>
    </row>
    <row r="593" spans="1:22" x14ac:dyDescent="0.3">
      <c r="A593" s="4">
        <v>1054</v>
      </c>
      <c r="B593" s="52" t="s">
        <v>9</v>
      </c>
      <c r="C593" s="52" t="str">
        <f t="shared" si="9"/>
        <v>Angiospermae</v>
      </c>
      <c r="D593" s="3">
        <v>2.48097948962715</v>
      </c>
      <c r="E593" s="3">
        <v>4.5759642213880696</v>
      </c>
      <c r="F593" s="3">
        <v>9.6458999999999993</v>
      </c>
      <c r="G593" s="3">
        <v>1.1025731139655099</v>
      </c>
      <c r="H593" s="3">
        <v>11.62472</v>
      </c>
      <c r="I593" s="3">
        <v>2.3056049741553202</v>
      </c>
      <c r="J593" s="3">
        <v>2.4495412844036699</v>
      </c>
      <c r="K593" s="3">
        <v>10.635309999999899</v>
      </c>
      <c r="L593" s="3">
        <v>30.423963133640498</v>
      </c>
      <c r="M593" s="3">
        <v>0.84964393404057204</v>
      </c>
      <c r="N593" s="3">
        <v>1.42254093345407</v>
      </c>
      <c r="O593" s="3">
        <v>2.1079491738407898</v>
      </c>
      <c r="P593" s="3">
        <v>1.0827323391907999</v>
      </c>
      <c r="Q593" s="4">
        <v>218</v>
      </c>
      <c r="R593" s="3">
        <v>8.1717999999999993</v>
      </c>
      <c r="S593" s="3">
        <v>1.1937915668127701</v>
      </c>
      <c r="T593" s="3">
        <v>0.92931238802857397</v>
      </c>
      <c r="U593" s="3">
        <v>8.9088499999999993</v>
      </c>
      <c r="V593" s="3">
        <v>1.09376687197557</v>
      </c>
    </row>
    <row r="594" spans="1:22" x14ac:dyDescent="0.3">
      <c r="A594" s="4">
        <v>1087</v>
      </c>
      <c r="B594" s="52" t="s">
        <v>9</v>
      </c>
      <c r="C594" s="52" t="str">
        <f t="shared" si="9"/>
        <v>Angiospermae</v>
      </c>
      <c r="D594" s="3">
        <v>2.59306561726775</v>
      </c>
      <c r="E594" s="3">
        <v>3.7958007666170599</v>
      </c>
      <c r="F594" s="3">
        <v>10.296299999999899</v>
      </c>
      <c r="G594" s="3">
        <v>1.1078931266571399</v>
      </c>
      <c r="H594" s="3">
        <v>12.5181</v>
      </c>
      <c r="I594" s="3">
        <v>2.4368140665555198</v>
      </c>
      <c r="J594" s="3">
        <v>2.5588235294117601</v>
      </c>
      <c r="K594" s="3">
        <v>11.4072</v>
      </c>
      <c r="L594" s="3">
        <v>25.837638376383701</v>
      </c>
      <c r="M594" s="3">
        <v>1.0460784902798299</v>
      </c>
      <c r="N594" s="3">
        <v>1.39937398692079</v>
      </c>
      <c r="O594" s="3">
        <v>2.7125501661079898</v>
      </c>
      <c r="P594" s="3">
        <v>1.0702013325156601</v>
      </c>
      <c r="Q594" s="4">
        <v>273</v>
      </c>
      <c r="R594" s="3">
        <v>8.9454999999999991</v>
      </c>
      <c r="S594" s="3">
        <v>1.1856687004334301</v>
      </c>
      <c r="T594" s="3">
        <v>0.93974253884216397</v>
      </c>
      <c r="U594" s="3">
        <v>9.62089999999999</v>
      </c>
      <c r="V594" s="3">
        <v>0.89834801840804202</v>
      </c>
    </row>
    <row r="595" spans="1:22" x14ac:dyDescent="0.3">
      <c r="A595" s="4">
        <v>1122</v>
      </c>
      <c r="B595" s="52" t="s">
        <v>9</v>
      </c>
      <c r="C595" s="52" t="str">
        <f t="shared" si="9"/>
        <v>Angiospermae</v>
      </c>
      <c r="D595" s="3">
        <v>3.09010900991764</v>
      </c>
      <c r="E595" s="3">
        <v>3.2391587425701198</v>
      </c>
      <c r="F595" s="3">
        <v>9.8104499999999994</v>
      </c>
      <c r="G595" s="3">
        <v>1.1676706980821401</v>
      </c>
      <c r="H595" s="3">
        <v>13.100299999999899</v>
      </c>
      <c r="I595" s="3">
        <v>3.3444661913899401</v>
      </c>
      <c r="J595" s="3">
        <v>2.5505617977527999</v>
      </c>
      <c r="K595" s="3">
        <v>11.455375</v>
      </c>
      <c r="L595" s="3">
        <v>26.269662921348299</v>
      </c>
      <c r="M595" s="3">
        <v>0.98012822579552195</v>
      </c>
      <c r="N595" s="3">
        <v>1.5201531722317301</v>
      </c>
      <c r="O595" s="3">
        <v>3.0287030614053299</v>
      </c>
      <c r="P595" s="3">
        <v>1.06472145950228</v>
      </c>
      <c r="Q595" s="4">
        <v>358</v>
      </c>
      <c r="R595" s="3">
        <v>8.6177499999999991</v>
      </c>
      <c r="S595" s="3">
        <v>1.2432440498800701</v>
      </c>
      <c r="T595" s="3">
        <v>1.08231333608489</v>
      </c>
      <c r="U595" s="3">
        <v>9.2141000000000002</v>
      </c>
      <c r="V595" s="3">
        <v>1.1042568794572001</v>
      </c>
    </row>
    <row r="596" spans="1:22" x14ac:dyDescent="0.3">
      <c r="A596" s="4">
        <v>1139</v>
      </c>
      <c r="B596" s="52" t="s">
        <v>9</v>
      </c>
      <c r="C596" s="52" t="str">
        <f t="shared" si="9"/>
        <v>Angiospermae</v>
      </c>
      <c r="D596" s="3">
        <v>1.66834048787732</v>
      </c>
      <c r="E596" s="3">
        <v>4.5005421254017097</v>
      </c>
      <c r="F596" s="3">
        <v>9.0690000000000008</v>
      </c>
      <c r="G596" s="3">
        <v>1.1429926121953899</v>
      </c>
      <c r="H596" s="3">
        <v>11.662599999999999</v>
      </c>
      <c r="I596" s="3">
        <v>1.3374315630479701</v>
      </c>
      <c r="J596" s="3">
        <v>2.4931506849314999</v>
      </c>
      <c r="K596" s="3">
        <v>10.3658</v>
      </c>
      <c r="L596" s="3">
        <v>26.664383561643799</v>
      </c>
      <c r="M596" s="3">
        <v>1.20784131618017</v>
      </c>
      <c r="N596" s="3">
        <v>1.4387170393215101</v>
      </c>
      <c r="O596" s="3">
        <v>2.0150905707144098</v>
      </c>
      <c r="P596" s="3">
        <v>1.0560544970233301</v>
      </c>
      <c r="Q596" s="4">
        <v>146</v>
      </c>
      <c r="R596" s="3">
        <v>8.1062499999999993</v>
      </c>
      <c r="S596" s="3">
        <v>1.20706248817338</v>
      </c>
      <c r="T596" s="3">
        <v>0.80165384270546902</v>
      </c>
      <c r="U596" s="3">
        <v>8.5876249999999992</v>
      </c>
      <c r="V596" s="3">
        <v>0.66370791590464895</v>
      </c>
    </row>
    <row r="597" spans="1:22" x14ac:dyDescent="0.3">
      <c r="A597" s="4">
        <v>1154</v>
      </c>
      <c r="B597" s="52" t="s">
        <v>9</v>
      </c>
      <c r="C597" s="52" t="str">
        <f t="shared" si="9"/>
        <v>Angiospermae</v>
      </c>
      <c r="D597" s="3">
        <v>2.2908437482036801</v>
      </c>
      <c r="E597" s="3">
        <v>4.2920546477415504</v>
      </c>
      <c r="F597" s="3">
        <v>9.0327000000000002</v>
      </c>
      <c r="G597" s="3">
        <v>1.11078913281742</v>
      </c>
      <c r="H597" s="3">
        <v>11.03415</v>
      </c>
      <c r="I597" s="3">
        <v>1.1756737938951101</v>
      </c>
      <c r="J597" s="3">
        <v>2.6792452830188598</v>
      </c>
      <c r="K597" s="3">
        <v>10.033424999999999</v>
      </c>
      <c r="L597" s="3">
        <v>30.037735849056599</v>
      </c>
      <c r="M597" s="3">
        <v>0.91866437525738298</v>
      </c>
      <c r="N597" s="3">
        <v>1.4394560041745399</v>
      </c>
      <c r="O597" s="3">
        <v>2.10451654075582</v>
      </c>
      <c r="P597" s="3">
        <v>1.0818770885484601</v>
      </c>
      <c r="Q597" s="4">
        <v>106</v>
      </c>
      <c r="R597" s="3">
        <v>7.6654999999999998</v>
      </c>
      <c r="S597" s="3">
        <v>1.2017373130037901</v>
      </c>
      <c r="T597" s="3">
        <v>0.51320557974195702</v>
      </c>
      <c r="U597" s="3">
        <v>8.3491</v>
      </c>
      <c r="V597" s="3">
        <v>0.55864317106905503</v>
      </c>
    </row>
    <row r="598" spans="1:22" x14ac:dyDescent="0.3">
      <c r="A598" s="4">
        <v>1163</v>
      </c>
      <c r="B598" s="52" t="s">
        <v>9</v>
      </c>
      <c r="C598" s="52" t="str">
        <f t="shared" si="9"/>
        <v>Angiospermae</v>
      </c>
      <c r="D598" s="3">
        <v>1.7141799359943499</v>
      </c>
      <c r="E598" s="3">
        <v>4.6303164191707298</v>
      </c>
      <c r="F598" s="3">
        <v>9.0639500000000002</v>
      </c>
      <c r="G598" s="3">
        <v>1.1219186999045601</v>
      </c>
      <c r="H598" s="3">
        <v>11.27408</v>
      </c>
      <c r="I598" s="3">
        <v>1.36739803262328</v>
      </c>
      <c r="J598" s="3">
        <v>2.5116279069767402</v>
      </c>
      <c r="K598" s="3">
        <v>10.169015</v>
      </c>
      <c r="L598" s="3">
        <v>32.612403100775197</v>
      </c>
      <c r="M598" s="3">
        <v>1.1419587682475001</v>
      </c>
      <c r="N598" s="3">
        <v>1.3704755421569501</v>
      </c>
      <c r="O598" s="3">
        <v>1.9575228082627001</v>
      </c>
      <c r="P598" s="3">
        <v>1.0484403149733801</v>
      </c>
      <c r="Q598" s="4">
        <v>129</v>
      </c>
      <c r="R598" s="3">
        <v>8.2263999999999999</v>
      </c>
      <c r="S598" s="3">
        <v>1.1762647951024701</v>
      </c>
      <c r="T598" s="3">
        <v>0.79769807352813704</v>
      </c>
      <c r="U598" s="3">
        <v>8.6451750000000001</v>
      </c>
      <c r="V598" s="3">
        <v>0.69853491711641802</v>
      </c>
    </row>
    <row r="599" spans="1:22" x14ac:dyDescent="0.3">
      <c r="A599" s="4">
        <v>1170</v>
      </c>
      <c r="B599" s="52" t="s">
        <v>9</v>
      </c>
      <c r="C599" s="52" t="str">
        <f t="shared" si="9"/>
        <v>Angiospermae</v>
      </c>
      <c r="D599" s="3">
        <v>2.8435245470005799</v>
      </c>
      <c r="E599" s="3">
        <v>3.5605252136564101</v>
      </c>
      <c r="F599" s="3">
        <v>10.57015</v>
      </c>
      <c r="G599" s="3">
        <v>1.0901278600587501</v>
      </c>
      <c r="H599" s="3">
        <v>12.475479999999999</v>
      </c>
      <c r="I599" s="3">
        <v>2.6629008570841899</v>
      </c>
      <c r="J599" s="3">
        <v>2.4089219330854998</v>
      </c>
      <c r="K599" s="3">
        <v>11.5228149999999</v>
      </c>
      <c r="L599" s="3">
        <v>28.5419847328244</v>
      </c>
      <c r="M599" s="3">
        <v>1.0440230884417401</v>
      </c>
      <c r="N599" s="3">
        <v>1.37976387314402</v>
      </c>
      <c r="O599" s="3">
        <v>2.9687052796194502</v>
      </c>
      <c r="P599" s="3">
        <v>1.0779322758121299</v>
      </c>
      <c r="Q599" s="4">
        <v>269</v>
      </c>
      <c r="R599" s="3">
        <v>9.0417500000000004</v>
      </c>
      <c r="S599" s="3">
        <v>1.1750840051193401</v>
      </c>
      <c r="T599" s="3">
        <v>0.93647894121156405</v>
      </c>
      <c r="U599" s="3">
        <v>9.8059499999999993</v>
      </c>
      <c r="V599" s="3">
        <v>0.89699064281164897</v>
      </c>
    </row>
    <row r="600" spans="1:22" x14ac:dyDescent="0.3">
      <c r="A600" s="4">
        <v>1195</v>
      </c>
      <c r="B600" s="52" t="s">
        <v>9</v>
      </c>
      <c r="C600" s="52" t="str">
        <f t="shared" si="9"/>
        <v>Angiospermae</v>
      </c>
      <c r="D600" s="3">
        <v>1.9878765289572</v>
      </c>
      <c r="E600" s="3">
        <v>4.8831814070434696</v>
      </c>
      <c r="F600" s="3">
        <v>9.4146999999999998</v>
      </c>
      <c r="G600" s="3">
        <v>1.1657949801905501</v>
      </c>
      <c r="H600" s="3">
        <v>12.536519999999999</v>
      </c>
      <c r="I600" s="3">
        <v>2.0530964005022798</v>
      </c>
      <c r="J600" s="3">
        <v>2.5053191489361701</v>
      </c>
      <c r="K600" s="3">
        <v>10.97561</v>
      </c>
      <c r="L600" s="3">
        <v>29.150837988826801</v>
      </c>
      <c r="M600" s="3">
        <v>0.96987155313069895</v>
      </c>
      <c r="N600" s="3">
        <v>1.51304914550545</v>
      </c>
      <c r="O600" s="3">
        <v>1.9279848965717801</v>
      </c>
      <c r="P600" s="3">
        <v>1.06378987926758</v>
      </c>
      <c r="Q600" s="4">
        <v>189</v>
      </c>
      <c r="R600" s="3">
        <v>8.2856000000000005</v>
      </c>
      <c r="S600" s="3">
        <v>1.24016090122766</v>
      </c>
      <c r="T600" s="3">
        <v>1.0328088141265399</v>
      </c>
      <c r="U600" s="3">
        <v>8.8501499999999993</v>
      </c>
      <c r="V600" s="3">
        <v>1.06489236723428</v>
      </c>
    </row>
    <row r="601" spans="1:22" x14ac:dyDescent="0.3">
      <c r="A601" s="4">
        <v>1206</v>
      </c>
      <c r="B601" s="52" t="s">
        <v>9</v>
      </c>
      <c r="C601" s="52" t="str">
        <f t="shared" si="9"/>
        <v>Angiospermae</v>
      </c>
      <c r="D601" s="3">
        <v>2.2041887950312198</v>
      </c>
      <c r="E601" s="3">
        <v>3.4811105029096399</v>
      </c>
      <c r="F601" s="3">
        <v>9.6868999999999996</v>
      </c>
      <c r="G601" s="3">
        <v>1.11781478078642</v>
      </c>
      <c r="H601" s="3">
        <v>11.96942</v>
      </c>
      <c r="I601" s="3">
        <v>1.90011051775413</v>
      </c>
      <c r="J601" s="3">
        <v>2.4628099173553699</v>
      </c>
      <c r="K601" s="3">
        <v>10.82816</v>
      </c>
      <c r="L601" s="3">
        <v>28.393305439330501</v>
      </c>
      <c r="M601" s="3">
        <v>1.26246171450732</v>
      </c>
      <c r="N601" s="3">
        <v>1.41834577556582</v>
      </c>
      <c r="O601" s="3">
        <v>2.7827039652729502</v>
      </c>
      <c r="P601" s="3">
        <v>1.0688462366006599</v>
      </c>
      <c r="Q601" s="4">
        <v>242</v>
      </c>
      <c r="R601" s="3">
        <v>8.4390000000000001</v>
      </c>
      <c r="S601" s="3">
        <v>1.1947721216601599</v>
      </c>
      <c r="T601" s="3">
        <v>0.862045266738242</v>
      </c>
      <c r="U601" s="3">
        <v>9.0629500000000007</v>
      </c>
      <c r="V601" s="3">
        <v>0.68282883895188495</v>
      </c>
    </row>
    <row r="602" spans="1:22" x14ac:dyDescent="0.3">
      <c r="A602" s="4">
        <v>1236</v>
      </c>
      <c r="B602" s="52" t="s">
        <v>9</v>
      </c>
      <c r="C602" s="52" t="str">
        <f t="shared" si="9"/>
        <v>Angiospermae</v>
      </c>
      <c r="D602" s="3">
        <v>2.0128251321069</v>
      </c>
      <c r="E602" s="3">
        <v>4.3455141281171104</v>
      </c>
      <c r="F602" s="3">
        <v>9.8383499999999895</v>
      </c>
      <c r="G602" s="3">
        <v>1.1431047889127699</v>
      </c>
      <c r="H602" s="3">
        <v>12.654179999999901</v>
      </c>
      <c r="I602" s="3">
        <v>2.1926918620867801</v>
      </c>
      <c r="J602" s="3">
        <v>2.4814814814814801</v>
      </c>
      <c r="K602" s="3">
        <v>11.2462649999999</v>
      </c>
      <c r="L602" s="3">
        <v>28.198113207547099</v>
      </c>
      <c r="M602" s="3">
        <v>1.1247993479739999</v>
      </c>
      <c r="N602" s="3">
        <v>1.4142857142857099</v>
      </c>
      <c r="O602" s="3">
        <v>2.2640243961795301</v>
      </c>
      <c r="P602" s="3">
        <v>1.0474269060324899</v>
      </c>
      <c r="Q602" s="4">
        <v>217</v>
      </c>
      <c r="R602" s="3">
        <v>8.9474</v>
      </c>
      <c r="S602" s="3">
        <v>1.1973187123218301</v>
      </c>
      <c r="T602" s="3">
        <v>1.0893603359332</v>
      </c>
      <c r="U602" s="3">
        <v>9.3928750000000001</v>
      </c>
      <c r="V602" s="3">
        <v>0.96849303646501095</v>
      </c>
    </row>
    <row r="603" spans="1:22" x14ac:dyDescent="0.3">
      <c r="A603" s="4">
        <v>1244</v>
      </c>
      <c r="B603" s="52" t="s">
        <v>9</v>
      </c>
      <c r="C603" s="52" t="str">
        <f t="shared" si="9"/>
        <v>Angiospermae</v>
      </c>
      <c r="D603" s="3">
        <v>3.86651683616522</v>
      </c>
      <c r="E603" s="3">
        <v>2.6075941551610402</v>
      </c>
      <c r="F603" s="3">
        <v>10.1883499999999</v>
      </c>
      <c r="G603" s="3">
        <v>1.1770929542074999</v>
      </c>
      <c r="H603" s="3">
        <v>13.79692</v>
      </c>
      <c r="I603" s="3">
        <v>2.9000836679225599</v>
      </c>
      <c r="J603" s="3">
        <v>2.77377049180327</v>
      </c>
      <c r="K603" s="3">
        <v>11.9926349999999</v>
      </c>
      <c r="L603" s="3">
        <v>30.5934426229508</v>
      </c>
      <c r="M603" s="3">
        <v>1.01051776149144</v>
      </c>
      <c r="N603" s="3">
        <v>1.5419687961017401</v>
      </c>
      <c r="O603" s="3">
        <v>3.9071839380506401</v>
      </c>
      <c r="P603" s="3">
        <v>1.0648386936629699</v>
      </c>
      <c r="Q603" s="4">
        <v>305</v>
      </c>
      <c r="R603" s="3">
        <v>8.9475999999999996</v>
      </c>
      <c r="S603" s="3">
        <v>1.2534141236781999</v>
      </c>
      <c r="T603" s="3">
        <v>0.75005070217121805</v>
      </c>
      <c r="U603" s="3">
        <v>9.5679749999999899</v>
      </c>
      <c r="V603" s="3">
        <v>0.74224395726029102</v>
      </c>
    </row>
    <row r="604" spans="1:22" x14ac:dyDescent="0.3">
      <c r="A604" s="4">
        <v>1260</v>
      </c>
      <c r="B604" s="52" t="s">
        <v>9</v>
      </c>
      <c r="C604" s="52" t="str">
        <f t="shared" si="9"/>
        <v>Angiospermae</v>
      </c>
      <c r="D604" s="3">
        <v>2.3562135030075302</v>
      </c>
      <c r="E604" s="3">
        <v>4.32975883110152</v>
      </c>
      <c r="F604" s="3">
        <v>10.074949999999999</v>
      </c>
      <c r="G604" s="3">
        <v>1.1110680450027</v>
      </c>
      <c r="H604" s="3">
        <v>12.312959999999901</v>
      </c>
      <c r="I604" s="3">
        <v>2.2150443198210201</v>
      </c>
      <c r="J604" s="3">
        <v>2.4090909090908998</v>
      </c>
      <c r="K604" s="3">
        <v>11.193955000000001</v>
      </c>
      <c r="L604" s="3">
        <v>28.790697674418599</v>
      </c>
      <c r="M604" s="3">
        <v>0.98756241329121197</v>
      </c>
      <c r="N604" s="3">
        <v>1.4606814083705</v>
      </c>
      <c r="O604" s="3">
        <v>2.32690789325946</v>
      </c>
      <c r="P604" s="3">
        <v>1.08891596931565</v>
      </c>
      <c r="Q604" s="4">
        <v>220</v>
      </c>
      <c r="R604" s="3">
        <v>8.4296000000000006</v>
      </c>
      <c r="S604" s="3">
        <v>1.2098597371997599</v>
      </c>
      <c r="T604" s="3">
        <v>0.94008642128299602</v>
      </c>
      <c r="U604" s="3">
        <v>9.2522749999999991</v>
      </c>
      <c r="V604" s="3">
        <v>0.95192608449931304</v>
      </c>
    </row>
    <row r="605" spans="1:22" x14ac:dyDescent="0.3">
      <c r="A605" s="4">
        <v>1264</v>
      </c>
      <c r="B605" s="52" t="s">
        <v>9</v>
      </c>
      <c r="C605" s="52" t="str">
        <f t="shared" si="9"/>
        <v>Angiospermae</v>
      </c>
      <c r="D605" s="3">
        <v>2.4132434626611499</v>
      </c>
      <c r="E605" s="3">
        <v>3.1612822920816601</v>
      </c>
      <c r="F605" s="3">
        <v>9.3430499999999999</v>
      </c>
      <c r="G605" s="3">
        <v>1.1655310631967</v>
      </c>
      <c r="H605" s="3">
        <v>12.43618</v>
      </c>
      <c r="I605" s="3">
        <v>1.98522148912853</v>
      </c>
      <c r="J605" s="3">
        <v>2.4859154929577398</v>
      </c>
      <c r="K605" s="3">
        <v>10.889614999999999</v>
      </c>
      <c r="L605" s="3">
        <v>33.823943661971803</v>
      </c>
      <c r="M605" s="3">
        <v>1.2246845978065799</v>
      </c>
      <c r="N605" s="3">
        <v>1.54761626242891</v>
      </c>
      <c r="O605" s="3">
        <v>2.9554620994785301</v>
      </c>
      <c r="P605" s="3">
        <v>1.0752269294396799</v>
      </c>
      <c r="Q605" s="4">
        <v>142</v>
      </c>
      <c r="R605" s="3">
        <v>8.0357000000000003</v>
      </c>
      <c r="S605" s="3">
        <v>1.2532103862475701</v>
      </c>
      <c r="T605" s="3">
        <v>0.82263622375646095</v>
      </c>
      <c r="U605" s="3">
        <v>8.6893750000000001</v>
      </c>
      <c r="V605" s="3">
        <v>0.671712721160868</v>
      </c>
    </row>
    <row r="606" spans="1:22" x14ac:dyDescent="0.3">
      <c r="A606" s="4">
        <v>1265</v>
      </c>
      <c r="B606" s="52" t="s">
        <v>9</v>
      </c>
      <c r="C606" s="52" t="str">
        <f t="shared" si="9"/>
        <v>Angiospermae</v>
      </c>
      <c r="D606" s="3">
        <v>2.1294283225531099</v>
      </c>
      <c r="E606" s="3">
        <v>4.0551619574096902</v>
      </c>
      <c r="F606" s="3">
        <v>9.7345999999999897</v>
      </c>
      <c r="G606" s="3">
        <v>1.1504694594539</v>
      </c>
      <c r="H606" s="3">
        <v>12.664119999999899</v>
      </c>
      <c r="I606" s="3">
        <v>2.3851908204271699</v>
      </c>
      <c r="J606" s="3">
        <v>2.7</v>
      </c>
      <c r="K606" s="3">
        <v>11.199359999999899</v>
      </c>
      <c r="L606" s="3">
        <v>33.831395348837198</v>
      </c>
      <c r="M606" s="3">
        <v>1.12731914011831</v>
      </c>
      <c r="N606" s="3">
        <v>1.51235042632974</v>
      </c>
      <c r="O606" s="3">
        <v>2.4005453055241501</v>
      </c>
      <c r="P606" s="3">
        <v>1.0751474453844601</v>
      </c>
      <c r="Q606" s="4">
        <v>200</v>
      </c>
      <c r="R606" s="3">
        <v>8.3737999999999992</v>
      </c>
      <c r="S606" s="3">
        <v>1.2369243003247099</v>
      </c>
      <c r="T606" s="3">
        <v>1.12010852638956</v>
      </c>
      <c r="U606" s="3">
        <v>9.0541999999999998</v>
      </c>
      <c r="V606" s="3">
        <v>0.99360375117201505</v>
      </c>
    </row>
    <row r="607" spans="1:22" x14ac:dyDescent="0.3">
      <c r="A607" s="4">
        <v>1267</v>
      </c>
      <c r="B607" s="52" t="s">
        <v>9</v>
      </c>
      <c r="C607" s="52" t="str">
        <f t="shared" si="9"/>
        <v>Angiospermae</v>
      </c>
      <c r="D607" s="3">
        <v>2.4821696235083199</v>
      </c>
      <c r="E607" s="3">
        <v>4.0704012716626199</v>
      </c>
      <c r="F607" s="3">
        <v>9.6564499999999995</v>
      </c>
      <c r="G607" s="3">
        <v>1.1354783590242701</v>
      </c>
      <c r="H607" s="3">
        <v>12.272929999999899</v>
      </c>
      <c r="I607" s="3">
        <v>2.2008344907841102</v>
      </c>
      <c r="J607" s="3">
        <v>2.48878923766816</v>
      </c>
      <c r="K607" s="3">
        <v>10.964689999999999</v>
      </c>
      <c r="L607" s="3">
        <v>28.3119266055045</v>
      </c>
      <c r="M607" s="3">
        <v>0.95575991998476195</v>
      </c>
      <c r="N607" s="3">
        <v>1.4066234197888801</v>
      </c>
      <c r="O607" s="3">
        <v>2.37235824075292</v>
      </c>
      <c r="P607" s="3">
        <v>1.0506676531630901</v>
      </c>
      <c r="Q607" s="4">
        <v>224</v>
      </c>
      <c r="R607" s="3">
        <v>8.7250999999999994</v>
      </c>
      <c r="S607" s="3">
        <v>1.1930103826935099</v>
      </c>
      <c r="T607" s="3">
        <v>0.88665757164227599</v>
      </c>
      <c r="U607" s="3">
        <v>9.1907750000000004</v>
      </c>
      <c r="V607" s="3">
        <v>0.92769905192970703</v>
      </c>
    </row>
    <row r="608" spans="1:22" x14ac:dyDescent="0.3">
      <c r="A608" s="4">
        <v>1308</v>
      </c>
      <c r="B608" s="52" t="s">
        <v>9</v>
      </c>
      <c r="C608" s="52" t="str">
        <f t="shared" si="9"/>
        <v>Angiospermae</v>
      </c>
      <c r="D608" s="3">
        <v>2.07598677597244</v>
      </c>
      <c r="E608" s="3">
        <v>4.50623095037162</v>
      </c>
      <c r="F608" s="3">
        <v>9.8775499999999994</v>
      </c>
      <c r="G608" s="3">
        <v>1.0998759813921399</v>
      </c>
      <c r="H608" s="3">
        <v>11.85061</v>
      </c>
      <c r="I608" s="3">
        <v>1.9103222799553401</v>
      </c>
      <c r="J608" s="3">
        <v>2.4620253164556898</v>
      </c>
      <c r="K608" s="3">
        <v>10.86408</v>
      </c>
      <c r="L608" s="3">
        <v>28.3924050632911</v>
      </c>
      <c r="M608" s="3">
        <v>1.0558718410843599</v>
      </c>
      <c r="N608" s="3">
        <v>1.3727661841960399</v>
      </c>
      <c r="O608" s="3">
        <v>2.1919759792128199</v>
      </c>
      <c r="P608" s="3">
        <v>1.06725481086103</v>
      </c>
      <c r="Q608" s="4">
        <v>158</v>
      </c>
      <c r="R608" s="3">
        <v>8.6326499999999999</v>
      </c>
      <c r="S608" s="3">
        <v>1.1738479324912701</v>
      </c>
      <c r="T608" s="3">
        <v>0.92019963810246497</v>
      </c>
      <c r="U608" s="3">
        <v>9.2550999999999899</v>
      </c>
      <c r="V608" s="3">
        <v>0.87150694080204705</v>
      </c>
    </row>
    <row r="609" spans="1:22" x14ac:dyDescent="0.3">
      <c r="A609" s="4">
        <v>1329</v>
      </c>
      <c r="B609" s="52" t="s">
        <v>9</v>
      </c>
      <c r="C609" s="52" t="str">
        <f t="shared" si="9"/>
        <v>Angiospermae</v>
      </c>
      <c r="D609" s="3">
        <v>1.7141022348900301</v>
      </c>
      <c r="E609" s="3">
        <v>4.8154985263544399</v>
      </c>
      <c r="F609" s="3">
        <v>9.6217500000000005</v>
      </c>
      <c r="G609" s="3">
        <v>1.07618520539402</v>
      </c>
      <c r="H609" s="3">
        <v>11.087819999999899</v>
      </c>
      <c r="I609" s="3">
        <v>1.68685373343637</v>
      </c>
      <c r="J609" s="3">
        <v>2.4892086330935199</v>
      </c>
      <c r="K609" s="3">
        <v>10.354785</v>
      </c>
      <c r="L609" s="3">
        <v>31.352517985611499</v>
      </c>
      <c r="M609" s="3">
        <v>1.1656712711147299</v>
      </c>
      <c r="N609" s="3">
        <v>1.34775188710206</v>
      </c>
      <c r="O609" s="3">
        <v>1.9980797309648599</v>
      </c>
      <c r="P609" s="3">
        <v>1.0781487675538399</v>
      </c>
      <c r="Q609" s="4">
        <v>139</v>
      </c>
      <c r="R609" s="3">
        <v>8.2268999999999899</v>
      </c>
      <c r="S609" s="3">
        <v>1.16028775285525</v>
      </c>
      <c r="T609" s="3">
        <v>0.98410333940471795</v>
      </c>
      <c r="U609" s="3">
        <v>8.9243249999999996</v>
      </c>
      <c r="V609" s="3">
        <v>0.84423744823325697</v>
      </c>
    </row>
    <row r="610" spans="1:22" x14ac:dyDescent="0.3">
      <c r="A610" s="4">
        <v>1350</v>
      </c>
      <c r="B610" s="52" t="s">
        <v>9</v>
      </c>
      <c r="C610" s="52" t="str">
        <f t="shared" si="9"/>
        <v>Angiospermae</v>
      </c>
      <c r="D610" s="3">
        <v>2.7411989175167699</v>
      </c>
      <c r="E610" s="3">
        <v>2.9403005599709799</v>
      </c>
      <c r="F610" s="3">
        <v>8.9872999999999994</v>
      </c>
      <c r="G610" s="3">
        <v>1.15888364692399</v>
      </c>
      <c r="H610" s="3">
        <v>11.843169999999899</v>
      </c>
      <c r="I610" s="3">
        <v>2.72176545925839</v>
      </c>
      <c r="J610" s="3">
        <v>2.6469135802469101</v>
      </c>
      <c r="K610" s="3">
        <v>10.415234999999999</v>
      </c>
      <c r="L610" s="3">
        <v>29.1262376237623</v>
      </c>
      <c r="M610" s="3">
        <v>1.11505672318159</v>
      </c>
      <c r="N610" s="3">
        <v>1.5130594202343</v>
      </c>
      <c r="O610" s="3">
        <v>3.0565922825551799</v>
      </c>
      <c r="P610" s="3">
        <v>1.0689876654811801</v>
      </c>
      <c r="Q610" s="4">
        <v>406</v>
      </c>
      <c r="R610" s="3">
        <v>7.8273000000000001</v>
      </c>
      <c r="S610" s="3">
        <v>1.2388323242896</v>
      </c>
      <c r="T610" s="3">
        <v>0.99291059903234102</v>
      </c>
      <c r="U610" s="3">
        <v>8.4072999999999993</v>
      </c>
      <c r="V610" s="3">
        <v>0.890457479328289</v>
      </c>
    </row>
    <row r="611" spans="1:22" x14ac:dyDescent="0.3">
      <c r="A611" s="4">
        <v>1390</v>
      </c>
      <c r="B611" s="52" t="s">
        <v>9</v>
      </c>
      <c r="C611" s="52" t="str">
        <f t="shared" si="9"/>
        <v>Angiospermae</v>
      </c>
      <c r="D611" s="3">
        <v>3.1345929197924698</v>
      </c>
      <c r="E611" s="3">
        <v>1.6482738490846101</v>
      </c>
      <c r="F611" s="3">
        <v>9.3308499999999999</v>
      </c>
      <c r="G611" s="3">
        <v>1.2303611139392401</v>
      </c>
      <c r="H611" s="3">
        <v>13.62978</v>
      </c>
      <c r="I611" s="3">
        <v>3.7448911925321502</v>
      </c>
      <c r="J611" s="3">
        <v>2.7133105802047699</v>
      </c>
      <c r="K611" s="3">
        <v>11.480314999999999</v>
      </c>
      <c r="L611" s="3">
        <v>31.908462867011998</v>
      </c>
      <c r="M611" s="3">
        <v>1.8059706634464501</v>
      </c>
      <c r="N611" s="3">
        <v>1.7178518313125399</v>
      </c>
      <c r="O611" s="3">
        <v>5.6609828549921799</v>
      </c>
      <c r="P611" s="3">
        <v>1.08089463974908</v>
      </c>
      <c r="Q611" s="4">
        <v>594</v>
      </c>
      <c r="R611" s="3">
        <v>7.9341999999999997</v>
      </c>
      <c r="S611" s="3">
        <v>1.3298907330126399</v>
      </c>
      <c r="T611" s="3">
        <v>1.1946977768264899</v>
      </c>
      <c r="U611" s="3">
        <v>8.6325249999999993</v>
      </c>
      <c r="V611" s="3">
        <v>0.66152667981138502</v>
      </c>
    </row>
    <row r="612" spans="1:22" x14ac:dyDescent="0.3">
      <c r="A612" s="4">
        <v>1397</v>
      </c>
      <c r="B612" s="52" t="s">
        <v>9</v>
      </c>
      <c r="C612" s="52" t="str">
        <f t="shared" si="9"/>
        <v>Angiospermae</v>
      </c>
      <c r="D612" s="3">
        <v>1.9066235579245301</v>
      </c>
      <c r="E612" s="3">
        <v>5.3285975179137397</v>
      </c>
      <c r="F612" s="3">
        <v>10.5705499999999</v>
      </c>
      <c r="G612" s="3">
        <v>1.0696326113589101</v>
      </c>
      <c r="H612" s="3">
        <v>12.04266</v>
      </c>
      <c r="I612" s="3">
        <v>1.25573154544388</v>
      </c>
      <c r="J612" s="3">
        <v>2.88148148148148</v>
      </c>
      <c r="K612" s="3">
        <v>11.306604999999999</v>
      </c>
      <c r="L612" s="3">
        <v>34.459259259259198</v>
      </c>
      <c r="M612" s="3">
        <v>1.0404464000667799</v>
      </c>
      <c r="N612" s="3">
        <v>1.51306806045909</v>
      </c>
      <c r="O612" s="3">
        <v>1.9837396171251001</v>
      </c>
      <c r="P612" s="3">
        <v>1.14093358482216</v>
      </c>
      <c r="Q612" s="4">
        <v>135</v>
      </c>
      <c r="R612" s="3">
        <v>7.9591000000000003</v>
      </c>
      <c r="S612" s="3">
        <v>1.2203797697204199</v>
      </c>
      <c r="T612" s="3">
        <v>0.65861535184785702</v>
      </c>
      <c r="U612" s="3">
        <v>9.2648250000000001</v>
      </c>
      <c r="V612" s="3">
        <v>0.63301228377125696</v>
      </c>
    </row>
    <row r="613" spans="1:22" x14ac:dyDescent="0.3">
      <c r="A613" s="4">
        <v>1431</v>
      </c>
      <c r="B613" s="52" t="s">
        <v>9</v>
      </c>
      <c r="C613" s="52" t="str">
        <f t="shared" si="9"/>
        <v>Angiospermae</v>
      </c>
      <c r="D613" s="3">
        <v>2.1782572390925798</v>
      </c>
      <c r="E613" s="3">
        <v>5.5144626286101603</v>
      </c>
      <c r="F613" s="3">
        <v>10.1912</v>
      </c>
      <c r="G613" s="3">
        <v>1.1187495093806401</v>
      </c>
      <c r="H613" s="3">
        <v>12.611599999999999</v>
      </c>
      <c r="I613" s="3">
        <v>1.8570745960394901</v>
      </c>
      <c r="J613" s="3">
        <v>2.6060606060606002</v>
      </c>
      <c r="K613" s="3">
        <v>11.401400000000001</v>
      </c>
      <c r="L613" s="3">
        <v>33.551020408163197</v>
      </c>
      <c r="M613" s="3">
        <v>0.84842403026869895</v>
      </c>
      <c r="N613" s="3">
        <v>1.3769324831862999</v>
      </c>
      <c r="O613" s="3">
        <v>1.8480857857528901</v>
      </c>
      <c r="P613" s="3">
        <v>1.05333223085827</v>
      </c>
      <c r="Q613" s="4">
        <v>100</v>
      </c>
      <c r="R613" s="3">
        <v>9.1592000000000002</v>
      </c>
      <c r="S613" s="3">
        <v>1.17841491648751</v>
      </c>
      <c r="T613" s="3">
        <v>0.85255063667921505</v>
      </c>
      <c r="U613" s="3">
        <v>9.6752000000000002</v>
      </c>
      <c r="V613" s="3">
        <v>1.00486384904634</v>
      </c>
    </row>
    <row r="614" spans="1:22" x14ac:dyDescent="0.3">
      <c r="A614" s="4">
        <v>1433</v>
      </c>
      <c r="B614" s="52" t="s">
        <v>9</v>
      </c>
      <c r="C614" s="52" t="str">
        <f t="shared" si="9"/>
        <v>Angiospermae</v>
      </c>
      <c r="D614" s="3">
        <v>5.1214247430746198</v>
      </c>
      <c r="E614" s="3">
        <v>1.76660810167739</v>
      </c>
      <c r="F614" s="3">
        <v>8.8678500000000007</v>
      </c>
      <c r="G614" s="3">
        <v>1.15916541213484</v>
      </c>
      <c r="H614" s="3">
        <v>11.690759999999999</v>
      </c>
      <c r="I614" s="3">
        <v>2.44074453038859</v>
      </c>
      <c r="J614" s="3">
        <v>2.50454545454545</v>
      </c>
      <c r="K614" s="3">
        <v>10.279305000000001</v>
      </c>
      <c r="L614" s="3">
        <v>35.436363636363602</v>
      </c>
      <c r="M614" s="3">
        <v>0.98013822145850904</v>
      </c>
      <c r="N614" s="3">
        <v>1.74236702088021</v>
      </c>
      <c r="O614" s="3">
        <v>5.0197041390107602</v>
      </c>
      <c r="P614" s="3">
        <v>1.13854232533357</v>
      </c>
      <c r="Q614" s="4">
        <v>221</v>
      </c>
      <c r="R614" s="3">
        <v>6.7096999999999998</v>
      </c>
      <c r="S614" s="3">
        <v>1.3197588837782499</v>
      </c>
      <c r="T614" s="3">
        <v>0.47657529942015697</v>
      </c>
      <c r="U614" s="3">
        <v>7.7887749999999896</v>
      </c>
      <c r="V614" s="3">
        <v>0.486232746551789</v>
      </c>
    </row>
    <row r="615" spans="1:22" x14ac:dyDescent="0.3">
      <c r="A615" s="4">
        <v>1441</v>
      </c>
      <c r="B615" s="52" t="s">
        <v>9</v>
      </c>
      <c r="C615" s="52" t="str">
        <f t="shared" si="9"/>
        <v>Angiospermae</v>
      </c>
      <c r="D615" s="3">
        <v>2.0202202194725198</v>
      </c>
      <c r="E615" s="3">
        <v>4.5352880956952202</v>
      </c>
      <c r="F615" s="3">
        <v>9.5066000000000006</v>
      </c>
      <c r="G615" s="3">
        <v>1.10801758778112</v>
      </c>
      <c r="H615" s="3">
        <v>11.560359999999999</v>
      </c>
      <c r="I615" s="3">
        <v>2.05216512749988</v>
      </c>
      <c r="J615" s="3">
        <v>2.6491228070175401</v>
      </c>
      <c r="K615" s="3">
        <v>10.5334799999999</v>
      </c>
      <c r="L615" s="3">
        <v>33.929203539823</v>
      </c>
      <c r="M615" s="3">
        <v>1.03758008499896</v>
      </c>
      <c r="N615" s="3">
        <v>1.3302448679002099</v>
      </c>
      <c r="O615" s="3">
        <v>2.09614026703693</v>
      </c>
      <c r="P615" s="3">
        <v>1.0448535472880101</v>
      </c>
      <c r="Q615" s="4">
        <v>114</v>
      </c>
      <c r="R615" s="3">
        <v>8.6904000000000003</v>
      </c>
      <c r="S615" s="3">
        <v>1.1577161070506099</v>
      </c>
      <c r="T615" s="3">
        <v>1.0158125870236501</v>
      </c>
      <c r="U615" s="3">
        <v>9.0984999999999996</v>
      </c>
      <c r="V615" s="3">
        <v>0.97902089844435303</v>
      </c>
    </row>
    <row r="616" spans="1:22" x14ac:dyDescent="0.3">
      <c r="A616" s="4">
        <v>1471</v>
      </c>
      <c r="B616" s="52" t="s">
        <v>9</v>
      </c>
      <c r="C616" s="52" t="str">
        <f t="shared" si="9"/>
        <v>Angiospermae</v>
      </c>
      <c r="D616" s="3">
        <v>1.891723475362</v>
      </c>
      <c r="E616" s="3">
        <v>5.4394745059421901</v>
      </c>
      <c r="F616" s="3">
        <v>9.0962999999999994</v>
      </c>
      <c r="G616" s="3">
        <v>1.11800072556973</v>
      </c>
      <c r="H616" s="3">
        <v>11.243039999999899</v>
      </c>
      <c r="I616" s="3">
        <v>2.0620319085020098</v>
      </c>
      <c r="J616" s="3">
        <v>2.8318584070796402</v>
      </c>
      <c r="K616" s="3">
        <v>10.169669999999901</v>
      </c>
      <c r="L616" s="3">
        <v>38.707964601769902</v>
      </c>
      <c r="M616" s="3">
        <v>0.88399574838820705</v>
      </c>
      <c r="N616" s="3">
        <v>1.4634039673035799</v>
      </c>
      <c r="O616" s="3">
        <v>1.6722755093461701</v>
      </c>
      <c r="P616" s="3">
        <v>1.084241705455</v>
      </c>
      <c r="Q616" s="4">
        <v>113</v>
      </c>
      <c r="R616" s="3">
        <v>7.6828000000000003</v>
      </c>
      <c r="S616" s="3">
        <v>1.21218301339165</v>
      </c>
      <c r="T616" s="3">
        <v>1.0900281861266301</v>
      </c>
      <c r="U616" s="3">
        <v>8.3895499999999998</v>
      </c>
      <c r="V616" s="3">
        <v>1.23306948943372</v>
      </c>
    </row>
    <row r="617" spans="1:22" x14ac:dyDescent="0.3">
      <c r="A617" s="4">
        <v>1478</v>
      </c>
      <c r="B617" s="52" t="s">
        <v>9</v>
      </c>
      <c r="C617" s="52" t="str">
        <f t="shared" si="9"/>
        <v>Angiospermae</v>
      </c>
      <c r="D617" s="3">
        <v>1.9535419856513201</v>
      </c>
      <c r="E617" s="3">
        <v>4.1113526399700904</v>
      </c>
      <c r="F617" s="3">
        <v>8.0317000000000007</v>
      </c>
      <c r="G617" s="3">
        <v>1.2556432635681101</v>
      </c>
      <c r="H617" s="3">
        <v>12.138199999999999</v>
      </c>
      <c r="I617" s="3">
        <v>2.0949711106561</v>
      </c>
      <c r="J617" s="3">
        <v>2.91925465838509</v>
      </c>
      <c r="K617" s="3">
        <v>10.084949999999999</v>
      </c>
      <c r="L617" s="3">
        <v>33.875776397515502</v>
      </c>
      <c r="M617" s="3">
        <v>1</v>
      </c>
      <c r="N617" s="3">
        <v>1.58482830656743</v>
      </c>
      <c r="O617" s="3">
        <v>1.9535419856513201</v>
      </c>
      <c r="P617" s="3">
        <v>1.02375292370639</v>
      </c>
      <c r="Q617" s="4">
        <v>161</v>
      </c>
      <c r="R617" s="3">
        <v>7.6589999999999998</v>
      </c>
      <c r="S617" s="3">
        <v>1.28546846221009</v>
      </c>
      <c r="T617" s="3">
        <v>1.07239625564413</v>
      </c>
      <c r="U617" s="3">
        <v>7.8453499999999998</v>
      </c>
      <c r="V617" s="3">
        <v>1.07239625564413</v>
      </c>
    </row>
    <row r="618" spans="1:22" x14ac:dyDescent="0.3">
      <c r="A618" s="4">
        <v>1504</v>
      </c>
      <c r="B618" s="52" t="s">
        <v>9</v>
      </c>
      <c r="C618" s="52" t="str">
        <f t="shared" si="9"/>
        <v>Angiospermae</v>
      </c>
      <c r="D618" s="3">
        <v>2.7044902939693198</v>
      </c>
      <c r="E618" s="3">
        <v>3.2595596701581999</v>
      </c>
      <c r="F618" s="3">
        <v>9.18445</v>
      </c>
      <c r="G618" s="3">
        <v>1.1797031939854801</v>
      </c>
      <c r="H618" s="3">
        <v>12.4854</v>
      </c>
      <c r="I618" s="3">
        <v>2.7134053073968598</v>
      </c>
      <c r="J618" s="3">
        <v>2.6846846846846799</v>
      </c>
      <c r="K618" s="3">
        <v>10.834925</v>
      </c>
      <c r="L618" s="3">
        <v>32.764705882352899</v>
      </c>
      <c r="M618" s="3">
        <v>1.0418586248557999</v>
      </c>
      <c r="N618" s="3">
        <v>1.6035705111739</v>
      </c>
      <c r="O618" s="3">
        <v>2.81769653861075</v>
      </c>
      <c r="P618" s="3">
        <v>1.0824050039922299</v>
      </c>
      <c r="Q618" s="4">
        <v>222</v>
      </c>
      <c r="R618" s="3">
        <v>7.7859999999999996</v>
      </c>
      <c r="S618" s="3">
        <v>1.2769166403955099</v>
      </c>
      <c r="T618" s="3">
        <v>1.00329637471704</v>
      </c>
      <c r="U618" s="3">
        <v>8.4852249999999998</v>
      </c>
      <c r="V618" s="3">
        <v>0.96298706060613903</v>
      </c>
    </row>
    <row r="619" spans="1:22" x14ac:dyDescent="0.3">
      <c r="A619" s="4">
        <v>1507</v>
      </c>
      <c r="B619" s="52" t="s">
        <v>9</v>
      </c>
      <c r="C619" s="52" t="str">
        <f t="shared" si="9"/>
        <v>Angiospermae</v>
      </c>
      <c r="D619" s="3">
        <v>1.8015570748835601</v>
      </c>
      <c r="E619" s="3">
        <v>3.7852310249260799</v>
      </c>
      <c r="F619" s="3">
        <v>9.4820499999999992</v>
      </c>
      <c r="G619" s="3">
        <v>1.0855268639165501</v>
      </c>
      <c r="H619" s="3">
        <v>11.1039899999999</v>
      </c>
      <c r="I619" s="3">
        <v>1.4247335836405799</v>
      </c>
      <c r="J619" s="3">
        <v>2.3382352941176401</v>
      </c>
      <c r="K619" s="3">
        <v>10.293019999999901</v>
      </c>
      <c r="L619" s="3">
        <v>38.426470588235297</v>
      </c>
      <c r="M619" s="3">
        <v>1.39047064456987</v>
      </c>
      <c r="N619" s="3">
        <v>1.2768563822753201</v>
      </c>
      <c r="O619" s="3">
        <v>2.5050122271427702</v>
      </c>
      <c r="P619" s="3">
        <v>1.0432216256656199</v>
      </c>
      <c r="Q619" s="4">
        <v>68</v>
      </c>
      <c r="R619" s="3">
        <v>8.6963500000000007</v>
      </c>
      <c r="S619" s="3">
        <v>1.1324450996787301</v>
      </c>
      <c r="T619" s="3">
        <v>0.79083455278965598</v>
      </c>
      <c r="U619" s="3">
        <v>9.0891999999999999</v>
      </c>
      <c r="V619" s="3">
        <v>0.56875314547491995</v>
      </c>
    </row>
    <row r="620" spans="1:22" x14ac:dyDescent="0.3">
      <c r="A620" s="4">
        <v>1550</v>
      </c>
      <c r="B620" s="52" t="s">
        <v>9</v>
      </c>
      <c r="C620" s="52" t="str">
        <f t="shared" si="9"/>
        <v>Angiospermae</v>
      </c>
      <c r="D620" s="3">
        <v>3.5630379602312501</v>
      </c>
      <c r="E620" s="3">
        <v>2.5627121365143402</v>
      </c>
      <c r="F620" s="3">
        <v>10.738099999999999</v>
      </c>
      <c r="G620" s="3">
        <v>1.16053119266909</v>
      </c>
      <c r="H620" s="3">
        <v>14.185700000000001</v>
      </c>
      <c r="I620" s="3">
        <v>3.0806695599817902</v>
      </c>
      <c r="J620" s="3">
        <v>3.0552884615384599</v>
      </c>
      <c r="K620" s="3">
        <v>12.4619</v>
      </c>
      <c r="L620" s="3">
        <v>30.865384615384599</v>
      </c>
      <c r="M620" s="3">
        <v>1.1759995867623201</v>
      </c>
      <c r="N620" s="3">
        <v>1.7213566314767601</v>
      </c>
      <c r="O620" s="3">
        <v>4.1901311688504199</v>
      </c>
      <c r="P620" s="3">
        <v>1.1315710439377999</v>
      </c>
      <c r="Q620" s="4">
        <v>419</v>
      </c>
      <c r="R620" s="3">
        <v>8.2409999999999997</v>
      </c>
      <c r="S620" s="3">
        <v>1.3132234932109501</v>
      </c>
      <c r="T620" s="3">
        <v>0.86461878721658303</v>
      </c>
      <c r="U620" s="3">
        <v>9.4895499999999995</v>
      </c>
      <c r="V620" s="3">
        <v>0.73522031550792399</v>
      </c>
    </row>
    <row r="621" spans="1:22" x14ac:dyDescent="0.3">
      <c r="A621" s="4">
        <v>1573</v>
      </c>
      <c r="B621" s="52" t="s">
        <v>9</v>
      </c>
      <c r="C621" s="52" t="str">
        <f t="shared" si="9"/>
        <v>Angiospermae</v>
      </c>
      <c r="D621" s="3">
        <v>2.3075746051573298</v>
      </c>
      <c r="E621" s="3">
        <v>3.5556664250313701</v>
      </c>
      <c r="F621" s="3">
        <v>10.1983</v>
      </c>
      <c r="G621" s="3">
        <v>1.04626261239618</v>
      </c>
      <c r="H621" s="3">
        <v>11.1419</v>
      </c>
      <c r="I621" s="3">
        <v>1.42648807746748</v>
      </c>
      <c r="J621" s="3">
        <v>2.44285714285714</v>
      </c>
      <c r="K621" s="3">
        <v>10.6700999999999</v>
      </c>
      <c r="L621" s="3">
        <v>32.6553398058252</v>
      </c>
      <c r="M621" s="3">
        <v>1.24294245256901</v>
      </c>
      <c r="N621" s="3">
        <v>1.3765203693980199</v>
      </c>
      <c r="O621" s="3">
        <v>2.8681824392202402</v>
      </c>
      <c r="P621" s="3">
        <v>1.11502223582824</v>
      </c>
      <c r="Q621" s="4">
        <v>210</v>
      </c>
      <c r="R621" s="3">
        <v>8.0942500000000006</v>
      </c>
      <c r="S621" s="3">
        <v>1.16660607733749</v>
      </c>
      <c r="T621" s="3">
        <v>0.61817636330342096</v>
      </c>
      <c r="U621" s="3">
        <v>9.1462749999999993</v>
      </c>
      <c r="V621" s="3">
        <v>0.49734914277464898</v>
      </c>
    </row>
    <row r="622" spans="1:22" x14ac:dyDescent="0.3">
      <c r="A622" s="4">
        <v>1576</v>
      </c>
      <c r="B622" s="52" t="s">
        <v>9</v>
      </c>
      <c r="C622" s="52" t="str">
        <f t="shared" si="9"/>
        <v>Angiospermae</v>
      </c>
      <c r="D622" s="3">
        <v>6.6720834669230804</v>
      </c>
      <c r="E622" s="3">
        <v>1.51290911153935</v>
      </c>
      <c r="F622" s="3">
        <v>10.470499999999999</v>
      </c>
      <c r="G622" s="3">
        <v>1.2334320233035601</v>
      </c>
      <c r="H622" s="3">
        <v>15.3588</v>
      </c>
      <c r="I622" s="3">
        <v>6.8475695570519299</v>
      </c>
      <c r="J622" s="3">
        <v>3.0139064475347599</v>
      </c>
      <c r="K622" s="3">
        <v>12.91465</v>
      </c>
      <c r="L622" s="3">
        <v>32.3097345132743</v>
      </c>
      <c r="M622" s="3">
        <v>1.0372730922203901</v>
      </c>
      <c r="N622" s="3">
        <v>1.7461118690313699</v>
      </c>
      <c r="O622" s="3">
        <v>6.9207726492878701</v>
      </c>
      <c r="P622" s="3">
        <v>1.0869125165442599</v>
      </c>
      <c r="Q622" s="4">
        <v>793</v>
      </c>
      <c r="R622" s="3">
        <v>8.7959999999999994</v>
      </c>
      <c r="S622" s="3">
        <v>1.34063270443515</v>
      </c>
      <c r="T622" s="3">
        <v>1.0263015429886</v>
      </c>
      <c r="U622" s="3">
        <v>9.6332500000000003</v>
      </c>
      <c r="V622" s="3">
        <v>0.98942269946644201</v>
      </c>
    </row>
    <row r="623" spans="1:22" x14ac:dyDescent="0.3">
      <c r="A623" s="4">
        <v>1586</v>
      </c>
      <c r="B623" s="52" t="s">
        <v>9</v>
      </c>
      <c r="C623" s="52" t="str">
        <f t="shared" si="9"/>
        <v>Angiospermae</v>
      </c>
      <c r="D623" s="3">
        <v>2.55292791950846</v>
      </c>
      <c r="E623" s="3">
        <v>3.3562672241065901</v>
      </c>
      <c r="F623" s="3">
        <v>10.148549999999901</v>
      </c>
      <c r="G623" s="3">
        <v>1.21272694128717</v>
      </c>
      <c r="H623" s="3">
        <v>14.466290000000001</v>
      </c>
      <c r="I623" s="3">
        <v>2.81722139421273</v>
      </c>
      <c r="J623" s="3">
        <v>2.89140271493212</v>
      </c>
      <c r="K623" s="3">
        <v>12.30742</v>
      </c>
      <c r="L623" s="3">
        <v>32.895454545454498</v>
      </c>
      <c r="M623" s="3">
        <v>1.1844286693003101</v>
      </c>
      <c r="N623" s="3">
        <v>1.6526197942548999</v>
      </c>
      <c r="O623" s="3">
        <v>3.0237610185230199</v>
      </c>
      <c r="P623" s="3">
        <v>1.07380132366245</v>
      </c>
      <c r="Q623" s="4">
        <v>221</v>
      </c>
      <c r="R623" s="3">
        <v>8.7535500000000006</v>
      </c>
      <c r="S623" s="3">
        <v>1.3022277947952801</v>
      </c>
      <c r="T623" s="3">
        <v>1.1035256313680599</v>
      </c>
      <c r="U623" s="3">
        <v>9.4510499999999897</v>
      </c>
      <c r="V623" s="3">
        <v>0.93169446161748004</v>
      </c>
    </row>
    <row r="624" spans="1:22" x14ac:dyDescent="0.3">
      <c r="A624" s="4">
        <v>1598</v>
      </c>
      <c r="B624" s="52" t="s">
        <v>9</v>
      </c>
      <c r="C624" s="52" t="str">
        <f t="shared" si="9"/>
        <v>Angiospermae</v>
      </c>
      <c r="D624" s="3">
        <v>3.5979289529917802</v>
      </c>
      <c r="E624" s="3">
        <v>2.5125734006699099</v>
      </c>
      <c r="F624" s="3">
        <v>10.7874</v>
      </c>
      <c r="G624" s="3">
        <v>1.08446706342584</v>
      </c>
      <c r="H624" s="3">
        <v>12.60976</v>
      </c>
      <c r="I624" s="3">
        <v>3.81178649962964</v>
      </c>
      <c r="J624" s="3">
        <v>2.51105651105651</v>
      </c>
      <c r="K624" s="3">
        <v>11.69858</v>
      </c>
      <c r="L624" s="3">
        <v>27.3677581863979</v>
      </c>
      <c r="M624" s="3">
        <v>1.19328846292834</v>
      </c>
      <c r="N624" s="3">
        <v>1.4640040867505599</v>
      </c>
      <c r="O624" s="3">
        <v>4.29336711004097</v>
      </c>
      <c r="P624" s="3">
        <v>1.1120686989062101</v>
      </c>
      <c r="Q624" s="4">
        <v>411</v>
      </c>
      <c r="R624" s="3">
        <v>8.6132000000000009</v>
      </c>
      <c r="S624" s="3">
        <v>1.2060018762306299</v>
      </c>
      <c r="T624" s="3">
        <v>1.0594390688176401</v>
      </c>
      <c r="U624" s="3">
        <v>9.7003000000000004</v>
      </c>
      <c r="V624" s="3">
        <v>0.88783148562231096</v>
      </c>
    </row>
    <row r="625" spans="1:22" x14ac:dyDescent="0.3">
      <c r="A625" s="4">
        <v>1607</v>
      </c>
      <c r="B625" s="52" t="s">
        <v>9</v>
      </c>
      <c r="C625" s="52" t="str">
        <f t="shared" si="9"/>
        <v>Angiospermae</v>
      </c>
      <c r="D625" s="3">
        <v>1.2932055449601101</v>
      </c>
      <c r="E625" s="3">
        <v>5.8651949304830397</v>
      </c>
      <c r="F625" s="3">
        <v>10.514299999999899</v>
      </c>
      <c r="G625" s="3">
        <v>1.0876453972209199</v>
      </c>
      <c r="H625" s="3">
        <v>12.35736</v>
      </c>
      <c r="I625" s="3">
        <v>1.3545097256712</v>
      </c>
      <c r="J625" s="3">
        <v>2.5869565217391299</v>
      </c>
      <c r="K625" s="3">
        <v>11.435829999999999</v>
      </c>
      <c r="L625" s="3">
        <v>33.786516853932497</v>
      </c>
      <c r="M625" s="3">
        <v>1.38621423974068</v>
      </c>
      <c r="N625" s="3">
        <v>1.40128365046606</v>
      </c>
      <c r="O625" s="3">
        <v>1.7926599413353199</v>
      </c>
      <c r="P625" s="3">
        <v>1.0877105866165899</v>
      </c>
      <c r="Q625" s="4">
        <v>92</v>
      </c>
      <c r="R625" s="3">
        <v>8.8186</v>
      </c>
      <c r="S625" s="3">
        <v>1.18304341304201</v>
      </c>
      <c r="T625" s="3">
        <v>1.04740482357967</v>
      </c>
      <c r="U625" s="3">
        <v>9.6664499999999993</v>
      </c>
      <c r="V625" s="3">
        <v>0.755586541785639</v>
      </c>
    </row>
    <row r="626" spans="1:22" x14ac:dyDescent="0.3">
      <c r="A626" s="4">
        <v>1650</v>
      </c>
      <c r="B626" s="52" t="s">
        <v>9</v>
      </c>
      <c r="C626" s="52" t="str">
        <f t="shared" si="9"/>
        <v>Angiospermae</v>
      </c>
      <c r="D626" s="3">
        <v>1.68003183864187</v>
      </c>
      <c r="E626" s="3">
        <v>5.1954670139204602</v>
      </c>
      <c r="F626" s="3">
        <v>8.7285499999999896</v>
      </c>
      <c r="G626" s="3">
        <v>1.13324893596301</v>
      </c>
      <c r="H626" s="3">
        <v>11.0546899999999</v>
      </c>
      <c r="I626" s="3">
        <v>1.50018115445209</v>
      </c>
      <c r="J626" s="3">
        <v>2.56756756756756</v>
      </c>
      <c r="K626" s="3">
        <v>9.8916199999999996</v>
      </c>
      <c r="L626" s="3">
        <v>37.324324324324301</v>
      </c>
      <c r="M626" s="3">
        <v>1</v>
      </c>
      <c r="N626" s="3">
        <v>1.2896052915546199</v>
      </c>
      <c r="O626" s="3">
        <v>1.68003183864187</v>
      </c>
      <c r="P626" s="3">
        <v>1.00904009664348</v>
      </c>
      <c r="Q626" s="4">
        <v>74</v>
      </c>
      <c r="R626" s="3">
        <v>8.5721500000000006</v>
      </c>
      <c r="S626" s="3">
        <v>1.14349361586525</v>
      </c>
      <c r="T626" s="3">
        <v>0.89294805011840395</v>
      </c>
      <c r="U626" s="3">
        <v>8.6503499999999995</v>
      </c>
      <c r="V626" s="3">
        <v>0.89294805011840395</v>
      </c>
    </row>
    <row r="627" spans="1:22" x14ac:dyDescent="0.3">
      <c r="A627" s="4">
        <v>1669</v>
      </c>
      <c r="B627" s="52" t="s">
        <v>9</v>
      </c>
      <c r="C627" s="52" t="str">
        <f t="shared" si="9"/>
        <v>Angiospermae</v>
      </c>
      <c r="D627" s="3">
        <v>2.9944676849826801</v>
      </c>
      <c r="E627" s="3">
        <v>3.3661561966596101</v>
      </c>
      <c r="F627" s="3">
        <v>10.443199999999999</v>
      </c>
      <c r="G627" s="3">
        <v>1.11999195648843</v>
      </c>
      <c r="H627" s="3">
        <v>12.949399999999899</v>
      </c>
      <c r="I627" s="3">
        <v>2.5112208935821201</v>
      </c>
      <c r="J627" s="3">
        <v>2.7981651376146699</v>
      </c>
      <c r="K627" s="3">
        <v>11.6962999999999</v>
      </c>
      <c r="L627" s="3">
        <v>29.8027522935779</v>
      </c>
      <c r="M627" s="3">
        <v>1.03604757931566</v>
      </c>
      <c r="N627" s="3">
        <v>1.5344072707021199</v>
      </c>
      <c r="O627" s="3">
        <v>3.1024109963652999</v>
      </c>
      <c r="P627" s="3">
        <v>1.10612178969471</v>
      </c>
      <c r="Q627" s="4">
        <v>218</v>
      </c>
      <c r="R627" s="3">
        <v>8.4393499999999992</v>
      </c>
      <c r="S627" s="3">
        <v>1.2388475073546701</v>
      </c>
      <c r="T627" s="3">
        <v>0.83862013478253605</v>
      </c>
      <c r="U627" s="3">
        <v>9.4412749999999992</v>
      </c>
      <c r="V627" s="3">
        <v>0.80944172017318206</v>
      </c>
    </row>
    <row r="628" spans="1:22" x14ac:dyDescent="0.3">
      <c r="A628" s="4">
        <v>1683</v>
      </c>
      <c r="B628" s="52" t="s">
        <v>9</v>
      </c>
      <c r="C628" s="52" t="str">
        <f t="shared" si="9"/>
        <v>Angiospermae</v>
      </c>
      <c r="D628" s="3">
        <v>2.8453300666547001</v>
      </c>
      <c r="E628" s="3">
        <v>3.3980385747447599</v>
      </c>
      <c r="F628" s="3">
        <v>10.19725</v>
      </c>
      <c r="G628" s="3">
        <v>1.11935816028831</v>
      </c>
      <c r="H628" s="3">
        <v>12.631500000000001</v>
      </c>
      <c r="I628" s="3">
        <v>2.2314366767932299</v>
      </c>
      <c r="J628" s="3">
        <v>2.5691699604743001</v>
      </c>
      <c r="K628" s="3">
        <v>11.414375</v>
      </c>
      <c r="L628" s="3">
        <v>28.928286852589601</v>
      </c>
      <c r="M628" s="3">
        <v>1.05468339616994</v>
      </c>
      <c r="N628" s="3">
        <v>1.4949405290253801</v>
      </c>
      <c r="O628" s="3">
        <v>3.0009223779238399</v>
      </c>
      <c r="P628" s="3">
        <v>1.09372947028302</v>
      </c>
      <c r="Q628" s="4">
        <v>253</v>
      </c>
      <c r="R628" s="3">
        <v>8.4495000000000005</v>
      </c>
      <c r="S628" s="3">
        <v>1.22427500770911</v>
      </c>
      <c r="T628" s="3">
        <v>0.78424528069489097</v>
      </c>
      <c r="U628" s="3">
        <v>9.3233750000000004</v>
      </c>
      <c r="V628" s="3">
        <v>0.74358360389748701</v>
      </c>
    </row>
    <row r="629" spans="1:22" x14ac:dyDescent="0.3">
      <c r="A629" s="4">
        <v>1684</v>
      </c>
      <c r="B629" s="52" t="s">
        <v>9</v>
      </c>
      <c r="C629" s="52" t="str">
        <f t="shared" si="9"/>
        <v>Angiospermae</v>
      </c>
      <c r="D629" s="3">
        <v>2.6604676649500498</v>
      </c>
      <c r="E629" s="3">
        <v>3.40981961176292</v>
      </c>
      <c r="F629" s="3">
        <v>10.082849999999899</v>
      </c>
      <c r="G629" s="3">
        <v>1.1700521182007</v>
      </c>
      <c r="H629" s="3">
        <v>13.51207</v>
      </c>
      <c r="I629" s="3">
        <v>3.0020791149395798</v>
      </c>
      <c r="J629" s="3">
        <v>2.59773371104815</v>
      </c>
      <c r="K629" s="3">
        <v>11.797459999999999</v>
      </c>
      <c r="L629" s="3">
        <v>27.734285714285701</v>
      </c>
      <c r="M629" s="3">
        <v>1.11146020345762</v>
      </c>
      <c r="N629" s="3">
        <v>1.5157831561825099</v>
      </c>
      <c r="O629" s="3">
        <v>2.9570039321778099</v>
      </c>
      <c r="P629" s="3">
        <v>1.0615146522363901</v>
      </c>
      <c r="Q629" s="4">
        <v>354</v>
      </c>
      <c r="R629" s="3">
        <v>8.9142499999999991</v>
      </c>
      <c r="S629" s="3">
        <v>1.24202746735027</v>
      </c>
      <c r="T629" s="3">
        <v>1.12840278214617</v>
      </c>
      <c r="U629" s="3">
        <v>9.4985499999999998</v>
      </c>
      <c r="V629" s="3">
        <v>1.0152435315595101</v>
      </c>
    </row>
    <row r="630" spans="1:22" x14ac:dyDescent="0.3">
      <c r="A630" s="4">
        <v>1702</v>
      </c>
      <c r="B630" s="52" t="s">
        <v>9</v>
      </c>
      <c r="C630" s="52" t="str">
        <f t="shared" si="9"/>
        <v>Angiospermae</v>
      </c>
      <c r="D630" s="3">
        <v>4.7629398258410696</v>
      </c>
      <c r="E630" s="3">
        <v>2.3802230431564002</v>
      </c>
      <c r="F630" s="3">
        <v>10.195399999999999</v>
      </c>
      <c r="G630" s="3">
        <v>1.20612089765972</v>
      </c>
      <c r="H630" s="3">
        <v>14.3983699999999</v>
      </c>
      <c r="I630" s="3">
        <v>3.68323657268899</v>
      </c>
      <c r="J630" s="3">
        <v>2.9351851851851798</v>
      </c>
      <c r="K630" s="3">
        <v>12.2968849999999</v>
      </c>
      <c r="L630" s="3">
        <v>33.322222222222202</v>
      </c>
      <c r="M630" s="3">
        <v>0.89931434148699996</v>
      </c>
      <c r="N630" s="3">
        <v>2.0537413704569998</v>
      </c>
      <c r="O630" s="3">
        <v>4.2833800930184696</v>
      </c>
      <c r="P630" s="3">
        <v>1.18508444630423</v>
      </c>
      <c r="Q630" s="4">
        <v>540</v>
      </c>
      <c r="R630" s="3">
        <v>7.0107999999999997</v>
      </c>
      <c r="S630" s="3">
        <v>1.4293551161790501</v>
      </c>
      <c r="T630" s="3">
        <v>0.77331159060750598</v>
      </c>
      <c r="U630" s="3">
        <v>8.6030999999999995</v>
      </c>
      <c r="V630" s="3">
        <v>0.85989020182737097</v>
      </c>
    </row>
    <row r="631" spans="1:22" x14ac:dyDescent="0.3">
      <c r="A631" s="4">
        <v>1718</v>
      </c>
      <c r="B631" s="52" t="s">
        <v>9</v>
      </c>
      <c r="C631" s="52" t="str">
        <f t="shared" si="9"/>
        <v>Angiospermae</v>
      </c>
      <c r="D631" s="3">
        <v>1.58786182376692</v>
      </c>
      <c r="E631" s="3">
        <v>6.58761605283315</v>
      </c>
      <c r="F631" s="3">
        <v>9.9790499999999902</v>
      </c>
      <c r="G631" s="3">
        <v>1.0919997394541501</v>
      </c>
      <c r="H631" s="3">
        <v>11.815189999999999</v>
      </c>
      <c r="I631" s="3">
        <v>1.2904576571681401</v>
      </c>
      <c r="J631" s="3">
        <v>2.3333333333333299</v>
      </c>
      <c r="K631" s="3">
        <v>10.897119999999999</v>
      </c>
      <c r="L631" s="3">
        <v>37.700000000000003</v>
      </c>
      <c r="M631" s="3">
        <v>0.95399964301995599</v>
      </c>
      <c r="N631" s="3">
        <v>1.3301574435269099</v>
      </c>
      <c r="O631" s="3">
        <v>1.51481961303866</v>
      </c>
      <c r="P631" s="3">
        <v>1.0581339865122701</v>
      </c>
      <c r="Q631" s="4">
        <v>60</v>
      </c>
      <c r="R631" s="3">
        <v>8.8825499999999895</v>
      </c>
      <c r="S631" s="3">
        <v>1.15548203757899</v>
      </c>
      <c r="T631" s="3">
        <v>0.81270148186242197</v>
      </c>
      <c r="U631" s="3">
        <v>9.4307999999999996</v>
      </c>
      <c r="V631" s="3">
        <v>0.85188866453844403</v>
      </c>
    </row>
    <row r="632" spans="1:22" x14ac:dyDescent="0.3">
      <c r="A632" s="4">
        <v>1739</v>
      </c>
      <c r="B632" s="52" t="s">
        <v>9</v>
      </c>
      <c r="C632" s="52" t="str">
        <f t="shared" si="9"/>
        <v>Angiospermae</v>
      </c>
      <c r="D632" s="3">
        <v>2.0599009737345599</v>
      </c>
      <c r="E632" s="3">
        <v>3.98834760054726</v>
      </c>
      <c r="F632" s="3">
        <v>9.5437999999999992</v>
      </c>
      <c r="G632" s="3">
        <v>1.15452754667951</v>
      </c>
      <c r="H632" s="3">
        <v>12.493359999999999</v>
      </c>
      <c r="I632" s="3">
        <v>2.0379193519008401</v>
      </c>
      <c r="J632" s="3">
        <v>2.6065573770491799</v>
      </c>
      <c r="K632" s="3">
        <v>11.01858</v>
      </c>
      <c r="L632" s="3">
        <v>31.4017094017094</v>
      </c>
      <c r="M632" s="3">
        <v>1.1616678897758701</v>
      </c>
      <c r="N632" s="3">
        <v>1.5267830082612299</v>
      </c>
      <c r="O632" s="3">
        <v>2.3929208173054999</v>
      </c>
      <c r="P632" s="3">
        <v>1.0767772725734199</v>
      </c>
      <c r="Q632" s="4">
        <v>122</v>
      </c>
      <c r="R632" s="3">
        <v>8.1828000000000003</v>
      </c>
      <c r="S632" s="3">
        <v>1.2431690228244501</v>
      </c>
      <c r="T632" s="3">
        <v>0.98932879681401897</v>
      </c>
      <c r="U632" s="3">
        <v>8.86329999999999</v>
      </c>
      <c r="V632" s="3">
        <v>0.85164512639226997</v>
      </c>
    </row>
    <row r="633" spans="1:22" x14ac:dyDescent="0.3">
      <c r="A633" s="4">
        <v>1751</v>
      </c>
      <c r="B633" s="52" t="s">
        <v>9</v>
      </c>
      <c r="C633" s="52" t="str">
        <f t="shared" si="9"/>
        <v>Angiospermae</v>
      </c>
      <c r="D633" s="3">
        <v>2.2912617236483799</v>
      </c>
      <c r="E633" s="3">
        <v>2.7868800851014801</v>
      </c>
      <c r="F633" s="3">
        <v>10.384449999999999</v>
      </c>
      <c r="G633" s="3">
        <v>1.0817101531616899</v>
      </c>
      <c r="H633" s="3">
        <v>12.0814799999999</v>
      </c>
      <c r="I633" s="3">
        <v>3.3170269293757899</v>
      </c>
      <c r="J633" s="3">
        <v>2.3654618473895499</v>
      </c>
      <c r="K633" s="3">
        <v>11.232965</v>
      </c>
      <c r="L633" s="3">
        <v>33.407407407407398</v>
      </c>
      <c r="M633" s="3">
        <v>1.62626201178384</v>
      </c>
      <c r="N633" s="3">
        <v>1.28516812577786</v>
      </c>
      <c r="O633" s="3">
        <v>3.7261919002237298</v>
      </c>
      <c r="P633" s="3">
        <v>1.04972163466033</v>
      </c>
      <c r="Q633" s="4">
        <v>251</v>
      </c>
      <c r="R633" s="3">
        <v>9.4007000000000005</v>
      </c>
      <c r="S633" s="3">
        <v>1.13549455020558</v>
      </c>
      <c r="T633" s="3">
        <v>1.4476857423751901</v>
      </c>
      <c r="U633" s="3">
        <v>9.8925750000000008</v>
      </c>
      <c r="V633" s="3">
        <v>0.89019219036373798</v>
      </c>
    </row>
    <row r="634" spans="1:22" x14ac:dyDescent="0.3">
      <c r="A634" s="4">
        <v>1789</v>
      </c>
      <c r="B634" s="52" t="s">
        <v>9</v>
      </c>
      <c r="C634" s="52" t="str">
        <f t="shared" si="9"/>
        <v>Angiospermae</v>
      </c>
      <c r="D634" s="3">
        <v>3.1293947447433199</v>
      </c>
      <c r="E634" s="3">
        <v>3.3908864807825099</v>
      </c>
      <c r="F634" s="3">
        <v>9.6339500000000005</v>
      </c>
      <c r="G634" s="3">
        <v>1.1425775512640099</v>
      </c>
      <c r="H634" s="3">
        <v>12.381119999999999</v>
      </c>
      <c r="I634" s="3">
        <v>2.3959784049264901</v>
      </c>
      <c r="J634" s="3">
        <v>2.4735202492211799</v>
      </c>
      <c r="K634" s="3">
        <v>11.007535000000001</v>
      </c>
      <c r="L634" s="3">
        <v>31.769716088328</v>
      </c>
      <c r="M634" s="3">
        <v>0.90788489023343799</v>
      </c>
      <c r="N634" s="3">
        <v>1.4290304709141199</v>
      </c>
      <c r="O634" s="3">
        <v>2.8411302043283899</v>
      </c>
      <c r="P634" s="3">
        <v>1.05300867037017</v>
      </c>
      <c r="Q634" s="4">
        <v>321</v>
      </c>
      <c r="R634" s="3">
        <v>8.6639999999999997</v>
      </c>
      <c r="S634" s="3">
        <v>1.2031440680513299</v>
      </c>
      <c r="T634" s="3">
        <v>0.76563636113698896</v>
      </c>
      <c r="U634" s="3">
        <v>9.1489750000000001</v>
      </c>
      <c r="V634" s="3">
        <v>0.843318761412722</v>
      </c>
    </row>
    <row r="635" spans="1:22" x14ac:dyDescent="0.3">
      <c r="A635" s="4">
        <v>1790</v>
      </c>
      <c r="B635" s="52" t="s">
        <v>9</v>
      </c>
      <c r="C635" s="52" t="str">
        <f t="shared" si="9"/>
        <v>Angiospermae</v>
      </c>
      <c r="D635" s="3">
        <v>2.9569049302896602</v>
      </c>
      <c r="E635" s="3">
        <v>3.7389307422079798</v>
      </c>
      <c r="F635" s="3">
        <v>9.9436</v>
      </c>
      <c r="G635" s="3">
        <v>1.1134096303149701</v>
      </c>
      <c r="H635" s="3">
        <v>12.1989999999999</v>
      </c>
      <c r="I635" s="3">
        <v>2.2187290529492998</v>
      </c>
      <c r="J635" s="3">
        <v>2.5655737704917998</v>
      </c>
      <c r="K635" s="3">
        <v>11.0712999999999</v>
      </c>
      <c r="L635" s="3">
        <v>35.017241379310299</v>
      </c>
      <c r="M635" s="3">
        <v>0.89941238519741296</v>
      </c>
      <c r="N635" s="3">
        <v>1.37217738533787</v>
      </c>
      <c r="O635" s="3">
        <v>2.6594769161538099</v>
      </c>
      <c r="P635" s="3">
        <v>1.0559285541723999</v>
      </c>
      <c r="Q635" s="4">
        <v>123</v>
      </c>
      <c r="R635" s="3">
        <v>8.89025</v>
      </c>
      <c r="S635" s="3">
        <v>1.1756810211401201</v>
      </c>
      <c r="T635" s="3">
        <v>0.75035522117106301</v>
      </c>
      <c r="U635" s="3">
        <v>9.4169249999999902</v>
      </c>
      <c r="V635" s="3">
        <v>0.83427272463717095</v>
      </c>
    </row>
    <row r="636" spans="1:22" x14ac:dyDescent="0.3">
      <c r="A636" s="4">
        <v>1823</v>
      </c>
      <c r="B636" s="52" t="s">
        <v>9</v>
      </c>
      <c r="C636" s="52" t="str">
        <f t="shared" si="9"/>
        <v>Angiospermae</v>
      </c>
      <c r="D636" s="3">
        <v>2.80588580599475</v>
      </c>
      <c r="E636" s="3">
        <v>3.2568430354099398</v>
      </c>
      <c r="F636" s="3">
        <v>9.20854999999999</v>
      </c>
      <c r="G636" s="3">
        <v>1.1060758751377699</v>
      </c>
      <c r="H636" s="3">
        <v>11.16216</v>
      </c>
      <c r="I636" s="3">
        <v>2.3985865380930398</v>
      </c>
      <c r="J636" s="3">
        <v>2.38709677419354</v>
      </c>
      <c r="K636" s="3">
        <v>10.185354999999999</v>
      </c>
      <c r="L636" s="3">
        <v>31.6666666666666</v>
      </c>
      <c r="M636" s="3">
        <v>1.0076841564394201</v>
      </c>
      <c r="N636" s="3">
        <v>1.41867819013726</v>
      </c>
      <c r="O636" s="3">
        <v>2.8274466714791702</v>
      </c>
      <c r="P636" s="3">
        <v>1.0785023907053799</v>
      </c>
      <c r="Q636" s="4">
        <v>124</v>
      </c>
      <c r="R636" s="3">
        <v>7.8680000000000003</v>
      </c>
      <c r="S636" s="3">
        <v>1.19290547563764</v>
      </c>
      <c r="T636" s="3">
        <v>0.854841110414571</v>
      </c>
      <c r="U636" s="3">
        <v>8.5382750000000005</v>
      </c>
      <c r="V636" s="3">
        <v>0.84832246786045296</v>
      </c>
    </row>
    <row r="637" spans="1:22" x14ac:dyDescent="0.3">
      <c r="A637" s="4">
        <v>1865</v>
      </c>
      <c r="B637" s="52" t="s">
        <v>9</v>
      </c>
      <c r="C637" s="52" t="str">
        <f t="shared" si="9"/>
        <v>Angiospermae</v>
      </c>
      <c r="D637" s="3">
        <v>3.9205976871181099</v>
      </c>
      <c r="E637" s="3">
        <v>2.3367100455375001</v>
      </c>
      <c r="F637" s="3">
        <v>9.16129999999999</v>
      </c>
      <c r="G637" s="3">
        <v>1.2319769028412999</v>
      </c>
      <c r="H637" s="3">
        <v>13.411720000000001</v>
      </c>
      <c r="I637" s="3">
        <v>2.38374222188915</v>
      </c>
      <c r="J637" s="3">
        <v>2.6898734177215098</v>
      </c>
      <c r="K637" s="3">
        <v>11.28651</v>
      </c>
      <c r="L637" s="3">
        <v>35.114649681528597</v>
      </c>
      <c r="M637" s="3">
        <v>1</v>
      </c>
      <c r="N637" s="3">
        <v>1.5272524369135401</v>
      </c>
      <c r="O637" s="3">
        <v>3.9205976871181099</v>
      </c>
      <c r="P637" s="3">
        <v>1.0211615736586599</v>
      </c>
      <c r="Q637" s="4">
        <v>159</v>
      </c>
      <c r="R637" s="3">
        <v>8.7815999999999992</v>
      </c>
      <c r="S637" s="3">
        <v>1.2580474728165401</v>
      </c>
      <c r="T637" s="3">
        <v>0.60800480235995602</v>
      </c>
      <c r="U637" s="3">
        <v>8.9714500000000008</v>
      </c>
      <c r="V637" s="3">
        <v>0.60800480235995602</v>
      </c>
    </row>
    <row r="638" spans="1:22" x14ac:dyDescent="0.3">
      <c r="A638" s="4">
        <v>1877</v>
      </c>
      <c r="B638" s="52" t="s">
        <v>9</v>
      </c>
      <c r="C638" s="52" t="str">
        <f t="shared" si="9"/>
        <v>Angiospermae</v>
      </c>
      <c r="D638" s="3">
        <v>3.2494036630466501</v>
      </c>
      <c r="E638" s="3">
        <v>2.82890761679921</v>
      </c>
      <c r="F638" s="3">
        <v>10.39465</v>
      </c>
      <c r="G638" s="3">
        <v>1.12034123323055</v>
      </c>
      <c r="H638" s="3">
        <v>12.896459999999999</v>
      </c>
      <c r="I638" s="3">
        <v>2.78603554207782</v>
      </c>
      <c r="J638" s="3">
        <v>2.6720000000000002</v>
      </c>
      <c r="K638" s="3">
        <v>11.645555</v>
      </c>
      <c r="L638" s="3">
        <v>36.64</v>
      </c>
      <c r="M638" s="3">
        <v>1.13080427064769</v>
      </c>
      <c r="N638" s="3">
        <v>1.5137667337680201</v>
      </c>
      <c r="O638" s="3">
        <v>3.6744395392314302</v>
      </c>
      <c r="P638" s="3">
        <v>1.0991429674158399</v>
      </c>
      <c r="Q638" s="4">
        <v>250</v>
      </c>
      <c r="R638" s="3">
        <v>8.5194500000000009</v>
      </c>
      <c r="S638" s="3">
        <v>1.2314151876113499</v>
      </c>
      <c r="T638" s="3">
        <v>0.85739902793905898</v>
      </c>
      <c r="U638" s="3">
        <v>9.45704999999999</v>
      </c>
      <c r="V638" s="3">
        <v>0.75822054284245</v>
      </c>
    </row>
    <row r="639" spans="1:22" x14ac:dyDescent="0.3">
      <c r="A639" s="4">
        <v>1896</v>
      </c>
      <c r="B639" s="52" t="s">
        <v>9</v>
      </c>
      <c r="C639" s="52" t="str">
        <f t="shared" si="9"/>
        <v>Angiospermae</v>
      </c>
      <c r="D639" s="3">
        <v>2.3462276762113401</v>
      </c>
      <c r="E639" s="3">
        <v>3.2816619810938401</v>
      </c>
      <c r="F639" s="3">
        <v>9.7072500000000002</v>
      </c>
      <c r="G639" s="3">
        <v>1.13777022328671</v>
      </c>
      <c r="H639" s="3">
        <v>12.38199</v>
      </c>
      <c r="I639" s="3">
        <v>2.0446952197421102</v>
      </c>
      <c r="J639" s="3">
        <v>2.82926829268292</v>
      </c>
      <c r="K639" s="3">
        <v>11.04462</v>
      </c>
      <c r="L639" s="3">
        <v>39.707317073170699</v>
      </c>
      <c r="M639" s="3">
        <v>1.2607594017111099</v>
      </c>
      <c r="N639" s="3">
        <v>1.3750433102345401</v>
      </c>
      <c r="O639" s="3">
        <v>2.9580286013382699</v>
      </c>
      <c r="P639" s="3">
        <v>1.0375399809213799</v>
      </c>
      <c r="Q639" s="4">
        <v>164</v>
      </c>
      <c r="R639" s="3">
        <v>9.0047999999999995</v>
      </c>
      <c r="S639" s="3">
        <v>1.1804820957618201</v>
      </c>
      <c r="T639" s="3">
        <v>0.871482013648336</v>
      </c>
      <c r="U639" s="3">
        <v>9.3560250000000007</v>
      </c>
      <c r="V639" s="3">
        <v>0.69123578413577702</v>
      </c>
    </row>
    <row r="640" spans="1:22" x14ac:dyDescent="0.3">
      <c r="A640" s="4">
        <v>1945</v>
      </c>
      <c r="B640" s="52" t="s">
        <v>9</v>
      </c>
      <c r="C640" s="52" t="str">
        <f t="shared" si="9"/>
        <v>Angiospermae</v>
      </c>
      <c r="D640" s="3">
        <v>1.13289337390006</v>
      </c>
      <c r="E640" s="3">
        <v>6.5726003164308802</v>
      </c>
      <c r="F640" s="3">
        <v>9.9830000000000005</v>
      </c>
      <c r="G640" s="3">
        <v>1.05646649303816</v>
      </c>
      <c r="H640" s="3">
        <v>11.11041</v>
      </c>
      <c r="I640" s="3">
        <v>1.37057670351228</v>
      </c>
      <c r="J640" s="3">
        <v>2.73529411764705</v>
      </c>
      <c r="K640" s="3">
        <v>10.546704999999999</v>
      </c>
      <c r="L640" s="3">
        <v>44.852941176470502</v>
      </c>
      <c r="M640" s="3">
        <v>1.3407098837882001</v>
      </c>
      <c r="N640" s="3">
        <v>1.40383101581304</v>
      </c>
      <c r="O640" s="3">
        <v>1.51888134366598</v>
      </c>
      <c r="P640" s="3">
        <v>1.1155841507262201</v>
      </c>
      <c r="Q640" s="4">
        <v>68</v>
      </c>
      <c r="R640" s="3">
        <v>7.9143499999999998</v>
      </c>
      <c r="S640" s="3">
        <v>1.1785772754066901</v>
      </c>
      <c r="T640" s="3">
        <v>1.20980202999509</v>
      </c>
      <c r="U640" s="3">
        <v>8.9486749999999997</v>
      </c>
      <c r="V640" s="3">
        <v>0.90235929832692197</v>
      </c>
    </row>
    <row r="641" spans="1:22" x14ac:dyDescent="0.3">
      <c r="A641" s="4">
        <v>1977</v>
      </c>
      <c r="B641" s="52" t="s">
        <v>9</v>
      </c>
      <c r="C641" s="52" t="str">
        <f t="shared" si="9"/>
        <v>Angiospermae</v>
      </c>
      <c r="D641" s="3">
        <v>1.9519899828168401</v>
      </c>
      <c r="E641" s="3">
        <v>4.4283526432476901</v>
      </c>
      <c r="F641" s="3">
        <v>8.6440999999999892</v>
      </c>
      <c r="G641" s="3">
        <v>1.1829305537881301</v>
      </c>
      <c r="H641" s="3">
        <v>11.80664</v>
      </c>
      <c r="I641" s="3">
        <v>1.4467079455484799</v>
      </c>
      <c r="J641" s="3">
        <v>2.8490566037735801</v>
      </c>
      <c r="K641" s="3">
        <v>10.22537</v>
      </c>
      <c r="L641" s="3">
        <v>39.466666666666598</v>
      </c>
      <c r="M641" s="3">
        <v>1</v>
      </c>
      <c r="N641" s="3">
        <v>1.4631735488028501</v>
      </c>
      <c r="O641" s="3">
        <v>1.9519899828168401</v>
      </c>
      <c r="P641" s="3">
        <v>1.03439775508128</v>
      </c>
      <c r="Q641" s="4">
        <v>106</v>
      </c>
      <c r="R641" s="3">
        <v>8.0692000000000004</v>
      </c>
      <c r="S641" s="3">
        <v>1.2236207092555</v>
      </c>
      <c r="T641" s="3">
        <v>0.74114516892181803</v>
      </c>
      <c r="U641" s="3">
        <v>8.3566500000000001</v>
      </c>
      <c r="V641" s="3">
        <v>0.74114516892181803</v>
      </c>
    </row>
    <row r="642" spans="1:22" x14ac:dyDescent="0.3">
      <c r="A642" s="4">
        <v>2005</v>
      </c>
      <c r="B642" s="52" t="s">
        <v>9</v>
      </c>
      <c r="C642" s="52" t="str">
        <f t="shared" si="9"/>
        <v>Angiospermae</v>
      </c>
      <c r="D642" s="3">
        <v>2.2191994892897502</v>
      </c>
      <c r="E642" s="3">
        <v>3.3609950844341601</v>
      </c>
      <c r="F642" s="3">
        <v>8.9220000000000006</v>
      </c>
      <c r="G642" s="3">
        <v>1.175276843757</v>
      </c>
      <c r="H642" s="3">
        <v>12.04964</v>
      </c>
      <c r="I642" s="3">
        <v>2.8409791204618999</v>
      </c>
      <c r="J642" s="3">
        <v>2.7472527472527402</v>
      </c>
      <c r="K642" s="3">
        <v>10.48582</v>
      </c>
      <c r="L642" s="3">
        <v>33.452513966480403</v>
      </c>
      <c r="M642" s="3">
        <v>1.1961840241628301</v>
      </c>
      <c r="N642" s="3">
        <v>1.514534942182</v>
      </c>
      <c r="O642" s="3">
        <v>2.6545709755187099</v>
      </c>
      <c r="P642" s="3">
        <v>1.0572342694632</v>
      </c>
      <c r="Q642" s="4">
        <v>183</v>
      </c>
      <c r="R642" s="3">
        <v>7.9560000000000004</v>
      </c>
      <c r="S642" s="3">
        <v>1.24254295532646</v>
      </c>
      <c r="T642" s="3">
        <v>1.28018194586515</v>
      </c>
      <c r="U642" s="3">
        <v>8.4390000000000001</v>
      </c>
      <c r="V642" s="3">
        <v>1.0702215712679399</v>
      </c>
    </row>
    <row r="643" spans="1:22" x14ac:dyDescent="0.3">
      <c r="A643" s="4">
        <v>2125</v>
      </c>
      <c r="B643" s="52" t="s">
        <v>9</v>
      </c>
      <c r="C643" s="52" t="str">
        <f t="shared" ref="C643:C706" si="10">_xlfn.IFS(B643="Acer","Angiospermae",B643="Aesculus","Angiospermae",B643="Ailanthus","Angiospermae",B643="Alnus","Angiospermae",B643="Amelanchier","Angiospermae",B643="Betula","Angiospermae",B643="Carpinus","Angiospermae",B643="Castanea","Angiospermae",B643="Catalpa","Angiospermae",B643="Cercidiphyllum","Angiospermae",B643="Corylus","Angiospermae",B643="Crataegus","Angiospermae",B643="Fagus","Angiospermae",B643="Fraxinus","Angiospermae",B643="Gleditsia","Angiospermae",B643="Ilex","Angiospermae",B643="Liquidambar","Angiospermae",B643="Liriodendron","Angiospermae",B643="Magnolia","Angiospermae",B643="Malus","Angiospermae",B643="Mespilus","Angiospermae",B643="Ostrya","Angiospermae",B643="Platanus","Angiospermae",B643="Populus","Angiospermae",B643="Prunus","Angiospermae",B643="Pterocarya","Angiospermae",B643="Pyrus","Angiospermae",B643="Quercus","Angiospermae",B643="Robinia","Angiospermae",B643="Salix","Angiospermae",B643="Sorbus","Angiospermae",B643="Styphnolobium","Angiospermae",B643="Tilia","Angiospermae",B643="Ulmus","Angiospermae",B643="Ginkgo","Ginkgophyta",B643="Cedrus","Coniferae",B643="Chamaecyparis","Coniferae",B643="Metasequoia","Coniferae",B643="Pinus","Coniferae",B643="Taxodium","Coniferae",B643="Taxus","Coniferae")</f>
        <v>Angiospermae</v>
      </c>
      <c r="D643" s="3">
        <v>1.9632620985606299</v>
      </c>
      <c r="E643" s="3">
        <v>4.5522958990307103</v>
      </c>
      <c r="F643" s="3">
        <v>8.9373499999999897</v>
      </c>
      <c r="G643" s="3">
        <v>1.1749931467381201</v>
      </c>
      <c r="H643" s="3">
        <v>12.065299999999899</v>
      </c>
      <c r="I643" s="3">
        <v>2.1111611364373499</v>
      </c>
      <c r="J643" s="3">
        <v>2.57407407407407</v>
      </c>
      <c r="K643" s="3">
        <v>10.501325</v>
      </c>
      <c r="L643" s="3">
        <v>38.759259259259203</v>
      </c>
      <c r="M643" s="3">
        <v>1</v>
      </c>
      <c r="N643" s="3">
        <v>1.4069746424344101</v>
      </c>
      <c r="O643" s="3">
        <v>1.9632620985606299</v>
      </c>
      <c r="P643" s="3">
        <v>1.02067071325381</v>
      </c>
      <c r="Q643" s="4">
        <v>108</v>
      </c>
      <c r="R643" s="3">
        <v>8.5753500000000003</v>
      </c>
      <c r="S643" s="3">
        <v>1.1992810931495399</v>
      </c>
      <c r="T643" s="3">
        <v>1.0753333128496401</v>
      </c>
      <c r="U643" s="3">
        <v>8.7563499999999994</v>
      </c>
      <c r="V643" s="3">
        <v>1.0753333128496401</v>
      </c>
    </row>
    <row r="644" spans="1:22" x14ac:dyDescent="0.3">
      <c r="A644" s="4">
        <v>2133</v>
      </c>
      <c r="B644" s="52" t="s">
        <v>9</v>
      </c>
      <c r="C644" s="52" t="str">
        <f t="shared" si="10"/>
        <v>Angiospermae</v>
      </c>
      <c r="D644" s="3">
        <v>2.7484294867779999</v>
      </c>
      <c r="E644" s="3">
        <v>2.7734366989083301</v>
      </c>
      <c r="F644" s="3">
        <v>8.5532500000000002</v>
      </c>
      <c r="G644" s="3">
        <v>1.15802122000409</v>
      </c>
      <c r="H644" s="3">
        <v>11.25644</v>
      </c>
      <c r="I644" s="3">
        <v>2.06894951496048</v>
      </c>
      <c r="J644" s="3">
        <v>2.5979899497487402</v>
      </c>
      <c r="K644" s="3">
        <v>9.9048449999999999</v>
      </c>
      <c r="L644" s="3">
        <v>35.312169312169303</v>
      </c>
      <c r="M644" s="3">
        <v>1.1220915937714699</v>
      </c>
      <c r="N644" s="3">
        <v>1.4366866624122501</v>
      </c>
      <c r="O644" s="3">
        <v>3.0839896231872399</v>
      </c>
      <c r="P644" s="3">
        <v>1.0438271322441299</v>
      </c>
      <c r="Q644" s="4">
        <v>199</v>
      </c>
      <c r="R644" s="3">
        <v>7.835</v>
      </c>
      <c r="S644" s="3">
        <v>1.2087739691547199</v>
      </c>
      <c r="T644" s="3">
        <v>0.75277518485144701</v>
      </c>
      <c r="U644" s="3">
        <v>8.1941249999999997</v>
      </c>
      <c r="V644" s="3">
        <v>0.67086785876479704</v>
      </c>
    </row>
    <row r="645" spans="1:22" x14ac:dyDescent="0.3">
      <c r="A645" s="4">
        <v>2180</v>
      </c>
      <c r="B645" s="52" t="s">
        <v>9</v>
      </c>
      <c r="C645" s="52" t="str">
        <f t="shared" si="10"/>
        <v>Angiospermae</v>
      </c>
      <c r="D645" s="3">
        <v>2.07955588398015</v>
      </c>
      <c r="E645" s="3">
        <v>5.0583154421799197</v>
      </c>
      <c r="F645" s="3">
        <v>10.514299999999899</v>
      </c>
      <c r="G645" s="3">
        <v>1.0643937304433</v>
      </c>
      <c r="H645" s="3">
        <v>11.8684099999999</v>
      </c>
      <c r="I645" s="3">
        <v>1.86989356876278</v>
      </c>
      <c r="J645" s="3">
        <v>2.5714285714285698</v>
      </c>
      <c r="K645" s="3">
        <v>11.191355</v>
      </c>
      <c r="L645" s="3">
        <v>37.186440677966097</v>
      </c>
      <c r="M645" s="3">
        <v>0.99954847244046696</v>
      </c>
      <c r="N645" s="3">
        <v>1.34785586117609</v>
      </c>
      <c r="O645" s="3">
        <v>2.07861690718694</v>
      </c>
      <c r="P645" s="3">
        <v>1.0884537544578801</v>
      </c>
      <c r="Q645" s="4">
        <v>119</v>
      </c>
      <c r="R645" s="3">
        <v>8.8053999999999899</v>
      </c>
      <c r="S645" s="3">
        <v>1.15854335212244</v>
      </c>
      <c r="T645" s="3">
        <v>0.89917928302263805</v>
      </c>
      <c r="U645" s="3">
        <v>9.6598499999999898</v>
      </c>
      <c r="V645" s="3">
        <v>0.899585470654793</v>
      </c>
    </row>
    <row r="646" spans="1:22" x14ac:dyDescent="0.3">
      <c r="A646" s="4">
        <v>2241</v>
      </c>
      <c r="B646" s="52" t="s">
        <v>9</v>
      </c>
      <c r="C646" s="52" t="str">
        <f t="shared" si="10"/>
        <v>Angiospermae</v>
      </c>
      <c r="D646" s="3">
        <v>1.4431071776809601</v>
      </c>
      <c r="E646" s="3">
        <v>3.9245906839022302</v>
      </c>
      <c r="F646" s="3">
        <v>9.3979999999999997</v>
      </c>
      <c r="G646" s="3">
        <v>1.1289082783570901</v>
      </c>
      <c r="H646" s="3">
        <v>11.8209599999999</v>
      </c>
      <c r="I646" s="3">
        <v>2.2075187116697901</v>
      </c>
      <c r="J646" s="3">
        <v>2.7875000000000001</v>
      </c>
      <c r="K646" s="3">
        <v>10.60948</v>
      </c>
      <c r="L646" s="3">
        <v>42.100628930817599</v>
      </c>
      <c r="M646" s="3">
        <v>1.65936713881496</v>
      </c>
      <c r="N646" s="3">
        <v>1.3604511451260199</v>
      </c>
      <c r="O646" s="3">
        <v>2.3946446284317999</v>
      </c>
      <c r="P646" s="3">
        <v>1.0391994250013801</v>
      </c>
      <c r="Q646" s="4">
        <v>161</v>
      </c>
      <c r="R646" s="3">
        <v>8.6890000000000001</v>
      </c>
      <c r="S646" s="3">
        <v>1.17316083374799</v>
      </c>
      <c r="T646" s="3">
        <v>1.5296983798647601</v>
      </c>
      <c r="U646" s="3">
        <v>9.0434999999999999</v>
      </c>
      <c r="V646" s="3">
        <v>0.92185649822932003</v>
      </c>
    </row>
    <row r="647" spans="1:22" x14ac:dyDescent="0.3">
      <c r="A647" s="4">
        <v>3802</v>
      </c>
      <c r="B647" s="52" t="s">
        <v>9</v>
      </c>
      <c r="C647" s="52" t="str">
        <f t="shared" si="10"/>
        <v>Angiospermae</v>
      </c>
      <c r="D647" s="3">
        <v>4.7136965810476603</v>
      </c>
      <c r="E647" s="3">
        <v>3.4202801803987501</v>
      </c>
      <c r="F647" s="3">
        <v>14.627199999999901</v>
      </c>
      <c r="G647" s="3">
        <v>1.0749083898490399</v>
      </c>
      <c r="H647" s="3">
        <v>16.8186</v>
      </c>
      <c r="I647" s="3">
        <v>4.7619427370203402</v>
      </c>
      <c r="J647" s="3">
        <v>2.6627218934911201</v>
      </c>
      <c r="K647" s="3">
        <v>15.7228999999999</v>
      </c>
      <c r="L647" s="3">
        <v>37.5626242544731</v>
      </c>
      <c r="M647" s="3">
        <v>0.90727280246083397</v>
      </c>
      <c r="N647" s="3">
        <v>1.4553368234327</v>
      </c>
      <c r="O647" s="3">
        <v>4.2766087070371697</v>
      </c>
      <c r="P647" s="3">
        <v>1.11727525139686</v>
      </c>
      <c r="Q647" s="4">
        <v>513</v>
      </c>
      <c r="R647" s="3">
        <v>11.5565</v>
      </c>
      <c r="S647" s="3">
        <v>1.20096854149719</v>
      </c>
      <c r="T647" s="3">
        <v>1.01023531216808</v>
      </c>
      <c r="U647" s="3">
        <v>13.0918499999999</v>
      </c>
      <c r="V647" s="3">
        <v>1.11348572273739</v>
      </c>
    </row>
    <row r="648" spans="1:22" x14ac:dyDescent="0.3">
      <c r="A648" s="4">
        <v>4708</v>
      </c>
      <c r="B648" s="52" t="s">
        <v>9</v>
      </c>
      <c r="C648" s="52" t="str">
        <f t="shared" si="10"/>
        <v>Angiospermae</v>
      </c>
      <c r="D648" s="3">
        <v>6.16456896386231</v>
      </c>
      <c r="E648" s="3">
        <v>2.5048579385761398</v>
      </c>
      <c r="F648" s="3">
        <v>13.23315</v>
      </c>
      <c r="G648" s="3">
        <v>1.07588027038157</v>
      </c>
      <c r="H648" s="3">
        <v>15.24142</v>
      </c>
      <c r="I648" s="3">
        <v>4.4214982610261497</v>
      </c>
      <c r="J648" s="3">
        <v>2.3855421686746898</v>
      </c>
      <c r="K648" s="3">
        <v>14.237285</v>
      </c>
      <c r="L648" s="3">
        <v>43.7542168674698</v>
      </c>
      <c r="M648" s="3">
        <v>0.85699328637753103</v>
      </c>
      <c r="N648" s="3">
        <v>1.5033951469717799</v>
      </c>
      <c r="O648" s="3">
        <v>5.2829942154412901</v>
      </c>
      <c r="P648" s="3">
        <v>1.13243464698998</v>
      </c>
      <c r="Q648" s="4">
        <v>415</v>
      </c>
      <c r="R648" s="3">
        <v>10.138</v>
      </c>
      <c r="S648" s="3">
        <v>1.21836409419305</v>
      </c>
      <c r="T648" s="3">
        <v>0.71724370137566495</v>
      </c>
      <c r="U648" s="3">
        <v>11.685575</v>
      </c>
      <c r="V648" s="3">
        <v>0.83693036197216797</v>
      </c>
    </row>
    <row r="649" spans="1:22" x14ac:dyDescent="0.3">
      <c r="A649" s="4">
        <v>4717</v>
      </c>
      <c r="B649" s="52" t="s">
        <v>9</v>
      </c>
      <c r="C649" s="52" t="str">
        <f t="shared" si="10"/>
        <v>Angiospermae</v>
      </c>
      <c r="D649" s="3">
        <v>1.1157574381595701</v>
      </c>
      <c r="E649" s="3">
        <v>4.9586198723329096</v>
      </c>
      <c r="F649" s="3">
        <v>7.8350999999999997</v>
      </c>
      <c r="G649" s="3">
        <v>1.1056029916657</v>
      </c>
      <c r="H649" s="3">
        <v>9.4899199999999908</v>
      </c>
      <c r="I649" s="3">
        <v>1.5284972860230199</v>
      </c>
      <c r="J649" s="3">
        <v>2.28070175438596</v>
      </c>
      <c r="K649" s="3">
        <v>8.6625099999999993</v>
      </c>
      <c r="L649" s="3">
        <v>29.543859649122801</v>
      </c>
      <c r="M649" s="3">
        <v>1.4161652599708601</v>
      </c>
      <c r="N649" s="3">
        <v>1.2957291097760699</v>
      </c>
      <c r="O649" s="3">
        <v>1.58009692247568</v>
      </c>
      <c r="P649" s="3">
        <v>1.03371572190961</v>
      </c>
      <c r="Q649" s="4">
        <v>66</v>
      </c>
      <c r="R649" s="3">
        <v>7.3239999999999998</v>
      </c>
      <c r="S649" s="3">
        <v>1.14287919467514</v>
      </c>
      <c r="T649" s="3">
        <v>1.3699189749917799</v>
      </c>
      <c r="U649" s="3">
        <v>7.5795500000000002</v>
      </c>
      <c r="V649" s="3">
        <v>0.96734400547289301</v>
      </c>
    </row>
    <row r="650" spans="1:22" x14ac:dyDescent="0.3">
      <c r="A650" s="4">
        <v>5131</v>
      </c>
      <c r="B650" s="52" t="s">
        <v>9</v>
      </c>
      <c r="C650" s="52" t="str">
        <f t="shared" si="10"/>
        <v>Angiospermae</v>
      </c>
      <c r="D650" s="3">
        <v>6.7742098516646001</v>
      </c>
      <c r="E650" s="3">
        <v>2.7969998233493101</v>
      </c>
      <c r="F650" s="3">
        <v>14.38875</v>
      </c>
      <c r="G650" s="3">
        <v>1.0645657197463201</v>
      </c>
      <c r="H650" s="3">
        <v>16.246790000000001</v>
      </c>
      <c r="I650" s="3">
        <v>4.7693876892905704</v>
      </c>
      <c r="J650" s="3">
        <v>2.2988929889298801</v>
      </c>
      <c r="K650" s="3">
        <v>15.317769999999999</v>
      </c>
      <c r="L650" s="3">
        <v>42.470370370370297</v>
      </c>
      <c r="M650" s="3">
        <v>0.75940242891837495</v>
      </c>
      <c r="N650" s="3">
        <v>1.6398641419544899</v>
      </c>
      <c r="O650" s="3">
        <v>5.1443514153568799</v>
      </c>
      <c r="P650" s="3">
        <v>1.1844469185447</v>
      </c>
      <c r="Q650" s="4">
        <v>275</v>
      </c>
      <c r="R650" s="3">
        <v>9.9074000000000009</v>
      </c>
      <c r="S650" s="3">
        <v>1.2609215863418599</v>
      </c>
      <c r="T650" s="3">
        <v>0.70405077399818194</v>
      </c>
      <c r="U650" s="3">
        <v>12.148075</v>
      </c>
      <c r="V650" s="3">
        <v>0.92711156455078603</v>
      </c>
    </row>
    <row r="651" spans="1:22" x14ac:dyDescent="0.3">
      <c r="A651" s="4">
        <v>5954</v>
      </c>
      <c r="B651" s="52" t="s">
        <v>9</v>
      </c>
      <c r="C651" s="52" t="str">
        <f t="shared" si="10"/>
        <v>Angiospermae</v>
      </c>
      <c r="D651" s="3">
        <v>9.7969250502700707</v>
      </c>
      <c r="E651" s="3">
        <v>1.77407492485343</v>
      </c>
      <c r="F651" s="3">
        <v>12.78035</v>
      </c>
      <c r="G651" s="3">
        <v>1.1735957935424299</v>
      </c>
      <c r="H651" s="3">
        <v>17.217579999999899</v>
      </c>
      <c r="I651" s="3">
        <v>5.9708430244889703</v>
      </c>
      <c r="J651" s="3">
        <v>2.7065868263473001</v>
      </c>
      <c r="K651" s="3">
        <v>14.998965</v>
      </c>
      <c r="L651" s="3">
        <v>48.902902902902902</v>
      </c>
      <c r="M651" s="3">
        <v>0.73532783226498499</v>
      </c>
      <c r="N651" s="3">
        <v>1.81952085556976</v>
      </c>
      <c r="O651" s="3">
        <v>7.2039516600776201</v>
      </c>
      <c r="P651" s="3">
        <v>1.14915445498706</v>
      </c>
      <c r="Q651" s="4">
        <v>1005</v>
      </c>
      <c r="R651" s="3">
        <v>9.4626999999999892</v>
      </c>
      <c r="S651" s="3">
        <v>1.3486428345033601</v>
      </c>
      <c r="T651" s="3">
        <v>0.60946092716350497</v>
      </c>
      <c r="U651" s="3">
        <v>11.121525</v>
      </c>
      <c r="V651" s="3">
        <v>0.82882885758073399</v>
      </c>
    </row>
    <row r="652" spans="1:22" x14ac:dyDescent="0.3">
      <c r="A652" s="4">
        <v>5985</v>
      </c>
      <c r="B652" s="52" t="s">
        <v>9</v>
      </c>
      <c r="C652" s="52" t="str">
        <f t="shared" si="10"/>
        <v>Angiospermae</v>
      </c>
      <c r="D652" s="3">
        <v>8.3131066068078692</v>
      </c>
      <c r="E652" s="3">
        <v>1.69359329264376</v>
      </c>
      <c r="F652" s="3">
        <v>12.125549999999899</v>
      </c>
      <c r="G652" s="3">
        <v>1.1106395173827099</v>
      </c>
      <c r="H652" s="3">
        <v>14.808680000000001</v>
      </c>
      <c r="I652" s="3">
        <v>6.2122115685248804</v>
      </c>
      <c r="J652" s="3">
        <v>2.4604651162790598</v>
      </c>
      <c r="K652" s="3">
        <v>13.467115</v>
      </c>
      <c r="L652" s="3">
        <v>56.725677830940903</v>
      </c>
      <c r="M652" s="3">
        <v>0.86124947832559695</v>
      </c>
      <c r="N652" s="3">
        <v>1.54529118969853</v>
      </c>
      <c r="O652" s="3">
        <v>7.1596587283783499</v>
      </c>
      <c r="P652" s="3">
        <v>1.1171169096189699</v>
      </c>
      <c r="Q652" s="4">
        <v>645</v>
      </c>
      <c r="R652" s="3">
        <v>9.5831</v>
      </c>
      <c r="S652" s="3">
        <v>1.24071418535929</v>
      </c>
      <c r="T652" s="3">
        <v>0.74727918963982798</v>
      </c>
      <c r="U652" s="3">
        <v>10.854324999999999</v>
      </c>
      <c r="V652" s="3">
        <v>0.86766867028198902</v>
      </c>
    </row>
    <row r="653" spans="1:22" x14ac:dyDescent="0.3">
      <c r="A653" s="4">
        <v>6015</v>
      </c>
      <c r="B653" s="52" t="s">
        <v>9</v>
      </c>
      <c r="C653" s="52" t="str">
        <f t="shared" si="10"/>
        <v>Angiospermae</v>
      </c>
      <c r="D653" s="3">
        <v>7.1107134202243198</v>
      </c>
      <c r="E653" s="3">
        <v>2.0202024688433098</v>
      </c>
      <c r="F653" s="3">
        <v>13.668899999999899</v>
      </c>
      <c r="G653" s="3">
        <v>1.16860244789266</v>
      </c>
      <c r="H653" s="3">
        <v>18.278120000000001</v>
      </c>
      <c r="I653" s="3">
        <v>5.8900551830956402</v>
      </c>
      <c r="J653" s="3">
        <v>3.08037094281298</v>
      </c>
      <c r="K653" s="3">
        <v>15.973509999999999</v>
      </c>
      <c r="L653" s="3">
        <v>44.8766905330151</v>
      </c>
      <c r="M653" s="3">
        <v>0.95153658958561704</v>
      </c>
      <c r="N653" s="3">
        <v>1.6902587434574301</v>
      </c>
      <c r="O653" s="3">
        <v>6.7661039974009203</v>
      </c>
      <c r="P653" s="3">
        <v>1.1166170397872699</v>
      </c>
      <c r="Q653" s="4">
        <v>1301</v>
      </c>
      <c r="R653" s="3">
        <v>10.813799999999899</v>
      </c>
      <c r="S653" s="3">
        <v>1.3048814060540701</v>
      </c>
      <c r="T653" s="3">
        <v>0.82833533500915901</v>
      </c>
      <c r="U653" s="3">
        <v>12.241349999999899</v>
      </c>
      <c r="V653" s="3">
        <v>0.87052389164550104</v>
      </c>
    </row>
    <row r="654" spans="1:22" x14ac:dyDescent="0.3">
      <c r="A654" s="4">
        <v>6906</v>
      </c>
      <c r="B654" s="52" t="s">
        <v>9</v>
      </c>
      <c r="C654" s="52" t="str">
        <f t="shared" si="10"/>
        <v>Angiospermae</v>
      </c>
      <c r="D654" s="3">
        <v>4.3328358248651098</v>
      </c>
      <c r="E654" s="3">
        <v>3.4119033357925699</v>
      </c>
      <c r="F654" s="3">
        <v>12.0642</v>
      </c>
      <c r="G654" s="3">
        <v>1.05915435752059</v>
      </c>
      <c r="H654" s="3">
        <v>13.4915</v>
      </c>
      <c r="I654" s="3">
        <v>2.4535197839418101</v>
      </c>
      <c r="J654" s="3">
        <v>2.3304721030042899</v>
      </c>
      <c r="K654" s="3">
        <v>12.777850000000001</v>
      </c>
      <c r="L654" s="3">
        <v>40.058035714285701</v>
      </c>
      <c r="M654" s="3">
        <v>0.81607406537371496</v>
      </c>
      <c r="N654" s="3">
        <v>1.2622680875349599</v>
      </c>
      <c r="O654" s="3">
        <v>3.5359149461945498</v>
      </c>
      <c r="P654" s="3">
        <v>1.06047247555213</v>
      </c>
      <c r="Q654" s="4">
        <v>242</v>
      </c>
      <c r="R654" s="3">
        <v>10.6883</v>
      </c>
      <c r="S654" s="3">
        <v>1.1232040435116999</v>
      </c>
      <c r="T654" s="3">
        <v>0.56626188554425505</v>
      </c>
      <c r="U654" s="3">
        <v>11.376250000000001</v>
      </c>
      <c r="V654" s="3">
        <v>0.69388540767428797</v>
      </c>
    </row>
    <row r="655" spans="1:22" x14ac:dyDescent="0.3">
      <c r="A655" s="4">
        <v>10139</v>
      </c>
      <c r="B655" s="52" t="s">
        <v>9</v>
      </c>
      <c r="C655" s="52" t="str">
        <f t="shared" si="10"/>
        <v>Angiospermae</v>
      </c>
      <c r="D655" s="3">
        <v>6.2600373830061402</v>
      </c>
      <c r="E655" s="3">
        <v>2.2078998023474199</v>
      </c>
      <c r="F655" s="3">
        <v>14.08365</v>
      </c>
      <c r="G655" s="3">
        <v>1.2170158304132801</v>
      </c>
      <c r="H655" s="3">
        <v>20.196400000000001</v>
      </c>
      <c r="I655" s="3">
        <v>6.3505050407400603</v>
      </c>
      <c r="J655" s="3">
        <v>3.44503120499279</v>
      </c>
      <c r="K655" s="3">
        <v>17.140025000000001</v>
      </c>
      <c r="L655" s="3">
        <v>36.6478324403312</v>
      </c>
      <c r="M655" s="3">
        <v>1.01896422457216</v>
      </c>
      <c r="N655" s="3">
        <v>1.91152419171651</v>
      </c>
      <c r="O655" s="3">
        <v>6.3787541377676398</v>
      </c>
      <c r="P655" s="3">
        <v>1.142724423664</v>
      </c>
      <c r="Q655" s="4">
        <v>2083</v>
      </c>
      <c r="R655" s="3">
        <v>10.5656</v>
      </c>
      <c r="S655" s="3">
        <v>1.39071371339898</v>
      </c>
      <c r="T655" s="3">
        <v>1.0144516162123101</v>
      </c>
      <c r="U655" s="3">
        <v>12.324624999999999</v>
      </c>
      <c r="V655" s="3">
        <v>0.99557137704049103</v>
      </c>
    </row>
    <row r="656" spans="1:22" x14ac:dyDescent="0.3">
      <c r="A656" s="4">
        <v>10335</v>
      </c>
      <c r="B656" s="52" t="s">
        <v>9</v>
      </c>
      <c r="C656" s="52" t="str">
        <f t="shared" si="10"/>
        <v>Angiospermae</v>
      </c>
      <c r="D656" s="3">
        <v>3.9938169234321799</v>
      </c>
      <c r="E656" s="3">
        <v>2.6982035813491798</v>
      </c>
      <c r="F656" s="3">
        <v>10.63395</v>
      </c>
      <c r="G656" s="3">
        <v>1.1421696547378899</v>
      </c>
      <c r="H656" s="3">
        <v>13.6576</v>
      </c>
      <c r="I656" s="3">
        <v>3.1194735134996501</v>
      </c>
      <c r="J656" s="3">
        <v>3.7823899371069101</v>
      </c>
      <c r="K656" s="3">
        <v>12.145775</v>
      </c>
      <c r="L656" s="3">
        <v>29.526182965299601</v>
      </c>
      <c r="M656" s="3">
        <v>0.98680592093818298</v>
      </c>
      <c r="N656" s="3">
        <v>1.6227751241652999</v>
      </c>
      <c r="O656" s="3">
        <v>3.9411221871859898</v>
      </c>
      <c r="P656" s="3">
        <v>1.1164164061700299</v>
      </c>
      <c r="Q656" s="4">
        <v>1591</v>
      </c>
      <c r="R656" s="3">
        <v>8.4161999999999999</v>
      </c>
      <c r="S656" s="3">
        <v>1.2751369411789399</v>
      </c>
      <c r="T656" s="3">
        <v>0.78107574115311595</v>
      </c>
      <c r="U656" s="3">
        <v>9.5250749999999993</v>
      </c>
      <c r="V656" s="3">
        <v>0.79151910682753701</v>
      </c>
    </row>
    <row r="657" spans="1:22" x14ac:dyDescent="0.3">
      <c r="A657" s="4">
        <v>10503</v>
      </c>
      <c r="B657" s="52" t="s">
        <v>9</v>
      </c>
      <c r="C657" s="52" t="str">
        <f t="shared" si="10"/>
        <v>Angiospermae</v>
      </c>
      <c r="D657" s="3">
        <v>3.0918736737752699</v>
      </c>
      <c r="E657" s="3">
        <v>3.1207485134656601</v>
      </c>
      <c r="F657" s="3">
        <v>10.7529</v>
      </c>
      <c r="G657" s="3">
        <v>1.10951603753406</v>
      </c>
      <c r="H657" s="3">
        <v>13.108129999999999</v>
      </c>
      <c r="I657" s="3">
        <v>3.19147268202151</v>
      </c>
      <c r="J657" s="3">
        <v>3.4217758985200799</v>
      </c>
      <c r="K657" s="3">
        <v>11.930515</v>
      </c>
      <c r="L657" s="3">
        <v>34.2245762711864</v>
      </c>
      <c r="M657" s="3">
        <v>1.1144102379063101</v>
      </c>
      <c r="N657" s="3">
        <v>1.5575156991700301</v>
      </c>
      <c r="O657" s="3">
        <v>3.4456156763681798</v>
      </c>
      <c r="P657" s="3">
        <v>1.12190808573239</v>
      </c>
      <c r="Q657" s="4">
        <v>946</v>
      </c>
      <c r="R657" s="3">
        <v>8.4160499999999896</v>
      </c>
      <c r="S657" s="3">
        <v>1.2447750137592299</v>
      </c>
      <c r="T657" s="3">
        <v>1.03221315576086</v>
      </c>
      <c r="U657" s="3">
        <v>9.5844749999999994</v>
      </c>
      <c r="V657" s="3">
        <v>0.92624163046107599</v>
      </c>
    </row>
    <row r="658" spans="1:22" x14ac:dyDescent="0.3">
      <c r="A658" s="4">
        <v>10542</v>
      </c>
      <c r="B658" s="52" t="s">
        <v>9</v>
      </c>
      <c r="C658" s="52" t="str">
        <f t="shared" si="10"/>
        <v>Angiospermae</v>
      </c>
      <c r="D658" s="3">
        <v>6.9688339206119299</v>
      </c>
      <c r="E658" s="3">
        <v>1.7450502483606001</v>
      </c>
      <c r="F658" s="3">
        <v>11.395949999999999</v>
      </c>
      <c r="G658" s="3">
        <v>1.2541837231648001</v>
      </c>
      <c r="H658" s="3">
        <v>17.18928</v>
      </c>
      <c r="I658" s="3">
        <v>4.9417444487964497</v>
      </c>
      <c r="J658" s="3">
        <v>3.40573770491803</v>
      </c>
      <c r="K658" s="3">
        <v>14.292615</v>
      </c>
      <c r="L658" s="3">
        <v>34.640437158469901</v>
      </c>
      <c r="M658" s="3">
        <v>0.93709254643421103</v>
      </c>
      <c r="N658" s="3">
        <v>2.22663393718789</v>
      </c>
      <c r="O658" s="3">
        <v>6.5304423243433503</v>
      </c>
      <c r="P658" s="3">
        <v>1.1923068874962</v>
      </c>
      <c r="Q658" s="4">
        <v>3660</v>
      </c>
      <c r="R658" s="3">
        <v>7.7198500000000001</v>
      </c>
      <c r="S658" s="3">
        <v>1.49537189131503</v>
      </c>
      <c r="T658" s="3">
        <v>0.70912070872862898</v>
      </c>
      <c r="U658" s="3">
        <v>9.5579000000000001</v>
      </c>
      <c r="V658" s="3">
        <v>0.75672430799599</v>
      </c>
    </row>
    <row r="659" spans="1:22" x14ac:dyDescent="0.3">
      <c r="A659" s="4">
        <v>10768</v>
      </c>
      <c r="B659" s="52" t="s">
        <v>9</v>
      </c>
      <c r="C659" s="52" t="str">
        <f t="shared" si="10"/>
        <v>Angiospermae</v>
      </c>
      <c r="D659" s="3">
        <v>4.7464082476451601</v>
      </c>
      <c r="E659" s="3">
        <v>2.5367779338362202</v>
      </c>
      <c r="F659" s="3">
        <v>10.810700000000001</v>
      </c>
      <c r="G659" s="3">
        <v>1.11518125560787</v>
      </c>
      <c r="H659" s="3">
        <v>13.301079999999899</v>
      </c>
      <c r="I659" s="3">
        <v>3.4217059061336599</v>
      </c>
      <c r="J659" s="3">
        <v>3.20253164556962</v>
      </c>
      <c r="K659" s="3">
        <v>12.05589</v>
      </c>
      <c r="L659" s="3">
        <v>28.0114285714285</v>
      </c>
      <c r="M659" s="3">
        <v>0.89785514245229203</v>
      </c>
      <c r="N659" s="3">
        <v>1.6455012185617199</v>
      </c>
      <c r="O659" s="3">
        <v>4.2615870533261804</v>
      </c>
      <c r="P659" s="3">
        <v>1.1443527045622901</v>
      </c>
      <c r="Q659" s="4">
        <v>1659</v>
      </c>
      <c r="R659" s="3">
        <v>8.0832999999999995</v>
      </c>
      <c r="S659" s="3">
        <v>1.27616068593204</v>
      </c>
      <c r="T659" s="3">
        <v>0.72090425593526897</v>
      </c>
      <c r="U659" s="3">
        <v>9.4469999999999992</v>
      </c>
      <c r="V659" s="3">
        <v>0.80291822349680997</v>
      </c>
    </row>
    <row r="660" spans="1:22" x14ac:dyDescent="0.3">
      <c r="A660" s="4">
        <v>11275</v>
      </c>
      <c r="B660" s="52" t="s">
        <v>9</v>
      </c>
      <c r="C660" s="52" t="str">
        <f t="shared" si="10"/>
        <v>Angiospermae</v>
      </c>
      <c r="D660" s="3">
        <v>2.62155956539906</v>
      </c>
      <c r="E660" s="3">
        <v>6.5492154257778203</v>
      </c>
      <c r="F660" s="3">
        <v>10.294</v>
      </c>
      <c r="G660" s="3">
        <v>1.1452710316689301</v>
      </c>
      <c r="H660" s="3">
        <v>13.284840000000001</v>
      </c>
      <c r="I660" s="3">
        <v>1.6486435252279099</v>
      </c>
      <c r="J660" s="3">
        <v>3.1378205128205101</v>
      </c>
      <c r="K660" s="3">
        <v>11.78942</v>
      </c>
      <c r="L660" s="3">
        <v>23.5690235690235</v>
      </c>
      <c r="M660" s="3">
        <v>0.59956346100179003</v>
      </c>
      <c r="N660" s="3">
        <v>1.95445771788383</v>
      </c>
      <c r="O660" s="3">
        <v>1.5717913262530101</v>
      </c>
      <c r="P660" s="3">
        <v>1.20459651750608</v>
      </c>
      <c r="Q660" s="4">
        <v>312</v>
      </c>
      <c r="R660" s="3">
        <v>6.7972000000000001</v>
      </c>
      <c r="S660" s="3">
        <v>1.3795894963489901</v>
      </c>
      <c r="T660" s="3">
        <v>0.62887891123578199</v>
      </c>
      <c r="U660" s="3">
        <v>8.5456000000000003</v>
      </c>
      <c r="V660" s="3">
        <v>1.0488946577648499</v>
      </c>
    </row>
    <row r="661" spans="1:22" x14ac:dyDescent="0.3">
      <c r="A661" s="4">
        <v>11385</v>
      </c>
      <c r="B661" s="52" t="s">
        <v>9</v>
      </c>
      <c r="C661" s="52" t="str">
        <f t="shared" si="10"/>
        <v>Angiospermae</v>
      </c>
      <c r="D661" s="3">
        <v>4.2816294801496797</v>
      </c>
      <c r="E661" s="3">
        <v>1.8490311371197901</v>
      </c>
      <c r="F661" s="3">
        <v>8.1965000000000003</v>
      </c>
      <c r="G661" s="3">
        <v>1.3255718904410401</v>
      </c>
      <c r="H661" s="3">
        <v>13.5336</v>
      </c>
      <c r="I661" s="3">
        <v>4.0026841088258998</v>
      </c>
      <c r="J661" s="3">
        <v>3.4065420560747599</v>
      </c>
      <c r="K661" s="3">
        <v>10.86505</v>
      </c>
      <c r="L661" s="3">
        <v>27.501766784452201</v>
      </c>
      <c r="M661" s="3">
        <v>1.03532127051237</v>
      </c>
      <c r="N661" s="3">
        <v>2.0612891434141498</v>
      </c>
      <c r="O661" s="3">
        <v>4.4328620732517896</v>
      </c>
      <c r="P661" s="3">
        <v>1.1104788614086001</v>
      </c>
      <c r="Q661" s="4">
        <v>858</v>
      </c>
      <c r="R661" s="3">
        <v>6.5655999999999999</v>
      </c>
      <c r="S661" s="3">
        <v>1.47201956361222</v>
      </c>
      <c r="T661" s="3">
        <v>0.93485065145944601</v>
      </c>
      <c r="U661" s="3">
        <v>7.3810500000000001</v>
      </c>
      <c r="V661" s="3">
        <v>0.90295706085203598</v>
      </c>
    </row>
    <row r="662" spans="1:22" x14ac:dyDescent="0.3">
      <c r="A662" s="4">
        <v>11468</v>
      </c>
      <c r="B662" s="52" t="s">
        <v>9</v>
      </c>
      <c r="C662" s="52" t="str">
        <f t="shared" si="10"/>
        <v>Angiospermae</v>
      </c>
      <c r="D662" s="3">
        <v>4.7091994647477602</v>
      </c>
      <c r="E662" s="3">
        <v>2.26001211672952</v>
      </c>
      <c r="F662" s="3">
        <v>13.64085</v>
      </c>
      <c r="G662" s="3">
        <v>1.1998082964038099</v>
      </c>
      <c r="H662" s="3">
        <v>19.09196</v>
      </c>
      <c r="I662" s="3">
        <v>5.2847198464837799</v>
      </c>
      <c r="J662" s="3">
        <v>3.4714285714285702</v>
      </c>
      <c r="K662" s="3">
        <v>16.366405</v>
      </c>
      <c r="L662" s="3">
        <v>33.179476861166997</v>
      </c>
      <c r="M662" s="3">
        <v>1.28169172309024</v>
      </c>
      <c r="N662" s="3">
        <v>1.8106255453131499</v>
      </c>
      <c r="O662" s="3">
        <v>6.0357419763482296</v>
      </c>
      <c r="P662" s="3">
        <v>1.12803051446646</v>
      </c>
      <c r="Q662" s="4">
        <v>2594</v>
      </c>
      <c r="R662" s="3">
        <v>10.5444</v>
      </c>
      <c r="S662" s="3">
        <v>1.3534203698535201</v>
      </c>
      <c r="T662" s="3">
        <v>1.1222119356048199</v>
      </c>
      <c r="U662" s="3">
        <v>12.092625</v>
      </c>
      <c r="V662" s="3">
        <v>0.87557086886626001</v>
      </c>
    </row>
    <row r="663" spans="1:22" x14ac:dyDescent="0.3">
      <c r="A663" s="4">
        <v>11513</v>
      </c>
      <c r="B663" s="52" t="s">
        <v>9</v>
      </c>
      <c r="C663" s="52" t="str">
        <f t="shared" si="10"/>
        <v>Angiospermae</v>
      </c>
      <c r="D663" s="3">
        <v>2.6753730498913999</v>
      </c>
      <c r="E663" s="3">
        <v>2.1519396431674802</v>
      </c>
      <c r="F663" s="3">
        <v>8.1622500000000002</v>
      </c>
      <c r="G663" s="3">
        <v>1.3401709087567699</v>
      </c>
      <c r="H663" s="3">
        <v>13.715369999999901</v>
      </c>
      <c r="I663" s="3">
        <v>2.26717954795622</v>
      </c>
      <c r="J663" s="3">
        <v>3.5567129629629601</v>
      </c>
      <c r="K663" s="3">
        <v>10.93881</v>
      </c>
      <c r="L663" s="3">
        <v>30.712441314553899</v>
      </c>
      <c r="M663" s="3">
        <v>1.41773629718814</v>
      </c>
      <c r="N663" s="3">
        <v>1.98138859594631</v>
      </c>
      <c r="O663" s="3">
        <v>3.79297348134997</v>
      </c>
      <c r="P663" s="3">
        <v>1.0822143479831701</v>
      </c>
      <c r="Q663" s="4">
        <v>865</v>
      </c>
      <c r="R663" s="3">
        <v>6.9221000000000004</v>
      </c>
      <c r="S663" s="3">
        <v>1.4503521862062301</v>
      </c>
      <c r="T663" s="3">
        <v>0.84742557605125501</v>
      </c>
      <c r="U663" s="3">
        <v>7.5421750000000003</v>
      </c>
      <c r="V663" s="3">
        <v>0.59773145240902104</v>
      </c>
    </row>
    <row r="664" spans="1:22" x14ac:dyDescent="0.3">
      <c r="A664" s="4">
        <v>11532</v>
      </c>
      <c r="B664" s="52" t="s">
        <v>9</v>
      </c>
      <c r="C664" s="52" t="str">
        <f t="shared" si="10"/>
        <v>Angiospermae</v>
      </c>
      <c r="D664" s="3">
        <v>5.7173397585240604</v>
      </c>
      <c r="E664" s="3">
        <v>2.0864836154425799</v>
      </c>
      <c r="F664" s="3">
        <v>11.3035</v>
      </c>
      <c r="G664" s="3">
        <v>1.1027239350643601</v>
      </c>
      <c r="H664" s="3">
        <v>13.625779999999899</v>
      </c>
      <c r="I664" s="3">
        <v>3.7196890246262502</v>
      </c>
      <c r="J664" s="3">
        <v>3.1326164874551901</v>
      </c>
      <c r="K664" s="3">
        <v>12.464639999999999</v>
      </c>
      <c r="L664" s="3">
        <v>33.601355514479302</v>
      </c>
      <c r="M664" s="3">
        <v>0.94755397673098696</v>
      </c>
      <c r="N664" s="3">
        <v>1.5447679296193</v>
      </c>
      <c r="O664" s="3">
        <v>5.4174880245116599</v>
      </c>
      <c r="P664" s="3">
        <v>1.1233794306329199</v>
      </c>
      <c r="Q664" s="4">
        <v>1977</v>
      </c>
      <c r="R664" s="3">
        <v>8.8206000000000007</v>
      </c>
      <c r="S664" s="3">
        <v>1.2387773863178899</v>
      </c>
      <c r="T664" s="3">
        <v>0.65059786224537497</v>
      </c>
      <c r="U664" s="3">
        <v>10.062049999999999</v>
      </c>
      <c r="V664" s="3">
        <v>0.68660770596932597</v>
      </c>
    </row>
    <row r="665" spans="1:22" x14ac:dyDescent="0.3">
      <c r="A665" s="4">
        <v>11652</v>
      </c>
      <c r="B665" s="52" t="s">
        <v>9</v>
      </c>
      <c r="C665" s="52" t="str">
        <f t="shared" si="10"/>
        <v>Angiospermae</v>
      </c>
      <c r="D665" s="3">
        <v>2.0605700286222799</v>
      </c>
      <c r="E665" s="3">
        <v>4.4270955265779799</v>
      </c>
      <c r="F665" s="3">
        <v>10.080549999999899</v>
      </c>
      <c r="G665" s="3">
        <v>1.19786866788022</v>
      </c>
      <c r="H665" s="3">
        <v>14.069800000000001</v>
      </c>
      <c r="I665" s="3">
        <v>1.9729876051539601</v>
      </c>
      <c r="J665" s="3">
        <v>3.1432291666666599</v>
      </c>
      <c r="K665" s="3">
        <v>12.075175</v>
      </c>
      <c r="L665" s="3">
        <v>25.258760107816698</v>
      </c>
      <c r="M665" s="3">
        <v>1.1050398918150801</v>
      </c>
      <c r="N665" s="3">
        <v>1.6462645527408799</v>
      </c>
      <c r="O665" s="3">
        <v>2.2770120815061698</v>
      </c>
      <c r="P665" s="3">
        <v>1.08235603597993</v>
      </c>
      <c r="Q665" s="4">
        <v>384</v>
      </c>
      <c r="R665" s="3">
        <v>8.5465</v>
      </c>
      <c r="S665" s="3">
        <v>1.2965203829914</v>
      </c>
      <c r="T665" s="3">
        <v>0.95749602185232296</v>
      </c>
      <c r="U665" s="3">
        <v>9.3135250000000003</v>
      </c>
      <c r="V665" s="3">
        <v>0.86648095597670105</v>
      </c>
    </row>
    <row r="666" spans="1:22" x14ac:dyDescent="0.3">
      <c r="A666" s="4">
        <v>11806</v>
      </c>
      <c r="B666" s="52" t="s">
        <v>9</v>
      </c>
      <c r="C666" s="52" t="str">
        <f t="shared" si="10"/>
        <v>Angiospermae</v>
      </c>
      <c r="D666" s="3">
        <v>7.0393880329777501</v>
      </c>
      <c r="E666" s="3">
        <v>1.44637416859724</v>
      </c>
      <c r="F666" s="3">
        <v>10.4419</v>
      </c>
      <c r="G666" s="3">
        <v>1.2047251936907999</v>
      </c>
      <c r="H666" s="3">
        <v>14.71734</v>
      </c>
      <c r="I666" s="3">
        <v>6.4370377638290499</v>
      </c>
      <c r="J666" s="3">
        <v>3.2929184549356201</v>
      </c>
      <c r="K666" s="3">
        <v>12.579619999999901</v>
      </c>
      <c r="L666" s="3">
        <v>32.2017190437819</v>
      </c>
      <c r="M666" s="3">
        <v>1.02556683303754</v>
      </c>
      <c r="N666" s="3">
        <v>1.7808763204704601</v>
      </c>
      <c r="O666" s="3">
        <v>7.2193628915033496</v>
      </c>
      <c r="P666" s="3">
        <v>1.1164225382230299</v>
      </c>
      <c r="Q666" s="4">
        <v>3737</v>
      </c>
      <c r="R666" s="3">
        <v>8.2640999999999991</v>
      </c>
      <c r="S666" s="3">
        <v>1.3449823586015099</v>
      </c>
      <c r="T666" s="3">
        <v>0.91443144399387599</v>
      </c>
      <c r="U666" s="3">
        <v>9.3529999999999998</v>
      </c>
      <c r="V666" s="3">
        <v>0.89163515680933003</v>
      </c>
    </row>
    <row r="667" spans="1:22" x14ac:dyDescent="0.3">
      <c r="A667" s="4">
        <v>11809</v>
      </c>
      <c r="B667" s="52" t="s">
        <v>9</v>
      </c>
      <c r="C667" s="52" t="str">
        <f t="shared" si="10"/>
        <v>Angiospermae</v>
      </c>
      <c r="D667" s="3">
        <v>2.0948281070960899</v>
      </c>
      <c r="E667" s="3">
        <v>7.0878497542217804</v>
      </c>
      <c r="F667" s="3">
        <v>12.14715</v>
      </c>
      <c r="G667" s="3">
        <v>1.0888665242464199</v>
      </c>
      <c r="H667" s="3">
        <v>14.306099999999899</v>
      </c>
      <c r="I667" s="3">
        <v>1.43360245429933</v>
      </c>
      <c r="J667" s="3">
        <v>2.9523809523809499</v>
      </c>
      <c r="K667" s="3">
        <v>13.226625</v>
      </c>
      <c r="L667" s="3">
        <v>24.7053571428571</v>
      </c>
      <c r="M667" s="3">
        <v>0.81810961933258097</v>
      </c>
      <c r="N667" s="3">
        <v>1.6653880853292899</v>
      </c>
      <c r="O667" s="3">
        <v>1.71379902526358</v>
      </c>
      <c r="P667" s="3">
        <v>1.1715210199928601</v>
      </c>
      <c r="Q667" s="4">
        <v>336</v>
      </c>
      <c r="R667" s="3">
        <v>8.5902499999999993</v>
      </c>
      <c r="S667" s="3">
        <v>1.2756300211212499</v>
      </c>
      <c r="T667" s="3">
        <v>0.68435326480635505</v>
      </c>
      <c r="U667" s="3">
        <v>10.3687</v>
      </c>
      <c r="V667" s="3">
        <v>0.836505583890645</v>
      </c>
    </row>
    <row r="668" spans="1:22" x14ac:dyDescent="0.3">
      <c r="A668" s="4">
        <v>11897</v>
      </c>
      <c r="B668" s="52" t="s">
        <v>9</v>
      </c>
      <c r="C668" s="52" t="str">
        <f t="shared" si="10"/>
        <v>Angiospermae</v>
      </c>
      <c r="D668" s="3">
        <v>5.5326946538191004</v>
      </c>
      <c r="E668" s="3">
        <v>2.5216413031646598</v>
      </c>
      <c r="F668" s="3">
        <v>12.06535</v>
      </c>
      <c r="G668" s="3">
        <v>1.1934444504303601</v>
      </c>
      <c r="H668" s="3">
        <v>16.7333</v>
      </c>
      <c r="I668" s="3">
        <v>3.5770725792637199</v>
      </c>
      <c r="J668" s="3">
        <v>3.8081395348837201</v>
      </c>
      <c r="K668" s="3">
        <v>14.399324999999999</v>
      </c>
      <c r="L668" s="3">
        <v>31.48291015625</v>
      </c>
      <c r="M668" s="3">
        <v>0.86480842710973305</v>
      </c>
      <c r="N668" s="3">
        <v>2.5466347068447202</v>
      </c>
      <c r="O668" s="3">
        <v>4.7847209612477197</v>
      </c>
      <c r="P668" s="3">
        <v>1.2948363659778599</v>
      </c>
      <c r="Q668" s="4">
        <v>2072</v>
      </c>
      <c r="R668" s="3">
        <v>6.5707500000000003</v>
      </c>
      <c r="S668" s="3">
        <v>1.5453152751916901</v>
      </c>
      <c r="T668" s="3">
        <v>0.64653352535812503</v>
      </c>
      <c r="U668" s="3">
        <v>9.3180499999999995</v>
      </c>
      <c r="V668" s="3">
        <v>0.74760317440349</v>
      </c>
    </row>
    <row r="669" spans="1:22" x14ac:dyDescent="0.3">
      <c r="A669" s="4">
        <v>11992</v>
      </c>
      <c r="B669" s="52" t="s">
        <v>9</v>
      </c>
      <c r="C669" s="52" t="str">
        <f t="shared" si="10"/>
        <v>Angiospermae</v>
      </c>
      <c r="D669" s="3">
        <v>2.1244784485743899</v>
      </c>
      <c r="E669" s="3">
        <v>4.8572861344020302</v>
      </c>
      <c r="F669" s="3">
        <v>10.425850000000001</v>
      </c>
      <c r="G669" s="3">
        <v>1.1388227338778101</v>
      </c>
      <c r="H669" s="3">
        <v>13.3205399999999</v>
      </c>
      <c r="I669" s="3">
        <v>1.8178665293029499</v>
      </c>
      <c r="J669" s="3">
        <v>3.5487571701720801</v>
      </c>
      <c r="K669" s="3">
        <v>11.8731949999999</v>
      </c>
      <c r="L669" s="3">
        <v>28.799235181644299</v>
      </c>
      <c r="M669" s="3">
        <v>1.01033513178245</v>
      </c>
      <c r="N669" s="3">
        <v>1.6453032941786701</v>
      </c>
      <c r="O669" s="3">
        <v>2.14643521330939</v>
      </c>
      <c r="P669" s="3">
        <v>1.1257831923744499</v>
      </c>
      <c r="Q669" s="4">
        <v>523</v>
      </c>
      <c r="R669" s="3">
        <v>8.0960999999999999</v>
      </c>
      <c r="S669" s="3">
        <v>1.28206749289356</v>
      </c>
      <c r="T669" s="3">
        <v>0.85567661584085097</v>
      </c>
      <c r="U669" s="3">
        <v>9.2609750000000002</v>
      </c>
      <c r="V669" s="3">
        <v>0.84692354934866798</v>
      </c>
    </row>
    <row r="670" spans="1:22" x14ac:dyDescent="0.3">
      <c r="A670" s="4">
        <v>12132</v>
      </c>
      <c r="B670" s="52" t="s">
        <v>9</v>
      </c>
      <c r="C670" s="52" t="str">
        <f t="shared" si="10"/>
        <v>Angiospermae</v>
      </c>
      <c r="D670" s="3">
        <v>2.5299906160968599</v>
      </c>
      <c r="E670" s="3">
        <v>3.5223055545352202</v>
      </c>
      <c r="F670" s="3">
        <v>8.9114000000000004</v>
      </c>
      <c r="G670" s="3">
        <v>1.2663498440200101</v>
      </c>
      <c r="H670" s="3">
        <v>13.6585</v>
      </c>
      <c r="I670" s="3">
        <v>2.2424005750609202</v>
      </c>
      <c r="J670" s="3">
        <v>3.4104882459312802</v>
      </c>
      <c r="K670" s="3">
        <v>11.28495</v>
      </c>
      <c r="L670" s="3">
        <v>28.019963702359298</v>
      </c>
      <c r="M670" s="3">
        <v>1</v>
      </c>
      <c r="N670" s="3">
        <v>1.67056017612524</v>
      </c>
      <c r="O670" s="3">
        <v>2.5299906160968599</v>
      </c>
      <c r="P670" s="3">
        <v>1.0430375598394099</v>
      </c>
      <c r="Q670" s="4">
        <v>553</v>
      </c>
      <c r="R670" s="3">
        <v>8.1760000000000002</v>
      </c>
      <c r="S670" s="3">
        <v>1.3208504512096599</v>
      </c>
      <c r="T670" s="3">
        <v>0.88632762540454602</v>
      </c>
      <c r="U670" s="3">
        <v>8.5436999999999994</v>
      </c>
      <c r="V670" s="3">
        <v>0.88632762540454602</v>
      </c>
    </row>
    <row r="671" spans="1:22" x14ac:dyDescent="0.3">
      <c r="A671" s="4">
        <v>12318</v>
      </c>
      <c r="B671" s="52" t="s">
        <v>9</v>
      </c>
      <c r="C671" s="52" t="str">
        <f t="shared" si="10"/>
        <v>Angiospermae</v>
      </c>
      <c r="D671" s="3">
        <v>7.3279089823769903</v>
      </c>
      <c r="E671" s="3">
        <v>1.53054275021141</v>
      </c>
      <c r="F671" s="3">
        <v>10.472799999999999</v>
      </c>
      <c r="G671" s="3">
        <v>1.20940913604766</v>
      </c>
      <c r="H671" s="3">
        <v>14.859</v>
      </c>
      <c r="I671" s="3">
        <v>6.1429029453879096</v>
      </c>
      <c r="J671" s="3">
        <v>3.3354303688876099</v>
      </c>
      <c r="K671" s="3">
        <v>12.665899999999899</v>
      </c>
      <c r="L671" s="3">
        <v>36.7214244686961</v>
      </c>
      <c r="M671" s="3">
        <v>0.93376432799161302</v>
      </c>
      <c r="N671" s="3">
        <v>1.7470796761923699</v>
      </c>
      <c r="O671" s="3">
        <v>6.8425400065129596</v>
      </c>
      <c r="P671" s="3">
        <v>1.10368666629781</v>
      </c>
      <c r="Q671" s="4">
        <v>3497</v>
      </c>
      <c r="R671" s="3">
        <v>8.5050500000000007</v>
      </c>
      <c r="S671" s="3">
        <v>1.3348087375545701</v>
      </c>
      <c r="T671" s="3">
        <v>0.838288652351042</v>
      </c>
      <c r="U671" s="3">
        <v>9.4889250000000001</v>
      </c>
      <c r="V671" s="3">
        <v>0.89775184939231301</v>
      </c>
    </row>
    <row r="672" spans="1:22" x14ac:dyDescent="0.3">
      <c r="A672" s="4">
        <v>12352</v>
      </c>
      <c r="B672" s="52" t="s">
        <v>9</v>
      </c>
      <c r="C672" s="52" t="str">
        <f t="shared" si="10"/>
        <v>Angiospermae</v>
      </c>
      <c r="D672" s="3">
        <v>2.30622078306147</v>
      </c>
      <c r="E672" s="3">
        <v>3.69837165783425</v>
      </c>
      <c r="F672" s="3">
        <v>9.6686499999999995</v>
      </c>
      <c r="G672" s="3">
        <v>1.2279428875799601</v>
      </c>
      <c r="H672" s="3">
        <v>14.076449999999999</v>
      </c>
      <c r="I672" s="3">
        <v>1.9605410849327001</v>
      </c>
      <c r="J672" s="3">
        <v>3.5366218236173301</v>
      </c>
      <c r="K672" s="3">
        <v>11.872549999999899</v>
      </c>
      <c r="L672" s="3">
        <v>30.602167182662502</v>
      </c>
      <c r="M672" s="3">
        <v>1.13358582198771</v>
      </c>
      <c r="N672" s="3">
        <v>1.7056161395856</v>
      </c>
      <c r="O672" s="3">
        <v>2.6142991820518899</v>
      </c>
      <c r="P672" s="3">
        <v>1.0789910527211499</v>
      </c>
      <c r="Q672" s="4">
        <v>670</v>
      </c>
      <c r="R672" s="3">
        <v>8.2530000000000001</v>
      </c>
      <c r="S672" s="3">
        <v>1.3249393889513501</v>
      </c>
      <c r="T672" s="3">
        <v>0.85010988511260799</v>
      </c>
      <c r="U672" s="3">
        <v>8.9608249999999998</v>
      </c>
      <c r="V672" s="3">
        <v>0.74992988499270696</v>
      </c>
    </row>
    <row r="673" spans="1:22" x14ac:dyDescent="0.3">
      <c r="A673" s="4">
        <v>12445</v>
      </c>
      <c r="B673" s="52" t="s">
        <v>9</v>
      </c>
      <c r="C673" s="52" t="str">
        <f t="shared" si="10"/>
        <v>Angiospermae</v>
      </c>
      <c r="D673" s="3">
        <v>4.3832388216437401</v>
      </c>
      <c r="E673" s="3">
        <v>0.88993553824593297</v>
      </c>
      <c r="F673" s="3">
        <v>3.9007999999999998</v>
      </c>
      <c r="G673" s="3">
        <v>1.78465442986054</v>
      </c>
      <c r="H673" s="3">
        <v>10.022360000000001</v>
      </c>
      <c r="I673" s="3">
        <v>3.6491181080531399</v>
      </c>
      <c r="J673" s="3">
        <v>3.7885117493472502</v>
      </c>
      <c r="K673" s="3">
        <v>6.9615799999999997</v>
      </c>
      <c r="L673" s="3">
        <v>36.633986928104498</v>
      </c>
      <c r="M673" s="3">
        <v>1</v>
      </c>
      <c r="N673" s="3">
        <v>2.7163811795316501</v>
      </c>
      <c r="O673" s="3">
        <v>4.3832388216437401</v>
      </c>
      <c r="P673" s="3">
        <v>1.0278246205733499</v>
      </c>
      <c r="Q673" s="4">
        <v>769</v>
      </c>
      <c r="R673" s="3">
        <v>3.6896</v>
      </c>
      <c r="S673" s="3">
        <v>1.8343117622259599</v>
      </c>
      <c r="T673" s="3">
        <v>0.83251637807968903</v>
      </c>
      <c r="U673" s="3">
        <v>3.7951999999999999</v>
      </c>
      <c r="V673" s="3">
        <v>0.83251637807968903</v>
      </c>
    </row>
    <row r="674" spans="1:22" x14ac:dyDescent="0.3">
      <c r="A674" s="4">
        <v>12517</v>
      </c>
      <c r="B674" s="52" t="s">
        <v>9</v>
      </c>
      <c r="C674" s="52" t="str">
        <f t="shared" si="10"/>
        <v>Angiospermae</v>
      </c>
      <c r="D674" s="3">
        <v>2.3830799076966902</v>
      </c>
      <c r="E674" s="3">
        <v>3.70224681577186</v>
      </c>
      <c r="F674" s="3">
        <v>8.8227499999999992</v>
      </c>
      <c r="G674" s="3">
        <v>1.28431894817375</v>
      </c>
      <c r="H674" s="3">
        <v>13.839700000000001</v>
      </c>
      <c r="I674" s="3">
        <v>2.69516305666005</v>
      </c>
      <c r="J674" s="3">
        <v>3.7051792828685199</v>
      </c>
      <c r="K674" s="3">
        <v>11.331225</v>
      </c>
      <c r="L674" s="3">
        <v>29.958500669344001</v>
      </c>
      <c r="M674" s="3">
        <v>1</v>
      </c>
      <c r="N674" s="3">
        <v>1.68826241826876</v>
      </c>
      <c r="O674" s="3">
        <v>2.3830799076966902</v>
      </c>
      <c r="P674" s="3">
        <v>1.0367295619655199</v>
      </c>
      <c r="Q674" s="4">
        <v>753</v>
      </c>
      <c r="R674" s="3">
        <v>8.1975999999999996</v>
      </c>
      <c r="S674" s="3">
        <v>1.3314914205641999</v>
      </c>
      <c r="T674" s="3">
        <v>1.13095790365879</v>
      </c>
      <c r="U674" s="3">
        <v>8.5101749999999896</v>
      </c>
      <c r="V674" s="3">
        <v>1.13095790365879</v>
      </c>
    </row>
    <row r="675" spans="1:22" x14ac:dyDescent="0.3">
      <c r="A675" s="4">
        <v>12663</v>
      </c>
      <c r="B675" s="52" t="s">
        <v>9</v>
      </c>
      <c r="C675" s="52" t="str">
        <f t="shared" si="10"/>
        <v>Angiospermae</v>
      </c>
      <c r="D675" s="3">
        <v>5.5542060595608396</v>
      </c>
      <c r="E675" s="3">
        <v>1.90344273932472</v>
      </c>
      <c r="F675" s="3">
        <v>10.895049999999999</v>
      </c>
      <c r="G675" s="3">
        <v>1.2132353683553501</v>
      </c>
      <c r="H675" s="3">
        <v>15.541469999999901</v>
      </c>
      <c r="I675" s="3">
        <v>5.6152272262902496</v>
      </c>
      <c r="J675" s="3">
        <v>2.8762769580022698</v>
      </c>
      <c r="K675" s="3">
        <v>13.2182599999999</v>
      </c>
      <c r="L675" s="3">
        <v>35.523201856148397</v>
      </c>
      <c r="M675" s="3">
        <v>1.0305460977578</v>
      </c>
      <c r="N675" s="3">
        <v>1.7688802135202899</v>
      </c>
      <c r="O675" s="3">
        <v>5.7238653808231703</v>
      </c>
      <c r="P675" s="3">
        <v>1.10715864458795</v>
      </c>
      <c r="Q675" s="4">
        <v>1762</v>
      </c>
      <c r="R675" s="3">
        <v>8.7860499999999995</v>
      </c>
      <c r="S675" s="3">
        <v>1.34324402599448</v>
      </c>
      <c r="T675" s="3">
        <v>1.01098647872892</v>
      </c>
      <c r="U675" s="3">
        <v>9.8405499999999897</v>
      </c>
      <c r="V675" s="3">
        <v>0.98102014158178996</v>
      </c>
    </row>
    <row r="676" spans="1:22" x14ac:dyDescent="0.3">
      <c r="A676" s="4">
        <v>12700</v>
      </c>
      <c r="B676" s="52" t="s">
        <v>9</v>
      </c>
      <c r="C676" s="52" t="str">
        <f t="shared" si="10"/>
        <v>Angiospermae</v>
      </c>
      <c r="D676" s="3">
        <v>2.5152447904290698</v>
      </c>
      <c r="E676" s="3">
        <v>4.6391962815792596</v>
      </c>
      <c r="F676" s="3">
        <v>10.552299999999899</v>
      </c>
      <c r="G676" s="3">
        <v>1.1537920642893</v>
      </c>
      <c r="H676" s="3">
        <v>13.798019999999999</v>
      </c>
      <c r="I676" s="3">
        <v>1.91462840373565</v>
      </c>
      <c r="J676" s="3">
        <v>3.6609880749574102</v>
      </c>
      <c r="K676" s="3">
        <v>12.17516</v>
      </c>
      <c r="L676" s="3">
        <v>28.887563884156702</v>
      </c>
      <c r="M676" s="3">
        <v>0.90432413954745305</v>
      </c>
      <c r="N676" s="3">
        <v>1.6813935634817101</v>
      </c>
      <c r="O676" s="3">
        <v>2.27459658085598</v>
      </c>
      <c r="P676" s="3">
        <v>1.1250626379367299</v>
      </c>
      <c r="Q676" s="4">
        <v>587</v>
      </c>
      <c r="R676" s="3">
        <v>8.2062999999999899</v>
      </c>
      <c r="S676" s="3">
        <v>1.2980883434797901</v>
      </c>
      <c r="T676" s="3">
        <v>0.76120956935131501</v>
      </c>
      <c r="U676" s="3">
        <v>9.37929999999999</v>
      </c>
      <c r="V676" s="3">
        <v>0.84174416678984498</v>
      </c>
    </row>
    <row r="677" spans="1:22" x14ac:dyDescent="0.3">
      <c r="A677" s="4">
        <v>12904</v>
      </c>
      <c r="B677" s="52" t="s">
        <v>9</v>
      </c>
      <c r="C677" s="52" t="str">
        <f t="shared" si="10"/>
        <v>Angiospermae</v>
      </c>
      <c r="D677" s="3">
        <v>1.9891768427649299</v>
      </c>
      <c r="E677" s="3">
        <v>5.39178220098007</v>
      </c>
      <c r="F677" s="3">
        <v>10.40015</v>
      </c>
      <c r="G677" s="3">
        <v>1.1360485185309801</v>
      </c>
      <c r="H677" s="3">
        <v>13.23</v>
      </c>
      <c r="I677" s="3">
        <v>1.72468834054248</v>
      </c>
      <c r="J677" s="3">
        <v>3.29305135951661</v>
      </c>
      <c r="K677" s="3">
        <v>11.815075</v>
      </c>
      <c r="L677" s="3">
        <v>24.5528700906344</v>
      </c>
      <c r="M677" s="3">
        <v>0.96969212285038098</v>
      </c>
      <c r="N677" s="3">
        <v>1.59167468719923</v>
      </c>
      <c r="O677" s="3">
        <v>1.9288891153855401</v>
      </c>
      <c r="P677" s="3">
        <v>1.11159326961359</v>
      </c>
      <c r="Q677" s="4">
        <v>331</v>
      </c>
      <c r="R677" s="3">
        <v>8.3119999999999994</v>
      </c>
      <c r="S677" s="3">
        <v>1.26282388715353</v>
      </c>
      <c r="T677" s="3">
        <v>0.86703620485807698</v>
      </c>
      <c r="U677" s="3">
        <v>9.3560750000000006</v>
      </c>
      <c r="V677" s="3">
        <v>0.89413555542706602</v>
      </c>
    </row>
    <row r="678" spans="1:22" x14ac:dyDescent="0.3">
      <c r="A678" s="4">
        <v>12986</v>
      </c>
      <c r="B678" s="52" t="s">
        <v>9</v>
      </c>
      <c r="C678" s="52" t="str">
        <f t="shared" si="10"/>
        <v>Angiospermae</v>
      </c>
      <c r="D678" s="3">
        <v>4.2273054164510704</v>
      </c>
      <c r="E678" s="3">
        <v>1.63537537905236</v>
      </c>
      <c r="F678" s="3">
        <v>9.3530499999999996</v>
      </c>
      <c r="G678" s="3">
        <v>1.31610169944563</v>
      </c>
      <c r="H678" s="3">
        <v>15.266080000000001</v>
      </c>
      <c r="I678" s="3">
        <v>5.0808052794757801</v>
      </c>
      <c r="J678" s="3">
        <v>2.9634864546525299</v>
      </c>
      <c r="K678" s="3">
        <v>12.309564999999999</v>
      </c>
      <c r="L678" s="3">
        <v>35.149732620320798</v>
      </c>
      <c r="M678" s="3">
        <v>1.35292018050518</v>
      </c>
      <c r="N678" s="3">
        <v>1.8497612989215999</v>
      </c>
      <c r="O678" s="3">
        <v>5.7192068070755298</v>
      </c>
      <c r="P678" s="3">
        <v>1.06248136294058</v>
      </c>
      <c r="Q678" s="4">
        <v>1702</v>
      </c>
      <c r="R678" s="3">
        <v>8.2530000000000001</v>
      </c>
      <c r="S678" s="3">
        <v>1.3983335273954101</v>
      </c>
      <c r="T678" s="3">
        <v>1.2019016321137299</v>
      </c>
      <c r="U678" s="3">
        <v>8.8030249999999999</v>
      </c>
      <c r="V678" s="3">
        <v>0.88837586239931998</v>
      </c>
    </row>
    <row r="679" spans="1:22" x14ac:dyDescent="0.3">
      <c r="A679" s="4">
        <v>13088</v>
      </c>
      <c r="B679" s="52" t="s">
        <v>9</v>
      </c>
      <c r="C679" s="52" t="str">
        <f t="shared" si="10"/>
        <v>Angiospermae</v>
      </c>
      <c r="D679" s="3">
        <v>2.07078529276101</v>
      </c>
      <c r="E679" s="3">
        <v>4.78625916841637</v>
      </c>
      <c r="F679" s="3">
        <v>10.39395</v>
      </c>
      <c r="G679" s="3">
        <v>1.12598338456505</v>
      </c>
      <c r="H679" s="3">
        <v>13.012879999999999</v>
      </c>
      <c r="I679" s="3">
        <v>1.56509584915943</v>
      </c>
      <c r="J679" s="3">
        <v>3.3004694835680701</v>
      </c>
      <c r="K679" s="3">
        <v>11.703415</v>
      </c>
      <c r="L679" s="3">
        <v>23.9129411764705</v>
      </c>
      <c r="M679" s="3">
        <v>1.0486953448818399</v>
      </c>
      <c r="N679" s="3">
        <v>1.6163060489380201</v>
      </c>
      <c r="O679" s="3">
        <v>2.17162289676825</v>
      </c>
      <c r="P679" s="3">
        <v>1.1270239279586001</v>
      </c>
      <c r="Q679" s="4">
        <v>427</v>
      </c>
      <c r="R679" s="3">
        <v>8.0510000000000002</v>
      </c>
      <c r="S679" s="3">
        <v>1.2690102168886299</v>
      </c>
      <c r="T679" s="3">
        <v>0.755798225258138</v>
      </c>
      <c r="U679" s="3">
        <v>9.2224749999999993</v>
      </c>
      <c r="V679" s="3">
        <v>0.72070332813701599</v>
      </c>
    </row>
    <row r="680" spans="1:22" x14ac:dyDescent="0.3">
      <c r="A680" s="4">
        <v>13286</v>
      </c>
      <c r="B680" s="52" t="s">
        <v>9</v>
      </c>
      <c r="C680" s="52" t="str">
        <f t="shared" si="10"/>
        <v>Angiospermae</v>
      </c>
      <c r="D680" s="3">
        <v>2.04106452259657</v>
      </c>
      <c r="E680" s="3">
        <v>4.3481476953554203</v>
      </c>
      <c r="F680" s="3">
        <v>8.8748499999999897</v>
      </c>
      <c r="G680" s="3">
        <v>1.2560871451348401</v>
      </c>
      <c r="H680" s="3">
        <v>13.420319999999901</v>
      </c>
      <c r="I680" s="3">
        <v>1.69657928226291</v>
      </c>
      <c r="J680" s="3">
        <v>3.3377659574468002</v>
      </c>
      <c r="K680" s="3">
        <v>11.147584999999999</v>
      </c>
      <c r="L680" s="3">
        <v>26.215258855585802</v>
      </c>
      <c r="M680" s="3">
        <v>1</v>
      </c>
      <c r="N680" s="3">
        <v>1.64333802730667</v>
      </c>
      <c r="O680" s="3">
        <v>2.04106452259657</v>
      </c>
      <c r="P680" s="3">
        <v>1.0415665425567799</v>
      </c>
      <c r="Q680" s="4">
        <v>376</v>
      </c>
      <c r="R680" s="3">
        <v>8.1664999999999992</v>
      </c>
      <c r="S680" s="3">
        <v>1.30829834490812</v>
      </c>
      <c r="T680" s="3">
        <v>0.83122275826174497</v>
      </c>
      <c r="U680" s="3">
        <v>8.52067499999999</v>
      </c>
      <c r="V680" s="3">
        <v>0.83122275826174497</v>
      </c>
    </row>
    <row r="681" spans="1:22" x14ac:dyDescent="0.3">
      <c r="A681" s="4">
        <v>13314</v>
      </c>
      <c r="B681" s="52" t="s">
        <v>9</v>
      </c>
      <c r="C681" s="52" t="str">
        <f t="shared" si="10"/>
        <v>Angiospermae</v>
      </c>
      <c r="D681" s="3">
        <v>6.22601463748813</v>
      </c>
      <c r="E681" s="3">
        <v>3.6344933980596399</v>
      </c>
      <c r="F681" s="3">
        <v>16.527249999999999</v>
      </c>
      <c r="G681" s="3">
        <v>1.10079202529156</v>
      </c>
      <c r="H681" s="3">
        <v>19.8588799999999</v>
      </c>
      <c r="I681" s="3">
        <v>4.0721297723962797</v>
      </c>
      <c r="J681" s="3">
        <v>3.4680597014925301</v>
      </c>
      <c r="K681" s="3">
        <v>18.193064999999901</v>
      </c>
      <c r="L681" s="3">
        <v>34.473401075911497</v>
      </c>
      <c r="M681" s="3">
        <v>0.73037613602252305</v>
      </c>
      <c r="N681" s="3">
        <v>3.1988144711832698</v>
      </c>
      <c r="O681" s="3">
        <v>4.5473325137482501</v>
      </c>
      <c r="P681" s="3">
        <v>1.4538748958124801</v>
      </c>
      <c r="Q681" s="4">
        <v>1675</v>
      </c>
      <c r="R681" s="3">
        <v>6.2081999999999997</v>
      </c>
      <c r="S681" s="3">
        <v>1.6004138910819801</v>
      </c>
      <c r="T681" s="3">
        <v>0.65405078681908801</v>
      </c>
      <c r="U681" s="3">
        <v>11.367725</v>
      </c>
      <c r="V681" s="3">
        <v>0.89549857198362603</v>
      </c>
    </row>
    <row r="682" spans="1:22" x14ac:dyDescent="0.3">
      <c r="A682" s="4">
        <v>13373</v>
      </c>
      <c r="B682" s="52" t="s">
        <v>9</v>
      </c>
      <c r="C682" s="52" t="str">
        <f t="shared" si="10"/>
        <v>Angiospermae</v>
      </c>
      <c r="D682" s="3">
        <v>6.9167599996482396</v>
      </c>
      <c r="E682" s="3">
        <v>1.72249652638591</v>
      </c>
      <c r="F682" s="3">
        <v>10.7819</v>
      </c>
      <c r="G682" s="3">
        <v>1.2370222317031301</v>
      </c>
      <c r="H682" s="3">
        <v>15.893000000000001</v>
      </c>
      <c r="I682" s="3">
        <v>4.1899877498391396</v>
      </c>
      <c r="J682" s="3">
        <v>3.1929674099485399</v>
      </c>
      <c r="K682" s="3">
        <v>13.33745</v>
      </c>
      <c r="L682" s="3">
        <v>36.518900343642599</v>
      </c>
      <c r="M682" s="3">
        <v>0.90497011596103005</v>
      </c>
      <c r="N682" s="3">
        <v>1.81469407795203</v>
      </c>
      <c r="O682" s="3">
        <v>6.2594610989562902</v>
      </c>
      <c r="P682" s="3">
        <v>1.1035806313763901</v>
      </c>
      <c r="Q682" s="4">
        <v>2338</v>
      </c>
      <c r="R682" s="3">
        <v>8.7579499999999992</v>
      </c>
      <c r="S682" s="3">
        <v>1.36515377548957</v>
      </c>
      <c r="T682" s="3">
        <v>0.60577318716454198</v>
      </c>
      <c r="U682" s="3">
        <v>9.76992499999999</v>
      </c>
      <c r="V682" s="3">
        <v>0.66938474152955096</v>
      </c>
    </row>
    <row r="683" spans="1:22" x14ac:dyDescent="0.3">
      <c r="A683" s="4">
        <v>13690</v>
      </c>
      <c r="B683" s="52" t="s">
        <v>9</v>
      </c>
      <c r="C683" s="52" t="str">
        <f t="shared" si="10"/>
        <v>Angiospermae</v>
      </c>
      <c r="D683" s="3">
        <v>4.1115411827038102</v>
      </c>
      <c r="E683" s="3">
        <v>2.15729339451739</v>
      </c>
      <c r="F683" s="3">
        <v>10.29195</v>
      </c>
      <c r="G683" s="3">
        <v>1.1542836877365299</v>
      </c>
      <c r="H683" s="3">
        <v>13.46771</v>
      </c>
      <c r="I683" s="3">
        <v>4.7544925859617999</v>
      </c>
      <c r="J683" s="3">
        <v>2.95548227535037</v>
      </c>
      <c r="K683" s="3">
        <v>11.87983</v>
      </c>
      <c r="L683" s="3">
        <v>40.457350272232297</v>
      </c>
      <c r="M683" s="3">
        <v>1.1603361139480199</v>
      </c>
      <c r="N683" s="3">
        <v>1.59617303703703</v>
      </c>
      <c r="O683" s="3">
        <v>4.7707697182758002</v>
      </c>
      <c r="P683" s="3">
        <v>1.0990125177194201</v>
      </c>
      <c r="Q683" s="4">
        <v>1213</v>
      </c>
      <c r="R683" s="3">
        <v>8.4375</v>
      </c>
      <c r="S683" s="3">
        <v>1.2685722218217801</v>
      </c>
      <c r="T683" s="3">
        <v>1.15637722564052</v>
      </c>
      <c r="U683" s="3">
        <v>9.364725</v>
      </c>
      <c r="V683" s="3">
        <v>0.99658815384619204</v>
      </c>
    </row>
    <row r="684" spans="1:22" x14ac:dyDescent="0.3">
      <c r="A684" s="4">
        <v>14589</v>
      </c>
      <c r="B684" s="52" t="s">
        <v>9</v>
      </c>
      <c r="C684" s="52" t="str">
        <f t="shared" si="10"/>
        <v>Angiospermae</v>
      </c>
      <c r="D684" s="3">
        <v>5.8911156260061999</v>
      </c>
      <c r="E684" s="3">
        <v>1.2703171761388401</v>
      </c>
      <c r="F684" s="3">
        <v>8.3837999999999901</v>
      </c>
      <c r="G684" s="3">
        <v>1.4438679357809101</v>
      </c>
      <c r="H684" s="3">
        <v>15.8263999999999</v>
      </c>
      <c r="I684" s="3">
        <v>5.7313550682894103</v>
      </c>
      <c r="J684" s="3">
        <v>3.4427920364595801</v>
      </c>
      <c r="K684" s="3">
        <v>12.105099999999901</v>
      </c>
      <c r="L684" s="3">
        <v>30.147022788532201</v>
      </c>
      <c r="M684" s="3">
        <v>1.12029189079795</v>
      </c>
      <c r="N684" s="3">
        <v>12.898451507742401</v>
      </c>
      <c r="O684" s="3">
        <v>6.5997690635678499</v>
      </c>
      <c r="P684" s="3">
        <v>1.7446622549631601</v>
      </c>
      <c r="Q684" s="4">
        <v>4169</v>
      </c>
      <c r="R684" s="3">
        <v>1.2270000000000001</v>
      </c>
      <c r="S684" s="3">
        <v>2.5190618887085301</v>
      </c>
      <c r="T684" s="3">
        <v>0.97288110302715203</v>
      </c>
      <c r="U684" s="3">
        <v>4.8053999999999997</v>
      </c>
      <c r="V684" s="3">
        <v>0.86841751780796705</v>
      </c>
    </row>
    <row r="685" spans="1:22" x14ac:dyDescent="0.3">
      <c r="A685" s="4">
        <v>15103</v>
      </c>
      <c r="B685" s="52" t="s">
        <v>9</v>
      </c>
      <c r="C685" s="52" t="str">
        <f t="shared" si="10"/>
        <v>Angiospermae</v>
      </c>
      <c r="D685" s="3">
        <v>5.1837275230226902</v>
      </c>
      <c r="E685" s="3">
        <v>1.90334353999619</v>
      </c>
      <c r="F685" s="3">
        <v>9.8884000000000007</v>
      </c>
      <c r="G685" s="3">
        <v>1.26523148335423</v>
      </c>
      <c r="H685" s="3">
        <v>15.13383</v>
      </c>
      <c r="I685" s="3">
        <v>4.3923053135366299</v>
      </c>
      <c r="J685" s="3">
        <v>3.2842210054753598</v>
      </c>
      <c r="K685" s="3">
        <v>12.511115</v>
      </c>
      <c r="L685" s="3">
        <v>33.653346653346603</v>
      </c>
      <c r="M685" s="3">
        <v>1.00222833800598</v>
      </c>
      <c r="N685" s="3">
        <v>1.81370541037733</v>
      </c>
      <c r="O685" s="3">
        <v>5.1952786200749301</v>
      </c>
      <c r="P685" s="3">
        <v>1.08469742301543</v>
      </c>
      <c r="Q685" s="4">
        <v>2009</v>
      </c>
      <c r="R685" s="3">
        <v>8.3441499999999902</v>
      </c>
      <c r="S685" s="3">
        <v>1.3723933295123201</v>
      </c>
      <c r="T685" s="3">
        <v>0.84732565398719595</v>
      </c>
      <c r="U685" s="3">
        <v>9.1162749999999999</v>
      </c>
      <c r="V685" s="3">
        <v>0.84544172406161999</v>
      </c>
    </row>
    <row r="686" spans="1:22" x14ac:dyDescent="0.3">
      <c r="A686" s="4">
        <v>15489</v>
      </c>
      <c r="B686" s="52" t="s">
        <v>9</v>
      </c>
      <c r="C686" s="52" t="str">
        <f t="shared" si="10"/>
        <v>Angiospermae</v>
      </c>
      <c r="D686" s="3">
        <v>5.03698234880651</v>
      </c>
      <c r="E686" s="3">
        <v>2.06109515293319</v>
      </c>
      <c r="F686" s="3">
        <v>9.5230999999999906</v>
      </c>
      <c r="G686" s="3">
        <v>1.2333588852369499</v>
      </c>
      <c r="H686" s="3">
        <v>13.967700000000001</v>
      </c>
      <c r="I686" s="3">
        <v>4.2615846192726297</v>
      </c>
      <c r="J686" s="3">
        <v>3.1867935752528198</v>
      </c>
      <c r="K686" s="3">
        <v>11.7454</v>
      </c>
      <c r="L686" s="3">
        <v>28.9309290953545</v>
      </c>
      <c r="M686" s="3">
        <v>0.91729679027226596</v>
      </c>
      <c r="N686" s="3">
        <v>1.7207958605396001</v>
      </c>
      <c r="O686" s="3">
        <v>4.62040774121827</v>
      </c>
      <c r="P686" s="3">
        <v>1.07971043248054</v>
      </c>
      <c r="Q686" s="4">
        <v>1682</v>
      </c>
      <c r="R686" s="3">
        <v>8.1170000000000009</v>
      </c>
      <c r="S686" s="3">
        <v>1.3316704553829</v>
      </c>
      <c r="T686" s="3">
        <v>0.84605907350109899</v>
      </c>
      <c r="U686" s="3">
        <v>8.8200499999999895</v>
      </c>
      <c r="V686" s="3">
        <v>0.92233951156634597</v>
      </c>
    </row>
    <row r="687" spans="1:22" x14ac:dyDescent="0.3">
      <c r="A687" s="4">
        <v>15757</v>
      </c>
      <c r="B687" s="52" t="s">
        <v>9</v>
      </c>
      <c r="C687" s="52" t="str">
        <f t="shared" si="10"/>
        <v>Angiospermae</v>
      </c>
      <c r="D687" s="3">
        <v>4.63538358047012</v>
      </c>
      <c r="E687" s="3">
        <v>2.3799930299490302</v>
      </c>
      <c r="F687" s="3">
        <v>11.2479</v>
      </c>
      <c r="G687" s="3">
        <v>1.12537140266183</v>
      </c>
      <c r="H687" s="3">
        <v>14.06823</v>
      </c>
      <c r="I687" s="3">
        <v>4.2719952514914903</v>
      </c>
      <c r="J687" s="3">
        <v>3.0756832515767298</v>
      </c>
      <c r="K687" s="3">
        <v>12.658064999999899</v>
      </c>
      <c r="L687" s="3">
        <v>29.856390977443599</v>
      </c>
      <c r="M687" s="3">
        <v>1.0195536489942301</v>
      </c>
      <c r="N687" s="3">
        <v>1.6730962716298901</v>
      </c>
      <c r="O687" s="3">
        <v>4.72602224395626</v>
      </c>
      <c r="P687" s="3">
        <v>1.14445167985999</v>
      </c>
      <c r="Q687" s="4">
        <v>1430</v>
      </c>
      <c r="R687" s="3">
        <v>8.4085000000000001</v>
      </c>
      <c r="S687" s="3">
        <v>1.28793319224273</v>
      </c>
      <c r="T687" s="3">
        <v>0.92160555374324005</v>
      </c>
      <c r="U687" s="3">
        <v>9.8282000000000007</v>
      </c>
      <c r="V687" s="3">
        <v>0.90393041567982702</v>
      </c>
    </row>
    <row r="688" spans="1:22" x14ac:dyDescent="0.3">
      <c r="A688" s="4">
        <v>16145</v>
      </c>
      <c r="B688" s="52" t="s">
        <v>9</v>
      </c>
      <c r="C688" s="52" t="str">
        <f t="shared" si="10"/>
        <v>Angiospermae</v>
      </c>
      <c r="D688" s="3">
        <v>2.10235387663205</v>
      </c>
      <c r="E688" s="3">
        <v>3.1025658133426899</v>
      </c>
      <c r="F688" s="3">
        <v>9.8847500000000004</v>
      </c>
      <c r="G688" s="3">
        <v>1.07401552897139</v>
      </c>
      <c r="H688" s="3">
        <v>11.348000000000001</v>
      </c>
      <c r="I688" s="3">
        <v>2.7764179388638901</v>
      </c>
      <c r="J688" s="3">
        <v>2.81584582441113</v>
      </c>
      <c r="K688" s="3">
        <v>10.616375</v>
      </c>
      <c r="L688" s="3">
        <v>35.644539614560998</v>
      </c>
      <c r="M688" s="3">
        <v>1.5154404214648101</v>
      </c>
      <c r="N688" s="3">
        <v>1.4933740409796099</v>
      </c>
      <c r="O688" s="3">
        <v>3.18599204487146</v>
      </c>
      <c r="P688" s="3">
        <v>1.13074215052348</v>
      </c>
      <c r="Q688" s="4">
        <v>469</v>
      </c>
      <c r="R688" s="3">
        <v>7.5988999999999898</v>
      </c>
      <c r="S688" s="3">
        <v>1.2144346289247301</v>
      </c>
      <c r="T688" s="3">
        <v>1.3206235019347301</v>
      </c>
      <c r="U688" s="3">
        <v>8.7418250000000004</v>
      </c>
      <c r="V688" s="3">
        <v>0.87144534567596699</v>
      </c>
    </row>
    <row r="689" spans="1:22" x14ac:dyDescent="0.3">
      <c r="A689" s="4">
        <v>16538</v>
      </c>
      <c r="B689" s="52" t="s">
        <v>9</v>
      </c>
      <c r="C689" s="52" t="str">
        <f t="shared" si="10"/>
        <v>Angiospermae</v>
      </c>
      <c r="D689" s="3">
        <v>6.8011459421167997</v>
      </c>
      <c r="E689" s="3">
        <v>1.4244147136735601</v>
      </c>
      <c r="F689" s="3">
        <v>9.6638999999999999</v>
      </c>
      <c r="G689" s="3">
        <v>1.25983919535591</v>
      </c>
      <c r="H689" s="3">
        <v>14.686019999999999</v>
      </c>
      <c r="I689" s="3">
        <v>5.3869294749674799</v>
      </c>
      <c r="J689" s="3">
        <v>2.95361596009975</v>
      </c>
      <c r="K689" s="3">
        <v>12.17496</v>
      </c>
      <c r="L689" s="3">
        <v>35.569284642321101</v>
      </c>
      <c r="M689" s="3">
        <v>0.997548183095885</v>
      </c>
      <c r="N689" s="3">
        <v>1.7162780913648601</v>
      </c>
      <c r="O689" s="3">
        <v>6.7844707775285604</v>
      </c>
      <c r="P689" s="3">
        <v>1.0607547418334999</v>
      </c>
      <c r="Q689" s="4">
        <v>2005</v>
      </c>
      <c r="R689" s="3">
        <v>8.55689999999999</v>
      </c>
      <c r="S689" s="3">
        <v>1.3363804004214901</v>
      </c>
      <c r="T689" s="3">
        <v>0.79206203201851</v>
      </c>
      <c r="U689" s="3">
        <v>9.1104000000000003</v>
      </c>
      <c r="V689" s="3">
        <v>0.79400879620706699</v>
      </c>
    </row>
    <row r="690" spans="1:22" x14ac:dyDescent="0.3">
      <c r="A690" s="4">
        <v>17147</v>
      </c>
      <c r="B690" s="52" t="s">
        <v>9</v>
      </c>
      <c r="C690" s="52" t="str">
        <f t="shared" si="10"/>
        <v>Angiospermae</v>
      </c>
      <c r="D690" s="3">
        <v>7.2462117837867197</v>
      </c>
      <c r="E690" s="3">
        <v>2.03991284417374</v>
      </c>
      <c r="F690" s="3">
        <v>11.7570999999999</v>
      </c>
      <c r="G690" s="3">
        <v>1.1005741211693301</v>
      </c>
      <c r="H690" s="3">
        <v>14.1220199999999</v>
      </c>
      <c r="I690" s="3">
        <v>5.64004111094407</v>
      </c>
      <c r="J690" s="3">
        <v>3.1091578086672098</v>
      </c>
      <c r="K690" s="3">
        <v>12.939559999999901</v>
      </c>
      <c r="L690" s="3">
        <v>36.354771784232298</v>
      </c>
      <c r="M690" s="3">
        <v>0.79538533009723</v>
      </c>
      <c r="N690" s="3">
        <v>1.68632208682361</v>
      </c>
      <c r="O690" s="3">
        <v>5.76353055160165</v>
      </c>
      <c r="P690" s="3">
        <v>1.1680273004314099</v>
      </c>
      <c r="Q690" s="4">
        <v>2446</v>
      </c>
      <c r="R690" s="3">
        <v>8.3744499999999995</v>
      </c>
      <c r="S690" s="3">
        <v>1.2855006196740899</v>
      </c>
      <c r="T690" s="3">
        <v>0.778343399176321</v>
      </c>
      <c r="U690" s="3">
        <v>10.065775</v>
      </c>
      <c r="V690" s="3">
        <v>0.97857399391710398</v>
      </c>
    </row>
    <row r="691" spans="1:22" x14ac:dyDescent="0.3">
      <c r="A691" s="4">
        <v>17412</v>
      </c>
      <c r="B691" s="52" t="s">
        <v>9</v>
      </c>
      <c r="C691" s="52" t="str">
        <f t="shared" si="10"/>
        <v>Angiospermae</v>
      </c>
      <c r="D691" s="3">
        <v>6.2587253272247398</v>
      </c>
      <c r="E691" s="3">
        <v>2.0114194956381501</v>
      </c>
      <c r="F691" s="3">
        <v>12.537800000000001</v>
      </c>
      <c r="G691" s="3">
        <v>1.0944049195233601</v>
      </c>
      <c r="H691" s="3">
        <v>14.905059999999899</v>
      </c>
      <c r="I691" s="3">
        <v>5.46066204589631</v>
      </c>
      <c r="J691" s="3">
        <v>3.3153310104529599</v>
      </c>
      <c r="K691" s="3">
        <v>13.72143</v>
      </c>
      <c r="L691" s="3">
        <v>40.229665071770299</v>
      </c>
      <c r="M691" s="3">
        <v>0.99593911691156001</v>
      </c>
      <c r="N691" s="3">
        <v>1.69015563430191</v>
      </c>
      <c r="O691" s="3">
        <v>6.23330937538823</v>
      </c>
      <c r="P691" s="3">
        <v>1.1741409544144501</v>
      </c>
      <c r="Q691" s="4">
        <v>1725</v>
      </c>
      <c r="R691" s="3">
        <v>8.8187499999999996</v>
      </c>
      <c r="S691" s="3">
        <v>1.2849856367250301</v>
      </c>
      <c r="T691" s="3">
        <v>0.87248788857102499</v>
      </c>
      <c r="U691" s="3">
        <v>10.678274999999999</v>
      </c>
      <c r="V691" s="3">
        <v>0.876045406547177</v>
      </c>
    </row>
    <row r="692" spans="1:22" x14ac:dyDescent="0.3">
      <c r="A692" s="4">
        <v>17429</v>
      </c>
      <c r="B692" s="52" t="s">
        <v>9</v>
      </c>
      <c r="C692" s="52" t="str">
        <f t="shared" si="10"/>
        <v>Angiospermae</v>
      </c>
      <c r="D692" s="3">
        <v>5.6728932753058698</v>
      </c>
      <c r="E692" s="3">
        <v>1.7474534260666399</v>
      </c>
      <c r="F692" s="3">
        <v>9.4235000000000007</v>
      </c>
      <c r="G692" s="3">
        <v>1.3237512601475001</v>
      </c>
      <c r="H692" s="3">
        <v>15.525239999999901</v>
      </c>
      <c r="I692" s="3">
        <v>4.0287458652830601</v>
      </c>
      <c r="J692" s="3">
        <v>3.56477438136826</v>
      </c>
      <c r="K692" s="3">
        <v>12.474369999999899</v>
      </c>
      <c r="L692" s="3">
        <v>44.420553935859999</v>
      </c>
      <c r="M692" s="3">
        <v>0.95060919789069798</v>
      </c>
      <c r="N692" s="3">
        <v>2.6655975825420999</v>
      </c>
      <c r="O692" s="3">
        <v>5.3927045261580497</v>
      </c>
      <c r="P692" s="3">
        <v>1.23604716746022</v>
      </c>
      <c r="Q692" s="4">
        <v>1375</v>
      </c>
      <c r="R692" s="3">
        <v>5.8243</v>
      </c>
      <c r="S692" s="3">
        <v>1.6362189955272199</v>
      </c>
      <c r="T692" s="3">
        <v>0.71017480318556503</v>
      </c>
      <c r="U692" s="3">
        <v>7.6238999999999999</v>
      </c>
      <c r="V692" s="3">
        <v>0.74707335544550502</v>
      </c>
    </row>
    <row r="693" spans="1:22" x14ac:dyDescent="0.3">
      <c r="A693" s="4">
        <v>17618</v>
      </c>
      <c r="B693" s="52" t="s">
        <v>9</v>
      </c>
      <c r="C693" s="52" t="str">
        <f t="shared" si="10"/>
        <v>Angiospermae</v>
      </c>
      <c r="D693" s="3">
        <v>6.3246732019055001</v>
      </c>
      <c r="E693" s="3">
        <v>2.5402814747841198</v>
      </c>
      <c r="F693" s="3">
        <v>18.176749999999998</v>
      </c>
      <c r="G693" s="3">
        <v>1.11883642565365</v>
      </c>
      <c r="H693" s="3">
        <v>22.496869999999898</v>
      </c>
      <c r="I693" s="3">
        <v>6.5616651001489998</v>
      </c>
      <c r="J693" s="3">
        <v>2.9868631848766398</v>
      </c>
      <c r="K693" s="3">
        <v>20.3368099999999</v>
      </c>
      <c r="L693" s="3">
        <v>40.920271142672597</v>
      </c>
      <c r="M693" s="3">
        <v>1.13134823243192</v>
      </c>
      <c r="N693" s="3">
        <v>3.4262932248951001</v>
      </c>
      <c r="O693" s="3">
        <v>7.1554078476853302</v>
      </c>
      <c r="P693" s="3">
        <v>1.4692616408071799</v>
      </c>
      <c r="Q693" s="4">
        <v>3121</v>
      </c>
      <c r="R693" s="3">
        <v>6.56595</v>
      </c>
      <c r="S693" s="3">
        <v>1.6438634425507299</v>
      </c>
      <c r="T693" s="3">
        <v>1.03747101086141</v>
      </c>
      <c r="U693" s="3">
        <v>12.37135</v>
      </c>
      <c r="V693" s="3">
        <v>0.91702181620179701</v>
      </c>
    </row>
    <row r="694" spans="1:22" x14ac:dyDescent="0.3">
      <c r="A694" s="4">
        <v>17887</v>
      </c>
      <c r="B694" s="52" t="s">
        <v>9</v>
      </c>
      <c r="C694" s="52" t="str">
        <f t="shared" si="10"/>
        <v>Angiospermae</v>
      </c>
      <c r="D694" s="3">
        <v>6.6649974122902398</v>
      </c>
      <c r="E694" s="3">
        <v>1.54423715002399</v>
      </c>
      <c r="F694" s="3">
        <v>9.6165000000000003</v>
      </c>
      <c r="G694" s="3">
        <v>1.2280445068371999</v>
      </c>
      <c r="H694" s="3">
        <v>14.00248</v>
      </c>
      <c r="I694" s="3">
        <v>5.6159514030482001</v>
      </c>
      <c r="J694" s="3">
        <v>3.2491103202846898</v>
      </c>
      <c r="K694" s="3">
        <v>11.80949</v>
      </c>
      <c r="L694" s="3">
        <v>40.013739545997602</v>
      </c>
      <c r="M694" s="3">
        <v>0.93433593997598396</v>
      </c>
      <c r="N694" s="3">
        <v>1.72702751037574</v>
      </c>
      <c r="O694" s="3">
        <v>6.2273466221496996</v>
      </c>
      <c r="P694" s="3">
        <v>1.0851173667863701</v>
      </c>
      <c r="Q694" s="4">
        <v>1688</v>
      </c>
      <c r="R694" s="3">
        <v>8.1078499999999991</v>
      </c>
      <c r="S694" s="3">
        <v>1.33257242155565</v>
      </c>
      <c r="T694" s="3">
        <v>0.84260368844140898</v>
      </c>
      <c r="U694" s="3">
        <v>8.8621749999999899</v>
      </c>
      <c r="V694" s="3">
        <v>0.90182091086324501</v>
      </c>
    </row>
    <row r="695" spans="1:22" x14ac:dyDescent="0.3">
      <c r="A695" s="4">
        <v>18340</v>
      </c>
      <c r="B695" s="52" t="s">
        <v>9</v>
      </c>
      <c r="C695" s="52" t="str">
        <f t="shared" si="10"/>
        <v>Angiospermae</v>
      </c>
      <c r="D695" s="3">
        <v>4.1765629211230699</v>
      </c>
      <c r="E695" s="3">
        <v>2.1667799014478799</v>
      </c>
      <c r="F695" s="3">
        <v>9.6175999999999906</v>
      </c>
      <c r="G695" s="3">
        <v>1.1839648145067301</v>
      </c>
      <c r="H695" s="3">
        <v>13.1562</v>
      </c>
      <c r="I695" s="3">
        <v>3.50746649806071</v>
      </c>
      <c r="J695" s="3">
        <v>3.0014265335235302</v>
      </c>
      <c r="K695" s="3">
        <v>11.386900000000001</v>
      </c>
      <c r="L695" s="3">
        <v>41.039647577092502</v>
      </c>
      <c r="M695" s="3">
        <v>1.0627543310935801</v>
      </c>
      <c r="N695" s="3">
        <v>1.55492258598274</v>
      </c>
      <c r="O695" s="3">
        <v>4.4386603335084196</v>
      </c>
      <c r="P695" s="3">
        <v>1.0639761928467899</v>
      </c>
      <c r="Q695" s="4">
        <v>701</v>
      </c>
      <c r="R695" s="3">
        <v>8.4610000000000003</v>
      </c>
      <c r="S695" s="3">
        <v>1.25971037580343</v>
      </c>
      <c r="T695" s="3">
        <v>0.83979735593629301</v>
      </c>
      <c r="U695" s="3">
        <v>9.0392999999999901</v>
      </c>
      <c r="V695" s="3">
        <v>0.790208358946072</v>
      </c>
    </row>
    <row r="696" spans="1:22" x14ac:dyDescent="0.3">
      <c r="A696" s="4">
        <v>18421</v>
      </c>
      <c r="B696" s="52" t="s">
        <v>9</v>
      </c>
      <c r="C696" s="52" t="str">
        <f t="shared" si="10"/>
        <v>Angiospermae</v>
      </c>
      <c r="D696" s="3">
        <v>5.5390789120401003</v>
      </c>
      <c r="E696" s="3">
        <v>2.5350312231339598</v>
      </c>
      <c r="F696" s="3">
        <v>14.79725</v>
      </c>
      <c r="G696" s="3">
        <v>1.1119126864789</v>
      </c>
      <c r="H696" s="3">
        <v>18.1092499999999</v>
      </c>
      <c r="I696" s="3">
        <v>5.0387994950339499</v>
      </c>
      <c r="J696" s="3">
        <v>2.9849710982658899</v>
      </c>
      <c r="K696" s="3">
        <v>16.453249999999901</v>
      </c>
      <c r="L696" s="3">
        <v>42.6582200247218</v>
      </c>
      <c r="M696" s="3">
        <v>1.0538047363612899</v>
      </c>
      <c r="N696" s="3">
        <v>3.5521566858241198</v>
      </c>
      <c r="O696" s="3">
        <v>5.8371075925868396</v>
      </c>
      <c r="P696" s="3">
        <v>1.4875083876383099</v>
      </c>
      <c r="Q696" s="4">
        <v>1730</v>
      </c>
      <c r="R696" s="3">
        <v>5.0980999999999996</v>
      </c>
      <c r="S696" s="3">
        <v>1.6539794474588201</v>
      </c>
      <c r="T696" s="3">
        <v>0.90968183971549599</v>
      </c>
      <c r="U696" s="3">
        <v>9.9476749999999896</v>
      </c>
      <c r="V696" s="3">
        <v>0.86323567196761097</v>
      </c>
    </row>
    <row r="697" spans="1:22" x14ac:dyDescent="0.3">
      <c r="A697" s="4">
        <v>18614</v>
      </c>
      <c r="B697" s="52" t="s">
        <v>9</v>
      </c>
      <c r="C697" s="52" t="str">
        <f t="shared" si="10"/>
        <v>Angiospermae</v>
      </c>
      <c r="D697" s="3">
        <v>1.99936980439242</v>
      </c>
      <c r="E697" s="3">
        <v>3.3345458533758601</v>
      </c>
      <c r="F697" s="3">
        <v>8.7081499999999998</v>
      </c>
      <c r="G697" s="3">
        <v>1.20138663206306</v>
      </c>
      <c r="H697" s="3">
        <v>12.21556</v>
      </c>
      <c r="I697" s="3">
        <v>2.0522939037181902</v>
      </c>
      <c r="J697" s="3">
        <v>2.6827586206896501</v>
      </c>
      <c r="K697" s="3">
        <v>10.461855</v>
      </c>
      <c r="L697" s="3">
        <v>57.4551724137931</v>
      </c>
      <c r="M697" s="3">
        <v>1.3061590943481201</v>
      </c>
      <c r="N697" s="3">
        <v>1.5448263651769201</v>
      </c>
      <c r="O697" s="3">
        <v>2.6114950529721899</v>
      </c>
      <c r="P697" s="3">
        <v>1.0481928073401101</v>
      </c>
      <c r="Q697" s="4">
        <v>145</v>
      </c>
      <c r="R697" s="3">
        <v>7.9074</v>
      </c>
      <c r="S697" s="3">
        <v>1.2592848265630601</v>
      </c>
      <c r="T697" s="3">
        <v>1.0264703904247701</v>
      </c>
      <c r="U697" s="3">
        <v>8.3077749999999995</v>
      </c>
      <c r="V697" s="3">
        <v>0.78586934383905505</v>
      </c>
    </row>
    <row r="698" spans="1:22" x14ac:dyDescent="0.3">
      <c r="A698" s="4">
        <v>18814</v>
      </c>
      <c r="B698" s="52" t="s">
        <v>9</v>
      </c>
      <c r="C698" s="52" t="str">
        <f t="shared" si="10"/>
        <v>Angiospermae</v>
      </c>
      <c r="D698" s="3">
        <v>9.0424736524311804</v>
      </c>
      <c r="E698" s="3">
        <v>1.41282752770022</v>
      </c>
      <c r="F698" s="3">
        <v>11.076449999999999</v>
      </c>
      <c r="G698" s="3">
        <v>1.25869254138284</v>
      </c>
      <c r="H698" s="3">
        <v>16.807239999999901</v>
      </c>
      <c r="I698" s="3">
        <v>6.4871825162284296</v>
      </c>
      <c r="J698" s="3">
        <v>2.7811382113821099</v>
      </c>
      <c r="K698" s="3">
        <v>13.941844999999899</v>
      </c>
      <c r="L698" s="3">
        <v>54.9075821672632</v>
      </c>
      <c r="M698" s="3">
        <v>0.86701016893126404</v>
      </c>
      <c r="N698" s="3">
        <v>2.5062240911395399</v>
      </c>
      <c r="O698" s="3">
        <v>7.8399166089508601</v>
      </c>
      <c r="P698" s="3">
        <v>1.24575920911675</v>
      </c>
      <c r="Q698" s="4">
        <v>3075</v>
      </c>
      <c r="R698" s="3">
        <v>6.7061999999999999</v>
      </c>
      <c r="S698" s="3">
        <v>1.5680278248742401</v>
      </c>
      <c r="T698" s="3">
        <v>0.71741237692014403</v>
      </c>
      <c r="U698" s="3">
        <v>8.8913250000000001</v>
      </c>
      <c r="V698" s="3">
        <v>0.82745555084374101</v>
      </c>
    </row>
    <row r="699" spans="1:22" x14ac:dyDescent="0.3">
      <c r="A699" s="4">
        <v>18851</v>
      </c>
      <c r="B699" s="52" t="s">
        <v>9</v>
      </c>
      <c r="C699" s="52" t="str">
        <f t="shared" si="10"/>
        <v>Angiospermae</v>
      </c>
      <c r="D699" s="3">
        <v>1.3681799623765001</v>
      </c>
      <c r="E699" s="3">
        <v>2.3376873765442898</v>
      </c>
      <c r="F699" s="3">
        <v>5.1332500000000003</v>
      </c>
      <c r="G699" s="3">
        <v>1.3689387814737199</v>
      </c>
      <c r="H699" s="3">
        <v>8.9209599999999991</v>
      </c>
      <c r="I699" s="3">
        <v>1.59103407819566</v>
      </c>
      <c r="J699" s="3">
        <v>2.8290598290598199</v>
      </c>
      <c r="K699" s="3">
        <v>7.0271049999999997</v>
      </c>
      <c r="L699" s="3">
        <v>31.5128205128205</v>
      </c>
      <c r="M699" s="3">
        <v>1.6049546244377499</v>
      </c>
      <c r="N699" s="3">
        <v>2.16255211868515</v>
      </c>
      <c r="O699" s="3">
        <v>2.1958667576792301</v>
      </c>
      <c r="P699" s="3">
        <v>1.1088789160172501</v>
      </c>
      <c r="Q699" s="4">
        <v>117</v>
      </c>
      <c r="R699" s="3">
        <v>4.1251999999999898</v>
      </c>
      <c r="S699" s="3">
        <v>1.5179873520945699</v>
      </c>
      <c r="T699" s="3">
        <v>1.16288362784678</v>
      </c>
      <c r="U699" s="3">
        <v>4.6292249999999999</v>
      </c>
      <c r="V699" s="3">
        <v>0.72455857015531899</v>
      </c>
    </row>
    <row r="700" spans="1:22" x14ac:dyDescent="0.3">
      <c r="A700" s="4">
        <v>19061</v>
      </c>
      <c r="B700" s="52" t="s">
        <v>9</v>
      </c>
      <c r="C700" s="52" t="str">
        <f t="shared" si="10"/>
        <v>Angiospermae</v>
      </c>
      <c r="D700" s="3">
        <v>6.2556224602133002</v>
      </c>
      <c r="E700" s="3">
        <v>2.2285825955307299</v>
      </c>
      <c r="F700" s="3">
        <v>11.282349999999999</v>
      </c>
      <c r="G700" s="3">
        <v>1.16809308344449</v>
      </c>
      <c r="H700" s="3">
        <v>15.07532</v>
      </c>
      <c r="I700" s="3">
        <v>4.1990314416769703</v>
      </c>
      <c r="J700" s="3">
        <v>3.3009708737864001</v>
      </c>
      <c r="K700" s="3">
        <v>13.178834999999999</v>
      </c>
      <c r="L700" s="3">
        <v>31.824651504035199</v>
      </c>
      <c r="M700" s="3">
        <v>0.80928278733678305</v>
      </c>
      <c r="N700" s="3">
        <v>1.72703860694237</v>
      </c>
      <c r="O700" s="3">
        <v>5.0625675811280102</v>
      </c>
      <c r="P700" s="3">
        <v>1.1275950897865401</v>
      </c>
      <c r="Q700" s="4">
        <v>1443</v>
      </c>
      <c r="R700" s="3">
        <v>8.7289999999999992</v>
      </c>
      <c r="S700" s="3">
        <v>1.3171360253056299</v>
      </c>
      <c r="T700" s="3">
        <v>0.671241186370091</v>
      </c>
      <c r="U700" s="3">
        <v>10.005675</v>
      </c>
      <c r="V700" s="3">
        <v>0.829427237145417</v>
      </c>
    </row>
    <row r="701" spans="1:22" x14ac:dyDescent="0.3">
      <c r="A701" s="4">
        <v>19513</v>
      </c>
      <c r="B701" s="52" t="s">
        <v>9</v>
      </c>
      <c r="C701" s="52" t="str">
        <f t="shared" si="10"/>
        <v>Angiospermae</v>
      </c>
      <c r="D701" s="3">
        <v>5.1641000267189403</v>
      </c>
      <c r="E701" s="3">
        <v>1.8930768736824599</v>
      </c>
      <c r="F701" s="3">
        <v>10.546200000000001</v>
      </c>
      <c r="G701" s="3">
        <v>1.2769386129601099</v>
      </c>
      <c r="H701" s="3">
        <v>16.387499999999999</v>
      </c>
      <c r="I701" s="3">
        <v>4.5074536587884202</v>
      </c>
      <c r="J701" s="3">
        <v>3.2616099071207398</v>
      </c>
      <c r="K701" s="3">
        <v>13.466850000000001</v>
      </c>
      <c r="L701" s="3">
        <v>34.535313001605097</v>
      </c>
      <c r="M701" s="3">
        <v>1.07878054890186</v>
      </c>
      <c r="N701" s="3">
        <v>1.9069645662419199</v>
      </c>
      <c r="O701" s="3">
        <v>5.5709306614079797</v>
      </c>
      <c r="P701" s="3">
        <v>1.1020235426887499</v>
      </c>
      <c r="Q701" s="4">
        <v>1295</v>
      </c>
      <c r="R701" s="3">
        <v>8.5935000000000006</v>
      </c>
      <c r="S701" s="3">
        <v>1.40721641405037</v>
      </c>
      <c r="T701" s="3">
        <v>0.87284398742606695</v>
      </c>
      <c r="U701" s="3">
        <v>9.5698500000000006</v>
      </c>
      <c r="V701" s="3">
        <v>0.80910245212946597</v>
      </c>
    </row>
    <row r="702" spans="1:22" x14ac:dyDescent="0.3">
      <c r="A702" s="4">
        <v>19744</v>
      </c>
      <c r="B702" s="52" t="s">
        <v>9</v>
      </c>
      <c r="C702" s="52" t="str">
        <f t="shared" si="10"/>
        <v>Angiospermae</v>
      </c>
      <c r="D702" s="3">
        <v>4.4884962673705102</v>
      </c>
      <c r="E702" s="3">
        <v>3.0941651579160698</v>
      </c>
      <c r="F702" s="3">
        <v>12.80785</v>
      </c>
      <c r="G702" s="3">
        <v>1.13086934965665</v>
      </c>
      <c r="H702" s="3">
        <v>16.160160000000001</v>
      </c>
      <c r="I702" s="3">
        <v>4.4814307824384496</v>
      </c>
      <c r="J702" s="3">
        <v>3.16222222222222</v>
      </c>
      <c r="K702" s="3">
        <v>14.484005</v>
      </c>
      <c r="L702" s="3">
        <v>42.037714285714202</v>
      </c>
      <c r="M702" s="3">
        <v>0.92221434400996805</v>
      </c>
      <c r="N702" s="3">
        <v>1.7263652679258099</v>
      </c>
      <c r="O702" s="3">
        <v>4.1393556408042897</v>
      </c>
      <c r="P702" s="3">
        <v>1.1554921025863001</v>
      </c>
      <c r="Q702" s="4">
        <v>903</v>
      </c>
      <c r="R702" s="3">
        <v>9.3607999999999993</v>
      </c>
      <c r="S702" s="3">
        <v>1.30671060258518</v>
      </c>
      <c r="T702" s="3">
        <v>0.99842586815022605</v>
      </c>
      <c r="U702" s="3">
        <v>11.084325</v>
      </c>
      <c r="V702" s="3">
        <v>1.0826397080410499</v>
      </c>
    </row>
    <row r="703" spans="1:22" x14ac:dyDescent="0.3">
      <c r="A703" s="4">
        <v>21752</v>
      </c>
      <c r="B703" s="52" t="s">
        <v>9</v>
      </c>
      <c r="C703" s="52" t="str">
        <f t="shared" si="10"/>
        <v>Angiospermae</v>
      </c>
      <c r="D703" s="3">
        <v>6.0026345917612298</v>
      </c>
      <c r="E703" s="3">
        <v>1.01776143568443</v>
      </c>
      <c r="F703" s="3">
        <v>6.1092500000000003</v>
      </c>
      <c r="G703" s="3">
        <v>1.4456357163317901</v>
      </c>
      <c r="H703" s="3">
        <v>11.55425</v>
      </c>
      <c r="I703" s="3">
        <v>4.0260422543601102</v>
      </c>
      <c r="J703" s="3">
        <v>2.8047945205479401</v>
      </c>
      <c r="K703" s="3">
        <v>8.8317499999999995</v>
      </c>
      <c r="L703" s="3">
        <v>41.980593607305899</v>
      </c>
      <c r="M703" s="3">
        <v>1</v>
      </c>
      <c r="N703" s="3">
        <v>2.1460345468053399</v>
      </c>
      <c r="O703" s="3">
        <v>6.0026345917612298</v>
      </c>
      <c r="P703" s="3">
        <v>1.0631022556717999</v>
      </c>
      <c r="Q703" s="4">
        <v>876</v>
      </c>
      <c r="R703" s="3">
        <v>5.3840000000000003</v>
      </c>
      <c r="S703" s="3">
        <v>1.53685859091205</v>
      </c>
      <c r="T703" s="3">
        <v>0.67071253344089099</v>
      </c>
      <c r="U703" s="3">
        <v>5.7466249999999999</v>
      </c>
      <c r="V703" s="3">
        <v>0.67071253344089099</v>
      </c>
    </row>
    <row r="704" spans="1:22" x14ac:dyDescent="0.3">
      <c r="A704" s="4">
        <v>22512</v>
      </c>
      <c r="B704" s="52" t="s">
        <v>9</v>
      </c>
      <c r="C704" s="52" t="str">
        <f t="shared" si="10"/>
        <v>Angiospermae</v>
      </c>
      <c r="D704" s="3">
        <v>6.03161561259616</v>
      </c>
      <c r="E704" s="3">
        <v>1.90755686267233</v>
      </c>
      <c r="F704" s="3">
        <v>11.884049999999901</v>
      </c>
      <c r="G704" s="3">
        <v>1.2258535600237199</v>
      </c>
      <c r="H704" s="3">
        <v>17.25216</v>
      </c>
      <c r="I704" s="3">
        <v>4.6226745848873803</v>
      </c>
      <c r="J704" s="3">
        <v>3.3110661268556001</v>
      </c>
      <c r="K704" s="3">
        <v>14.568104999999999</v>
      </c>
      <c r="L704" s="3">
        <v>36.495593220338897</v>
      </c>
      <c r="M704" s="3">
        <v>1.0328882117267999</v>
      </c>
      <c r="N704" s="3">
        <v>1.6976128156180501</v>
      </c>
      <c r="O704" s="3">
        <v>6.2299846639178904</v>
      </c>
      <c r="P704" s="3">
        <v>1.0780821576067099</v>
      </c>
      <c r="Q704" s="4">
        <v>1484</v>
      </c>
      <c r="R704" s="3">
        <v>10.162599999999999</v>
      </c>
      <c r="S704" s="3">
        <v>1.3215708509002499</v>
      </c>
      <c r="T704" s="3">
        <v>0.76640735779541203</v>
      </c>
      <c r="U704" s="3">
        <v>11.023325</v>
      </c>
      <c r="V704" s="3">
        <v>0.74200416762828403</v>
      </c>
    </row>
    <row r="705" spans="1:22" x14ac:dyDescent="0.3">
      <c r="A705" s="4">
        <v>22836</v>
      </c>
      <c r="B705" s="52" t="s">
        <v>9</v>
      </c>
      <c r="C705" s="52" t="str">
        <f t="shared" si="10"/>
        <v>Angiospermae</v>
      </c>
      <c r="D705" s="3">
        <v>2.6127061426227201</v>
      </c>
      <c r="E705" s="3">
        <v>4.6286401007639801</v>
      </c>
      <c r="F705" s="3">
        <v>10.928800000000001</v>
      </c>
      <c r="G705" s="3">
        <v>1.10060116389722</v>
      </c>
      <c r="H705" s="3">
        <v>13.1276999999999</v>
      </c>
      <c r="I705" s="3">
        <v>1.4037665914355</v>
      </c>
      <c r="J705" s="3">
        <v>2.7459807073954901</v>
      </c>
      <c r="K705" s="3">
        <v>12.02825</v>
      </c>
      <c r="L705" s="3">
        <v>30.353697749196101</v>
      </c>
      <c r="M705" s="3">
        <v>0.90370877316451703</v>
      </c>
      <c r="N705" s="3">
        <v>1.5939412336085399</v>
      </c>
      <c r="O705" s="3">
        <v>2.3611254627889799</v>
      </c>
      <c r="P705" s="3">
        <v>1.1405075972616401</v>
      </c>
      <c r="Q705" s="4">
        <v>314</v>
      </c>
      <c r="R705" s="3">
        <v>8.2360000000000007</v>
      </c>
      <c r="S705" s="3">
        <v>1.2552439889797899</v>
      </c>
      <c r="T705" s="3">
        <v>0.53728452983478303</v>
      </c>
      <c r="U705" s="3">
        <v>9.5823999999999998</v>
      </c>
      <c r="V705" s="3">
        <v>0.59453282494245796</v>
      </c>
    </row>
    <row r="706" spans="1:22" x14ac:dyDescent="0.3">
      <c r="A706" s="4">
        <v>22892</v>
      </c>
      <c r="B706" s="52" t="s">
        <v>9</v>
      </c>
      <c r="C706" s="52" t="str">
        <f t="shared" si="10"/>
        <v>Angiospermae</v>
      </c>
      <c r="D706" s="3">
        <v>9.7467181920668704</v>
      </c>
      <c r="E706" s="3">
        <v>1.3117903949198899</v>
      </c>
      <c r="F706" s="3">
        <v>11.01765</v>
      </c>
      <c r="G706" s="3">
        <v>1.2653138373427999</v>
      </c>
      <c r="H706" s="3">
        <v>16.863919999999901</v>
      </c>
      <c r="I706" s="3">
        <v>6.0915835072251303</v>
      </c>
      <c r="J706" s="3">
        <v>3.4948688711516498</v>
      </c>
      <c r="K706" s="3">
        <v>13.940785</v>
      </c>
      <c r="L706" s="3">
        <v>46.383942161339398</v>
      </c>
      <c r="M706" s="3">
        <v>0.86171988708412395</v>
      </c>
      <c r="N706" s="3">
        <v>1.86128791934086</v>
      </c>
      <c r="O706" s="3">
        <v>8.3989408999086397</v>
      </c>
      <c r="P706" s="3">
        <v>1.09748480924394</v>
      </c>
      <c r="Q706" s="4">
        <v>2631</v>
      </c>
      <c r="R706" s="3">
        <v>9.0603499999999997</v>
      </c>
      <c r="S706" s="3">
        <v>1.3886627154099001</v>
      </c>
      <c r="T706" s="3">
        <v>0.62498816393227097</v>
      </c>
      <c r="U706" s="3">
        <v>10.039</v>
      </c>
      <c r="V706" s="3">
        <v>0.725279958487551</v>
      </c>
    </row>
    <row r="707" spans="1:22" x14ac:dyDescent="0.3">
      <c r="A707" s="4">
        <v>22946</v>
      </c>
      <c r="B707" s="52" t="s">
        <v>9</v>
      </c>
      <c r="C707" s="52" t="str">
        <f t="shared" ref="C707:C770" si="11">_xlfn.IFS(B707="Acer","Angiospermae",B707="Aesculus","Angiospermae",B707="Ailanthus","Angiospermae",B707="Alnus","Angiospermae",B707="Amelanchier","Angiospermae",B707="Betula","Angiospermae",B707="Carpinus","Angiospermae",B707="Castanea","Angiospermae",B707="Catalpa","Angiospermae",B707="Cercidiphyllum","Angiospermae",B707="Corylus","Angiospermae",B707="Crataegus","Angiospermae",B707="Fagus","Angiospermae",B707="Fraxinus","Angiospermae",B707="Gleditsia","Angiospermae",B707="Ilex","Angiospermae",B707="Liquidambar","Angiospermae",B707="Liriodendron","Angiospermae",B707="Magnolia","Angiospermae",B707="Malus","Angiospermae",B707="Mespilus","Angiospermae",B707="Ostrya","Angiospermae",B707="Platanus","Angiospermae",B707="Populus","Angiospermae",B707="Prunus","Angiospermae",B707="Pterocarya","Angiospermae",B707="Pyrus","Angiospermae",B707="Quercus","Angiospermae",B707="Robinia","Angiospermae",B707="Salix","Angiospermae",B707="Sorbus","Angiospermae",B707="Styphnolobium","Angiospermae",B707="Tilia","Angiospermae",B707="Ulmus","Angiospermae",B707="Ginkgo","Ginkgophyta",B707="Cedrus","Coniferae",B707="Chamaecyparis","Coniferae",B707="Metasequoia","Coniferae",B707="Pinus","Coniferae",B707="Taxodium","Coniferae",B707="Taxus","Coniferae")</f>
        <v>Angiospermae</v>
      </c>
      <c r="D707" s="3">
        <v>8.8308342486582507</v>
      </c>
      <c r="E707" s="3">
        <v>1.7932150953335999</v>
      </c>
      <c r="F707" s="3">
        <v>12.00385</v>
      </c>
      <c r="G707" s="3">
        <v>1.22100784331693</v>
      </c>
      <c r="H707" s="3">
        <v>17.309740000000001</v>
      </c>
      <c r="I707" s="3">
        <v>5.4263116256109303</v>
      </c>
      <c r="J707" s="3">
        <v>3.40396791895314</v>
      </c>
      <c r="K707" s="3">
        <v>14.656795000000001</v>
      </c>
      <c r="L707" s="3">
        <v>44.657372201098397</v>
      </c>
      <c r="M707" s="3">
        <v>0.75803008151872497</v>
      </c>
      <c r="N707" s="3">
        <v>2.6943326328897101</v>
      </c>
      <c r="O707" s="3">
        <v>6.6940380053887596</v>
      </c>
      <c r="P707" s="3">
        <v>1.3027590641592901</v>
      </c>
      <c r="Q707" s="4">
        <v>2369</v>
      </c>
      <c r="R707" s="3">
        <v>6.4245000000000001</v>
      </c>
      <c r="S707" s="3">
        <v>1.5906790352907301</v>
      </c>
      <c r="T707" s="3">
        <v>0.61447327317182898</v>
      </c>
      <c r="U707" s="3">
        <v>9.2141749999999991</v>
      </c>
      <c r="V707" s="3">
        <v>0.81061858645599205</v>
      </c>
    </row>
    <row r="708" spans="1:22" x14ac:dyDescent="0.3">
      <c r="A708" s="4">
        <v>23405</v>
      </c>
      <c r="B708" s="52" t="s">
        <v>9</v>
      </c>
      <c r="C708" s="52" t="str">
        <f t="shared" si="11"/>
        <v>Angiospermae</v>
      </c>
      <c r="D708" s="3">
        <v>0.79550034941665504</v>
      </c>
      <c r="E708" s="3">
        <v>3.4632595705833502</v>
      </c>
      <c r="F708" s="3">
        <v>7.7481</v>
      </c>
      <c r="G708" s="3">
        <v>1.1528671545282001</v>
      </c>
      <c r="H708" s="3">
        <v>10.116959999999899</v>
      </c>
      <c r="I708" s="3">
        <v>0.68336918398318802</v>
      </c>
      <c r="J708" s="3">
        <v>2.87096774193548</v>
      </c>
      <c r="K708" s="3">
        <v>8.9325299999999892</v>
      </c>
      <c r="L708" s="3">
        <v>23.758064516129</v>
      </c>
      <c r="M708" s="3">
        <v>2.81235279318537</v>
      </c>
      <c r="N708" s="3">
        <v>1.5779396397098899</v>
      </c>
      <c r="O708" s="3">
        <v>2.2372276296618701</v>
      </c>
      <c r="P708" s="3">
        <v>1.0943953219017399</v>
      </c>
      <c r="Q708" s="4">
        <v>62</v>
      </c>
      <c r="R708" s="3">
        <v>6.4115000000000002</v>
      </c>
      <c r="S708" s="3">
        <v>1.2616924206898401</v>
      </c>
      <c r="T708" s="3">
        <v>0.859043222902801</v>
      </c>
      <c r="U708" s="3">
        <v>7.0797999999999996</v>
      </c>
      <c r="V708" s="3">
        <v>0.30545357786702698</v>
      </c>
    </row>
    <row r="709" spans="1:22" x14ac:dyDescent="0.3">
      <c r="A709" s="4">
        <v>23749</v>
      </c>
      <c r="B709" s="52" t="s">
        <v>9</v>
      </c>
      <c r="C709" s="52" t="str">
        <f t="shared" si="11"/>
        <v>Angiospermae</v>
      </c>
      <c r="D709" s="3">
        <v>1.36963089290364</v>
      </c>
      <c r="E709" s="3">
        <v>6.5421724085795097</v>
      </c>
      <c r="F709" s="3">
        <v>7.5571999999999999</v>
      </c>
      <c r="G709" s="3">
        <v>1.09716760175726</v>
      </c>
      <c r="H709" s="3">
        <v>9.0258299999999902</v>
      </c>
      <c r="I709" s="3">
        <v>0.98447352619453399</v>
      </c>
      <c r="J709" s="3">
        <v>2.7833333333333301</v>
      </c>
      <c r="K709" s="3">
        <v>8.2915149999999898</v>
      </c>
      <c r="L709" s="3">
        <v>20.683333333333302</v>
      </c>
      <c r="M709" s="3">
        <v>0.84340347794217496</v>
      </c>
      <c r="N709" s="3">
        <v>1.51744353191382</v>
      </c>
      <c r="O709" s="3">
        <v>1.15515145857198</v>
      </c>
      <c r="P709" s="3">
        <v>1.11914996020066</v>
      </c>
      <c r="Q709" s="4">
        <v>60</v>
      </c>
      <c r="R709" s="3">
        <v>5.9480500000000003</v>
      </c>
      <c r="S709" s="3">
        <v>1.2278950778400901</v>
      </c>
      <c r="T709" s="3">
        <v>0.71878747135108001</v>
      </c>
      <c r="U709" s="3">
        <v>6.7526250000000001</v>
      </c>
      <c r="V709" s="3">
        <v>0.85224627375838402</v>
      </c>
    </row>
    <row r="710" spans="1:22" x14ac:dyDescent="0.3">
      <c r="A710" s="4">
        <v>23767</v>
      </c>
      <c r="B710" s="52" t="s">
        <v>9</v>
      </c>
      <c r="C710" s="52" t="str">
        <f t="shared" si="11"/>
        <v>Angiospermae</v>
      </c>
      <c r="D710" s="3">
        <v>9.0538328344738392</v>
      </c>
      <c r="E710" s="3">
        <v>1.7591303535704901</v>
      </c>
      <c r="F710" s="3">
        <v>13.4368</v>
      </c>
      <c r="G710" s="3">
        <v>1.14467283877113</v>
      </c>
      <c r="H710" s="3">
        <v>17.324680000000001</v>
      </c>
      <c r="I710" s="3">
        <v>5.7532854833804796</v>
      </c>
      <c r="J710" s="3">
        <v>3.7416934619506899</v>
      </c>
      <c r="K710" s="3">
        <v>15.380739999999999</v>
      </c>
      <c r="L710" s="3">
        <v>38.922327762414298</v>
      </c>
      <c r="M710" s="3">
        <v>0.84365592120036803</v>
      </c>
      <c r="N710" s="3">
        <v>1.8521938077317801</v>
      </c>
      <c r="O710" s="3">
        <v>7.6383196803621702</v>
      </c>
      <c r="P710" s="3">
        <v>1.17916315641673</v>
      </c>
      <c r="Q710" s="4">
        <v>8544</v>
      </c>
      <c r="R710" s="3">
        <v>9.3536000000000001</v>
      </c>
      <c r="S710" s="3">
        <v>1.3497560376298701</v>
      </c>
      <c r="T710" s="3">
        <v>0.63545302730507403</v>
      </c>
      <c r="U710" s="3">
        <v>11.395200000000001</v>
      </c>
      <c r="V710" s="3">
        <v>0.753213497750292</v>
      </c>
    </row>
    <row r="711" spans="1:22" x14ac:dyDescent="0.3">
      <c r="A711" s="4">
        <v>23902</v>
      </c>
      <c r="B711" s="52" t="s">
        <v>9</v>
      </c>
      <c r="C711" s="52" t="str">
        <f t="shared" si="11"/>
        <v>Angiospermae</v>
      </c>
      <c r="D711" s="3">
        <v>2.0096947326376</v>
      </c>
      <c r="E711" s="3">
        <v>4.5955514836883999</v>
      </c>
      <c r="F711" s="3">
        <v>6.7496999999999998</v>
      </c>
      <c r="G711" s="3">
        <v>1.23788464672503</v>
      </c>
      <c r="H711" s="3">
        <v>9.9610000000000003</v>
      </c>
      <c r="I711" s="3">
        <v>1.41908651105824</v>
      </c>
      <c r="J711" s="3">
        <v>2.9861111111111098</v>
      </c>
      <c r="K711" s="3">
        <v>8.3553499999999996</v>
      </c>
      <c r="L711" s="3">
        <v>19.808</v>
      </c>
      <c r="M711" s="3">
        <v>0.73083062911613506</v>
      </c>
      <c r="N711" s="3">
        <v>1.7855094285509401</v>
      </c>
      <c r="O711" s="3">
        <v>1.4687464657849201</v>
      </c>
      <c r="P711" s="3">
        <v>1.09497505779291</v>
      </c>
      <c r="Q711" s="4">
        <v>144</v>
      </c>
      <c r="R711" s="3">
        <v>5.5788000000000002</v>
      </c>
      <c r="S711" s="3">
        <v>1.35545281258871</v>
      </c>
      <c r="T711" s="3">
        <v>0.70612043113422696</v>
      </c>
      <c r="U711" s="3">
        <v>6.16425</v>
      </c>
      <c r="V711" s="3">
        <v>0.96618888563579597</v>
      </c>
    </row>
    <row r="712" spans="1:22" x14ac:dyDescent="0.3">
      <c r="A712" s="4">
        <v>24269</v>
      </c>
      <c r="B712" s="52" t="s">
        <v>9</v>
      </c>
      <c r="C712" s="52" t="str">
        <f t="shared" si="11"/>
        <v>Angiospermae</v>
      </c>
      <c r="D712" s="3">
        <v>10.9432384089852</v>
      </c>
      <c r="E712" s="3">
        <v>1.9421995767093501</v>
      </c>
      <c r="F712" s="3">
        <v>16.025449999999999</v>
      </c>
      <c r="G712" s="3">
        <v>1.2516743679584601</v>
      </c>
      <c r="H712" s="3">
        <v>24.091839999999898</v>
      </c>
      <c r="I712" s="3">
        <v>6.3218391433760797</v>
      </c>
      <c r="J712" s="3">
        <v>3.3144846796657301</v>
      </c>
      <c r="K712" s="3">
        <v>20.058644999999999</v>
      </c>
      <c r="L712" s="3">
        <v>39.5764637343431</v>
      </c>
      <c r="M712" s="3">
        <v>0.75399856185136005</v>
      </c>
      <c r="N712" s="3">
        <v>2.9281734649229398</v>
      </c>
      <c r="O712" s="3">
        <v>8.2511860223714493</v>
      </c>
      <c r="P712" s="3">
        <v>1.3215203860957601</v>
      </c>
      <c r="Q712" s="4">
        <v>3590</v>
      </c>
      <c r="R712" s="3">
        <v>8.2276000000000007</v>
      </c>
      <c r="S712" s="3">
        <v>1.6541131940106399</v>
      </c>
      <c r="T712" s="3">
        <v>0.57769363209572</v>
      </c>
      <c r="U712" s="3">
        <v>12.126525000000001</v>
      </c>
      <c r="V712" s="3">
        <v>0.76617338722405104</v>
      </c>
    </row>
    <row r="713" spans="1:22" x14ac:dyDescent="0.3">
      <c r="A713" s="4">
        <v>24353</v>
      </c>
      <c r="B713" s="52" t="s">
        <v>9</v>
      </c>
      <c r="C713" s="52" t="str">
        <f t="shared" si="11"/>
        <v>Angiospermae</v>
      </c>
      <c r="D713" s="3">
        <v>5.0978084235686101</v>
      </c>
      <c r="E713" s="3">
        <v>2.5713159470188498</v>
      </c>
      <c r="F713" s="3">
        <v>11.6398999999999</v>
      </c>
      <c r="G713" s="3">
        <v>1.1186393353894699</v>
      </c>
      <c r="H713" s="3">
        <v>14.4018</v>
      </c>
      <c r="I713" s="3">
        <v>4.7203187417731201</v>
      </c>
      <c r="J713" s="3">
        <v>2.93756845564074</v>
      </c>
      <c r="K713" s="3">
        <v>13.020849999999999</v>
      </c>
      <c r="L713" s="3">
        <v>43.924107142857103</v>
      </c>
      <c r="M713" s="3">
        <v>0.887994539869986</v>
      </c>
      <c r="N713" s="3">
        <v>1.43590817318477</v>
      </c>
      <c r="O713" s="3">
        <v>4.5268260454321503</v>
      </c>
      <c r="P713" s="3">
        <v>1.07430438424247</v>
      </c>
      <c r="Q713" s="4">
        <v>913</v>
      </c>
      <c r="R713" s="3">
        <v>10.02975</v>
      </c>
      <c r="S713" s="3">
        <v>1.201759142395</v>
      </c>
      <c r="T713" s="3">
        <v>0.92595059475945496</v>
      </c>
      <c r="U713" s="3">
        <v>10.834825</v>
      </c>
      <c r="V713" s="3">
        <v>1.04274356787714</v>
      </c>
    </row>
    <row r="714" spans="1:22" x14ac:dyDescent="0.3">
      <c r="A714" s="4">
        <v>24615</v>
      </c>
      <c r="B714" s="52" t="s">
        <v>9</v>
      </c>
      <c r="C714" s="52" t="str">
        <f t="shared" si="11"/>
        <v>Angiospermae</v>
      </c>
      <c r="D714" s="3">
        <v>7.6461863154863403</v>
      </c>
      <c r="E714" s="3">
        <v>2.8767729716808201</v>
      </c>
      <c r="F714" s="3">
        <v>15.11</v>
      </c>
      <c r="G714" s="3">
        <v>1.0561436135009901</v>
      </c>
      <c r="H714" s="3">
        <v>16.806660000000001</v>
      </c>
      <c r="I714" s="3">
        <v>4.3745943118900597</v>
      </c>
      <c r="J714" s="3">
        <v>3.5095000922339001</v>
      </c>
      <c r="K714" s="3">
        <v>15.95833</v>
      </c>
      <c r="L714" s="3">
        <v>40.973904576436198</v>
      </c>
      <c r="M714" s="3">
        <v>0.68693239591858601</v>
      </c>
      <c r="N714" s="3">
        <v>1.76670450961841</v>
      </c>
      <c r="O714" s="3">
        <v>5.25241308533694</v>
      </c>
      <c r="P714" s="3">
        <v>1.2273078016488601</v>
      </c>
      <c r="Q714" s="4">
        <v>5421</v>
      </c>
      <c r="R714" s="3">
        <v>9.5129999999999999</v>
      </c>
      <c r="S714" s="3">
        <v>1.2962132965113899</v>
      </c>
      <c r="T714" s="3">
        <v>0.57212761125502398</v>
      </c>
      <c r="U714" s="3">
        <v>12.311500000000001</v>
      </c>
      <c r="V714" s="3">
        <v>0.83287324146353303</v>
      </c>
    </row>
    <row r="715" spans="1:22" x14ac:dyDescent="0.3">
      <c r="A715" s="4">
        <v>24681</v>
      </c>
      <c r="B715" s="52" t="s">
        <v>9</v>
      </c>
      <c r="C715" s="52" t="str">
        <f t="shared" si="11"/>
        <v>Angiospermae</v>
      </c>
      <c r="D715" s="3">
        <v>2.2368503536230202</v>
      </c>
      <c r="E715" s="3">
        <v>4.1536073421860102</v>
      </c>
      <c r="F715" s="3">
        <v>9.4175999999999895</v>
      </c>
      <c r="G715" s="3">
        <v>1.1765078151546</v>
      </c>
      <c r="H715" s="3">
        <v>12.742159999999901</v>
      </c>
      <c r="I715" s="3">
        <v>1.86333877350772</v>
      </c>
      <c r="J715" s="3">
        <v>2.9090909090908998</v>
      </c>
      <c r="K715" s="3">
        <v>11.0798799999999</v>
      </c>
      <c r="L715" s="3">
        <v>28.3272727272727</v>
      </c>
      <c r="M715" s="3">
        <v>1.0136263022668801</v>
      </c>
      <c r="N715" s="3">
        <v>1.59428457034182</v>
      </c>
      <c r="O715" s="3">
        <v>2.2673303526672699</v>
      </c>
      <c r="P715" s="3">
        <v>1.0818609994256101</v>
      </c>
      <c r="Q715" s="4">
        <v>166</v>
      </c>
      <c r="R715" s="3">
        <v>7.9923999999999999</v>
      </c>
      <c r="S715" s="3">
        <v>1.2728179207351999</v>
      </c>
      <c r="T715" s="3">
        <v>0.83301896816194398</v>
      </c>
      <c r="U715" s="3">
        <v>8.7050000000000001</v>
      </c>
      <c r="V715" s="3">
        <v>0.82182059236128002</v>
      </c>
    </row>
    <row r="716" spans="1:22" x14ac:dyDescent="0.3">
      <c r="A716" s="4">
        <v>24829</v>
      </c>
      <c r="B716" s="52" t="s">
        <v>9</v>
      </c>
      <c r="C716" s="52" t="str">
        <f t="shared" si="11"/>
        <v>Angiospermae</v>
      </c>
      <c r="D716" s="3">
        <v>2.5283662678958798</v>
      </c>
      <c r="E716" s="3">
        <v>3.27237979593172</v>
      </c>
      <c r="F716" s="3">
        <v>9.7126000000000001</v>
      </c>
      <c r="G716" s="3">
        <v>1.1413318781788599</v>
      </c>
      <c r="H716" s="3">
        <v>12.458</v>
      </c>
      <c r="I716" s="3">
        <v>1.92938060029863</v>
      </c>
      <c r="J716" s="3">
        <v>2.82278481012658</v>
      </c>
      <c r="K716" s="3">
        <v>11.0853</v>
      </c>
      <c r="L716" s="3">
        <v>27.164556962025301</v>
      </c>
      <c r="M716" s="3">
        <v>1.1739019204441301</v>
      </c>
      <c r="N716" s="3">
        <v>1.6321343648261799</v>
      </c>
      <c r="O716" s="3">
        <v>2.9680540174691301</v>
      </c>
      <c r="P716" s="3">
        <v>1.11989530455938</v>
      </c>
      <c r="Q716" s="4">
        <v>161</v>
      </c>
      <c r="R716" s="3">
        <v>7.6329500000000001</v>
      </c>
      <c r="S716" s="3">
        <v>1.27817221131644</v>
      </c>
      <c r="T716" s="3">
        <v>0.76309379095785301</v>
      </c>
      <c r="U716" s="3">
        <v>8.6727749999999997</v>
      </c>
      <c r="V716" s="3">
        <v>0.65004901829374895</v>
      </c>
    </row>
    <row r="717" spans="1:22" x14ac:dyDescent="0.3">
      <c r="A717" s="4">
        <v>24902</v>
      </c>
      <c r="B717" s="52" t="s">
        <v>9</v>
      </c>
      <c r="C717" s="52" t="str">
        <f t="shared" si="11"/>
        <v>Angiospermae</v>
      </c>
      <c r="D717" s="3">
        <v>3.1701232400042501</v>
      </c>
      <c r="E717" s="3">
        <v>3.6965790486295198</v>
      </c>
      <c r="F717" s="3">
        <v>11.001200000000001</v>
      </c>
      <c r="G717" s="3">
        <v>1.1321037704977599</v>
      </c>
      <c r="H717" s="3">
        <v>13.9078</v>
      </c>
      <c r="I717" s="3">
        <v>3.13505628339197</v>
      </c>
      <c r="J717" s="3">
        <v>2.9552715654952002</v>
      </c>
      <c r="K717" s="3">
        <v>12.454499999999999</v>
      </c>
      <c r="L717" s="3">
        <v>28.884984025559099</v>
      </c>
      <c r="M717" s="3">
        <v>0.93878018978911504</v>
      </c>
      <c r="N717" s="3">
        <v>1.71620721143167</v>
      </c>
      <c r="O717" s="3">
        <v>2.9760488969060699</v>
      </c>
      <c r="P717" s="3">
        <v>1.1516566343889001</v>
      </c>
      <c r="Q717" s="4">
        <v>313</v>
      </c>
      <c r="R717" s="3">
        <v>8.1037999999999997</v>
      </c>
      <c r="S717" s="3">
        <v>1.30379481811044</v>
      </c>
      <c r="T717" s="3">
        <v>0.98893829862203497</v>
      </c>
      <c r="U717" s="3">
        <v>9.5525000000000002</v>
      </c>
      <c r="V717" s="3">
        <v>1.05342902351208</v>
      </c>
    </row>
    <row r="718" spans="1:22" x14ac:dyDescent="0.3">
      <c r="A718" s="4">
        <v>25377</v>
      </c>
      <c r="B718" s="52" t="s">
        <v>9</v>
      </c>
      <c r="C718" s="52" t="str">
        <f t="shared" si="11"/>
        <v>Angiospermae</v>
      </c>
      <c r="D718" s="3">
        <v>8.20994873971323</v>
      </c>
      <c r="E718" s="3">
        <v>1.06610185528992</v>
      </c>
      <c r="F718" s="3">
        <v>8.4587500000000002</v>
      </c>
      <c r="G718" s="3">
        <v>1.22956878971479</v>
      </c>
      <c r="H718" s="3">
        <v>12.34248</v>
      </c>
      <c r="I718" s="3">
        <v>5.9106475337581799</v>
      </c>
      <c r="J718" s="3">
        <v>3.34452214452214</v>
      </c>
      <c r="K718" s="3">
        <v>10.400615</v>
      </c>
      <c r="L718" s="3">
        <v>51.4752144899904</v>
      </c>
      <c r="M718" s="3">
        <v>0.96642252736520795</v>
      </c>
      <c r="N718" s="3">
        <v>2.3041200739261098</v>
      </c>
      <c r="O718" s="3">
        <v>7.9342794105724703</v>
      </c>
      <c r="P718" s="3">
        <v>1.2245348504753699</v>
      </c>
      <c r="Q718" s="4">
        <v>2145</v>
      </c>
      <c r="R718" s="3">
        <v>5.3567</v>
      </c>
      <c r="S718" s="3">
        <v>1.5056498340625799</v>
      </c>
      <c r="T718" s="3">
        <v>0.719937203160251</v>
      </c>
      <c r="U718" s="3">
        <v>6.9077250000000001</v>
      </c>
      <c r="V718" s="3">
        <v>0.74495076715879305</v>
      </c>
    </row>
    <row r="719" spans="1:22" x14ac:dyDescent="0.3">
      <c r="A719" s="4">
        <v>25611</v>
      </c>
      <c r="B719" s="52" t="s">
        <v>9</v>
      </c>
      <c r="C719" s="52" t="str">
        <f t="shared" si="11"/>
        <v>Angiospermae</v>
      </c>
      <c r="D719" s="3">
        <v>2.3317028058065001</v>
      </c>
      <c r="E719" s="3">
        <v>4.1863377821237799</v>
      </c>
      <c r="F719" s="3">
        <v>10.91925</v>
      </c>
      <c r="G719" s="3">
        <v>1.05530737001167</v>
      </c>
      <c r="H719" s="3">
        <v>12.1270799999999</v>
      </c>
      <c r="I719" s="3">
        <v>2.2453447369038799</v>
      </c>
      <c r="J719" s="3">
        <v>2.7680412371134002</v>
      </c>
      <c r="K719" s="3">
        <v>11.523164999999899</v>
      </c>
      <c r="L719" s="3">
        <v>29.823834196891099</v>
      </c>
      <c r="M719" s="3">
        <v>1.11862712701655</v>
      </c>
      <c r="N719" s="3">
        <v>1.52262260502724</v>
      </c>
      <c r="O719" s="3">
        <v>2.6083060107157698</v>
      </c>
      <c r="P719" s="3">
        <v>1.1564643862347901</v>
      </c>
      <c r="Q719" s="4">
        <v>194</v>
      </c>
      <c r="R719" s="3">
        <v>7.9645999999999999</v>
      </c>
      <c r="S719" s="3">
        <v>1.22042538994961</v>
      </c>
      <c r="T719" s="3">
        <v>0.962963518040305</v>
      </c>
      <c r="U719" s="3">
        <v>9.4419249999999995</v>
      </c>
      <c r="V719" s="3">
        <v>0.86084406035153704</v>
      </c>
    </row>
    <row r="720" spans="1:22" x14ac:dyDescent="0.3">
      <c r="A720" s="4">
        <v>26313</v>
      </c>
      <c r="B720" s="52" t="s">
        <v>9</v>
      </c>
      <c r="C720" s="52" t="str">
        <f t="shared" si="11"/>
        <v>Angiospermae</v>
      </c>
      <c r="D720" s="3">
        <v>2.0323058156275802</v>
      </c>
      <c r="E720" s="3">
        <v>3.9874648907632499</v>
      </c>
      <c r="F720" s="3">
        <v>9.2117000000000004</v>
      </c>
      <c r="G720" s="3">
        <v>1.18221392359716</v>
      </c>
      <c r="H720" s="3">
        <v>12.5687</v>
      </c>
      <c r="I720" s="3">
        <v>1.5877985945237301</v>
      </c>
      <c r="J720" s="3">
        <v>2.7123287671232799</v>
      </c>
      <c r="K720" s="3">
        <v>10.8902</v>
      </c>
      <c r="L720" s="3">
        <v>33.890410958904098</v>
      </c>
      <c r="M720" s="3">
        <v>1.13672092234129</v>
      </c>
      <c r="N720" s="3">
        <v>1.5078067360465399</v>
      </c>
      <c r="O720" s="3">
        <v>2.31016454121976</v>
      </c>
      <c r="P720" s="3">
        <v>1.04991893409013</v>
      </c>
      <c r="Q720" s="4">
        <v>146</v>
      </c>
      <c r="R720" s="3">
        <v>8.3357500000000009</v>
      </c>
      <c r="S720" s="3">
        <v>1.24122878252965</v>
      </c>
      <c r="T720" s="3">
        <v>0.78127936372283502</v>
      </c>
      <c r="U720" s="3">
        <v>8.7737250000000007</v>
      </c>
      <c r="V720" s="3">
        <v>0.68730974187898397</v>
      </c>
    </row>
    <row r="721" spans="1:22" x14ac:dyDescent="0.3">
      <c r="A721" s="4">
        <v>26631</v>
      </c>
      <c r="B721" s="52" t="s">
        <v>9</v>
      </c>
      <c r="C721" s="52" t="str">
        <f t="shared" si="11"/>
        <v>Angiospermae</v>
      </c>
      <c r="D721" s="3">
        <v>1.3267278003471501</v>
      </c>
      <c r="E721" s="3">
        <v>5.7461275546000099</v>
      </c>
      <c r="F721" s="3">
        <v>7.4864499999999996</v>
      </c>
      <c r="G721" s="3">
        <v>1.1114460124625101</v>
      </c>
      <c r="H721" s="3">
        <v>9.1551199999999895</v>
      </c>
      <c r="I721" s="3">
        <v>1.38923757753288</v>
      </c>
      <c r="J721" s="3">
        <v>2.7619047619047601</v>
      </c>
      <c r="K721" s="3">
        <v>8.3207849999999901</v>
      </c>
      <c r="L721" s="3">
        <v>20.925000000000001</v>
      </c>
      <c r="M721" s="3">
        <v>0.98201661668079498</v>
      </c>
      <c r="N721" s="3">
        <v>1.43193061757552</v>
      </c>
      <c r="O721" s="3">
        <v>1.3028687457532599</v>
      </c>
      <c r="P721" s="3">
        <v>1.0787391930835699</v>
      </c>
      <c r="Q721" s="4">
        <v>84</v>
      </c>
      <c r="R721" s="3">
        <v>6.3935500000000003</v>
      </c>
      <c r="S721" s="3">
        <v>1.1989603746397599</v>
      </c>
      <c r="T721" s="3">
        <v>1.04711575137671</v>
      </c>
      <c r="U721" s="3">
        <v>6.94</v>
      </c>
      <c r="V721" s="3">
        <v>1.0662912761251999</v>
      </c>
    </row>
    <row r="722" spans="1:22" x14ac:dyDescent="0.3">
      <c r="A722" s="4">
        <v>26661</v>
      </c>
      <c r="B722" s="52" t="s">
        <v>9</v>
      </c>
      <c r="C722" s="52" t="str">
        <f t="shared" si="11"/>
        <v>Angiospermae</v>
      </c>
      <c r="D722" s="3">
        <v>1.8871203728083901</v>
      </c>
      <c r="E722" s="3">
        <v>4.2084840580667198</v>
      </c>
      <c r="F722" s="3">
        <v>8.0165500000000005</v>
      </c>
      <c r="G722" s="3">
        <v>1.1272299181069101</v>
      </c>
      <c r="H722" s="3">
        <v>10.05644</v>
      </c>
      <c r="I722" s="3">
        <v>1.61949508838265</v>
      </c>
      <c r="J722" s="3">
        <v>2.9479768786127099</v>
      </c>
      <c r="K722" s="3">
        <v>9.0364950000000004</v>
      </c>
      <c r="L722" s="3">
        <v>20.589595375722499</v>
      </c>
      <c r="M722" s="3">
        <v>1.0093974798196701</v>
      </c>
      <c r="N722" s="3">
        <v>1.6081041320199501</v>
      </c>
      <c r="O722" s="3">
        <v>1.9048545484291499</v>
      </c>
      <c r="P722" s="3">
        <v>1.1235410980262901</v>
      </c>
      <c r="Q722" s="4">
        <v>173</v>
      </c>
      <c r="R722" s="3">
        <v>6.2535999999999996</v>
      </c>
      <c r="S722" s="3">
        <v>1.2664891399179401</v>
      </c>
      <c r="T722" s="3">
        <v>0.85818324666408496</v>
      </c>
      <c r="U722" s="3">
        <v>7.1350749999999996</v>
      </c>
      <c r="V722" s="3">
        <v>0.85019356974954796</v>
      </c>
    </row>
    <row r="723" spans="1:22" x14ac:dyDescent="0.3">
      <c r="A723" s="4">
        <v>27538</v>
      </c>
      <c r="B723" s="52" t="s">
        <v>9</v>
      </c>
      <c r="C723" s="52" t="str">
        <f t="shared" si="11"/>
        <v>Angiospermae</v>
      </c>
      <c r="D723" s="3">
        <v>5.2210400297724098</v>
      </c>
      <c r="E723" s="3">
        <v>0.66593053877649599</v>
      </c>
      <c r="F723" s="3">
        <v>3.47684999999999</v>
      </c>
      <c r="G723" s="3">
        <v>3.7578411493161901</v>
      </c>
      <c r="H723" s="3">
        <v>22.654049999999899</v>
      </c>
      <c r="I723" s="3">
        <v>5.3544168833356203</v>
      </c>
      <c r="J723" s="3">
        <v>3.4578479763079901</v>
      </c>
      <c r="K723" s="3">
        <v>13.065449999999901</v>
      </c>
      <c r="L723" s="3">
        <v>32.309844771241799</v>
      </c>
      <c r="M723" s="3">
        <v>1</v>
      </c>
      <c r="N723" s="3">
        <v>7.7575721256741703</v>
      </c>
      <c r="O723" s="3">
        <v>5.2210400297724098</v>
      </c>
      <c r="P723" s="3">
        <v>1.08700817557955</v>
      </c>
      <c r="Q723" s="4">
        <v>5065</v>
      </c>
      <c r="R723" s="3">
        <v>2.9202499999999998</v>
      </c>
      <c r="S723" s="3">
        <v>4.0848040518359801</v>
      </c>
      <c r="T723" s="3">
        <v>1.0255460315957401</v>
      </c>
      <c r="U723" s="3">
        <v>3.19855</v>
      </c>
      <c r="V723" s="3">
        <v>1.0255460315957401</v>
      </c>
    </row>
    <row r="724" spans="1:22" x14ac:dyDescent="0.3">
      <c r="A724" s="4">
        <v>31039</v>
      </c>
      <c r="B724" s="52" t="s">
        <v>9</v>
      </c>
      <c r="C724" s="52" t="str">
        <f t="shared" si="11"/>
        <v>Angiospermae</v>
      </c>
      <c r="D724" s="3">
        <v>9.0344337845187699</v>
      </c>
      <c r="E724" s="3">
        <v>1.4962100302821699</v>
      </c>
      <c r="F724" s="3">
        <v>12.6289</v>
      </c>
      <c r="G724" s="3">
        <v>1.11107855791082</v>
      </c>
      <c r="H724" s="3">
        <v>15.4345</v>
      </c>
      <c r="I724" s="3">
        <v>6.5669157895495696</v>
      </c>
      <c r="J724" s="3">
        <v>3.3927925600619901</v>
      </c>
      <c r="K724" s="3">
        <v>14.031700000000001</v>
      </c>
      <c r="L724" s="3">
        <v>45.893619915657702</v>
      </c>
      <c r="M724" s="3">
        <v>0.93426918196752495</v>
      </c>
      <c r="N724" s="3">
        <v>1.7821719300271299</v>
      </c>
      <c r="O724" s="3">
        <v>8.4405930614021294</v>
      </c>
      <c r="P724" s="3">
        <v>1.1864026229015301</v>
      </c>
      <c r="Q724" s="4">
        <v>7742</v>
      </c>
      <c r="R724" s="3">
        <v>8.6605000000000008</v>
      </c>
      <c r="S724" s="3">
        <v>1.31818651535505</v>
      </c>
      <c r="T724" s="3">
        <v>0.72687629863450898</v>
      </c>
      <c r="U724" s="3">
        <v>10.6447</v>
      </c>
      <c r="V724" s="3">
        <v>0.77801592160381705</v>
      </c>
    </row>
    <row r="725" spans="1:22" x14ac:dyDescent="0.3">
      <c r="A725" s="4">
        <v>31193</v>
      </c>
      <c r="B725" s="52" t="s">
        <v>9</v>
      </c>
      <c r="C725" s="52" t="str">
        <f t="shared" si="11"/>
        <v>Angiospermae</v>
      </c>
      <c r="D725" s="3">
        <v>5.39218346580813</v>
      </c>
      <c r="E725" s="3">
        <v>1.29832022214516</v>
      </c>
      <c r="F725" s="3">
        <v>6.81365</v>
      </c>
      <c r="G725" s="3">
        <v>1.4087640251553799</v>
      </c>
      <c r="H725" s="3">
        <v>12.384</v>
      </c>
      <c r="I725" s="3">
        <v>4.7464466839574699</v>
      </c>
      <c r="J725" s="3">
        <v>3.7080602883355098</v>
      </c>
      <c r="K725" s="3">
        <v>9.5988249999999997</v>
      </c>
      <c r="L725" s="3">
        <v>28.341199606686299</v>
      </c>
      <c r="M725" s="3">
        <v>0.97327000522066398</v>
      </c>
      <c r="N725" s="3">
        <v>2.5089141004862201</v>
      </c>
      <c r="O725" s="3">
        <v>5.2480504299178596</v>
      </c>
      <c r="P725" s="3">
        <v>1.15980476014179</v>
      </c>
      <c r="Q725" s="4">
        <v>3054</v>
      </c>
      <c r="R725" s="3">
        <v>4.9359999999999999</v>
      </c>
      <c r="S725" s="3">
        <v>1.6338912222917199</v>
      </c>
      <c r="T725" s="3">
        <v>0.880245769465137</v>
      </c>
      <c r="U725" s="3">
        <v>5.8748249999999897</v>
      </c>
      <c r="V725" s="3">
        <v>0.90442093637270105</v>
      </c>
    </row>
    <row r="726" spans="1:22" x14ac:dyDescent="0.3">
      <c r="A726" s="4">
        <v>31430</v>
      </c>
      <c r="B726" s="52" t="s">
        <v>9</v>
      </c>
      <c r="C726" s="52" t="str">
        <f t="shared" si="11"/>
        <v>Angiospermae</v>
      </c>
      <c r="D726" s="3">
        <v>8.3216353944687995</v>
      </c>
      <c r="E726" s="3">
        <v>1.76534918276874</v>
      </c>
      <c r="F726" s="3">
        <v>12.193</v>
      </c>
      <c r="G726" s="3">
        <v>1.1360083654555799</v>
      </c>
      <c r="H726" s="3">
        <v>15.5097</v>
      </c>
      <c r="I726" s="3">
        <v>6.6286001852726599</v>
      </c>
      <c r="J726" s="3">
        <v>3.4109267940858201</v>
      </c>
      <c r="K726" s="3">
        <v>13.85135</v>
      </c>
      <c r="L726" s="3">
        <v>43.787955283086902</v>
      </c>
      <c r="M726" s="3">
        <v>0.82998696025153196</v>
      </c>
      <c r="N726" s="3">
        <v>2.4672419964207601</v>
      </c>
      <c r="O726" s="3">
        <v>6.9068488653767197</v>
      </c>
      <c r="P726" s="3">
        <v>1.31964230150033</v>
      </c>
      <c r="Q726" s="4">
        <v>5546</v>
      </c>
      <c r="R726" s="3">
        <v>6.2862499999999999</v>
      </c>
      <c r="S726" s="3">
        <v>1.4991246939134399</v>
      </c>
      <c r="T726" s="3">
        <v>0.79655018167204805</v>
      </c>
      <c r="U726" s="3">
        <v>9.2396250000000002</v>
      </c>
      <c r="V726" s="3">
        <v>0.95971409168964295</v>
      </c>
    </row>
    <row r="727" spans="1:22" x14ac:dyDescent="0.3">
      <c r="A727" s="4">
        <v>32561</v>
      </c>
      <c r="B727" s="52" t="s">
        <v>9</v>
      </c>
      <c r="C727" s="52" t="str">
        <f t="shared" si="11"/>
        <v>Angiospermae</v>
      </c>
      <c r="D727" s="3">
        <v>7.6136454932164899</v>
      </c>
      <c r="E727" s="3">
        <v>1.13344868293433</v>
      </c>
      <c r="F727" s="3">
        <v>8.3454999999999995</v>
      </c>
      <c r="G727" s="3">
        <v>1.3677778443472499</v>
      </c>
      <c r="H727" s="3">
        <v>14.484080000000001</v>
      </c>
      <c r="I727" s="3">
        <v>6.2200169648631896</v>
      </c>
      <c r="J727" s="3">
        <v>3.9207575380014901</v>
      </c>
      <c r="K727" s="3">
        <v>11.41479</v>
      </c>
      <c r="L727" s="3">
        <v>34.579616247196597</v>
      </c>
      <c r="M727" s="3">
        <v>0.96706985968201098</v>
      </c>
      <c r="N727" s="3">
        <v>2.8369006581009</v>
      </c>
      <c r="O727" s="3">
        <v>7.36292707879345</v>
      </c>
      <c r="P727" s="3">
        <v>1.24086505936317</v>
      </c>
      <c r="Q727" s="4">
        <v>4018</v>
      </c>
      <c r="R727" s="3">
        <v>5.1055999999999999</v>
      </c>
      <c r="S727" s="3">
        <v>1.6972277360215799</v>
      </c>
      <c r="T727" s="3">
        <v>0.81695647248154901</v>
      </c>
      <c r="U727" s="3">
        <v>6.7255500000000001</v>
      </c>
      <c r="V727" s="3">
        <v>0.84477503285044797</v>
      </c>
    </row>
    <row r="728" spans="1:22" x14ac:dyDescent="0.3">
      <c r="A728" s="4">
        <v>33638</v>
      </c>
      <c r="B728" s="52" t="s">
        <v>9</v>
      </c>
      <c r="C728" s="52" t="str">
        <f t="shared" si="11"/>
        <v>Angiospermae</v>
      </c>
      <c r="D728" s="3">
        <v>6.8376206339463401</v>
      </c>
      <c r="E728" s="3">
        <v>2.52628705446029</v>
      </c>
      <c r="F728" s="3">
        <v>12.127750000000001</v>
      </c>
      <c r="G728" s="3">
        <v>1.08921399270268</v>
      </c>
      <c r="H728" s="3">
        <v>14.291679999999999</v>
      </c>
      <c r="I728" s="3">
        <v>3.8833828857038899</v>
      </c>
      <c r="J728" s="3">
        <v>3.6010958904109498</v>
      </c>
      <c r="K728" s="3">
        <v>13.209714999999999</v>
      </c>
      <c r="L728" s="3">
        <v>32.459178082191698</v>
      </c>
      <c r="M728" s="3">
        <v>0.702089596504337</v>
      </c>
      <c r="N728" s="3">
        <v>2.8782535143190802</v>
      </c>
      <c r="O728" s="3">
        <v>4.8006223119371203</v>
      </c>
      <c r="P728" s="3">
        <v>1.41901872972506</v>
      </c>
      <c r="Q728" s="4">
        <v>1828</v>
      </c>
      <c r="R728" s="3">
        <v>4.9653999999999998</v>
      </c>
      <c r="S728" s="3">
        <v>1.5456150563237301</v>
      </c>
      <c r="T728" s="3">
        <v>0.56794360108606901</v>
      </c>
      <c r="U728" s="3">
        <v>8.5465750000000007</v>
      </c>
      <c r="V728" s="3">
        <v>0.80893322435459303</v>
      </c>
    </row>
    <row r="729" spans="1:22" x14ac:dyDescent="0.3">
      <c r="A729" s="4">
        <v>39050</v>
      </c>
      <c r="B729" s="52" t="s">
        <v>9</v>
      </c>
      <c r="C729" s="52" t="str">
        <f t="shared" si="11"/>
        <v>Angiospermae</v>
      </c>
      <c r="D729" s="3">
        <v>4.5148484272730203</v>
      </c>
      <c r="E729" s="3">
        <v>3.5996227995102901</v>
      </c>
      <c r="F729" s="3">
        <v>13.391249999999999</v>
      </c>
      <c r="G729" s="3">
        <v>1.0573206384766101</v>
      </c>
      <c r="H729" s="3">
        <v>14.926439999999999</v>
      </c>
      <c r="I729" s="3">
        <v>3.3175144143395601</v>
      </c>
      <c r="J729" s="3">
        <v>2.9767441860465098</v>
      </c>
      <c r="K729" s="3">
        <v>14.158844999999999</v>
      </c>
      <c r="L729" s="3">
        <v>44.328424153166402</v>
      </c>
      <c r="M729" s="3">
        <v>0.82398811819380902</v>
      </c>
      <c r="N729" s="3">
        <v>1.74362077424479</v>
      </c>
      <c r="O729" s="3">
        <v>3.7201814595189702</v>
      </c>
      <c r="P729" s="3">
        <v>1.2200566239291899</v>
      </c>
      <c r="Q729" s="4">
        <v>689</v>
      </c>
      <c r="R729" s="3">
        <v>8.5606000000000009</v>
      </c>
      <c r="S729" s="3">
        <v>1.28999104859043</v>
      </c>
      <c r="T729" s="3">
        <v>0.73480083944774899</v>
      </c>
      <c r="U729" s="3">
        <v>10.975925</v>
      </c>
      <c r="V729" s="3">
        <v>0.89176145046659205</v>
      </c>
    </row>
    <row r="730" spans="1:22" x14ac:dyDescent="0.3">
      <c r="A730" s="4">
        <v>1955</v>
      </c>
      <c r="B730" s="52" t="s">
        <v>87</v>
      </c>
      <c r="C730" s="52" t="str">
        <f t="shared" si="11"/>
        <v>Ginkgophyta</v>
      </c>
      <c r="D730" s="3">
        <v>1.05450450626808</v>
      </c>
      <c r="E730" s="3">
        <v>4.7094485453713997</v>
      </c>
      <c r="F730" s="3">
        <v>7.4972000000000003</v>
      </c>
      <c r="G730" s="3">
        <v>1.2525342794643299</v>
      </c>
      <c r="H730" s="3">
        <v>11.283799999999999</v>
      </c>
      <c r="I730" s="3">
        <v>1.53731522187159</v>
      </c>
      <c r="J730" s="3">
        <v>2.6984126984126902</v>
      </c>
      <c r="K730" s="3">
        <v>9.3904999999999994</v>
      </c>
      <c r="L730" s="3">
        <v>37.095238095238003</v>
      </c>
      <c r="M730" s="3">
        <v>1.50966504798498</v>
      </c>
      <c r="N730" s="3">
        <v>1.60944230494936</v>
      </c>
      <c r="O730" s="3">
        <v>1.5919485960555799</v>
      </c>
      <c r="P730" s="3">
        <v>1.03351208282212</v>
      </c>
      <c r="Q730" s="4">
        <v>63</v>
      </c>
      <c r="R730" s="3">
        <v>7.0110000000000001</v>
      </c>
      <c r="S730" s="3">
        <v>1.29450931197529</v>
      </c>
      <c r="T730" s="3">
        <v>1.4578555262055699</v>
      </c>
      <c r="U730" s="3">
        <v>7.2541000000000002</v>
      </c>
      <c r="V730" s="3">
        <v>0.96568144579583104</v>
      </c>
    </row>
    <row r="731" spans="1:22" x14ac:dyDescent="0.3">
      <c r="A731" s="4">
        <v>33069</v>
      </c>
      <c r="B731" s="52" t="s">
        <v>87</v>
      </c>
      <c r="C731" s="52" t="str">
        <f t="shared" si="11"/>
        <v>Ginkgophyta</v>
      </c>
      <c r="D731" s="3">
        <v>5.6082864228687299</v>
      </c>
      <c r="E731" s="3">
        <v>0.71671485050806305</v>
      </c>
      <c r="F731" s="3">
        <v>4.7463499999999996</v>
      </c>
      <c r="G731" s="3">
        <v>2.1257439927523198</v>
      </c>
      <c r="H731" s="3">
        <v>15.432700000000001</v>
      </c>
      <c r="I731" s="3">
        <v>4.5129165117107499</v>
      </c>
      <c r="J731" s="3">
        <v>3.2978723404255299</v>
      </c>
      <c r="K731" s="3">
        <v>10.089525</v>
      </c>
      <c r="L731" s="3">
        <v>54.083973128598799</v>
      </c>
      <c r="M731" s="3">
        <v>1.18081856215482</v>
      </c>
      <c r="N731" s="3">
        <v>4.8067962374634003</v>
      </c>
      <c r="O731" s="3">
        <v>6.6223687100042898</v>
      </c>
      <c r="P731" s="3">
        <v>1.19300737091473</v>
      </c>
      <c r="Q731" s="4">
        <v>2162</v>
      </c>
      <c r="R731" s="3">
        <v>3.2105999999999999</v>
      </c>
      <c r="S731" s="3">
        <v>2.5360282520312398</v>
      </c>
      <c r="T731" s="3">
        <v>0.80468723803202602</v>
      </c>
      <c r="U731" s="3">
        <v>3.978475</v>
      </c>
      <c r="V731" s="3">
        <v>0.68146560684444701</v>
      </c>
    </row>
    <row r="732" spans="1:22" x14ac:dyDescent="0.3">
      <c r="A732" s="4">
        <v>33218</v>
      </c>
      <c r="B732" s="52" t="s">
        <v>87</v>
      </c>
      <c r="C732" s="52" t="str">
        <f t="shared" si="11"/>
        <v>Ginkgophyta</v>
      </c>
      <c r="D732" s="3">
        <v>4.2766502515425699</v>
      </c>
      <c r="E732" s="3">
        <v>1.3985322413377199</v>
      </c>
      <c r="F732" s="3">
        <v>5.8280000000000003</v>
      </c>
      <c r="G732" s="3">
        <v>1.71843685655456</v>
      </c>
      <c r="H732" s="3">
        <v>14.2021</v>
      </c>
      <c r="I732" s="3">
        <v>3.50322878084524</v>
      </c>
      <c r="J732" s="3">
        <v>3.9293478260869499</v>
      </c>
      <c r="K732" s="3">
        <v>10.01505</v>
      </c>
      <c r="L732" s="3">
        <v>39.991172761664501</v>
      </c>
      <c r="M732" s="3">
        <v>0.97441357454285205</v>
      </c>
      <c r="N732" s="3">
        <v>4.2540362438220702</v>
      </c>
      <c r="O732" s="3">
        <v>4.1672260586751904</v>
      </c>
      <c r="P732" s="3">
        <v>1.27158675612283</v>
      </c>
      <c r="Q732" s="4">
        <v>1656</v>
      </c>
      <c r="R732" s="3">
        <v>3.3384999999999998</v>
      </c>
      <c r="S732" s="3">
        <v>2.18514154802814</v>
      </c>
      <c r="T732" s="3">
        <v>0.81915250834029196</v>
      </c>
      <c r="U732" s="3">
        <v>4.5832499999999996</v>
      </c>
      <c r="V732" s="3">
        <v>0.84066204509168396</v>
      </c>
    </row>
    <row r="733" spans="1:22" x14ac:dyDescent="0.3">
      <c r="A733" s="4">
        <v>38990</v>
      </c>
      <c r="B733" s="52" t="s">
        <v>87</v>
      </c>
      <c r="C733" s="52" t="str">
        <f t="shared" si="11"/>
        <v>Ginkgophyta</v>
      </c>
      <c r="D733" s="3">
        <v>2.4412028012714502</v>
      </c>
      <c r="E733" s="3">
        <v>2.7682931715578598</v>
      </c>
      <c r="F733" s="3">
        <v>8.6033500000000007</v>
      </c>
      <c r="G733" s="3">
        <v>1.2028372668785901</v>
      </c>
      <c r="H733" s="3">
        <v>12.09351</v>
      </c>
      <c r="I733" s="3">
        <v>2.11724861785151</v>
      </c>
      <c r="J733" s="3">
        <v>2.57219251336898</v>
      </c>
      <c r="K733" s="3">
        <v>10.34843</v>
      </c>
      <c r="L733" s="3">
        <v>38.653846153846096</v>
      </c>
      <c r="M733" s="3">
        <v>1.2730681414484799</v>
      </c>
      <c r="N733" s="3">
        <v>1.75327974020137</v>
      </c>
      <c r="O733" s="3">
        <v>3.10781751311348</v>
      </c>
      <c r="P733" s="3">
        <v>1.1100380620605099</v>
      </c>
      <c r="Q733" s="4">
        <v>189</v>
      </c>
      <c r="R733" s="3">
        <v>6.8976499999999996</v>
      </c>
      <c r="S733" s="3">
        <v>1.3351951487000799</v>
      </c>
      <c r="T733" s="3">
        <v>0.86729730801094795</v>
      </c>
      <c r="U733" s="3">
        <v>7.7504999999999997</v>
      </c>
      <c r="V733" s="3">
        <v>0.681265424664658</v>
      </c>
    </row>
    <row r="734" spans="1:22" x14ac:dyDescent="0.3">
      <c r="A734" s="4">
        <v>39548</v>
      </c>
      <c r="B734" s="52" t="s">
        <v>87</v>
      </c>
      <c r="C734" s="52" t="str">
        <f t="shared" si="11"/>
        <v>Ginkgophyta</v>
      </c>
      <c r="D734" s="3">
        <v>2.7354892135291</v>
      </c>
      <c r="E734" s="3">
        <v>2.5500740289889499</v>
      </c>
      <c r="F734" s="3">
        <v>6.9756999999999998</v>
      </c>
      <c r="G734" s="3">
        <v>1.4310355949940501</v>
      </c>
      <c r="H734" s="3">
        <v>12.98925</v>
      </c>
      <c r="I734" s="3">
        <v>2.3959175363198999</v>
      </c>
      <c r="J734" s="3">
        <v>2.8921933085501799</v>
      </c>
      <c r="K734" s="3">
        <v>9.9824750000000009</v>
      </c>
      <c r="L734" s="3">
        <v>33.687969924812002</v>
      </c>
      <c r="M734" s="3">
        <v>1</v>
      </c>
      <c r="N734" s="3">
        <v>1.9977314672408499</v>
      </c>
      <c r="O734" s="3">
        <v>2.7354892135291</v>
      </c>
      <c r="P734" s="3">
        <v>1.0351469464374401</v>
      </c>
      <c r="Q734" s="4">
        <v>269</v>
      </c>
      <c r="R734" s="3">
        <v>6.5019999999999998</v>
      </c>
      <c r="S734" s="3">
        <v>1.4813321264013799</v>
      </c>
      <c r="T734" s="3">
        <v>0.87586436987952299</v>
      </c>
      <c r="U734" s="3">
        <v>6.7388500000000002</v>
      </c>
      <c r="V734" s="3">
        <v>0.87586436987952299</v>
      </c>
    </row>
    <row r="735" spans="1:22" x14ac:dyDescent="0.3">
      <c r="A735" s="4">
        <v>39653</v>
      </c>
      <c r="B735" s="52" t="s">
        <v>87</v>
      </c>
      <c r="C735" s="52" t="str">
        <f t="shared" si="11"/>
        <v>Ginkgophyta</v>
      </c>
      <c r="D735" s="3">
        <v>1.51235443254803</v>
      </c>
      <c r="E735" s="3">
        <v>4.7544079914425899</v>
      </c>
      <c r="F735" s="3">
        <v>7.1903499999999996</v>
      </c>
      <c r="G735" s="3">
        <v>1.5609998122483599</v>
      </c>
      <c r="H735" s="3">
        <v>15.25792</v>
      </c>
      <c r="I735" s="3">
        <v>2.0180457312138</v>
      </c>
      <c r="J735" s="3">
        <v>3.6563706563706502</v>
      </c>
      <c r="K735" s="3">
        <v>11.224135</v>
      </c>
      <c r="L735" s="3">
        <v>34.267281105990698</v>
      </c>
      <c r="M735" s="3">
        <v>1</v>
      </c>
      <c r="N735" s="3">
        <v>2.3701255126133902</v>
      </c>
      <c r="O735" s="3">
        <v>1.51235443254803</v>
      </c>
      <c r="P735" s="3">
        <v>1.0552357471226399</v>
      </c>
      <c r="Q735" s="4">
        <v>259</v>
      </c>
      <c r="R735" s="3">
        <v>6.4375999999999998</v>
      </c>
      <c r="S735" s="3">
        <v>1.6472228031362</v>
      </c>
      <c r="T735" s="3">
        <v>1.3343735355830399</v>
      </c>
      <c r="U735" s="3">
        <v>6.8139750000000001</v>
      </c>
      <c r="V735" s="3">
        <v>1.3343735355830399</v>
      </c>
    </row>
    <row r="736" spans="1:22" x14ac:dyDescent="0.3">
      <c r="A736" s="4">
        <v>39731</v>
      </c>
      <c r="B736" s="52" t="s">
        <v>87</v>
      </c>
      <c r="C736" s="52" t="str">
        <f t="shared" si="11"/>
        <v>Ginkgophyta</v>
      </c>
      <c r="D736" s="3">
        <v>1.53804914260138</v>
      </c>
      <c r="E736" s="3">
        <v>5.7281644418757702</v>
      </c>
      <c r="F736" s="3">
        <v>9.9694500000000001</v>
      </c>
      <c r="G736" s="3">
        <v>1.3768848833185301</v>
      </c>
      <c r="H736" s="3">
        <v>17.484119999999901</v>
      </c>
      <c r="I736" s="3">
        <v>1.6897069924555901</v>
      </c>
      <c r="J736" s="3">
        <v>3.55833333333333</v>
      </c>
      <c r="K736" s="3">
        <v>13.726785</v>
      </c>
      <c r="L736" s="3">
        <v>38.856502242152402</v>
      </c>
      <c r="M736" s="3">
        <v>1.13158064526377</v>
      </c>
      <c r="N736" s="3">
        <v>2.5937752195585002</v>
      </c>
      <c r="O736" s="3">
        <v>1.74042664123227</v>
      </c>
      <c r="P736" s="3">
        <v>1.1932137460540599</v>
      </c>
      <c r="Q736" s="4">
        <v>244</v>
      </c>
      <c r="R736" s="3">
        <v>6.7407999999999904</v>
      </c>
      <c r="S736" s="3">
        <v>1.64291796950973</v>
      </c>
      <c r="T736" s="3">
        <v>1.09860403393724</v>
      </c>
      <c r="U736" s="3">
        <v>8.3551249999999992</v>
      </c>
      <c r="V736" s="3">
        <v>0.97085792208928201</v>
      </c>
    </row>
    <row r="737" spans="1:22" x14ac:dyDescent="0.3">
      <c r="A737" s="4">
        <v>39850</v>
      </c>
      <c r="B737" s="52" t="s">
        <v>87</v>
      </c>
      <c r="C737" s="52" t="str">
        <f t="shared" si="11"/>
        <v>Ginkgophyta</v>
      </c>
      <c r="D737" s="3">
        <v>2.51273341598603</v>
      </c>
      <c r="E737" s="3">
        <v>3.6012002309565001</v>
      </c>
      <c r="F737" s="3">
        <v>10.144299999999999</v>
      </c>
      <c r="G737" s="3">
        <v>1.3332659720236899</v>
      </c>
      <c r="H737" s="3">
        <v>16.905799999999999</v>
      </c>
      <c r="I737" s="3">
        <v>1.2912659821132699</v>
      </c>
      <c r="J737" s="3">
        <v>3.3212669683257898</v>
      </c>
      <c r="K737" s="3">
        <v>13.52505</v>
      </c>
      <c r="L737" s="3">
        <v>38.533936651583701</v>
      </c>
      <c r="M737" s="3">
        <v>1.1210588192467601</v>
      </c>
      <c r="N737" s="3">
        <v>2.5514337458496801</v>
      </c>
      <c r="O737" s="3">
        <v>2.8169219564071799</v>
      </c>
      <c r="P737" s="3">
        <v>1.2097935039921699</v>
      </c>
      <c r="Q737" s="4">
        <v>222</v>
      </c>
      <c r="R737" s="3">
        <v>6.6260000000000003</v>
      </c>
      <c r="S737" s="3">
        <v>1.6129765120480799</v>
      </c>
      <c r="T737" s="3">
        <v>0.51388896804500805</v>
      </c>
      <c r="U737" s="3">
        <v>8.3851499999999994</v>
      </c>
      <c r="V737" s="3">
        <v>0.45839607986875203</v>
      </c>
    </row>
    <row r="738" spans="1:22" x14ac:dyDescent="0.3">
      <c r="A738" s="4">
        <v>39946</v>
      </c>
      <c r="B738" s="52" t="s">
        <v>87</v>
      </c>
      <c r="C738" s="52" t="str">
        <f t="shared" si="11"/>
        <v>Ginkgophyta</v>
      </c>
      <c r="D738" s="3">
        <v>2.7713328353666098</v>
      </c>
      <c r="E738" s="3">
        <v>2.7156969036540799</v>
      </c>
      <c r="F738" s="3">
        <v>7.5260999999999996</v>
      </c>
      <c r="G738" s="3">
        <v>1.5657511858731601</v>
      </c>
      <c r="H738" s="3">
        <v>16.041899999999998</v>
      </c>
      <c r="I738" s="3">
        <v>2.60314584834813</v>
      </c>
      <c r="J738" s="3">
        <v>3.4715189873417698</v>
      </c>
      <c r="K738" s="3">
        <v>11.784000000000001</v>
      </c>
      <c r="L738" s="3">
        <v>35.717948717948701</v>
      </c>
      <c r="M738" s="3">
        <v>1</v>
      </c>
      <c r="N738" s="3">
        <v>2.4768632173792202</v>
      </c>
      <c r="O738" s="3">
        <v>2.7713328353666098</v>
      </c>
      <c r="P738" s="3">
        <v>1.0749421544262501</v>
      </c>
      <c r="Q738" s="4">
        <v>317</v>
      </c>
      <c r="R738" s="3">
        <v>6.4767000000000001</v>
      </c>
      <c r="S738" s="3">
        <v>1.68309195303796</v>
      </c>
      <c r="T738" s="3">
        <v>0.93931187734935795</v>
      </c>
      <c r="U738" s="3">
        <v>7.0013999999999896</v>
      </c>
      <c r="V738" s="3">
        <v>0.93931187734935795</v>
      </c>
    </row>
    <row r="739" spans="1:22" x14ac:dyDescent="0.3">
      <c r="A739" s="4">
        <v>40009</v>
      </c>
      <c r="B739" s="52" t="s">
        <v>87</v>
      </c>
      <c r="C739" s="52" t="str">
        <f t="shared" si="11"/>
        <v>Ginkgophyta</v>
      </c>
      <c r="D739" s="3">
        <v>2.1873314506033599</v>
      </c>
      <c r="E739" s="3">
        <v>3.6881006620379302</v>
      </c>
      <c r="F739" s="3">
        <v>8.7415000000000003</v>
      </c>
      <c r="G739" s="3">
        <v>1.45844706286106</v>
      </c>
      <c r="H739" s="3">
        <v>16.756529999999898</v>
      </c>
      <c r="I739" s="3">
        <v>2.4930789212598499</v>
      </c>
      <c r="J739" s="3">
        <v>3.3722627737226198</v>
      </c>
      <c r="K739" s="3">
        <v>12.749014999999901</v>
      </c>
      <c r="L739" s="3">
        <v>35.160305343511403</v>
      </c>
      <c r="M739" s="3">
        <v>1.0835990068786401</v>
      </c>
      <c r="N739" s="3">
        <v>2.4781350981624501</v>
      </c>
      <c r="O739" s="3">
        <v>2.3701901875882401</v>
      </c>
      <c r="P739" s="3">
        <v>1.1276990308483701</v>
      </c>
      <c r="Q739" s="4">
        <v>275</v>
      </c>
      <c r="R739" s="3">
        <v>6.7617500000000001</v>
      </c>
      <c r="S739" s="3">
        <v>1.6446893393320701</v>
      </c>
      <c r="T739" s="3">
        <v>1.1397810425905699</v>
      </c>
      <c r="U739" s="3">
        <v>7.7516249999999998</v>
      </c>
      <c r="V739" s="3">
        <v>1.0518476256948199</v>
      </c>
    </row>
    <row r="740" spans="1:22" x14ac:dyDescent="0.3">
      <c r="A740" s="4">
        <v>40102</v>
      </c>
      <c r="B740" s="52" t="s">
        <v>87</v>
      </c>
      <c r="C740" s="52" t="str">
        <f t="shared" si="11"/>
        <v>Ginkgophyta</v>
      </c>
      <c r="D740" s="3">
        <v>1.90367371413918</v>
      </c>
      <c r="E740" s="3">
        <v>3.9162588612899398</v>
      </c>
      <c r="F740" s="3">
        <v>8.6191499999999994</v>
      </c>
      <c r="G740" s="3">
        <v>1.2737955598869899</v>
      </c>
      <c r="H740" s="3">
        <v>13.33892</v>
      </c>
      <c r="I740" s="3">
        <v>1.17937100241682</v>
      </c>
      <c r="J740" s="3">
        <v>3.3004291845493499</v>
      </c>
      <c r="K740" s="3">
        <v>10.979035</v>
      </c>
      <c r="L740" s="3">
        <v>37.392344497607603</v>
      </c>
      <c r="M740" s="3">
        <v>1.1561136665548499</v>
      </c>
      <c r="N740" s="3">
        <v>1.9131579702246</v>
      </c>
      <c r="O740" s="3">
        <v>2.2008631975775499</v>
      </c>
      <c r="P740" s="3">
        <v>1.10563228969909</v>
      </c>
      <c r="Q740" s="4">
        <v>235</v>
      </c>
      <c r="R740" s="3">
        <v>6.9721999999999902</v>
      </c>
      <c r="S740" s="3">
        <v>1.4083495014864</v>
      </c>
      <c r="T740" s="3">
        <v>0.61952371021213404</v>
      </c>
      <c r="U740" s="3">
        <v>7.7956750000000001</v>
      </c>
      <c r="V740" s="3">
        <v>0.53586747405060597</v>
      </c>
    </row>
    <row r="741" spans="1:22" x14ac:dyDescent="0.3">
      <c r="A741" s="4">
        <v>40190</v>
      </c>
      <c r="B741" s="52" t="s">
        <v>87</v>
      </c>
      <c r="C741" s="52" t="str">
        <f t="shared" si="11"/>
        <v>Ginkgophyta</v>
      </c>
      <c r="D741" s="3">
        <v>2.8279048360750001</v>
      </c>
      <c r="E741" s="3">
        <v>4.0048885919589896</v>
      </c>
      <c r="F741" s="3">
        <v>9.2874999999999996</v>
      </c>
      <c r="G741" s="3">
        <v>1.2678040376850599</v>
      </c>
      <c r="H741" s="3">
        <v>14.26196</v>
      </c>
      <c r="I741" s="3">
        <v>2.2293512238461499</v>
      </c>
      <c r="J741" s="3">
        <v>3.54882154882154</v>
      </c>
      <c r="K741" s="3">
        <v>11.77473</v>
      </c>
      <c r="L741" s="3">
        <v>35.565656565656496</v>
      </c>
      <c r="M741" s="3">
        <v>0.82005616291541905</v>
      </c>
      <c r="N741" s="3">
        <v>1.9848526178083301</v>
      </c>
      <c r="O741" s="3">
        <v>2.3190407889616198</v>
      </c>
      <c r="P741" s="3">
        <v>1.1276095890826701</v>
      </c>
      <c r="Q741" s="4">
        <v>297</v>
      </c>
      <c r="R741" s="3">
        <v>7.1853999999999996</v>
      </c>
      <c r="S741" s="3">
        <v>1.4295879899713999</v>
      </c>
      <c r="T741" s="3">
        <v>0.78834025650607897</v>
      </c>
      <c r="U741" s="3">
        <v>8.2364499999999996</v>
      </c>
      <c r="V741" s="3">
        <v>0.96132471427738997</v>
      </c>
    </row>
    <row r="742" spans="1:22" x14ac:dyDescent="0.3">
      <c r="A742" s="4">
        <v>40294</v>
      </c>
      <c r="B742" s="52" t="s">
        <v>87</v>
      </c>
      <c r="C742" s="52" t="str">
        <f t="shared" si="11"/>
        <v>Ginkgophyta</v>
      </c>
      <c r="D742" s="3">
        <v>1.70085070587325</v>
      </c>
      <c r="E742" s="3">
        <v>4.80701136897114</v>
      </c>
      <c r="F742" s="3">
        <v>9.9003999999999994</v>
      </c>
      <c r="G742" s="3">
        <v>1.17926548422285</v>
      </c>
      <c r="H742" s="3">
        <v>13.45</v>
      </c>
      <c r="I742" s="3">
        <v>2.60263777197581</v>
      </c>
      <c r="J742" s="3">
        <v>3.91477272727272</v>
      </c>
      <c r="K742" s="3">
        <v>11.6752</v>
      </c>
      <c r="L742" s="3">
        <v>31.2877492877492</v>
      </c>
      <c r="M742" s="3">
        <v>1.2109086948685801</v>
      </c>
      <c r="N742" s="3">
        <v>1.8746951007038799</v>
      </c>
      <c r="O742" s="3">
        <v>2.0595749084152799</v>
      </c>
      <c r="P742" s="3">
        <v>1.1596436875179299</v>
      </c>
      <c r="Q742" s="4">
        <v>352</v>
      </c>
      <c r="R742" s="3">
        <v>7.1745000000000001</v>
      </c>
      <c r="S742" s="3">
        <v>1.36752777468682</v>
      </c>
      <c r="T742" s="3">
        <v>1.5301976610813399</v>
      </c>
      <c r="U742" s="3">
        <v>8.5374499999999998</v>
      </c>
      <c r="V742" s="3">
        <v>1.2636771604381001</v>
      </c>
    </row>
    <row r="743" spans="1:22" x14ac:dyDescent="0.3">
      <c r="A743" s="4">
        <v>40375</v>
      </c>
      <c r="B743" s="52" t="s">
        <v>87</v>
      </c>
      <c r="C743" s="52" t="str">
        <f t="shared" si="11"/>
        <v>Ginkgophyta</v>
      </c>
      <c r="D743" s="3">
        <v>1.91974177049991</v>
      </c>
      <c r="E743" s="3">
        <v>3.9902502084982001</v>
      </c>
      <c r="F743" s="3">
        <v>7.6602499999999996</v>
      </c>
      <c r="G743" s="3">
        <v>1.40525374498221</v>
      </c>
      <c r="H743" s="3">
        <v>13.86894</v>
      </c>
      <c r="I743" s="3">
        <v>1.9776967759898201</v>
      </c>
      <c r="J743" s="3">
        <v>3.10055865921787</v>
      </c>
      <c r="K743" s="3">
        <v>10.764595</v>
      </c>
      <c r="L743" s="3">
        <v>33.022346368714999</v>
      </c>
      <c r="M743" s="3">
        <v>1</v>
      </c>
      <c r="N743" s="3">
        <v>1.9710838236548101</v>
      </c>
      <c r="O743" s="3">
        <v>1.91974177049991</v>
      </c>
      <c r="P743" s="3">
        <v>1.04246263553443</v>
      </c>
      <c r="Q743" s="4">
        <v>179</v>
      </c>
      <c r="R743" s="3">
        <v>7.0362</v>
      </c>
      <c r="S743" s="3">
        <v>1.4649245225887799</v>
      </c>
      <c r="T743" s="3">
        <v>1.0301889589425399</v>
      </c>
      <c r="U743" s="3">
        <v>7.3482250000000002</v>
      </c>
      <c r="V743" s="3">
        <v>1.0301889589425399</v>
      </c>
    </row>
    <row r="744" spans="1:22" x14ac:dyDescent="0.3">
      <c r="A744" s="4">
        <v>40444</v>
      </c>
      <c r="B744" s="52" t="s">
        <v>87</v>
      </c>
      <c r="C744" s="52" t="str">
        <f t="shared" si="11"/>
        <v>Ginkgophyta</v>
      </c>
      <c r="D744" s="3">
        <v>1.82940402463197</v>
      </c>
      <c r="E744" s="3">
        <v>3.1416142070387001</v>
      </c>
      <c r="F744" s="3">
        <v>7.8252499999999996</v>
      </c>
      <c r="G744" s="3">
        <v>1.2516552186831</v>
      </c>
      <c r="H744" s="3">
        <v>11.763780000000001</v>
      </c>
      <c r="I744" s="3">
        <v>2.2428247339416001</v>
      </c>
      <c r="J744" s="3">
        <v>3.3082524271844602</v>
      </c>
      <c r="K744" s="3">
        <v>9.7945149999999899</v>
      </c>
      <c r="L744" s="3">
        <v>31.302729528535899</v>
      </c>
      <c r="M744" s="3">
        <v>1.3615567225687599</v>
      </c>
      <c r="N744" s="3">
        <v>1.6777836411609499</v>
      </c>
      <c r="O744" s="3">
        <v>2.4908373480320201</v>
      </c>
      <c r="P744" s="3">
        <v>1.0548469172830901</v>
      </c>
      <c r="Q744" s="4">
        <v>417</v>
      </c>
      <c r="R744" s="3">
        <v>7.0114999999999998</v>
      </c>
      <c r="S744" s="3">
        <v>1.3203046489291701</v>
      </c>
      <c r="T744" s="3">
        <v>1.2259865528571701</v>
      </c>
      <c r="U744" s="3">
        <v>7.4183750000000002</v>
      </c>
      <c r="V744" s="3">
        <v>0.90043002435049802</v>
      </c>
    </row>
    <row r="745" spans="1:22" x14ac:dyDescent="0.3">
      <c r="A745" s="4">
        <v>155</v>
      </c>
      <c r="B745" s="52" t="s">
        <v>8</v>
      </c>
      <c r="C745" s="52" t="str">
        <f t="shared" si="11"/>
        <v>Angiospermae</v>
      </c>
      <c r="D745" s="3">
        <v>1.77418153905048</v>
      </c>
      <c r="E745" s="3">
        <v>4.1083168996905002</v>
      </c>
      <c r="F745" s="3">
        <v>7.2888999999999999</v>
      </c>
      <c r="G745" s="3">
        <v>1.2163152190316699</v>
      </c>
      <c r="H745" s="3">
        <v>10.442299999999999</v>
      </c>
      <c r="I745" s="3">
        <v>1.2806567685699699</v>
      </c>
      <c r="J745" s="3">
        <v>2.5178571428571401</v>
      </c>
      <c r="K745" s="3">
        <v>8.8656000000000006</v>
      </c>
      <c r="L745" s="3">
        <v>24.321428571428498</v>
      </c>
      <c r="M745" s="3">
        <v>1</v>
      </c>
      <c r="N745" s="3">
        <v>1.4621998179654101</v>
      </c>
      <c r="O745" s="3">
        <v>1.77418153905048</v>
      </c>
      <c r="P745" s="3">
        <v>1.0102145470673001</v>
      </c>
      <c r="Q745" s="4">
        <v>56</v>
      </c>
      <c r="R745" s="3">
        <v>7.1414999999999997</v>
      </c>
      <c r="S745" s="3">
        <v>1.22873932808515</v>
      </c>
      <c r="T745" s="3">
        <v>0.72182961009466895</v>
      </c>
      <c r="U745" s="3">
        <v>7.2151999999999896</v>
      </c>
      <c r="V745" s="3">
        <v>0.72182961009466895</v>
      </c>
    </row>
    <row r="746" spans="1:22" x14ac:dyDescent="0.3">
      <c r="A746" s="4">
        <v>333</v>
      </c>
      <c r="B746" s="52" t="s">
        <v>8</v>
      </c>
      <c r="C746" s="52" t="str">
        <f t="shared" si="11"/>
        <v>Angiospermae</v>
      </c>
      <c r="D746" s="3">
        <v>1.2369707091528801</v>
      </c>
      <c r="E746" s="3">
        <v>5.0839333039577701</v>
      </c>
      <c r="F746" s="3">
        <v>7.4693999999999896</v>
      </c>
      <c r="G746" s="3">
        <v>1.12124735587865</v>
      </c>
      <c r="H746" s="3">
        <v>9.2806899999999999</v>
      </c>
      <c r="I746" s="3">
        <v>0.57855227982572799</v>
      </c>
      <c r="J746" s="3">
        <v>2.5416666666666599</v>
      </c>
      <c r="K746" s="3">
        <v>8.3750450000000001</v>
      </c>
      <c r="L746" s="3">
        <v>27.9305555555555</v>
      </c>
      <c r="M746" s="3">
        <v>1.18775387792534</v>
      </c>
      <c r="N746" s="3">
        <v>1.46481316339817</v>
      </c>
      <c r="O746" s="3">
        <v>1.4692167566764001</v>
      </c>
      <c r="P746" s="3">
        <v>1.08211790527448</v>
      </c>
      <c r="Q746" s="4">
        <v>72</v>
      </c>
      <c r="R746" s="3">
        <v>6.33575</v>
      </c>
      <c r="S746" s="3">
        <v>1.21332184003795</v>
      </c>
      <c r="T746" s="3">
        <v>0.46771704094912597</v>
      </c>
      <c r="U746" s="3">
        <v>6.9025749999999997</v>
      </c>
      <c r="V746" s="3">
        <v>0.393782794265499</v>
      </c>
    </row>
    <row r="747" spans="1:22" x14ac:dyDescent="0.3">
      <c r="A747" s="4">
        <v>395</v>
      </c>
      <c r="B747" s="52" t="s">
        <v>8</v>
      </c>
      <c r="C747" s="52" t="str">
        <f t="shared" si="11"/>
        <v>Angiospermae</v>
      </c>
      <c r="D747" s="3">
        <v>2.57319992267557</v>
      </c>
      <c r="E747" s="3">
        <v>2.9247047357963201</v>
      </c>
      <c r="F747" s="3">
        <v>7.5258500000000002</v>
      </c>
      <c r="G747" s="3">
        <v>1.2015167721918401</v>
      </c>
      <c r="H747" s="3">
        <v>10.55902</v>
      </c>
      <c r="I747" s="3">
        <v>1.74219877454946</v>
      </c>
      <c r="J747" s="3">
        <v>2.4485981308411202</v>
      </c>
      <c r="K747" s="3">
        <v>9.0424349999999993</v>
      </c>
      <c r="L747" s="3">
        <v>24.9158878504672</v>
      </c>
      <c r="M747" s="3">
        <v>1</v>
      </c>
      <c r="N747" s="3">
        <v>1.48186372886113</v>
      </c>
      <c r="O747" s="3">
        <v>2.57319992267557</v>
      </c>
      <c r="P747" s="3">
        <v>1.0273251270360699</v>
      </c>
      <c r="Q747" s="4">
        <v>107</v>
      </c>
      <c r="R747" s="3">
        <v>7.1254999999999997</v>
      </c>
      <c r="S747" s="3">
        <v>1.2343483706279601</v>
      </c>
      <c r="T747" s="3">
        <v>0.67705535010973705</v>
      </c>
      <c r="U747" s="3">
        <v>7.3256750000000004</v>
      </c>
      <c r="V747" s="3">
        <v>0.67705535010973705</v>
      </c>
    </row>
    <row r="748" spans="1:22" x14ac:dyDescent="0.3">
      <c r="A748" s="4">
        <v>2505</v>
      </c>
      <c r="B748" s="52" t="s">
        <v>8</v>
      </c>
      <c r="C748" s="52" t="str">
        <f t="shared" si="11"/>
        <v>Angiospermae</v>
      </c>
      <c r="D748" s="3">
        <v>3.8385775575619001</v>
      </c>
      <c r="E748" s="3">
        <v>2.6279953003212402</v>
      </c>
      <c r="F748" s="3">
        <v>10.17855</v>
      </c>
      <c r="G748" s="3">
        <v>1.10278526902161</v>
      </c>
      <c r="H748" s="3">
        <v>12.270960000000001</v>
      </c>
      <c r="I748" s="3">
        <v>3.2694766290373001</v>
      </c>
      <c r="J748" s="3">
        <v>2.6932668329177001</v>
      </c>
      <c r="K748" s="3">
        <v>11.224755</v>
      </c>
      <c r="L748" s="3">
        <v>29.6814621409921</v>
      </c>
      <c r="M748" s="3">
        <v>1.0089996376578501</v>
      </c>
      <c r="N748" s="3">
        <v>1.3894379274423601</v>
      </c>
      <c r="O748" s="3">
        <v>3.8731233647015202</v>
      </c>
      <c r="P748" s="3">
        <v>1.0708542541747399</v>
      </c>
      <c r="Q748" s="4">
        <v>445</v>
      </c>
      <c r="R748" s="3">
        <v>8.8315999999999999</v>
      </c>
      <c r="S748" s="3">
        <v>1.18092229677303</v>
      </c>
      <c r="T748" s="3">
        <v>0.85174171421820499</v>
      </c>
      <c r="U748" s="3">
        <v>9.5050749999999997</v>
      </c>
      <c r="V748" s="3">
        <v>0.84414471762875598</v>
      </c>
    </row>
    <row r="749" spans="1:22" x14ac:dyDescent="0.3">
      <c r="A749" s="4">
        <v>2737</v>
      </c>
      <c r="B749" s="52" t="s">
        <v>8</v>
      </c>
      <c r="C749" s="52" t="str">
        <f t="shared" si="11"/>
        <v>Angiospermae</v>
      </c>
      <c r="D749" s="3">
        <v>3.1213004842587702</v>
      </c>
      <c r="E749" s="3">
        <v>2.57709411373783</v>
      </c>
      <c r="F749" s="3">
        <v>10.877000000000001</v>
      </c>
      <c r="G749" s="3">
        <v>1.0647260273972601</v>
      </c>
      <c r="H749" s="3">
        <v>12.28505</v>
      </c>
      <c r="I749" s="3">
        <v>3.8499870149347202</v>
      </c>
      <c r="J749" s="3">
        <v>2.3986486486486398</v>
      </c>
      <c r="K749" s="3">
        <v>11.581025</v>
      </c>
      <c r="L749" s="3">
        <v>37.131756756756701</v>
      </c>
      <c r="M749" s="3">
        <v>1.35220728015888</v>
      </c>
      <c r="N749" s="3">
        <v>1.89671916010498</v>
      </c>
      <c r="O749" s="3">
        <v>4.2206452383781699</v>
      </c>
      <c r="P749" s="3">
        <v>1.25354385156159</v>
      </c>
      <c r="Q749" s="4">
        <v>381</v>
      </c>
      <c r="R749" s="3">
        <v>6.4770000000000003</v>
      </c>
      <c r="S749" s="3">
        <v>1.3346807652414401</v>
      </c>
      <c r="T749" s="3">
        <v>1.2334560656209901</v>
      </c>
      <c r="U749" s="3">
        <v>8.6769999999999996</v>
      </c>
      <c r="V749" s="3">
        <v>0.91217972549005799</v>
      </c>
    </row>
    <row r="750" spans="1:22" x14ac:dyDescent="0.3">
      <c r="A750" s="4">
        <v>3085</v>
      </c>
      <c r="B750" s="52" t="s">
        <v>8</v>
      </c>
      <c r="C750" s="52" t="str">
        <f t="shared" si="11"/>
        <v>Angiospermae</v>
      </c>
      <c r="D750" s="3">
        <v>3.7432214733973699</v>
      </c>
      <c r="E750" s="3">
        <v>3.5877188000990499</v>
      </c>
      <c r="F750" s="3">
        <v>10.433400000000001</v>
      </c>
      <c r="G750" s="3">
        <v>1.1004370579101701</v>
      </c>
      <c r="H750" s="3">
        <v>12.529199999999999</v>
      </c>
      <c r="I750" s="3">
        <v>3.1792333632124699</v>
      </c>
      <c r="J750" s="3">
        <v>2.29881656804733</v>
      </c>
      <c r="K750" s="3">
        <v>11.481299999999999</v>
      </c>
      <c r="L750" s="3">
        <v>47.788819875776397</v>
      </c>
      <c r="M750" s="3">
        <v>0.776894305082791</v>
      </c>
      <c r="N750" s="3">
        <v>1.98126141511895</v>
      </c>
      <c r="O750" s="3">
        <v>2.9080874453460299</v>
      </c>
      <c r="P750" s="3">
        <v>1.24524011994808</v>
      </c>
      <c r="Q750" s="4">
        <v>338</v>
      </c>
      <c r="R750" s="3">
        <v>6.3238500000000002</v>
      </c>
      <c r="S750" s="3">
        <v>1.37030837398737</v>
      </c>
      <c r="T750" s="3">
        <v>0.84933081993862802</v>
      </c>
      <c r="U750" s="3">
        <v>8.3786249999999995</v>
      </c>
      <c r="V750" s="3">
        <v>1.0932385710410299</v>
      </c>
    </row>
    <row r="751" spans="1:22" x14ac:dyDescent="0.3">
      <c r="A751" s="4">
        <v>14733</v>
      </c>
      <c r="B751" s="52" t="s">
        <v>8</v>
      </c>
      <c r="C751" s="52" t="str">
        <f t="shared" si="11"/>
        <v>Angiospermae</v>
      </c>
      <c r="D751" s="3">
        <v>1.4233136970393201</v>
      </c>
      <c r="E751" s="3">
        <v>5.5964733968497997</v>
      </c>
      <c r="F751" s="3">
        <v>7.5712000000000002</v>
      </c>
      <c r="G751" s="3">
        <v>1.0979996565934</v>
      </c>
      <c r="H751" s="3">
        <v>9.0551499999999994</v>
      </c>
      <c r="I751" s="3">
        <v>0.81978365856772595</v>
      </c>
      <c r="J751" s="3">
        <v>2.7435897435897401</v>
      </c>
      <c r="K751" s="3">
        <v>8.3131749999999993</v>
      </c>
      <c r="L751" s="3">
        <v>20.923076923076898</v>
      </c>
      <c r="M751" s="3">
        <v>0.95049458323663405</v>
      </c>
      <c r="N751" s="3">
        <v>1.5229617794222701</v>
      </c>
      <c r="O751" s="3">
        <v>1.35285195928238</v>
      </c>
      <c r="P751" s="3">
        <v>1.12025271973337</v>
      </c>
      <c r="Q751" s="4">
        <v>156</v>
      </c>
      <c r="R751" s="3">
        <v>5.9457500000000003</v>
      </c>
      <c r="S751" s="3">
        <v>1.23003710156507</v>
      </c>
      <c r="T751" s="3">
        <v>0.57596836190994505</v>
      </c>
      <c r="U751" s="3">
        <v>6.7584749999999998</v>
      </c>
      <c r="V751" s="3">
        <v>0.60596701135176501</v>
      </c>
    </row>
    <row r="752" spans="1:22" x14ac:dyDescent="0.3">
      <c r="A752" s="4">
        <v>14903</v>
      </c>
      <c r="B752" s="52" t="s">
        <v>8</v>
      </c>
      <c r="C752" s="52" t="str">
        <f t="shared" si="11"/>
        <v>Angiospermae</v>
      </c>
      <c r="D752" s="3">
        <v>0.95545491201899102</v>
      </c>
      <c r="E752" s="3">
        <v>6.0400547711929002</v>
      </c>
      <c r="F752" s="3">
        <v>5.7709999999999999</v>
      </c>
      <c r="G752" s="3">
        <v>1.18360422803673</v>
      </c>
      <c r="H752" s="3">
        <v>7.8901599999999998</v>
      </c>
      <c r="I752" s="3">
        <v>0.95134137572758204</v>
      </c>
      <c r="J752" s="3">
        <v>2.7978723404255299</v>
      </c>
      <c r="K752" s="3">
        <v>6.8305800000000003</v>
      </c>
      <c r="L752" s="3">
        <v>26.831460674157299</v>
      </c>
      <c r="M752" s="3">
        <v>1</v>
      </c>
      <c r="N752" s="3">
        <v>1.37162923301578</v>
      </c>
      <c r="O752" s="3">
        <v>0.95545491201899102</v>
      </c>
      <c r="P752" s="3">
        <v>1.0016141069475999</v>
      </c>
      <c r="Q752" s="4">
        <v>94</v>
      </c>
      <c r="R752" s="3">
        <v>5.7523999999999997</v>
      </c>
      <c r="S752" s="3">
        <v>1.1855146918444199</v>
      </c>
      <c r="T752" s="3">
        <v>0.995694682983296</v>
      </c>
      <c r="U752" s="3">
        <v>5.7616999999999896</v>
      </c>
      <c r="V752" s="3">
        <v>0.995694682983296</v>
      </c>
    </row>
    <row r="753" spans="1:22" x14ac:dyDescent="0.3">
      <c r="A753" s="4">
        <v>15151</v>
      </c>
      <c r="B753" s="52" t="s">
        <v>8</v>
      </c>
      <c r="C753" s="52" t="str">
        <f t="shared" si="11"/>
        <v>Angiospermae</v>
      </c>
      <c r="D753" s="3">
        <v>0.91334159769747603</v>
      </c>
      <c r="E753" s="3">
        <v>6.6850672469013999</v>
      </c>
      <c r="F753" s="3">
        <v>6.1057499999999996</v>
      </c>
      <c r="G753" s="3">
        <v>1.1800966302256</v>
      </c>
      <c r="H753" s="3">
        <v>8.3049999999999997</v>
      </c>
      <c r="I753" s="3">
        <v>0.95331943848731104</v>
      </c>
      <c r="J753" s="3">
        <v>2.8255813953488298</v>
      </c>
      <c r="K753" s="3">
        <v>7.2053750000000001</v>
      </c>
      <c r="L753" s="3">
        <v>25.927710843373401</v>
      </c>
      <c r="M753" s="3">
        <v>1</v>
      </c>
      <c r="N753" s="3">
        <v>1.3731812169312101</v>
      </c>
      <c r="O753" s="3">
        <v>0.91334159769747603</v>
      </c>
      <c r="P753" s="3">
        <v>1.0047516198704101</v>
      </c>
      <c r="Q753" s="4">
        <v>86</v>
      </c>
      <c r="R753" s="3">
        <v>6.048</v>
      </c>
      <c r="S753" s="3">
        <v>1.1857040008227899</v>
      </c>
      <c r="T753" s="3">
        <v>1.04377096246422</v>
      </c>
      <c r="U753" s="3">
        <v>6.0768750000000002</v>
      </c>
      <c r="V753" s="3">
        <v>1.04377096246422</v>
      </c>
    </row>
    <row r="754" spans="1:22" x14ac:dyDescent="0.3">
      <c r="A754" s="4">
        <v>17594</v>
      </c>
      <c r="B754" s="52" t="s">
        <v>8</v>
      </c>
      <c r="C754" s="52" t="str">
        <f t="shared" si="11"/>
        <v>Angiospermae</v>
      </c>
      <c r="D754" s="3">
        <v>2.2427757866140499</v>
      </c>
      <c r="E754" s="3">
        <v>4.6245368845758099</v>
      </c>
      <c r="F754" s="3">
        <v>9.1943000000000001</v>
      </c>
      <c r="G754" s="3">
        <v>1.11965021806989</v>
      </c>
      <c r="H754" s="3">
        <v>11.394500000000001</v>
      </c>
      <c r="I754" s="3">
        <v>1.9418725537584001</v>
      </c>
      <c r="J754" s="3">
        <v>3.3019801980198</v>
      </c>
      <c r="K754" s="3">
        <v>10.2944</v>
      </c>
      <c r="L754" s="3">
        <v>20.069306930692999</v>
      </c>
      <c r="M754" s="3">
        <v>0.88647106356329997</v>
      </c>
      <c r="N754" s="3">
        <v>1.7177853993140599</v>
      </c>
      <c r="O754" s="3">
        <v>1.9881558368937799</v>
      </c>
      <c r="P754" s="3">
        <v>1.1618096294119999</v>
      </c>
      <c r="Q754" s="4">
        <v>202</v>
      </c>
      <c r="R754" s="3">
        <v>6.6332500000000003</v>
      </c>
      <c r="S754" s="3">
        <v>1.3008204049268499</v>
      </c>
      <c r="T754" s="3">
        <v>0.86583445627887401</v>
      </c>
      <c r="U754" s="3">
        <v>7.9137749999999896</v>
      </c>
      <c r="V754" s="3">
        <v>0.976720495307004</v>
      </c>
    </row>
    <row r="755" spans="1:22" x14ac:dyDescent="0.3">
      <c r="A755" s="4">
        <v>19897</v>
      </c>
      <c r="B755" s="52" t="s">
        <v>8</v>
      </c>
      <c r="C755" s="52" t="str">
        <f t="shared" si="11"/>
        <v>Angiospermae</v>
      </c>
      <c r="D755" s="3">
        <v>2.1586914426000701</v>
      </c>
      <c r="E755" s="3">
        <v>3.7591374200774998</v>
      </c>
      <c r="F755" s="3">
        <v>7.5557999999999996</v>
      </c>
      <c r="G755" s="3">
        <v>1.26493686968951</v>
      </c>
      <c r="H755" s="3">
        <v>11.559419999999999</v>
      </c>
      <c r="I755" s="3">
        <v>1.67216608533283</v>
      </c>
      <c r="J755" s="3">
        <v>3.4177545691905999</v>
      </c>
      <c r="K755" s="3">
        <v>9.5576100000000004</v>
      </c>
      <c r="L755" s="3">
        <v>20.083550913838099</v>
      </c>
      <c r="M755" s="3">
        <v>0.93111148082245399</v>
      </c>
      <c r="N755" s="3">
        <v>1.7880829736878701</v>
      </c>
      <c r="O755" s="3">
        <v>2.0099823857581098</v>
      </c>
      <c r="P755" s="3">
        <v>1.07782176099283</v>
      </c>
      <c r="Q755" s="4">
        <v>383</v>
      </c>
      <c r="R755" s="3">
        <v>6.4646999999999997</v>
      </c>
      <c r="S755" s="3">
        <v>1.3633764844334999</v>
      </c>
      <c r="T755" s="3">
        <v>0.77462024091723203</v>
      </c>
      <c r="U755" s="3">
        <v>7.0102500000000001</v>
      </c>
      <c r="V755" s="3">
        <v>0.831930716000846</v>
      </c>
    </row>
    <row r="756" spans="1:22" x14ac:dyDescent="0.3">
      <c r="A756" s="4">
        <v>22343</v>
      </c>
      <c r="B756" s="52" t="s">
        <v>8</v>
      </c>
      <c r="C756" s="52" t="str">
        <f t="shared" si="11"/>
        <v>Angiospermae</v>
      </c>
      <c r="D756" s="3">
        <v>1.78706343083744</v>
      </c>
      <c r="E756" s="3">
        <v>4.67379006904428</v>
      </c>
      <c r="F756" s="3">
        <v>9.2301500000000001</v>
      </c>
      <c r="G756" s="3">
        <v>1.1328835392707499</v>
      </c>
      <c r="H756" s="3">
        <v>11.683219999999899</v>
      </c>
      <c r="I756" s="3">
        <v>1.76922918278963</v>
      </c>
      <c r="J756" s="3">
        <v>3.0101351351351302</v>
      </c>
      <c r="K756" s="3">
        <v>10.456685</v>
      </c>
      <c r="L756" s="3">
        <v>20.959183673469301</v>
      </c>
      <c r="M756" s="3">
        <v>1.1050949379702999</v>
      </c>
      <c r="N756" s="3">
        <v>1.58862434222155</v>
      </c>
      <c r="O756" s="3">
        <v>1.97487475125031</v>
      </c>
      <c r="P756" s="3">
        <v>1.1131089665319001</v>
      </c>
      <c r="Q756" s="4">
        <v>296</v>
      </c>
      <c r="R756" s="3">
        <v>7.3543000000000003</v>
      </c>
      <c r="S756" s="3">
        <v>1.26102282559867</v>
      </c>
      <c r="T756" s="3">
        <v>0.99002036092280299</v>
      </c>
      <c r="U756" s="3">
        <v>8.2922250000000002</v>
      </c>
      <c r="V756" s="3">
        <v>0.89586905785772797</v>
      </c>
    </row>
    <row r="757" spans="1:22" x14ac:dyDescent="0.3">
      <c r="A757" s="4">
        <v>22643</v>
      </c>
      <c r="B757" s="52" t="s">
        <v>8</v>
      </c>
      <c r="C757" s="52" t="str">
        <f t="shared" si="11"/>
        <v>Angiospermae</v>
      </c>
      <c r="D757" s="3">
        <v>8.0673091469392801</v>
      </c>
      <c r="E757" s="3">
        <v>2.4345124218392802</v>
      </c>
      <c r="F757" s="3">
        <v>16.695499999999999</v>
      </c>
      <c r="G757" s="3">
        <v>1.1108502291036499</v>
      </c>
      <c r="H757" s="3">
        <v>20.396899999999999</v>
      </c>
      <c r="I757" s="3">
        <v>5.6978462576085303</v>
      </c>
      <c r="J757" s="3">
        <v>3.4257240734973502</v>
      </c>
      <c r="K757" s="3">
        <v>18.546199999999999</v>
      </c>
      <c r="L757" s="3">
        <v>38.964497041420103</v>
      </c>
      <c r="M757" s="3">
        <v>0.85007791869115301</v>
      </c>
      <c r="N757" s="3">
        <v>2.1033152874452101</v>
      </c>
      <c r="O757" s="3">
        <v>6.8578413690682503</v>
      </c>
      <c r="P757" s="3">
        <v>1.26514606145568</v>
      </c>
      <c r="Q757" s="4">
        <v>3211</v>
      </c>
      <c r="R757" s="3">
        <v>9.6974999999999998</v>
      </c>
      <c r="S757" s="3">
        <v>1.4053877922176301</v>
      </c>
      <c r="T757" s="3">
        <v>0.70628832412729303</v>
      </c>
      <c r="U757" s="3">
        <v>13.1965</v>
      </c>
      <c r="V757" s="3">
        <v>0.83085127680383697</v>
      </c>
    </row>
    <row r="758" spans="1:22" x14ac:dyDescent="0.3">
      <c r="A758" s="4">
        <v>23761</v>
      </c>
      <c r="B758" s="52" t="s">
        <v>8</v>
      </c>
      <c r="C758" s="52" t="str">
        <f t="shared" si="11"/>
        <v>Angiospermae</v>
      </c>
      <c r="D758" s="3">
        <v>6.7627520205517104</v>
      </c>
      <c r="E758" s="3">
        <v>2.6732542632278</v>
      </c>
      <c r="F758" s="3">
        <v>15.918749999999999</v>
      </c>
      <c r="G758" s="3">
        <v>1.0647318413820099</v>
      </c>
      <c r="H758" s="3">
        <v>17.979649999999999</v>
      </c>
      <c r="I758" s="3">
        <v>5.5637596799433</v>
      </c>
      <c r="J758" s="3">
        <v>3.1027926322043902</v>
      </c>
      <c r="K758" s="3">
        <v>16.949200000000001</v>
      </c>
      <c r="L758" s="3">
        <v>41.210880195599003</v>
      </c>
      <c r="M758" s="3">
        <v>0.880532178039791</v>
      </c>
      <c r="N758" s="3">
        <v>1.70060534405296</v>
      </c>
      <c r="O758" s="3">
        <v>5.9548207661993899</v>
      </c>
      <c r="P758" s="3">
        <v>1.20181191902986</v>
      </c>
      <c r="Q758" s="4">
        <v>1683</v>
      </c>
      <c r="R758" s="3">
        <v>10.5725</v>
      </c>
      <c r="S758" s="3">
        <v>1.2796074175435199</v>
      </c>
      <c r="T758" s="3">
        <v>0.82270644599052001</v>
      </c>
      <c r="U758" s="3">
        <v>13.245625</v>
      </c>
      <c r="V758" s="3">
        <v>0.93432865545243204</v>
      </c>
    </row>
    <row r="759" spans="1:22" x14ac:dyDescent="0.3">
      <c r="A759" s="4">
        <v>24701</v>
      </c>
      <c r="B759" s="52" t="s">
        <v>8</v>
      </c>
      <c r="C759" s="52" t="str">
        <f t="shared" si="11"/>
        <v>Angiospermae</v>
      </c>
      <c r="D759" s="3">
        <v>7.3605930993334301</v>
      </c>
      <c r="E759" s="3">
        <v>2.1501237735704102</v>
      </c>
      <c r="F759" s="3">
        <v>13.897500000000001</v>
      </c>
      <c r="G759" s="3">
        <v>1.0729634826407599</v>
      </c>
      <c r="H759" s="3">
        <v>15.925520000000001</v>
      </c>
      <c r="I759" s="3">
        <v>5.3785322839345699</v>
      </c>
      <c r="J759" s="3">
        <v>3.3292327614114599</v>
      </c>
      <c r="K759" s="3">
        <v>14.91151</v>
      </c>
      <c r="L759" s="3">
        <v>37.6154106116931</v>
      </c>
      <c r="M759" s="3">
        <v>0.87813322901628599</v>
      </c>
      <c r="N759" s="3">
        <v>2.05506490825096</v>
      </c>
      <c r="O759" s="3">
        <v>6.4635813857926596</v>
      </c>
      <c r="P759" s="3">
        <v>1.2840175729550101</v>
      </c>
      <c r="Q759" s="4">
        <v>3089</v>
      </c>
      <c r="R759" s="3">
        <v>7.7493999999999996</v>
      </c>
      <c r="S759" s="3">
        <v>1.3777039668497499</v>
      </c>
      <c r="T759" s="3">
        <v>0.73071995848019999</v>
      </c>
      <c r="U759" s="3">
        <v>10.823449999999999</v>
      </c>
      <c r="V759" s="3">
        <v>0.83212880954155</v>
      </c>
    </row>
    <row r="760" spans="1:22" x14ac:dyDescent="0.3">
      <c r="A760" s="4">
        <v>32364</v>
      </c>
      <c r="B760" s="52" t="s">
        <v>8</v>
      </c>
      <c r="C760" s="52" t="str">
        <f t="shared" si="11"/>
        <v>Angiospermae</v>
      </c>
      <c r="D760" s="3">
        <v>2.6711733313188799</v>
      </c>
      <c r="E760" s="3">
        <v>3.4115461604385602</v>
      </c>
      <c r="F760" s="3">
        <v>8.8225999999999996</v>
      </c>
      <c r="G760" s="3">
        <v>1.0874481445378901</v>
      </c>
      <c r="H760" s="3">
        <v>10.3656399999999</v>
      </c>
      <c r="I760" s="3">
        <v>1.26065618964579</v>
      </c>
      <c r="J760" s="3">
        <v>2.5803108808290101</v>
      </c>
      <c r="K760" s="3">
        <v>9.5941199999999895</v>
      </c>
      <c r="L760" s="3">
        <v>30.305084745762699</v>
      </c>
      <c r="M760" s="3">
        <v>0.96815137706044496</v>
      </c>
      <c r="N760" s="3">
        <v>1.4441651805617399</v>
      </c>
      <c r="O760" s="3">
        <v>2.5861001390835101</v>
      </c>
      <c r="P760" s="3">
        <v>1.1028112148598099</v>
      </c>
      <c r="Q760" s="4">
        <v>193</v>
      </c>
      <c r="R760" s="3">
        <v>7.1776</v>
      </c>
      <c r="S760" s="3">
        <v>1.1992500093748799</v>
      </c>
      <c r="T760" s="3">
        <v>0.47194847854494998</v>
      </c>
      <c r="U760" s="3">
        <v>8.0000999999999998</v>
      </c>
      <c r="V760" s="3">
        <v>0.487473849366311</v>
      </c>
    </row>
    <row r="761" spans="1:22" x14ac:dyDescent="0.3">
      <c r="A761" s="4">
        <v>32550</v>
      </c>
      <c r="B761" s="52" t="s">
        <v>8</v>
      </c>
      <c r="C761" s="52" t="str">
        <f t="shared" si="11"/>
        <v>Angiospermae</v>
      </c>
      <c r="D761" s="3">
        <v>1.18068465296407</v>
      </c>
      <c r="E761" s="3">
        <v>3.9533080769245901</v>
      </c>
      <c r="F761" s="3">
        <v>9.9512499999999999</v>
      </c>
      <c r="G761" s="3">
        <v>1.1138465016957599</v>
      </c>
      <c r="H761" s="3">
        <v>12.217079999999999</v>
      </c>
      <c r="I761" s="3">
        <v>2.2235535544265699</v>
      </c>
      <c r="J761" s="3">
        <v>2.7132867132867098</v>
      </c>
      <c r="K761" s="3">
        <v>11.084165</v>
      </c>
      <c r="L761" s="3">
        <v>22.6573426573426</v>
      </c>
      <c r="M761" s="3">
        <v>2.1319796699368401</v>
      </c>
      <c r="N761" s="3">
        <v>1.58756156195179</v>
      </c>
      <c r="O761" s="3">
        <v>2.5171956767258501</v>
      </c>
      <c r="P761" s="3">
        <v>1.12782807032456</v>
      </c>
      <c r="Q761" s="4">
        <v>143</v>
      </c>
      <c r="R761" s="3">
        <v>7.6955</v>
      </c>
      <c r="S761" s="3">
        <v>1.2562273506452999</v>
      </c>
      <c r="T761" s="3">
        <v>1.8832747159407801</v>
      </c>
      <c r="U761" s="3">
        <v>8.8233750000000004</v>
      </c>
      <c r="V761" s="3">
        <v>0.88334553208782496</v>
      </c>
    </row>
    <row r="762" spans="1:22" x14ac:dyDescent="0.3">
      <c r="A762" s="4">
        <v>32620</v>
      </c>
      <c r="B762" s="52" t="s">
        <v>8</v>
      </c>
      <c r="C762" s="52" t="str">
        <f t="shared" si="11"/>
        <v>Angiospermae</v>
      </c>
      <c r="D762" s="3">
        <v>2.3889577836307798</v>
      </c>
      <c r="E762" s="3">
        <v>4.24158457088188</v>
      </c>
      <c r="F762" s="3">
        <v>10.218</v>
      </c>
      <c r="G762" s="3">
        <v>1.06026521824231</v>
      </c>
      <c r="H762" s="3">
        <v>11.4495799999999</v>
      </c>
      <c r="I762" s="3">
        <v>2.2387823178222201</v>
      </c>
      <c r="J762" s="3">
        <v>2.95305164319248</v>
      </c>
      <c r="K762" s="3">
        <v>10.833789999999899</v>
      </c>
      <c r="L762" s="3">
        <v>27.7044334975369</v>
      </c>
      <c r="M762" s="3">
        <v>1.0083917700378</v>
      </c>
      <c r="N762" s="3">
        <v>1.55307506578768</v>
      </c>
      <c r="O762" s="3">
        <v>2.4090053679810302</v>
      </c>
      <c r="P762" s="3">
        <v>1.1617832656820199</v>
      </c>
      <c r="Q762" s="4">
        <v>213</v>
      </c>
      <c r="R762" s="3">
        <v>7.3721999999999897</v>
      </c>
      <c r="S762" s="3">
        <v>1.23179838773862</v>
      </c>
      <c r="T762" s="3">
        <v>0.93713766445034297</v>
      </c>
      <c r="U762" s="3">
        <v>8.7950999999999997</v>
      </c>
      <c r="V762" s="3">
        <v>0.92933886639634999</v>
      </c>
    </row>
    <row r="763" spans="1:22" x14ac:dyDescent="0.3">
      <c r="A763" s="4">
        <v>32706</v>
      </c>
      <c r="B763" s="52" t="s">
        <v>8</v>
      </c>
      <c r="C763" s="52" t="str">
        <f t="shared" si="11"/>
        <v>Angiospermae</v>
      </c>
      <c r="D763" s="3">
        <v>2.37307422484121</v>
      </c>
      <c r="E763" s="3">
        <v>4.3676062980417303</v>
      </c>
      <c r="F763" s="3">
        <v>10.248849999999999</v>
      </c>
      <c r="G763" s="3">
        <v>1.0942169121413601</v>
      </c>
      <c r="H763" s="3">
        <v>12.18008</v>
      </c>
      <c r="I763" s="3">
        <v>2.01355091237355</v>
      </c>
      <c r="J763" s="3">
        <v>2.81</v>
      </c>
      <c r="K763" s="3">
        <v>11.214465000000001</v>
      </c>
      <c r="L763" s="3">
        <v>28.2279792746114</v>
      </c>
      <c r="M763" s="3">
        <v>0.98882703359730195</v>
      </c>
      <c r="N763" s="3">
        <v>1.6234478714045699</v>
      </c>
      <c r="O763" s="3">
        <v>2.3465599462559501</v>
      </c>
      <c r="P763" s="3">
        <v>1.15470567193102</v>
      </c>
      <c r="Q763" s="4">
        <v>200</v>
      </c>
      <c r="R763" s="3">
        <v>7.5026000000000002</v>
      </c>
      <c r="S763" s="3">
        <v>1.26349847477248</v>
      </c>
      <c r="T763" s="3">
        <v>0.84849891811044298</v>
      </c>
      <c r="U763" s="3">
        <v>8.8757249999999992</v>
      </c>
      <c r="V763" s="3">
        <v>0.85808628736984205</v>
      </c>
    </row>
    <row r="764" spans="1:22" x14ac:dyDescent="0.3">
      <c r="A764" s="4">
        <v>32736</v>
      </c>
      <c r="B764" s="52" t="s">
        <v>8</v>
      </c>
      <c r="C764" s="52" t="str">
        <f t="shared" si="11"/>
        <v>Angiospermae</v>
      </c>
      <c r="D764" s="3">
        <v>2.6073360944043098</v>
      </c>
      <c r="E764" s="3">
        <v>3.9429458652303699</v>
      </c>
      <c r="F764" s="3">
        <v>10.76755</v>
      </c>
      <c r="G764" s="3">
        <v>1.03198127707788</v>
      </c>
      <c r="H764" s="3">
        <v>11.45627</v>
      </c>
      <c r="I764" s="3">
        <v>2.1716477736668098</v>
      </c>
      <c r="J764" s="3">
        <v>2.75</v>
      </c>
      <c r="K764" s="3">
        <v>11.11191</v>
      </c>
      <c r="L764" s="3">
        <v>25.006250000000001</v>
      </c>
      <c r="M764" s="3">
        <v>1.04736743325979</v>
      </c>
      <c r="N764" s="3">
        <v>1.5837139539384499</v>
      </c>
      <c r="O764" s="3">
        <v>2.73083891284185</v>
      </c>
      <c r="P764" s="3">
        <v>1.19630472159032</v>
      </c>
      <c r="Q764" s="4">
        <v>160</v>
      </c>
      <c r="R764" s="3">
        <v>7.2337999999999996</v>
      </c>
      <c r="S764" s="3">
        <v>1.23456407436108</v>
      </c>
      <c r="T764" s="3">
        <v>0.83289905675277298</v>
      </c>
      <c r="U764" s="3">
        <v>9.0006749999999993</v>
      </c>
      <c r="V764" s="3">
        <v>0.79523100518839496</v>
      </c>
    </row>
    <row r="765" spans="1:22" x14ac:dyDescent="0.3">
      <c r="A765" s="4">
        <v>32785</v>
      </c>
      <c r="B765" s="52" t="s">
        <v>8</v>
      </c>
      <c r="C765" s="52" t="str">
        <f t="shared" si="11"/>
        <v>Angiospermae</v>
      </c>
      <c r="D765" s="3">
        <v>3.28293372140143</v>
      </c>
      <c r="E765" s="3">
        <v>3.1909261017889001</v>
      </c>
      <c r="F765" s="3">
        <v>10.803349999999901</v>
      </c>
      <c r="G765" s="3">
        <v>1.0776911791249899</v>
      </c>
      <c r="H765" s="3">
        <v>12.481999999999999</v>
      </c>
      <c r="I765" s="3">
        <v>2.5926901976060699</v>
      </c>
      <c r="J765" s="3">
        <v>2.7236842105263102</v>
      </c>
      <c r="K765" s="3">
        <v>11.642674999999899</v>
      </c>
      <c r="L765" s="3">
        <v>27.859728506787299</v>
      </c>
      <c r="M765" s="3">
        <v>1.03128709880946</v>
      </c>
      <c r="N765" s="3">
        <v>1.5194157029823401</v>
      </c>
      <c r="O765" s="3">
        <v>3.3856471931278498</v>
      </c>
      <c r="P765" s="3">
        <v>1.1360975058298901</v>
      </c>
      <c r="Q765" s="4">
        <v>228</v>
      </c>
      <c r="R765" s="3">
        <v>8.2149999999999999</v>
      </c>
      <c r="S765" s="3">
        <v>1.2243622606587801</v>
      </c>
      <c r="T765" s="3">
        <v>0.78974795644040496</v>
      </c>
      <c r="U765" s="3">
        <v>9.5091749999999902</v>
      </c>
      <c r="V765" s="3">
        <v>0.76578865124183204</v>
      </c>
    </row>
    <row r="766" spans="1:22" x14ac:dyDescent="0.3">
      <c r="A766" s="4">
        <v>32878</v>
      </c>
      <c r="B766" s="52" t="s">
        <v>8</v>
      </c>
      <c r="C766" s="52" t="str">
        <f t="shared" si="11"/>
        <v>Angiospermae</v>
      </c>
      <c r="D766" s="3">
        <v>2.38526835506813</v>
      </c>
      <c r="E766" s="3">
        <v>3.7429118605092602</v>
      </c>
      <c r="F766" s="3">
        <v>9.0166500000000003</v>
      </c>
      <c r="G766" s="3">
        <v>1.0564056495483301</v>
      </c>
      <c r="H766" s="3">
        <v>10.03383</v>
      </c>
      <c r="I766" s="3">
        <v>2.3347988097250401</v>
      </c>
      <c r="J766" s="3">
        <v>2.6203703703703698</v>
      </c>
      <c r="K766" s="3">
        <v>9.5252400000000002</v>
      </c>
      <c r="L766" s="3">
        <v>30.271428571428501</v>
      </c>
      <c r="M766" s="3">
        <v>1.0099464922808199</v>
      </c>
      <c r="N766" s="3">
        <v>1.5052250225022501</v>
      </c>
      <c r="O766" s="3">
        <v>2.4089934083495002</v>
      </c>
      <c r="P766" s="3">
        <v>1.1498885711279601</v>
      </c>
      <c r="Q766" s="4">
        <v>220</v>
      </c>
      <c r="R766" s="3">
        <v>6.6660000000000004</v>
      </c>
      <c r="S766" s="3">
        <v>1.21474878289064</v>
      </c>
      <c r="T766" s="3">
        <v>0.97884114580405801</v>
      </c>
      <c r="U766" s="3">
        <v>7.8413250000000003</v>
      </c>
      <c r="V766" s="3">
        <v>0.96920099558292605</v>
      </c>
    </row>
    <row r="767" spans="1:22" x14ac:dyDescent="0.3">
      <c r="A767" s="4">
        <v>32880</v>
      </c>
      <c r="B767" s="52" t="s">
        <v>8</v>
      </c>
      <c r="C767" s="52" t="str">
        <f t="shared" si="11"/>
        <v>Angiospermae</v>
      </c>
      <c r="D767" s="3">
        <v>2.14911074742436</v>
      </c>
      <c r="E767" s="3">
        <v>4.7110086467059498</v>
      </c>
      <c r="F767" s="3">
        <v>10.353</v>
      </c>
      <c r="G767" s="3">
        <v>1.0726456099681201</v>
      </c>
      <c r="H767" s="3">
        <v>11.857199999999899</v>
      </c>
      <c r="I767" s="3">
        <v>1.85159569448179</v>
      </c>
      <c r="J767" s="3">
        <v>2.9625668449197802</v>
      </c>
      <c r="K767" s="3">
        <v>11.105099999999901</v>
      </c>
      <c r="L767" s="3">
        <v>28.032085561497301</v>
      </c>
      <c r="M767" s="3">
        <v>1.0225711050485899</v>
      </c>
      <c r="N767" s="3">
        <v>1.5463425448949499</v>
      </c>
      <c r="O767" s="3">
        <v>2.1976185518655398</v>
      </c>
      <c r="P767" s="3">
        <v>1.14899921757514</v>
      </c>
      <c r="Q767" s="4">
        <v>187</v>
      </c>
      <c r="R767" s="3">
        <v>7.6678999999999897</v>
      </c>
      <c r="S767" s="3">
        <v>1.23246896658879</v>
      </c>
      <c r="T767" s="3">
        <v>0.86156364752299097</v>
      </c>
      <c r="U767" s="3">
        <v>9.0104500000000005</v>
      </c>
      <c r="V767" s="3">
        <v>0.84254644324420502</v>
      </c>
    </row>
    <row r="768" spans="1:22" x14ac:dyDescent="0.3">
      <c r="A768" s="4">
        <v>33026</v>
      </c>
      <c r="B768" s="52" t="s">
        <v>8</v>
      </c>
      <c r="C768" s="52" t="str">
        <f t="shared" si="11"/>
        <v>Angiospermae</v>
      </c>
      <c r="D768" s="3">
        <v>3.3257409323464602</v>
      </c>
      <c r="E768" s="3">
        <v>2.8087342932795001</v>
      </c>
      <c r="F768" s="3">
        <v>8.8879000000000001</v>
      </c>
      <c r="G768" s="3">
        <v>1.15035610211636</v>
      </c>
      <c r="H768" s="3">
        <v>11.560600000000001</v>
      </c>
      <c r="I768" s="3">
        <v>2.3669122385375498</v>
      </c>
      <c r="J768" s="3">
        <v>2.6528497409326399</v>
      </c>
      <c r="K768" s="3">
        <v>10.22425</v>
      </c>
      <c r="L768" s="3">
        <v>27.880829015543998</v>
      </c>
      <c r="M768" s="3">
        <v>0.95148092726099598</v>
      </c>
      <c r="N768" s="3">
        <v>1.52121164271803</v>
      </c>
      <c r="O768" s="3">
        <v>3.16437906613886</v>
      </c>
      <c r="P768" s="3">
        <v>1.0781379833206901</v>
      </c>
      <c r="Q768" s="4">
        <v>193</v>
      </c>
      <c r="R768" s="3">
        <v>7.5995999999999997</v>
      </c>
      <c r="S768" s="3">
        <v>1.24024260803639</v>
      </c>
      <c r="T768" s="3">
        <v>0.71169471305378795</v>
      </c>
      <c r="U768" s="3">
        <v>8.2437500000000004</v>
      </c>
      <c r="V768" s="3">
        <v>0.74798631550348005</v>
      </c>
    </row>
    <row r="769" spans="1:22" x14ac:dyDescent="0.3">
      <c r="A769" s="4">
        <v>33083</v>
      </c>
      <c r="B769" s="52" t="s">
        <v>8</v>
      </c>
      <c r="C769" s="52" t="str">
        <f t="shared" si="11"/>
        <v>Angiospermae</v>
      </c>
      <c r="D769" s="3">
        <v>2.0049228421527499</v>
      </c>
      <c r="E769" s="3">
        <v>5.1083468906504397</v>
      </c>
      <c r="F769" s="3">
        <v>10.7227</v>
      </c>
      <c r="G769" s="3">
        <v>1.07596127840935</v>
      </c>
      <c r="H769" s="3">
        <v>12.35172</v>
      </c>
      <c r="I769" s="3">
        <v>2.1628307746476501</v>
      </c>
      <c r="J769" s="3">
        <v>2.8493150684931501</v>
      </c>
      <c r="K769" s="3">
        <v>11.53721</v>
      </c>
      <c r="L769" s="3">
        <v>25.6482758620689</v>
      </c>
      <c r="M769" s="3">
        <v>1.0469504082398799</v>
      </c>
      <c r="N769" s="3">
        <v>1.55551469662242</v>
      </c>
      <c r="O769" s="3">
        <v>2.0990547880812902</v>
      </c>
      <c r="P769" s="3">
        <v>1.14906795689936</v>
      </c>
      <c r="Q769" s="4">
        <v>146</v>
      </c>
      <c r="R769" s="3">
        <v>7.9405999999999999</v>
      </c>
      <c r="S769" s="3">
        <v>1.2363526278846699</v>
      </c>
      <c r="T769" s="3">
        <v>1.07876010446633</v>
      </c>
      <c r="U769" s="3">
        <v>9.3316499999999998</v>
      </c>
      <c r="V769" s="3">
        <v>1.0303831929154399</v>
      </c>
    </row>
    <row r="770" spans="1:22" x14ac:dyDescent="0.3">
      <c r="A770" s="4">
        <v>33084</v>
      </c>
      <c r="B770" s="52" t="s">
        <v>8</v>
      </c>
      <c r="C770" s="52" t="str">
        <f t="shared" si="11"/>
        <v>Angiospermae</v>
      </c>
      <c r="D770" s="3">
        <v>1.70465420438351</v>
      </c>
      <c r="E770" s="3">
        <v>3.7959734113181098</v>
      </c>
      <c r="F770" s="3">
        <v>9.4635499999999997</v>
      </c>
      <c r="G770" s="3">
        <v>1.1548668311574399</v>
      </c>
      <c r="H770" s="3">
        <v>12.394729999999999</v>
      </c>
      <c r="I770" s="3">
        <v>2.4388246776055298</v>
      </c>
      <c r="J770" s="3">
        <v>2.7466666666666599</v>
      </c>
      <c r="K770" s="3">
        <v>10.92914</v>
      </c>
      <c r="L770" s="3">
        <v>23.946666666666601</v>
      </c>
      <c r="M770" s="3">
        <v>1.46249579239359</v>
      </c>
      <c r="N770" s="3">
        <v>1.6433621043978599</v>
      </c>
      <c r="O770" s="3">
        <v>2.4930496013969301</v>
      </c>
      <c r="P770" s="3">
        <v>1.1129758289059299</v>
      </c>
      <c r="Q770" s="4">
        <v>150</v>
      </c>
      <c r="R770" s="3">
        <v>7.5422999999999902</v>
      </c>
      <c r="S770" s="3">
        <v>1.28533886868342</v>
      </c>
      <c r="T770" s="3">
        <v>1.4306858665728801</v>
      </c>
      <c r="U770" s="3">
        <v>8.5029249999999994</v>
      </c>
      <c r="V770" s="3">
        <v>0.97824956079453096</v>
      </c>
    </row>
    <row r="771" spans="1:22" x14ac:dyDescent="0.3">
      <c r="A771" s="4">
        <v>33087</v>
      </c>
      <c r="B771" s="52" t="s">
        <v>8</v>
      </c>
      <c r="C771" s="52" t="str">
        <f t="shared" ref="C771:C834" si="12">_xlfn.IFS(B771="Acer","Angiospermae",B771="Aesculus","Angiospermae",B771="Ailanthus","Angiospermae",B771="Alnus","Angiospermae",B771="Amelanchier","Angiospermae",B771="Betula","Angiospermae",B771="Carpinus","Angiospermae",B771="Castanea","Angiospermae",B771="Catalpa","Angiospermae",B771="Cercidiphyllum","Angiospermae",B771="Corylus","Angiospermae",B771="Crataegus","Angiospermae",B771="Fagus","Angiospermae",B771="Fraxinus","Angiospermae",B771="Gleditsia","Angiospermae",B771="Ilex","Angiospermae",B771="Liquidambar","Angiospermae",B771="Liriodendron","Angiospermae",B771="Magnolia","Angiospermae",B771="Malus","Angiospermae",B771="Mespilus","Angiospermae",B771="Ostrya","Angiospermae",B771="Platanus","Angiospermae",B771="Populus","Angiospermae",B771="Prunus","Angiospermae",B771="Pterocarya","Angiospermae",B771="Pyrus","Angiospermae",B771="Quercus","Angiospermae",B771="Robinia","Angiospermae",B771="Salix","Angiospermae",B771="Sorbus","Angiospermae",B771="Styphnolobium","Angiospermae",B771="Tilia","Angiospermae",B771="Ulmus","Angiospermae",B771="Ginkgo","Ginkgophyta",B771="Cedrus","Coniferae",B771="Chamaecyparis","Coniferae",B771="Metasequoia","Coniferae",B771="Pinus","Coniferae",B771="Taxodium","Coniferae",B771="Taxus","Coniferae")</f>
        <v>Angiospermae</v>
      </c>
      <c r="D771" s="3">
        <v>2.4553966321927301</v>
      </c>
      <c r="E771" s="3">
        <v>4.7622673000000804</v>
      </c>
      <c r="F771" s="3">
        <v>10.347</v>
      </c>
      <c r="G771" s="3">
        <v>1.05818691408137</v>
      </c>
      <c r="H771" s="3">
        <v>11.551119999999999</v>
      </c>
      <c r="I771" s="3">
        <v>2.4022800927226999</v>
      </c>
      <c r="J771" s="3">
        <v>2.9720670391061401</v>
      </c>
      <c r="K771" s="3">
        <v>10.949059999999999</v>
      </c>
      <c r="L771" s="3">
        <v>25.530726256983201</v>
      </c>
      <c r="M771" s="3">
        <v>0.88486909079999398</v>
      </c>
      <c r="N771" s="3">
        <v>1.63020167379369</v>
      </c>
      <c r="O771" s="3">
        <v>2.1727045854817502</v>
      </c>
      <c r="P771" s="3">
        <v>1.1870794541292999</v>
      </c>
      <c r="Q771" s="4">
        <v>184</v>
      </c>
      <c r="R771" s="3">
        <v>7.0857000000000001</v>
      </c>
      <c r="S771" s="3">
        <v>1.25615194433449</v>
      </c>
      <c r="T771" s="3">
        <v>0.97836743002184801</v>
      </c>
      <c r="U771" s="3">
        <v>8.7163500000000003</v>
      </c>
      <c r="V771" s="3">
        <v>1.1056634706692301</v>
      </c>
    </row>
    <row r="772" spans="1:22" x14ac:dyDescent="0.3">
      <c r="A772" s="4">
        <v>33112</v>
      </c>
      <c r="B772" s="52" t="s">
        <v>8</v>
      </c>
      <c r="C772" s="52" t="str">
        <f t="shared" si="12"/>
        <v>Angiospermae</v>
      </c>
      <c r="D772" s="3">
        <v>4.8879874996173696</v>
      </c>
      <c r="E772" s="3">
        <v>2.6486912940285698</v>
      </c>
      <c r="F772" s="3">
        <v>10.27975</v>
      </c>
      <c r="G772" s="3">
        <v>1.0685186896568399</v>
      </c>
      <c r="H772" s="3">
        <v>11.688459999999999</v>
      </c>
      <c r="I772" s="3">
        <v>3.0756667692957</v>
      </c>
      <c r="J772" s="3">
        <v>2.36263736263736</v>
      </c>
      <c r="K772" s="3">
        <v>10.984105</v>
      </c>
      <c r="L772" s="3">
        <v>26.126373626373599</v>
      </c>
      <c r="M772" s="3">
        <v>0.79400113319135002</v>
      </c>
      <c r="N772" s="3">
        <v>1.5047420424189699</v>
      </c>
      <c r="O772" s="3">
        <v>3.8810676137213398</v>
      </c>
      <c r="P772" s="3">
        <v>1.1391882532206601</v>
      </c>
      <c r="Q772" s="4">
        <v>182</v>
      </c>
      <c r="R772" s="3">
        <v>7.7677500000000004</v>
      </c>
      <c r="S772" s="3">
        <v>1.2172439396038199</v>
      </c>
      <c r="T772" s="3">
        <v>0.62922967162589105</v>
      </c>
      <c r="U772" s="3">
        <v>9.0237499999999997</v>
      </c>
      <c r="V772" s="3">
        <v>0.79247956372154205</v>
      </c>
    </row>
    <row r="773" spans="1:22" x14ac:dyDescent="0.3">
      <c r="A773" s="4">
        <v>33142</v>
      </c>
      <c r="B773" s="52" t="s">
        <v>8</v>
      </c>
      <c r="C773" s="52" t="str">
        <f t="shared" si="12"/>
        <v>Angiospermae</v>
      </c>
      <c r="D773" s="3">
        <v>3.1539726556957701</v>
      </c>
      <c r="E773" s="3">
        <v>2.6391319483915301</v>
      </c>
      <c r="F773" s="3">
        <v>8.3237500000000004</v>
      </c>
      <c r="G773" s="3">
        <v>1.3339876858387101</v>
      </c>
      <c r="H773" s="3">
        <v>13.883809999999899</v>
      </c>
      <c r="I773" s="3">
        <v>2.3350291854226399</v>
      </c>
      <c r="J773" s="3">
        <v>2.6666666666666599</v>
      </c>
      <c r="K773" s="3">
        <v>11.103779999999899</v>
      </c>
      <c r="L773" s="3">
        <v>28.767676767676701</v>
      </c>
      <c r="M773" s="3">
        <v>1</v>
      </c>
      <c r="N773" s="3">
        <v>1.7594264424478201</v>
      </c>
      <c r="O773" s="3">
        <v>3.1539726556957701</v>
      </c>
      <c r="P773" s="3">
        <v>1.02668233131974</v>
      </c>
      <c r="Q773" s="4">
        <v>198</v>
      </c>
      <c r="R773" s="3">
        <v>7.8910999999999998</v>
      </c>
      <c r="S773" s="3">
        <v>1.36958158724872</v>
      </c>
      <c r="T773" s="3">
        <v>0.74034541206494198</v>
      </c>
      <c r="U773" s="3">
        <v>8.1074249999999992</v>
      </c>
      <c r="V773" s="3">
        <v>0.74034541206494198</v>
      </c>
    </row>
    <row r="774" spans="1:22" x14ac:dyDescent="0.3">
      <c r="A774" s="4">
        <v>33146</v>
      </c>
      <c r="B774" s="52" t="s">
        <v>8</v>
      </c>
      <c r="C774" s="52" t="str">
        <f t="shared" si="12"/>
        <v>Angiospermae</v>
      </c>
      <c r="D774" s="3">
        <v>2.9885230184012901</v>
      </c>
      <c r="E774" s="3">
        <v>4.8234751467669996</v>
      </c>
      <c r="F774" s="3">
        <v>9.8410499999999992</v>
      </c>
      <c r="G774" s="3">
        <v>1.1720878361556899</v>
      </c>
      <c r="H774" s="3">
        <v>13.2280999999999</v>
      </c>
      <c r="I774" s="3">
        <v>3.2828257053463599</v>
      </c>
      <c r="J774" s="3">
        <v>2.855</v>
      </c>
      <c r="K774" s="3">
        <v>11.534574999999901</v>
      </c>
      <c r="L774" s="3">
        <v>26.680628272251301</v>
      </c>
      <c r="M774" s="3">
        <v>0.68269195960512796</v>
      </c>
      <c r="N774" s="3">
        <v>1.6405928314523099</v>
      </c>
      <c r="O774" s="3">
        <v>2.0402406357574101</v>
      </c>
      <c r="P774" s="3">
        <v>1.09930993266886</v>
      </c>
      <c r="Q774" s="4">
        <v>200</v>
      </c>
      <c r="R774" s="3">
        <v>8.0630000000000006</v>
      </c>
      <c r="S774" s="3">
        <v>1.28848780024631</v>
      </c>
      <c r="T774" s="3">
        <v>1.09847763766012</v>
      </c>
      <c r="U774" s="3">
        <v>8.9520249999999901</v>
      </c>
      <c r="V774" s="3">
        <v>1.6090384868389001</v>
      </c>
    </row>
    <row r="775" spans="1:22" x14ac:dyDescent="0.3">
      <c r="A775" s="4">
        <v>33233</v>
      </c>
      <c r="B775" s="52" t="s">
        <v>8</v>
      </c>
      <c r="C775" s="52" t="str">
        <f t="shared" si="12"/>
        <v>Angiospermae</v>
      </c>
      <c r="D775" s="3">
        <v>2.6107629624178799</v>
      </c>
      <c r="E775" s="3">
        <v>3.9098121571039699</v>
      </c>
      <c r="F775" s="3">
        <v>9.0179500000000008</v>
      </c>
      <c r="G775" s="3">
        <v>1.15076541786104</v>
      </c>
      <c r="H775" s="3">
        <v>11.73714</v>
      </c>
      <c r="I775" s="3">
        <v>1.8557836792303199</v>
      </c>
      <c r="J775" s="3">
        <v>2.7832167832167798</v>
      </c>
      <c r="K775" s="3">
        <v>10.377545</v>
      </c>
      <c r="L775" s="3">
        <v>23.629370629370602</v>
      </c>
      <c r="M775" s="3">
        <v>0.883455110660329</v>
      </c>
      <c r="N775" s="3">
        <v>1.55817911478108</v>
      </c>
      <c r="O775" s="3">
        <v>2.3064918818707798</v>
      </c>
      <c r="P775" s="3">
        <v>1.0897462622088001</v>
      </c>
      <c r="Q775" s="4">
        <v>143</v>
      </c>
      <c r="R775" s="3">
        <v>7.5326000000000004</v>
      </c>
      <c r="S775" s="3">
        <v>1.2540423127932301</v>
      </c>
      <c r="T775" s="3">
        <v>0.71082044059321103</v>
      </c>
      <c r="U775" s="3">
        <v>8.2752750000000006</v>
      </c>
      <c r="V775" s="3">
        <v>0.80459146369294998</v>
      </c>
    </row>
    <row r="776" spans="1:22" x14ac:dyDescent="0.3">
      <c r="A776" s="4">
        <v>33284</v>
      </c>
      <c r="B776" s="52" t="s">
        <v>8</v>
      </c>
      <c r="C776" s="52" t="str">
        <f t="shared" si="12"/>
        <v>Angiospermae</v>
      </c>
      <c r="D776" s="3">
        <v>2.5099964576955598</v>
      </c>
      <c r="E776" s="3">
        <v>3.0175341390536099</v>
      </c>
      <c r="F776" s="3">
        <v>7.5739999999999998</v>
      </c>
      <c r="G776" s="3">
        <v>1.2796798257195601</v>
      </c>
      <c r="H776" s="3">
        <v>11.810589999999999</v>
      </c>
      <c r="I776" s="3">
        <v>2.3863483038737101</v>
      </c>
      <c r="J776" s="3">
        <v>2.8944444444444399</v>
      </c>
      <c r="K776" s="3">
        <v>9.6922949999999997</v>
      </c>
      <c r="L776" s="3">
        <v>28.030487804878</v>
      </c>
      <c r="M776" s="3">
        <v>1</v>
      </c>
      <c r="N776" s="3">
        <v>1.65816193297485</v>
      </c>
      <c r="O776" s="3">
        <v>2.5099964576955598</v>
      </c>
      <c r="P776" s="3">
        <v>1.0307075738090801</v>
      </c>
      <c r="Q776" s="4">
        <v>180</v>
      </c>
      <c r="R776" s="3">
        <v>7.1227</v>
      </c>
      <c r="S776" s="3">
        <v>1.31897568841984</v>
      </c>
      <c r="T776" s="3">
        <v>0.95073771779926297</v>
      </c>
      <c r="U776" s="3">
        <v>7.3483499999999999</v>
      </c>
      <c r="V776" s="3">
        <v>0.95073771779926297</v>
      </c>
    </row>
    <row r="777" spans="1:22" x14ac:dyDescent="0.3">
      <c r="A777" s="4">
        <v>33333</v>
      </c>
      <c r="B777" s="52" t="s">
        <v>8</v>
      </c>
      <c r="C777" s="52" t="str">
        <f t="shared" si="12"/>
        <v>Angiospermae</v>
      </c>
      <c r="D777" s="3">
        <v>1.98720543655202</v>
      </c>
      <c r="E777" s="3">
        <v>4.0806454611962302</v>
      </c>
      <c r="F777" s="3">
        <v>9.8607999999999993</v>
      </c>
      <c r="G777" s="3">
        <v>1.1104281599870101</v>
      </c>
      <c r="H777" s="3">
        <v>12.0386199999999</v>
      </c>
      <c r="I777" s="3">
        <v>1.9292725007848199</v>
      </c>
      <c r="J777" s="3">
        <v>3</v>
      </c>
      <c r="K777" s="3">
        <v>10.94971</v>
      </c>
      <c r="L777" s="3">
        <v>30.709497206703901</v>
      </c>
      <c r="M777" s="3">
        <v>1.2160194463866301</v>
      </c>
      <c r="N777" s="3">
        <v>1.57135473092033</v>
      </c>
      <c r="O777" s="3">
        <v>2.4164804548124899</v>
      </c>
      <c r="P777" s="3">
        <v>1.1255271913754601</v>
      </c>
      <c r="Q777" s="4">
        <v>179</v>
      </c>
      <c r="R777" s="3">
        <v>7.6612999999999998</v>
      </c>
      <c r="S777" s="3">
        <v>1.2498170881344099</v>
      </c>
      <c r="T777" s="3">
        <v>0.97084703236937797</v>
      </c>
      <c r="U777" s="3">
        <v>8.7610499999999991</v>
      </c>
      <c r="V777" s="3">
        <v>0.79838117330625202</v>
      </c>
    </row>
    <row r="778" spans="1:22" x14ac:dyDescent="0.3">
      <c r="A778" s="4">
        <v>33368</v>
      </c>
      <c r="B778" s="52" t="s">
        <v>8</v>
      </c>
      <c r="C778" s="52" t="str">
        <f t="shared" si="12"/>
        <v>Angiospermae</v>
      </c>
      <c r="D778" s="3">
        <v>1.86342682780955</v>
      </c>
      <c r="E778" s="3">
        <v>3.6515864167258001</v>
      </c>
      <c r="F778" s="3">
        <v>9.6083499999999997</v>
      </c>
      <c r="G778" s="3">
        <v>1.11374533608788</v>
      </c>
      <c r="H778" s="3">
        <v>11.79416</v>
      </c>
      <c r="I778" s="3">
        <v>1.96264601375412</v>
      </c>
      <c r="J778" s="3">
        <v>3.0363636363636299</v>
      </c>
      <c r="K778" s="3">
        <v>10.701255</v>
      </c>
      <c r="L778" s="3">
        <v>34.47</v>
      </c>
      <c r="M778" s="3">
        <v>1.41206564818175</v>
      </c>
      <c r="N778" s="3">
        <v>1.5449211765553399</v>
      </c>
      <c r="O778" s="3">
        <v>2.6312810114501701</v>
      </c>
      <c r="P778" s="3">
        <v>1.1144961577497401</v>
      </c>
      <c r="Q778" s="4">
        <v>220</v>
      </c>
      <c r="R778" s="3">
        <v>7.63415</v>
      </c>
      <c r="S778" s="3">
        <v>1.2412648977816401</v>
      </c>
      <c r="T778" s="3">
        <v>1.0532455497923601</v>
      </c>
      <c r="U778" s="3">
        <v>8.6212499999999999</v>
      </c>
      <c r="V778" s="3">
        <v>0.74588993163920803</v>
      </c>
    </row>
    <row r="779" spans="1:22" x14ac:dyDescent="0.3">
      <c r="A779" s="4">
        <v>33390</v>
      </c>
      <c r="B779" s="52" t="s">
        <v>8</v>
      </c>
      <c r="C779" s="52" t="str">
        <f t="shared" si="12"/>
        <v>Angiospermae</v>
      </c>
      <c r="D779" s="3">
        <v>2.5833553208131201</v>
      </c>
      <c r="E779" s="3">
        <v>2.82655023944465</v>
      </c>
      <c r="F779" s="3">
        <v>10.0007</v>
      </c>
      <c r="G779" s="3">
        <v>1.07440629155959</v>
      </c>
      <c r="H779" s="3">
        <v>11.48893</v>
      </c>
      <c r="I779" s="3">
        <v>3.2271409964005402</v>
      </c>
      <c r="J779" s="3">
        <v>2.546875</v>
      </c>
      <c r="K779" s="3">
        <v>10.744814999999999</v>
      </c>
      <c r="L779" s="3">
        <v>36</v>
      </c>
      <c r="M779" s="3">
        <v>1.3695867516270199</v>
      </c>
      <c r="N779" s="3">
        <v>1.48561508770341</v>
      </c>
      <c r="O779" s="3">
        <v>3.53812922213082</v>
      </c>
      <c r="P779" s="3">
        <v>1.1278465559386801</v>
      </c>
      <c r="Q779" s="4">
        <v>256</v>
      </c>
      <c r="R779" s="3">
        <v>7.7334499999999897</v>
      </c>
      <c r="S779" s="3">
        <v>1.2117654356143299</v>
      </c>
      <c r="T779" s="3">
        <v>1.2492052372357301</v>
      </c>
      <c r="U779" s="3">
        <v>8.8670749999999998</v>
      </c>
      <c r="V779" s="3">
        <v>0.91210376834597595</v>
      </c>
    </row>
    <row r="780" spans="1:22" x14ac:dyDescent="0.3">
      <c r="A780" s="4">
        <v>33391</v>
      </c>
      <c r="B780" s="52" t="s">
        <v>8</v>
      </c>
      <c r="C780" s="52" t="str">
        <f t="shared" si="12"/>
        <v>Angiospermae</v>
      </c>
      <c r="D780" s="3">
        <v>2.93353351020883</v>
      </c>
      <c r="E780" s="3">
        <v>2.8157908596189398</v>
      </c>
      <c r="F780" s="3">
        <v>7.9515000000000002</v>
      </c>
      <c r="G780" s="3">
        <v>1.2408639879268</v>
      </c>
      <c r="H780" s="3">
        <v>11.7819599999999</v>
      </c>
      <c r="I780" s="3">
        <v>2.8798047046084099</v>
      </c>
      <c r="J780" s="3">
        <v>2.7267441860465098</v>
      </c>
      <c r="K780" s="3">
        <v>9.8667300000000004</v>
      </c>
      <c r="L780" s="3">
        <v>23.5058139534883</v>
      </c>
      <c r="M780" s="3">
        <v>0.96262606052043098</v>
      </c>
      <c r="N780" s="3">
        <v>1.61628084038109</v>
      </c>
      <c r="O780" s="3">
        <v>2.8238958063370001</v>
      </c>
      <c r="P780" s="3">
        <v>1.0434320470046301</v>
      </c>
      <c r="Q780" s="4">
        <v>172</v>
      </c>
      <c r="R780" s="3">
        <v>7.2895500000000002</v>
      </c>
      <c r="S780" s="3">
        <v>1.2947572509767999</v>
      </c>
      <c r="T780" s="3">
        <v>0.98168461160800002</v>
      </c>
      <c r="U780" s="3">
        <v>7.6205249999999998</v>
      </c>
      <c r="V780" s="3">
        <v>1.0197984989906299</v>
      </c>
    </row>
    <row r="781" spans="1:22" x14ac:dyDescent="0.3">
      <c r="A781" s="4">
        <v>33455</v>
      </c>
      <c r="B781" s="52" t="s">
        <v>8</v>
      </c>
      <c r="C781" s="52" t="str">
        <f t="shared" si="12"/>
        <v>Angiospermae</v>
      </c>
      <c r="D781" s="3">
        <v>2.19418403267017</v>
      </c>
      <c r="E781" s="3">
        <v>3.9726021653718799</v>
      </c>
      <c r="F781" s="3">
        <v>10.666499999999999</v>
      </c>
      <c r="G781" s="3">
        <v>1.06226034781793</v>
      </c>
      <c r="H781" s="3">
        <v>11.9946999999999</v>
      </c>
      <c r="I781" s="3">
        <v>1.86345621847173</v>
      </c>
      <c r="J781" s="3">
        <v>2.8586387434554901</v>
      </c>
      <c r="K781" s="3">
        <v>11.330599999999899</v>
      </c>
      <c r="L781" s="3">
        <v>25.188481675392602</v>
      </c>
      <c r="M781" s="3">
        <v>1.22369676629643</v>
      </c>
      <c r="N781" s="3">
        <v>1.77646623222748</v>
      </c>
      <c r="O781" s="3">
        <v>2.68501590543775</v>
      </c>
      <c r="P781" s="3">
        <v>1.2247323248270501</v>
      </c>
      <c r="Q781" s="4">
        <v>191</v>
      </c>
      <c r="R781" s="3">
        <v>6.7519999999999998</v>
      </c>
      <c r="S781" s="3">
        <v>1.30098458535465</v>
      </c>
      <c r="T781" s="3">
        <v>0.84927070415512496</v>
      </c>
      <c r="U781" s="3">
        <v>8.7092500000000008</v>
      </c>
      <c r="V781" s="3">
        <v>0.69402055112516003</v>
      </c>
    </row>
    <row r="782" spans="1:22" x14ac:dyDescent="0.3">
      <c r="A782" s="4">
        <v>33514</v>
      </c>
      <c r="B782" s="52" t="s">
        <v>8</v>
      </c>
      <c r="C782" s="52" t="str">
        <f t="shared" si="12"/>
        <v>Angiospermae</v>
      </c>
      <c r="D782" s="3">
        <v>1.85972022324893</v>
      </c>
      <c r="E782" s="3">
        <v>3.7099398300797999</v>
      </c>
      <c r="F782" s="3">
        <v>10.2475</v>
      </c>
      <c r="G782" s="3">
        <v>1.1122829958526399</v>
      </c>
      <c r="H782" s="3">
        <v>12.54874</v>
      </c>
      <c r="I782" s="3">
        <v>3.3140549332226201</v>
      </c>
      <c r="J782" s="3">
        <v>2.6581632653061198</v>
      </c>
      <c r="K782" s="3">
        <v>11.39812</v>
      </c>
      <c r="L782" s="3">
        <v>28.904191616766401</v>
      </c>
      <c r="M782" s="3">
        <v>1.48526329031261</v>
      </c>
      <c r="N782" s="3">
        <v>1.5460586945272601</v>
      </c>
      <c r="O782" s="3">
        <v>2.7621741778436202</v>
      </c>
      <c r="P782" s="3">
        <v>1.1160361792845801</v>
      </c>
      <c r="Q782" s="4">
        <v>196</v>
      </c>
      <c r="R782" s="3">
        <v>8.1166</v>
      </c>
      <c r="S782" s="3">
        <v>1.24134806497459</v>
      </c>
      <c r="T782" s="3">
        <v>1.7820180109849799</v>
      </c>
      <c r="U782" s="3">
        <v>9.1820499999999896</v>
      </c>
      <c r="V782" s="3">
        <v>1.19979940432642</v>
      </c>
    </row>
    <row r="783" spans="1:22" x14ac:dyDescent="0.3">
      <c r="A783" s="4">
        <v>33548</v>
      </c>
      <c r="B783" s="52" t="s">
        <v>8</v>
      </c>
      <c r="C783" s="52" t="str">
        <f t="shared" si="12"/>
        <v>Angiospermae</v>
      </c>
      <c r="D783" s="3">
        <v>3.0937827341964201</v>
      </c>
      <c r="E783" s="3">
        <v>2.3487428253061799</v>
      </c>
      <c r="F783" s="3">
        <v>7.2664999999999997</v>
      </c>
      <c r="G783" s="3">
        <v>1.30169269937383</v>
      </c>
      <c r="H783" s="3">
        <v>11.651</v>
      </c>
      <c r="I783" s="3">
        <v>2.6965235535084</v>
      </c>
      <c r="J783" s="3">
        <v>2.9322709163346601</v>
      </c>
      <c r="K783" s="3">
        <v>9.4587500000000002</v>
      </c>
      <c r="L783" s="3">
        <v>29.330677290836601</v>
      </c>
      <c r="M783" s="3">
        <v>1</v>
      </c>
      <c r="N783" s="3">
        <v>1.66359677304205</v>
      </c>
      <c r="O783" s="3">
        <v>3.0937827341964201</v>
      </c>
      <c r="P783" s="3">
        <v>1.0184302733006301</v>
      </c>
      <c r="Q783" s="4">
        <v>251</v>
      </c>
      <c r="R783" s="3">
        <v>7.0034999999999998</v>
      </c>
      <c r="S783" s="3">
        <v>1.3256832515767301</v>
      </c>
      <c r="T783" s="3">
        <v>0.87159435072895997</v>
      </c>
      <c r="U783" s="3">
        <v>7.1349999999999998</v>
      </c>
      <c r="V783" s="3">
        <v>0.87159435072895997</v>
      </c>
    </row>
    <row r="784" spans="1:22" x14ac:dyDescent="0.3">
      <c r="A784" s="4">
        <v>33549</v>
      </c>
      <c r="B784" s="52" t="s">
        <v>8</v>
      </c>
      <c r="C784" s="52" t="str">
        <f t="shared" si="12"/>
        <v>Angiospermae</v>
      </c>
      <c r="D784" s="3">
        <v>2.7465734602090301</v>
      </c>
      <c r="E784" s="3">
        <v>3.9754403173755</v>
      </c>
      <c r="F784" s="3">
        <v>8.9262499999999996</v>
      </c>
      <c r="G784" s="3">
        <v>1.2199327825234501</v>
      </c>
      <c r="H784" s="3">
        <v>12.852600000000001</v>
      </c>
      <c r="I784" s="3">
        <v>1.8989426142716099</v>
      </c>
      <c r="J784" s="3">
        <v>3.0650887573964498</v>
      </c>
      <c r="K784" s="3">
        <v>10.889424999999999</v>
      </c>
      <c r="L784" s="3">
        <v>26.568047337278099</v>
      </c>
      <c r="M784" s="3">
        <v>0.817509087516198</v>
      </c>
      <c r="N784" s="3">
        <v>1.7277322220728499</v>
      </c>
      <c r="O784" s="3">
        <v>2.2453487632516902</v>
      </c>
      <c r="P784" s="3">
        <v>1.09087853836635</v>
      </c>
      <c r="Q784" s="4">
        <v>174</v>
      </c>
      <c r="R784" s="3">
        <v>7.4390000000000001</v>
      </c>
      <c r="S784" s="3">
        <v>1.3307984907043799</v>
      </c>
      <c r="T784" s="3">
        <v>0.69138606404763603</v>
      </c>
      <c r="U784" s="3">
        <v>8.1826249999999998</v>
      </c>
      <c r="V784" s="3">
        <v>0.84572278719034599</v>
      </c>
    </row>
    <row r="785" spans="1:22" x14ac:dyDescent="0.3">
      <c r="A785" s="4">
        <v>33664</v>
      </c>
      <c r="B785" s="52" t="s">
        <v>8</v>
      </c>
      <c r="C785" s="52" t="str">
        <f t="shared" si="12"/>
        <v>Angiospermae</v>
      </c>
      <c r="D785" s="3">
        <v>1.9395990536258201</v>
      </c>
      <c r="E785" s="3">
        <v>3.23807107138957</v>
      </c>
      <c r="F785" s="3">
        <v>9.8991499999999899</v>
      </c>
      <c r="G785" s="3">
        <v>1.1285529565669701</v>
      </c>
      <c r="H785" s="3">
        <v>12.444279999999999</v>
      </c>
      <c r="I785" s="3">
        <v>2.1947007796139602</v>
      </c>
      <c r="J785" s="3">
        <v>2.5575757575757501</v>
      </c>
      <c r="K785" s="3">
        <v>11.171715000000001</v>
      </c>
      <c r="L785" s="3">
        <v>27.7030303030303</v>
      </c>
      <c r="M785" s="3">
        <v>1.57615732563592</v>
      </c>
      <c r="N785" s="3">
        <v>1.7160263658677799</v>
      </c>
      <c r="O785" s="3">
        <v>3.05711325716885</v>
      </c>
      <c r="P785" s="3">
        <v>1.1543558811611001</v>
      </c>
      <c r="Q785" s="4">
        <v>165</v>
      </c>
      <c r="R785" s="3">
        <v>7.2518000000000002</v>
      </c>
      <c r="S785" s="3">
        <v>1.3027517426148401</v>
      </c>
      <c r="T785" s="3">
        <v>1.1315229173324499</v>
      </c>
      <c r="U785" s="3">
        <v>8.5754750000000008</v>
      </c>
      <c r="V785" s="3">
        <v>0.71789972925191603</v>
      </c>
    </row>
    <row r="786" spans="1:22" x14ac:dyDescent="0.3">
      <c r="A786" s="4">
        <v>33667</v>
      </c>
      <c r="B786" s="52" t="s">
        <v>8</v>
      </c>
      <c r="C786" s="52" t="str">
        <f t="shared" si="12"/>
        <v>Angiospermae</v>
      </c>
      <c r="D786" s="3">
        <v>2.1103585686622202</v>
      </c>
      <c r="E786" s="3">
        <v>4.69985151221446</v>
      </c>
      <c r="F786" s="3">
        <v>10.897</v>
      </c>
      <c r="G786" s="3">
        <v>1.06330916766082</v>
      </c>
      <c r="H786" s="3">
        <v>12.276759999999999</v>
      </c>
      <c r="I786" s="3">
        <v>2.13490701361594</v>
      </c>
      <c r="J786" s="3">
        <v>2.9103448275861998</v>
      </c>
      <c r="K786" s="3">
        <v>11.586880000000001</v>
      </c>
      <c r="L786" s="3">
        <v>26.379310344827498</v>
      </c>
      <c r="M786" s="3">
        <v>1.0986682187978301</v>
      </c>
      <c r="N786" s="3">
        <v>1.74015024805102</v>
      </c>
      <c r="O786" s="3">
        <v>2.31858388965688</v>
      </c>
      <c r="P786" s="3">
        <v>1.21401515151515</v>
      </c>
      <c r="Q786" s="4">
        <v>145</v>
      </c>
      <c r="R786" s="3">
        <v>7.0549999999999997</v>
      </c>
      <c r="S786" s="3">
        <v>1.2908734402852</v>
      </c>
      <c r="T786" s="3">
        <v>1.0116323573246</v>
      </c>
      <c r="U786" s="3">
        <v>8.9760000000000009</v>
      </c>
      <c r="V786" s="3">
        <v>0.92078057780858502</v>
      </c>
    </row>
    <row r="787" spans="1:22" x14ac:dyDescent="0.3">
      <c r="A787" s="4">
        <v>33669</v>
      </c>
      <c r="B787" s="52" t="s">
        <v>8</v>
      </c>
      <c r="C787" s="52" t="str">
        <f t="shared" si="12"/>
        <v>Angiospermae</v>
      </c>
      <c r="D787" s="3">
        <v>1.6017800686655601</v>
      </c>
      <c r="E787" s="3">
        <v>4.8679151918987502</v>
      </c>
      <c r="F787" s="3">
        <v>11.255000000000001</v>
      </c>
      <c r="G787" s="3">
        <v>1.1060835184362501</v>
      </c>
      <c r="H787" s="3">
        <v>13.642939999999999</v>
      </c>
      <c r="I787" s="3">
        <v>1.7731900781744301</v>
      </c>
      <c r="J787" s="3">
        <v>3.07042253521126</v>
      </c>
      <c r="K787" s="3">
        <v>12.448969999999999</v>
      </c>
      <c r="L787" s="3">
        <v>24.380281690140801</v>
      </c>
      <c r="M787" s="3">
        <v>1.44344290647319</v>
      </c>
      <c r="N787" s="3">
        <v>1.75540758754238</v>
      </c>
      <c r="O787" s="3">
        <v>2.3120780778454599</v>
      </c>
      <c r="P787" s="3">
        <v>1.1830587666441501</v>
      </c>
      <c r="Q787" s="4">
        <v>142</v>
      </c>
      <c r="R787" s="3">
        <v>7.7719499999999897</v>
      </c>
      <c r="S787" s="3">
        <v>1.30856180312661</v>
      </c>
      <c r="T787" s="3">
        <v>1.1070122002777001</v>
      </c>
      <c r="U787" s="3">
        <v>9.5134749999999997</v>
      </c>
      <c r="V787" s="3">
        <v>0.76692482627005398</v>
      </c>
    </row>
    <row r="788" spans="1:22" x14ac:dyDescent="0.3">
      <c r="A788" s="4">
        <v>33724</v>
      </c>
      <c r="B788" s="52" t="s">
        <v>8</v>
      </c>
      <c r="C788" s="52" t="str">
        <f t="shared" si="12"/>
        <v>Angiospermae</v>
      </c>
      <c r="D788" s="3">
        <v>1.5321379444204899</v>
      </c>
      <c r="E788" s="3">
        <v>4.0031903308041903</v>
      </c>
      <c r="F788" s="3">
        <v>9.6712500000000006</v>
      </c>
      <c r="G788" s="3">
        <v>1.1497960449786699</v>
      </c>
      <c r="H788" s="3">
        <v>12.568680000000001</v>
      </c>
      <c r="I788" s="3">
        <v>2.9392294412461601</v>
      </c>
      <c r="J788" s="3">
        <v>2.9578947368420998</v>
      </c>
      <c r="K788" s="3">
        <v>11.119965000000001</v>
      </c>
      <c r="L788" s="3">
        <v>26.8705882352941</v>
      </c>
      <c r="M788" s="3">
        <v>1.5768068666470001</v>
      </c>
      <c r="N788" s="3">
        <v>1.5849633352038699</v>
      </c>
      <c r="O788" s="3">
        <v>2.41588563141267</v>
      </c>
      <c r="P788" s="3">
        <v>1.0989307547212599</v>
      </c>
      <c r="Q788" s="4">
        <v>194</v>
      </c>
      <c r="R788" s="3">
        <v>7.9299499999999998</v>
      </c>
      <c r="S788" s="3">
        <v>1.26354623548394</v>
      </c>
      <c r="T788" s="3">
        <v>1.9183843412727799</v>
      </c>
      <c r="U788" s="3">
        <v>8.8005999999999993</v>
      </c>
      <c r="V788" s="3">
        <v>1.2166260699714699</v>
      </c>
    </row>
    <row r="789" spans="1:22" x14ac:dyDescent="0.3">
      <c r="A789" s="4">
        <v>33754</v>
      </c>
      <c r="B789" s="52" t="s">
        <v>8</v>
      </c>
      <c r="C789" s="52" t="str">
        <f t="shared" si="12"/>
        <v>Angiospermae</v>
      </c>
      <c r="D789" s="3">
        <v>2.4755026962695101</v>
      </c>
      <c r="E789" s="3">
        <v>2.9020370642651701</v>
      </c>
      <c r="F789" s="3">
        <v>9.4287999999999901</v>
      </c>
      <c r="G789" s="3">
        <v>1.15007211946377</v>
      </c>
      <c r="H789" s="3">
        <v>12.2587999999999</v>
      </c>
      <c r="I789" s="3">
        <v>1.9060779023182599</v>
      </c>
      <c r="J789" s="3">
        <v>3.0840707964601699</v>
      </c>
      <c r="K789" s="3">
        <v>10.8438</v>
      </c>
      <c r="L789" s="3">
        <v>26.5475113122171</v>
      </c>
      <c r="M789" s="3">
        <v>1.31247205489408</v>
      </c>
      <c r="N789" s="3">
        <v>1.6590607660035099</v>
      </c>
      <c r="O789" s="3">
        <v>3.2490281106686898</v>
      </c>
      <c r="P789" s="3">
        <v>1.1212881589744199</v>
      </c>
      <c r="Q789" s="4">
        <v>226</v>
      </c>
      <c r="R789" s="3">
        <v>7.3890000000000002</v>
      </c>
      <c r="S789" s="3">
        <v>1.2895622495213399</v>
      </c>
      <c r="T789" s="3">
        <v>0.76997609624527796</v>
      </c>
      <c r="U789" s="3">
        <v>8.4088999999999992</v>
      </c>
      <c r="V789" s="3">
        <v>0.58666094517906897</v>
      </c>
    </row>
    <row r="790" spans="1:22" x14ac:dyDescent="0.3">
      <c r="A790" s="4">
        <v>33781</v>
      </c>
      <c r="B790" s="52" t="s">
        <v>8</v>
      </c>
      <c r="C790" s="52" t="str">
        <f t="shared" si="12"/>
        <v>Angiospermae</v>
      </c>
      <c r="D790" s="3">
        <v>1.73722803204223</v>
      </c>
      <c r="E790" s="3">
        <v>2.20594242905895</v>
      </c>
      <c r="F790" s="3">
        <v>8.0017999999999994</v>
      </c>
      <c r="G790" s="3">
        <v>1.2047464320527801</v>
      </c>
      <c r="H790" s="3">
        <v>11.27848</v>
      </c>
      <c r="I790" s="3">
        <v>2.2979801444342698</v>
      </c>
      <c r="J790" s="3">
        <v>2.4651162790697598</v>
      </c>
      <c r="K790" s="3">
        <v>9.6401399999999899</v>
      </c>
      <c r="L790" s="3">
        <v>27.860465116278998</v>
      </c>
      <c r="M790" s="3">
        <v>2.08802978639013</v>
      </c>
      <c r="N790" s="3">
        <v>1.7327515747426601</v>
      </c>
      <c r="O790" s="3">
        <v>3.6273838766560802</v>
      </c>
      <c r="P790" s="3">
        <v>1.1028750999255701</v>
      </c>
      <c r="Q790" s="4">
        <v>129</v>
      </c>
      <c r="R790" s="3">
        <v>6.5090000000000003</v>
      </c>
      <c r="S790" s="3">
        <v>1.32868484163519</v>
      </c>
      <c r="T790" s="3">
        <v>1.3227855537956299</v>
      </c>
      <c r="U790" s="3">
        <v>7.2553999999999998</v>
      </c>
      <c r="V790" s="3">
        <v>0.63350894820447701</v>
      </c>
    </row>
    <row r="791" spans="1:22" x14ac:dyDescent="0.3">
      <c r="A791" s="4">
        <v>33801</v>
      </c>
      <c r="B791" s="52" t="s">
        <v>8</v>
      </c>
      <c r="C791" s="52" t="str">
        <f t="shared" si="12"/>
        <v>Angiospermae</v>
      </c>
      <c r="D791" s="3">
        <v>2.5731367705684098</v>
      </c>
      <c r="E791" s="3">
        <v>4.5551313283164703</v>
      </c>
      <c r="F791" s="3">
        <v>9.4560999999999993</v>
      </c>
      <c r="G791" s="3">
        <v>1.07176425799219</v>
      </c>
      <c r="H791" s="3">
        <v>10.813319999999999</v>
      </c>
      <c r="I791" s="3">
        <v>1.5496155179673099</v>
      </c>
      <c r="J791" s="3">
        <v>2.99481865284974</v>
      </c>
      <c r="K791" s="3">
        <v>10.134709999999901</v>
      </c>
      <c r="L791" s="3">
        <v>29.416216216216199</v>
      </c>
      <c r="M791" s="3">
        <v>0.80676729207903197</v>
      </c>
      <c r="N791" s="3">
        <v>1.51710533699983</v>
      </c>
      <c r="O791" s="3">
        <v>2.0759225845404701</v>
      </c>
      <c r="P791" s="3">
        <v>1.14040895578188</v>
      </c>
      <c r="Q791" s="4">
        <v>193</v>
      </c>
      <c r="R791" s="3">
        <v>7.1276000000000002</v>
      </c>
      <c r="S791" s="3">
        <v>1.2222495583012201</v>
      </c>
      <c r="T791" s="3">
        <v>0.60222819699746999</v>
      </c>
      <c r="U791" s="3">
        <v>8.2918499999999895</v>
      </c>
      <c r="V791" s="3">
        <v>0.74647076413513502</v>
      </c>
    </row>
    <row r="792" spans="1:22" x14ac:dyDescent="0.3">
      <c r="A792" s="4">
        <v>33805</v>
      </c>
      <c r="B792" s="52" t="s">
        <v>8</v>
      </c>
      <c r="C792" s="52" t="str">
        <f t="shared" si="12"/>
        <v>Angiospermae</v>
      </c>
      <c r="D792" s="3">
        <v>2.5888076518588501</v>
      </c>
      <c r="E792" s="3">
        <v>3.4801919126749001</v>
      </c>
      <c r="F792" s="3">
        <v>9.0196500000000004</v>
      </c>
      <c r="G792" s="3">
        <v>1.16144473455178</v>
      </c>
      <c r="H792" s="3">
        <v>11.932</v>
      </c>
      <c r="I792" s="3">
        <v>1.91696386624324</v>
      </c>
      <c r="J792" s="3">
        <v>2.8579234972677501</v>
      </c>
      <c r="K792" s="3">
        <v>10.475825</v>
      </c>
      <c r="L792" s="3">
        <v>27.710382513661202</v>
      </c>
      <c r="M792" s="3">
        <v>1.00112131564677</v>
      </c>
      <c r="N792" s="3">
        <v>1.72769789901973</v>
      </c>
      <c r="O792" s="3">
        <v>2.5917105223853598</v>
      </c>
      <c r="P792" s="3">
        <v>1.13269852033944</v>
      </c>
      <c r="Q792" s="4">
        <v>183</v>
      </c>
      <c r="R792" s="3">
        <v>6.9062999999999999</v>
      </c>
      <c r="S792" s="3">
        <v>1.3155667322828399</v>
      </c>
      <c r="T792" s="3">
        <v>0.74048138140614295</v>
      </c>
      <c r="U792" s="3">
        <v>7.9629750000000001</v>
      </c>
      <c r="V792" s="3">
        <v>0.73965199804756598</v>
      </c>
    </row>
    <row r="793" spans="1:22" x14ac:dyDescent="0.3">
      <c r="A793" s="4">
        <v>33834</v>
      </c>
      <c r="B793" s="52" t="s">
        <v>8</v>
      </c>
      <c r="C793" s="52" t="str">
        <f t="shared" si="12"/>
        <v>Angiospermae</v>
      </c>
      <c r="D793" s="3">
        <v>1.03877396429414</v>
      </c>
      <c r="E793" s="3">
        <v>4.7113700438995103</v>
      </c>
      <c r="F793" s="3">
        <v>9.7617999999999991</v>
      </c>
      <c r="G793" s="3">
        <v>1.0797440021307501</v>
      </c>
      <c r="H793" s="3">
        <v>11.318689999999901</v>
      </c>
      <c r="I793" s="3">
        <v>1.2066764903593601</v>
      </c>
      <c r="J793" s="3">
        <v>2.4576271186440599</v>
      </c>
      <c r="K793" s="3">
        <v>10.540244999999899</v>
      </c>
      <c r="L793" s="3">
        <v>27.7372881355932</v>
      </c>
      <c r="M793" s="3">
        <v>1.9946267235983599</v>
      </c>
      <c r="N793" s="3">
        <v>1.51787124762805</v>
      </c>
      <c r="O793" s="3">
        <v>2.0719663089593201</v>
      </c>
      <c r="P793" s="3">
        <v>1.13385698729582</v>
      </c>
      <c r="Q793" s="4">
        <v>118</v>
      </c>
      <c r="R793" s="3">
        <v>7.45695</v>
      </c>
      <c r="S793" s="3">
        <v>1.2242752813067099</v>
      </c>
      <c r="T793" s="3">
        <v>1.1616352852848999</v>
      </c>
      <c r="U793" s="3">
        <v>8.609375</v>
      </c>
      <c r="V793" s="3">
        <v>0.58238229315873202</v>
      </c>
    </row>
    <row r="794" spans="1:22" x14ac:dyDescent="0.3">
      <c r="A794" s="4">
        <v>33894</v>
      </c>
      <c r="B794" s="52" t="s">
        <v>8</v>
      </c>
      <c r="C794" s="52" t="str">
        <f t="shared" si="12"/>
        <v>Angiospermae</v>
      </c>
      <c r="D794" s="3">
        <v>2.65705281127509</v>
      </c>
      <c r="E794" s="3">
        <v>4.71163699874909</v>
      </c>
      <c r="F794" s="3">
        <v>9.9555499999999899</v>
      </c>
      <c r="G794" s="3">
        <v>1.10693783869299</v>
      </c>
      <c r="H794" s="3">
        <v>12.0848</v>
      </c>
      <c r="I794" s="3">
        <v>2.1601648544398899</v>
      </c>
      <c r="J794" s="3">
        <v>2.8615384615384598</v>
      </c>
      <c r="K794" s="3">
        <v>11.020175</v>
      </c>
      <c r="L794" s="3">
        <v>26.9834254143646</v>
      </c>
      <c r="M794" s="3">
        <v>0.79523090177335798</v>
      </c>
      <c r="N794" s="3">
        <v>1.6128119578272999</v>
      </c>
      <c r="O794" s="3">
        <v>2.1129705031697301</v>
      </c>
      <c r="P794" s="3">
        <v>1.14113207114631</v>
      </c>
      <c r="Q794" s="4">
        <v>195</v>
      </c>
      <c r="R794" s="3">
        <v>7.4930000000000003</v>
      </c>
      <c r="S794" s="3">
        <v>1.26316226849795</v>
      </c>
      <c r="T794" s="3">
        <v>0.81299281868742601</v>
      </c>
      <c r="U794" s="3">
        <v>8.7242750000000004</v>
      </c>
      <c r="V794" s="3">
        <v>1.0223355466625501</v>
      </c>
    </row>
    <row r="795" spans="1:22" x14ac:dyDescent="0.3">
      <c r="A795" s="4">
        <v>33950</v>
      </c>
      <c r="B795" s="52" t="s">
        <v>8</v>
      </c>
      <c r="C795" s="52" t="str">
        <f t="shared" si="12"/>
        <v>Angiospermae</v>
      </c>
      <c r="D795" s="3">
        <v>2.2642584688519398</v>
      </c>
      <c r="E795" s="3">
        <v>4.1605409096321901</v>
      </c>
      <c r="F795" s="3">
        <v>10.54125</v>
      </c>
      <c r="G795" s="3">
        <v>1.1046080872761701</v>
      </c>
      <c r="H795" s="3">
        <v>12.746650000000001</v>
      </c>
      <c r="I795" s="3">
        <v>2.3378068338614</v>
      </c>
      <c r="J795" s="3">
        <v>3.03061224489795</v>
      </c>
      <c r="K795" s="3">
        <v>11.64395</v>
      </c>
      <c r="L795" s="3">
        <v>25.661290322580601</v>
      </c>
      <c r="M795" s="3">
        <v>1.1189645191881601</v>
      </c>
      <c r="N795" s="3">
        <v>1.6659565430485199</v>
      </c>
      <c r="O795" s="3">
        <v>2.53362488891664</v>
      </c>
      <c r="P795" s="3">
        <v>1.1588566717053701</v>
      </c>
      <c r="Q795" s="4">
        <v>196</v>
      </c>
      <c r="R795" s="3">
        <v>7.6512500000000001</v>
      </c>
      <c r="S795" s="3">
        <v>1.2800824515597</v>
      </c>
      <c r="T795" s="3">
        <v>1.0324823186138901</v>
      </c>
      <c r="U795" s="3">
        <v>9.0962499999999995</v>
      </c>
      <c r="V795" s="3">
        <v>0.92271229418693801</v>
      </c>
    </row>
    <row r="796" spans="1:22" x14ac:dyDescent="0.3">
      <c r="A796" s="4">
        <v>34031</v>
      </c>
      <c r="B796" s="52" t="s">
        <v>8</v>
      </c>
      <c r="C796" s="52" t="str">
        <f t="shared" si="12"/>
        <v>Angiospermae</v>
      </c>
      <c r="D796" s="3">
        <v>2.7517674268469601</v>
      </c>
      <c r="E796" s="3">
        <v>2.97598640656935</v>
      </c>
      <c r="F796" s="3">
        <v>9.1808499999999995</v>
      </c>
      <c r="G796" s="3">
        <v>1.17580888479824</v>
      </c>
      <c r="H796" s="3">
        <v>12.409000000000001</v>
      </c>
      <c r="I796" s="3">
        <v>3.0571869732819801</v>
      </c>
      <c r="J796" s="3">
        <v>2.8185053380782898</v>
      </c>
      <c r="K796" s="3">
        <v>10.794924999999999</v>
      </c>
      <c r="L796" s="3">
        <v>26.370503597122301</v>
      </c>
      <c r="M796" s="3">
        <v>1.12108934016022</v>
      </c>
      <c r="N796" s="3">
        <v>1.7802804777447001</v>
      </c>
      <c r="O796" s="3">
        <v>3.0849771288382501</v>
      </c>
      <c r="P796" s="3">
        <v>1.13686993455554</v>
      </c>
      <c r="Q796" s="4">
        <v>281</v>
      </c>
      <c r="R796" s="3">
        <v>6.9702500000000001</v>
      </c>
      <c r="S796" s="3">
        <v>1.3367417699104001</v>
      </c>
      <c r="T796" s="3">
        <v>1.11099031969608</v>
      </c>
      <c r="U796" s="3">
        <v>8.0755499999999998</v>
      </c>
      <c r="V796" s="3">
        <v>0.99099177906490998</v>
      </c>
    </row>
    <row r="797" spans="1:22" x14ac:dyDescent="0.3">
      <c r="A797" s="4">
        <v>34059</v>
      </c>
      <c r="B797" s="52" t="s">
        <v>8</v>
      </c>
      <c r="C797" s="52" t="str">
        <f t="shared" si="12"/>
        <v>Angiospermae</v>
      </c>
      <c r="D797" s="3">
        <v>2.5191600392295399</v>
      </c>
      <c r="E797" s="3">
        <v>5.3931787115666001</v>
      </c>
      <c r="F797" s="3">
        <v>10.53975</v>
      </c>
      <c r="G797" s="3">
        <v>1.05803648094119</v>
      </c>
      <c r="H797" s="3">
        <v>11.76313</v>
      </c>
      <c r="I797" s="3">
        <v>2.0330999443075202</v>
      </c>
      <c r="J797" s="3">
        <v>3.08988764044943</v>
      </c>
      <c r="K797" s="3">
        <v>11.151439999999999</v>
      </c>
      <c r="L797" s="3">
        <v>24.752808988763999</v>
      </c>
      <c r="M797" s="3">
        <v>0.77576421003087104</v>
      </c>
      <c r="N797" s="3">
        <v>1.6113324886133999</v>
      </c>
      <c r="O797" s="3">
        <v>1.9542741977742499</v>
      </c>
      <c r="P797" s="3">
        <v>1.1815863228699499</v>
      </c>
      <c r="Q797" s="4">
        <v>178</v>
      </c>
      <c r="R797" s="3">
        <v>7.3002500000000001</v>
      </c>
      <c r="S797" s="3">
        <v>1.25016143497757</v>
      </c>
      <c r="T797" s="3">
        <v>0.80705469785449602</v>
      </c>
      <c r="U797" s="3">
        <v>8.92</v>
      </c>
      <c r="V797" s="3">
        <v>1.04033504951508</v>
      </c>
    </row>
    <row r="798" spans="1:22" x14ac:dyDescent="0.3">
      <c r="A798" s="4">
        <v>34093</v>
      </c>
      <c r="B798" s="52" t="s">
        <v>8</v>
      </c>
      <c r="C798" s="52" t="str">
        <f t="shared" si="12"/>
        <v>Angiospermae</v>
      </c>
      <c r="D798" s="3">
        <v>1.8412276244696999</v>
      </c>
      <c r="E798" s="3">
        <v>3.4313527465088498</v>
      </c>
      <c r="F798" s="3">
        <v>9.1722000000000001</v>
      </c>
      <c r="G798" s="3">
        <v>1.15819269095745</v>
      </c>
      <c r="H798" s="3">
        <v>12.074149999999999</v>
      </c>
      <c r="I798" s="3">
        <v>2.6647254720424001</v>
      </c>
      <c r="J798" s="3">
        <v>2.6918604651162701</v>
      </c>
      <c r="K798" s="3">
        <v>10.623175</v>
      </c>
      <c r="L798" s="3">
        <v>25.646341463414601</v>
      </c>
      <c r="M798" s="3">
        <v>1.45177952665305</v>
      </c>
      <c r="N798" s="3">
        <v>1.6408662209175899</v>
      </c>
      <c r="O798" s="3">
        <v>2.67305656911316</v>
      </c>
      <c r="P798" s="3">
        <v>1.1097237849805801</v>
      </c>
      <c r="Q798" s="4">
        <v>172</v>
      </c>
      <c r="R798" s="3">
        <v>7.3583999999999996</v>
      </c>
      <c r="S798" s="3">
        <v>1.2852739767461501</v>
      </c>
      <c r="T798" s="3">
        <v>1.4472547753620999</v>
      </c>
      <c r="U798" s="3">
        <v>8.2652999999999999</v>
      </c>
      <c r="V798" s="3">
        <v>0.99688330686038196</v>
      </c>
    </row>
    <row r="799" spans="1:22" x14ac:dyDescent="0.3">
      <c r="A799" s="4">
        <v>34176</v>
      </c>
      <c r="B799" s="52" t="s">
        <v>8</v>
      </c>
      <c r="C799" s="52" t="str">
        <f t="shared" si="12"/>
        <v>Angiospermae</v>
      </c>
      <c r="D799" s="3">
        <v>2.5597479080122798</v>
      </c>
      <c r="E799" s="3">
        <v>3.4084168607808398</v>
      </c>
      <c r="F799" s="3">
        <v>10.7206999999999</v>
      </c>
      <c r="G799" s="3">
        <v>1.08638801570792</v>
      </c>
      <c r="H799" s="3">
        <v>12.572979999999999</v>
      </c>
      <c r="I799" s="3">
        <v>2.1148147187621502</v>
      </c>
      <c r="J799" s="3">
        <v>2.6310679611650398</v>
      </c>
      <c r="K799" s="3">
        <v>11.646839999999999</v>
      </c>
      <c r="L799" s="3">
        <v>35.471794871794799</v>
      </c>
      <c r="M799" s="3">
        <v>1.2287774745895299</v>
      </c>
      <c r="N799" s="3">
        <v>1.5990664784361599</v>
      </c>
      <c r="O799" s="3">
        <v>3.1453605699931799</v>
      </c>
      <c r="P799" s="3">
        <v>1.1537931702487101</v>
      </c>
      <c r="Q799" s="4">
        <v>207</v>
      </c>
      <c r="R799" s="3">
        <v>7.8627000000000002</v>
      </c>
      <c r="S799" s="3">
        <v>1.2534670727638599</v>
      </c>
      <c r="T799" s="3">
        <v>0.82618085638142602</v>
      </c>
      <c r="U799" s="3">
        <v>9.2917000000000005</v>
      </c>
      <c r="V799" s="3">
        <v>0.67236002731691302</v>
      </c>
    </row>
    <row r="800" spans="1:22" x14ac:dyDescent="0.3">
      <c r="A800" s="4">
        <v>34204</v>
      </c>
      <c r="B800" s="52" t="s">
        <v>8</v>
      </c>
      <c r="C800" s="52" t="str">
        <f t="shared" si="12"/>
        <v>Angiospermae</v>
      </c>
      <c r="D800" s="3">
        <v>2.5710716833021898</v>
      </c>
      <c r="E800" s="3">
        <v>4.9525929050824598</v>
      </c>
      <c r="F800" s="3">
        <v>10.628</v>
      </c>
      <c r="G800" s="3">
        <v>1.0933675197591199</v>
      </c>
      <c r="H800" s="3">
        <v>12.61262</v>
      </c>
      <c r="I800" s="3">
        <v>1.97330486519838</v>
      </c>
      <c r="J800" s="3">
        <v>3.0855614973262</v>
      </c>
      <c r="K800" s="3">
        <v>11.62031</v>
      </c>
      <c r="L800" s="3">
        <v>23.561497326203199</v>
      </c>
      <c r="M800" s="3">
        <v>0.834650637299582</v>
      </c>
      <c r="N800" s="3">
        <v>1.85676304322223</v>
      </c>
      <c r="O800" s="3">
        <v>2.1459466190110801</v>
      </c>
      <c r="P800" s="3">
        <v>1.2201506245407701</v>
      </c>
      <c r="Q800" s="4">
        <v>187</v>
      </c>
      <c r="R800" s="3">
        <v>6.7927999999999997</v>
      </c>
      <c r="S800" s="3">
        <v>1.3340730620867001</v>
      </c>
      <c r="T800" s="3">
        <v>0.76750285805487295</v>
      </c>
      <c r="U800" s="3">
        <v>8.7103999999999999</v>
      </c>
      <c r="V800" s="3">
        <v>0.91954983768782705</v>
      </c>
    </row>
    <row r="801" spans="1:22" x14ac:dyDescent="0.3">
      <c r="A801" s="4">
        <v>34258</v>
      </c>
      <c r="B801" s="52" t="s">
        <v>8</v>
      </c>
      <c r="C801" s="52" t="str">
        <f t="shared" si="12"/>
        <v>Angiospermae</v>
      </c>
      <c r="D801" s="3">
        <v>1.9645233741875301</v>
      </c>
      <c r="E801" s="3">
        <v>4.3417780251181703</v>
      </c>
      <c r="F801" s="3">
        <v>9.6081999999999894</v>
      </c>
      <c r="G801" s="3">
        <v>1.0840022064486501</v>
      </c>
      <c r="H801" s="3">
        <v>11.22242</v>
      </c>
      <c r="I801" s="3">
        <v>2.0478350067926598</v>
      </c>
      <c r="J801" s="3">
        <v>2.78064516129032</v>
      </c>
      <c r="K801" s="3">
        <v>10.41531</v>
      </c>
      <c r="L801" s="3">
        <v>24.806451612903199</v>
      </c>
      <c r="M801" s="3">
        <v>1.1264637430562301</v>
      </c>
      <c r="N801" s="3">
        <v>1.6284673651217401</v>
      </c>
      <c r="O801" s="3">
        <v>2.21296435340876</v>
      </c>
      <c r="P801" s="3">
        <v>1.16465853717665</v>
      </c>
      <c r="Q801" s="4">
        <v>155</v>
      </c>
      <c r="R801" s="3">
        <v>6.8914</v>
      </c>
      <c r="S801" s="3">
        <v>1.2624924240587601</v>
      </c>
      <c r="T801" s="3">
        <v>1.0424080638081401</v>
      </c>
      <c r="U801" s="3">
        <v>8.2497999999999898</v>
      </c>
      <c r="V801" s="3">
        <v>0.92538092791158599</v>
      </c>
    </row>
    <row r="802" spans="1:22" x14ac:dyDescent="0.3">
      <c r="A802" s="4">
        <v>34287</v>
      </c>
      <c r="B802" s="52" t="s">
        <v>8</v>
      </c>
      <c r="C802" s="52" t="str">
        <f t="shared" si="12"/>
        <v>Angiospermae</v>
      </c>
      <c r="D802" s="3">
        <v>2.0387488151278399</v>
      </c>
      <c r="E802" s="3">
        <v>4.2890913398392803</v>
      </c>
      <c r="F802" s="3">
        <v>10.6914</v>
      </c>
      <c r="G802" s="3">
        <v>1.10280178461193</v>
      </c>
      <c r="H802" s="3">
        <v>12.889589999999901</v>
      </c>
      <c r="I802" s="3">
        <v>1.89557539938748</v>
      </c>
      <c r="J802" s="3">
        <v>3.0876288659793798</v>
      </c>
      <c r="K802" s="3">
        <v>11.7904949999999</v>
      </c>
      <c r="L802" s="3">
        <v>23.6855670103092</v>
      </c>
      <c r="M802" s="3">
        <v>1.22265959828735</v>
      </c>
      <c r="N802" s="3">
        <v>1.6433257687796401</v>
      </c>
      <c r="O802" s="3">
        <v>2.4926958073130199</v>
      </c>
      <c r="P802" s="3">
        <v>1.15364445643377</v>
      </c>
      <c r="Q802" s="4">
        <v>194</v>
      </c>
      <c r="R802" s="3">
        <v>7.8436000000000003</v>
      </c>
      <c r="S802" s="3">
        <v>1.2722411653628201</v>
      </c>
      <c r="T802" s="3">
        <v>0.92977388156991403</v>
      </c>
      <c r="U802" s="3">
        <v>9.2675000000000001</v>
      </c>
      <c r="V802" s="3">
        <v>0.76045195479780403</v>
      </c>
    </row>
    <row r="803" spans="1:22" x14ac:dyDescent="0.3">
      <c r="A803" s="4">
        <v>34314</v>
      </c>
      <c r="B803" s="52" t="s">
        <v>8</v>
      </c>
      <c r="C803" s="52" t="str">
        <f t="shared" si="12"/>
        <v>Angiospermae</v>
      </c>
      <c r="D803" s="3">
        <v>1.9676410679863401</v>
      </c>
      <c r="E803" s="3">
        <v>5.0589480733682901</v>
      </c>
      <c r="F803" s="3">
        <v>10.3894</v>
      </c>
      <c r="G803" s="3">
        <v>1.09470614279939</v>
      </c>
      <c r="H803" s="3">
        <v>12.357279999999999</v>
      </c>
      <c r="I803" s="3">
        <v>2.3296684264512399</v>
      </c>
      <c r="J803" s="3">
        <v>2.8391608391608298</v>
      </c>
      <c r="K803" s="3">
        <v>11.373340000000001</v>
      </c>
      <c r="L803" s="3">
        <v>23.076923076922998</v>
      </c>
      <c r="M803" s="3">
        <v>1.04372086885876</v>
      </c>
      <c r="N803" s="3">
        <v>1.8153249500528801</v>
      </c>
      <c r="O803" s="3">
        <v>2.0536680450808902</v>
      </c>
      <c r="P803" s="3">
        <v>1.20830861914564</v>
      </c>
      <c r="Q803" s="4">
        <v>143</v>
      </c>
      <c r="R803" s="3">
        <v>6.8071999999999999</v>
      </c>
      <c r="S803" s="3">
        <v>1.3227428677761801</v>
      </c>
      <c r="T803" s="3">
        <v>1.1839905480502</v>
      </c>
      <c r="U803" s="3">
        <v>8.5983000000000001</v>
      </c>
      <c r="V803" s="3">
        <v>1.1343938627430299</v>
      </c>
    </row>
    <row r="804" spans="1:22" x14ac:dyDescent="0.3">
      <c r="A804" s="4">
        <v>34430</v>
      </c>
      <c r="B804" s="52" t="s">
        <v>8</v>
      </c>
      <c r="C804" s="52" t="str">
        <f t="shared" si="12"/>
        <v>Angiospermae</v>
      </c>
      <c r="D804" s="3">
        <v>2.5094239262042599</v>
      </c>
      <c r="E804" s="3">
        <v>5.0150338654298503</v>
      </c>
      <c r="F804" s="3">
        <v>9.9405000000000001</v>
      </c>
      <c r="G804" s="3">
        <v>1.0732287108294301</v>
      </c>
      <c r="H804" s="3">
        <v>11.39636</v>
      </c>
      <c r="I804" s="3">
        <v>1.95066999946093</v>
      </c>
      <c r="J804" s="3">
        <v>2.8047337278106501</v>
      </c>
      <c r="K804" s="3">
        <v>10.668430000000001</v>
      </c>
      <c r="L804" s="3">
        <v>25.2130177514792</v>
      </c>
      <c r="M804" s="3">
        <v>0.78987855883302405</v>
      </c>
      <c r="N804" s="3">
        <v>1.5903377058331001</v>
      </c>
      <c r="O804" s="3">
        <v>1.98214015433133</v>
      </c>
      <c r="P804" s="3">
        <v>1.1621898108905899</v>
      </c>
      <c r="Q804" s="4">
        <v>169</v>
      </c>
      <c r="R804" s="3">
        <v>7.1660000000000004</v>
      </c>
      <c r="S804" s="3">
        <v>1.24729547248122</v>
      </c>
      <c r="T804" s="3">
        <v>0.77733777027124595</v>
      </c>
      <c r="U804" s="3">
        <v>8.5532500000000002</v>
      </c>
      <c r="V804" s="3">
        <v>0.984123143461057</v>
      </c>
    </row>
    <row r="805" spans="1:22" x14ac:dyDescent="0.3">
      <c r="A805" s="4">
        <v>34566</v>
      </c>
      <c r="B805" s="52" t="s">
        <v>8</v>
      </c>
      <c r="C805" s="52" t="str">
        <f t="shared" si="12"/>
        <v>Angiospermae</v>
      </c>
      <c r="D805" s="3">
        <v>1.92318742390856</v>
      </c>
      <c r="E805" s="3">
        <v>3.7683145346683502</v>
      </c>
      <c r="F805" s="3">
        <v>9.8028999999999993</v>
      </c>
      <c r="G805" s="3">
        <v>1.06329861571575</v>
      </c>
      <c r="H805" s="3">
        <v>11.04392</v>
      </c>
      <c r="I805" s="3">
        <v>1.7716263226092299</v>
      </c>
      <c r="J805" s="3">
        <v>2.6666666666666599</v>
      </c>
      <c r="K805" s="3">
        <v>10.423410000000001</v>
      </c>
      <c r="L805" s="3">
        <v>26.152173913043399</v>
      </c>
      <c r="M805" s="3">
        <v>1.3526511826231999</v>
      </c>
      <c r="N805" s="3">
        <v>1.45989940316067</v>
      </c>
      <c r="O805" s="3">
        <v>2.6014017433559999</v>
      </c>
      <c r="P805" s="3">
        <v>1.12886240301708</v>
      </c>
      <c r="Q805" s="4">
        <v>138</v>
      </c>
      <c r="R805" s="3">
        <v>7.5648499999999999</v>
      </c>
      <c r="S805" s="3">
        <v>1.20031783046163</v>
      </c>
      <c r="T805" s="3">
        <v>0.92119275562268899</v>
      </c>
      <c r="U805" s="3">
        <v>8.6838750000000005</v>
      </c>
      <c r="V805" s="3">
        <v>0.68102757566530503</v>
      </c>
    </row>
    <row r="806" spans="1:22" x14ac:dyDescent="0.3">
      <c r="A806" s="4">
        <v>34708</v>
      </c>
      <c r="B806" s="52" t="s">
        <v>8</v>
      </c>
      <c r="C806" s="52" t="str">
        <f t="shared" si="12"/>
        <v>Angiospermae</v>
      </c>
      <c r="D806" s="3">
        <v>2.3159413344946498</v>
      </c>
      <c r="E806" s="3">
        <v>4.8091465221771701</v>
      </c>
      <c r="F806" s="3">
        <v>11.7026</v>
      </c>
      <c r="G806" s="3">
        <v>1.02890682412455</v>
      </c>
      <c r="H806" s="3">
        <v>12.37917</v>
      </c>
      <c r="I806" s="3">
        <v>2.76510350837439</v>
      </c>
      <c r="J806" s="3">
        <v>2.7748917748917701</v>
      </c>
      <c r="K806" s="3">
        <v>12.040884999999999</v>
      </c>
      <c r="L806" s="3">
        <v>30.613043478260799</v>
      </c>
      <c r="M806" s="3">
        <v>1.0507195133696601</v>
      </c>
      <c r="N806" s="3">
        <v>1.7072715612652301</v>
      </c>
      <c r="O806" s="3">
        <v>2.4334047519729198</v>
      </c>
      <c r="P806" s="3">
        <v>1.2348780828820001</v>
      </c>
      <c r="Q806" s="4">
        <v>232</v>
      </c>
      <c r="R806" s="3">
        <v>7.2508499999999998</v>
      </c>
      <c r="S806" s="3">
        <v>1.2705744864391399</v>
      </c>
      <c r="T806" s="3">
        <v>1.1939436751655601</v>
      </c>
      <c r="U806" s="3">
        <v>9.4767250000000001</v>
      </c>
      <c r="V806" s="3">
        <v>1.1363105566932601</v>
      </c>
    </row>
    <row r="807" spans="1:22" x14ac:dyDescent="0.3">
      <c r="A807" s="4">
        <v>41207</v>
      </c>
      <c r="B807" s="52" t="s">
        <v>8</v>
      </c>
      <c r="C807" s="52" t="str">
        <f t="shared" si="12"/>
        <v>Angiospermae</v>
      </c>
      <c r="D807" s="3">
        <v>4.2138121773721098</v>
      </c>
      <c r="E807" s="3">
        <v>3.2928078034623298</v>
      </c>
      <c r="F807" s="3">
        <v>15.357749999999999</v>
      </c>
      <c r="G807" s="3">
        <v>1.0697598932135199</v>
      </c>
      <c r="H807" s="3">
        <v>17.50046</v>
      </c>
      <c r="I807" s="3">
        <v>4.5605826560253702</v>
      </c>
      <c r="J807" s="3">
        <v>3.3488996242619402</v>
      </c>
      <c r="K807" s="3">
        <v>16.429105</v>
      </c>
      <c r="L807" s="3">
        <v>23.283950617283899</v>
      </c>
      <c r="M807" s="3">
        <v>1.1068430375232501</v>
      </c>
      <c r="N807" s="3">
        <v>1.64685412079122</v>
      </c>
      <c r="O807" s="3">
        <v>4.66402866995504</v>
      </c>
      <c r="P807" s="3">
        <v>1.18207690398258</v>
      </c>
      <c r="Q807" s="4">
        <v>1869</v>
      </c>
      <c r="R807" s="3">
        <v>10.6266</v>
      </c>
      <c r="S807" s="3">
        <v>1.2645384625745799</v>
      </c>
      <c r="T807" s="3">
        <v>1.08229376727216</v>
      </c>
      <c r="U807" s="3">
        <v>12.992175</v>
      </c>
      <c r="V807" s="3">
        <v>0.97782045925316596</v>
      </c>
    </row>
    <row r="808" spans="1:22" x14ac:dyDescent="0.3">
      <c r="A808" s="4">
        <v>26333</v>
      </c>
      <c r="B808" s="52" t="s">
        <v>84</v>
      </c>
      <c r="C808" s="52" t="str">
        <f t="shared" si="12"/>
        <v>Angiospermae</v>
      </c>
      <c r="D808" s="3">
        <v>5.3556937680956498</v>
      </c>
      <c r="E808" s="3">
        <v>1.9401964283383999</v>
      </c>
      <c r="F808" s="3">
        <v>10.089499999999999</v>
      </c>
      <c r="G808" s="3">
        <v>1.77044353040289</v>
      </c>
      <c r="H808" s="3">
        <v>25.636279999999999</v>
      </c>
      <c r="I808" s="3">
        <v>2.6598610095506499</v>
      </c>
      <c r="J808" s="3">
        <v>3.5468144044321299</v>
      </c>
      <c r="K808" s="3">
        <v>17.86289</v>
      </c>
      <c r="L808" s="3">
        <v>36.479710950528002</v>
      </c>
      <c r="M808" s="3">
        <v>0.97097535578515703</v>
      </c>
      <c r="N808" s="3">
        <v>4.9363191743366501</v>
      </c>
      <c r="O808" s="3">
        <v>5.2002466619530301</v>
      </c>
      <c r="P808" s="3">
        <v>1.3203645904900201</v>
      </c>
      <c r="Q808" s="4">
        <v>1805</v>
      </c>
      <c r="R808" s="3">
        <v>5.1933999999999996</v>
      </c>
      <c r="S808" s="3">
        <v>2.3376309470061298</v>
      </c>
      <c r="T808" s="3">
        <v>0.49664172835939102</v>
      </c>
      <c r="U808" s="3">
        <v>7.6414499999999999</v>
      </c>
      <c r="V808" s="3">
        <v>0.51148747020236496</v>
      </c>
    </row>
    <row r="809" spans="1:22" x14ac:dyDescent="0.3">
      <c r="A809" s="4">
        <v>663</v>
      </c>
      <c r="B809" s="52" t="s">
        <v>17</v>
      </c>
      <c r="C809" s="52" t="str">
        <f t="shared" si="12"/>
        <v>Angiospermae</v>
      </c>
      <c r="D809" s="3">
        <v>2.1310275506608498</v>
      </c>
      <c r="E809" s="3">
        <v>5.2465266567198201</v>
      </c>
      <c r="F809" s="3">
        <v>9.4547500000000007</v>
      </c>
      <c r="G809" s="3">
        <v>1.1276342579126799</v>
      </c>
      <c r="H809" s="3">
        <v>11.86825</v>
      </c>
      <c r="I809" s="3">
        <v>0.93645556243111905</v>
      </c>
      <c r="J809" s="3">
        <v>1.78125</v>
      </c>
      <c r="K809" s="3">
        <v>10.6615</v>
      </c>
      <c r="L809" s="3">
        <v>62.43359375</v>
      </c>
      <c r="M809" s="3">
        <v>0.84564697873481398</v>
      </c>
      <c r="N809" s="3">
        <v>1.7770831773601801</v>
      </c>
      <c r="O809" s="3">
        <v>1.8020970098169999</v>
      </c>
      <c r="P809" s="3">
        <v>1.1720825004261299</v>
      </c>
      <c r="Q809" s="4">
        <v>256</v>
      </c>
      <c r="R809" s="3">
        <v>6.6784999999999997</v>
      </c>
      <c r="S809" s="3">
        <v>1.32168038058047</v>
      </c>
      <c r="T809" s="3">
        <v>0.43943850568272302</v>
      </c>
      <c r="U809" s="3">
        <v>8.0666250000000002</v>
      </c>
      <c r="V809" s="3">
        <v>0.51964769783742804</v>
      </c>
    </row>
    <row r="810" spans="1:22" x14ac:dyDescent="0.3">
      <c r="A810" s="4">
        <v>676</v>
      </c>
      <c r="B810" s="52" t="s">
        <v>17</v>
      </c>
      <c r="C810" s="52" t="str">
        <f t="shared" si="12"/>
        <v>Angiospermae</v>
      </c>
      <c r="D810" s="3">
        <v>2.6461599497905999</v>
      </c>
      <c r="E810" s="3">
        <v>3.0806461351438799</v>
      </c>
      <c r="F810" s="3">
        <v>7.5529999999999999</v>
      </c>
      <c r="G810" s="3">
        <v>1.2609651793989101</v>
      </c>
      <c r="H810" s="3">
        <v>11.495139999999999</v>
      </c>
      <c r="I810" s="3">
        <v>2.0187449723334199</v>
      </c>
      <c r="J810" s="3">
        <v>2.2134831460674098</v>
      </c>
      <c r="K810" s="3">
        <v>9.52407</v>
      </c>
      <c r="L810" s="3">
        <v>41.269662921348299</v>
      </c>
      <c r="M810" s="3">
        <v>0.92653446268348105</v>
      </c>
      <c r="N810" s="3">
        <v>1.7258415157793501</v>
      </c>
      <c r="O810" s="3">
        <v>2.45175838725378</v>
      </c>
      <c r="P810" s="3">
        <v>1.0627849383688801</v>
      </c>
      <c r="Q810" s="4">
        <v>267</v>
      </c>
      <c r="R810" s="3">
        <v>6.6605999999999996</v>
      </c>
      <c r="S810" s="3">
        <v>1.34013480047278</v>
      </c>
      <c r="T810" s="3">
        <v>0.76289604961074697</v>
      </c>
      <c r="U810" s="3">
        <v>7.1067999999999998</v>
      </c>
      <c r="V810" s="3">
        <v>0.82338658769497297</v>
      </c>
    </row>
    <row r="811" spans="1:22" x14ac:dyDescent="0.3">
      <c r="A811" s="4">
        <v>699</v>
      </c>
      <c r="B811" s="52" t="s">
        <v>17</v>
      </c>
      <c r="C811" s="52" t="str">
        <f t="shared" si="12"/>
        <v>Angiospermae</v>
      </c>
      <c r="D811" s="3">
        <v>2.5007455905545601</v>
      </c>
      <c r="E811" s="3">
        <v>3.2401283206588101</v>
      </c>
      <c r="F811" s="3">
        <v>7.8932000000000002</v>
      </c>
      <c r="G811" s="3">
        <v>1.1864490954239</v>
      </c>
      <c r="H811" s="3">
        <v>10.836559999999899</v>
      </c>
      <c r="I811" s="3">
        <v>1.46924929806451</v>
      </c>
      <c r="J811" s="3">
        <v>2.5673981191222501</v>
      </c>
      <c r="K811" s="3">
        <v>9.3648799999999994</v>
      </c>
      <c r="L811" s="3">
        <v>43.2100313479623</v>
      </c>
      <c r="M811" s="3">
        <v>0.97414001950386298</v>
      </c>
      <c r="N811" s="3">
        <v>1.64889835666463</v>
      </c>
      <c r="O811" s="3">
        <v>2.43607635835702</v>
      </c>
      <c r="P811" s="3">
        <v>1.09133644885656</v>
      </c>
      <c r="Q811" s="4">
        <v>326</v>
      </c>
      <c r="R811" s="3">
        <v>6.5720000000000001</v>
      </c>
      <c r="S811" s="3">
        <v>1.29481514254901</v>
      </c>
      <c r="T811" s="3">
        <v>0.58752449813924901</v>
      </c>
      <c r="U811" s="3">
        <v>7.2325999999999997</v>
      </c>
      <c r="V811" s="3">
        <v>0.60312120062419705</v>
      </c>
    </row>
    <row r="812" spans="1:22" x14ac:dyDescent="0.3">
      <c r="A812" s="4">
        <v>713</v>
      </c>
      <c r="B812" s="52" t="s">
        <v>17</v>
      </c>
      <c r="C812" s="52" t="str">
        <f t="shared" si="12"/>
        <v>Angiospermae</v>
      </c>
      <c r="D812" s="3">
        <v>2.6983110305394602</v>
      </c>
      <c r="E812" s="3">
        <v>2.62463085452426</v>
      </c>
      <c r="F812" s="3">
        <v>7.1550000000000002</v>
      </c>
      <c r="G812" s="3">
        <v>1.20052201257861</v>
      </c>
      <c r="H812" s="3">
        <v>10.0244699999999</v>
      </c>
      <c r="I812" s="3">
        <v>2.2892476277628102</v>
      </c>
      <c r="J812" s="3">
        <v>2.4540229885057401</v>
      </c>
      <c r="K812" s="3">
        <v>8.5897349999999992</v>
      </c>
      <c r="L812" s="3">
        <v>48.781609195402297</v>
      </c>
      <c r="M812" s="3">
        <v>1.01029778160474</v>
      </c>
      <c r="N812" s="3">
        <v>1.52754992418989</v>
      </c>
      <c r="O812" s="3">
        <v>2.7260976482336199</v>
      </c>
      <c r="P812" s="3">
        <v>1.04319680407072</v>
      </c>
      <c r="Q812" s="4">
        <v>348</v>
      </c>
      <c r="R812" s="3">
        <v>6.5624500000000001</v>
      </c>
      <c r="S812" s="3">
        <v>1.25238072673857</v>
      </c>
      <c r="T812" s="3">
        <v>0.84840020362853996</v>
      </c>
      <c r="U812" s="3">
        <v>6.8587249999999997</v>
      </c>
      <c r="V812" s="3">
        <v>0.83975261460136297</v>
      </c>
    </row>
    <row r="813" spans="1:22" x14ac:dyDescent="0.3">
      <c r="A813" s="4">
        <v>738</v>
      </c>
      <c r="B813" s="52" t="s">
        <v>17</v>
      </c>
      <c r="C813" s="52" t="str">
        <f t="shared" si="12"/>
        <v>Angiospermae</v>
      </c>
      <c r="D813" s="3">
        <v>2.8586086807400202</v>
      </c>
      <c r="E813" s="3">
        <v>2.9047537002038899</v>
      </c>
      <c r="F813" s="3">
        <v>8.0699500000000004</v>
      </c>
      <c r="G813" s="3">
        <v>1.2030625964225301</v>
      </c>
      <c r="H813" s="3">
        <v>11.347359999999901</v>
      </c>
      <c r="I813" s="3">
        <v>1.91695340084226</v>
      </c>
      <c r="J813" s="3">
        <v>2.3782234957020001</v>
      </c>
      <c r="K813" s="3">
        <v>9.7086549999999896</v>
      </c>
      <c r="L813" s="3">
        <v>58.031518624641798</v>
      </c>
      <c r="M813" s="3">
        <v>0.97186696939686701</v>
      </c>
      <c r="N813" s="3">
        <v>1.6623732786404899</v>
      </c>
      <c r="O813" s="3">
        <v>2.7781873552423901</v>
      </c>
      <c r="P813" s="3">
        <v>1.0835092760112599</v>
      </c>
      <c r="Q813" s="4">
        <v>349</v>
      </c>
      <c r="R813" s="3">
        <v>6.8259999999999996</v>
      </c>
      <c r="S813" s="3">
        <v>1.303529482846</v>
      </c>
      <c r="T813" s="3">
        <v>0.67058965214714295</v>
      </c>
      <c r="U813" s="3">
        <v>7.4479749999999996</v>
      </c>
      <c r="V813" s="3">
        <v>0.69000148504203695</v>
      </c>
    </row>
    <row r="814" spans="1:22" x14ac:dyDescent="0.3">
      <c r="A814" s="4">
        <v>758</v>
      </c>
      <c r="B814" s="52" t="s">
        <v>17</v>
      </c>
      <c r="C814" s="52" t="str">
        <f t="shared" si="12"/>
        <v>Angiospermae</v>
      </c>
      <c r="D814" s="3">
        <v>2.7244469275479899</v>
      </c>
      <c r="E814" s="3">
        <v>3.2591322661226898</v>
      </c>
      <c r="F814" s="3">
        <v>8.1510499999999997</v>
      </c>
      <c r="G814" s="3">
        <v>1.1201311487476999</v>
      </c>
      <c r="H814" s="3">
        <v>10.109439999999999</v>
      </c>
      <c r="I814" s="3">
        <v>1.7735557424693</v>
      </c>
      <c r="J814" s="3">
        <v>1.825</v>
      </c>
      <c r="K814" s="3">
        <v>9.1302450000000004</v>
      </c>
      <c r="L814" s="3">
        <v>57.104693140794197</v>
      </c>
      <c r="M814" s="3">
        <v>0.91797999939611796</v>
      </c>
      <c r="N814" s="3">
        <v>1.4954350463004</v>
      </c>
      <c r="O814" s="3">
        <v>2.5009877889052601</v>
      </c>
      <c r="P814" s="3">
        <v>1.0932752116690401</v>
      </c>
      <c r="Q814" s="4">
        <v>280</v>
      </c>
      <c r="R814" s="3">
        <v>6.7602000000000002</v>
      </c>
      <c r="S814" s="3">
        <v>1.22461161874423</v>
      </c>
      <c r="T814" s="3">
        <v>0.65097826811605797</v>
      </c>
      <c r="U814" s="3">
        <v>7.4556250000000004</v>
      </c>
      <c r="V814" s="3">
        <v>0.70914210390672605</v>
      </c>
    </row>
    <row r="815" spans="1:22" x14ac:dyDescent="0.3">
      <c r="A815" s="4">
        <v>770</v>
      </c>
      <c r="B815" s="52" t="s">
        <v>17</v>
      </c>
      <c r="C815" s="52" t="str">
        <f t="shared" si="12"/>
        <v>Angiospermae</v>
      </c>
      <c r="D815" s="3">
        <v>2.77325370474653</v>
      </c>
      <c r="E815" s="3">
        <v>2.62722190828935</v>
      </c>
      <c r="F815" s="3">
        <v>7.34</v>
      </c>
      <c r="G815" s="3">
        <v>1.2541280653950899</v>
      </c>
      <c r="H815" s="3">
        <v>11.070600000000001</v>
      </c>
      <c r="I815" s="3">
        <v>3.03597544593267</v>
      </c>
      <c r="J815" s="3">
        <v>2.4807197943444699</v>
      </c>
      <c r="K815" s="3">
        <v>9.2052999999999994</v>
      </c>
      <c r="L815" s="3">
        <v>43.9280205655527</v>
      </c>
      <c r="M815" s="3">
        <v>1.0074179877990701</v>
      </c>
      <c r="N815" s="3">
        <v>1.6740156051533199</v>
      </c>
      <c r="O815" s="3">
        <v>2.7938256668920798</v>
      </c>
      <c r="P815" s="3">
        <v>1.0520884098271299</v>
      </c>
      <c r="Q815" s="4">
        <v>389</v>
      </c>
      <c r="R815" s="3">
        <v>6.6132</v>
      </c>
      <c r="S815" s="3">
        <v>1.3194536020411001</v>
      </c>
      <c r="T815" s="3">
        <v>1.0947341170901399</v>
      </c>
      <c r="U815" s="3">
        <v>6.9766000000000004</v>
      </c>
      <c r="V815" s="3">
        <v>1.0866731886352601</v>
      </c>
    </row>
    <row r="816" spans="1:22" x14ac:dyDescent="0.3">
      <c r="A816" s="4">
        <v>784</v>
      </c>
      <c r="B816" s="52" t="s">
        <v>17</v>
      </c>
      <c r="C816" s="52" t="str">
        <f t="shared" si="12"/>
        <v>Angiospermae</v>
      </c>
      <c r="D816" s="3">
        <v>2.76968947336136</v>
      </c>
      <c r="E816" s="3">
        <v>3.1516495108631601</v>
      </c>
      <c r="F816" s="3">
        <v>9.0808999999999997</v>
      </c>
      <c r="G816" s="3">
        <v>1.09809325066898</v>
      </c>
      <c r="H816" s="3">
        <v>10.8624499999999</v>
      </c>
      <c r="I816" s="3">
        <v>1.69016445727372</v>
      </c>
      <c r="J816" s="3">
        <v>2.3142201834862299</v>
      </c>
      <c r="K816" s="3">
        <v>9.9716749999999994</v>
      </c>
      <c r="L816" s="3">
        <v>52.811926605504503</v>
      </c>
      <c r="M816" s="3">
        <v>1.04030311371925</v>
      </c>
      <c r="N816" s="3">
        <v>1.5572288724822501</v>
      </c>
      <c r="O816" s="3">
        <v>2.8813165831732799</v>
      </c>
      <c r="P816" s="3">
        <v>1.1311252833760901</v>
      </c>
      <c r="Q816" s="4">
        <v>436</v>
      </c>
      <c r="R816" s="3">
        <v>6.9755000000000003</v>
      </c>
      <c r="S816" s="3">
        <v>1.24208103933633</v>
      </c>
      <c r="T816" s="3">
        <v>0.61023608369442695</v>
      </c>
      <c r="U816" s="3">
        <v>8.0282</v>
      </c>
      <c r="V816" s="3">
        <v>0.58659449889824</v>
      </c>
    </row>
    <row r="817" spans="1:22" x14ac:dyDescent="0.3">
      <c r="A817" s="4">
        <v>798</v>
      </c>
      <c r="B817" s="52" t="s">
        <v>17</v>
      </c>
      <c r="C817" s="52" t="str">
        <f t="shared" si="12"/>
        <v>Angiospermae</v>
      </c>
      <c r="D817" s="3">
        <v>2.36619976282079</v>
      </c>
      <c r="E817" s="3">
        <v>2.9259432392255098</v>
      </c>
      <c r="F817" s="3">
        <v>7.8444500000000001</v>
      </c>
      <c r="G817" s="3">
        <v>1.1617850837216099</v>
      </c>
      <c r="H817" s="3">
        <v>10.382679999999899</v>
      </c>
      <c r="I817" s="3">
        <v>1.56187551592245</v>
      </c>
      <c r="J817" s="3">
        <v>2.0256410256410202</v>
      </c>
      <c r="K817" s="3">
        <v>9.1135649999999995</v>
      </c>
      <c r="L817" s="3">
        <v>46.234432234432198</v>
      </c>
      <c r="M817" s="3">
        <v>1.1330398789959599</v>
      </c>
      <c r="N817" s="3">
        <v>1.5280332018602401</v>
      </c>
      <c r="O817" s="3">
        <v>2.68099869294675</v>
      </c>
      <c r="P817" s="3">
        <v>1.07170107758252</v>
      </c>
      <c r="Q817" s="4">
        <v>273</v>
      </c>
      <c r="R817" s="3">
        <v>6.7947999999999897</v>
      </c>
      <c r="S817" s="3">
        <v>1.2450863261437499</v>
      </c>
      <c r="T817" s="3">
        <v>0.66007762339579701</v>
      </c>
      <c r="U817" s="3">
        <v>7.3196250000000003</v>
      </c>
      <c r="V817" s="3">
        <v>0.58257227802142297</v>
      </c>
    </row>
    <row r="818" spans="1:22" x14ac:dyDescent="0.3">
      <c r="A818" s="4">
        <v>814</v>
      </c>
      <c r="B818" s="52" t="s">
        <v>17</v>
      </c>
      <c r="C818" s="52" t="str">
        <f t="shared" si="12"/>
        <v>Angiospermae</v>
      </c>
      <c r="D818" s="3">
        <v>3.9690769198657598</v>
      </c>
      <c r="E818" s="3">
        <v>2.8910597109151999</v>
      </c>
      <c r="F818" s="3">
        <v>8.0500500000000006</v>
      </c>
      <c r="G818" s="3">
        <v>1.17980198880752</v>
      </c>
      <c r="H818" s="3">
        <v>10.9448799999999</v>
      </c>
      <c r="I818" s="3">
        <v>1.8293468473963099</v>
      </c>
      <c r="J818" s="3">
        <v>1.91578947368421</v>
      </c>
      <c r="K818" s="3">
        <v>9.4974649999999894</v>
      </c>
      <c r="L818" s="3">
        <v>50.781002638522402</v>
      </c>
      <c r="M818" s="3">
        <v>0.70153929307267004</v>
      </c>
      <c r="N818" s="3">
        <v>1.60115864006085</v>
      </c>
      <c r="O818" s="3">
        <v>2.7844634165136801</v>
      </c>
      <c r="P818" s="3">
        <v>1.0815852851571801</v>
      </c>
      <c r="Q818" s="4">
        <v>380</v>
      </c>
      <c r="R818" s="3">
        <v>6.8356000000000003</v>
      </c>
      <c r="S818" s="3">
        <v>1.2760564704933901</v>
      </c>
      <c r="T818" s="3">
        <v>0.46089982238443999</v>
      </c>
      <c r="U818" s="3">
        <v>7.442825</v>
      </c>
      <c r="V818" s="3">
        <v>0.656983617219422</v>
      </c>
    </row>
    <row r="819" spans="1:22" x14ac:dyDescent="0.3">
      <c r="A819" s="4">
        <v>839</v>
      </c>
      <c r="B819" s="52" t="s">
        <v>17</v>
      </c>
      <c r="C819" s="52" t="str">
        <f t="shared" si="12"/>
        <v>Angiospermae</v>
      </c>
      <c r="D819" s="3">
        <v>2.12799393861579</v>
      </c>
      <c r="E819" s="3">
        <v>2.9915696691108198</v>
      </c>
      <c r="F819" s="3">
        <v>7.4292499999999997</v>
      </c>
      <c r="G819" s="3">
        <v>1.2403829457886</v>
      </c>
      <c r="H819" s="3">
        <v>11.00098</v>
      </c>
      <c r="I819" s="3">
        <v>1.9020250964387799</v>
      </c>
      <c r="J819" s="3">
        <v>2.85365853658536</v>
      </c>
      <c r="K819" s="3">
        <v>9.2151149999999902</v>
      </c>
      <c r="L819" s="3">
        <v>35.393292682926798</v>
      </c>
      <c r="M819" s="3">
        <v>1.16701238488117</v>
      </c>
      <c r="N819" s="3">
        <v>1.6223361033483501</v>
      </c>
      <c r="O819" s="3">
        <v>2.4833952813167</v>
      </c>
      <c r="P819" s="3">
        <v>1.0456221587310499</v>
      </c>
      <c r="Q819" s="4">
        <v>336</v>
      </c>
      <c r="R819" s="3">
        <v>6.7809499999999998</v>
      </c>
      <c r="S819" s="3">
        <v>1.29697189342866</v>
      </c>
      <c r="T819" s="3">
        <v>0.89381133184806205</v>
      </c>
      <c r="U819" s="3">
        <v>7.1051000000000002</v>
      </c>
      <c r="V819" s="3">
        <v>0.76589704053489205</v>
      </c>
    </row>
    <row r="820" spans="1:22" x14ac:dyDescent="0.3">
      <c r="A820" s="4">
        <v>860</v>
      </c>
      <c r="B820" s="52" t="s">
        <v>17</v>
      </c>
      <c r="C820" s="52" t="str">
        <f t="shared" si="12"/>
        <v>Angiospermae</v>
      </c>
      <c r="D820" s="3">
        <v>2.44575469318863</v>
      </c>
      <c r="E820" s="3">
        <v>2.6198573506697498</v>
      </c>
      <c r="F820" s="3">
        <v>7.2417499999999997</v>
      </c>
      <c r="G820" s="3">
        <v>1.2440604826181501</v>
      </c>
      <c r="H820" s="3">
        <v>10.776599999999901</v>
      </c>
      <c r="I820" s="3">
        <v>2.8108308831847202</v>
      </c>
      <c r="J820" s="3">
        <v>2.80742459396751</v>
      </c>
      <c r="K820" s="3">
        <v>9.0091749999999902</v>
      </c>
      <c r="L820" s="3">
        <v>35.819025522041699</v>
      </c>
      <c r="M820" s="3">
        <v>1.13019397427836</v>
      </c>
      <c r="N820" s="3">
        <v>1.6298548094373799</v>
      </c>
      <c r="O820" s="3">
        <v>2.76417721680482</v>
      </c>
      <c r="P820" s="3">
        <v>1.04545700622575</v>
      </c>
      <c r="Q820" s="4">
        <v>437</v>
      </c>
      <c r="R820" s="3">
        <v>6.6120000000000001</v>
      </c>
      <c r="S820" s="3">
        <v>1.30061174772173</v>
      </c>
      <c r="T820" s="3">
        <v>1.1492693404668901</v>
      </c>
      <c r="U820" s="3">
        <v>6.9268749999999999</v>
      </c>
      <c r="V820" s="3">
        <v>1.0168779577865901</v>
      </c>
    </row>
    <row r="821" spans="1:22" x14ac:dyDescent="0.3">
      <c r="A821" s="4">
        <v>884</v>
      </c>
      <c r="B821" s="52" t="s">
        <v>17</v>
      </c>
      <c r="C821" s="52" t="str">
        <f t="shared" si="12"/>
        <v>Angiospermae</v>
      </c>
      <c r="D821" s="3">
        <v>2.7614637451380699</v>
      </c>
      <c r="E821" s="3">
        <v>3.1227396064814998</v>
      </c>
      <c r="F821" s="3">
        <v>7.8574999999999999</v>
      </c>
      <c r="G821" s="3">
        <v>1.20820744511613</v>
      </c>
      <c r="H821" s="3">
        <v>11.129479999999999</v>
      </c>
      <c r="I821" s="3">
        <v>2.0676647990155099</v>
      </c>
      <c r="J821" s="3">
        <v>2.6153846153846101</v>
      </c>
      <c r="K821" s="3">
        <v>9.4934899999999995</v>
      </c>
      <c r="L821" s="3">
        <v>42.827586206896498</v>
      </c>
      <c r="M821" s="3">
        <v>0.911190687049791</v>
      </c>
      <c r="N821" s="3">
        <v>1.6767830777111501</v>
      </c>
      <c r="O821" s="3">
        <v>2.5162200471954499</v>
      </c>
      <c r="P821" s="3">
        <v>1.0841744337663499</v>
      </c>
      <c r="Q821" s="4">
        <v>377</v>
      </c>
      <c r="R821" s="3">
        <v>6.6374000000000004</v>
      </c>
      <c r="S821" s="3">
        <v>1.30990762268108</v>
      </c>
      <c r="T821" s="3">
        <v>0.74875681516946102</v>
      </c>
      <c r="U821" s="3">
        <v>7.2474499999999997</v>
      </c>
      <c r="V821" s="3">
        <v>0.82173449071757898</v>
      </c>
    </row>
    <row r="822" spans="1:22" x14ac:dyDescent="0.3">
      <c r="A822" s="4">
        <v>899</v>
      </c>
      <c r="B822" s="52" t="s">
        <v>17</v>
      </c>
      <c r="C822" s="52" t="str">
        <f t="shared" si="12"/>
        <v>Angiospermae</v>
      </c>
      <c r="D822" s="3">
        <v>2.4760831141913102</v>
      </c>
      <c r="E822" s="3">
        <v>2.97920246300782</v>
      </c>
      <c r="F822" s="3">
        <v>7.5641999999999996</v>
      </c>
      <c r="G822" s="3">
        <v>1.20356415747864</v>
      </c>
      <c r="H822" s="3">
        <v>10.643799999999899</v>
      </c>
      <c r="I822" s="3">
        <v>2.3623293290408398</v>
      </c>
      <c r="J822" s="3">
        <v>2.5595238095238</v>
      </c>
      <c r="K822" s="3">
        <v>9.1039999999999992</v>
      </c>
      <c r="L822" s="3">
        <v>31.9551020408163</v>
      </c>
      <c r="M822" s="3">
        <v>1.0254105146010399</v>
      </c>
      <c r="N822" s="3">
        <v>1.6766642512838199</v>
      </c>
      <c r="O822" s="3">
        <v>2.5390016603178802</v>
      </c>
      <c r="P822" s="3">
        <v>1.08740404243696</v>
      </c>
      <c r="Q822" s="4">
        <v>254</v>
      </c>
      <c r="R822" s="3">
        <v>6.3481999999999896</v>
      </c>
      <c r="S822" s="3">
        <v>1.30876053017452</v>
      </c>
      <c r="T822" s="3">
        <v>0.95405897948315699</v>
      </c>
      <c r="U822" s="3">
        <v>6.9561999999999999</v>
      </c>
      <c r="V822" s="3">
        <v>0.93041661451496604</v>
      </c>
    </row>
    <row r="823" spans="1:22" x14ac:dyDescent="0.3">
      <c r="A823" s="4">
        <v>921</v>
      </c>
      <c r="B823" s="52" t="s">
        <v>17</v>
      </c>
      <c r="C823" s="52" t="str">
        <f t="shared" si="12"/>
        <v>Angiospermae</v>
      </c>
      <c r="D823" s="3">
        <v>1.8545531481652</v>
      </c>
      <c r="E823" s="3">
        <v>3.1445130606899498</v>
      </c>
      <c r="F823" s="3">
        <v>7.4087500000000004</v>
      </c>
      <c r="G823" s="3">
        <v>1.2355431078117001</v>
      </c>
      <c r="H823" s="3">
        <v>10.8989099999999</v>
      </c>
      <c r="I823" s="3">
        <v>1.6313805045291301</v>
      </c>
      <c r="J823" s="3">
        <v>2.02173913043478</v>
      </c>
      <c r="K823" s="3">
        <v>9.1538299999999904</v>
      </c>
      <c r="L823" s="3">
        <v>50.5275229357798</v>
      </c>
      <c r="M823" s="3">
        <v>1.2704344251936801</v>
      </c>
      <c r="N823" s="3">
        <v>1.59051288225379</v>
      </c>
      <c r="O823" s="3">
        <v>2.3560881627804</v>
      </c>
      <c r="P823" s="3">
        <v>1.03900793762095</v>
      </c>
      <c r="Q823" s="4">
        <v>230</v>
      </c>
      <c r="R823" s="3">
        <v>6.8524500000000002</v>
      </c>
      <c r="S823" s="3">
        <v>1.2837390962892301</v>
      </c>
      <c r="T823" s="3">
        <v>0.87966230902745501</v>
      </c>
      <c r="U823" s="3">
        <v>7.1306000000000003</v>
      </c>
      <c r="V823" s="3">
        <v>0.69241063653745205</v>
      </c>
    </row>
    <row r="824" spans="1:22" x14ac:dyDescent="0.3">
      <c r="A824" s="4">
        <v>948</v>
      </c>
      <c r="B824" s="52" t="s">
        <v>17</v>
      </c>
      <c r="C824" s="52" t="str">
        <f t="shared" si="12"/>
        <v>Angiospermae</v>
      </c>
      <c r="D824" s="3">
        <v>2.9296909517754202</v>
      </c>
      <c r="E824" s="3">
        <v>2.50586355979341</v>
      </c>
      <c r="F824" s="3">
        <v>7.86</v>
      </c>
      <c r="G824" s="3">
        <v>1.20906552162849</v>
      </c>
      <c r="H824" s="3">
        <v>11.1465099999999</v>
      </c>
      <c r="I824" s="3">
        <v>1.9953975097446901</v>
      </c>
      <c r="J824" s="3">
        <v>2.39087301587301</v>
      </c>
      <c r="K824" s="3">
        <v>9.5032549999999905</v>
      </c>
      <c r="L824" s="3">
        <v>48.630952380952301</v>
      </c>
      <c r="M824" s="3">
        <v>1.07063963180803</v>
      </c>
      <c r="N824" s="3">
        <v>1.6549020481185299</v>
      </c>
      <c r="O824" s="3">
        <v>3.13664324192015</v>
      </c>
      <c r="P824" s="3">
        <v>1.0770479841320399</v>
      </c>
      <c r="Q824" s="4">
        <v>504</v>
      </c>
      <c r="R824" s="3">
        <v>6.7354500000000002</v>
      </c>
      <c r="S824" s="3">
        <v>1.30222158275352</v>
      </c>
      <c r="T824" s="3">
        <v>0.68109488085610603</v>
      </c>
      <c r="U824" s="3">
        <v>7.2977249999999998</v>
      </c>
      <c r="V824" s="3">
        <v>0.63615698561981504</v>
      </c>
    </row>
    <row r="825" spans="1:22" x14ac:dyDescent="0.3">
      <c r="A825" s="4">
        <v>960</v>
      </c>
      <c r="B825" s="52" t="s">
        <v>17</v>
      </c>
      <c r="C825" s="52" t="str">
        <f t="shared" si="12"/>
        <v>Angiospermae</v>
      </c>
      <c r="D825" s="3">
        <v>2.1724098685916902</v>
      </c>
      <c r="E825" s="3">
        <v>2.7880305662725902</v>
      </c>
      <c r="F825" s="3">
        <v>7.0972499999999998</v>
      </c>
      <c r="G825" s="3">
        <v>1.2013110711895401</v>
      </c>
      <c r="H825" s="3">
        <v>9.9547599999999896</v>
      </c>
      <c r="I825" s="3">
        <v>2.0408193063456199</v>
      </c>
      <c r="J825" s="3">
        <v>2.7319277108433702</v>
      </c>
      <c r="K825" s="3">
        <v>8.5260049999999996</v>
      </c>
      <c r="L825" s="3">
        <v>39.969696969696898</v>
      </c>
      <c r="M825" s="3">
        <v>1.1717927474159699</v>
      </c>
      <c r="N825" s="3">
        <v>1.5524355345544101</v>
      </c>
      <c r="O825" s="3">
        <v>2.5456141284306399</v>
      </c>
      <c r="P825" s="3">
        <v>1.05069728193284</v>
      </c>
      <c r="Q825" s="4">
        <v>341</v>
      </c>
      <c r="R825" s="3">
        <v>6.41235</v>
      </c>
      <c r="S825" s="3">
        <v>1.26221427725469</v>
      </c>
      <c r="T825" s="3">
        <v>0.93942645715774697</v>
      </c>
      <c r="U825" s="3">
        <v>6.7548000000000004</v>
      </c>
      <c r="V825" s="3">
        <v>0.80170018053906</v>
      </c>
    </row>
    <row r="826" spans="1:22" x14ac:dyDescent="0.3">
      <c r="A826" s="4">
        <v>975</v>
      </c>
      <c r="B826" s="52" t="s">
        <v>17</v>
      </c>
      <c r="C826" s="52" t="str">
        <f t="shared" si="12"/>
        <v>Angiospermae</v>
      </c>
      <c r="D826" s="3">
        <v>2.3174407240896899</v>
      </c>
      <c r="E826" s="3">
        <v>2.91156552717035</v>
      </c>
      <c r="F826" s="3">
        <v>7.3801499999999898</v>
      </c>
      <c r="G826" s="3">
        <v>1.1764848952934499</v>
      </c>
      <c r="H826" s="3">
        <v>9.9851199999999896</v>
      </c>
      <c r="I826" s="3">
        <v>2.0593722239296102</v>
      </c>
      <c r="J826" s="3">
        <v>2.7379912663755399</v>
      </c>
      <c r="K826" s="3">
        <v>8.6826349999999906</v>
      </c>
      <c r="L826" s="3">
        <v>56.934210526315702</v>
      </c>
      <c r="M826" s="3">
        <v>1.09378001941257</v>
      </c>
      <c r="N826" s="3">
        <v>1.5703824861600399</v>
      </c>
      <c r="O826" s="3">
        <v>2.5347703601823102</v>
      </c>
      <c r="P826" s="3">
        <v>1.07437102168715</v>
      </c>
      <c r="Q826" s="4">
        <v>229</v>
      </c>
      <c r="R826" s="3">
        <v>6.3583999999999996</v>
      </c>
      <c r="S826" s="3">
        <v>1.2639812789559299</v>
      </c>
      <c r="T826" s="3">
        <v>0.88864073308220004</v>
      </c>
      <c r="U826" s="3">
        <v>6.869275</v>
      </c>
      <c r="V826" s="3">
        <v>0.81244922864787295</v>
      </c>
    </row>
    <row r="827" spans="1:22" x14ac:dyDescent="0.3">
      <c r="A827" s="4">
        <v>1010</v>
      </c>
      <c r="B827" s="52" t="s">
        <v>17</v>
      </c>
      <c r="C827" s="52" t="str">
        <f t="shared" si="12"/>
        <v>Angiospermae</v>
      </c>
      <c r="D827" s="3">
        <v>2.1859897390638001</v>
      </c>
      <c r="E827" s="3">
        <v>3.55022709526467</v>
      </c>
      <c r="F827" s="3">
        <v>7.7634999999999996</v>
      </c>
      <c r="G827" s="3">
        <v>1.104276421717</v>
      </c>
      <c r="H827" s="3">
        <v>9.3826000000000001</v>
      </c>
      <c r="I827" s="3">
        <v>2.2290214488897901</v>
      </c>
      <c r="J827" s="3">
        <v>2.0410958904109502</v>
      </c>
      <c r="K827" s="3">
        <v>8.5730500000000003</v>
      </c>
      <c r="L827" s="3">
        <v>49.801369863013697</v>
      </c>
      <c r="M827" s="3">
        <v>1.0003530580000599</v>
      </c>
      <c r="N827" s="3">
        <v>1.4261437908496699</v>
      </c>
      <c r="O827" s="3">
        <v>2.1867615202292301</v>
      </c>
      <c r="P827" s="3">
        <v>1.0825867177967501</v>
      </c>
      <c r="Q827" s="4">
        <v>146</v>
      </c>
      <c r="R827" s="3">
        <v>6.5789999999999997</v>
      </c>
      <c r="S827" s="3">
        <v>1.1954749869269601</v>
      </c>
      <c r="T827" s="3">
        <v>1.0196852295584899</v>
      </c>
      <c r="U827" s="3">
        <v>7.1712499999999997</v>
      </c>
      <c r="V827" s="3">
        <v>1.01932534858951</v>
      </c>
    </row>
    <row r="828" spans="1:22" x14ac:dyDescent="0.3">
      <c r="A828" s="4">
        <v>1047</v>
      </c>
      <c r="B828" s="52" t="s">
        <v>17</v>
      </c>
      <c r="C828" s="52" t="str">
        <f t="shared" si="12"/>
        <v>Angiospermae</v>
      </c>
      <c r="D828" s="3">
        <v>2.6035610635051998</v>
      </c>
      <c r="E828" s="3">
        <v>3.1633673728955101</v>
      </c>
      <c r="F828" s="3">
        <v>8.2440999999999995</v>
      </c>
      <c r="G828" s="3">
        <v>1.1615518977207899</v>
      </c>
      <c r="H828" s="3">
        <v>10.9078</v>
      </c>
      <c r="I828" s="3">
        <v>1.8004755972298201</v>
      </c>
      <c r="J828" s="3">
        <v>2.0054644808743101</v>
      </c>
      <c r="K828" s="3">
        <v>9.5759500000000006</v>
      </c>
      <c r="L828" s="3">
        <v>53.404371584699398</v>
      </c>
      <c r="M828" s="3">
        <v>1.0009810416010501</v>
      </c>
      <c r="N828" s="3">
        <v>1.7524822467144301</v>
      </c>
      <c r="O828" s="3">
        <v>2.6061152652194002</v>
      </c>
      <c r="P828" s="3">
        <v>1.13960866169487</v>
      </c>
      <c r="Q828" s="4">
        <v>183</v>
      </c>
      <c r="R828" s="3">
        <v>6.2241999999999997</v>
      </c>
      <c r="S828" s="3">
        <v>1.3237146036507399</v>
      </c>
      <c r="T828" s="3">
        <v>0.69154344888144204</v>
      </c>
      <c r="U828" s="3">
        <v>7.2341499999999996</v>
      </c>
      <c r="V828" s="3">
        <v>0.69086568090772704</v>
      </c>
    </row>
    <row r="829" spans="1:22" x14ac:dyDescent="0.3">
      <c r="A829" s="4">
        <v>1066</v>
      </c>
      <c r="B829" s="52" t="s">
        <v>17</v>
      </c>
      <c r="C829" s="52" t="str">
        <f t="shared" si="12"/>
        <v>Angiospermae</v>
      </c>
      <c r="D829" s="3">
        <v>2.5002134745021198</v>
      </c>
      <c r="E829" s="3">
        <v>4.4951117500340398</v>
      </c>
      <c r="F829" s="3">
        <v>9.2576499999999999</v>
      </c>
      <c r="G829" s="3">
        <v>1.0755056628841999</v>
      </c>
      <c r="H829" s="3">
        <v>10.655659999999999</v>
      </c>
      <c r="I829" s="3">
        <v>1.76799506947183</v>
      </c>
      <c r="J829" s="3">
        <v>1.85314685314685</v>
      </c>
      <c r="K829" s="3">
        <v>9.9566549999999996</v>
      </c>
      <c r="L829" s="3">
        <v>59.545454545454497</v>
      </c>
      <c r="M829" s="3">
        <v>0.82372675682963103</v>
      </c>
      <c r="N829" s="3">
        <v>1.5142763756252799</v>
      </c>
      <c r="O829" s="3">
        <v>2.0594927367333802</v>
      </c>
      <c r="P829" s="3">
        <v>1.13629487340781</v>
      </c>
      <c r="Q829" s="4">
        <v>143</v>
      </c>
      <c r="R829" s="3">
        <v>7.0367999999999897</v>
      </c>
      <c r="S829" s="3">
        <v>1.2220915710564</v>
      </c>
      <c r="T829" s="3">
        <v>0.70713764544601299</v>
      </c>
      <c r="U829" s="3">
        <v>8.1472250000000006</v>
      </c>
      <c r="V829" s="3">
        <v>0.85846142496044797</v>
      </c>
    </row>
    <row r="830" spans="1:22" x14ac:dyDescent="0.3">
      <c r="A830" s="4">
        <v>1082</v>
      </c>
      <c r="B830" s="52" t="s">
        <v>17</v>
      </c>
      <c r="C830" s="52" t="str">
        <f t="shared" si="12"/>
        <v>Angiospermae</v>
      </c>
      <c r="D830" s="3">
        <v>2.6261745041447599</v>
      </c>
      <c r="E830" s="3">
        <v>3.3007769458499698</v>
      </c>
      <c r="F830" s="3">
        <v>7.5957499999999998</v>
      </c>
      <c r="G830" s="3">
        <v>1.2350478886219201</v>
      </c>
      <c r="H830" s="3">
        <v>11.16648</v>
      </c>
      <c r="I830" s="3">
        <v>2.1295638344752601</v>
      </c>
      <c r="J830" s="3">
        <v>2.2666666666666599</v>
      </c>
      <c r="K830" s="3">
        <v>9.3811149999999994</v>
      </c>
      <c r="L830" s="3">
        <v>49.563636363636299</v>
      </c>
      <c r="M830" s="3">
        <v>0.87625579725259295</v>
      </c>
      <c r="N830" s="3">
        <v>1.68933131618759</v>
      </c>
      <c r="O830" s="3">
        <v>2.3012006338537998</v>
      </c>
      <c r="P830" s="3">
        <v>1.06939091565035</v>
      </c>
      <c r="Q830" s="4">
        <v>165</v>
      </c>
      <c r="R830" s="3">
        <v>6.61</v>
      </c>
      <c r="S830" s="3">
        <v>1.3207489924854301</v>
      </c>
      <c r="T830" s="3">
        <v>0.81089959220694297</v>
      </c>
      <c r="U830" s="3">
        <v>7.102875</v>
      </c>
      <c r="V830" s="3">
        <v>0.92541423948284496</v>
      </c>
    </row>
    <row r="831" spans="1:22" x14ac:dyDescent="0.3">
      <c r="A831" s="4">
        <v>1111</v>
      </c>
      <c r="B831" s="52" t="s">
        <v>17</v>
      </c>
      <c r="C831" s="52" t="str">
        <f t="shared" si="12"/>
        <v>Angiospermae</v>
      </c>
      <c r="D831" s="3">
        <v>1.7626709258358499</v>
      </c>
      <c r="E831" s="3">
        <v>4.1987720121981598</v>
      </c>
      <c r="F831" s="3">
        <v>8.15289999999999</v>
      </c>
      <c r="G831" s="3">
        <v>1.0887402028725901</v>
      </c>
      <c r="H831" s="3">
        <v>9.5998800000000006</v>
      </c>
      <c r="I831" s="3">
        <v>1.80010412050406</v>
      </c>
      <c r="J831" s="3">
        <v>2.9103448275861998</v>
      </c>
      <c r="K831" s="3">
        <v>8.87638999999999</v>
      </c>
      <c r="L831" s="3">
        <v>60.731034482758602</v>
      </c>
      <c r="M831" s="3">
        <v>1.10158643835114</v>
      </c>
      <c r="N831" s="3">
        <v>1.47708641063515</v>
      </c>
      <c r="O831" s="3">
        <v>1.9417343871766299</v>
      </c>
      <c r="P831" s="3">
        <v>1.11286436756505</v>
      </c>
      <c r="Q831" s="4">
        <v>146</v>
      </c>
      <c r="R831" s="3">
        <v>6.4992000000000001</v>
      </c>
      <c r="S831" s="3">
        <v>1.21162017731246</v>
      </c>
      <c r="T831" s="3">
        <v>1.0212366324987501</v>
      </c>
      <c r="U831" s="3">
        <v>7.3260500000000004</v>
      </c>
      <c r="V831" s="3">
        <v>0.92705991735640902</v>
      </c>
    </row>
    <row r="832" spans="1:22" x14ac:dyDescent="0.3">
      <c r="A832" s="4">
        <v>1141</v>
      </c>
      <c r="B832" s="52" t="s">
        <v>17</v>
      </c>
      <c r="C832" s="52" t="str">
        <f t="shared" si="12"/>
        <v>Angiospermae</v>
      </c>
      <c r="D832" s="3">
        <v>2.2054286793255402</v>
      </c>
      <c r="E832" s="3">
        <v>3.1427450204917302</v>
      </c>
      <c r="F832" s="3">
        <v>6.9310999999999998</v>
      </c>
      <c r="G832" s="3">
        <v>1.1893177129171399</v>
      </c>
      <c r="H832" s="3">
        <v>9.5554599999999894</v>
      </c>
      <c r="I832" s="3">
        <v>1.9048900753523501</v>
      </c>
      <c r="J832" s="3">
        <v>2.62307692307692</v>
      </c>
      <c r="K832" s="3">
        <v>8.2432799999999897</v>
      </c>
      <c r="L832" s="3">
        <v>47.230769230769198</v>
      </c>
      <c r="M832" s="3">
        <v>1</v>
      </c>
      <c r="N832" s="3">
        <v>1.39483548886228</v>
      </c>
      <c r="O832" s="3">
        <v>2.2054286793255402</v>
      </c>
      <c r="P832" s="3">
        <v>1.0058410791121499</v>
      </c>
      <c r="Q832" s="4">
        <v>136</v>
      </c>
      <c r="R832" s="3">
        <v>6.8506</v>
      </c>
      <c r="S832" s="3">
        <v>1.19626461176777</v>
      </c>
      <c r="T832" s="3">
        <v>0.86372780639404101</v>
      </c>
      <c r="U832" s="3">
        <v>6.8908500000000004</v>
      </c>
      <c r="V832" s="3">
        <v>0.86372780639404101</v>
      </c>
    </row>
    <row r="833" spans="1:22" x14ac:dyDescent="0.3">
      <c r="A833" s="4">
        <v>1156</v>
      </c>
      <c r="B833" s="52" t="s">
        <v>17</v>
      </c>
      <c r="C833" s="52" t="str">
        <f t="shared" si="12"/>
        <v>Angiospermae</v>
      </c>
      <c r="D833" s="3">
        <v>2.43280544886687</v>
      </c>
      <c r="E833" s="3">
        <v>3.1972780736240201</v>
      </c>
      <c r="F833" s="3">
        <v>7.9677499999999997</v>
      </c>
      <c r="G833" s="3">
        <v>1.1063311474381099</v>
      </c>
      <c r="H833" s="3">
        <v>9.6621900000000007</v>
      </c>
      <c r="I833" s="3">
        <v>2.26221377603791</v>
      </c>
      <c r="J833" s="3">
        <v>2.4222222222222198</v>
      </c>
      <c r="K833" s="3">
        <v>8.8149700000000006</v>
      </c>
      <c r="L833" s="3">
        <v>68.433333333333294</v>
      </c>
      <c r="M833" s="3">
        <v>1.0243489103166901</v>
      </c>
      <c r="N833" s="3">
        <v>1.35387363907688</v>
      </c>
      <c r="O833" s="3">
        <v>2.4920416105593102</v>
      </c>
      <c r="P833" s="3">
        <v>1.0550202092760701</v>
      </c>
      <c r="Q833" s="4">
        <v>180</v>
      </c>
      <c r="R833" s="3">
        <v>7.1367000000000003</v>
      </c>
      <c r="S833" s="3">
        <v>1.16720171869879</v>
      </c>
      <c r="T833" s="3">
        <v>0.92987862103464902</v>
      </c>
      <c r="U833" s="3">
        <v>7.552225</v>
      </c>
      <c r="V833" s="3">
        <v>0.90777528210300695</v>
      </c>
    </row>
    <row r="834" spans="1:22" x14ac:dyDescent="0.3">
      <c r="A834" s="4">
        <v>1171</v>
      </c>
      <c r="B834" s="52" t="s">
        <v>17</v>
      </c>
      <c r="C834" s="52" t="str">
        <f t="shared" si="12"/>
        <v>Angiospermae</v>
      </c>
      <c r="D834" s="3">
        <v>2.3515156019163101</v>
      </c>
      <c r="E834" s="3">
        <v>3.2394860773049499</v>
      </c>
      <c r="F834" s="3">
        <v>7.7750000000000004</v>
      </c>
      <c r="G834" s="3">
        <v>1.18718585209003</v>
      </c>
      <c r="H834" s="3">
        <v>10.6857399999999</v>
      </c>
      <c r="I834" s="3">
        <v>2.11679139847362</v>
      </c>
      <c r="J834" s="3">
        <v>2.7209302325581302</v>
      </c>
      <c r="K834" s="3">
        <v>9.23036999999999</v>
      </c>
      <c r="L834" s="3">
        <v>41.348837209302303</v>
      </c>
      <c r="M834" s="3">
        <v>1.0206490022756001</v>
      </c>
      <c r="N834" s="3">
        <v>1.5137109911747599</v>
      </c>
      <c r="O834" s="3">
        <v>2.4000720529313999</v>
      </c>
      <c r="P834" s="3">
        <v>1.0482462940617301</v>
      </c>
      <c r="Q834" s="4">
        <v>180</v>
      </c>
      <c r="R834" s="3">
        <v>7.0593000000000004</v>
      </c>
      <c r="S834" s="3">
        <v>1.2444631698158899</v>
      </c>
      <c r="T834" s="3">
        <v>0.90018173672697999</v>
      </c>
      <c r="U834" s="3">
        <v>7.4171499999999897</v>
      </c>
      <c r="V834" s="3">
        <v>0.88196993748092201</v>
      </c>
    </row>
    <row r="835" spans="1:22" x14ac:dyDescent="0.3">
      <c r="A835" s="4">
        <v>1184</v>
      </c>
      <c r="B835" s="52" t="s">
        <v>17</v>
      </c>
      <c r="C835" s="52" t="str">
        <f t="shared" ref="C835:C898" si="13">_xlfn.IFS(B835="Acer","Angiospermae",B835="Aesculus","Angiospermae",B835="Ailanthus","Angiospermae",B835="Alnus","Angiospermae",B835="Amelanchier","Angiospermae",B835="Betula","Angiospermae",B835="Carpinus","Angiospermae",B835="Castanea","Angiospermae",B835="Catalpa","Angiospermae",B835="Cercidiphyllum","Angiospermae",B835="Corylus","Angiospermae",B835="Crataegus","Angiospermae",B835="Fagus","Angiospermae",B835="Fraxinus","Angiospermae",B835="Gleditsia","Angiospermae",B835="Ilex","Angiospermae",B835="Liquidambar","Angiospermae",B835="Liriodendron","Angiospermae",B835="Magnolia","Angiospermae",B835="Malus","Angiospermae",B835="Mespilus","Angiospermae",B835="Ostrya","Angiospermae",B835="Platanus","Angiospermae",B835="Populus","Angiospermae",B835="Prunus","Angiospermae",B835="Pterocarya","Angiospermae",B835="Pyrus","Angiospermae",B835="Quercus","Angiospermae",B835="Robinia","Angiospermae",B835="Salix","Angiospermae",B835="Sorbus","Angiospermae",B835="Styphnolobium","Angiospermae",B835="Tilia","Angiospermae",B835="Ulmus","Angiospermae",B835="Ginkgo","Ginkgophyta",B835="Cedrus","Coniferae",B835="Chamaecyparis","Coniferae",B835="Metasequoia","Coniferae",B835="Pinus","Coniferae",B835="Taxodium","Coniferae",B835="Taxus","Coniferae")</f>
        <v>Angiospermae</v>
      </c>
      <c r="D835" s="3">
        <v>2.5139330449875499</v>
      </c>
      <c r="E835" s="3">
        <v>3.27377060812892</v>
      </c>
      <c r="F835" s="3">
        <v>8.2841000000000005</v>
      </c>
      <c r="G835" s="3">
        <v>1.1151543317922199</v>
      </c>
      <c r="H835" s="3">
        <v>10.192</v>
      </c>
      <c r="I835" s="3">
        <v>2.1966243918222799</v>
      </c>
      <c r="J835" s="3">
        <v>2.27868852459016</v>
      </c>
      <c r="K835" s="3">
        <v>9.2380499999999994</v>
      </c>
      <c r="L835" s="3">
        <v>52.010928961748597</v>
      </c>
      <c r="M835" s="3">
        <v>1.0065686054709599</v>
      </c>
      <c r="N835" s="3">
        <v>1.5047318146250701</v>
      </c>
      <c r="O835" s="3">
        <v>2.5304460793404902</v>
      </c>
      <c r="P835" s="3">
        <v>1.1003360473919701</v>
      </c>
      <c r="Q835" s="4">
        <v>183</v>
      </c>
      <c r="R835" s="3">
        <v>6.7732999999999999</v>
      </c>
      <c r="S835" s="3">
        <v>1.2270445096763001</v>
      </c>
      <c r="T835" s="3">
        <v>0.87377999036293297</v>
      </c>
      <c r="U835" s="3">
        <v>7.5286999999999997</v>
      </c>
      <c r="V835" s="3">
        <v>0.868077928929743</v>
      </c>
    </row>
    <row r="836" spans="1:22" x14ac:dyDescent="0.3">
      <c r="A836" s="4">
        <v>1221</v>
      </c>
      <c r="B836" s="52" t="s">
        <v>17</v>
      </c>
      <c r="C836" s="52" t="str">
        <f t="shared" si="13"/>
        <v>Angiospermae</v>
      </c>
      <c r="D836" s="3">
        <v>2.9549777517087401</v>
      </c>
      <c r="E836" s="3">
        <v>3.17159483011767</v>
      </c>
      <c r="F836" s="3">
        <v>8.1628000000000007</v>
      </c>
      <c r="G836" s="3">
        <v>1.1886607536629501</v>
      </c>
      <c r="H836" s="3">
        <v>11.242800000000001</v>
      </c>
      <c r="I836" s="3">
        <v>2.0185253977879101</v>
      </c>
      <c r="J836" s="3">
        <v>2.71003717472118</v>
      </c>
      <c r="K836" s="3">
        <v>9.7027999999999999</v>
      </c>
      <c r="L836" s="3">
        <v>50.060377358490499</v>
      </c>
      <c r="M836" s="3">
        <v>0.87097810799103004</v>
      </c>
      <c r="N836" s="3">
        <v>1.64387647678091</v>
      </c>
      <c r="O836" s="3">
        <v>2.57372093133886</v>
      </c>
      <c r="P836" s="3">
        <v>1.0882282362351601</v>
      </c>
      <c r="Q836" s="4">
        <v>269</v>
      </c>
      <c r="R836" s="3">
        <v>6.8391999999999999</v>
      </c>
      <c r="S836" s="3">
        <v>1.2935341954406001</v>
      </c>
      <c r="T836" s="3">
        <v>0.68309326411025595</v>
      </c>
      <c r="U836" s="3">
        <v>7.5010000000000003</v>
      </c>
      <c r="V836" s="3">
        <v>0.78428293184757103</v>
      </c>
    </row>
    <row r="837" spans="1:22" x14ac:dyDescent="0.3">
      <c r="A837" s="4">
        <v>1250</v>
      </c>
      <c r="B837" s="52" t="s">
        <v>17</v>
      </c>
      <c r="C837" s="52" t="str">
        <f t="shared" si="13"/>
        <v>Angiospermae</v>
      </c>
      <c r="D837" s="3">
        <v>2.8272373352890399</v>
      </c>
      <c r="E837" s="3">
        <v>3.3900869259160902</v>
      </c>
      <c r="F837" s="3">
        <v>8.2200499999999899</v>
      </c>
      <c r="G837" s="3">
        <v>1.1169792154548901</v>
      </c>
      <c r="H837" s="3">
        <v>10.1432</v>
      </c>
      <c r="I837" s="3">
        <v>1.8454954119188201</v>
      </c>
      <c r="J837" s="3">
        <v>2.5621301775147902</v>
      </c>
      <c r="K837" s="3">
        <v>9.1816250000000004</v>
      </c>
      <c r="L837" s="3">
        <v>52.313609467455599</v>
      </c>
      <c r="M837" s="3">
        <v>0.85763275174331699</v>
      </c>
      <c r="N837" s="3">
        <v>1.4572306985029999</v>
      </c>
      <c r="O837" s="3">
        <v>2.4247313356953799</v>
      </c>
      <c r="P837" s="3">
        <v>1.0829641682009601</v>
      </c>
      <c r="Q837" s="4">
        <v>178</v>
      </c>
      <c r="R837" s="3">
        <v>6.9606000000000003</v>
      </c>
      <c r="S837" s="3">
        <v>1.20964846696287</v>
      </c>
      <c r="T837" s="3">
        <v>0.65275574458631203</v>
      </c>
      <c r="U837" s="3">
        <v>7.590325</v>
      </c>
      <c r="V837" s="3">
        <v>0.76111335913822098</v>
      </c>
    </row>
    <row r="838" spans="1:22" x14ac:dyDescent="0.3">
      <c r="A838" s="4">
        <v>1281</v>
      </c>
      <c r="B838" s="52" t="s">
        <v>17</v>
      </c>
      <c r="C838" s="52" t="str">
        <f t="shared" si="13"/>
        <v>Angiospermae</v>
      </c>
      <c r="D838" s="3">
        <v>2.5303788463960601</v>
      </c>
      <c r="E838" s="3">
        <v>2.8667613768320499</v>
      </c>
      <c r="F838" s="3">
        <v>7.8617499999999998</v>
      </c>
      <c r="G838" s="3">
        <v>1.27202912837472</v>
      </c>
      <c r="H838" s="3">
        <v>12.138999999999999</v>
      </c>
      <c r="I838" s="3">
        <v>1.5819452256456099</v>
      </c>
      <c r="J838" s="3">
        <v>3.24302788844621</v>
      </c>
      <c r="K838" s="3">
        <v>10.000375</v>
      </c>
      <c r="L838" s="3">
        <v>58.107569721115503</v>
      </c>
      <c r="M838" s="3">
        <v>1.0837825056111901</v>
      </c>
      <c r="N838" s="3">
        <v>1.7722461493539601</v>
      </c>
      <c r="O838" s="3">
        <v>2.74238032629269</v>
      </c>
      <c r="P838" s="3">
        <v>1.06880788512193</v>
      </c>
      <c r="Q838" s="4">
        <v>256</v>
      </c>
      <c r="R838" s="3">
        <v>6.8494999999999999</v>
      </c>
      <c r="S838" s="3">
        <v>1.3595547625116799</v>
      </c>
      <c r="T838" s="3">
        <v>0.62518117707896703</v>
      </c>
      <c r="U838" s="3">
        <v>7.3556249999999999</v>
      </c>
      <c r="V838" s="3">
        <v>0.57685114295731998</v>
      </c>
    </row>
    <row r="839" spans="1:22" x14ac:dyDescent="0.3">
      <c r="A839" s="4">
        <v>1300</v>
      </c>
      <c r="B839" s="52" t="s">
        <v>17</v>
      </c>
      <c r="C839" s="52" t="str">
        <f t="shared" si="13"/>
        <v>Angiospermae</v>
      </c>
      <c r="D839" s="3">
        <v>2.1678280200231899</v>
      </c>
      <c r="E839" s="3">
        <v>3.45366573025033</v>
      </c>
      <c r="F839" s="3">
        <v>7.5156000000000001</v>
      </c>
      <c r="G839" s="3">
        <v>1.1956809835541999</v>
      </c>
      <c r="H839" s="3">
        <v>10.45692</v>
      </c>
      <c r="I839" s="3">
        <v>2.5407606769894602</v>
      </c>
      <c r="J839" s="3">
        <v>2.9681818181818098</v>
      </c>
      <c r="K839" s="3">
        <v>8.9862599999999997</v>
      </c>
      <c r="L839" s="3">
        <v>57.5576036866359</v>
      </c>
      <c r="M839" s="3">
        <v>1.0038262103236799</v>
      </c>
      <c r="N839" s="3">
        <v>1.6273335615798801</v>
      </c>
      <c r="O839" s="3">
        <v>2.1761225859733799</v>
      </c>
      <c r="P839" s="3">
        <v>1.0781700546573501</v>
      </c>
      <c r="Q839" s="4">
        <v>224</v>
      </c>
      <c r="R839" s="3">
        <v>6.42579999999999</v>
      </c>
      <c r="S839" s="3">
        <v>1.28914743139139</v>
      </c>
      <c r="T839" s="3">
        <v>1.17203055478648</v>
      </c>
      <c r="U839" s="3">
        <v>6.9706999999999999</v>
      </c>
      <c r="V839" s="3">
        <v>1.1675632123697499</v>
      </c>
    </row>
    <row r="840" spans="1:22" x14ac:dyDescent="0.3">
      <c r="A840" s="4">
        <v>1315</v>
      </c>
      <c r="B840" s="52" t="s">
        <v>17</v>
      </c>
      <c r="C840" s="52" t="str">
        <f t="shared" si="13"/>
        <v>Angiospermae</v>
      </c>
      <c r="D840" s="3">
        <v>2.2577467988181401</v>
      </c>
      <c r="E840" s="3">
        <v>3.0786224583015498</v>
      </c>
      <c r="F840" s="3">
        <v>6.9507500000000002</v>
      </c>
      <c r="G840" s="3">
        <v>1.2319210157177201</v>
      </c>
      <c r="H840" s="3">
        <v>10.174799999999999</v>
      </c>
      <c r="I840" s="3">
        <v>2.2574236930142102</v>
      </c>
      <c r="J840" s="3">
        <v>2.9510869565217299</v>
      </c>
      <c r="K840" s="3">
        <v>8.5627750000000002</v>
      </c>
      <c r="L840" s="3">
        <v>43.554216867469798</v>
      </c>
      <c r="M840" s="3">
        <v>1</v>
      </c>
      <c r="N840" s="3">
        <v>1.5245430026970299</v>
      </c>
      <c r="O840" s="3">
        <v>2.2577467988181401</v>
      </c>
      <c r="P840" s="3">
        <v>1.0203122993082401</v>
      </c>
      <c r="Q840" s="4">
        <v>184</v>
      </c>
      <c r="R840" s="3">
        <v>6.6740000000000004</v>
      </c>
      <c r="S840" s="3">
        <v>1.2569441641131001</v>
      </c>
      <c r="T840" s="3">
        <v>0.99985689015078805</v>
      </c>
      <c r="U840" s="3">
        <v>6.8123750000000003</v>
      </c>
      <c r="V840" s="3">
        <v>0.99985689015078805</v>
      </c>
    </row>
    <row r="841" spans="1:22" x14ac:dyDescent="0.3">
      <c r="A841" s="4">
        <v>1341</v>
      </c>
      <c r="B841" s="52" t="s">
        <v>17</v>
      </c>
      <c r="C841" s="52" t="str">
        <f t="shared" si="13"/>
        <v>Angiospermae</v>
      </c>
      <c r="D841" s="3">
        <v>2.28694210202387</v>
      </c>
      <c r="E841" s="3">
        <v>2.9995949586695598</v>
      </c>
      <c r="F841" s="3">
        <v>6.8598999999999997</v>
      </c>
      <c r="G841" s="3">
        <v>1.33530663712299</v>
      </c>
      <c r="H841" s="3">
        <v>11.460240000000001</v>
      </c>
      <c r="I841" s="3">
        <v>1.52859719173508</v>
      </c>
      <c r="J841" s="3">
        <v>3.0235294117647</v>
      </c>
      <c r="K841" s="3">
        <v>9.1600699999999993</v>
      </c>
      <c r="L841" s="3">
        <v>44.035294117646998</v>
      </c>
      <c r="M841" s="3">
        <v>1</v>
      </c>
      <c r="N841" s="3">
        <v>1.72920806645089</v>
      </c>
      <c r="O841" s="3">
        <v>2.28694210202387</v>
      </c>
      <c r="P841" s="3">
        <v>1.01723466804079</v>
      </c>
      <c r="Q841" s="4">
        <v>170</v>
      </c>
      <c r="R841" s="3">
        <v>6.6274499999999996</v>
      </c>
      <c r="S841" s="3">
        <v>1.3583202037464699</v>
      </c>
      <c r="T841" s="3">
        <v>0.66840222600402699</v>
      </c>
      <c r="U841" s="3">
        <v>6.7436749999999996</v>
      </c>
      <c r="V841" s="3">
        <v>0.66840222600402699</v>
      </c>
    </row>
    <row r="842" spans="1:22" x14ac:dyDescent="0.3">
      <c r="A842" s="4">
        <v>6380</v>
      </c>
      <c r="B842" s="52" t="s">
        <v>17</v>
      </c>
      <c r="C842" s="52" t="str">
        <f t="shared" si="13"/>
        <v>Angiospermae</v>
      </c>
      <c r="D842" s="3">
        <v>2.0248015931615702</v>
      </c>
      <c r="E842" s="3">
        <v>3.5516813224011101</v>
      </c>
      <c r="F842" s="3">
        <v>7.1914499999999997</v>
      </c>
      <c r="G842" s="3">
        <v>1.2888534301149199</v>
      </c>
      <c r="H842" s="3">
        <v>11.345999999999901</v>
      </c>
      <c r="I842" s="3">
        <v>2.02887983555267</v>
      </c>
      <c r="J842" s="3">
        <v>2.1989528795811499</v>
      </c>
      <c r="K842" s="3">
        <v>9.2687249999999892</v>
      </c>
      <c r="L842" s="3">
        <v>45.696335078533998</v>
      </c>
      <c r="M842" s="3">
        <v>1</v>
      </c>
      <c r="N842" s="3">
        <v>1.6010724617229899</v>
      </c>
      <c r="O842" s="3">
        <v>2.0248015931615702</v>
      </c>
      <c r="P842" s="3">
        <v>1.00735049499402</v>
      </c>
      <c r="Q842" s="4">
        <v>191</v>
      </c>
      <c r="R842" s="3">
        <v>7.0865</v>
      </c>
      <c r="S842" s="3">
        <v>1.29832714080102</v>
      </c>
      <c r="T842" s="3">
        <v>1.0020141442029999</v>
      </c>
      <c r="U842" s="3">
        <v>7.1389750000000003</v>
      </c>
      <c r="V842" s="3">
        <v>1.0020141442029999</v>
      </c>
    </row>
    <row r="843" spans="1:22" x14ac:dyDescent="0.3">
      <c r="A843" s="4">
        <v>19215</v>
      </c>
      <c r="B843" s="52" t="s">
        <v>17</v>
      </c>
      <c r="C843" s="52" t="str">
        <f t="shared" si="13"/>
        <v>Angiospermae</v>
      </c>
      <c r="D843" s="3">
        <v>7.8075435717823396</v>
      </c>
      <c r="E843" s="3">
        <v>2.4316613762622601</v>
      </c>
      <c r="F843" s="3">
        <v>16.649049999999999</v>
      </c>
      <c r="G843" s="3">
        <v>1.1797910391283499</v>
      </c>
      <c r="H843" s="3">
        <v>22.635750000000002</v>
      </c>
      <c r="I843" s="3">
        <v>5.14785081735661</v>
      </c>
      <c r="J843" s="3">
        <v>3.9517022961203399</v>
      </c>
      <c r="K843" s="3">
        <v>19.642399999999999</v>
      </c>
      <c r="L843" s="3">
        <v>41.08615136876</v>
      </c>
      <c r="M843" s="3">
        <v>0.87694416823603105</v>
      </c>
      <c r="N843" s="3">
        <v>2.5658297438222601</v>
      </c>
      <c r="O843" s="3">
        <v>6.8467798035232397</v>
      </c>
      <c r="P843" s="3">
        <v>1.30729200405951</v>
      </c>
      <c r="Q843" s="4">
        <v>3789</v>
      </c>
      <c r="R843" s="3">
        <v>8.8219999999999992</v>
      </c>
      <c r="S843" s="3">
        <v>1.5423313919135599</v>
      </c>
      <c r="T843" s="3">
        <v>0.65934320699300697</v>
      </c>
      <c r="U843" s="3">
        <v>12.735525000000001</v>
      </c>
      <c r="V843" s="3">
        <v>0.75186452099826695</v>
      </c>
    </row>
    <row r="844" spans="1:22" x14ac:dyDescent="0.3">
      <c r="A844" s="4">
        <v>22062</v>
      </c>
      <c r="B844" s="52" t="s">
        <v>17</v>
      </c>
      <c r="C844" s="52" t="str">
        <f t="shared" si="13"/>
        <v>Angiospermae</v>
      </c>
      <c r="D844" s="3">
        <v>0.96815177147436904</v>
      </c>
      <c r="E844" s="3">
        <v>4.5261145734705304</v>
      </c>
      <c r="F844" s="3">
        <v>5.0893999999999897</v>
      </c>
      <c r="G844" s="3">
        <v>1.2354403269540599</v>
      </c>
      <c r="H844" s="3">
        <v>7.4859</v>
      </c>
      <c r="I844" s="3">
        <v>0.82338566708372996</v>
      </c>
      <c r="J844" s="3">
        <v>3.4</v>
      </c>
      <c r="K844" s="3">
        <v>6.2876499999999904</v>
      </c>
      <c r="L844" s="3">
        <v>25.252747252747199</v>
      </c>
      <c r="M844" s="3">
        <v>1.16144218902517</v>
      </c>
      <c r="N844" s="3">
        <v>1.67301374455246</v>
      </c>
      <c r="O844" s="3">
        <v>1.1244523127697901</v>
      </c>
      <c r="P844" s="3">
        <v>1.0642938550173</v>
      </c>
      <c r="Q844" s="4">
        <v>95</v>
      </c>
      <c r="R844" s="3">
        <v>4.4744999999999999</v>
      </c>
      <c r="S844" s="3">
        <v>1.31487154821777</v>
      </c>
      <c r="T844" s="3">
        <v>0.85047168361817904</v>
      </c>
      <c r="U844" s="3">
        <v>4.7819500000000001</v>
      </c>
      <c r="V844" s="3">
        <v>0.73225485663819401</v>
      </c>
    </row>
    <row r="845" spans="1:22" x14ac:dyDescent="0.3">
      <c r="A845" s="4">
        <v>22243</v>
      </c>
      <c r="B845" s="52" t="s">
        <v>17</v>
      </c>
      <c r="C845" s="52" t="str">
        <f t="shared" si="13"/>
        <v>Angiospermae</v>
      </c>
      <c r="D845" s="3">
        <v>0.93699204698980099</v>
      </c>
      <c r="E845" s="3">
        <v>3.8214667530521198</v>
      </c>
      <c r="F845" s="3">
        <v>4.6723499999999998</v>
      </c>
      <c r="G845" s="3">
        <v>1.24343959677678</v>
      </c>
      <c r="H845" s="3">
        <v>6.9472199999999997</v>
      </c>
      <c r="I845" s="3">
        <v>0.84889237591852396</v>
      </c>
      <c r="J845" s="3">
        <v>3.3975903614457801</v>
      </c>
      <c r="K845" s="3">
        <v>5.8097849999999998</v>
      </c>
      <c r="L845" s="3">
        <v>27.7088607594936</v>
      </c>
      <c r="M845" s="3">
        <v>1.30487640298271</v>
      </c>
      <c r="N845" s="3">
        <v>1.81238130021913</v>
      </c>
      <c r="O845" s="3">
        <v>1.2226588118994599</v>
      </c>
      <c r="P845" s="3">
        <v>1.0986591108158701</v>
      </c>
      <c r="Q845" s="4">
        <v>83</v>
      </c>
      <c r="R845" s="3">
        <v>3.8331999999999899</v>
      </c>
      <c r="S845" s="3">
        <v>1.3661162417480299</v>
      </c>
      <c r="T845" s="3">
        <v>0.90597607380520695</v>
      </c>
      <c r="U845" s="3">
        <v>4.2527749999999997</v>
      </c>
      <c r="V845" s="3">
        <v>0.69430029674405003</v>
      </c>
    </row>
    <row r="846" spans="1:22" x14ac:dyDescent="0.3">
      <c r="A846" s="4">
        <v>22441</v>
      </c>
      <c r="B846" s="52" t="s">
        <v>17</v>
      </c>
      <c r="C846" s="52" t="str">
        <f t="shared" si="13"/>
        <v>Angiospermae</v>
      </c>
      <c r="D846" s="3">
        <v>0.84114749155302904</v>
      </c>
      <c r="E846" s="3">
        <v>3.7844507974220898</v>
      </c>
      <c r="F846" s="3">
        <v>4.9195000000000002</v>
      </c>
      <c r="G846" s="3">
        <v>1.3002439272283699</v>
      </c>
      <c r="H846" s="3">
        <v>7.8735999999999997</v>
      </c>
      <c r="I846" s="3">
        <v>1.10216749180795</v>
      </c>
      <c r="J846" s="3">
        <v>3.4587155963302698</v>
      </c>
      <c r="K846" s="3">
        <v>6.3965499999999897</v>
      </c>
      <c r="L846" s="3">
        <v>21.814814814814799</v>
      </c>
      <c r="M846" s="3">
        <v>1.5454179332136699</v>
      </c>
      <c r="N846" s="3">
        <v>1.7592867756315</v>
      </c>
      <c r="O846" s="3">
        <v>1.2999244179237499</v>
      </c>
      <c r="P846" s="3">
        <v>1.04726475393695</v>
      </c>
      <c r="Q846" s="4">
        <v>109</v>
      </c>
      <c r="R846" s="3">
        <v>4.4754499999999897</v>
      </c>
      <c r="S846" s="3">
        <v>1.3616996365068399</v>
      </c>
      <c r="T846" s="3">
        <v>1.31031418731689</v>
      </c>
      <c r="U846" s="3">
        <v>4.6974749999999998</v>
      </c>
      <c r="V846" s="3">
        <v>0.84787044278185297</v>
      </c>
    </row>
    <row r="847" spans="1:22" x14ac:dyDescent="0.3">
      <c r="A847" s="4">
        <v>29291</v>
      </c>
      <c r="B847" s="52" t="s">
        <v>17</v>
      </c>
      <c r="C847" s="52" t="str">
        <f t="shared" si="13"/>
        <v>Angiospermae</v>
      </c>
      <c r="D847" s="3">
        <v>2.3174180828979298</v>
      </c>
      <c r="E847" s="3">
        <v>3.8527373118616901</v>
      </c>
      <c r="F847" s="3">
        <v>8.5633999999999997</v>
      </c>
      <c r="G847" s="3">
        <v>1.16747787093911</v>
      </c>
      <c r="H847" s="3">
        <v>11.431759999999899</v>
      </c>
      <c r="I847" s="3">
        <v>1.51732841485933</v>
      </c>
      <c r="J847" s="3">
        <v>2.9426751592356601</v>
      </c>
      <c r="K847" s="3">
        <v>9.9975799999999904</v>
      </c>
      <c r="L847" s="3">
        <v>38.388535031847098</v>
      </c>
      <c r="M847" s="3">
        <v>0.95911888044750704</v>
      </c>
      <c r="N847" s="3">
        <v>1.8184907101043499</v>
      </c>
      <c r="O847" s="3">
        <v>2.2226794371978702</v>
      </c>
      <c r="P847" s="3">
        <v>1.15333539845654</v>
      </c>
      <c r="Q847" s="4">
        <v>166</v>
      </c>
      <c r="R847" s="3">
        <v>6.2864000000000004</v>
      </c>
      <c r="S847" s="3">
        <v>1.34649355546876</v>
      </c>
      <c r="T847" s="3">
        <v>0.65474953615702802</v>
      </c>
      <c r="U847" s="3">
        <v>7.4249000000000001</v>
      </c>
      <c r="V847" s="3">
        <v>0.68265733216672198</v>
      </c>
    </row>
    <row r="848" spans="1:22" x14ac:dyDescent="0.3">
      <c r="A848" s="4">
        <v>29386</v>
      </c>
      <c r="B848" s="52" t="s">
        <v>17</v>
      </c>
      <c r="C848" s="52" t="str">
        <f t="shared" si="13"/>
        <v>Angiospermae</v>
      </c>
      <c r="D848" s="3">
        <v>4.1896949543812099</v>
      </c>
      <c r="E848" s="3">
        <v>2.4768246767287598</v>
      </c>
      <c r="F848" s="3">
        <v>9.4465000000000003</v>
      </c>
      <c r="G848" s="3">
        <v>1.24604350817763</v>
      </c>
      <c r="H848" s="3">
        <v>14.095000000000001</v>
      </c>
      <c r="I848" s="3">
        <v>3.1138471283133198</v>
      </c>
      <c r="J848" s="3">
        <v>3.5499432463110101</v>
      </c>
      <c r="K848" s="3">
        <v>11.77075</v>
      </c>
      <c r="L848" s="3">
        <v>36.667842445620202</v>
      </c>
      <c r="M848" s="3">
        <v>0.91031827031899104</v>
      </c>
      <c r="N848" s="3">
        <v>3.40212406468742</v>
      </c>
      <c r="O848" s="3">
        <v>3.8139558640365099</v>
      </c>
      <c r="P848" s="3">
        <v>1.3902645424776401</v>
      </c>
      <c r="Q848" s="4">
        <v>1764</v>
      </c>
      <c r="R848" s="3">
        <v>4.1429999999999998</v>
      </c>
      <c r="S848" s="3">
        <v>1.73233010780381</v>
      </c>
      <c r="T848" s="3">
        <v>0.74321571432238398</v>
      </c>
      <c r="U848" s="3">
        <v>6.7947499999999996</v>
      </c>
      <c r="V848" s="3">
        <v>0.81643501899829796</v>
      </c>
    </row>
    <row r="849" spans="1:22" x14ac:dyDescent="0.3">
      <c r="A849" s="4">
        <v>29387</v>
      </c>
      <c r="B849" s="52" t="s">
        <v>17</v>
      </c>
      <c r="C849" s="52" t="str">
        <f t="shared" si="13"/>
        <v>Angiospermae</v>
      </c>
      <c r="D849" s="3">
        <v>3.5276595732327198</v>
      </c>
      <c r="E849" s="3">
        <v>2.9102691511358998</v>
      </c>
      <c r="F849" s="3">
        <v>10.334149999999999</v>
      </c>
      <c r="G849" s="3">
        <v>1.2607205237005401</v>
      </c>
      <c r="H849" s="3">
        <v>15.722799999999999</v>
      </c>
      <c r="I849" s="3">
        <v>2.7381939788189098</v>
      </c>
      <c r="J849" s="3">
        <v>3.30250990752972</v>
      </c>
      <c r="K849" s="3">
        <v>13.028475</v>
      </c>
      <c r="L849" s="3">
        <v>27.844473858371899</v>
      </c>
      <c r="M849" s="3">
        <v>1.00659539002974</v>
      </c>
      <c r="N849" s="3">
        <v>3.7954858177429101</v>
      </c>
      <c r="O849" s="3">
        <v>3.5509258640103698</v>
      </c>
      <c r="P849" s="3">
        <v>1.4276990878414499</v>
      </c>
      <c r="Q849" s="4">
        <v>1514</v>
      </c>
      <c r="R849" s="3">
        <v>4.1425000000000001</v>
      </c>
      <c r="S849" s="3">
        <v>1.7999295417102701</v>
      </c>
      <c r="T849" s="3">
        <v>0.77620697858598997</v>
      </c>
      <c r="U849" s="3">
        <v>7.2383249999999997</v>
      </c>
      <c r="V849" s="3">
        <v>0.77112113394742499</v>
      </c>
    </row>
    <row r="850" spans="1:22" x14ac:dyDescent="0.3">
      <c r="A850" s="4">
        <v>29454</v>
      </c>
      <c r="B850" s="52" t="s">
        <v>17</v>
      </c>
      <c r="C850" s="52" t="str">
        <f t="shared" si="13"/>
        <v>Angiospermae</v>
      </c>
      <c r="D850" s="3">
        <v>1.71864219529603</v>
      </c>
      <c r="E850" s="3">
        <v>5.2126281144725697</v>
      </c>
      <c r="F850" s="3">
        <v>7.1429999999999998</v>
      </c>
      <c r="G850" s="3">
        <v>1.20753464930701</v>
      </c>
      <c r="H850" s="3">
        <v>10.1078399999999</v>
      </c>
      <c r="I850" s="3">
        <v>1.1489617589986101</v>
      </c>
      <c r="J850" s="3">
        <v>2.9420289855072399</v>
      </c>
      <c r="K850" s="3">
        <v>8.6254199999999894</v>
      </c>
      <c r="L850" s="3">
        <v>25.6086956521739</v>
      </c>
      <c r="M850" s="3">
        <v>0.79733061115017301</v>
      </c>
      <c r="N850" s="3">
        <v>1.59853238866396</v>
      </c>
      <c r="O850" s="3">
        <v>1.3703260319238599</v>
      </c>
      <c r="P850" s="3">
        <v>1.0608783472694501</v>
      </c>
      <c r="Q850" s="4">
        <v>69</v>
      </c>
      <c r="R850" s="3">
        <v>6.3231999999999999</v>
      </c>
      <c r="S850" s="3">
        <v>1.2810473630274299</v>
      </c>
      <c r="T850" s="3">
        <v>0.66852877355353502</v>
      </c>
      <c r="U850" s="3">
        <v>6.7331000000000003</v>
      </c>
      <c r="V850" s="3">
        <v>0.83845868226376197</v>
      </c>
    </row>
    <row r="851" spans="1:22" x14ac:dyDescent="0.3">
      <c r="A851" s="4">
        <v>29577</v>
      </c>
      <c r="B851" s="52" t="s">
        <v>17</v>
      </c>
      <c r="C851" s="52" t="str">
        <f t="shared" si="13"/>
        <v>Angiospermae</v>
      </c>
      <c r="D851" s="3">
        <v>4.5505732941635602</v>
      </c>
      <c r="E851" s="3">
        <v>2.3670209480201101</v>
      </c>
      <c r="F851" s="3">
        <v>11.494</v>
      </c>
      <c r="G851" s="3">
        <v>1.1714372716199699</v>
      </c>
      <c r="H851" s="3">
        <v>15.434999999999899</v>
      </c>
      <c r="I851" s="3">
        <v>4.53123164300208</v>
      </c>
      <c r="J851" s="3">
        <v>3.6034482758620601</v>
      </c>
      <c r="K851" s="3">
        <v>13.4644999999999</v>
      </c>
      <c r="L851" s="3">
        <v>29.822245688137901</v>
      </c>
      <c r="M851" s="3">
        <v>1.06709473620066</v>
      </c>
      <c r="N851" s="3">
        <v>3.04738400789733</v>
      </c>
      <c r="O851" s="3">
        <v>4.8558928088972397</v>
      </c>
      <c r="P851" s="3">
        <v>1.38824808261368</v>
      </c>
      <c r="Q851" s="4">
        <v>2842</v>
      </c>
      <c r="R851" s="3">
        <v>5.0650000000000004</v>
      </c>
      <c r="S851" s="3">
        <v>1.62624554622863</v>
      </c>
      <c r="T851" s="3">
        <v>0.99574962319883997</v>
      </c>
      <c r="U851" s="3">
        <v>8.2795000000000005</v>
      </c>
      <c r="V851" s="3">
        <v>0.93314078817796298</v>
      </c>
    </row>
    <row r="852" spans="1:22" x14ac:dyDescent="0.3">
      <c r="A852" s="4">
        <v>29802</v>
      </c>
      <c r="B852" s="52" t="s">
        <v>17</v>
      </c>
      <c r="C852" s="52" t="str">
        <f t="shared" si="13"/>
        <v>Angiospermae</v>
      </c>
      <c r="D852" s="3">
        <v>1.77084726519998</v>
      </c>
      <c r="E852" s="3">
        <v>3.7763561722217598</v>
      </c>
      <c r="F852" s="3">
        <v>6.6873500000000003</v>
      </c>
      <c r="G852" s="3">
        <v>1.2503308485423901</v>
      </c>
      <c r="H852" s="3">
        <v>10.0354499999999</v>
      </c>
      <c r="I852" s="3">
        <v>1.3103036949343001</v>
      </c>
      <c r="J852" s="3">
        <v>2.3378378378378302</v>
      </c>
      <c r="K852" s="3">
        <v>8.3613999999999997</v>
      </c>
      <c r="L852" s="3">
        <v>44.797297297297298</v>
      </c>
      <c r="M852" s="3">
        <v>1</v>
      </c>
      <c r="N852" s="3">
        <v>1.5575378502750901</v>
      </c>
      <c r="O852" s="3">
        <v>1.77084726519998</v>
      </c>
      <c r="P852" s="3">
        <v>1.0185979208712499</v>
      </c>
      <c r="Q852" s="4">
        <v>83</v>
      </c>
      <c r="R852" s="3">
        <v>6.4431500000000002</v>
      </c>
      <c r="S852" s="3">
        <v>1.27358440272647</v>
      </c>
      <c r="T852" s="3">
        <v>0.73993038286468604</v>
      </c>
      <c r="U852" s="3">
        <v>6.5652499999999998</v>
      </c>
      <c r="V852" s="3">
        <v>0.73993038286468604</v>
      </c>
    </row>
    <row r="853" spans="1:22" x14ac:dyDescent="0.3">
      <c r="A853" s="4">
        <v>30047</v>
      </c>
      <c r="B853" s="52" t="s">
        <v>17</v>
      </c>
      <c r="C853" s="52" t="str">
        <f t="shared" si="13"/>
        <v>Angiospermae</v>
      </c>
      <c r="D853" s="3">
        <v>2.1012989059644598</v>
      </c>
      <c r="E853" s="3">
        <v>4.30622626581851</v>
      </c>
      <c r="F853" s="3">
        <v>8.6987500000000004</v>
      </c>
      <c r="G853" s="3">
        <v>1.1219629257077099</v>
      </c>
      <c r="H853" s="3">
        <v>10.820600000000001</v>
      </c>
      <c r="I853" s="3">
        <v>1.6505629436762701</v>
      </c>
      <c r="J853" s="3">
        <v>2.8828125</v>
      </c>
      <c r="K853" s="3">
        <v>9.7596749999999997</v>
      </c>
      <c r="L853" s="3">
        <v>37.5390625</v>
      </c>
      <c r="M853" s="3">
        <v>0.96132927848924299</v>
      </c>
      <c r="N853" s="3">
        <v>1.6097053004269499</v>
      </c>
      <c r="O853" s="3">
        <v>2.0200401611610501</v>
      </c>
      <c r="P853" s="3">
        <v>1.1281803532230701</v>
      </c>
      <c r="Q853" s="4">
        <v>129</v>
      </c>
      <c r="R853" s="3">
        <v>6.7221000000000002</v>
      </c>
      <c r="S853" s="3">
        <v>1.2657765298281201</v>
      </c>
      <c r="T853" s="3">
        <v>0.78549650361079304</v>
      </c>
      <c r="U853" s="3">
        <v>7.7104249999999999</v>
      </c>
      <c r="V853" s="3">
        <v>0.81709412288495298</v>
      </c>
    </row>
    <row r="854" spans="1:22" x14ac:dyDescent="0.3">
      <c r="A854" s="4">
        <v>40676</v>
      </c>
      <c r="B854" s="52" t="s">
        <v>17</v>
      </c>
      <c r="C854" s="52" t="str">
        <f t="shared" si="13"/>
        <v>Angiospermae</v>
      </c>
      <c r="D854" s="3">
        <v>2.6886589458105199</v>
      </c>
      <c r="E854" s="3">
        <v>4.0410529366577101</v>
      </c>
      <c r="F854" s="3">
        <v>8.6911500000000004</v>
      </c>
      <c r="G854" s="3">
        <v>1.24410808696202</v>
      </c>
      <c r="H854" s="3">
        <v>12.93431</v>
      </c>
      <c r="I854" s="3">
        <v>1.65096558417599</v>
      </c>
      <c r="J854" s="3">
        <v>3.5747863247863201</v>
      </c>
      <c r="K854" s="3">
        <v>10.81273</v>
      </c>
      <c r="L854" s="3">
        <v>32.25</v>
      </c>
      <c r="M854" s="3">
        <v>0.79992080056409198</v>
      </c>
      <c r="N854" s="3">
        <v>1.8149596576159399</v>
      </c>
      <c r="O854" s="3">
        <v>2.15071421637656</v>
      </c>
      <c r="P854" s="3">
        <v>1.09891798086314</v>
      </c>
      <c r="Q854" s="4">
        <v>468</v>
      </c>
      <c r="R854" s="3">
        <v>7.1265000000000001</v>
      </c>
      <c r="S854" s="3">
        <v>1.36717274689982</v>
      </c>
      <c r="T854" s="3">
        <v>0.614047976128966</v>
      </c>
      <c r="U854" s="3">
        <v>7.9088250000000002</v>
      </c>
      <c r="V854" s="3">
        <v>0.76763596558052805</v>
      </c>
    </row>
    <row r="855" spans="1:22" x14ac:dyDescent="0.3">
      <c r="A855" s="4">
        <v>14692</v>
      </c>
      <c r="B855" s="52" t="s">
        <v>89</v>
      </c>
      <c r="C855" s="52" t="str">
        <f t="shared" si="13"/>
        <v>Angiospermae</v>
      </c>
      <c r="D855" s="3">
        <v>6.77261333499741</v>
      </c>
      <c r="E855" s="3">
        <v>2.7015179359863599</v>
      </c>
      <c r="F855" s="3">
        <v>16.496749999999999</v>
      </c>
      <c r="G855" s="3">
        <v>1.0996299271068499</v>
      </c>
      <c r="H855" s="3">
        <v>19.78389</v>
      </c>
      <c r="I855" s="3">
        <v>4.6590121686457797</v>
      </c>
      <c r="J855" s="3">
        <v>3.0747616658303998</v>
      </c>
      <c r="K855" s="3">
        <v>18.140319999999999</v>
      </c>
      <c r="L855" s="3">
        <v>31.626885775862</v>
      </c>
      <c r="M855" s="3">
        <v>0.90164225455577596</v>
      </c>
      <c r="N855" s="3">
        <v>4.4638237384505999</v>
      </c>
      <c r="O855" s="3">
        <v>6.1064743566015798</v>
      </c>
      <c r="P855" s="3">
        <v>1.5764640113145501</v>
      </c>
      <c r="Q855" s="4">
        <v>3986</v>
      </c>
      <c r="R855" s="3">
        <v>4.4320500000000003</v>
      </c>
      <c r="S855" s="3">
        <v>1.7335270058484</v>
      </c>
      <c r="T855" s="3">
        <v>0.68791940986360101</v>
      </c>
      <c r="U855" s="3">
        <v>10.464399999999999</v>
      </c>
      <c r="V855" s="3">
        <v>0.76296270099112395</v>
      </c>
    </row>
    <row r="856" spans="1:22" x14ac:dyDescent="0.3">
      <c r="A856" s="4">
        <v>39357</v>
      </c>
      <c r="B856" s="52" t="s">
        <v>89</v>
      </c>
      <c r="C856" s="52" t="str">
        <f t="shared" si="13"/>
        <v>Angiospermae</v>
      </c>
      <c r="D856" s="3">
        <v>1.71291854473991</v>
      </c>
      <c r="E856" s="3">
        <v>3.8039823179132499</v>
      </c>
      <c r="F856" s="3">
        <v>7.2267999999999901</v>
      </c>
      <c r="G856" s="3">
        <v>1.1732398848729699</v>
      </c>
      <c r="H856" s="3">
        <v>9.7307399999999902</v>
      </c>
      <c r="I856" s="3">
        <v>1.81330008111634</v>
      </c>
      <c r="J856" s="3">
        <v>2.44354838709677</v>
      </c>
      <c r="K856" s="3">
        <v>8.4787700000000008</v>
      </c>
      <c r="L856" s="3">
        <v>26.8536585365853</v>
      </c>
      <c r="M856" s="3">
        <v>1.1091003315376999</v>
      </c>
      <c r="N856" s="3">
        <v>1.72960184856025</v>
      </c>
      <c r="O856" s="3">
        <v>1.89979852586812</v>
      </c>
      <c r="P856" s="3">
        <v>1.1245487364620901</v>
      </c>
      <c r="Q856" s="4">
        <v>125</v>
      </c>
      <c r="R856" s="3">
        <v>5.6260000000000003</v>
      </c>
      <c r="S856" s="3">
        <v>1.31936543010083</v>
      </c>
      <c r="T856" s="3">
        <v>1.0586026327315301</v>
      </c>
      <c r="U856" s="3">
        <v>6.4263999999999903</v>
      </c>
      <c r="V856" s="3">
        <v>0.95446967477129996</v>
      </c>
    </row>
    <row r="857" spans="1:22" x14ac:dyDescent="0.3">
      <c r="A857" s="4">
        <v>26863</v>
      </c>
      <c r="B857" s="52" t="s">
        <v>79</v>
      </c>
      <c r="C857" s="52" t="str">
        <f t="shared" si="13"/>
        <v>Angiospermae</v>
      </c>
      <c r="D857" s="3">
        <v>11.449166921554101</v>
      </c>
      <c r="E857" s="3">
        <v>0.62777613809595401</v>
      </c>
      <c r="F857" s="3">
        <v>7.0100499999999997</v>
      </c>
      <c r="G857" s="3">
        <v>1.50385161304127</v>
      </c>
      <c r="H857" s="3">
        <v>14.0740999999999</v>
      </c>
      <c r="I857" s="3">
        <v>6.9474279661303404</v>
      </c>
      <c r="J857" s="3">
        <v>3.4366295264623901</v>
      </c>
      <c r="K857" s="3">
        <v>10.542074999999899</v>
      </c>
      <c r="L857" s="3">
        <v>42.045367300645601</v>
      </c>
      <c r="M857" s="3">
        <v>0.97530943250964597</v>
      </c>
      <c r="N857" s="3">
        <v>3.67182363683798</v>
      </c>
      <c r="O857" s="3">
        <v>11.1664804929691</v>
      </c>
      <c r="P857" s="3">
        <v>1.29300335237779</v>
      </c>
      <c r="Q857" s="4">
        <v>5744</v>
      </c>
      <c r="R857" s="3">
        <v>3.8330000000000002</v>
      </c>
      <c r="S857" s="3">
        <v>1.94448517714111</v>
      </c>
      <c r="T857" s="3">
        <v>0.60680641777098598</v>
      </c>
      <c r="U857" s="3">
        <v>5.4215249999999999</v>
      </c>
      <c r="V857" s="3">
        <v>0.62216810126563105</v>
      </c>
    </row>
    <row r="858" spans="1:22" x14ac:dyDescent="0.3">
      <c r="A858" s="4">
        <v>434</v>
      </c>
      <c r="B858" s="52" t="s">
        <v>21</v>
      </c>
      <c r="C858" s="52" t="str">
        <f t="shared" si="13"/>
        <v>Angiospermae</v>
      </c>
      <c r="D858" s="3">
        <v>1.5129470326523</v>
      </c>
      <c r="E858" s="3">
        <v>5.1838973691936996</v>
      </c>
      <c r="F858" s="3">
        <v>7.6177999999999999</v>
      </c>
      <c r="G858" s="3">
        <v>1.0855824516264501</v>
      </c>
      <c r="H858" s="3">
        <v>8.9216999999999995</v>
      </c>
      <c r="I858" s="3">
        <v>1.11390776891678</v>
      </c>
      <c r="J858" s="3">
        <v>2.3484848484848402</v>
      </c>
      <c r="K858" s="3">
        <v>8.2697500000000002</v>
      </c>
      <c r="L858" s="3">
        <v>23.6212121212121</v>
      </c>
      <c r="M858" s="3">
        <v>0.97129118587970098</v>
      </c>
      <c r="N858" s="3">
        <v>1.2559141298609799</v>
      </c>
      <c r="O858" s="3">
        <v>1.4695121175180299</v>
      </c>
      <c r="P858" s="3">
        <v>1.03491819815168</v>
      </c>
      <c r="Q858" s="4">
        <v>66</v>
      </c>
      <c r="R858" s="3">
        <v>7.1037499999999998</v>
      </c>
      <c r="S858" s="3">
        <v>1.1234890347823401</v>
      </c>
      <c r="T858" s="3">
        <v>0.736250341139848</v>
      </c>
      <c r="U858" s="3">
        <v>7.3607749999999896</v>
      </c>
      <c r="V858" s="3">
        <v>0.75801196576598595</v>
      </c>
    </row>
    <row r="859" spans="1:22" x14ac:dyDescent="0.3">
      <c r="A859" s="4">
        <v>497</v>
      </c>
      <c r="B859" s="52" t="s">
        <v>21</v>
      </c>
      <c r="C859" s="52" t="str">
        <f t="shared" si="13"/>
        <v>Angiospermae</v>
      </c>
      <c r="D859" s="3">
        <v>0.92743769755543903</v>
      </c>
      <c r="E859" s="3">
        <v>5.1608661167922696</v>
      </c>
      <c r="F859" s="3">
        <v>7.3282499999999997</v>
      </c>
      <c r="G859" s="3">
        <v>1.1024712584859899</v>
      </c>
      <c r="H859" s="3">
        <v>8.8301199999999902</v>
      </c>
      <c r="I859" s="3">
        <v>0.74232274462699699</v>
      </c>
      <c r="J859" s="3">
        <v>2.2608695652173898</v>
      </c>
      <c r="K859" s="3">
        <v>8.0791849999999901</v>
      </c>
      <c r="L859" s="3">
        <v>27.681159420289799</v>
      </c>
      <c r="M859" s="3">
        <v>1.5310625694809601</v>
      </c>
      <c r="N859" s="3">
        <v>1.32250778816199</v>
      </c>
      <c r="O859" s="3">
        <v>1.4199651442527299</v>
      </c>
      <c r="P859" s="3">
        <v>1.0465153641008</v>
      </c>
      <c r="Q859" s="4">
        <v>69</v>
      </c>
      <c r="R859" s="3">
        <v>6.6767999999999903</v>
      </c>
      <c r="S859" s="3">
        <v>1.15375311048514</v>
      </c>
      <c r="T859" s="3">
        <v>0.80040173758693101</v>
      </c>
      <c r="U859" s="3">
        <v>7.0025249999999897</v>
      </c>
      <c r="V859" s="3">
        <v>0.52277532841670304</v>
      </c>
    </row>
    <row r="860" spans="1:22" x14ac:dyDescent="0.3">
      <c r="A860" s="4">
        <v>752</v>
      </c>
      <c r="B860" s="52" t="s">
        <v>21</v>
      </c>
      <c r="C860" s="52" t="str">
        <f t="shared" si="13"/>
        <v>Angiospermae</v>
      </c>
      <c r="D860" s="3">
        <v>1.3680032957385</v>
      </c>
      <c r="E860" s="3">
        <v>5.8886367690261796</v>
      </c>
      <c r="F860" s="3">
        <v>7.9077000000000002</v>
      </c>
      <c r="G860" s="3">
        <v>1.0721195796502101</v>
      </c>
      <c r="H860" s="3">
        <v>9.0482999999999993</v>
      </c>
      <c r="I860" s="3">
        <v>0.971923161496827</v>
      </c>
      <c r="J860" s="3">
        <v>2.26582278481012</v>
      </c>
      <c r="K860" s="3">
        <v>8.4779999999999998</v>
      </c>
      <c r="L860" s="3">
        <v>25.632911392404999</v>
      </c>
      <c r="M860" s="3">
        <v>0.98163102204561803</v>
      </c>
      <c r="N860" s="3">
        <v>1.2541303986250401</v>
      </c>
      <c r="O860" s="3">
        <v>1.3428744733575499</v>
      </c>
      <c r="P860" s="3">
        <v>1.0458191436601001</v>
      </c>
      <c r="Q860" s="4">
        <v>79</v>
      </c>
      <c r="R860" s="3">
        <v>7.2148000000000003</v>
      </c>
      <c r="S860" s="3">
        <v>1.1212431806910199</v>
      </c>
      <c r="T860" s="3">
        <v>0.71046843565690698</v>
      </c>
      <c r="U860" s="3">
        <v>7.5612500000000002</v>
      </c>
      <c r="V860" s="3">
        <v>0.723763226406969</v>
      </c>
    </row>
    <row r="861" spans="1:22" x14ac:dyDescent="0.3">
      <c r="A861" s="4">
        <v>768</v>
      </c>
      <c r="B861" s="52" t="s">
        <v>21</v>
      </c>
      <c r="C861" s="52" t="str">
        <f t="shared" si="13"/>
        <v>Angiospermae</v>
      </c>
      <c r="D861" s="3">
        <v>1.74296545855033</v>
      </c>
      <c r="E861" s="3">
        <v>4.5338072157400697</v>
      </c>
      <c r="F861" s="3">
        <v>7.5737500000000004</v>
      </c>
      <c r="G861" s="3">
        <v>1.08378742366727</v>
      </c>
      <c r="H861" s="3">
        <v>8.8429199999999906</v>
      </c>
      <c r="I861" s="3">
        <v>1.33125435601429</v>
      </c>
      <c r="J861" s="3">
        <v>2.1442307692307598</v>
      </c>
      <c r="K861" s="3">
        <v>8.2083349999999999</v>
      </c>
      <c r="L861" s="3">
        <v>26.450980392156801</v>
      </c>
      <c r="M861" s="3">
        <v>0.95842721156866295</v>
      </c>
      <c r="N861" s="3">
        <v>1.2252054035330699</v>
      </c>
      <c r="O861" s="3">
        <v>1.67050552429889</v>
      </c>
      <c r="P861" s="3">
        <v>1.0240851854981801</v>
      </c>
      <c r="Q861" s="4">
        <v>104</v>
      </c>
      <c r="R861" s="3">
        <v>7.2175000000000002</v>
      </c>
      <c r="S861" s="3">
        <v>1.1098906448068899</v>
      </c>
      <c r="T861" s="3">
        <v>0.76378699846497899</v>
      </c>
      <c r="U861" s="3">
        <v>7.3956249999999999</v>
      </c>
      <c r="V861" s="3">
        <v>0.79691706291903397</v>
      </c>
    </row>
    <row r="862" spans="1:22" x14ac:dyDescent="0.3">
      <c r="A862" s="4">
        <v>865</v>
      </c>
      <c r="B862" s="52" t="s">
        <v>21</v>
      </c>
      <c r="C862" s="52" t="str">
        <f t="shared" si="13"/>
        <v>Angiospermae</v>
      </c>
      <c r="D862" s="3">
        <v>0.61910508080221804</v>
      </c>
      <c r="E862" s="3">
        <v>5.1239702761049504</v>
      </c>
      <c r="F862" s="3">
        <v>7.6387999999999998</v>
      </c>
      <c r="G862" s="3">
        <v>1.0664993192648</v>
      </c>
      <c r="H862" s="3">
        <v>8.6547499999999999</v>
      </c>
      <c r="I862" s="3">
        <v>1.32915063600422</v>
      </c>
      <c r="J862" s="3">
        <v>2.1</v>
      </c>
      <c r="K862" s="3">
        <v>8.1467749999999999</v>
      </c>
      <c r="L862" s="3">
        <v>26.733333333333299</v>
      </c>
      <c r="M862" s="3">
        <v>2.4079871749454198</v>
      </c>
      <c r="N862" s="3">
        <v>1.2215682538338299</v>
      </c>
      <c r="O862" s="3">
        <v>1.49079709451529</v>
      </c>
      <c r="P862" s="3">
        <v>1.03761609644282</v>
      </c>
      <c r="Q862" s="4">
        <v>60</v>
      </c>
      <c r="R862" s="3">
        <v>7.0849500000000001</v>
      </c>
      <c r="S862" s="3">
        <v>1.1066168605144699</v>
      </c>
      <c r="T862" s="3">
        <v>2.1468902084956998</v>
      </c>
      <c r="U862" s="3">
        <v>7.3618750000000004</v>
      </c>
      <c r="V862" s="3">
        <v>0.89157044972399402</v>
      </c>
    </row>
    <row r="863" spans="1:22" x14ac:dyDescent="0.3">
      <c r="A863" s="4">
        <v>1009</v>
      </c>
      <c r="B863" s="52" t="s">
        <v>21</v>
      </c>
      <c r="C863" s="52" t="str">
        <f t="shared" si="13"/>
        <v>Angiospermae</v>
      </c>
      <c r="D863" s="3">
        <v>1.8056613118120199</v>
      </c>
      <c r="E863" s="3">
        <v>7.3617933583913198</v>
      </c>
      <c r="F863" s="3">
        <v>7.9246999999999996</v>
      </c>
      <c r="G863" s="3">
        <v>1.0662939922015899</v>
      </c>
      <c r="H863" s="3">
        <v>8.9754199999999997</v>
      </c>
      <c r="I863" s="3">
        <v>1.87563943166114</v>
      </c>
      <c r="J863" s="3">
        <v>2.22388059701492</v>
      </c>
      <c r="K863" s="3">
        <v>8.4500599999999899</v>
      </c>
      <c r="L863" s="3">
        <v>27.402985074626798</v>
      </c>
      <c r="M863" s="3">
        <v>0.59616011173310601</v>
      </c>
      <c r="N863" s="3">
        <v>1.2285334939363199</v>
      </c>
      <c r="O863" s="3">
        <v>1.0764632494020001</v>
      </c>
      <c r="P863" s="3">
        <v>1.04063556679032</v>
      </c>
      <c r="Q863" s="4">
        <v>67</v>
      </c>
      <c r="R863" s="3">
        <v>7.3057999999999996</v>
      </c>
      <c r="S863" s="3">
        <v>1.1096234529398199</v>
      </c>
      <c r="T863" s="3">
        <v>1.0387548425562101</v>
      </c>
      <c r="U863" s="3">
        <v>7.6152499999999996</v>
      </c>
      <c r="V863" s="3">
        <v>1.7424091651090701</v>
      </c>
    </row>
    <row r="864" spans="1:22" x14ac:dyDescent="0.3">
      <c r="A864" s="4">
        <v>1127</v>
      </c>
      <c r="B864" s="52" t="s">
        <v>21</v>
      </c>
      <c r="C864" s="52" t="str">
        <f t="shared" si="13"/>
        <v>Angiospermae</v>
      </c>
      <c r="D864" s="3">
        <v>2.8169132068920599</v>
      </c>
      <c r="E864" s="3">
        <v>2.6765319978122202</v>
      </c>
      <c r="F864" s="3">
        <v>7.5035999999999996</v>
      </c>
      <c r="G864" s="3">
        <v>1.1335319046857499</v>
      </c>
      <c r="H864" s="3">
        <v>9.5075400000000005</v>
      </c>
      <c r="I864" s="3">
        <v>2.54111013497528</v>
      </c>
      <c r="J864" s="3">
        <v>2.3006993006993</v>
      </c>
      <c r="K864" s="3">
        <v>8.5055700000000005</v>
      </c>
      <c r="L864" s="3">
        <v>29.7535211267605</v>
      </c>
      <c r="M864" s="3">
        <v>0.99523071090947002</v>
      </c>
      <c r="N864" s="3">
        <v>1.3741205376499399</v>
      </c>
      <c r="O864" s="3">
        <v>2.8034785334654599</v>
      </c>
      <c r="P864" s="3">
        <v>1.0405336069779301</v>
      </c>
      <c r="Q864" s="4">
        <v>144</v>
      </c>
      <c r="R864" s="3">
        <v>6.9189999999999996</v>
      </c>
      <c r="S864" s="3">
        <v>1.1794780414072299</v>
      </c>
      <c r="T864" s="3">
        <v>0.90209031955901797</v>
      </c>
      <c r="U864" s="3">
        <v>7.2112999999999996</v>
      </c>
      <c r="V864" s="3">
        <v>0.90641326646226805</v>
      </c>
    </row>
    <row r="865" spans="1:22" x14ac:dyDescent="0.3">
      <c r="A865" s="4">
        <v>1128</v>
      </c>
      <c r="B865" s="52" t="s">
        <v>21</v>
      </c>
      <c r="C865" s="52" t="str">
        <f t="shared" si="13"/>
        <v>Angiospermae</v>
      </c>
      <c r="D865" s="3">
        <v>2.2152957751881499</v>
      </c>
      <c r="E865" s="3">
        <v>2.9839188698678498</v>
      </c>
      <c r="F865" s="3">
        <v>7.5239500000000001</v>
      </c>
      <c r="G865" s="3">
        <v>1.11735192285966</v>
      </c>
      <c r="H865" s="3">
        <v>9.2898499999999906</v>
      </c>
      <c r="I865" s="3">
        <v>1.7920286348253001</v>
      </c>
      <c r="J865" s="3">
        <v>2.2910447761194002</v>
      </c>
      <c r="K865" s="3">
        <v>8.4069000000000003</v>
      </c>
      <c r="L865" s="3">
        <v>25.634328358208901</v>
      </c>
      <c r="M865" s="3">
        <v>1.13822251135999</v>
      </c>
      <c r="N865" s="3">
        <v>1.30141841487759</v>
      </c>
      <c r="O865" s="3">
        <v>2.5214995206398498</v>
      </c>
      <c r="P865" s="3">
        <v>1.0263057385658301</v>
      </c>
      <c r="Q865" s="4">
        <v>134</v>
      </c>
      <c r="R865" s="3">
        <v>7.1382500000000002</v>
      </c>
      <c r="S865" s="3">
        <v>1.14674469042844</v>
      </c>
      <c r="T865" s="3">
        <v>0.80893425378969996</v>
      </c>
      <c r="U865" s="3">
        <v>7.3311000000000002</v>
      </c>
      <c r="V865" s="3">
        <v>0.71069957386728599</v>
      </c>
    </row>
    <row r="866" spans="1:22" x14ac:dyDescent="0.3">
      <c r="A866" s="4">
        <v>1165</v>
      </c>
      <c r="B866" s="52" t="s">
        <v>21</v>
      </c>
      <c r="C866" s="52" t="str">
        <f t="shared" si="13"/>
        <v>Angiospermae</v>
      </c>
      <c r="D866" s="3">
        <v>1.4825359796092801</v>
      </c>
      <c r="E866" s="3">
        <v>4.3749687264228898</v>
      </c>
      <c r="F866" s="3">
        <v>7.3006499999999903</v>
      </c>
      <c r="G866" s="3">
        <v>1.1191017238191101</v>
      </c>
      <c r="H866" s="3">
        <v>9.0396900000000002</v>
      </c>
      <c r="I866" s="3">
        <v>1.0495434613643</v>
      </c>
      <c r="J866" s="3">
        <v>2.3333333333333299</v>
      </c>
      <c r="K866" s="3">
        <v>8.1701700000000006</v>
      </c>
      <c r="L866" s="3">
        <v>26.192307692307601</v>
      </c>
      <c r="M866" s="3">
        <v>1.1255928702293201</v>
      </c>
      <c r="N866" s="3">
        <v>1.29705426579045</v>
      </c>
      <c r="O866" s="3">
        <v>1.66873192850666</v>
      </c>
      <c r="P866" s="3">
        <v>1.0232129530029599</v>
      </c>
      <c r="Q866" s="4">
        <v>79</v>
      </c>
      <c r="R866" s="3">
        <v>6.9694000000000003</v>
      </c>
      <c r="S866" s="3">
        <v>1.1450793795396601</v>
      </c>
      <c r="T866" s="3">
        <v>0.70793793594196996</v>
      </c>
      <c r="U866" s="3">
        <v>7.1350249999999997</v>
      </c>
      <c r="V866" s="3">
        <v>0.62894671303109295</v>
      </c>
    </row>
    <row r="867" spans="1:22" x14ac:dyDescent="0.3">
      <c r="A867" s="4">
        <v>1205</v>
      </c>
      <c r="B867" s="52" t="s">
        <v>21</v>
      </c>
      <c r="C867" s="52" t="str">
        <f t="shared" si="13"/>
        <v>Angiospermae</v>
      </c>
      <c r="D867" s="3">
        <v>1.0432480872996099</v>
      </c>
      <c r="E867" s="3">
        <v>4.5872739543146501</v>
      </c>
      <c r="F867" s="3">
        <v>7.3938499999999996</v>
      </c>
      <c r="G867" s="3">
        <v>1.0823353192179901</v>
      </c>
      <c r="H867" s="3">
        <v>8.6113999999999997</v>
      </c>
      <c r="I867" s="3">
        <v>1.3352247558244299</v>
      </c>
      <c r="J867" s="3">
        <v>2.2553191489361701</v>
      </c>
      <c r="K867" s="3">
        <v>8.0026250000000001</v>
      </c>
      <c r="L867" s="3">
        <v>31.725274725274701</v>
      </c>
      <c r="M867" s="3">
        <v>1.5449995647038901</v>
      </c>
      <c r="N867" s="3">
        <v>1.2924208314573</v>
      </c>
      <c r="O867" s="3">
        <v>1.6118178407560599</v>
      </c>
      <c r="P867" s="3">
        <v>1.0519924449645499</v>
      </c>
      <c r="Q867" s="4">
        <v>94</v>
      </c>
      <c r="R867" s="3">
        <v>6.6630000000000003</v>
      </c>
      <c r="S867" s="3">
        <v>1.1386085787356299</v>
      </c>
      <c r="T867" s="3">
        <v>1.27987270916603</v>
      </c>
      <c r="U867" s="3">
        <v>7.0284250000000004</v>
      </c>
      <c r="V867" s="3">
        <v>0.82839680890869705</v>
      </c>
    </row>
    <row r="868" spans="1:22" x14ac:dyDescent="0.3">
      <c r="A868" s="4">
        <v>1416</v>
      </c>
      <c r="B868" s="52" t="s">
        <v>21</v>
      </c>
      <c r="C868" s="52" t="str">
        <f t="shared" si="13"/>
        <v>Angiospermae</v>
      </c>
      <c r="D868" s="3">
        <v>1.78278221375719</v>
      </c>
      <c r="E868" s="3">
        <v>3.9827530970039899</v>
      </c>
      <c r="F868" s="3">
        <v>9.4541500000000003</v>
      </c>
      <c r="G868" s="3">
        <v>1.0999481709090699</v>
      </c>
      <c r="H868" s="3">
        <v>11.343999999999999</v>
      </c>
      <c r="I868" s="3">
        <v>1.28531105341364</v>
      </c>
      <c r="J868" s="3">
        <v>2.3947368421052602</v>
      </c>
      <c r="K868" s="3">
        <v>10.399075</v>
      </c>
      <c r="L868" s="3">
        <v>39.986842105263101</v>
      </c>
      <c r="M868" s="3">
        <v>1.33149889982937</v>
      </c>
      <c r="N868" s="3">
        <v>1.59949240368007</v>
      </c>
      <c r="O868" s="3">
        <v>2.37377255625307</v>
      </c>
      <c r="P868" s="3">
        <v>1.1427440409998499</v>
      </c>
      <c r="Q868" s="4">
        <v>76</v>
      </c>
      <c r="R868" s="3">
        <v>7.0922499999999999</v>
      </c>
      <c r="S868" s="3">
        <v>1.2569592177150299</v>
      </c>
      <c r="T868" s="3">
        <v>0.72095797428047603</v>
      </c>
      <c r="U868" s="3">
        <v>8.2731999999999992</v>
      </c>
      <c r="V868" s="3">
        <v>0.54146343971659705</v>
      </c>
    </row>
    <row r="869" spans="1:22" x14ac:dyDescent="0.3">
      <c r="A869" s="4">
        <v>1419</v>
      </c>
      <c r="B869" s="52" t="s">
        <v>21</v>
      </c>
      <c r="C869" s="52" t="str">
        <f t="shared" si="13"/>
        <v>Angiospermae</v>
      </c>
      <c r="D869" s="3">
        <v>1.16505557399099</v>
      </c>
      <c r="E869" s="3">
        <v>5.4474424630084197</v>
      </c>
      <c r="F869" s="3">
        <v>8.0805500000000006</v>
      </c>
      <c r="G869" s="3">
        <v>1.0825742059637</v>
      </c>
      <c r="H869" s="3">
        <v>9.4150399999999994</v>
      </c>
      <c r="I869" s="3">
        <v>1.53888849997708</v>
      </c>
      <c r="J869" s="3">
        <v>2.26136363636363</v>
      </c>
      <c r="K869" s="3">
        <v>8.747795</v>
      </c>
      <c r="L869" s="3">
        <v>24.636363636363601</v>
      </c>
      <c r="M869" s="3">
        <v>1.2732146527464301</v>
      </c>
      <c r="N869" s="3">
        <v>1.31316154677638</v>
      </c>
      <c r="O869" s="3">
        <v>1.4833658280692299</v>
      </c>
      <c r="P869" s="3">
        <v>1.05972341527707</v>
      </c>
      <c r="Q869" s="4">
        <v>89</v>
      </c>
      <c r="R869" s="3">
        <v>7.1697499999999996</v>
      </c>
      <c r="S869" s="3">
        <v>1.1472292348347199</v>
      </c>
      <c r="T869" s="3">
        <v>1.3208713252239901</v>
      </c>
      <c r="U869" s="3">
        <v>7.6251499999999997</v>
      </c>
      <c r="V869" s="3">
        <v>1.0374301948023901</v>
      </c>
    </row>
    <row r="870" spans="1:22" x14ac:dyDescent="0.3">
      <c r="A870" s="4">
        <v>1520</v>
      </c>
      <c r="B870" s="52" t="s">
        <v>21</v>
      </c>
      <c r="C870" s="52" t="str">
        <f t="shared" si="13"/>
        <v>Angiospermae</v>
      </c>
      <c r="D870" s="3">
        <v>1.8013333057382801</v>
      </c>
      <c r="E870" s="3">
        <v>4.27308481749591</v>
      </c>
      <c r="F870" s="3">
        <v>7.6972500000000004</v>
      </c>
      <c r="G870" s="3">
        <v>1.1308434830621299</v>
      </c>
      <c r="H870" s="3">
        <v>9.7115199999999895</v>
      </c>
      <c r="I870" s="3">
        <v>1.2422233378609899</v>
      </c>
      <c r="J870" s="3">
        <v>2.4513274336283102</v>
      </c>
      <c r="K870" s="3">
        <v>8.7043849999999896</v>
      </c>
      <c r="L870" s="3">
        <v>25.663716814159201</v>
      </c>
      <c r="M870" s="3">
        <v>1</v>
      </c>
      <c r="N870" s="3">
        <v>1.3074205708131299</v>
      </c>
      <c r="O870" s="3">
        <v>1.8013333057382801</v>
      </c>
      <c r="P870" s="3">
        <v>1.0178013586552199</v>
      </c>
      <c r="Q870" s="4">
        <v>114</v>
      </c>
      <c r="R870" s="3">
        <v>7.4279999999999999</v>
      </c>
      <c r="S870" s="3">
        <v>1.15097403348704</v>
      </c>
      <c r="T870" s="3">
        <v>0.68961326252270905</v>
      </c>
      <c r="U870" s="3">
        <v>7.5626249999999997</v>
      </c>
      <c r="V870" s="3">
        <v>0.68961326252270905</v>
      </c>
    </row>
    <row r="871" spans="1:22" x14ac:dyDescent="0.3">
      <c r="A871" s="4">
        <v>1596</v>
      </c>
      <c r="B871" s="52" t="s">
        <v>21</v>
      </c>
      <c r="C871" s="52" t="str">
        <f t="shared" si="13"/>
        <v>Angiospermae</v>
      </c>
      <c r="D871" s="3">
        <v>1.3347457719951801</v>
      </c>
      <c r="E871" s="3">
        <v>8.1877055701461501</v>
      </c>
      <c r="F871" s="3">
        <v>8.5059500000000003</v>
      </c>
      <c r="G871" s="3">
        <v>1.0841816610725401</v>
      </c>
      <c r="H871" s="3">
        <v>9.9380400000000009</v>
      </c>
      <c r="I871" s="3">
        <v>1.0409439702654999</v>
      </c>
      <c r="J871" s="3">
        <v>2.34666666666666</v>
      </c>
      <c r="K871" s="3">
        <v>9.2219949999999997</v>
      </c>
      <c r="L871" s="3">
        <v>27.32</v>
      </c>
      <c r="M871" s="3">
        <v>0.77832692530430303</v>
      </c>
      <c r="N871" s="3">
        <v>1.3416005183865201</v>
      </c>
      <c r="O871" s="3">
        <v>1.0388685727799201</v>
      </c>
      <c r="P871" s="3">
        <v>1.06901979759387</v>
      </c>
      <c r="Q871" s="4">
        <v>75</v>
      </c>
      <c r="R871" s="3">
        <v>7.4076000000000004</v>
      </c>
      <c r="S871" s="3">
        <v>1.15901165987476</v>
      </c>
      <c r="T871" s="3">
        <v>0.77988182626681002</v>
      </c>
      <c r="U871" s="3">
        <v>7.9567750000000004</v>
      </c>
      <c r="V871" s="3">
        <v>1.00199774787683</v>
      </c>
    </row>
    <row r="872" spans="1:22" x14ac:dyDescent="0.3">
      <c r="A872" s="4">
        <v>1668</v>
      </c>
      <c r="B872" s="52" t="s">
        <v>21</v>
      </c>
      <c r="C872" s="52" t="str">
        <f t="shared" si="13"/>
        <v>Angiospermae</v>
      </c>
      <c r="D872" s="3">
        <v>2.2006260188812501</v>
      </c>
      <c r="E872" s="3">
        <v>4.4156967770756896</v>
      </c>
      <c r="F872" s="3">
        <v>8.8941499999999998</v>
      </c>
      <c r="G872" s="3">
        <v>1.02167435898877</v>
      </c>
      <c r="H872" s="3">
        <v>9.2797000000000001</v>
      </c>
      <c r="I872" s="3">
        <v>0.99112670437308004</v>
      </c>
      <c r="J872" s="3">
        <v>2.5287356321839001</v>
      </c>
      <c r="K872" s="3">
        <v>9.0869250000000008</v>
      </c>
      <c r="L872" s="3">
        <v>35.75</v>
      </c>
      <c r="M872" s="3">
        <v>0.91529051745963197</v>
      </c>
      <c r="N872" s="3">
        <v>1.31972324736366</v>
      </c>
      <c r="O872" s="3">
        <v>2.01421212755695</v>
      </c>
      <c r="P872" s="3">
        <v>1.11695561262613</v>
      </c>
      <c r="Q872" s="4">
        <v>87</v>
      </c>
      <c r="R872" s="3">
        <v>7.0315500000000002</v>
      </c>
      <c r="S872" s="3">
        <v>1.14116490954871</v>
      </c>
      <c r="T872" s="3">
        <v>0.45038397977178601</v>
      </c>
      <c r="U872" s="3">
        <v>7.9628500000000004</v>
      </c>
      <c r="V872" s="3">
        <v>0.49206669486953297</v>
      </c>
    </row>
    <row r="873" spans="1:22" x14ac:dyDescent="0.3">
      <c r="A873" s="4">
        <v>1713</v>
      </c>
      <c r="B873" s="52" t="s">
        <v>21</v>
      </c>
      <c r="C873" s="52" t="str">
        <f t="shared" si="13"/>
        <v>Angiospermae</v>
      </c>
      <c r="D873" s="3">
        <v>2.3642924288935299</v>
      </c>
      <c r="E873" s="3">
        <v>3.0964637023812802</v>
      </c>
      <c r="F873" s="3">
        <v>7.2788500000000003</v>
      </c>
      <c r="G873" s="3">
        <v>1.07569396264519</v>
      </c>
      <c r="H873" s="3">
        <v>8.3807799999999997</v>
      </c>
      <c r="I873" s="3">
        <v>2.5368211055547398</v>
      </c>
      <c r="J873" s="3">
        <v>2.2096774193548301</v>
      </c>
      <c r="K873" s="3">
        <v>7.829815</v>
      </c>
      <c r="L873" s="3">
        <v>33.629032258064498</v>
      </c>
      <c r="M873" s="3">
        <v>0.99424996582704195</v>
      </c>
      <c r="N873" s="3">
        <v>1.22838507313927</v>
      </c>
      <c r="O873" s="3">
        <v>2.3506976666325201</v>
      </c>
      <c r="P873" s="3">
        <v>1.0323548287587401</v>
      </c>
      <c r="Q873" s="4">
        <v>124</v>
      </c>
      <c r="R873" s="3">
        <v>6.8226000000000004</v>
      </c>
      <c r="S873" s="3">
        <v>1.1104978566033901</v>
      </c>
      <c r="T873" s="3">
        <v>1.0729726469334999</v>
      </c>
      <c r="U873" s="3">
        <v>7.0507249999999999</v>
      </c>
      <c r="V873" s="3">
        <v>1.0791779570653299</v>
      </c>
    </row>
    <row r="874" spans="1:22" x14ac:dyDescent="0.3">
      <c r="A874" s="4">
        <v>2126</v>
      </c>
      <c r="B874" s="52" t="s">
        <v>21</v>
      </c>
      <c r="C874" s="52" t="str">
        <f t="shared" si="13"/>
        <v>Angiospermae</v>
      </c>
      <c r="D874" s="3">
        <v>1.42255535925031</v>
      </c>
      <c r="E874" s="3">
        <v>4.3150733788096902</v>
      </c>
      <c r="F874" s="3">
        <v>6.6569500000000001</v>
      </c>
      <c r="G874" s="3">
        <v>1.0841308707441</v>
      </c>
      <c r="H874" s="3">
        <v>7.7770599999999996</v>
      </c>
      <c r="I874" s="3">
        <v>1.5838375629525201</v>
      </c>
      <c r="J874" s="3">
        <v>2.15625</v>
      </c>
      <c r="K874" s="3">
        <v>7.2170050000000003</v>
      </c>
      <c r="L874" s="3">
        <v>43.046875</v>
      </c>
      <c r="M874" s="3">
        <v>1.08447097631945</v>
      </c>
      <c r="N874" s="3">
        <v>1.2429275776923601</v>
      </c>
      <c r="O874" s="3">
        <v>1.5427199993146601</v>
      </c>
      <c r="P874" s="3">
        <v>1.0309663930617901</v>
      </c>
      <c r="Q874" s="4">
        <v>64</v>
      </c>
      <c r="R874" s="3">
        <v>6.2570499999999996</v>
      </c>
      <c r="S874" s="3">
        <v>1.11770249341799</v>
      </c>
      <c r="T874" s="3">
        <v>1.1133749928629799</v>
      </c>
      <c r="U874" s="3">
        <v>6.4569999999999999</v>
      </c>
      <c r="V874" s="3">
        <v>1.0266526418638</v>
      </c>
    </row>
    <row r="875" spans="1:22" x14ac:dyDescent="0.3">
      <c r="A875" s="4">
        <v>4581</v>
      </c>
      <c r="B875" s="52" t="s">
        <v>21</v>
      </c>
      <c r="C875" s="52" t="str">
        <f t="shared" si="13"/>
        <v>Angiospermae</v>
      </c>
      <c r="D875" s="3">
        <v>2.390446686013</v>
      </c>
      <c r="E875" s="3">
        <v>3.6653853097802598</v>
      </c>
      <c r="F875" s="3">
        <v>8.5469500000000007</v>
      </c>
      <c r="G875" s="3">
        <v>1.0914753216059501</v>
      </c>
      <c r="H875" s="3">
        <v>10.1106199999999</v>
      </c>
      <c r="I875" s="3">
        <v>1.99722224533852</v>
      </c>
      <c r="J875" s="3">
        <v>2.3548387096774102</v>
      </c>
      <c r="K875" s="3">
        <v>9.3287849999999999</v>
      </c>
      <c r="L875" s="3">
        <v>38.722972972972897</v>
      </c>
      <c r="M875" s="3">
        <v>0.97546674050507498</v>
      </c>
      <c r="N875" s="3">
        <v>1.28318759280646</v>
      </c>
      <c r="O875" s="3">
        <v>2.33180123715626</v>
      </c>
      <c r="P875" s="3">
        <v>1.04064530857621</v>
      </c>
      <c r="Q875" s="4">
        <v>158</v>
      </c>
      <c r="R875" s="3">
        <v>7.8792999999999997</v>
      </c>
      <c r="S875" s="3">
        <v>1.13583867285594</v>
      </c>
      <c r="T875" s="3">
        <v>0.83550168971543604</v>
      </c>
      <c r="U875" s="3">
        <v>8.2131249999999998</v>
      </c>
      <c r="V875" s="3">
        <v>0.85651478930263802</v>
      </c>
    </row>
    <row r="876" spans="1:22" x14ac:dyDescent="0.3">
      <c r="A876" s="4">
        <v>4612</v>
      </c>
      <c r="B876" s="52" t="s">
        <v>21</v>
      </c>
      <c r="C876" s="52" t="str">
        <f t="shared" si="13"/>
        <v>Angiospermae</v>
      </c>
      <c r="D876" s="3">
        <v>2.6327020211285599</v>
      </c>
      <c r="E876" s="3">
        <v>2.6425039669705699</v>
      </c>
      <c r="F876" s="3">
        <v>8.1560000000000006</v>
      </c>
      <c r="G876" s="3">
        <v>1.1000821481118099</v>
      </c>
      <c r="H876" s="3">
        <v>9.7885399999999994</v>
      </c>
      <c r="I876" s="3">
        <v>2.5317855541941401</v>
      </c>
      <c r="J876" s="3">
        <v>2.3103448275862002</v>
      </c>
      <c r="K876" s="3">
        <v>8.97227</v>
      </c>
      <c r="L876" s="3">
        <v>40.521235521235504</v>
      </c>
      <c r="M876" s="3">
        <v>1.1723569498247901</v>
      </c>
      <c r="N876" s="3">
        <v>1.2463603142467801</v>
      </c>
      <c r="O876" s="3">
        <v>3.0864665112878602</v>
      </c>
      <c r="P876" s="3">
        <v>1.0188823026040399</v>
      </c>
      <c r="Q876" s="4">
        <v>262</v>
      </c>
      <c r="R876" s="3">
        <v>7.8536999999999999</v>
      </c>
      <c r="S876" s="3">
        <v>1.12085423212177</v>
      </c>
      <c r="T876" s="3">
        <v>0.96166810139372905</v>
      </c>
      <c r="U876" s="3">
        <v>8.0048499999999994</v>
      </c>
      <c r="V876" s="3">
        <v>0.82028609250573903</v>
      </c>
    </row>
    <row r="877" spans="1:22" x14ac:dyDescent="0.3">
      <c r="A877" s="4">
        <v>4783</v>
      </c>
      <c r="B877" s="52" t="s">
        <v>21</v>
      </c>
      <c r="C877" s="52" t="str">
        <f t="shared" si="13"/>
        <v>Angiospermae</v>
      </c>
      <c r="D877" s="3">
        <v>5.5314437049890399</v>
      </c>
      <c r="E877" s="3">
        <v>1.6104390680324401</v>
      </c>
      <c r="F877" s="3">
        <v>8.3802000000000003</v>
      </c>
      <c r="G877" s="3">
        <v>1.06410646523949</v>
      </c>
      <c r="H877" s="3">
        <v>9.4546499999999902</v>
      </c>
      <c r="I877" s="3">
        <v>3.8575887000008202</v>
      </c>
      <c r="J877" s="3">
        <v>2.4377777777777698</v>
      </c>
      <c r="K877" s="3">
        <v>8.9174249999999997</v>
      </c>
      <c r="L877" s="3">
        <v>43.631111111111103</v>
      </c>
      <c r="M877" s="3">
        <v>0.94074428582071901</v>
      </c>
      <c r="N877" s="3">
        <v>1.4762741240397199</v>
      </c>
      <c r="O877" s="3">
        <v>5.2036740578074197</v>
      </c>
      <c r="P877" s="3">
        <v>1.1336390568564501</v>
      </c>
      <c r="Q877" s="4">
        <v>450</v>
      </c>
      <c r="R877" s="3">
        <v>6.4043999999999999</v>
      </c>
      <c r="S877" s="3">
        <v>1.20631264964895</v>
      </c>
      <c r="T877" s="3">
        <v>0.69739274333055301</v>
      </c>
      <c r="U877" s="3">
        <v>7.3922999999999996</v>
      </c>
      <c r="V877" s="3">
        <v>0.74132020129374099</v>
      </c>
    </row>
    <row r="878" spans="1:22" x14ac:dyDescent="0.3">
      <c r="A878" s="4">
        <v>4947</v>
      </c>
      <c r="B878" s="52" t="s">
        <v>21</v>
      </c>
      <c r="C878" s="52" t="str">
        <f t="shared" si="13"/>
        <v>Angiospermae</v>
      </c>
      <c r="D878" s="3">
        <v>3.7489980700336201</v>
      </c>
      <c r="E878" s="3">
        <v>2.1593274227042798</v>
      </c>
      <c r="F878" s="3">
        <v>8.3066499999999994</v>
      </c>
      <c r="G878" s="3">
        <v>1.0609734369450901</v>
      </c>
      <c r="H878" s="3">
        <v>9.3196199999999898</v>
      </c>
      <c r="I878" s="3">
        <v>3.7196820206786301</v>
      </c>
      <c r="J878" s="3">
        <v>2.5060975609756002</v>
      </c>
      <c r="K878" s="3">
        <v>8.8131350000000008</v>
      </c>
      <c r="L878" s="3">
        <v>37.756250000000001</v>
      </c>
      <c r="M878" s="3">
        <v>1.0261059238501899</v>
      </c>
      <c r="N878" s="3">
        <v>1.3604490248744501</v>
      </c>
      <c r="O878" s="3">
        <v>3.8468691281644398</v>
      </c>
      <c r="P878" s="3">
        <v>1.09607740292471</v>
      </c>
      <c r="Q878" s="4">
        <v>515</v>
      </c>
      <c r="R878" s="3">
        <v>6.8503999999999996</v>
      </c>
      <c r="S878" s="3">
        <v>1.1629090093388801</v>
      </c>
      <c r="T878" s="3">
        <v>0.99218029756021398</v>
      </c>
      <c r="U878" s="3">
        <v>7.578525</v>
      </c>
      <c r="V878" s="3">
        <v>0.96693750079652296</v>
      </c>
    </row>
    <row r="879" spans="1:22" x14ac:dyDescent="0.3">
      <c r="A879" s="4">
        <v>5124</v>
      </c>
      <c r="B879" s="52" t="s">
        <v>21</v>
      </c>
      <c r="C879" s="52" t="str">
        <f t="shared" si="13"/>
        <v>Angiospermae</v>
      </c>
      <c r="D879" s="3">
        <v>2.5987904994613902</v>
      </c>
      <c r="E879" s="3">
        <v>2.68452133752373</v>
      </c>
      <c r="F879" s="3">
        <v>7.7649999999999997</v>
      </c>
      <c r="G879" s="3">
        <v>1.12341274951706</v>
      </c>
      <c r="H879" s="3">
        <v>9.6815999999999995</v>
      </c>
      <c r="I879" s="3">
        <v>2.5352963947942202</v>
      </c>
      <c r="J879" s="3">
        <v>2.4332129963898899</v>
      </c>
      <c r="K879" s="3">
        <v>8.7233000000000001</v>
      </c>
      <c r="L879" s="3">
        <v>35.188191881918797</v>
      </c>
      <c r="M879" s="3">
        <v>1.11302092544814</v>
      </c>
      <c r="N879" s="3">
        <v>1.3058537901267799</v>
      </c>
      <c r="O879" s="3">
        <v>2.8925082067563701</v>
      </c>
      <c r="P879" s="3">
        <v>1.02312405296791</v>
      </c>
      <c r="Q879" s="4">
        <v>279</v>
      </c>
      <c r="R879" s="3">
        <v>7.4139999999999997</v>
      </c>
      <c r="S879" s="3">
        <v>1.14939060544172</v>
      </c>
      <c r="T879" s="3">
        <v>0.97556782484762194</v>
      </c>
      <c r="U879" s="3">
        <v>7.5895000000000001</v>
      </c>
      <c r="V879" s="3">
        <v>0.87650447762679595</v>
      </c>
    </row>
    <row r="880" spans="1:22" x14ac:dyDescent="0.3">
      <c r="A880" s="4">
        <v>5226</v>
      </c>
      <c r="B880" s="52" t="s">
        <v>21</v>
      </c>
      <c r="C880" s="52" t="str">
        <f t="shared" si="13"/>
        <v>Angiospermae</v>
      </c>
      <c r="D880" s="3">
        <v>2.9688050832681898</v>
      </c>
      <c r="E880" s="3">
        <v>3.43846438919778</v>
      </c>
      <c r="F880" s="3">
        <v>8.9987999999999992</v>
      </c>
      <c r="G880" s="3">
        <v>1.09737187180512</v>
      </c>
      <c r="H880" s="3">
        <v>10.75126</v>
      </c>
      <c r="I880" s="3">
        <v>2.36978408508201</v>
      </c>
      <c r="J880" s="3">
        <v>2.5180722891566201</v>
      </c>
      <c r="K880" s="3">
        <v>9.87502999999999</v>
      </c>
      <c r="L880" s="3">
        <v>36.133333333333297</v>
      </c>
      <c r="M880" s="3">
        <v>0.881532612607137</v>
      </c>
      <c r="N880" s="3">
        <v>1.29633211150766</v>
      </c>
      <c r="O880" s="3">
        <v>2.6170985013747599</v>
      </c>
      <c r="P880" s="3">
        <v>1.0407809210982799</v>
      </c>
      <c r="Q880" s="4">
        <v>334</v>
      </c>
      <c r="R880" s="3">
        <v>8.2935999999999996</v>
      </c>
      <c r="S880" s="3">
        <v>1.1421237075246899</v>
      </c>
      <c r="T880" s="3">
        <v>0.79822824962063399</v>
      </c>
      <c r="U880" s="3">
        <v>8.6462000000000003</v>
      </c>
      <c r="V880" s="3">
        <v>0.90550053192004998</v>
      </c>
    </row>
    <row r="881" spans="1:22" x14ac:dyDescent="0.3">
      <c r="A881" s="4">
        <v>5288</v>
      </c>
      <c r="B881" s="52" t="s">
        <v>21</v>
      </c>
      <c r="C881" s="52" t="str">
        <f t="shared" si="13"/>
        <v>Angiospermae</v>
      </c>
      <c r="D881" s="3">
        <v>1.9412076416983199</v>
      </c>
      <c r="E881" s="3">
        <v>4.6825856574480902</v>
      </c>
      <c r="F881" s="3">
        <v>9.0417999999999896</v>
      </c>
      <c r="G881" s="3">
        <v>1.0363279435510599</v>
      </c>
      <c r="H881" s="3">
        <v>9.6987400000000008</v>
      </c>
      <c r="I881" s="3">
        <v>1.9707029919656101</v>
      </c>
      <c r="J881" s="3">
        <v>2.3314285714285701</v>
      </c>
      <c r="K881" s="3">
        <v>9.3702699999999997</v>
      </c>
      <c r="L881" s="3">
        <v>34.556886227544901</v>
      </c>
      <c r="M881" s="3">
        <v>0.994711579424848</v>
      </c>
      <c r="N881" s="3">
        <v>1.2997507370678101</v>
      </c>
      <c r="O881" s="3">
        <v>1.93094171926532</v>
      </c>
      <c r="P881" s="3">
        <v>1.09572340915425</v>
      </c>
      <c r="Q881" s="4">
        <v>175</v>
      </c>
      <c r="R881" s="3">
        <v>7.4619999999999997</v>
      </c>
      <c r="S881" s="3">
        <v>1.1355287873095801</v>
      </c>
      <c r="T881" s="3">
        <v>1.01519433039192</v>
      </c>
      <c r="U881" s="3">
        <v>8.2518999999999991</v>
      </c>
      <c r="V881" s="3">
        <v>1.0205916482634201</v>
      </c>
    </row>
    <row r="882" spans="1:22" x14ac:dyDescent="0.3">
      <c r="A882" s="4">
        <v>5384</v>
      </c>
      <c r="B882" s="52" t="s">
        <v>21</v>
      </c>
      <c r="C882" s="52" t="str">
        <f t="shared" si="13"/>
        <v>Angiospermae</v>
      </c>
      <c r="D882" s="3">
        <v>2.3473073868999399</v>
      </c>
      <c r="E882" s="3">
        <v>3.6566222104397199</v>
      </c>
      <c r="F882" s="3">
        <v>8.3827499999999997</v>
      </c>
      <c r="G882" s="3">
        <v>1.0799648086845</v>
      </c>
      <c r="H882" s="3">
        <v>9.7233999999999998</v>
      </c>
      <c r="I882" s="3">
        <v>2.0285127790825999</v>
      </c>
      <c r="J882" s="3">
        <v>2.39408866995073</v>
      </c>
      <c r="K882" s="3">
        <v>9.0530749999999998</v>
      </c>
      <c r="L882" s="3">
        <v>42.518324607329802</v>
      </c>
      <c r="M882" s="3">
        <v>0.97664438153934197</v>
      </c>
      <c r="N882" s="3">
        <v>1.21603301650825</v>
      </c>
      <c r="O882" s="3">
        <v>2.2924845711616202</v>
      </c>
      <c r="P882" s="3">
        <v>1.02361291307334</v>
      </c>
      <c r="Q882" s="4">
        <v>204</v>
      </c>
      <c r="R882" s="3">
        <v>7.9960000000000004</v>
      </c>
      <c r="S882" s="3">
        <v>1.1054659238342299</v>
      </c>
      <c r="T882" s="3">
        <v>0.86418710664120801</v>
      </c>
      <c r="U882" s="3">
        <v>8.1893750000000001</v>
      </c>
      <c r="V882" s="3">
        <v>0.88485340516587596</v>
      </c>
    </row>
    <row r="883" spans="1:22" x14ac:dyDescent="0.3">
      <c r="A883" s="4">
        <v>5450</v>
      </c>
      <c r="B883" s="52" t="s">
        <v>21</v>
      </c>
      <c r="C883" s="52" t="str">
        <f t="shared" si="13"/>
        <v>Angiospermae</v>
      </c>
      <c r="D883" s="3">
        <v>4.5759929743747199</v>
      </c>
      <c r="E883" s="3">
        <v>2.2300996223490701</v>
      </c>
      <c r="F883" s="3">
        <v>8.5383999999999993</v>
      </c>
      <c r="G883" s="3">
        <v>1.11888410006558</v>
      </c>
      <c r="H883" s="3">
        <v>10.56856</v>
      </c>
      <c r="I883" s="3">
        <v>2.5479164036575099</v>
      </c>
      <c r="J883" s="3">
        <v>2.6124260355029501</v>
      </c>
      <c r="K883" s="3">
        <v>9.5534800000000004</v>
      </c>
      <c r="L883" s="3">
        <v>39.510447761194001</v>
      </c>
      <c r="M883" s="3">
        <v>0.836694440455519</v>
      </c>
      <c r="N883" s="3">
        <v>1.3975509772288399</v>
      </c>
      <c r="O883" s="3">
        <v>3.8287078812228499</v>
      </c>
      <c r="P883" s="3">
        <v>1.0606312808218299</v>
      </c>
      <c r="Q883" s="4">
        <v>458</v>
      </c>
      <c r="R883" s="3">
        <v>7.5621999999999998</v>
      </c>
      <c r="S883" s="3">
        <v>1.18672347614374</v>
      </c>
      <c r="T883" s="3">
        <v>0.55680076825416602</v>
      </c>
      <c r="U883" s="3">
        <v>8.0503</v>
      </c>
      <c r="V883" s="3">
        <v>0.66547683518851697</v>
      </c>
    </row>
    <row r="884" spans="1:22" x14ac:dyDescent="0.3">
      <c r="A884" s="4">
        <v>5455</v>
      </c>
      <c r="B884" s="52" t="s">
        <v>21</v>
      </c>
      <c r="C884" s="52" t="str">
        <f t="shared" si="13"/>
        <v>Angiospermae</v>
      </c>
      <c r="D884" s="3">
        <v>2.6417051787214101</v>
      </c>
      <c r="E884" s="3">
        <v>4.3473438684074601</v>
      </c>
      <c r="F884" s="3">
        <v>9.1664499999999993</v>
      </c>
      <c r="G884" s="3">
        <v>1.0881699021976801</v>
      </c>
      <c r="H884" s="3">
        <v>10.782859999999999</v>
      </c>
      <c r="I884" s="3">
        <v>2.0332813951136899</v>
      </c>
      <c r="J884" s="3">
        <v>2.67247386759581</v>
      </c>
      <c r="K884" s="3">
        <v>9.9746549999999896</v>
      </c>
      <c r="L884" s="3">
        <v>37.439024390243901</v>
      </c>
      <c r="M884" s="3">
        <v>0.79816528097278605</v>
      </c>
      <c r="N884" s="3">
        <v>1.7251195904327601</v>
      </c>
      <c r="O884" s="3">
        <v>2.1085173562214399</v>
      </c>
      <c r="P884" s="3">
        <v>1.1891392266304199</v>
      </c>
      <c r="Q884" s="4">
        <v>292</v>
      </c>
      <c r="R884" s="3">
        <v>6.2504999999999997</v>
      </c>
      <c r="S884" s="3">
        <v>1.2939855159418601</v>
      </c>
      <c r="T884" s="3">
        <v>0.76968520616589098</v>
      </c>
      <c r="U884" s="3">
        <v>7.708475</v>
      </c>
      <c r="V884" s="3">
        <v>0.96431807360477495</v>
      </c>
    </row>
    <row r="885" spans="1:22" x14ac:dyDescent="0.3">
      <c r="A885" s="4">
        <v>5557</v>
      </c>
      <c r="B885" s="52" t="s">
        <v>21</v>
      </c>
      <c r="C885" s="52" t="str">
        <f t="shared" si="13"/>
        <v>Angiospermae</v>
      </c>
      <c r="D885" s="3">
        <v>1.98046024922257</v>
      </c>
      <c r="E885" s="3">
        <v>4.5170513381006696</v>
      </c>
      <c r="F885" s="3">
        <v>9.0250000000000004</v>
      </c>
      <c r="G885" s="3">
        <v>1.05893185595567</v>
      </c>
      <c r="H885" s="3">
        <v>10.08872</v>
      </c>
      <c r="I885" s="3">
        <v>1.70541058391608</v>
      </c>
      <c r="J885" s="3">
        <v>2.5422885572139302</v>
      </c>
      <c r="K885" s="3">
        <v>9.5568600000000004</v>
      </c>
      <c r="L885" s="3">
        <v>47.085714285714197</v>
      </c>
      <c r="M885" s="3">
        <v>1.00884873591728</v>
      </c>
      <c r="N885" s="3">
        <v>1.2503371009319799</v>
      </c>
      <c r="O885" s="3">
        <v>1.9979848189626299</v>
      </c>
      <c r="P885" s="3">
        <v>1.05593841041781</v>
      </c>
      <c r="Q885" s="4">
        <v>202</v>
      </c>
      <c r="R885" s="3">
        <v>8.0687999999999995</v>
      </c>
      <c r="S885" s="3">
        <v>1.1181668207186199</v>
      </c>
      <c r="T885" s="3">
        <v>0.86111831054702404</v>
      </c>
      <c r="U885" s="3">
        <v>8.5468999999999902</v>
      </c>
      <c r="V885" s="3">
        <v>0.85356533629797304</v>
      </c>
    </row>
    <row r="886" spans="1:22" x14ac:dyDescent="0.3">
      <c r="A886" s="4">
        <v>5598</v>
      </c>
      <c r="B886" s="52" t="s">
        <v>21</v>
      </c>
      <c r="C886" s="52" t="str">
        <f t="shared" si="13"/>
        <v>Angiospermae</v>
      </c>
      <c r="D886" s="3">
        <v>2.79214821628273</v>
      </c>
      <c r="E886" s="3">
        <v>2.93983227538412</v>
      </c>
      <c r="F886" s="3">
        <v>9.1949500000000004</v>
      </c>
      <c r="G886" s="3">
        <v>1.0636789759596299</v>
      </c>
      <c r="H886" s="3">
        <v>10.366</v>
      </c>
      <c r="I886" s="3">
        <v>2.5383334033537199</v>
      </c>
      <c r="J886" s="3">
        <v>2.4715909090908998</v>
      </c>
      <c r="K886" s="3">
        <v>9.7804749999999991</v>
      </c>
      <c r="L886" s="3">
        <v>37.236467236467199</v>
      </c>
      <c r="M886" s="3">
        <v>1.1201813817850299</v>
      </c>
      <c r="N886" s="3">
        <v>1.3177397826225099</v>
      </c>
      <c r="O886" s="3">
        <v>3.1277124470642002</v>
      </c>
      <c r="P886" s="3">
        <v>1.07786266700661</v>
      </c>
      <c r="Q886" s="4">
        <v>352</v>
      </c>
      <c r="R886" s="3">
        <v>7.8665000000000003</v>
      </c>
      <c r="S886" s="3">
        <v>1.14649985786671</v>
      </c>
      <c r="T886" s="3">
        <v>0.909096941398432</v>
      </c>
      <c r="U886" s="3">
        <v>8.5307250000000003</v>
      </c>
      <c r="V886" s="3">
        <v>0.81156226677305499</v>
      </c>
    </row>
    <row r="887" spans="1:22" x14ac:dyDescent="0.3">
      <c r="A887" s="4">
        <v>5935</v>
      </c>
      <c r="B887" s="52" t="s">
        <v>21</v>
      </c>
      <c r="C887" s="52" t="str">
        <f t="shared" si="13"/>
        <v>Angiospermae</v>
      </c>
      <c r="D887" s="3">
        <v>5.1608983695427</v>
      </c>
      <c r="E887" s="3">
        <v>1.63148029565708</v>
      </c>
      <c r="F887" s="3">
        <v>9.4824000000000002</v>
      </c>
      <c r="G887" s="3">
        <v>1.1134807643634499</v>
      </c>
      <c r="H887" s="3">
        <v>11.634539999999999</v>
      </c>
      <c r="I887" s="3">
        <v>5.1374831312231102</v>
      </c>
      <c r="J887" s="3">
        <v>2.6191489361702098</v>
      </c>
      <c r="K887" s="3">
        <v>10.55847</v>
      </c>
      <c r="L887" s="3">
        <v>33.561702127659501</v>
      </c>
      <c r="M887" s="3">
        <v>1.1261886124212499</v>
      </c>
      <c r="N887" s="3">
        <v>1.3620154176641699</v>
      </c>
      <c r="O887" s="3">
        <v>5.81214497364242</v>
      </c>
      <c r="P887" s="3">
        <v>1.0521649638964601</v>
      </c>
      <c r="Q887" s="4">
        <v>470</v>
      </c>
      <c r="R887" s="3">
        <v>8.5421499999999995</v>
      </c>
      <c r="S887" s="3">
        <v>1.1715654482358699</v>
      </c>
      <c r="T887" s="3">
        <v>0.99546295302814503</v>
      </c>
      <c r="U887" s="3">
        <v>9.0122750000000007</v>
      </c>
      <c r="V887" s="3">
        <v>0.88392205537218305</v>
      </c>
    </row>
    <row r="888" spans="1:22" x14ac:dyDescent="0.3">
      <c r="A888" s="4">
        <v>5967</v>
      </c>
      <c r="B888" s="52" t="s">
        <v>21</v>
      </c>
      <c r="C888" s="52" t="str">
        <f t="shared" si="13"/>
        <v>Angiospermae</v>
      </c>
      <c r="D888" s="3">
        <v>2.9370982376611598</v>
      </c>
      <c r="E888" s="3">
        <v>2.95580063648005</v>
      </c>
      <c r="F888" s="3">
        <v>9.3775999999999993</v>
      </c>
      <c r="G888" s="3">
        <v>1.0783505374509399</v>
      </c>
      <c r="H888" s="3">
        <v>10.84708</v>
      </c>
      <c r="I888" s="3">
        <v>2.3044006807900601</v>
      </c>
      <c r="J888" s="3">
        <v>2.4877300613496902</v>
      </c>
      <c r="K888" s="3">
        <v>10.11234</v>
      </c>
      <c r="L888" s="3">
        <v>39.1003134796238</v>
      </c>
      <c r="M888" s="3">
        <v>1.08018487781785</v>
      </c>
      <c r="N888" s="3">
        <v>1.2841796204434801</v>
      </c>
      <c r="O888" s="3">
        <v>3.1726091009870601</v>
      </c>
      <c r="P888" s="3">
        <v>1.05222645489584</v>
      </c>
      <c r="Q888" s="4">
        <v>328</v>
      </c>
      <c r="R888" s="3">
        <v>8.4466999999999999</v>
      </c>
      <c r="S888" s="3">
        <v>1.1346689631570299</v>
      </c>
      <c r="T888" s="3">
        <v>0.78458413519905601</v>
      </c>
      <c r="U888" s="3">
        <v>8.9121500000000005</v>
      </c>
      <c r="V888" s="3">
        <v>0.72634245425101696</v>
      </c>
    </row>
    <row r="889" spans="1:22" x14ac:dyDescent="0.3">
      <c r="A889" s="4">
        <v>6117</v>
      </c>
      <c r="B889" s="52" t="s">
        <v>21</v>
      </c>
      <c r="C889" s="52" t="str">
        <f t="shared" si="13"/>
        <v>Angiospermae</v>
      </c>
      <c r="D889" s="3">
        <v>3.6575657839355098</v>
      </c>
      <c r="E889" s="3">
        <v>2.53701635979988</v>
      </c>
      <c r="F889" s="3">
        <v>9.4331999999999994</v>
      </c>
      <c r="G889" s="3">
        <v>1.1051064325997499</v>
      </c>
      <c r="H889" s="3">
        <v>11.416180000000001</v>
      </c>
      <c r="I889" s="3">
        <v>3.3812615509483299</v>
      </c>
      <c r="J889" s="3">
        <v>2.74704142011834</v>
      </c>
      <c r="K889" s="3">
        <v>10.42469</v>
      </c>
      <c r="L889" s="3">
        <v>35.018518518518498</v>
      </c>
      <c r="M889" s="3">
        <v>1.0165848392597101</v>
      </c>
      <c r="N889" s="3">
        <v>1.43185501066098</v>
      </c>
      <c r="O889" s="3">
        <v>3.7182259245439302</v>
      </c>
      <c r="P889" s="3">
        <v>1.0838896485160401</v>
      </c>
      <c r="Q889" s="4">
        <v>677</v>
      </c>
      <c r="R889" s="3">
        <v>7.9729999999999999</v>
      </c>
      <c r="S889" s="3">
        <v>1.1978134228033599</v>
      </c>
      <c r="T889" s="3">
        <v>0.92445679741407605</v>
      </c>
      <c r="U889" s="3">
        <v>8.7030999999999992</v>
      </c>
      <c r="V889" s="3">
        <v>0.90937495987769301</v>
      </c>
    </row>
    <row r="890" spans="1:22" x14ac:dyDescent="0.3">
      <c r="A890" s="4">
        <v>6139</v>
      </c>
      <c r="B890" s="52" t="s">
        <v>21</v>
      </c>
      <c r="C890" s="52" t="str">
        <f t="shared" si="13"/>
        <v>Angiospermae</v>
      </c>
      <c r="D890" s="3">
        <v>3.6108061808768999</v>
      </c>
      <c r="E890" s="3">
        <v>2.2332112297734801</v>
      </c>
      <c r="F890" s="3">
        <v>8.593</v>
      </c>
      <c r="G890" s="3">
        <v>1.13362387990224</v>
      </c>
      <c r="H890" s="3">
        <v>10.88946</v>
      </c>
      <c r="I890" s="3">
        <v>2.8258610697625</v>
      </c>
      <c r="J890" s="3">
        <v>2.5879120879120801</v>
      </c>
      <c r="K890" s="3">
        <v>9.7412299999999998</v>
      </c>
      <c r="L890" s="3">
        <v>36.403050108932398</v>
      </c>
      <c r="M890" s="3">
        <v>1.06564077949498</v>
      </c>
      <c r="N890" s="3">
        <v>1.33238630106816</v>
      </c>
      <c r="O890" s="3">
        <v>3.84782231319496</v>
      </c>
      <c r="P890" s="3">
        <v>1.02505681174288</v>
      </c>
      <c r="Q890" s="4">
        <v>549</v>
      </c>
      <c r="R890" s="3">
        <v>8.1729000000000003</v>
      </c>
      <c r="S890" s="3">
        <v>1.1620288800481899</v>
      </c>
      <c r="T890" s="3">
        <v>0.78261222790868001</v>
      </c>
      <c r="U890" s="3">
        <v>8.3829499999999992</v>
      </c>
      <c r="V890" s="3">
        <v>0.73440529207184402</v>
      </c>
    </row>
    <row r="891" spans="1:22" x14ac:dyDescent="0.3">
      <c r="A891" s="4">
        <v>6241</v>
      </c>
      <c r="B891" s="52" t="s">
        <v>21</v>
      </c>
      <c r="C891" s="52" t="str">
        <f t="shared" si="13"/>
        <v>Angiospermae</v>
      </c>
      <c r="D891" s="3">
        <v>2.8343100182846901</v>
      </c>
      <c r="E891" s="3">
        <v>2.6580109817801501</v>
      </c>
      <c r="F891" s="3">
        <v>8.6153999999999993</v>
      </c>
      <c r="G891" s="3">
        <v>1.08576676648791</v>
      </c>
      <c r="H891" s="3">
        <v>10.09323</v>
      </c>
      <c r="I891" s="3">
        <v>4.0203250223705904</v>
      </c>
      <c r="J891" s="3">
        <v>2.4179894179894101</v>
      </c>
      <c r="K891" s="3">
        <v>9.3543149999999908</v>
      </c>
      <c r="L891" s="3">
        <v>37.844919786096199</v>
      </c>
      <c r="M891" s="3">
        <v>1.14359256483807</v>
      </c>
      <c r="N891" s="3">
        <v>1.2637784775654</v>
      </c>
      <c r="O891" s="3">
        <v>3.2412958633564299</v>
      </c>
      <c r="P891" s="3">
        <v>1.0378780805869099</v>
      </c>
      <c r="Q891" s="4">
        <v>378</v>
      </c>
      <c r="R891" s="3">
        <v>7.9865500000000003</v>
      </c>
      <c r="S891" s="3">
        <v>1.12689352756754</v>
      </c>
      <c r="T891" s="3">
        <v>1.41844928622299</v>
      </c>
      <c r="U891" s="3">
        <v>8.3009749999999993</v>
      </c>
      <c r="V891" s="3">
        <v>1.24034497060921</v>
      </c>
    </row>
    <row r="892" spans="1:22" x14ac:dyDescent="0.3">
      <c r="A892" s="4">
        <v>6336</v>
      </c>
      <c r="B892" s="52" t="s">
        <v>21</v>
      </c>
      <c r="C892" s="52" t="str">
        <f t="shared" si="13"/>
        <v>Angiospermae</v>
      </c>
      <c r="D892" s="3">
        <v>3.12264499110566</v>
      </c>
      <c r="E892" s="3">
        <v>3.2220823589080299</v>
      </c>
      <c r="F892" s="3">
        <v>9.5985499999999995</v>
      </c>
      <c r="G892" s="3">
        <v>1.0583301644519201</v>
      </c>
      <c r="H892" s="3">
        <v>10.71832</v>
      </c>
      <c r="I892" s="3">
        <v>2.83402987493518</v>
      </c>
      <c r="J892" s="3">
        <v>2.5479166666666599</v>
      </c>
      <c r="K892" s="3">
        <v>10.1584349999999</v>
      </c>
      <c r="L892" s="3">
        <v>36.849686847599102</v>
      </c>
      <c r="M892" s="3">
        <v>0.95399562195155396</v>
      </c>
      <c r="N892" s="3">
        <v>1.3292226796964099</v>
      </c>
      <c r="O892" s="3">
        <v>2.9789896504237499</v>
      </c>
      <c r="P892" s="3">
        <v>1.08690618073111</v>
      </c>
      <c r="Q892" s="4">
        <v>481</v>
      </c>
      <c r="R892" s="3">
        <v>8.0635999999999992</v>
      </c>
      <c r="S892" s="3">
        <v>1.15030559699696</v>
      </c>
      <c r="T892" s="3">
        <v>0.90757350995948705</v>
      </c>
      <c r="U892" s="3">
        <v>8.8310750000000002</v>
      </c>
      <c r="V892" s="3">
        <v>0.95133928193810402</v>
      </c>
    </row>
    <row r="893" spans="1:22" x14ac:dyDescent="0.3">
      <c r="A893" s="4">
        <v>6434</v>
      </c>
      <c r="B893" s="52" t="s">
        <v>21</v>
      </c>
      <c r="C893" s="52" t="str">
        <f t="shared" si="13"/>
        <v>Angiospermae</v>
      </c>
      <c r="D893" s="3">
        <v>3.4842322667040899</v>
      </c>
      <c r="E893" s="3">
        <v>2.4606546424487798</v>
      </c>
      <c r="F893" s="3">
        <v>8.2742999999999896</v>
      </c>
      <c r="G893" s="3">
        <v>1.0844881137981399</v>
      </c>
      <c r="H893" s="3">
        <v>9.6724599999999992</v>
      </c>
      <c r="I893" s="3">
        <v>2.0740009813506299</v>
      </c>
      <c r="J893" s="3">
        <v>2.4249201277955201</v>
      </c>
      <c r="K893" s="3">
        <v>8.9733799999999899</v>
      </c>
      <c r="L893" s="3">
        <v>40.227272727272698</v>
      </c>
      <c r="M893" s="3">
        <v>0.96510263357321402</v>
      </c>
      <c r="N893" s="3">
        <v>1.2889137633505801</v>
      </c>
      <c r="O893" s="3">
        <v>3.3626417365768901</v>
      </c>
      <c r="P893" s="3">
        <v>1.0487969503094301</v>
      </c>
      <c r="Q893" s="4">
        <v>315</v>
      </c>
      <c r="R893" s="3">
        <v>7.5043499999999996</v>
      </c>
      <c r="S893" s="3">
        <v>1.1374078263983201</v>
      </c>
      <c r="T893" s="3">
        <v>0.59525336504403703</v>
      </c>
      <c r="U893" s="3">
        <v>7.8893249999999897</v>
      </c>
      <c r="V893" s="3">
        <v>0.61677726734633398</v>
      </c>
    </row>
    <row r="894" spans="1:22" x14ac:dyDescent="0.3">
      <c r="A894" s="4">
        <v>6621</v>
      </c>
      <c r="B894" s="52" t="s">
        <v>21</v>
      </c>
      <c r="C894" s="52" t="str">
        <f t="shared" si="13"/>
        <v>Angiospermae</v>
      </c>
      <c r="D894" s="3">
        <v>3.6055781818391002</v>
      </c>
      <c r="E894" s="3">
        <v>2.7751210119601502</v>
      </c>
      <c r="F894" s="3">
        <v>8.6210499999999897</v>
      </c>
      <c r="G894" s="3">
        <v>1.1168813543593801</v>
      </c>
      <c r="H894" s="3">
        <v>10.636329999999999</v>
      </c>
      <c r="I894" s="3">
        <v>2.9403265222130899</v>
      </c>
      <c r="J894" s="3">
        <v>2.5563909774436002</v>
      </c>
      <c r="K894" s="3">
        <v>9.62868999999999</v>
      </c>
      <c r="L894" s="3">
        <v>37</v>
      </c>
      <c r="M894" s="3">
        <v>0.86159529980583605</v>
      </c>
      <c r="N894" s="3">
        <v>1.3607100137525101</v>
      </c>
      <c r="O894" s="3">
        <v>3.1065492145550402</v>
      </c>
      <c r="P894" s="3">
        <v>1.0489299054618</v>
      </c>
      <c r="Q894" s="4">
        <v>400</v>
      </c>
      <c r="R894" s="3">
        <v>7.8167499999999999</v>
      </c>
      <c r="S894" s="3">
        <v>1.1715302534402401</v>
      </c>
      <c r="T894" s="3">
        <v>0.81549376380830996</v>
      </c>
      <c r="U894" s="3">
        <v>8.2188999999999997</v>
      </c>
      <c r="V894" s="3">
        <v>0.94649281860298495</v>
      </c>
    </row>
    <row r="895" spans="1:22" x14ac:dyDescent="0.3">
      <c r="A895" s="4">
        <v>6877</v>
      </c>
      <c r="B895" s="52" t="s">
        <v>21</v>
      </c>
      <c r="C895" s="52" t="str">
        <f t="shared" si="13"/>
        <v>Angiospermae</v>
      </c>
      <c r="D895" s="3">
        <v>3.5051015596705501</v>
      </c>
      <c r="E895" s="3">
        <v>2.5915493747354699</v>
      </c>
      <c r="F895" s="3">
        <v>8.7787500000000005</v>
      </c>
      <c r="G895" s="3">
        <v>1.0972205610138099</v>
      </c>
      <c r="H895" s="3">
        <v>10.4857</v>
      </c>
      <c r="I895" s="3">
        <v>3.53267496491087</v>
      </c>
      <c r="J895" s="3">
        <v>2.52032520325203</v>
      </c>
      <c r="K895" s="3">
        <v>9.632225</v>
      </c>
      <c r="L895" s="3">
        <v>33.545824847250501</v>
      </c>
      <c r="M895" s="3">
        <v>0.96643486209275398</v>
      </c>
      <c r="N895" s="3">
        <v>1.3242864359686699</v>
      </c>
      <c r="O895" s="3">
        <v>3.3874523424412999</v>
      </c>
      <c r="P895" s="3">
        <v>1.05155194873253</v>
      </c>
      <c r="Q895" s="4">
        <v>493</v>
      </c>
      <c r="R895" s="3">
        <v>7.9180000000000001</v>
      </c>
      <c r="S895" s="3">
        <v>1.1537844191234801</v>
      </c>
      <c r="T895" s="3">
        <v>1.0078666494453601</v>
      </c>
      <c r="U895" s="3">
        <v>8.3483750000000008</v>
      </c>
      <c r="V895" s="3">
        <v>1.04287074998814</v>
      </c>
    </row>
    <row r="896" spans="1:22" x14ac:dyDescent="0.3">
      <c r="A896" s="4">
        <v>11081</v>
      </c>
      <c r="B896" s="52" t="s">
        <v>21</v>
      </c>
      <c r="C896" s="52" t="str">
        <f t="shared" si="13"/>
        <v>Angiospermae</v>
      </c>
      <c r="D896" s="3">
        <v>7.8298684278827704</v>
      </c>
      <c r="E896" s="3">
        <v>0.61634496728126198</v>
      </c>
      <c r="F896" s="3">
        <v>4.8258999999999999</v>
      </c>
      <c r="G896" s="3">
        <v>3.0054684100375</v>
      </c>
      <c r="H896" s="3">
        <v>24.182279999999999</v>
      </c>
      <c r="I896" s="3">
        <v>6.8949976046643897</v>
      </c>
      <c r="J896" s="3">
        <v>3.6107726835524199</v>
      </c>
      <c r="K896" s="3">
        <v>14.50409</v>
      </c>
      <c r="L896" s="3">
        <v>37.210082671421603</v>
      </c>
      <c r="M896" s="3">
        <v>1</v>
      </c>
      <c r="N896" s="3">
        <v>5.2753664921465901</v>
      </c>
      <c r="O896" s="3">
        <v>7.8298684278827704</v>
      </c>
      <c r="P896" s="3">
        <v>1.0257069681930699</v>
      </c>
      <c r="Q896" s="4">
        <v>6238</v>
      </c>
      <c r="R896" s="3">
        <v>4.5839999999999996</v>
      </c>
      <c r="S896" s="3">
        <v>3.0827298908596199</v>
      </c>
      <c r="T896" s="3">
        <v>0.88060197539345197</v>
      </c>
      <c r="U896" s="3">
        <v>4.7049500000000002</v>
      </c>
      <c r="V896" s="3">
        <v>0.88060197539345197</v>
      </c>
    </row>
    <row r="897" spans="1:22" x14ac:dyDescent="0.3">
      <c r="A897" s="4">
        <v>12597</v>
      </c>
      <c r="B897" s="52" t="s">
        <v>21</v>
      </c>
      <c r="C897" s="52" t="str">
        <f t="shared" si="13"/>
        <v>Angiospermae</v>
      </c>
      <c r="D897" s="3">
        <v>2.32350844631276</v>
      </c>
      <c r="E897" s="3">
        <v>1.9043000443224201</v>
      </c>
      <c r="F897" s="3">
        <v>5.2098500000000003</v>
      </c>
      <c r="G897" s="3">
        <v>1.2112287301937601</v>
      </c>
      <c r="H897" s="3">
        <v>7.4107900000000004</v>
      </c>
      <c r="I897" s="3">
        <v>1.5325837187884901</v>
      </c>
      <c r="J897" s="3">
        <v>2.4840764331210101</v>
      </c>
      <c r="K897" s="3">
        <v>6.3103199999999999</v>
      </c>
      <c r="L897" s="3">
        <v>42.197452229299302</v>
      </c>
      <c r="M897" s="3">
        <v>1.17745843815525</v>
      </c>
      <c r="N897" s="3">
        <v>1.61749369768533</v>
      </c>
      <c r="O897" s="3">
        <v>2.7358346262359801</v>
      </c>
      <c r="P897" s="3">
        <v>1.06415768779043</v>
      </c>
      <c r="Q897" s="4">
        <v>314</v>
      </c>
      <c r="R897" s="3">
        <v>4.5816499999999998</v>
      </c>
      <c r="S897" s="3">
        <v>1.2889383649083299</v>
      </c>
      <c r="T897" s="3">
        <v>0.65959894452744305</v>
      </c>
      <c r="U897" s="3">
        <v>4.8957499999999996</v>
      </c>
      <c r="V897" s="3">
        <v>0.56018872781687801</v>
      </c>
    </row>
    <row r="898" spans="1:22" x14ac:dyDescent="0.3">
      <c r="A898" s="4">
        <v>17940</v>
      </c>
      <c r="B898" s="52" t="s">
        <v>21</v>
      </c>
      <c r="C898" s="52" t="str">
        <f t="shared" si="13"/>
        <v>Angiospermae</v>
      </c>
      <c r="D898" s="3">
        <v>2.6635290633571498</v>
      </c>
      <c r="E898" s="3">
        <v>2.47038791148257</v>
      </c>
      <c r="F898" s="3">
        <v>6.5799500000000002</v>
      </c>
      <c r="G898" s="3">
        <v>1.2584647299751499</v>
      </c>
      <c r="H898" s="3">
        <v>9.9813200000000002</v>
      </c>
      <c r="I898" s="3">
        <v>2.1916243616142199</v>
      </c>
      <c r="J898" s="3">
        <v>2.7307692307692299</v>
      </c>
      <c r="K898" s="3">
        <v>8.2806350000000002</v>
      </c>
      <c r="L898" s="3">
        <v>39.399038461538403</v>
      </c>
      <c r="M898" s="3">
        <v>1</v>
      </c>
      <c r="N898" s="3">
        <v>1.5673814216059601</v>
      </c>
      <c r="O898" s="3">
        <v>2.6635290633571498</v>
      </c>
      <c r="P898" s="3">
        <v>1.0163576123137701</v>
      </c>
      <c r="Q898" s="4">
        <v>211</v>
      </c>
      <c r="R898" s="3">
        <v>6.36815</v>
      </c>
      <c r="S898" s="3">
        <v>1.2790502081386399</v>
      </c>
      <c r="T898" s="3">
        <v>0.82282727519851695</v>
      </c>
      <c r="U898" s="3">
        <v>6.4740500000000001</v>
      </c>
      <c r="V898" s="3">
        <v>0.82282727519851695</v>
      </c>
    </row>
    <row r="899" spans="1:22" x14ac:dyDescent="0.3">
      <c r="A899" s="4">
        <v>18366</v>
      </c>
      <c r="B899" s="52" t="s">
        <v>21</v>
      </c>
      <c r="C899" s="52" t="str">
        <f t="shared" ref="C899:C962" si="14">_xlfn.IFS(B899="Acer","Angiospermae",B899="Aesculus","Angiospermae",B899="Ailanthus","Angiospermae",B899="Alnus","Angiospermae",B899="Amelanchier","Angiospermae",B899="Betula","Angiospermae",B899="Carpinus","Angiospermae",B899="Castanea","Angiospermae",B899="Catalpa","Angiospermae",B899="Cercidiphyllum","Angiospermae",B899="Corylus","Angiospermae",B899="Crataegus","Angiospermae",B899="Fagus","Angiospermae",B899="Fraxinus","Angiospermae",B899="Gleditsia","Angiospermae",B899="Ilex","Angiospermae",B899="Liquidambar","Angiospermae",B899="Liriodendron","Angiospermae",B899="Magnolia","Angiospermae",B899="Malus","Angiospermae",B899="Mespilus","Angiospermae",B899="Ostrya","Angiospermae",B899="Platanus","Angiospermae",B899="Populus","Angiospermae",B899="Prunus","Angiospermae",B899="Pterocarya","Angiospermae",B899="Pyrus","Angiospermae",B899="Quercus","Angiospermae",B899="Robinia","Angiospermae",B899="Salix","Angiospermae",B899="Sorbus","Angiospermae",B899="Styphnolobium","Angiospermae",B899="Tilia","Angiospermae",B899="Ulmus","Angiospermae",B899="Ginkgo","Ginkgophyta",B899="Cedrus","Coniferae",B899="Chamaecyparis","Coniferae",B899="Metasequoia","Coniferae",B899="Pinus","Coniferae",B899="Taxodium","Coniferae",B899="Taxus","Coniferae")</f>
        <v>Angiospermae</v>
      </c>
      <c r="D899" s="3">
        <v>3.2798075517604701</v>
      </c>
      <c r="E899" s="3">
        <v>2.7528696111432902</v>
      </c>
      <c r="F899" s="3">
        <v>7.9065000000000003</v>
      </c>
      <c r="G899" s="3">
        <v>1.12514386896857</v>
      </c>
      <c r="H899" s="3">
        <v>9.88539999999999</v>
      </c>
      <c r="I899" s="3">
        <v>1.5977484622274301</v>
      </c>
      <c r="J899" s="3">
        <v>2.8631178707224301</v>
      </c>
      <c r="K899" s="3">
        <v>8.8959499999999991</v>
      </c>
      <c r="L899" s="3">
        <v>46.402298850574702</v>
      </c>
      <c r="M899" s="3">
        <v>0.87568976174935498</v>
      </c>
      <c r="N899" s="3">
        <v>1.5241134751773</v>
      </c>
      <c r="O899" s="3">
        <v>2.8720938935848599</v>
      </c>
      <c r="P899" s="3">
        <v>1.0986972381448601</v>
      </c>
      <c r="Q899" s="4">
        <v>266</v>
      </c>
      <c r="R899" s="3">
        <v>6.4859999999999998</v>
      </c>
      <c r="S899" s="3">
        <v>1.2361924613513899</v>
      </c>
      <c r="T899" s="3">
        <v>0.48714701610154598</v>
      </c>
      <c r="U899" s="3">
        <v>7.19625</v>
      </c>
      <c r="V899" s="3">
        <v>0.55630091543879401</v>
      </c>
    </row>
    <row r="900" spans="1:22" x14ac:dyDescent="0.3">
      <c r="A900" s="4">
        <v>18639</v>
      </c>
      <c r="B900" s="52" t="s">
        <v>21</v>
      </c>
      <c r="C900" s="52" t="str">
        <f t="shared" si="14"/>
        <v>Angiospermae</v>
      </c>
      <c r="D900" s="3">
        <v>2.9510523548653902</v>
      </c>
      <c r="E900" s="3">
        <v>2.8808257896626501</v>
      </c>
      <c r="F900" s="3">
        <v>8.7679500000000008</v>
      </c>
      <c r="G900" s="3">
        <v>1.0826310597117901</v>
      </c>
      <c r="H900" s="3">
        <v>10.216959999999901</v>
      </c>
      <c r="I900" s="3">
        <v>2.3057091899740398</v>
      </c>
      <c r="J900" s="3">
        <v>2.5393258426966199</v>
      </c>
      <c r="K900" s="3">
        <v>9.4924549999999996</v>
      </c>
      <c r="L900" s="3">
        <v>44.823970037453101</v>
      </c>
      <c r="M900" s="3">
        <v>1.03134544268182</v>
      </c>
      <c r="N900" s="3">
        <v>1.51172005622549</v>
      </c>
      <c r="O900" s="3">
        <v>3.0435543973058898</v>
      </c>
      <c r="P900" s="3">
        <v>1.1294210846652</v>
      </c>
      <c r="Q900" s="4">
        <v>267</v>
      </c>
      <c r="R900" s="3">
        <v>6.7584999999999997</v>
      </c>
      <c r="S900" s="3">
        <v>1.2227463457519201</v>
      </c>
      <c r="T900" s="3">
        <v>0.78131761578971404</v>
      </c>
      <c r="U900" s="3">
        <v>7.7632250000000003</v>
      </c>
      <c r="V900" s="3">
        <v>0.75757121082344503</v>
      </c>
    </row>
    <row r="901" spans="1:22" x14ac:dyDescent="0.3">
      <c r="A901" s="4">
        <v>18998</v>
      </c>
      <c r="B901" s="52" t="s">
        <v>21</v>
      </c>
      <c r="C901" s="52" t="str">
        <f t="shared" si="14"/>
        <v>Angiospermae</v>
      </c>
      <c r="D901" s="3">
        <v>2.6856549446543001</v>
      </c>
      <c r="E901" s="3">
        <v>3.8307931707127798</v>
      </c>
      <c r="F901" s="3">
        <v>9.5269999999999992</v>
      </c>
      <c r="G901" s="3">
        <v>1.0545376298939799</v>
      </c>
      <c r="H901" s="3">
        <v>10.56616</v>
      </c>
      <c r="I901" s="3">
        <v>2.0341984514255498</v>
      </c>
      <c r="J901" s="3">
        <v>2.92</v>
      </c>
      <c r="K901" s="3">
        <v>10.046580000000001</v>
      </c>
      <c r="L901" s="3">
        <v>46.080924855491297</v>
      </c>
      <c r="M901" s="3">
        <v>0.92601334900407695</v>
      </c>
      <c r="N901" s="3">
        <v>1.5355558785060299</v>
      </c>
      <c r="O901" s="3">
        <v>2.4869523295686902</v>
      </c>
      <c r="P901" s="3">
        <v>1.1612627986348101</v>
      </c>
      <c r="Q901" s="4">
        <v>291</v>
      </c>
      <c r="R901" s="3">
        <v>6.8810000000000002</v>
      </c>
      <c r="S901" s="3">
        <v>1.2245953193564101</v>
      </c>
      <c r="T901" s="3">
        <v>0.75743105251646303</v>
      </c>
      <c r="U901" s="3">
        <v>8.2040000000000006</v>
      </c>
      <c r="V901" s="3">
        <v>0.817948308554166</v>
      </c>
    </row>
    <row r="902" spans="1:22" x14ac:dyDescent="0.3">
      <c r="A902" s="4">
        <v>19274</v>
      </c>
      <c r="B902" s="52" t="s">
        <v>21</v>
      </c>
      <c r="C902" s="52" t="str">
        <f t="shared" si="14"/>
        <v>Angiospermae</v>
      </c>
      <c r="D902" s="3">
        <v>3.9076693839827299</v>
      </c>
      <c r="E902" s="3">
        <v>2.1066057017698299</v>
      </c>
      <c r="F902" s="3">
        <v>7.5761499999999904</v>
      </c>
      <c r="G902" s="3">
        <v>1.1733809388673599</v>
      </c>
      <c r="H902" s="3">
        <v>10.20327</v>
      </c>
      <c r="I902" s="3">
        <v>2.9191291468521001</v>
      </c>
      <c r="J902" s="3">
        <v>2.6541095890410902</v>
      </c>
      <c r="K902" s="3">
        <v>8.8897099999999991</v>
      </c>
      <c r="L902" s="3">
        <v>49.907534246575302</v>
      </c>
      <c r="M902" s="3">
        <v>0.92033830308565401</v>
      </c>
      <c r="N902" s="3">
        <v>1.5259165650961199</v>
      </c>
      <c r="O902" s="3">
        <v>3.5963778098744301</v>
      </c>
      <c r="P902" s="3">
        <v>1.06236503351375</v>
      </c>
      <c r="Q902" s="4">
        <v>300</v>
      </c>
      <c r="R902" s="3">
        <v>6.6866499999999904</v>
      </c>
      <c r="S902" s="3">
        <v>1.24655888044423</v>
      </c>
      <c r="T902" s="3">
        <v>0.74702562064677402</v>
      </c>
      <c r="U902" s="3">
        <v>7.1313999999999904</v>
      </c>
      <c r="V902" s="3">
        <v>0.81168589652543299</v>
      </c>
    </row>
    <row r="903" spans="1:22" x14ac:dyDescent="0.3">
      <c r="A903" s="4">
        <v>19703</v>
      </c>
      <c r="B903" s="52" t="s">
        <v>21</v>
      </c>
      <c r="C903" s="52" t="str">
        <f t="shared" si="14"/>
        <v>Angiospermae</v>
      </c>
      <c r="D903" s="3">
        <v>4.2255024269930397</v>
      </c>
      <c r="E903" s="3">
        <v>1.3488639819405901</v>
      </c>
      <c r="F903" s="3">
        <v>7.4850499999999904</v>
      </c>
      <c r="G903" s="3">
        <v>1.1751858705018601</v>
      </c>
      <c r="H903" s="3">
        <v>10.1075999999999</v>
      </c>
      <c r="I903" s="3">
        <v>2.8741963168859801</v>
      </c>
      <c r="J903" s="3">
        <v>2.6203703703703698</v>
      </c>
      <c r="K903" s="3">
        <v>8.7963249999999995</v>
      </c>
      <c r="L903" s="3">
        <v>48.097447795823598</v>
      </c>
      <c r="M903" s="3">
        <v>1.3132523668957301</v>
      </c>
      <c r="N903" s="3">
        <v>1.62632341110217</v>
      </c>
      <c r="O903" s="3">
        <v>5.5491510635722898</v>
      </c>
      <c r="P903" s="3">
        <v>1.09270404122612</v>
      </c>
      <c r="Q903" s="4">
        <v>440</v>
      </c>
      <c r="R903" s="3">
        <v>6.2149999999999999</v>
      </c>
      <c r="S903" s="3">
        <v>1.28413034988923</v>
      </c>
      <c r="T903" s="3">
        <v>0.68020226388352001</v>
      </c>
      <c r="U903" s="3">
        <v>6.8500249999999996</v>
      </c>
      <c r="V903" s="3">
        <v>0.51795243704101002</v>
      </c>
    </row>
    <row r="904" spans="1:22" x14ac:dyDescent="0.3">
      <c r="A904" s="4">
        <v>23264</v>
      </c>
      <c r="B904" s="52" t="s">
        <v>21</v>
      </c>
      <c r="C904" s="52" t="str">
        <f t="shared" si="14"/>
        <v>Angiospermae</v>
      </c>
      <c r="D904" s="3">
        <v>1.62397256615522</v>
      </c>
      <c r="E904" s="3">
        <v>1.9873180540486499</v>
      </c>
      <c r="F904" s="3">
        <v>3.2273499999999999</v>
      </c>
      <c r="G904" s="3">
        <v>1.3876322679597799</v>
      </c>
      <c r="H904" s="3">
        <v>5.7294</v>
      </c>
      <c r="I904" s="3">
        <v>1.05432731134256</v>
      </c>
      <c r="J904" s="3">
        <v>3.0537634408602101</v>
      </c>
      <c r="K904" s="3">
        <v>4.4783749999999998</v>
      </c>
      <c r="L904" s="3">
        <v>25.763440860214999</v>
      </c>
      <c r="M904" s="3">
        <v>1</v>
      </c>
      <c r="N904" s="3">
        <v>1.79661335841956</v>
      </c>
      <c r="O904" s="3">
        <v>1.62397256615522</v>
      </c>
      <c r="P904" s="3">
        <v>1.00597691834142</v>
      </c>
      <c r="Q904" s="4">
        <v>93</v>
      </c>
      <c r="R904" s="3">
        <v>3.1890000000000001</v>
      </c>
      <c r="S904" s="3">
        <v>1.3959260327133001</v>
      </c>
      <c r="T904" s="3">
        <v>0.64922729196016904</v>
      </c>
      <c r="U904" s="3">
        <v>3.2081750000000002</v>
      </c>
      <c r="V904" s="3">
        <v>0.64922729196016904</v>
      </c>
    </row>
    <row r="905" spans="1:22" x14ac:dyDescent="0.3">
      <c r="A905" s="4">
        <v>23352</v>
      </c>
      <c r="B905" s="52" t="s">
        <v>21</v>
      </c>
      <c r="C905" s="52" t="str">
        <f t="shared" si="14"/>
        <v>Angiospermae</v>
      </c>
      <c r="D905" s="3">
        <v>3.8722773141855402</v>
      </c>
      <c r="E905" s="3">
        <v>2.0837449933549399</v>
      </c>
      <c r="F905" s="3">
        <v>8.3397500000000004</v>
      </c>
      <c r="G905" s="3">
        <v>1.0574825384453901</v>
      </c>
      <c r="H905" s="3">
        <v>9.2985299999999995</v>
      </c>
      <c r="I905" s="3">
        <v>3.2596358077423702</v>
      </c>
      <c r="J905" s="3">
        <v>2.7309523809523801</v>
      </c>
      <c r="K905" s="3">
        <v>8.8191399999999902</v>
      </c>
      <c r="L905" s="3">
        <v>37.211904761904698</v>
      </c>
      <c r="M905" s="3">
        <v>1.03357503497124</v>
      </c>
      <c r="N905" s="3">
        <v>1.4211308181964</v>
      </c>
      <c r="O905" s="3">
        <v>4.0022891604276998</v>
      </c>
      <c r="P905" s="3">
        <v>1.12072325100115</v>
      </c>
      <c r="Q905" s="4">
        <v>428</v>
      </c>
      <c r="R905" s="3">
        <v>6.54305</v>
      </c>
      <c r="S905" s="3">
        <v>1.18514526836348</v>
      </c>
      <c r="T905" s="3">
        <v>0.84178780166419298</v>
      </c>
      <c r="U905" s="3">
        <v>7.4413999999999998</v>
      </c>
      <c r="V905" s="3">
        <v>0.81444285434739405</v>
      </c>
    </row>
    <row r="906" spans="1:22" x14ac:dyDescent="0.3">
      <c r="A906" s="4">
        <v>23564</v>
      </c>
      <c r="B906" s="52" t="s">
        <v>21</v>
      </c>
      <c r="C906" s="52" t="str">
        <f t="shared" si="14"/>
        <v>Angiospermae</v>
      </c>
      <c r="D906" s="3">
        <v>1.4656162186978201</v>
      </c>
      <c r="E906" s="3">
        <v>2.42567463677327</v>
      </c>
      <c r="F906" s="3">
        <v>3.7823500000000001</v>
      </c>
      <c r="G906" s="3">
        <v>1.2098496966171799</v>
      </c>
      <c r="H906" s="3">
        <v>5.3697999999999997</v>
      </c>
      <c r="I906" s="3">
        <v>1.24802040015077</v>
      </c>
      <c r="J906" s="3">
        <v>3.2374100719424401</v>
      </c>
      <c r="K906" s="3">
        <v>4.5760750000000003</v>
      </c>
      <c r="L906" s="3">
        <v>28.2805755395683</v>
      </c>
      <c r="M906" s="3">
        <v>1.06391983179587</v>
      </c>
      <c r="N906" s="3">
        <v>1.7573635292577501</v>
      </c>
      <c r="O906" s="3">
        <v>1.55929816087429</v>
      </c>
      <c r="P906" s="3">
        <v>1.1062818534794701</v>
      </c>
      <c r="Q906" s="4">
        <v>139</v>
      </c>
      <c r="R906" s="3">
        <v>3.0556000000000001</v>
      </c>
      <c r="S906" s="3">
        <v>1.3384347648052399</v>
      </c>
      <c r="T906" s="3">
        <v>0.85153288031952801</v>
      </c>
      <c r="U906" s="3">
        <v>3.4189750000000001</v>
      </c>
      <c r="V906" s="3">
        <v>0.80037316240468703</v>
      </c>
    </row>
    <row r="907" spans="1:22" x14ac:dyDescent="0.3">
      <c r="A907" s="4">
        <v>23782</v>
      </c>
      <c r="B907" s="52" t="s">
        <v>21</v>
      </c>
      <c r="C907" s="52" t="str">
        <f t="shared" si="14"/>
        <v>Angiospermae</v>
      </c>
      <c r="D907" s="3">
        <v>5.1750094799740403</v>
      </c>
      <c r="E907" s="3">
        <v>2.0992506856367701</v>
      </c>
      <c r="F907" s="3">
        <v>8.8454999999999995</v>
      </c>
      <c r="G907" s="3">
        <v>1.04930473121926</v>
      </c>
      <c r="H907" s="3">
        <v>9.7177500000000006</v>
      </c>
      <c r="I907" s="3">
        <v>3.2106198276654201</v>
      </c>
      <c r="J907" s="3">
        <v>2.3846153846153801</v>
      </c>
      <c r="K907" s="3">
        <v>9.281625</v>
      </c>
      <c r="L907" s="3">
        <v>39.097435897435901</v>
      </c>
      <c r="M907" s="3">
        <v>0.81422968816150898</v>
      </c>
      <c r="N907" s="3">
        <v>1.5649054719958699</v>
      </c>
      <c r="O907" s="3">
        <v>4.2136463551121199</v>
      </c>
      <c r="P907" s="3">
        <v>1.1750679162819699</v>
      </c>
      <c r="Q907" s="4">
        <v>390</v>
      </c>
      <c r="R907" s="3">
        <v>6.2098000000000004</v>
      </c>
      <c r="S907" s="3">
        <v>1.2330043240586299</v>
      </c>
      <c r="T907" s="3">
        <v>0.62040849202106796</v>
      </c>
      <c r="U907" s="3">
        <v>7.5276499999999897</v>
      </c>
      <c r="V907" s="3">
        <v>0.76195759137930597</v>
      </c>
    </row>
    <row r="908" spans="1:22" x14ac:dyDescent="0.3">
      <c r="A908" s="4">
        <v>23903</v>
      </c>
      <c r="B908" s="52" t="s">
        <v>21</v>
      </c>
      <c r="C908" s="52" t="str">
        <f t="shared" si="14"/>
        <v>Angiospermae</v>
      </c>
      <c r="D908" s="3">
        <v>1.4788478298925001</v>
      </c>
      <c r="E908" s="3">
        <v>2.6011107847859298</v>
      </c>
      <c r="F908" s="3">
        <v>3.7123999999999899</v>
      </c>
      <c r="G908" s="3">
        <v>1.17848022842366</v>
      </c>
      <c r="H908" s="3">
        <v>5.0375799999999904</v>
      </c>
      <c r="I908" s="3">
        <v>1.1532647448456399</v>
      </c>
      <c r="J908" s="3">
        <v>3.0588235294117601</v>
      </c>
      <c r="K908" s="3">
        <v>4.3749899999999897</v>
      </c>
      <c r="L908" s="3">
        <v>28.336134453781501</v>
      </c>
      <c r="M908" s="3">
        <v>0.96510024496244695</v>
      </c>
      <c r="N908" s="3">
        <v>1.5521259551392601</v>
      </c>
      <c r="O908" s="3">
        <v>1.4272364028914299</v>
      </c>
      <c r="P908" s="3">
        <v>1.0670882437482001</v>
      </c>
      <c r="Q908" s="4">
        <v>119</v>
      </c>
      <c r="R908" s="3">
        <v>3.2456</v>
      </c>
      <c r="S908" s="3">
        <v>1.2575423972405799</v>
      </c>
      <c r="T908" s="3">
        <v>0.77984003596196705</v>
      </c>
      <c r="U908" s="3">
        <v>3.4790000000000001</v>
      </c>
      <c r="V908" s="3">
        <v>0.80804044971754296</v>
      </c>
    </row>
    <row r="909" spans="1:22" x14ac:dyDescent="0.3">
      <c r="A909" s="4">
        <v>24111</v>
      </c>
      <c r="B909" s="52" t="s">
        <v>21</v>
      </c>
      <c r="C909" s="52" t="str">
        <f t="shared" si="14"/>
        <v>Angiospermae</v>
      </c>
      <c r="D909" s="3">
        <v>4.4590012915725001</v>
      </c>
      <c r="E909" s="3">
        <v>2.1225632346324201</v>
      </c>
      <c r="F909" s="3">
        <v>8.6831999999999994</v>
      </c>
      <c r="G909" s="3">
        <v>1.0561526856458401</v>
      </c>
      <c r="H909" s="3">
        <v>9.6583699999999997</v>
      </c>
      <c r="I909" s="3">
        <v>3.4256271857542799</v>
      </c>
      <c r="J909" s="3">
        <v>2.6307189542483602</v>
      </c>
      <c r="K909" s="3">
        <v>9.1707850000000004</v>
      </c>
      <c r="L909" s="3">
        <v>40.1291390728476</v>
      </c>
      <c r="M909" s="3">
        <v>0.917448233170987</v>
      </c>
      <c r="N909" s="3">
        <v>1.3409560436509</v>
      </c>
      <c r="O909" s="3">
        <v>4.0909028566603398</v>
      </c>
      <c r="P909" s="3">
        <v>1.0932027345176101</v>
      </c>
      <c r="Q909" s="4">
        <v>384</v>
      </c>
      <c r="R909" s="3">
        <v>7.2026000000000003</v>
      </c>
      <c r="S909" s="3">
        <v>1.1545890040161599</v>
      </c>
      <c r="T909" s="3">
        <v>0.76824987519710097</v>
      </c>
      <c r="U909" s="3">
        <v>7.9428999999999998</v>
      </c>
      <c r="V909" s="3">
        <v>0.83737681039701795</v>
      </c>
    </row>
    <row r="910" spans="1:22" x14ac:dyDescent="0.3">
      <c r="A910" s="4">
        <v>24574</v>
      </c>
      <c r="B910" s="52" t="s">
        <v>21</v>
      </c>
      <c r="C910" s="52" t="str">
        <f t="shared" si="14"/>
        <v>Angiospermae</v>
      </c>
      <c r="D910" s="3">
        <v>4.5871299626330302</v>
      </c>
      <c r="E910" s="3">
        <v>1.8115498148495901</v>
      </c>
      <c r="F910" s="3">
        <v>7.8848000000000003</v>
      </c>
      <c r="G910" s="3">
        <v>1.10166332690746</v>
      </c>
      <c r="H910" s="3">
        <v>9.4879899999999999</v>
      </c>
      <c r="I910" s="3">
        <v>3.4631797653744498</v>
      </c>
      <c r="J910" s="3">
        <v>2.5351351351351301</v>
      </c>
      <c r="K910" s="3">
        <v>8.6863949999999992</v>
      </c>
      <c r="L910" s="3">
        <v>37.421621621621597</v>
      </c>
      <c r="M910" s="3">
        <v>0.94885391992215595</v>
      </c>
      <c r="N910" s="3">
        <v>1.53507474760548</v>
      </c>
      <c r="O910" s="3">
        <v>4.3525162462367302</v>
      </c>
      <c r="P910" s="3">
        <v>1.12114662723239</v>
      </c>
      <c r="Q910" s="4">
        <v>377</v>
      </c>
      <c r="R910" s="3">
        <v>6.1807999999999996</v>
      </c>
      <c r="S910" s="3">
        <v>1.23512612330792</v>
      </c>
      <c r="T910" s="3">
        <v>0.75497746817414502</v>
      </c>
      <c r="U910" s="3">
        <v>7.0327999999999902</v>
      </c>
      <c r="V910" s="3">
        <v>0.79567302439566601</v>
      </c>
    </row>
    <row r="911" spans="1:22" x14ac:dyDescent="0.3">
      <c r="A911" s="4">
        <v>24836</v>
      </c>
      <c r="B911" s="52" t="s">
        <v>21</v>
      </c>
      <c r="C911" s="52" t="str">
        <f t="shared" si="14"/>
        <v>Angiospermae</v>
      </c>
      <c r="D911" s="3">
        <v>3.9809217748988202</v>
      </c>
      <c r="E911" s="3">
        <v>1.63346597803506</v>
      </c>
      <c r="F911" s="3">
        <v>7.4945499999999896</v>
      </c>
      <c r="G911" s="3">
        <v>1.13379122162104</v>
      </c>
      <c r="H911" s="3">
        <v>9.4999599999999997</v>
      </c>
      <c r="I911" s="3">
        <v>4.0921294404998303</v>
      </c>
      <c r="J911" s="3">
        <v>2.6229885057471201</v>
      </c>
      <c r="K911" s="3">
        <v>8.4972549999999991</v>
      </c>
      <c r="L911" s="3">
        <v>35.335632183907997</v>
      </c>
      <c r="M911" s="3">
        <v>1.1525288997950001</v>
      </c>
      <c r="N911" s="3">
        <v>1.3518456328087101</v>
      </c>
      <c r="O911" s="3">
        <v>4.58812739339412</v>
      </c>
      <c r="P911" s="3">
        <v>1.0321685448579501</v>
      </c>
      <c r="Q911" s="4">
        <v>444</v>
      </c>
      <c r="R911" s="3">
        <v>7.0274000000000001</v>
      </c>
      <c r="S911" s="3">
        <v>1.17026363539331</v>
      </c>
      <c r="T911" s="3">
        <v>1.0279351546926101</v>
      </c>
      <c r="U911" s="3">
        <v>7.2609750000000002</v>
      </c>
      <c r="V911" s="3">
        <v>0.89189533978319302</v>
      </c>
    </row>
    <row r="912" spans="1:22" x14ac:dyDescent="0.3">
      <c r="A912" s="4">
        <v>25121</v>
      </c>
      <c r="B912" s="52" t="s">
        <v>21</v>
      </c>
      <c r="C912" s="52" t="str">
        <f t="shared" si="14"/>
        <v>Angiospermae</v>
      </c>
      <c r="D912" s="3">
        <v>4.8848001821313902</v>
      </c>
      <c r="E912" s="3">
        <v>1.40681729234247</v>
      </c>
      <c r="F912" s="3">
        <v>7.0021499999999897</v>
      </c>
      <c r="G912" s="3">
        <v>1.1683475789578901</v>
      </c>
      <c r="H912" s="3">
        <v>9.3597399999999897</v>
      </c>
      <c r="I912" s="3">
        <v>4.4194157485234902</v>
      </c>
      <c r="J912" s="3">
        <v>3.6825000000000001</v>
      </c>
      <c r="K912" s="3">
        <v>8.1809449999999906</v>
      </c>
      <c r="L912" s="3">
        <v>36.253781512605002</v>
      </c>
      <c r="M912" s="3">
        <v>1.01893600546505</v>
      </c>
      <c r="N912" s="3">
        <v>2.0483296676842899</v>
      </c>
      <c r="O912" s="3">
        <v>4.9772987850759201</v>
      </c>
      <c r="P912" s="3">
        <v>1.2102302188115699</v>
      </c>
      <c r="Q912" s="4">
        <v>1207</v>
      </c>
      <c r="R912" s="3">
        <v>4.5694499999999998</v>
      </c>
      <c r="S912" s="3">
        <v>1.41396954613018</v>
      </c>
      <c r="T912" s="3">
        <v>0.90472805104489695</v>
      </c>
      <c r="U912" s="3">
        <v>5.7858000000000001</v>
      </c>
      <c r="V912" s="3">
        <v>0.88791449727205296</v>
      </c>
    </row>
    <row r="913" spans="1:22" x14ac:dyDescent="0.3">
      <c r="A913" s="4">
        <v>25550</v>
      </c>
      <c r="B913" s="52" t="s">
        <v>21</v>
      </c>
      <c r="C913" s="52" t="str">
        <f t="shared" si="14"/>
        <v>Angiospermae</v>
      </c>
      <c r="D913" s="3">
        <v>3.9260832531836098</v>
      </c>
      <c r="E913" s="3">
        <v>2.2010500877136399</v>
      </c>
      <c r="F913" s="3">
        <v>7.6191499999999897</v>
      </c>
      <c r="G913" s="3">
        <v>1.0559694979098699</v>
      </c>
      <c r="H913" s="3">
        <v>8.4720300000000002</v>
      </c>
      <c r="I913" s="3">
        <v>3.4998081801857999</v>
      </c>
      <c r="J913" s="3">
        <v>2.5438596491227998</v>
      </c>
      <c r="K913" s="3">
        <v>8.0455900000000007</v>
      </c>
      <c r="L913" s="3">
        <v>37.695454545454503</v>
      </c>
      <c r="M913" s="3">
        <v>0.88169239228118901</v>
      </c>
      <c r="N913" s="3">
        <v>1.26639112692267</v>
      </c>
      <c r="O913" s="3">
        <v>3.46159773579457</v>
      </c>
      <c r="P913" s="3">
        <v>1.0649414181933801</v>
      </c>
      <c r="Q913" s="4">
        <v>231</v>
      </c>
      <c r="R913" s="3">
        <v>6.6898999999999997</v>
      </c>
      <c r="S913" s="3">
        <v>1.1245456546730901</v>
      </c>
      <c r="T913" s="3">
        <v>0.89142485130641202</v>
      </c>
      <c r="U913" s="3">
        <v>7.1545249999999996</v>
      </c>
      <c r="V913" s="3">
        <v>1.0110383838064401</v>
      </c>
    </row>
    <row r="914" spans="1:22" x14ac:dyDescent="0.3">
      <c r="A914" s="4">
        <v>26666</v>
      </c>
      <c r="B914" s="52" t="s">
        <v>21</v>
      </c>
      <c r="C914" s="52" t="str">
        <f t="shared" si="14"/>
        <v>Angiospermae</v>
      </c>
      <c r="D914" s="3">
        <v>4.6615231933030401</v>
      </c>
      <c r="E914" s="3">
        <v>0.87857896786483802</v>
      </c>
      <c r="F914" s="3">
        <v>4.0724999999999998</v>
      </c>
      <c r="G914" s="3">
        <v>1.2916058931859999</v>
      </c>
      <c r="H914" s="3">
        <v>6.4476300000000002</v>
      </c>
      <c r="I914" s="3">
        <v>4.6772700718153901</v>
      </c>
      <c r="J914" s="3">
        <v>3.0061224489795899</v>
      </c>
      <c r="K914" s="3">
        <v>5.260065</v>
      </c>
      <c r="L914" s="3">
        <v>31.318750000000001</v>
      </c>
      <c r="M914" s="3">
        <v>0.994380138052262</v>
      </c>
      <c r="N914" s="3">
        <v>1.79777495852444</v>
      </c>
      <c r="O914" s="3">
        <v>4.6353260764905002</v>
      </c>
      <c r="P914" s="3">
        <v>1.06346170166928</v>
      </c>
      <c r="Q914" s="4">
        <v>490</v>
      </c>
      <c r="R914" s="3">
        <v>3.5864500000000001</v>
      </c>
      <c r="S914" s="3">
        <v>1.37357340105366</v>
      </c>
      <c r="T914" s="3">
        <v>1.00337805430958</v>
      </c>
      <c r="U914" s="3">
        <v>3.829475</v>
      </c>
      <c r="V914" s="3">
        <v>1.0090487690904</v>
      </c>
    </row>
    <row r="915" spans="1:22" x14ac:dyDescent="0.3">
      <c r="A915" s="4">
        <v>27164</v>
      </c>
      <c r="B915" s="52" t="s">
        <v>21</v>
      </c>
      <c r="C915" s="52" t="str">
        <f t="shared" si="14"/>
        <v>Angiospermae</v>
      </c>
      <c r="D915" s="3">
        <v>1.87283049248019</v>
      </c>
      <c r="E915" s="3">
        <v>2.88861855152139</v>
      </c>
      <c r="F915" s="3">
        <v>5.1676000000000002</v>
      </c>
      <c r="G915" s="3">
        <v>1.1386910751606101</v>
      </c>
      <c r="H915" s="3">
        <v>6.601</v>
      </c>
      <c r="I915" s="3">
        <v>1.5422547793608801</v>
      </c>
      <c r="J915" s="3">
        <v>3.25</v>
      </c>
      <c r="K915" s="3">
        <v>5.8842999999999996</v>
      </c>
      <c r="L915" s="3">
        <v>30.473684210526301</v>
      </c>
      <c r="M915" s="3">
        <v>0.955212994284102</v>
      </c>
      <c r="N915" s="3">
        <v>1.8127145407112399</v>
      </c>
      <c r="O915" s="3">
        <v>1.78895202250858</v>
      </c>
      <c r="P915" s="3">
        <v>1.17324130728451</v>
      </c>
      <c r="Q915" s="4">
        <v>192</v>
      </c>
      <c r="R915" s="3">
        <v>3.6415000000000002</v>
      </c>
      <c r="S915" s="3">
        <v>1.33595940561464</v>
      </c>
      <c r="T915" s="3">
        <v>0.823488716973242</v>
      </c>
      <c r="U915" s="3">
        <v>4.4045500000000004</v>
      </c>
      <c r="V915" s="3">
        <v>0.86209957559299899</v>
      </c>
    </row>
    <row r="916" spans="1:22" x14ac:dyDescent="0.3">
      <c r="A916" s="4">
        <v>20794</v>
      </c>
      <c r="B916" s="52" t="s">
        <v>85</v>
      </c>
      <c r="C916" s="52" t="str">
        <f t="shared" si="14"/>
        <v>Angiospermae</v>
      </c>
      <c r="D916" s="3">
        <v>1.8074107932811501</v>
      </c>
      <c r="E916" s="3">
        <v>1.5714062219207601</v>
      </c>
      <c r="F916" s="3">
        <v>3.7955999999999999</v>
      </c>
      <c r="G916" s="3">
        <v>2.01677600379386</v>
      </c>
      <c r="H916" s="3">
        <v>11.5141499999999</v>
      </c>
      <c r="I916" s="3">
        <v>1.6742483812290401</v>
      </c>
      <c r="J916" s="3">
        <v>3.2712418300653501</v>
      </c>
      <c r="K916" s="3">
        <v>7.6548749999999899</v>
      </c>
      <c r="L916" s="3">
        <v>25.192810457516298</v>
      </c>
      <c r="M916" s="3">
        <v>1.3363957879469199</v>
      </c>
      <c r="N916" s="3">
        <v>4.6767465475223302</v>
      </c>
      <c r="O916" s="3">
        <v>2.41541617123073</v>
      </c>
      <c r="P916" s="3">
        <v>1.2131168499105001</v>
      </c>
      <c r="Q916" s="4">
        <v>306</v>
      </c>
      <c r="R916" s="3">
        <v>2.4620000000000002</v>
      </c>
      <c r="S916" s="3">
        <v>2.4465849526975099</v>
      </c>
      <c r="T916" s="3">
        <v>0.92632421331822801</v>
      </c>
      <c r="U916" s="3">
        <v>3.1288</v>
      </c>
      <c r="V916" s="3">
        <v>0.693151102145662</v>
      </c>
    </row>
    <row r="917" spans="1:22" x14ac:dyDescent="0.3">
      <c r="A917" s="4">
        <v>19154</v>
      </c>
      <c r="B917" s="52" t="s">
        <v>76</v>
      </c>
      <c r="C917" s="52" t="str">
        <f t="shared" si="14"/>
        <v>Coniferae</v>
      </c>
      <c r="D917" s="3">
        <v>6.0761583717081802</v>
      </c>
      <c r="E917" s="3">
        <v>0.92834973266409404</v>
      </c>
      <c r="F917" s="3">
        <v>5.6407999999999996</v>
      </c>
      <c r="G917" s="3">
        <v>2.4188749822720101</v>
      </c>
      <c r="H917" s="3">
        <v>21.647979999999901</v>
      </c>
      <c r="I917" s="3">
        <v>3.8788601288638902</v>
      </c>
      <c r="J917" s="3">
        <v>4.2502244836875098</v>
      </c>
      <c r="K917" s="3">
        <v>13.6443899999999</v>
      </c>
      <c r="L917" s="3">
        <v>31.608417200365899</v>
      </c>
      <c r="M917" s="3">
        <v>1</v>
      </c>
      <c r="N917" s="3">
        <v>5.3750415890751002</v>
      </c>
      <c r="O917" s="3">
        <v>6.0761583717081802</v>
      </c>
      <c r="P917" s="3">
        <v>1.16686490903261</v>
      </c>
      <c r="Q917" s="4">
        <v>3341</v>
      </c>
      <c r="R917" s="3">
        <v>4.0274999999999999</v>
      </c>
      <c r="S917" s="3">
        <v>2.8225003361500902</v>
      </c>
      <c r="T917" s="3">
        <v>0.63837377032906895</v>
      </c>
      <c r="U917" s="3">
        <v>4.8341499999999904</v>
      </c>
      <c r="V917" s="3">
        <v>0.63837377032906895</v>
      </c>
    </row>
    <row r="918" spans="1:22" x14ac:dyDescent="0.3">
      <c r="A918" s="4">
        <v>22553</v>
      </c>
      <c r="B918" s="52" t="s">
        <v>76</v>
      </c>
      <c r="C918" s="52" t="str">
        <f t="shared" si="14"/>
        <v>Coniferae</v>
      </c>
      <c r="D918" s="3">
        <v>3.8783322157228501</v>
      </c>
      <c r="E918" s="3">
        <v>2.0394849022818198</v>
      </c>
      <c r="F918" s="3">
        <v>7.90979999999999</v>
      </c>
      <c r="G918" s="3">
        <v>1.4372095375357099</v>
      </c>
      <c r="H918" s="3">
        <v>14.826279999999899</v>
      </c>
      <c r="I918" s="3">
        <v>2.78328729437494</v>
      </c>
      <c r="J918" s="3">
        <v>3.4331983805667998</v>
      </c>
      <c r="K918" s="3">
        <v>11.368039999999899</v>
      </c>
      <c r="L918" s="3">
        <v>28.4331983805668</v>
      </c>
      <c r="M918" s="3">
        <v>1</v>
      </c>
      <c r="N918" s="3">
        <v>2.0277057105930698</v>
      </c>
      <c r="O918" s="3">
        <v>3.8783322157228501</v>
      </c>
      <c r="P918" s="3">
        <v>1.0392828635528999</v>
      </c>
      <c r="Q918" s="4">
        <v>495</v>
      </c>
      <c r="R918" s="3">
        <v>7.3118499999999997</v>
      </c>
      <c r="S918" s="3">
        <v>1.49366724369565</v>
      </c>
      <c r="T918" s="3">
        <v>0.71765056203576905</v>
      </c>
      <c r="U918" s="3">
        <v>7.6108250000000002</v>
      </c>
      <c r="V918" s="3">
        <v>0.71765056203576905</v>
      </c>
    </row>
    <row r="919" spans="1:22" x14ac:dyDescent="0.3">
      <c r="A919" s="4">
        <v>22739</v>
      </c>
      <c r="B919" s="52" t="s">
        <v>76</v>
      </c>
      <c r="C919" s="52" t="str">
        <f t="shared" si="14"/>
        <v>Coniferae</v>
      </c>
      <c r="D919" s="3">
        <v>2.83725633113878</v>
      </c>
      <c r="E919" s="3">
        <v>2.9835946966988498</v>
      </c>
      <c r="F919" s="3">
        <v>8.9495000000000005</v>
      </c>
      <c r="G919" s="3">
        <v>1.3675931616291399</v>
      </c>
      <c r="H919" s="3">
        <v>15.52905</v>
      </c>
      <c r="I919" s="3">
        <v>1.65505340854966</v>
      </c>
      <c r="J919" s="3">
        <v>3.32600732600732</v>
      </c>
      <c r="K919" s="3">
        <v>12.239274999999999</v>
      </c>
      <c r="L919" s="3">
        <v>27.165441176470502</v>
      </c>
      <c r="M919" s="3">
        <v>1.05720783262456</v>
      </c>
      <c r="N919" s="3">
        <v>2.1082495570775901</v>
      </c>
      <c r="O919" s="3">
        <v>2.9995696164435501</v>
      </c>
      <c r="P919" s="3">
        <v>1.09706503384849</v>
      </c>
      <c r="Q919" s="4">
        <v>274</v>
      </c>
      <c r="R919" s="3">
        <v>7.36585</v>
      </c>
      <c r="S919" s="3">
        <v>1.5003386381536401</v>
      </c>
      <c r="T919" s="3">
        <v>0.58332882735532599</v>
      </c>
      <c r="U919" s="3">
        <v>8.1576749999999993</v>
      </c>
      <c r="V919" s="3">
        <v>0.55176362618047103</v>
      </c>
    </row>
    <row r="920" spans="1:22" x14ac:dyDescent="0.3">
      <c r="A920" s="4">
        <v>22963</v>
      </c>
      <c r="B920" s="52" t="s">
        <v>76</v>
      </c>
      <c r="C920" s="52" t="str">
        <f t="shared" si="14"/>
        <v>Coniferae</v>
      </c>
      <c r="D920" s="3">
        <v>3.2731659246914102</v>
      </c>
      <c r="E920" s="3">
        <v>3.1057109869251298</v>
      </c>
      <c r="F920" s="3">
        <v>8.9352499999999999</v>
      </c>
      <c r="G920" s="3">
        <v>1.37142497411935</v>
      </c>
      <c r="H920" s="3">
        <v>15.5727999999999</v>
      </c>
      <c r="I920" s="3">
        <v>1.6031599859999699</v>
      </c>
      <c r="J920" s="3">
        <v>3.1316725978647599</v>
      </c>
      <c r="K920" s="3">
        <v>12.254025</v>
      </c>
      <c r="L920" s="3">
        <v>31.619217081850501</v>
      </c>
      <c r="M920" s="3">
        <v>0.878977277863358</v>
      </c>
      <c r="N920" s="3">
        <v>2.0385914386699802</v>
      </c>
      <c r="O920" s="3">
        <v>2.8770384744803601</v>
      </c>
      <c r="P920" s="3">
        <v>1.07820866705884</v>
      </c>
      <c r="Q920" s="4">
        <v>281</v>
      </c>
      <c r="R920" s="3">
        <v>7.6390000000000002</v>
      </c>
      <c r="S920" s="3">
        <v>1.4786822933164301</v>
      </c>
      <c r="T920" s="3">
        <v>0.48978879252847801</v>
      </c>
      <c r="U920" s="3">
        <v>8.2871249999999996</v>
      </c>
      <c r="V920" s="3">
        <v>0.55722577234199899</v>
      </c>
    </row>
    <row r="921" spans="1:22" x14ac:dyDescent="0.3">
      <c r="A921" s="4">
        <v>23097</v>
      </c>
      <c r="B921" s="52" t="s">
        <v>76</v>
      </c>
      <c r="C921" s="52" t="str">
        <f t="shared" si="14"/>
        <v>Coniferae</v>
      </c>
      <c r="D921" s="3">
        <v>3.6930876076255501</v>
      </c>
      <c r="E921" s="3">
        <v>2.1674411361030401</v>
      </c>
      <c r="F921" s="3">
        <v>8.0045500000000001</v>
      </c>
      <c r="G921" s="3">
        <v>1.45954051133417</v>
      </c>
      <c r="H921" s="3">
        <v>15.361379999999899</v>
      </c>
      <c r="I921" s="3">
        <v>2.6539481380522201</v>
      </c>
      <c r="J921" s="3">
        <v>3.2871287128712798</v>
      </c>
      <c r="K921" s="3">
        <v>11.682964999999999</v>
      </c>
      <c r="L921" s="3">
        <v>27.631188118811799</v>
      </c>
      <c r="M921" s="3">
        <v>1</v>
      </c>
      <c r="N921" s="3">
        <v>2.13009318320483</v>
      </c>
      <c r="O921" s="3">
        <v>3.6930876076255501</v>
      </c>
      <c r="P921" s="3">
        <v>1.05211239373954</v>
      </c>
      <c r="Q921" s="4">
        <v>405</v>
      </c>
      <c r="R921" s="3">
        <v>7.2115999999999998</v>
      </c>
      <c r="S921" s="3">
        <v>1.53560066113964</v>
      </c>
      <c r="T921" s="3">
        <v>0.71862582749791903</v>
      </c>
      <c r="U921" s="3">
        <v>7.6080749999999897</v>
      </c>
      <c r="V921" s="3">
        <v>0.71862582749791903</v>
      </c>
    </row>
    <row r="922" spans="1:22" x14ac:dyDescent="0.3">
      <c r="A922" s="4">
        <v>34466</v>
      </c>
      <c r="B922" s="52" t="s">
        <v>76</v>
      </c>
      <c r="C922" s="52" t="str">
        <f t="shared" si="14"/>
        <v>Coniferae</v>
      </c>
      <c r="D922" s="3">
        <v>9.3076912582139109</v>
      </c>
      <c r="E922" s="3">
        <v>2.0748280242952801</v>
      </c>
      <c r="F922" s="3">
        <v>14.9607999999999</v>
      </c>
      <c r="G922" s="3">
        <v>1.1601963130313799</v>
      </c>
      <c r="H922" s="3">
        <v>19.75413</v>
      </c>
      <c r="I922" s="3">
        <v>6.7137394958027201</v>
      </c>
      <c r="J922" s="3">
        <v>3.8910081743869198</v>
      </c>
      <c r="K922" s="3">
        <v>17.357465000000001</v>
      </c>
      <c r="L922" s="3">
        <v>29.421843003412899</v>
      </c>
      <c r="M922" s="3">
        <v>0.77469498199390696</v>
      </c>
      <c r="N922" s="3">
        <v>2.8352022619466202</v>
      </c>
      <c r="O922" s="3">
        <v>7.2106217116868701</v>
      </c>
      <c r="P922" s="3">
        <v>1.36452293274657</v>
      </c>
      <c r="Q922" s="4">
        <v>2936</v>
      </c>
      <c r="R922" s="3">
        <v>6.9674499999999897</v>
      </c>
      <c r="S922" s="3">
        <v>1.58311447561934</v>
      </c>
      <c r="T922" s="3">
        <v>0.72131093625155795</v>
      </c>
      <c r="U922" s="3">
        <v>10.964124999999999</v>
      </c>
      <c r="V922" s="3">
        <v>0.93109023940628999</v>
      </c>
    </row>
    <row r="923" spans="1:22" x14ac:dyDescent="0.3">
      <c r="A923" s="4">
        <v>34575</v>
      </c>
      <c r="B923" s="52" t="s">
        <v>76</v>
      </c>
      <c r="C923" s="52" t="str">
        <f t="shared" si="14"/>
        <v>Coniferae</v>
      </c>
      <c r="D923" s="3">
        <v>5.3515340013445796</v>
      </c>
      <c r="E923" s="3">
        <v>3.2337296773268198</v>
      </c>
      <c r="F923" s="3">
        <v>12.93275</v>
      </c>
      <c r="G923" s="3">
        <v>1.2644545823587401</v>
      </c>
      <c r="H923" s="3">
        <v>19.773</v>
      </c>
      <c r="I923" s="3">
        <v>2.6128238880062602</v>
      </c>
      <c r="J923" s="3">
        <v>4.2474533106960903</v>
      </c>
      <c r="K923" s="3">
        <v>16.352875000000001</v>
      </c>
      <c r="L923" s="3">
        <v>29.009028374892502</v>
      </c>
      <c r="M923" s="3">
        <v>0.74732391616438398</v>
      </c>
      <c r="N923" s="3">
        <v>3.52585592011412</v>
      </c>
      <c r="O923" s="3">
        <v>3.99932934737169</v>
      </c>
      <c r="P923" s="3">
        <v>1.39506222779553</v>
      </c>
      <c r="Q923" s="4">
        <v>2364</v>
      </c>
      <c r="R923" s="3">
        <v>5.6079999999999997</v>
      </c>
      <c r="S923" s="3">
        <v>1.76399282661165</v>
      </c>
      <c r="T923" s="3">
        <v>0.48823830463373402</v>
      </c>
      <c r="U923" s="3">
        <v>9.2703749999999996</v>
      </c>
      <c r="V923" s="3">
        <v>0.65331550894236201</v>
      </c>
    </row>
    <row r="924" spans="1:22" x14ac:dyDescent="0.3">
      <c r="A924" s="4">
        <v>17494</v>
      </c>
      <c r="B924" s="52" t="s">
        <v>81</v>
      </c>
      <c r="C924" s="52" t="str">
        <f t="shared" si="14"/>
        <v>Angiospermae</v>
      </c>
      <c r="D924" s="3">
        <v>3.19307225672034</v>
      </c>
      <c r="E924" s="3">
        <v>2.8724230504032899</v>
      </c>
      <c r="F924" s="3">
        <v>9.2136499999999995</v>
      </c>
      <c r="G924" s="3">
        <v>1.16025407954502</v>
      </c>
      <c r="H924" s="3">
        <v>12.166699999999899</v>
      </c>
      <c r="I924" s="3">
        <v>3.2209356907920998</v>
      </c>
      <c r="J924" s="3">
        <v>2.7437858508604198</v>
      </c>
      <c r="K924" s="3">
        <v>10.690175</v>
      </c>
      <c r="L924" s="3">
        <v>27.9560229445506</v>
      </c>
      <c r="M924" s="3">
        <v>1.0045569463480299</v>
      </c>
      <c r="N924" s="3">
        <v>1.7359177034585</v>
      </c>
      <c r="O924" s="3">
        <v>3.2076229156796301</v>
      </c>
      <c r="P924" s="3">
        <v>1.1359135025843801</v>
      </c>
      <c r="Q924" s="4">
        <v>523</v>
      </c>
      <c r="R924" s="3">
        <v>7.0087999999999901</v>
      </c>
      <c r="S924" s="3">
        <v>1.3179482753838001</v>
      </c>
      <c r="T924" s="3">
        <v>1.00872621470219</v>
      </c>
      <c r="U924" s="3">
        <v>8.1112249999999992</v>
      </c>
      <c r="V924" s="3">
        <v>1.00415035540723</v>
      </c>
    </row>
    <row r="925" spans="1:22" x14ac:dyDescent="0.3">
      <c r="A925" s="4">
        <v>19239</v>
      </c>
      <c r="B925" s="52" t="s">
        <v>81</v>
      </c>
      <c r="C925" s="52" t="str">
        <f t="shared" si="14"/>
        <v>Angiospermae</v>
      </c>
      <c r="D925" s="3">
        <v>3.7357266112449699</v>
      </c>
      <c r="E925" s="3">
        <v>2.1470248654228401</v>
      </c>
      <c r="F925" s="3">
        <v>8.7285999999999895</v>
      </c>
      <c r="G925" s="3">
        <v>1.2663737598240199</v>
      </c>
      <c r="H925" s="3">
        <v>13.378740000000001</v>
      </c>
      <c r="I925" s="3">
        <v>3.6542609252470002</v>
      </c>
      <c r="J925" s="3">
        <v>2.8518518518518499</v>
      </c>
      <c r="K925" s="3">
        <v>11.05367</v>
      </c>
      <c r="L925" s="3">
        <v>27.412698412698401</v>
      </c>
      <c r="M925" s="3">
        <v>1.0882594110731201</v>
      </c>
      <c r="N925" s="3">
        <v>1.7708340778684399</v>
      </c>
      <c r="O925" s="3">
        <v>4.0654396418836596</v>
      </c>
      <c r="P925" s="3">
        <v>1.07206922280938</v>
      </c>
      <c r="Q925" s="4">
        <v>378</v>
      </c>
      <c r="R925" s="3">
        <v>7.5550499999999996</v>
      </c>
      <c r="S925" s="3">
        <v>1.35764033248074</v>
      </c>
      <c r="T925" s="3">
        <v>0.97819281374800005</v>
      </c>
      <c r="U925" s="3">
        <v>8.1418249999999901</v>
      </c>
      <c r="V925" s="3">
        <v>0.89885996279454095</v>
      </c>
    </row>
    <row r="926" spans="1:22" x14ac:dyDescent="0.3">
      <c r="A926" s="4">
        <v>23504</v>
      </c>
      <c r="B926" s="52" t="s">
        <v>81</v>
      </c>
      <c r="C926" s="52" t="str">
        <f t="shared" si="14"/>
        <v>Angiospermae</v>
      </c>
      <c r="D926" s="3">
        <v>2.60399652926893</v>
      </c>
      <c r="E926" s="3">
        <v>3.1235442116696199</v>
      </c>
      <c r="F926" s="3">
        <v>7.1905000000000001</v>
      </c>
      <c r="G926" s="3">
        <v>1.1690431819762099</v>
      </c>
      <c r="H926" s="3">
        <v>9.6215100000000007</v>
      </c>
      <c r="I926" s="3">
        <v>1.9613081434149</v>
      </c>
      <c r="J926" s="3">
        <v>2.7871287128712798</v>
      </c>
      <c r="K926" s="3">
        <v>8.4060050000000004</v>
      </c>
      <c r="L926" s="3">
        <v>47.0555555555555</v>
      </c>
      <c r="M926" s="3">
        <v>0.88403820094908503</v>
      </c>
      <c r="N926" s="3">
        <v>1.4205894077869099</v>
      </c>
      <c r="O926" s="3">
        <v>2.3020324070125602</v>
      </c>
      <c r="P926" s="3">
        <v>1.02990675623415</v>
      </c>
      <c r="Q926" s="4">
        <v>202</v>
      </c>
      <c r="R926" s="3">
        <v>6.7728999999999999</v>
      </c>
      <c r="S926" s="3">
        <v>1.2040054714467801</v>
      </c>
      <c r="T926" s="3">
        <v>0.75319153515367598</v>
      </c>
      <c r="U926" s="3">
        <v>6.9817</v>
      </c>
      <c r="V926" s="3">
        <v>0.85198980580823802</v>
      </c>
    </row>
    <row r="927" spans="1:22" x14ac:dyDescent="0.3">
      <c r="A927" s="4">
        <v>27434</v>
      </c>
      <c r="B927" s="52" t="s">
        <v>81</v>
      </c>
      <c r="C927" s="52" t="str">
        <f t="shared" si="14"/>
        <v>Angiospermae</v>
      </c>
      <c r="D927" s="3">
        <v>3.0579566268030098</v>
      </c>
      <c r="E927" s="3">
        <v>2.4267316487790498</v>
      </c>
      <c r="F927" s="3">
        <v>8.0753500000000003</v>
      </c>
      <c r="G927" s="3">
        <v>1.18031726179051</v>
      </c>
      <c r="H927" s="3">
        <v>10.987599999999899</v>
      </c>
      <c r="I927" s="3">
        <v>3.2725564339675799</v>
      </c>
      <c r="J927" s="3">
        <v>3.51351351351351</v>
      </c>
      <c r="K927" s="3">
        <v>9.5314749999999897</v>
      </c>
      <c r="L927" s="3">
        <v>24.104347826086901</v>
      </c>
      <c r="M927" s="3">
        <v>1.0881988914940699</v>
      </c>
      <c r="N927" s="3">
        <v>2.2157780108090601</v>
      </c>
      <c r="O927" s="3">
        <v>3.3276650115239899</v>
      </c>
      <c r="P927" s="3">
        <v>1.2391065009992901</v>
      </c>
      <c r="Q927" s="4">
        <v>668</v>
      </c>
      <c r="R927" s="3">
        <v>4.9588000000000001</v>
      </c>
      <c r="S927" s="3">
        <v>1.46253879232631</v>
      </c>
      <c r="T927" s="3">
        <v>1.0701775183086599</v>
      </c>
      <c r="U927" s="3">
        <v>6.5170750000000002</v>
      </c>
      <c r="V927" s="3">
        <v>0.98343926526090797</v>
      </c>
    </row>
    <row r="928" spans="1:22" x14ac:dyDescent="0.3">
      <c r="A928" s="4">
        <v>27753</v>
      </c>
      <c r="B928" s="52" t="s">
        <v>81</v>
      </c>
      <c r="C928" s="52" t="str">
        <f t="shared" si="14"/>
        <v>Angiospermae</v>
      </c>
      <c r="D928" s="3">
        <v>5.1141144846427302</v>
      </c>
      <c r="E928" s="3">
        <v>1.49646893253164</v>
      </c>
      <c r="F928" s="3">
        <v>8.0862999999999996</v>
      </c>
      <c r="G928" s="3">
        <v>1.3916983045397699</v>
      </c>
      <c r="H928" s="3">
        <v>14.4210799999999</v>
      </c>
      <c r="I928" s="3">
        <v>5.4007475008060499</v>
      </c>
      <c r="J928" s="3">
        <v>3.6042039355992799</v>
      </c>
      <c r="K928" s="3">
        <v>11.253689999999899</v>
      </c>
      <c r="L928" s="3">
        <v>25.446818181818099</v>
      </c>
      <c r="M928" s="3">
        <v>1.0566026571420899</v>
      </c>
      <c r="N928" s="3">
        <v>2.3189303488587099</v>
      </c>
      <c r="O928" s="3">
        <v>5.4035869534024004</v>
      </c>
      <c r="P928" s="3">
        <v>1.13054389503081</v>
      </c>
      <c r="Q928" s="4">
        <v>2241</v>
      </c>
      <c r="R928" s="3">
        <v>6.2188499999999998</v>
      </c>
      <c r="S928" s="3">
        <v>1.57337602192217</v>
      </c>
      <c r="T928" s="3">
        <v>1.0560474383246701</v>
      </c>
      <c r="U928" s="3">
        <v>7.1525749999999997</v>
      </c>
      <c r="V928" s="3">
        <v>0.99947452449255703</v>
      </c>
    </row>
    <row r="929" spans="1:22" x14ac:dyDescent="0.3">
      <c r="A929" s="4">
        <v>7417</v>
      </c>
      <c r="B929" s="52" t="s">
        <v>18</v>
      </c>
      <c r="C929" s="52" t="str">
        <f t="shared" si="14"/>
        <v>Coniferae</v>
      </c>
      <c r="D929" s="3">
        <v>4.0369060949209503</v>
      </c>
      <c r="E929" s="3">
        <v>2.9236103981733299</v>
      </c>
      <c r="F929" s="3">
        <v>11.76975</v>
      </c>
      <c r="G929" s="3">
        <v>1.17472546145839</v>
      </c>
      <c r="H929" s="3">
        <v>15.8826999999999</v>
      </c>
      <c r="I929" s="3">
        <v>2.9671822148059901</v>
      </c>
      <c r="J929" s="3">
        <v>1.8545034642032301</v>
      </c>
      <c r="K929" s="3">
        <v>13.8262249999999</v>
      </c>
      <c r="L929" s="3">
        <v>47.394574599260103</v>
      </c>
      <c r="M929" s="3">
        <v>0.99723862947472997</v>
      </c>
      <c r="N929" s="3">
        <v>1.9376235208002901</v>
      </c>
      <c r="O929" s="3">
        <v>4.0257587014171499</v>
      </c>
      <c r="P929" s="3">
        <v>1.17893497940325</v>
      </c>
      <c r="Q929" s="4">
        <v>866</v>
      </c>
      <c r="R929" s="3">
        <v>8.1969999999999992</v>
      </c>
      <c r="S929" s="3">
        <v>1.3849249377089401</v>
      </c>
      <c r="T929" s="3">
        <v>0.735013930232155</v>
      </c>
      <c r="U929" s="3">
        <v>9.9833750000000006</v>
      </c>
      <c r="V929" s="3">
        <v>0.73704919615809905</v>
      </c>
    </row>
    <row r="930" spans="1:22" x14ac:dyDescent="0.3">
      <c r="A930" s="4">
        <v>9753</v>
      </c>
      <c r="B930" s="52" t="s">
        <v>18</v>
      </c>
      <c r="C930" s="52" t="str">
        <f t="shared" si="14"/>
        <v>Coniferae</v>
      </c>
      <c r="D930" s="3">
        <v>5.5007639681384202</v>
      </c>
      <c r="E930" s="3">
        <v>3.60223523866456</v>
      </c>
      <c r="F930" s="3">
        <v>18.144850000000002</v>
      </c>
      <c r="G930" s="3">
        <v>1.11918891586317</v>
      </c>
      <c r="H930" s="3">
        <v>22.470179999999999</v>
      </c>
      <c r="I930" s="3">
        <v>3.9918728721765899</v>
      </c>
      <c r="J930" s="3">
        <v>3.2206521739130398</v>
      </c>
      <c r="K930" s="3">
        <v>20.307514999999999</v>
      </c>
      <c r="L930" s="3">
        <v>53.555679287305097</v>
      </c>
      <c r="M930" s="3">
        <v>0.91571072699048905</v>
      </c>
      <c r="N930" s="3">
        <v>1.8979154349037901</v>
      </c>
      <c r="O930" s="3">
        <v>5.0371085722671198</v>
      </c>
      <c r="P930" s="3">
        <v>1.2102920700034101</v>
      </c>
      <c r="Q930" s="4">
        <v>920</v>
      </c>
      <c r="R930" s="3">
        <v>11.839399999999999</v>
      </c>
      <c r="S930" s="3">
        <v>1.35454546970492</v>
      </c>
      <c r="T930" s="3">
        <v>0.72569426634161305</v>
      </c>
      <c r="U930" s="3">
        <v>14.992125</v>
      </c>
      <c r="V930" s="3">
        <v>0.79249291828941304</v>
      </c>
    </row>
    <row r="931" spans="1:22" x14ac:dyDescent="0.3">
      <c r="A931" s="4">
        <v>10174</v>
      </c>
      <c r="B931" s="52" t="s">
        <v>18</v>
      </c>
      <c r="C931" s="52" t="str">
        <f t="shared" si="14"/>
        <v>Coniferae</v>
      </c>
      <c r="D931" s="3">
        <v>7.6702344483551199</v>
      </c>
      <c r="E931" s="3">
        <v>3.9165480583177099</v>
      </c>
      <c r="F931" s="3">
        <v>23.5901</v>
      </c>
      <c r="G931" s="3">
        <v>1.0389125099088099</v>
      </c>
      <c r="H931" s="3">
        <v>25.425999999999998</v>
      </c>
      <c r="I931" s="3">
        <v>4.3869468226143002</v>
      </c>
      <c r="J931" s="3">
        <v>2.7991353508480201</v>
      </c>
      <c r="K931" s="3">
        <v>24.508050000000001</v>
      </c>
      <c r="L931" s="3">
        <v>53.224675779880798</v>
      </c>
      <c r="M931" s="3">
        <v>0.78526760765026704</v>
      </c>
      <c r="N931" s="3">
        <v>2.2421516754850002</v>
      </c>
      <c r="O931" s="3">
        <v>6.0231866553764997</v>
      </c>
      <c r="P931" s="3">
        <v>1.35070326165685</v>
      </c>
      <c r="Q931" s="4">
        <v>3007</v>
      </c>
      <c r="R931" s="3">
        <v>11.34</v>
      </c>
      <c r="S931" s="3">
        <v>1.4032625157099401</v>
      </c>
      <c r="T931" s="3">
        <v>0.57194429350918696</v>
      </c>
      <c r="U931" s="3">
        <v>17.465049999999898</v>
      </c>
      <c r="V931" s="3">
        <v>0.72834316344793304</v>
      </c>
    </row>
    <row r="932" spans="1:22" x14ac:dyDescent="0.3">
      <c r="A932" s="4">
        <v>17214</v>
      </c>
      <c r="B932" s="52" t="s">
        <v>18</v>
      </c>
      <c r="C932" s="52" t="str">
        <f t="shared" si="14"/>
        <v>Coniferae</v>
      </c>
      <c r="D932" s="3">
        <v>2.6952919740122598</v>
      </c>
      <c r="E932" s="3">
        <v>3.75098065069679</v>
      </c>
      <c r="F932" s="3">
        <v>8.2622999999999998</v>
      </c>
      <c r="G932" s="3">
        <v>1.1048836280454499</v>
      </c>
      <c r="H932" s="3">
        <v>9.9954599999999996</v>
      </c>
      <c r="I932" s="3">
        <v>2.2607651913844999</v>
      </c>
      <c r="J932" s="3">
        <v>1.95580110497237</v>
      </c>
      <c r="K932" s="3">
        <v>9.1288799999999899</v>
      </c>
      <c r="L932" s="3">
        <v>52.3232044198895</v>
      </c>
      <c r="M932" s="3">
        <v>0.81724132266710503</v>
      </c>
      <c r="N932" s="3">
        <v>1.59172246860891</v>
      </c>
      <c r="O932" s="3">
        <v>2.2027039778158102</v>
      </c>
      <c r="P932" s="3">
        <v>1.13634003692764</v>
      </c>
      <c r="Q932" s="4">
        <v>362</v>
      </c>
      <c r="R932" s="3">
        <v>6.2796499999999904</v>
      </c>
      <c r="S932" s="3">
        <v>1.25552350269393</v>
      </c>
      <c r="T932" s="3">
        <v>0.83878303841757296</v>
      </c>
      <c r="U932" s="3">
        <v>7.2709749999999902</v>
      </c>
      <c r="V932" s="3">
        <v>1.02635906329377</v>
      </c>
    </row>
    <row r="933" spans="1:22" x14ac:dyDescent="0.3">
      <c r="A933" s="4">
        <v>17284</v>
      </c>
      <c r="B933" s="52" t="s">
        <v>18</v>
      </c>
      <c r="C933" s="52" t="str">
        <f t="shared" si="14"/>
        <v>Coniferae</v>
      </c>
      <c r="D933" s="3">
        <v>2.9649496594571501</v>
      </c>
      <c r="E933" s="3">
        <v>2.37887787468593</v>
      </c>
      <c r="F933" s="3">
        <v>7.0022500000000001</v>
      </c>
      <c r="G933" s="3">
        <v>1.2286943482452</v>
      </c>
      <c r="H933" s="3">
        <v>10.205</v>
      </c>
      <c r="I933" s="3">
        <v>2.3967544448616702</v>
      </c>
      <c r="J933" s="3">
        <v>2.1546134663341601</v>
      </c>
      <c r="K933" s="3">
        <v>8.6036249999999992</v>
      </c>
      <c r="L933" s="3">
        <v>44.261845386533601</v>
      </c>
      <c r="M933" s="3">
        <v>0.99276884816186795</v>
      </c>
      <c r="N933" s="3">
        <v>1.6968739607582299</v>
      </c>
      <c r="O933" s="3">
        <v>2.9435096582772</v>
      </c>
      <c r="P933" s="3">
        <v>1.0759243253625199</v>
      </c>
      <c r="Q933" s="4">
        <v>401</v>
      </c>
      <c r="R933" s="3">
        <v>6.0140000000000002</v>
      </c>
      <c r="S933" s="3">
        <v>1.3219821377124701</v>
      </c>
      <c r="T933" s="3">
        <v>0.80836260987327901</v>
      </c>
      <c r="U933" s="3">
        <v>6.5081249999999997</v>
      </c>
      <c r="V933" s="3">
        <v>0.81425057944755097</v>
      </c>
    </row>
    <row r="934" spans="1:22" x14ac:dyDescent="0.3">
      <c r="A934" s="4">
        <v>17450</v>
      </c>
      <c r="B934" s="52" t="s">
        <v>18</v>
      </c>
      <c r="C934" s="52" t="str">
        <f t="shared" si="14"/>
        <v>Coniferae</v>
      </c>
      <c r="D934" s="3">
        <v>2.84581060351903</v>
      </c>
      <c r="E934" s="3">
        <v>2.2843052141141902</v>
      </c>
      <c r="F934" s="3">
        <v>6.5007000000000001</v>
      </c>
      <c r="G934" s="3">
        <v>1.2600812220222399</v>
      </c>
      <c r="H934" s="3">
        <v>9.8821199999999898</v>
      </c>
      <c r="I934" s="3">
        <v>1.89682504581025</v>
      </c>
      <c r="J934" s="3">
        <v>1.90661478599221</v>
      </c>
      <c r="K934" s="3">
        <v>8.1914099999999994</v>
      </c>
      <c r="L934" s="3">
        <v>49.047430830039502</v>
      </c>
      <c r="M934" s="3">
        <v>1</v>
      </c>
      <c r="N934" s="3">
        <v>1.5851464502261701</v>
      </c>
      <c r="O934" s="3">
        <v>2.84581060351903</v>
      </c>
      <c r="P934" s="3">
        <v>1.02092674461519</v>
      </c>
      <c r="Q934" s="4">
        <v>257</v>
      </c>
      <c r="R934" s="3">
        <v>6.2341999999999897</v>
      </c>
      <c r="S934" s="3">
        <v>1.2864506199499</v>
      </c>
      <c r="T934" s="3">
        <v>0.66653242610899799</v>
      </c>
      <c r="U934" s="3">
        <v>6.3674499999999998</v>
      </c>
      <c r="V934" s="3">
        <v>0.66653242610899799</v>
      </c>
    </row>
    <row r="935" spans="1:22" x14ac:dyDescent="0.3">
      <c r="A935" s="4">
        <v>17604</v>
      </c>
      <c r="B935" s="52" t="s">
        <v>18</v>
      </c>
      <c r="C935" s="52" t="str">
        <f t="shared" si="14"/>
        <v>Coniferae</v>
      </c>
      <c r="D935" s="3">
        <v>2.7406519004431198</v>
      </c>
      <c r="E935" s="3">
        <v>4.43641989025281</v>
      </c>
      <c r="F935" s="3">
        <v>9.3726500000000001</v>
      </c>
      <c r="G935" s="3">
        <v>1.1349538284263201</v>
      </c>
      <c r="H935" s="3">
        <v>11.9024</v>
      </c>
      <c r="I935" s="3">
        <v>1.56700782406029</v>
      </c>
      <c r="J935" s="3">
        <v>2.0076726342710902</v>
      </c>
      <c r="K935" s="3">
        <v>10.637525</v>
      </c>
      <c r="L935" s="3">
        <v>39.966751918158501</v>
      </c>
      <c r="M935" s="3">
        <v>0.77086065207349097</v>
      </c>
      <c r="N935" s="3">
        <v>1.8484857897189</v>
      </c>
      <c r="O935" s="3">
        <v>2.1126607110820301</v>
      </c>
      <c r="P935" s="3">
        <v>1.1855372462709399</v>
      </c>
      <c r="Q935" s="4">
        <v>391</v>
      </c>
      <c r="R935" s="3">
        <v>6.4390000000000001</v>
      </c>
      <c r="S935" s="3">
        <v>1.34553003639721</v>
      </c>
      <c r="T935" s="3">
        <v>0.571764631548767</v>
      </c>
      <c r="U935" s="3">
        <v>7.9058250000000001</v>
      </c>
      <c r="V935" s="3">
        <v>0.74172242416422796</v>
      </c>
    </row>
    <row r="936" spans="1:22" x14ac:dyDescent="0.3">
      <c r="A936" s="4">
        <v>17764</v>
      </c>
      <c r="B936" s="52" t="s">
        <v>18</v>
      </c>
      <c r="C936" s="52" t="str">
        <f t="shared" si="14"/>
        <v>Coniferae</v>
      </c>
      <c r="D936" s="3">
        <v>1.7889689020472701</v>
      </c>
      <c r="E936" s="3">
        <v>4.1076095545822202</v>
      </c>
      <c r="F936" s="3">
        <v>7.6732500000000003</v>
      </c>
      <c r="G936" s="3">
        <v>1.0230469488156899</v>
      </c>
      <c r="H936" s="3">
        <v>8.0269399999999997</v>
      </c>
      <c r="I936" s="3">
        <v>1.4105319596613799</v>
      </c>
      <c r="J936" s="3">
        <v>1.5855263157894699</v>
      </c>
      <c r="K936" s="3">
        <v>7.8500949999999996</v>
      </c>
      <c r="L936" s="3">
        <v>65.092105263157805</v>
      </c>
      <c r="M936" s="3">
        <v>1.04420892641401</v>
      </c>
      <c r="N936" s="3">
        <v>1.3270630636588301</v>
      </c>
      <c r="O936" s="3">
        <v>1.8680572965948401</v>
      </c>
      <c r="P936" s="3">
        <v>1.1183946829520599</v>
      </c>
      <c r="Q936" s="4">
        <v>152</v>
      </c>
      <c r="R936" s="3">
        <v>6.0486499999999896</v>
      </c>
      <c r="S936" s="3">
        <v>1.1441702679657999</v>
      </c>
      <c r="T936" s="3">
        <v>0.78846086035771301</v>
      </c>
      <c r="U936" s="3">
        <v>6.8609499999999999</v>
      </c>
      <c r="V936" s="3">
        <v>0.75507960180480105</v>
      </c>
    </row>
    <row r="937" spans="1:22" x14ac:dyDescent="0.3">
      <c r="A937" s="4">
        <v>17825</v>
      </c>
      <c r="B937" s="52" t="s">
        <v>18</v>
      </c>
      <c r="C937" s="52" t="str">
        <f t="shared" si="14"/>
        <v>Coniferae</v>
      </c>
      <c r="D937" s="3">
        <v>2.9908541980541301</v>
      </c>
      <c r="E937" s="3">
        <v>2.7078262799414499</v>
      </c>
      <c r="F937" s="3">
        <v>7.2716000000000003</v>
      </c>
      <c r="G937" s="3">
        <v>1.1687077121953899</v>
      </c>
      <c r="H937" s="3">
        <v>9.7251499999999993</v>
      </c>
      <c r="I937" s="3">
        <v>1.82730350159737</v>
      </c>
      <c r="J937" s="3">
        <v>1.74564459930313</v>
      </c>
      <c r="K937" s="3">
        <v>8.4983749999999993</v>
      </c>
      <c r="L937" s="3">
        <v>47.556338028169002</v>
      </c>
      <c r="M937" s="3">
        <v>0.89787099061334197</v>
      </c>
      <c r="N937" s="3">
        <v>1.5305555555555499</v>
      </c>
      <c r="O937" s="3">
        <v>2.6854012215869298</v>
      </c>
      <c r="P937" s="3">
        <v>1.06734382339126</v>
      </c>
      <c r="Q937" s="4">
        <v>287</v>
      </c>
      <c r="R937" s="3">
        <v>6.3540000000000001</v>
      </c>
      <c r="S937" s="3">
        <v>1.2474129579614801</v>
      </c>
      <c r="T937" s="3">
        <v>0.61096375168880901</v>
      </c>
      <c r="U937" s="3">
        <v>6.8128000000000002</v>
      </c>
      <c r="V937" s="3">
        <v>0.68045828195368596</v>
      </c>
    </row>
    <row r="938" spans="1:22" x14ac:dyDescent="0.3">
      <c r="A938" s="4">
        <v>18116</v>
      </c>
      <c r="B938" s="52" t="s">
        <v>18</v>
      </c>
      <c r="C938" s="52" t="str">
        <f t="shared" si="14"/>
        <v>Coniferae</v>
      </c>
      <c r="D938" s="3">
        <v>2.7379687977902498</v>
      </c>
      <c r="E938" s="3">
        <v>2.4049580131498698</v>
      </c>
      <c r="F938" s="3">
        <v>6.5846999999999998</v>
      </c>
      <c r="G938" s="3">
        <v>1.2912782662839599</v>
      </c>
      <c r="H938" s="3">
        <v>10.42066</v>
      </c>
      <c r="I938" s="3">
        <v>2.7097627583000499</v>
      </c>
      <c r="J938" s="3">
        <v>2.2612359550561698</v>
      </c>
      <c r="K938" s="3">
        <v>8.5026799999999998</v>
      </c>
      <c r="L938" s="3">
        <v>40.064788732394298</v>
      </c>
      <c r="M938" s="3">
        <v>1</v>
      </c>
      <c r="N938" s="3">
        <v>1.6907323879676801</v>
      </c>
      <c r="O938" s="3">
        <v>2.7379687977902498</v>
      </c>
      <c r="P938" s="3">
        <v>1.03304806206415</v>
      </c>
      <c r="Q938" s="4">
        <v>356</v>
      </c>
      <c r="R938" s="3">
        <v>6.1633999999999904</v>
      </c>
      <c r="S938" s="3">
        <v>1.3339525105701999</v>
      </c>
      <c r="T938" s="3">
        <v>0.98969818811924803</v>
      </c>
      <c r="U938" s="3">
        <v>6.3740500000000004</v>
      </c>
      <c r="V938" s="3">
        <v>0.98969818811924803</v>
      </c>
    </row>
    <row r="939" spans="1:22" x14ac:dyDescent="0.3">
      <c r="A939" s="4">
        <v>18143</v>
      </c>
      <c r="B939" s="52" t="s">
        <v>18</v>
      </c>
      <c r="C939" s="52" t="str">
        <f t="shared" si="14"/>
        <v>Coniferae</v>
      </c>
      <c r="D939" s="3">
        <v>3.9246822797196201</v>
      </c>
      <c r="E939" s="3">
        <v>1.63945755131538</v>
      </c>
      <c r="F939" s="3">
        <v>6.4343500000000002</v>
      </c>
      <c r="G939" s="3">
        <v>1.23004654704826</v>
      </c>
      <c r="H939" s="3">
        <v>9.3947500000000002</v>
      </c>
      <c r="I939" s="3">
        <v>3.4049309867929698</v>
      </c>
      <c r="J939" s="3">
        <v>2.0032733224222499</v>
      </c>
      <c r="K939" s="3">
        <v>7.9145500000000002</v>
      </c>
      <c r="L939" s="3">
        <v>52.304347826086897</v>
      </c>
      <c r="M939" s="3">
        <v>1</v>
      </c>
      <c r="N939" s="3">
        <v>1.53094980078382</v>
      </c>
      <c r="O939" s="3">
        <v>3.9246822797196201</v>
      </c>
      <c r="P939" s="3">
        <v>1.02368963240499</v>
      </c>
      <c r="Q939" s="4">
        <v>611</v>
      </c>
      <c r="R939" s="3">
        <v>6.1365499999999997</v>
      </c>
      <c r="S939" s="3">
        <v>1.2591858975888699</v>
      </c>
      <c r="T939" s="3">
        <v>0.86756856838771201</v>
      </c>
      <c r="U939" s="3">
        <v>6.28545</v>
      </c>
      <c r="V939" s="3">
        <v>0.86756856838771201</v>
      </c>
    </row>
    <row r="940" spans="1:22" x14ac:dyDescent="0.3">
      <c r="A940" s="4">
        <v>18180</v>
      </c>
      <c r="B940" s="52" t="s">
        <v>18</v>
      </c>
      <c r="C940" s="52" t="str">
        <f t="shared" si="14"/>
        <v>Coniferae</v>
      </c>
      <c r="D940" s="3">
        <v>3.8862946936649898</v>
      </c>
      <c r="E940" s="3">
        <v>1.6136835969291501</v>
      </c>
      <c r="F940" s="3">
        <v>6.2712500000000002</v>
      </c>
      <c r="G940" s="3">
        <v>1.34942395854096</v>
      </c>
      <c r="H940" s="3">
        <v>10.6539</v>
      </c>
      <c r="I940" s="3">
        <v>3.0300095146213</v>
      </c>
      <c r="J940" s="3">
        <v>2.0071942446043098</v>
      </c>
      <c r="K940" s="3">
        <v>8.4625749999999993</v>
      </c>
      <c r="L940" s="3">
        <v>54.170863309352498</v>
      </c>
      <c r="M940" s="3">
        <v>1</v>
      </c>
      <c r="N940" s="3">
        <v>1.73778085878563</v>
      </c>
      <c r="O940" s="3">
        <v>3.8862946936649898</v>
      </c>
      <c r="P940" s="3">
        <v>1.0113288179325901</v>
      </c>
      <c r="Q940" s="4">
        <v>556</v>
      </c>
      <c r="R940" s="3">
        <v>6.1307499999999999</v>
      </c>
      <c r="S940" s="3">
        <v>1.3647113368811401</v>
      </c>
      <c r="T940" s="3">
        <v>0.77966540199858902</v>
      </c>
      <c r="U940" s="3">
        <v>6.2009999999999996</v>
      </c>
      <c r="V940" s="3">
        <v>0.77966540199858902</v>
      </c>
    </row>
    <row r="941" spans="1:22" x14ac:dyDescent="0.3">
      <c r="A941" s="4">
        <v>18235</v>
      </c>
      <c r="B941" s="52" t="s">
        <v>18</v>
      </c>
      <c r="C941" s="52" t="str">
        <f t="shared" si="14"/>
        <v>Coniferae</v>
      </c>
      <c r="D941" s="3">
        <v>3.6388661102014801</v>
      </c>
      <c r="E941" s="3">
        <v>1.8290517789460199</v>
      </c>
      <c r="F941" s="3">
        <v>7.1520000000000001</v>
      </c>
      <c r="G941" s="3">
        <v>1.2297259507829901</v>
      </c>
      <c r="H941" s="3">
        <v>10.438000000000001</v>
      </c>
      <c r="I941" s="3">
        <v>2.2139773905539402</v>
      </c>
      <c r="J941" s="3">
        <v>1.8453865336658299</v>
      </c>
      <c r="K941" s="3">
        <v>8.7949999999999999</v>
      </c>
      <c r="L941" s="3">
        <v>56.044887780548599</v>
      </c>
      <c r="M941" s="3">
        <v>1.07457177561606</v>
      </c>
      <c r="N941" s="3">
        <v>1.6840916424653101</v>
      </c>
      <c r="O941" s="3">
        <v>3.9102228172683402</v>
      </c>
      <c r="P941" s="3">
        <v>1.0714606741573001</v>
      </c>
      <c r="Q941" s="4">
        <v>401</v>
      </c>
      <c r="R941" s="3">
        <v>6.1980000000000004</v>
      </c>
      <c r="S941" s="3">
        <v>1.31760299625468</v>
      </c>
      <c r="T941" s="3">
        <v>0.60842507624754405</v>
      </c>
      <c r="U941" s="3">
        <v>6.6749999999999998</v>
      </c>
      <c r="V941" s="3">
        <v>0.56620236084157904</v>
      </c>
    </row>
    <row r="942" spans="1:22" x14ac:dyDescent="0.3">
      <c r="A942" s="4">
        <v>18260</v>
      </c>
      <c r="B942" s="52" t="s">
        <v>18</v>
      </c>
      <c r="C942" s="52" t="str">
        <f t="shared" si="14"/>
        <v>Coniferae</v>
      </c>
      <c r="D942" s="3">
        <v>2.6972290948536299</v>
      </c>
      <c r="E942" s="3">
        <v>2.6515208446532399</v>
      </c>
      <c r="F942" s="3">
        <v>6.9329999999999998</v>
      </c>
      <c r="G942" s="3">
        <v>1.19698543199192</v>
      </c>
      <c r="H942" s="3">
        <v>9.6643999999999899</v>
      </c>
      <c r="I942" s="3">
        <v>2.0579038521070698</v>
      </c>
      <c r="J942" s="3">
        <v>1.9968847352024901</v>
      </c>
      <c r="K942" s="3">
        <v>8.2987000000000002</v>
      </c>
      <c r="L942" s="3">
        <v>53.5794392523364</v>
      </c>
      <c r="M942" s="3">
        <v>0.96941183802801101</v>
      </c>
      <c r="N942" s="3">
        <v>1.49603715170278</v>
      </c>
      <c r="O942" s="3">
        <v>2.6147258144246899</v>
      </c>
      <c r="P942" s="3">
        <v>1.03531695661912</v>
      </c>
      <c r="Q942" s="4">
        <v>321</v>
      </c>
      <c r="R942" s="3">
        <v>6.46</v>
      </c>
      <c r="S942" s="3">
        <v>1.2392593145673101</v>
      </c>
      <c r="T942" s="3">
        <v>0.76296961798076202</v>
      </c>
      <c r="U942" s="3">
        <v>6.6965000000000003</v>
      </c>
      <c r="V942" s="3">
        <v>0.78704384251465698</v>
      </c>
    </row>
    <row r="943" spans="1:22" x14ac:dyDescent="0.3">
      <c r="A943" s="4">
        <v>18333</v>
      </c>
      <c r="B943" s="52" t="s">
        <v>18</v>
      </c>
      <c r="C943" s="52" t="str">
        <f t="shared" si="14"/>
        <v>Coniferae</v>
      </c>
      <c r="D943" s="3">
        <v>3.9379540441138401</v>
      </c>
      <c r="E943" s="3">
        <v>3.0931390155843301</v>
      </c>
      <c r="F943" s="3">
        <v>8.7398500000000006</v>
      </c>
      <c r="G943" s="3">
        <v>1.0923042157474001</v>
      </c>
      <c r="H943" s="3">
        <v>10.353300000000001</v>
      </c>
      <c r="I943" s="3">
        <v>2.4980921686535802</v>
      </c>
      <c r="J943" s="3">
        <v>1.7902240325865499</v>
      </c>
      <c r="K943" s="3">
        <v>9.5465750000000007</v>
      </c>
      <c r="L943" s="3">
        <v>59.890020366598698</v>
      </c>
      <c r="M943" s="3">
        <v>0.717519810580178</v>
      </c>
      <c r="N943" s="3">
        <v>1.61140856031128</v>
      </c>
      <c r="O943" s="3">
        <v>2.8255600398060099</v>
      </c>
      <c r="P943" s="3">
        <v>1.1526457564697301</v>
      </c>
      <c r="Q943" s="4">
        <v>491</v>
      </c>
      <c r="R943" s="3">
        <v>6.4249999999999998</v>
      </c>
      <c r="S943" s="3">
        <v>1.2590398190552401</v>
      </c>
      <c r="T943" s="3">
        <v>0.63436295616185301</v>
      </c>
      <c r="U943" s="3">
        <v>7.5824249999999997</v>
      </c>
      <c r="V943" s="3">
        <v>0.88410514498396098</v>
      </c>
    </row>
    <row r="944" spans="1:22" x14ac:dyDescent="0.3">
      <c r="A944" s="4">
        <v>18334</v>
      </c>
      <c r="B944" s="52" t="s">
        <v>18</v>
      </c>
      <c r="C944" s="52" t="str">
        <f t="shared" si="14"/>
        <v>Coniferae</v>
      </c>
      <c r="D944" s="3">
        <v>2.9446929660918899</v>
      </c>
      <c r="E944" s="3">
        <v>2.94482512467994</v>
      </c>
      <c r="F944" s="3">
        <v>7.9071499999999997</v>
      </c>
      <c r="G944" s="3">
        <v>1.1437420562402301</v>
      </c>
      <c r="H944" s="3">
        <v>10.18033</v>
      </c>
      <c r="I944" s="3">
        <v>1.92858306916375</v>
      </c>
      <c r="J944" s="3">
        <v>1.8897435897435799</v>
      </c>
      <c r="K944" s="3">
        <v>9.0437399999999997</v>
      </c>
      <c r="L944" s="3">
        <v>51.720512820512802</v>
      </c>
      <c r="M944" s="3">
        <v>0.91184379849444697</v>
      </c>
      <c r="N944" s="3">
        <v>1.56069416445013</v>
      </c>
      <c r="O944" s="3">
        <v>2.6851000196011099</v>
      </c>
      <c r="P944" s="3">
        <v>1.0959244911677599</v>
      </c>
      <c r="Q944" s="4">
        <v>390</v>
      </c>
      <c r="R944" s="3">
        <v>6.5229499999999998</v>
      </c>
      <c r="S944" s="3">
        <v>1.25345493101225</v>
      </c>
      <c r="T944" s="3">
        <v>0.654935197445492</v>
      </c>
      <c r="U944" s="3">
        <v>7.21504999999999</v>
      </c>
      <c r="V944" s="3">
        <v>0.71825371683928796</v>
      </c>
    </row>
    <row r="945" spans="1:22" x14ac:dyDescent="0.3">
      <c r="A945" s="4">
        <v>18470</v>
      </c>
      <c r="B945" s="52" t="s">
        <v>18</v>
      </c>
      <c r="C945" s="52" t="str">
        <f t="shared" si="14"/>
        <v>Coniferae</v>
      </c>
      <c r="D945" s="3">
        <v>2.9964837895246101</v>
      </c>
      <c r="E945" s="3">
        <v>3.0719998826965198</v>
      </c>
      <c r="F945" s="3">
        <v>9.2912499999999998</v>
      </c>
      <c r="G945" s="3">
        <v>1.11644019911206</v>
      </c>
      <c r="H945" s="3">
        <v>11.454999999999901</v>
      </c>
      <c r="I945" s="3">
        <v>2.4562101404172898</v>
      </c>
      <c r="J945" s="3">
        <v>1.82926829268292</v>
      </c>
      <c r="K945" s="3">
        <v>10.373125</v>
      </c>
      <c r="L945" s="3">
        <v>57.015009380862999</v>
      </c>
      <c r="M945" s="3">
        <v>1.0093482129858899</v>
      </c>
      <c r="N945" s="3">
        <v>1.7597087378640699</v>
      </c>
      <c r="O945" s="3">
        <v>3.0244955581978599</v>
      </c>
      <c r="P945" s="3">
        <v>1.17604432672925</v>
      </c>
      <c r="Q945" s="4">
        <v>533</v>
      </c>
      <c r="R945" s="3">
        <v>6.5095999999999998</v>
      </c>
      <c r="S945" s="3">
        <v>1.31298316229823</v>
      </c>
      <c r="T945" s="3">
        <v>0.81969745640004499</v>
      </c>
      <c r="U945" s="3">
        <v>7.9004250000000003</v>
      </c>
      <c r="V945" s="3">
        <v>0.81210571917018104</v>
      </c>
    </row>
    <row r="946" spans="1:22" x14ac:dyDescent="0.3">
      <c r="A946" s="4">
        <v>18670</v>
      </c>
      <c r="B946" s="52" t="s">
        <v>18</v>
      </c>
      <c r="C946" s="52" t="str">
        <f t="shared" si="14"/>
        <v>Coniferae</v>
      </c>
      <c r="D946" s="3">
        <v>2.1576346002001801</v>
      </c>
      <c r="E946" s="3">
        <v>2.3636537292696498</v>
      </c>
      <c r="F946" s="3">
        <v>6.52</v>
      </c>
      <c r="G946" s="3">
        <v>1.0897208588956999</v>
      </c>
      <c r="H946" s="3">
        <v>7.6899600000000001</v>
      </c>
      <c r="I946" s="3">
        <v>2.1568815242314598</v>
      </c>
      <c r="J946" s="3">
        <v>1.72689075630252</v>
      </c>
      <c r="K946" s="3">
        <v>7.1049799999999896</v>
      </c>
      <c r="L946" s="3">
        <v>64.545851528384205</v>
      </c>
      <c r="M946" s="3">
        <v>1.27845617230144</v>
      </c>
      <c r="N946" s="3">
        <v>1.2215204752676501</v>
      </c>
      <c r="O946" s="3">
        <v>2.7584412721970901</v>
      </c>
      <c r="P946" s="3">
        <v>1.01752578928476</v>
      </c>
      <c r="Q946" s="4">
        <v>238</v>
      </c>
      <c r="R946" s="3">
        <v>6.2953999999999999</v>
      </c>
      <c r="S946" s="3">
        <v>1.10881907704792</v>
      </c>
      <c r="T946" s="3">
        <v>0.99965097149968896</v>
      </c>
      <c r="U946" s="3">
        <v>6.4077000000000002</v>
      </c>
      <c r="V946" s="3">
        <v>0.78192040772124405</v>
      </c>
    </row>
    <row r="947" spans="1:22" x14ac:dyDescent="0.3">
      <c r="A947" s="4">
        <v>18696</v>
      </c>
      <c r="B947" s="52" t="s">
        <v>18</v>
      </c>
      <c r="C947" s="52" t="str">
        <f t="shared" si="14"/>
        <v>Coniferae</v>
      </c>
      <c r="D947" s="3">
        <v>3.0318463670262101</v>
      </c>
      <c r="E947" s="3">
        <v>2.2020409980563702</v>
      </c>
      <c r="F947" s="3">
        <v>6.6762499999999996</v>
      </c>
      <c r="G947" s="3">
        <v>1.2300797603445</v>
      </c>
      <c r="H947" s="3">
        <v>9.7483899999999899</v>
      </c>
      <c r="I947" s="3">
        <v>2.3720655871210199</v>
      </c>
      <c r="J947" s="3">
        <v>2.09736842105263</v>
      </c>
      <c r="K947" s="3">
        <v>8.2123200000000001</v>
      </c>
      <c r="L947" s="3">
        <v>47.363157894736801</v>
      </c>
      <c r="M947" s="3">
        <v>1</v>
      </c>
      <c r="N947" s="3">
        <v>1.54862943517319</v>
      </c>
      <c r="O947" s="3">
        <v>3.0318463670262101</v>
      </c>
      <c r="P947" s="3">
        <v>1.02940382851107</v>
      </c>
      <c r="Q947" s="4">
        <v>380</v>
      </c>
      <c r="R947" s="3">
        <v>6.2948500000000003</v>
      </c>
      <c r="S947" s="3">
        <v>1.2662488146726101</v>
      </c>
      <c r="T947" s="3">
        <v>0.78238317512363198</v>
      </c>
      <c r="U947" s="3">
        <v>6.4855499999999999</v>
      </c>
      <c r="V947" s="3">
        <v>0.78238317512363198</v>
      </c>
    </row>
    <row r="948" spans="1:22" x14ac:dyDescent="0.3">
      <c r="A948" s="4">
        <v>18742</v>
      </c>
      <c r="B948" s="52" t="s">
        <v>18</v>
      </c>
      <c r="C948" s="52" t="str">
        <f t="shared" si="14"/>
        <v>Coniferae</v>
      </c>
      <c r="D948" s="3">
        <v>2.8331651802159601</v>
      </c>
      <c r="E948" s="3">
        <v>2.5049880013957799</v>
      </c>
      <c r="F948" s="3">
        <v>7.5529500000000001</v>
      </c>
      <c r="G948" s="3">
        <v>1.1692994128122101</v>
      </c>
      <c r="H948" s="3">
        <v>10.11037</v>
      </c>
      <c r="I948" s="3">
        <v>2.1125710242143998</v>
      </c>
      <c r="J948" s="3">
        <v>1.8081081081081001</v>
      </c>
      <c r="K948" s="3">
        <v>8.8316599999999994</v>
      </c>
      <c r="L948" s="3">
        <v>55.994594594594503</v>
      </c>
      <c r="M948" s="3">
        <v>1.0642387404284701</v>
      </c>
      <c r="N948" s="3">
        <v>1.58988080261668</v>
      </c>
      <c r="O948" s="3">
        <v>3.0151641428188398</v>
      </c>
      <c r="P948" s="3">
        <v>1.08580629162279</v>
      </c>
      <c r="Q948" s="4">
        <v>370</v>
      </c>
      <c r="R948" s="3">
        <v>6.3592000000000004</v>
      </c>
      <c r="S948" s="3">
        <v>1.2696326592223299</v>
      </c>
      <c r="T948" s="3">
        <v>0.745657556067156</v>
      </c>
      <c r="U948" s="3">
        <v>6.9560750000000002</v>
      </c>
      <c r="V948" s="3">
        <v>0.70064876210665705</v>
      </c>
    </row>
    <row r="949" spans="1:22" x14ac:dyDescent="0.3">
      <c r="A949" s="4">
        <v>18869</v>
      </c>
      <c r="B949" s="52" t="s">
        <v>18</v>
      </c>
      <c r="C949" s="52" t="str">
        <f t="shared" si="14"/>
        <v>Coniferae</v>
      </c>
      <c r="D949" s="3">
        <v>3.2890846702135401</v>
      </c>
      <c r="E949" s="3">
        <v>2.08017305610116</v>
      </c>
      <c r="F949" s="3">
        <v>6.7986000000000004</v>
      </c>
      <c r="G949" s="3">
        <v>1.26002853528667</v>
      </c>
      <c r="H949" s="3">
        <v>10.334259999999899</v>
      </c>
      <c r="I949" s="3">
        <v>2.1643888482698399</v>
      </c>
      <c r="J949" s="3">
        <v>1.8390501319261201</v>
      </c>
      <c r="K949" s="3">
        <v>8.5664300000000004</v>
      </c>
      <c r="L949" s="3">
        <v>63.810026385224198</v>
      </c>
      <c r="M949" s="3">
        <v>0.99367638673783498</v>
      </c>
      <c r="N949" s="3">
        <v>1.64403824432459</v>
      </c>
      <c r="O949" s="3">
        <v>3.2682857707725899</v>
      </c>
      <c r="P949" s="3">
        <v>1.0391837670526101</v>
      </c>
      <c r="Q949" s="4">
        <v>379</v>
      </c>
      <c r="R949" s="3">
        <v>6.2858999999999998</v>
      </c>
      <c r="S949" s="3">
        <v>1.309401199893</v>
      </c>
      <c r="T949" s="3">
        <v>0.65805203127510903</v>
      </c>
      <c r="U949" s="3">
        <v>6.5422500000000001</v>
      </c>
      <c r="V949" s="3">
        <v>0.662239779527664</v>
      </c>
    </row>
    <row r="950" spans="1:22" x14ac:dyDescent="0.3">
      <c r="A950" s="4">
        <v>19026</v>
      </c>
      <c r="B950" s="52" t="s">
        <v>18</v>
      </c>
      <c r="C950" s="52" t="str">
        <f t="shared" si="14"/>
        <v>Coniferae</v>
      </c>
      <c r="D950" s="3">
        <v>2.9518080139791301</v>
      </c>
      <c r="E950" s="3">
        <v>3.4660155154981198</v>
      </c>
      <c r="F950" s="3">
        <v>9.0012000000000008</v>
      </c>
      <c r="G950" s="3">
        <v>1.07902724081233</v>
      </c>
      <c r="H950" s="3">
        <v>10.423879999999899</v>
      </c>
      <c r="I950" s="3">
        <v>1.2468657601044699</v>
      </c>
      <c r="J950" s="3">
        <v>1.60148514851485</v>
      </c>
      <c r="K950" s="3">
        <v>9.7125400000000006</v>
      </c>
      <c r="L950" s="3">
        <v>64.118811881188094</v>
      </c>
      <c r="M950" s="3">
        <v>0.87979563213102496</v>
      </c>
      <c r="N950" s="3">
        <v>1.6346825160349301</v>
      </c>
      <c r="O950" s="3">
        <v>2.5969877975881901</v>
      </c>
      <c r="P950" s="3">
        <v>1.1706669961438101</v>
      </c>
      <c r="Q950" s="4">
        <v>404</v>
      </c>
      <c r="R950" s="3">
        <v>6.3766999999999996</v>
      </c>
      <c r="S950" s="3">
        <v>1.2631815787591201</v>
      </c>
      <c r="T950" s="3">
        <v>0.422407471691786</v>
      </c>
      <c r="U950" s="3">
        <v>7.6889500000000002</v>
      </c>
      <c r="V950" s="3">
        <v>0.48011999180836801</v>
      </c>
    </row>
    <row r="951" spans="1:22" x14ac:dyDescent="0.3">
      <c r="A951" s="4">
        <v>19140</v>
      </c>
      <c r="B951" s="52" t="s">
        <v>18</v>
      </c>
      <c r="C951" s="52" t="str">
        <f t="shared" si="14"/>
        <v>Coniferae</v>
      </c>
      <c r="D951" s="3">
        <v>2.4542442103220901</v>
      </c>
      <c r="E951" s="3">
        <v>2.4778707735860901</v>
      </c>
      <c r="F951" s="3">
        <v>6.0812999999999997</v>
      </c>
      <c r="G951" s="3">
        <v>1.2987017578478199</v>
      </c>
      <c r="H951" s="3">
        <v>9.7142900000000001</v>
      </c>
      <c r="I951" s="3">
        <v>1.76241671736512</v>
      </c>
      <c r="J951" s="3">
        <v>1.8529411764705801</v>
      </c>
      <c r="K951" s="3">
        <v>7.8977950000000003</v>
      </c>
      <c r="L951" s="3">
        <v>67.605882352941094</v>
      </c>
      <c r="M951" s="3">
        <v>1</v>
      </c>
      <c r="N951" s="3">
        <v>1.59417913876854</v>
      </c>
      <c r="O951" s="3">
        <v>2.4542442103220901</v>
      </c>
      <c r="P951" s="3">
        <v>0.99898972476159897</v>
      </c>
      <c r="Q951" s="4">
        <v>170</v>
      </c>
      <c r="R951" s="3">
        <v>6.0936000000000003</v>
      </c>
      <c r="S951" s="3">
        <v>1.2973897116198001</v>
      </c>
      <c r="T951" s="3">
        <v>0.71810975857770198</v>
      </c>
      <c r="U951" s="3">
        <v>6.0874499999999996</v>
      </c>
      <c r="V951" s="3">
        <v>0.71810975857770198</v>
      </c>
    </row>
    <row r="952" spans="1:22" x14ac:dyDescent="0.3">
      <c r="A952" s="4">
        <v>19141</v>
      </c>
      <c r="B952" s="52" t="s">
        <v>18</v>
      </c>
      <c r="C952" s="52" t="str">
        <f t="shared" si="14"/>
        <v>Coniferae</v>
      </c>
      <c r="D952" s="3">
        <v>2.6583043561255102</v>
      </c>
      <c r="E952" s="3">
        <v>3.72461523952621</v>
      </c>
      <c r="F952" s="3">
        <v>8.1962499999999991</v>
      </c>
      <c r="G952" s="3">
        <v>1.0916351990239399</v>
      </c>
      <c r="H952" s="3">
        <v>9.6983800000000002</v>
      </c>
      <c r="I952" s="3">
        <v>2.04253524250643</v>
      </c>
      <c r="J952" s="3">
        <v>1.85427135678391</v>
      </c>
      <c r="K952" s="3">
        <v>8.9473149999999997</v>
      </c>
      <c r="L952" s="3">
        <v>66.010050251256203</v>
      </c>
      <c r="M952" s="3">
        <v>0.827806968236664</v>
      </c>
      <c r="N952" s="3">
        <v>1.5220785335383999</v>
      </c>
      <c r="O952" s="3">
        <v>2.20056286969458</v>
      </c>
      <c r="P952" s="3">
        <v>1.12523639059448</v>
      </c>
      <c r="Q952" s="4">
        <v>199</v>
      </c>
      <c r="R952" s="3">
        <v>6.3718000000000004</v>
      </c>
      <c r="S952" s="3">
        <v>1.22834765119559</v>
      </c>
      <c r="T952" s="3">
        <v>0.76836019088628005</v>
      </c>
      <c r="U952" s="3">
        <v>7.2840249999999997</v>
      </c>
      <c r="V952" s="3">
        <v>0.92818763355300904</v>
      </c>
    </row>
    <row r="953" spans="1:22" x14ac:dyDescent="0.3">
      <c r="A953" s="4">
        <v>19244</v>
      </c>
      <c r="B953" s="52" t="s">
        <v>18</v>
      </c>
      <c r="C953" s="52" t="str">
        <f t="shared" si="14"/>
        <v>Coniferae</v>
      </c>
      <c r="D953" s="3">
        <v>1.59030902483061</v>
      </c>
      <c r="E953" s="3">
        <v>3.3872206323130798</v>
      </c>
      <c r="F953" s="3">
        <v>6.3755499999999996</v>
      </c>
      <c r="G953" s="3">
        <v>1.20586851330473</v>
      </c>
      <c r="H953" s="3">
        <v>9.0006000000000004</v>
      </c>
      <c r="I953" s="3">
        <v>0.95188560496972296</v>
      </c>
      <c r="J953" s="3">
        <v>1.81196581196581</v>
      </c>
      <c r="K953" s="3">
        <v>7.6880749999999898</v>
      </c>
      <c r="L953" s="3">
        <v>56.538461538461497</v>
      </c>
      <c r="M953" s="3">
        <v>1.1835664514078701</v>
      </c>
      <c r="N953" s="3">
        <v>1.5057213597430401</v>
      </c>
      <c r="O953" s="3">
        <v>1.88223640916069</v>
      </c>
      <c r="P953" s="3">
        <v>1.0322144554223001</v>
      </c>
      <c r="Q953" s="4">
        <v>117</v>
      </c>
      <c r="R953" s="3">
        <v>5.9775999999999998</v>
      </c>
      <c r="S953" s="3">
        <v>1.2447149107717399</v>
      </c>
      <c r="T953" s="3">
        <v>0.59855385972616804</v>
      </c>
      <c r="U953" s="3">
        <v>6.1765749999999997</v>
      </c>
      <c r="V953" s="3">
        <v>0.50572053560167696</v>
      </c>
    </row>
    <row r="954" spans="1:22" x14ac:dyDescent="0.3">
      <c r="A954" s="4">
        <v>19278</v>
      </c>
      <c r="B954" s="52" t="s">
        <v>18</v>
      </c>
      <c r="C954" s="52" t="str">
        <f t="shared" si="14"/>
        <v>Coniferae</v>
      </c>
      <c r="D954" s="3">
        <v>2.3635816218519401</v>
      </c>
      <c r="E954" s="3">
        <v>5.2884671646005303</v>
      </c>
      <c r="F954" s="3">
        <v>8.6225000000000005</v>
      </c>
      <c r="G954" s="3">
        <v>1.0527132502174501</v>
      </c>
      <c r="H954" s="3">
        <v>9.5315399999999997</v>
      </c>
      <c r="I954" s="3">
        <v>1.15350580105009</v>
      </c>
      <c r="J954" s="3">
        <v>2.0163934426229502</v>
      </c>
      <c r="K954" s="3">
        <v>9.0770199999999992</v>
      </c>
      <c r="L954" s="3">
        <v>51</v>
      </c>
      <c r="M954" s="3">
        <v>0.68981524226701096</v>
      </c>
      <c r="N954" s="3">
        <v>1.48834965100482</v>
      </c>
      <c r="O954" s="3">
        <v>1.63043462909565</v>
      </c>
      <c r="P954" s="3">
        <v>1.1476315334140701</v>
      </c>
      <c r="Q954" s="4">
        <v>122</v>
      </c>
      <c r="R954" s="3">
        <v>6.4040999999999997</v>
      </c>
      <c r="S954" s="3">
        <v>1.20812692159237</v>
      </c>
      <c r="T954" s="3">
        <v>0.48803298789668398</v>
      </c>
      <c r="U954" s="3">
        <v>7.5132999999999903</v>
      </c>
      <c r="V954" s="3">
        <v>0.70748362459027603</v>
      </c>
    </row>
    <row r="955" spans="1:22" x14ac:dyDescent="0.3">
      <c r="A955" s="4">
        <v>19280</v>
      </c>
      <c r="B955" s="52" t="s">
        <v>18</v>
      </c>
      <c r="C955" s="52" t="str">
        <f t="shared" si="14"/>
        <v>Coniferae</v>
      </c>
      <c r="D955" s="3">
        <v>2.9662793712640099</v>
      </c>
      <c r="E955" s="3">
        <v>2.18436972001727</v>
      </c>
      <c r="F955" s="3">
        <v>6.5437000000000003</v>
      </c>
      <c r="G955" s="3">
        <v>1.23769427082537</v>
      </c>
      <c r="H955" s="3">
        <v>9.6545000000000005</v>
      </c>
      <c r="I955" s="3">
        <v>2.11133387415699</v>
      </c>
      <c r="J955" s="3">
        <v>1.68937329700272</v>
      </c>
      <c r="K955" s="3">
        <v>8.0991</v>
      </c>
      <c r="L955" s="3">
        <v>63.806539509536698</v>
      </c>
      <c r="M955" s="3">
        <v>1.0099158342101</v>
      </c>
      <c r="N955" s="3">
        <v>1.5686640886491401</v>
      </c>
      <c r="O955" s="3">
        <v>2.9956925057303199</v>
      </c>
      <c r="P955" s="3">
        <v>1.0306418969468301</v>
      </c>
      <c r="Q955" s="4">
        <v>367</v>
      </c>
      <c r="R955" s="3">
        <v>6.1546000000000003</v>
      </c>
      <c r="S955" s="3">
        <v>1.27561957112369</v>
      </c>
      <c r="T955" s="3">
        <v>0.71177849753824696</v>
      </c>
      <c r="U955" s="3">
        <v>6.3491499999999998</v>
      </c>
      <c r="V955" s="3">
        <v>0.70478991756274201</v>
      </c>
    </row>
    <row r="956" spans="1:22" x14ac:dyDescent="0.3">
      <c r="A956" s="4">
        <v>19313</v>
      </c>
      <c r="B956" s="52" t="s">
        <v>18</v>
      </c>
      <c r="C956" s="52" t="str">
        <f t="shared" si="14"/>
        <v>Coniferae</v>
      </c>
      <c r="D956" s="3">
        <v>5.89184985519225</v>
      </c>
      <c r="E956" s="3">
        <v>1.0909476918077801</v>
      </c>
      <c r="F956" s="3">
        <v>6.4276999999999997</v>
      </c>
      <c r="G956" s="3">
        <v>1.4328577873889501</v>
      </c>
      <c r="H956" s="3">
        <v>11.9922599999999</v>
      </c>
      <c r="I956" s="3">
        <v>2.9846679822499</v>
      </c>
      <c r="J956" s="3">
        <v>1.78416347381864</v>
      </c>
      <c r="K956" s="3">
        <v>9.2099799999999998</v>
      </c>
      <c r="L956" s="3">
        <v>67.929757343550406</v>
      </c>
      <c r="M956" s="3">
        <v>1</v>
      </c>
      <c r="N956" s="3">
        <v>1.91172644667623</v>
      </c>
      <c r="O956" s="3">
        <v>5.89184985519225</v>
      </c>
      <c r="P956" s="3">
        <v>1.0121804309998601</v>
      </c>
      <c r="Q956" s="4">
        <v>783</v>
      </c>
      <c r="R956" s="3">
        <v>6.2729999999999997</v>
      </c>
      <c r="S956" s="3">
        <v>1.45031061280086</v>
      </c>
      <c r="T956" s="3">
        <v>0.50657570298055499</v>
      </c>
      <c r="U956" s="3">
        <v>6.3503499999999997</v>
      </c>
      <c r="V956" s="3">
        <v>0.50657570298055499</v>
      </c>
    </row>
    <row r="957" spans="1:22" x14ac:dyDescent="0.3">
      <c r="A957" s="4">
        <v>19511</v>
      </c>
      <c r="B957" s="52" t="s">
        <v>18</v>
      </c>
      <c r="C957" s="52" t="str">
        <f t="shared" si="14"/>
        <v>Coniferae</v>
      </c>
      <c r="D957" s="3">
        <v>3.3460754654892901</v>
      </c>
      <c r="E957" s="3">
        <v>2.6623951437555098</v>
      </c>
      <c r="F957" s="3">
        <v>7.7377999999999902</v>
      </c>
      <c r="G957" s="3">
        <v>1.21140117346015</v>
      </c>
      <c r="H957" s="3">
        <v>11.009359999999999</v>
      </c>
      <c r="I957" s="3">
        <v>2.2493173681937302</v>
      </c>
      <c r="J957" s="3">
        <v>1.6916488222698001</v>
      </c>
      <c r="K957" s="3">
        <v>9.3735799999999898</v>
      </c>
      <c r="L957" s="3">
        <v>53.312633832976402</v>
      </c>
      <c r="M957" s="3">
        <v>0.86857886241467397</v>
      </c>
      <c r="N957" s="3">
        <v>1.7791754876452399</v>
      </c>
      <c r="O957" s="3">
        <v>2.9063304213683399</v>
      </c>
      <c r="P957" s="3">
        <v>1.11129781626776</v>
      </c>
      <c r="Q957" s="4">
        <v>467</v>
      </c>
      <c r="R957" s="3">
        <v>6.1879</v>
      </c>
      <c r="S957" s="3">
        <v>1.34622747869047</v>
      </c>
      <c r="T957" s="3">
        <v>0.67222553447843802</v>
      </c>
      <c r="U957" s="3">
        <v>6.9628500000000004</v>
      </c>
      <c r="V957" s="3">
        <v>0.77393724803483199</v>
      </c>
    </row>
    <row r="958" spans="1:22" x14ac:dyDescent="0.3">
      <c r="A958" s="4">
        <v>19543</v>
      </c>
      <c r="B958" s="52" t="s">
        <v>18</v>
      </c>
      <c r="C958" s="52" t="str">
        <f t="shared" si="14"/>
        <v>Coniferae</v>
      </c>
      <c r="D958" s="3">
        <v>2.3868399022561002</v>
      </c>
      <c r="E958" s="3">
        <v>3.1041063025689399</v>
      </c>
      <c r="F958" s="3">
        <v>7.2628999999999904</v>
      </c>
      <c r="G958" s="3">
        <v>1.13142408679728</v>
      </c>
      <c r="H958" s="3">
        <v>9.1719399999999993</v>
      </c>
      <c r="I958" s="3">
        <v>1.9617656095660401</v>
      </c>
      <c r="J958" s="3">
        <v>1.6536964980544699</v>
      </c>
      <c r="K958" s="3">
        <v>8.21741999999999</v>
      </c>
      <c r="L958" s="3">
        <v>59.330708661417297</v>
      </c>
      <c r="M958" s="3">
        <v>0.98028010669727705</v>
      </c>
      <c r="N958" s="3">
        <v>1.39430386962899</v>
      </c>
      <c r="O958" s="3">
        <v>2.33977167405292</v>
      </c>
      <c r="P958" s="3">
        <v>1.0494724027440101</v>
      </c>
      <c r="Q958" s="4">
        <v>257</v>
      </c>
      <c r="R958" s="3">
        <v>6.5781499999999999</v>
      </c>
      <c r="S958" s="3">
        <v>1.18739835489359</v>
      </c>
      <c r="T958" s="3">
        <v>0.82190917275671904</v>
      </c>
      <c r="U958" s="3">
        <v>6.9205249999999996</v>
      </c>
      <c r="V958" s="3">
        <v>0.83844318286317598</v>
      </c>
    </row>
    <row r="959" spans="1:22" x14ac:dyDescent="0.3">
      <c r="A959" s="4">
        <v>19771</v>
      </c>
      <c r="B959" s="52" t="s">
        <v>18</v>
      </c>
      <c r="C959" s="52" t="str">
        <f t="shared" si="14"/>
        <v>Coniferae</v>
      </c>
      <c r="D959" s="3">
        <v>2.6329484443953901</v>
      </c>
      <c r="E959" s="3">
        <v>2.9359099985724599</v>
      </c>
      <c r="F959" s="3">
        <v>8.0636999999999901</v>
      </c>
      <c r="G959" s="3">
        <v>1.12440442972828</v>
      </c>
      <c r="H959" s="3">
        <v>10.07002</v>
      </c>
      <c r="I959" s="3">
        <v>2.2673502656048501</v>
      </c>
      <c r="J959" s="3">
        <v>1.7753303964757701</v>
      </c>
      <c r="K959" s="3">
        <v>9.0668600000000001</v>
      </c>
      <c r="L959" s="3">
        <v>57.762114537444901</v>
      </c>
      <c r="M959" s="3">
        <v>1.04315602008904</v>
      </c>
      <c r="N959" s="3">
        <v>1.5537756519055701</v>
      </c>
      <c r="O959" s="3">
        <v>2.7465760203551302</v>
      </c>
      <c r="P959" s="3">
        <v>1.1088162698439901</v>
      </c>
      <c r="Q959" s="4">
        <v>227</v>
      </c>
      <c r="R959" s="3">
        <v>6.4809999999999999</v>
      </c>
      <c r="S959" s="3">
        <v>1.24675792556738</v>
      </c>
      <c r="T959" s="3">
        <v>0.86114495345749498</v>
      </c>
      <c r="U959" s="3">
        <v>7.2723500000000003</v>
      </c>
      <c r="V959" s="3">
        <v>0.82551884557402</v>
      </c>
    </row>
    <row r="960" spans="1:22" x14ac:dyDescent="0.3">
      <c r="A960" s="4">
        <v>19804</v>
      </c>
      <c r="B960" s="52" t="s">
        <v>18</v>
      </c>
      <c r="C960" s="52" t="str">
        <f t="shared" si="14"/>
        <v>Coniferae</v>
      </c>
      <c r="D960" s="3">
        <v>4.79318158971064</v>
      </c>
      <c r="E960" s="3">
        <v>3.7418755093458298</v>
      </c>
      <c r="F960" s="3">
        <v>9.0859500000000004</v>
      </c>
      <c r="G960" s="3">
        <v>1.0856795381880799</v>
      </c>
      <c r="H960" s="3">
        <v>10.642910000000001</v>
      </c>
      <c r="I960" s="3">
        <v>1.4003827998545599</v>
      </c>
      <c r="J960" s="3">
        <v>1.7810218978102099</v>
      </c>
      <c r="K960" s="3">
        <v>9.8644300000000005</v>
      </c>
      <c r="L960" s="3">
        <v>68.284671532846701</v>
      </c>
      <c r="M960" s="3">
        <v>0.50659059812138896</v>
      </c>
      <c r="N960" s="3">
        <v>1.66504900695405</v>
      </c>
      <c r="O960" s="3">
        <v>2.4281807284359398</v>
      </c>
      <c r="P960" s="3">
        <v>1.1740546198127599</v>
      </c>
      <c r="Q960" s="4">
        <v>274</v>
      </c>
      <c r="R960" s="3">
        <v>6.3919499999999898</v>
      </c>
      <c r="S960" s="3">
        <v>1.2746470774459</v>
      </c>
      <c r="T960" s="3">
        <v>0.292161432577626</v>
      </c>
      <c r="U960" s="3">
        <v>7.73895</v>
      </c>
      <c r="V960" s="3">
        <v>0.57672099257479403</v>
      </c>
    </row>
    <row r="961" spans="1:22" x14ac:dyDescent="0.3">
      <c r="A961" s="4">
        <v>19870</v>
      </c>
      <c r="B961" s="52" t="s">
        <v>18</v>
      </c>
      <c r="C961" s="52" t="str">
        <f t="shared" si="14"/>
        <v>Coniferae</v>
      </c>
      <c r="D961" s="3">
        <v>3.6669336883589598</v>
      </c>
      <c r="E961" s="3">
        <v>2.2543234552525999</v>
      </c>
      <c r="F961" s="3">
        <v>8.1839999999999993</v>
      </c>
      <c r="G961" s="3">
        <v>1.1477730938416399</v>
      </c>
      <c r="H961" s="3">
        <v>10.60275</v>
      </c>
      <c r="I961" s="3">
        <v>2.1393550532889001</v>
      </c>
      <c r="J961" s="3">
        <v>1.97718631178707</v>
      </c>
      <c r="K961" s="3">
        <v>9.3933750000000007</v>
      </c>
      <c r="L961" s="3">
        <v>53.954372623574102</v>
      </c>
      <c r="M961" s="3">
        <v>0.99002539464755401</v>
      </c>
      <c r="N961" s="3">
        <v>1.6414831443279001</v>
      </c>
      <c r="O961" s="3">
        <v>3.6303574719639902</v>
      </c>
      <c r="P961" s="3">
        <v>1.11778464480221</v>
      </c>
      <c r="Q961" s="4">
        <v>526</v>
      </c>
      <c r="R961" s="3">
        <v>6.4592499999999999</v>
      </c>
      <c r="S961" s="3">
        <v>1.2829631400133099</v>
      </c>
      <c r="T961" s="3">
        <v>0.58341798219053997</v>
      </c>
      <c r="U961" s="3">
        <v>7.321625</v>
      </c>
      <c r="V961" s="3">
        <v>0.58929597699686698</v>
      </c>
    </row>
    <row r="962" spans="1:22" x14ac:dyDescent="0.3">
      <c r="A962" s="4">
        <v>20148</v>
      </c>
      <c r="B962" s="52" t="s">
        <v>18</v>
      </c>
      <c r="C962" s="52" t="str">
        <f t="shared" si="14"/>
        <v>Coniferae</v>
      </c>
      <c r="D962" s="3">
        <v>3.7214720859955701</v>
      </c>
      <c r="E962" s="3">
        <v>1.84729317891978</v>
      </c>
      <c r="F962" s="3">
        <v>6.8746499999999999</v>
      </c>
      <c r="G962" s="3">
        <v>1.2897856618155099</v>
      </c>
      <c r="H962" s="3">
        <v>10.859</v>
      </c>
      <c r="I962" s="3">
        <v>2.91720683043558</v>
      </c>
      <c r="J962" s="3">
        <v>2.0430463576158902</v>
      </c>
      <c r="K962" s="3">
        <v>8.8668250000000004</v>
      </c>
      <c r="L962" s="3">
        <v>62.877076411960097</v>
      </c>
      <c r="M962" s="3">
        <v>1</v>
      </c>
      <c r="N962" s="3">
        <v>1.7047095761381399</v>
      </c>
      <c r="O962" s="3">
        <v>3.7214720859955701</v>
      </c>
      <c r="P962" s="3">
        <v>1.0381021771054699</v>
      </c>
      <c r="Q962" s="4">
        <v>302</v>
      </c>
      <c r="R962" s="3">
        <v>6.37</v>
      </c>
      <c r="S962" s="3">
        <v>1.3389293035301</v>
      </c>
      <c r="T962" s="3">
        <v>0.78388518388017503</v>
      </c>
      <c r="U962" s="3">
        <v>6.622325</v>
      </c>
      <c r="V962" s="3">
        <v>0.78388518388017503</v>
      </c>
    </row>
    <row r="963" spans="1:22" x14ac:dyDescent="0.3">
      <c r="A963" s="4">
        <v>20225</v>
      </c>
      <c r="B963" s="52" t="s">
        <v>18</v>
      </c>
      <c r="C963" s="52" t="str">
        <f t="shared" ref="C963:C1026" si="15">_xlfn.IFS(B963="Acer","Angiospermae",B963="Aesculus","Angiospermae",B963="Ailanthus","Angiospermae",B963="Alnus","Angiospermae",B963="Amelanchier","Angiospermae",B963="Betula","Angiospermae",B963="Carpinus","Angiospermae",B963="Castanea","Angiospermae",B963="Catalpa","Angiospermae",B963="Cercidiphyllum","Angiospermae",B963="Corylus","Angiospermae",B963="Crataegus","Angiospermae",B963="Fagus","Angiospermae",B963="Fraxinus","Angiospermae",B963="Gleditsia","Angiospermae",B963="Ilex","Angiospermae",B963="Liquidambar","Angiospermae",B963="Liriodendron","Angiospermae",B963="Magnolia","Angiospermae",B963="Malus","Angiospermae",B963="Mespilus","Angiospermae",B963="Ostrya","Angiospermae",B963="Platanus","Angiospermae",B963="Populus","Angiospermae",B963="Prunus","Angiospermae",B963="Pterocarya","Angiospermae",B963="Pyrus","Angiospermae",B963="Quercus","Angiospermae",B963="Robinia","Angiospermae",B963="Salix","Angiospermae",B963="Sorbus","Angiospermae",B963="Styphnolobium","Angiospermae",B963="Tilia","Angiospermae",B963="Ulmus","Angiospermae",B963="Ginkgo","Ginkgophyta",B963="Cedrus","Coniferae",B963="Chamaecyparis","Coniferae",B963="Metasequoia","Coniferae",B963="Pinus","Coniferae",B963="Taxodium","Coniferae",B963="Taxus","Coniferae")</f>
        <v>Coniferae</v>
      </c>
      <c r="D963" s="3">
        <v>2.4046499820429599</v>
      </c>
      <c r="E963" s="3">
        <v>3.381324637464</v>
      </c>
      <c r="F963" s="3">
        <v>8.1868499999999997</v>
      </c>
      <c r="G963" s="3">
        <v>1.08114720557967</v>
      </c>
      <c r="H963" s="3">
        <v>9.51553</v>
      </c>
      <c r="I963" s="3">
        <v>1.7200383255474401</v>
      </c>
      <c r="J963" s="3">
        <v>1.9294117647058799</v>
      </c>
      <c r="K963" s="3">
        <v>8.8511900000000008</v>
      </c>
      <c r="L963" s="3">
        <v>54.929411764705797</v>
      </c>
      <c r="M963" s="3">
        <v>1.0068808810715799</v>
      </c>
      <c r="N963" s="3">
        <v>1.5545076577496399</v>
      </c>
      <c r="O963" s="3">
        <v>2.4211960925881799</v>
      </c>
      <c r="P963" s="3">
        <v>1.14436577882458</v>
      </c>
      <c r="Q963" s="4">
        <v>170</v>
      </c>
      <c r="R963" s="3">
        <v>6.1212499999999999</v>
      </c>
      <c r="S963" s="3">
        <v>1.2372278639372101</v>
      </c>
      <c r="T963" s="3">
        <v>0.71529675353671296</v>
      </c>
      <c r="U963" s="3">
        <v>7.1540499999999998</v>
      </c>
      <c r="V963" s="3">
        <v>0.71040851701886798</v>
      </c>
    </row>
    <row r="964" spans="1:22" x14ac:dyDescent="0.3">
      <c r="A964" s="4">
        <v>20386</v>
      </c>
      <c r="B964" s="52" t="s">
        <v>18</v>
      </c>
      <c r="C964" s="52" t="str">
        <f t="shared" si="15"/>
        <v>Coniferae</v>
      </c>
      <c r="D964" s="3">
        <v>2.98519304809611</v>
      </c>
      <c r="E964" s="3">
        <v>3.4811136526442201</v>
      </c>
      <c r="F964" s="3">
        <v>9.0466499999999996</v>
      </c>
      <c r="G964" s="3">
        <v>1.0776547119652</v>
      </c>
      <c r="H964" s="3">
        <v>10.45168</v>
      </c>
      <c r="I964" s="3">
        <v>2.1388591665748198</v>
      </c>
      <c r="J964" s="3">
        <v>2.0978723404255302</v>
      </c>
      <c r="K964" s="3">
        <v>9.7491649999999996</v>
      </c>
      <c r="L964" s="3">
        <v>58.1666666666666</v>
      </c>
      <c r="M964" s="3">
        <v>0.87055690471178604</v>
      </c>
      <c r="N964" s="3">
        <v>1.5607442582803199</v>
      </c>
      <c r="O964" s="3">
        <v>2.59878041991769</v>
      </c>
      <c r="P964" s="3">
        <v>1.1492734981658801</v>
      </c>
      <c r="Q964" s="4">
        <v>235</v>
      </c>
      <c r="R964" s="3">
        <v>6.6966000000000001</v>
      </c>
      <c r="S964" s="3">
        <v>1.23852000063519</v>
      </c>
      <c r="T964" s="3">
        <v>0.71648939687131497</v>
      </c>
      <c r="U964" s="3">
        <v>7.8716249999999999</v>
      </c>
      <c r="V964" s="3">
        <v>0.82302419634305402</v>
      </c>
    </row>
    <row r="965" spans="1:22" x14ac:dyDescent="0.3">
      <c r="A965" s="4">
        <v>20578</v>
      </c>
      <c r="B965" s="52" t="s">
        <v>18</v>
      </c>
      <c r="C965" s="52" t="str">
        <f t="shared" si="15"/>
        <v>Coniferae</v>
      </c>
      <c r="D965" s="3">
        <v>3.0389231278989599</v>
      </c>
      <c r="E965" s="3">
        <v>2.2838517816666299</v>
      </c>
      <c r="F965" s="3">
        <v>6.9404500000000002</v>
      </c>
      <c r="G965" s="3">
        <v>1.2386552745138999</v>
      </c>
      <c r="H965" s="3">
        <v>10.2532</v>
      </c>
      <c r="I965" s="3">
        <v>2.2809191857759599</v>
      </c>
      <c r="J965" s="3">
        <v>1.8318965517241299</v>
      </c>
      <c r="K965" s="3">
        <v>8.5968250000000008</v>
      </c>
      <c r="L965" s="3">
        <v>64.683982683982606</v>
      </c>
      <c r="M965" s="3">
        <v>1</v>
      </c>
      <c r="N965" s="3">
        <v>1.53790310484475</v>
      </c>
      <c r="O965" s="3">
        <v>3.0389231278989599</v>
      </c>
      <c r="P965" s="3">
        <v>1.0200956093904401</v>
      </c>
      <c r="Q965" s="4">
        <v>232</v>
      </c>
      <c r="R965" s="3">
        <v>6.6669999999999998</v>
      </c>
      <c r="S965" s="3">
        <v>1.26354680707994</v>
      </c>
      <c r="T965" s="3">
        <v>0.75056824071523398</v>
      </c>
      <c r="U965" s="3">
        <v>6.803725</v>
      </c>
      <c r="V965" s="3">
        <v>0.75056824071523398</v>
      </c>
    </row>
    <row r="966" spans="1:22" x14ac:dyDescent="0.3">
      <c r="A966" s="4">
        <v>20699</v>
      </c>
      <c r="B966" s="52" t="s">
        <v>18</v>
      </c>
      <c r="C966" s="52" t="str">
        <f t="shared" si="15"/>
        <v>Coniferae</v>
      </c>
      <c r="D966" s="3">
        <v>2.6453285145949801</v>
      </c>
      <c r="E966" s="3">
        <v>3.0669470804614001</v>
      </c>
      <c r="F966" s="3">
        <v>8.1016499999999994</v>
      </c>
      <c r="G966" s="3">
        <v>1.1222936068578599</v>
      </c>
      <c r="H966" s="3">
        <v>10.083209999999999</v>
      </c>
      <c r="I966" s="3">
        <v>2.1002828932206201</v>
      </c>
      <c r="J966" s="3">
        <v>1.8082191780821899</v>
      </c>
      <c r="K966" s="3">
        <v>9.0924300000000002</v>
      </c>
      <c r="L966" s="3">
        <v>69.447619047619</v>
      </c>
      <c r="M966" s="3">
        <v>0.99859084822479904</v>
      </c>
      <c r="N966" s="3">
        <v>1.57355920036205</v>
      </c>
      <c r="O966" s="3">
        <v>2.64160084522265</v>
      </c>
      <c r="P966" s="3">
        <v>1.11673346175449</v>
      </c>
      <c r="Q966" s="4">
        <v>219</v>
      </c>
      <c r="R966" s="3">
        <v>6.4078999999999997</v>
      </c>
      <c r="S966" s="3">
        <v>1.25330282469132</v>
      </c>
      <c r="T966" s="3">
        <v>0.79395919320900998</v>
      </c>
      <c r="U966" s="3">
        <v>7.2547749999999898</v>
      </c>
      <c r="V966" s="3">
        <v>0.79507958101201803</v>
      </c>
    </row>
    <row r="967" spans="1:22" x14ac:dyDescent="0.3">
      <c r="A967" s="4">
        <v>20928</v>
      </c>
      <c r="B967" s="52" t="s">
        <v>18</v>
      </c>
      <c r="C967" s="52" t="str">
        <f t="shared" si="15"/>
        <v>Coniferae</v>
      </c>
      <c r="D967" s="3">
        <v>2.8224903133649799</v>
      </c>
      <c r="E967" s="3">
        <v>1.98331299523547</v>
      </c>
      <c r="F967" s="3">
        <v>6.8328499999999996</v>
      </c>
      <c r="G967" s="3">
        <v>1.2722773074192999</v>
      </c>
      <c r="H967" s="3">
        <v>10.553709999999899</v>
      </c>
      <c r="I967" s="3">
        <v>2.1733271937771002</v>
      </c>
      <c r="J967" s="3">
        <v>1.79653679653679</v>
      </c>
      <c r="K967" s="3">
        <v>8.6932799999999997</v>
      </c>
      <c r="L967" s="3">
        <v>62.008771929824498</v>
      </c>
      <c r="M967" s="3">
        <v>1.2206135007699801</v>
      </c>
      <c r="N967" s="3">
        <v>1.65413466662487</v>
      </c>
      <c r="O967" s="3">
        <v>3.4451697822858001</v>
      </c>
      <c r="P967" s="3">
        <v>1.0342577981616601</v>
      </c>
      <c r="Q967" s="4">
        <v>231</v>
      </c>
      <c r="R967" s="3">
        <v>6.3802000000000003</v>
      </c>
      <c r="S967" s="3">
        <v>1.31586272662254</v>
      </c>
      <c r="T967" s="3">
        <v>0.77000341984736698</v>
      </c>
      <c r="U967" s="3">
        <v>6.6065250000000004</v>
      </c>
      <c r="V967" s="3">
        <v>0.63083311741320003</v>
      </c>
    </row>
    <row r="968" spans="1:22" x14ac:dyDescent="0.3">
      <c r="A968" s="4">
        <v>20929</v>
      </c>
      <c r="B968" s="52" t="s">
        <v>18</v>
      </c>
      <c r="C968" s="52" t="str">
        <f t="shared" si="15"/>
        <v>Coniferae</v>
      </c>
      <c r="D968" s="3">
        <v>2.9678013622102601</v>
      </c>
      <c r="E968" s="3">
        <v>2.4249018641919302</v>
      </c>
      <c r="F968" s="3">
        <v>6.9909999999999997</v>
      </c>
      <c r="G968" s="3">
        <v>1.19122014018023</v>
      </c>
      <c r="H968" s="3">
        <v>9.6646399999999897</v>
      </c>
      <c r="I968" s="3">
        <v>2.2119389513587402</v>
      </c>
      <c r="J968" s="3">
        <v>1.8497652582159601</v>
      </c>
      <c r="K968" s="3">
        <v>8.3278199999999991</v>
      </c>
      <c r="L968" s="3">
        <v>63.875598086124398</v>
      </c>
      <c r="M968" s="3">
        <v>0.97142730140364597</v>
      </c>
      <c r="N968" s="3">
        <v>1.4674076098508999</v>
      </c>
      <c r="O968" s="3">
        <v>2.8830032683939799</v>
      </c>
      <c r="P968" s="3">
        <v>1.0298146893321101</v>
      </c>
      <c r="Q968" s="4">
        <v>213</v>
      </c>
      <c r="R968" s="3">
        <v>6.5861999999999998</v>
      </c>
      <c r="S968" s="3">
        <v>1.2267359985858599</v>
      </c>
      <c r="T968" s="3">
        <v>0.74531233104880401</v>
      </c>
      <c r="U968" s="3">
        <v>6.7885999999999997</v>
      </c>
      <c r="V968" s="3">
        <v>0.76723428502768798</v>
      </c>
    </row>
    <row r="969" spans="1:22" x14ac:dyDescent="0.3">
      <c r="A969" s="4">
        <v>20978</v>
      </c>
      <c r="B969" s="52" t="s">
        <v>18</v>
      </c>
      <c r="C969" s="52" t="str">
        <f t="shared" si="15"/>
        <v>Coniferae</v>
      </c>
      <c r="D969" s="3">
        <v>4.6457264774773996</v>
      </c>
      <c r="E969" s="3">
        <v>2.8813745153706298</v>
      </c>
      <c r="F969" s="3">
        <v>9.3858499999999996</v>
      </c>
      <c r="G969" s="3">
        <v>1.19248070233383</v>
      </c>
      <c r="H969" s="3">
        <v>12.9990399999999</v>
      </c>
      <c r="I969" s="3">
        <v>2.2721094212828099</v>
      </c>
      <c r="J969" s="3">
        <v>2.1055408970976202</v>
      </c>
      <c r="K969" s="3">
        <v>11.192444999999999</v>
      </c>
      <c r="L969" s="3">
        <v>56.791556728232102</v>
      </c>
      <c r="M969" s="3">
        <v>0.70116505266385099</v>
      </c>
      <c r="N969" s="3">
        <v>2.0683628494597901</v>
      </c>
      <c r="O969" s="3">
        <v>3.2574210502422898</v>
      </c>
      <c r="P969" s="3">
        <v>1.19789669156475</v>
      </c>
      <c r="Q969" s="4">
        <v>379</v>
      </c>
      <c r="R969" s="3">
        <v>6.2847</v>
      </c>
      <c r="S969" s="3">
        <v>1.4284686880805</v>
      </c>
      <c r="T969" s="3">
        <v>0.48907516021402703</v>
      </c>
      <c r="U969" s="3">
        <v>7.8352749999999904</v>
      </c>
      <c r="V969" s="3">
        <v>0.69751787878751703</v>
      </c>
    </row>
    <row r="970" spans="1:22" x14ac:dyDescent="0.3">
      <c r="A970" s="4">
        <v>21142</v>
      </c>
      <c r="B970" s="52" t="s">
        <v>18</v>
      </c>
      <c r="C970" s="52" t="str">
        <f t="shared" si="15"/>
        <v>Coniferae</v>
      </c>
      <c r="D970" s="3">
        <v>2.5859841594052999</v>
      </c>
      <c r="E970" s="3">
        <v>4.4205412022500497</v>
      </c>
      <c r="F970" s="3">
        <v>9.3842499999999998</v>
      </c>
      <c r="G970" s="3">
        <v>1.0865657884220901</v>
      </c>
      <c r="H970" s="3">
        <v>11.00896</v>
      </c>
      <c r="I970" s="3">
        <v>1.17835808832774</v>
      </c>
      <c r="J970" s="3">
        <v>1.5688622754491</v>
      </c>
      <c r="K970" s="3">
        <v>10.196605</v>
      </c>
      <c r="L970" s="3">
        <v>62.928143712574801</v>
      </c>
      <c r="M970" s="3">
        <v>0.82091514111688701</v>
      </c>
      <c r="N970" s="3">
        <v>1.5821790431295899</v>
      </c>
      <c r="O970" s="3">
        <v>2.1228735511442398</v>
      </c>
      <c r="P970" s="3">
        <v>1.1484578411305499</v>
      </c>
      <c r="Q970" s="4">
        <v>167</v>
      </c>
      <c r="R970" s="3">
        <v>6.9581</v>
      </c>
      <c r="S970" s="3">
        <v>1.24787499961755</v>
      </c>
      <c r="T970" s="3">
        <v>0.455671038835262</v>
      </c>
      <c r="U970" s="3">
        <v>8.1711749999999999</v>
      </c>
      <c r="V970" s="3">
        <v>0.55507690869887505</v>
      </c>
    </row>
    <row r="971" spans="1:22" x14ac:dyDescent="0.3">
      <c r="A971" s="4">
        <v>21144</v>
      </c>
      <c r="B971" s="52" t="s">
        <v>18</v>
      </c>
      <c r="C971" s="52" t="str">
        <f t="shared" si="15"/>
        <v>Coniferae</v>
      </c>
      <c r="D971" s="3">
        <v>2.6262563911644898</v>
      </c>
      <c r="E971" s="3">
        <v>2.7631407281347098</v>
      </c>
      <c r="F971" s="3">
        <v>7.0270000000000001</v>
      </c>
      <c r="G971" s="3">
        <v>1.17881884161092</v>
      </c>
      <c r="H971" s="3">
        <v>9.5401199999999893</v>
      </c>
      <c r="I971" s="3">
        <v>1.7456064515924401</v>
      </c>
      <c r="J971" s="3">
        <v>2.0635838150288999</v>
      </c>
      <c r="K971" s="3">
        <v>8.2835599999999996</v>
      </c>
      <c r="L971" s="3">
        <v>57.127167630057798</v>
      </c>
      <c r="M971" s="3">
        <v>0.96834435892940396</v>
      </c>
      <c r="N971" s="3">
        <v>1.49358424398033</v>
      </c>
      <c r="O971" s="3">
        <v>2.5431205614864298</v>
      </c>
      <c r="P971" s="3">
        <v>1.0476801049618301</v>
      </c>
      <c r="Q971" s="4">
        <v>173</v>
      </c>
      <c r="R971" s="3">
        <v>6.3873999999999898</v>
      </c>
      <c r="S971" s="3">
        <v>1.2350250477099201</v>
      </c>
      <c r="T971" s="3">
        <v>0.66467480382539401</v>
      </c>
      <c r="U971" s="3">
        <v>6.7071999999999896</v>
      </c>
      <c r="V971" s="3">
        <v>0.68640334163794203</v>
      </c>
    </row>
    <row r="972" spans="1:22" x14ac:dyDescent="0.3">
      <c r="A972" s="4">
        <v>21698</v>
      </c>
      <c r="B972" s="52" t="s">
        <v>18</v>
      </c>
      <c r="C972" s="52" t="str">
        <f t="shared" si="15"/>
        <v>Coniferae</v>
      </c>
      <c r="D972" s="3">
        <v>1.0367750275254599</v>
      </c>
      <c r="E972" s="3">
        <v>3.3749756190374498</v>
      </c>
      <c r="F972" s="3">
        <v>8.9085999999999892</v>
      </c>
      <c r="G972" s="3">
        <v>1.0843224524616599</v>
      </c>
      <c r="H972" s="3">
        <v>10.41099</v>
      </c>
      <c r="I972" s="3">
        <v>1.7319464948074601</v>
      </c>
      <c r="J972" s="3">
        <v>1.73195876288659</v>
      </c>
      <c r="K972" s="3">
        <v>9.6597949999999901</v>
      </c>
      <c r="L972" s="3">
        <v>71.989690721649396</v>
      </c>
      <c r="M972" s="3">
        <v>2.5459759191510498</v>
      </c>
      <c r="N972" s="3">
        <v>1.6901506542420199</v>
      </c>
      <c r="O972" s="3">
        <v>2.6396042536570201</v>
      </c>
      <c r="P972" s="3">
        <v>1.1824214913328499</v>
      </c>
      <c r="Q972" s="4">
        <v>194</v>
      </c>
      <c r="R972" s="3">
        <v>6.1597999999999997</v>
      </c>
      <c r="S972" s="3">
        <v>1.2821261713254199</v>
      </c>
      <c r="T972" s="3">
        <v>1.6705133214301999</v>
      </c>
      <c r="U972" s="3">
        <v>7.5341999999999896</v>
      </c>
      <c r="V972" s="3">
        <v>0.65613869670347302</v>
      </c>
    </row>
    <row r="973" spans="1:22" x14ac:dyDescent="0.3">
      <c r="A973" s="4">
        <v>21820</v>
      </c>
      <c r="B973" s="52" t="s">
        <v>18</v>
      </c>
      <c r="C973" s="52" t="str">
        <f t="shared" si="15"/>
        <v>Coniferae</v>
      </c>
      <c r="D973" s="3">
        <v>1.7483762767697499</v>
      </c>
      <c r="E973" s="3">
        <v>4.2886417771685501</v>
      </c>
      <c r="F973" s="3">
        <v>8.3532999999999902</v>
      </c>
      <c r="G973" s="3">
        <v>1.0622777824332801</v>
      </c>
      <c r="H973" s="3">
        <v>9.3937500000000007</v>
      </c>
      <c r="I973" s="3">
        <v>1.54122118834057</v>
      </c>
      <c r="J973" s="3">
        <v>2.2109375</v>
      </c>
      <c r="K973" s="3">
        <v>8.8735249999999901</v>
      </c>
      <c r="L973" s="3">
        <v>59.1328125</v>
      </c>
      <c r="M973" s="3">
        <v>1.11404671404464</v>
      </c>
      <c r="N973" s="3">
        <v>1.4306546553864099</v>
      </c>
      <c r="O973" s="3">
        <v>1.9477728460489401</v>
      </c>
      <c r="P973" s="3">
        <v>1.11979409290619</v>
      </c>
      <c r="Q973" s="4">
        <v>128</v>
      </c>
      <c r="R973" s="3">
        <v>6.56604999999999</v>
      </c>
      <c r="S973" s="3">
        <v>1.1895323857942799</v>
      </c>
      <c r="T973" s="3">
        <v>0.88151572909013098</v>
      </c>
      <c r="U973" s="3">
        <v>7.4596749999999901</v>
      </c>
      <c r="V973" s="3">
        <v>0.79127357764892303</v>
      </c>
    </row>
    <row r="974" spans="1:22" x14ac:dyDescent="0.3">
      <c r="A974" s="4">
        <v>21821</v>
      </c>
      <c r="B974" s="52" t="s">
        <v>18</v>
      </c>
      <c r="C974" s="52" t="str">
        <f t="shared" si="15"/>
        <v>Coniferae</v>
      </c>
      <c r="D974" s="3">
        <v>3.8294075993541301</v>
      </c>
      <c r="E974" s="3">
        <v>2.4179084031122402</v>
      </c>
      <c r="F974" s="3">
        <v>8.8155000000000001</v>
      </c>
      <c r="G974" s="3">
        <v>1.17078668254778</v>
      </c>
      <c r="H974" s="3">
        <v>11.826639999999999</v>
      </c>
      <c r="I974" s="3">
        <v>2.6684369818228499</v>
      </c>
      <c r="J974" s="3">
        <v>2.0318302387267901</v>
      </c>
      <c r="K974" s="3">
        <v>10.321069999999899</v>
      </c>
      <c r="L974" s="3">
        <v>57.4005305039787</v>
      </c>
      <c r="M974" s="3">
        <v>0.95208453400668003</v>
      </c>
      <c r="N974" s="3">
        <v>1.86006102356012</v>
      </c>
      <c r="O974" s="3">
        <v>3.64591974975272</v>
      </c>
      <c r="P974" s="3">
        <v>1.16194468059866</v>
      </c>
      <c r="Q974" s="4">
        <v>377</v>
      </c>
      <c r="R974" s="3">
        <v>6.3582000000000001</v>
      </c>
      <c r="S974" s="3">
        <v>1.36038935790215</v>
      </c>
      <c r="T974" s="3">
        <v>0.69682761957042905</v>
      </c>
      <c r="U974" s="3">
        <v>7.5868500000000001</v>
      </c>
      <c r="V974" s="3">
        <v>0.73189679559014797</v>
      </c>
    </row>
    <row r="975" spans="1:22" x14ac:dyDescent="0.3">
      <c r="A975" s="4">
        <v>22094</v>
      </c>
      <c r="B975" s="52" t="s">
        <v>18</v>
      </c>
      <c r="C975" s="52" t="str">
        <f t="shared" si="15"/>
        <v>Coniferae</v>
      </c>
      <c r="D975" s="3">
        <v>1.7044024127713999</v>
      </c>
      <c r="E975" s="3">
        <v>2.8261769208083298</v>
      </c>
      <c r="F975" s="3">
        <v>8.0977999999999994</v>
      </c>
      <c r="G975" s="3">
        <v>1.12792919064437</v>
      </c>
      <c r="H975" s="3">
        <v>10.169689999999999</v>
      </c>
      <c r="I975" s="3">
        <v>1.5968118447972</v>
      </c>
      <c r="J975" s="3">
        <v>2.18442622950819</v>
      </c>
      <c r="K975" s="3">
        <v>9.1337449999999993</v>
      </c>
      <c r="L975" s="3">
        <v>64.4908256880734</v>
      </c>
      <c r="M975" s="3">
        <v>1.68110778949468</v>
      </c>
      <c r="N975" s="3">
        <v>1.4958616175507999</v>
      </c>
      <c r="O975" s="3">
        <v>2.8652841725435501</v>
      </c>
      <c r="P975" s="3">
        <v>1.08721935239169</v>
      </c>
      <c r="Q975" s="4">
        <v>244</v>
      </c>
      <c r="R975" s="3">
        <v>6.7985499999999996</v>
      </c>
      <c r="S975" s="3">
        <v>1.2263064441960601</v>
      </c>
      <c r="T975" s="3">
        <v>0.93687490279994401</v>
      </c>
      <c r="U975" s="3">
        <v>7.448175</v>
      </c>
      <c r="V975" s="3">
        <v>0.55729615236721497</v>
      </c>
    </row>
    <row r="976" spans="1:22" x14ac:dyDescent="0.3">
      <c r="A976" s="4">
        <v>22095</v>
      </c>
      <c r="B976" s="52" t="s">
        <v>18</v>
      </c>
      <c r="C976" s="52" t="str">
        <f t="shared" si="15"/>
        <v>Coniferae</v>
      </c>
      <c r="D976" s="3">
        <v>3.3701138443689498</v>
      </c>
      <c r="E976" s="3">
        <v>2.3029573377798598</v>
      </c>
      <c r="F976" s="3">
        <v>7.2117500000000003</v>
      </c>
      <c r="G976" s="3">
        <v>1.2512247374076999</v>
      </c>
      <c r="H976" s="3">
        <v>10.835290000000001</v>
      </c>
      <c r="I976" s="3">
        <v>2.75365487358992</v>
      </c>
      <c r="J976" s="3">
        <v>1.91363636363636</v>
      </c>
      <c r="K976" s="3">
        <v>9.0235199999999995</v>
      </c>
      <c r="L976" s="3">
        <v>59.927272727272701</v>
      </c>
      <c r="M976" s="3">
        <v>0.92920213422087194</v>
      </c>
      <c r="N976" s="3">
        <v>1.72296402305704</v>
      </c>
      <c r="O976" s="3">
        <v>3.13151697675494</v>
      </c>
      <c r="P976" s="3">
        <v>1.06836783822821</v>
      </c>
      <c r="Q976" s="4">
        <v>220</v>
      </c>
      <c r="R976" s="3">
        <v>6.2887500000000003</v>
      </c>
      <c r="S976" s="3">
        <v>1.3367682678419299</v>
      </c>
      <c r="T976" s="3">
        <v>0.81708066871121998</v>
      </c>
      <c r="U976" s="3">
        <v>6.7502500000000003</v>
      </c>
      <c r="V976" s="3">
        <v>0.87933576411373104</v>
      </c>
    </row>
    <row r="977" spans="1:22" x14ac:dyDescent="0.3">
      <c r="A977" s="4">
        <v>22126</v>
      </c>
      <c r="B977" s="52" t="s">
        <v>18</v>
      </c>
      <c r="C977" s="52" t="str">
        <f t="shared" si="15"/>
        <v>Coniferae</v>
      </c>
      <c r="D977" s="3">
        <v>2.63189571129484</v>
      </c>
      <c r="E977" s="3">
        <v>3.6870585944196099</v>
      </c>
      <c r="F977" s="3">
        <v>7.5761499999999904</v>
      </c>
      <c r="G977" s="3">
        <v>1.12049985810735</v>
      </c>
      <c r="H977" s="3">
        <v>9.4019999999999992</v>
      </c>
      <c r="I977" s="3">
        <v>0.75672795768414103</v>
      </c>
      <c r="J977" s="3">
        <v>1.82539682539682</v>
      </c>
      <c r="K977" s="3">
        <v>8.4890749999999997</v>
      </c>
      <c r="L977" s="3">
        <v>85.968253968253904</v>
      </c>
      <c r="M977" s="3">
        <v>0.78072816840427195</v>
      </c>
      <c r="N977" s="3">
        <v>1.5395447846733199</v>
      </c>
      <c r="O977" s="3">
        <v>2.0547951181102801</v>
      </c>
      <c r="P977" s="3">
        <v>1.1073692826578601</v>
      </c>
      <c r="Q977" s="4">
        <v>126</v>
      </c>
      <c r="R977" s="3">
        <v>6.1070000000000002</v>
      </c>
      <c r="S977" s="3">
        <v>1.24080712409057</v>
      </c>
      <c r="T977" s="3">
        <v>0.28752201481108203</v>
      </c>
      <c r="U977" s="3">
        <v>6.8415749999999997</v>
      </c>
      <c r="V977" s="3">
        <v>0.36827416564045201</v>
      </c>
    </row>
    <row r="978" spans="1:22" x14ac:dyDescent="0.3">
      <c r="A978" s="4">
        <v>22268</v>
      </c>
      <c r="B978" s="52" t="s">
        <v>18</v>
      </c>
      <c r="C978" s="52" t="str">
        <f t="shared" si="15"/>
        <v>Coniferae</v>
      </c>
      <c r="D978" s="3">
        <v>3.4512076473182698</v>
      </c>
      <c r="E978" s="3">
        <v>3.4294394760843199</v>
      </c>
      <c r="F978" s="3">
        <v>9.1259999999999994</v>
      </c>
      <c r="G978" s="3">
        <v>1.0394986850756001</v>
      </c>
      <c r="H978" s="3">
        <v>9.8469299999999897</v>
      </c>
      <c r="I978" s="3">
        <v>3.0151496437040302</v>
      </c>
      <c r="J978" s="3">
        <v>1.79238754325259</v>
      </c>
      <c r="K978" s="3">
        <v>9.4864650000000008</v>
      </c>
      <c r="L978" s="3">
        <v>79.9583333333333</v>
      </c>
      <c r="M978" s="3">
        <v>0.77105655157620501</v>
      </c>
      <c r="N978" s="3">
        <v>1.53369416235748</v>
      </c>
      <c r="O978" s="3">
        <v>2.66107626731465</v>
      </c>
      <c r="P978" s="3">
        <v>1.1740338599289799</v>
      </c>
      <c r="Q978" s="4">
        <v>289</v>
      </c>
      <c r="R978" s="3">
        <v>6.4203999999999999</v>
      </c>
      <c r="S978" s="3">
        <v>1.2204066536304199</v>
      </c>
      <c r="T978" s="3">
        <v>0.87365060344801904</v>
      </c>
      <c r="U978" s="3">
        <v>7.7732000000000001</v>
      </c>
      <c r="V978" s="3">
        <v>1.1330564556673399</v>
      </c>
    </row>
    <row r="979" spans="1:22" x14ac:dyDescent="0.3">
      <c r="A979" s="4">
        <v>22395</v>
      </c>
      <c r="B979" s="52" t="s">
        <v>18</v>
      </c>
      <c r="C979" s="52" t="str">
        <f t="shared" si="15"/>
        <v>Coniferae</v>
      </c>
      <c r="D979" s="3">
        <v>3.4242251587629902</v>
      </c>
      <c r="E979" s="3">
        <v>2.3858875577238599</v>
      </c>
      <c r="F979" s="3">
        <v>7.7595499999999902</v>
      </c>
      <c r="G979" s="3">
        <v>1.1879786843309199</v>
      </c>
      <c r="H979" s="3">
        <v>10.6768099999999</v>
      </c>
      <c r="I979" s="3">
        <v>1.95743201783304</v>
      </c>
      <c r="J979" s="3">
        <v>2.0534351145038099</v>
      </c>
      <c r="K979" s="3">
        <v>9.2181799999999896</v>
      </c>
      <c r="L979" s="3">
        <v>63.320610687022899</v>
      </c>
      <c r="M979" s="3">
        <v>0.94978268898135698</v>
      </c>
      <c r="N979" s="3">
        <v>1.65335841985861</v>
      </c>
      <c r="O979" s="3">
        <v>3.2522697789675301</v>
      </c>
      <c r="P979" s="3">
        <v>1.09157218017612</v>
      </c>
      <c r="Q979" s="4">
        <v>262</v>
      </c>
      <c r="R979" s="3">
        <v>6.4576499999999903</v>
      </c>
      <c r="S979" s="3">
        <v>1.2967644824578599</v>
      </c>
      <c r="T979" s="3">
        <v>0.57164232113175995</v>
      </c>
      <c r="U979" s="3">
        <v>7.1085999999999903</v>
      </c>
      <c r="V979" s="3">
        <v>0.60186643509458604</v>
      </c>
    </row>
    <row r="980" spans="1:22" x14ac:dyDescent="0.3">
      <c r="A980" s="4">
        <v>22430</v>
      </c>
      <c r="B980" s="52" t="s">
        <v>18</v>
      </c>
      <c r="C980" s="52" t="str">
        <f t="shared" si="15"/>
        <v>Coniferae</v>
      </c>
      <c r="D980" s="3">
        <v>2.2327835443606801</v>
      </c>
      <c r="E980" s="3">
        <v>3.4492631185173699</v>
      </c>
      <c r="F980" s="3">
        <v>8.0837500000000002</v>
      </c>
      <c r="G980" s="3">
        <v>1.10803834853873</v>
      </c>
      <c r="H980" s="3">
        <v>9.8304599999999898</v>
      </c>
      <c r="I980" s="3">
        <v>2.24318927453914</v>
      </c>
      <c r="J980" s="3">
        <v>1.91333333333333</v>
      </c>
      <c r="K980" s="3">
        <v>8.9571050000000003</v>
      </c>
      <c r="L980" s="3">
        <v>53.806666666666601</v>
      </c>
      <c r="M980" s="3">
        <v>1.0496389219053801</v>
      </c>
      <c r="N980" s="3">
        <v>1.5531670168897</v>
      </c>
      <c r="O980" s="3">
        <v>2.3436165123508101</v>
      </c>
      <c r="P980" s="3">
        <v>1.1217264909231499</v>
      </c>
      <c r="Q980" s="4">
        <v>150</v>
      </c>
      <c r="R980" s="3">
        <v>6.3292999999999902</v>
      </c>
      <c r="S980" s="3">
        <v>1.24291596851464</v>
      </c>
      <c r="T980" s="3">
        <v>1.00466042944679</v>
      </c>
      <c r="U980" s="3">
        <v>7.2065250000000001</v>
      </c>
      <c r="V980" s="3">
        <v>0.95714860461068496</v>
      </c>
    </row>
    <row r="981" spans="1:22" x14ac:dyDescent="0.3">
      <c r="A981" s="4">
        <v>22472</v>
      </c>
      <c r="B981" s="52" t="s">
        <v>18</v>
      </c>
      <c r="C981" s="52" t="str">
        <f t="shared" si="15"/>
        <v>Coniferae</v>
      </c>
      <c r="D981" s="3">
        <v>3.6155729462490198</v>
      </c>
      <c r="E981" s="3">
        <v>3.1814273501367101</v>
      </c>
      <c r="F981" s="3">
        <v>8.9520999999999997</v>
      </c>
      <c r="G981" s="3">
        <v>1.1057964053127201</v>
      </c>
      <c r="H981" s="3">
        <v>10.846299999999999</v>
      </c>
      <c r="I981" s="3">
        <v>2.1294925090608299</v>
      </c>
      <c r="J981" s="3">
        <v>2.0219780219780201</v>
      </c>
      <c r="K981" s="3">
        <v>9.8992000000000004</v>
      </c>
      <c r="L981" s="3">
        <v>64.808823529411697</v>
      </c>
      <c r="M981" s="3">
        <v>0.77826192954011697</v>
      </c>
      <c r="N981" s="3">
        <v>1.49554630191384</v>
      </c>
      <c r="O981" s="3">
        <v>2.8138627775408098</v>
      </c>
      <c r="P981" s="3">
        <v>1.10489061680397</v>
      </c>
      <c r="Q981" s="4">
        <v>273</v>
      </c>
      <c r="R981" s="3">
        <v>7.2523999999999997</v>
      </c>
      <c r="S981" s="3">
        <v>1.22178407232558</v>
      </c>
      <c r="T981" s="3">
        <v>0.58897788558520903</v>
      </c>
      <c r="U981" s="3">
        <v>8.1022499999999997</v>
      </c>
      <c r="V981" s="3">
        <v>0.756786196561409</v>
      </c>
    </row>
    <row r="982" spans="1:22" x14ac:dyDescent="0.3">
      <c r="A982" s="4">
        <v>22508</v>
      </c>
      <c r="B982" s="52" t="s">
        <v>18</v>
      </c>
      <c r="C982" s="52" t="str">
        <f t="shared" si="15"/>
        <v>Coniferae</v>
      </c>
      <c r="D982" s="3">
        <v>3.0211463332555999</v>
      </c>
      <c r="E982" s="3">
        <v>3.6942262467151101</v>
      </c>
      <c r="F982" s="3">
        <v>9.4502000000000006</v>
      </c>
      <c r="G982" s="3">
        <v>1.0757793485852101</v>
      </c>
      <c r="H982" s="3">
        <v>10.88246</v>
      </c>
      <c r="I982" s="3">
        <v>2.14412834889731</v>
      </c>
      <c r="J982" s="3">
        <v>1.9257950530035299</v>
      </c>
      <c r="K982" s="3">
        <v>10.16633</v>
      </c>
      <c r="L982" s="3">
        <v>63.084805653710198</v>
      </c>
      <c r="M982" s="3">
        <v>0.84673156280597195</v>
      </c>
      <c r="N982" s="3">
        <v>1.6686538785899301</v>
      </c>
      <c r="O982" s="3">
        <v>2.55809995622305</v>
      </c>
      <c r="P982" s="3">
        <v>1.18335326417019</v>
      </c>
      <c r="Q982" s="4">
        <v>283</v>
      </c>
      <c r="R982" s="3">
        <v>6.5217000000000001</v>
      </c>
      <c r="S982" s="3">
        <v>1.2730270036752001</v>
      </c>
      <c r="T982" s="3">
        <v>0.709706883541384</v>
      </c>
      <c r="U982" s="3">
        <v>7.9859499999999999</v>
      </c>
      <c r="V982" s="3">
        <v>0.83817223157419096</v>
      </c>
    </row>
    <row r="983" spans="1:22" x14ac:dyDescent="0.3">
      <c r="A983" s="4">
        <v>22694</v>
      </c>
      <c r="B983" s="52" t="s">
        <v>18</v>
      </c>
      <c r="C983" s="52" t="str">
        <f t="shared" si="15"/>
        <v>Coniferae</v>
      </c>
      <c r="D983" s="3">
        <v>2.7594237206718399</v>
      </c>
      <c r="E983" s="3">
        <v>3.6564681539056898</v>
      </c>
      <c r="F983" s="3">
        <v>8.5409000000000006</v>
      </c>
      <c r="G983" s="3">
        <v>1.05719889004671</v>
      </c>
      <c r="H983" s="3">
        <v>9.5179599999999898</v>
      </c>
      <c r="I983" s="3">
        <v>1.8946934667865301</v>
      </c>
      <c r="J983" s="3">
        <v>1.7821229050279299</v>
      </c>
      <c r="K983" s="3">
        <v>9.0294299999999996</v>
      </c>
      <c r="L983" s="3">
        <v>61.284916201117298</v>
      </c>
      <c r="M983" s="3">
        <v>0.84649315079306997</v>
      </c>
      <c r="N983" s="3">
        <v>1.50149234895093</v>
      </c>
      <c r="O983" s="3">
        <v>2.3358332796846399</v>
      </c>
      <c r="P983" s="3">
        <v>1.14797814501441</v>
      </c>
      <c r="Q983" s="4">
        <v>179</v>
      </c>
      <c r="R983" s="3">
        <v>6.3390000000000004</v>
      </c>
      <c r="S983" s="3">
        <v>1.2136412207071201</v>
      </c>
      <c r="T983" s="3">
        <v>0.68662650559705396</v>
      </c>
      <c r="U983" s="3">
        <v>7.4399499999999996</v>
      </c>
      <c r="V983" s="3">
        <v>0.81114242324791497</v>
      </c>
    </row>
    <row r="984" spans="1:22" x14ac:dyDescent="0.3">
      <c r="A984" s="4">
        <v>22695</v>
      </c>
      <c r="B984" s="52" t="s">
        <v>18</v>
      </c>
      <c r="C984" s="52" t="str">
        <f t="shared" si="15"/>
        <v>Coniferae</v>
      </c>
      <c r="D984" s="3">
        <v>2.81026394877428</v>
      </c>
      <c r="E984" s="3">
        <v>2.8779857380900999</v>
      </c>
      <c r="F984" s="3">
        <v>8.1698000000000004</v>
      </c>
      <c r="G984" s="3">
        <v>1.1587970329751001</v>
      </c>
      <c r="H984" s="3">
        <v>10.764479999999899</v>
      </c>
      <c r="I984" s="3">
        <v>1.3932157095343201</v>
      </c>
      <c r="J984" s="3">
        <v>1.8054054054054001</v>
      </c>
      <c r="K984" s="3">
        <v>9.4671399999999899</v>
      </c>
      <c r="L984" s="3">
        <v>65.400000000000006</v>
      </c>
      <c r="M984" s="3">
        <v>1.01012629230892</v>
      </c>
      <c r="N984" s="3">
        <v>1.65576816587706</v>
      </c>
      <c r="O984" s="3">
        <v>2.8387215029848099</v>
      </c>
      <c r="P984" s="3">
        <v>1.1137345784200099</v>
      </c>
      <c r="Q984" s="4">
        <v>185</v>
      </c>
      <c r="R984" s="3">
        <v>6.5011999999999999</v>
      </c>
      <c r="S984" s="3">
        <v>1.2905923249948801</v>
      </c>
      <c r="T984" s="3">
        <v>0.49575973464769502</v>
      </c>
      <c r="U984" s="3">
        <v>7.3354999999999997</v>
      </c>
      <c r="V984" s="3">
        <v>0.49078985313261703</v>
      </c>
    </row>
    <row r="985" spans="1:22" x14ac:dyDescent="0.3">
      <c r="A985" s="4">
        <v>22731</v>
      </c>
      <c r="B985" s="52" t="s">
        <v>18</v>
      </c>
      <c r="C985" s="52" t="str">
        <f t="shared" si="15"/>
        <v>Coniferae</v>
      </c>
      <c r="D985" s="3">
        <v>2.5540579083877</v>
      </c>
      <c r="E985" s="3">
        <v>2.4005198993565302</v>
      </c>
      <c r="F985" s="3">
        <v>7.0797499999999998</v>
      </c>
      <c r="G985" s="3">
        <v>1.2025982555881201</v>
      </c>
      <c r="H985" s="3">
        <v>9.9484399999999997</v>
      </c>
      <c r="I985" s="3">
        <v>1.7911288584218099</v>
      </c>
      <c r="J985" s="3">
        <v>1.9145728643216</v>
      </c>
      <c r="K985" s="3">
        <v>8.5140949999999993</v>
      </c>
      <c r="L985" s="3">
        <v>70.613065326633105</v>
      </c>
      <c r="M985" s="3">
        <v>1.1547337833067099</v>
      </c>
      <c r="N985" s="3">
        <v>1.5580955364134601</v>
      </c>
      <c r="O985" s="3">
        <v>2.9492569513369702</v>
      </c>
      <c r="P985" s="3">
        <v>1.0515976902653199</v>
      </c>
      <c r="Q985" s="4">
        <v>199</v>
      </c>
      <c r="R985" s="3">
        <v>6.3849999999999998</v>
      </c>
      <c r="S985" s="3">
        <v>1.26464954789357</v>
      </c>
      <c r="T985" s="3">
        <v>0.70128748942599395</v>
      </c>
      <c r="U985" s="3">
        <v>6.7323750000000002</v>
      </c>
      <c r="V985" s="3">
        <v>0.60731529601374801</v>
      </c>
    </row>
    <row r="986" spans="1:22" x14ac:dyDescent="0.3">
      <c r="A986" s="4">
        <v>22844</v>
      </c>
      <c r="B986" s="52" t="s">
        <v>18</v>
      </c>
      <c r="C986" s="52" t="str">
        <f t="shared" si="15"/>
        <v>Coniferae</v>
      </c>
      <c r="D986" s="3">
        <v>2.5961054541296198</v>
      </c>
      <c r="E986" s="3">
        <v>2.3832201202653698</v>
      </c>
      <c r="F986" s="3">
        <v>6.6891999999999996</v>
      </c>
      <c r="G986" s="3">
        <v>1.2098367517789801</v>
      </c>
      <c r="H986" s="3">
        <v>9.49648</v>
      </c>
      <c r="I986" s="3">
        <v>2.1358231084591899</v>
      </c>
      <c r="J986" s="3">
        <v>1.84756097560975</v>
      </c>
      <c r="K986" s="3">
        <v>8.0928400000000007</v>
      </c>
      <c r="L986" s="3">
        <v>73.414634146341399</v>
      </c>
      <c r="M986" s="3">
        <v>1.0811543369031</v>
      </c>
      <c r="N986" s="3">
        <v>1.5100383214870601</v>
      </c>
      <c r="O986" s="3">
        <v>2.8067906707900501</v>
      </c>
      <c r="P986" s="3">
        <v>1.0308442684214101</v>
      </c>
      <c r="Q986" s="4">
        <v>164</v>
      </c>
      <c r="R986" s="3">
        <v>6.2888999999999999</v>
      </c>
      <c r="S986" s="3">
        <v>1.2471532812969499</v>
      </c>
      <c r="T986" s="3">
        <v>0.82270275464417097</v>
      </c>
      <c r="U986" s="3">
        <v>6.4890499999999998</v>
      </c>
      <c r="V986" s="3">
        <v>0.760948484932082</v>
      </c>
    </row>
    <row r="987" spans="1:22" x14ac:dyDescent="0.3">
      <c r="A987" s="4">
        <v>22931</v>
      </c>
      <c r="B987" s="52" t="s">
        <v>18</v>
      </c>
      <c r="C987" s="52" t="str">
        <f t="shared" si="15"/>
        <v>Coniferae</v>
      </c>
      <c r="D987" s="3">
        <v>3.6639037166985902</v>
      </c>
      <c r="E987" s="3">
        <v>2.5001299062245601</v>
      </c>
      <c r="F987" s="3">
        <v>8.0364000000000004</v>
      </c>
      <c r="G987" s="3">
        <v>1.1873749440047701</v>
      </c>
      <c r="H987" s="3">
        <v>11.04804</v>
      </c>
      <c r="I987" s="3">
        <v>2.5475731996231099</v>
      </c>
      <c r="J987" s="3">
        <v>2.0226537216828402</v>
      </c>
      <c r="K987" s="3">
        <v>9.5422200000000004</v>
      </c>
      <c r="L987" s="3">
        <v>57.883495145631002</v>
      </c>
      <c r="M987" s="3">
        <v>0.87731371255417601</v>
      </c>
      <c r="N987" s="3">
        <v>1.7727920410783</v>
      </c>
      <c r="O987" s="3">
        <v>3.2143929721378899</v>
      </c>
      <c r="P987" s="3">
        <v>1.12646127106052</v>
      </c>
      <c r="Q987" s="4">
        <v>309</v>
      </c>
      <c r="R987" s="3">
        <v>6.2320000000000002</v>
      </c>
      <c r="S987" s="3">
        <v>1.3375318886490399</v>
      </c>
      <c r="T987" s="3">
        <v>0.69531663400768295</v>
      </c>
      <c r="U987" s="3">
        <v>7.1341999999999999</v>
      </c>
      <c r="V987" s="3">
        <v>0.79255188202104598</v>
      </c>
    </row>
    <row r="988" spans="1:22" x14ac:dyDescent="0.3">
      <c r="A988" s="4">
        <v>23123</v>
      </c>
      <c r="B988" s="52" t="s">
        <v>18</v>
      </c>
      <c r="C988" s="52" t="str">
        <f t="shared" si="15"/>
        <v>Coniferae</v>
      </c>
      <c r="D988" s="3">
        <v>2.8203646233928099</v>
      </c>
      <c r="E988" s="3">
        <v>2.3736885998481299</v>
      </c>
      <c r="F988" s="3">
        <v>7.3612500000000001</v>
      </c>
      <c r="G988" s="3">
        <v>1.27976226863644</v>
      </c>
      <c r="H988" s="3">
        <v>11.480049999999901</v>
      </c>
      <c r="I988" s="3">
        <v>1.53366954647647</v>
      </c>
      <c r="J988" s="3">
        <v>2.26171875</v>
      </c>
      <c r="K988" s="3">
        <v>9.4206500000000002</v>
      </c>
      <c r="L988" s="3">
        <v>53.546875</v>
      </c>
      <c r="M988" s="3">
        <v>1.0995691960173199</v>
      </c>
      <c r="N988" s="3">
        <v>1.7767537241245801</v>
      </c>
      <c r="O988" s="3">
        <v>3.1011860614197402</v>
      </c>
      <c r="P988" s="3">
        <v>1.06511123168746</v>
      </c>
      <c r="Q988" s="4">
        <v>256</v>
      </c>
      <c r="R988" s="3">
        <v>6.4612499999999997</v>
      </c>
      <c r="S988" s="3">
        <v>1.3630891662144999</v>
      </c>
      <c r="T988" s="3">
        <v>0.54378413831879302</v>
      </c>
      <c r="U988" s="3">
        <v>6.9112499999999999</v>
      </c>
      <c r="V988" s="3">
        <v>0.49454289942678997</v>
      </c>
    </row>
    <row r="989" spans="1:22" x14ac:dyDescent="0.3">
      <c r="A989" s="4">
        <v>23287</v>
      </c>
      <c r="B989" s="52" t="s">
        <v>18</v>
      </c>
      <c r="C989" s="52" t="str">
        <f t="shared" si="15"/>
        <v>Coniferae</v>
      </c>
      <c r="D989" s="3">
        <v>2.6767532026435701</v>
      </c>
      <c r="E989" s="3">
        <v>2.6394407544095202</v>
      </c>
      <c r="F989" s="3">
        <v>6.8562000000000003</v>
      </c>
      <c r="G989" s="3">
        <v>1.2833785478836599</v>
      </c>
      <c r="H989" s="3">
        <v>10.7419999999999</v>
      </c>
      <c r="I989" s="3">
        <v>2.2768928815689402</v>
      </c>
      <c r="J989" s="3">
        <v>2.3674418604651102</v>
      </c>
      <c r="K989" s="3">
        <v>8.7990999999999993</v>
      </c>
      <c r="L989" s="3">
        <v>56.728723404255298</v>
      </c>
      <c r="M989" s="3">
        <v>0.97042779843887395</v>
      </c>
      <c r="N989" s="3">
        <v>1.7220400932998801</v>
      </c>
      <c r="O989" s="3">
        <v>2.5975957174055999</v>
      </c>
      <c r="P989" s="3">
        <v>1.04721574138069</v>
      </c>
      <c r="Q989" s="4">
        <v>215</v>
      </c>
      <c r="R989" s="3">
        <v>6.2379499999999997</v>
      </c>
      <c r="S989" s="3">
        <v>1.3439742174940701</v>
      </c>
      <c r="T989" s="3">
        <v>0.85061741191540496</v>
      </c>
      <c r="U989" s="3">
        <v>6.5470750000000004</v>
      </c>
      <c r="V989" s="3">
        <v>0.87653858770718596</v>
      </c>
    </row>
    <row r="990" spans="1:22" x14ac:dyDescent="0.3">
      <c r="A990" s="4">
        <v>23431</v>
      </c>
      <c r="B990" s="52" t="s">
        <v>18</v>
      </c>
      <c r="C990" s="52" t="str">
        <f t="shared" si="15"/>
        <v>Coniferae</v>
      </c>
      <c r="D990" s="3">
        <v>3.8960503390983399</v>
      </c>
      <c r="E990" s="3">
        <v>2.0371558176399001</v>
      </c>
      <c r="F990" s="3">
        <v>6.8319999999999999</v>
      </c>
      <c r="G990" s="3">
        <v>1.1987617096018699</v>
      </c>
      <c r="H990" s="3">
        <v>9.5478799999999993</v>
      </c>
      <c r="I990" s="3">
        <v>2.5639046392255098</v>
      </c>
      <c r="J990" s="3">
        <v>1.91880341880341</v>
      </c>
      <c r="K990" s="3">
        <v>8.18994</v>
      </c>
      <c r="L990" s="3">
        <v>64.346153846153797</v>
      </c>
      <c r="M990" s="3">
        <v>0.86079364012752702</v>
      </c>
      <c r="N990" s="3">
        <v>1.56298424391242</v>
      </c>
      <c r="O990" s="3">
        <v>3.35369535351255</v>
      </c>
      <c r="P990" s="3">
        <v>1.0558893418078501</v>
      </c>
      <c r="Q990" s="4">
        <v>234</v>
      </c>
      <c r="R990" s="3">
        <v>6.1087499999999997</v>
      </c>
      <c r="S990" s="3">
        <v>1.2657597125359801</v>
      </c>
      <c r="T990" s="3">
        <v>0.65807790353624396</v>
      </c>
      <c r="U990" s="3">
        <v>6.4703749999999998</v>
      </c>
      <c r="V990" s="3">
        <v>0.764501354167475</v>
      </c>
    </row>
    <row r="991" spans="1:22" x14ac:dyDescent="0.3">
      <c r="A991" s="4">
        <v>23628</v>
      </c>
      <c r="B991" s="52" t="s">
        <v>18</v>
      </c>
      <c r="C991" s="52" t="str">
        <f t="shared" si="15"/>
        <v>Coniferae</v>
      </c>
      <c r="D991" s="3">
        <v>3.0514830614916901</v>
      </c>
      <c r="E991" s="3">
        <v>2.56156619696237</v>
      </c>
      <c r="F991" s="3">
        <v>7.2562499999999996</v>
      </c>
      <c r="G991" s="3">
        <v>1.1970404823428</v>
      </c>
      <c r="H991" s="3">
        <v>10.1158</v>
      </c>
      <c r="I991" s="3">
        <v>1.7762012632497099</v>
      </c>
      <c r="J991" s="3">
        <v>2.420814479638</v>
      </c>
      <c r="K991" s="3">
        <v>8.6860250000000008</v>
      </c>
      <c r="L991" s="3">
        <v>61.2443438914027</v>
      </c>
      <c r="M991" s="3">
        <v>0.92831568823865696</v>
      </c>
      <c r="N991" s="3">
        <v>1.65398953564421</v>
      </c>
      <c r="O991" s="3">
        <v>2.8327395983772701</v>
      </c>
      <c r="P991" s="3">
        <v>1.0852698685711</v>
      </c>
      <c r="Q991" s="4">
        <v>221</v>
      </c>
      <c r="R991" s="3">
        <v>6.1159999999999997</v>
      </c>
      <c r="S991" s="3">
        <v>1.2991119669464699</v>
      </c>
      <c r="T991" s="3">
        <v>0.58207803466601304</v>
      </c>
      <c r="U991" s="3">
        <v>6.6861249999999997</v>
      </c>
      <c r="V991" s="3">
        <v>0.62702595899291602</v>
      </c>
    </row>
    <row r="992" spans="1:22" x14ac:dyDescent="0.3">
      <c r="A992" s="4">
        <v>27432</v>
      </c>
      <c r="B992" s="52" t="s">
        <v>18</v>
      </c>
      <c r="C992" s="52" t="str">
        <f t="shared" si="15"/>
        <v>Coniferae</v>
      </c>
      <c r="D992" s="3">
        <v>6.7219870913397797</v>
      </c>
      <c r="E992" s="3">
        <v>2.0346403795389398</v>
      </c>
      <c r="F992" s="3">
        <v>10.2096</v>
      </c>
      <c r="G992" s="3">
        <v>1.16815839993731</v>
      </c>
      <c r="H992" s="3">
        <v>13.64326</v>
      </c>
      <c r="I992" s="3">
        <v>3.3726028087757798</v>
      </c>
      <c r="J992" s="3">
        <v>2.07825567502986</v>
      </c>
      <c r="K992" s="3">
        <v>11.92643</v>
      </c>
      <c r="L992" s="3">
        <v>55.372078332280402</v>
      </c>
      <c r="M992" s="3">
        <v>0.74648896799617004</v>
      </c>
      <c r="N992" s="3">
        <v>3.28484133481003</v>
      </c>
      <c r="O992" s="3">
        <v>5.0178892066978102</v>
      </c>
      <c r="P992" s="3">
        <v>1.4216528580380099</v>
      </c>
      <c r="Q992" s="4">
        <v>1674</v>
      </c>
      <c r="R992" s="3">
        <v>4.1534000000000004</v>
      </c>
      <c r="S992" s="3">
        <v>1.66071572791199</v>
      </c>
      <c r="T992" s="3">
        <v>0.50172705822670305</v>
      </c>
      <c r="U992" s="3">
        <v>7.1814999999999998</v>
      </c>
      <c r="V992" s="3">
        <v>0.67211583792525198</v>
      </c>
    </row>
    <row r="993" spans="1:22" x14ac:dyDescent="0.3">
      <c r="A993" s="4">
        <v>34896</v>
      </c>
      <c r="B993" s="52" t="s">
        <v>18</v>
      </c>
      <c r="C993" s="52" t="str">
        <f t="shared" si="15"/>
        <v>Coniferae</v>
      </c>
      <c r="D993" s="3">
        <v>5.1301803469882197</v>
      </c>
      <c r="E993" s="3">
        <v>3.4591910809379498</v>
      </c>
      <c r="F993" s="3">
        <v>12.920249999999999</v>
      </c>
      <c r="G993" s="3">
        <v>1.0783572299297599</v>
      </c>
      <c r="H993" s="3">
        <v>14.945039999999899</v>
      </c>
      <c r="I993" s="3">
        <v>2.9084180593852702</v>
      </c>
      <c r="J993" s="3">
        <v>2.5177111716621199</v>
      </c>
      <c r="K993" s="3">
        <v>13.932645000000001</v>
      </c>
      <c r="L993" s="3">
        <v>59.285323609845001</v>
      </c>
      <c r="M993" s="3">
        <v>0.72805423421636695</v>
      </c>
      <c r="N993" s="3">
        <v>2.1584402079722702</v>
      </c>
      <c r="O993" s="3">
        <v>3.7350495239183701</v>
      </c>
      <c r="P993" s="3">
        <v>1.3021656147246601</v>
      </c>
      <c r="Q993" s="4">
        <v>1101</v>
      </c>
      <c r="R993" s="3">
        <v>6.9240000000000004</v>
      </c>
      <c r="S993" s="3">
        <v>1.4041997052042701</v>
      </c>
      <c r="T993" s="3">
        <v>0.56692316111123098</v>
      </c>
      <c r="U993" s="3">
        <v>9.9221249999999994</v>
      </c>
      <c r="V993" s="3">
        <v>0.77868259597642697</v>
      </c>
    </row>
    <row r="994" spans="1:22" x14ac:dyDescent="0.3">
      <c r="A994" s="4">
        <v>2175</v>
      </c>
      <c r="B994" s="52" t="s">
        <v>1</v>
      </c>
      <c r="C994" s="52" t="str">
        <f t="shared" si="15"/>
        <v>Angiospermae</v>
      </c>
      <c r="D994" s="3">
        <v>3.4226737152325502</v>
      </c>
      <c r="E994" s="3">
        <v>2.6745464983295899</v>
      </c>
      <c r="F994" s="3">
        <v>9.1540999999999908</v>
      </c>
      <c r="G994" s="3">
        <v>1.2189947673719901</v>
      </c>
      <c r="H994" s="3">
        <v>13.1634999999999</v>
      </c>
      <c r="I994" s="3">
        <v>3.2264102128207499</v>
      </c>
      <c r="J994" s="3">
        <v>2.7096774193548301</v>
      </c>
      <c r="K994" s="3">
        <v>11.1587999999999</v>
      </c>
      <c r="L994" s="3">
        <v>31.465949820788499</v>
      </c>
      <c r="M994" s="3">
        <v>1</v>
      </c>
      <c r="N994" s="3">
        <v>1.5232887808829401</v>
      </c>
      <c r="O994" s="3">
        <v>3.4226737152325502</v>
      </c>
      <c r="P994" s="3">
        <v>1.0288048731146999</v>
      </c>
      <c r="Q994" s="4">
        <v>279</v>
      </c>
      <c r="R994" s="3">
        <v>8.6415000000000006</v>
      </c>
      <c r="S994" s="3">
        <v>1.2541077569736301</v>
      </c>
      <c r="T994" s="3">
        <v>0.94265784040753298</v>
      </c>
      <c r="U994" s="3">
        <v>8.8978000000000002</v>
      </c>
      <c r="V994" s="3">
        <v>0.94265784040753298</v>
      </c>
    </row>
    <row r="995" spans="1:22" x14ac:dyDescent="0.3">
      <c r="A995" s="4">
        <v>2195</v>
      </c>
      <c r="B995" s="52" t="s">
        <v>1</v>
      </c>
      <c r="C995" s="52" t="str">
        <f t="shared" si="15"/>
        <v>Angiospermae</v>
      </c>
      <c r="D995" s="3">
        <v>3.0818468088214099</v>
      </c>
      <c r="E995" s="3">
        <v>2.98689270922887</v>
      </c>
      <c r="F995" s="3">
        <v>9.3962500000000002</v>
      </c>
      <c r="G995" s="3">
        <v>1.1615245443661</v>
      </c>
      <c r="H995" s="3">
        <v>12.431699999999999</v>
      </c>
      <c r="I995" s="3">
        <v>2.3234078981808999</v>
      </c>
      <c r="J995" s="3">
        <v>2.3597560975609699</v>
      </c>
      <c r="K995" s="3">
        <v>10.913975000000001</v>
      </c>
      <c r="L995" s="3">
        <v>32.1768292682926</v>
      </c>
      <c r="M995" s="3">
        <v>1.0207605876827699</v>
      </c>
      <c r="N995" s="3">
        <v>1.41764689112523</v>
      </c>
      <c r="O995" s="3">
        <v>3.1458277597208402</v>
      </c>
      <c r="P995" s="3">
        <v>1.0345159780903299</v>
      </c>
      <c r="Q995" s="4">
        <v>166</v>
      </c>
      <c r="R995" s="3">
        <v>8.7692499999999995</v>
      </c>
      <c r="S995" s="3">
        <v>1.2016157000908301</v>
      </c>
      <c r="T995" s="3">
        <v>0.75390116456484102</v>
      </c>
      <c r="U995" s="3">
        <v>9.0827500000000008</v>
      </c>
      <c r="V995" s="3">
        <v>0.73856805764441402</v>
      </c>
    </row>
    <row r="996" spans="1:22" x14ac:dyDescent="0.3">
      <c r="A996" s="4">
        <v>2239</v>
      </c>
      <c r="B996" s="52" t="s">
        <v>1</v>
      </c>
      <c r="C996" s="52" t="str">
        <f t="shared" si="15"/>
        <v>Angiospermae</v>
      </c>
      <c r="D996" s="3">
        <v>8.1926512018991993</v>
      </c>
      <c r="E996" s="3">
        <v>2.27321066433977</v>
      </c>
      <c r="F996" s="3">
        <v>15.331399999999901</v>
      </c>
      <c r="G996" s="3">
        <v>1.14776537041627</v>
      </c>
      <c r="H996" s="3">
        <v>19.862300000000001</v>
      </c>
      <c r="I996" s="3">
        <v>5.4585628992179602</v>
      </c>
      <c r="J996" s="3">
        <v>2.9645641389085702</v>
      </c>
      <c r="K996" s="3">
        <v>17.59685</v>
      </c>
      <c r="L996" s="3">
        <v>39.355776045357899</v>
      </c>
      <c r="M996" s="3">
        <v>0.82322331998638998</v>
      </c>
      <c r="N996" s="3">
        <v>2.8056077406596498</v>
      </c>
      <c r="O996" s="3">
        <v>6.7443815219179504</v>
      </c>
      <c r="P996" s="3">
        <v>1.3682092196208</v>
      </c>
      <c r="Q996" s="4">
        <v>1411</v>
      </c>
      <c r="R996" s="3">
        <v>7.0795000000000003</v>
      </c>
      <c r="S996" s="3">
        <v>1.5703831617650299</v>
      </c>
      <c r="T996" s="3">
        <v>0.66627551505580596</v>
      </c>
      <c r="U996" s="3">
        <v>11.2054499999999</v>
      </c>
      <c r="V996" s="3">
        <v>0.80934966111846895</v>
      </c>
    </row>
    <row r="997" spans="1:22" x14ac:dyDescent="0.3">
      <c r="A997" s="4">
        <v>2259</v>
      </c>
      <c r="B997" s="52" t="s">
        <v>1</v>
      </c>
      <c r="C997" s="52" t="str">
        <f t="shared" si="15"/>
        <v>Angiospermae</v>
      </c>
      <c r="D997" s="3">
        <v>6.41722222681791</v>
      </c>
      <c r="E997" s="3">
        <v>1.9984704439273999</v>
      </c>
      <c r="F997" s="3">
        <v>14.622</v>
      </c>
      <c r="G997" s="3">
        <v>1.16111681028587</v>
      </c>
      <c r="H997" s="3">
        <v>19.3337</v>
      </c>
      <c r="I997" s="3">
        <v>5.09217756998539</v>
      </c>
      <c r="J997" s="3">
        <v>2.7768987341772098</v>
      </c>
      <c r="K997" s="3">
        <v>16.97785</v>
      </c>
      <c r="L997" s="3">
        <v>28.616962305986601</v>
      </c>
      <c r="M997" s="3">
        <v>1.1401499454105199</v>
      </c>
      <c r="N997" s="3">
        <v>1.5225244025845599</v>
      </c>
      <c r="O997" s="3">
        <v>7.3165955715936297</v>
      </c>
      <c r="P997" s="3">
        <v>1.07040696621029</v>
      </c>
      <c r="Q997" s="4">
        <v>1896</v>
      </c>
      <c r="R997" s="3">
        <v>12.698449999999999</v>
      </c>
      <c r="S997" s="3">
        <v>1.2428675223138701</v>
      </c>
      <c r="T997" s="3">
        <v>0.79351741142840804</v>
      </c>
      <c r="U997" s="3">
        <v>13.660225000000001</v>
      </c>
      <c r="V997" s="3">
        <v>0.69597636225180404</v>
      </c>
    </row>
    <row r="998" spans="1:22" x14ac:dyDescent="0.3">
      <c r="A998" s="4">
        <v>2412</v>
      </c>
      <c r="B998" s="52" t="s">
        <v>1</v>
      </c>
      <c r="C998" s="52" t="str">
        <f t="shared" si="15"/>
        <v>Angiospermae</v>
      </c>
      <c r="D998" s="3">
        <v>5.4914990052278601</v>
      </c>
      <c r="E998" s="3">
        <v>2.3197322295559801</v>
      </c>
      <c r="F998" s="3">
        <v>12.53275</v>
      </c>
      <c r="G998" s="3">
        <v>1.23800203466916</v>
      </c>
      <c r="H998" s="3">
        <v>18.498390000000001</v>
      </c>
      <c r="I998" s="3">
        <v>4.7547835912164604</v>
      </c>
      <c r="J998" s="3">
        <v>2.6126709863210902</v>
      </c>
      <c r="K998" s="3">
        <v>15.51557</v>
      </c>
      <c r="L998" s="3">
        <v>26.985842026825601</v>
      </c>
      <c r="M998" s="3">
        <v>0.98382444861083695</v>
      </c>
      <c r="N998" s="3">
        <v>1.60002681359362</v>
      </c>
      <c r="O998" s="3">
        <v>5.4026709808652598</v>
      </c>
      <c r="P998" s="3">
        <v>1.0403190829271101</v>
      </c>
      <c r="Q998" s="4">
        <v>1389</v>
      </c>
      <c r="R998" s="3">
        <v>11.561299999999999</v>
      </c>
      <c r="S998" s="3">
        <v>1.2879171413689201</v>
      </c>
      <c r="T998" s="3">
        <v>0.86584438724107005</v>
      </c>
      <c r="U998" s="3">
        <v>12.047025</v>
      </c>
      <c r="V998" s="3">
        <v>0.88008016924527999</v>
      </c>
    </row>
    <row r="999" spans="1:22" x14ac:dyDescent="0.3">
      <c r="A999" s="4">
        <v>2418</v>
      </c>
      <c r="B999" s="52" t="s">
        <v>1</v>
      </c>
      <c r="C999" s="52" t="str">
        <f t="shared" si="15"/>
        <v>Angiospermae</v>
      </c>
      <c r="D999" s="3">
        <v>4.3591209400700501</v>
      </c>
      <c r="E999" s="3">
        <v>2.7840814735827699</v>
      </c>
      <c r="F999" s="3">
        <v>13.6678499999999</v>
      </c>
      <c r="G999" s="3">
        <v>1.1469378870853799</v>
      </c>
      <c r="H999" s="3">
        <v>17.6845</v>
      </c>
      <c r="I999" s="3">
        <v>2.3498709380789999</v>
      </c>
      <c r="J999" s="3">
        <v>2.4791086350974898</v>
      </c>
      <c r="K999" s="3">
        <v>15.676174999999899</v>
      </c>
      <c r="L999" s="3">
        <v>25.5308988764044</v>
      </c>
      <c r="M999" s="3">
        <v>1.1262099117883799</v>
      </c>
      <c r="N999" s="3">
        <v>1.47780307936574</v>
      </c>
      <c r="O999" s="3">
        <v>4.9092852093912001</v>
      </c>
      <c r="P999" s="3">
        <v>1.0663595296981401</v>
      </c>
      <c r="Q999" s="4">
        <v>359</v>
      </c>
      <c r="R999" s="3">
        <v>11.966749999999999</v>
      </c>
      <c r="S999" s="3">
        <v>1.2230481458653499</v>
      </c>
      <c r="T999" s="3">
        <v>0.53906991120123404</v>
      </c>
      <c r="U999" s="3">
        <v>12.817299999999999</v>
      </c>
      <c r="V999" s="3">
        <v>0.478658468158221</v>
      </c>
    </row>
    <row r="1000" spans="1:22" x14ac:dyDescent="0.3">
      <c r="A1000" s="4">
        <v>2432</v>
      </c>
      <c r="B1000" s="52" t="s">
        <v>1</v>
      </c>
      <c r="C1000" s="52" t="str">
        <f t="shared" si="15"/>
        <v>Angiospermae</v>
      </c>
      <c r="D1000" s="3">
        <v>5.8686273601893397</v>
      </c>
      <c r="E1000" s="3">
        <v>2.4390204873791999</v>
      </c>
      <c r="F1000" s="3">
        <v>13.477499999999999</v>
      </c>
      <c r="G1000" s="3">
        <v>1.1313578185865301</v>
      </c>
      <c r="H1000" s="3">
        <v>17.018249999999998</v>
      </c>
      <c r="I1000" s="3">
        <v>3.2601883429615701</v>
      </c>
      <c r="J1000" s="3">
        <v>2.3776881720430101</v>
      </c>
      <c r="K1000" s="3">
        <v>15.247875000000001</v>
      </c>
      <c r="L1000" s="3">
        <v>27.190082644628099</v>
      </c>
      <c r="M1000" s="3">
        <v>0.94158028838284402</v>
      </c>
      <c r="N1000" s="3">
        <v>1.5403919261404699</v>
      </c>
      <c r="O1000" s="3">
        <v>5.5257838422185399</v>
      </c>
      <c r="P1000" s="3">
        <v>1.0990601618723299</v>
      </c>
      <c r="Q1000" s="4">
        <v>744</v>
      </c>
      <c r="R1000" s="3">
        <v>11.048</v>
      </c>
      <c r="S1000" s="3">
        <v>1.24343030723124</v>
      </c>
      <c r="T1000" s="3">
        <v>0.55552825948321605</v>
      </c>
      <c r="U1000" s="3">
        <v>12.26275</v>
      </c>
      <c r="V1000" s="3">
        <v>0.58999563429405499</v>
      </c>
    </row>
    <row r="1001" spans="1:22" x14ac:dyDescent="0.3">
      <c r="A1001" s="4">
        <v>2518</v>
      </c>
      <c r="B1001" s="52" t="s">
        <v>1</v>
      </c>
      <c r="C1001" s="52" t="str">
        <f t="shared" si="15"/>
        <v>Angiospermae</v>
      </c>
      <c r="D1001" s="3">
        <v>5.4580372413436598</v>
      </c>
      <c r="E1001" s="3">
        <v>2.4958194558718798</v>
      </c>
      <c r="F1001" s="3">
        <v>14.696549999999901</v>
      </c>
      <c r="G1001" s="3">
        <v>1.12619050049161</v>
      </c>
      <c r="H1001" s="3">
        <v>18.40568</v>
      </c>
      <c r="I1001" s="3">
        <v>5.6090512672831103</v>
      </c>
      <c r="J1001" s="3">
        <v>2.6893894487255401</v>
      </c>
      <c r="K1001" s="3">
        <v>16.551114999999999</v>
      </c>
      <c r="L1001" s="3">
        <v>25.654959950708498</v>
      </c>
      <c r="M1001" s="3">
        <v>1.07886160129405</v>
      </c>
      <c r="N1001" s="3">
        <v>1.49744374115235</v>
      </c>
      <c r="O1001" s="3">
        <v>5.8884667981185901</v>
      </c>
      <c r="P1001" s="3">
        <v>1.08911940328924</v>
      </c>
      <c r="Q1001" s="4">
        <v>1687</v>
      </c>
      <c r="R1001" s="3">
        <v>12.291399999999999</v>
      </c>
      <c r="S1001" s="3">
        <v>1.2265559258854399</v>
      </c>
      <c r="T1001" s="3">
        <v>1.0276681926600899</v>
      </c>
      <c r="U1001" s="3">
        <v>13.493975000000001</v>
      </c>
      <c r="V1001" s="3">
        <v>0.95254867855843905</v>
      </c>
    </row>
    <row r="1002" spans="1:22" x14ac:dyDescent="0.3">
      <c r="A1002" s="4">
        <v>2628</v>
      </c>
      <c r="B1002" s="52" t="s">
        <v>1</v>
      </c>
      <c r="C1002" s="52" t="str">
        <f t="shared" si="15"/>
        <v>Angiospermae</v>
      </c>
      <c r="D1002" s="3">
        <v>6.1716197074428596</v>
      </c>
      <c r="E1002" s="3">
        <v>2.0138802214315201</v>
      </c>
      <c r="F1002" s="3">
        <v>13.35125</v>
      </c>
      <c r="G1002" s="3">
        <v>1.18854339481321</v>
      </c>
      <c r="H1002" s="3">
        <v>18.385829999999999</v>
      </c>
      <c r="I1002" s="3">
        <v>5.3150929119625197</v>
      </c>
      <c r="J1002" s="3">
        <v>2.63115631691648</v>
      </c>
      <c r="K1002" s="3">
        <v>15.868539999999999</v>
      </c>
      <c r="L1002" s="3">
        <v>27.017934782608599</v>
      </c>
      <c r="M1002" s="3">
        <v>1.0742098596432299</v>
      </c>
      <c r="N1002" s="3">
        <v>1.58987145840449</v>
      </c>
      <c r="O1002" s="3">
        <v>6.6296147397036096</v>
      </c>
      <c r="P1002" s="3">
        <v>1.07171812037438</v>
      </c>
      <c r="Q1002" s="4">
        <v>1868</v>
      </c>
      <c r="R1002" s="3">
        <v>11.564349999999999</v>
      </c>
      <c r="S1002" s="3">
        <v>1.27378349307261</v>
      </c>
      <c r="T1002" s="3">
        <v>0.86121523423626101</v>
      </c>
      <c r="U1002" s="3">
        <v>12.457799999999899</v>
      </c>
      <c r="V1002" s="3">
        <v>0.80171972590373197</v>
      </c>
    </row>
    <row r="1003" spans="1:22" x14ac:dyDescent="0.3">
      <c r="A1003" s="4">
        <v>2938</v>
      </c>
      <c r="B1003" s="52" t="s">
        <v>1</v>
      </c>
      <c r="C1003" s="52" t="str">
        <f t="shared" si="15"/>
        <v>Angiospermae</v>
      </c>
      <c r="D1003" s="3">
        <v>7.7976393913122299</v>
      </c>
      <c r="E1003" s="3">
        <v>1.93764349109363</v>
      </c>
      <c r="F1003" s="3">
        <v>14.5419</v>
      </c>
      <c r="G1003" s="3">
        <v>1.19525852880297</v>
      </c>
      <c r="H1003" s="3">
        <v>20.220759999999999</v>
      </c>
      <c r="I1003" s="3">
        <v>6.0585351277073096</v>
      </c>
      <c r="J1003" s="3">
        <v>2.7338648443431999</v>
      </c>
      <c r="K1003" s="3">
        <v>17.381329999999998</v>
      </c>
      <c r="L1003" s="3">
        <v>28.512409316532999</v>
      </c>
      <c r="M1003" s="3">
        <v>0.96246319972599303</v>
      </c>
      <c r="N1003" s="3">
        <v>1.806118420465</v>
      </c>
      <c r="O1003" s="3">
        <v>7.5049409588718197</v>
      </c>
      <c r="P1003" s="3">
        <v>1.1300121223424</v>
      </c>
      <c r="Q1003" s="4">
        <v>2634</v>
      </c>
      <c r="R1003" s="3">
        <v>11.195699999999899</v>
      </c>
      <c r="S1003" s="3">
        <v>1.35065662688051</v>
      </c>
      <c r="T1003" s="3">
        <v>0.77697041677221501</v>
      </c>
      <c r="U1003" s="3">
        <v>12.868799999999901</v>
      </c>
      <c r="V1003" s="3">
        <v>0.80727285676315996</v>
      </c>
    </row>
    <row r="1004" spans="1:22" x14ac:dyDescent="0.3">
      <c r="A1004" s="4">
        <v>2940</v>
      </c>
      <c r="B1004" s="52" t="s">
        <v>1</v>
      </c>
      <c r="C1004" s="52" t="str">
        <f t="shared" si="15"/>
        <v>Angiospermae</v>
      </c>
      <c r="D1004" s="3">
        <v>1.8276776243414401</v>
      </c>
      <c r="E1004" s="3">
        <v>3.9387137452649101</v>
      </c>
      <c r="F1004" s="3">
        <v>11.099349999999999</v>
      </c>
      <c r="G1004" s="3">
        <v>1.282192650921</v>
      </c>
      <c r="H1004" s="3">
        <v>17.363659999999999</v>
      </c>
      <c r="I1004" s="3">
        <v>2.1355713739189501</v>
      </c>
      <c r="J1004" s="3">
        <v>2.4860759493670801</v>
      </c>
      <c r="K1004" s="3">
        <v>14.231505</v>
      </c>
      <c r="L1004" s="3">
        <v>38.8835443037974</v>
      </c>
      <c r="M1004" s="3">
        <v>1.5418549976098399</v>
      </c>
      <c r="N1004" s="3">
        <v>2.0307186714227199</v>
      </c>
      <c r="O1004" s="3">
        <v>2.81801387911054</v>
      </c>
      <c r="P1004" s="3">
        <v>1.12971345837245</v>
      </c>
      <c r="Q1004" s="4">
        <v>395</v>
      </c>
      <c r="R1004" s="3">
        <v>8.5504999999999995</v>
      </c>
      <c r="S1004" s="3">
        <v>1.4485102939717001</v>
      </c>
      <c r="T1004" s="3">
        <v>1.16846173826112</v>
      </c>
      <c r="U1004" s="3">
        <v>9.8249249999999897</v>
      </c>
      <c r="V1004" s="3">
        <v>0.75782855072133803</v>
      </c>
    </row>
    <row r="1005" spans="1:22" x14ac:dyDescent="0.3">
      <c r="A1005" s="4">
        <v>2946</v>
      </c>
      <c r="B1005" s="52" t="s">
        <v>1</v>
      </c>
      <c r="C1005" s="52" t="str">
        <f t="shared" si="15"/>
        <v>Angiospermae</v>
      </c>
      <c r="D1005" s="3">
        <v>6.1094902162765203</v>
      </c>
      <c r="E1005" s="3">
        <v>1.87274217569221</v>
      </c>
      <c r="F1005" s="3">
        <v>11.4415</v>
      </c>
      <c r="G1005" s="3">
        <v>1.2752908272516701</v>
      </c>
      <c r="H1005" s="3">
        <v>17.74098</v>
      </c>
      <c r="I1005" s="3">
        <v>5.6473681387517498</v>
      </c>
      <c r="J1005" s="3">
        <v>2.57844690966719</v>
      </c>
      <c r="K1005" s="3">
        <v>14.5912399999999</v>
      </c>
      <c r="L1005" s="3">
        <v>39.996705107083997</v>
      </c>
      <c r="M1005" s="3">
        <v>1</v>
      </c>
      <c r="N1005" s="3">
        <v>1.6666647877797101</v>
      </c>
      <c r="O1005" s="3">
        <v>6.1094902162765203</v>
      </c>
      <c r="P1005" s="3">
        <v>1.03608151733443</v>
      </c>
      <c r="Q1005" s="4">
        <v>638</v>
      </c>
      <c r="R1005" s="3">
        <v>10.644599999999899</v>
      </c>
      <c r="S1005" s="3">
        <v>1.32130525534159</v>
      </c>
      <c r="T1005" s="3">
        <v>0.92435996111531205</v>
      </c>
      <c r="U1005" s="3">
        <v>11.043049999999999</v>
      </c>
      <c r="V1005" s="3">
        <v>0.92435996111531205</v>
      </c>
    </row>
    <row r="1006" spans="1:22" x14ac:dyDescent="0.3">
      <c r="A1006" s="4">
        <v>2975</v>
      </c>
      <c r="B1006" s="52" t="s">
        <v>1</v>
      </c>
      <c r="C1006" s="52" t="str">
        <f t="shared" si="15"/>
        <v>Angiospermae</v>
      </c>
      <c r="D1006" s="3">
        <v>5.7824734732219198</v>
      </c>
      <c r="E1006" s="3">
        <v>2.26805968181068</v>
      </c>
      <c r="F1006" s="3">
        <v>12.738299999999899</v>
      </c>
      <c r="G1006" s="3">
        <v>1.2480370222086099</v>
      </c>
      <c r="H1006" s="3">
        <v>19.05744</v>
      </c>
      <c r="I1006" s="3">
        <v>4.6323211799669002</v>
      </c>
      <c r="J1006" s="3">
        <v>2.6916742909423599</v>
      </c>
      <c r="K1006" s="3">
        <v>15.897869999999999</v>
      </c>
      <c r="L1006" s="3">
        <v>27.734562211981501</v>
      </c>
      <c r="M1006" s="3">
        <v>0.97127753786314697</v>
      </c>
      <c r="N1006" s="3">
        <v>1.7182487016733901</v>
      </c>
      <c r="O1006" s="3">
        <v>5.6163865978299397</v>
      </c>
      <c r="P1006" s="3">
        <v>1.0691202081453599</v>
      </c>
      <c r="Q1006" s="4">
        <v>1093</v>
      </c>
      <c r="R1006" s="3">
        <v>11.091199999999899</v>
      </c>
      <c r="S1006" s="3">
        <v>1.3343016009567901</v>
      </c>
      <c r="T1006" s="3">
        <v>0.80109683190398295</v>
      </c>
      <c r="U1006" s="3">
        <v>11.91475</v>
      </c>
      <c r="V1006" s="3">
        <v>0.82478673774998501</v>
      </c>
    </row>
    <row r="1007" spans="1:22" x14ac:dyDescent="0.3">
      <c r="A1007" s="4">
        <v>3065</v>
      </c>
      <c r="B1007" s="52" t="s">
        <v>1</v>
      </c>
      <c r="C1007" s="52" t="str">
        <f t="shared" si="15"/>
        <v>Angiospermae</v>
      </c>
      <c r="D1007" s="3">
        <v>5.4686557147408497</v>
      </c>
      <c r="E1007" s="3">
        <v>3.0608804303031301</v>
      </c>
      <c r="F1007" s="3">
        <v>14.259449999999999</v>
      </c>
      <c r="G1007" s="3">
        <v>1.1111638246916899</v>
      </c>
      <c r="H1007" s="3">
        <v>17.42972</v>
      </c>
      <c r="I1007" s="3">
        <v>4.1294774065808904</v>
      </c>
      <c r="J1007" s="3">
        <v>3.0110957004160799</v>
      </c>
      <c r="K1007" s="3">
        <v>15.844585</v>
      </c>
      <c r="L1007" s="3">
        <v>31.578034682080901</v>
      </c>
      <c r="M1007" s="3">
        <v>0.85187490987605596</v>
      </c>
      <c r="N1007" s="3">
        <v>1.6138629629629599</v>
      </c>
      <c r="O1007" s="3">
        <v>4.6586105941380396</v>
      </c>
      <c r="P1007" s="3">
        <v>1.1380497177711399</v>
      </c>
      <c r="Q1007" s="4">
        <v>724</v>
      </c>
      <c r="R1007" s="3">
        <v>10.8</v>
      </c>
      <c r="S1007" s="3">
        <v>1.26455967708788</v>
      </c>
      <c r="T1007" s="3">
        <v>0.755117458839073</v>
      </c>
      <c r="U1007" s="3">
        <v>12.529724999999999</v>
      </c>
      <c r="V1007" s="3">
        <v>0.88641824061814301</v>
      </c>
    </row>
    <row r="1008" spans="1:22" x14ac:dyDescent="0.3">
      <c r="A1008" s="4">
        <v>3133</v>
      </c>
      <c r="B1008" s="52" t="s">
        <v>1</v>
      </c>
      <c r="C1008" s="52" t="str">
        <f t="shared" si="15"/>
        <v>Angiospermae</v>
      </c>
      <c r="D1008" s="3">
        <v>3.4876613119734898</v>
      </c>
      <c r="E1008" s="3">
        <v>2.4194303656212401</v>
      </c>
      <c r="F1008" s="3">
        <v>9.8554999999999993</v>
      </c>
      <c r="G1008" s="3">
        <v>1.3283445791689901</v>
      </c>
      <c r="H1008" s="3">
        <v>16.327500000000001</v>
      </c>
      <c r="I1008" s="3">
        <v>3.4318242141942599</v>
      </c>
      <c r="J1008" s="3">
        <v>3.3592436974789899</v>
      </c>
      <c r="K1008" s="3">
        <v>13.0915</v>
      </c>
      <c r="L1008" s="3">
        <v>35.936974789915901</v>
      </c>
      <c r="M1008" s="3">
        <v>1.16796877255651</v>
      </c>
      <c r="N1008" s="3">
        <v>1.88599151000606</v>
      </c>
      <c r="O1008" s="3">
        <v>4.0734795016385403</v>
      </c>
      <c r="P1008" s="3">
        <v>1.06472566204372</v>
      </c>
      <c r="Q1008" s="4">
        <v>476</v>
      </c>
      <c r="R1008" s="3">
        <v>8.6572499999999994</v>
      </c>
      <c r="S1008" s="3">
        <v>1.4143225614779</v>
      </c>
      <c r="T1008" s="3">
        <v>0.98399010317098901</v>
      </c>
      <c r="U1008" s="3">
        <v>9.2563750000000002</v>
      </c>
      <c r="V1008" s="3">
        <v>0.84247980450468196</v>
      </c>
    </row>
    <row r="1009" spans="1:22" x14ac:dyDescent="0.3">
      <c r="A1009" s="4">
        <v>3219</v>
      </c>
      <c r="B1009" s="52" t="s">
        <v>1</v>
      </c>
      <c r="C1009" s="52" t="str">
        <f t="shared" si="15"/>
        <v>Angiospermae</v>
      </c>
      <c r="D1009" s="3">
        <v>5.11987756839879</v>
      </c>
      <c r="E1009" s="3">
        <v>2.1549238991096402</v>
      </c>
      <c r="F1009" s="3">
        <v>12.0503</v>
      </c>
      <c r="G1009" s="3">
        <v>1.1944142469482</v>
      </c>
      <c r="H1009" s="3">
        <v>16.735799999999902</v>
      </c>
      <c r="I1009" s="3">
        <v>4.1325760562092499</v>
      </c>
      <c r="J1009" s="3">
        <v>2.9086826347305301</v>
      </c>
      <c r="K1009" s="3">
        <v>14.393049999999899</v>
      </c>
      <c r="L1009" s="3">
        <v>32.529500756429599</v>
      </c>
      <c r="M1009" s="3">
        <v>1.0922104955671299</v>
      </c>
      <c r="N1009" s="3">
        <v>1.60442910555076</v>
      </c>
      <c r="O1009" s="3">
        <v>5.5919840162238899</v>
      </c>
      <c r="P1009" s="3">
        <v>1.07202875278564</v>
      </c>
      <c r="Q1009" s="4">
        <v>677</v>
      </c>
      <c r="R1009" s="3">
        <v>10.430999999999999</v>
      </c>
      <c r="S1009" s="3">
        <v>1.2804464154652899</v>
      </c>
      <c r="T1009" s="3">
        <v>0.807163062202224</v>
      </c>
      <c r="U1009" s="3">
        <v>11.24065</v>
      </c>
      <c r="V1009" s="3">
        <v>0.73901785917475804</v>
      </c>
    </row>
    <row r="1010" spans="1:22" x14ac:dyDescent="0.3">
      <c r="A1010" s="4">
        <v>3284</v>
      </c>
      <c r="B1010" s="52" t="s">
        <v>1</v>
      </c>
      <c r="C1010" s="52" t="str">
        <f t="shared" si="15"/>
        <v>Angiospermae</v>
      </c>
      <c r="D1010" s="3">
        <v>5.0824670517614603</v>
      </c>
      <c r="E1010" s="3">
        <v>2.3545566343634001</v>
      </c>
      <c r="F1010" s="3">
        <v>11.85985</v>
      </c>
      <c r="G1010" s="3">
        <v>1.17495330885297</v>
      </c>
      <c r="H1010" s="3">
        <v>16.009689999999999</v>
      </c>
      <c r="I1010" s="3">
        <v>4.7308116659339596</v>
      </c>
      <c r="J1010" s="3">
        <v>2.7518939393939301</v>
      </c>
      <c r="K1010" s="3">
        <v>13.93477</v>
      </c>
      <c r="L1010" s="3">
        <v>33.3257575757575</v>
      </c>
      <c r="M1010" s="3">
        <v>0.99104981157755301</v>
      </c>
      <c r="N1010" s="3">
        <v>1.59021122108933</v>
      </c>
      <c r="O1010" s="3">
        <v>5.0369780139973104</v>
      </c>
      <c r="P1010" s="3">
        <v>1.0817329836962699</v>
      </c>
      <c r="Q1010" s="4">
        <v>586</v>
      </c>
      <c r="R1010" s="3">
        <v>10.06765</v>
      </c>
      <c r="S1010" s="3">
        <v>1.2709857484893301</v>
      </c>
      <c r="T1010" s="3">
        <v>0.93081010024341904</v>
      </c>
      <c r="U1010" s="3">
        <v>10.963749999999999</v>
      </c>
      <c r="V1010" s="3">
        <v>0.93921626276458803</v>
      </c>
    </row>
    <row r="1011" spans="1:22" x14ac:dyDescent="0.3">
      <c r="A1011" s="4">
        <v>3332</v>
      </c>
      <c r="B1011" s="52" t="s">
        <v>1</v>
      </c>
      <c r="C1011" s="52" t="str">
        <f t="shared" si="15"/>
        <v>Angiospermae</v>
      </c>
      <c r="D1011" s="3">
        <v>7.5725506856950204</v>
      </c>
      <c r="E1011" s="3">
        <v>2.8216488928925201</v>
      </c>
      <c r="F1011" s="3">
        <v>18.315949999999901</v>
      </c>
      <c r="G1011" s="3">
        <v>1.11914670000737</v>
      </c>
      <c r="H1011" s="3">
        <v>22.680519999999898</v>
      </c>
      <c r="I1011" s="3">
        <v>5.45756768732147</v>
      </c>
      <c r="J1011" s="3">
        <v>2.5881826320501302</v>
      </c>
      <c r="K1011" s="3">
        <v>20.498234999999902</v>
      </c>
      <c r="L1011" s="3">
        <v>42.990134529147902</v>
      </c>
      <c r="M1011" s="3">
        <v>0.85720419615017096</v>
      </c>
      <c r="N1011" s="3">
        <v>1.9029516889567499</v>
      </c>
      <c r="O1011" s="3">
        <v>6.4912222233376298</v>
      </c>
      <c r="P1011" s="3">
        <v>1.2115907132733901</v>
      </c>
      <c r="Q1011" s="4">
        <v>1117</v>
      </c>
      <c r="R1011" s="3">
        <v>11.9185999999999</v>
      </c>
      <c r="S1011" s="3">
        <v>1.35594774851949</v>
      </c>
      <c r="T1011" s="3">
        <v>0.72070401557445096</v>
      </c>
      <c r="U1011" s="3">
        <v>15.1172749999999</v>
      </c>
      <c r="V1011" s="3">
        <v>0.84076118480431705</v>
      </c>
    </row>
    <row r="1012" spans="1:22" x14ac:dyDescent="0.3">
      <c r="A1012" s="4">
        <v>3367</v>
      </c>
      <c r="B1012" s="52" t="s">
        <v>1</v>
      </c>
      <c r="C1012" s="52" t="str">
        <f t="shared" si="15"/>
        <v>Angiospermae</v>
      </c>
      <c r="D1012" s="3">
        <v>4.1922863066527896</v>
      </c>
      <c r="E1012" s="3">
        <v>2.25571637155659</v>
      </c>
      <c r="F1012" s="3">
        <v>11.084849999999999</v>
      </c>
      <c r="G1012" s="3">
        <v>1.1127083361524901</v>
      </c>
      <c r="H1012" s="3">
        <v>13.58356</v>
      </c>
      <c r="I1012" s="3">
        <v>4.18361539680759</v>
      </c>
      <c r="J1012" s="3">
        <v>2.4504249291784701</v>
      </c>
      <c r="K1012" s="3">
        <v>12.334205000000001</v>
      </c>
      <c r="L1012" s="3">
        <v>32.873925501432602</v>
      </c>
      <c r="M1012" s="3">
        <v>1.1721802359170801</v>
      </c>
      <c r="N1012" s="3">
        <v>1.40163859996698</v>
      </c>
      <c r="O1012" s="3">
        <v>4.9141151519642197</v>
      </c>
      <c r="P1012" s="3">
        <v>1.06707964218414</v>
      </c>
      <c r="Q1012" s="4">
        <v>354</v>
      </c>
      <c r="R1012" s="3">
        <v>9.6912000000000003</v>
      </c>
      <c r="S1012" s="3">
        <v>1.1873484131969201</v>
      </c>
      <c r="T1012" s="3">
        <v>0.99793169902746404</v>
      </c>
      <c r="U1012" s="3">
        <v>10.388025000000001</v>
      </c>
      <c r="V1012" s="3">
        <v>0.85134663462970805</v>
      </c>
    </row>
    <row r="1013" spans="1:22" x14ac:dyDescent="0.3">
      <c r="A1013" s="4">
        <v>3454</v>
      </c>
      <c r="B1013" s="52" t="s">
        <v>1</v>
      </c>
      <c r="C1013" s="52" t="str">
        <f t="shared" si="15"/>
        <v>Angiospermae</v>
      </c>
      <c r="D1013" s="3">
        <v>4.6565240534065202</v>
      </c>
      <c r="E1013" s="3">
        <v>2.2552122311743501</v>
      </c>
      <c r="F1013" s="3">
        <v>10.50145</v>
      </c>
      <c r="G1013" s="3">
        <v>1.22463707392788</v>
      </c>
      <c r="H1013" s="3">
        <v>15.2194799999999</v>
      </c>
      <c r="I1013" s="3">
        <v>4.0518419053530996</v>
      </c>
      <c r="J1013" s="3">
        <v>2.78527607361963</v>
      </c>
      <c r="K1013" s="3">
        <v>12.860465</v>
      </c>
      <c r="L1013" s="3">
        <v>32.411042944785201</v>
      </c>
      <c r="M1013" s="3">
        <v>1</v>
      </c>
      <c r="N1013" s="3">
        <v>1.55863834668086</v>
      </c>
      <c r="O1013" s="3">
        <v>4.6565240534065202</v>
      </c>
      <c r="P1013" s="3">
        <v>1.03635883657644</v>
      </c>
      <c r="Q1013" s="4">
        <v>490</v>
      </c>
      <c r="R1013" s="3">
        <v>9.7645999999999997</v>
      </c>
      <c r="S1013" s="3">
        <v>1.2691634531642799</v>
      </c>
      <c r="T1013" s="3">
        <v>0.87014302060545301</v>
      </c>
      <c r="U1013" s="3">
        <v>10.133025</v>
      </c>
      <c r="V1013" s="3">
        <v>0.87014302060545301</v>
      </c>
    </row>
    <row r="1014" spans="1:22" x14ac:dyDescent="0.3">
      <c r="A1014" s="4">
        <v>3525</v>
      </c>
      <c r="B1014" s="52" t="s">
        <v>1</v>
      </c>
      <c r="C1014" s="52" t="str">
        <f t="shared" si="15"/>
        <v>Angiospermae</v>
      </c>
      <c r="D1014" s="3">
        <v>5.3436772220225501</v>
      </c>
      <c r="E1014" s="3">
        <v>2.0850834696899101</v>
      </c>
      <c r="F1014" s="3">
        <v>11.572299999999901</v>
      </c>
      <c r="G1014" s="3">
        <v>1.14003352833922</v>
      </c>
      <c r="H1014" s="3">
        <v>14.813319999999999</v>
      </c>
      <c r="I1014" s="3">
        <v>4.5448700521900598</v>
      </c>
      <c r="J1014" s="3">
        <v>2.5041322314049501</v>
      </c>
      <c r="K1014" s="3">
        <v>13.19281</v>
      </c>
      <c r="L1014" s="3">
        <v>32.6438923395445</v>
      </c>
      <c r="M1014" s="3">
        <v>1.0386184215851899</v>
      </c>
      <c r="N1014" s="3">
        <v>1.45869308334646</v>
      </c>
      <c r="O1014" s="3">
        <v>5.5500416017978198</v>
      </c>
      <c r="P1014" s="3">
        <v>1.0652214934990201</v>
      </c>
      <c r="Q1014" s="4">
        <v>484</v>
      </c>
      <c r="R1014" s="3">
        <v>10.155200000000001</v>
      </c>
      <c r="S1014" s="3">
        <v>1.21438821769646</v>
      </c>
      <c r="T1014" s="3">
        <v>0.85051358144529798</v>
      </c>
      <c r="U1014" s="3">
        <v>10.86375</v>
      </c>
      <c r="V1014" s="3">
        <v>0.81888936665228795</v>
      </c>
    </row>
    <row r="1015" spans="1:22" x14ac:dyDescent="0.3">
      <c r="A1015" s="4">
        <v>3529</v>
      </c>
      <c r="B1015" s="52" t="s">
        <v>1</v>
      </c>
      <c r="C1015" s="52" t="str">
        <f t="shared" si="15"/>
        <v>Angiospermae</v>
      </c>
      <c r="D1015" s="3">
        <v>3.16137366024833</v>
      </c>
      <c r="E1015" s="3">
        <v>2.4732294530430901</v>
      </c>
      <c r="F1015" s="3">
        <v>9.6296499999999998</v>
      </c>
      <c r="G1015" s="3">
        <v>1.3209644171906501</v>
      </c>
      <c r="H1015" s="3">
        <v>15.811199999999999</v>
      </c>
      <c r="I1015" s="3">
        <v>2.8852840915824398</v>
      </c>
      <c r="J1015" s="3">
        <v>3.03621169916434</v>
      </c>
      <c r="K1015" s="3">
        <v>12.720425000000001</v>
      </c>
      <c r="L1015" s="3">
        <v>34.169916434540298</v>
      </c>
      <c r="M1015" s="3">
        <v>1.2316016504193901</v>
      </c>
      <c r="N1015" s="3">
        <v>1.9049638554216799</v>
      </c>
      <c r="O1015" s="3">
        <v>3.8935530175542601</v>
      </c>
      <c r="P1015" s="3">
        <v>1.0741592836446801</v>
      </c>
      <c r="Q1015" s="4">
        <v>359</v>
      </c>
      <c r="R1015" s="3">
        <v>8.3000000000000007</v>
      </c>
      <c r="S1015" s="3">
        <v>1.4189261920896299</v>
      </c>
      <c r="T1015" s="3">
        <v>0.91266784684850999</v>
      </c>
      <c r="U1015" s="3">
        <v>8.9648249999999994</v>
      </c>
      <c r="V1015" s="3">
        <v>0.74104142888873104</v>
      </c>
    </row>
    <row r="1016" spans="1:22" x14ac:dyDescent="0.3">
      <c r="A1016" s="4">
        <v>3573</v>
      </c>
      <c r="B1016" s="52" t="s">
        <v>1</v>
      </c>
      <c r="C1016" s="52" t="str">
        <f t="shared" si="15"/>
        <v>Angiospermae</v>
      </c>
      <c r="D1016" s="3">
        <v>5.7185623746010901</v>
      </c>
      <c r="E1016" s="3">
        <v>1.92904931946305</v>
      </c>
      <c r="F1016" s="3">
        <v>11.41825</v>
      </c>
      <c r="G1016" s="3">
        <v>1.2268565673373699</v>
      </c>
      <c r="H1016" s="3">
        <v>16.598859999999998</v>
      </c>
      <c r="I1016" s="3">
        <v>5.1876101756118604</v>
      </c>
      <c r="J1016" s="3">
        <v>2.7669902912621298</v>
      </c>
      <c r="K1016" s="3">
        <v>14.0085549999999</v>
      </c>
      <c r="L1016" s="3">
        <v>35.071601941747502</v>
      </c>
      <c r="M1016" s="3">
        <v>1.0350691239319401</v>
      </c>
      <c r="N1016" s="3">
        <v>1.61138336083875</v>
      </c>
      <c r="O1016" s="3">
        <v>5.9191073472285298</v>
      </c>
      <c r="P1016" s="3">
        <v>1.051440542376</v>
      </c>
      <c r="Q1016" s="4">
        <v>824</v>
      </c>
      <c r="R1016" s="3">
        <v>10.301</v>
      </c>
      <c r="S1016" s="3">
        <v>1.28996673457877</v>
      </c>
      <c r="T1016" s="3">
        <v>0.90715285342563501</v>
      </c>
      <c r="U1016" s="3">
        <v>10.859624999999999</v>
      </c>
      <c r="V1016" s="3">
        <v>0.87641765409793104</v>
      </c>
    </row>
    <row r="1017" spans="1:22" x14ac:dyDescent="0.3">
      <c r="A1017" s="4">
        <v>3647</v>
      </c>
      <c r="B1017" s="52" t="s">
        <v>1</v>
      </c>
      <c r="C1017" s="52" t="str">
        <f t="shared" si="15"/>
        <v>Angiospermae</v>
      </c>
      <c r="D1017" s="3">
        <v>3.9983498052218298</v>
      </c>
      <c r="E1017" s="3">
        <v>2.3595297772363302</v>
      </c>
      <c r="F1017" s="3">
        <v>10.478</v>
      </c>
      <c r="G1017" s="3">
        <v>1.18064468410001</v>
      </c>
      <c r="H1017" s="3">
        <v>14.263590000000001</v>
      </c>
      <c r="I1017" s="3">
        <v>4.2504136218542401</v>
      </c>
      <c r="J1017" s="3">
        <v>2.6434782608695602</v>
      </c>
      <c r="K1017" s="3">
        <v>12.370794999999999</v>
      </c>
      <c r="L1017" s="3">
        <v>33.820960698689902</v>
      </c>
      <c r="M1017" s="3">
        <v>1.1106370186979799</v>
      </c>
      <c r="N1017" s="3">
        <v>1.5114538518597</v>
      </c>
      <c r="O1017" s="3">
        <v>4.4407153073832504</v>
      </c>
      <c r="P1017" s="3">
        <v>1.05227215666582</v>
      </c>
      <c r="Q1017" s="4">
        <v>460</v>
      </c>
      <c r="R1017" s="3">
        <v>9.4369999999999994</v>
      </c>
      <c r="S1017" s="3">
        <v>1.2423595279939701</v>
      </c>
      <c r="T1017" s="3">
        <v>1.06304196203724</v>
      </c>
      <c r="U1017" s="3">
        <v>9.9574999999999996</v>
      </c>
      <c r="V1017" s="3">
        <v>0.95714616399465802</v>
      </c>
    </row>
    <row r="1018" spans="1:22" x14ac:dyDescent="0.3">
      <c r="A1018" s="4">
        <v>3676</v>
      </c>
      <c r="B1018" s="52" t="s">
        <v>1</v>
      </c>
      <c r="C1018" s="52" t="str">
        <f t="shared" si="15"/>
        <v>Angiospermae</v>
      </c>
      <c r="D1018" s="3">
        <v>3.9641726491161502</v>
      </c>
      <c r="E1018" s="3">
        <v>2.7330361619217198</v>
      </c>
      <c r="F1018" s="3">
        <v>9.8915000000000006</v>
      </c>
      <c r="G1018" s="3">
        <v>1.1796699186169901</v>
      </c>
      <c r="H1018" s="3">
        <v>13.44591</v>
      </c>
      <c r="I1018" s="3">
        <v>2.90680440448619</v>
      </c>
      <c r="J1018" s="3">
        <v>2.30163934426229</v>
      </c>
      <c r="K1018" s="3">
        <v>11.668704999999999</v>
      </c>
      <c r="L1018" s="3">
        <v>31.9638157894736</v>
      </c>
      <c r="M1018" s="3">
        <v>0.91298620708732403</v>
      </c>
      <c r="N1018" s="3">
        <v>1.44649669194771</v>
      </c>
      <c r="O1018" s="3">
        <v>3.6192349511558701</v>
      </c>
      <c r="P1018" s="3">
        <v>1.03106269870224</v>
      </c>
      <c r="Q1018" s="4">
        <v>305</v>
      </c>
      <c r="R1018" s="3">
        <v>9.2955000000000005</v>
      </c>
      <c r="S1018" s="3">
        <v>1.2163136498670899</v>
      </c>
      <c r="T1018" s="3">
        <v>0.73326887140858599</v>
      </c>
      <c r="U1018" s="3">
        <v>9.5935000000000006</v>
      </c>
      <c r="V1018" s="3">
        <v>0.80315438033605602</v>
      </c>
    </row>
    <row r="1019" spans="1:22" x14ac:dyDescent="0.3">
      <c r="A1019" s="4">
        <v>3766</v>
      </c>
      <c r="B1019" s="52" t="s">
        <v>1</v>
      </c>
      <c r="C1019" s="52" t="str">
        <f t="shared" si="15"/>
        <v>Angiospermae</v>
      </c>
      <c r="D1019" s="3">
        <v>3.00072385659481</v>
      </c>
      <c r="E1019" s="3">
        <v>3.3508414904296502</v>
      </c>
      <c r="F1019" s="3">
        <v>10.05495</v>
      </c>
      <c r="G1019" s="3">
        <v>1.1489271453363701</v>
      </c>
      <c r="H1019" s="3">
        <v>13.049860000000001</v>
      </c>
      <c r="I1019" s="3">
        <v>2.2564947245376201</v>
      </c>
      <c r="J1019" s="3">
        <v>2.3896103896103802</v>
      </c>
      <c r="K1019" s="3">
        <v>11.552405</v>
      </c>
      <c r="L1019" s="3">
        <v>33.2207792207792</v>
      </c>
      <c r="M1019" s="3">
        <v>1</v>
      </c>
      <c r="N1019" s="3">
        <v>1.3442031262070899</v>
      </c>
      <c r="O1019" s="3">
        <v>3.00072385659481</v>
      </c>
      <c r="P1019" s="3">
        <v>1.0175427056347099</v>
      </c>
      <c r="Q1019" s="4">
        <v>154</v>
      </c>
      <c r="R1019" s="3">
        <v>9.7082499999999996</v>
      </c>
      <c r="S1019" s="3">
        <v>1.1690824360427401</v>
      </c>
      <c r="T1019" s="3">
        <v>0.75198346544898897</v>
      </c>
      <c r="U1019" s="3">
        <v>9.8816000000000006</v>
      </c>
      <c r="V1019" s="3">
        <v>0.75198346544898897</v>
      </c>
    </row>
    <row r="1020" spans="1:22" x14ac:dyDescent="0.3">
      <c r="A1020" s="4">
        <v>3777</v>
      </c>
      <c r="B1020" s="52" t="s">
        <v>1</v>
      </c>
      <c r="C1020" s="52" t="str">
        <f t="shared" si="15"/>
        <v>Angiospermae</v>
      </c>
      <c r="D1020" s="3">
        <v>2.0566750287866098</v>
      </c>
      <c r="E1020" s="3">
        <v>3.1113933560345499</v>
      </c>
      <c r="F1020" s="3">
        <v>10.233449999999999</v>
      </c>
      <c r="G1020" s="3">
        <v>1.0981081648906199</v>
      </c>
      <c r="H1020" s="3">
        <v>12.24142</v>
      </c>
      <c r="I1020" s="3">
        <v>2.5813430247523002</v>
      </c>
      <c r="J1020" s="3">
        <v>2.4388888888888798</v>
      </c>
      <c r="K1020" s="3">
        <v>11.237435</v>
      </c>
      <c r="L1020" s="3">
        <v>34.538888888888799</v>
      </c>
      <c r="M1020" s="3">
        <v>1.59919519744871</v>
      </c>
      <c r="N1020" s="3">
        <v>1.35239652439058</v>
      </c>
      <c r="O1020" s="3">
        <v>3.28902482874825</v>
      </c>
      <c r="P1020" s="3">
        <v>1.0612804704149801</v>
      </c>
      <c r="Q1020" s="4">
        <v>185</v>
      </c>
      <c r="R1020" s="3">
        <v>9.0516500000000004</v>
      </c>
      <c r="S1020" s="3">
        <v>1.1654007498016601</v>
      </c>
      <c r="T1020" s="3">
        <v>1.25510495757573</v>
      </c>
      <c r="U1020" s="3">
        <v>9.64255</v>
      </c>
      <c r="V1020" s="3">
        <v>0.78483537192837605</v>
      </c>
    </row>
    <row r="1021" spans="1:22" x14ac:dyDescent="0.3">
      <c r="A1021" s="4">
        <v>3868</v>
      </c>
      <c r="B1021" s="52" t="s">
        <v>1</v>
      </c>
      <c r="C1021" s="52" t="str">
        <f t="shared" si="15"/>
        <v>Angiospermae</v>
      </c>
      <c r="D1021" s="3">
        <v>4.4567422208637302</v>
      </c>
      <c r="E1021" s="3">
        <v>2.1923697990466899</v>
      </c>
      <c r="F1021" s="3">
        <v>10.2987</v>
      </c>
      <c r="G1021" s="3">
        <v>1.2130176624234099</v>
      </c>
      <c r="H1021" s="3">
        <v>14.686309999999899</v>
      </c>
      <c r="I1021" s="3">
        <v>3.7625201266791701</v>
      </c>
      <c r="J1021" s="3">
        <v>2.6505791505791501</v>
      </c>
      <c r="K1021" s="3">
        <v>12.492505</v>
      </c>
      <c r="L1021" s="3">
        <v>33.135135135135101</v>
      </c>
      <c r="M1021" s="3">
        <v>1.05402541159457</v>
      </c>
      <c r="N1021" s="3">
        <v>1.5457239836863499</v>
      </c>
      <c r="O1021" s="3">
        <v>4.6975195537168002</v>
      </c>
      <c r="P1021" s="3">
        <v>1.04027535423069</v>
      </c>
      <c r="Q1021" s="4">
        <v>518</v>
      </c>
      <c r="R1021" s="3">
        <v>9.5012500000000006</v>
      </c>
      <c r="S1021" s="3">
        <v>1.2618723784656001</v>
      </c>
      <c r="T1021" s="3">
        <v>0.84423104146911598</v>
      </c>
      <c r="U1021" s="3">
        <v>9.8999749999999995</v>
      </c>
      <c r="V1021" s="3">
        <v>0.800958906855889</v>
      </c>
    </row>
    <row r="1022" spans="1:22" x14ac:dyDescent="0.3">
      <c r="A1022" s="4">
        <v>3900</v>
      </c>
      <c r="B1022" s="52" t="s">
        <v>1</v>
      </c>
      <c r="C1022" s="52" t="str">
        <f t="shared" si="15"/>
        <v>Angiospermae</v>
      </c>
      <c r="D1022" s="3">
        <v>7.7109136103232396</v>
      </c>
      <c r="E1022" s="3">
        <v>2.3838300648156898</v>
      </c>
      <c r="F1022" s="3">
        <v>16.480699999999999</v>
      </c>
      <c r="G1022" s="3">
        <v>1.1578643504220001</v>
      </c>
      <c r="H1022" s="3">
        <v>21.6841299999999</v>
      </c>
      <c r="I1022" s="3">
        <v>5.4797688062455796</v>
      </c>
      <c r="J1022" s="3">
        <v>2.7012658227848099</v>
      </c>
      <c r="K1022" s="3">
        <v>19.082415000000001</v>
      </c>
      <c r="L1022" s="3">
        <v>39.609028960817703</v>
      </c>
      <c r="M1022" s="3">
        <v>0.89659130668777498</v>
      </c>
      <c r="N1022" s="3">
        <v>1.8031865751385601</v>
      </c>
      <c r="O1022" s="3">
        <v>6.9135381096362698</v>
      </c>
      <c r="P1022" s="3">
        <v>1.1562908354863699</v>
      </c>
      <c r="Q1022" s="4">
        <v>1185</v>
      </c>
      <c r="R1022" s="3">
        <v>12.025449999999999</v>
      </c>
      <c r="S1022" s="3">
        <v>1.3388279371293501</v>
      </c>
      <c r="T1022" s="3">
        <v>0.71065104385417499</v>
      </c>
      <c r="U1022" s="3">
        <v>14.253075000000001</v>
      </c>
      <c r="V1022" s="3">
        <v>0.79261424748750997</v>
      </c>
    </row>
    <row r="1023" spans="1:22" x14ac:dyDescent="0.3">
      <c r="A1023" s="4">
        <v>3918</v>
      </c>
      <c r="B1023" s="52" t="s">
        <v>1</v>
      </c>
      <c r="C1023" s="52" t="str">
        <f t="shared" si="15"/>
        <v>Angiospermae</v>
      </c>
      <c r="D1023" s="3">
        <v>3.6147591712682701</v>
      </c>
      <c r="E1023" s="3">
        <v>3.0849658926624599</v>
      </c>
      <c r="F1023" s="3">
        <v>10.2160999999999</v>
      </c>
      <c r="G1023" s="3">
        <v>1.1175365354685201</v>
      </c>
      <c r="H1023" s="3">
        <v>12.617629999999901</v>
      </c>
      <c r="I1023" s="3">
        <v>3.2499819197300801</v>
      </c>
      <c r="J1023" s="3">
        <v>2.6142857142857099</v>
      </c>
      <c r="K1023" s="3">
        <v>11.4168649999999</v>
      </c>
      <c r="L1023" s="3">
        <v>35.75</v>
      </c>
      <c r="M1023" s="3">
        <v>0.91612640391702904</v>
      </c>
      <c r="N1023" s="3">
        <v>1.3880017600792001</v>
      </c>
      <c r="O1023" s="3">
        <v>3.3115763206000999</v>
      </c>
      <c r="P1023" s="3">
        <v>1.0583013062890401</v>
      </c>
      <c r="Q1023" s="4">
        <v>169</v>
      </c>
      <c r="R1023" s="3">
        <v>9.0905000000000005</v>
      </c>
      <c r="S1023" s="3">
        <v>1.1826903753120599</v>
      </c>
      <c r="T1023" s="3">
        <v>0.89908670695475201</v>
      </c>
      <c r="U1023" s="3">
        <v>9.6532999999999998</v>
      </c>
      <c r="V1023" s="3">
        <v>0.98140027741868097</v>
      </c>
    </row>
    <row r="1024" spans="1:22" x14ac:dyDescent="0.3">
      <c r="A1024" s="4">
        <v>4028</v>
      </c>
      <c r="B1024" s="52" t="s">
        <v>1</v>
      </c>
      <c r="C1024" s="52" t="str">
        <f t="shared" si="15"/>
        <v>Angiospermae</v>
      </c>
      <c r="D1024" s="3">
        <v>2.9468349055813299</v>
      </c>
      <c r="E1024" s="3">
        <v>2.8682278599318498</v>
      </c>
      <c r="F1024" s="3">
        <v>9.8795000000000002</v>
      </c>
      <c r="G1024" s="3">
        <v>1.1721468697808499</v>
      </c>
      <c r="H1024" s="3">
        <v>13.280950000000001</v>
      </c>
      <c r="I1024" s="3">
        <v>2.8731206561355802</v>
      </c>
      <c r="J1024" s="3">
        <v>2.6315789473684199</v>
      </c>
      <c r="K1024" s="3">
        <v>11.580225</v>
      </c>
      <c r="L1024" s="3">
        <v>33.691729323308202</v>
      </c>
      <c r="M1024" s="3">
        <v>1.1688681103919401</v>
      </c>
      <c r="N1024" s="3">
        <v>1.4520253648936701</v>
      </c>
      <c r="O1024" s="3">
        <v>3.4444613477238599</v>
      </c>
      <c r="P1024" s="3">
        <v>1.0385262272679401</v>
      </c>
      <c r="Q1024" s="4">
        <v>271</v>
      </c>
      <c r="R1024" s="3">
        <v>9.1464999999999996</v>
      </c>
      <c r="S1024" s="3">
        <v>1.21730526647745</v>
      </c>
      <c r="T1024" s="3">
        <v>0.97498528020483</v>
      </c>
      <c r="U1024" s="3">
        <v>9.5129999999999999</v>
      </c>
      <c r="V1024" s="3">
        <v>0.83412770999279096</v>
      </c>
    </row>
    <row r="1025" spans="1:22" x14ac:dyDescent="0.3">
      <c r="A1025" s="4">
        <v>4158</v>
      </c>
      <c r="B1025" s="52" t="s">
        <v>1</v>
      </c>
      <c r="C1025" s="52" t="str">
        <f t="shared" si="15"/>
        <v>Angiospermae</v>
      </c>
      <c r="D1025" s="3">
        <v>4.4244178484441896</v>
      </c>
      <c r="E1025" s="3">
        <v>2.3044873537417501</v>
      </c>
      <c r="F1025" s="3">
        <v>10.914199999999999</v>
      </c>
      <c r="G1025" s="3">
        <v>1.21391856480548</v>
      </c>
      <c r="H1025" s="3">
        <v>15.583699999999901</v>
      </c>
      <c r="I1025" s="3">
        <v>2.9361893504215399</v>
      </c>
      <c r="J1025" s="3">
        <v>2.8423236514522801</v>
      </c>
      <c r="K1025" s="3">
        <v>13.248950000000001</v>
      </c>
      <c r="L1025" s="3">
        <v>35.113684210526301</v>
      </c>
      <c r="M1025" s="3">
        <v>1.0704378153662399</v>
      </c>
      <c r="N1025" s="3">
        <v>1.80258409290704</v>
      </c>
      <c r="O1025" s="3">
        <v>4.7360641759560096</v>
      </c>
      <c r="P1025" s="3">
        <v>1.1160056034438599</v>
      </c>
      <c r="Q1025" s="4">
        <v>482</v>
      </c>
      <c r="R1025" s="3">
        <v>8.6452000000000009</v>
      </c>
      <c r="S1025" s="3">
        <v>1.35473992044745</v>
      </c>
      <c r="T1025" s="3">
        <v>0.66363292324526502</v>
      </c>
      <c r="U1025" s="3">
        <v>9.7797000000000001</v>
      </c>
      <c r="V1025" s="3">
        <v>0.61996401259255496</v>
      </c>
    </row>
    <row r="1026" spans="1:22" x14ac:dyDescent="0.3">
      <c r="A1026" s="4">
        <v>4464</v>
      </c>
      <c r="B1026" s="52" t="s">
        <v>1</v>
      </c>
      <c r="C1026" s="52" t="str">
        <f t="shared" si="15"/>
        <v>Angiospermae</v>
      </c>
      <c r="D1026" s="3">
        <v>4.8549763761177998</v>
      </c>
      <c r="E1026" s="3">
        <v>1.99892271206276</v>
      </c>
      <c r="F1026" s="3">
        <v>9.9947499999999998</v>
      </c>
      <c r="G1026" s="3">
        <v>1.30273543610395</v>
      </c>
      <c r="H1026" s="3">
        <v>16.046279999999999</v>
      </c>
      <c r="I1026" s="3">
        <v>3.7753426856501902</v>
      </c>
      <c r="J1026" s="3">
        <v>2.9768270944741499</v>
      </c>
      <c r="K1026" s="3">
        <v>13.020515</v>
      </c>
      <c r="L1026" s="3">
        <v>34.737430167597701</v>
      </c>
      <c r="M1026" s="3">
        <v>1.0298851877436499</v>
      </c>
      <c r="N1026" s="3">
        <v>1.87128629737609</v>
      </c>
      <c r="O1026" s="3">
        <v>5.0000682566090804</v>
      </c>
      <c r="P1026" s="3">
        <v>1.0764549872776901</v>
      </c>
      <c r="Q1026" s="4">
        <v>563</v>
      </c>
      <c r="R1026" s="3">
        <v>8.5749999999999993</v>
      </c>
      <c r="S1026" s="3">
        <v>1.4023360572974799</v>
      </c>
      <c r="T1026" s="3">
        <v>0.77762328653575796</v>
      </c>
      <c r="U1026" s="3">
        <v>9.2848749999999995</v>
      </c>
      <c r="V1026" s="3">
        <v>0.75505822958715496</v>
      </c>
    </row>
    <row r="1027" spans="1:22" x14ac:dyDescent="0.3">
      <c r="A1027" s="4">
        <v>4723</v>
      </c>
      <c r="B1027" s="52" t="s">
        <v>1</v>
      </c>
      <c r="C1027" s="52" t="str">
        <f t="shared" ref="C1027:C1090" si="16">_xlfn.IFS(B1027="Acer","Angiospermae",B1027="Aesculus","Angiospermae",B1027="Ailanthus","Angiospermae",B1027="Alnus","Angiospermae",B1027="Amelanchier","Angiospermae",B1027="Betula","Angiospermae",B1027="Carpinus","Angiospermae",B1027="Castanea","Angiospermae",B1027="Catalpa","Angiospermae",B1027="Cercidiphyllum","Angiospermae",B1027="Corylus","Angiospermae",B1027="Crataegus","Angiospermae",B1027="Fagus","Angiospermae",B1027="Fraxinus","Angiospermae",B1027="Gleditsia","Angiospermae",B1027="Ilex","Angiospermae",B1027="Liquidambar","Angiospermae",B1027="Liriodendron","Angiospermae",B1027="Magnolia","Angiospermae",B1027="Malus","Angiospermae",B1027="Mespilus","Angiospermae",B1027="Ostrya","Angiospermae",B1027="Platanus","Angiospermae",B1027="Populus","Angiospermae",B1027="Prunus","Angiospermae",B1027="Pterocarya","Angiospermae",B1027="Pyrus","Angiospermae",B1027="Quercus","Angiospermae",B1027="Robinia","Angiospermae",B1027="Salix","Angiospermae",B1027="Sorbus","Angiospermae",B1027="Styphnolobium","Angiospermae",B1027="Tilia","Angiospermae",B1027="Ulmus","Angiospermae",B1027="Ginkgo","Ginkgophyta",B1027="Cedrus","Coniferae",B1027="Chamaecyparis","Coniferae",B1027="Metasequoia","Coniferae",B1027="Pinus","Coniferae",B1027="Taxodium","Coniferae",B1027="Taxus","Coniferae")</f>
        <v>Angiospermae</v>
      </c>
      <c r="D1027" s="3">
        <v>6.6669623584596502</v>
      </c>
      <c r="E1027" s="3">
        <v>2.1983321130664502</v>
      </c>
      <c r="F1027" s="3">
        <v>15.530950000000001</v>
      </c>
      <c r="G1027" s="3">
        <v>1.1574388559618001</v>
      </c>
      <c r="H1027" s="3">
        <v>20.421299999999999</v>
      </c>
      <c r="I1027" s="3">
        <v>6.1392433384634897</v>
      </c>
      <c r="J1027" s="3">
        <v>2.6448683015440499</v>
      </c>
      <c r="K1027" s="3">
        <v>17.976125</v>
      </c>
      <c r="L1027" s="3">
        <v>37.0936329588015</v>
      </c>
      <c r="M1027" s="3">
        <v>1.05968482301254</v>
      </c>
      <c r="N1027" s="3">
        <v>1.60328015576421</v>
      </c>
      <c r="O1027" s="3">
        <v>7.0648788268556197</v>
      </c>
      <c r="P1027" s="3">
        <v>1.0988303090226901</v>
      </c>
      <c r="Q1027" s="4">
        <v>1110</v>
      </c>
      <c r="R1027" s="3">
        <v>12.7372</v>
      </c>
      <c r="S1027" s="3">
        <v>1.2718288957713799</v>
      </c>
      <c r="T1027" s="3">
        <v>0.92084565779398198</v>
      </c>
      <c r="U1027" s="3">
        <v>14.134074999999999</v>
      </c>
      <c r="V1027" s="3">
        <v>0.86898069859690696</v>
      </c>
    </row>
    <row r="1028" spans="1:22" x14ac:dyDescent="0.3">
      <c r="A1028" s="4">
        <v>5510</v>
      </c>
      <c r="B1028" s="52" t="s">
        <v>1</v>
      </c>
      <c r="C1028" s="52" t="str">
        <f t="shared" si="16"/>
        <v>Angiospermae</v>
      </c>
      <c r="D1028" s="3">
        <v>6.93816128943772</v>
      </c>
      <c r="E1028" s="3">
        <v>2.0831094538375301</v>
      </c>
      <c r="F1028" s="3">
        <v>12.0535</v>
      </c>
      <c r="G1028" s="3">
        <v>1.22048782511303</v>
      </c>
      <c r="H1028" s="3">
        <v>17.3688</v>
      </c>
      <c r="I1028" s="3">
        <v>4.6710088757296901</v>
      </c>
      <c r="J1028" s="3">
        <v>2.8953722334004</v>
      </c>
      <c r="K1028" s="3">
        <v>14.71115</v>
      </c>
      <c r="L1028" s="3">
        <v>34.717479674796699</v>
      </c>
      <c r="M1028" s="3">
        <v>0.83398202594220705</v>
      </c>
      <c r="N1028" s="3">
        <v>1.6997489834563899</v>
      </c>
      <c r="O1028" s="3">
        <v>5.7863018084790596</v>
      </c>
      <c r="P1028" s="3">
        <v>1.0823928753431999</v>
      </c>
      <c r="Q1028" s="4">
        <v>999</v>
      </c>
      <c r="R1028" s="3">
        <v>10.218449999999899</v>
      </c>
      <c r="S1028" s="3">
        <v>1.3210473263454701</v>
      </c>
      <c r="T1028" s="3">
        <v>0.67323440330517903</v>
      </c>
      <c r="U1028" s="3">
        <v>11.135974999999901</v>
      </c>
      <c r="V1028" s="3">
        <v>0.80725289318385396</v>
      </c>
    </row>
    <row r="1029" spans="1:22" x14ac:dyDescent="0.3">
      <c r="A1029" s="4">
        <v>5708</v>
      </c>
      <c r="B1029" s="52" t="s">
        <v>1</v>
      </c>
      <c r="C1029" s="52" t="str">
        <f t="shared" si="16"/>
        <v>Angiospermae</v>
      </c>
      <c r="D1029" s="3">
        <v>6.5392788366688297</v>
      </c>
      <c r="E1029" s="3">
        <v>1.65074878852588</v>
      </c>
      <c r="F1029" s="3">
        <v>11.173249999999999</v>
      </c>
      <c r="G1029" s="3">
        <v>1.2417783545521599</v>
      </c>
      <c r="H1029" s="3">
        <v>16.576149999999998</v>
      </c>
      <c r="I1029" s="3">
        <v>5.1431018550351002</v>
      </c>
      <c r="J1029" s="3">
        <v>2.8774869109947598</v>
      </c>
      <c r="K1029" s="3">
        <v>13.874699999999899</v>
      </c>
      <c r="L1029" s="3">
        <v>37.389240506329102</v>
      </c>
      <c r="M1029" s="3">
        <v>1.0350675007622301</v>
      </c>
      <c r="N1029" s="3">
        <v>1.60296201026017</v>
      </c>
      <c r="O1029" s="3">
        <v>6.7685950022581602</v>
      </c>
      <c r="P1029" s="3">
        <v>1.0386860771025599</v>
      </c>
      <c r="Q1029" s="4">
        <v>957</v>
      </c>
      <c r="R1029" s="3">
        <v>10.340949999999999</v>
      </c>
      <c r="S1029" s="3">
        <v>1.2898178877206601</v>
      </c>
      <c r="T1029" s="3">
        <v>0.78649373784082899</v>
      </c>
      <c r="U1029" s="3">
        <v>10.757099999999999</v>
      </c>
      <c r="V1029" s="3">
        <v>0.75984777539788395</v>
      </c>
    </row>
    <row r="1030" spans="1:22" x14ac:dyDescent="0.3">
      <c r="A1030" s="4">
        <v>5774</v>
      </c>
      <c r="B1030" s="52" t="s">
        <v>1</v>
      </c>
      <c r="C1030" s="52" t="str">
        <f t="shared" si="16"/>
        <v>Angiospermae</v>
      </c>
      <c r="D1030" s="3">
        <v>6.2972964590727196</v>
      </c>
      <c r="E1030" s="3">
        <v>1.7227639632568299</v>
      </c>
      <c r="F1030" s="3">
        <v>10.7735</v>
      </c>
      <c r="G1030" s="3">
        <v>1.26379681626212</v>
      </c>
      <c r="H1030" s="3">
        <v>16.457529999999998</v>
      </c>
      <c r="I1030" s="3">
        <v>5.8548982555149802</v>
      </c>
      <c r="J1030" s="3">
        <v>2.8547717842323599</v>
      </c>
      <c r="K1030" s="3">
        <v>13.615515</v>
      </c>
      <c r="L1030" s="3">
        <v>34.7264150943396</v>
      </c>
      <c r="M1030" s="3">
        <v>0.99306322220184995</v>
      </c>
      <c r="N1030" s="3">
        <v>1.69047450297623</v>
      </c>
      <c r="O1030" s="3">
        <v>6.2536135128070596</v>
      </c>
      <c r="P1030" s="3">
        <v>1.0506144878211701</v>
      </c>
      <c r="Q1030" s="4">
        <v>964</v>
      </c>
      <c r="R1030" s="3">
        <v>9.7354500000000002</v>
      </c>
      <c r="S1030" s="3">
        <v>1.3277632448272501</v>
      </c>
      <c r="T1030" s="3">
        <v>0.92974791540576696</v>
      </c>
      <c r="U1030" s="3">
        <v>10.254474999999999</v>
      </c>
      <c r="V1030" s="3">
        <v>0.93624242104576305</v>
      </c>
    </row>
    <row r="1031" spans="1:22" x14ac:dyDescent="0.3">
      <c r="A1031" s="4">
        <v>5776</v>
      </c>
      <c r="B1031" s="52" t="s">
        <v>1</v>
      </c>
      <c r="C1031" s="52" t="str">
        <f t="shared" si="16"/>
        <v>Angiospermae</v>
      </c>
      <c r="D1031" s="3">
        <v>6.3674457131840496</v>
      </c>
      <c r="E1031" s="3">
        <v>1.7307175430144801</v>
      </c>
      <c r="F1031" s="3">
        <v>11.020250000000001</v>
      </c>
      <c r="G1031" s="3">
        <v>1.2484812050543299</v>
      </c>
      <c r="H1031" s="3">
        <v>16.4969</v>
      </c>
      <c r="I1031" s="3">
        <v>5.6452362899014599</v>
      </c>
      <c r="J1031" s="3">
        <v>2.8578088578088501</v>
      </c>
      <c r="K1031" s="3">
        <v>13.758575</v>
      </c>
      <c r="L1031" s="3">
        <v>36.822769953051598</v>
      </c>
      <c r="M1031" s="3">
        <v>1</v>
      </c>
      <c r="N1031" s="3">
        <v>1.6086218833188599</v>
      </c>
      <c r="O1031" s="3">
        <v>6.3674457131840496</v>
      </c>
      <c r="P1031" s="3">
        <v>1.0359544171596</v>
      </c>
      <c r="Q1031" s="4">
        <v>860</v>
      </c>
      <c r="R1031" s="3">
        <v>10.2553</v>
      </c>
      <c r="S1031" s="3">
        <v>1.2933696191167701</v>
      </c>
      <c r="T1031" s="3">
        <v>0.88657784364188097</v>
      </c>
      <c r="U1031" s="3">
        <v>10.637775</v>
      </c>
      <c r="V1031" s="3">
        <v>0.88657784364188097</v>
      </c>
    </row>
    <row r="1032" spans="1:22" x14ac:dyDescent="0.3">
      <c r="A1032" s="4">
        <v>5882</v>
      </c>
      <c r="B1032" s="52" t="s">
        <v>1</v>
      </c>
      <c r="C1032" s="52" t="str">
        <f t="shared" si="16"/>
        <v>Angiospermae</v>
      </c>
      <c r="D1032" s="3">
        <v>5.6768427682684797</v>
      </c>
      <c r="E1032" s="3">
        <v>2.0870380857250099</v>
      </c>
      <c r="F1032" s="3">
        <v>11.7713</v>
      </c>
      <c r="G1032" s="3">
        <v>1.1757197590750299</v>
      </c>
      <c r="H1032" s="3">
        <v>15.9081999999999</v>
      </c>
      <c r="I1032" s="3">
        <v>4.8757877162102501</v>
      </c>
      <c r="J1032" s="3">
        <v>2.8663101604277998</v>
      </c>
      <c r="K1032" s="3">
        <v>13.839749999999899</v>
      </c>
      <c r="L1032" s="3">
        <v>35.315049226441602</v>
      </c>
      <c r="M1032" s="3">
        <v>0.99354418984444204</v>
      </c>
      <c r="N1032" s="3">
        <v>1.555205787467</v>
      </c>
      <c r="O1032" s="3">
        <v>5.6401941490735901</v>
      </c>
      <c r="P1032" s="3">
        <v>1.0701035894965001</v>
      </c>
      <c r="Q1032" s="4">
        <v>748</v>
      </c>
      <c r="R1032" s="3">
        <v>10.228999999999999</v>
      </c>
      <c r="S1032" s="3">
        <v>1.2581419344281599</v>
      </c>
      <c r="T1032" s="3">
        <v>0.85889074530373699</v>
      </c>
      <c r="U1032" s="3">
        <v>11.00015</v>
      </c>
      <c r="V1032" s="3">
        <v>0.86447160990213401</v>
      </c>
    </row>
    <row r="1033" spans="1:22" x14ac:dyDescent="0.3">
      <c r="A1033" s="4">
        <v>5979</v>
      </c>
      <c r="B1033" s="52" t="s">
        <v>1</v>
      </c>
      <c r="C1033" s="52" t="str">
        <f t="shared" si="16"/>
        <v>Angiospermae</v>
      </c>
      <c r="D1033" s="3">
        <v>8.9807589598789299</v>
      </c>
      <c r="E1033" s="3">
        <v>1.47158026499279</v>
      </c>
      <c r="F1033" s="3">
        <v>12.2355</v>
      </c>
      <c r="G1033" s="3">
        <v>1.19604511462547</v>
      </c>
      <c r="H1033" s="3">
        <v>17.032919999999901</v>
      </c>
      <c r="I1033" s="3">
        <v>7.2571716247680698</v>
      </c>
      <c r="J1033" s="3">
        <v>3.0066979236436699</v>
      </c>
      <c r="K1033" s="3">
        <v>14.6342099999999</v>
      </c>
      <c r="L1033" s="3">
        <v>36.766243465272503</v>
      </c>
      <c r="M1033" s="3">
        <v>0.92581609406040499</v>
      </c>
      <c r="N1033" s="3">
        <v>1.5298800916153901</v>
      </c>
      <c r="O1033" s="3">
        <v>8.3145311819331003</v>
      </c>
      <c r="P1033" s="3">
        <v>1.0471564893662499</v>
      </c>
      <c r="Q1033" s="4">
        <v>1496</v>
      </c>
      <c r="R1033" s="3">
        <v>11.1335</v>
      </c>
      <c r="S1033" s="3">
        <v>1.2524464033548699</v>
      </c>
      <c r="T1033" s="3">
        <v>0.80807999158969801</v>
      </c>
      <c r="U1033" s="3">
        <v>11.6845</v>
      </c>
      <c r="V1033" s="3">
        <v>0.87282992461888897</v>
      </c>
    </row>
    <row r="1034" spans="1:22" x14ac:dyDescent="0.3">
      <c r="A1034" s="4">
        <v>5981</v>
      </c>
      <c r="B1034" s="52" t="s">
        <v>1</v>
      </c>
      <c r="C1034" s="52" t="str">
        <f t="shared" si="16"/>
        <v>Angiospermae</v>
      </c>
      <c r="D1034" s="3">
        <v>5.6118007646806598</v>
      </c>
      <c r="E1034" s="3">
        <v>1.9825524086906401</v>
      </c>
      <c r="F1034" s="3">
        <v>11.92615</v>
      </c>
      <c r="G1034" s="3">
        <v>1.19391211748971</v>
      </c>
      <c r="H1034" s="3">
        <v>16.551399999999902</v>
      </c>
      <c r="I1034" s="3">
        <v>4.2337407635458701</v>
      </c>
      <c r="J1034" s="3">
        <v>2.9282970550576102</v>
      </c>
      <c r="K1034" s="3">
        <v>14.238775</v>
      </c>
      <c r="L1034" s="3">
        <v>36.872561768530502</v>
      </c>
      <c r="M1034" s="3">
        <v>1.07194708283082</v>
      </c>
      <c r="N1034" s="3">
        <v>1.6200814376884201</v>
      </c>
      <c r="O1034" s="3">
        <v>6.0155534591272</v>
      </c>
      <c r="P1034" s="3">
        <v>1.0772155871839499</v>
      </c>
      <c r="Q1034" s="4">
        <v>783</v>
      </c>
      <c r="R1034" s="3">
        <v>10.2164</v>
      </c>
      <c r="S1034" s="3">
        <v>1.28610074268772</v>
      </c>
      <c r="T1034" s="3">
        <v>0.75443533031180199</v>
      </c>
      <c r="U1034" s="3">
        <v>11.071275</v>
      </c>
      <c r="V1034" s="3">
        <v>0.70379904231790302</v>
      </c>
    </row>
    <row r="1035" spans="1:22" x14ac:dyDescent="0.3">
      <c r="A1035" s="4">
        <v>6124</v>
      </c>
      <c r="B1035" s="52" t="s">
        <v>1</v>
      </c>
      <c r="C1035" s="52" t="str">
        <f t="shared" si="16"/>
        <v>Angiospermae</v>
      </c>
      <c r="D1035" s="3">
        <v>7.2552153730570303</v>
      </c>
      <c r="E1035" s="3">
        <v>1.6407434771951299</v>
      </c>
      <c r="F1035" s="3">
        <v>12.7913499999999</v>
      </c>
      <c r="G1035" s="3">
        <v>1.22610709581084</v>
      </c>
      <c r="H1035" s="3">
        <v>18.575779999999899</v>
      </c>
      <c r="I1035" s="3">
        <v>5.5254312409562498</v>
      </c>
      <c r="J1035" s="3">
        <v>2.9702683103698302</v>
      </c>
      <c r="K1035" s="3">
        <v>15.6835649999999</v>
      </c>
      <c r="L1035" s="3">
        <v>34.538575667655699</v>
      </c>
      <c r="M1035" s="3">
        <v>1.0745469278989599</v>
      </c>
      <c r="N1035" s="3">
        <v>1.7509949381168199</v>
      </c>
      <c r="O1035" s="3">
        <v>7.7960693903637504</v>
      </c>
      <c r="P1035" s="3">
        <v>1.0932754417191399</v>
      </c>
      <c r="Q1035" s="4">
        <v>1379</v>
      </c>
      <c r="R1035" s="3">
        <v>10.608700000000001</v>
      </c>
      <c r="S1035" s="3">
        <v>1.3404727767675699</v>
      </c>
      <c r="T1035" s="3">
        <v>0.76158059504001596</v>
      </c>
      <c r="U1035" s="3">
        <v>11.700025</v>
      </c>
      <c r="V1035" s="3">
        <v>0.70874577486263701</v>
      </c>
    </row>
    <row r="1036" spans="1:22" x14ac:dyDescent="0.3">
      <c r="A1036" s="4">
        <v>6267</v>
      </c>
      <c r="B1036" s="52" t="s">
        <v>1</v>
      </c>
      <c r="C1036" s="52" t="str">
        <f t="shared" si="16"/>
        <v>Angiospermae</v>
      </c>
      <c r="D1036" s="3">
        <v>5.6104668036752896</v>
      </c>
      <c r="E1036" s="3">
        <v>1.9431811966125101</v>
      </c>
      <c r="F1036" s="3">
        <v>11.3270999999999</v>
      </c>
      <c r="G1036" s="3">
        <v>1.19773022221045</v>
      </c>
      <c r="H1036" s="3">
        <v>15.806520000000001</v>
      </c>
      <c r="I1036" s="3">
        <v>5.7025172896452796</v>
      </c>
      <c r="J1036" s="3">
        <v>2.83934426229508</v>
      </c>
      <c r="K1036" s="3">
        <v>13.56681</v>
      </c>
      <c r="L1036" s="3">
        <v>30.9627791563275</v>
      </c>
      <c r="M1036" s="3">
        <v>1.03897820729582</v>
      </c>
      <c r="N1036" s="3">
        <v>1.6091336658861799</v>
      </c>
      <c r="O1036" s="3">
        <v>5.8291527417752702</v>
      </c>
      <c r="P1036" s="3">
        <v>1.0711155029999799</v>
      </c>
      <c r="Q1036" s="4">
        <v>1220</v>
      </c>
      <c r="R1036" s="3">
        <v>9.8230000000000004</v>
      </c>
      <c r="S1036" s="3">
        <v>1.28290740942123</v>
      </c>
      <c r="T1036" s="3">
        <v>1.01640692106219</v>
      </c>
      <c r="U1036" s="3">
        <v>10.575049999999999</v>
      </c>
      <c r="V1036" s="3">
        <v>0.97827549598718599</v>
      </c>
    </row>
    <row r="1037" spans="1:22" x14ac:dyDescent="0.3">
      <c r="A1037" s="4">
        <v>6282</v>
      </c>
      <c r="B1037" s="52" t="s">
        <v>1</v>
      </c>
      <c r="C1037" s="52" t="str">
        <f t="shared" si="16"/>
        <v>Angiospermae</v>
      </c>
      <c r="D1037" s="3">
        <v>4.7633269689117999</v>
      </c>
      <c r="E1037" s="3">
        <v>2.8554682534771798</v>
      </c>
      <c r="F1037" s="3">
        <v>11.8058</v>
      </c>
      <c r="G1037" s="3">
        <v>1.10827389926985</v>
      </c>
      <c r="H1037" s="3">
        <v>14.36232</v>
      </c>
      <c r="I1037" s="3">
        <v>3.1914114967498102</v>
      </c>
      <c r="J1037" s="3">
        <v>2.8689516129032202</v>
      </c>
      <c r="K1037" s="3">
        <v>13.084059999999999</v>
      </c>
      <c r="L1037" s="3">
        <v>31.434077079107499</v>
      </c>
      <c r="M1037" s="3">
        <v>0.86797594972640502</v>
      </c>
      <c r="N1037" s="3">
        <v>1.644414930158</v>
      </c>
      <c r="O1037" s="3">
        <v>4.1344532496986197</v>
      </c>
      <c r="P1037" s="3">
        <v>1.1495535496937599</v>
      </c>
      <c r="Q1037" s="4">
        <v>498</v>
      </c>
      <c r="R1037" s="3">
        <v>8.734</v>
      </c>
      <c r="S1037" s="3">
        <v>1.2740201949386001</v>
      </c>
      <c r="T1037" s="3">
        <v>0.66999631089337097</v>
      </c>
      <c r="U1037" s="3">
        <v>10.2699</v>
      </c>
      <c r="V1037" s="3">
        <v>0.77190653854471503</v>
      </c>
    </row>
    <row r="1038" spans="1:22" x14ac:dyDescent="0.3">
      <c r="A1038" s="4">
        <v>6322</v>
      </c>
      <c r="B1038" s="52" t="s">
        <v>1</v>
      </c>
      <c r="C1038" s="52" t="str">
        <f t="shared" si="16"/>
        <v>Angiospermae</v>
      </c>
      <c r="D1038" s="3">
        <v>5.47320100313586</v>
      </c>
      <c r="E1038" s="3">
        <v>1.8448801705281199</v>
      </c>
      <c r="F1038" s="3">
        <v>10.0974</v>
      </c>
      <c r="G1038" s="3">
        <v>1.19020341870184</v>
      </c>
      <c r="H1038" s="3">
        <v>13.938519999999899</v>
      </c>
      <c r="I1038" s="3">
        <v>4.0440965027229501</v>
      </c>
      <c r="J1038" s="3">
        <v>2.72050816696914</v>
      </c>
      <c r="K1038" s="3">
        <v>12.017959999999899</v>
      </c>
      <c r="L1038" s="3">
        <v>33.378870673952598</v>
      </c>
      <c r="M1038" s="3">
        <v>1</v>
      </c>
      <c r="N1038" s="3">
        <v>1.4600812871867901</v>
      </c>
      <c r="O1038" s="3">
        <v>5.47320100313586</v>
      </c>
      <c r="P1038" s="3">
        <v>1.02804956271189</v>
      </c>
      <c r="Q1038" s="4">
        <v>554</v>
      </c>
      <c r="R1038" s="3">
        <v>9.5464000000000002</v>
      </c>
      <c r="S1038" s="3">
        <v>1.2235881041346299</v>
      </c>
      <c r="T1038" s="3">
        <v>0.73889055059477804</v>
      </c>
      <c r="U1038" s="3">
        <v>9.8218999999999994</v>
      </c>
      <c r="V1038" s="3">
        <v>0.73889055059477804</v>
      </c>
    </row>
    <row r="1039" spans="1:22" x14ac:dyDescent="0.3">
      <c r="A1039" s="4">
        <v>6420</v>
      </c>
      <c r="B1039" s="52" t="s">
        <v>1</v>
      </c>
      <c r="C1039" s="52" t="str">
        <f t="shared" si="16"/>
        <v>Angiospermae</v>
      </c>
      <c r="D1039" s="3">
        <v>8.3106859583706196</v>
      </c>
      <c r="E1039" s="3">
        <v>1.77828654614931</v>
      </c>
      <c r="F1039" s="3">
        <v>13.801450000000001</v>
      </c>
      <c r="G1039" s="3">
        <v>1.1896952856402701</v>
      </c>
      <c r="H1039" s="3">
        <v>19.037589999999899</v>
      </c>
      <c r="I1039" s="3">
        <v>5.7978898559717198</v>
      </c>
      <c r="J1039" s="3">
        <v>2.9560789306174402</v>
      </c>
      <c r="K1039" s="3">
        <v>16.419519999999999</v>
      </c>
      <c r="L1039" s="3">
        <v>34.473684210526301</v>
      </c>
      <c r="M1039" s="3">
        <v>0.93386930714231897</v>
      </c>
      <c r="N1039" s="3">
        <v>1.71932681279182</v>
      </c>
      <c r="O1039" s="3">
        <v>7.7610945378209699</v>
      </c>
      <c r="P1039" s="3">
        <v>1.1097022410816</v>
      </c>
      <c r="Q1039" s="4">
        <v>1571</v>
      </c>
      <c r="R1039" s="3">
        <v>11.072699999999999</v>
      </c>
      <c r="S1039" s="3">
        <v>1.32020752467923</v>
      </c>
      <c r="T1039" s="3">
        <v>0.69764275596673497</v>
      </c>
      <c r="U1039" s="3">
        <v>12.437075</v>
      </c>
      <c r="V1039" s="3">
        <v>0.74704538486391803</v>
      </c>
    </row>
    <row r="1040" spans="1:22" x14ac:dyDescent="0.3">
      <c r="A1040" s="4">
        <v>6515</v>
      </c>
      <c r="B1040" s="52" t="s">
        <v>1</v>
      </c>
      <c r="C1040" s="52" t="str">
        <f t="shared" si="16"/>
        <v>Angiospermae</v>
      </c>
      <c r="D1040" s="3">
        <v>6.3111224863139803</v>
      </c>
      <c r="E1040" s="3">
        <v>2.1173933317745401</v>
      </c>
      <c r="F1040" s="3">
        <v>12.698499999999999</v>
      </c>
      <c r="G1040" s="3">
        <v>1.1814245777060199</v>
      </c>
      <c r="H1040" s="3">
        <v>17.306139999999999</v>
      </c>
      <c r="I1040" s="3">
        <v>5.8443371998102203</v>
      </c>
      <c r="J1040" s="3">
        <v>2.88764591439688</v>
      </c>
      <c r="K1040" s="3">
        <v>15.002319999999999</v>
      </c>
      <c r="L1040" s="3">
        <v>30.874139626352001</v>
      </c>
      <c r="M1040" s="3">
        <v>0.95026399243624404</v>
      </c>
      <c r="N1040" s="3">
        <v>1.7336999859750299</v>
      </c>
      <c r="O1040" s="3">
        <v>5.9972324505988803</v>
      </c>
      <c r="P1040" s="3">
        <v>1.1197626175558899</v>
      </c>
      <c r="Q1040" s="4">
        <v>2056</v>
      </c>
      <c r="R1040" s="3">
        <v>9.9822000000000006</v>
      </c>
      <c r="S1040" s="3">
        <v>1.32291507757697</v>
      </c>
      <c r="T1040" s="3">
        <v>0.92603767594179698</v>
      </c>
      <c r="U1040" s="3">
        <v>11.340350000000001</v>
      </c>
      <c r="V1040" s="3">
        <v>0.97450569874552795</v>
      </c>
    </row>
    <row r="1041" spans="1:22" x14ac:dyDescent="0.3">
      <c r="A1041" s="4">
        <v>6576</v>
      </c>
      <c r="B1041" s="52" t="s">
        <v>1</v>
      </c>
      <c r="C1041" s="52" t="str">
        <f t="shared" si="16"/>
        <v>Angiospermae</v>
      </c>
      <c r="D1041" s="3">
        <v>9.2985777382818</v>
      </c>
      <c r="E1041" s="3">
        <v>1.7869976782633199</v>
      </c>
      <c r="F1041" s="3">
        <v>14.59685</v>
      </c>
      <c r="G1041" s="3">
        <v>1.1611505222017</v>
      </c>
      <c r="H1041" s="3">
        <v>19.30143</v>
      </c>
      <c r="I1041" s="3">
        <v>6.1626867166173902</v>
      </c>
      <c r="J1041" s="3">
        <v>2.94654427645788</v>
      </c>
      <c r="K1041" s="3">
        <v>16.94914</v>
      </c>
      <c r="L1041" s="3">
        <v>34.707440811724901</v>
      </c>
      <c r="M1041" s="3">
        <v>0.87845320296346197</v>
      </c>
      <c r="N1041" s="3">
        <v>1.6672796848815701</v>
      </c>
      <c r="O1041" s="3">
        <v>8.1683653971984</v>
      </c>
      <c r="P1041" s="3">
        <v>1.11539365272824</v>
      </c>
      <c r="Q1041" s="4">
        <v>1852</v>
      </c>
      <c r="R1041" s="3">
        <v>11.576599999999999</v>
      </c>
      <c r="S1041" s="3">
        <v>1.2951399223258599</v>
      </c>
      <c r="T1041" s="3">
        <v>0.66275584181502301</v>
      </c>
      <c r="U1041" s="3">
        <v>13.086724999999999</v>
      </c>
      <c r="V1041" s="3">
        <v>0.75445776687843602</v>
      </c>
    </row>
    <row r="1042" spans="1:22" x14ac:dyDescent="0.3">
      <c r="A1042" s="4">
        <v>6595</v>
      </c>
      <c r="B1042" s="52" t="s">
        <v>1</v>
      </c>
      <c r="C1042" s="52" t="str">
        <f t="shared" si="16"/>
        <v>Angiospermae</v>
      </c>
      <c r="D1042" s="3">
        <v>8.3292540136629398</v>
      </c>
      <c r="E1042" s="3">
        <v>1.7458342216601099</v>
      </c>
      <c r="F1042" s="3">
        <v>14.589549999999999</v>
      </c>
      <c r="G1042" s="3">
        <v>1.1900219677782999</v>
      </c>
      <c r="H1042" s="3">
        <v>20.134219999999999</v>
      </c>
      <c r="I1042" s="3">
        <v>8.1552583958096001</v>
      </c>
      <c r="J1042" s="3">
        <v>3.0438016528925602</v>
      </c>
      <c r="K1042" s="3">
        <v>17.361885000000001</v>
      </c>
      <c r="L1042" s="3">
        <v>34.1403951240016</v>
      </c>
      <c r="M1042" s="3">
        <v>1.0033045636942</v>
      </c>
      <c r="N1042" s="3">
        <v>1.75078651489987</v>
      </c>
      <c r="O1042" s="3">
        <v>8.3567785640762704</v>
      </c>
      <c r="P1042" s="3">
        <v>1.1184166901434001</v>
      </c>
      <c r="Q1042" s="4">
        <v>2420</v>
      </c>
      <c r="R1042" s="3">
        <v>11.5000999999999</v>
      </c>
      <c r="S1042" s="3">
        <v>1.3309404304005601</v>
      </c>
      <c r="T1042" s="3">
        <v>0.97911029996588805</v>
      </c>
      <c r="U1042" s="3">
        <v>13.044824999999999</v>
      </c>
      <c r="V1042" s="3">
        <v>0.97588542442264103</v>
      </c>
    </row>
    <row r="1043" spans="1:22" x14ac:dyDescent="0.3">
      <c r="A1043" s="4">
        <v>6609</v>
      </c>
      <c r="B1043" s="52" t="s">
        <v>1</v>
      </c>
      <c r="C1043" s="52" t="str">
        <f t="shared" si="16"/>
        <v>Angiospermae</v>
      </c>
      <c r="D1043" s="3">
        <v>5.90465624837808</v>
      </c>
      <c r="E1043" s="3">
        <v>2.1017122364450902</v>
      </c>
      <c r="F1043" s="3">
        <v>11.985950000000001</v>
      </c>
      <c r="G1043" s="3">
        <v>1.1985395400448</v>
      </c>
      <c r="H1043" s="3">
        <v>16.74532</v>
      </c>
      <c r="I1043" s="3">
        <v>5.8806061903799396</v>
      </c>
      <c r="J1043" s="3">
        <v>2.9484173505275399</v>
      </c>
      <c r="K1043" s="3">
        <v>14.365634999999999</v>
      </c>
      <c r="L1043" s="3">
        <v>34.578327444051801</v>
      </c>
      <c r="M1043" s="3">
        <v>0.96583866999136803</v>
      </c>
      <c r="N1043" s="3">
        <v>1.5965866402242499</v>
      </c>
      <c r="O1043" s="3">
        <v>5.7029453376897097</v>
      </c>
      <c r="P1043" s="3">
        <v>1.0666432323358099</v>
      </c>
      <c r="Q1043" s="4">
        <v>853</v>
      </c>
      <c r="R1043" s="3">
        <v>10.488200000000001</v>
      </c>
      <c r="S1043" s="3">
        <v>1.2784140890756699</v>
      </c>
      <c r="T1043" s="3">
        <v>0.99592693342567495</v>
      </c>
      <c r="U1043" s="3">
        <v>11.237075000000001</v>
      </c>
      <c r="V1043" s="3">
        <v>1.0311524733572399</v>
      </c>
    </row>
    <row r="1044" spans="1:22" x14ac:dyDescent="0.3">
      <c r="A1044" s="4">
        <v>6707</v>
      </c>
      <c r="B1044" s="52" t="s">
        <v>1</v>
      </c>
      <c r="C1044" s="52" t="str">
        <f t="shared" si="16"/>
        <v>Angiospermae</v>
      </c>
      <c r="D1044" s="3">
        <v>7.1263018070650297</v>
      </c>
      <c r="E1044" s="3">
        <v>2.2399380464107499</v>
      </c>
      <c r="F1044" s="3">
        <v>16.019500000000001</v>
      </c>
      <c r="G1044" s="3">
        <v>1.1458946908455301</v>
      </c>
      <c r="H1044" s="3">
        <v>20.693819999999999</v>
      </c>
      <c r="I1044" s="3">
        <v>5.6884816592905798</v>
      </c>
      <c r="J1044" s="3">
        <v>3.0197010869565202</v>
      </c>
      <c r="K1044" s="3">
        <v>18.356660000000002</v>
      </c>
      <c r="L1044" s="3">
        <v>33.875179340028602</v>
      </c>
      <c r="M1044" s="3">
        <v>1.0035724694174599</v>
      </c>
      <c r="N1044" s="3">
        <v>1.7994234907936699</v>
      </c>
      <c r="O1044" s="3">
        <v>7.1517603023304304</v>
      </c>
      <c r="P1044" s="3">
        <v>1.1642184249493499</v>
      </c>
      <c r="Q1044" s="4">
        <v>1472</v>
      </c>
      <c r="R1044" s="3">
        <v>11.500249999999999</v>
      </c>
      <c r="S1044" s="3">
        <v>1.33407171213401</v>
      </c>
      <c r="T1044" s="3">
        <v>0.79823754498455401</v>
      </c>
      <c r="U1044" s="3">
        <v>13.759874999999999</v>
      </c>
      <c r="V1044" s="3">
        <v>0.79539601703890495</v>
      </c>
    </row>
    <row r="1045" spans="1:22" x14ac:dyDescent="0.3">
      <c r="A1045" s="4">
        <v>6934</v>
      </c>
      <c r="B1045" s="52" t="s">
        <v>1</v>
      </c>
      <c r="C1045" s="52" t="str">
        <f t="shared" si="16"/>
        <v>Angiospermae</v>
      </c>
      <c r="D1045" s="3">
        <v>5.0208977304983602</v>
      </c>
      <c r="E1045" s="3">
        <v>2.22647486903616</v>
      </c>
      <c r="F1045" s="3">
        <v>12.3322</v>
      </c>
      <c r="G1045" s="3">
        <v>1.1611622419357399</v>
      </c>
      <c r="H1045" s="3">
        <v>16.307169999999999</v>
      </c>
      <c r="I1045" s="3">
        <v>4.3830909745575903</v>
      </c>
      <c r="J1045" s="3">
        <v>2.83032490974729</v>
      </c>
      <c r="K1045" s="3">
        <v>14.319685</v>
      </c>
      <c r="L1045" s="3">
        <v>35.113718411552298</v>
      </c>
      <c r="M1045" s="3">
        <v>1.1031673163782101</v>
      </c>
      <c r="N1045" s="3">
        <v>1.4643453976464</v>
      </c>
      <c r="O1045" s="3">
        <v>5.5388902751633404</v>
      </c>
      <c r="P1045" s="3">
        <v>1.0509643839468901</v>
      </c>
      <c r="Q1045" s="4">
        <v>554</v>
      </c>
      <c r="R1045" s="3">
        <v>11.136149999999899</v>
      </c>
      <c r="S1045" s="3">
        <v>1.2203401602583901</v>
      </c>
      <c r="T1045" s="3">
        <v>0.87296957831533695</v>
      </c>
      <c r="U1045" s="3">
        <v>11.734174999999899</v>
      </c>
      <c r="V1045" s="3">
        <v>0.79133016846561999</v>
      </c>
    </row>
    <row r="1046" spans="1:22" x14ac:dyDescent="0.3">
      <c r="A1046" s="4">
        <v>7006</v>
      </c>
      <c r="B1046" s="52" t="s">
        <v>1</v>
      </c>
      <c r="C1046" s="52" t="str">
        <f t="shared" si="16"/>
        <v>Angiospermae</v>
      </c>
      <c r="D1046" s="3">
        <v>10.6321272796462</v>
      </c>
      <c r="E1046" s="3">
        <v>1.67623255115008</v>
      </c>
      <c r="F1046" s="3">
        <v>16.1768</v>
      </c>
      <c r="G1046" s="3">
        <v>1.18179429800702</v>
      </c>
      <c r="H1046" s="3">
        <v>22.058499999999999</v>
      </c>
      <c r="I1046" s="3">
        <v>8.0929030735220504</v>
      </c>
      <c r="J1046" s="3">
        <v>3.1250903832248702</v>
      </c>
      <c r="K1046" s="3">
        <v>19.117650000000001</v>
      </c>
      <c r="L1046" s="3">
        <v>35.913793103448199</v>
      </c>
      <c r="M1046" s="3">
        <v>0.90769131305470996</v>
      </c>
      <c r="N1046" s="3">
        <v>1.7608413658224999</v>
      </c>
      <c r="O1046" s="3">
        <v>9.6506895710269394</v>
      </c>
      <c r="P1046" s="3">
        <v>1.12714407897143</v>
      </c>
      <c r="Q1046" s="4">
        <v>2766</v>
      </c>
      <c r="R1046" s="3">
        <v>12.52725</v>
      </c>
      <c r="S1046" s="3">
        <v>1.33205244556081</v>
      </c>
      <c r="T1046" s="3">
        <v>0.76117439724548597</v>
      </c>
      <c r="U1046" s="3">
        <v>14.352024999999999</v>
      </c>
      <c r="V1046" s="3">
        <v>0.83858288197543496</v>
      </c>
    </row>
    <row r="1047" spans="1:22" x14ac:dyDescent="0.3">
      <c r="A1047" s="4">
        <v>7041</v>
      </c>
      <c r="B1047" s="52" t="s">
        <v>1</v>
      </c>
      <c r="C1047" s="52" t="str">
        <f t="shared" si="16"/>
        <v>Angiospermae</v>
      </c>
      <c r="D1047" s="3">
        <v>6.6879794145283604</v>
      </c>
      <c r="E1047" s="3">
        <v>2.5098130988743099</v>
      </c>
      <c r="F1047" s="3">
        <v>16.491949999999999</v>
      </c>
      <c r="G1047" s="3">
        <v>1.1259029405255201</v>
      </c>
      <c r="H1047" s="3">
        <v>20.64472</v>
      </c>
      <c r="I1047" s="3">
        <v>5.9133854373648296</v>
      </c>
      <c r="J1047" s="3">
        <v>2.9918337045285801</v>
      </c>
      <c r="K1047" s="3">
        <v>18.568334999999902</v>
      </c>
      <c r="L1047" s="3">
        <v>32.456114028507102</v>
      </c>
      <c r="M1047" s="3">
        <v>0.98250710618098802</v>
      </c>
      <c r="N1047" s="3">
        <v>1.65818380427623</v>
      </c>
      <c r="O1047" s="3">
        <v>6.57098730076628</v>
      </c>
      <c r="P1047" s="3">
        <v>1.1396492658630999</v>
      </c>
      <c r="Q1047" s="4">
        <v>1347</v>
      </c>
      <c r="R1047" s="3">
        <v>12.450200000000001</v>
      </c>
      <c r="S1047" s="3">
        <v>1.2831344596030301</v>
      </c>
      <c r="T1047" s="3">
        <v>0.88418116606625996</v>
      </c>
      <c r="U1047" s="3">
        <v>14.471075000000001</v>
      </c>
      <c r="V1047" s="3">
        <v>0.89992343109158501</v>
      </c>
    </row>
    <row r="1048" spans="1:22" x14ac:dyDescent="0.3">
      <c r="A1048" s="4">
        <v>7167</v>
      </c>
      <c r="B1048" s="52" t="s">
        <v>1</v>
      </c>
      <c r="C1048" s="52" t="str">
        <f t="shared" si="16"/>
        <v>Angiospermae</v>
      </c>
      <c r="D1048" s="3">
        <v>5.9192382815055096</v>
      </c>
      <c r="E1048" s="3">
        <v>2.3106144078278201</v>
      </c>
      <c r="F1048" s="3">
        <v>12.68385</v>
      </c>
      <c r="G1048" s="3">
        <v>1.15392132514969</v>
      </c>
      <c r="H1048" s="3">
        <v>16.588480000000001</v>
      </c>
      <c r="I1048" s="3">
        <v>3.9775892899170802</v>
      </c>
      <c r="J1048" s="3">
        <v>2.86837294332723</v>
      </c>
      <c r="K1048" s="3">
        <v>14.636165</v>
      </c>
      <c r="L1048" s="3">
        <v>31.8446069469835</v>
      </c>
      <c r="M1048" s="3">
        <v>0.92738015308552502</v>
      </c>
      <c r="N1048" s="3">
        <v>1.57385958254269</v>
      </c>
      <c r="O1048" s="3">
        <v>5.4893841036522799</v>
      </c>
      <c r="P1048" s="3">
        <v>1.0923124288177799</v>
      </c>
      <c r="Q1048" s="4">
        <v>547</v>
      </c>
      <c r="R1048" s="3">
        <v>10.54</v>
      </c>
      <c r="S1048" s="3">
        <v>1.2604426053389</v>
      </c>
      <c r="T1048" s="3">
        <v>0.67197654508096705</v>
      </c>
      <c r="U1048" s="3">
        <v>11.611924999999999</v>
      </c>
      <c r="V1048" s="3">
        <v>0.72459664232106502</v>
      </c>
    </row>
    <row r="1049" spans="1:22" x14ac:dyDescent="0.3">
      <c r="A1049" s="4">
        <v>7171</v>
      </c>
      <c r="B1049" s="52" t="s">
        <v>1</v>
      </c>
      <c r="C1049" s="52" t="str">
        <f t="shared" si="16"/>
        <v>Angiospermae</v>
      </c>
      <c r="D1049" s="3">
        <v>9.2743715977009895</v>
      </c>
      <c r="E1049" s="3">
        <v>2.0161345263334298</v>
      </c>
      <c r="F1049" s="3">
        <v>17.24465</v>
      </c>
      <c r="G1049" s="3">
        <v>1.1369210160832399</v>
      </c>
      <c r="H1049" s="3">
        <v>21.96696</v>
      </c>
      <c r="I1049" s="3">
        <v>6.76269074064236</v>
      </c>
      <c r="J1049" s="3">
        <v>3.1212505280946301</v>
      </c>
      <c r="K1049" s="3">
        <v>19.605805</v>
      </c>
      <c r="L1049" s="3">
        <v>33.751982378854599</v>
      </c>
      <c r="M1049" s="3">
        <v>0.92225365369119106</v>
      </c>
      <c r="N1049" s="3">
        <v>1.75716702596119</v>
      </c>
      <c r="O1049" s="3">
        <v>8.5533230916695508</v>
      </c>
      <c r="P1049" s="3">
        <v>1.15946009547502</v>
      </c>
      <c r="Q1049" s="4">
        <v>2367</v>
      </c>
      <c r="R1049" s="3">
        <v>12.50135</v>
      </c>
      <c r="S1049" s="3">
        <v>1.3182145498554401</v>
      </c>
      <c r="T1049" s="3">
        <v>0.72918048079060704</v>
      </c>
      <c r="U1049" s="3">
        <v>14.872999999999999</v>
      </c>
      <c r="V1049" s="3">
        <v>0.79065068256673698</v>
      </c>
    </row>
    <row r="1050" spans="1:22" x14ac:dyDescent="0.3">
      <c r="A1050" s="4">
        <v>7242</v>
      </c>
      <c r="B1050" s="52" t="s">
        <v>1</v>
      </c>
      <c r="C1050" s="52" t="str">
        <f t="shared" si="16"/>
        <v>Angiospermae</v>
      </c>
      <c r="D1050" s="3">
        <v>7.1579173926872697</v>
      </c>
      <c r="E1050" s="3">
        <v>1.89859440194872</v>
      </c>
      <c r="F1050" s="3">
        <v>13.4178</v>
      </c>
      <c r="G1050" s="3">
        <v>1.1556335613886</v>
      </c>
      <c r="H1050" s="3">
        <v>17.59432</v>
      </c>
      <c r="I1050" s="3">
        <v>5.4562244494432299</v>
      </c>
      <c r="J1050" s="3">
        <v>2.9577854671280202</v>
      </c>
      <c r="K1050" s="3">
        <v>15.50606</v>
      </c>
      <c r="L1050" s="3">
        <v>34.148890479599103</v>
      </c>
      <c r="M1050" s="3">
        <v>0.98733023393674901</v>
      </c>
      <c r="N1050" s="3">
        <v>1.6502823268989</v>
      </c>
      <c r="O1050" s="3">
        <v>7.0672282538218498</v>
      </c>
      <c r="P1050" s="3">
        <v>1.11447224160271</v>
      </c>
      <c r="Q1050" s="4">
        <v>1472</v>
      </c>
      <c r="R1050" s="3">
        <v>10.6614</v>
      </c>
      <c r="S1050" s="3">
        <v>1.28792152563208</v>
      </c>
      <c r="T1050" s="3">
        <v>0.76226423834081403</v>
      </c>
      <c r="U1050" s="3">
        <v>12.039599999999901</v>
      </c>
      <c r="V1050" s="3">
        <v>0.77204587901806998</v>
      </c>
    </row>
    <row r="1051" spans="1:22" x14ac:dyDescent="0.3">
      <c r="A1051" s="4">
        <v>7252</v>
      </c>
      <c r="B1051" s="52" t="s">
        <v>1</v>
      </c>
      <c r="C1051" s="52" t="str">
        <f t="shared" si="16"/>
        <v>Angiospermae</v>
      </c>
      <c r="D1051" s="3">
        <v>6.2901657812708498</v>
      </c>
      <c r="E1051" s="3">
        <v>2.4807573351727501</v>
      </c>
      <c r="F1051" s="3">
        <v>15.4932</v>
      </c>
      <c r="G1051" s="3">
        <v>1.16103419564712</v>
      </c>
      <c r="H1051" s="3">
        <v>20.483070000000001</v>
      </c>
      <c r="I1051" s="3">
        <v>5.9616362005527304</v>
      </c>
      <c r="J1051" s="3">
        <v>2.94799658994032</v>
      </c>
      <c r="K1051" s="3">
        <v>17.988135</v>
      </c>
      <c r="L1051" s="3">
        <v>31.5541237113402</v>
      </c>
      <c r="M1051" s="3">
        <v>0.99287540179960898</v>
      </c>
      <c r="N1051" s="3">
        <v>1.7173554342631401</v>
      </c>
      <c r="O1051" s="3">
        <v>6.2453508774654498</v>
      </c>
      <c r="P1051" s="3">
        <v>1.13005328169276</v>
      </c>
      <c r="Q1051" s="4">
        <v>1173</v>
      </c>
      <c r="R1051" s="3">
        <v>11.927099999999999</v>
      </c>
      <c r="S1051" s="3">
        <v>1.31203050294854</v>
      </c>
      <c r="T1051" s="3">
        <v>0.94777091858273099</v>
      </c>
      <c r="U1051" s="3">
        <v>13.710150000000001</v>
      </c>
      <c r="V1051" s="3">
        <v>0.95457185953531898</v>
      </c>
    </row>
    <row r="1052" spans="1:22" x14ac:dyDescent="0.3">
      <c r="A1052" s="4">
        <v>7290</v>
      </c>
      <c r="B1052" s="52" t="s">
        <v>1</v>
      </c>
      <c r="C1052" s="52" t="str">
        <f t="shared" si="16"/>
        <v>Angiospermae</v>
      </c>
      <c r="D1052" s="3">
        <v>7.1818558310490204</v>
      </c>
      <c r="E1052" s="3">
        <v>2.59640209344317</v>
      </c>
      <c r="F1052" s="3">
        <v>16.83015</v>
      </c>
      <c r="G1052" s="3">
        <v>1.1107248004325501</v>
      </c>
      <c r="H1052" s="3">
        <v>20.557179999999899</v>
      </c>
      <c r="I1052" s="3">
        <v>6.0262108806521502</v>
      </c>
      <c r="J1052" s="3">
        <v>3.0355104629042402</v>
      </c>
      <c r="K1052" s="3">
        <v>18.6936649999999</v>
      </c>
      <c r="L1052" s="3">
        <v>34.7532467532467</v>
      </c>
      <c r="M1052" s="3">
        <v>0.90256679755954095</v>
      </c>
      <c r="N1052" s="3">
        <v>1.6196767293169301</v>
      </c>
      <c r="O1052" s="3">
        <v>6.4821046179642297</v>
      </c>
      <c r="P1052" s="3">
        <v>1.14016523102874</v>
      </c>
      <c r="Q1052" s="4">
        <v>1577</v>
      </c>
      <c r="R1052" s="3">
        <v>12.69215</v>
      </c>
      <c r="S1052" s="3">
        <v>1.26640979869454</v>
      </c>
      <c r="T1052" s="3">
        <v>0.83908825551736599</v>
      </c>
      <c r="U1052" s="3">
        <v>14.761150000000001</v>
      </c>
      <c r="V1052" s="3">
        <v>0.92966887080954497</v>
      </c>
    </row>
    <row r="1053" spans="1:22" x14ac:dyDescent="0.3">
      <c r="A1053" s="4">
        <v>7293</v>
      </c>
      <c r="B1053" s="52" t="s">
        <v>1</v>
      </c>
      <c r="C1053" s="52" t="str">
        <f t="shared" si="16"/>
        <v>Angiospermae</v>
      </c>
      <c r="D1053" s="3">
        <v>7.0872031445595498</v>
      </c>
      <c r="E1053" s="3">
        <v>2.5460929696415602</v>
      </c>
      <c r="F1053" s="3">
        <v>17.40775</v>
      </c>
      <c r="G1053" s="3">
        <v>1.1301222156797901</v>
      </c>
      <c r="H1053" s="3">
        <v>21.938019999999899</v>
      </c>
      <c r="I1053" s="3">
        <v>6.3644995756713403</v>
      </c>
      <c r="J1053" s="3">
        <v>2.9756809338521402</v>
      </c>
      <c r="K1053" s="3">
        <v>19.672884999999901</v>
      </c>
      <c r="L1053" s="3">
        <v>31.299603174603099</v>
      </c>
      <c r="M1053" s="3">
        <v>0.96470271748671499</v>
      </c>
      <c r="N1053" s="3">
        <v>1.68490894987058</v>
      </c>
      <c r="O1053" s="3">
        <v>6.83704413293699</v>
      </c>
      <c r="P1053" s="3">
        <v>1.1441909685306799</v>
      </c>
      <c r="Q1053" s="4">
        <v>1171</v>
      </c>
      <c r="R1053" s="3">
        <v>13.020300000000001</v>
      </c>
      <c r="S1053" s="3">
        <v>1.2930756325167001</v>
      </c>
      <c r="T1053" s="3">
        <v>0.89802697140930798</v>
      </c>
      <c r="U1053" s="3">
        <v>15.214024999999999</v>
      </c>
      <c r="V1053" s="3">
        <v>0.930884670615302</v>
      </c>
    </row>
    <row r="1054" spans="1:22" x14ac:dyDescent="0.3">
      <c r="A1054" s="4">
        <v>7312</v>
      </c>
      <c r="B1054" s="52" t="s">
        <v>1</v>
      </c>
      <c r="C1054" s="52" t="str">
        <f t="shared" si="16"/>
        <v>Angiospermae</v>
      </c>
      <c r="D1054" s="3">
        <v>5.5420039398277297</v>
      </c>
      <c r="E1054" s="3">
        <v>3.70732890146886</v>
      </c>
      <c r="F1054" s="3">
        <v>19.45</v>
      </c>
      <c r="G1054" s="3">
        <v>1.05041953727506</v>
      </c>
      <c r="H1054" s="3">
        <v>21.41132</v>
      </c>
      <c r="I1054" s="3">
        <v>4.7521162978834601</v>
      </c>
      <c r="J1054" s="3">
        <v>2.8947368421052602</v>
      </c>
      <c r="K1054" s="3">
        <v>20.43066</v>
      </c>
      <c r="L1054" s="3">
        <v>31.421052631578899</v>
      </c>
      <c r="M1054" s="3">
        <v>0.94665483771518999</v>
      </c>
      <c r="N1054" s="3">
        <v>1.54007250338061</v>
      </c>
      <c r="O1054" s="3">
        <v>5.2463648402745697</v>
      </c>
      <c r="P1054" s="3">
        <v>1.16631886978004</v>
      </c>
      <c r="Q1054" s="4">
        <v>931</v>
      </c>
      <c r="R1054" s="3">
        <v>13.902799999999999</v>
      </c>
      <c r="S1054" s="3">
        <v>1.2251241275095299</v>
      </c>
      <c r="T1054" s="3">
        <v>0.85747255856898097</v>
      </c>
      <c r="U1054" s="3">
        <v>16.676400000000001</v>
      </c>
      <c r="V1054" s="3">
        <v>0.90579218993750998</v>
      </c>
    </row>
    <row r="1055" spans="1:22" x14ac:dyDescent="0.3">
      <c r="A1055" s="4">
        <v>7451</v>
      </c>
      <c r="B1055" s="52" t="s">
        <v>1</v>
      </c>
      <c r="C1055" s="52" t="str">
        <f t="shared" si="16"/>
        <v>Angiospermae</v>
      </c>
      <c r="D1055" s="3">
        <v>9.7805299443659308</v>
      </c>
      <c r="E1055" s="3">
        <v>1.74396949796135</v>
      </c>
      <c r="F1055" s="3">
        <v>14.772849999999901</v>
      </c>
      <c r="G1055" s="3">
        <v>1.1901836815509499</v>
      </c>
      <c r="H1055" s="3">
        <v>20.391959999999901</v>
      </c>
      <c r="I1055" s="3">
        <v>6.54145238258051</v>
      </c>
      <c r="J1055" s="3">
        <v>2.9462511291779498</v>
      </c>
      <c r="K1055" s="3">
        <v>17.582404999999898</v>
      </c>
      <c r="L1055" s="3">
        <v>34.535582255083099</v>
      </c>
      <c r="M1055" s="3">
        <v>0.86608998406386495</v>
      </c>
      <c r="N1055" s="3">
        <v>1.6360424255066499</v>
      </c>
      <c r="O1055" s="3">
        <v>8.4708190236520498</v>
      </c>
      <c r="P1055" s="3">
        <v>1.0847613820145701</v>
      </c>
      <c r="Q1055" s="4">
        <v>2214</v>
      </c>
      <c r="R1055" s="3">
        <v>12.4641999999999</v>
      </c>
      <c r="S1055" s="3">
        <v>1.2910652952504</v>
      </c>
      <c r="T1055" s="3">
        <v>0.66882392056359996</v>
      </c>
      <c r="U1055" s="3">
        <v>13.618524999999901</v>
      </c>
      <c r="V1055" s="3">
        <v>0.772233755002391</v>
      </c>
    </row>
    <row r="1056" spans="1:22" x14ac:dyDescent="0.3">
      <c r="A1056" s="4">
        <v>7485</v>
      </c>
      <c r="B1056" s="52" t="s">
        <v>1</v>
      </c>
      <c r="C1056" s="52" t="str">
        <f t="shared" si="16"/>
        <v>Angiospermae</v>
      </c>
      <c r="D1056" s="3">
        <v>8.2691771552561093</v>
      </c>
      <c r="E1056" s="3">
        <v>2.1632280385307601</v>
      </c>
      <c r="F1056" s="3">
        <v>16.6874</v>
      </c>
      <c r="G1056" s="3">
        <v>1.1591593058235501</v>
      </c>
      <c r="H1056" s="3">
        <v>21.999309999999902</v>
      </c>
      <c r="I1056" s="3">
        <v>7.0435208820726203</v>
      </c>
      <c r="J1056" s="3">
        <v>3.0886615515771498</v>
      </c>
      <c r="K1056" s="3">
        <v>19.343354999999999</v>
      </c>
      <c r="L1056" s="3">
        <v>31.283972125435501</v>
      </c>
      <c r="M1056" s="3">
        <v>0.93287633610891796</v>
      </c>
      <c r="N1056" s="3">
        <v>1.60488118035417</v>
      </c>
      <c r="O1056" s="3">
        <v>7.7141196872308901</v>
      </c>
      <c r="P1056" s="3">
        <v>1.09803044235675</v>
      </c>
      <c r="Q1056" s="4">
        <v>1173</v>
      </c>
      <c r="R1056" s="3">
        <v>13.707750000000001</v>
      </c>
      <c r="S1056" s="3">
        <v>1.2727922053353899</v>
      </c>
      <c r="T1056" s="3">
        <v>0.85178014085664699</v>
      </c>
      <c r="U1056" s="3">
        <v>15.197575000000001</v>
      </c>
      <c r="V1056" s="3">
        <v>0.91306865431861195</v>
      </c>
    </row>
    <row r="1057" spans="1:22" x14ac:dyDescent="0.3">
      <c r="A1057" s="4">
        <v>7559</v>
      </c>
      <c r="B1057" s="52" t="s">
        <v>1</v>
      </c>
      <c r="C1057" s="52" t="str">
        <f t="shared" si="16"/>
        <v>Angiospermae</v>
      </c>
      <c r="D1057" s="3">
        <v>5.9899507330405504</v>
      </c>
      <c r="E1057" s="3">
        <v>3.4139236565156499</v>
      </c>
      <c r="F1057" s="3">
        <v>19.320799999999998</v>
      </c>
      <c r="G1057" s="3">
        <v>1.0892576911929099</v>
      </c>
      <c r="H1057" s="3">
        <v>22.769860000000001</v>
      </c>
      <c r="I1057" s="3">
        <v>5.14308938370778</v>
      </c>
      <c r="J1057" s="3">
        <v>2.9734151329243299</v>
      </c>
      <c r="K1057" s="3">
        <v>21.04533</v>
      </c>
      <c r="L1057" s="3">
        <v>30.692225772097899</v>
      </c>
      <c r="M1057" s="3">
        <v>0.94481776281650898</v>
      </c>
      <c r="N1057" s="3">
        <v>1.6102470899396</v>
      </c>
      <c r="O1057" s="3">
        <v>5.6594118509724796</v>
      </c>
      <c r="P1057" s="3">
        <v>1.1548112153107699</v>
      </c>
      <c r="Q1057" s="4">
        <v>978</v>
      </c>
      <c r="R1057" s="3">
        <v>14.140599999999999</v>
      </c>
      <c r="S1057" s="3">
        <v>1.25788699815309</v>
      </c>
      <c r="T1057" s="3">
        <v>0.85861964695945103</v>
      </c>
      <c r="U1057" s="3">
        <v>16.730699999999999</v>
      </c>
      <c r="V1057" s="3">
        <v>0.90876746897719096</v>
      </c>
    </row>
    <row r="1058" spans="1:22" x14ac:dyDescent="0.3">
      <c r="A1058" s="4">
        <v>7586</v>
      </c>
      <c r="B1058" s="52" t="s">
        <v>1</v>
      </c>
      <c r="C1058" s="52" t="str">
        <f t="shared" si="16"/>
        <v>Angiospermae</v>
      </c>
      <c r="D1058" s="3">
        <v>6.8380931654325003</v>
      </c>
      <c r="E1058" s="3">
        <v>2.5017384182339102</v>
      </c>
      <c r="F1058" s="3">
        <v>17.046199999999999</v>
      </c>
      <c r="G1058" s="3">
        <v>1.12965939622907</v>
      </c>
      <c r="H1058" s="3">
        <v>21.4666</v>
      </c>
      <c r="I1058" s="3">
        <v>5.6721157717590103</v>
      </c>
      <c r="J1058" s="3">
        <v>3.1161290322580601</v>
      </c>
      <c r="K1058" s="3">
        <v>19.256399999999999</v>
      </c>
      <c r="L1058" s="3">
        <v>32.966923076923003</v>
      </c>
      <c r="M1058" s="3">
        <v>0.99643888754658405</v>
      </c>
      <c r="N1058" s="3">
        <v>1.52087908973686</v>
      </c>
      <c r="O1058" s="3">
        <v>6.8137419467034697</v>
      </c>
      <c r="P1058" s="3">
        <v>1.0940797412133101</v>
      </c>
      <c r="Q1058" s="4">
        <v>1401</v>
      </c>
      <c r="R1058" s="3">
        <v>14.114599999999999</v>
      </c>
      <c r="S1058" s="3">
        <v>1.23593745988549</v>
      </c>
      <c r="T1058" s="3">
        <v>0.82948793392174403</v>
      </c>
      <c r="U1058" s="3">
        <v>15.580399999999999</v>
      </c>
      <c r="V1058" s="3">
        <v>0.83245239049641595</v>
      </c>
    </row>
    <row r="1059" spans="1:22" x14ac:dyDescent="0.3">
      <c r="A1059" s="4">
        <v>7719</v>
      </c>
      <c r="B1059" s="52" t="s">
        <v>1</v>
      </c>
      <c r="C1059" s="52" t="str">
        <f t="shared" si="16"/>
        <v>Angiospermae</v>
      </c>
      <c r="D1059" s="3">
        <v>8.0951183137651803</v>
      </c>
      <c r="E1059" s="3">
        <v>1.9388422907140701</v>
      </c>
      <c r="F1059" s="3">
        <v>15.5557</v>
      </c>
      <c r="G1059" s="3">
        <v>1.1959892515283701</v>
      </c>
      <c r="H1059" s="3">
        <v>21.653199999999998</v>
      </c>
      <c r="I1059" s="3">
        <v>5.4807494616419303</v>
      </c>
      <c r="J1059" s="3">
        <v>3.06854345165238</v>
      </c>
      <c r="K1059" s="3">
        <v>18.60445</v>
      </c>
      <c r="L1059" s="3">
        <v>32.099295323510503</v>
      </c>
      <c r="M1059" s="3">
        <v>0.99111460124096695</v>
      </c>
      <c r="N1059" s="3">
        <v>1.6405182210773499</v>
      </c>
      <c r="O1059" s="3">
        <v>8.0231899595458298</v>
      </c>
      <c r="P1059" s="3">
        <v>1.08195877543497</v>
      </c>
      <c r="Q1059" s="4">
        <v>1643</v>
      </c>
      <c r="R1059" s="3">
        <v>13.199</v>
      </c>
      <c r="S1059" s="3">
        <v>1.2940110660170301</v>
      </c>
      <c r="T1059" s="3">
        <v>0.67704377492819301</v>
      </c>
      <c r="U1059" s="3">
        <v>14.37735</v>
      </c>
      <c r="V1059" s="3">
        <v>0.68311351086995598</v>
      </c>
    </row>
    <row r="1060" spans="1:22" x14ac:dyDescent="0.3">
      <c r="A1060" s="4">
        <v>7828</v>
      </c>
      <c r="B1060" s="52" t="s">
        <v>1</v>
      </c>
      <c r="C1060" s="52" t="str">
        <f t="shared" si="16"/>
        <v>Angiospermae</v>
      </c>
      <c r="D1060" s="3">
        <v>7.1911281871372497</v>
      </c>
      <c r="E1060" s="3">
        <v>2.9840237326650101</v>
      </c>
      <c r="F1060" s="3">
        <v>18.673949999999898</v>
      </c>
      <c r="G1060" s="3">
        <v>1.1011582980569099</v>
      </c>
      <c r="H1060" s="3">
        <v>22.452000000000002</v>
      </c>
      <c r="I1060" s="3">
        <v>6.1649784777392203</v>
      </c>
      <c r="J1060" s="3">
        <v>2.9085714285714199</v>
      </c>
      <c r="K1060" s="3">
        <v>20.562974999999899</v>
      </c>
      <c r="L1060" s="3">
        <v>28.789045151739401</v>
      </c>
      <c r="M1060" s="3">
        <v>0.87023568554972996</v>
      </c>
      <c r="N1060" s="3">
        <v>1.6897083725305699</v>
      </c>
      <c r="O1060" s="3">
        <v>6.2579763678093698</v>
      </c>
      <c r="P1060" s="3">
        <v>1.16852958798802</v>
      </c>
      <c r="Q1060" s="4">
        <v>1400</v>
      </c>
      <c r="R1060" s="3">
        <v>13.2875</v>
      </c>
      <c r="S1060" s="3">
        <v>1.28673605233805</v>
      </c>
      <c r="T1060" s="3">
        <v>0.85730337678676105</v>
      </c>
      <c r="U1060" s="3">
        <v>15.9807249999999</v>
      </c>
      <c r="V1060" s="3">
        <v>0.98513930309028896</v>
      </c>
    </row>
    <row r="1061" spans="1:22" x14ac:dyDescent="0.3">
      <c r="A1061" s="4">
        <v>7937</v>
      </c>
      <c r="B1061" s="52" t="s">
        <v>1</v>
      </c>
      <c r="C1061" s="52" t="str">
        <f t="shared" si="16"/>
        <v>Angiospermae</v>
      </c>
      <c r="D1061" s="3">
        <v>5.75095551078239</v>
      </c>
      <c r="E1061" s="3">
        <v>3.0453986482112101</v>
      </c>
      <c r="F1061" s="3">
        <v>16.018750000000001</v>
      </c>
      <c r="G1061" s="3">
        <v>1.1360218493952401</v>
      </c>
      <c r="H1061" s="3">
        <v>20.376550000000002</v>
      </c>
      <c r="I1061" s="3">
        <v>3.9274683292387098</v>
      </c>
      <c r="J1061" s="3">
        <v>2.81918412348401</v>
      </c>
      <c r="K1061" s="3">
        <v>18.197649999999999</v>
      </c>
      <c r="L1061" s="3">
        <v>28.078828828828801</v>
      </c>
      <c r="M1061" s="3">
        <v>0.91462794196084696</v>
      </c>
      <c r="N1061" s="3">
        <v>1.6969286886133299</v>
      </c>
      <c r="O1061" s="3">
        <v>5.2599846031352904</v>
      </c>
      <c r="P1061" s="3">
        <v>1.1431084342937801</v>
      </c>
      <c r="Q1061" s="4">
        <v>907</v>
      </c>
      <c r="R1061" s="3">
        <v>12.007899999999999</v>
      </c>
      <c r="S1061" s="3">
        <v>1.2985961575857199</v>
      </c>
      <c r="T1061" s="3">
        <v>0.68292448478781598</v>
      </c>
      <c r="U1061" s="3">
        <v>14.013325</v>
      </c>
      <c r="V1061" s="3">
        <v>0.74666916836556696</v>
      </c>
    </row>
    <row r="1062" spans="1:22" x14ac:dyDescent="0.3">
      <c r="A1062" s="4">
        <v>7988</v>
      </c>
      <c r="B1062" s="52" t="s">
        <v>1</v>
      </c>
      <c r="C1062" s="52" t="str">
        <f t="shared" si="16"/>
        <v>Angiospermae</v>
      </c>
      <c r="D1062" s="3">
        <v>7.0442369354205301</v>
      </c>
      <c r="E1062" s="3">
        <v>2.9606752537635499</v>
      </c>
      <c r="F1062" s="3">
        <v>17.669499999999999</v>
      </c>
      <c r="G1062" s="3">
        <v>1.1012617787713199</v>
      </c>
      <c r="H1062" s="3">
        <v>21.247989999999898</v>
      </c>
      <c r="I1062" s="3">
        <v>5.6050980310946601</v>
      </c>
      <c r="J1062" s="3">
        <v>2.8611442193087</v>
      </c>
      <c r="K1062" s="3">
        <v>19.458745</v>
      </c>
      <c r="L1062" s="3">
        <v>28.279640718562799</v>
      </c>
      <c r="M1062" s="3">
        <v>0.84722649992532695</v>
      </c>
      <c r="N1062" s="3">
        <v>1.6500665913388499</v>
      </c>
      <c r="O1062" s="3">
        <v>5.9680642034410498</v>
      </c>
      <c r="P1062" s="3">
        <v>1.15689005796071</v>
      </c>
      <c r="Q1062" s="4">
        <v>1678</v>
      </c>
      <c r="R1062" s="3">
        <v>12.877049999999899</v>
      </c>
      <c r="S1062" s="3">
        <v>1.2740388030726799</v>
      </c>
      <c r="T1062" s="3">
        <v>0.79569981567635095</v>
      </c>
      <c r="U1062" s="3">
        <v>15.273275</v>
      </c>
      <c r="V1062" s="3">
        <v>0.93918192566743597</v>
      </c>
    </row>
    <row r="1063" spans="1:22" x14ac:dyDescent="0.3">
      <c r="A1063" s="4">
        <v>8085</v>
      </c>
      <c r="B1063" s="52" t="s">
        <v>1</v>
      </c>
      <c r="C1063" s="52" t="str">
        <f t="shared" si="16"/>
        <v>Angiospermae</v>
      </c>
      <c r="D1063" s="3">
        <v>8.6542067309280295</v>
      </c>
      <c r="E1063" s="3">
        <v>1.99898458715537</v>
      </c>
      <c r="F1063" s="3">
        <v>16.86825</v>
      </c>
      <c r="G1063" s="3">
        <v>1.1516325048537901</v>
      </c>
      <c r="H1063" s="3">
        <v>21.983799999999999</v>
      </c>
      <c r="I1063" s="3">
        <v>6.2918407729460801</v>
      </c>
      <c r="J1063" s="3">
        <v>2.8758260869565202</v>
      </c>
      <c r="K1063" s="3">
        <v>19.426024999999999</v>
      </c>
      <c r="L1063" s="3">
        <v>28.5207373271889</v>
      </c>
      <c r="M1063" s="3">
        <v>0.97506443940212695</v>
      </c>
      <c r="N1063" s="3">
        <v>1.6992965911725999</v>
      </c>
      <c r="O1063" s="3">
        <v>8.4384092345624708</v>
      </c>
      <c r="P1063" s="3">
        <v>1.1318979038927699</v>
      </c>
      <c r="Q1063" s="4">
        <v>2875</v>
      </c>
      <c r="R1063" s="3">
        <v>12.936999999999999</v>
      </c>
      <c r="S1063" s="3">
        <v>1.3035304182987799</v>
      </c>
      <c r="T1063" s="3">
        <v>0.72702686318557297</v>
      </c>
      <c r="U1063" s="3">
        <v>14.902625</v>
      </c>
      <c r="V1063" s="3">
        <v>0.74561929838335395</v>
      </c>
    </row>
    <row r="1064" spans="1:22" x14ac:dyDescent="0.3">
      <c r="A1064" s="4">
        <v>8117</v>
      </c>
      <c r="B1064" s="52" t="s">
        <v>1</v>
      </c>
      <c r="C1064" s="52" t="str">
        <f t="shared" si="16"/>
        <v>Angiospermae</v>
      </c>
      <c r="D1064" s="3">
        <v>6.5083446038561501</v>
      </c>
      <c r="E1064" s="3">
        <v>3.40330885670007</v>
      </c>
      <c r="F1064" s="3">
        <v>19.447150000000001</v>
      </c>
      <c r="G1064" s="3">
        <v>1.06821847931444</v>
      </c>
      <c r="H1064" s="3">
        <v>22.100459999999899</v>
      </c>
      <c r="I1064" s="3">
        <v>4.94213498357625</v>
      </c>
      <c r="J1064" s="3">
        <v>2.9431630971993399</v>
      </c>
      <c r="K1064" s="3">
        <v>20.773804999999999</v>
      </c>
      <c r="L1064" s="3">
        <v>29.379646017699098</v>
      </c>
      <c r="M1064" s="3">
        <v>0.87797886225135502</v>
      </c>
      <c r="N1064" s="3">
        <v>1.45110882761382</v>
      </c>
      <c r="O1064" s="3">
        <v>5.71418899043337</v>
      </c>
      <c r="P1064" s="3">
        <v>1.1216101646038299</v>
      </c>
      <c r="Q1064" s="4">
        <v>1214</v>
      </c>
      <c r="R1064" s="3">
        <v>15.230049999999901</v>
      </c>
      <c r="S1064" s="3">
        <v>1.19812470441673</v>
      </c>
      <c r="T1064" s="3">
        <v>0.75935361207642005</v>
      </c>
      <c r="U1064" s="3">
        <v>17.3386</v>
      </c>
      <c r="V1064" s="3">
        <v>0.86488826180763501</v>
      </c>
    </row>
    <row r="1065" spans="1:22" x14ac:dyDescent="0.3">
      <c r="A1065" s="4">
        <v>8118</v>
      </c>
      <c r="B1065" s="52" t="s">
        <v>1</v>
      </c>
      <c r="C1065" s="52" t="str">
        <f t="shared" si="16"/>
        <v>Angiospermae</v>
      </c>
      <c r="D1065" s="3">
        <v>5.4645547089089899</v>
      </c>
      <c r="E1065" s="3">
        <v>3.77428539286359</v>
      </c>
      <c r="F1065" s="3">
        <v>19.484649999999998</v>
      </c>
      <c r="G1065" s="3">
        <v>1.08304100920468</v>
      </c>
      <c r="H1065" s="3">
        <v>22.720699999999901</v>
      </c>
      <c r="I1065" s="3">
        <v>4.5199254047585304</v>
      </c>
      <c r="J1065" s="3">
        <v>2.9672727272727202</v>
      </c>
      <c r="K1065" s="3">
        <v>21.102674999999898</v>
      </c>
      <c r="L1065" s="3">
        <v>28.515220700152199</v>
      </c>
      <c r="M1065" s="3">
        <v>0.94471996705343497</v>
      </c>
      <c r="N1065" s="3">
        <v>1.50680261958053</v>
      </c>
      <c r="O1065" s="3">
        <v>5.1624739445621897</v>
      </c>
      <c r="P1065" s="3">
        <v>1.1274729916616999</v>
      </c>
      <c r="Q1065" s="4">
        <v>1375</v>
      </c>
      <c r="R1065" s="3">
        <v>15.078749999999999</v>
      </c>
      <c r="S1065" s="3">
        <v>1.2210994867403</v>
      </c>
      <c r="T1065" s="3">
        <v>0.82713517304339401</v>
      </c>
      <c r="U1065" s="3">
        <v>17.281699999999901</v>
      </c>
      <c r="V1065" s="3">
        <v>0.87553476362229798</v>
      </c>
    </row>
    <row r="1066" spans="1:22" x14ac:dyDescent="0.3">
      <c r="A1066" s="4">
        <v>8145</v>
      </c>
      <c r="B1066" s="52" t="s">
        <v>1</v>
      </c>
      <c r="C1066" s="52" t="str">
        <f t="shared" si="16"/>
        <v>Angiospermae</v>
      </c>
      <c r="D1066" s="3">
        <v>5.2117026075808903</v>
      </c>
      <c r="E1066" s="3">
        <v>3.5889656658883702</v>
      </c>
      <c r="F1066" s="3">
        <v>18.560600000000001</v>
      </c>
      <c r="G1066" s="3">
        <v>1.08365354568279</v>
      </c>
      <c r="H1066" s="3">
        <v>21.66592</v>
      </c>
      <c r="I1066" s="3">
        <v>4.3965289969696197</v>
      </c>
      <c r="J1066" s="3">
        <v>2.8768956289027598</v>
      </c>
      <c r="K1066" s="3">
        <v>20.11326</v>
      </c>
      <c r="L1066" s="3">
        <v>27.921206225680901</v>
      </c>
      <c r="M1066" s="3">
        <v>0.99230020678369701</v>
      </c>
      <c r="N1066" s="3">
        <v>1.58921448533348</v>
      </c>
      <c r="O1066" s="3">
        <v>5.1715735751976499</v>
      </c>
      <c r="P1066" s="3">
        <v>1.1530578964207201</v>
      </c>
      <c r="Q1066" s="4">
        <v>1121</v>
      </c>
      <c r="R1066" s="3">
        <v>13.633100000000001</v>
      </c>
      <c r="S1066" s="3">
        <v>1.2495152778338601</v>
      </c>
      <c r="T1066" s="3">
        <v>0.84358784988507896</v>
      </c>
      <c r="U1066" s="3">
        <v>16.09685</v>
      </c>
      <c r="V1066" s="3">
        <v>0.85013370360907703</v>
      </c>
    </row>
    <row r="1067" spans="1:22" x14ac:dyDescent="0.3">
      <c r="A1067" s="4">
        <v>8149</v>
      </c>
      <c r="B1067" s="52" t="s">
        <v>1</v>
      </c>
      <c r="C1067" s="52" t="str">
        <f t="shared" si="16"/>
        <v>Angiospermae</v>
      </c>
      <c r="D1067" s="3">
        <v>5.7628312617743598</v>
      </c>
      <c r="E1067" s="3">
        <v>4.52523678425813</v>
      </c>
      <c r="F1067" s="3">
        <v>20.9665</v>
      </c>
      <c r="G1067" s="3">
        <v>1.0595821906374401</v>
      </c>
      <c r="H1067" s="3">
        <v>23.464959999999898</v>
      </c>
      <c r="I1067" s="3">
        <v>4.6087178874520296</v>
      </c>
      <c r="J1067" s="3">
        <v>3.0359760159893399</v>
      </c>
      <c r="K1067" s="3">
        <v>22.215730000000001</v>
      </c>
      <c r="L1067" s="3">
        <v>36.138586956521699</v>
      </c>
      <c r="M1067" s="3">
        <v>0.80398644422707299</v>
      </c>
      <c r="N1067" s="3">
        <v>1.5850900628565401</v>
      </c>
      <c r="O1067" s="3">
        <v>4.6332382148345896</v>
      </c>
      <c r="P1067" s="3">
        <v>1.17229358080293</v>
      </c>
      <c r="Q1067" s="4">
        <v>1607</v>
      </c>
      <c r="R1067" s="3">
        <v>14.80355</v>
      </c>
      <c r="S1067" s="3">
        <v>1.2421414004173801</v>
      </c>
      <c r="T1067" s="3">
        <v>0.79973153439738498</v>
      </c>
      <c r="U1067" s="3">
        <v>17.885024999999999</v>
      </c>
      <c r="V1067" s="3">
        <v>0.99470773436512405</v>
      </c>
    </row>
    <row r="1068" spans="1:22" x14ac:dyDescent="0.3">
      <c r="A1068" s="4">
        <v>8179</v>
      </c>
      <c r="B1068" s="52" t="s">
        <v>1</v>
      </c>
      <c r="C1068" s="52" t="str">
        <f t="shared" si="16"/>
        <v>Angiospermae</v>
      </c>
      <c r="D1068" s="3">
        <v>8.0837752320127993</v>
      </c>
      <c r="E1068" s="3">
        <v>2.3989863715354498</v>
      </c>
      <c r="F1068" s="3">
        <v>18.383899999999901</v>
      </c>
      <c r="G1068" s="3">
        <v>1.1012045866219899</v>
      </c>
      <c r="H1068" s="3">
        <v>22.104969999999899</v>
      </c>
      <c r="I1068" s="3">
        <v>6.0672251263335903</v>
      </c>
      <c r="J1068" s="3">
        <v>2.8553172067549002</v>
      </c>
      <c r="K1068" s="3">
        <v>20.244434999999999</v>
      </c>
      <c r="L1068" s="3">
        <v>27.930740037950599</v>
      </c>
      <c r="M1068" s="3">
        <v>0.94797228113134002</v>
      </c>
      <c r="N1068" s="3">
        <v>1.6555859718763399</v>
      </c>
      <c r="O1068" s="3">
        <v>7.6631948468441999</v>
      </c>
      <c r="P1068" s="3">
        <v>1.1585645795816299</v>
      </c>
      <c r="Q1068" s="4">
        <v>2191</v>
      </c>
      <c r="R1068" s="3">
        <v>13.351749999999999</v>
      </c>
      <c r="S1068" s="3">
        <v>1.2758166289330699</v>
      </c>
      <c r="T1068" s="3">
        <v>0.75054352108982303</v>
      </c>
      <c r="U1068" s="3">
        <v>15.8678249999999</v>
      </c>
      <c r="V1068" s="3">
        <v>0.79173572479788201</v>
      </c>
    </row>
    <row r="1069" spans="1:22" x14ac:dyDescent="0.3">
      <c r="A1069" s="4">
        <v>8276</v>
      </c>
      <c r="B1069" s="52" t="s">
        <v>1</v>
      </c>
      <c r="C1069" s="52" t="str">
        <f t="shared" si="16"/>
        <v>Angiospermae</v>
      </c>
      <c r="D1069" s="3">
        <v>6.8612096200851598</v>
      </c>
      <c r="E1069" s="3">
        <v>2.6059718161171399</v>
      </c>
      <c r="F1069" s="3">
        <v>16.7471</v>
      </c>
      <c r="G1069" s="3">
        <v>1.12497805590221</v>
      </c>
      <c r="H1069" s="3">
        <v>20.933139999999899</v>
      </c>
      <c r="I1069" s="3">
        <v>5.4219786000617303</v>
      </c>
      <c r="J1069" s="3">
        <v>2.8097698449976498</v>
      </c>
      <c r="K1069" s="3">
        <v>18.840119999999999</v>
      </c>
      <c r="L1069" s="3">
        <v>27.629314657328599</v>
      </c>
      <c r="M1069" s="3">
        <v>0.93663247425229601</v>
      </c>
      <c r="N1069" s="3">
        <v>1.5065557370796001</v>
      </c>
      <c r="O1069" s="3">
        <v>6.4264317428240201</v>
      </c>
      <c r="P1069" s="3">
        <v>1.09308852613097</v>
      </c>
      <c r="Q1069" s="4">
        <v>2129</v>
      </c>
      <c r="R1069" s="3">
        <v>13.894699999999901</v>
      </c>
      <c r="S1069" s="3">
        <v>1.2297006050558299</v>
      </c>
      <c r="T1069" s="3">
        <v>0.79023654723938097</v>
      </c>
      <c r="U1069" s="3">
        <v>15.3208999999999</v>
      </c>
      <c r="V1069" s="3">
        <v>0.84369971035887703</v>
      </c>
    </row>
    <row r="1070" spans="1:22" x14ac:dyDescent="0.3">
      <c r="A1070" s="4">
        <v>8317</v>
      </c>
      <c r="B1070" s="52" t="s">
        <v>1</v>
      </c>
      <c r="C1070" s="52" t="str">
        <f t="shared" si="16"/>
        <v>Angiospermae</v>
      </c>
      <c r="D1070" s="3">
        <v>3.22549571452004</v>
      </c>
      <c r="E1070" s="3">
        <v>4.0732377849925197</v>
      </c>
      <c r="F1070" s="3">
        <v>14.4148499999999</v>
      </c>
      <c r="G1070" s="3">
        <v>1.0771464843546701</v>
      </c>
      <c r="H1070" s="3">
        <v>16.638960000000001</v>
      </c>
      <c r="I1070" s="3">
        <v>3.4848565511988099</v>
      </c>
      <c r="J1070" s="3">
        <v>3.13636363636363</v>
      </c>
      <c r="K1070" s="3">
        <v>15.526904999999999</v>
      </c>
      <c r="L1070" s="3">
        <v>26.722727272727202</v>
      </c>
      <c r="M1070" s="3">
        <v>1.09716992506588</v>
      </c>
      <c r="N1070" s="3">
        <v>1.5995078129881599</v>
      </c>
      <c r="O1070" s="3">
        <v>3.5389168914003002</v>
      </c>
      <c r="P1070" s="3">
        <v>1.16167285855891</v>
      </c>
      <c r="Q1070" s="4">
        <v>446</v>
      </c>
      <c r="R1070" s="3">
        <v>10.40255</v>
      </c>
      <c r="S1070" s="3">
        <v>1.25129183556698</v>
      </c>
      <c r="T1070" s="3">
        <v>1.08040960510696</v>
      </c>
      <c r="U1070" s="3">
        <v>12.4087</v>
      </c>
      <c r="V1070" s="3">
        <v>0.98472404358156596</v>
      </c>
    </row>
    <row r="1071" spans="1:22" x14ac:dyDescent="0.3">
      <c r="A1071" s="4">
        <v>8535</v>
      </c>
      <c r="B1071" s="52" t="s">
        <v>1</v>
      </c>
      <c r="C1071" s="52" t="str">
        <f t="shared" si="16"/>
        <v>Angiospermae</v>
      </c>
      <c r="D1071" s="3">
        <v>3.4956967407200401</v>
      </c>
      <c r="E1071" s="3">
        <v>3.3231806289470698</v>
      </c>
      <c r="F1071" s="3">
        <v>11.46965</v>
      </c>
      <c r="G1071" s="3">
        <v>1.15467908785359</v>
      </c>
      <c r="H1071" s="3">
        <v>15.01788</v>
      </c>
      <c r="I1071" s="3">
        <v>2.76589281870283</v>
      </c>
      <c r="J1071" s="3">
        <v>3.3018867924528301</v>
      </c>
      <c r="K1071" s="3">
        <v>13.243765</v>
      </c>
      <c r="L1071" s="3">
        <v>26.286315789473601</v>
      </c>
      <c r="M1071" s="3">
        <v>0.98733030680667699</v>
      </c>
      <c r="N1071" s="3">
        <v>1.67037939203843</v>
      </c>
      <c r="O1071" s="3">
        <v>3.45140733551822</v>
      </c>
      <c r="P1071" s="3">
        <v>1.1211587289562399</v>
      </c>
      <c r="Q1071" s="4">
        <v>479</v>
      </c>
      <c r="R1071" s="3">
        <v>8.9907000000000004</v>
      </c>
      <c r="S1071" s="3">
        <v>1.2945785384902899</v>
      </c>
      <c r="T1071" s="3">
        <v>0.79122790786855102</v>
      </c>
      <c r="U1071" s="3">
        <v>10.230174999999999</v>
      </c>
      <c r="V1071" s="3">
        <v>0.80138116131329895</v>
      </c>
    </row>
    <row r="1072" spans="1:22" x14ac:dyDescent="0.3">
      <c r="A1072" s="4">
        <v>8550</v>
      </c>
      <c r="B1072" s="52" t="s">
        <v>1</v>
      </c>
      <c r="C1072" s="52" t="str">
        <f t="shared" si="16"/>
        <v>Angiospermae</v>
      </c>
      <c r="D1072" s="3">
        <v>8.8788924518577605</v>
      </c>
      <c r="E1072" s="3">
        <v>2.6862685188094599</v>
      </c>
      <c r="F1072" s="3">
        <v>19.539399999999901</v>
      </c>
      <c r="G1072" s="3">
        <v>1.09911691249475</v>
      </c>
      <c r="H1072" s="3">
        <v>23.412769999999998</v>
      </c>
      <c r="I1072" s="3">
        <v>4.9928267546520102</v>
      </c>
      <c r="J1072" s="3">
        <v>2.8689826302729502</v>
      </c>
      <c r="K1072" s="3">
        <v>21.476084999999902</v>
      </c>
      <c r="L1072" s="3">
        <v>28.130964467005001</v>
      </c>
      <c r="M1072" s="3">
        <v>0.81922463894418596</v>
      </c>
      <c r="N1072" s="3">
        <v>1.6272484961373901</v>
      </c>
      <c r="O1072" s="3">
        <v>7.2738074630974303</v>
      </c>
      <c r="P1072" s="3">
        <v>1.1518376766826699</v>
      </c>
      <c r="Q1072" s="4">
        <v>2015</v>
      </c>
      <c r="R1072" s="3">
        <v>14.38795</v>
      </c>
      <c r="S1072" s="3">
        <v>1.2660042708905901</v>
      </c>
      <c r="T1072" s="3">
        <v>0.56232540057485902</v>
      </c>
      <c r="U1072" s="3">
        <v>16.963674999999999</v>
      </c>
      <c r="V1072" s="3">
        <v>0.68641172865550304</v>
      </c>
    </row>
    <row r="1073" spans="1:22" x14ac:dyDescent="0.3">
      <c r="A1073" s="4">
        <v>8598</v>
      </c>
      <c r="B1073" s="52" t="s">
        <v>1</v>
      </c>
      <c r="C1073" s="52" t="str">
        <f t="shared" si="16"/>
        <v>Angiospermae</v>
      </c>
      <c r="D1073" s="3">
        <v>6.5917625589677904</v>
      </c>
      <c r="E1073" s="3">
        <v>2.9475907273512001</v>
      </c>
      <c r="F1073" s="3">
        <v>17.597649999999899</v>
      </c>
      <c r="G1073" s="3">
        <v>1.0879574829593699</v>
      </c>
      <c r="H1073" s="3">
        <v>20.6933399999999</v>
      </c>
      <c r="I1073" s="3">
        <v>5.8928470308616596</v>
      </c>
      <c r="J1073" s="3">
        <v>2.8482293423271501</v>
      </c>
      <c r="K1073" s="3">
        <v>19.145494999999901</v>
      </c>
      <c r="L1073" s="3">
        <v>28.1114058355437</v>
      </c>
      <c r="M1073" s="3">
        <v>0.90570327641467796</v>
      </c>
      <c r="N1073" s="3">
        <v>1.6103766536964901</v>
      </c>
      <c r="O1073" s="3">
        <v>5.9701809470047298</v>
      </c>
      <c r="P1073" s="3">
        <v>1.1559282900322301</v>
      </c>
      <c r="Q1073" s="4">
        <v>2372</v>
      </c>
      <c r="R1073" s="3">
        <v>12.85</v>
      </c>
      <c r="S1073" s="3">
        <v>1.2576008329049999</v>
      </c>
      <c r="T1073" s="3">
        <v>0.89397137383911196</v>
      </c>
      <c r="U1073" s="3">
        <v>15.223825</v>
      </c>
      <c r="V1073" s="3">
        <v>0.98704663781055502</v>
      </c>
    </row>
    <row r="1074" spans="1:22" x14ac:dyDescent="0.3">
      <c r="A1074" s="4">
        <v>8701</v>
      </c>
      <c r="B1074" s="52" t="s">
        <v>1</v>
      </c>
      <c r="C1074" s="52" t="str">
        <f t="shared" si="16"/>
        <v>Angiospermae</v>
      </c>
      <c r="D1074" s="3">
        <v>3.8672079991549602</v>
      </c>
      <c r="E1074" s="3">
        <v>3.5489559173029499</v>
      </c>
      <c r="F1074" s="3">
        <v>12.1104</v>
      </c>
      <c r="G1074" s="3">
        <v>1.1210397674725801</v>
      </c>
      <c r="H1074" s="3">
        <v>15.042079999999901</v>
      </c>
      <c r="I1074" s="3">
        <v>3.4347785820243399</v>
      </c>
      <c r="J1074" s="3">
        <v>3.2287449392712499</v>
      </c>
      <c r="K1074" s="3">
        <v>13.576239999999901</v>
      </c>
      <c r="L1074" s="3">
        <v>26.040567951318401</v>
      </c>
      <c r="M1074" s="3">
        <v>0.88238954076463605</v>
      </c>
      <c r="N1074" s="3">
        <v>1.7296506680771699</v>
      </c>
      <c r="O1074" s="3">
        <v>3.4123838904156698</v>
      </c>
      <c r="P1074" s="3">
        <v>1.1640697842072301</v>
      </c>
      <c r="Q1074" s="4">
        <v>494</v>
      </c>
      <c r="R1074" s="3">
        <v>8.6966000000000001</v>
      </c>
      <c r="S1074" s="3">
        <v>1.30496852020954</v>
      </c>
      <c r="T1074" s="3">
        <v>0.88818046062556899</v>
      </c>
      <c r="U1074" s="3">
        <v>10.403499999999999</v>
      </c>
      <c r="V1074" s="3">
        <v>1.0065627702883999</v>
      </c>
    </row>
    <row r="1075" spans="1:22" x14ac:dyDescent="0.3">
      <c r="A1075" s="4">
        <v>8709</v>
      </c>
      <c r="B1075" s="52" t="s">
        <v>1</v>
      </c>
      <c r="C1075" s="52" t="str">
        <f t="shared" si="16"/>
        <v>Angiospermae</v>
      </c>
      <c r="D1075" s="3">
        <v>3.5033130391791998</v>
      </c>
      <c r="E1075" s="3">
        <v>4.8751213567561003</v>
      </c>
      <c r="F1075" s="3">
        <v>16.353750000000002</v>
      </c>
      <c r="G1075" s="3">
        <v>1.07482106550485</v>
      </c>
      <c r="H1075" s="3">
        <v>18.80096</v>
      </c>
      <c r="I1075" s="3">
        <v>2.5277810870153599</v>
      </c>
      <c r="J1075" s="3">
        <v>2.6349024110218102</v>
      </c>
      <c r="K1075" s="3">
        <v>17.577355000000001</v>
      </c>
      <c r="L1075" s="3">
        <v>45.210332103321001</v>
      </c>
      <c r="M1075" s="3">
        <v>0.95753129692136096</v>
      </c>
      <c r="N1075" s="3">
        <v>1.97555480833893</v>
      </c>
      <c r="O1075" s="3">
        <v>3.3545318779267701</v>
      </c>
      <c r="P1075" s="3">
        <v>1.2642754019531799</v>
      </c>
      <c r="Q1075" s="4">
        <v>871</v>
      </c>
      <c r="R1075" s="3">
        <v>9.5167999999999999</v>
      </c>
      <c r="S1075" s="3">
        <v>1.3588698346189001</v>
      </c>
      <c r="T1075" s="3">
        <v>0.72154017033191198</v>
      </c>
      <c r="U1075" s="3">
        <v>12.935274999999899</v>
      </c>
      <c r="V1075" s="3">
        <v>0.75354212718873603</v>
      </c>
    </row>
    <row r="1076" spans="1:22" x14ac:dyDescent="0.3">
      <c r="A1076" s="4">
        <v>8747</v>
      </c>
      <c r="B1076" s="52" t="s">
        <v>1</v>
      </c>
      <c r="C1076" s="52" t="str">
        <f t="shared" si="16"/>
        <v>Angiospermae</v>
      </c>
      <c r="D1076" s="3">
        <v>3.6419065753920101</v>
      </c>
      <c r="E1076" s="3">
        <v>4.3948379785129204</v>
      </c>
      <c r="F1076" s="3">
        <v>13.084299999999899</v>
      </c>
      <c r="G1076" s="3">
        <v>1.1689215319122901</v>
      </c>
      <c r="H1076" s="3">
        <v>17.504740000000002</v>
      </c>
      <c r="I1076" s="3">
        <v>2.42192749995304</v>
      </c>
      <c r="J1076" s="3">
        <v>3.7072368421052602</v>
      </c>
      <c r="K1076" s="3">
        <v>15.29452</v>
      </c>
      <c r="L1076" s="3">
        <v>56.312607944732299</v>
      </c>
      <c r="M1076" s="3">
        <v>0.81748317595917896</v>
      </c>
      <c r="N1076" s="3">
        <v>2.0964513695102802</v>
      </c>
      <c r="O1076" s="3">
        <v>2.97719735379808</v>
      </c>
      <c r="P1076" s="3">
        <v>1.2208920406830199</v>
      </c>
      <c r="Q1076" s="4">
        <v>608</v>
      </c>
      <c r="R1076" s="3">
        <v>8.3497000000000003</v>
      </c>
      <c r="S1076" s="3">
        <v>1.42712699449472</v>
      </c>
      <c r="T1076" s="3">
        <v>0.66501637255545099</v>
      </c>
      <c r="U1076" s="3">
        <v>10.717000000000001</v>
      </c>
      <c r="V1076" s="3">
        <v>0.81349242664861598</v>
      </c>
    </row>
    <row r="1077" spans="1:22" x14ac:dyDescent="0.3">
      <c r="A1077" s="4">
        <v>8767</v>
      </c>
      <c r="B1077" s="52" t="s">
        <v>1</v>
      </c>
      <c r="C1077" s="52" t="str">
        <f t="shared" si="16"/>
        <v>Angiospermae</v>
      </c>
      <c r="D1077" s="3">
        <v>7.5605991020336303</v>
      </c>
      <c r="E1077" s="3">
        <v>2.7564962812696301</v>
      </c>
      <c r="F1077" s="3">
        <v>17.2638</v>
      </c>
      <c r="G1077" s="3">
        <v>1.1388454453828201</v>
      </c>
      <c r="H1077" s="3">
        <v>22.0578</v>
      </c>
      <c r="I1077" s="3">
        <v>5.4883071230349003</v>
      </c>
      <c r="J1077" s="3">
        <v>2.96</v>
      </c>
      <c r="K1077" s="3">
        <v>19.660799999999998</v>
      </c>
      <c r="L1077" s="3">
        <v>28.733584274362101</v>
      </c>
      <c r="M1077" s="3">
        <v>0.82836697217350896</v>
      </c>
      <c r="N1077" s="3">
        <v>1.6524553320597799</v>
      </c>
      <c r="O1077" s="3">
        <v>6.2629505859693602</v>
      </c>
      <c r="P1077" s="3">
        <v>1.1278995697807701</v>
      </c>
      <c r="Q1077" s="4">
        <v>2450</v>
      </c>
      <c r="R1077" s="3">
        <v>13.3485</v>
      </c>
      <c r="S1077" s="3">
        <v>1.2845032878940801</v>
      </c>
      <c r="T1077" s="3">
        <v>0.72590902506107902</v>
      </c>
      <c r="U1077" s="3">
        <v>15.306149999999899</v>
      </c>
      <c r="V1077" s="3">
        <v>0.87631333629394104</v>
      </c>
    </row>
    <row r="1078" spans="1:22" x14ac:dyDescent="0.3">
      <c r="A1078" s="4">
        <v>8822</v>
      </c>
      <c r="B1078" s="52" t="s">
        <v>1</v>
      </c>
      <c r="C1078" s="52" t="str">
        <f t="shared" si="16"/>
        <v>Angiospermae</v>
      </c>
      <c r="D1078" s="3">
        <v>8.0900617770163503</v>
      </c>
      <c r="E1078" s="3">
        <v>2.5286138156708802</v>
      </c>
      <c r="F1078" s="3">
        <v>18.13</v>
      </c>
      <c r="G1078" s="3">
        <v>1.1176704357418601</v>
      </c>
      <c r="H1078" s="3">
        <v>22.396729999999899</v>
      </c>
      <c r="I1078" s="3">
        <v>4.9777565920473696</v>
      </c>
      <c r="J1078" s="3">
        <v>2.8491271820448798</v>
      </c>
      <c r="K1078" s="3">
        <v>20.263364999999901</v>
      </c>
      <c r="L1078" s="3">
        <v>28.629370629370602</v>
      </c>
      <c r="M1078" s="3">
        <v>0.88626471630174697</v>
      </c>
      <c r="N1078" s="3">
        <v>1.5699156047160401</v>
      </c>
      <c r="O1078" s="3">
        <v>7.1699363056710101</v>
      </c>
      <c r="P1078" s="3">
        <v>1.1192670745334301</v>
      </c>
      <c r="Q1078" s="4">
        <v>2406</v>
      </c>
      <c r="R1078" s="3">
        <v>14.2662</v>
      </c>
      <c r="S1078" s="3">
        <v>1.2509717189053</v>
      </c>
      <c r="T1078" s="3">
        <v>0.61529277887457401</v>
      </c>
      <c r="U1078" s="3">
        <v>16.1981</v>
      </c>
      <c r="V1078" s="3">
        <v>0.69425394868713797</v>
      </c>
    </row>
    <row r="1079" spans="1:22" x14ac:dyDescent="0.3">
      <c r="A1079" s="4">
        <v>8899</v>
      </c>
      <c r="B1079" s="52" t="s">
        <v>1</v>
      </c>
      <c r="C1079" s="52" t="str">
        <f t="shared" si="16"/>
        <v>Angiospermae</v>
      </c>
      <c r="D1079" s="3">
        <v>7.3508664364743996</v>
      </c>
      <c r="E1079" s="3">
        <v>2.6789960581574199</v>
      </c>
      <c r="F1079" s="3">
        <v>17.70495</v>
      </c>
      <c r="G1079" s="3">
        <v>1.09626855766325</v>
      </c>
      <c r="H1079" s="3">
        <v>21.113809999999901</v>
      </c>
      <c r="I1079" s="3">
        <v>5.2865670149013697</v>
      </c>
      <c r="J1079" s="3">
        <v>2.8608458390177298</v>
      </c>
      <c r="K1079" s="3">
        <v>19.409379999999999</v>
      </c>
      <c r="L1079" s="3">
        <v>27.830500472143498</v>
      </c>
      <c r="M1079" s="3">
        <v>0.89905052346043002</v>
      </c>
      <c r="N1079" s="3">
        <v>1.5153216516968</v>
      </c>
      <c r="O1079" s="3">
        <v>6.6088003176000196</v>
      </c>
      <c r="P1079" s="3">
        <v>1.11920286992114</v>
      </c>
      <c r="Q1079" s="4">
        <v>2199</v>
      </c>
      <c r="R1079" s="3">
        <v>13.93355</v>
      </c>
      <c r="S1079" s="3">
        <v>1.22694691594102</v>
      </c>
      <c r="T1079" s="3">
        <v>0.71917604007465796</v>
      </c>
      <c r="U1079" s="3">
        <v>15.81925</v>
      </c>
      <c r="V1079" s="3">
        <v>0.79992839257415904</v>
      </c>
    </row>
    <row r="1080" spans="1:22" x14ac:dyDescent="0.3">
      <c r="A1080" s="4">
        <v>8942</v>
      </c>
      <c r="B1080" s="52" t="s">
        <v>1</v>
      </c>
      <c r="C1080" s="52" t="str">
        <f t="shared" si="16"/>
        <v>Angiospermae</v>
      </c>
      <c r="D1080" s="3">
        <v>7.2199026825616999</v>
      </c>
      <c r="E1080" s="3">
        <v>2.8820177771721598</v>
      </c>
      <c r="F1080" s="3">
        <v>18.773150000000001</v>
      </c>
      <c r="G1080" s="3">
        <v>1.13486681776899</v>
      </c>
      <c r="H1080" s="3">
        <v>23.8369</v>
      </c>
      <c r="I1080" s="3">
        <v>4.8227725722134496</v>
      </c>
      <c r="J1080" s="3">
        <v>2.8112344872632198</v>
      </c>
      <c r="K1080" s="3">
        <v>21.305025000000001</v>
      </c>
      <c r="L1080" s="3">
        <v>28.041250831669899</v>
      </c>
      <c r="M1080" s="3">
        <v>0.90221314665515195</v>
      </c>
      <c r="N1080" s="3">
        <v>1.67342253797983</v>
      </c>
      <c r="O1080" s="3">
        <v>6.5138911177779697</v>
      </c>
      <c r="P1080" s="3">
        <v>1.13716190329082</v>
      </c>
      <c r="Q1080" s="4">
        <v>1531</v>
      </c>
      <c r="R1080" s="3">
        <v>14.244399999999899</v>
      </c>
      <c r="S1080" s="3">
        <v>1.2905273104757899</v>
      </c>
      <c r="T1080" s="3">
        <v>0.66798304412910303</v>
      </c>
      <c r="U1080" s="3">
        <v>16.508775</v>
      </c>
      <c r="V1080" s="3">
        <v>0.74038274282033101</v>
      </c>
    </row>
    <row r="1081" spans="1:22" x14ac:dyDescent="0.3">
      <c r="A1081" s="4">
        <v>8948</v>
      </c>
      <c r="B1081" s="52" t="s">
        <v>1</v>
      </c>
      <c r="C1081" s="52" t="str">
        <f t="shared" si="16"/>
        <v>Angiospermae</v>
      </c>
      <c r="D1081" s="3">
        <v>6.2980670264063399</v>
      </c>
      <c r="E1081" s="3">
        <v>3.2081320074574098</v>
      </c>
      <c r="F1081" s="3">
        <v>19.065899999999999</v>
      </c>
      <c r="G1081" s="3">
        <v>1.11611778095972</v>
      </c>
      <c r="H1081" s="3">
        <v>23.493680000000001</v>
      </c>
      <c r="I1081" s="3">
        <v>5.1220003979988</v>
      </c>
      <c r="J1081" s="3">
        <v>2.7966101694915202</v>
      </c>
      <c r="K1081" s="3">
        <v>21.279789999999998</v>
      </c>
      <c r="L1081" s="3">
        <v>28.576751117734698</v>
      </c>
      <c r="M1081" s="3">
        <v>0.943621445290172</v>
      </c>
      <c r="N1081" s="3">
        <v>1.89639507288959</v>
      </c>
      <c r="O1081" s="3">
        <v>5.9429911099919304</v>
      </c>
      <c r="P1081" s="3">
        <v>1.2122844108156201</v>
      </c>
      <c r="Q1081" s="4">
        <v>2065</v>
      </c>
      <c r="R1081" s="3">
        <v>12.3886</v>
      </c>
      <c r="S1081" s="3">
        <v>1.3530521864915901</v>
      </c>
      <c r="T1081" s="3">
        <v>0.81326546327999205</v>
      </c>
      <c r="U1081" s="3">
        <v>15.72725</v>
      </c>
      <c r="V1081" s="3">
        <v>0.86185563854995395</v>
      </c>
    </row>
    <row r="1082" spans="1:22" x14ac:dyDescent="0.3">
      <c r="A1082" s="4">
        <v>9047</v>
      </c>
      <c r="B1082" s="52" t="s">
        <v>1</v>
      </c>
      <c r="C1082" s="52" t="str">
        <f t="shared" si="16"/>
        <v>Angiospermae</v>
      </c>
      <c r="D1082" s="3">
        <v>5.4668501388665698</v>
      </c>
      <c r="E1082" s="3">
        <v>3.6986711881846999</v>
      </c>
      <c r="F1082" s="3">
        <v>20.430250000000001</v>
      </c>
      <c r="G1082" s="3">
        <v>1.0754437659842599</v>
      </c>
      <c r="H1082" s="3">
        <v>23.512920000000001</v>
      </c>
      <c r="I1082" s="3">
        <v>3.6993098659356698</v>
      </c>
      <c r="J1082" s="3">
        <v>2.8932038834951399</v>
      </c>
      <c r="K1082" s="3">
        <v>21.971584999999902</v>
      </c>
      <c r="L1082" s="3">
        <v>30.1658415841584</v>
      </c>
      <c r="M1082" s="3">
        <v>1.01039406816541</v>
      </c>
      <c r="N1082" s="3">
        <v>1.9424299250716599</v>
      </c>
      <c r="O1082" s="3">
        <v>5.5236729518600702</v>
      </c>
      <c r="P1082" s="3">
        <v>1.2558878628191299</v>
      </c>
      <c r="Q1082" s="4">
        <v>1236</v>
      </c>
      <c r="R1082" s="3">
        <v>12.104900000000001</v>
      </c>
      <c r="S1082" s="3">
        <v>1.35063677284413</v>
      </c>
      <c r="T1082" s="3">
        <v>0.67668031352010605</v>
      </c>
      <c r="U1082" s="3">
        <v>16.267575000000001</v>
      </c>
      <c r="V1082" s="3">
        <v>0.66971920643671401</v>
      </c>
    </row>
    <row r="1083" spans="1:22" x14ac:dyDescent="0.3">
      <c r="A1083" s="4">
        <v>9092</v>
      </c>
      <c r="B1083" s="52" t="s">
        <v>1</v>
      </c>
      <c r="C1083" s="52" t="str">
        <f t="shared" si="16"/>
        <v>Angiospermae</v>
      </c>
      <c r="D1083" s="3">
        <v>9.4634869248560207</v>
      </c>
      <c r="E1083" s="3">
        <v>2.0375378873807901</v>
      </c>
      <c r="F1083" s="3">
        <v>17.754300000000001</v>
      </c>
      <c r="G1083" s="3">
        <v>1.14724038683586</v>
      </c>
      <c r="H1083" s="3">
        <v>22.982599999999898</v>
      </c>
      <c r="I1083" s="3">
        <v>5.8957506200769396</v>
      </c>
      <c r="J1083" s="3">
        <v>2.8752486501847101</v>
      </c>
      <c r="K1083" s="3">
        <v>20.3684499999999</v>
      </c>
      <c r="L1083" s="3">
        <v>28.4829072105716</v>
      </c>
      <c r="M1083" s="3">
        <v>0.92076048824087298</v>
      </c>
      <c r="N1083" s="3">
        <v>1.9148975170804801</v>
      </c>
      <c r="O1083" s="3">
        <v>8.7136048413915503</v>
      </c>
      <c r="P1083" s="3">
        <v>1.1933136848331201</v>
      </c>
      <c r="Q1083" s="4">
        <v>3519</v>
      </c>
      <c r="R1083" s="3">
        <v>12.002000000000001</v>
      </c>
      <c r="S1083" s="3">
        <v>1.36901765340448</v>
      </c>
      <c r="T1083" s="3">
        <v>0.62299981675799099</v>
      </c>
      <c r="U1083" s="3">
        <v>14.87815</v>
      </c>
      <c r="V1083" s="3">
        <v>0.676614412449693</v>
      </c>
    </row>
    <row r="1084" spans="1:22" x14ac:dyDescent="0.3">
      <c r="A1084" s="4">
        <v>9235</v>
      </c>
      <c r="B1084" s="52" t="s">
        <v>1</v>
      </c>
      <c r="C1084" s="52" t="str">
        <f t="shared" si="16"/>
        <v>Angiospermae</v>
      </c>
      <c r="D1084" s="3">
        <v>5.6547696380830503</v>
      </c>
      <c r="E1084" s="3">
        <v>3.06789126598655</v>
      </c>
      <c r="F1084" s="3">
        <v>15.7714</v>
      </c>
      <c r="G1084" s="3">
        <v>1.09938432859479</v>
      </c>
      <c r="H1084" s="3">
        <v>18.90626</v>
      </c>
      <c r="I1084" s="3">
        <v>5.6235356041944602</v>
      </c>
      <c r="J1084" s="3">
        <v>2.8253588516746402</v>
      </c>
      <c r="K1084" s="3">
        <v>17.338829999999898</v>
      </c>
      <c r="L1084" s="3">
        <v>32.294919454770699</v>
      </c>
      <c r="M1084" s="3">
        <v>0.90910776259828197</v>
      </c>
      <c r="N1084" s="3">
        <v>1.5062228631065699</v>
      </c>
      <c r="O1084" s="3">
        <v>5.1407949736863703</v>
      </c>
      <c r="P1084" s="3">
        <v>1.1136618002718499</v>
      </c>
      <c r="Q1084" s="4">
        <v>836</v>
      </c>
      <c r="R1084" s="3">
        <v>12.552099999999999</v>
      </c>
      <c r="S1084" s="3">
        <v>1.2243423305735499</v>
      </c>
      <c r="T1084" s="3">
        <v>0.99447651524507097</v>
      </c>
      <c r="U1084" s="3">
        <v>14.16175</v>
      </c>
      <c r="V1084" s="3">
        <v>1.0939038870406299</v>
      </c>
    </row>
    <row r="1085" spans="1:22" x14ac:dyDescent="0.3">
      <c r="A1085" s="4">
        <v>9238</v>
      </c>
      <c r="B1085" s="52" t="s">
        <v>1</v>
      </c>
      <c r="C1085" s="52" t="str">
        <f t="shared" si="16"/>
        <v>Angiospermae</v>
      </c>
      <c r="D1085" s="3">
        <v>7.7569417737416204</v>
      </c>
      <c r="E1085" s="3">
        <v>1.79939781740619</v>
      </c>
      <c r="F1085" s="3">
        <v>14.6793499999999</v>
      </c>
      <c r="G1085" s="3">
        <v>1.16818013059161</v>
      </c>
      <c r="H1085" s="3">
        <v>19.616900000000001</v>
      </c>
      <c r="I1085" s="3">
        <v>6.7302573526634797</v>
      </c>
      <c r="J1085" s="3">
        <v>2.7158469945355099</v>
      </c>
      <c r="K1085" s="3">
        <v>17.148125</v>
      </c>
      <c r="L1085" s="3">
        <v>32.554878048780402</v>
      </c>
      <c r="M1085" s="3">
        <v>1.0516932938505601</v>
      </c>
      <c r="N1085" s="3">
        <v>1.5456053198655799</v>
      </c>
      <c r="O1085" s="3">
        <v>8.15792364423341</v>
      </c>
      <c r="P1085" s="3">
        <v>1.07260498184236</v>
      </c>
      <c r="Q1085" s="4">
        <v>1464</v>
      </c>
      <c r="R1085" s="3">
        <v>12.69205</v>
      </c>
      <c r="S1085" s="3">
        <v>1.2529958277618201</v>
      </c>
      <c r="T1085" s="3">
        <v>0.86764314455039304</v>
      </c>
      <c r="U1085" s="3">
        <v>13.685699999999899</v>
      </c>
      <c r="V1085" s="3">
        <v>0.82499636502738005</v>
      </c>
    </row>
    <row r="1086" spans="1:22" x14ac:dyDescent="0.3">
      <c r="A1086" s="4">
        <v>10555</v>
      </c>
      <c r="B1086" s="52" t="s">
        <v>1</v>
      </c>
      <c r="C1086" s="52" t="str">
        <f t="shared" si="16"/>
        <v>Angiospermae</v>
      </c>
      <c r="D1086" s="3">
        <v>2.4728438350103499</v>
      </c>
      <c r="E1086" s="3">
        <v>3.1661281650851301</v>
      </c>
      <c r="F1086" s="3">
        <v>7.8521999999999998</v>
      </c>
      <c r="G1086" s="3">
        <v>1.32838758564478</v>
      </c>
      <c r="H1086" s="3">
        <v>13.009329999999901</v>
      </c>
      <c r="I1086" s="3">
        <v>1.9170295000464099</v>
      </c>
      <c r="J1086" s="3">
        <v>2.9750000000000001</v>
      </c>
      <c r="K1086" s="3">
        <v>10.430764999999999</v>
      </c>
      <c r="L1086" s="3">
        <v>34.09375</v>
      </c>
      <c r="M1086" s="3">
        <v>1.0029197205149001</v>
      </c>
      <c r="N1086" s="3">
        <v>1.8383977841996999</v>
      </c>
      <c r="O1086" s="3">
        <v>2.4800638478855901</v>
      </c>
      <c r="P1086" s="3">
        <v>1.0519638413386301</v>
      </c>
      <c r="Q1086" s="4">
        <v>160</v>
      </c>
      <c r="R1086" s="3">
        <v>7.0764499999999897</v>
      </c>
      <c r="S1086" s="3">
        <v>1.3974157073814399</v>
      </c>
      <c r="T1086" s="3">
        <v>0.775232739287956</v>
      </c>
      <c r="U1086" s="3">
        <v>7.4643249999999997</v>
      </c>
      <c r="V1086" s="3">
        <v>0.77297586579506805</v>
      </c>
    </row>
    <row r="1087" spans="1:22" x14ac:dyDescent="0.3">
      <c r="A1087" s="4">
        <v>10611</v>
      </c>
      <c r="B1087" s="52" t="s">
        <v>1</v>
      </c>
      <c r="C1087" s="52" t="str">
        <f t="shared" si="16"/>
        <v>Angiospermae</v>
      </c>
      <c r="D1087" s="3">
        <v>2.56616506834595</v>
      </c>
      <c r="E1087" s="3">
        <v>3.45342139733738</v>
      </c>
      <c r="F1087" s="3">
        <v>9.2012999999999998</v>
      </c>
      <c r="G1087" s="3">
        <v>1.2115646702096401</v>
      </c>
      <c r="H1087" s="3">
        <v>13.09464</v>
      </c>
      <c r="I1087" s="3">
        <v>3.0301602812501298</v>
      </c>
      <c r="J1087" s="3">
        <v>2.85766423357664</v>
      </c>
      <c r="K1087" s="3">
        <v>11.1479699999999</v>
      </c>
      <c r="L1087" s="3">
        <v>49.021897810218903</v>
      </c>
      <c r="M1087" s="3">
        <v>1.038281285766</v>
      </c>
      <c r="N1087" s="3">
        <v>1.73014996366519</v>
      </c>
      <c r="O1087" s="3">
        <v>2.66440116665005</v>
      </c>
      <c r="P1087" s="3">
        <v>1.09736550227194</v>
      </c>
      <c r="Q1087" s="4">
        <v>278</v>
      </c>
      <c r="R1087" s="3">
        <v>7.5685000000000002</v>
      </c>
      <c r="S1087" s="3">
        <v>1.32952927285954</v>
      </c>
      <c r="T1087" s="3">
        <v>1.18081269152465</v>
      </c>
      <c r="U1087" s="3">
        <v>8.3849</v>
      </c>
      <c r="V1087" s="3">
        <v>1.13727629276635</v>
      </c>
    </row>
    <row r="1088" spans="1:22" x14ac:dyDescent="0.3">
      <c r="A1088" s="4">
        <v>10660</v>
      </c>
      <c r="B1088" s="52" t="s">
        <v>1</v>
      </c>
      <c r="C1088" s="52" t="str">
        <f t="shared" si="16"/>
        <v>Angiospermae</v>
      </c>
      <c r="D1088" s="3">
        <v>2.1162355520485501</v>
      </c>
      <c r="E1088" s="3">
        <v>3.24805699123181</v>
      </c>
      <c r="F1088" s="3">
        <v>8.8420999999999896</v>
      </c>
      <c r="G1088" s="3">
        <v>1.2188880469571699</v>
      </c>
      <c r="H1088" s="3">
        <v>12.712960000000001</v>
      </c>
      <c r="I1088" s="3">
        <v>2.2929989135591402</v>
      </c>
      <c r="J1088" s="3">
        <v>3.2156862745098</v>
      </c>
      <c r="K1088" s="3">
        <v>10.777529999999899</v>
      </c>
      <c r="L1088" s="3">
        <v>31.839195979899401</v>
      </c>
      <c r="M1088" s="3">
        <v>1.2863755451957699</v>
      </c>
      <c r="N1088" s="3">
        <v>1.74933744306688</v>
      </c>
      <c r="O1088" s="3">
        <v>2.7222736620291399</v>
      </c>
      <c r="P1088" s="3">
        <v>1.0977565893205199</v>
      </c>
      <c r="Q1088" s="4">
        <v>204</v>
      </c>
      <c r="R1088" s="3">
        <v>7.2672999999999996</v>
      </c>
      <c r="S1088" s="3">
        <v>1.33804238519125</v>
      </c>
      <c r="T1088" s="3">
        <v>1.0835272620476799</v>
      </c>
      <c r="U1088" s="3">
        <v>8.0546999999999898</v>
      </c>
      <c r="V1088" s="3">
        <v>0.842310215002402</v>
      </c>
    </row>
    <row r="1089" spans="1:22" x14ac:dyDescent="0.3">
      <c r="A1089" s="4">
        <v>10735</v>
      </c>
      <c r="B1089" s="52" t="s">
        <v>1</v>
      </c>
      <c r="C1089" s="52" t="str">
        <f t="shared" si="16"/>
        <v>Angiospermae</v>
      </c>
      <c r="D1089" s="3">
        <v>2.9003443379044498</v>
      </c>
      <c r="E1089" s="3">
        <v>2.57190580240289</v>
      </c>
      <c r="F1089" s="3">
        <v>8.1875</v>
      </c>
      <c r="G1089" s="3">
        <v>1.3004134351145</v>
      </c>
      <c r="H1089" s="3">
        <v>13.106769999999999</v>
      </c>
      <c r="I1089" s="3">
        <v>2.8539846212446398</v>
      </c>
      <c r="J1089" s="3">
        <v>2.9353612167300298</v>
      </c>
      <c r="K1089" s="3">
        <v>10.647135</v>
      </c>
      <c r="L1089" s="3">
        <v>31.7022900763358</v>
      </c>
      <c r="M1089" s="3">
        <v>1.0976065574937901</v>
      </c>
      <c r="N1089" s="3">
        <v>1.85363428724976</v>
      </c>
      <c r="O1089" s="3">
        <v>3.18343696427393</v>
      </c>
      <c r="P1089" s="3">
        <v>1.07318288019346</v>
      </c>
      <c r="Q1089" s="4">
        <v>263</v>
      </c>
      <c r="R1089" s="3">
        <v>7.0708500000000001</v>
      </c>
      <c r="S1089" s="3">
        <v>1.3955814357384599</v>
      </c>
      <c r="T1089" s="3">
        <v>0.98401578872758599</v>
      </c>
      <c r="U1089" s="3">
        <v>7.629175</v>
      </c>
      <c r="V1089" s="3">
        <v>0.89651048639361597</v>
      </c>
    </row>
    <row r="1090" spans="1:22" x14ac:dyDescent="0.3">
      <c r="A1090" s="4">
        <v>10808</v>
      </c>
      <c r="B1090" s="52" t="s">
        <v>1</v>
      </c>
      <c r="C1090" s="52" t="str">
        <f t="shared" si="16"/>
        <v>Angiospermae</v>
      </c>
      <c r="D1090" s="3">
        <v>4.0365708763965902</v>
      </c>
      <c r="E1090" s="3">
        <v>1.8322606555102401</v>
      </c>
      <c r="F1090" s="3">
        <v>7.39604999999999</v>
      </c>
      <c r="G1090" s="3">
        <v>1.4173031550624899</v>
      </c>
      <c r="H1090" s="3">
        <v>13.5688399999999</v>
      </c>
      <c r="I1090" s="3">
        <v>2.53351226545296</v>
      </c>
      <c r="J1090" s="3">
        <v>3.0955631399317398</v>
      </c>
      <c r="K1090" s="3">
        <v>10.482444999999901</v>
      </c>
      <c r="L1090" s="3">
        <v>30.580204778156901</v>
      </c>
      <c r="M1090" s="3">
        <v>1</v>
      </c>
      <c r="N1090" s="3">
        <v>1.90386417847621</v>
      </c>
      <c r="O1090" s="3">
        <v>4.0365708763965902</v>
      </c>
      <c r="P1090" s="3">
        <v>1.0185257229025499</v>
      </c>
      <c r="Q1090" s="4">
        <v>293</v>
      </c>
      <c r="R1090" s="3">
        <v>7.1269999999999998</v>
      </c>
      <c r="S1090" s="3">
        <v>1.4435597205821</v>
      </c>
      <c r="T1090" s="3">
        <v>0.62763973259268202</v>
      </c>
      <c r="U1090" s="3">
        <v>7.2615249999999998</v>
      </c>
      <c r="V1090" s="3">
        <v>0.62763973259268202</v>
      </c>
    </row>
    <row r="1091" spans="1:22" x14ac:dyDescent="0.3">
      <c r="A1091" s="4">
        <v>10879</v>
      </c>
      <c r="B1091" s="52" t="s">
        <v>1</v>
      </c>
      <c r="C1091" s="52" t="str">
        <f t="shared" ref="C1091:C1154" si="17">_xlfn.IFS(B1091="Acer","Angiospermae",B1091="Aesculus","Angiospermae",B1091="Ailanthus","Angiospermae",B1091="Alnus","Angiospermae",B1091="Amelanchier","Angiospermae",B1091="Betula","Angiospermae",B1091="Carpinus","Angiospermae",B1091="Castanea","Angiospermae",B1091="Catalpa","Angiospermae",B1091="Cercidiphyllum","Angiospermae",B1091="Corylus","Angiospermae",B1091="Crataegus","Angiospermae",B1091="Fagus","Angiospermae",B1091="Fraxinus","Angiospermae",B1091="Gleditsia","Angiospermae",B1091="Ilex","Angiospermae",B1091="Liquidambar","Angiospermae",B1091="Liriodendron","Angiospermae",B1091="Magnolia","Angiospermae",B1091="Malus","Angiospermae",B1091="Mespilus","Angiospermae",B1091="Ostrya","Angiospermae",B1091="Platanus","Angiospermae",B1091="Populus","Angiospermae",B1091="Prunus","Angiospermae",B1091="Pterocarya","Angiospermae",B1091="Pyrus","Angiospermae",B1091="Quercus","Angiospermae",B1091="Robinia","Angiospermae",B1091="Salix","Angiospermae",B1091="Sorbus","Angiospermae",B1091="Styphnolobium","Angiospermae",B1091="Tilia","Angiospermae",B1091="Ulmus","Angiospermae",B1091="Ginkgo","Ginkgophyta",B1091="Cedrus","Coniferae",B1091="Chamaecyparis","Coniferae",B1091="Metasequoia","Coniferae",B1091="Pinus","Coniferae",B1091="Taxodium","Coniferae",B1091="Taxus","Coniferae")</f>
        <v>Angiospermae</v>
      </c>
      <c r="D1091" s="3">
        <v>2.6959507467426498</v>
      </c>
      <c r="E1091" s="3">
        <v>3.1012013072445401</v>
      </c>
      <c r="F1091" s="3">
        <v>8.6460000000000008</v>
      </c>
      <c r="G1091" s="3">
        <v>1.2687126995142199</v>
      </c>
      <c r="H1091" s="3">
        <v>13.2925799999999</v>
      </c>
      <c r="I1091" s="3">
        <v>2.1052687694587999</v>
      </c>
      <c r="J1091" s="3">
        <v>3.0421940928270002</v>
      </c>
      <c r="K1091" s="3">
        <v>10.9692899999999</v>
      </c>
      <c r="L1091" s="3">
        <v>29.638297872340399</v>
      </c>
      <c r="M1091" s="3">
        <v>1.03412567110103</v>
      </c>
      <c r="N1091" s="3">
        <v>1.8147857903503199</v>
      </c>
      <c r="O1091" s="3">
        <v>2.7879518752305898</v>
      </c>
      <c r="P1091" s="3">
        <v>1.08273953389352</v>
      </c>
      <c r="Q1091" s="4">
        <v>237</v>
      </c>
      <c r="R1091" s="3">
        <v>7.3246000000000002</v>
      </c>
      <c r="S1091" s="3">
        <v>1.3736853969168299</v>
      </c>
      <c r="T1091" s="3">
        <v>0.78090030836151803</v>
      </c>
      <c r="U1091" s="3">
        <v>7.9852999999999996</v>
      </c>
      <c r="V1091" s="3">
        <v>0.75513095766212901</v>
      </c>
    </row>
    <row r="1092" spans="1:22" x14ac:dyDescent="0.3">
      <c r="A1092" s="4">
        <v>10968</v>
      </c>
      <c r="B1092" s="52" t="s">
        <v>1</v>
      </c>
      <c r="C1092" s="52" t="str">
        <f t="shared" si="17"/>
        <v>Angiospermae</v>
      </c>
      <c r="D1092" s="3">
        <v>3.37062730993182</v>
      </c>
      <c r="E1092" s="3">
        <v>2.8484644421027401</v>
      </c>
      <c r="F1092" s="3">
        <v>9.0966500000000003</v>
      </c>
      <c r="G1092" s="3">
        <v>1.22226698839682</v>
      </c>
      <c r="H1092" s="3">
        <v>13.140420000000001</v>
      </c>
      <c r="I1092" s="3">
        <v>2.2299819016015001</v>
      </c>
      <c r="J1092" s="3">
        <v>2.9356060606060601</v>
      </c>
      <c r="K1092" s="3">
        <v>11.118535</v>
      </c>
      <c r="L1092" s="3">
        <v>30.886363636363601</v>
      </c>
      <c r="M1092" s="3">
        <v>0.94745795717999204</v>
      </c>
      <c r="N1092" s="3">
        <v>1.7755764696344201</v>
      </c>
      <c r="O1092" s="3">
        <v>3.1935276654831002</v>
      </c>
      <c r="P1092" s="3">
        <v>1.1028047013753699</v>
      </c>
      <c r="Q1092" s="4">
        <v>264</v>
      </c>
      <c r="R1092" s="3">
        <v>7.4006499999999997</v>
      </c>
      <c r="S1092" s="3">
        <v>1.34792178113994</v>
      </c>
      <c r="T1092" s="3">
        <v>0.66159254540858903</v>
      </c>
      <c r="U1092" s="3">
        <v>8.2486499999999996</v>
      </c>
      <c r="V1092" s="3">
        <v>0.69828169196842005</v>
      </c>
    </row>
    <row r="1093" spans="1:22" x14ac:dyDescent="0.3">
      <c r="A1093" s="4">
        <v>10982</v>
      </c>
      <c r="B1093" s="52" t="s">
        <v>1</v>
      </c>
      <c r="C1093" s="52" t="str">
        <f t="shared" si="17"/>
        <v>Angiospermae</v>
      </c>
      <c r="D1093" s="3">
        <v>11.274756153183301</v>
      </c>
      <c r="E1093" s="3">
        <v>1.453151723815</v>
      </c>
      <c r="F1093" s="3">
        <v>14.41225</v>
      </c>
      <c r="G1093" s="3">
        <v>1.32663359295044</v>
      </c>
      <c r="H1093" s="3">
        <v>23.827300000000001</v>
      </c>
      <c r="I1093" s="3">
        <v>8.59175038309405</v>
      </c>
      <c r="J1093" s="3">
        <v>3.74577300799838</v>
      </c>
      <c r="K1093" s="3">
        <v>19.119775000000001</v>
      </c>
      <c r="L1093" s="3">
        <v>27.733177237096601</v>
      </c>
      <c r="M1093" s="3">
        <v>0.87965761704411105</v>
      </c>
      <c r="N1093" s="3">
        <v>2.5361681745609301</v>
      </c>
      <c r="O1093" s="3">
        <v>9.9179251304626508</v>
      </c>
      <c r="P1093" s="3">
        <v>1.21074462611179</v>
      </c>
      <c r="Q1093" s="4">
        <v>9877</v>
      </c>
      <c r="R1093" s="3">
        <v>9.3949999999999996</v>
      </c>
      <c r="S1093" s="3">
        <v>1.60621449348412</v>
      </c>
      <c r="T1093" s="3">
        <v>0.76203425301293704</v>
      </c>
      <c r="U1093" s="3">
        <v>11.903625</v>
      </c>
      <c r="V1093" s="3">
        <v>0.86628506165112196</v>
      </c>
    </row>
    <row r="1094" spans="1:22" x14ac:dyDescent="0.3">
      <c r="A1094" s="4">
        <v>11148</v>
      </c>
      <c r="B1094" s="52" t="s">
        <v>1</v>
      </c>
      <c r="C1094" s="52" t="str">
        <f t="shared" si="17"/>
        <v>Angiospermae</v>
      </c>
      <c r="D1094" s="3">
        <v>2.8392762946653098</v>
      </c>
      <c r="E1094" s="3">
        <v>3.27896676719886</v>
      </c>
      <c r="F1094" s="3">
        <v>8.2262500000000003</v>
      </c>
      <c r="G1094" s="3">
        <v>1.25113934052575</v>
      </c>
      <c r="H1094" s="3">
        <v>12.35812</v>
      </c>
      <c r="I1094" s="3">
        <v>1.7440475183698301</v>
      </c>
      <c r="J1094" s="3">
        <v>2.7836257309941499</v>
      </c>
      <c r="K1094" s="3">
        <v>10.292185</v>
      </c>
      <c r="L1094" s="3">
        <v>34.576687116564401</v>
      </c>
      <c r="M1094" s="3">
        <v>0.88360310283515697</v>
      </c>
      <c r="N1094" s="3">
        <v>1.6566288640446101</v>
      </c>
      <c r="O1094" s="3">
        <v>2.50879334377258</v>
      </c>
      <c r="P1094" s="3">
        <v>1.04886188683575</v>
      </c>
      <c r="Q1094" s="4">
        <v>171</v>
      </c>
      <c r="R1094" s="3">
        <v>7.4598000000000004</v>
      </c>
      <c r="S1094" s="3">
        <v>1.3122723693982801</v>
      </c>
      <c r="T1094" s="3">
        <v>0.61425776760321005</v>
      </c>
      <c r="U1094" s="3">
        <v>7.8430249999999999</v>
      </c>
      <c r="V1094" s="3">
        <v>0.69517384630303203</v>
      </c>
    </row>
    <row r="1095" spans="1:22" x14ac:dyDescent="0.3">
      <c r="A1095" s="4">
        <v>11674</v>
      </c>
      <c r="B1095" s="52" t="s">
        <v>1</v>
      </c>
      <c r="C1095" s="52" t="str">
        <f t="shared" si="17"/>
        <v>Angiospermae</v>
      </c>
      <c r="D1095" s="3">
        <v>3.4683153318275601</v>
      </c>
      <c r="E1095" s="3">
        <v>3.6696955987956899</v>
      </c>
      <c r="F1095" s="3">
        <v>12.235049999999999</v>
      </c>
      <c r="G1095" s="3">
        <v>1.09507970952305</v>
      </c>
      <c r="H1095" s="3">
        <v>14.5616599999999</v>
      </c>
      <c r="I1095" s="3">
        <v>3.0935207211771298</v>
      </c>
      <c r="J1095" s="3">
        <v>2.74349442379182</v>
      </c>
      <c r="K1095" s="3">
        <v>13.398354999999899</v>
      </c>
      <c r="L1095" s="3">
        <v>27.550561797752799</v>
      </c>
      <c r="M1095" s="3">
        <v>0.96129599234576901</v>
      </c>
      <c r="N1095" s="3">
        <v>1.4666968836244201</v>
      </c>
      <c r="O1095" s="3">
        <v>3.3340776286772198</v>
      </c>
      <c r="P1095" s="3">
        <v>1.10408446414672</v>
      </c>
      <c r="Q1095" s="4">
        <v>276</v>
      </c>
      <c r="R1095" s="3">
        <v>9.9282000000000004</v>
      </c>
      <c r="S1095" s="3">
        <v>1.20906049428671</v>
      </c>
      <c r="T1095" s="3">
        <v>0.89193756195953</v>
      </c>
      <c r="U1095" s="3">
        <v>11.081625000000001</v>
      </c>
      <c r="V1095" s="3">
        <v>0.92784903823744203</v>
      </c>
    </row>
    <row r="1096" spans="1:22" x14ac:dyDescent="0.3">
      <c r="A1096" s="4">
        <v>11679</v>
      </c>
      <c r="B1096" s="52" t="s">
        <v>1</v>
      </c>
      <c r="C1096" s="52" t="str">
        <f t="shared" si="17"/>
        <v>Angiospermae</v>
      </c>
      <c r="D1096" s="3">
        <v>9.6931386954371899</v>
      </c>
      <c r="E1096" s="3">
        <v>1.5549905797313499</v>
      </c>
      <c r="F1096" s="3">
        <v>13.914999999999999</v>
      </c>
      <c r="G1096" s="3">
        <v>1.3040815666546799</v>
      </c>
      <c r="H1096" s="3">
        <v>22.377590000000001</v>
      </c>
      <c r="I1096" s="3">
        <v>7.2052023856080902</v>
      </c>
      <c r="J1096" s="3">
        <v>3.7395072548446699</v>
      </c>
      <c r="K1096" s="3">
        <v>18.146294999999999</v>
      </c>
      <c r="L1096" s="3">
        <v>38.398647263783502</v>
      </c>
      <c r="M1096" s="3">
        <v>0.92318985077456195</v>
      </c>
      <c r="N1096" s="3">
        <v>4.5729212220292199</v>
      </c>
      <c r="O1096" s="3">
        <v>8.94860726577779</v>
      </c>
      <c r="P1096" s="3">
        <v>1.47965015817316</v>
      </c>
      <c r="Q1096" s="4">
        <v>10269</v>
      </c>
      <c r="R1096" s="3">
        <v>4.8935000000000004</v>
      </c>
      <c r="S1096" s="3">
        <v>1.92958449637132</v>
      </c>
      <c r="T1096" s="3">
        <v>0.743330164975331</v>
      </c>
      <c r="U1096" s="3">
        <v>9.4042499999999993</v>
      </c>
      <c r="V1096" s="3">
        <v>0.80517584151480004</v>
      </c>
    </row>
    <row r="1097" spans="1:22" x14ac:dyDescent="0.3">
      <c r="A1097" s="4">
        <v>11688</v>
      </c>
      <c r="B1097" s="52" t="s">
        <v>1</v>
      </c>
      <c r="C1097" s="52" t="str">
        <f t="shared" si="17"/>
        <v>Angiospermae</v>
      </c>
      <c r="D1097" s="3">
        <v>4.4273425947878602</v>
      </c>
      <c r="E1097" s="3">
        <v>2.79279022593825</v>
      </c>
      <c r="F1097" s="3">
        <v>11.910299999999999</v>
      </c>
      <c r="G1097" s="3">
        <v>1.15433490340293</v>
      </c>
      <c r="H1097" s="3">
        <v>15.586650000000001</v>
      </c>
      <c r="I1097" s="3">
        <v>2.83309113838156</v>
      </c>
      <c r="J1097" s="3">
        <v>2.7380585516178702</v>
      </c>
      <c r="K1097" s="3">
        <v>13.748474999999999</v>
      </c>
      <c r="L1097" s="3">
        <v>28.7109634551495</v>
      </c>
      <c r="M1097" s="3">
        <v>0.96325496272165101</v>
      </c>
      <c r="N1097" s="3">
        <v>1.53927019553624</v>
      </c>
      <c r="O1097" s="3">
        <v>4.2646597260983601</v>
      </c>
      <c r="P1097" s="3">
        <v>1.08097094339793</v>
      </c>
      <c r="Q1097" s="4">
        <v>654</v>
      </c>
      <c r="R1097" s="3">
        <v>10.125999999999999</v>
      </c>
      <c r="S1097" s="3">
        <v>1.2478024895286399</v>
      </c>
      <c r="T1097" s="3">
        <v>0.63990781777693295</v>
      </c>
      <c r="U1097" s="3">
        <v>11.01815</v>
      </c>
      <c r="V1097" s="3">
        <v>0.66431821536521396</v>
      </c>
    </row>
    <row r="1098" spans="1:22" x14ac:dyDescent="0.3">
      <c r="A1098" s="4">
        <v>11924</v>
      </c>
      <c r="B1098" s="52" t="s">
        <v>1</v>
      </c>
      <c r="C1098" s="52" t="str">
        <f t="shared" si="17"/>
        <v>Angiospermae</v>
      </c>
      <c r="D1098" s="3">
        <v>3.9843101435102999</v>
      </c>
      <c r="E1098" s="3">
        <v>2.9699542512914801</v>
      </c>
      <c r="F1098" s="3">
        <v>11.577999999999999</v>
      </c>
      <c r="G1098" s="3">
        <v>1.2038827949559501</v>
      </c>
      <c r="H1098" s="3">
        <v>16.299109999999999</v>
      </c>
      <c r="I1098" s="3">
        <v>2.7713580620665499</v>
      </c>
      <c r="J1098" s="3">
        <v>2.7247706422018299</v>
      </c>
      <c r="K1098" s="3">
        <v>13.938554999999999</v>
      </c>
      <c r="L1098" s="3">
        <v>27.963949843260099</v>
      </c>
      <c r="M1098" s="3">
        <v>0.978432001263978</v>
      </c>
      <c r="N1098" s="3">
        <v>1.5752955048469499</v>
      </c>
      <c r="O1098" s="3">
        <v>3.89837654737115</v>
      </c>
      <c r="P1098" s="3">
        <v>1.0561604035631</v>
      </c>
      <c r="Q1098" s="4">
        <v>660</v>
      </c>
      <c r="R1098" s="3">
        <v>10.3467</v>
      </c>
      <c r="S1098" s="3">
        <v>1.27149333856335</v>
      </c>
      <c r="T1098" s="3">
        <v>0.69556785547444699</v>
      </c>
      <c r="U1098" s="3">
        <v>10.962350000000001</v>
      </c>
      <c r="V1098" s="3">
        <v>0.71090055780665795</v>
      </c>
    </row>
    <row r="1099" spans="1:22" x14ac:dyDescent="0.3">
      <c r="A1099" s="4">
        <v>11925</v>
      </c>
      <c r="B1099" s="52" t="s">
        <v>1</v>
      </c>
      <c r="C1099" s="52" t="str">
        <f t="shared" si="17"/>
        <v>Angiospermae</v>
      </c>
      <c r="D1099" s="3">
        <v>4.8712663430708902</v>
      </c>
      <c r="E1099" s="3">
        <v>2.2767638993405499</v>
      </c>
      <c r="F1099" s="3">
        <v>10.74</v>
      </c>
      <c r="G1099" s="3">
        <v>1.2417849162011101</v>
      </c>
      <c r="H1099" s="3">
        <v>15.933540000000001</v>
      </c>
      <c r="I1099" s="3">
        <v>2.8067343805596701</v>
      </c>
      <c r="J1099" s="3">
        <v>2.49303621169916</v>
      </c>
      <c r="K1099" s="3">
        <v>13.33677</v>
      </c>
      <c r="L1099" s="3">
        <v>28.430167597765301</v>
      </c>
      <c r="M1099" s="3">
        <v>0.96837687292499797</v>
      </c>
      <c r="N1099" s="3">
        <v>1.5926293536440901</v>
      </c>
      <c r="O1099" s="3">
        <v>4.7172216684877801</v>
      </c>
      <c r="P1099" s="3">
        <v>1.0354526851630901</v>
      </c>
      <c r="Q1099" s="4">
        <v>359</v>
      </c>
      <c r="R1099" s="3">
        <v>10.00455</v>
      </c>
      <c r="S1099" s="3">
        <v>1.28580952587547</v>
      </c>
      <c r="T1099" s="3">
        <v>0.57618167081997096</v>
      </c>
      <c r="U1099" s="3">
        <v>10.372275</v>
      </c>
      <c r="V1099" s="3">
        <v>0.59499734755086098</v>
      </c>
    </row>
    <row r="1100" spans="1:22" x14ac:dyDescent="0.3">
      <c r="A1100" s="4">
        <v>12130</v>
      </c>
      <c r="B1100" s="52" t="s">
        <v>1</v>
      </c>
      <c r="C1100" s="52" t="str">
        <f t="shared" si="17"/>
        <v>Angiospermae</v>
      </c>
      <c r="D1100" s="3">
        <v>4.4825436741789098</v>
      </c>
      <c r="E1100" s="3">
        <v>2.7789916192215398</v>
      </c>
      <c r="F1100" s="3">
        <v>12.203749999999999</v>
      </c>
      <c r="G1100" s="3">
        <v>1.1759196968145</v>
      </c>
      <c r="H1100" s="3">
        <v>16.497509999999998</v>
      </c>
      <c r="I1100" s="3">
        <v>3.4565499526687802</v>
      </c>
      <c r="J1100" s="3">
        <v>2.8128654970760198</v>
      </c>
      <c r="K1100" s="3">
        <v>14.350629999999899</v>
      </c>
      <c r="L1100" s="3">
        <v>27.351063829787201</v>
      </c>
      <c r="M1100" s="3">
        <v>0.979673894745825</v>
      </c>
      <c r="N1100" s="3">
        <v>1.62626769449154</v>
      </c>
      <c r="O1100" s="3">
        <v>4.3914310196511197</v>
      </c>
      <c r="P1100" s="3">
        <v>1.0921485671073401</v>
      </c>
      <c r="Q1100" s="4">
        <v>692</v>
      </c>
      <c r="R1100" s="3">
        <v>10.144399999999999</v>
      </c>
      <c r="S1100" s="3">
        <v>1.28427901190926</v>
      </c>
      <c r="T1100" s="3">
        <v>0.77111350249184896</v>
      </c>
      <c r="U1100" s="3">
        <v>11.174075</v>
      </c>
      <c r="V1100" s="3">
        <v>0.78711243264465303</v>
      </c>
    </row>
    <row r="1101" spans="1:22" x14ac:dyDescent="0.3">
      <c r="A1101" s="4">
        <v>12163</v>
      </c>
      <c r="B1101" s="52" t="s">
        <v>1</v>
      </c>
      <c r="C1101" s="52" t="str">
        <f t="shared" si="17"/>
        <v>Angiospermae</v>
      </c>
      <c r="D1101" s="3">
        <v>3.9801143995431398</v>
      </c>
      <c r="E1101" s="3">
        <v>2.8537207143683698</v>
      </c>
      <c r="F1101" s="3">
        <v>11.443199999999999</v>
      </c>
      <c r="G1101" s="3">
        <v>1.1985895553691199</v>
      </c>
      <c r="H1101" s="3">
        <v>15.9881999999999</v>
      </c>
      <c r="I1101" s="3">
        <v>2.7889607445434401</v>
      </c>
      <c r="J1101" s="3">
        <v>2.7797202797202698</v>
      </c>
      <c r="K1101" s="3">
        <v>13.715699999999901</v>
      </c>
      <c r="L1101" s="3">
        <v>39.7508896797153</v>
      </c>
      <c r="M1101" s="3">
        <v>1.0074893539441401</v>
      </c>
      <c r="N1101" s="3">
        <v>1.5924501992031801</v>
      </c>
      <c r="O1101" s="3">
        <v>4.0099228850195097</v>
      </c>
      <c r="P1101" s="3">
        <v>1.06531615401802</v>
      </c>
      <c r="Q1101" s="4">
        <v>293</v>
      </c>
      <c r="R1101" s="3">
        <v>10.039999999999999</v>
      </c>
      <c r="S1101" s="3">
        <v>1.27687681537201</v>
      </c>
      <c r="T1101" s="3">
        <v>0.70072376433792205</v>
      </c>
      <c r="U1101" s="3">
        <v>10.7416</v>
      </c>
      <c r="V1101" s="3">
        <v>0.69551480776914498</v>
      </c>
    </row>
    <row r="1102" spans="1:22" x14ac:dyDescent="0.3">
      <c r="A1102" s="4">
        <v>12344</v>
      </c>
      <c r="B1102" s="52" t="s">
        <v>1</v>
      </c>
      <c r="C1102" s="52" t="str">
        <f t="shared" si="17"/>
        <v>Angiospermae</v>
      </c>
      <c r="D1102" s="3">
        <v>3.4584025799463198</v>
      </c>
      <c r="E1102" s="3">
        <v>3.05382793957842</v>
      </c>
      <c r="F1102" s="3">
        <v>11.5483999999999</v>
      </c>
      <c r="G1102" s="3">
        <v>1.12018807800214</v>
      </c>
      <c r="H1102" s="3">
        <v>14.32436</v>
      </c>
      <c r="I1102" s="3">
        <v>2.9876153753366399</v>
      </c>
      <c r="J1102" s="3">
        <v>2.5600907029478401</v>
      </c>
      <c r="K1102" s="3">
        <v>12.93638</v>
      </c>
      <c r="L1102" s="3">
        <v>27.728110599078299</v>
      </c>
      <c r="M1102" s="3">
        <v>1.0934569955567499</v>
      </c>
      <c r="N1102" s="3">
        <v>1.4224362730008</v>
      </c>
      <c r="O1102" s="3">
        <v>3.7816144944938199</v>
      </c>
      <c r="P1102" s="3">
        <v>1.0683713636805101</v>
      </c>
      <c r="Q1102" s="4">
        <v>441</v>
      </c>
      <c r="R1102" s="3">
        <v>10.0703</v>
      </c>
      <c r="S1102" s="3">
        <v>1.1967768644738099</v>
      </c>
      <c r="T1102" s="3">
        <v>0.86387148583003004</v>
      </c>
      <c r="U1102" s="3">
        <v>10.809349999999901</v>
      </c>
      <c r="V1102" s="3">
        <v>0.79003700130902499</v>
      </c>
    </row>
    <row r="1103" spans="1:22" x14ac:dyDescent="0.3">
      <c r="A1103" s="4">
        <v>12512</v>
      </c>
      <c r="B1103" s="52" t="s">
        <v>1</v>
      </c>
      <c r="C1103" s="52" t="str">
        <f t="shared" si="17"/>
        <v>Angiospermae</v>
      </c>
      <c r="D1103" s="3">
        <v>3.6368681070840099</v>
      </c>
      <c r="E1103" s="3">
        <v>2.9000210169444101</v>
      </c>
      <c r="F1103" s="3">
        <v>11.714799999999901</v>
      </c>
      <c r="G1103" s="3">
        <v>1.19903882268583</v>
      </c>
      <c r="H1103" s="3">
        <v>16.3782</v>
      </c>
      <c r="I1103" s="3">
        <v>3.4649455398622999</v>
      </c>
      <c r="J1103" s="3">
        <v>3.0135467980295498</v>
      </c>
      <c r="K1103" s="3">
        <v>14.0465</v>
      </c>
      <c r="L1103" s="3">
        <v>28.170792079207899</v>
      </c>
      <c r="M1103" s="3">
        <v>1.1107240659790301</v>
      </c>
      <c r="N1103" s="3">
        <v>1.8567282621018</v>
      </c>
      <c r="O1103" s="3">
        <v>4.0395569313298303</v>
      </c>
      <c r="P1103" s="3">
        <v>1.14091489009437</v>
      </c>
      <c r="Q1103" s="4">
        <v>819</v>
      </c>
      <c r="R1103" s="3">
        <v>8.8209999999999997</v>
      </c>
      <c r="S1103" s="3">
        <v>1.3680012466034901</v>
      </c>
      <c r="T1103" s="3">
        <v>0.95272785205302601</v>
      </c>
      <c r="U1103" s="3">
        <v>10.267899999999999</v>
      </c>
      <c r="V1103" s="3">
        <v>0.85775385735723197</v>
      </c>
    </row>
    <row r="1104" spans="1:22" x14ac:dyDescent="0.3">
      <c r="A1104" s="4">
        <v>12743</v>
      </c>
      <c r="B1104" s="52" t="s">
        <v>1</v>
      </c>
      <c r="C1104" s="52" t="str">
        <f t="shared" si="17"/>
        <v>Angiospermae</v>
      </c>
      <c r="D1104" s="3">
        <v>6.2389488531639099</v>
      </c>
      <c r="E1104" s="3">
        <v>1.7030378768433201</v>
      </c>
      <c r="F1104" s="3">
        <v>11.80025</v>
      </c>
      <c r="G1104" s="3">
        <v>1.23996737357259</v>
      </c>
      <c r="H1104" s="3">
        <v>17.4636</v>
      </c>
      <c r="I1104" s="3">
        <v>5.8408143351671198</v>
      </c>
      <c r="J1104" s="3">
        <v>2.6266666666666598</v>
      </c>
      <c r="K1104" s="3">
        <v>14.631925000000001</v>
      </c>
      <c r="L1104" s="3">
        <v>29.0312012480499</v>
      </c>
      <c r="M1104" s="3">
        <v>1.11059439149475</v>
      </c>
      <c r="N1104" s="3">
        <v>1.6660560961648501</v>
      </c>
      <c r="O1104" s="3">
        <v>6.9289416051464396</v>
      </c>
      <c r="P1104" s="3">
        <v>1.05916144015976</v>
      </c>
      <c r="Q1104" s="4">
        <v>675</v>
      </c>
      <c r="R1104" s="3">
        <v>10.481999999999999</v>
      </c>
      <c r="S1104" s="3">
        <v>1.3133256291442701</v>
      </c>
      <c r="T1104" s="3">
        <v>0.93618564162536799</v>
      </c>
      <c r="U1104" s="3">
        <v>11.141125000000001</v>
      </c>
      <c r="V1104" s="3">
        <v>0.842959093612345</v>
      </c>
    </row>
    <row r="1105" spans="1:22" x14ac:dyDescent="0.3">
      <c r="A1105" s="4">
        <v>12955</v>
      </c>
      <c r="B1105" s="52" t="s">
        <v>1</v>
      </c>
      <c r="C1105" s="52" t="str">
        <f t="shared" si="17"/>
        <v>Angiospermae</v>
      </c>
      <c r="D1105" s="3">
        <v>4.2783833309544299</v>
      </c>
      <c r="E1105" s="3">
        <v>2.3144256215562198</v>
      </c>
      <c r="F1105" s="3">
        <v>9.9019999999999992</v>
      </c>
      <c r="G1105" s="3">
        <v>1.31296657240961</v>
      </c>
      <c r="H1105" s="3">
        <v>16.099989999999998</v>
      </c>
      <c r="I1105" s="3">
        <v>4.0000288846172198</v>
      </c>
      <c r="J1105" s="3">
        <v>2.7926023778071301</v>
      </c>
      <c r="K1105" s="3">
        <v>13.000995</v>
      </c>
      <c r="L1105" s="3">
        <v>25.287234042553099</v>
      </c>
      <c r="M1105" s="3">
        <v>1</v>
      </c>
      <c r="N1105" s="3">
        <v>1.7235923540967399</v>
      </c>
      <c r="O1105" s="3">
        <v>4.2783833309544299</v>
      </c>
      <c r="P1105" s="3">
        <v>1.02915613250567</v>
      </c>
      <c r="Q1105" s="4">
        <v>760</v>
      </c>
      <c r="R1105" s="3">
        <v>9.3409499999999994</v>
      </c>
      <c r="S1105" s="3">
        <v>1.3512475997703</v>
      </c>
      <c r="T1105" s="3">
        <v>0.93493933927722395</v>
      </c>
      <c r="U1105" s="3">
        <v>9.6214750000000002</v>
      </c>
      <c r="V1105" s="3">
        <v>0.93493933927722395</v>
      </c>
    </row>
    <row r="1106" spans="1:22" x14ac:dyDescent="0.3">
      <c r="A1106" s="4">
        <v>12985</v>
      </c>
      <c r="B1106" s="52" t="s">
        <v>1</v>
      </c>
      <c r="C1106" s="52" t="str">
        <f t="shared" si="17"/>
        <v>Angiospermae</v>
      </c>
      <c r="D1106" s="3">
        <v>5.6374214672730201</v>
      </c>
      <c r="E1106" s="3">
        <v>1.91649958242602</v>
      </c>
      <c r="F1106" s="3">
        <v>12.02875</v>
      </c>
      <c r="G1106" s="3">
        <v>1.2310485295645801</v>
      </c>
      <c r="H1106" s="3">
        <v>17.5871999999999</v>
      </c>
      <c r="I1106" s="3">
        <v>5.4383865332752697</v>
      </c>
      <c r="J1106" s="3">
        <v>2.74547983310153</v>
      </c>
      <c r="K1106" s="3">
        <v>14.8079749999999</v>
      </c>
      <c r="L1106" s="3">
        <v>29.0554765291607</v>
      </c>
      <c r="M1106" s="3">
        <v>1.1133488500778901</v>
      </c>
      <c r="N1106" s="3">
        <v>1.6708182517741601</v>
      </c>
      <c r="O1106" s="3">
        <v>6.2764167079928299</v>
      </c>
      <c r="P1106" s="3">
        <v>1.0666220347286699</v>
      </c>
      <c r="Q1106" s="4">
        <v>719</v>
      </c>
      <c r="R1106" s="3">
        <v>10.5261</v>
      </c>
      <c r="S1106" s="3">
        <v>1.31306348745391</v>
      </c>
      <c r="T1106" s="3">
        <v>0.96469397664282996</v>
      </c>
      <c r="U1106" s="3">
        <v>11.277424999999999</v>
      </c>
      <c r="V1106" s="3">
        <v>0.86647951949233004</v>
      </c>
    </row>
    <row r="1107" spans="1:22" x14ac:dyDescent="0.3">
      <c r="A1107" s="4">
        <v>13143</v>
      </c>
      <c r="B1107" s="52" t="s">
        <v>1</v>
      </c>
      <c r="C1107" s="52" t="str">
        <f t="shared" si="17"/>
        <v>Angiospermae</v>
      </c>
      <c r="D1107" s="3">
        <v>3.1618778035715098</v>
      </c>
      <c r="E1107" s="3">
        <v>4.29211762894563</v>
      </c>
      <c r="F1107" s="3">
        <v>12.583</v>
      </c>
      <c r="G1107" s="3">
        <v>1.14305888897719</v>
      </c>
      <c r="H1107" s="3">
        <v>16.183219999999999</v>
      </c>
      <c r="I1107" s="3">
        <v>1.81934726513948</v>
      </c>
      <c r="J1107" s="3">
        <v>2.6614173228346401</v>
      </c>
      <c r="K1107" s="3">
        <v>14.38311</v>
      </c>
      <c r="L1107" s="3">
        <v>36.283464566929098</v>
      </c>
      <c r="M1107" s="3">
        <v>0.92718735295966503</v>
      </c>
      <c r="N1107" s="3">
        <v>1.5727897371106401</v>
      </c>
      <c r="O1107" s="3">
        <v>2.9316531110753901</v>
      </c>
      <c r="P1107" s="3">
        <v>1.1002732539075299</v>
      </c>
      <c r="Q1107" s="4">
        <v>130</v>
      </c>
      <c r="R1107" s="3">
        <v>10.2895</v>
      </c>
      <c r="S1107" s="3">
        <v>1.2576771231828601</v>
      </c>
      <c r="T1107" s="3">
        <v>0.57540087826431296</v>
      </c>
      <c r="U1107" s="3">
        <v>11.436249999999999</v>
      </c>
      <c r="V1107" s="3">
        <v>0.62058749661282797</v>
      </c>
    </row>
    <row r="1108" spans="1:22" x14ac:dyDescent="0.3">
      <c r="A1108" s="4">
        <v>13199</v>
      </c>
      <c r="B1108" s="52" t="s">
        <v>1</v>
      </c>
      <c r="C1108" s="52" t="str">
        <f t="shared" si="17"/>
        <v>Angiospermae</v>
      </c>
      <c r="D1108" s="3">
        <v>3.54719532890832</v>
      </c>
      <c r="E1108" s="3">
        <v>2.02108971602823</v>
      </c>
      <c r="F1108" s="3">
        <v>7.1692</v>
      </c>
      <c r="G1108" s="3">
        <v>1.43563298554929</v>
      </c>
      <c r="H1108" s="3">
        <v>13.415479999999899</v>
      </c>
      <c r="I1108" s="3">
        <v>2.9042648045197801</v>
      </c>
      <c r="J1108" s="3">
        <v>3.3577981651376101</v>
      </c>
      <c r="K1108" s="3">
        <v>10.292339999999999</v>
      </c>
      <c r="L1108" s="3">
        <v>30.006116207950999</v>
      </c>
      <c r="M1108" s="3">
        <v>1</v>
      </c>
      <c r="N1108" s="3">
        <v>2.0727851426099302</v>
      </c>
      <c r="O1108" s="3">
        <v>3.54719532890832</v>
      </c>
      <c r="P1108" s="3">
        <v>1.0510944624452001</v>
      </c>
      <c r="Q1108" s="4">
        <v>327</v>
      </c>
      <c r="R1108" s="3">
        <v>6.4722</v>
      </c>
      <c r="S1108" s="3">
        <v>1.50898588121453</v>
      </c>
      <c r="T1108" s="3">
        <v>0.81874961349071995</v>
      </c>
      <c r="U1108" s="3">
        <v>6.8207000000000004</v>
      </c>
      <c r="V1108" s="3">
        <v>0.81874961349071995</v>
      </c>
    </row>
    <row r="1109" spans="1:22" x14ac:dyDescent="0.3">
      <c r="A1109" s="4">
        <v>13201</v>
      </c>
      <c r="B1109" s="52" t="s">
        <v>1</v>
      </c>
      <c r="C1109" s="52" t="str">
        <f t="shared" si="17"/>
        <v>Angiospermae</v>
      </c>
      <c r="D1109" s="3">
        <v>3.3810473435307999</v>
      </c>
      <c r="E1109" s="3">
        <v>3.2789399071543399</v>
      </c>
      <c r="F1109" s="3">
        <v>11.221299999999999</v>
      </c>
      <c r="G1109" s="3">
        <v>1.21602488125261</v>
      </c>
      <c r="H1109" s="3">
        <v>16.069459999999999</v>
      </c>
      <c r="I1109" s="3">
        <v>2.9855214369717702</v>
      </c>
      <c r="J1109" s="3">
        <v>2.7905308464849301</v>
      </c>
      <c r="K1109" s="3">
        <v>13.645379999999999</v>
      </c>
      <c r="L1109" s="3">
        <v>31.542810985460399</v>
      </c>
      <c r="M1109" s="3">
        <v>1.0121816596570901</v>
      </c>
      <c r="N1109" s="3">
        <v>1.75396319500534</v>
      </c>
      <c r="O1109" s="3">
        <v>3.4222341115542099</v>
      </c>
      <c r="P1109" s="3">
        <v>1.10103958671644</v>
      </c>
      <c r="Q1109" s="4">
        <v>706</v>
      </c>
      <c r="R1109" s="3">
        <v>9.1617999999999995</v>
      </c>
      <c r="S1109" s="3">
        <v>1.33889153269129</v>
      </c>
      <c r="T1109" s="3">
        <v>0.88301675002693603</v>
      </c>
      <c r="U1109" s="3">
        <v>10.191549999999999</v>
      </c>
      <c r="V1109" s="3">
        <v>0.87238959686948403</v>
      </c>
    </row>
    <row r="1110" spans="1:22" x14ac:dyDescent="0.3">
      <c r="A1110" s="4">
        <v>13280</v>
      </c>
      <c r="B1110" s="52" t="s">
        <v>1</v>
      </c>
      <c r="C1110" s="52" t="str">
        <f t="shared" si="17"/>
        <v>Angiospermae</v>
      </c>
      <c r="D1110" s="3">
        <v>5.1917730223954104</v>
      </c>
      <c r="E1110" s="3">
        <v>2.6988905647085102</v>
      </c>
      <c r="F1110" s="3">
        <v>12.3163499999999</v>
      </c>
      <c r="G1110" s="3">
        <v>1.1712317366752301</v>
      </c>
      <c r="H1110" s="3">
        <v>16.53425</v>
      </c>
      <c r="I1110" s="3">
        <v>3.8769997693959799</v>
      </c>
      <c r="J1110" s="3">
        <v>2.8565891472868201</v>
      </c>
      <c r="K1110" s="3">
        <v>14.4253</v>
      </c>
      <c r="L1110" s="3">
        <v>28.8333333333333</v>
      </c>
      <c r="M1110" s="3">
        <v>0.87898416145549296</v>
      </c>
      <c r="N1110" s="3">
        <v>1.57957965130164</v>
      </c>
      <c r="O1110" s="3">
        <v>4.5634862565574803</v>
      </c>
      <c r="P1110" s="3">
        <v>1.08114739168314</v>
      </c>
      <c r="Q1110" s="4">
        <v>517</v>
      </c>
      <c r="R1110" s="3">
        <v>10.467499999999999</v>
      </c>
      <c r="S1110" s="3">
        <v>1.26627413716294</v>
      </c>
      <c r="T1110" s="3">
        <v>0.74675833336165198</v>
      </c>
      <c r="U1110" s="3">
        <v>11.391924999999899</v>
      </c>
      <c r="V1110" s="3">
        <v>0.84956972617698701</v>
      </c>
    </row>
    <row r="1111" spans="1:22" x14ac:dyDescent="0.3">
      <c r="A1111" s="4">
        <v>13335</v>
      </c>
      <c r="B1111" s="52" t="s">
        <v>1</v>
      </c>
      <c r="C1111" s="52" t="str">
        <f t="shared" si="17"/>
        <v>Angiospermae</v>
      </c>
      <c r="D1111" s="3">
        <v>3.3994614939518102</v>
      </c>
      <c r="E1111" s="3">
        <v>2.6175227669604899</v>
      </c>
      <c r="F1111" s="3">
        <v>8.7475499999999897</v>
      </c>
      <c r="G1111" s="3">
        <v>1.25536693131219</v>
      </c>
      <c r="H1111" s="3">
        <v>13.21522</v>
      </c>
      <c r="I1111" s="3">
        <v>2.1595325228352502</v>
      </c>
      <c r="J1111" s="3">
        <v>2.875</v>
      </c>
      <c r="K1111" s="3">
        <v>10.981385</v>
      </c>
      <c r="L1111" s="3">
        <v>31.444866920151998</v>
      </c>
      <c r="M1111" s="3">
        <v>0.98307316087256802</v>
      </c>
      <c r="N1111" s="3">
        <v>1.9694520200891099</v>
      </c>
      <c r="O1111" s="3">
        <v>3.3419193561237899</v>
      </c>
      <c r="P1111" s="3">
        <v>1.13180852199396</v>
      </c>
      <c r="Q1111" s="4">
        <v>264</v>
      </c>
      <c r="R1111" s="3">
        <v>6.7100999999999997</v>
      </c>
      <c r="S1111" s="3">
        <v>1.42083499108855</v>
      </c>
      <c r="T1111" s="3">
        <v>0.63525723902959597</v>
      </c>
      <c r="U1111" s="3">
        <v>7.7288249999999996</v>
      </c>
      <c r="V1111" s="3">
        <v>0.64619528262346904</v>
      </c>
    </row>
    <row r="1112" spans="1:22" x14ac:dyDescent="0.3">
      <c r="A1112" s="4">
        <v>13336</v>
      </c>
      <c r="B1112" s="52" t="s">
        <v>1</v>
      </c>
      <c r="C1112" s="52" t="str">
        <f t="shared" si="17"/>
        <v>Angiospermae</v>
      </c>
      <c r="D1112" s="3">
        <v>3.6803696008400499</v>
      </c>
      <c r="E1112" s="3">
        <v>3.6340251231085001</v>
      </c>
      <c r="F1112" s="3">
        <v>13.810750000000001</v>
      </c>
      <c r="G1112" s="3">
        <v>1.0744036348496599</v>
      </c>
      <c r="H1112" s="3">
        <v>15.86589</v>
      </c>
      <c r="I1112" s="3">
        <v>3.1896141900527999</v>
      </c>
      <c r="J1112" s="3">
        <v>2.7293906810035802</v>
      </c>
      <c r="K1112" s="3">
        <v>14.83832</v>
      </c>
      <c r="L1112" s="3">
        <v>30.946236559139699</v>
      </c>
      <c r="M1112" s="3">
        <v>1.0326137496853001</v>
      </c>
      <c r="N1112" s="3">
        <v>1.7328691492324499</v>
      </c>
      <c r="O1112" s="3">
        <v>3.80040025375125</v>
      </c>
      <c r="P1112" s="3">
        <v>1.2026812849964701</v>
      </c>
      <c r="Q1112" s="4">
        <v>561</v>
      </c>
      <c r="R1112" s="3">
        <v>9.1558499999999992</v>
      </c>
      <c r="S1112" s="3">
        <v>1.2921651441658699</v>
      </c>
      <c r="T1112" s="3">
        <v>0.86665594382823896</v>
      </c>
      <c r="U1112" s="3">
        <v>11.4833</v>
      </c>
      <c r="V1112" s="3">
        <v>0.83928375357422802</v>
      </c>
    </row>
    <row r="1113" spans="1:22" x14ac:dyDescent="0.3">
      <c r="A1113" s="4">
        <v>13489</v>
      </c>
      <c r="B1113" s="52" t="s">
        <v>1</v>
      </c>
      <c r="C1113" s="52" t="str">
        <f t="shared" si="17"/>
        <v>Angiospermae</v>
      </c>
      <c r="D1113" s="3">
        <v>2.53991882030699</v>
      </c>
      <c r="E1113" s="3">
        <v>3.4494132875005099</v>
      </c>
      <c r="F1113" s="3">
        <v>11.65925</v>
      </c>
      <c r="G1113" s="3">
        <v>1.1851512747389401</v>
      </c>
      <c r="H1113" s="3">
        <v>15.976699999999999</v>
      </c>
      <c r="I1113" s="3">
        <v>2.4483576730385899</v>
      </c>
      <c r="J1113" s="3">
        <v>2.57</v>
      </c>
      <c r="K1113" s="3">
        <v>13.817975000000001</v>
      </c>
      <c r="L1113" s="3">
        <v>29.5128205128205</v>
      </c>
      <c r="M1113" s="3">
        <v>1.3307777974156501</v>
      </c>
      <c r="N1113" s="3">
        <v>1.6443024165328699</v>
      </c>
      <c r="O1113" s="3">
        <v>3.3800675733027101</v>
      </c>
      <c r="P1113" s="3">
        <v>1.0908908033206</v>
      </c>
      <c r="Q1113" s="4">
        <v>200</v>
      </c>
      <c r="R1113" s="3">
        <v>9.7164000000000001</v>
      </c>
      <c r="S1113" s="3">
        <v>1.29287062615639</v>
      </c>
      <c r="T1113" s="3">
        <v>0.96395115208550497</v>
      </c>
      <c r="U1113" s="3">
        <v>10.687825</v>
      </c>
      <c r="V1113" s="3">
        <v>0.72435169414268896</v>
      </c>
    </row>
    <row r="1114" spans="1:22" x14ac:dyDescent="0.3">
      <c r="A1114" s="4">
        <v>13514</v>
      </c>
      <c r="B1114" s="52" t="s">
        <v>1</v>
      </c>
      <c r="C1114" s="52" t="str">
        <f t="shared" si="17"/>
        <v>Angiospermae</v>
      </c>
      <c r="D1114" s="3">
        <v>3.0682269354998701</v>
      </c>
      <c r="E1114" s="3">
        <v>3.4060673218930102</v>
      </c>
      <c r="F1114" s="3">
        <v>9.5787999999999993</v>
      </c>
      <c r="G1114" s="3">
        <v>1.19614565498809</v>
      </c>
      <c r="H1114" s="3">
        <v>13.33648</v>
      </c>
      <c r="I1114" s="3">
        <v>2.3765476988631602</v>
      </c>
      <c r="J1114" s="3">
        <v>2.98297872340425</v>
      </c>
      <c r="K1114" s="3">
        <v>11.45764</v>
      </c>
      <c r="L1114" s="3">
        <v>29.344680851063799</v>
      </c>
      <c r="M1114" s="3">
        <v>0.916580048627749</v>
      </c>
      <c r="N1114" s="3">
        <v>1.9696761139582599</v>
      </c>
      <c r="O1114" s="3">
        <v>2.8122755937414401</v>
      </c>
      <c r="P1114" s="3">
        <v>1.1717401542535899</v>
      </c>
      <c r="Q1114" s="4">
        <v>235</v>
      </c>
      <c r="R1114" s="3">
        <v>6.7709000000000001</v>
      </c>
      <c r="S1114" s="3">
        <v>1.40157189428552</v>
      </c>
      <c r="T1114" s="3">
        <v>0.77456711932423605</v>
      </c>
      <c r="U1114" s="3">
        <v>8.1748499999999993</v>
      </c>
      <c r="V1114" s="3">
        <v>0.84506216394724398</v>
      </c>
    </row>
    <row r="1115" spans="1:22" x14ac:dyDescent="0.3">
      <c r="A1115" s="4">
        <v>13599</v>
      </c>
      <c r="B1115" s="52" t="s">
        <v>1</v>
      </c>
      <c r="C1115" s="52" t="str">
        <f t="shared" si="17"/>
        <v>Angiospermae</v>
      </c>
      <c r="D1115" s="3">
        <v>4.0655158871131603</v>
      </c>
      <c r="E1115" s="3">
        <v>2.7245296150556002</v>
      </c>
      <c r="F1115" s="3">
        <v>10.49705</v>
      </c>
      <c r="G1115" s="3">
        <v>1.26709789893351</v>
      </c>
      <c r="H1115" s="3">
        <v>16.10453</v>
      </c>
      <c r="I1115" s="3">
        <v>3.3128044155943002</v>
      </c>
      <c r="J1115" s="3">
        <v>2.7765957446808498</v>
      </c>
      <c r="K1115" s="3">
        <v>13.300789999999999</v>
      </c>
      <c r="L1115" s="3">
        <v>28.2893617021276</v>
      </c>
      <c r="M1115" s="3">
        <v>0.947676410600929</v>
      </c>
      <c r="N1115" s="3">
        <v>1.73141855752121</v>
      </c>
      <c r="O1115" s="3">
        <v>3.8527935031404601</v>
      </c>
      <c r="P1115" s="3">
        <v>1.0603937691934699</v>
      </c>
      <c r="Q1115" s="4">
        <v>473</v>
      </c>
      <c r="R1115" s="3">
        <v>9.3013499999999993</v>
      </c>
      <c r="S1115" s="3">
        <v>1.3436227169872299</v>
      </c>
      <c r="T1115" s="3">
        <v>0.81485462302464595</v>
      </c>
      <c r="U1115" s="3">
        <v>9.8992000000000004</v>
      </c>
      <c r="V1115" s="3">
        <v>0.85984478869526704</v>
      </c>
    </row>
    <row r="1116" spans="1:22" x14ac:dyDescent="0.3">
      <c r="A1116" s="4">
        <v>13602</v>
      </c>
      <c r="B1116" s="52" t="s">
        <v>1</v>
      </c>
      <c r="C1116" s="52" t="str">
        <f t="shared" si="17"/>
        <v>Angiospermae</v>
      </c>
      <c r="D1116" s="3">
        <v>3.8296595661442598</v>
      </c>
      <c r="E1116" s="3">
        <v>2.7484207528330198</v>
      </c>
      <c r="F1116" s="3">
        <v>12.7435499999999</v>
      </c>
      <c r="G1116" s="3">
        <v>1.1595324693668501</v>
      </c>
      <c r="H1116" s="3">
        <v>16.809570000000001</v>
      </c>
      <c r="I1116" s="3">
        <v>3.16923611717506</v>
      </c>
      <c r="J1116" s="3">
        <v>2.7647058823529398</v>
      </c>
      <c r="K1116" s="3">
        <v>14.77656</v>
      </c>
      <c r="L1116" s="3">
        <v>35.146825396825399</v>
      </c>
      <c r="M1116" s="3">
        <v>1.2107292610067799</v>
      </c>
      <c r="N1116" s="3">
        <v>1.6126221369468701</v>
      </c>
      <c r="O1116" s="3">
        <v>4.6366808964253998</v>
      </c>
      <c r="P1116" s="3">
        <v>1.1001325143629099</v>
      </c>
      <c r="Q1116" s="4">
        <v>262</v>
      </c>
      <c r="R1116" s="3">
        <v>10.42375</v>
      </c>
      <c r="S1116" s="3">
        <v>1.27563937101</v>
      </c>
      <c r="T1116" s="3">
        <v>0.827550350739368</v>
      </c>
      <c r="U1116" s="3">
        <v>11.58365</v>
      </c>
      <c r="V1116" s="3">
        <v>0.68351395922422598</v>
      </c>
    </row>
    <row r="1117" spans="1:22" x14ac:dyDescent="0.3">
      <c r="A1117" s="4">
        <v>13645</v>
      </c>
      <c r="B1117" s="52" t="s">
        <v>1</v>
      </c>
      <c r="C1117" s="52" t="str">
        <f t="shared" si="17"/>
        <v>Angiospermae</v>
      </c>
      <c r="D1117" s="3">
        <v>3.7740639380495402</v>
      </c>
      <c r="E1117" s="3">
        <v>1.9520601984839101</v>
      </c>
      <c r="F1117" s="3">
        <v>7.3672000000000004</v>
      </c>
      <c r="G1117" s="3">
        <v>1.4351822944945101</v>
      </c>
      <c r="H1117" s="3">
        <v>13.7793499999999</v>
      </c>
      <c r="I1117" s="3">
        <v>2.9849767934098499</v>
      </c>
      <c r="J1117" s="3">
        <v>3.2165775401069499</v>
      </c>
      <c r="K1117" s="3">
        <v>10.573274999999899</v>
      </c>
      <c r="L1117" s="3">
        <v>30.024064171122902</v>
      </c>
      <c r="M1117" s="3">
        <v>1</v>
      </c>
      <c r="N1117" s="3">
        <v>1.99825253418797</v>
      </c>
      <c r="O1117" s="3">
        <v>3.7740639380495402</v>
      </c>
      <c r="P1117" s="3">
        <v>1.03305779329589</v>
      </c>
      <c r="Q1117" s="4">
        <v>374</v>
      </c>
      <c r="R1117" s="3">
        <v>6.8956999999999997</v>
      </c>
      <c r="S1117" s="3">
        <v>1.4826262541278401</v>
      </c>
      <c r="T1117" s="3">
        <v>0.790918448231829</v>
      </c>
      <c r="U1117" s="3">
        <v>7.1314500000000001</v>
      </c>
      <c r="V1117" s="3">
        <v>0.790918448231829</v>
      </c>
    </row>
    <row r="1118" spans="1:22" x14ac:dyDescent="0.3">
      <c r="A1118" s="4">
        <v>13683</v>
      </c>
      <c r="B1118" s="52" t="s">
        <v>1</v>
      </c>
      <c r="C1118" s="52" t="str">
        <f t="shared" si="17"/>
        <v>Angiospermae</v>
      </c>
      <c r="D1118" s="3">
        <v>2.9092220795905801</v>
      </c>
      <c r="E1118" s="3">
        <v>3.4415010809541999</v>
      </c>
      <c r="F1118" s="3">
        <v>8.6885499999999993</v>
      </c>
      <c r="G1118" s="3">
        <v>1.27444913132801</v>
      </c>
      <c r="H1118" s="3">
        <v>13.45768</v>
      </c>
      <c r="I1118" s="3">
        <v>2.1529375226943399</v>
      </c>
      <c r="J1118" s="3">
        <v>3.15525114155251</v>
      </c>
      <c r="K1118" s="3">
        <v>11.073115</v>
      </c>
      <c r="L1118" s="3">
        <v>33.056338028169002</v>
      </c>
      <c r="M1118" s="3">
        <v>0.86780574200906202</v>
      </c>
      <c r="N1118" s="3">
        <v>2.1026310855571499</v>
      </c>
      <c r="O1118" s="3">
        <v>2.5246396254482502</v>
      </c>
      <c r="P1118" s="3">
        <v>1.15164408391571</v>
      </c>
      <c r="Q1118" s="4">
        <v>219</v>
      </c>
      <c r="R1118" s="3">
        <v>6.4003999999999897</v>
      </c>
      <c r="S1118" s="3">
        <v>1.4677118023454201</v>
      </c>
      <c r="T1118" s="3">
        <v>0.74003890517609605</v>
      </c>
      <c r="U1118" s="3">
        <v>7.5444749999999896</v>
      </c>
      <c r="V1118" s="3">
        <v>0.85277023341978198</v>
      </c>
    </row>
    <row r="1119" spans="1:22" x14ac:dyDescent="0.3">
      <c r="A1119" s="4">
        <v>13803</v>
      </c>
      <c r="B1119" s="52" t="s">
        <v>1</v>
      </c>
      <c r="C1119" s="52" t="str">
        <f t="shared" si="17"/>
        <v>Angiospermae</v>
      </c>
      <c r="D1119" s="3">
        <v>3.6872708380897699</v>
      </c>
      <c r="E1119" s="3">
        <v>1.9319695870621001</v>
      </c>
      <c r="F1119" s="3">
        <v>8.2307500000000005</v>
      </c>
      <c r="G1119" s="3">
        <v>1.3326531604045799</v>
      </c>
      <c r="H1119" s="3">
        <v>13.706720000000001</v>
      </c>
      <c r="I1119" s="3">
        <v>2.8486359243337702</v>
      </c>
      <c r="J1119" s="3">
        <v>2.94524495677233</v>
      </c>
      <c r="K1119" s="3">
        <v>10.968735000000001</v>
      </c>
      <c r="L1119" s="3">
        <v>30.665706051873102</v>
      </c>
      <c r="M1119" s="3">
        <v>1.15540458471928</v>
      </c>
      <c r="N1119" s="3">
        <v>2.0824235426383599</v>
      </c>
      <c r="O1119" s="3">
        <v>4.26028963143062</v>
      </c>
      <c r="P1119" s="3">
        <v>1.11129863598159</v>
      </c>
      <c r="Q1119" s="4">
        <v>348</v>
      </c>
      <c r="R1119" s="3">
        <v>6.5820999999999996</v>
      </c>
      <c r="S1119" s="3">
        <v>1.48097563939417</v>
      </c>
      <c r="T1119" s="3">
        <v>0.77255944828005696</v>
      </c>
      <c r="U1119" s="3">
        <v>7.4064249999999996</v>
      </c>
      <c r="V1119" s="3">
        <v>0.66864841848256895</v>
      </c>
    </row>
    <row r="1120" spans="1:22" x14ac:dyDescent="0.3">
      <c r="A1120" s="4">
        <v>13870</v>
      </c>
      <c r="B1120" s="52" t="s">
        <v>1</v>
      </c>
      <c r="C1120" s="52" t="str">
        <f t="shared" si="17"/>
        <v>Angiospermae</v>
      </c>
      <c r="D1120" s="3">
        <v>3.91214582998427</v>
      </c>
      <c r="E1120" s="3">
        <v>2.3185810720337101</v>
      </c>
      <c r="F1120" s="3">
        <v>7.9907500000000002</v>
      </c>
      <c r="G1120" s="3">
        <v>1.30056940837843</v>
      </c>
      <c r="H1120" s="3">
        <v>12.7942999999999</v>
      </c>
      <c r="I1120" s="3">
        <v>2.8134227949919</v>
      </c>
      <c r="J1120" s="3">
        <v>2.8196721311475401</v>
      </c>
      <c r="K1120" s="3">
        <v>10.3925249999999</v>
      </c>
      <c r="L1120" s="3">
        <v>29.436213991769499</v>
      </c>
      <c r="M1120" s="3">
        <v>0.88094789478137103</v>
      </c>
      <c r="N1120" s="3">
        <v>1.9371214874031</v>
      </c>
      <c r="O1120" s="3">
        <v>3.4463966330023599</v>
      </c>
      <c r="P1120" s="3">
        <v>1.09495702457255</v>
      </c>
      <c r="Q1120" s="4">
        <v>246</v>
      </c>
      <c r="R1120" s="3">
        <v>6.6047999999999902</v>
      </c>
      <c r="S1120" s="3">
        <v>1.4240676096481399</v>
      </c>
      <c r="T1120" s="3">
        <v>0.71915079786358904</v>
      </c>
      <c r="U1120" s="3">
        <v>7.2977749999999997</v>
      </c>
      <c r="V1120" s="3">
        <v>0.81633749524092303</v>
      </c>
    </row>
    <row r="1121" spans="1:22" x14ac:dyDescent="0.3">
      <c r="A1121" s="4">
        <v>13871</v>
      </c>
      <c r="B1121" s="52" t="s">
        <v>1</v>
      </c>
      <c r="C1121" s="52" t="str">
        <f t="shared" si="17"/>
        <v>Angiospermae</v>
      </c>
      <c r="D1121" s="3">
        <v>4.0463741167724896</v>
      </c>
      <c r="E1121" s="3">
        <v>2.5916300273396602</v>
      </c>
      <c r="F1121" s="3">
        <v>9.8674999999999997</v>
      </c>
      <c r="G1121" s="3">
        <v>1.3228771218647</v>
      </c>
      <c r="H1121" s="3">
        <v>16.23948</v>
      </c>
      <c r="I1121" s="3">
        <v>3.0962881862667602</v>
      </c>
      <c r="J1121" s="3">
        <v>3.0562060889929699</v>
      </c>
      <c r="K1121" s="3">
        <v>13.05349</v>
      </c>
      <c r="L1121" s="3">
        <v>31.981264637002301</v>
      </c>
      <c r="M1121" s="3">
        <v>0.940953361157432</v>
      </c>
      <c r="N1121" s="3">
        <v>1.8337677002642301</v>
      </c>
      <c r="O1121" s="3">
        <v>3.8074493256775099</v>
      </c>
      <c r="P1121" s="3">
        <v>1.05403427814541</v>
      </c>
      <c r="Q1121" s="4">
        <v>427</v>
      </c>
      <c r="R1121" s="3">
        <v>8.8557999999999897</v>
      </c>
      <c r="S1121" s="3">
        <v>1.3943578322197401</v>
      </c>
      <c r="T1121" s="3">
        <v>0.76520067025746297</v>
      </c>
      <c r="U1121" s="3">
        <v>9.3616499999999991</v>
      </c>
      <c r="V1121" s="3">
        <v>0.81321848865730995</v>
      </c>
    </row>
    <row r="1122" spans="1:22" x14ac:dyDescent="0.3">
      <c r="A1122" s="4">
        <v>13976</v>
      </c>
      <c r="B1122" s="52" t="s">
        <v>1</v>
      </c>
      <c r="C1122" s="52" t="str">
        <f t="shared" si="17"/>
        <v>Angiospermae</v>
      </c>
      <c r="D1122" s="3">
        <v>3.3878749013227001</v>
      </c>
      <c r="E1122" s="3">
        <v>2.4854899424900299</v>
      </c>
      <c r="F1122" s="3">
        <v>8.3921499999999902</v>
      </c>
      <c r="G1122" s="3">
        <v>1.2386980690287901</v>
      </c>
      <c r="H1122" s="3">
        <v>12.398529999999999</v>
      </c>
      <c r="I1122" s="3">
        <v>1.41714571396845</v>
      </c>
      <c r="J1122" s="3">
        <v>3.0576923076922999</v>
      </c>
      <c r="K1122" s="3">
        <v>10.395339999999999</v>
      </c>
      <c r="L1122" s="3">
        <v>31.434615384615299</v>
      </c>
      <c r="M1122" s="3">
        <v>0.99662978493709897</v>
      </c>
      <c r="N1122" s="3">
        <v>1.8372139200272599</v>
      </c>
      <c r="O1122" s="3">
        <v>3.3764570342990399</v>
      </c>
      <c r="P1122" s="3">
        <v>1.10855508662082</v>
      </c>
      <c r="Q1122" s="4">
        <v>260</v>
      </c>
      <c r="R1122" s="3">
        <v>6.7485499999999998</v>
      </c>
      <c r="S1122" s="3">
        <v>1.3731650452092701</v>
      </c>
      <c r="T1122" s="3">
        <v>0.41829930420841899</v>
      </c>
      <c r="U1122" s="3">
        <v>7.5703500000000004</v>
      </c>
      <c r="V1122" s="3">
        <v>0.41971383008066498</v>
      </c>
    </row>
    <row r="1123" spans="1:22" x14ac:dyDescent="0.3">
      <c r="A1123" s="4">
        <v>14030</v>
      </c>
      <c r="B1123" s="52" t="s">
        <v>1</v>
      </c>
      <c r="C1123" s="52" t="str">
        <f t="shared" si="17"/>
        <v>Angiospermae</v>
      </c>
      <c r="D1123" s="3">
        <v>2.4151514961486602</v>
      </c>
      <c r="E1123" s="3">
        <v>2.95053954642743</v>
      </c>
      <c r="F1123" s="3">
        <v>7.1260000000000003</v>
      </c>
      <c r="G1123" s="3">
        <v>1.3980030872859901</v>
      </c>
      <c r="H1123" s="3">
        <v>12.79834</v>
      </c>
      <c r="I1123" s="3">
        <v>1.51341520878654</v>
      </c>
      <c r="J1123" s="3">
        <v>2.8942307692307598</v>
      </c>
      <c r="K1123" s="3">
        <v>9.9621700000000004</v>
      </c>
      <c r="L1123" s="3">
        <v>33.394230769230703</v>
      </c>
      <c r="M1123" s="3">
        <v>1</v>
      </c>
      <c r="N1123" s="3">
        <v>1.94432729703451</v>
      </c>
      <c r="O1123" s="3">
        <v>2.4151514961486602</v>
      </c>
      <c r="P1123" s="3">
        <v>1.0396545183974699</v>
      </c>
      <c r="Q1123" s="4">
        <v>104</v>
      </c>
      <c r="R1123" s="3">
        <v>6.5823999999999998</v>
      </c>
      <c r="S1123" s="3">
        <v>1.4534402264305</v>
      </c>
      <c r="T1123" s="3">
        <v>0.62663365474170896</v>
      </c>
      <c r="U1123" s="3">
        <v>6.8541999999999996</v>
      </c>
      <c r="V1123" s="3">
        <v>0.62663365474170896</v>
      </c>
    </row>
    <row r="1124" spans="1:22" x14ac:dyDescent="0.3">
      <c r="A1124" s="4">
        <v>14083</v>
      </c>
      <c r="B1124" s="52" t="s">
        <v>1</v>
      </c>
      <c r="C1124" s="52" t="str">
        <f t="shared" si="17"/>
        <v>Angiospermae</v>
      </c>
      <c r="D1124" s="3">
        <v>4.6719823077841802</v>
      </c>
      <c r="E1124" s="3">
        <v>2.8935040035802202</v>
      </c>
      <c r="F1124" s="3">
        <v>11.311599999999901</v>
      </c>
      <c r="G1124" s="3">
        <v>1.21555394462321</v>
      </c>
      <c r="H1124" s="3">
        <v>16.188120000000001</v>
      </c>
      <c r="I1124" s="3">
        <v>2.6458152169506599</v>
      </c>
      <c r="J1124" s="3">
        <v>2.8449612403100701</v>
      </c>
      <c r="K1124" s="3">
        <v>13.74986</v>
      </c>
      <c r="L1124" s="3">
        <v>30.098191214470202</v>
      </c>
      <c r="M1124" s="3">
        <v>0.83675585928399998</v>
      </c>
      <c r="N1124" s="3">
        <v>1.7711678592529301</v>
      </c>
      <c r="O1124" s="3">
        <v>3.90930857050959</v>
      </c>
      <c r="P1124" s="3">
        <v>1.1061932190461199</v>
      </c>
      <c r="Q1124" s="4">
        <v>394</v>
      </c>
      <c r="R1124" s="3">
        <v>9.1397999999999993</v>
      </c>
      <c r="S1124" s="3">
        <v>1.34463753092697</v>
      </c>
      <c r="T1124" s="3">
        <v>0.56631533311724203</v>
      </c>
      <c r="U1124" s="3">
        <v>10.2257</v>
      </c>
      <c r="V1124" s="3">
        <v>0.67679876613213097</v>
      </c>
    </row>
    <row r="1125" spans="1:22" x14ac:dyDescent="0.3">
      <c r="A1125" s="4">
        <v>14109</v>
      </c>
      <c r="B1125" s="52" t="s">
        <v>1</v>
      </c>
      <c r="C1125" s="52" t="str">
        <f t="shared" si="17"/>
        <v>Angiospermae</v>
      </c>
      <c r="D1125" s="3">
        <v>2.84728870986131</v>
      </c>
      <c r="E1125" s="3">
        <v>3.8681563388440301</v>
      </c>
      <c r="F1125" s="3">
        <v>12.10895</v>
      </c>
      <c r="G1125" s="3">
        <v>1.1650539476998401</v>
      </c>
      <c r="H1125" s="3">
        <v>16.106210000000001</v>
      </c>
      <c r="I1125" s="3">
        <v>2.7039098421124601</v>
      </c>
      <c r="J1125" s="3">
        <v>2.9532163742690001</v>
      </c>
      <c r="K1125" s="3">
        <v>14.10758</v>
      </c>
      <c r="L1125" s="3">
        <v>28.288235294117602</v>
      </c>
      <c r="M1125" s="3">
        <v>1.09943855141922</v>
      </c>
      <c r="N1125" s="3">
        <v>1.63321655098284</v>
      </c>
      <c r="O1125" s="3">
        <v>3.1304189746422302</v>
      </c>
      <c r="P1125" s="3">
        <v>1.10228669221596</v>
      </c>
      <c r="Q1125" s="4">
        <v>211</v>
      </c>
      <c r="R1125" s="3">
        <v>9.8616499999999991</v>
      </c>
      <c r="S1125" s="3">
        <v>1.2842234622632001</v>
      </c>
      <c r="T1125" s="3">
        <v>0.949643719917731</v>
      </c>
      <c r="U1125" s="3">
        <v>10.985299999999899</v>
      </c>
      <c r="V1125" s="3">
        <v>0.86375333909464402</v>
      </c>
    </row>
    <row r="1126" spans="1:22" x14ac:dyDescent="0.3">
      <c r="A1126" s="4">
        <v>14239</v>
      </c>
      <c r="B1126" s="52" t="s">
        <v>1</v>
      </c>
      <c r="C1126" s="52" t="str">
        <f t="shared" si="17"/>
        <v>Angiospermae</v>
      </c>
      <c r="D1126" s="3">
        <v>5.7279549630208004</v>
      </c>
      <c r="E1126" s="3">
        <v>2.3942995147051702</v>
      </c>
      <c r="F1126" s="3">
        <v>12.43215</v>
      </c>
      <c r="G1126" s="3">
        <v>1.17573388351974</v>
      </c>
      <c r="H1126" s="3">
        <v>16.801649999999999</v>
      </c>
      <c r="I1126" s="3">
        <v>4.4553201172119401</v>
      </c>
      <c r="J1126" s="3">
        <v>2.6278735632183898</v>
      </c>
      <c r="K1126" s="3">
        <v>14.616899999999999</v>
      </c>
      <c r="L1126" s="3">
        <v>30.774709302325501</v>
      </c>
      <c r="M1126" s="3">
        <v>0.90650075336538005</v>
      </c>
      <c r="N1126" s="3">
        <v>1.58709759691679</v>
      </c>
      <c r="O1126" s="3">
        <v>5.1923954892213304</v>
      </c>
      <c r="P1126" s="3">
        <v>1.0801853287891701</v>
      </c>
      <c r="Q1126" s="4">
        <v>696</v>
      </c>
      <c r="R1126" s="3">
        <v>10.586399999999999</v>
      </c>
      <c r="S1126" s="3">
        <v>1.2700104915383399</v>
      </c>
      <c r="T1126" s="3">
        <v>0.77782038196443803</v>
      </c>
      <c r="U1126" s="3">
        <v>11.509275000000001</v>
      </c>
      <c r="V1126" s="3">
        <v>0.85804714345441302</v>
      </c>
    </row>
    <row r="1127" spans="1:22" x14ac:dyDescent="0.3">
      <c r="A1127" s="4">
        <v>14278</v>
      </c>
      <c r="B1127" s="52" t="s">
        <v>1</v>
      </c>
      <c r="C1127" s="52" t="str">
        <f t="shared" si="17"/>
        <v>Angiospermae</v>
      </c>
      <c r="D1127" s="3">
        <v>4.2514140268867404</v>
      </c>
      <c r="E1127" s="3">
        <v>2.9533261697114299</v>
      </c>
      <c r="F1127" s="3">
        <v>11.437099999999999</v>
      </c>
      <c r="G1127" s="3">
        <v>1.18679691530195</v>
      </c>
      <c r="H1127" s="3">
        <v>15.70993</v>
      </c>
      <c r="I1127" s="3">
        <v>3.3851038745106301</v>
      </c>
      <c r="J1127" s="3">
        <v>3.0415647921760298</v>
      </c>
      <c r="K1127" s="3">
        <v>13.573514999999899</v>
      </c>
      <c r="L1127" s="3">
        <v>29.727941176470502</v>
      </c>
      <c r="M1127" s="3">
        <v>0.91090084203178701</v>
      </c>
      <c r="N1127" s="3">
        <v>1.6778377050580899</v>
      </c>
      <c r="O1127" s="3">
        <v>3.8726166169168801</v>
      </c>
      <c r="P1127" s="3">
        <v>1.09970529271212</v>
      </c>
      <c r="Q1127" s="4">
        <v>459</v>
      </c>
      <c r="R1127" s="3">
        <v>9.3632000000000009</v>
      </c>
      <c r="S1127" s="3">
        <v>1.3051268491319801</v>
      </c>
      <c r="T1127" s="3">
        <v>0.79623011381686204</v>
      </c>
      <c r="U1127" s="3">
        <v>10.40015</v>
      </c>
      <c r="V1127" s="3">
        <v>0.87411283103092796</v>
      </c>
    </row>
    <row r="1128" spans="1:22" x14ac:dyDescent="0.3">
      <c r="A1128" s="4">
        <v>14429</v>
      </c>
      <c r="B1128" s="52" t="s">
        <v>1</v>
      </c>
      <c r="C1128" s="52" t="str">
        <f t="shared" si="17"/>
        <v>Angiospermae</v>
      </c>
      <c r="D1128" s="3">
        <v>3.8843967438295999</v>
      </c>
      <c r="E1128" s="3">
        <v>3.0330021807002501</v>
      </c>
      <c r="F1128" s="3">
        <v>10.420999999999999</v>
      </c>
      <c r="G1128" s="3">
        <v>1.23811294501487</v>
      </c>
      <c r="H1128" s="3">
        <v>15.383749999999999</v>
      </c>
      <c r="I1128" s="3">
        <v>2.9588891345746</v>
      </c>
      <c r="J1128" s="3">
        <v>2.74729241877256</v>
      </c>
      <c r="K1128" s="3">
        <v>12.902374999999999</v>
      </c>
      <c r="L1128" s="3">
        <v>28.373188405797102</v>
      </c>
      <c r="M1128" s="3">
        <v>0.88453106880810295</v>
      </c>
      <c r="N1128" s="3">
        <v>1.5995996776625301</v>
      </c>
      <c r="O1128" s="3">
        <v>3.4358696034943099</v>
      </c>
      <c r="P1128" s="3">
        <v>1.0401107881177201</v>
      </c>
      <c r="Q1128" s="4">
        <v>281</v>
      </c>
      <c r="R1128" s="3">
        <v>9.6172500000000003</v>
      </c>
      <c r="S1128" s="3">
        <v>1.2877746310181699</v>
      </c>
      <c r="T1128" s="3">
        <v>0.76173710609628598</v>
      </c>
      <c r="U1128" s="3">
        <v>10.019125000000001</v>
      </c>
      <c r="V1128" s="3">
        <v>0.86117620167115205</v>
      </c>
    </row>
    <row r="1129" spans="1:22" x14ac:dyDescent="0.3">
      <c r="A1129" s="4">
        <v>14515</v>
      </c>
      <c r="B1129" s="52" t="s">
        <v>1</v>
      </c>
      <c r="C1129" s="52" t="str">
        <f t="shared" si="17"/>
        <v>Angiospermae</v>
      </c>
      <c r="D1129" s="3">
        <v>3.11574533096057</v>
      </c>
      <c r="E1129" s="3">
        <v>2.7947301968099501</v>
      </c>
      <c r="F1129" s="3">
        <v>10.552299999999899</v>
      </c>
      <c r="G1129" s="3">
        <v>1.22189143599025</v>
      </c>
      <c r="H1129" s="3">
        <v>15.23523</v>
      </c>
      <c r="I1129" s="3">
        <v>3.2880702695703099</v>
      </c>
      <c r="J1129" s="3">
        <v>2.8285714285714199</v>
      </c>
      <c r="K1129" s="3">
        <v>12.893765</v>
      </c>
      <c r="L1129" s="3">
        <v>32.014285714285698</v>
      </c>
      <c r="M1129" s="3">
        <v>1.21184001626838</v>
      </c>
      <c r="N1129" s="3">
        <v>1.6469272595587301</v>
      </c>
      <c r="O1129" s="3">
        <v>3.7757848725594001</v>
      </c>
      <c r="P1129" s="3">
        <v>1.06572741503812</v>
      </c>
      <c r="Q1129" s="4">
        <v>354</v>
      </c>
      <c r="R1129" s="3">
        <v>9.2507000000000001</v>
      </c>
      <c r="S1129" s="3">
        <v>1.3022032015351199</v>
      </c>
      <c r="T1129" s="3">
        <v>1.0553077740010901</v>
      </c>
      <c r="U1129" s="3">
        <v>9.9015000000000004</v>
      </c>
      <c r="V1129" s="3">
        <v>0.87083093463995798</v>
      </c>
    </row>
    <row r="1130" spans="1:22" x14ac:dyDescent="0.3">
      <c r="A1130" s="4">
        <v>14519</v>
      </c>
      <c r="B1130" s="52" t="s">
        <v>1</v>
      </c>
      <c r="C1130" s="52" t="str">
        <f t="shared" si="17"/>
        <v>Angiospermae</v>
      </c>
      <c r="D1130" s="3">
        <v>3.6414038711910499</v>
      </c>
      <c r="E1130" s="3">
        <v>2.6153486824191701</v>
      </c>
      <c r="F1130" s="3">
        <v>10.459250000000001</v>
      </c>
      <c r="G1130" s="3">
        <v>1.24156846810239</v>
      </c>
      <c r="H1130" s="3">
        <v>15.512499999999999</v>
      </c>
      <c r="I1130" s="3">
        <v>3.2807755779246399</v>
      </c>
      <c r="J1130" s="3">
        <v>2.82874617737003</v>
      </c>
      <c r="K1130" s="3">
        <v>12.985875</v>
      </c>
      <c r="L1130" s="3">
        <v>27.312883435582801</v>
      </c>
      <c r="M1130" s="3">
        <v>1.0982522363621201</v>
      </c>
      <c r="N1130" s="3">
        <v>1.6095979247730201</v>
      </c>
      <c r="O1130" s="3">
        <v>3.9991799450332901</v>
      </c>
      <c r="P1130" s="3">
        <v>1.0408896960951299</v>
      </c>
      <c r="Q1130" s="4">
        <v>332</v>
      </c>
      <c r="R1130" s="3">
        <v>9.6374999999999993</v>
      </c>
      <c r="S1130" s="3">
        <v>1.2923358254444099</v>
      </c>
      <c r="T1130" s="3">
        <v>0.90096448896549797</v>
      </c>
      <c r="U1130" s="3">
        <v>10.048375</v>
      </c>
      <c r="V1130" s="3">
        <v>0.82036207998070598</v>
      </c>
    </row>
    <row r="1131" spans="1:22" x14ac:dyDescent="0.3">
      <c r="A1131" s="4">
        <v>14772</v>
      </c>
      <c r="B1131" s="52" t="s">
        <v>1</v>
      </c>
      <c r="C1131" s="52" t="str">
        <f t="shared" si="17"/>
        <v>Angiospermae</v>
      </c>
      <c r="D1131" s="3">
        <v>3.4811896424844102</v>
      </c>
      <c r="E1131" s="3">
        <v>3.0084355972505898</v>
      </c>
      <c r="F1131" s="3">
        <v>10.8149</v>
      </c>
      <c r="G1131" s="3">
        <v>1.2145382758971399</v>
      </c>
      <c r="H1131" s="3">
        <v>15.45532</v>
      </c>
      <c r="I1131" s="3">
        <v>2.5879473334284002</v>
      </c>
      <c r="J1131" s="3">
        <v>2.99166666666666</v>
      </c>
      <c r="K1131" s="3">
        <v>13.135109999999999</v>
      </c>
      <c r="L1131" s="3">
        <v>31.191666666666599</v>
      </c>
      <c r="M1131" s="3">
        <v>1.03265227598128</v>
      </c>
      <c r="N1131" s="3">
        <v>1.7167808941960501</v>
      </c>
      <c r="O1131" s="3">
        <v>3.59485840743399</v>
      </c>
      <c r="P1131" s="3">
        <v>1.09145498400395</v>
      </c>
      <c r="Q1131" s="4">
        <v>362</v>
      </c>
      <c r="R1131" s="3">
        <v>9.0024999999999995</v>
      </c>
      <c r="S1131" s="3">
        <v>1.3256138544914999</v>
      </c>
      <c r="T1131" s="3">
        <v>0.74340889155968903</v>
      </c>
      <c r="U1131" s="3">
        <v>9.9086999999999996</v>
      </c>
      <c r="V1131" s="3">
        <v>0.71990243845951096</v>
      </c>
    </row>
    <row r="1132" spans="1:22" x14ac:dyDescent="0.3">
      <c r="A1132" s="4">
        <v>15004</v>
      </c>
      <c r="B1132" s="52" t="s">
        <v>1</v>
      </c>
      <c r="C1132" s="52" t="str">
        <f t="shared" si="17"/>
        <v>Angiospermae</v>
      </c>
      <c r="D1132" s="3">
        <v>1.83017001936181</v>
      </c>
      <c r="E1132" s="3">
        <v>3.5354148402454699</v>
      </c>
      <c r="F1132" s="3">
        <v>9.2055000000000007</v>
      </c>
      <c r="G1132" s="3">
        <v>1.14674216501004</v>
      </c>
      <c r="H1132" s="3">
        <v>11.907169999999899</v>
      </c>
      <c r="I1132" s="3">
        <v>2.3049517215334498</v>
      </c>
      <c r="J1132" s="3">
        <v>3.13</v>
      </c>
      <c r="K1132" s="3">
        <v>10.556334999999899</v>
      </c>
      <c r="L1132" s="3">
        <v>29.4148936170212</v>
      </c>
      <c r="M1132" s="3">
        <v>1.42270731671193</v>
      </c>
      <c r="N1132" s="3">
        <v>1.7459577556691099</v>
      </c>
      <c r="O1132" s="3">
        <v>2.6037962773728802</v>
      </c>
      <c r="P1132" s="3">
        <v>1.1488672634295001</v>
      </c>
      <c r="Q1132" s="4">
        <v>100</v>
      </c>
      <c r="R1132" s="3">
        <v>6.8198499999999997</v>
      </c>
      <c r="S1132" s="3">
        <v>1.3174545329743099</v>
      </c>
      <c r="T1132" s="3">
        <v>1.25941945127983</v>
      </c>
      <c r="U1132" s="3">
        <v>8.0126749999999998</v>
      </c>
      <c r="V1132" s="3">
        <v>0.88522736650467004</v>
      </c>
    </row>
    <row r="1133" spans="1:22" x14ac:dyDescent="0.3">
      <c r="A1133" s="4">
        <v>15033</v>
      </c>
      <c r="B1133" s="52" t="s">
        <v>1</v>
      </c>
      <c r="C1133" s="52" t="str">
        <f t="shared" si="17"/>
        <v>Angiospermae</v>
      </c>
      <c r="D1133" s="3">
        <v>4.2810084212349304</v>
      </c>
      <c r="E1133" s="3">
        <v>2.53124520183917</v>
      </c>
      <c r="F1133" s="3">
        <v>10.545</v>
      </c>
      <c r="G1133" s="3">
        <v>1.24500995732574</v>
      </c>
      <c r="H1133" s="3">
        <v>15.712259999999899</v>
      </c>
      <c r="I1133" s="3">
        <v>3.0366879186499398</v>
      </c>
      <c r="J1133" s="3">
        <v>2.7711171662125298</v>
      </c>
      <c r="K1133" s="3">
        <v>13.128629999999999</v>
      </c>
      <c r="L1133" s="3">
        <v>32.228882833787402</v>
      </c>
      <c r="M1133" s="3">
        <v>0.97311974488995401</v>
      </c>
      <c r="N1133" s="3">
        <v>1.68812892828364</v>
      </c>
      <c r="O1133" s="3">
        <v>4.1659338227438898</v>
      </c>
      <c r="P1133" s="3">
        <v>1.0623347185493</v>
      </c>
      <c r="Q1133" s="4">
        <v>372</v>
      </c>
      <c r="R1133" s="3">
        <v>9.3074999999999992</v>
      </c>
      <c r="S1133" s="3">
        <v>1.3226173026067201</v>
      </c>
      <c r="T1133" s="3">
        <v>0.70933939386504496</v>
      </c>
      <c r="U1133" s="3">
        <v>9.9262499999999996</v>
      </c>
      <c r="V1133" s="3">
        <v>0.72893330711860205</v>
      </c>
    </row>
    <row r="1134" spans="1:22" x14ac:dyDescent="0.3">
      <c r="A1134" s="4">
        <v>15270</v>
      </c>
      <c r="B1134" s="52" t="s">
        <v>1</v>
      </c>
      <c r="C1134" s="52" t="str">
        <f t="shared" si="17"/>
        <v>Angiospermae</v>
      </c>
      <c r="D1134" s="3">
        <v>4.1338323678772104</v>
      </c>
      <c r="E1134" s="3">
        <v>2.4091756060348399</v>
      </c>
      <c r="F1134" s="3">
        <v>10.834199999999999</v>
      </c>
      <c r="G1134" s="3">
        <v>1.2102217976408001</v>
      </c>
      <c r="H1134" s="3">
        <v>15.38937</v>
      </c>
      <c r="I1134" s="3">
        <v>2.6375246664976699</v>
      </c>
      <c r="J1134" s="3">
        <v>2.8170731707317</v>
      </c>
      <c r="K1134" s="3">
        <v>13.111784999999999</v>
      </c>
      <c r="L1134" s="3">
        <v>31.8390243902439</v>
      </c>
      <c r="M1134" s="3">
        <v>1.08786631631555</v>
      </c>
      <c r="N1134" s="3">
        <v>1.7125368616672001</v>
      </c>
      <c r="O1134" s="3">
        <v>4.4970569903086099</v>
      </c>
      <c r="P1134" s="3">
        <v>1.0932317550011299</v>
      </c>
      <c r="Q1134" s="4">
        <v>417</v>
      </c>
      <c r="R1134" s="3">
        <v>8.9863</v>
      </c>
      <c r="S1134" s="3">
        <v>1.32305289977548</v>
      </c>
      <c r="T1134" s="3">
        <v>0.63803377393652805</v>
      </c>
      <c r="U1134" s="3">
        <v>9.9102499999999996</v>
      </c>
      <c r="V1134" s="3">
        <v>0.58650016492601198</v>
      </c>
    </row>
    <row r="1135" spans="1:22" x14ac:dyDescent="0.3">
      <c r="A1135" s="4">
        <v>15478</v>
      </c>
      <c r="B1135" s="52" t="s">
        <v>1</v>
      </c>
      <c r="C1135" s="52" t="str">
        <f t="shared" si="17"/>
        <v>Angiospermae</v>
      </c>
      <c r="D1135" s="3">
        <v>4.1479958317993297</v>
      </c>
      <c r="E1135" s="3">
        <v>3.2205087513860602</v>
      </c>
      <c r="F1135" s="3">
        <v>12.700799999999999</v>
      </c>
      <c r="G1135" s="3">
        <v>1.1169501133786801</v>
      </c>
      <c r="H1135" s="3">
        <v>15.671519999999999</v>
      </c>
      <c r="I1135" s="3">
        <v>3.7396564622508901</v>
      </c>
      <c r="J1135" s="3">
        <v>2.82994923857868</v>
      </c>
      <c r="K1135" s="3">
        <v>14.186159999999999</v>
      </c>
      <c r="L1135" s="3">
        <v>32.671755725190799</v>
      </c>
      <c r="M1135" s="3">
        <v>0.95075426496250504</v>
      </c>
      <c r="N1135" s="3">
        <v>1.64120308310991</v>
      </c>
      <c r="O1135" s="3">
        <v>3.9437247281299102</v>
      </c>
      <c r="P1135" s="3">
        <v>1.1416654681432401</v>
      </c>
      <c r="Q1135" s="4">
        <v>395</v>
      </c>
      <c r="R1135" s="3">
        <v>9.5488</v>
      </c>
      <c r="S1135" s="3">
        <v>1.27518337408312</v>
      </c>
      <c r="T1135" s="3">
        <v>0.90155743011648404</v>
      </c>
      <c r="U1135" s="3">
        <v>11.124799999999899</v>
      </c>
      <c r="V1135" s="3">
        <v>0.94825494172465097</v>
      </c>
    </row>
    <row r="1136" spans="1:22" x14ac:dyDescent="0.3">
      <c r="A1136" s="4">
        <v>15656</v>
      </c>
      <c r="B1136" s="52" t="s">
        <v>1</v>
      </c>
      <c r="C1136" s="52" t="str">
        <f t="shared" si="17"/>
        <v>Angiospermae</v>
      </c>
      <c r="D1136" s="3">
        <v>3.72082733586155</v>
      </c>
      <c r="E1136" s="3">
        <v>2.7990897895859299</v>
      </c>
      <c r="F1136" s="3">
        <v>10.9993</v>
      </c>
      <c r="G1136" s="3">
        <v>1.22324966134208</v>
      </c>
      <c r="H1136" s="3">
        <v>15.91048</v>
      </c>
      <c r="I1136" s="3">
        <v>3.5438307779687799</v>
      </c>
      <c r="J1136" s="3">
        <v>2.8054054054053998</v>
      </c>
      <c r="K1136" s="3">
        <v>13.454889999999899</v>
      </c>
      <c r="L1136" s="3">
        <v>31.1459459459459</v>
      </c>
      <c r="M1136" s="3">
        <v>1.0561088942835</v>
      </c>
      <c r="N1136" s="3">
        <v>1.6649292347939799</v>
      </c>
      <c r="O1136" s="3">
        <v>3.9295988434965801</v>
      </c>
      <c r="P1136" s="3">
        <v>1.07020245140606</v>
      </c>
      <c r="Q1136" s="4">
        <v>378</v>
      </c>
      <c r="R1136" s="3">
        <v>9.5562500000000004</v>
      </c>
      <c r="S1136" s="3">
        <v>1.30912478624994</v>
      </c>
      <c r="T1136" s="3">
        <v>0.952430859613701</v>
      </c>
      <c r="U1136" s="3">
        <v>10.277775</v>
      </c>
      <c r="V1136" s="3">
        <v>0.90183016615901002</v>
      </c>
    </row>
    <row r="1137" spans="1:22" x14ac:dyDescent="0.3">
      <c r="A1137" s="4">
        <v>15789</v>
      </c>
      <c r="B1137" s="52" t="s">
        <v>1</v>
      </c>
      <c r="C1137" s="52" t="str">
        <f t="shared" si="17"/>
        <v>Angiospermae</v>
      </c>
      <c r="D1137" s="3">
        <v>3.0703281230955102</v>
      </c>
      <c r="E1137" s="3">
        <v>3.1571707033797201</v>
      </c>
      <c r="F1137" s="3">
        <v>9.6935500000000001</v>
      </c>
      <c r="G1137" s="3">
        <v>1.23175874679554</v>
      </c>
      <c r="H1137" s="3">
        <v>14.186680000000001</v>
      </c>
      <c r="I1137" s="3">
        <v>2.5086034251484799</v>
      </c>
      <c r="J1137" s="3">
        <v>2.5393258426966199</v>
      </c>
      <c r="K1137" s="3">
        <v>11.940115</v>
      </c>
      <c r="L1137" s="3">
        <v>39.297752808988697</v>
      </c>
      <c r="M1137" s="3">
        <v>1</v>
      </c>
      <c r="N1137" s="3">
        <v>1.5372016166607001</v>
      </c>
      <c r="O1137" s="3">
        <v>3.0703281230955102</v>
      </c>
      <c r="P1137" s="3">
        <v>1.02455548832207</v>
      </c>
      <c r="Q1137" s="4">
        <v>179</v>
      </c>
      <c r="R1137" s="3">
        <v>9.2288999999999994</v>
      </c>
      <c r="S1137" s="3">
        <v>1.2620051843180899</v>
      </c>
      <c r="T1137" s="3">
        <v>0.81704733975445698</v>
      </c>
      <c r="U1137" s="3">
        <v>9.46122499999999</v>
      </c>
      <c r="V1137" s="3">
        <v>0.81704733975445698</v>
      </c>
    </row>
    <row r="1138" spans="1:22" x14ac:dyDescent="0.3">
      <c r="A1138" s="4">
        <v>15973</v>
      </c>
      <c r="B1138" s="52" t="s">
        <v>1</v>
      </c>
      <c r="C1138" s="52" t="str">
        <f t="shared" si="17"/>
        <v>Angiospermae</v>
      </c>
      <c r="D1138" s="3">
        <v>4.6096370461675704</v>
      </c>
      <c r="E1138" s="3">
        <v>3.45601697575289</v>
      </c>
      <c r="F1138" s="3">
        <v>13.63935</v>
      </c>
      <c r="G1138" s="3">
        <v>1.11202769926719</v>
      </c>
      <c r="H1138" s="3">
        <v>16.695319999999999</v>
      </c>
      <c r="I1138" s="3">
        <v>4.4374594086818497</v>
      </c>
      <c r="J1138" s="3">
        <v>3.0132827324478102</v>
      </c>
      <c r="K1138" s="3">
        <v>15.167335</v>
      </c>
      <c r="L1138" s="3">
        <v>33.485768500948701</v>
      </c>
      <c r="M1138" s="3">
        <v>0.85615239458175796</v>
      </c>
      <c r="N1138" s="3">
        <v>1.6668483741176701</v>
      </c>
      <c r="O1138" s="3">
        <v>3.94655179522915</v>
      </c>
      <c r="P1138" s="3">
        <v>1.1531676632657499</v>
      </c>
      <c r="Q1138" s="4">
        <v>536</v>
      </c>
      <c r="R1138" s="3">
        <v>10.0161</v>
      </c>
      <c r="S1138" s="3">
        <v>1.28235438345074</v>
      </c>
      <c r="T1138" s="3">
        <v>0.96264833092903301</v>
      </c>
      <c r="U1138" s="3">
        <v>11.827724999999999</v>
      </c>
      <c r="V1138" s="3">
        <v>1.1243889954887001</v>
      </c>
    </row>
    <row r="1139" spans="1:22" x14ac:dyDescent="0.3">
      <c r="A1139" s="4">
        <v>15999</v>
      </c>
      <c r="B1139" s="52" t="s">
        <v>1</v>
      </c>
      <c r="C1139" s="52" t="str">
        <f t="shared" si="17"/>
        <v>Angiospermae</v>
      </c>
      <c r="D1139" s="3">
        <v>4.3088397476111604</v>
      </c>
      <c r="E1139" s="3">
        <v>2.8986691699033802</v>
      </c>
      <c r="F1139" s="3">
        <v>10.2455</v>
      </c>
      <c r="G1139" s="3">
        <v>1.2339827241227801</v>
      </c>
      <c r="H1139" s="3">
        <v>15.040039999999999</v>
      </c>
      <c r="I1139" s="3">
        <v>3.62739817681127</v>
      </c>
      <c r="J1139" s="3">
        <v>2.6584022038567401</v>
      </c>
      <c r="K1139" s="3">
        <v>12.642770000000001</v>
      </c>
      <c r="L1139" s="3">
        <v>27.4214876033057</v>
      </c>
      <c r="M1139" s="3">
        <v>0.820302743293715</v>
      </c>
      <c r="N1139" s="3">
        <v>1.60334740522792</v>
      </c>
      <c r="O1139" s="3">
        <v>3.5345530653784398</v>
      </c>
      <c r="P1139" s="3">
        <v>1.0440795071818301</v>
      </c>
      <c r="Q1139" s="4">
        <v>430</v>
      </c>
      <c r="R1139" s="3">
        <v>9.3803999999999998</v>
      </c>
      <c r="S1139" s="3">
        <v>1.2883760744730099</v>
      </c>
      <c r="T1139" s="3">
        <v>0.84185033310238799</v>
      </c>
      <c r="U1139" s="3">
        <v>9.8129500000000007</v>
      </c>
      <c r="V1139" s="3">
        <v>1.0262678504793801</v>
      </c>
    </row>
    <row r="1140" spans="1:22" x14ac:dyDescent="0.3">
      <c r="A1140" s="4">
        <v>16108</v>
      </c>
      <c r="B1140" s="52" t="s">
        <v>1</v>
      </c>
      <c r="C1140" s="52" t="str">
        <f t="shared" si="17"/>
        <v>Angiospermae</v>
      </c>
      <c r="D1140" s="3">
        <v>3.09819991293802</v>
      </c>
      <c r="E1140" s="3">
        <v>2.9832723333071902</v>
      </c>
      <c r="F1140" s="3">
        <v>10.9815</v>
      </c>
      <c r="G1140" s="3">
        <v>1.2927623730819999</v>
      </c>
      <c r="H1140" s="3">
        <v>17.411439999999999</v>
      </c>
      <c r="I1140" s="3">
        <v>2.75804725290021</v>
      </c>
      <c r="J1140" s="3">
        <v>2.8783783783783701</v>
      </c>
      <c r="K1140" s="3">
        <v>14.19647</v>
      </c>
      <c r="L1140" s="3">
        <v>40.779279279279201</v>
      </c>
      <c r="M1140" s="3">
        <v>1.18811732289492</v>
      </c>
      <c r="N1140" s="3">
        <v>1.79403206528459</v>
      </c>
      <c r="O1140" s="3">
        <v>3.6810249863531999</v>
      </c>
      <c r="P1140" s="3">
        <v>1.0616966456708901</v>
      </c>
      <c r="Q1140" s="4">
        <v>231</v>
      </c>
      <c r="R1140" s="3">
        <v>9.7051999999999996</v>
      </c>
      <c r="S1140" s="3">
        <v>1.3725214751507</v>
      </c>
      <c r="T1140" s="3">
        <v>0.89020958311394205</v>
      </c>
      <c r="U1140" s="3">
        <v>10.343349999999999</v>
      </c>
      <c r="V1140" s="3">
        <v>0.74926067145026598</v>
      </c>
    </row>
    <row r="1141" spans="1:22" x14ac:dyDescent="0.3">
      <c r="A1141" s="4">
        <v>16319</v>
      </c>
      <c r="B1141" s="52" t="s">
        <v>1</v>
      </c>
      <c r="C1141" s="52" t="str">
        <f t="shared" si="17"/>
        <v>Angiospermae</v>
      </c>
      <c r="D1141" s="3">
        <v>3.6489804905888601</v>
      </c>
      <c r="E1141" s="3">
        <v>3.2255458437976099</v>
      </c>
      <c r="F1141" s="3">
        <v>10.994400000000001</v>
      </c>
      <c r="G1141" s="3">
        <v>1.1931910790948099</v>
      </c>
      <c r="H1141" s="3">
        <v>15.242439999999901</v>
      </c>
      <c r="I1141" s="3">
        <v>2.71722096203173</v>
      </c>
      <c r="J1141" s="3">
        <v>2.6502057613168701</v>
      </c>
      <c r="K1141" s="3">
        <v>13.11842</v>
      </c>
      <c r="L1141" s="3">
        <v>35.934156378600797</v>
      </c>
      <c r="M1141" s="3">
        <v>0.93410731553939397</v>
      </c>
      <c r="N1141" s="3">
        <v>1.6014835516984101</v>
      </c>
      <c r="O1141" s="3">
        <v>3.4085393705195801</v>
      </c>
      <c r="P1141" s="3">
        <v>1.0719916537068299</v>
      </c>
      <c r="Q1141" s="4">
        <v>243</v>
      </c>
      <c r="R1141" s="3">
        <v>9.5176999999999996</v>
      </c>
      <c r="S1141" s="3">
        <v>1.27909087806709</v>
      </c>
      <c r="T1141" s="3">
        <v>0.74465209365732499</v>
      </c>
      <c r="U1141" s="3">
        <v>10.25605</v>
      </c>
      <c r="V1141" s="3">
        <v>0.797180453754749</v>
      </c>
    </row>
    <row r="1142" spans="1:22" x14ac:dyDescent="0.3">
      <c r="A1142" s="4">
        <v>16430</v>
      </c>
      <c r="B1142" s="52" t="s">
        <v>1</v>
      </c>
      <c r="C1142" s="52" t="str">
        <f t="shared" si="17"/>
        <v>Angiospermae</v>
      </c>
      <c r="D1142" s="3">
        <v>3.86134542095891</v>
      </c>
      <c r="E1142" s="3">
        <v>2.7601876888358601</v>
      </c>
      <c r="F1142" s="3">
        <v>10.843400000000001</v>
      </c>
      <c r="G1142" s="3">
        <v>1.21218437021598</v>
      </c>
      <c r="H1142" s="3">
        <v>15.445</v>
      </c>
      <c r="I1142" s="3">
        <v>3.4880036396701199</v>
      </c>
      <c r="J1142" s="3">
        <v>3.0028653295128902</v>
      </c>
      <c r="K1142" s="3">
        <v>13.1442</v>
      </c>
      <c r="L1142" s="3">
        <v>29.8395415472779</v>
      </c>
      <c r="M1142" s="3">
        <v>1.0173917474402201</v>
      </c>
      <c r="N1142" s="3">
        <v>1.6693326992499</v>
      </c>
      <c r="O1142" s="3">
        <v>3.9285009652996798</v>
      </c>
      <c r="P1142" s="3">
        <v>1.0791815123708599</v>
      </c>
      <c r="Q1142" s="4">
        <v>357</v>
      </c>
      <c r="R1142" s="3">
        <v>9.2522000000000002</v>
      </c>
      <c r="S1142" s="3">
        <v>1.30816696192201</v>
      </c>
      <c r="T1142" s="3">
        <v>0.90331303196488499</v>
      </c>
      <c r="U1142" s="3">
        <v>10.047800000000001</v>
      </c>
      <c r="V1142" s="3">
        <v>0.88787139687110594</v>
      </c>
    </row>
    <row r="1143" spans="1:22" x14ac:dyDescent="0.3">
      <c r="A1143" s="4">
        <v>16443</v>
      </c>
      <c r="B1143" s="52" t="s">
        <v>1</v>
      </c>
      <c r="C1143" s="52" t="str">
        <f t="shared" si="17"/>
        <v>Angiospermae</v>
      </c>
      <c r="D1143" s="3">
        <v>3.1646243265780201</v>
      </c>
      <c r="E1143" s="3">
        <v>9.2069334881043208</v>
      </c>
      <c r="F1143" s="3">
        <v>28.84965</v>
      </c>
      <c r="G1143" s="3">
        <v>1.0704221714994799</v>
      </c>
      <c r="H1143" s="3">
        <v>32.912959999999998</v>
      </c>
      <c r="I1143" s="3">
        <v>3.0160845581516802</v>
      </c>
      <c r="J1143" s="3">
        <v>3.7078189300411499</v>
      </c>
      <c r="K1143" s="3">
        <v>30.881305000000001</v>
      </c>
      <c r="L1143" s="3">
        <v>42.653370013755101</v>
      </c>
      <c r="M1143" s="3">
        <v>0.990155446586931</v>
      </c>
      <c r="N1143" s="3">
        <v>2.32175452704942</v>
      </c>
      <c r="O1143" s="3">
        <v>3.1334700133627198</v>
      </c>
      <c r="P1143" s="3">
        <v>1.3410473544207999</v>
      </c>
      <c r="Q1143" s="4">
        <v>738</v>
      </c>
      <c r="R1143" s="3">
        <v>14.1759</v>
      </c>
      <c r="S1143" s="3">
        <v>1.4354868212027501</v>
      </c>
      <c r="T1143" s="3">
        <v>0.95306243234660204</v>
      </c>
      <c r="U1143" s="3">
        <v>21.512775000000001</v>
      </c>
      <c r="V1143" s="3">
        <v>0.96253819097982196</v>
      </c>
    </row>
    <row r="1144" spans="1:22" x14ac:dyDescent="0.3">
      <c r="A1144" s="4">
        <v>16537</v>
      </c>
      <c r="B1144" s="52" t="s">
        <v>1</v>
      </c>
      <c r="C1144" s="52" t="str">
        <f t="shared" si="17"/>
        <v>Angiospermae</v>
      </c>
      <c r="D1144" s="3">
        <v>3.08181579053702</v>
      </c>
      <c r="E1144" s="3">
        <v>3.2005896544970698</v>
      </c>
      <c r="F1144" s="3">
        <v>12.8505</v>
      </c>
      <c r="G1144" s="3">
        <v>1.1827847165479899</v>
      </c>
      <c r="H1144" s="3">
        <v>17.548249999999999</v>
      </c>
      <c r="I1144" s="3">
        <v>1.86779251848129</v>
      </c>
      <c r="J1144" s="3">
        <v>2.76388888888888</v>
      </c>
      <c r="K1144" s="3">
        <v>15.199375</v>
      </c>
      <c r="L1144" s="3">
        <v>34.946601941747502</v>
      </c>
      <c r="M1144" s="3">
        <v>1.30281680773107</v>
      </c>
      <c r="N1144" s="3">
        <v>1.7053692905733699</v>
      </c>
      <c r="O1144" s="3">
        <v>4.0150414102426604</v>
      </c>
      <c r="P1144" s="3">
        <v>1.11065015881247</v>
      </c>
      <c r="Q1144" s="4">
        <v>265</v>
      </c>
      <c r="R1144" s="3">
        <v>10.29</v>
      </c>
      <c r="S1144" s="3">
        <v>1.3136600332749899</v>
      </c>
      <c r="T1144" s="3">
        <v>0.60606883909690801</v>
      </c>
      <c r="U1144" s="3">
        <v>11.57025</v>
      </c>
      <c r="V1144" s="3">
        <v>0.465198818053637</v>
      </c>
    </row>
    <row r="1145" spans="1:22" x14ac:dyDescent="0.3">
      <c r="A1145" s="4">
        <v>16682</v>
      </c>
      <c r="B1145" s="52" t="s">
        <v>1</v>
      </c>
      <c r="C1145" s="52" t="str">
        <f t="shared" si="17"/>
        <v>Angiospermae</v>
      </c>
      <c r="D1145" s="3">
        <v>4.0170304683557996</v>
      </c>
      <c r="E1145" s="3">
        <v>2.2979929047759202</v>
      </c>
      <c r="F1145" s="3">
        <v>10.307499999999999</v>
      </c>
      <c r="G1145" s="3">
        <v>1.2259447004608199</v>
      </c>
      <c r="H1145" s="3">
        <v>14.965350000000001</v>
      </c>
      <c r="I1145" s="3">
        <v>3.9345171319138799</v>
      </c>
      <c r="J1145" s="3">
        <v>2.7806324110671898</v>
      </c>
      <c r="K1145" s="3">
        <v>12.636424999999999</v>
      </c>
      <c r="L1145" s="3">
        <v>30.474308300395201</v>
      </c>
      <c r="M1145" s="3">
        <v>1.11660491265571</v>
      </c>
      <c r="N1145" s="3">
        <v>1.5752999999999999</v>
      </c>
      <c r="O1145" s="3">
        <v>4.4854359552537701</v>
      </c>
      <c r="P1145" s="3">
        <v>1.04076738609112</v>
      </c>
      <c r="Q1145" s="4">
        <v>506</v>
      </c>
      <c r="R1145" s="3">
        <v>9.5</v>
      </c>
      <c r="S1145" s="3">
        <v>1.27592326139088</v>
      </c>
      <c r="T1145" s="3">
        <v>0.97945912108660504</v>
      </c>
      <c r="U1145" s="3">
        <v>9.9037500000000005</v>
      </c>
      <c r="V1145" s="3">
        <v>0.87717608080110898</v>
      </c>
    </row>
    <row r="1146" spans="1:22" x14ac:dyDescent="0.3">
      <c r="A1146" s="4">
        <v>16875</v>
      </c>
      <c r="B1146" s="52" t="s">
        <v>1</v>
      </c>
      <c r="C1146" s="52" t="str">
        <f t="shared" si="17"/>
        <v>Angiospermae</v>
      </c>
      <c r="D1146" s="3">
        <v>3.9717101481460602</v>
      </c>
      <c r="E1146" s="3">
        <v>2.7945472793660402</v>
      </c>
      <c r="F1146" s="3">
        <v>11.913</v>
      </c>
      <c r="G1146" s="3">
        <v>1.1549735582976499</v>
      </c>
      <c r="H1146" s="3">
        <v>15.605399999999999</v>
      </c>
      <c r="I1146" s="3">
        <v>3.4128792063131601</v>
      </c>
      <c r="J1146" s="3">
        <v>3.0224719101123498</v>
      </c>
      <c r="K1146" s="3">
        <v>13.7592</v>
      </c>
      <c r="L1146" s="3">
        <v>32.379775280898798</v>
      </c>
      <c r="M1146" s="3">
        <v>1.07332719590549</v>
      </c>
      <c r="N1146" s="3">
        <v>1.6757296565942901</v>
      </c>
      <c r="O1146" s="3">
        <v>4.2629445162590001</v>
      </c>
      <c r="P1146" s="3">
        <v>1.1225124378109399</v>
      </c>
      <c r="Q1146" s="4">
        <v>446</v>
      </c>
      <c r="R1146" s="3">
        <v>9.3125999999999909</v>
      </c>
      <c r="S1146" s="3">
        <v>1.2964721845318801</v>
      </c>
      <c r="T1146" s="3">
        <v>0.85929714883807495</v>
      </c>
      <c r="U1146" s="3">
        <v>10.6128</v>
      </c>
      <c r="V1146" s="3">
        <v>0.80059198361515904</v>
      </c>
    </row>
    <row r="1147" spans="1:22" x14ac:dyDescent="0.3">
      <c r="A1147" s="4">
        <v>16968</v>
      </c>
      <c r="B1147" s="52" t="s">
        <v>1</v>
      </c>
      <c r="C1147" s="52" t="str">
        <f t="shared" si="17"/>
        <v>Angiospermae</v>
      </c>
      <c r="D1147" s="3">
        <v>4.0546201074447499</v>
      </c>
      <c r="E1147" s="3">
        <v>2.4029249561506201</v>
      </c>
      <c r="F1147" s="3">
        <v>10.780250000000001</v>
      </c>
      <c r="G1147" s="3">
        <v>1.26639781081143</v>
      </c>
      <c r="H1147" s="3">
        <v>16.523919999999901</v>
      </c>
      <c r="I1147" s="3">
        <v>4.0940668113246597</v>
      </c>
      <c r="J1147" s="3">
        <v>2.9683972911963799</v>
      </c>
      <c r="K1147" s="3">
        <v>13.652085</v>
      </c>
      <c r="L1147" s="3">
        <v>29.345372460496598</v>
      </c>
      <c r="M1147" s="3">
        <v>1.1064669720839599</v>
      </c>
      <c r="N1147" s="3">
        <v>1.7020405220275401</v>
      </c>
      <c r="O1147" s="3">
        <v>4.4863032332351596</v>
      </c>
      <c r="P1147" s="3">
        <v>1.0523194662384601</v>
      </c>
      <c r="Q1147" s="4">
        <v>520</v>
      </c>
      <c r="R1147" s="3">
        <v>9.7082999999999995</v>
      </c>
      <c r="S1147" s="3">
        <v>1.33265506831864</v>
      </c>
      <c r="T1147" s="3">
        <v>1.0097288285547299</v>
      </c>
      <c r="U1147" s="3">
        <v>10.244275</v>
      </c>
      <c r="V1147" s="3">
        <v>0.912570238452731</v>
      </c>
    </row>
    <row r="1148" spans="1:22" x14ac:dyDescent="0.3">
      <c r="A1148" s="4">
        <v>17085</v>
      </c>
      <c r="B1148" s="52" t="s">
        <v>1</v>
      </c>
      <c r="C1148" s="52" t="str">
        <f t="shared" si="17"/>
        <v>Angiospermae</v>
      </c>
      <c r="D1148" s="3">
        <v>12.448549053225999</v>
      </c>
      <c r="E1148" s="3">
        <v>3.2738715411710202</v>
      </c>
      <c r="F1148" s="3">
        <v>25.445250000000001</v>
      </c>
      <c r="G1148" s="3">
        <v>1.1316699580471701</v>
      </c>
      <c r="H1148" s="3">
        <v>32.146000000000001</v>
      </c>
      <c r="I1148" s="3">
        <v>6.06818128553207</v>
      </c>
      <c r="J1148" s="3">
        <v>3.4584837545126299</v>
      </c>
      <c r="K1148" s="3">
        <v>28.795625000000001</v>
      </c>
      <c r="L1148" s="3">
        <v>36.298172124904703</v>
      </c>
      <c r="M1148" s="3">
        <v>0.62434746463722102</v>
      </c>
      <c r="N1148" s="3">
        <v>2.96625066322175</v>
      </c>
      <c r="O1148" s="3">
        <v>7.7722200397937904</v>
      </c>
      <c r="P1148" s="3">
        <v>1.4026183421759799</v>
      </c>
      <c r="Q1148" s="4">
        <v>2770</v>
      </c>
      <c r="R1148" s="3">
        <v>10.837249999999999</v>
      </c>
      <c r="S1148" s="3">
        <v>1.58730104044649</v>
      </c>
      <c r="T1148" s="3">
        <v>0.487460928947336</v>
      </c>
      <c r="U1148" s="3">
        <v>18.141249999999999</v>
      </c>
      <c r="V1148" s="3">
        <v>0.78075263624330804</v>
      </c>
    </row>
    <row r="1149" spans="1:22" x14ac:dyDescent="0.3">
      <c r="A1149" s="4">
        <v>17142</v>
      </c>
      <c r="B1149" s="52" t="s">
        <v>1</v>
      </c>
      <c r="C1149" s="52" t="str">
        <f t="shared" si="17"/>
        <v>Angiospermae</v>
      </c>
      <c r="D1149" s="3">
        <v>4.0904130918026702</v>
      </c>
      <c r="E1149" s="3">
        <v>2.3359287628528</v>
      </c>
      <c r="F1149" s="3">
        <v>11.46715</v>
      </c>
      <c r="G1149" s="3">
        <v>1.18119105444683</v>
      </c>
      <c r="H1149" s="3">
        <v>15.622640000000001</v>
      </c>
      <c r="I1149" s="3">
        <v>3.3791296116636</v>
      </c>
      <c r="J1149" s="3">
        <v>2.7688172043010701</v>
      </c>
      <c r="K1149" s="3">
        <v>13.544895</v>
      </c>
      <c r="L1149" s="3">
        <v>33.994623655913898</v>
      </c>
      <c r="M1149" s="3">
        <v>1.20013120875222</v>
      </c>
      <c r="N1149" s="3">
        <v>1.63452641270572</v>
      </c>
      <c r="O1149" s="3">
        <v>4.9090324081610497</v>
      </c>
      <c r="P1149" s="3">
        <v>1.0908083452833599</v>
      </c>
      <c r="Q1149" s="4">
        <v>372</v>
      </c>
      <c r="R1149" s="3">
        <v>9.5579000000000001</v>
      </c>
      <c r="S1149" s="3">
        <v>1.2884530595646599</v>
      </c>
      <c r="T1149" s="3">
        <v>0.82610962165055901</v>
      </c>
      <c r="U1149" s="3">
        <v>10.512525</v>
      </c>
      <c r="V1149" s="3">
        <v>0.68834942015170697</v>
      </c>
    </row>
    <row r="1150" spans="1:22" x14ac:dyDescent="0.3">
      <c r="A1150" s="4">
        <v>17145</v>
      </c>
      <c r="B1150" s="52" t="s">
        <v>1</v>
      </c>
      <c r="C1150" s="52" t="str">
        <f t="shared" si="17"/>
        <v>Angiospermae</v>
      </c>
      <c r="D1150" s="3">
        <v>4.9001380259470899</v>
      </c>
      <c r="E1150" s="3">
        <v>2.80074684451291</v>
      </c>
      <c r="F1150" s="3">
        <v>12.93455</v>
      </c>
      <c r="G1150" s="3">
        <v>1.2555477384215099</v>
      </c>
      <c r="H1150" s="3">
        <v>19.545339999999999</v>
      </c>
      <c r="I1150" s="3">
        <v>3.2716644124230201</v>
      </c>
      <c r="J1150" s="3">
        <v>2.7753303964757698</v>
      </c>
      <c r="K1150" s="3">
        <v>16.239944999999999</v>
      </c>
      <c r="L1150" s="3">
        <v>33.951038575667603</v>
      </c>
      <c r="M1150" s="3">
        <v>0.94247351638869903</v>
      </c>
      <c r="N1150" s="3">
        <v>1.9585392126899499</v>
      </c>
      <c r="O1150" s="3">
        <v>4.61825031610433</v>
      </c>
      <c r="P1150" s="3">
        <v>1.1289598980540301</v>
      </c>
      <c r="Q1150" s="4">
        <v>681</v>
      </c>
      <c r="R1150" s="3">
        <v>9.9795499999999997</v>
      </c>
      <c r="S1150" s="3">
        <v>1.41746304677032</v>
      </c>
      <c r="T1150" s="3">
        <v>0.66766780753909005</v>
      </c>
      <c r="U1150" s="3">
        <v>11.457049999999899</v>
      </c>
      <c r="V1150" s="3">
        <v>0.70842076294876799</v>
      </c>
    </row>
    <row r="1151" spans="1:22" x14ac:dyDescent="0.3">
      <c r="A1151" s="4">
        <v>17378</v>
      </c>
      <c r="B1151" s="52" t="s">
        <v>1</v>
      </c>
      <c r="C1151" s="52" t="str">
        <f t="shared" si="17"/>
        <v>Angiospermae</v>
      </c>
      <c r="D1151" s="3">
        <v>3.95952686354565</v>
      </c>
      <c r="E1151" s="3">
        <v>2.61293845364529</v>
      </c>
      <c r="F1151" s="3">
        <v>10.346</v>
      </c>
      <c r="G1151" s="3">
        <v>1.24496037115793</v>
      </c>
      <c r="H1151" s="3">
        <v>15.4147199999999</v>
      </c>
      <c r="I1151" s="3">
        <v>3.23513417022009</v>
      </c>
      <c r="J1151" s="3">
        <v>2.7490494296577901</v>
      </c>
      <c r="K1151" s="3">
        <v>12.88036</v>
      </c>
      <c r="L1151" s="3">
        <v>27.629770992366399</v>
      </c>
      <c r="M1151" s="3">
        <v>1</v>
      </c>
      <c r="N1151" s="3">
        <v>1.5778412405957301</v>
      </c>
      <c r="O1151" s="3">
        <v>3.95952686354565</v>
      </c>
      <c r="P1151" s="3">
        <v>1.02865949143695</v>
      </c>
      <c r="Q1151" s="4">
        <v>265</v>
      </c>
      <c r="R1151" s="3">
        <v>9.7695000000000007</v>
      </c>
      <c r="S1151" s="3">
        <v>1.2806403022544799</v>
      </c>
      <c r="T1151" s="3">
        <v>0.81705069360815397</v>
      </c>
      <c r="U1151" s="3">
        <v>10.05775</v>
      </c>
      <c r="V1151" s="3">
        <v>0.81705069360815397</v>
      </c>
    </row>
    <row r="1152" spans="1:22" x14ac:dyDescent="0.3">
      <c r="A1152" s="4">
        <v>17408</v>
      </c>
      <c r="B1152" s="52" t="s">
        <v>1</v>
      </c>
      <c r="C1152" s="52" t="str">
        <f t="shared" si="17"/>
        <v>Angiospermae</v>
      </c>
      <c r="D1152" s="3">
        <v>3.8179301621615802</v>
      </c>
      <c r="E1152" s="3">
        <v>2.8155075854576501</v>
      </c>
      <c r="F1152" s="3">
        <v>10.797000000000001</v>
      </c>
      <c r="G1152" s="3">
        <v>1.1892831342039401</v>
      </c>
      <c r="H1152" s="3">
        <v>14.88438</v>
      </c>
      <c r="I1152" s="3">
        <v>2.8676983900372002</v>
      </c>
      <c r="J1152" s="3">
        <v>2.8646153846153801</v>
      </c>
      <c r="K1152" s="3">
        <v>12.84069</v>
      </c>
      <c r="L1152" s="3">
        <v>30.981366459627299</v>
      </c>
      <c r="M1152" s="3">
        <v>1.00442709523482</v>
      </c>
      <c r="N1152" s="3">
        <v>1.56742030939017</v>
      </c>
      <c r="O1152" s="3">
        <v>3.8348325025893901</v>
      </c>
      <c r="P1152" s="3">
        <v>1.0641055334078999</v>
      </c>
      <c r="Q1152" s="4">
        <v>325</v>
      </c>
      <c r="R1152" s="3">
        <v>9.4961000000000002</v>
      </c>
      <c r="S1152" s="3">
        <v>1.2655227638951101</v>
      </c>
      <c r="T1152" s="3">
        <v>0.75111336987201704</v>
      </c>
      <c r="U1152" s="3">
        <v>10.14655</v>
      </c>
      <c r="V1152" s="3">
        <v>0.74780277576682797</v>
      </c>
    </row>
    <row r="1153" spans="1:22" x14ac:dyDescent="0.3">
      <c r="A1153" s="4">
        <v>17495</v>
      </c>
      <c r="B1153" s="52" t="s">
        <v>1</v>
      </c>
      <c r="C1153" s="52" t="str">
        <f t="shared" si="17"/>
        <v>Angiospermae</v>
      </c>
      <c r="D1153" s="3">
        <v>4.5129152909750099</v>
      </c>
      <c r="E1153" s="3">
        <v>2.2079408447853299</v>
      </c>
      <c r="F1153" s="3">
        <v>9.9642499999999998</v>
      </c>
      <c r="G1153" s="3">
        <v>1.29810321900795</v>
      </c>
      <c r="H1153" s="3">
        <v>15.904999999999999</v>
      </c>
      <c r="I1153" s="3">
        <v>3.5605555184025999</v>
      </c>
      <c r="J1153" s="3">
        <v>2.7120743034055699</v>
      </c>
      <c r="K1153" s="3">
        <v>12.934625</v>
      </c>
      <c r="L1153" s="3">
        <v>27.137071651090299</v>
      </c>
      <c r="M1153" s="3">
        <v>1</v>
      </c>
      <c r="N1153" s="3">
        <v>1.73483856893542</v>
      </c>
      <c r="O1153" s="3">
        <v>4.5129152909750099</v>
      </c>
      <c r="P1153" s="3">
        <v>1.04161821009029</v>
      </c>
      <c r="Q1153" s="4">
        <v>323</v>
      </c>
      <c r="R1153" s="3">
        <v>9.1679999999999993</v>
      </c>
      <c r="S1153" s="3">
        <v>1.35212795149551</v>
      </c>
      <c r="T1153" s="3">
        <v>0.788970164257913</v>
      </c>
      <c r="U1153" s="3">
        <v>9.5661249999999995</v>
      </c>
      <c r="V1153" s="3">
        <v>0.788970164257913</v>
      </c>
    </row>
    <row r="1154" spans="1:22" x14ac:dyDescent="0.3">
      <c r="A1154" s="4">
        <v>17587</v>
      </c>
      <c r="B1154" s="52" t="s">
        <v>1</v>
      </c>
      <c r="C1154" s="52" t="str">
        <f t="shared" si="17"/>
        <v>Angiospermae</v>
      </c>
      <c r="D1154" s="3">
        <v>8.4339374754114402</v>
      </c>
      <c r="E1154" s="3">
        <v>1.2190859620499399</v>
      </c>
      <c r="F1154" s="3">
        <v>11.096450000000001</v>
      </c>
      <c r="G1154" s="3">
        <v>1.44052782646702</v>
      </c>
      <c r="H1154" s="3">
        <v>20.87304</v>
      </c>
      <c r="I1154" s="3">
        <v>6.5985488849505796</v>
      </c>
      <c r="J1154" s="3">
        <v>3.5051610239471498</v>
      </c>
      <c r="K1154" s="3">
        <v>15.984745</v>
      </c>
      <c r="L1154" s="3">
        <v>36.128798842257503</v>
      </c>
      <c r="M1154" s="3">
        <v>1.0792432800493299</v>
      </c>
      <c r="N1154" s="3">
        <v>4.1431202858277096</v>
      </c>
      <c r="O1154" s="3">
        <v>9.1022703446940199</v>
      </c>
      <c r="P1154" s="3">
        <v>1.3754977702989499</v>
      </c>
      <c r="Q1154" s="4">
        <v>4844</v>
      </c>
      <c r="R1154" s="3">
        <v>5.0380000000000003</v>
      </c>
      <c r="S1154" s="3">
        <v>1.9814428133589901</v>
      </c>
      <c r="T1154" s="3">
        <v>0.78238057896305202</v>
      </c>
      <c r="U1154" s="3">
        <v>8.0672250000000005</v>
      </c>
      <c r="V1154" s="3">
        <v>0.72493439933884896</v>
      </c>
    </row>
    <row r="1155" spans="1:22" x14ac:dyDescent="0.3">
      <c r="A1155" s="4">
        <v>17600</v>
      </c>
      <c r="B1155" s="52" t="s">
        <v>1</v>
      </c>
      <c r="C1155" s="52" t="str">
        <f t="shared" ref="C1155:C1218" si="18">_xlfn.IFS(B1155="Acer","Angiospermae",B1155="Aesculus","Angiospermae",B1155="Ailanthus","Angiospermae",B1155="Alnus","Angiospermae",B1155="Amelanchier","Angiospermae",B1155="Betula","Angiospermae",B1155="Carpinus","Angiospermae",B1155="Castanea","Angiospermae",B1155="Catalpa","Angiospermae",B1155="Cercidiphyllum","Angiospermae",B1155="Corylus","Angiospermae",B1155="Crataegus","Angiospermae",B1155="Fagus","Angiospermae",B1155="Fraxinus","Angiospermae",B1155="Gleditsia","Angiospermae",B1155="Ilex","Angiospermae",B1155="Liquidambar","Angiospermae",B1155="Liriodendron","Angiospermae",B1155="Magnolia","Angiospermae",B1155="Malus","Angiospermae",B1155="Mespilus","Angiospermae",B1155="Ostrya","Angiospermae",B1155="Platanus","Angiospermae",B1155="Populus","Angiospermae",B1155="Prunus","Angiospermae",B1155="Pterocarya","Angiospermae",B1155="Pyrus","Angiospermae",B1155="Quercus","Angiospermae",B1155="Robinia","Angiospermae",B1155="Salix","Angiospermae",B1155="Sorbus","Angiospermae",B1155="Styphnolobium","Angiospermae",B1155="Tilia","Angiospermae",B1155="Ulmus","Angiospermae",B1155="Ginkgo","Ginkgophyta",B1155="Cedrus","Coniferae",B1155="Chamaecyparis","Coniferae",B1155="Metasequoia","Coniferae",B1155="Pinus","Coniferae",B1155="Taxodium","Coniferae",B1155="Taxus","Coniferae")</f>
        <v>Angiospermae</v>
      </c>
      <c r="D1155" s="3">
        <v>2.8812452096744101</v>
      </c>
      <c r="E1155" s="3">
        <v>3.2537940959792402</v>
      </c>
      <c r="F1155" s="3">
        <v>11.77825</v>
      </c>
      <c r="G1155" s="3">
        <v>1.1897934752616</v>
      </c>
      <c r="H1155" s="3">
        <v>16.249119999999898</v>
      </c>
      <c r="I1155" s="3">
        <v>2.1179148974508299</v>
      </c>
      <c r="J1155" s="3">
        <v>3.0892307692307601</v>
      </c>
      <c r="K1155" s="3">
        <v>14.013684999999899</v>
      </c>
      <c r="L1155" s="3">
        <v>31.021538461538398</v>
      </c>
      <c r="M1155" s="3">
        <v>1.2563495274841501</v>
      </c>
      <c r="N1155" s="3">
        <v>1.7446284008675299</v>
      </c>
      <c r="O1155" s="3">
        <v>3.6198510577404202</v>
      </c>
      <c r="P1155" s="3">
        <v>1.1168426018333899</v>
      </c>
      <c r="Q1155" s="4">
        <v>325</v>
      </c>
      <c r="R1155" s="3">
        <v>9.3137999999999899</v>
      </c>
      <c r="S1155" s="3">
        <v>1.3288120405555599</v>
      </c>
      <c r="T1155" s="3">
        <v>0.73506929932220699</v>
      </c>
      <c r="U1155" s="3">
        <v>10.546025</v>
      </c>
      <c r="V1155" s="3">
        <v>0.58508343676794194</v>
      </c>
    </row>
    <row r="1156" spans="1:22" x14ac:dyDescent="0.3">
      <c r="A1156" s="4">
        <v>17766</v>
      </c>
      <c r="B1156" s="52" t="s">
        <v>1</v>
      </c>
      <c r="C1156" s="52" t="str">
        <f t="shared" si="18"/>
        <v>Angiospermae</v>
      </c>
      <c r="D1156" s="3">
        <v>3.05080595938287</v>
      </c>
      <c r="E1156" s="3">
        <v>4.0890336206204001</v>
      </c>
      <c r="F1156" s="3">
        <v>12.7798499999999</v>
      </c>
      <c r="G1156" s="3">
        <v>1.07148675453937</v>
      </c>
      <c r="H1156" s="3">
        <v>14.6070299999999</v>
      </c>
      <c r="I1156" s="3">
        <v>3.1657598394247</v>
      </c>
      <c r="J1156" s="3">
        <v>2.60633484162895</v>
      </c>
      <c r="K1156" s="3">
        <v>13.693439999999899</v>
      </c>
      <c r="L1156" s="3">
        <v>25.454128440366901</v>
      </c>
      <c r="M1156" s="3">
        <v>1.02444934469122</v>
      </c>
      <c r="N1156" s="3">
        <v>1.5664627313039801</v>
      </c>
      <c r="O1156" s="3">
        <v>3.1253961658698599</v>
      </c>
      <c r="P1156" s="3">
        <v>1.15630160101697</v>
      </c>
      <c r="Q1156" s="4">
        <v>221</v>
      </c>
      <c r="R1156" s="3">
        <v>9.3248499999999996</v>
      </c>
      <c r="S1156" s="3">
        <v>1.23896184974236</v>
      </c>
      <c r="T1156" s="3">
        <v>1.03767983987584</v>
      </c>
      <c r="U1156" s="3">
        <v>11.052349999999899</v>
      </c>
      <c r="V1156" s="3">
        <v>1.0129147382964101</v>
      </c>
    </row>
    <row r="1157" spans="1:22" x14ac:dyDescent="0.3">
      <c r="A1157" s="4">
        <v>17884</v>
      </c>
      <c r="B1157" s="52" t="s">
        <v>1</v>
      </c>
      <c r="C1157" s="52" t="str">
        <f t="shared" si="18"/>
        <v>Angiospermae</v>
      </c>
      <c r="D1157" s="3">
        <v>4.4293899091560398</v>
      </c>
      <c r="E1157" s="3">
        <v>2.7052793942859701</v>
      </c>
      <c r="F1157" s="3">
        <v>10.9427</v>
      </c>
      <c r="G1157" s="3">
        <v>1.2299999086148701</v>
      </c>
      <c r="H1157" s="3">
        <v>15.97634</v>
      </c>
      <c r="I1157" s="3">
        <v>3.1477594053837499</v>
      </c>
      <c r="J1157" s="3">
        <v>2.62096774193548</v>
      </c>
      <c r="K1157" s="3">
        <v>13.459519999999999</v>
      </c>
      <c r="L1157" s="3">
        <v>25.5</v>
      </c>
      <c r="M1157" s="3">
        <v>0.91320536962830801</v>
      </c>
      <c r="N1157" s="3">
        <v>1.7403041328075599</v>
      </c>
      <c r="O1157" s="3">
        <v>4.0449426492187399</v>
      </c>
      <c r="P1157" s="3">
        <v>1.0875867792415601</v>
      </c>
      <c r="Q1157" s="4">
        <v>372</v>
      </c>
      <c r="R1157" s="3">
        <v>9.1801999999999992</v>
      </c>
      <c r="S1157" s="3">
        <v>1.33773163907786</v>
      </c>
      <c r="T1157" s="3">
        <v>0.71065304024759202</v>
      </c>
      <c r="U1157" s="3">
        <v>10.061450000000001</v>
      </c>
      <c r="V1157" s="3">
        <v>0.77819630050668798</v>
      </c>
    </row>
    <row r="1158" spans="1:22" x14ac:dyDescent="0.3">
      <c r="A1158" s="4">
        <v>18032</v>
      </c>
      <c r="B1158" s="52" t="s">
        <v>1</v>
      </c>
      <c r="C1158" s="52" t="str">
        <f t="shared" si="18"/>
        <v>Angiospermae</v>
      </c>
      <c r="D1158" s="3">
        <v>2.0382073902462801</v>
      </c>
      <c r="E1158" s="3">
        <v>3.8043064471815402</v>
      </c>
      <c r="F1158" s="3">
        <v>13.094349999999899</v>
      </c>
      <c r="G1158" s="3">
        <v>1.0944613516516599</v>
      </c>
      <c r="H1158" s="3">
        <v>15.568169999999901</v>
      </c>
      <c r="I1158" s="3">
        <v>2.8087202110144802</v>
      </c>
      <c r="J1158" s="3">
        <v>2.8162393162393098</v>
      </c>
      <c r="K1158" s="3">
        <v>14.331259999999901</v>
      </c>
      <c r="L1158" s="3">
        <v>26.4316239316239</v>
      </c>
      <c r="M1158" s="3">
        <v>1.6887294602976599</v>
      </c>
      <c r="N1158" s="3">
        <v>1.63308192594146</v>
      </c>
      <c r="O1158" s="3">
        <v>3.4419808661053199</v>
      </c>
      <c r="P1158" s="3">
        <v>1.1573913869719601</v>
      </c>
      <c r="Q1158" s="4">
        <v>234</v>
      </c>
      <c r="R1158" s="3">
        <v>9.5329999999999995</v>
      </c>
      <c r="S1158" s="3">
        <v>1.26672014177532</v>
      </c>
      <c r="T1158" s="3">
        <v>1.37803455352749</v>
      </c>
      <c r="U1158" s="3">
        <v>11.313675</v>
      </c>
      <c r="V1158" s="3">
        <v>0.81601854288998599</v>
      </c>
    </row>
    <row r="1159" spans="1:22" x14ac:dyDescent="0.3">
      <c r="A1159" s="4">
        <v>18183</v>
      </c>
      <c r="B1159" s="52" t="s">
        <v>1</v>
      </c>
      <c r="C1159" s="52" t="str">
        <f t="shared" si="18"/>
        <v>Angiospermae</v>
      </c>
      <c r="D1159" s="3">
        <v>5.0980036315507</v>
      </c>
      <c r="E1159" s="3">
        <v>1.9743708964244699</v>
      </c>
      <c r="F1159" s="3">
        <v>10.065349999999899</v>
      </c>
      <c r="G1159" s="3">
        <v>1.3197250964944001</v>
      </c>
      <c r="H1159" s="3">
        <v>16.501639999999998</v>
      </c>
      <c r="I1159" s="3">
        <v>4.0787671109964103</v>
      </c>
      <c r="J1159" s="3">
        <v>2.5525525525525499</v>
      </c>
      <c r="K1159" s="3">
        <v>13.283494999999901</v>
      </c>
      <c r="L1159" s="3">
        <v>26.579579579579502</v>
      </c>
      <c r="M1159" s="3">
        <v>1</v>
      </c>
      <c r="N1159" s="3">
        <v>1.7459096872487101</v>
      </c>
      <c r="O1159" s="3">
        <v>5.0980036315507</v>
      </c>
      <c r="P1159" s="3">
        <v>1.0314470242532701</v>
      </c>
      <c r="Q1159" s="4">
        <v>333</v>
      </c>
      <c r="R1159" s="3">
        <v>9.4515999999999991</v>
      </c>
      <c r="S1159" s="3">
        <v>1.36122652361152</v>
      </c>
      <c r="T1159" s="3">
        <v>0.80007144085845605</v>
      </c>
      <c r="U1159" s="3">
        <v>9.75847499999999</v>
      </c>
      <c r="V1159" s="3">
        <v>0.80007144085845605</v>
      </c>
    </row>
    <row r="1160" spans="1:22" x14ac:dyDescent="0.3">
      <c r="A1160" s="4">
        <v>18202</v>
      </c>
      <c r="B1160" s="52" t="s">
        <v>1</v>
      </c>
      <c r="C1160" s="52" t="str">
        <f t="shared" si="18"/>
        <v>Angiospermae</v>
      </c>
      <c r="D1160" s="3">
        <v>5.7283980164081898</v>
      </c>
      <c r="E1160" s="3">
        <v>3.6096105685037201</v>
      </c>
      <c r="F1160" s="3">
        <v>20.376349999999999</v>
      </c>
      <c r="G1160" s="3">
        <v>1.12106289889995</v>
      </c>
      <c r="H1160" s="3">
        <v>25.309989999999999</v>
      </c>
      <c r="I1160" s="3">
        <v>4.21300117507234</v>
      </c>
      <c r="J1160" s="3">
        <v>3.7023809523809499</v>
      </c>
      <c r="K1160" s="3">
        <v>22.843169999999901</v>
      </c>
      <c r="L1160" s="3">
        <v>36.071637426900502</v>
      </c>
      <c r="M1160" s="3">
        <v>0.98544605804056296</v>
      </c>
      <c r="N1160" s="3">
        <v>1.7838508922781899</v>
      </c>
      <c r="O1160" s="3">
        <v>5.6450272441568297</v>
      </c>
      <c r="P1160" s="3">
        <v>1.1790248736067801</v>
      </c>
      <c r="Q1160" s="4">
        <v>1428</v>
      </c>
      <c r="R1160" s="3">
        <v>14.1884</v>
      </c>
      <c r="S1160" s="3">
        <v>1.32176104268076</v>
      </c>
      <c r="T1160" s="3">
        <v>0.73545887750899797</v>
      </c>
      <c r="U1160" s="3">
        <v>17.282374999999998</v>
      </c>
      <c r="V1160" s="3">
        <v>0.74632078692502501</v>
      </c>
    </row>
    <row r="1161" spans="1:22" x14ac:dyDescent="0.3">
      <c r="A1161" s="4">
        <v>18407</v>
      </c>
      <c r="B1161" s="52" t="s">
        <v>1</v>
      </c>
      <c r="C1161" s="52" t="str">
        <f t="shared" si="18"/>
        <v>Angiospermae</v>
      </c>
      <c r="D1161" s="3">
        <v>3.9343548527997898</v>
      </c>
      <c r="E1161" s="3">
        <v>2.2422917472426498</v>
      </c>
      <c r="F1161" s="3">
        <v>9.8809000000000005</v>
      </c>
      <c r="G1161" s="3">
        <v>1.2837646368245801</v>
      </c>
      <c r="H1161" s="3">
        <v>15.4886</v>
      </c>
      <c r="I1161" s="3">
        <v>4.4886500925920103</v>
      </c>
      <c r="J1161" s="3">
        <v>2.6655948553054598</v>
      </c>
      <c r="K1161" s="3">
        <v>12.684749999999999</v>
      </c>
      <c r="L1161" s="3">
        <v>27.383870967741899</v>
      </c>
      <c r="M1161" s="3">
        <v>1.12003310062686</v>
      </c>
      <c r="N1161" s="3">
        <v>1.6943819978886601</v>
      </c>
      <c r="O1161" s="3">
        <v>4.4066076647477104</v>
      </c>
      <c r="P1161" s="3">
        <v>1.0388890787270499</v>
      </c>
      <c r="Q1161" s="4">
        <v>311</v>
      </c>
      <c r="R1161" s="3">
        <v>9.1411499999999997</v>
      </c>
      <c r="S1161" s="3">
        <v>1.33368906085306</v>
      </c>
      <c r="T1161" s="3">
        <v>1.14088592934055</v>
      </c>
      <c r="U1161" s="3">
        <v>9.5110250000000001</v>
      </c>
      <c r="V1161" s="3">
        <v>1.0186180468255901</v>
      </c>
    </row>
    <row r="1162" spans="1:22" x14ac:dyDescent="0.3">
      <c r="A1162" s="4">
        <v>18509</v>
      </c>
      <c r="B1162" s="52" t="s">
        <v>1</v>
      </c>
      <c r="C1162" s="52" t="str">
        <f t="shared" si="18"/>
        <v>Angiospermae</v>
      </c>
      <c r="D1162" s="3">
        <v>3.62391621060975</v>
      </c>
      <c r="E1162" s="3">
        <v>2.3444068669068101</v>
      </c>
      <c r="F1162" s="3">
        <v>10.327999999999999</v>
      </c>
      <c r="G1162" s="3">
        <v>1.2334353214562299</v>
      </c>
      <c r="H1162" s="3">
        <v>15.1498399999999</v>
      </c>
      <c r="I1162" s="3">
        <v>3.15425530650624</v>
      </c>
      <c r="J1162" s="3">
        <v>2.4408284023668601</v>
      </c>
      <c r="K1162" s="3">
        <v>12.738919999999901</v>
      </c>
      <c r="L1162" s="3">
        <v>30.495548961424301</v>
      </c>
      <c r="M1162" s="3">
        <v>1.2156403216093199</v>
      </c>
      <c r="N1162" s="3">
        <v>1.63428694714131</v>
      </c>
      <c r="O1162" s="3">
        <v>4.4053786677508899</v>
      </c>
      <c r="P1162" s="3">
        <v>1.0539851005204599</v>
      </c>
      <c r="Q1162" s="4">
        <v>338</v>
      </c>
      <c r="R1162" s="3">
        <v>9.27</v>
      </c>
      <c r="S1162" s="3">
        <v>1.3000224512705301</v>
      </c>
      <c r="T1162" s="3">
        <v>0.87039962383002101</v>
      </c>
      <c r="U1162" s="3">
        <v>9.7989999999999995</v>
      </c>
      <c r="V1162" s="3">
        <v>0.71600094893014199</v>
      </c>
    </row>
    <row r="1163" spans="1:22" x14ac:dyDescent="0.3">
      <c r="A1163" s="4">
        <v>18747</v>
      </c>
      <c r="B1163" s="52" t="s">
        <v>1</v>
      </c>
      <c r="C1163" s="52" t="str">
        <f t="shared" si="18"/>
        <v>Angiospermae</v>
      </c>
      <c r="D1163" s="3">
        <v>3.5705271384474302</v>
      </c>
      <c r="E1163" s="3">
        <v>3.0342514964476202</v>
      </c>
      <c r="F1163" s="3">
        <v>11.34075</v>
      </c>
      <c r="G1163" s="3">
        <v>1.1061728721645301</v>
      </c>
      <c r="H1163" s="3">
        <v>13.74891</v>
      </c>
      <c r="I1163" s="3">
        <v>2.9446584662730499</v>
      </c>
      <c r="J1163" s="3">
        <v>2.6184210526315699</v>
      </c>
      <c r="K1163" s="3">
        <v>12.544829999999999</v>
      </c>
      <c r="L1163" s="3">
        <v>30.2631578947368</v>
      </c>
      <c r="M1163" s="3">
        <v>1.0467858987523799</v>
      </c>
      <c r="N1163" s="3">
        <v>1.46936374177759</v>
      </c>
      <c r="O1163" s="3">
        <v>3.73757745963947</v>
      </c>
      <c r="P1163" s="3">
        <v>1.0958411038854301</v>
      </c>
      <c r="Q1163" s="4">
        <v>232</v>
      </c>
      <c r="R1163" s="3">
        <v>9.3570499999999992</v>
      </c>
      <c r="S1163" s="3">
        <v>1.21218970132091</v>
      </c>
      <c r="T1163" s="3">
        <v>0.82471252901706804</v>
      </c>
      <c r="U1163" s="3">
        <v>10.3489</v>
      </c>
      <c r="V1163" s="3">
        <v>0.78785215773350004</v>
      </c>
    </row>
    <row r="1164" spans="1:22" x14ac:dyDescent="0.3">
      <c r="A1164" s="4">
        <v>18904</v>
      </c>
      <c r="B1164" s="52" t="s">
        <v>1</v>
      </c>
      <c r="C1164" s="52" t="str">
        <f t="shared" si="18"/>
        <v>Angiospermae</v>
      </c>
      <c r="D1164" s="3">
        <v>4.0378146873419398</v>
      </c>
      <c r="E1164" s="3">
        <v>2.5140912884495199</v>
      </c>
      <c r="F1164" s="3">
        <v>11.0444</v>
      </c>
      <c r="G1164" s="3">
        <v>1.1318079750823899</v>
      </c>
      <c r="H1164" s="3">
        <v>13.955880000000001</v>
      </c>
      <c r="I1164" s="3">
        <v>3.3605800513776898</v>
      </c>
      <c r="J1164" s="3">
        <v>2.71621621621621</v>
      </c>
      <c r="K1164" s="3">
        <v>12.50014</v>
      </c>
      <c r="L1164" s="3">
        <v>31.694594594594498</v>
      </c>
      <c r="M1164" s="3">
        <v>1.08796443989901</v>
      </c>
      <c r="N1164" s="3">
        <v>1.49557464274041</v>
      </c>
      <c r="O1164" s="3">
        <v>4.3929987947300102</v>
      </c>
      <c r="P1164" s="3">
        <v>1.0840676585271201</v>
      </c>
      <c r="Q1164" s="4">
        <v>373</v>
      </c>
      <c r="R1164" s="3">
        <v>9.3314500000000002</v>
      </c>
      <c r="S1164" s="3">
        <v>1.2269564214499</v>
      </c>
      <c r="T1164" s="3">
        <v>0.83227693977950501</v>
      </c>
      <c r="U1164" s="3">
        <v>10.187925</v>
      </c>
      <c r="V1164" s="3">
        <v>0.76498542531110103</v>
      </c>
    </row>
    <row r="1165" spans="1:22" x14ac:dyDescent="0.3">
      <c r="A1165" s="4">
        <v>19090</v>
      </c>
      <c r="B1165" s="52" t="s">
        <v>1</v>
      </c>
      <c r="C1165" s="52" t="str">
        <f t="shared" si="18"/>
        <v>Angiospermae</v>
      </c>
      <c r="D1165" s="3">
        <v>3.4339408435881902</v>
      </c>
      <c r="E1165" s="3">
        <v>3.1472069589923999</v>
      </c>
      <c r="F1165" s="3">
        <v>10.604749999999999</v>
      </c>
      <c r="G1165" s="3">
        <v>1.1686107640444101</v>
      </c>
      <c r="H1165" s="3">
        <v>14.180899999999999</v>
      </c>
      <c r="I1165" s="3">
        <v>2.9235445603527599</v>
      </c>
      <c r="J1165" s="3">
        <v>2.8133333333333299</v>
      </c>
      <c r="K1165" s="3">
        <v>12.392825</v>
      </c>
      <c r="L1165" s="3">
        <v>30.370535714285701</v>
      </c>
      <c r="M1165" s="3">
        <v>0.981255993856056</v>
      </c>
      <c r="N1165" s="3">
        <v>1.52789195537287</v>
      </c>
      <c r="O1165" s="3">
        <v>3.36957503531803</v>
      </c>
      <c r="P1165" s="3">
        <v>1.0665489965352599</v>
      </c>
      <c r="Q1165" s="4">
        <v>225</v>
      </c>
      <c r="R1165" s="3">
        <v>9.2813499999999998</v>
      </c>
      <c r="S1165" s="3">
        <v>1.24638063773188</v>
      </c>
      <c r="T1165" s="3">
        <v>0.85136718817144696</v>
      </c>
      <c r="U1165" s="3">
        <v>9.9430499999999995</v>
      </c>
      <c r="V1165" s="3">
        <v>0.86763005118146197</v>
      </c>
    </row>
    <row r="1166" spans="1:22" x14ac:dyDescent="0.3">
      <c r="A1166" s="4">
        <v>19181</v>
      </c>
      <c r="B1166" s="52" t="s">
        <v>1</v>
      </c>
      <c r="C1166" s="52" t="str">
        <f t="shared" si="18"/>
        <v>Angiospermae</v>
      </c>
      <c r="D1166" s="3">
        <v>4.8360009912169604</v>
      </c>
      <c r="E1166" s="3">
        <v>2.3142596647048799</v>
      </c>
      <c r="F1166" s="3">
        <v>12.532500000000001</v>
      </c>
      <c r="G1166" s="3">
        <v>1.15940674246957</v>
      </c>
      <c r="H1166" s="3">
        <v>16.528029999999902</v>
      </c>
      <c r="I1166" s="3">
        <v>4.6491333478196903</v>
      </c>
      <c r="J1166" s="3">
        <v>2.8698224852070999</v>
      </c>
      <c r="K1166" s="3">
        <v>14.530265</v>
      </c>
      <c r="L1166" s="3">
        <v>28.299703264094902</v>
      </c>
      <c r="M1166" s="3">
        <v>1.11979686162614</v>
      </c>
      <c r="N1166" s="3">
        <v>1.8403021884725199</v>
      </c>
      <c r="O1166" s="3">
        <v>5.4153387327856901</v>
      </c>
      <c r="P1166" s="3">
        <v>1.1650742668027001</v>
      </c>
      <c r="Q1166" s="4">
        <v>676</v>
      </c>
      <c r="R1166" s="3">
        <v>8.9811499999999995</v>
      </c>
      <c r="S1166" s="3">
        <v>1.3507949604088501</v>
      </c>
      <c r="T1166" s="3">
        <v>0.961359056018256</v>
      </c>
      <c r="U1166" s="3">
        <v>10.756824999999999</v>
      </c>
      <c r="V1166" s="3">
        <v>0.85851201138587696</v>
      </c>
    </row>
    <row r="1167" spans="1:22" x14ac:dyDescent="0.3">
      <c r="A1167" s="4">
        <v>19570</v>
      </c>
      <c r="B1167" s="52" t="s">
        <v>1</v>
      </c>
      <c r="C1167" s="52" t="str">
        <f t="shared" si="18"/>
        <v>Angiospermae</v>
      </c>
      <c r="D1167" s="3">
        <v>4.4177646146134899</v>
      </c>
      <c r="E1167" s="3">
        <v>2.5853650074634902</v>
      </c>
      <c r="F1167" s="3">
        <v>10.465350000000001</v>
      </c>
      <c r="G1167" s="3">
        <v>1.2117688371626301</v>
      </c>
      <c r="H1167" s="3">
        <v>14.897819999999999</v>
      </c>
      <c r="I1167" s="3">
        <v>3.6498265157419101</v>
      </c>
      <c r="J1167" s="3">
        <v>2.48588709677419</v>
      </c>
      <c r="K1167" s="3">
        <v>12.681584999999901</v>
      </c>
      <c r="L1167" s="3">
        <v>25.6666666666666</v>
      </c>
      <c r="M1167" s="3">
        <v>0.916282345086462</v>
      </c>
      <c r="N1167" s="3">
        <v>1.6640588872630599</v>
      </c>
      <c r="O1167" s="3">
        <v>4.0479197211180402</v>
      </c>
      <c r="P1167" s="3">
        <v>1.0778991711320101</v>
      </c>
      <c r="Q1167" s="4">
        <v>496</v>
      </c>
      <c r="R1167" s="3">
        <v>8.9527000000000001</v>
      </c>
      <c r="S1167" s="3">
        <v>1.30616462518121</v>
      </c>
      <c r="T1167" s="3">
        <v>0.82617043553399605</v>
      </c>
      <c r="U1167" s="3">
        <v>9.7090250000000005</v>
      </c>
      <c r="V1167" s="3">
        <v>0.90165486649864102</v>
      </c>
    </row>
    <row r="1168" spans="1:22" x14ac:dyDescent="0.3">
      <c r="A1168" s="4">
        <v>19832</v>
      </c>
      <c r="B1168" s="52" t="s">
        <v>1</v>
      </c>
      <c r="C1168" s="52" t="str">
        <f t="shared" si="18"/>
        <v>Angiospermae</v>
      </c>
      <c r="D1168" s="3">
        <v>3.3380684701933898</v>
      </c>
      <c r="E1168" s="3">
        <v>2.8131821096366201</v>
      </c>
      <c r="F1168" s="3">
        <v>10.1275</v>
      </c>
      <c r="G1168" s="3">
        <v>1.2484349543322599</v>
      </c>
      <c r="H1168" s="3">
        <v>15.159549999999999</v>
      </c>
      <c r="I1168" s="3">
        <v>2.9875930996997999</v>
      </c>
      <c r="J1168" s="3">
        <v>2.5728900255754401</v>
      </c>
      <c r="K1168" s="3">
        <v>12.643525</v>
      </c>
      <c r="L1168" s="3">
        <v>22.0923076923076</v>
      </c>
      <c r="M1168" s="3">
        <v>1.0784727206381099</v>
      </c>
      <c r="N1168" s="3">
        <v>1.62290439995717</v>
      </c>
      <c r="O1168" s="3">
        <v>3.6000157847257701</v>
      </c>
      <c r="P1168" s="3">
        <v>1.0403985925982999</v>
      </c>
      <c r="Q1168" s="4">
        <v>394</v>
      </c>
      <c r="R1168" s="3">
        <v>9.3409999999999993</v>
      </c>
      <c r="S1168" s="3">
        <v>1.2988699694378001</v>
      </c>
      <c r="T1168" s="3">
        <v>0.89500653637782102</v>
      </c>
      <c r="U1168" s="3">
        <v>9.7342499999999994</v>
      </c>
      <c r="V1168" s="3">
        <v>0.82988333339415399</v>
      </c>
    </row>
    <row r="1169" spans="1:22" x14ac:dyDescent="0.3">
      <c r="A1169" s="4">
        <v>19900</v>
      </c>
      <c r="B1169" s="52" t="s">
        <v>1</v>
      </c>
      <c r="C1169" s="52" t="str">
        <f t="shared" si="18"/>
        <v>Angiospermae</v>
      </c>
      <c r="D1169" s="3">
        <v>4.6331362308312096</v>
      </c>
      <c r="E1169" s="3">
        <v>3.26349365174387</v>
      </c>
      <c r="F1169" s="3">
        <v>12.92665</v>
      </c>
      <c r="G1169" s="3">
        <v>1.17729419455156</v>
      </c>
      <c r="H1169" s="3">
        <v>17.510289999999902</v>
      </c>
      <c r="I1169" s="3">
        <v>3.0925806430634499</v>
      </c>
      <c r="J1169" s="3">
        <v>2.60353130016051</v>
      </c>
      <c r="K1169" s="3">
        <v>15.2184699999999</v>
      </c>
      <c r="L1169" s="3">
        <v>25.8854838709677</v>
      </c>
      <c r="M1169" s="3">
        <v>0.85492525707187905</v>
      </c>
      <c r="N1169" s="3">
        <v>1.83530626362569</v>
      </c>
      <c r="O1169" s="3">
        <v>3.9609851831924101</v>
      </c>
      <c r="P1169" s="3">
        <v>1.15070023522918</v>
      </c>
      <c r="Q1169" s="4">
        <v>629</v>
      </c>
      <c r="R1169" s="3">
        <v>9.5408000000000008</v>
      </c>
      <c r="S1169" s="3">
        <v>1.35471270660444</v>
      </c>
      <c r="T1169" s="3">
        <v>0.66749184331854206</v>
      </c>
      <c r="U1169" s="3">
        <v>11.233725</v>
      </c>
      <c r="V1169" s="3">
        <v>0.78076046741758798</v>
      </c>
    </row>
    <row r="1170" spans="1:22" x14ac:dyDescent="0.3">
      <c r="A1170" s="4">
        <v>20033</v>
      </c>
      <c r="B1170" s="52" t="s">
        <v>1</v>
      </c>
      <c r="C1170" s="52" t="str">
        <f t="shared" si="18"/>
        <v>Angiospermae</v>
      </c>
      <c r="D1170" s="3">
        <v>1.7765414354869999</v>
      </c>
      <c r="E1170" s="3">
        <v>4.4203631363508098</v>
      </c>
      <c r="F1170" s="3">
        <v>10.412649999999999</v>
      </c>
      <c r="G1170" s="3">
        <v>1.1668811493711899</v>
      </c>
      <c r="H1170" s="3">
        <v>13.8879999999999</v>
      </c>
      <c r="I1170" s="3">
        <v>1.2216528007509999</v>
      </c>
      <c r="J1170" s="3">
        <v>2.2395833333333299</v>
      </c>
      <c r="K1170" s="3">
        <v>12.150324999999899</v>
      </c>
      <c r="L1170" s="3">
        <v>59.518324607329802</v>
      </c>
      <c r="M1170" s="3">
        <v>1.3259525442306099</v>
      </c>
      <c r="N1170" s="3">
        <v>1.6587638100925599</v>
      </c>
      <c r="O1170" s="3">
        <v>2.3556096363150898</v>
      </c>
      <c r="P1170" s="3">
        <v>1.1086044029459401</v>
      </c>
      <c r="Q1170" s="4">
        <v>192</v>
      </c>
      <c r="R1170" s="3">
        <v>8.3725000000000005</v>
      </c>
      <c r="S1170" s="3">
        <v>1.29360957990753</v>
      </c>
      <c r="T1170" s="3">
        <v>0.68765792699685402</v>
      </c>
      <c r="U1170" s="3">
        <v>9.3925750000000008</v>
      </c>
      <c r="V1170" s="3">
        <v>0.51861428222973704</v>
      </c>
    </row>
    <row r="1171" spans="1:22" x14ac:dyDescent="0.3">
      <c r="A1171" s="4">
        <v>20179</v>
      </c>
      <c r="B1171" s="52" t="s">
        <v>1</v>
      </c>
      <c r="C1171" s="52" t="str">
        <f t="shared" si="18"/>
        <v>Angiospermae</v>
      </c>
      <c r="D1171" s="3">
        <v>3.41761474587571</v>
      </c>
      <c r="E1171" s="3">
        <v>4.2203315560081096</v>
      </c>
      <c r="F1171" s="3">
        <v>13.0610999999999</v>
      </c>
      <c r="G1171" s="3">
        <v>1.1048900934837</v>
      </c>
      <c r="H1171" s="3">
        <v>15.80106</v>
      </c>
      <c r="I1171" s="3">
        <v>2.4342769160428102</v>
      </c>
      <c r="J1171" s="3">
        <v>2.6070460704606999</v>
      </c>
      <c r="K1171" s="3">
        <v>14.4310799999999</v>
      </c>
      <c r="L1171" s="3">
        <v>25.926430517711101</v>
      </c>
      <c r="M1171" s="3">
        <v>0.90554508673573897</v>
      </c>
      <c r="N1171" s="3">
        <v>1.6472306489444799</v>
      </c>
      <c r="O1171" s="3">
        <v>3.0948042414833599</v>
      </c>
      <c r="P1171" s="3">
        <v>1.1531147367305801</v>
      </c>
      <c r="Q1171" s="4">
        <v>377</v>
      </c>
      <c r="R1171" s="3">
        <v>9.5924999999999994</v>
      </c>
      <c r="S1171" s="3">
        <v>1.27406504926369</v>
      </c>
      <c r="T1171" s="3">
        <v>0.71227364610959598</v>
      </c>
      <c r="U1171" s="3">
        <v>11.326799999999899</v>
      </c>
      <c r="V1171" s="3">
        <v>0.786568947855664</v>
      </c>
    </row>
    <row r="1172" spans="1:22" x14ac:dyDescent="0.3">
      <c r="A1172" s="4">
        <v>20220</v>
      </c>
      <c r="B1172" s="52" t="s">
        <v>1</v>
      </c>
      <c r="C1172" s="52" t="str">
        <f t="shared" si="18"/>
        <v>Angiospermae</v>
      </c>
      <c r="D1172" s="3">
        <v>4.7280409059146304</v>
      </c>
      <c r="E1172" s="3">
        <v>2.8128638173960399</v>
      </c>
      <c r="F1172" s="3">
        <v>11.804399999999999</v>
      </c>
      <c r="G1172" s="3">
        <v>1.24693758259632</v>
      </c>
      <c r="H1172" s="3">
        <v>17.6342999999999</v>
      </c>
      <c r="I1172" s="3">
        <v>4.4758909577327399</v>
      </c>
      <c r="J1172" s="3">
        <v>2.6341756919374202</v>
      </c>
      <c r="K1172" s="3">
        <v>14.719349999999899</v>
      </c>
      <c r="L1172" s="3">
        <v>26.324120603015</v>
      </c>
      <c r="M1172" s="3">
        <v>0.88759323906802401</v>
      </c>
      <c r="N1172" s="3">
        <v>1.98495047276001</v>
      </c>
      <c r="O1172" s="3">
        <v>4.1965771421268796</v>
      </c>
      <c r="P1172" s="3">
        <v>1.1411612304479799</v>
      </c>
      <c r="Q1172" s="4">
        <v>831</v>
      </c>
      <c r="R1172" s="3">
        <v>8.8840000000000003</v>
      </c>
      <c r="S1172" s="3">
        <v>1.4229568260474399</v>
      </c>
      <c r="T1172" s="3">
        <v>0.94666925409497604</v>
      </c>
      <c r="U1172" s="3">
        <v>10.344200000000001</v>
      </c>
      <c r="V1172" s="3">
        <v>1.0665575315658999</v>
      </c>
    </row>
    <row r="1173" spans="1:22" x14ac:dyDescent="0.3">
      <c r="A1173" s="4">
        <v>20412</v>
      </c>
      <c r="B1173" s="52" t="s">
        <v>1</v>
      </c>
      <c r="C1173" s="52" t="str">
        <f t="shared" si="18"/>
        <v>Angiospermae</v>
      </c>
      <c r="D1173" s="3">
        <v>3.9125371742475101</v>
      </c>
      <c r="E1173" s="3">
        <v>2.9174712136240299</v>
      </c>
      <c r="F1173" s="3">
        <v>11.077999999999999</v>
      </c>
      <c r="G1173" s="3">
        <v>1.18493590900884</v>
      </c>
      <c r="H1173" s="3">
        <v>15.175439999999901</v>
      </c>
      <c r="I1173" s="3">
        <v>3.65666554987755</v>
      </c>
      <c r="J1173" s="3">
        <v>2.5697896749521898</v>
      </c>
      <c r="K1173" s="3">
        <v>13.126719999999899</v>
      </c>
      <c r="L1173" s="3">
        <v>21.800766283524901</v>
      </c>
      <c r="M1173" s="3">
        <v>0.97050170849238604</v>
      </c>
      <c r="N1173" s="3">
        <v>1.6356722498868199</v>
      </c>
      <c r="O1173" s="3">
        <v>3.7971240121471799</v>
      </c>
      <c r="P1173" s="3">
        <v>1.0884367109128601</v>
      </c>
      <c r="Q1173" s="4">
        <v>525</v>
      </c>
      <c r="R1173" s="3">
        <v>9.2777999999999992</v>
      </c>
      <c r="S1173" s="3">
        <v>1.2897277434441199</v>
      </c>
      <c r="T1173" s="3">
        <v>0.93460212313019997</v>
      </c>
      <c r="U1173" s="3">
        <v>10.177899999999999</v>
      </c>
      <c r="V1173" s="3">
        <v>0.96300925073284505</v>
      </c>
    </row>
    <row r="1174" spans="1:22" x14ac:dyDescent="0.3">
      <c r="A1174" s="4">
        <v>20468</v>
      </c>
      <c r="B1174" s="52" t="s">
        <v>1</v>
      </c>
      <c r="C1174" s="52" t="str">
        <f t="shared" si="18"/>
        <v>Angiospermae</v>
      </c>
      <c r="D1174" s="3">
        <v>5.5312028686904897</v>
      </c>
      <c r="E1174" s="3">
        <v>1.83400432795943</v>
      </c>
      <c r="F1174" s="3">
        <v>10.14425</v>
      </c>
      <c r="G1174" s="3">
        <v>1.3234640313478001</v>
      </c>
      <c r="H1174" s="3">
        <v>16.706849999999999</v>
      </c>
      <c r="I1174" s="3">
        <v>4.4476027954961399</v>
      </c>
      <c r="J1174" s="3">
        <v>2.9785067873303102</v>
      </c>
      <c r="K1174" s="3">
        <v>13.425549999999999</v>
      </c>
      <c r="L1174" s="3">
        <v>32.655328798185899</v>
      </c>
      <c r="M1174" s="3">
        <v>1</v>
      </c>
      <c r="N1174" s="3">
        <v>1.71035672421824</v>
      </c>
      <c r="O1174" s="3">
        <v>5.5312028686904897</v>
      </c>
      <c r="P1174" s="3">
        <v>1.0188928451258701</v>
      </c>
      <c r="Q1174" s="4">
        <v>884</v>
      </c>
      <c r="R1174" s="3">
        <v>9.7680499999999899</v>
      </c>
      <c r="S1174" s="3">
        <v>1.34846803232173</v>
      </c>
      <c r="T1174" s="3">
        <v>0.80409323271650501</v>
      </c>
      <c r="U1174" s="3">
        <v>9.9561499999999992</v>
      </c>
      <c r="V1174" s="3">
        <v>0.80409323271650501</v>
      </c>
    </row>
    <row r="1175" spans="1:22" x14ac:dyDescent="0.3">
      <c r="A1175" s="4">
        <v>20532</v>
      </c>
      <c r="B1175" s="52" t="s">
        <v>1</v>
      </c>
      <c r="C1175" s="52" t="str">
        <f t="shared" si="18"/>
        <v>Angiospermae</v>
      </c>
      <c r="D1175" s="3">
        <v>3.1827679673124001</v>
      </c>
      <c r="E1175" s="3">
        <v>3.3531126421162498</v>
      </c>
      <c r="F1175" s="3">
        <v>11.4314</v>
      </c>
      <c r="G1175" s="3">
        <v>1.1729551935895799</v>
      </c>
      <c r="H1175" s="3">
        <v>15.385639999999899</v>
      </c>
      <c r="I1175" s="3">
        <v>2.62978695991402</v>
      </c>
      <c r="J1175" s="3">
        <v>2.6590389016018299</v>
      </c>
      <c r="K1175" s="3">
        <v>13.408519999999999</v>
      </c>
      <c r="L1175" s="3">
        <v>25.501144164759701</v>
      </c>
      <c r="M1175" s="3">
        <v>1.0711401538274901</v>
      </c>
      <c r="N1175" s="3">
        <v>1.73727332264402</v>
      </c>
      <c r="O1175" s="3">
        <v>3.40919057010422</v>
      </c>
      <c r="P1175" s="3">
        <v>1.1269346793115</v>
      </c>
      <c r="Q1175" s="4">
        <v>439</v>
      </c>
      <c r="R1175" s="3">
        <v>8.8561999999999994</v>
      </c>
      <c r="S1175" s="3">
        <v>1.3218438849346399</v>
      </c>
      <c r="T1175" s="3">
        <v>0.82625783183769896</v>
      </c>
      <c r="U1175" s="3">
        <v>10.143799999999899</v>
      </c>
      <c r="V1175" s="3">
        <v>0.771381624416973</v>
      </c>
    </row>
    <row r="1176" spans="1:22" x14ac:dyDescent="0.3">
      <c r="A1176" s="4">
        <v>20540</v>
      </c>
      <c r="B1176" s="52" t="s">
        <v>1</v>
      </c>
      <c r="C1176" s="52" t="str">
        <f t="shared" si="18"/>
        <v>Angiospermae</v>
      </c>
      <c r="D1176" s="3">
        <v>5.7809601981925098</v>
      </c>
      <c r="E1176" s="3">
        <v>1.94656756578628</v>
      </c>
      <c r="F1176" s="3">
        <v>11.236049999999899</v>
      </c>
      <c r="G1176" s="3">
        <v>1.22581556685846</v>
      </c>
      <c r="H1176" s="3">
        <v>16.310599999999901</v>
      </c>
      <c r="I1176" s="3">
        <v>4.7693949581340203</v>
      </c>
      <c r="J1176" s="3">
        <v>3.0765765765765698</v>
      </c>
      <c r="K1176" s="3">
        <v>13.7733249999999</v>
      </c>
      <c r="L1176" s="3">
        <v>34.764639639639597</v>
      </c>
      <c r="M1176" s="3">
        <v>0.99849110670859098</v>
      </c>
      <c r="N1176" s="3">
        <v>1.6819299720032299</v>
      </c>
      <c r="O1176" s="3">
        <v>5.7722373461315604</v>
      </c>
      <c r="P1176" s="3">
        <v>1.0734942866969801</v>
      </c>
      <c r="Q1176" s="4">
        <v>956</v>
      </c>
      <c r="R1176" s="3">
        <v>9.6975499999999997</v>
      </c>
      <c r="S1176" s="3">
        <v>1.3159060075667799</v>
      </c>
      <c r="T1176" s="3">
        <v>0.82501778158327899</v>
      </c>
      <c r="U1176" s="3">
        <v>10.466799999999999</v>
      </c>
      <c r="V1176" s="3">
        <v>0.826264526584371</v>
      </c>
    </row>
    <row r="1177" spans="1:22" x14ac:dyDescent="0.3">
      <c r="A1177" s="4">
        <v>20657</v>
      </c>
      <c r="B1177" s="52" t="s">
        <v>1</v>
      </c>
      <c r="C1177" s="52" t="str">
        <f t="shared" si="18"/>
        <v>Angiospermae</v>
      </c>
      <c r="D1177" s="3">
        <v>4.7805028763790398</v>
      </c>
      <c r="E1177" s="3">
        <v>2.37718875521916</v>
      </c>
      <c r="F1177" s="3">
        <v>12.41065</v>
      </c>
      <c r="G1177" s="3">
        <v>1.22837764339498</v>
      </c>
      <c r="H1177" s="3">
        <v>18.079279999999901</v>
      </c>
      <c r="I1177" s="3">
        <v>5.2740896760481899</v>
      </c>
      <c r="J1177" s="3">
        <v>2.59615384615384</v>
      </c>
      <c r="K1177" s="3">
        <v>15.244965000000001</v>
      </c>
      <c r="L1177" s="3">
        <v>23.2167216721672</v>
      </c>
      <c r="M1177" s="3">
        <v>1.0920870993927201</v>
      </c>
      <c r="N1177" s="3">
        <v>1.84550242946388</v>
      </c>
      <c r="O1177" s="3">
        <v>5.2207255199033504</v>
      </c>
      <c r="P1177" s="3">
        <v>1.11772162443908</v>
      </c>
      <c r="Q1177" s="4">
        <v>936</v>
      </c>
      <c r="R1177" s="3">
        <v>9.7964000000000002</v>
      </c>
      <c r="S1177" s="3">
        <v>1.3729842550000999</v>
      </c>
      <c r="T1177" s="3">
        <v>1.1032499744133599</v>
      </c>
      <c r="U1177" s="3">
        <v>11.103524999999999</v>
      </c>
      <c r="V1177" s="3">
        <v>1.01022159773414</v>
      </c>
    </row>
    <row r="1178" spans="1:22" x14ac:dyDescent="0.3">
      <c r="A1178" s="4">
        <v>20659</v>
      </c>
      <c r="B1178" s="52" t="s">
        <v>1</v>
      </c>
      <c r="C1178" s="52" t="str">
        <f t="shared" si="18"/>
        <v>Angiospermae</v>
      </c>
      <c r="D1178" s="3">
        <v>4.4320312655195604</v>
      </c>
      <c r="E1178" s="3">
        <v>3.2500315090143501</v>
      </c>
      <c r="F1178" s="3">
        <v>13.28975</v>
      </c>
      <c r="G1178" s="3">
        <v>1.12897834797494</v>
      </c>
      <c r="H1178" s="3">
        <v>16.717929999999999</v>
      </c>
      <c r="I1178" s="3">
        <v>2.4396203663619702</v>
      </c>
      <c r="J1178" s="3">
        <v>2.6924342105263102</v>
      </c>
      <c r="K1178" s="3">
        <v>15.00384</v>
      </c>
      <c r="L1178" s="3">
        <v>25.411184210526301</v>
      </c>
      <c r="M1178" s="3">
        <v>0.92262756214552299</v>
      </c>
      <c r="N1178" s="3">
        <v>1.7760658245599099</v>
      </c>
      <c r="O1178" s="3">
        <v>4.0891142018590498</v>
      </c>
      <c r="P1178" s="3">
        <v>1.1707664083267799</v>
      </c>
      <c r="Q1178" s="4">
        <v>612</v>
      </c>
      <c r="R1178" s="3">
        <v>9.4129000000000005</v>
      </c>
      <c r="S1178" s="3">
        <v>1.3217699255373201</v>
      </c>
      <c r="T1178" s="3">
        <v>0.55045197567575799</v>
      </c>
      <c r="U1178" s="3">
        <v>11.351324999999999</v>
      </c>
      <c r="V1178" s="3">
        <v>0.59661340963596499</v>
      </c>
    </row>
    <row r="1179" spans="1:22" x14ac:dyDescent="0.3">
      <c r="A1179" s="4">
        <v>20727</v>
      </c>
      <c r="B1179" s="52" t="s">
        <v>1</v>
      </c>
      <c r="C1179" s="52" t="str">
        <f t="shared" si="18"/>
        <v>Angiospermae</v>
      </c>
      <c r="D1179" s="3">
        <v>9.2276832869555108</v>
      </c>
      <c r="E1179" s="3">
        <v>1.72546578936732</v>
      </c>
      <c r="F1179" s="3">
        <v>17.153700000000001</v>
      </c>
      <c r="G1179" s="3">
        <v>1.1472274203233099</v>
      </c>
      <c r="H1179" s="3">
        <v>22.204689999999999</v>
      </c>
      <c r="I1179" s="3">
        <v>7.1285572123489702</v>
      </c>
      <c r="J1179" s="3">
        <v>3.8363916730917502</v>
      </c>
      <c r="K1179" s="3">
        <v>19.679195</v>
      </c>
      <c r="L1179" s="3">
        <v>34.764189401066098</v>
      </c>
      <c r="M1179" s="3">
        <v>1.0773548652298499</v>
      </c>
      <c r="N1179" s="3">
        <v>1.9377764784424201</v>
      </c>
      <c r="O1179" s="3">
        <v>9.9414894840017496</v>
      </c>
      <c r="P1179" s="3">
        <v>1.19903329133544</v>
      </c>
      <c r="Q1179" s="4">
        <v>6485</v>
      </c>
      <c r="R1179" s="3">
        <v>11.458849999999901</v>
      </c>
      <c r="S1179" s="3">
        <v>1.3755638697005299</v>
      </c>
      <c r="T1179" s="3">
        <v>0.77251862582085795</v>
      </c>
      <c r="U1179" s="3">
        <v>14.306274999999999</v>
      </c>
      <c r="V1179" s="3">
        <v>0.71705122495180795</v>
      </c>
    </row>
    <row r="1180" spans="1:22" x14ac:dyDescent="0.3">
      <c r="A1180" s="4">
        <v>20786</v>
      </c>
      <c r="B1180" s="52" t="s">
        <v>1</v>
      </c>
      <c r="C1180" s="52" t="str">
        <f t="shared" si="18"/>
        <v>Angiospermae</v>
      </c>
      <c r="D1180" s="3">
        <v>3.88243408089166</v>
      </c>
      <c r="E1180" s="3">
        <v>2.2655503781225499</v>
      </c>
      <c r="F1180" s="3">
        <v>8.7958499999999908</v>
      </c>
      <c r="G1180" s="3">
        <v>1.3259662227072899</v>
      </c>
      <c r="H1180" s="3">
        <v>14.530150000000001</v>
      </c>
      <c r="I1180" s="3">
        <v>4.3056266373023302</v>
      </c>
      <c r="J1180" s="3">
        <v>2.37878787878787</v>
      </c>
      <c r="K1180" s="3">
        <v>11.663</v>
      </c>
      <c r="L1180" s="3">
        <v>25.035353535353501</v>
      </c>
      <c r="M1180" s="3">
        <v>1</v>
      </c>
      <c r="N1180" s="3">
        <v>1.6839229320585201</v>
      </c>
      <c r="O1180" s="3">
        <v>3.88243408089166</v>
      </c>
      <c r="P1180" s="3">
        <v>1.00958989015529</v>
      </c>
      <c r="Q1180" s="4">
        <v>400</v>
      </c>
      <c r="R1180" s="3">
        <v>8.6287500000000001</v>
      </c>
      <c r="S1180" s="3">
        <v>1.3386820931326899</v>
      </c>
      <c r="T1180" s="3">
        <v>1.10900186521994</v>
      </c>
      <c r="U1180" s="3">
        <v>8.7122999999999902</v>
      </c>
      <c r="V1180" s="3">
        <v>1.10900186521994</v>
      </c>
    </row>
    <row r="1181" spans="1:22" x14ac:dyDescent="0.3">
      <c r="A1181" s="4">
        <v>20857</v>
      </c>
      <c r="B1181" s="52" t="s">
        <v>1</v>
      </c>
      <c r="C1181" s="52" t="str">
        <f t="shared" si="18"/>
        <v>Angiospermae</v>
      </c>
      <c r="D1181" s="3">
        <v>3.0770863285008501</v>
      </c>
      <c r="E1181" s="3">
        <v>4.3980134655131602</v>
      </c>
      <c r="F1181" s="3">
        <v>13.7</v>
      </c>
      <c r="G1181" s="3">
        <v>1.0616124087591201</v>
      </c>
      <c r="H1181" s="3">
        <v>15.38818</v>
      </c>
      <c r="I1181" s="3">
        <v>2.8445767859131199</v>
      </c>
      <c r="J1181" s="3">
        <v>2.5424657534246502</v>
      </c>
      <c r="K1181" s="3">
        <v>14.544090000000001</v>
      </c>
      <c r="L1181" s="3">
        <v>26.406593406593402</v>
      </c>
      <c r="M1181" s="3">
        <v>1.0123351854670599</v>
      </c>
      <c r="N1181" s="3">
        <v>1.6599441226281699</v>
      </c>
      <c r="O1181" s="3">
        <v>3.1150427590610898</v>
      </c>
      <c r="P1181" s="3">
        <v>1.1928446733390501</v>
      </c>
      <c r="Q1181" s="4">
        <v>366</v>
      </c>
      <c r="R1181" s="3">
        <v>9.27029999999999</v>
      </c>
      <c r="S1181" s="3">
        <v>1.26633870693896</v>
      </c>
      <c r="T1181" s="3">
        <v>0.92443840771246599</v>
      </c>
      <c r="U1181" s="3">
        <v>11.4851499999999</v>
      </c>
      <c r="V1181" s="3">
        <v>0.91317423417022703</v>
      </c>
    </row>
    <row r="1182" spans="1:22" x14ac:dyDescent="0.3">
      <c r="A1182" s="4">
        <v>20890</v>
      </c>
      <c r="B1182" s="52" t="s">
        <v>1</v>
      </c>
      <c r="C1182" s="52" t="str">
        <f t="shared" si="18"/>
        <v>Angiospermae</v>
      </c>
      <c r="D1182" s="3">
        <v>3.40098990064886</v>
      </c>
      <c r="E1182" s="3">
        <v>3.1996075625167202</v>
      </c>
      <c r="F1182" s="3">
        <v>10.443250000000001</v>
      </c>
      <c r="G1182" s="3">
        <v>1.2336356019438299</v>
      </c>
      <c r="H1182" s="3">
        <v>15.3230799999999</v>
      </c>
      <c r="I1182" s="3">
        <v>2.8930682828680601</v>
      </c>
      <c r="J1182" s="3">
        <v>2.6414634146341398</v>
      </c>
      <c r="K1182" s="3">
        <v>12.883164999999901</v>
      </c>
      <c r="L1182" s="3">
        <v>24.792682926829201</v>
      </c>
      <c r="M1182" s="3">
        <v>0.95969585216839104</v>
      </c>
      <c r="N1182" s="3">
        <v>1.83331000281162</v>
      </c>
      <c r="O1182" s="3">
        <v>3.2639159009193</v>
      </c>
      <c r="P1182" s="3">
        <v>1.1109013158594501</v>
      </c>
      <c r="Q1182" s="4">
        <v>411</v>
      </c>
      <c r="R1182" s="3">
        <v>8.3581500000000002</v>
      </c>
      <c r="S1182" s="3">
        <v>1.37044741349048</v>
      </c>
      <c r="T1182" s="3">
        <v>0.85065477034086601</v>
      </c>
      <c r="U1182" s="3">
        <v>9.4007000000000005</v>
      </c>
      <c r="V1182" s="3">
        <v>0.88637954245488104</v>
      </c>
    </row>
    <row r="1183" spans="1:22" x14ac:dyDescent="0.3">
      <c r="A1183" s="4">
        <v>20893</v>
      </c>
      <c r="B1183" s="52" t="s">
        <v>1</v>
      </c>
      <c r="C1183" s="52" t="str">
        <f t="shared" si="18"/>
        <v>Angiospermae</v>
      </c>
      <c r="D1183" s="3">
        <v>4.1118010545533101</v>
      </c>
      <c r="E1183" s="3">
        <v>2.5894174356299402</v>
      </c>
      <c r="F1183" s="3">
        <v>10.89625</v>
      </c>
      <c r="G1183" s="3">
        <v>1.2256510267293701</v>
      </c>
      <c r="H1183" s="3">
        <v>15.813750000000001</v>
      </c>
      <c r="I1183" s="3">
        <v>2.6904652649912402</v>
      </c>
      <c r="J1183" s="3">
        <v>2.5885416666666599</v>
      </c>
      <c r="K1183" s="3">
        <v>13.355</v>
      </c>
      <c r="L1183" s="3">
        <v>30.84375</v>
      </c>
      <c r="M1183" s="3">
        <v>1.02339407306163</v>
      </c>
      <c r="N1183" s="3">
        <v>1.8101820054944999</v>
      </c>
      <c r="O1183" s="3">
        <v>4.2079928288384201</v>
      </c>
      <c r="P1183" s="3">
        <v>1.1100357829591601</v>
      </c>
      <c r="Q1183" s="4">
        <v>580</v>
      </c>
      <c r="R1183" s="3">
        <v>8.7360000000000007</v>
      </c>
      <c r="S1183" s="3">
        <v>1.3605164970902399</v>
      </c>
      <c r="T1183" s="3">
        <v>0.65432768494766702</v>
      </c>
      <c r="U1183" s="3">
        <v>9.8161249999999995</v>
      </c>
      <c r="V1183" s="3">
        <v>0.63937021150625895</v>
      </c>
    </row>
    <row r="1184" spans="1:22" x14ac:dyDescent="0.3">
      <c r="A1184" s="4">
        <v>21016</v>
      </c>
      <c r="B1184" s="52" t="s">
        <v>1</v>
      </c>
      <c r="C1184" s="52" t="str">
        <f t="shared" si="18"/>
        <v>Angiospermae</v>
      </c>
      <c r="D1184" s="3">
        <v>3.0059269383196399</v>
      </c>
      <c r="E1184" s="3">
        <v>2.2188182983620801</v>
      </c>
      <c r="F1184" s="3">
        <v>10.25095</v>
      </c>
      <c r="G1184" s="3">
        <v>1.23099566381652</v>
      </c>
      <c r="H1184" s="3">
        <v>14.986799999999899</v>
      </c>
      <c r="I1184" s="3">
        <v>3.6350393640801602</v>
      </c>
      <c r="J1184" s="3">
        <v>2.52060737527114</v>
      </c>
      <c r="K1184" s="3">
        <v>12.618874999999999</v>
      </c>
      <c r="L1184" s="3">
        <v>25.7678958785249</v>
      </c>
      <c r="M1184" s="3">
        <v>1.5369649226470099</v>
      </c>
      <c r="N1184" s="3">
        <v>1.76731132075471</v>
      </c>
      <c r="O1184" s="3">
        <v>4.6200042642370303</v>
      </c>
      <c r="P1184" s="3">
        <v>1.09454672614042</v>
      </c>
      <c r="Q1184" s="4">
        <v>462</v>
      </c>
      <c r="R1184" s="3">
        <v>8.48</v>
      </c>
      <c r="S1184" s="3">
        <v>1.34738227372343</v>
      </c>
      <c r="T1184" s="3">
        <v>1.20929065764725</v>
      </c>
      <c r="U1184" s="3">
        <v>9.365475</v>
      </c>
      <c r="V1184" s="3">
        <v>0.78680433094372104</v>
      </c>
    </row>
    <row r="1185" spans="1:22" x14ac:dyDescent="0.3">
      <c r="A1185" s="4">
        <v>21185</v>
      </c>
      <c r="B1185" s="52" t="s">
        <v>1</v>
      </c>
      <c r="C1185" s="52" t="str">
        <f t="shared" si="18"/>
        <v>Angiospermae</v>
      </c>
      <c r="D1185" s="3">
        <v>4.0736111603147904</v>
      </c>
      <c r="E1185" s="3">
        <v>2.1978355331227699</v>
      </c>
      <c r="F1185" s="3">
        <v>10.51585</v>
      </c>
      <c r="G1185" s="3">
        <v>1.22314886575978</v>
      </c>
      <c r="H1185" s="3">
        <v>15.20905</v>
      </c>
      <c r="I1185" s="3">
        <v>2.9551015929940498</v>
      </c>
      <c r="J1185" s="3">
        <v>2.6330645161290298</v>
      </c>
      <c r="K1185" s="3">
        <v>12.862450000000001</v>
      </c>
      <c r="L1185" s="3">
        <v>27.955645161290299</v>
      </c>
      <c r="M1185" s="3">
        <v>1.17454489158372</v>
      </c>
      <c r="N1185" s="3">
        <v>1.64591201774795</v>
      </c>
      <c r="O1185" s="3">
        <v>4.7846391786462004</v>
      </c>
      <c r="P1185" s="3">
        <v>1.06455392823067</v>
      </c>
      <c r="Q1185" s="4">
        <v>505</v>
      </c>
      <c r="R1185" s="3">
        <v>9.2405000000000008</v>
      </c>
      <c r="S1185" s="3">
        <v>1.3021079298554601</v>
      </c>
      <c r="T1185" s="3">
        <v>0.72542554424013606</v>
      </c>
      <c r="U1185" s="3">
        <v>9.8781749999999899</v>
      </c>
      <c r="V1185" s="3">
        <v>0.61762266341475403</v>
      </c>
    </row>
    <row r="1186" spans="1:22" x14ac:dyDescent="0.3">
      <c r="A1186" s="4">
        <v>21187</v>
      </c>
      <c r="B1186" s="52" t="s">
        <v>1</v>
      </c>
      <c r="C1186" s="52" t="str">
        <f t="shared" si="18"/>
        <v>Angiospermae</v>
      </c>
      <c r="D1186" s="3">
        <v>3.2844881902148901</v>
      </c>
      <c r="E1186" s="3">
        <v>3.1093157685651098</v>
      </c>
      <c r="F1186" s="3">
        <v>12.6038499999999</v>
      </c>
      <c r="G1186" s="3">
        <v>1.1119114397584799</v>
      </c>
      <c r="H1186" s="3">
        <v>15.42488</v>
      </c>
      <c r="I1186" s="3">
        <v>2.9241978576163299</v>
      </c>
      <c r="J1186" s="3">
        <v>2.52</v>
      </c>
      <c r="K1186" s="3">
        <v>14.0143649999999</v>
      </c>
      <c r="L1186" s="3">
        <v>29.296842105263099</v>
      </c>
      <c r="M1186" s="3">
        <v>1.2341577988880501</v>
      </c>
      <c r="N1186" s="3">
        <v>1.78435768407658</v>
      </c>
      <c r="O1186" s="3">
        <v>4.0535767153094202</v>
      </c>
      <c r="P1186" s="3">
        <v>1.18633682144731</v>
      </c>
      <c r="Q1186" s="4">
        <v>476</v>
      </c>
      <c r="R1186" s="3">
        <v>8.6445000000000007</v>
      </c>
      <c r="S1186" s="3">
        <v>1.31910148317398</v>
      </c>
      <c r="T1186" s="3">
        <v>0.89030548696386602</v>
      </c>
      <c r="U1186" s="3">
        <v>10.624174999999999</v>
      </c>
      <c r="V1186" s="3">
        <v>0.72138707689244297</v>
      </c>
    </row>
    <row r="1187" spans="1:22" x14ac:dyDescent="0.3">
      <c r="A1187" s="4">
        <v>21326</v>
      </c>
      <c r="B1187" s="52" t="s">
        <v>1</v>
      </c>
      <c r="C1187" s="52" t="str">
        <f t="shared" si="18"/>
        <v>Angiospermae</v>
      </c>
      <c r="D1187" s="3">
        <v>5.9302397896090699</v>
      </c>
      <c r="E1187" s="3">
        <v>1.9043867642074901</v>
      </c>
      <c r="F1187" s="3">
        <v>10.943250000000001</v>
      </c>
      <c r="G1187" s="3">
        <v>1.2527233682863801</v>
      </c>
      <c r="H1187" s="3">
        <v>16.47448</v>
      </c>
      <c r="I1187" s="3">
        <v>4.5710475582114398</v>
      </c>
      <c r="J1187" s="3">
        <v>2.7984084880636599</v>
      </c>
      <c r="K1187" s="3">
        <v>13.708864999999999</v>
      </c>
      <c r="L1187" s="3">
        <v>35.128</v>
      </c>
      <c r="M1187" s="3">
        <v>0.96898914515864398</v>
      </c>
      <c r="N1187" s="3">
        <v>1.6999246747082399</v>
      </c>
      <c r="O1187" s="3">
        <v>5.7463379843190703</v>
      </c>
      <c r="P1187" s="3">
        <v>1.0606725128485901</v>
      </c>
      <c r="Q1187" s="4">
        <v>754</v>
      </c>
      <c r="R1187" s="3">
        <v>9.6913</v>
      </c>
      <c r="S1187" s="3">
        <v>1.3287292429444699</v>
      </c>
      <c r="T1187" s="3">
        <v>0.77080315811525901</v>
      </c>
      <c r="U1187" s="3">
        <v>10.317275</v>
      </c>
      <c r="V1187" s="3">
        <v>0.79547140643052605</v>
      </c>
    </row>
    <row r="1188" spans="1:22" x14ac:dyDescent="0.3">
      <c r="A1188" s="4">
        <v>21356</v>
      </c>
      <c r="B1188" s="52" t="s">
        <v>1</v>
      </c>
      <c r="C1188" s="52" t="str">
        <f t="shared" si="18"/>
        <v>Angiospermae</v>
      </c>
      <c r="D1188" s="3">
        <v>2.8788031731757102</v>
      </c>
      <c r="E1188" s="3">
        <v>2.9558450996741201</v>
      </c>
      <c r="F1188" s="3">
        <v>10.49555</v>
      </c>
      <c r="G1188" s="3">
        <v>1.1837545435922801</v>
      </c>
      <c r="H1188" s="3">
        <v>14.35276</v>
      </c>
      <c r="I1188" s="3">
        <v>2.7462841550842598</v>
      </c>
      <c r="J1188" s="3">
        <v>2.55555555555555</v>
      </c>
      <c r="K1188" s="3">
        <v>12.424154999999899</v>
      </c>
      <c r="L1188" s="3">
        <v>23.362116991643401</v>
      </c>
      <c r="M1188" s="3">
        <v>1.23342162368502</v>
      </c>
      <c r="N1188" s="3">
        <v>1.5807178493155201</v>
      </c>
      <c r="O1188" s="3">
        <v>3.5507780841279901</v>
      </c>
      <c r="P1188" s="3">
        <v>1.07231762232796</v>
      </c>
      <c r="Q1188" s="4">
        <v>360</v>
      </c>
      <c r="R1188" s="3">
        <v>9.0799000000000003</v>
      </c>
      <c r="S1188" s="3">
        <v>1.2693608576048001</v>
      </c>
      <c r="T1188" s="3">
        <v>0.95396732248795402</v>
      </c>
      <c r="U1188" s="3">
        <v>9.7877249999999894</v>
      </c>
      <c r="V1188" s="3">
        <v>0.77343165075851195</v>
      </c>
    </row>
    <row r="1189" spans="1:22" x14ac:dyDescent="0.3">
      <c r="A1189" s="4">
        <v>21438</v>
      </c>
      <c r="B1189" s="52" t="s">
        <v>1</v>
      </c>
      <c r="C1189" s="52" t="str">
        <f t="shared" si="18"/>
        <v>Angiospermae</v>
      </c>
      <c r="D1189" s="3">
        <v>4.5407203793591497</v>
      </c>
      <c r="E1189" s="3">
        <v>3.4344721297188499</v>
      </c>
      <c r="F1189" s="3">
        <v>12.88575</v>
      </c>
      <c r="G1189" s="3">
        <v>1.1220999941796099</v>
      </c>
      <c r="H1189" s="3">
        <v>16.032449999999901</v>
      </c>
      <c r="I1189" s="3">
        <v>3.6731717660062899</v>
      </c>
      <c r="J1189" s="3">
        <v>2.6073825503355699</v>
      </c>
      <c r="K1189" s="3">
        <v>14.459099999999999</v>
      </c>
      <c r="L1189" s="3">
        <v>25.406040268456302</v>
      </c>
      <c r="M1189" s="3">
        <v>0.82627563420240402</v>
      </c>
      <c r="N1189" s="3">
        <v>1.7863951642107001</v>
      </c>
      <c r="O1189" s="3">
        <v>3.7518866111907601</v>
      </c>
      <c r="P1189" s="3">
        <v>1.1789071613183499</v>
      </c>
      <c r="Q1189" s="4">
        <v>601</v>
      </c>
      <c r="R1189" s="3">
        <v>8.9747500000000002</v>
      </c>
      <c r="S1189" s="3">
        <v>1.3228517188536399</v>
      </c>
      <c r="T1189" s="3">
        <v>0.80894031323829096</v>
      </c>
      <c r="U1189" s="3">
        <v>10.930249999999999</v>
      </c>
      <c r="V1189" s="3">
        <v>0.97901992961362505</v>
      </c>
    </row>
    <row r="1190" spans="1:22" x14ac:dyDescent="0.3">
      <c r="A1190" s="4">
        <v>21504</v>
      </c>
      <c r="B1190" s="52" t="s">
        <v>1</v>
      </c>
      <c r="C1190" s="52" t="str">
        <f t="shared" si="18"/>
        <v>Angiospermae</v>
      </c>
      <c r="D1190" s="3">
        <v>5.8589866044601804</v>
      </c>
      <c r="E1190" s="3">
        <v>2.5802682146926101</v>
      </c>
      <c r="F1190" s="3">
        <v>12.47175</v>
      </c>
      <c r="G1190" s="3">
        <v>1.2311965040992601</v>
      </c>
      <c r="H1190" s="3">
        <v>18.238600000000002</v>
      </c>
      <c r="I1190" s="3">
        <v>4.0663335130528697</v>
      </c>
      <c r="J1190" s="3">
        <v>2.65227021040974</v>
      </c>
      <c r="K1190" s="3">
        <v>15.355174999999999</v>
      </c>
      <c r="L1190" s="3">
        <v>25.567749160134301</v>
      </c>
      <c r="M1190" s="3">
        <v>0.82497357760902001</v>
      </c>
      <c r="N1190" s="3">
        <v>1.9392450824029701</v>
      </c>
      <c r="O1190" s="3">
        <v>4.83350914024484</v>
      </c>
      <c r="P1190" s="3">
        <v>1.1401830710686001</v>
      </c>
      <c r="Q1190" s="4">
        <v>903</v>
      </c>
      <c r="R1190" s="3">
        <v>9.4049999999999994</v>
      </c>
      <c r="S1190" s="3">
        <v>1.40378941113282</v>
      </c>
      <c r="T1190" s="3">
        <v>0.69403359105777096</v>
      </c>
      <c r="U1190" s="3">
        <v>10.938375000000001</v>
      </c>
      <c r="V1190" s="3">
        <v>0.84127978143161097</v>
      </c>
    </row>
    <row r="1191" spans="1:22" x14ac:dyDescent="0.3">
      <c r="A1191" s="4">
        <v>21535</v>
      </c>
      <c r="B1191" s="52" t="s">
        <v>1</v>
      </c>
      <c r="C1191" s="52" t="str">
        <f t="shared" si="18"/>
        <v>Angiospermae</v>
      </c>
      <c r="D1191" s="3">
        <v>4.8507423374095202</v>
      </c>
      <c r="E1191" s="3">
        <v>3.06336778948882</v>
      </c>
      <c r="F1191" s="3">
        <v>12.296250000000001</v>
      </c>
      <c r="G1191" s="3">
        <v>1.1314884619294401</v>
      </c>
      <c r="H1191" s="3">
        <v>15.529879999999901</v>
      </c>
      <c r="I1191" s="3">
        <v>2.3511933949086701</v>
      </c>
      <c r="J1191" s="3">
        <v>2.5223529411764698</v>
      </c>
      <c r="K1191" s="3">
        <v>13.913065</v>
      </c>
      <c r="L1191" s="3">
        <v>30.2023529411764</v>
      </c>
      <c r="M1191" s="3">
        <v>0.82749492041835904</v>
      </c>
      <c r="N1191" s="3">
        <v>1.7651201382100801</v>
      </c>
      <c r="O1191" s="3">
        <v>4.0139646444646502</v>
      </c>
      <c r="P1191" s="3">
        <v>1.1658279784493</v>
      </c>
      <c r="Q1191" s="4">
        <v>431</v>
      </c>
      <c r="R1191" s="3">
        <v>8.7981999999999996</v>
      </c>
      <c r="S1191" s="3">
        <v>1.3191209062099201</v>
      </c>
      <c r="T1191" s="3">
        <v>0.48470795423949498</v>
      </c>
      <c r="U1191" s="3">
        <v>10.547224999999999</v>
      </c>
      <c r="V1191" s="3">
        <v>0.58575338927088405</v>
      </c>
    </row>
    <row r="1192" spans="1:22" x14ac:dyDescent="0.3">
      <c r="A1192" s="4">
        <v>21550</v>
      </c>
      <c r="B1192" s="52" t="s">
        <v>1</v>
      </c>
      <c r="C1192" s="52" t="str">
        <f t="shared" si="18"/>
        <v>Angiospermae</v>
      </c>
      <c r="D1192" s="3">
        <v>4.9134139721980299</v>
      </c>
      <c r="E1192" s="3">
        <v>2.5245078439564099</v>
      </c>
      <c r="F1192" s="3">
        <v>10.5444</v>
      </c>
      <c r="G1192" s="3">
        <v>1.19816442851181</v>
      </c>
      <c r="H1192" s="3">
        <v>14.72345</v>
      </c>
      <c r="I1192" s="3">
        <v>3.7726865250824302</v>
      </c>
      <c r="J1192" s="3">
        <v>2.9803493449781602</v>
      </c>
      <c r="K1192" s="3">
        <v>12.633925</v>
      </c>
      <c r="L1192" s="3">
        <v>34.914847161571998</v>
      </c>
      <c r="M1192" s="3">
        <v>0.85008390096836595</v>
      </c>
      <c r="N1192" s="3">
        <v>1.6411815521805699</v>
      </c>
      <c r="O1192" s="3">
        <v>4.1768141165585799</v>
      </c>
      <c r="P1192" s="3">
        <v>1.0806096645512699</v>
      </c>
      <c r="Q1192" s="4">
        <v>463</v>
      </c>
      <c r="R1192" s="3">
        <v>8.9712499999999995</v>
      </c>
      <c r="S1192" s="3">
        <v>1.2947480611714099</v>
      </c>
      <c r="T1192" s="3">
        <v>0.76783404501019603</v>
      </c>
      <c r="U1192" s="3">
        <v>9.7578250000000004</v>
      </c>
      <c r="V1192" s="3">
        <v>0.90324501397511903</v>
      </c>
    </row>
    <row r="1193" spans="1:22" x14ac:dyDescent="0.3">
      <c r="A1193" s="4">
        <v>21695</v>
      </c>
      <c r="B1193" s="52" t="s">
        <v>1</v>
      </c>
      <c r="C1193" s="52" t="str">
        <f t="shared" si="18"/>
        <v>Angiospermae</v>
      </c>
      <c r="D1193" s="3">
        <v>3.9155467209790702</v>
      </c>
      <c r="E1193" s="3">
        <v>2.45563408769535</v>
      </c>
      <c r="F1193" s="3">
        <v>9.6151499999999999</v>
      </c>
      <c r="G1193" s="3">
        <v>1.3127330306859399</v>
      </c>
      <c r="H1193" s="3">
        <v>15.629099999999999</v>
      </c>
      <c r="I1193" s="3">
        <v>4.0834968981633502</v>
      </c>
      <c r="J1193" s="3">
        <v>2.39447236180904</v>
      </c>
      <c r="K1193" s="3">
        <v>12.622125</v>
      </c>
      <c r="L1193" s="3">
        <v>25.015075376884401</v>
      </c>
      <c r="M1193" s="3">
        <v>1</v>
      </c>
      <c r="N1193" s="3">
        <v>1.7890453296703199</v>
      </c>
      <c r="O1193" s="3">
        <v>3.9155467209790702</v>
      </c>
      <c r="P1193" s="3">
        <v>1.04790707939284</v>
      </c>
      <c r="Q1193" s="4">
        <v>398</v>
      </c>
      <c r="R1193" s="3">
        <v>8.7360000000000007</v>
      </c>
      <c r="S1193" s="3">
        <v>1.3756222362086299</v>
      </c>
      <c r="T1193" s="3">
        <v>1.04289316132646</v>
      </c>
      <c r="U1193" s="3">
        <v>9.1755750000000003</v>
      </c>
      <c r="V1193" s="3">
        <v>1.04289316132646</v>
      </c>
    </row>
    <row r="1194" spans="1:22" x14ac:dyDescent="0.3">
      <c r="A1194" s="4">
        <v>21729</v>
      </c>
      <c r="B1194" s="52" t="s">
        <v>1</v>
      </c>
      <c r="C1194" s="52" t="str">
        <f t="shared" si="18"/>
        <v>Angiospermae</v>
      </c>
      <c r="D1194" s="3">
        <v>3.4555651891202102</v>
      </c>
      <c r="E1194" s="3">
        <v>3.12059911047937</v>
      </c>
      <c r="F1194" s="3">
        <v>11.280849999999999</v>
      </c>
      <c r="G1194" s="3">
        <v>1.21162634021372</v>
      </c>
      <c r="H1194" s="3">
        <v>16.055499999999999</v>
      </c>
      <c r="I1194" s="3">
        <v>2.8369503664766502</v>
      </c>
      <c r="J1194" s="3">
        <v>2.6041666666666599</v>
      </c>
      <c r="K1194" s="3">
        <v>13.668175</v>
      </c>
      <c r="L1194" s="3">
        <v>26.4849187935034</v>
      </c>
      <c r="M1194" s="3">
        <v>1.0461278253777799</v>
      </c>
      <c r="N1194" s="3">
        <v>1.7017859981981001</v>
      </c>
      <c r="O1194" s="3">
        <v>3.6149628967455101</v>
      </c>
      <c r="P1194" s="3">
        <v>1.0891295585157801</v>
      </c>
      <c r="Q1194" s="4">
        <v>436</v>
      </c>
      <c r="R1194" s="3">
        <v>9.4344999999999999</v>
      </c>
      <c r="S1194" s="3">
        <v>1.3196180610030701</v>
      </c>
      <c r="T1194" s="3">
        <v>0.82098013239881595</v>
      </c>
      <c r="U1194" s="3">
        <v>10.357674999999899</v>
      </c>
      <c r="V1194" s="3">
        <v>0.78477994035034604</v>
      </c>
    </row>
    <row r="1195" spans="1:22" x14ac:dyDescent="0.3">
      <c r="A1195" s="4">
        <v>21813</v>
      </c>
      <c r="B1195" s="52" t="s">
        <v>1</v>
      </c>
      <c r="C1195" s="52" t="str">
        <f t="shared" si="18"/>
        <v>Angiospermae</v>
      </c>
      <c r="D1195" s="3">
        <v>6.6788758947322204</v>
      </c>
      <c r="E1195" s="3">
        <v>3.3379097725848301</v>
      </c>
      <c r="F1195" s="3">
        <v>13.0419499999999</v>
      </c>
      <c r="G1195" s="3">
        <v>1.1271600489190601</v>
      </c>
      <c r="H1195" s="3">
        <v>16.358779999999999</v>
      </c>
      <c r="I1195" s="3">
        <v>3.3666893685939701</v>
      </c>
      <c r="J1195" s="3">
        <v>2.5508607198747999</v>
      </c>
      <c r="K1195" s="3">
        <v>14.7003649999999</v>
      </c>
      <c r="L1195" s="3">
        <v>25.971786833855798</v>
      </c>
      <c r="M1195" s="3">
        <v>0.58501171667136898</v>
      </c>
      <c r="N1195" s="3">
        <v>1.84160353037859</v>
      </c>
      <c r="O1195" s="3">
        <v>3.9072206526123301</v>
      </c>
      <c r="P1195" s="3">
        <v>1.1896957105749799</v>
      </c>
      <c r="Q1195" s="4">
        <v>646</v>
      </c>
      <c r="R1195" s="3">
        <v>8.8828999999999994</v>
      </c>
      <c r="S1195" s="3">
        <v>1.3409774753304999</v>
      </c>
      <c r="T1195" s="3">
        <v>0.50408024069579505</v>
      </c>
      <c r="U1195" s="3">
        <v>10.962425</v>
      </c>
      <c r="V1195" s="3">
        <v>0.861658367398072</v>
      </c>
    </row>
    <row r="1196" spans="1:22" x14ac:dyDescent="0.3">
      <c r="A1196" s="4">
        <v>21875</v>
      </c>
      <c r="B1196" s="52" t="s">
        <v>1</v>
      </c>
      <c r="C1196" s="52" t="str">
        <f t="shared" si="18"/>
        <v>Angiospermae</v>
      </c>
      <c r="D1196" s="3">
        <v>11.573917604175101</v>
      </c>
      <c r="E1196" s="3">
        <v>1.45336956001402</v>
      </c>
      <c r="F1196" s="3">
        <v>15.551299999999999</v>
      </c>
      <c r="G1196" s="3">
        <v>1.22170397330126</v>
      </c>
      <c r="H1196" s="3">
        <v>22.446870000000001</v>
      </c>
      <c r="I1196" s="3">
        <v>7.1563334898564301</v>
      </c>
      <c r="J1196" s="3">
        <v>3.8902584493041701</v>
      </c>
      <c r="K1196" s="3">
        <v>18.999085000000001</v>
      </c>
      <c r="L1196" s="3">
        <v>33.034298566207397</v>
      </c>
      <c r="M1196" s="3">
        <v>0.92450710526574797</v>
      </c>
      <c r="N1196" s="3">
        <v>2.18961810466761</v>
      </c>
      <c r="O1196" s="3">
        <v>10.700169060820199</v>
      </c>
      <c r="P1196" s="3">
        <v>1.2053963135783701</v>
      </c>
      <c r="Q1196" s="4">
        <v>7545</v>
      </c>
      <c r="R1196" s="3">
        <v>10.2515</v>
      </c>
      <c r="S1196" s="3">
        <v>1.4726374657013901</v>
      </c>
      <c r="T1196" s="3">
        <v>0.61831557253136604</v>
      </c>
      <c r="U1196" s="3">
        <v>12.901399999999899</v>
      </c>
      <c r="V1196" s="3">
        <v>0.66880564682478305</v>
      </c>
    </row>
    <row r="1197" spans="1:22" x14ac:dyDescent="0.3">
      <c r="A1197" s="4">
        <v>21937</v>
      </c>
      <c r="B1197" s="52" t="s">
        <v>1</v>
      </c>
      <c r="C1197" s="52" t="str">
        <f t="shared" si="18"/>
        <v>Angiospermae</v>
      </c>
      <c r="D1197" s="3">
        <v>3.9192481662600001</v>
      </c>
      <c r="E1197" s="3">
        <v>2.5595749436150199</v>
      </c>
      <c r="F1197" s="3">
        <v>10.066000000000001</v>
      </c>
      <c r="G1197" s="3">
        <v>1.3045405324855901</v>
      </c>
      <c r="H1197" s="3">
        <v>16.197009999999999</v>
      </c>
      <c r="I1197" s="3">
        <v>3.3721080167652202</v>
      </c>
      <c r="J1197" s="3">
        <v>2.6151603498542202</v>
      </c>
      <c r="K1197" s="3">
        <v>13.131505000000001</v>
      </c>
      <c r="L1197" s="3">
        <v>29.951713395638599</v>
      </c>
      <c r="M1197" s="3">
        <v>1.0034282231739799</v>
      </c>
      <c r="N1197" s="3">
        <v>1.93209115905119</v>
      </c>
      <c r="O1197" s="3">
        <v>3.9326842236481898</v>
      </c>
      <c r="P1197" s="3">
        <v>1.09121558445782</v>
      </c>
      <c r="Q1197" s="4">
        <v>686</v>
      </c>
      <c r="R1197" s="3">
        <v>8.3831499999999899</v>
      </c>
      <c r="S1197" s="3">
        <v>1.4235349596051801</v>
      </c>
      <c r="T1197" s="3">
        <v>0.86039665612272498</v>
      </c>
      <c r="U1197" s="3">
        <v>9.2245749999999997</v>
      </c>
      <c r="V1197" s="3">
        <v>0.85745710181557899</v>
      </c>
    </row>
    <row r="1198" spans="1:22" x14ac:dyDescent="0.3">
      <c r="A1198" s="4">
        <v>22008</v>
      </c>
      <c r="B1198" s="52" t="s">
        <v>1</v>
      </c>
      <c r="C1198" s="52" t="str">
        <f t="shared" si="18"/>
        <v>Angiospermae</v>
      </c>
      <c r="D1198" s="3">
        <v>4.2233991542765601</v>
      </c>
      <c r="E1198" s="3">
        <v>3.16818511299453</v>
      </c>
      <c r="F1198" s="3">
        <v>11.323</v>
      </c>
      <c r="G1198" s="3">
        <v>1.17326680208425</v>
      </c>
      <c r="H1198" s="3">
        <v>15.246799999999901</v>
      </c>
      <c r="I1198" s="3">
        <v>3.1697588019323502</v>
      </c>
      <c r="J1198" s="3">
        <v>2.5911330049261001</v>
      </c>
      <c r="K1198" s="3">
        <v>13.2849</v>
      </c>
      <c r="L1198" s="3">
        <v>24.751231527093498</v>
      </c>
      <c r="M1198" s="3">
        <v>0.84623080311894106</v>
      </c>
      <c r="N1198" s="3">
        <v>1.7754126517422999</v>
      </c>
      <c r="O1198" s="3">
        <v>3.5739704582153098</v>
      </c>
      <c r="P1198" s="3">
        <v>1.1373755383398401</v>
      </c>
      <c r="Q1198" s="4">
        <v>407</v>
      </c>
      <c r="R1198" s="3">
        <v>8.5877499999999998</v>
      </c>
      <c r="S1198" s="3">
        <v>1.33444496063684</v>
      </c>
      <c r="T1198" s="3">
        <v>0.75052314170274304</v>
      </c>
      <c r="U1198" s="3">
        <v>9.9553750000000001</v>
      </c>
      <c r="V1198" s="3">
        <v>0.88690123183480096</v>
      </c>
    </row>
    <row r="1199" spans="1:22" x14ac:dyDescent="0.3">
      <c r="A1199" s="4">
        <v>22047</v>
      </c>
      <c r="B1199" s="52" t="s">
        <v>1</v>
      </c>
      <c r="C1199" s="52" t="str">
        <f t="shared" si="18"/>
        <v>Angiospermae</v>
      </c>
      <c r="D1199" s="3">
        <v>5.5663644522395703</v>
      </c>
      <c r="E1199" s="3">
        <v>2.1903642136860699</v>
      </c>
      <c r="F1199" s="3">
        <v>12.1784</v>
      </c>
      <c r="G1199" s="3">
        <v>1.2146620245680799</v>
      </c>
      <c r="H1199" s="3">
        <v>17.406879999999902</v>
      </c>
      <c r="I1199" s="3">
        <v>4.0559495160087398</v>
      </c>
      <c r="J1199" s="3">
        <v>2.5887961859356299</v>
      </c>
      <c r="K1199" s="3">
        <v>14.792639999999899</v>
      </c>
      <c r="L1199" s="3">
        <v>24.689075630252098</v>
      </c>
      <c r="M1199" s="3">
        <v>0.99885457038473702</v>
      </c>
      <c r="N1199" s="3">
        <v>1.8915998348220999</v>
      </c>
      <c r="O1199" s="3">
        <v>5.5599885735466197</v>
      </c>
      <c r="P1199" s="3">
        <v>1.1392009578777</v>
      </c>
      <c r="Q1199" s="4">
        <v>839</v>
      </c>
      <c r="R1199" s="3">
        <v>9.2021999999999995</v>
      </c>
      <c r="S1199" s="3">
        <v>1.38374414188563</v>
      </c>
      <c r="T1199" s="3">
        <v>0.72865324410744803</v>
      </c>
      <c r="U1199" s="3">
        <v>10.690299999999899</v>
      </c>
      <c r="V1199" s="3">
        <v>0.72948882220840805</v>
      </c>
    </row>
    <row r="1200" spans="1:22" x14ac:dyDescent="0.3">
      <c r="A1200" s="4">
        <v>22099</v>
      </c>
      <c r="B1200" s="52" t="s">
        <v>1</v>
      </c>
      <c r="C1200" s="52" t="str">
        <f t="shared" si="18"/>
        <v>Angiospermae</v>
      </c>
      <c r="D1200" s="3">
        <v>4.6443047766958196</v>
      </c>
      <c r="E1200" s="3">
        <v>3.10381020582623</v>
      </c>
      <c r="F1200" s="3">
        <v>12.8339</v>
      </c>
      <c r="G1200" s="3">
        <v>1.1399855071334499</v>
      </c>
      <c r="H1200" s="3">
        <v>16.427019999999999</v>
      </c>
      <c r="I1200" s="3">
        <v>2.4000323660674199</v>
      </c>
      <c r="J1200" s="3">
        <v>2.95881383855024</v>
      </c>
      <c r="K1200" s="3">
        <v>14.630459999999999</v>
      </c>
      <c r="L1200" s="3">
        <v>33.820809248554902</v>
      </c>
      <c r="M1200" s="3">
        <v>0.89031313801997203</v>
      </c>
      <c r="N1200" s="3">
        <v>1.5891630953187099</v>
      </c>
      <c r="O1200" s="3">
        <v>4.1348855596612104</v>
      </c>
      <c r="P1200" s="3">
        <v>1.1077649455348899</v>
      </c>
      <c r="Q1200" s="4">
        <v>614</v>
      </c>
      <c r="R1200" s="3">
        <v>10.3369</v>
      </c>
      <c r="S1200" s="3">
        <v>1.26283598322026</v>
      </c>
      <c r="T1200" s="3">
        <v>0.51676892053043</v>
      </c>
      <c r="U1200" s="3">
        <v>11.5854</v>
      </c>
      <c r="V1200" s="3">
        <v>0.58043501602111303</v>
      </c>
    </row>
    <row r="1201" spans="1:22" x14ac:dyDescent="0.3">
      <c r="A1201" s="4">
        <v>22200</v>
      </c>
      <c r="B1201" s="52" t="s">
        <v>1</v>
      </c>
      <c r="C1201" s="52" t="str">
        <f t="shared" si="18"/>
        <v>Angiospermae</v>
      </c>
      <c r="D1201" s="3">
        <v>3.3814974209955202</v>
      </c>
      <c r="E1201" s="3">
        <v>2.683417689074</v>
      </c>
      <c r="F1201" s="3">
        <v>11.01755</v>
      </c>
      <c r="G1201" s="3">
        <v>1.2206393435927201</v>
      </c>
      <c r="H1201" s="3">
        <v>15.87936</v>
      </c>
      <c r="I1201" s="3">
        <v>3.6560250681971</v>
      </c>
      <c r="J1201" s="3">
        <v>2.49888641425389</v>
      </c>
      <c r="K1201" s="3">
        <v>13.448454999999999</v>
      </c>
      <c r="L1201" s="3">
        <v>27.0668151447661</v>
      </c>
      <c r="M1201" s="3">
        <v>1.2141929063024399</v>
      </c>
      <c r="N1201" s="3">
        <v>1.79887169494981</v>
      </c>
      <c r="O1201" s="3">
        <v>4.1057901812527504</v>
      </c>
      <c r="P1201" s="3">
        <v>1.1103630898540899</v>
      </c>
      <c r="Q1201" s="4">
        <v>454</v>
      </c>
      <c r="R1201" s="3">
        <v>8.8273999999999901</v>
      </c>
      <c r="S1201" s="3">
        <v>1.35535287314908</v>
      </c>
      <c r="T1201" s="3">
        <v>1.0811852303943901</v>
      </c>
      <c r="U1201" s="3">
        <v>9.9224749999999897</v>
      </c>
      <c r="V1201" s="3">
        <v>0.89045589443189199</v>
      </c>
    </row>
    <row r="1202" spans="1:22" x14ac:dyDescent="0.3">
      <c r="A1202" s="4">
        <v>22209</v>
      </c>
      <c r="B1202" s="52" t="s">
        <v>1</v>
      </c>
      <c r="C1202" s="52" t="str">
        <f t="shared" si="18"/>
        <v>Angiospermae</v>
      </c>
      <c r="D1202" s="3">
        <v>3.7678936413411201</v>
      </c>
      <c r="E1202" s="3">
        <v>2.3413391467679698</v>
      </c>
      <c r="F1202" s="3">
        <v>10.546749999999999</v>
      </c>
      <c r="G1202" s="3">
        <v>1.25993078436485</v>
      </c>
      <c r="H1202" s="3">
        <v>16.029599999999999</v>
      </c>
      <c r="I1202" s="3">
        <v>4.2193289269971901</v>
      </c>
      <c r="J1202" s="3">
        <v>2.9706457925635998</v>
      </c>
      <c r="K1202" s="3">
        <v>13.288174999999899</v>
      </c>
      <c r="L1202" s="3">
        <v>32.927592954990203</v>
      </c>
      <c r="M1202" s="3">
        <v>1.19551681788446</v>
      </c>
      <c r="N1202" s="3">
        <v>1.66351183063511</v>
      </c>
      <c r="O1202" s="3">
        <v>4.5045802162232302</v>
      </c>
      <c r="P1202" s="3">
        <v>1.04512516877036</v>
      </c>
      <c r="Q1202" s="4">
        <v>511</v>
      </c>
      <c r="R1202" s="3">
        <v>9.6359999999999992</v>
      </c>
      <c r="S1202" s="3">
        <v>1.31678537364828</v>
      </c>
      <c r="T1202" s="3">
        <v>1.11981104792952</v>
      </c>
      <c r="U1202" s="3">
        <v>10.091374999999999</v>
      </c>
      <c r="V1202" s="3">
        <v>0.93667527815384299</v>
      </c>
    </row>
    <row r="1203" spans="1:22" x14ac:dyDescent="0.3">
      <c r="A1203" s="4">
        <v>22264</v>
      </c>
      <c r="B1203" s="52" t="s">
        <v>1</v>
      </c>
      <c r="C1203" s="52" t="str">
        <f t="shared" si="18"/>
        <v>Angiospermae</v>
      </c>
      <c r="D1203" s="3">
        <v>3.28066283151328</v>
      </c>
      <c r="E1203" s="3">
        <v>3.6261762304439702</v>
      </c>
      <c r="F1203" s="3">
        <v>11.6335</v>
      </c>
      <c r="G1203" s="3">
        <v>1.1667623673013201</v>
      </c>
      <c r="H1203" s="3">
        <v>15.51356</v>
      </c>
      <c r="I1203" s="3">
        <v>3.6243640237325101</v>
      </c>
      <c r="J1203" s="3">
        <v>2.5807228915662601</v>
      </c>
      <c r="K1203" s="3">
        <v>13.57353</v>
      </c>
      <c r="L1203" s="3">
        <v>26.226506024096299</v>
      </c>
      <c r="M1203" s="3">
        <v>0.97791225605007503</v>
      </c>
      <c r="N1203" s="3">
        <v>1.7730998697053499</v>
      </c>
      <c r="O1203" s="3">
        <v>3.2082003909047798</v>
      </c>
      <c r="P1203" s="3">
        <v>1.1414960579701601</v>
      </c>
      <c r="Q1203" s="4">
        <v>416</v>
      </c>
      <c r="R1203" s="3">
        <v>8.7493999999999996</v>
      </c>
      <c r="S1203" s="3">
        <v>1.3318546428623901</v>
      </c>
      <c r="T1203" s="3">
        <v>1.10476577748792</v>
      </c>
      <c r="U1203" s="3">
        <v>10.19145</v>
      </c>
      <c r="V1203" s="3">
        <v>1.1297187152048001</v>
      </c>
    </row>
    <row r="1204" spans="1:22" x14ac:dyDescent="0.3">
      <c r="A1204" s="4">
        <v>22274</v>
      </c>
      <c r="B1204" s="52" t="s">
        <v>1</v>
      </c>
      <c r="C1204" s="52" t="str">
        <f t="shared" si="18"/>
        <v>Angiospermae</v>
      </c>
      <c r="D1204" s="3">
        <v>6.1910906964624202</v>
      </c>
      <c r="E1204" s="3">
        <v>2.1571731457544998</v>
      </c>
      <c r="F1204" s="3">
        <v>13.794049999999899</v>
      </c>
      <c r="G1204" s="3">
        <v>1.17593781376753</v>
      </c>
      <c r="H1204" s="3">
        <v>18.647839999999999</v>
      </c>
      <c r="I1204" s="3">
        <v>4.6621669455654304</v>
      </c>
      <c r="J1204" s="3">
        <v>3.0759803921568598</v>
      </c>
      <c r="K1204" s="3">
        <v>16.220945</v>
      </c>
      <c r="L1204" s="3">
        <v>31.19285120532</v>
      </c>
      <c r="M1204" s="3">
        <v>1.0328556377262501</v>
      </c>
      <c r="N1204" s="3">
        <v>1.68969754082021</v>
      </c>
      <c r="O1204" s="3">
        <v>6.3945029295157898</v>
      </c>
      <c r="P1204" s="3">
        <v>1.1110681527572199</v>
      </c>
      <c r="Q1204" s="4">
        <v>1224</v>
      </c>
      <c r="R1204" s="3">
        <v>11.036199999999999</v>
      </c>
      <c r="S1204" s="3">
        <v>1.3065470545000499</v>
      </c>
      <c r="T1204" s="3">
        <v>0.75304452383961795</v>
      </c>
      <c r="U1204" s="3">
        <v>12.415125</v>
      </c>
      <c r="V1204" s="3">
        <v>0.72908981307143905</v>
      </c>
    </row>
    <row r="1205" spans="1:22" x14ac:dyDescent="0.3">
      <c r="A1205" s="4">
        <v>22391</v>
      </c>
      <c r="B1205" s="52" t="s">
        <v>1</v>
      </c>
      <c r="C1205" s="52" t="str">
        <f t="shared" si="18"/>
        <v>Angiospermae</v>
      </c>
      <c r="D1205" s="3">
        <v>3.2458397714665801</v>
      </c>
      <c r="E1205" s="3">
        <v>2.7912653235826101</v>
      </c>
      <c r="F1205" s="3">
        <v>9.06</v>
      </c>
      <c r="G1205" s="3">
        <v>1.3164221854304601</v>
      </c>
      <c r="H1205" s="3">
        <v>14.7935699999999</v>
      </c>
      <c r="I1205" s="3">
        <v>3.85185972996711</v>
      </c>
      <c r="J1205" s="3">
        <v>2.36890243902439</v>
      </c>
      <c r="K1205" s="3">
        <v>11.926785000000001</v>
      </c>
      <c r="L1205" s="3">
        <v>25.795731707317</v>
      </c>
      <c r="M1205" s="3">
        <v>1</v>
      </c>
      <c r="N1205" s="3">
        <v>1.7308392954294101</v>
      </c>
      <c r="O1205" s="3">
        <v>3.2458397714665801</v>
      </c>
      <c r="P1205" s="3">
        <v>1.0291332165240601</v>
      </c>
      <c r="Q1205" s="4">
        <v>328</v>
      </c>
      <c r="R1205" s="3">
        <v>8.5470499999999898</v>
      </c>
      <c r="S1205" s="3">
        <v>1.35477379799568</v>
      </c>
      <c r="T1205" s="3">
        <v>1.18670667721429</v>
      </c>
      <c r="U1205" s="3">
        <v>8.8035250000000005</v>
      </c>
      <c r="V1205" s="3">
        <v>1.18670667721429</v>
      </c>
    </row>
    <row r="1206" spans="1:22" x14ac:dyDescent="0.3">
      <c r="A1206" s="4">
        <v>22425</v>
      </c>
      <c r="B1206" s="52" t="s">
        <v>1</v>
      </c>
      <c r="C1206" s="52" t="str">
        <f t="shared" si="18"/>
        <v>Angiospermae</v>
      </c>
      <c r="D1206" s="3">
        <v>4.2983874045726003</v>
      </c>
      <c r="E1206" s="3">
        <v>2.9587641771943201</v>
      </c>
      <c r="F1206" s="3">
        <v>11.19815</v>
      </c>
      <c r="G1206" s="3">
        <v>1.20979224246862</v>
      </c>
      <c r="H1206" s="3">
        <v>15.896719999999901</v>
      </c>
      <c r="I1206" s="3">
        <v>2.9052011779957598</v>
      </c>
      <c r="J1206" s="3">
        <v>2.5671641791044699</v>
      </c>
      <c r="K1206" s="3">
        <v>13.547434999999901</v>
      </c>
      <c r="L1206" s="3">
        <v>27.345415778251599</v>
      </c>
      <c r="M1206" s="3">
        <v>0.88050205466022702</v>
      </c>
      <c r="N1206" s="3">
        <v>1.7064256424569</v>
      </c>
      <c r="O1206" s="3">
        <v>3.7847389414518098</v>
      </c>
      <c r="P1206" s="3">
        <v>1.0917595099919799</v>
      </c>
      <c r="Q1206" s="4">
        <v>472</v>
      </c>
      <c r="R1206" s="3">
        <v>9.3157999999999994</v>
      </c>
      <c r="S1206" s="3">
        <v>1.3208021858296399</v>
      </c>
      <c r="T1206" s="3">
        <v>0.67588165154802604</v>
      </c>
      <c r="U1206" s="3">
        <v>10.256974999999899</v>
      </c>
      <c r="V1206" s="3">
        <v>0.76760939735551104</v>
      </c>
    </row>
    <row r="1207" spans="1:22" x14ac:dyDescent="0.3">
      <c r="A1207" s="4">
        <v>22467</v>
      </c>
      <c r="B1207" s="52" t="s">
        <v>1</v>
      </c>
      <c r="C1207" s="52" t="str">
        <f t="shared" si="18"/>
        <v>Angiospermae</v>
      </c>
      <c r="D1207" s="3">
        <v>4.1618321343355698</v>
      </c>
      <c r="E1207" s="3">
        <v>3.3880855058674499</v>
      </c>
      <c r="F1207" s="3">
        <v>12.1142</v>
      </c>
      <c r="G1207" s="3">
        <v>1.1768470059929601</v>
      </c>
      <c r="H1207" s="3">
        <v>16.398919999999901</v>
      </c>
      <c r="I1207" s="3">
        <v>3.1597920150963099</v>
      </c>
      <c r="J1207" s="3">
        <v>2.60600375234521</v>
      </c>
      <c r="K1207" s="3">
        <v>14.25656</v>
      </c>
      <c r="L1207" s="3">
        <v>24.583489681050601</v>
      </c>
      <c r="M1207" s="3">
        <v>0.85912393402396103</v>
      </c>
      <c r="N1207" s="3">
        <v>1.88758028499735</v>
      </c>
      <c r="O1207" s="3">
        <v>3.5755295959977098</v>
      </c>
      <c r="P1207" s="3">
        <v>1.1647149312566101</v>
      </c>
      <c r="Q1207" s="4">
        <v>536</v>
      </c>
      <c r="R1207" s="3">
        <v>8.6877999999999993</v>
      </c>
      <c r="S1207" s="3">
        <v>1.37069127968464</v>
      </c>
      <c r="T1207" s="3">
        <v>0.75923101007070404</v>
      </c>
      <c r="U1207" s="3">
        <v>10.401</v>
      </c>
      <c r="V1207" s="3">
        <v>0.88372699211698202</v>
      </c>
    </row>
    <row r="1208" spans="1:22" x14ac:dyDescent="0.3">
      <c r="A1208" s="4">
        <v>22543</v>
      </c>
      <c r="B1208" s="52" t="s">
        <v>1</v>
      </c>
      <c r="C1208" s="52" t="str">
        <f t="shared" si="18"/>
        <v>Angiospermae</v>
      </c>
      <c r="D1208" s="3">
        <v>3.7467376046716301</v>
      </c>
      <c r="E1208" s="3">
        <v>2.59170232842061</v>
      </c>
      <c r="F1208" s="3">
        <v>10.271699999999999</v>
      </c>
      <c r="G1208" s="3">
        <v>1.2902985873808599</v>
      </c>
      <c r="H1208" s="3">
        <v>16.235420000000001</v>
      </c>
      <c r="I1208" s="3">
        <v>3.5519217015609699</v>
      </c>
      <c r="J1208" s="3">
        <v>2.60062893081761</v>
      </c>
      <c r="K1208" s="3">
        <v>13.25356</v>
      </c>
      <c r="L1208" s="3">
        <v>24.812600969305301</v>
      </c>
      <c r="M1208" s="3">
        <v>1.0578008912494099</v>
      </c>
      <c r="N1208" s="3">
        <v>1.8365028731731501</v>
      </c>
      <c r="O1208" s="3">
        <v>3.9633023774993301</v>
      </c>
      <c r="P1208" s="3">
        <v>1.0748897295430599</v>
      </c>
      <c r="Q1208" s="4">
        <v>636</v>
      </c>
      <c r="R1208" s="3">
        <v>8.84039999999999</v>
      </c>
      <c r="S1208" s="3">
        <v>1.38692869961961</v>
      </c>
      <c r="T1208" s="3">
        <v>0.94800385731102199</v>
      </c>
      <c r="U1208" s="3">
        <v>9.5560499999999902</v>
      </c>
      <c r="V1208" s="3">
        <v>0.89620255111649305</v>
      </c>
    </row>
    <row r="1209" spans="1:22" x14ac:dyDescent="0.3">
      <c r="A1209" s="4">
        <v>22584</v>
      </c>
      <c r="B1209" s="52" t="s">
        <v>1</v>
      </c>
      <c r="C1209" s="52" t="str">
        <f t="shared" si="18"/>
        <v>Angiospermae</v>
      </c>
      <c r="D1209" s="3">
        <v>3.6396992916633999</v>
      </c>
      <c r="E1209" s="3">
        <v>3.1792127042419298</v>
      </c>
      <c r="F1209" s="3">
        <v>12.49175</v>
      </c>
      <c r="G1209" s="3">
        <v>1.22016330778313</v>
      </c>
      <c r="H1209" s="3">
        <v>17.992199999999901</v>
      </c>
      <c r="I1209" s="3">
        <v>3.3657077060184899</v>
      </c>
      <c r="J1209" s="3">
        <v>2.74074074074074</v>
      </c>
      <c r="K1209" s="3">
        <v>15.241974999999901</v>
      </c>
      <c r="L1209" s="3">
        <v>26.6609724047306</v>
      </c>
      <c r="M1209" s="3">
        <v>1.07953864736025</v>
      </c>
      <c r="N1209" s="3">
        <v>2.0517960998973601</v>
      </c>
      <c r="O1209" s="3">
        <v>3.9291960501203902</v>
      </c>
      <c r="P1209" s="3">
        <v>1.1750996554684101</v>
      </c>
      <c r="Q1209" s="4">
        <v>783</v>
      </c>
      <c r="R1209" s="3">
        <v>8.7690000000000001</v>
      </c>
      <c r="S1209" s="3">
        <v>1.4338134825911499</v>
      </c>
      <c r="T1209" s="3">
        <v>0.92472136742931699</v>
      </c>
      <c r="U1209" s="3">
        <v>10.630375000000001</v>
      </c>
      <c r="V1209" s="3">
        <v>0.85658940482630397</v>
      </c>
    </row>
    <row r="1210" spans="1:22" x14ac:dyDescent="0.3">
      <c r="A1210" s="4">
        <v>22671</v>
      </c>
      <c r="B1210" s="52" t="s">
        <v>1</v>
      </c>
      <c r="C1210" s="52" t="str">
        <f t="shared" si="18"/>
        <v>Angiospermae</v>
      </c>
      <c r="D1210" s="3">
        <v>5.9957696837764596</v>
      </c>
      <c r="E1210" s="3">
        <v>1.95833090203106</v>
      </c>
      <c r="F1210" s="3">
        <v>12.585099999999899</v>
      </c>
      <c r="G1210" s="3">
        <v>1.19771436063281</v>
      </c>
      <c r="H1210" s="3">
        <v>17.561610000000002</v>
      </c>
      <c r="I1210" s="3">
        <v>5.1225094009602401</v>
      </c>
      <c r="J1210" s="3">
        <v>3.1572093023255801</v>
      </c>
      <c r="K1210" s="3">
        <v>15.073354999999999</v>
      </c>
      <c r="L1210" s="3">
        <v>32.411214953270999</v>
      </c>
      <c r="M1210" s="3">
        <v>1.0718293663735901</v>
      </c>
      <c r="N1210" s="3">
        <v>1.6348015099116999</v>
      </c>
      <c r="O1210" s="3">
        <v>6.4264420210841298</v>
      </c>
      <c r="P1210" s="3">
        <v>1.0789949180043199</v>
      </c>
      <c r="Q1210" s="4">
        <v>1083</v>
      </c>
      <c r="R1210" s="3">
        <v>10.742349999999901</v>
      </c>
      <c r="S1210" s="3">
        <v>1.2923277083436</v>
      </c>
      <c r="T1210" s="3">
        <v>0.85435393137613103</v>
      </c>
      <c r="U1210" s="3">
        <v>11.6637249999999</v>
      </c>
      <c r="V1210" s="3">
        <v>0.797098827648971</v>
      </c>
    </row>
    <row r="1211" spans="1:22" x14ac:dyDescent="0.3">
      <c r="A1211" s="4">
        <v>22724</v>
      </c>
      <c r="B1211" s="52" t="s">
        <v>1</v>
      </c>
      <c r="C1211" s="52" t="str">
        <f t="shared" si="18"/>
        <v>Angiospermae</v>
      </c>
      <c r="D1211" s="3">
        <v>4.2509086337036797</v>
      </c>
      <c r="E1211" s="3">
        <v>3.3773968648494699</v>
      </c>
      <c r="F1211" s="3">
        <v>11.84985</v>
      </c>
      <c r="G1211" s="3">
        <v>1.15568045165128</v>
      </c>
      <c r="H1211" s="3">
        <v>15.5394299999999</v>
      </c>
      <c r="I1211" s="3">
        <v>2.7704713446680902</v>
      </c>
      <c r="J1211" s="3">
        <v>2.6490196078431301</v>
      </c>
      <c r="K1211" s="3">
        <v>13.69464</v>
      </c>
      <c r="L1211" s="3">
        <v>25.605882352941101</v>
      </c>
      <c r="M1211" s="3">
        <v>0.82537058346959102</v>
      </c>
      <c r="N1211" s="3">
        <v>1.8542587465992</v>
      </c>
      <c r="O1211" s="3">
        <v>3.5085749392759298</v>
      </c>
      <c r="P1211" s="3">
        <v>1.17149812780366</v>
      </c>
      <c r="Q1211" s="4">
        <v>515</v>
      </c>
      <c r="R1211" s="3">
        <v>8.3803999999999998</v>
      </c>
      <c r="S1211" s="3">
        <v>1.3538774854487701</v>
      </c>
      <c r="T1211" s="3">
        <v>0.65173627179426397</v>
      </c>
      <c r="U1211" s="3">
        <v>10.115125000000001</v>
      </c>
      <c r="V1211" s="3">
        <v>0.78962866480481397</v>
      </c>
    </row>
    <row r="1212" spans="1:22" x14ac:dyDescent="0.3">
      <c r="A1212" s="4">
        <v>22741</v>
      </c>
      <c r="B1212" s="52" t="s">
        <v>1</v>
      </c>
      <c r="C1212" s="52" t="str">
        <f t="shared" si="18"/>
        <v>Angiospermae</v>
      </c>
      <c r="D1212" s="3">
        <v>3.8510679126365401</v>
      </c>
      <c r="E1212" s="3">
        <v>2.8227707315864499</v>
      </c>
      <c r="F1212" s="3">
        <v>10.9915</v>
      </c>
      <c r="G1212" s="3">
        <v>1.2051517081381</v>
      </c>
      <c r="H1212" s="3">
        <v>15.50135</v>
      </c>
      <c r="I1212" s="3">
        <v>3.40254966493811</v>
      </c>
      <c r="J1212" s="3">
        <v>3.0829493087557598</v>
      </c>
      <c r="K1212" s="3">
        <v>13.246425</v>
      </c>
      <c r="L1212" s="3">
        <v>32.465437788018399</v>
      </c>
      <c r="M1212" s="3">
        <v>1.01111413370396</v>
      </c>
      <c r="N1212" s="3">
        <v>1.55205178395318</v>
      </c>
      <c r="O1212" s="3">
        <v>3.8938691963206402</v>
      </c>
      <c r="P1212" s="3">
        <v>1.04784988905651</v>
      </c>
      <c r="Q1212" s="4">
        <v>434</v>
      </c>
      <c r="R1212" s="3">
        <v>9.9876500000000004</v>
      </c>
      <c r="S1212" s="3">
        <v>1.2628180836687799</v>
      </c>
      <c r="T1212" s="3">
        <v>0.88353405915623995</v>
      </c>
      <c r="U1212" s="3">
        <v>10.489575</v>
      </c>
      <c r="V1212" s="3">
        <v>0.87382228148629604</v>
      </c>
    </row>
    <row r="1213" spans="1:22" x14ac:dyDescent="0.3">
      <c r="A1213" s="4">
        <v>22808</v>
      </c>
      <c r="B1213" s="52" t="s">
        <v>1</v>
      </c>
      <c r="C1213" s="52" t="str">
        <f t="shared" si="18"/>
        <v>Angiospermae</v>
      </c>
      <c r="D1213" s="3">
        <v>4.1170536562010298</v>
      </c>
      <c r="E1213" s="3">
        <v>2.5338896473302599</v>
      </c>
      <c r="F1213" s="3">
        <v>11.841200000000001</v>
      </c>
      <c r="G1213" s="3">
        <v>1.2121828868695701</v>
      </c>
      <c r="H1213" s="3">
        <v>16.866199999999999</v>
      </c>
      <c r="I1213" s="3">
        <v>4.2456240327693404</v>
      </c>
      <c r="J1213" s="3">
        <v>2.6720000000000002</v>
      </c>
      <c r="K1213" s="3">
        <v>14.3537</v>
      </c>
      <c r="L1213" s="3">
        <v>25.5060565275908</v>
      </c>
      <c r="M1213" s="3">
        <v>1.1350669863273599</v>
      </c>
      <c r="N1213" s="3">
        <v>1.9455761910254901</v>
      </c>
      <c r="O1213" s="3">
        <v>4.6731316860921801</v>
      </c>
      <c r="P1213" s="3">
        <v>1.1546645083909399</v>
      </c>
      <c r="Q1213" s="4">
        <v>757</v>
      </c>
      <c r="R1213" s="3">
        <v>8.6690000000000005</v>
      </c>
      <c r="S1213" s="3">
        <v>1.39966455714717</v>
      </c>
      <c r="T1213" s="3">
        <v>1.03122873474691</v>
      </c>
      <c r="U1213" s="3">
        <v>10.255100000000001</v>
      </c>
      <c r="V1213" s="3">
        <v>0.90851795283339598</v>
      </c>
    </row>
    <row r="1214" spans="1:22" x14ac:dyDescent="0.3">
      <c r="A1214" s="4">
        <v>22953</v>
      </c>
      <c r="B1214" s="52" t="s">
        <v>1</v>
      </c>
      <c r="C1214" s="52" t="str">
        <f t="shared" si="18"/>
        <v>Angiospermae</v>
      </c>
      <c r="D1214" s="3">
        <v>3.37426968950661</v>
      </c>
      <c r="E1214" s="3">
        <v>3.4512065941626702</v>
      </c>
      <c r="F1214" s="3">
        <v>12.28505</v>
      </c>
      <c r="G1214" s="3">
        <v>1.2236722683261301</v>
      </c>
      <c r="H1214" s="3">
        <v>17.7806999999999</v>
      </c>
      <c r="I1214" s="3">
        <v>3.2450469038698602</v>
      </c>
      <c r="J1214" s="3">
        <v>2.69806094182825</v>
      </c>
      <c r="K1214" s="3">
        <v>15.032874999999899</v>
      </c>
      <c r="L1214" s="3">
        <v>30.637770897832802</v>
      </c>
      <c r="M1214" s="3">
        <v>1.05493616291951</v>
      </c>
      <c r="N1214" s="3">
        <v>1.9340512318485801</v>
      </c>
      <c r="O1214" s="3">
        <v>3.5596391189037302</v>
      </c>
      <c r="P1214" s="3">
        <v>1.1439366251446199</v>
      </c>
      <c r="Q1214" s="4">
        <v>722</v>
      </c>
      <c r="R1214" s="3">
        <v>9.1935000000000002</v>
      </c>
      <c r="S1214" s="3">
        <v>1.3998035249120599</v>
      </c>
      <c r="T1214" s="3">
        <v>0.96170348030016495</v>
      </c>
      <c r="U1214" s="3">
        <v>10.739274999999999</v>
      </c>
      <c r="V1214" s="3">
        <v>0.91162244134153902</v>
      </c>
    </row>
    <row r="1215" spans="1:22" x14ac:dyDescent="0.3">
      <c r="A1215" s="4">
        <v>22989</v>
      </c>
      <c r="B1215" s="52" t="s">
        <v>1</v>
      </c>
      <c r="C1215" s="52" t="str">
        <f t="shared" si="18"/>
        <v>Angiospermae</v>
      </c>
      <c r="D1215" s="3">
        <v>4.8479684055811196</v>
      </c>
      <c r="E1215" s="3">
        <v>2.5342711742147999</v>
      </c>
      <c r="F1215" s="3">
        <v>11.880750000000001</v>
      </c>
      <c r="G1215" s="3">
        <v>1.2158638974812099</v>
      </c>
      <c r="H1215" s="3">
        <v>17.010000000000002</v>
      </c>
      <c r="I1215" s="3">
        <v>4.1477971292527496</v>
      </c>
      <c r="J1215" s="3">
        <v>3.0552631578947298</v>
      </c>
      <c r="K1215" s="3">
        <v>14.445375</v>
      </c>
      <c r="L1215" s="3">
        <v>29.980026631158399</v>
      </c>
      <c r="M1215" s="3">
        <v>0.96701006127511802</v>
      </c>
      <c r="N1215" s="3">
        <v>1.65314155206764</v>
      </c>
      <c r="O1215" s="3">
        <v>4.6880342249408304</v>
      </c>
      <c r="P1215" s="3">
        <v>1.07177411170374</v>
      </c>
      <c r="Q1215" s="4">
        <v>761</v>
      </c>
      <c r="R1215" s="3">
        <v>10.2895</v>
      </c>
      <c r="S1215" s="3">
        <v>1.3031314486755901</v>
      </c>
      <c r="T1215" s="3">
        <v>0.85557429055801903</v>
      </c>
      <c r="U1215" s="3">
        <v>11.085125</v>
      </c>
      <c r="V1215" s="3">
        <v>0.88476255296645201</v>
      </c>
    </row>
    <row r="1216" spans="1:22" x14ac:dyDescent="0.3">
      <c r="A1216" s="4">
        <v>22993</v>
      </c>
      <c r="B1216" s="52" t="s">
        <v>1</v>
      </c>
      <c r="C1216" s="52" t="str">
        <f t="shared" si="18"/>
        <v>Angiospermae</v>
      </c>
      <c r="D1216" s="3">
        <v>6.4864044299142103</v>
      </c>
      <c r="E1216" s="3">
        <v>1.8083721181102299</v>
      </c>
      <c r="F1216" s="3">
        <v>11.930899999999999</v>
      </c>
      <c r="G1216" s="3">
        <v>1.26583241834228</v>
      </c>
      <c r="H1216" s="3">
        <v>18.274139999999999</v>
      </c>
      <c r="I1216" s="3">
        <v>5.8638859436937496</v>
      </c>
      <c r="J1216" s="3">
        <v>3.1031276415891802</v>
      </c>
      <c r="K1216" s="3">
        <v>15.10252</v>
      </c>
      <c r="L1216" s="3">
        <v>31.295012679628002</v>
      </c>
      <c r="M1216" s="3">
        <v>1.0171415128898</v>
      </c>
      <c r="N1216" s="3">
        <v>1.8219481555334001</v>
      </c>
      <c r="O1216" s="3">
        <v>6.5975912150580598</v>
      </c>
      <c r="P1216" s="3">
        <v>1.08655838330851</v>
      </c>
      <c r="Q1216" s="4">
        <v>1183</v>
      </c>
      <c r="R1216" s="3">
        <v>10.029999999999999</v>
      </c>
      <c r="S1216" s="3">
        <v>1.3754008260135</v>
      </c>
      <c r="T1216" s="3">
        <v>0.90402718594765497</v>
      </c>
      <c r="U1216" s="3">
        <v>10.980449999999999</v>
      </c>
      <c r="V1216" s="3">
        <v>0.88879194732621003</v>
      </c>
    </row>
    <row r="1217" spans="1:22" x14ac:dyDescent="0.3">
      <c r="A1217" s="4">
        <v>23015</v>
      </c>
      <c r="B1217" s="52" t="s">
        <v>1</v>
      </c>
      <c r="C1217" s="52" t="str">
        <f t="shared" si="18"/>
        <v>Angiospermae</v>
      </c>
      <c r="D1217" s="3">
        <v>5.6924807816862</v>
      </c>
      <c r="E1217" s="3">
        <v>2.65332189874441</v>
      </c>
      <c r="F1217" s="3">
        <v>11.684699999999999</v>
      </c>
      <c r="G1217" s="3">
        <v>1.2155254306914101</v>
      </c>
      <c r="H1217" s="3">
        <v>16.721399999999999</v>
      </c>
      <c r="I1217" s="3">
        <v>3.7256326203841699</v>
      </c>
      <c r="J1217" s="3">
        <v>2.5855379188712502</v>
      </c>
      <c r="K1217" s="3">
        <v>14.203049999999999</v>
      </c>
      <c r="L1217" s="3">
        <v>25.478260869565201</v>
      </c>
      <c r="M1217" s="3">
        <v>0.77361708439350096</v>
      </c>
      <c r="N1217" s="3">
        <v>1.79900589576967</v>
      </c>
      <c r="O1217" s="3">
        <v>4.4038003852941197</v>
      </c>
      <c r="P1217" s="3">
        <v>1.11391596558545</v>
      </c>
      <c r="Q1217" s="4">
        <v>575</v>
      </c>
      <c r="R1217" s="3">
        <v>9.2947999999999897</v>
      </c>
      <c r="S1217" s="3">
        <v>1.3539931838223001</v>
      </c>
      <c r="T1217" s="3">
        <v>0.65448312664844599</v>
      </c>
      <c r="U1217" s="3">
        <v>10.489750000000001</v>
      </c>
      <c r="V1217" s="3">
        <v>0.84600397257455395</v>
      </c>
    </row>
    <row r="1218" spans="1:22" x14ac:dyDescent="0.3">
      <c r="A1218" s="4">
        <v>23016</v>
      </c>
      <c r="B1218" s="52" t="s">
        <v>1</v>
      </c>
      <c r="C1218" s="52" t="str">
        <f t="shared" si="18"/>
        <v>Angiospermae</v>
      </c>
      <c r="D1218" s="3">
        <v>4.3304474040184298</v>
      </c>
      <c r="E1218" s="3">
        <v>3.1984810566261599</v>
      </c>
      <c r="F1218" s="3">
        <v>11.278649999999899</v>
      </c>
      <c r="G1218" s="3">
        <v>1.2078258479516599</v>
      </c>
      <c r="H1218" s="3">
        <v>15.96664</v>
      </c>
      <c r="I1218" s="3">
        <v>3.6750713152530601</v>
      </c>
      <c r="J1218" s="3">
        <v>2.6237623762376199</v>
      </c>
      <c r="K1218" s="3">
        <v>13.622645</v>
      </c>
      <c r="L1218" s="3">
        <v>25.200795228628198</v>
      </c>
      <c r="M1218" s="3">
        <v>0.81429275114658195</v>
      </c>
      <c r="N1218" s="3">
        <v>1.6328980067702299</v>
      </c>
      <c r="O1218" s="3">
        <v>3.5262519303137498</v>
      </c>
      <c r="P1218" s="3">
        <v>1.0712621843351799</v>
      </c>
      <c r="Q1218" s="4">
        <v>505</v>
      </c>
      <c r="R1218" s="3">
        <v>9.7781000000000002</v>
      </c>
      <c r="S1218" s="3">
        <v>1.2938981561731899</v>
      </c>
      <c r="T1218" s="3">
        <v>0.848658573209498</v>
      </c>
      <c r="U1218" s="3">
        <v>10.528375</v>
      </c>
      <c r="V1218" s="3">
        <v>1.0422032764193501</v>
      </c>
    </row>
    <row r="1219" spans="1:22" x14ac:dyDescent="0.3">
      <c r="A1219" s="4">
        <v>23213</v>
      </c>
      <c r="B1219" s="52" t="s">
        <v>1</v>
      </c>
      <c r="C1219" s="52" t="str">
        <f t="shared" ref="C1219:C1282" si="19">_xlfn.IFS(B1219="Acer","Angiospermae",B1219="Aesculus","Angiospermae",B1219="Ailanthus","Angiospermae",B1219="Alnus","Angiospermae",B1219="Amelanchier","Angiospermae",B1219="Betula","Angiospermae",B1219="Carpinus","Angiospermae",B1219="Castanea","Angiospermae",B1219="Catalpa","Angiospermae",B1219="Cercidiphyllum","Angiospermae",B1219="Corylus","Angiospermae",B1219="Crataegus","Angiospermae",B1219="Fagus","Angiospermae",B1219="Fraxinus","Angiospermae",B1219="Gleditsia","Angiospermae",B1219="Ilex","Angiospermae",B1219="Liquidambar","Angiospermae",B1219="Liriodendron","Angiospermae",B1219="Magnolia","Angiospermae",B1219="Malus","Angiospermae",B1219="Mespilus","Angiospermae",B1219="Ostrya","Angiospermae",B1219="Platanus","Angiospermae",B1219="Populus","Angiospermae",B1219="Prunus","Angiospermae",B1219="Pterocarya","Angiospermae",B1219="Pyrus","Angiospermae",B1219="Quercus","Angiospermae",B1219="Robinia","Angiospermae",B1219="Salix","Angiospermae",B1219="Sorbus","Angiospermae",B1219="Styphnolobium","Angiospermae",B1219="Tilia","Angiospermae",B1219="Ulmus","Angiospermae",B1219="Ginkgo","Ginkgophyta",B1219="Cedrus","Coniferae",B1219="Chamaecyparis","Coniferae",B1219="Metasequoia","Coniferae",B1219="Pinus","Coniferae",B1219="Taxodium","Coniferae",B1219="Taxus","Coniferae")</f>
        <v>Angiospermae</v>
      </c>
      <c r="D1219" s="3">
        <v>2.99103625006452</v>
      </c>
      <c r="E1219" s="3">
        <v>2.92144929353758</v>
      </c>
      <c r="F1219" s="3">
        <v>12.8651</v>
      </c>
      <c r="G1219" s="3">
        <v>1.15645739248043</v>
      </c>
      <c r="H1219" s="3">
        <v>16.890779999999999</v>
      </c>
      <c r="I1219" s="3">
        <v>4.0606275702879504</v>
      </c>
      <c r="J1219" s="3">
        <v>2.5488850771869598</v>
      </c>
      <c r="K1219" s="3">
        <v>14.877939999999899</v>
      </c>
      <c r="L1219" s="3">
        <v>30.583018867924501</v>
      </c>
      <c r="M1219" s="3">
        <v>1.47228923605805</v>
      </c>
      <c r="N1219" s="3">
        <v>1.6023507648523601</v>
      </c>
      <c r="O1219" s="3">
        <v>4.4036704756294602</v>
      </c>
      <c r="P1219" s="3">
        <v>1.09928288690889</v>
      </c>
      <c r="Q1219" s="4">
        <v>583</v>
      </c>
      <c r="R1219" s="3">
        <v>10.54125</v>
      </c>
      <c r="S1219" s="3">
        <v>1.2712738209930201</v>
      </c>
      <c r="T1219" s="3">
        <v>1.35759891582736</v>
      </c>
      <c r="U1219" s="3">
        <v>11.703175</v>
      </c>
      <c r="V1219" s="3">
        <v>0.92210068686111801</v>
      </c>
    </row>
    <row r="1220" spans="1:22" x14ac:dyDescent="0.3">
      <c r="A1220" s="4">
        <v>23214</v>
      </c>
      <c r="B1220" s="52" t="s">
        <v>1</v>
      </c>
      <c r="C1220" s="52" t="str">
        <f t="shared" si="19"/>
        <v>Angiospermae</v>
      </c>
      <c r="D1220" s="3">
        <v>3.4843563116502998</v>
      </c>
      <c r="E1220" s="3">
        <v>2.6003466989717499</v>
      </c>
      <c r="F1220" s="3">
        <v>12.644299999999999</v>
      </c>
      <c r="G1220" s="3">
        <v>1.1449672975174501</v>
      </c>
      <c r="H1220" s="3">
        <v>16.310320000000001</v>
      </c>
      <c r="I1220" s="3">
        <v>4.1802600922881599</v>
      </c>
      <c r="J1220" s="3">
        <v>2.5547226386806599</v>
      </c>
      <c r="K1220" s="3">
        <v>14.477309999999999</v>
      </c>
      <c r="L1220" s="3">
        <v>25.5553846153846</v>
      </c>
      <c r="M1220" s="3">
        <v>1.3955357814092899</v>
      </c>
      <c r="N1220" s="3">
        <v>1.78282141529851</v>
      </c>
      <c r="O1220" s="3">
        <v>4.8625439080872903</v>
      </c>
      <c r="P1220" s="3">
        <v>1.1604054531521699</v>
      </c>
      <c r="Q1220" s="4">
        <v>667</v>
      </c>
      <c r="R1220" s="3">
        <v>9.1485999999999894</v>
      </c>
      <c r="S1220" s="3">
        <v>1.32862629572016</v>
      </c>
      <c r="T1220" s="3">
        <v>1.19972233560357</v>
      </c>
      <c r="U1220" s="3">
        <v>10.89645</v>
      </c>
      <c r="V1220" s="3">
        <v>0.85968582933217796</v>
      </c>
    </row>
    <row r="1221" spans="1:22" x14ac:dyDescent="0.3">
      <c r="A1221" s="4">
        <v>23225</v>
      </c>
      <c r="B1221" s="52" t="s">
        <v>1</v>
      </c>
      <c r="C1221" s="52" t="str">
        <f t="shared" si="19"/>
        <v>Angiospermae</v>
      </c>
      <c r="D1221" s="3">
        <v>4.4561509284708301</v>
      </c>
      <c r="E1221" s="3">
        <v>2.3848496540144799</v>
      </c>
      <c r="F1221" s="3">
        <v>10.62725</v>
      </c>
      <c r="G1221" s="3">
        <v>1.23051306782093</v>
      </c>
      <c r="H1221" s="3">
        <v>15.52669</v>
      </c>
      <c r="I1221" s="3">
        <v>3.8834181908565202</v>
      </c>
      <c r="J1221" s="3">
        <v>2.93010752688172</v>
      </c>
      <c r="K1221" s="3">
        <v>13.076969999999999</v>
      </c>
      <c r="L1221" s="3">
        <v>30.247311827956899</v>
      </c>
      <c r="M1221" s="3">
        <v>1</v>
      </c>
      <c r="N1221" s="3">
        <v>1.5638426557755101</v>
      </c>
      <c r="O1221" s="3">
        <v>4.4561509284708301</v>
      </c>
      <c r="P1221" s="3">
        <v>1.0339904066005701</v>
      </c>
      <c r="Q1221" s="4">
        <v>378</v>
      </c>
      <c r="R1221" s="3">
        <v>9.9285499999999995</v>
      </c>
      <c r="S1221" s="3">
        <v>1.27233870732348</v>
      </c>
      <c r="T1221" s="3">
        <v>0.871473667115926</v>
      </c>
      <c r="U1221" s="3">
        <v>10.277899999999899</v>
      </c>
      <c r="V1221" s="3">
        <v>0.871473667115926</v>
      </c>
    </row>
    <row r="1222" spans="1:22" x14ac:dyDescent="0.3">
      <c r="A1222" s="4">
        <v>23253</v>
      </c>
      <c r="B1222" s="52" t="s">
        <v>1</v>
      </c>
      <c r="C1222" s="52" t="str">
        <f t="shared" si="19"/>
        <v>Angiospermae</v>
      </c>
      <c r="D1222" s="3">
        <v>3.1881128837419901</v>
      </c>
      <c r="E1222" s="3">
        <v>2.6560123802082001</v>
      </c>
      <c r="F1222" s="3">
        <v>10.307499999999999</v>
      </c>
      <c r="G1222" s="3">
        <v>1.21355081251515</v>
      </c>
      <c r="H1222" s="3">
        <v>14.709849999999999</v>
      </c>
      <c r="I1222" s="3">
        <v>2.5254965330070198</v>
      </c>
      <c r="J1222" s="3">
        <v>2.4803370786516798</v>
      </c>
      <c r="K1222" s="3">
        <v>12.508674999999901</v>
      </c>
      <c r="L1222" s="3">
        <v>22.9057142857142</v>
      </c>
      <c r="M1222" s="3">
        <v>1.21727739748713</v>
      </c>
      <c r="N1222" s="3">
        <v>1.66726360828539</v>
      </c>
      <c r="O1222" s="3">
        <v>3.8808177540166402</v>
      </c>
      <c r="P1222" s="3">
        <v>1.07761268148612</v>
      </c>
      <c r="Q1222" s="4">
        <v>356</v>
      </c>
      <c r="R1222" s="3">
        <v>8.8227499999999992</v>
      </c>
      <c r="S1222" s="3">
        <v>1.3077377451941199</v>
      </c>
      <c r="T1222" s="3">
        <v>0.79216032339569198</v>
      </c>
      <c r="U1222" s="3">
        <v>9.5651250000000001</v>
      </c>
      <c r="V1222" s="3">
        <v>0.65076401240257598</v>
      </c>
    </row>
    <row r="1223" spans="1:22" x14ac:dyDescent="0.3">
      <c r="A1223" s="4">
        <v>23262</v>
      </c>
      <c r="B1223" s="52" t="s">
        <v>1</v>
      </c>
      <c r="C1223" s="52" t="str">
        <f t="shared" si="19"/>
        <v>Angiospermae</v>
      </c>
      <c r="D1223" s="3">
        <v>3.9581532193162299</v>
      </c>
      <c r="E1223" s="3">
        <v>2.8750503913929402</v>
      </c>
      <c r="F1223" s="3">
        <v>11.670599999999901</v>
      </c>
      <c r="G1223" s="3">
        <v>1.2064598221171099</v>
      </c>
      <c r="H1223" s="3">
        <v>16.489619999999899</v>
      </c>
      <c r="I1223" s="3">
        <v>3.1229047085147399</v>
      </c>
      <c r="J1223" s="3">
        <v>2.94878048780487</v>
      </c>
      <c r="K1223" s="3">
        <v>14.0801099999999</v>
      </c>
      <c r="L1223" s="3">
        <v>32.356097560975599</v>
      </c>
      <c r="M1223" s="3">
        <v>1.0255459445190001</v>
      </c>
      <c r="N1223" s="3">
        <v>1.61983732489832</v>
      </c>
      <c r="O1223" s="3">
        <v>4.05926798185462</v>
      </c>
      <c r="P1223" s="3">
        <v>1.06822758393439</v>
      </c>
      <c r="Q1223" s="4">
        <v>414</v>
      </c>
      <c r="R1223" s="3">
        <v>10.179799999999901</v>
      </c>
      <c r="S1223" s="3">
        <v>1.2887736608940701</v>
      </c>
      <c r="T1223" s="3">
        <v>0.78898024797893496</v>
      </c>
      <c r="U1223" s="3">
        <v>10.925199999999901</v>
      </c>
      <c r="V1223" s="3">
        <v>0.76932706154766595</v>
      </c>
    </row>
    <row r="1224" spans="1:22" x14ac:dyDescent="0.3">
      <c r="A1224" s="4">
        <v>23388</v>
      </c>
      <c r="B1224" s="52" t="s">
        <v>1</v>
      </c>
      <c r="C1224" s="52" t="str">
        <f t="shared" si="19"/>
        <v>Angiospermae</v>
      </c>
      <c r="D1224" s="3">
        <v>4.5929790531600103</v>
      </c>
      <c r="E1224" s="3">
        <v>2.4638307910512198</v>
      </c>
      <c r="F1224" s="3">
        <v>10.83315</v>
      </c>
      <c r="G1224" s="3">
        <v>1.26487632867633</v>
      </c>
      <c r="H1224" s="3">
        <v>16.572040000000001</v>
      </c>
      <c r="I1224" s="3">
        <v>3.38104849644533</v>
      </c>
      <c r="J1224" s="3">
        <v>2.6958105646630202</v>
      </c>
      <c r="K1224" s="3">
        <v>13.702595000000001</v>
      </c>
      <c r="L1224" s="3">
        <v>23.1876138433515</v>
      </c>
      <c r="M1224" s="3">
        <v>0.957302985722564</v>
      </c>
      <c r="N1224" s="3">
        <v>1.8703067512358</v>
      </c>
      <c r="O1224" s="3">
        <v>4.3968725609512704</v>
      </c>
      <c r="P1224" s="3">
        <v>1.1001612186607399</v>
      </c>
      <c r="Q1224" s="4">
        <v>554</v>
      </c>
      <c r="R1224" s="3">
        <v>8.8605999999999998</v>
      </c>
      <c r="S1224" s="3">
        <v>1.39156788321167</v>
      </c>
      <c r="T1224" s="3">
        <v>0.73613409887405001</v>
      </c>
      <c r="U1224" s="3">
        <v>9.8468750000000007</v>
      </c>
      <c r="V1224" s="3">
        <v>0.76896668019730696</v>
      </c>
    </row>
    <row r="1225" spans="1:22" x14ac:dyDescent="0.3">
      <c r="A1225" s="4">
        <v>23464</v>
      </c>
      <c r="B1225" s="52" t="s">
        <v>1</v>
      </c>
      <c r="C1225" s="52" t="str">
        <f t="shared" si="19"/>
        <v>Angiospermae</v>
      </c>
      <c r="D1225" s="3">
        <v>5.1147809973854796</v>
      </c>
      <c r="E1225" s="3">
        <v>2.2175873380862101</v>
      </c>
      <c r="F1225" s="3">
        <v>11.07095</v>
      </c>
      <c r="G1225" s="3">
        <v>1.2745690297580601</v>
      </c>
      <c r="H1225" s="3">
        <v>17.15043</v>
      </c>
      <c r="I1225" s="3">
        <v>3.9741947964882298</v>
      </c>
      <c r="J1225" s="3">
        <v>2.6177402323125598</v>
      </c>
      <c r="K1225" s="3">
        <v>14.11069</v>
      </c>
      <c r="L1225" s="3">
        <v>32.465292841648498</v>
      </c>
      <c r="M1225" s="3">
        <v>0.97606134367027697</v>
      </c>
      <c r="N1225" s="3">
        <v>1.87633254562163</v>
      </c>
      <c r="O1225" s="3">
        <v>4.9923400128872704</v>
      </c>
      <c r="P1225" s="3">
        <v>1.09551811234776</v>
      </c>
      <c r="Q1225" s="4">
        <v>947</v>
      </c>
      <c r="R1225" s="3">
        <v>9.1403999999999996</v>
      </c>
      <c r="S1225" s="3">
        <v>1.39631345753747</v>
      </c>
      <c r="T1225" s="3">
        <v>0.77700194759457197</v>
      </c>
      <c r="U1225" s="3">
        <v>10.105675</v>
      </c>
      <c r="V1225" s="3">
        <v>0.79605851889679002</v>
      </c>
    </row>
    <row r="1226" spans="1:22" x14ac:dyDescent="0.3">
      <c r="A1226" s="4">
        <v>23495</v>
      </c>
      <c r="B1226" s="52" t="s">
        <v>1</v>
      </c>
      <c r="C1226" s="52" t="str">
        <f t="shared" si="19"/>
        <v>Angiospermae</v>
      </c>
      <c r="D1226" s="3">
        <v>4.6379362226155498</v>
      </c>
      <c r="E1226" s="3">
        <v>2.9461016236226398</v>
      </c>
      <c r="F1226" s="3">
        <v>12.73185</v>
      </c>
      <c r="G1226" s="3">
        <v>1.1610264808335</v>
      </c>
      <c r="H1226" s="3">
        <v>16.832180000000001</v>
      </c>
      <c r="I1226" s="3">
        <v>4.10898741371164</v>
      </c>
      <c r="J1226" s="3">
        <v>2.70837867247007</v>
      </c>
      <c r="K1226" s="3">
        <v>14.782014999999999</v>
      </c>
      <c r="L1226" s="3">
        <v>24.395374449339201</v>
      </c>
      <c r="M1226" s="3">
        <v>0.93179208627599797</v>
      </c>
      <c r="N1226" s="3">
        <v>1.9740787652757199</v>
      </c>
      <c r="O1226" s="3">
        <v>4.3215922688859596</v>
      </c>
      <c r="P1226" s="3">
        <v>1.19781545691242</v>
      </c>
      <c r="Q1226" s="4">
        <v>919</v>
      </c>
      <c r="R1226" s="3">
        <v>8.5266000000000002</v>
      </c>
      <c r="S1226" s="3">
        <v>1.390695464627</v>
      </c>
      <c r="T1226" s="3">
        <v>0.88595168550946402</v>
      </c>
      <c r="U1226" s="3">
        <v>10.629225</v>
      </c>
      <c r="V1226" s="3">
        <v>0.95080404583629796</v>
      </c>
    </row>
    <row r="1227" spans="1:22" x14ac:dyDescent="0.3">
      <c r="A1227" s="4">
        <v>23542</v>
      </c>
      <c r="B1227" s="52" t="s">
        <v>1</v>
      </c>
      <c r="C1227" s="52" t="str">
        <f t="shared" si="19"/>
        <v>Angiospermae</v>
      </c>
      <c r="D1227" s="3">
        <v>3.49241613418915</v>
      </c>
      <c r="E1227" s="3">
        <v>3.2158677756024598</v>
      </c>
      <c r="F1227" s="3">
        <v>11.9176</v>
      </c>
      <c r="G1227" s="3">
        <v>1.16446096529502</v>
      </c>
      <c r="H1227" s="3">
        <v>15.83756</v>
      </c>
      <c r="I1227" s="3">
        <v>2.7901981519070298</v>
      </c>
      <c r="J1227" s="3">
        <v>2.6162046908315499</v>
      </c>
      <c r="K1227" s="3">
        <v>13.87758</v>
      </c>
      <c r="L1227" s="3">
        <v>26.682302771854999</v>
      </c>
      <c r="M1227" s="3">
        <v>1.06112032930251</v>
      </c>
      <c r="N1227" s="3">
        <v>1.72383481724971</v>
      </c>
      <c r="O1227" s="3">
        <v>3.7058737583722099</v>
      </c>
      <c r="P1227" s="3">
        <v>1.12936271025823</v>
      </c>
      <c r="Q1227" s="4">
        <v>473</v>
      </c>
      <c r="R1227" s="3">
        <v>9.1874000000000002</v>
      </c>
      <c r="S1227" s="3">
        <v>1.3150987917554999</v>
      </c>
      <c r="T1227" s="3">
        <v>0.798930609841213</v>
      </c>
      <c r="U1227" s="3">
        <v>10.5525</v>
      </c>
      <c r="V1227" s="3">
        <v>0.75291235855066396</v>
      </c>
    </row>
    <row r="1228" spans="1:22" x14ac:dyDescent="0.3">
      <c r="A1228" s="4">
        <v>23634</v>
      </c>
      <c r="B1228" s="52" t="s">
        <v>1</v>
      </c>
      <c r="C1228" s="52" t="str">
        <f t="shared" si="19"/>
        <v>Angiospermae</v>
      </c>
      <c r="D1228" s="3">
        <v>6.2470944884386403</v>
      </c>
      <c r="E1228" s="3">
        <v>2.3051961128249499</v>
      </c>
      <c r="F1228" s="3">
        <v>13.798249999999999</v>
      </c>
      <c r="G1228" s="3">
        <v>1.16109905241606</v>
      </c>
      <c r="H1228" s="3">
        <v>18.244019999999999</v>
      </c>
      <c r="I1228" s="3">
        <v>4.2938444950572396</v>
      </c>
      <c r="J1228" s="3">
        <v>3.1327361563517901</v>
      </c>
      <c r="K1228" s="3">
        <v>16.021135000000001</v>
      </c>
      <c r="L1228" s="3">
        <v>30.359120521172599</v>
      </c>
      <c r="M1228" s="3">
        <v>0.95816004287562895</v>
      </c>
      <c r="N1228" s="3">
        <v>1.7075780478559299</v>
      </c>
      <c r="O1228" s="3">
        <v>5.98571632289047</v>
      </c>
      <c r="P1228" s="3">
        <v>1.1271974969774201</v>
      </c>
      <c r="Q1228" s="4">
        <v>1228</v>
      </c>
      <c r="R1228" s="3">
        <v>10.684149999999899</v>
      </c>
      <c r="S1228" s="3">
        <v>1.3087879456262399</v>
      </c>
      <c r="T1228" s="3">
        <v>0.68733464861204896</v>
      </c>
      <c r="U1228" s="3">
        <v>12.241199999999999</v>
      </c>
      <c r="V1228" s="3">
        <v>0.71734847818243397</v>
      </c>
    </row>
    <row r="1229" spans="1:22" x14ac:dyDescent="0.3">
      <c r="A1229" s="4">
        <v>23679</v>
      </c>
      <c r="B1229" s="52" t="s">
        <v>1</v>
      </c>
      <c r="C1229" s="52" t="str">
        <f t="shared" si="19"/>
        <v>Angiospermae</v>
      </c>
      <c r="D1229" s="3">
        <v>5.9256105434308504</v>
      </c>
      <c r="E1229" s="3">
        <v>2.0798096986103798</v>
      </c>
      <c r="F1229" s="3">
        <v>12.5017</v>
      </c>
      <c r="G1229" s="3">
        <v>1.1883003911468</v>
      </c>
      <c r="H1229" s="3">
        <v>17.209849999999999</v>
      </c>
      <c r="I1229" s="3">
        <v>4.14988919102837</v>
      </c>
      <c r="J1229" s="3">
        <v>3.0193905817174498</v>
      </c>
      <c r="K1229" s="3">
        <v>14.855775</v>
      </c>
      <c r="L1229" s="3">
        <v>32.909217877094903</v>
      </c>
      <c r="M1229" s="3">
        <v>1.01440730864455</v>
      </c>
      <c r="N1229" s="3">
        <v>1.6954264463216999</v>
      </c>
      <c r="O1229" s="3">
        <v>6.0109826434375</v>
      </c>
      <c r="P1229" s="3">
        <v>1.10378347595955</v>
      </c>
      <c r="Q1229" s="4">
        <v>722</v>
      </c>
      <c r="R1229" s="3">
        <v>10.15075</v>
      </c>
      <c r="S1229" s="3">
        <v>1.3116263362241101</v>
      </c>
      <c r="T1229" s="3">
        <v>0.70033107316324394</v>
      </c>
      <c r="U1229" s="3">
        <v>11.326225000000001</v>
      </c>
      <c r="V1229" s="3">
        <v>0.69038449072199704</v>
      </c>
    </row>
    <row r="1230" spans="1:22" x14ac:dyDescent="0.3">
      <c r="A1230" s="4">
        <v>23683</v>
      </c>
      <c r="B1230" s="52" t="s">
        <v>1</v>
      </c>
      <c r="C1230" s="52" t="str">
        <f t="shared" si="19"/>
        <v>Angiospermae</v>
      </c>
      <c r="D1230" s="3">
        <v>12.2252403389741</v>
      </c>
      <c r="E1230" s="3">
        <v>1.44089995176978</v>
      </c>
      <c r="F1230" s="3">
        <v>15.42845</v>
      </c>
      <c r="G1230" s="3">
        <v>1.16776669075636</v>
      </c>
      <c r="H1230" s="3">
        <v>20.60521</v>
      </c>
      <c r="I1230" s="3">
        <v>8.7782266356024206</v>
      </c>
      <c r="J1230" s="3">
        <v>3.94837187352524</v>
      </c>
      <c r="K1230" s="3">
        <v>18.016829999999999</v>
      </c>
      <c r="L1230" s="3">
        <v>32.513626834381498</v>
      </c>
      <c r="M1230" s="3">
        <v>0.87585268323199095</v>
      </c>
      <c r="N1230" s="3">
        <v>3.5070907017513999</v>
      </c>
      <c r="O1230" s="3">
        <v>10.7075095540464</v>
      </c>
      <c r="P1230" s="3">
        <v>1.4484257466408399</v>
      </c>
      <c r="Q1230" s="4">
        <v>10595</v>
      </c>
      <c r="R1230" s="3">
        <v>5.8752999999999904</v>
      </c>
      <c r="S1230" s="3">
        <v>1.6914233409610899</v>
      </c>
      <c r="T1230" s="3">
        <v>0.718041232090742</v>
      </c>
      <c r="U1230" s="3">
        <v>10.651875</v>
      </c>
      <c r="V1230" s="3">
        <v>0.81981964071982105</v>
      </c>
    </row>
    <row r="1231" spans="1:22" x14ac:dyDescent="0.3">
      <c r="A1231" s="4">
        <v>23702</v>
      </c>
      <c r="B1231" s="52" t="s">
        <v>1</v>
      </c>
      <c r="C1231" s="52" t="str">
        <f t="shared" si="19"/>
        <v>Angiospermae</v>
      </c>
      <c r="D1231" s="3">
        <v>4.3941828437846704</v>
      </c>
      <c r="E1231" s="3">
        <v>2.65211312593798</v>
      </c>
      <c r="F1231" s="3">
        <v>11.5199</v>
      </c>
      <c r="G1231" s="3">
        <v>1.2370163803505201</v>
      </c>
      <c r="H1231" s="3">
        <v>16.980709999999998</v>
      </c>
      <c r="I1231" s="3">
        <v>4.0895836022236898</v>
      </c>
      <c r="J1231" s="3">
        <v>2.5794223826714799</v>
      </c>
      <c r="K1231" s="3">
        <v>14.250305000000001</v>
      </c>
      <c r="L1231" s="3">
        <v>29.572202166064901</v>
      </c>
      <c r="M1231" s="3">
        <v>0.98850424813401605</v>
      </c>
      <c r="N1231" s="3">
        <v>1.8450675301250601</v>
      </c>
      <c r="O1231" s="3">
        <v>4.3436684081587602</v>
      </c>
      <c r="P1231" s="3">
        <v>1.1117877547869</v>
      </c>
      <c r="Q1231" s="4">
        <v>554</v>
      </c>
      <c r="R1231" s="3">
        <v>9.2032999999999898</v>
      </c>
      <c r="S1231" s="3">
        <v>1.3752996641445301</v>
      </c>
      <c r="T1231" s="3">
        <v>0.93068125465197205</v>
      </c>
      <c r="U1231" s="3">
        <v>10.361599999999999</v>
      </c>
      <c r="V1231" s="3">
        <v>0.94150455742481998</v>
      </c>
    </row>
    <row r="1232" spans="1:22" x14ac:dyDescent="0.3">
      <c r="A1232" s="4">
        <v>23706</v>
      </c>
      <c r="B1232" s="52" t="s">
        <v>1</v>
      </c>
      <c r="C1232" s="52" t="str">
        <f t="shared" si="19"/>
        <v>Angiospermae</v>
      </c>
      <c r="D1232" s="3">
        <v>5.6695481275818302</v>
      </c>
      <c r="E1232" s="3">
        <v>3.5262692949066601</v>
      </c>
      <c r="F1232" s="3">
        <v>13.8441499999999</v>
      </c>
      <c r="G1232" s="3">
        <v>1.11439344416233</v>
      </c>
      <c r="H1232" s="3">
        <v>17.011509999999902</v>
      </c>
      <c r="I1232" s="3">
        <v>2.5809456104881199</v>
      </c>
      <c r="J1232" s="3">
        <v>2.6200657894736801</v>
      </c>
      <c r="K1232" s="3">
        <v>15.427829999999901</v>
      </c>
      <c r="L1232" s="3">
        <v>24.751644736842099</v>
      </c>
      <c r="M1232" s="3">
        <v>0.69247225020482694</v>
      </c>
      <c r="N1232" s="3">
        <v>1.99151369702645</v>
      </c>
      <c r="O1232" s="3">
        <v>3.9260047495511601</v>
      </c>
      <c r="P1232" s="3">
        <v>1.23684956993498</v>
      </c>
      <c r="Q1232" s="4">
        <v>613</v>
      </c>
      <c r="R1232" s="3">
        <v>8.5419999999999998</v>
      </c>
      <c r="S1232" s="3">
        <v>1.37833705215054</v>
      </c>
      <c r="T1232" s="3">
        <v>0.455229509020667</v>
      </c>
      <c r="U1232" s="3">
        <v>11.193074999999901</v>
      </c>
      <c r="V1232" s="3">
        <v>0.65739747532989801</v>
      </c>
    </row>
    <row r="1233" spans="1:22" x14ac:dyDescent="0.3">
      <c r="A1233" s="4">
        <v>23739</v>
      </c>
      <c r="B1233" s="52" t="s">
        <v>1</v>
      </c>
      <c r="C1233" s="52" t="str">
        <f t="shared" si="19"/>
        <v>Angiospermae</v>
      </c>
      <c r="D1233" s="3">
        <v>3.75048420098104</v>
      </c>
      <c r="E1233" s="3">
        <v>2.6284227166463099</v>
      </c>
      <c r="F1233" s="3">
        <v>10.76995</v>
      </c>
      <c r="G1233" s="3">
        <v>1.24342870672565</v>
      </c>
      <c r="H1233" s="3">
        <v>16.013379999999898</v>
      </c>
      <c r="I1233" s="3">
        <v>3.7309232013882099</v>
      </c>
      <c r="J1233" s="3">
        <v>2.6851520572450802</v>
      </c>
      <c r="K1233" s="3">
        <v>13.3916649999999</v>
      </c>
      <c r="L1233" s="3">
        <v>23.182468694096599</v>
      </c>
      <c r="M1233" s="3">
        <v>1.0925243739091499</v>
      </c>
      <c r="N1233" s="3">
        <v>1.8905104835663</v>
      </c>
      <c r="O1233" s="3">
        <v>4.0974954035330002</v>
      </c>
      <c r="P1233" s="3">
        <v>1.1195170566024</v>
      </c>
      <c r="Q1233" s="4">
        <v>568</v>
      </c>
      <c r="R1233" s="3">
        <v>8.4703999999999997</v>
      </c>
      <c r="S1233" s="3">
        <v>1.3920396458484301</v>
      </c>
      <c r="T1233" s="3">
        <v>0.99478440688066005</v>
      </c>
      <c r="U1233" s="3">
        <v>9.6201749999999997</v>
      </c>
      <c r="V1233" s="3">
        <v>0.91053749521507399</v>
      </c>
    </row>
    <row r="1234" spans="1:22" x14ac:dyDescent="0.3">
      <c r="A1234" s="4">
        <v>23813</v>
      </c>
      <c r="B1234" s="52" t="s">
        <v>1</v>
      </c>
      <c r="C1234" s="52" t="str">
        <f t="shared" si="19"/>
        <v>Angiospermae</v>
      </c>
      <c r="D1234" s="3">
        <v>4.3151015856175698</v>
      </c>
      <c r="E1234" s="3">
        <v>2.8670611064289702</v>
      </c>
      <c r="F1234" s="3">
        <v>11.86735</v>
      </c>
      <c r="G1234" s="3">
        <v>1.18858211816454</v>
      </c>
      <c r="H1234" s="3">
        <v>16.34329</v>
      </c>
      <c r="I1234" s="3">
        <v>3.0253317415419798</v>
      </c>
      <c r="J1234" s="3">
        <v>2.59</v>
      </c>
      <c r="K1234" s="3">
        <v>14.105319999999899</v>
      </c>
      <c r="L1234" s="3">
        <v>27.276</v>
      </c>
      <c r="M1234" s="3">
        <v>0.95923668049285604</v>
      </c>
      <c r="N1234" s="3">
        <v>1.82478143876377</v>
      </c>
      <c r="O1234" s="3">
        <v>4.1392037209772603</v>
      </c>
      <c r="P1234" s="3">
        <v>1.1397953768911699</v>
      </c>
      <c r="Q1234" s="4">
        <v>500</v>
      </c>
      <c r="R1234" s="3">
        <v>8.9562999999999899</v>
      </c>
      <c r="S1234" s="3">
        <v>1.3547404033394701</v>
      </c>
      <c r="T1234" s="3">
        <v>0.70110324902327803</v>
      </c>
      <c r="U1234" s="3">
        <v>10.411825</v>
      </c>
      <c r="V1234" s="3">
        <v>0.73089703853177401</v>
      </c>
    </row>
    <row r="1235" spans="1:22" x14ac:dyDescent="0.3">
      <c r="A1235" s="4">
        <v>23901</v>
      </c>
      <c r="B1235" s="52" t="s">
        <v>1</v>
      </c>
      <c r="C1235" s="52" t="str">
        <f t="shared" si="19"/>
        <v>Angiospermae</v>
      </c>
      <c r="D1235" s="3">
        <v>6.3593256073103701</v>
      </c>
      <c r="E1235" s="3">
        <v>2.1751537538139298</v>
      </c>
      <c r="F1235" s="3">
        <v>13.120799999999999</v>
      </c>
      <c r="G1235" s="3">
        <v>1.17557351685872</v>
      </c>
      <c r="H1235" s="3">
        <v>17.72813</v>
      </c>
      <c r="I1235" s="3">
        <v>4.9505417389999398</v>
      </c>
      <c r="J1235" s="3">
        <v>2.8812949640287702</v>
      </c>
      <c r="K1235" s="3">
        <v>15.424465</v>
      </c>
      <c r="L1235" s="3">
        <v>34.6223021582733</v>
      </c>
      <c r="M1235" s="3">
        <v>0.94854795574052897</v>
      </c>
      <c r="N1235" s="3">
        <v>1.7482069866627199</v>
      </c>
      <c r="O1235" s="3">
        <v>6.0321253047026504</v>
      </c>
      <c r="P1235" s="3">
        <v>1.1281105515324601</v>
      </c>
      <c r="Q1235" s="4">
        <v>1112</v>
      </c>
      <c r="R1235" s="3">
        <v>10.140750000000001</v>
      </c>
      <c r="S1235" s="3">
        <v>1.3261768884704499</v>
      </c>
      <c r="T1235" s="3">
        <v>0.77846961214079602</v>
      </c>
      <c r="U1235" s="3">
        <v>11.630775</v>
      </c>
      <c r="V1235" s="3">
        <v>0.82069610442947605</v>
      </c>
    </row>
    <row r="1236" spans="1:22" x14ac:dyDescent="0.3">
      <c r="A1236" s="4">
        <v>24003</v>
      </c>
      <c r="B1236" s="52" t="s">
        <v>1</v>
      </c>
      <c r="C1236" s="52" t="str">
        <f t="shared" si="19"/>
        <v>Angiospermae</v>
      </c>
      <c r="D1236" s="3">
        <v>3.8207194268687701</v>
      </c>
      <c r="E1236" s="3">
        <v>1.9809730129740399</v>
      </c>
      <c r="F1236" s="3">
        <v>10.5802</v>
      </c>
      <c r="G1236" s="3">
        <v>1.25481087314039</v>
      </c>
      <c r="H1236" s="3">
        <v>15.972099999999999</v>
      </c>
      <c r="I1236" s="3">
        <v>3.3094733068614302</v>
      </c>
      <c r="J1236" s="3">
        <v>2.6973947895791501</v>
      </c>
      <c r="K1236" s="3">
        <v>13.276149999999999</v>
      </c>
      <c r="L1236" s="3">
        <v>25.549098196392698</v>
      </c>
      <c r="M1236" s="3">
        <v>1.3978809021996801</v>
      </c>
      <c r="N1236" s="3">
        <v>1.84830179945611</v>
      </c>
      <c r="O1236" s="3">
        <v>5.3409107194831904</v>
      </c>
      <c r="P1236" s="3">
        <v>1.10085996555975</v>
      </c>
      <c r="Q1236" s="4">
        <v>502</v>
      </c>
      <c r="R1236" s="3">
        <v>8.6415000000000006</v>
      </c>
      <c r="S1236" s="3">
        <v>1.3813710545893401</v>
      </c>
      <c r="T1236" s="3">
        <v>0.86619113761349298</v>
      </c>
      <c r="U1236" s="3">
        <v>9.6108499999999992</v>
      </c>
      <c r="V1236" s="3">
        <v>0.61964587702032803</v>
      </c>
    </row>
    <row r="1237" spans="1:22" x14ac:dyDescent="0.3">
      <c r="A1237" s="4">
        <v>24016</v>
      </c>
      <c r="B1237" s="52" t="s">
        <v>1</v>
      </c>
      <c r="C1237" s="52" t="str">
        <f t="shared" si="19"/>
        <v>Angiospermae</v>
      </c>
      <c r="D1237" s="3">
        <v>1.7752516412803301</v>
      </c>
      <c r="E1237" s="3">
        <v>3.9225643708875202</v>
      </c>
      <c r="F1237" s="3">
        <v>10.794549999999999</v>
      </c>
      <c r="G1237" s="3">
        <v>1.18391364160618</v>
      </c>
      <c r="H1237" s="3">
        <v>14.7650799999999</v>
      </c>
      <c r="I1237" s="3">
        <v>2.5636221159322998</v>
      </c>
      <c r="J1237" s="3">
        <v>2.8655462184873901</v>
      </c>
      <c r="K1237" s="3">
        <v>12.779814999999999</v>
      </c>
      <c r="L1237" s="3">
        <v>32.495798319327697</v>
      </c>
      <c r="M1237" s="3">
        <v>1.55015291103902</v>
      </c>
      <c r="N1237" s="3">
        <v>1.52142032808507</v>
      </c>
      <c r="O1237" s="3">
        <v>2.75191149955752</v>
      </c>
      <c r="P1237" s="3">
        <v>1.05316022215338</v>
      </c>
      <c r="Q1237" s="4">
        <v>119</v>
      </c>
      <c r="R1237" s="3">
        <v>9.7048000000000005</v>
      </c>
      <c r="S1237" s="3">
        <v>1.24685075380438</v>
      </c>
      <c r="T1237" s="3">
        <v>1.44408942164581</v>
      </c>
      <c r="U1237" s="3">
        <v>10.249675</v>
      </c>
      <c r="V1237" s="3">
        <v>0.93157869224519096</v>
      </c>
    </row>
    <row r="1238" spans="1:22" x14ac:dyDescent="0.3">
      <c r="A1238" s="4">
        <v>24103</v>
      </c>
      <c r="B1238" s="52" t="s">
        <v>1</v>
      </c>
      <c r="C1238" s="52" t="str">
        <f t="shared" si="19"/>
        <v>Angiospermae</v>
      </c>
      <c r="D1238" s="3">
        <v>4.0367852377098101</v>
      </c>
      <c r="E1238" s="3">
        <v>2.88114048449602</v>
      </c>
      <c r="F1238" s="3">
        <v>10.3477</v>
      </c>
      <c r="G1238" s="3">
        <v>1.2103694540815799</v>
      </c>
      <c r="H1238" s="3">
        <v>14.701379999999901</v>
      </c>
      <c r="I1238" s="3">
        <v>3.32515436197049</v>
      </c>
      <c r="J1238" s="3">
        <v>2.7466666666666599</v>
      </c>
      <c r="K1238" s="3">
        <v>12.524539999999901</v>
      </c>
      <c r="L1238" s="3">
        <v>28.220735785953099</v>
      </c>
      <c r="M1238" s="3">
        <v>0.88970032494993601</v>
      </c>
      <c r="N1238" s="3">
        <v>1.7202845809101399</v>
      </c>
      <c r="O1238" s="3">
        <v>3.5915291377435299</v>
      </c>
      <c r="P1238" s="3">
        <v>1.0953656264555101</v>
      </c>
      <c r="Q1238" s="4">
        <v>300</v>
      </c>
      <c r="R1238" s="3">
        <v>8.5458999999999996</v>
      </c>
      <c r="S1238" s="3">
        <v>1.3257970953126901</v>
      </c>
      <c r="T1238" s="3">
        <v>0.823713466574442</v>
      </c>
      <c r="U1238" s="3">
        <v>9.4467999999999996</v>
      </c>
      <c r="V1238" s="3">
        <v>0.92583248929440598</v>
      </c>
    </row>
    <row r="1239" spans="1:22" x14ac:dyDescent="0.3">
      <c r="A1239" s="4">
        <v>24141</v>
      </c>
      <c r="B1239" s="52" t="s">
        <v>1</v>
      </c>
      <c r="C1239" s="52" t="str">
        <f t="shared" si="19"/>
        <v>Angiospermae</v>
      </c>
      <c r="D1239" s="3">
        <v>4.0775853187760998</v>
      </c>
      <c r="E1239" s="3">
        <v>2.28886373060663</v>
      </c>
      <c r="F1239" s="3">
        <v>10.37575</v>
      </c>
      <c r="G1239" s="3">
        <v>1.2177601619159999</v>
      </c>
      <c r="H1239" s="3">
        <v>14.894600000000001</v>
      </c>
      <c r="I1239" s="3">
        <v>4.0492056017613303</v>
      </c>
      <c r="J1239" s="3">
        <v>2.5254582484724999</v>
      </c>
      <c r="K1239" s="3">
        <v>12.635175</v>
      </c>
      <c r="L1239" s="3">
        <v>28.081466395111999</v>
      </c>
      <c r="M1239" s="3">
        <v>1.11172277997441</v>
      </c>
      <c r="N1239" s="3">
        <v>1.6494573643410799</v>
      </c>
      <c r="O1239" s="3">
        <v>4.5331444861726302</v>
      </c>
      <c r="P1239" s="3">
        <v>1.0693480025250199</v>
      </c>
      <c r="Q1239" s="4">
        <v>499</v>
      </c>
      <c r="R1239" s="3">
        <v>9.0299999999999994</v>
      </c>
      <c r="S1239" s="3">
        <v>1.3022093966994299</v>
      </c>
      <c r="T1239" s="3">
        <v>0.99304006788427202</v>
      </c>
      <c r="U1239" s="3">
        <v>9.7028750000000006</v>
      </c>
      <c r="V1239" s="3">
        <v>0.89324432832718004</v>
      </c>
    </row>
    <row r="1240" spans="1:22" x14ac:dyDescent="0.3">
      <c r="A1240" s="4">
        <v>24211</v>
      </c>
      <c r="B1240" s="52" t="s">
        <v>1</v>
      </c>
      <c r="C1240" s="52" t="str">
        <f t="shared" si="19"/>
        <v>Angiospermae</v>
      </c>
      <c r="D1240" s="3">
        <v>3.65645905841841</v>
      </c>
      <c r="E1240" s="3">
        <v>2.9644603966587399</v>
      </c>
      <c r="F1240" s="3">
        <v>11.525</v>
      </c>
      <c r="G1240" s="3">
        <v>1.21863687635574</v>
      </c>
      <c r="H1240" s="3">
        <v>16.564579999999999</v>
      </c>
      <c r="I1240" s="3">
        <v>3.2310513275222701</v>
      </c>
      <c r="J1240" s="3">
        <v>2.5961123110151099</v>
      </c>
      <c r="K1240" s="3">
        <v>14.0447899999999</v>
      </c>
      <c r="L1240" s="3">
        <v>25.468682505399499</v>
      </c>
      <c r="M1240" s="3">
        <v>1.0632479799527901</v>
      </c>
      <c r="N1240" s="3">
        <v>1.84969571091979</v>
      </c>
      <c r="O1240" s="3">
        <v>3.8877227076434702</v>
      </c>
      <c r="P1240" s="3">
        <v>1.1254717948467501</v>
      </c>
      <c r="Q1240" s="4">
        <v>467</v>
      </c>
      <c r="R1240" s="3">
        <v>8.9552999999999994</v>
      </c>
      <c r="S1240" s="3">
        <v>1.37154143249854</v>
      </c>
      <c r="T1240" s="3">
        <v>0.88365581998882003</v>
      </c>
      <c r="U1240" s="3">
        <v>10.24015</v>
      </c>
      <c r="V1240" s="3">
        <v>0.83109099349340099</v>
      </c>
    </row>
    <row r="1241" spans="1:22" x14ac:dyDescent="0.3">
      <c r="A1241" s="4">
        <v>24220</v>
      </c>
      <c r="B1241" s="52" t="s">
        <v>1</v>
      </c>
      <c r="C1241" s="52" t="str">
        <f t="shared" si="19"/>
        <v>Angiospermae</v>
      </c>
      <c r="D1241" s="3">
        <v>3.8207441384657201</v>
      </c>
      <c r="E1241" s="3">
        <v>2.9768919310654001</v>
      </c>
      <c r="F1241" s="3">
        <v>11.922000000000001</v>
      </c>
      <c r="G1241" s="3">
        <v>1.14848473410501</v>
      </c>
      <c r="H1241" s="3">
        <v>15.4624699999999</v>
      </c>
      <c r="I1241" s="3">
        <v>3.64162128048482</v>
      </c>
      <c r="J1241" s="3">
        <v>2.7573839662447202</v>
      </c>
      <c r="K1241" s="3">
        <v>13.692234999999901</v>
      </c>
      <c r="L1241" s="3">
        <v>32.073839662447199</v>
      </c>
      <c r="M1241" s="3">
        <v>1.04818536831225</v>
      </c>
      <c r="N1241" s="3">
        <v>1.61128658291954</v>
      </c>
      <c r="O1241" s="3">
        <v>4.0048481020045603</v>
      </c>
      <c r="P1241" s="3">
        <v>1.1080775245313801</v>
      </c>
      <c r="Q1241" s="4">
        <v>474</v>
      </c>
      <c r="R1241" s="3">
        <v>9.5963499999999993</v>
      </c>
      <c r="S1241" s="3">
        <v>1.27261012112917</v>
      </c>
      <c r="T1241" s="3">
        <v>0.95311833206061403</v>
      </c>
      <c r="U1241" s="3">
        <v>10.7591749999999</v>
      </c>
      <c r="V1241" s="3">
        <v>0.90930322142856301</v>
      </c>
    </row>
    <row r="1242" spans="1:22" x14ac:dyDescent="0.3">
      <c r="A1242" s="4">
        <v>24313</v>
      </c>
      <c r="B1242" s="52" t="s">
        <v>1</v>
      </c>
      <c r="C1242" s="52" t="str">
        <f t="shared" si="19"/>
        <v>Angiospermae</v>
      </c>
      <c r="D1242" s="3">
        <v>4.38013299599052</v>
      </c>
      <c r="E1242" s="3">
        <v>3.1470787960918698</v>
      </c>
      <c r="F1242" s="3">
        <v>11.4673</v>
      </c>
      <c r="G1242" s="3">
        <v>1.20042642993555</v>
      </c>
      <c r="H1242" s="3">
        <v>16.064</v>
      </c>
      <c r="I1242" s="3">
        <v>4.3953143917609196</v>
      </c>
      <c r="J1242" s="3">
        <v>2.62747875354107</v>
      </c>
      <c r="K1242" s="3">
        <v>13.765650000000001</v>
      </c>
      <c r="L1242" s="3">
        <v>23.533039647576999</v>
      </c>
      <c r="M1242" s="3">
        <v>0.83189068267262101</v>
      </c>
      <c r="N1242" s="3">
        <v>1.77718774200685</v>
      </c>
      <c r="O1242" s="3">
        <v>3.6437918282314299</v>
      </c>
      <c r="P1242" s="3">
        <v>1.11841726688871</v>
      </c>
      <c r="Q1242" s="4">
        <v>706</v>
      </c>
      <c r="R1242" s="3">
        <v>9.0389999999999997</v>
      </c>
      <c r="S1242" s="3">
        <v>1.3425776468694901</v>
      </c>
      <c r="T1242" s="3">
        <v>1.00346596685175</v>
      </c>
      <c r="U1242" s="3">
        <v>10.25315</v>
      </c>
      <c r="V1242" s="3">
        <v>1.2062473925395001</v>
      </c>
    </row>
    <row r="1243" spans="1:22" x14ac:dyDescent="0.3">
      <c r="A1243" s="4">
        <v>24338</v>
      </c>
      <c r="B1243" s="52" t="s">
        <v>1</v>
      </c>
      <c r="C1243" s="52" t="str">
        <f t="shared" si="19"/>
        <v>Angiospermae</v>
      </c>
      <c r="D1243" s="3">
        <v>3.1959645877199399</v>
      </c>
      <c r="E1243" s="3">
        <v>2.6829446913080401</v>
      </c>
      <c r="F1243" s="3">
        <v>11.028799999999899</v>
      </c>
      <c r="G1243" s="3">
        <v>1.2066135935006499</v>
      </c>
      <c r="H1243" s="3">
        <v>15.5861999999999</v>
      </c>
      <c r="I1243" s="3">
        <v>2.9575154944510902</v>
      </c>
      <c r="J1243" s="3">
        <v>2.8571428571428501</v>
      </c>
      <c r="K1243" s="3">
        <v>13.3074999999999</v>
      </c>
      <c r="L1243" s="3">
        <v>29.047619047619001</v>
      </c>
      <c r="M1243" s="3">
        <v>1.2862179992607301</v>
      </c>
      <c r="N1243" s="3">
        <v>1.80908827113922</v>
      </c>
      <c r="O1243" s="3">
        <v>4.1107071777253097</v>
      </c>
      <c r="P1243" s="3">
        <v>1.1228498852084301</v>
      </c>
      <c r="Q1243" s="4">
        <v>341</v>
      </c>
      <c r="R1243" s="3">
        <v>8.6155000000000008</v>
      </c>
      <c r="S1243" s="3">
        <v>1.3548459349531401</v>
      </c>
      <c r="T1243" s="3">
        <v>0.92539057091400201</v>
      </c>
      <c r="U1243" s="3">
        <v>9.8221499999999899</v>
      </c>
      <c r="V1243" s="3">
        <v>0.71946635130738001</v>
      </c>
    </row>
    <row r="1244" spans="1:22" x14ac:dyDescent="0.3">
      <c r="A1244" s="4">
        <v>24377</v>
      </c>
      <c r="B1244" s="52" t="s">
        <v>1</v>
      </c>
      <c r="C1244" s="52" t="str">
        <f t="shared" si="19"/>
        <v>Angiospermae</v>
      </c>
      <c r="D1244" s="3">
        <v>4.4035440584806</v>
      </c>
      <c r="E1244" s="3">
        <v>2.6391227995540198</v>
      </c>
      <c r="F1244" s="3">
        <v>11.297049999999899</v>
      </c>
      <c r="G1244" s="3">
        <v>1.1856471379696401</v>
      </c>
      <c r="H1244" s="3">
        <v>15.491580000000001</v>
      </c>
      <c r="I1244" s="3">
        <v>3.3146309309129798</v>
      </c>
      <c r="J1244" s="3">
        <v>2.5602836879432598</v>
      </c>
      <c r="K1244" s="3">
        <v>13.394314999999899</v>
      </c>
      <c r="L1244" s="3">
        <v>33.255319148936103</v>
      </c>
      <c r="M1244" s="3">
        <v>0.97208245885792199</v>
      </c>
      <c r="N1244" s="3">
        <v>1.5845488996742201</v>
      </c>
      <c r="O1244" s="3">
        <v>4.2806079360570202</v>
      </c>
      <c r="P1244" s="3">
        <v>1.0721467990908</v>
      </c>
      <c r="Q1244" s="4">
        <v>283</v>
      </c>
      <c r="R1244" s="3">
        <v>9.7766500000000001</v>
      </c>
      <c r="S1244" s="3">
        <v>1.27118778382533</v>
      </c>
      <c r="T1244" s="3">
        <v>0.75271892069058999</v>
      </c>
      <c r="U1244" s="3">
        <v>10.536849999999999</v>
      </c>
      <c r="V1244" s="3">
        <v>0.77433649155128503</v>
      </c>
    </row>
    <row r="1245" spans="1:22" x14ac:dyDescent="0.3">
      <c r="A1245" s="4">
        <v>24509</v>
      </c>
      <c r="B1245" s="52" t="s">
        <v>1</v>
      </c>
      <c r="C1245" s="52" t="str">
        <f t="shared" si="19"/>
        <v>Angiospermae</v>
      </c>
      <c r="D1245" s="3">
        <v>3.4615937547578199</v>
      </c>
      <c r="E1245" s="3">
        <v>2.73903147845698</v>
      </c>
      <c r="F1245" s="3">
        <v>10.587350000000001</v>
      </c>
      <c r="G1245" s="3">
        <v>1.1238529943753599</v>
      </c>
      <c r="H1245" s="3">
        <v>13.209899999999999</v>
      </c>
      <c r="I1245" s="3">
        <v>2.71219212223762</v>
      </c>
      <c r="J1245" s="3">
        <v>2.7121661721068202</v>
      </c>
      <c r="K1245" s="3">
        <v>11.898624999999999</v>
      </c>
      <c r="L1245" s="3">
        <v>33.9791666666666</v>
      </c>
      <c r="M1245" s="3">
        <v>1.11664248705641</v>
      </c>
      <c r="N1245" s="3">
        <v>1.5042874224221301</v>
      </c>
      <c r="O1245" s="3">
        <v>3.8653626594917099</v>
      </c>
      <c r="P1245" s="3">
        <v>1.09323475580635</v>
      </c>
      <c r="Q1245" s="4">
        <v>342</v>
      </c>
      <c r="R1245" s="3">
        <v>8.7814999999999994</v>
      </c>
      <c r="S1245" s="3">
        <v>1.2286351538681901</v>
      </c>
      <c r="T1245" s="3">
        <v>0.78350965317921095</v>
      </c>
      <c r="U1245" s="3">
        <v>9.6844249999999992</v>
      </c>
      <c r="V1245" s="3">
        <v>0.70166562911700203</v>
      </c>
    </row>
    <row r="1246" spans="1:22" x14ac:dyDescent="0.3">
      <c r="A1246" s="4">
        <v>24534</v>
      </c>
      <c r="B1246" s="52" t="s">
        <v>1</v>
      </c>
      <c r="C1246" s="52" t="str">
        <f t="shared" si="19"/>
        <v>Angiospermae</v>
      </c>
      <c r="D1246" s="3">
        <v>4.0357331617531003</v>
      </c>
      <c r="E1246" s="3">
        <v>2.5899545753134299</v>
      </c>
      <c r="F1246" s="3">
        <v>10.488349999999899</v>
      </c>
      <c r="G1246" s="3">
        <v>1.2409840442014199</v>
      </c>
      <c r="H1246" s="3">
        <v>15.5434</v>
      </c>
      <c r="I1246" s="3">
        <v>2.9157018158480499</v>
      </c>
      <c r="J1246" s="3">
        <v>2.6419753086419702</v>
      </c>
      <c r="K1246" s="3">
        <v>13.015874999999999</v>
      </c>
      <c r="L1246" s="3">
        <v>27.494845360824701</v>
      </c>
      <c r="M1246" s="3">
        <v>1.00344270708316</v>
      </c>
      <c r="N1246" s="3">
        <v>1.6867132563590499</v>
      </c>
      <c r="O1246" s="3">
        <v>4.0496270088948201</v>
      </c>
      <c r="P1246" s="3">
        <v>1.0646152596867</v>
      </c>
      <c r="Q1246" s="4">
        <v>490</v>
      </c>
      <c r="R1246" s="3">
        <v>9.2151999999999994</v>
      </c>
      <c r="S1246" s="3">
        <v>1.3211705504845499</v>
      </c>
      <c r="T1246" s="3">
        <v>0.72247140704948998</v>
      </c>
      <c r="U1246" s="3">
        <v>9.8517749999999999</v>
      </c>
      <c r="V1246" s="3">
        <v>0.71999268313942</v>
      </c>
    </row>
    <row r="1247" spans="1:22" x14ac:dyDescent="0.3">
      <c r="A1247" s="4">
        <v>24567</v>
      </c>
      <c r="B1247" s="52" t="s">
        <v>1</v>
      </c>
      <c r="C1247" s="52" t="str">
        <f t="shared" si="19"/>
        <v>Angiospermae</v>
      </c>
      <c r="D1247" s="3">
        <v>4.1636713816349404</v>
      </c>
      <c r="E1247" s="3">
        <v>2.3660700755289601</v>
      </c>
      <c r="F1247" s="3">
        <v>9.8216999999999999</v>
      </c>
      <c r="G1247" s="3">
        <v>1.2742880560391701</v>
      </c>
      <c r="H1247" s="3">
        <v>15.20965</v>
      </c>
      <c r="I1247" s="3">
        <v>2.8919672590286201</v>
      </c>
      <c r="J1247" s="3">
        <v>2.97555555555555</v>
      </c>
      <c r="K1247" s="3">
        <v>12.515675</v>
      </c>
      <c r="L1247" s="3">
        <v>31.64</v>
      </c>
      <c r="M1247" s="3">
        <v>0.99697120798457695</v>
      </c>
      <c r="N1247" s="3">
        <v>1.75540859489061</v>
      </c>
      <c r="O1247" s="3">
        <v>4.1510604869994099</v>
      </c>
      <c r="P1247" s="3">
        <v>1.06260092014832</v>
      </c>
      <c r="Q1247" s="4">
        <v>451</v>
      </c>
      <c r="R1247" s="3">
        <v>8.6644500000000004</v>
      </c>
      <c r="S1247" s="3">
        <v>1.3540596608812501</v>
      </c>
      <c r="T1247" s="3">
        <v>0.69457144763740697</v>
      </c>
      <c r="U1247" s="3">
        <v>9.2430749999999993</v>
      </c>
      <c r="V1247" s="3">
        <v>0.69668155115684305</v>
      </c>
    </row>
    <row r="1248" spans="1:22" x14ac:dyDescent="0.3">
      <c r="A1248" s="4">
        <v>24622</v>
      </c>
      <c r="B1248" s="52" t="s">
        <v>1</v>
      </c>
      <c r="C1248" s="52" t="str">
        <f t="shared" si="19"/>
        <v>Angiospermae</v>
      </c>
      <c r="D1248" s="3">
        <v>3.5104100755716399</v>
      </c>
      <c r="E1248" s="3">
        <v>2.44327682680921</v>
      </c>
      <c r="F1248" s="3">
        <v>10.473000000000001</v>
      </c>
      <c r="G1248" s="3">
        <v>1.28666618924854</v>
      </c>
      <c r="H1248" s="3">
        <v>16.477509999999999</v>
      </c>
      <c r="I1248" s="3">
        <v>3.5822653047856199</v>
      </c>
      <c r="J1248" s="3">
        <v>2.4938080495356001</v>
      </c>
      <c r="K1248" s="3">
        <v>13.475255000000001</v>
      </c>
      <c r="L1248" s="3">
        <v>23.727118644067701</v>
      </c>
      <c r="M1248" s="3">
        <v>1.2210700388325899</v>
      </c>
      <c r="N1248" s="3">
        <v>1.7411828729632</v>
      </c>
      <c r="O1248" s="3">
        <v>4.28645656729661</v>
      </c>
      <c r="P1248" s="3">
        <v>1.0506410385024301</v>
      </c>
      <c r="Q1248" s="4">
        <v>646</v>
      </c>
      <c r="R1248" s="3">
        <v>9.4634</v>
      </c>
      <c r="S1248" s="3">
        <v>1.35182430127806</v>
      </c>
      <c r="T1248" s="3">
        <v>1.02046918384663</v>
      </c>
      <c r="U1248" s="3">
        <v>9.9681999999999995</v>
      </c>
      <c r="V1248" s="3">
        <v>0.83571715904376498</v>
      </c>
    </row>
    <row r="1249" spans="1:22" x14ac:dyDescent="0.3">
      <c r="A1249" s="4">
        <v>24713</v>
      </c>
      <c r="B1249" s="52" t="s">
        <v>1</v>
      </c>
      <c r="C1249" s="52" t="str">
        <f t="shared" si="19"/>
        <v>Angiospermae</v>
      </c>
      <c r="D1249" s="3">
        <v>3.1525458065638201</v>
      </c>
      <c r="E1249" s="3">
        <v>3.5128800549544099</v>
      </c>
      <c r="F1249" s="3">
        <v>11.779549999999899</v>
      </c>
      <c r="G1249" s="3">
        <v>1.14975741857711</v>
      </c>
      <c r="H1249" s="3">
        <v>15.307699999999899</v>
      </c>
      <c r="I1249" s="3">
        <v>2.9470617191858999</v>
      </c>
      <c r="J1249" s="3">
        <v>2.84640522875817</v>
      </c>
      <c r="K1249" s="3">
        <v>13.543624999999899</v>
      </c>
      <c r="L1249" s="3">
        <v>39.800653594771198</v>
      </c>
      <c r="M1249" s="3">
        <v>1.06366280560105</v>
      </c>
      <c r="N1249" s="3">
        <v>1.7647289391013601</v>
      </c>
      <c r="O1249" s="3">
        <v>3.3532457173955099</v>
      </c>
      <c r="P1249" s="3">
        <v>1.1518201996694899</v>
      </c>
      <c r="Q1249" s="4">
        <v>310</v>
      </c>
      <c r="R1249" s="3">
        <v>8.6742500000000007</v>
      </c>
      <c r="S1249" s="3">
        <v>1.3243138194369699</v>
      </c>
      <c r="T1249" s="3">
        <v>0.93481963467426998</v>
      </c>
      <c r="U1249" s="3">
        <v>10.226899999999899</v>
      </c>
      <c r="V1249" s="3">
        <v>0.87886840618256301</v>
      </c>
    </row>
    <row r="1250" spans="1:22" x14ac:dyDescent="0.3">
      <c r="A1250" s="4">
        <v>24833</v>
      </c>
      <c r="B1250" s="52" t="s">
        <v>1</v>
      </c>
      <c r="C1250" s="52" t="str">
        <f t="shared" si="19"/>
        <v>Angiospermae</v>
      </c>
      <c r="D1250" s="3">
        <v>3.9011725076715802</v>
      </c>
      <c r="E1250" s="3">
        <v>2.5815828395681502</v>
      </c>
      <c r="F1250" s="3">
        <v>10.071199999999999</v>
      </c>
      <c r="G1250" s="3">
        <v>1.3024614743029601</v>
      </c>
      <c r="H1250" s="3">
        <v>16.163499999999999</v>
      </c>
      <c r="I1250" s="3">
        <v>2.9783530937109002</v>
      </c>
      <c r="J1250" s="3">
        <v>2.57380952380952</v>
      </c>
      <c r="K1250" s="3">
        <v>13.11735</v>
      </c>
      <c r="L1250" s="3">
        <v>23.938095238095201</v>
      </c>
      <c r="M1250" s="3">
        <v>1</v>
      </c>
      <c r="N1250" s="3">
        <v>1.76118069440434</v>
      </c>
      <c r="O1250" s="3">
        <v>3.9011725076715802</v>
      </c>
      <c r="P1250" s="3">
        <v>1.0464209550180901</v>
      </c>
      <c r="Q1250" s="4">
        <v>420</v>
      </c>
      <c r="R1250" s="3">
        <v>9.1776499999999999</v>
      </c>
      <c r="S1250" s="3">
        <v>1.3629229798143701</v>
      </c>
      <c r="T1250" s="3">
        <v>0.76345075431912601</v>
      </c>
      <c r="U1250" s="3">
        <v>9.6244249999999898</v>
      </c>
      <c r="V1250" s="3">
        <v>0.76345075431912601</v>
      </c>
    </row>
    <row r="1251" spans="1:22" x14ac:dyDescent="0.3">
      <c r="A1251" s="4">
        <v>24875</v>
      </c>
      <c r="B1251" s="52" t="s">
        <v>1</v>
      </c>
      <c r="C1251" s="52" t="str">
        <f t="shared" si="19"/>
        <v>Angiospermae</v>
      </c>
      <c r="D1251" s="3">
        <v>4.9567767684611796</v>
      </c>
      <c r="E1251" s="3">
        <v>2.4705949732483599</v>
      </c>
      <c r="F1251" s="3">
        <v>11.752599999999999</v>
      </c>
      <c r="G1251" s="3">
        <v>1.17607508125861</v>
      </c>
      <c r="H1251" s="3">
        <v>15.891279999999901</v>
      </c>
      <c r="I1251" s="3">
        <v>3.56962935842401</v>
      </c>
      <c r="J1251" s="3">
        <v>2.83711340206185</v>
      </c>
      <c r="K1251" s="3">
        <v>13.8219399999999</v>
      </c>
      <c r="L1251" s="3">
        <v>30.874226804123701</v>
      </c>
      <c r="M1251" s="3">
        <v>0.95969457785243495</v>
      </c>
      <c r="N1251" s="3">
        <v>1.80595040570948</v>
      </c>
      <c r="O1251" s="3">
        <v>4.7569917883171096</v>
      </c>
      <c r="P1251" s="3">
        <v>1.1436940443752399</v>
      </c>
      <c r="Q1251" s="4">
        <v>485</v>
      </c>
      <c r="R1251" s="3">
        <v>8.7994000000000003</v>
      </c>
      <c r="S1251" s="3">
        <v>1.3450700661735999</v>
      </c>
      <c r="T1251" s="3">
        <v>0.72015132517904201</v>
      </c>
      <c r="U1251" s="3">
        <v>10.276</v>
      </c>
      <c r="V1251" s="3">
        <v>0.75039636755119199</v>
      </c>
    </row>
    <row r="1252" spans="1:22" x14ac:dyDescent="0.3">
      <c r="A1252" s="4">
        <v>24948</v>
      </c>
      <c r="B1252" s="52" t="s">
        <v>1</v>
      </c>
      <c r="C1252" s="52" t="str">
        <f t="shared" si="19"/>
        <v>Angiospermae</v>
      </c>
      <c r="D1252" s="3">
        <v>4.6669648589825901</v>
      </c>
      <c r="E1252" s="3">
        <v>2.0850331141033398</v>
      </c>
      <c r="F1252" s="3">
        <v>10.074</v>
      </c>
      <c r="G1252" s="3">
        <v>1.2222473694659499</v>
      </c>
      <c r="H1252" s="3">
        <v>14.551839999999901</v>
      </c>
      <c r="I1252" s="3">
        <v>3.0075719057759001</v>
      </c>
      <c r="J1252" s="3">
        <v>2.6606217616580299</v>
      </c>
      <c r="K1252" s="3">
        <v>12.312919999999901</v>
      </c>
      <c r="L1252" s="3">
        <v>37.801608579088402</v>
      </c>
      <c r="M1252" s="3">
        <v>1.03527197800294</v>
      </c>
      <c r="N1252" s="3">
        <v>1.57942127770421</v>
      </c>
      <c r="O1252" s="3">
        <v>4.8315779408291402</v>
      </c>
      <c r="P1252" s="3">
        <v>1.04461980360235</v>
      </c>
      <c r="Q1252" s="4">
        <v>389</v>
      </c>
      <c r="R1252" s="3">
        <v>9.2134</v>
      </c>
      <c r="S1252" s="3">
        <v>1.2767838070450099</v>
      </c>
      <c r="T1252" s="3">
        <v>0.64443851553481801</v>
      </c>
      <c r="U1252" s="3">
        <v>9.6437000000000008</v>
      </c>
      <c r="V1252" s="3">
        <v>0.62248233239921102</v>
      </c>
    </row>
    <row r="1253" spans="1:22" x14ac:dyDescent="0.3">
      <c r="A1253" s="4">
        <v>24999</v>
      </c>
      <c r="B1253" s="52" t="s">
        <v>1</v>
      </c>
      <c r="C1253" s="52" t="str">
        <f t="shared" si="19"/>
        <v>Angiospermae</v>
      </c>
      <c r="D1253" s="3">
        <v>3.4064738406135699</v>
      </c>
      <c r="E1253" s="3">
        <v>2.7243714275311701</v>
      </c>
      <c r="F1253" s="3">
        <v>9.2805</v>
      </c>
      <c r="G1253" s="3">
        <v>1.33737729648187</v>
      </c>
      <c r="H1253" s="3">
        <v>15.5425599999999</v>
      </c>
      <c r="I1253" s="3">
        <v>2.16913475343781</v>
      </c>
      <c r="J1253" s="3">
        <v>2.8235294117646998</v>
      </c>
      <c r="K1253" s="3">
        <v>12.4115299999999</v>
      </c>
      <c r="L1253" s="3">
        <v>30.5401069518716</v>
      </c>
      <c r="M1253" s="3">
        <v>1</v>
      </c>
      <c r="N1253" s="3">
        <v>1.7179604514153699</v>
      </c>
      <c r="O1253" s="3">
        <v>3.4064738406135699</v>
      </c>
      <c r="P1253" s="3">
        <v>1.0127348916388399</v>
      </c>
      <c r="Q1253" s="4">
        <v>187</v>
      </c>
      <c r="R1253" s="3">
        <v>9.0471000000000004</v>
      </c>
      <c r="S1253" s="3">
        <v>1.35440865143281</v>
      </c>
      <c r="T1253" s="3">
        <v>0.63676835781809704</v>
      </c>
      <c r="U1253" s="3">
        <v>9.1637999999999895</v>
      </c>
      <c r="V1253" s="3">
        <v>0.63676835781809704</v>
      </c>
    </row>
    <row r="1254" spans="1:22" x14ac:dyDescent="0.3">
      <c r="A1254" s="4">
        <v>25188</v>
      </c>
      <c r="B1254" s="52" t="s">
        <v>1</v>
      </c>
      <c r="C1254" s="52" t="str">
        <f t="shared" si="19"/>
        <v>Angiospermae</v>
      </c>
      <c r="D1254" s="3">
        <v>3.3490089974044799</v>
      </c>
      <c r="E1254" s="3">
        <v>2.9345214861947402</v>
      </c>
      <c r="F1254" s="3">
        <v>12.7181</v>
      </c>
      <c r="G1254" s="3">
        <v>1.14647942695842</v>
      </c>
      <c r="H1254" s="3">
        <v>16.44398</v>
      </c>
      <c r="I1254" s="3">
        <v>3.2646957697099599</v>
      </c>
      <c r="J1254" s="3">
        <v>2.7623762376237599</v>
      </c>
      <c r="K1254" s="3">
        <v>14.58104</v>
      </c>
      <c r="L1254" s="3">
        <v>31.363036303630299</v>
      </c>
      <c r="M1254" s="3">
        <v>1.2941023546443799</v>
      </c>
      <c r="N1254" s="3">
        <v>1.63577745282361</v>
      </c>
      <c r="O1254" s="3">
        <v>4.33396042926638</v>
      </c>
      <c r="P1254" s="3">
        <v>1.1170534192913699</v>
      </c>
      <c r="Q1254" s="4">
        <v>303</v>
      </c>
      <c r="R1254" s="3">
        <v>10.0527</v>
      </c>
      <c r="S1254" s="3">
        <v>1.2806787640311199</v>
      </c>
      <c r="T1254" s="3">
        <v>0.97482442484929999</v>
      </c>
      <c r="U1254" s="3">
        <v>11.385400000000001</v>
      </c>
      <c r="V1254" s="3">
        <v>0.75328232063775002</v>
      </c>
    </row>
    <row r="1255" spans="1:22" x14ac:dyDescent="0.3">
      <c r="A1255" s="4">
        <v>25230</v>
      </c>
      <c r="B1255" s="52" t="s">
        <v>1</v>
      </c>
      <c r="C1255" s="52" t="str">
        <f t="shared" si="19"/>
        <v>Angiospermae</v>
      </c>
      <c r="D1255" s="3">
        <v>4.6135328547373096</v>
      </c>
      <c r="E1255" s="3">
        <v>2.2624659883542102</v>
      </c>
      <c r="F1255" s="3">
        <v>10.300750000000001</v>
      </c>
      <c r="G1255" s="3">
        <v>1.3163687110161799</v>
      </c>
      <c r="H1255" s="3">
        <v>16.81842</v>
      </c>
      <c r="I1255" s="3">
        <v>4.2476227675906699</v>
      </c>
      <c r="J1255" s="3">
        <v>2.9356321839080399</v>
      </c>
      <c r="K1255" s="3">
        <v>13.559584999999901</v>
      </c>
      <c r="L1255" s="3">
        <v>27.363218390804501</v>
      </c>
      <c r="M1255" s="3">
        <v>0.98685460045662099</v>
      </c>
      <c r="N1255" s="3">
        <v>1.86516951126193</v>
      </c>
      <c r="O1255" s="3">
        <v>4.5528861220552796</v>
      </c>
      <c r="P1255" s="3">
        <v>1.06644890606356</v>
      </c>
      <c r="Q1255" s="4">
        <v>435</v>
      </c>
      <c r="R1255" s="3">
        <v>9.0170999999999992</v>
      </c>
      <c r="S1255" s="3">
        <v>1.40383997183951</v>
      </c>
      <c r="T1255" s="3">
        <v>0.92068765983298195</v>
      </c>
      <c r="U1255" s="3">
        <v>9.658925</v>
      </c>
      <c r="V1255" s="3">
        <v>0.93295168245350002</v>
      </c>
    </row>
    <row r="1256" spans="1:22" x14ac:dyDescent="0.3">
      <c r="A1256" s="4">
        <v>25233</v>
      </c>
      <c r="B1256" s="52" t="s">
        <v>1</v>
      </c>
      <c r="C1256" s="52" t="str">
        <f t="shared" si="19"/>
        <v>Angiospermae</v>
      </c>
      <c r="D1256" s="3">
        <v>4.93092462749944</v>
      </c>
      <c r="E1256" s="3">
        <v>1.87474980827032</v>
      </c>
      <c r="F1256" s="3">
        <v>9.2442499999999992</v>
      </c>
      <c r="G1256" s="3">
        <v>1.45755307353219</v>
      </c>
      <c r="H1256" s="3">
        <v>17.703720000000001</v>
      </c>
      <c r="I1256" s="3">
        <v>3.3340979081412301</v>
      </c>
      <c r="J1256" s="3">
        <v>2.8962432915921199</v>
      </c>
      <c r="K1256" s="3">
        <v>13.473985000000001</v>
      </c>
      <c r="L1256" s="3">
        <v>31.325581395348799</v>
      </c>
      <c r="M1256" s="3">
        <v>1</v>
      </c>
      <c r="N1256" s="3">
        <v>1.97714145317281</v>
      </c>
      <c r="O1256" s="3">
        <v>4.93092462749944</v>
      </c>
      <c r="P1256" s="3">
        <v>1.01593817055848</v>
      </c>
      <c r="Q1256" s="4">
        <v>559</v>
      </c>
      <c r="R1256" s="3">
        <v>8.9541999999999895</v>
      </c>
      <c r="S1256" s="3">
        <v>1.4807838030161899</v>
      </c>
      <c r="T1256" s="3">
        <v>0.67616079336260504</v>
      </c>
      <c r="U1256" s="3">
        <v>9.0992249999999899</v>
      </c>
      <c r="V1256" s="3">
        <v>0.67616079336260504</v>
      </c>
    </row>
    <row r="1257" spans="1:22" x14ac:dyDescent="0.3">
      <c r="A1257" s="4">
        <v>25251</v>
      </c>
      <c r="B1257" s="52" t="s">
        <v>1</v>
      </c>
      <c r="C1257" s="52" t="str">
        <f t="shared" si="19"/>
        <v>Angiospermae</v>
      </c>
      <c r="D1257" s="3">
        <v>5.6483487357345297</v>
      </c>
      <c r="E1257" s="3">
        <v>3.1895296016802699</v>
      </c>
      <c r="F1257" s="3">
        <v>16.522299999999898</v>
      </c>
      <c r="G1257" s="3">
        <v>1.2064727671086899</v>
      </c>
      <c r="H1257" s="3">
        <v>23.345109999999899</v>
      </c>
      <c r="I1257" s="3">
        <v>3.8602447359273002</v>
      </c>
      <c r="J1257" s="3">
        <v>3.5065902578796502</v>
      </c>
      <c r="K1257" s="3">
        <v>19.9337049999999</v>
      </c>
      <c r="L1257" s="3">
        <v>34.672560975609699</v>
      </c>
      <c r="M1257" s="3">
        <v>0.91711197381404097</v>
      </c>
      <c r="N1257" s="3">
        <v>2.4995299685218</v>
      </c>
      <c r="O1257" s="3">
        <v>5.18016825781954</v>
      </c>
      <c r="P1257" s="3">
        <v>1.27772300006573</v>
      </c>
      <c r="Q1257" s="4">
        <v>1753</v>
      </c>
      <c r="R1257" s="3">
        <v>9.3398000000000003</v>
      </c>
      <c r="S1257" s="3">
        <v>1.54153800348772</v>
      </c>
      <c r="T1257" s="3">
        <v>0.68342889515749805</v>
      </c>
      <c r="U1257" s="3">
        <v>12.9310499999999</v>
      </c>
      <c r="V1257" s="3">
        <v>0.74519678585733196</v>
      </c>
    </row>
    <row r="1258" spans="1:22" x14ac:dyDescent="0.3">
      <c r="A1258" s="4">
        <v>25295</v>
      </c>
      <c r="B1258" s="52" t="s">
        <v>1</v>
      </c>
      <c r="C1258" s="52" t="str">
        <f t="shared" si="19"/>
        <v>Angiospermae</v>
      </c>
      <c r="D1258" s="3">
        <v>4.0008531387654003</v>
      </c>
      <c r="E1258" s="3">
        <v>3.2646078655878101</v>
      </c>
      <c r="F1258" s="3">
        <v>12.888999999999999</v>
      </c>
      <c r="G1258" s="3">
        <v>1.09064318411048</v>
      </c>
      <c r="H1258" s="3">
        <v>15.2256</v>
      </c>
      <c r="I1258" s="3">
        <v>2.8868211935432901</v>
      </c>
      <c r="J1258" s="3">
        <v>2.6593749999999998</v>
      </c>
      <c r="K1258" s="3">
        <v>14.0573</v>
      </c>
      <c r="L1258" s="3">
        <v>30.337499999999999</v>
      </c>
      <c r="M1258" s="3">
        <v>0.98681465664277701</v>
      </c>
      <c r="N1258" s="3">
        <v>1.6633819127318801</v>
      </c>
      <c r="O1258" s="3">
        <v>3.9481005164089602</v>
      </c>
      <c r="P1258" s="3">
        <v>1.16947337857946</v>
      </c>
      <c r="Q1258" s="4">
        <v>321</v>
      </c>
      <c r="R1258" s="3">
        <v>9.1533999999999995</v>
      </c>
      <c r="S1258" s="3">
        <v>1.2754781693463499</v>
      </c>
      <c r="T1258" s="3">
        <v>0.72155140251764405</v>
      </c>
      <c r="U1258" s="3">
        <v>11.0212</v>
      </c>
      <c r="V1258" s="3">
        <v>0.73119242571084098</v>
      </c>
    </row>
    <row r="1259" spans="1:22" x14ac:dyDescent="0.3">
      <c r="A1259" s="4">
        <v>25432</v>
      </c>
      <c r="B1259" s="52" t="s">
        <v>1</v>
      </c>
      <c r="C1259" s="52" t="str">
        <f t="shared" si="19"/>
        <v>Angiospermae</v>
      </c>
      <c r="D1259" s="3">
        <v>3.92888545296542</v>
      </c>
      <c r="E1259" s="3">
        <v>1.8877702322290899</v>
      </c>
      <c r="F1259" s="3">
        <v>9.1802499999999991</v>
      </c>
      <c r="G1259" s="3">
        <v>1.34118624220473</v>
      </c>
      <c r="H1259" s="3">
        <v>15.4445999999999</v>
      </c>
      <c r="I1259" s="3">
        <v>3.3927900813445602</v>
      </c>
      <c r="J1259" s="3">
        <v>3.2065663474692201</v>
      </c>
      <c r="K1259" s="3">
        <v>12.312424999999999</v>
      </c>
      <c r="L1259" s="3">
        <v>28.359396433470501</v>
      </c>
      <c r="M1259" s="3">
        <v>1.2377587570214501</v>
      </c>
      <c r="N1259" s="3">
        <v>2.0238226275650599</v>
      </c>
      <c r="O1259" s="3">
        <v>4.8630123747421798</v>
      </c>
      <c r="P1259" s="3">
        <v>1.0921295649148</v>
      </c>
      <c r="Q1259" s="4">
        <v>734</v>
      </c>
      <c r="R1259" s="3">
        <v>7.6313999999999904</v>
      </c>
      <c r="S1259" s="3">
        <v>1.4647491471687699</v>
      </c>
      <c r="T1259" s="3">
        <v>0.86355026685335701</v>
      </c>
      <c r="U1259" s="3">
        <v>8.4058250000000001</v>
      </c>
      <c r="V1259" s="3">
        <v>0.69767251651800299</v>
      </c>
    </row>
    <row r="1260" spans="1:22" x14ac:dyDescent="0.3">
      <c r="A1260" s="4">
        <v>25474</v>
      </c>
      <c r="B1260" s="52" t="s">
        <v>1</v>
      </c>
      <c r="C1260" s="52" t="str">
        <f t="shared" si="19"/>
        <v>Angiospermae</v>
      </c>
      <c r="D1260" s="3">
        <v>4.1731123266805197</v>
      </c>
      <c r="E1260" s="3">
        <v>2.39437599992619</v>
      </c>
      <c r="F1260" s="3">
        <v>9.9920000000000009</v>
      </c>
      <c r="G1260" s="3">
        <v>1.3148418734987899</v>
      </c>
      <c r="H1260" s="3">
        <v>16.283799999999999</v>
      </c>
      <c r="I1260" s="3">
        <v>3.3365062895110098</v>
      </c>
      <c r="J1260" s="3">
        <v>2.62222222222222</v>
      </c>
      <c r="K1260" s="3">
        <v>13.1379</v>
      </c>
      <c r="L1260" s="3">
        <v>33.375</v>
      </c>
      <c r="M1260" s="3">
        <v>1</v>
      </c>
      <c r="N1260" s="3">
        <v>1.7730039306207299</v>
      </c>
      <c r="O1260" s="3">
        <v>4.1731123266805197</v>
      </c>
      <c r="P1260" s="3">
        <v>1.0421196998378199</v>
      </c>
      <c r="Q1260" s="4">
        <v>363</v>
      </c>
      <c r="R1260" s="3">
        <v>9.1842999999999897</v>
      </c>
      <c r="S1260" s="3">
        <v>1.3702226185447599</v>
      </c>
      <c r="T1260" s="3">
        <v>0.79952467806324601</v>
      </c>
      <c r="U1260" s="3">
        <v>9.58814999999999</v>
      </c>
      <c r="V1260" s="3">
        <v>0.79952467806324601</v>
      </c>
    </row>
    <row r="1261" spans="1:22" x14ac:dyDescent="0.3">
      <c r="A1261" s="4">
        <v>25514</v>
      </c>
      <c r="B1261" s="52" t="s">
        <v>1</v>
      </c>
      <c r="C1261" s="52" t="str">
        <f t="shared" si="19"/>
        <v>Angiospermae</v>
      </c>
      <c r="D1261" s="3">
        <v>3.8731516433284501</v>
      </c>
      <c r="E1261" s="3">
        <v>3.6920303320140202</v>
      </c>
      <c r="F1261" s="3">
        <v>15.1746</v>
      </c>
      <c r="G1261" s="3">
        <v>1.0714562492586199</v>
      </c>
      <c r="H1261" s="3">
        <v>17.343239999999899</v>
      </c>
      <c r="I1261" s="3">
        <v>3.3820912519723798</v>
      </c>
      <c r="J1261" s="3">
        <v>2.9757085020242902</v>
      </c>
      <c r="K1261" s="3">
        <v>16.25892</v>
      </c>
      <c r="L1261" s="3">
        <v>25.352941176470502</v>
      </c>
      <c r="M1261" s="3">
        <v>1.06117617444343</v>
      </c>
      <c r="N1261" s="3">
        <v>1.85397986017574</v>
      </c>
      <c r="O1261" s="3">
        <v>4.11009624390657</v>
      </c>
      <c r="P1261" s="3">
        <v>1.2372682354092199</v>
      </c>
      <c r="Q1261" s="4">
        <v>496</v>
      </c>
      <c r="R1261" s="3">
        <v>9.3545999999999996</v>
      </c>
      <c r="S1261" s="3">
        <v>1.32567878283841</v>
      </c>
      <c r="T1261" s="3">
        <v>0.873214261516992</v>
      </c>
      <c r="U1261" s="3">
        <v>12.2646</v>
      </c>
      <c r="V1261" s="3">
        <v>0.82287397940778095</v>
      </c>
    </row>
    <row r="1262" spans="1:22" x14ac:dyDescent="0.3">
      <c r="A1262" s="4">
        <v>25574</v>
      </c>
      <c r="B1262" s="52" t="s">
        <v>1</v>
      </c>
      <c r="C1262" s="52" t="str">
        <f t="shared" si="19"/>
        <v>Angiospermae</v>
      </c>
      <c r="D1262" s="3">
        <v>3.78167473980875</v>
      </c>
      <c r="E1262" s="3">
        <v>2.9281370058540599</v>
      </c>
      <c r="F1262" s="3">
        <v>13.0556</v>
      </c>
      <c r="G1262" s="3">
        <v>1.13395171420693</v>
      </c>
      <c r="H1262" s="3">
        <v>16.553239999999999</v>
      </c>
      <c r="I1262" s="3">
        <v>3.4558406149273702</v>
      </c>
      <c r="J1262" s="3">
        <v>2.7304964539007002</v>
      </c>
      <c r="K1262" s="3">
        <v>14.804419999999901</v>
      </c>
      <c r="L1262" s="3">
        <v>26.855791962174901</v>
      </c>
      <c r="M1262" s="3">
        <v>1.1790202647660999</v>
      </c>
      <c r="N1262" s="3">
        <v>1.8401280611847799</v>
      </c>
      <c r="O1262" s="3">
        <v>4.4586711529886198</v>
      </c>
      <c r="P1262" s="3">
        <v>1.18411159432777</v>
      </c>
      <c r="Q1262" s="4">
        <v>423</v>
      </c>
      <c r="R1262" s="3">
        <v>8.9956999999999994</v>
      </c>
      <c r="S1262" s="3">
        <v>1.3427253722002701</v>
      </c>
      <c r="T1262" s="3">
        <v>0.91383867008671804</v>
      </c>
      <c r="U1262" s="3">
        <v>11.025650000000001</v>
      </c>
      <c r="V1262" s="3">
        <v>0.77508309008412402</v>
      </c>
    </row>
    <row r="1263" spans="1:22" x14ac:dyDescent="0.3">
      <c r="A1263" s="4">
        <v>25576</v>
      </c>
      <c r="B1263" s="52" t="s">
        <v>1</v>
      </c>
      <c r="C1263" s="52" t="str">
        <f t="shared" si="19"/>
        <v>Angiospermae</v>
      </c>
      <c r="D1263" s="3">
        <v>3.3836977587230002</v>
      </c>
      <c r="E1263" s="3">
        <v>3.5088808874606201</v>
      </c>
      <c r="F1263" s="3">
        <v>10.45425</v>
      </c>
      <c r="G1263" s="3">
        <v>1.27763588970992</v>
      </c>
      <c r="H1263" s="3">
        <v>16.2591999999999</v>
      </c>
      <c r="I1263" s="3">
        <v>2.5749723924368899</v>
      </c>
      <c r="J1263" s="3">
        <v>2.86381322957198</v>
      </c>
      <c r="K1263" s="3">
        <v>13.3567249999999</v>
      </c>
      <c r="L1263" s="3">
        <v>26.628</v>
      </c>
      <c r="M1263" s="3">
        <v>0.88050675454145999</v>
      </c>
      <c r="N1263" s="3">
        <v>1.7738695934409401</v>
      </c>
      <c r="O1263" s="3">
        <v>2.9793687318824098</v>
      </c>
      <c r="P1263" s="3">
        <v>1.0656619198581001</v>
      </c>
      <c r="Q1263" s="4">
        <v>258</v>
      </c>
      <c r="R1263" s="3">
        <v>9.1659500000000005</v>
      </c>
      <c r="S1263" s="3">
        <v>1.3615279151078901</v>
      </c>
      <c r="T1263" s="3">
        <v>0.76099361587444903</v>
      </c>
      <c r="U1263" s="3">
        <v>9.8101000000000003</v>
      </c>
      <c r="V1263" s="3">
        <v>0.86426777756037698</v>
      </c>
    </row>
    <row r="1264" spans="1:22" x14ac:dyDescent="0.3">
      <c r="A1264" s="4">
        <v>25626</v>
      </c>
      <c r="B1264" s="52" t="s">
        <v>1</v>
      </c>
      <c r="C1264" s="52" t="str">
        <f t="shared" si="19"/>
        <v>Angiospermae</v>
      </c>
      <c r="D1264" s="3">
        <v>16.520666607211201</v>
      </c>
      <c r="E1264" s="3">
        <v>1.0958662489688999</v>
      </c>
      <c r="F1264" s="3">
        <v>15.007549999999901</v>
      </c>
      <c r="G1264" s="3">
        <v>1.2497349667334099</v>
      </c>
      <c r="H1264" s="3">
        <v>22.50337</v>
      </c>
      <c r="I1264" s="3">
        <v>9.3335539134115102</v>
      </c>
      <c r="J1264" s="3">
        <v>3.67035711312744</v>
      </c>
      <c r="K1264" s="3">
        <v>18.755459999999999</v>
      </c>
      <c r="L1264" s="3">
        <v>32.978268137746497</v>
      </c>
      <c r="M1264" s="3">
        <v>0.828943022617188</v>
      </c>
      <c r="N1264" s="3">
        <v>2.8856208605556199</v>
      </c>
      <c r="O1264" s="3">
        <v>13.6946913130325</v>
      </c>
      <c r="P1264" s="3">
        <v>1.31610541085679</v>
      </c>
      <c r="Q1264" s="4">
        <v>12013</v>
      </c>
      <c r="R1264" s="3">
        <v>7.7984499999999999</v>
      </c>
      <c r="S1264" s="3">
        <v>1.6447829518547701</v>
      </c>
      <c r="T1264" s="3">
        <v>0.564962306626139</v>
      </c>
      <c r="U1264" s="3">
        <v>11.403</v>
      </c>
      <c r="V1264" s="3">
        <v>0.68154540325631396</v>
      </c>
    </row>
    <row r="1265" spans="1:22" x14ac:dyDescent="0.3">
      <c r="A1265" s="4">
        <v>25646</v>
      </c>
      <c r="B1265" s="52" t="s">
        <v>1</v>
      </c>
      <c r="C1265" s="52" t="str">
        <f t="shared" si="19"/>
        <v>Angiospermae</v>
      </c>
      <c r="D1265" s="3">
        <v>3.4427692064653601</v>
      </c>
      <c r="E1265" s="3">
        <v>2.7635451157980899</v>
      </c>
      <c r="F1265" s="3">
        <v>10.57075</v>
      </c>
      <c r="G1265" s="3">
        <v>1.2649882931674601</v>
      </c>
      <c r="H1265" s="3">
        <v>16.172999999999998</v>
      </c>
      <c r="I1265" s="3">
        <v>3.5305086002639201</v>
      </c>
      <c r="J1265" s="3">
        <v>2.8957055214723901</v>
      </c>
      <c r="K1265" s="3">
        <v>13.371874999999999</v>
      </c>
      <c r="L1265" s="3">
        <v>29.395705521472301</v>
      </c>
      <c r="M1265" s="3">
        <v>1.1110441909689399</v>
      </c>
      <c r="N1265" s="3">
        <v>1.71147384851451</v>
      </c>
      <c r="O1265" s="3">
        <v>3.8250687276900899</v>
      </c>
      <c r="P1265" s="3">
        <v>1.0559926075772299</v>
      </c>
      <c r="Q1265" s="4">
        <v>327</v>
      </c>
      <c r="R1265" s="3">
        <v>9.4497499999999999</v>
      </c>
      <c r="S1265" s="3">
        <v>1.3358182862565799</v>
      </c>
      <c r="T1265" s="3">
        <v>1.0254851221609</v>
      </c>
      <c r="U1265" s="3">
        <v>10.010249999999999</v>
      </c>
      <c r="V1265" s="3">
        <v>0.922992200037133</v>
      </c>
    </row>
    <row r="1266" spans="1:22" x14ac:dyDescent="0.3">
      <c r="A1266" s="4">
        <v>25753</v>
      </c>
      <c r="B1266" s="52" t="s">
        <v>1</v>
      </c>
      <c r="C1266" s="52" t="str">
        <f t="shared" si="19"/>
        <v>Angiospermae</v>
      </c>
      <c r="D1266" s="3">
        <v>4.5542333417685699</v>
      </c>
      <c r="E1266" s="3">
        <v>3.3517137533219801</v>
      </c>
      <c r="F1266" s="3">
        <v>12.57705</v>
      </c>
      <c r="G1266" s="3">
        <v>1.1579476109262501</v>
      </c>
      <c r="H1266" s="3">
        <v>16.550079999999902</v>
      </c>
      <c r="I1266" s="3">
        <v>3.2078396878111501</v>
      </c>
      <c r="J1266" s="3">
        <v>2.7011834319526602</v>
      </c>
      <c r="K1266" s="3">
        <v>14.563564999999899</v>
      </c>
      <c r="L1266" s="3">
        <v>27.596439169139401</v>
      </c>
      <c r="M1266" s="3">
        <v>0.82394189790716499</v>
      </c>
      <c r="N1266" s="3">
        <v>1.70622899441225</v>
      </c>
      <c r="O1266" s="3">
        <v>3.7524236631288899</v>
      </c>
      <c r="P1266" s="3">
        <v>1.1291587455138401</v>
      </c>
      <c r="Q1266" s="4">
        <v>342</v>
      </c>
      <c r="R1266" s="3">
        <v>9.6997999999999998</v>
      </c>
      <c r="S1266" s="3">
        <v>1.3075066717242301</v>
      </c>
      <c r="T1266" s="3">
        <v>0.70436436762931298</v>
      </c>
      <c r="U1266" s="3">
        <v>11.138425</v>
      </c>
      <c r="V1266" s="3">
        <v>0.85487140466872402</v>
      </c>
    </row>
    <row r="1267" spans="1:22" x14ac:dyDescent="0.3">
      <c r="A1267" s="4">
        <v>25874</v>
      </c>
      <c r="B1267" s="52" t="s">
        <v>1</v>
      </c>
      <c r="C1267" s="52" t="str">
        <f t="shared" si="19"/>
        <v>Angiospermae</v>
      </c>
      <c r="D1267" s="3">
        <v>4.8716775529105103</v>
      </c>
      <c r="E1267" s="3">
        <v>1.7706468537363</v>
      </c>
      <c r="F1267" s="3">
        <v>10.582099999999899</v>
      </c>
      <c r="G1267" s="3">
        <v>1.2178556241199701</v>
      </c>
      <c r="H1267" s="3">
        <v>15.192839999999901</v>
      </c>
      <c r="I1267" s="3">
        <v>2.5095424882195299</v>
      </c>
      <c r="J1267" s="3">
        <v>2.5620915032679701</v>
      </c>
      <c r="K1267" s="3">
        <v>12.887469999999899</v>
      </c>
      <c r="L1267" s="3">
        <v>33.980327868852399</v>
      </c>
      <c r="M1267" s="3">
        <v>1.2267649910387901</v>
      </c>
      <c r="N1267" s="3">
        <v>1.63230478318793</v>
      </c>
      <c r="O1267" s="3">
        <v>5.9764034695401396</v>
      </c>
      <c r="P1267" s="3">
        <v>1.06407839233372</v>
      </c>
      <c r="Q1267" s="4">
        <v>309</v>
      </c>
      <c r="R1267" s="3">
        <v>9.3076000000000008</v>
      </c>
      <c r="S1267" s="3">
        <v>1.29589385460816</v>
      </c>
      <c r="T1267" s="3">
        <v>0.51512902095095403</v>
      </c>
      <c r="U1267" s="3">
        <v>9.94484999999999</v>
      </c>
      <c r="V1267" s="3">
        <v>0.41990847857074598</v>
      </c>
    </row>
    <row r="1268" spans="1:22" x14ac:dyDescent="0.3">
      <c r="A1268" s="4">
        <v>25902</v>
      </c>
      <c r="B1268" s="52" t="s">
        <v>1</v>
      </c>
      <c r="C1268" s="52" t="str">
        <f t="shared" si="19"/>
        <v>Angiospermae</v>
      </c>
      <c r="D1268" s="3">
        <v>3.1761934353082899</v>
      </c>
      <c r="E1268" s="3">
        <v>3.0770173270695702</v>
      </c>
      <c r="F1268" s="3">
        <v>10.932650000000001</v>
      </c>
      <c r="G1268" s="3">
        <v>1.1892427727952499</v>
      </c>
      <c r="H1268" s="3">
        <v>15.070499999999999</v>
      </c>
      <c r="I1268" s="3">
        <v>3.6353405927145301</v>
      </c>
      <c r="J1268" s="3">
        <v>2.7137681159420199</v>
      </c>
      <c r="K1268" s="3">
        <v>13.001575000000001</v>
      </c>
      <c r="L1268" s="3">
        <v>27.623188405797102</v>
      </c>
      <c r="M1268" s="3">
        <v>1.11863540092629</v>
      </c>
      <c r="N1268" s="3">
        <v>1.6536456904592001</v>
      </c>
      <c r="O1268" s="3">
        <v>3.5530024169255401</v>
      </c>
      <c r="P1268" s="3">
        <v>1.0907480987621001</v>
      </c>
      <c r="Q1268" s="4">
        <v>276</v>
      </c>
      <c r="R1268" s="3">
        <v>9.1135000000000002</v>
      </c>
      <c r="S1268" s="3">
        <v>1.2971642933929901</v>
      </c>
      <c r="T1268" s="3">
        <v>1.14455894036619</v>
      </c>
      <c r="U1268" s="3">
        <v>10.023075</v>
      </c>
      <c r="V1268" s="3">
        <v>1.0231742526818299</v>
      </c>
    </row>
    <row r="1269" spans="1:22" x14ac:dyDescent="0.3">
      <c r="A1269" s="4">
        <v>25931</v>
      </c>
      <c r="B1269" s="52" t="s">
        <v>1</v>
      </c>
      <c r="C1269" s="52" t="str">
        <f t="shared" si="19"/>
        <v>Angiospermae</v>
      </c>
      <c r="D1269" s="3">
        <v>4.2952774734389498</v>
      </c>
      <c r="E1269" s="3">
        <v>3.09381811276713</v>
      </c>
      <c r="F1269" s="3">
        <v>13.361499999999999</v>
      </c>
      <c r="G1269" s="3">
        <v>1.1132571193353999</v>
      </c>
      <c r="H1269" s="3">
        <v>16.388069999999999</v>
      </c>
      <c r="I1269" s="3">
        <v>3.9160016496965602</v>
      </c>
      <c r="J1269" s="3">
        <v>2.7197149643705401</v>
      </c>
      <c r="K1269" s="3">
        <v>14.874784999999999</v>
      </c>
      <c r="L1269" s="3">
        <v>25.292857142857098</v>
      </c>
      <c r="M1269" s="3">
        <v>1.00547022407387</v>
      </c>
      <c r="N1269" s="3">
        <v>1.6959872087427601</v>
      </c>
      <c r="O1269" s="3">
        <v>4.3187736036781299</v>
      </c>
      <c r="P1269" s="3">
        <v>1.1606407998488499</v>
      </c>
      <c r="Q1269" s="4">
        <v>429</v>
      </c>
      <c r="R1269" s="3">
        <v>9.6628500000000006</v>
      </c>
      <c r="S1269" s="3">
        <v>1.29209163342287</v>
      </c>
      <c r="T1269" s="3">
        <v>0.91169934280433795</v>
      </c>
      <c r="U1269" s="3">
        <v>11.512174999999999</v>
      </c>
      <c r="V1269" s="3">
        <v>0.90673927578918501</v>
      </c>
    </row>
    <row r="1270" spans="1:22" x14ac:dyDescent="0.3">
      <c r="A1270" s="4">
        <v>26039</v>
      </c>
      <c r="B1270" s="52" t="s">
        <v>1</v>
      </c>
      <c r="C1270" s="52" t="str">
        <f t="shared" si="19"/>
        <v>Angiospermae</v>
      </c>
      <c r="D1270" s="3">
        <v>4.77877085760319</v>
      </c>
      <c r="E1270" s="3">
        <v>2.88340257887748</v>
      </c>
      <c r="F1270" s="3">
        <v>13.70865</v>
      </c>
      <c r="G1270" s="3">
        <v>1.150009300697</v>
      </c>
      <c r="H1270" s="3">
        <v>17.8215</v>
      </c>
      <c r="I1270" s="3">
        <v>3.0927099502175301</v>
      </c>
      <c r="J1270" s="3">
        <v>2.7763157894736801</v>
      </c>
      <c r="K1270" s="3">
        <v>15.765075</v>
      </c>
      <c r="L1270" s="3">
        <v>26.5548245614035</v>
      </c>
      <c r="M1270" s="3">
        <v>0.99488572466313396</v>
      </c>
      <c r="N1270" s="3">
        <v>1.9107430041814</v>
      </c>
      <c r="O1270" s="3">
        <v>4.7543309076656204</v>
      </c>
      <c r="P1270" s="3">
        <v>1.1902116936140199</v>
      </c>
      <c r="Q1270" s="4">
        <v>458</v>
      </c>
      <c r="R1270" s="3">
        <v>9.327</v>
      </c>
      <c r="S1270" s="3">
        <v>1.36875451745446</v>
      </c>
      <c r="T1270" s="3">
        <v>0.64717686668255303</v>
      </c>
      <c r="U1270" s="3">
        <v>11.517825</v>
      </c>
      <c r="V1270" s="3">
        <v>0.65050372182361504</v>
      </c>
    </row>
    <row r="1271" spans="1:22" x14ac:dyDescent="0.3">
      <c r="A1271" s="4">
        <v>26145</v>
      </c>
      <c r="B1271" s="52" t="s">
        <v>1</v>
      </c>
      <c r="C1271" s="52" t="str">
        <f t="shared" si="19"/>
        <v>Angiospermae</v>
      </c>
      <c r="D1271" s="3">
        <v>3.8818736236853599</v>
      </c>
      <c r="E1271" s="3">
        <v>2.95279052988435</v>
      </c>
      <c r="F1271" s="3">
        <v>12.2262</v>
      </c>
      <c r="G1271" s="3">
        <v>1.16443048535113</v>
      </c>
      <c r="H1271" s="3">
        <v>16.246919999999999</v>
      </c>
      <c r="I1271" s="3">
        <v>2.7046442102985</v>
      </c>
      <c r="J1271" s="3">
        <v>2.7971014492753601</v>
      </c>
      <c r="K1271" s="3">
        <v>14.2365599999999</v>
      </c>
      <c r="L1271" s="3">
        <v>31.6898550724637</v>
      </c>
      <c r="M1271" s="3">
        <v>1.06663901216531</v>
      </c>
      <c r="N1271" s="3">
        <v>1.63743121485154</v>
      </c>
      <c r="O1271" s="3">
        <v>4.14055784731835</v>
      </c>
      <c r="P1271" s="3">
        <v>1.1040255729533499</v>
      </c>
      <c r="Q1271" s="4">
        <v>348</v>
      </c>
      <c r="R1271" s="3">
        <v>9.9221999999999895</v>
      </c>
      <c r="S1271" s="3">
        <v>1.2855610337541299</v>
      </c>
      <c r="T1271" s="3">
        <v>0.69673680096024704</v>
      </c>
      <c r="U1271" s="3">
        <v>11.074199999999999</v>
      </c>
      <c r="V1271" s="3">
        <v>0.65320768602476398</v>
      </c>
    </row>
    <row r="1272" spans="1:22" x14ac:dyDescent="0.3">
      <c r="A1272" s="4">
        <v>26154</v>
      </c>
      <c r="B1272" s="52" t="s">
        <v>1</v>
      </c>
      <c r="C1272" s="52" t="str">
        <f t="shared" si="19"/>
        <v>Angiospermae</v>
      </c>
      <c r="D1272" s="3">
        <v>8.96901372523606</v>
      </c>
      <c r="E1272" s="3">
        <v>1.71138086946854</v>
      </c>
      <c r="F1272" s="3">
        <v>13.9293</v>
      </c>
      <c r="G1272" s="3">
        <v>1.17929472407084</v>
      </c>
      <c r="H1272" s="3">
        <v>18.924199999999999</v>
      </c>
      <c r="I1272" s="3">
        <v>6.3069187756151299</v>
      </c>
      <c r="J1272" s="3">
        <v>3.5984508764777798</v>
      </c>
      <c r="K1272" s="3">
        <v>16.426749999999998</v>
      </c>
      <c r="L1272" s="3">
        <v>25.641775565235399</v>
      </c>
      <c r="M1272" s="3">
        <v>0.90748181391681604</v>
      </c>
      <c r="N1272" s="3">
        <v>2.0438708283831901</v>
      </c>
      <c r="O1272" s="3">
        <v>8.1392168444220392</v>
      </c>
      <c r="P1272" s="3">
        <v>1.2014076064221999</v>
      </c>
      <c r="Q1272" s="4">
        <v>4906</v>
      </c>
      <c r="R1272" s="3">
        <v>9.2590000000000003</v>
      </c>
      <c r="S1272" s="3">
        <v>1.41681365171228</v>
      </c>
      <c r="T1272" s="3">
        <v>0.70318977858952203</v>
      </c>
      <c r="U1272" s="3">
        <v>11.5941499999999</v>
      </c>
      <c r="V1272" s="3">
        <v>0.77488029821166104</v>
      </c>
    </row>
    <row r="1273" spans="1:22" x14ac:dyDescent="0.3">
      <c r="A1273" s="4">
        <v>26286</v>
      </c>
      <c r="B1273" s="52" t="s">
        <v>1</v>
      </c>
      <c r="C1273" s="52" t="str">
        <f t="shared" si="19"/>
        <v>Angiospermae</v>
      </c>
      <c r="D1273" s="3">
        <v>4.4577605056981104</v>
      </c>
      <c r="E1273" s="3">
        <v>3.4964382670229899</v>
      </c>
      <c r="F1273" s="3">
        <v>12.3426499999999</v>
      </c>
      <c r="G1273" s="3">
        <v>1.13772204510376</v>
      </c>
      <c r="H1273" s="3">
        <v>15.74236</v>
      </c>
      <c r="I1273" s="3">
        <v>3.6657650586680002</v>
      </c>
      <c r="J1273" s="3">
        <v>2.7394957983193202</v>
      </c>
      <c r="K1273" s="3">
        <v>14.042505</v>
      </c>
      <c r="L1273" s="3">
        <v>24.294117647058801</v>
      </c>
      <c r="M1273" s="3">
        <v>0.79189174722509903</v>
      </c>
      <c r="N1273" s="3">
        <v>1.6507654880248299</v>
      </c>
      <c r="O1273" s="3">
        <v>3.5300637555683201</v>
      </c>
      <c r="P1273" s="3">
        <v>1.1282619674985801</v>
      </c>
      <c r="Q1273" s="4">
        <v>365</v>
      </c>
      <c r="R1273" s="3">
        <v>9.5364000000000004</v>
      </c>
      <c r="S1273" s="3">
        <v>1.2836485130752899</v>
      </c>
      <c r="T1273" s="3">
        <v>0.82233333396494701</v>
      </c>
      <c r="U1273" s="3">
        <v>10.939525</v>
      </c>
      <c r="V1273" s="3">
        <v>1.0384416011993001</v>
      </c>
    </row>
    <row r="1274" spans="1:22" x14ac:dyDescent="0.3">
      <c r="A1274" s="4">
        <v>26315</v>
      </c>
      <c r="B1274" s="52" t="s">
        <v>1</v>
      </c>
      <c r="C1274" s="52" t="str">
        <f t="shared" si="19"/>
        <v>Angiospermae</v>
      </c>
      <c r="D1274" s="3">
        <v>3.8424788258003799</v>
      </c>
      <c r="E1274" s="3">
        <v>3.68783571110407</v>
      </c>
      <c r="F1274" s="3">
        <v>13.90335</v>
      </c>
      <c r="G1274" s="3">
        <v>1.14316801346438</v>
      </c>
      <c r="H1274" s="3">
        <v>17.88438</v>
      </c>
      <c r="I1274" s="3">
        <v>3.16726393258483</v>
      </c>
      <c r="J1274" s="3">
        <v>2.7277108433734898</v>
      </c>
      <c r="K1274" s="3">
        <v>15.893865</v>
      </c>
      <c r="L1274" s="3">
        <v>26.879518072289098</v>
      </c>
      <c r="M1274" s="3">
        <v>0.98115225712852305</v>
      </c>
      <c r="N1274" s="3">
        <v>1.97246939450755</v>
      </c>
      <c r="O1274" s="3">
        <v>3.7700567729026</v>
      </c>
      <c r="P1274" s="3">
        <v>1.21054751015983</v>
      </c>
      <c r="Q1274" s="4">
        <v>417</v>
      </c>
      <c r="R1274" s="3">
        <v>9.0670000000000002</v>
      </c>
      <c r="S1274" s="3">
        <v>1.3838591923936701</v>
      </c>
      <c r="T1274" s="3">
        <v>0.82427622276489698</v>
      </c>
      <c r="U1274" s="3">
        <v>11.485175</v>
      </c>
      <c r="V1274" s="3">
        <v>0.84011040771312495</v>
      </c>
    </row>
    <row r="1275" spans="1:22" x14ac:dyDescent="0.3">
      <c r="A1275" s="4">
        <v>26319</v>
      </c>
      <c r="B1275" s="52" t="s">
        <v>1</v>
      </c>
      <c r="C1275" s="52" t="str">
        <f t="shared" si="19"/>
        <v>Angiospermae</v>
      </c>
      <c r="D1275" s="3">
        <v>4.46977207386752</v>
      </c>
      <c r="E1275" s="3">
        <v>2.18989198535921</v>
      </c>
      <c r="F1275" s="3">
        <v>10.795500000000001</v>
      </c>
      <c r="G1275" s="3">
        <v>1.3186730582187001</v>
      </c>
      <c r="H1275" s="3">
        <v>17.67597</v>
      </c>
      <c r="I1275" s="3">
        <v>4.6001102917651204</v>
      </c>
      <c r="J1275" s="3">
        <v>2.8455149501661099</v>
      </c>
      <c r="K1275" s="3">
        <v>14.235735</v>
      </c>
      <c r="L1275" s="3">
        <v>27.491694352159399</v>
      </c>
      <c r="M1275" s="3">
        <v>1.1028963254812501</v>
      </c>
      <c r="N1275" s="3">
        <v>1.8553066204833499</v>
      </c>
      <c r="O1275" s="3">
        <v>4.9296951960072102</v>
      </c>
      <c r="P1275" s="3">
        <v>1.06240543233568</v>
      </c>
      <c r="Q1275" s="4">
        <v>602</v>
      </c>
      <c r="R1275" s="3">
        <v>9.5272500000000004</v>
      </c>
      <c r="S1275" s="3">
        <v>1.4009654205262501</v>
      </c>
      <c r="T1275" s="3">
        <v>1.02915992487841</v>
      </c>
      <c r="U1275" s="3">
        <v>10.161375</v>
      </c>
      <c r="V1275" s="3">
        <v>0.93314294471815795</v>
      </c>
    </row>
    <row r="1276" spans="1:22" x14ac:dyDescent="0.3">
      <c r="A1276" s="4">
        <v>26360</v>
      </c>
      <c r="B1276" s="52" t="s">
        <v>1</v>
      </c>
      <c r="C1276" s="52" t="str">
        <f t="shared" si="19"/>
        <v>Angiospermae</v>
      </c>
      <c r="D1276" s="3">
        <v>4.0988710186643997</v>
      </c>
      <c r="E1276" s="3">
        <v>3.7241466790320201</v>
      </c>
      <c r="F1276" s="3">
        <v>12.5907</v>
      </c>
      <c r="G1276" s="3">
        <v>1.18074054659391</v>
      </c>
      <c r="H1276" s="3">
        <v>17.1419999999999</v>
      </c>
      <c r="I1276" s="3">
        <v>3.2659741040880599</v>
      </c>
      <c r="J1276" s="3">
        <v>2.83601286173633</v>
      </c>
      <c r="K1276" s="3">
        <v>14.866349999999899</v>
      </c>
      <c r="L1276" s="3">
        <v>29.771704180064301</v>
      </c>
      <c r="M1276" s="3">
        <v>0.82481935980742205</v>
      </c>
      <c r="N1276" s="3">
        <v>1.83927038626609</v>
      </c>
      <c r="O1276" s="3">
        <v>3.3808281695479701</v>
      </c>
      <c r="P1276" s="3">
        <v>1.14927409895621</v>
      </c>
      <c r="Q1276" s="4">
        <v>312</v>
      </c>
      <c r="R1276" s="3">
        <v>9.32</v>
      </c>
      <c r="S1276" s="3">
        <v>1.35699452778779</v>
      </c>
      <c r="T1276" s="3">
        <v>0.79679845723768705</v>
      </c>
      <c r="U1276" s="3">
        <v>10.955349999999999</v>
      </c>
      <c r="V1276" s="3">
        <v>0.96602783114077595</v>
      </c>
    </row>
    <row r="1277" spans="1:22" x14ac:dyDescent="0.3">
      <c r="A1277" s="4">
        <v>26459</v>
      </c>
      <c r="B1277" s="52" t="s">
        <v>1</v>
      </c>
      <c r="C1277" s="52" t="str">
        <f t="shared" si="19"/>
        <v>Angiospermae</v>
      </c>
      <c r="D1277" s="3">
        <v>5.0531495719198398</v>
      </c>
      <c r="E1277" s="3">
        <v>2.4745331362855501</v>
      </c>
      <c r="F1277" s="3">
        <v>12.931950000000001</v>
      </c>
      <c r="G1277" s="3">
        <v>1.21883822625358</v>
      </c>
      <c r="H1277" s="3">
        <v>18.59196</v>
      </c>
      <c r="I1277" s="3">
        <v>4.2672435488534601</v>
      </c>
      <c r="J1277" s="3">
        <v>2.7212837837837802</v>
      </c>
      <c r="K1277" s="3">
        <v>15.761955</v>
      </c>
      <c r="L1277" s="3">
        <v>25.893581081080999</v>
      </c>
      <c r="M1277" s="3">
        <v>1.03420965904393</v>
      </c>
      <c r="N1277" s="3">
        <v>2.06884211580511</v>
      </c>
      <c r="O1277" s="3">
        <v>5.2260160958732396</v>
      </c>
      <c r="P1277" s="3">
        <v>1.17999781007911</v>
      </c>
      <c r="Q1277" s="4">
        <v>592</v>
      </c>
      <c r="R1277" s="3">
        <v>8.9866499999999991</v>
      </c>
      <c r="S1277" s="3">
        <v>1.4382264378199301</v>
      </c>
      <c r="T1277" s="3">
        <v>0.84447204424075895</v>
      </c>
      <c r="U1277" s="3">
        <v>10.959300000000001</v>
      </c>
      <c r="V1277" s="3">
        <v>0.816538539217881</v>
      </c>
    </row>
    <row r="1278" spans="1:22" x14ac:dyDescent="0.3">
      <c r="A1278" s="4">
        <v>26546</v>
      </c>
      <c r="B1278" s="52" t="s">
        <v>1</v>
      </c>
      <c r="C1278" s="52" t="str">
        <f t="shared" si="19"/>
        <v>Angiospermae</v>
      </c>
      <c r="D1278" s="3">
        <v>3.9543200209254699</v>
      </c>
      <c r="E1278" s="3">
        <v>2.8690996912462299</v>
      </c>
      <c r="F1278" s="3">
        <v>10.699249999999999</v>
      </c>
      <c r="G1278" s="3">
        <v>1.2625884991938601</v>
      </c>
      <c r="H1278" s="3">
        <v>16.318249999999999</v>
      </c>
      <c r="I1278" s="3">
        <v>3.1087363469315101</v>
      </c>
      <c r="J1278" s="3">
        <v>3.0505952380952301</v>
      </c>
      <c r="K1278" s="3">
        <v>13.508749999999999</v>
      </c>
      <c r="L1278" s="3">
        <v>27.669642857142801</v>
      </c>
      <c r="M1278" s="3">
        <v>0.94305252685020502</v>
      </c>
      <c r="N1278" s="3">
        <v>1.72401679828847</v>
      </c>
      <c r="O1278" s="3">
        <v>3.7291314877081301</v>
      </c>
      <c r="P1278" s="3">
        <v>1.0611966574921201</v>
      </c>
      <c r="Q1278" s="4">
        <v>339</v>
      </c>
      <c r="R1278" s="3">
        <v>9.4652499999999993</v>
      </c>
      <c r="S1278" s="3">
        <v>1.3398546951325301</v>
      </c>
      <c r="T1278" s="3">
        <v>0.78616205326849997</v>
      </c>
      <c r="U1278" s="3">
        <v>10.08225</v>
      </c>
      <c r="V1278" s="3">
        <v>0.83363548782831898</v>
      </c>
    </row>
    <row r="1279" spans="1:22" x14ac:dyDescent="0.3">
      <c r="A1279" s="4">
        <v>26583</v>
      </c>
      <c r="B1279" s="52" t="s">
        <v>1</v>
      </c>
      <c r="C1279" s="52" t="str">
        <f t="shared" si="19"/>
        <v>Angiospermae</v>
      </c>
      <c r="D1279" s="3">
        <v>5.0322862670803801</v>
      </c>
      <c r="E1279" s="3">
        <v>3.1584350216207699</v>
      </c>
      <c r="F1279" s="3">
        <v>13.090399999999899</v>
      </c>
      <c r="G1279" s="3">
        <v>1.19522932836276</v>
      </c>
      <c r="H1279" s="3">
        <v>18.20166</v>
      </c>
      <c r="I1279" s="3">
        <v>3.4110408075989098</v>
      </c>
      <c r="J1279" s="3">
        <v>2.7175572519083899</v>
      </c>
      <c r="K1279" s="3">
        <v>15.64603</v>
      </c>
      <c r="L1279" s="3">
        <v>26.216494845360799</v>
      </c>
      <c r="M1279" s="3">
        <v>0.82359866186137698</v>
      </c>
      <c r="N1279" s="3">
        <v>1.98989400954406</v>
      </c>
      <c r="O1279" s="3">
        <v>4.1445842356707896</v>
      </c>
      <c r="P1279" s="3">
        <v>1.17732923514161</v>
      </c>
      <c r="Q1279" s="4">
        <v>398</v>
      </c>
      <c r="R1279" s="3">
        <v>9.1470500000000001</v>
      </c>
      <c r="S1279" s="3">
        <v>1.40717843098017</v>
      </c>
      <c r="T1279" s="3">
        <v>0.67783123347192298</v>
      </c>
      <c r="U1279" s="3">
        <v>11.1187249999999</v>
      </c>
      <c r="V1279" s="3">
        <v>0.82301157694936899</v>
      </c>
    </row>
    <row r="1280" spans="1:22" x14ac:dyDescent="0.3">
      <c r="A1280" s="4">
        <v>26730</v>
      </c>
      <c r="B1280" s="52" t="s">
        <v>1</v>
      </c>
      <c r="C1280" s="52" t="str">
        <f t="shared" si="19"/>
        <v>Angiospermae</v>
      </c>
      <c r="D1280" s="3">
        <v>3.0101765202550101</v>
      </c>
      <c r="E1280" s="3">
        <v>5.1595079716282601</v>
      </c>
      <c r="F1280" s="3">
        <v>12.8583</v>
      </c>
      <c r="G1280" s="3">
        <v>1.1616100106545899</v>
      </c>
      <c r="H1280" s="3">
        <v>17.01436</v>
      </c>
      <c r="I1280" s="3">
        <v>2.16878625163559</v>
      </c>
      <c r="J1280" s="3">
        <v>3.0081300813008101</v>
      </c>
      <c r="K1280" s="3">
        <v>14.93633</v>
      </c>
      <c r="L1280" s="3">
        <v>31.857142857142801</v>
      </c>
      <c r="M1280" s="3">
        <v>0.82791033209665998</v>
      </c>
      <c r="N1280" s="3">
        <v>1.7411694877095301</v>
      </c>
      <c r="O1280" s="3">
        <v>2.4921562425539001</v>
      </c>
      <c r="P1280" s="3">
        <v>1.1363891454302</v>
      </c>
      <c r="Q1280" s="4">
        <v>248</v>
      </c>
      <c r="R1280" s="3">
        <v>9.77179999999999</v>
      </c>
      <c r="S1280" s="3">
        <v>1.3200410073309401</v>
      </c>
      <c r="T1280" s="3">
        <v>0.72048474135724505</v>
      </c>
      <c r="U1280" s="3">
        <v>11.315049999999999</v>
      </c>
      <c r="V1280" s="3">
        <v>0.87024489660931903</v>
      </c>
    </row>
    <row r="1281" spans="1:22" x14ac:dyDescent="0.3">
      <c r="A1281" s="4">
        <v>26803</v>
      </c>
      <c r="B1281" s="52" t="s">
        <v>1</v>
      </c>
      <c r="C1281" s="52" t="str">
        <f t="shared" si="19"/>
        <v>Angiospermae</v>
      </c>
      <c r="D1281" s="3">
        <v>5.21402267195832</v>
      </c>
      <c r="E1281" s="3">
        <v>2.5026423350450102</v>
      </c>
      <c r="F1281" s="3">
        <v>13.1411</v>
      </c>
      <c r="G1281" s="3">
        <v>1.19631537694713</v>
      </c>
      <c r="H1281" s="3">
        <v>18.300699999999999</v>
      </c>
      <c r="I1281" s="3">
        <v>4.4569881652209</v>
      </c>
      <c r="J1281" s="3">
        <v>2.7407912687585201</v>
      </c>
      <c r="K1281" s="3">
        <v>15.7209</v>
      </c>
      <c r="L1281" s="3">
        <v>28.600903614457799</v>
      </c>
      <c r="M1281" s="3">
        <v>1.0070708330076299</v>
      </c>
      <c r="N1281" s="3">
        <v>1.86793300194951</v>
      </c>
      <c r="O1281" s="3">
        <v>5.2508901555697696</v>
      </c>
      <c r="P1281" s="3">
        <v>1.1457730268894</v>
      </c>
      <c r="Q1281" s="4">
        <v>733</v>
      </c>
      <c r="R1281" s="3">
        <v>9.7972999999999999</v>
      </c>
      <c r="S1281" s="3">
        <v>1.3707058905590599</v>
      </c>
      <c r="T1281" s="3">
        <v>0.85480797565211097</v>
      </c>
      <c r="U1281" s="3">
        <v>11.469200000000001</v>
      </c>
      <c r="V1281" s="3">
        <v>0.84880620869458601</v>
      </c>
    </row>
    <row r="1282" spans="1:22" x14ac:dyDescent="0.3">
      <c r="A1282" s="4">
        <v>26897</v>
      </c>
      <c r="B1282" s="52" t="s">
        <v>1</v>
      </c>
      <c r="C1282" s="52" t="str">
        <f t="shared" si="19"/>
        <v>Angiospermae</v>
      </c>
      <c r="D1282" s="3">
        <v>4.2639063206794896</v>
      </c>
      <c r="E1282" s="3">
        <v>2.3652020568765302</v>
      </c>
      <c r="F1282" s="3">
        <v>10.085000000000001</v>
      </c>
      <c r="G1282" s="3">
        <v>1.31631581556767</v>
      </c>
      <c r="H1282" s="3">
        <v>16.465089999999901</v>
      </c>
      <c r="I1282" s="3">
        <v>3.4834711461466599</v>
      </c>
      <c r="J1282" s="3">
        <v>3.0028735632183898</v>
      </c>
      <c r="K1282" s="3">
        <v>13.275044999999899</v>
      </c>
      <c r="L1282" s="3">
        <v>30.137931034482701</v>
      </c>
      <c r="M1282" s="3">
        <v>1</v>
      </c>
      <c r="N1282" s="3">
        <v>1.76141490107139</v>
      </c>
      <c r="O1282" s="3">
        <v>4.2639063206794896</v>
      </c>
      <c r="P1282" s="3">
        <v>1.0379438728119901</v>
      </c>
      <c r="Q1282" s="4">
        <v>348</v>
      </c>
      <c r="R1282" s="3">
        <v>9.3476499999999998</v>
      </c>
      <c r="S1282" s="3">
        <v>1.36626193545399</v>
      </c>
      <c r="T1282" s="3">
        <v>0.81696709171404602</v>
      </c>
      <c r="U1282" s="3">
        <v>9.7163249999999994</v>
      </c>
      <c r="V1282" s="3">
        <v>0.81696709171404602</v>
      </c>
    </row>
    <row r="1283" spans="1:22" x14ac:dyDescent="0.3">
      <c r="A1283" s="4">
        <v>26929</v>
      </c>
      <c r="B1283" s="52" t="s">
        <v>1</v>
      </c>
      <c r="C1283" s="52" t="str">
        <f t="shared" ref="C1283:C1346" si="20">_xlfn.IFS(B1283="Acer","Angiospermae",B1283="Aesculus","Angiospermae",B1283="Ailanthus","Angiospermae",B1283="Alnus","Angiospermae",B1283="Amelanchier","Angiospermae",B1283="Betula","Angiospermae",B1283="Carpinus","Angiospermae",B1283="Castanea","Angiospermae",B1283="Catalpa","Angiospermae",B1283="Cercidiphyllum","Angiospermae",B1283="Corylus","Angiospermae",B1283="Crataegus","Angiospermae",B1283="Fagus","Angiospermae",B1283="Fraxinus","Angiospermae",B1283="Gleditsia","Angiospermae",B1283="Ilex","Angiospermae",B1283="Liquidambar","Angiospermae",B1283="Liriodendron","Angiospermae",B1283="Magnolia","Angiospermae",B1283="Malus","Angiospermae",B1283="Mespilus","Angiospermae",B1283="Ostrya","Angiospermae",B1283="Platanus","Angiospermae",B1283="Populus","Angiospermae",B1283="Prunus","Angiospermae",B1283="Pterocarya","Angiospermae",B1283="Pyrus","Angiospermae",B1283="Quercus","Angiospermae",B1283="Robinia","Angiospermae",B1283="Salix","Angiospermae",B1283="Sorbus","Angiospermae",B1283="Styphnolobium","Angiospermae",B1283="Tilia","Angiospermae",B1283="Ulmus","Angiospermae",B1283="Ginkgo","Ginkgophyta",B1283="Cedrus","Coniferae",B1283="Chamaecyparis","Coniferae",B1283="Metasequoia","Coniferae",B1283="Pinus","Coniferae",B1283="Taxodium","Coniferae",B1283="Taxus","Coniferae")</f>
        <v>Angiospermae</v>
      </c>
      <c r="D1283" s="3">
        <v>5.5235678369915702</v>
      </c>
      <c r="E1283" s="3">
        <v>2.5872133941523399</v>
      </c>
      <c r="F1283" s="3">
        <v>12.138299999999999</v>
      </c>
      <c r="G1283" s="3">
        <v>1.2446149790333001</v>
      </c>
      <c r="H1283" s="3">
        <v>18.076719999999899</v>
      </c>
      <c r="I1283" s="3">
        <v>3.7240412320760798</v>
      </c>
      <c r="J1283" s="3">
        <v>2.7560975609756002</v>
      </c>
      <c r="K1283" s="3">
        <v>15.1075099999999</v>
      </c>
      <c r="L1283" s="3">
        <v>26.623983739837399</v>
      </c>
      <c r="M1283" s="3">
        <v>0.84938761438639798</v>
      </c>
      <c r="N1283" s="3">
        <v>1.91820878100543</v>
      </c>
      <c r="O1283" s="3">
        <v>4.6916501079637101</v>
      </c>
      <c r="P1283" s="3">
        <v>1.1258948012828001</v>
      </c>
      <c r="Q1283" s="4">
        <v>494</v>
      </c>
      <c r="R1283" s="3">
        <v>9.4237500000000001</v>
      </c>
      <c r="S1283" s="3">
        <v>1.40130553449231</v>
      </c>
      <c r="T1283" s="3">
        <v>0.67420937734049602</v>
      </c>
      <c r="U1283" s="3">
        <v>10.781025</v>
      </c>
      <c r="V1283" s="3">
        <v>0.793759369598941</v>
      </c>
    </row>
    <row r="1284" spans="1:22" x14ac:dyDescent="0.3">
      <c r="A1284" s="4">
        <v>26939</v>
      </c>
      <c r="B1284" s="52" t="s">
        <v>1</v>
      </c>
      <c r="C1284" s="52" t="str">
        <f t="shared" si="20"/>
        <v>Angiospermae</v>
      </c>
      <c r="D1284" s="3">
        <v>6.7179756594853703</v>
      </c>
      <c r="E1284" s="3">
        <v>2.2273337030443798</v>
      </c>
      <c r="F1284" s="3">
        <v>13.408849999999999</v>
      </c>
      <c r="G1284" s="3">
        <v>1.1791723376725001</v>
      </c>
      <c r="H1284" s="3">
        <v>18.213839999999902</v>
      </c>
      <c r="I1284" s="3">
        <v>4.5938789466064698</v>
      </c>
      <c r="J1284" s="3">
        <v>3.0487347703842498</v>
      </c>
      <c r="K1284" s="3">
        <v>15.8113449999999</v>
      </c>
      <c r="L1284" s="3">
        <v>31.141110065851301</v>
      </c>
      <c r="M1284" s="3">
        <v>0.89612339976239097</v>
      </c>
      <c r="N1284" s="3">
        <v>1.75350579083671</v>
      </c>
      <c r="O1284" s="3">
        <v>6.0201351874990303</v>
      </c>
      <c r="P1284" s="3">
        <v>1.12698589465854</v>
      </c>
      <c r="Q1284" s="4">
        <v>1075</v>
      </c>
      <c r="R1284" s="3">
        <v>10.3871</v>
      </c>
      <c r="S1284" s="3">
        <v>1.3289105919284501</v>
      </c>
      <c r="T1284" s="3">
        <v>0.68381893288347795</v>
      </c>
      <c r="U1284" s="3">
        <v>11.897975000000001</v>
      </c>
      <c r="V1284" s="3">
        <v>0.76308567889734102</v>
      </c>
    </row>
    <row r="1285" spans="1:22" x14ac:dyDescent="0.3">
      <c r="A1285" s="4">
        <v>27056</v>
      </c>
      <c r="B1285" s="52" t="s">
        <v>1</v>
      </c>
      <c r="C1285" s="52" t="str">
        <f t="shared" si="20"/>
        <v>Angiospermae</v>
      </c>
      <c r="D1285" s="3">
        <v>3.4285206445138998</v>
      </c>
      <c r="E1285" s="3">
        <v>2.7950358070447798</v>
      </c>
      <c r="F1285" s="3">
        <v>13.822299999999901</v>
      </c>
      <c r="G1285" s="3">
        <v>1.1666274787842801</v>
      </c>
      <c r="H1285" s="3">
        <v>18.428650000000001</v>
      </c>
      <c r="I1285" s="3">
        <v>3.5072659132907602</v>
      </c>
      <c r="J1285" s="3">
        <v>2.7820163487738401</v>
      </c>
      <c r="K1285" s="3">
        <v>16.125475000000002</v>
      </c>
      <c r="L1285" s="3">
        <v>29.248633879781401</v>
      </c>
      <c r="M1285" s="3">
        <v>1.44240151489191</v>
      </c>
      <c r="N1285" s="3">
        <v>1.6900816214233301</v>
      </c>
      <c r="O1285" s="3">
        <v>4.9453033714850401</v>
      </c>
      <c r="P1285" s="3">
        <v>1.11802412815504</v>
      </c>
      <c r="Q1285" s="4">
        <v>369</v>
      </c>
      <c r="R1285" s="3">
        <v>10.904</v>
      </c>
      <c r="S1285" s="3">
        <v>1.30431766984951</v>
      </c>
      <c r="T1285" s="3">
        <v>1.0229677102580199</v>
      </c>
      <c r="U1285" s="3">
        <v>12.363149999999999</v>
      </c>
      <c r="V1285" s="3">
        <v>0.70921147800838602</v>
      </c>
    </row>
    <row r="1286" spans="1:22" x14ac:dyDescent="0.3">
      <c r="A1286" s="4">
        <v>27095</v>
      </c>
      <c r="B1286" s="52" t="s">
        <v>1</v>
      </c>
      <c r="C1286" s="52" t="str">
        <f t="shared" si="20"/>
        <v>Angiospermae</v>
      </c>
      <c r="D1286" s="3">
        <v>3.9292224187805198</v>
      </c>
      <c r="E1286" s="3">
        <v>3.3108125510906601</v>
      </c>
      <c r="F1286" s="3">
        <v>13.176299999999999</v>
      </c>
      <c r="G1286" s="3">
        <v>1.10977740336816</v>
      </c>
      <c r="H1286" s="3">
        <v>16.069219999999898</v>
      </c>
      <c r="I1286" s="3">
        <v>3.36768926206648</v>
      </c>
      <c r="J1286" s="3">
        <v>2.8070175438596401</v>
      </c>
      <c r="K1286" s="3">
        <v>14.6227599999999</v>
      </c>
      <c r="L1286" s="3">
        <v>27.932330827067599</v>
      </c>
      <c r="M1286" s="3">
        <v>1.01286664181394</v>
      </c>
      <c r="N1286" s="3">
        <v>1.7002486483054799</v>
      </c>
      <c r="O1286" s="3">
        <v>3.9797783162503002</v>
      </c>
      <c r="P1286" s="3">
        <v>1.1646322600033501</v>
      </c>
      <c r="Q1286" s="4">
        <v>399</v>
      </c>
      <c r="R1286" s="3">
        <v>9.4510999999999896</v>
      </c>
      <c r="S1286" s="3">
        <v>1.29248256538532</v>
      </c>
      <c r="T1286" s="3">
        <v>0.85708796884847305</v>
      </c>
      <c r="U1286" s="3">
        <v>11.3136999999999</v>
      </c>
      <c r="V1286" s="3">
        <v>0.84620021379469101</v>
      </c>
    </row>
    <row r="1287" spans="1:22" x14ac:dyDescent="0.3">
      <c r="A1287" s="4">
        <v>27202</v>
      </c>
      <c r="B1287" s="52" t="s">
        <v>1</v>
      </c>
      <c r="C1287" s="52" t="str">
        <f t="shared" si="20"/>
        <v>Angiospermae</v>
      </c>
      <c r="D1287" s="3">
        <v>5.94452659777569</v>
      </c>
      <c r="E1287" s="3">
        <v>2.6453580054742698</v>
      </c>
      <c r="F1287" s="3">
        <v>12.8977</v>
      </c>
      <c r="G1287" s="3">
        <v>1.2114578568271801</v>
      </c>
      <c r="H1287" s="3">
        <v>18.352339999999899</v>
      </c>
      <c r="I1287" s="3">
        <v>4.2031122062778197</v>
      </c>
      <c r="J1287" s="3">
        <v>2.6536697247706398</v>
      </c>
      <c r="K1287" s="3">
        <v>15.625019999999999</v>
      </c>
      <c r="L1287" s="3">
        <v>27.7632183908045</v>
      </c>
      <c r="M1287" s="3">
        <v>0.82018258104625796</v>
      </c>
      <c r="N1287" s="3">
        <v>1.9566854669325</v>
      </c>
      <c r="O1287" s="3">
        <v>4.8755971680618</v>
      </c>
      <c r="P1287" s="3">
        <v>1.15793868115096</v>
      </c>
      <c r="Q1287" s="4">
        <v>444</v>
      </c>
      <c r="R1287" s="3">
        <v>9.37929999999999</v>
      </c>
      <c r="S1287" s="3">
        <v>1.40279391300444</v>
      </c>
      <c r="T1287" s="3">
        <v>0.70705583315087395</v>
      </c>
      <c r="U1287" s="3">
        <v>11.138500000000001</v>
      </c>
      <c r="V1287" s="3">
        <v>0.86207126253391597</v>
      </c>
    </row>
    <row r="1288" spans="1:22" x14ac:dyDescent="0.3">
      <c r="A1288" s="4">
        <v>27245</v>
      </c>
      <c r="B1288" s="52" t="s">
        <v>1</v>
      </c>
      <c r="C1288" s="52" t="str">
        <f t="shared" si="20"/>
        <v>Angiospermae</v>
      </c>
      <c r="D1288" s="3">
        <v>4.5450771832823698</v>
      </c>
      <c r="E1288" s="3">
        <v>2.89581806173803</v>
      </c>
      <c r="F1288" s="3">
        <v>13.5449</v>
      </c>
      <c r="G1288" s="3">
        <v>1.08271600380955</v>
      </c>
      <c r="H1288" s="3">
        <v>15.785659999999901</v>
      </c>
      <c r="I1288" s="3">
        <v>4.0346646081575503</v>
      </c>
      <c r="J1288" s="3">
        <v>2.94452773613193</v>
      </c>
      <c r="K1288" s="3">
        <v>14.665279999999999</v>
      </c>
      <c r="L1288" s="3">
        <v>31.285191956124301</v>
      </c>
      <c r="M1288" s="3">
        <v>1.0291134821028201</v>
      </c>
      <c r="N1288" s="3">
        <v>1.4240045465206399</v>
      </c>
      <c r="O1288" s="3">
        <v>4.6774002065138296</v>
      </c>
      <c r="P1288" s="3">
        <v>1.0998566805926</v>
      </c>
      <c r="Q1288" s="4">
        <v>669</v>
      </c>
      <c r="R1288" s="3">
        <v>11.0854</v>
      </c>
      <c r="S1288" s="3">
        <v>1.1908324299744599</v>
      </c>
      <c r="T1288" s="3">
        <v>0.88769991035526996</v>
      </c>
      <c r="U1288" s="3">
        <v>12.315149999999999</v>
      </c>
      <c r="V1288" s="3">
        <v>0.86258699919215698</v>
      </c>
    </row>
    <row r="1289" spans="1:22" x14ac:dyDescent="0.3">
      <c r="A1289" s="4">
        <v>27303</v>
      </c>
      <c r="B1289" s="52" t="s">
        <v>1</v>
      </c>
      <c r="C1289" s="52" t="str">
        <f t="shared" si="20"/>
        <v>Angiospermae</v>
      </c>
      <c r="D1289" s="3">
        <v>6.3262033368189297</v>
      </c>
      <c r="E1289" s="3">
        <v>1.9094971096390401</v>
      </c>
      <c r="F1289" s="3">
        <v>12.2742</v>
      </c>
      <c r="G1289" s="3">
        <v>1.3036206025647199</v>
      </c>
      <c r="H1289" s="3">
        <v>19.727599999999899</v>
      </c>
      <c r="I1289" s="3">
        <v>4.9881146306014399</v>
      </c>
      <c r="J1289" s="3">
        <v>2.7428571428571402</v>
      </c>
      <c r="K1289" s="3">
        <v>16.000899999999898</v>
      </c>
      <c r="L1289" s="3">
        <v>42.764021164021102</v>
      </c>
      <c r="M1289" s="3">
        <v>1.01608734711816</v>
      </c>
      <c r="N1289" s="3">
        <v>2.0752351097178598</v>
      </c>
      <c r="O1289" s="3">
        <v>6.4279751658383999</v>
      </c>
      <c r="P1289" s="3">
        <v>1.1270867385355601</v>
      </c>
      <c r="Q1289" s="4">
        <v>945</v>
      </c>
      <c r="R1289" s="3">
        <v>9.5061999999999998</v>
      </c>
      <c r="S1289" s="3">
        <v>1.46929349323244</v>
      </c>
      <c r="T1289" s="3">
        <v>0.78848471429463496</v>
      </c>
      <c r="U1289" s="3">
        <v>10.8902</v>
      </c>
      <c r="V1289" s="3">
        <v>0.77600091816018102</v>
      </c>
    </row>
    <row r="1290" spans="1:22" x14ac:dyDescent="0.3">
      <c r="A1290" s="4">
        <v>27391</v>
      </c>
      <c r="B1290" s="52" t="s">
        <v>1</v>
      </c>
      <c r="C1290" s="52" t="str">
        <f t="shared" si="20"/>
        <v>Angiospermae</v>
      </c>
      <c r="D1290" s="3">
        <v>4.7331682240159596</v>
      </c>
      <c r="E1290" s="3">
        <v>2.5028361304946798</v>
      </c>
      <c r="F1290" s="3">
        <v>12.455299999999999</v>
      </c>
      <c r="G1290" s="3">
        <v>1.21379171918781</v>
      </c>
      <c r="H1290" s="3">
        <v>17.78098</v>
      </c>
      <c r="I1290" s="3">
        <v>3.3367377405856198</v>
      </c>
      <c r="J1290" s="3">
        <v>2.7652859960552201</v>
      </c>
      <c r="K1290" s="3">
        <v>15.118139999999901</v>
      </c>
      <c r="L1290" s="3">
        <v>28.4970414201183</v>
      </c>
      <c r="M1290" s="3">
        <v>1.05140451218221</v>
      </c>
      <c r="N1290" s="3">
        <v>1.89467750700608</v>
      </c>
      <c r="O1290" s="3">
        <v>4.9764744276478901</v>
      </c>
      <c r="P1290" s="3">
        <v>1.14059523809523</v>
      </c>
      <c r="Q1290" s="4">
        <v>515</v>
      </c>
      <c r="R1290" s="3">
        <v>9.3847000000000005</v>
      </c>
      <c r="S1290" s="3">
        <v>1.38444505494505</v>
      </c>
      <c r="T1290" s="3">
        <v>0.70496918399289299</v>
      </c>
      <c r="U1290" s="3">
        <v>10.92</v>
      </c>
      <c r="V1290" s="3">
        <v>0.67050233837185003</v>
      </c>
    </row>
    <row r="1291" spans="1:22" x14ac:dyDescent="0.3">
      <c r="A1291" s="4">
        <v>27551</v>
      </c>
      <c r="B1291" s="52" t="s">
        <v>1</v>
      </c>
      <c r="C1291" s="52" t="str">
        <f t="shared" si="20"/>
        <v>Angiospermae</v>
      </c>
      <c r="D1291" s="3">
        <v>4.2962315816026102</v>
      </c>
      <c r="E1291" s="3">
        <v>2.4183380656852398</v>
      </c>
      <c r="F1291" s="3">
        <v>10.609500000000001</v>
      </c>
      <c r="G1291" s="3">
        <v>1.28456100664498</v>
      </c>
      <c r="H1291" s="3">
        <v>16.647599999999901</v>
      </c>
      <c r="I1291" s="3">
        <v>2.4052166238861399</v>
      </c>
      <c r="J1291" s="3">
        <v>2.7374301675977599</v>
      </c>
      <c r="K1291" s="3">
        <v>13.628549999999899</v>
      </c>
      <c r="L1291" s="3">
        <v>28.636871508379802</v>
      </c>
      <c r="M1291" s="3">
        <v>1.02115159949394</v>
      </c>
      <c r="N1291" s="3">
        <v>1.76566792172667</v>
      </c>
      <c r="O1291" s="3">
        <v>4.3871037513499003</v>
      </c>
      <c r="P1291" s="3">
        <v>1.05893801776624</v>
      </c>
      <c r="Q1291" s="4">
        <v>358</v>
      </c>
      <c r="R1291" s="3">
        <v>9.4284999999999997</v>
      </c>
      <c r="S1291" s="3">
        <v>1.3602704860764501</v>
      </c>
      <c r="T1291" s="3">
        <v>0.559843336701354</v>
      </c>
      <c r="U1291" s="3">
        <v>10.019</v>
      </c>
      <c r="V1291" s="3">
        <v>0.54824703499343097</v>
      </c>
    </row>
    <row r="1292" spans="1:22" x14ac:dyDescent="0.3">
      <c r="A1292" s="4">
        <v>27615</v>
      </c>
      <c r="B1292" s="52" t="s">
        <v>1</v>
      </c>
      <c r="C1292" s="52" t="str">
        <f t="shared" si="20"/>
        <v>Angiospermae</v>
      </c>
      <c r="D1292" s="3">
        <v>5.1618296478939802</v>
      </c>
      <c r="E1292" s="3">
        <v>2.3976256980730399</v>
      </c>
      <c r="F1292" s="3">
        <v>13.009049999999901</v>
      </c>
      <c r="G1292" s="3">
        <v>1.1538067729772701</v>
      </c>
      <c r="H1292" s="3">
        <v>17.010809999999999</v>
      </c>
      <c r="I1292" s="3">
        <v>4.3911865545232898</v>
      </c>
      <c r="J1292" s="3">
        <v>3.0448642266824</v>
      </c>
      <c r="K1292" s="3">
        <v>15.009929999999899</v>
      </c>
      <c r="L1292" s="3">
        <v>31.882211538461501</v>
      </c>
      <c r="M1292" s="3">
        <v>1.0511399209866501</v>
      </c>
      <c r="N1292" s="3">
        <v>1.59340655223286</v>
      </c>
      <c r="O1292" s="3">
        <v>5.4258052082338297</v>
      </c>
      <c r="P1292" s="3">
        <v>1.0985146591907</v>
      </c>
      <c r="Q1292" s="4">
        <v>849</v>
      </c>
      <c r="R1292" s="3">
        <v>10.675750000000001</v>
      </c>
      <c r="S1292" s="3">
        <v>1.2674736539890501</v>
      </c>
      <c r="T1292" s="3">
        <v>0.85070350128948602</v>
      </c>
      <c r="U1292" s="3">
        <v>11.8424</v>
      </c>
      <c r="V1292" s="3">
        <v>0.80931518659378299</v>
      </c>
    </row>
    <row r="1293" spans="1:22" x14ac:dyDescent="0.3">
      <c r="A1293" s="4">
        <v>27640</v>
      </c>
      <c r="B1293" s="52" t="s">
        <v>1</v>
      </c>
      <c r="C1293" s="52" t="str">
        <f t="shared" si="20"/>
        <v>Angiospermae</v>
      </c>
      <c r="D1293" s="3">
        <v>3.9992175494640598</v>
      </c>
      <c r="E1293" s="3">
        <v>2.6972286004889301</v>
      </c>
      <c r="F1293" s="3">
        <v>12.24155</v>
      </c>
      <c r="G1293" s="3">
        <v>1.16247983302768</v>
      </c>
      <c r="H1293" s="3">
        <v>16.219560000000001</v>
      </c>
      <c r="I1293" s="3">
        <v>4.13512930203194</v>
      </c>
      <c r="J1293" s="3">
        <v>2.8161925601750499</v>
      </c>
      <c r="K1293" s="3">
        <v>14.230555000000001</v>
      </c>
      <c r="L1293" s="3">
        <v>28.1225382932166</v>
      </c>
      <c r="M1293" s="3">
        <v>1.1348634917453799</v>
      </c>
      <c r="N1293" s="3">
        <v>1.7926127320954901</v>
      </c>
      <c r="O1293" s="3">
        <v>4.5385659924341999</v>
      </c>
      <c r="P1293" s="3">
        <v>1.1500055191396701</v>
      </c>
      <c r="Q1293" s="4">
        <v>458</v>
      </c>
      <c r="R1293" s="3">
        <v>9.048</v>
      </c>
      <c r="S1293" s="3">
        <v>1.3368582238703901</v>
      </c>
      <c r="T1293" s="3">
        <v>1.0339845859563399</v>
      </c>
      <c r="U1293" s="3">
        <v>10.644774999999999</v>
      </c>
      <c r="V1293" s="3">
        <v>0.91110921575784298</v>
      </c>
    </row>
    <row r="1294" spans="1:22" x14ac:dyDescent="0.3">
      <c r="A1294" s="4">
        <v>27645</v>
      </c>
      <c r="B1294" s="52" t="s">
        <v>1</v>
      </c>
      <c r="C1294" s="52" t="str">
        <f t="shared" si="20"/>
        <v>Angiospermae</v>
      </c>
      <c r="D1294" s="3">
        <v>4.2791731635323602</v>
      </c>
      <c r="E1294" s="3">
        <v>2.2371973676779602</v>
      </c>
      <c r="F1294" s="3">
        <v>10.8035</v>
      </c>
      <c r="G1294" s="3">
        <v>1.31702920349886</v>
      </c>
      <c r="H1294" s="3">
        <v>17.653549999999999</v>
      </c>
      <c r="I1294" s="3">
        <v>3.6430527595012601</v>
      </c>
      <c r="J1294" s="3">
        <v>2.9504504504504498</v>
      </c>
      <c r="K1294" s="3">
        <v>14.228524999999999</v>
      </c>
      <c r="L1294" s="3">
        <v>28.479729729729701</v>
      </c>
      <c r="M1294" s="3">
        <v>1.1284967569639699</v>
      </c>
      <c r="N1294" s="3">
        <v>1.8793067657406799</v>
      </c>
      <c r="O1294" s="3">
        <v>4.8290330375335504</v>
      </c>
      <c r="P1294" s="3">
        <v>1.06980440309647</v>
      </c>
      <c r="Q1294" s="4">
        <v>445</v>
      </c>
      <c r="R1294" s="3">
        <v>9.3936499999999992</v>
      </c>
      <c r="S1294" s="3">
        <v>1.4089636409097299</v>
      </c>
      <c r="T1294" s="3">
        <v>0.85134501930134698</v>
      </c>
      <c r="U1294" s="3">
        <v>10.098575</v>
      </c>
      <c r="V1294" s="3">
        <v>0.75440626129200505</v>
      </c>
    </row>
    <row r="1295" spans="1:22" x14ac:dyDescent="0.3">
      <c r="A1295" s="4">
        <v>27695</v>
      </c>
      <c r="B1295" s="52" t="s">
        <v>1</v>
      </c>
      <c r="C1295" s="52" t="str">
        <f t="shared" si="20"/>
        <v>Angiospermae</v>
      </c>
      <c r="D1295" s="3">
        <v>10.020054551998999</v>
      </c>
      <c r="E1295" s="3">
        <v>2.3762785701128499</v>
      </c>
      <c r="F1295" s="3">
        <v>19.700050000000001</v>
      </c>
      <c r="G1295" s="3">
        <v>1.1002350247842001</v>
      </c>
      <c r="H1295" s="3">
        <v>23.649319999999999</v>
      </c>
      <c r="I1295" s="3">
        <v>7.8620662512113597</v>
      </c>
      <c r="J1295" s="3">
        <v>3.8100737888995799</v>
      </c>
      <c r="K1295" s="3">
        <v>21.674685</v>
      </c>
      <c r="L1295" s="3">
        <v>30.1706622879036</v>
      </c>
      <c r="M1295" s="3">
        <v>0.82737023140502297</v>
      </c>
      <c r="N1295" s="3">
        <v>1.89977266337309</v>
      </c>
      <c r="O1295" s="3">
        <v>8.2902948533783896</v>
      </c>
      <c r="P1295" s="3">
        <v>1.22556382791758</v>
      </c>
      <c r="Q1295" s="4">
        <v>9351</v>
      </c>
      <c r="R1295" s="3">
        <v>12.448499999999999</v>
      </c>
      <c r="S1295" s="3">
        <v>1.34840824858352</v>
      </c>
      <c r="T1295" s="3">
        <v>0.78463307863357401</v>
      </c>
      <c r="U1295" s="3">
        <v>16.074275</v>
      </c>
      <c r="V1295" s="3">
        <v>0.94834579351631498</v>
      </c>
    </row>
    <row r="1296" spans="1:22" x14ac:dyDescent="0.3">
      <c r="A1296" s="4">
        <v>27708</v>
      </c>
      <c r="B1296" s="52" t="s">
        <v>1</v>
      </c>
      <c r="C1296" s="52" t="str">
        <f t="shared" si="20"/>
        <v>Angiospermae</v>
      </c>
      <c r="D1296" s="3">
        <v>4.5161648412524498</v>
      </c>
      <c r="E1296" s="3">
        <v>3.3567552554860698</v>
      </c>
      <c r="F1296" s="3">
        <v>13.169700000000001</v>
      </c>
      <c r="G1296" s="3">
        <v>1.1783373956885801</v>
      </c>
      <c r="H1296" s="3">
        <v>17.867000000000001</v>
      </c>
      <c r="I1296" s="3">
        <v>2.7804919174357399</v>
      </c>
      <c r="J1296" s="3">
        <v>2.65533980582524</v>
      </c>
      <c r="K1296" s="3">
        <v>15.51835</v>
      </c>
      <c r="L1296" s="3">
        <v>27.588807785888001</v>
      </c>
      <c r="M1296" s="3">
        <v>0.868733200024565</v>
      </c>
      <c r="N1296" s="3">
        <v>2.0533241395161701</v>
      </c>
      <c r="O1296" s="3">
        <v>3.9233423343796798</v>
      </c>
      <c r="P1296" s="3">
        <v>1.2042960605727999</v>
      </c>
      <c r="Q1296" s="4">
        <v>415</v>
      </c>
      <c r="R1296" s="3">
        <v>8.7014999999999993</v>
      </c>
      <c r="S1296" s="3">
        <v>1.4190670836533801</v>
      </c>
      <c r="T1296" s="3">
        <v>0.61567547137288103</v>
      </c>
      <c r="U1296" s="3">
        <v>10.935600000000001</v>
      </c>
      <c r="V1296" s="3">
        <v>0.70870489507649903</v>
      </c>
    </row>
    <row r="1297" spans="1:22" x14ac:dyDescent="0.3">
      <c r="A1297" s="4">
        <v>27745</v>
      </c>
      <c r="B1297" s="52" t="s">
        <v>1</v>
      </c>
      <c r="C1297" s="52" t="str">
        <f t="shared" si="20"/>
        <v>Angiospermae</v>
      </c>
      <c r="D1297" s="3">
        <v>3.9892224352143701</v>
      </c>
      <c r="E1297" s="3">
        <v>2.9629319826078899</v>
      </c>
      <c r="F1297" s="3">
        <v>11.770049999999999</v>
      </c>
      <c r="G1297" s="3">
        <v>1.2197038245377001</v>
      </c>
      <c r="H1297" s="3">
        <v>16.941899999999901</v>
      </c>
      <c r="I1297" s="3">
        <v>3.1736612020687098</v>
      </c>
      <c r="J1297" s="3">
        <v>2.70588235294117</v>
      </c>
      <c r="K1297" s="3">
        <v>14.3559749999999</v>
      </c>
      <c r="L1297" s="3">
        <v>26.040133779264199</v>
      </c>
      <c r="M1297" s="3">
        <v>0.99579140415447798</v>
      </c>
      <c r="N1297" s="3">
        <v>1.72191279601585</v>
      </c>
      <c r="O1297" s="3">
        <v>3.9724334102466701</v>
      </c>
      <c r="P1297" s="3">
        <v>1.08936302151182</v>
      </c>
      <c r="Q1297" s="4">
        <v>306</v>
      </c>
      <c r="R1297" s="3">
        <v>9.8390000000000004</v>
      </c>
      <c r="S1297" s="3">
        <v>1.3287002436479101</v>
      </c>
      <c r="T1297" s="3">
        <v>0.79555884727149095</v>
      </c>
      <c r="U1297" s="3">
        <v>10.804525</v>
      </c>
      <c r="V1297" s="3">
        <v>0.79892118364588105</v>
      </c>
    </row>
    <row r="1298" spans="1:22" x14ac:dyDescent="0.3">
      <c r="A1298" s="4">
        <v>27763</v>
      </c>
      <c r="B1298" s="52" t="s">
        <v>1</v>
      </c>
      <c r="C1298" s="52" t="str">
        <f t="shared" si="20"/>
        <v>Angiospermae</v>
      </c>
      <c r="D1298" s="3">
        <v>3.8575562888475599</v>
      </c>
      <c r="E1298" s="3">
        <v>2.60258034704886</v>
      </c>
      <c r="F1298" s="3">
        <v>10.656000000000001</v>
      </c>
      <c r="G1298" s="3">
        <v>1.25691863738738</v>
      </c>
      <c r="H1298" s="3">
        <v>16.131450000000001</v>
      </c>
      <c r="I1298" s="3">
        <v>3.10261410428663</v>
      </c>
      <c r="J1298" s="3">
        <v>2.9213483146067398</v>
      </c>
      <c r="K1298" s="3">
        <v>13.393725</v>
      </c>
      <c r="L1298" s="3">
        <v>31.126404494382001</v>
      </c>
      <c r="M1298" s="3">
        <v>1.0613968488438501</v>
      </c>
      <c r="N1298" s="3">
        <v>1.6474952765153399</v>
      </c>
      <c r="O1298" s="3">
        <v>4.0943980892206104</v>
      </c>
      <c r="P1298" s="3">
        <v>1.0422790072135899</v>
      </c>
      <c r="Q1298" s="4">
        <v>357</v>
      </c>
      <c r="R1298" s="3">
        <v>9.7914999999999992</v>
      </c>
      <c r="S1298" s="3">
        <v>1.3100599095243901</v>
      </c>
      <c r="T1298" s="3">
        <v>0.80429522525866504</v>
      </c>
      <c r="U1298" s="3">
        <v>10.223750000000001</v>
      </c>
      <c r="V1298" s="3">
        <v>0.75777050415662595</v>
      </c>
    </row>
    <row r="1299" spans="1:22" x14ac:dyDescent="0.3">
      <c r="A1299" s="4">
        <v>27829</v>
      </c>
      <c r="B1299" s="52" t="s">
        <v>1</v>
      </c>
      <c r="C1299" s="52" t="str">
        <f t="shared" si="20"/>
        <v>Angiospermae</v>
      </c>
      <c r="D1299" s="3">
        <v>3.9649181919338399</v>
      </c>
      <c r="E1299" s="3">
        <v>2.9172673051341</v>
      </c>
      <c r="F1299" s="3">
        <v>10.342000000000001</v>
      </c>
      <c r="G1299" s="3">
        <v>1.30201121639914</v>
      </c>
      <c r="H1299" s="3">
        <v>16.588799999999999</v>
      </c>
      <c r="I1299" s="3">
        <v>3.0157919479531201</v>
      </c>
      <c r="J1299" s="3">
        <v>2.9120234604105502</v>
      </c>
      <c r="K1299" s="3">
        <v>13.465400000000001</v>
      </c>
      <c r="L1299" s="3">
        <v>32.431085043988197</v>
      </c>
      <c r="M1299" s="3">
        <v>0.89411643478498604</v>
      </c>
      <c r="N1299" s="3">
        <v>1.7904803022126199</v>
      </c>
      <c r="O1299" s="3">
        <v>3.5450985179860202</v>
      </c>
      <c r="P1299" s="3">
        <v>1.0549293619625599</v>
      </c>
      <c r="Q1299" s="4">
        <v>342</v>
      </c>
      <c r="R1299" s="3">
        <v>9.2650000000000006</v>
      </c>
      <c r="S1299" s="3">
        <v>1.3735298617840499</v>
      </c>
      <c r="T1299" s="3">
        <v>0.76061895907168897</v>
      </c>
      <c r="U1299" s="3">
        <v>9.8034999999999997</v>
      </c>
      <c r="V1299" s="3">
        <v>0.85069341025433598</v>
      </c>
    </row>
    <row r="1300" spans="1:22" x14ac:dyDescent="0.3">
      <c r="A1300" s="4">
        <v>27836</v>
      </c>
      <c r="B1300" s="52" t="s">
        <v>1</v>
      </c>
      <c r="C1300" s="52" t="str">
        <f t="shared" si="20"/>
        <v>Angiospermae</v>
      </c>
      <c r="D1300" s="3">
        <v>6.0053334839611496</v>
      </c>
      <c r="E1300" s="3">
        <v>1.75789890466334</v>
      </c>
      <c r="F1300" s="3">
        <v>11.403650000000001</v>
      </c>
      <c r="G1300" s="3">
        <v>1.2142318468209701</v>
      </c>
      <c r="H1300" s="3">
        <v>16.2897</v>
      </c>
      <c r="I1300" s="3">
        <v>4.3615952669221096</v>
      </c>
      <c r="J1300" s="3">
        <v>2.88132295719844</v>
      </c>
      <c r="K1300" s="3">
        <v>13.846674999999999</v>
      </c>
      <c r="L1300" s="3">
        <v>32.140077821011602</v>
      </c>
      <c r="M1300" s="3">
        <v>1.08022159375515</v>
      </c>
      <c r="N1300" s="3">
        <v>1.6288315493183001</v>
      </c>
      <c r="O1300" s="3">
        <v>6.4870909070757197</v>
      </c>
      <c r="P1300" s="3">
        <v>1.0655376205938001</v>
      </c>
      <c r="Q1300" s="4">
        <v>515</v>
      </c>
      <c r="R1300" s="3">
        <v>10.00085</v>
      </c>
      <c r="S1300" s="3">
        <v>1.2938097129108299</v>
      </c>
      <c r="T1300" s="3">
        <v>0.72628693786463605</v>
      </c>
      <c r="U1300" s="3">
        <v>10.702249999999999</v>
      </c>
      <c r="V1300" s="3">
        <v>0.67234995306829204</v>
      </c>
    </row>
    <row r="1301" spans="1:22" x14ac:dyDescent="0.3">
      <c r="A1301" s="4">
        <v>27899</v>
      </c>
      <c r="B1301" s="52" t="s">
        <v>1</v>
      </c>
      <c r="C1301" s="52" t="str">
        <f t="shared" si="20"/>
        <v>Angiospermae</v>
      </c>
      <c r="D1301" s="3">
        <v>16.902164395023799</v>
      </c>
      <c r="E1301" s="3">
        <v>1.2496327718040401</v>
      </c>
      <c r="F1301" s="3">
        <v>18.024299999999901</v>
      </c>
      <c r="G1301" s="3">
        <v>1.1585135067658601</v>
      </c>
      <c r="H1301" s="3">
        <v>23.738489999999999</v>
      </c>
      <c r="I1301" s="3">
        <v>13.4024000301283</v>
      </c>
      <c r="J1301" s="3">
        <v>3.54902701681466</v>
      </c>
      <c r="K1301" s="3">
        <v>20.881394999999898</v>
      </c>
      <c r="L1301" s="3">
        <v>28.770219198790599</v>
      </c>
      <c r="M1301" s="3">
        <v>0.85336274619824404</v>
      </c>
      <c r="N1301" s="3">
        <v>3.1476937764783099</v>
      </c>
      <c r="O1301" s="3">
        <v>14.4236774248317</v>
      </c>
      <c r="P1301" s="3">
        <v>1.41002939468079</v>
      </c>
      <c r="Q1301" s="4">
        <v>31758</v>
      </c>
      <c r="R1301" s="3">
        <v>7.54155</v>
      </c>
      <c r="S1301" s="3">
        <v>1.63353809867459</v>
      </c>
      <c r="T1301" s="3">
        <v>0.79293986952784101</v>
      </c>
      <c r="U1301" s="3">
        <v>12.782924999999899</v>
      </c>
      <c r="V1301" s="3">
        <v>0.92919438194415005</v>
      </c>
    </row>
    <row r="1302" spans="1:22" x14ac:dyDescent="0.3">
      <c r="A1302" s="4">
        <v>27919</v>
      </c>
      <c r="B1302" s="52" t="s">
        <v>1</v>
      </c>
      <c r="C1302" s="52" t="str">
        <f t="shared" si="20"/>
        <v>Angiospermae</v>
      </c>
      <c r="D1302" s="3">
        <v>3.4004067077086302</v>
      </c>
      <c r="E1302" s="3">
        <v>2.8347225726833001</v>
      </c>
      <c r="F1302" s="3">
        <v>10.294</v>
      </c>
      <c r="G1302" s="3">
        <v>1.2379682339226701</v>
      </c>
      <c r="H1302" s="3">
        <v>15.193289999999999</v>
      </c>
      <c r="I1302" s="3">
        <v>2.7119487662294901</v>
      </c>
      <c r="J1302" s="3">
        <v>2.83076923076923</v>
      </c>
      <c r="K1302" s="3">
        <v>12.743645000000001</v>
      </c>
      <c r="L1302" s="3">
        <v>26.085271317829399</v>
      </c>
      <c r="M1302" s="3">
        <v>1.0679298794285199</v>
      </c>
      <c r="N1302" s="3">
        <v>1.6180029073018001</v>
      </c>
      <c r="O1302" s="3">
        <v>3.6313959253712298</v>
      </c>
      <c r="P1302" s="3">
        <v>1.04591765455963</v>
      </c>
      <c r="Q1302" s="4">
        <v>260</v>
      </c>
      <c r="R1302" s="3">
        <v>9.3901500000000002</v>
      </c>
      <c r="S1302" s="3">
        <v>1.29481283164373</v>
      </c>
      <c r="T1302" s="3">
        <v>0.79753658880908995</v>
      </c>
      <c r="U1302" s="3">
        <v>9.8420749999999995</v>
      </c>
      <c r="V1302" s="3">
        <v>0.74680613790473804</v>
      </c>
    </row>
    <row r="1303" spans="1:22" x14ac:dyDescent="0.3">
      <c r="A1303" s="4">
        <v>27920</v>
      </c>
      <c r="B1303" s="52" t="s">
        <v>1</v>
      </c>
      <c r="C1303" s="52" t="str">
        <f t="shared" si="20"/>
        <v>Angiospermae</v>
      </c>
      <c r="D1303" s="3">
        <v>3.51210473818383</v>
      </c>
      <c r="E1303" s="3">
        <v>2.92165009821275</v>
      </c>
      <c r="F1303" s="3">
        <v>12.81995</v>
      </c>
      <c r="G1303" s="3">
        <v>1.1799726207980501</v>
      </c>
      <c r="H1303" s="3">
        <v>17.434429999999999</v>
      </c>
      <c r="I1303" s="3">
        <v>4.0892925312919504</v>
      </c>
      <c r="J1303" s="3">
        <v>2.91480730223123</v>
      </c>
      <c r="K1303" s="3">
        <v>15.127190000000001</v>
      </c>
      <c r="L1303" s="3">
        <v>28.059183673469299</v>
      </c>
      <c r="M1303" s="3">
        <v>1.2493688380791499</v>
      </c>
      <c r="N1303" s="3">
        <v>1.8613701028671401</v>
      </c>
      <c r="O1303" s="3">
        <v>4.3879142159570197</v>
      </c>
      <c r="P1303" s="3">
        <v>1.1556584213752501</v>
      </c>
      <c r="Q1303" s="4">
        <v>494</v>
      </c>
      <c r="R1303" s="3">
        <v>9.3664500000000004</v>
      </c>
      <c r="S1303" s="3">
        <v>1.3636452962175001</v>
      </c>
      <c r="T1303" s="3">
        <v>1.1643424203250201</v>
      </c>
      <c r="U1303" s="3">
        <v>11.0932</v>
      </c>
      <c r="V1303" s="3">
        <v>0.93194450256590899</v>
      </c>
    </row>
    <row r="1304" spans="1:22" x14ac:dyDescent="0.3">
      <c r="A1304" s="4">
        <v>28003</v>
      </c>
      <c r="B1304" s="52" t="s">
        <v>1</v>
      </c>
      <c r="C1304" s="52" t="str">
        <f t="shared" si="20"/>
        <v>Angiospermae</v>
      </c>
      <c r="D1304" s="3">
        <v>3.5033839527472899</v>
      </c>
      <c r="E1304" s="3">
        <v>2.6413062426040201</v>
      </c>
      <c r="F1304" s="3">
        <v>12.007250000000001</v>
      </c>
      <c r="G1304" s="3">
        <v>1.2142813716712799</v>
      </c>
      <c r="H1304" s="3">
        <v>17.153110000000002</v>
      </c>
      <c r="I1304" s="3">
        <v>3.3449982848888</v>
      </c>
      <c r="J1304" s="3">
        <v>3.0905172413793101</v>
      </c>
      <c r="K1304" s="3">
        <v>14.58018</v>
      </c>
      <c r="L1304" s="3">
        <v>28.176724137931</v>
      </c>
      <c r="M1304" s="3">
        <v>1.2975887121482199</v>
      </c>
      <c r="N1304" s="3">
        <v>1.8925168116597599</v>
      </c>
      <c r="O1304" s="3">
        <v>4.5459514714061298</v>
      </c>
      <c r="P1304" s="3">
        <v>1.13969977551979</v>
      </c>
      <c r="Q1304" s="4">
        <v>465</v>
      </c>
      <c r="R1304" s="3">
        <v>9.0636499999999902</v>
      </c>
      <c r="S1304" s="3">
        <v>1.38391620671162</v>
      </c>
      <c r="T1304" s="3">
        <v>0.95479066240105004</v>
      </c>
      <c r="U1304" s="3">
        <v>10.535450000000001</v>
      </c>
      <c r="V1304" s="3">
        <v>0.73581918019334602</v>
      </c>
    </row>
    <row r="1305" spans="1:22" x14ac:dyDescent="0.3">
      <c r="A1305" s="4">
        <v>28066</v>
      </c>
      <c r="B1305" s="52" t="s">
        <v>1</v>
      </c>
      <c r="C1305" s="52" t="str">
        <f t="shared" si="20"/>
        <v>Angiospermae</v>
      </c>
      <c r="D1305" s="3">
        <v>3.87995624643044</v>
      </c>
      <c r="E1305" s="3">
        <v>2.3783129019791098</v>
      </c>
      <c r="F1305" s="3">
        <v>9.2277500000000003</v>
      </c>
      <c r="G1305" s="3">
        <v>1.3351336999810299</v>
      </c>
      <c r="H1305" s="3">
        <v>15.41281</v>
      </c>
      <c r="I1305" s="3">
        <v>3.2182767043837401</v>
      </c>
      <c r="J1305" s="3">
        <v>2.8874345549738201</v>
      </c>
      <c r="K1305" s="3">
        <v>12.32028</v>
      </c>
      <c r="L1305" s="3">
        <v>31.5785340314136</v>
      </c>
      <c r="M1305" s="3">
        <v>1</v>
      </c>
      <c r="N1305" s="3">
        <v>1.71546980388665</v>
      </c>
      <c r="O1305" s="3">
        <v>3.87995624643044</v>
      </c>
      <c r="P1305" s="3">
        <v>1.0133508306176799</v>
      </c>
      <c r="Q1305" s="4">
        <v>383</v>
      </c>
      <c r="R1305" s="3">
        <v>8.9846000000000004</v>
      </c>
      <c r="S1305" s="3">
        <v>1.3529588438614399</v>
      </c>
      <c r="T1305" s="3">
        <v>0.829462112451539</v>
      </c>
      <c r="U1305" s="3">
        <v>9.1061749999999897</v>
      </c>
      <c r="V1305" s="3">
        <v>0.829462112451539</v>
      </c>
    </row>
    <row r="1306" spans="1:22" x14ac:dyDescent="0.3">
      <c r="A1306" s="4">
        <v>28105</v>
      </c>
      <c r="B1306" s="52" t="s">
        <v>1</v>
      </c>
      <c r="C1306" s="52" t="str">
        <f t="shared" si="20"/>
        <v>Angiospermae</v>
      </c>
      <c r="D1306" s="3">
        <v>4.4821379451315897</v>
      </c>
      <c r="E1306" s="3">
        <v>2.2201921395463802</v>
      </c>
      <c r="F1306" s="3">
        <v>12.59695</v>
      </c>
      <c r="G1306" s="3">
        <v>1.15894204549513</v>
      </c>
      <c r="H1306" s="3">
        <v>16.601319999999902</v>
      </c>
      <c r="I1306" s="3">
        <v>4.3934013562633796</v>
      </c>
      <c r="J1306" s="3">
        <v>2.94303797468354</v>
      </c>
      <c r="K1306" s="3">
        <v>14.599134999999899</v>
      </c>
      <c r="L1306" s="3">
        <v>32.213607594936697</v>
      </c>
      <c r="M1306" s="3">
        <v>1.26587151191104</v>
      </c>
      <c r="N1306" s="3">
        <v>1.6386331332912101</v>
      </c>
      <c r="O1306" s="3">
        <v>5.6738107371976101</v>
      </c>
      <c r="P1306" s="3">
        <v>1.1084888123318399</v>
      </c>
      <c r="Q1306" s="4">
        <v>632</v>
      </c>
      <c r="R1306" s="3">
        <v>10.1312</v>
      </c>
      <c r="S1306" s="3">
        <v>1.2846742915723399</v>
      </c>
      <c r="T1306" s="3">
        <v>0.98020217361569495</v>
      </c>
      <c r="U1306" s="3">
        <v>11.364075</v>
      </c>
      <c r="V1306" s="3">
        <v>0.77432990978358796</v>
      </c>
    </row>
    <row r="1307" spans="1:22" x14ac:dyDescent="0.3">
      <c r="A1307" s="4">
        <v>28267</v>
      </c>
      <c r="B1307" s="52" t="s">
        <v>1</v>
      </c>
      <c r="C1307" s="52" t="str">
        <f t="shared" si="20"/>
        <v>Angiospermae</v>
      </c>
      <c r="D1307" s="3">
        <v>3.7320575349973799</v>
      </c>
      <c r="E1307" s="3">
        <v>3.73572596048716</v>
      </c>
      <c r="F1307" s="3">
        <v>12.6563</v>
      </c>
      <c r="G1307" s="3">
        <v>1.13773061637287</v>
      </c>
      <c r="H1307" s="3">
        <v>16.142619999999901</v>
      </c>
      <c r="I1307" s="3">
        <v>2.4626204350327798</v>
      </c>
      <c r="J1307" s="3">
        <v>2.63043478260869</v>
      </c>
      <c r="K1307" s="3">
        <v>14.399459999999999</v>
      </c>
      <c r="L1307" s="3">
        <v>29.962686567164099</v>
      </c>
      <c r="M1307" s="3">
        <v>0.90778587266750699</v>
      </c>
      <c r="N1307" s="3">
        <v>1.77399226339619</v>
      </c>
      <c r="O1307" s="3">
        <v>3.3879091062529398</v>
      </c>
      <c r="P1307" s="3">
        <v>1.16348208991583</v>
      </c>
      <c r="Q1307" s="4">
        <v>279</v>
      </c>
      <c r="R1307" s="3">
        <v>9.0995999999999899</v>
      </c>
      <c r="S1307" s="3">
        <v>1.32372919529874</v>
      </c>
      <c r="T1307" s="3">
        <v>0.65985596736908403</v>
      </c>
      <c r="U1307" s="3">
        <v>10.877949999999901</v>
      </c>
      <c r="V1307" s="3">
        <v>0.726885036699363</v>
      </c>
    </row>
    <row r="1308" spans="1:22" x14ac:dyDescent="0.3">
      <c r="A1308" s="4">
        <v>28269</v>
      </c>
      <c r="B1308" s="52" t="s">
        <v>1</v>
      </c>
      <c r="C1308" s="52" t="str">
        <f t="shared" si="20"/>
        <v>Angiospermae</v>
      </c>
      <c r="D1308" s="3">
        <v>2.8766281623429499</v>
      </c>
      <c r="E1308" s="3">
        <v>2.9187720580971801</v>
      </c>
      <c r="F1308" s="3">
        <v>10.392250000000001</v>
      </c>
      <c r="G1308" s="3">
        <v>1.2518679785417</v>
      </c>
      <c r="H1308" s="3">
        <v>15.6272</v>
      </c>
      <c r="I1308" s="3">
        <v>2.22386755520919</v>
      </c>
      <c r="J1308" s="3">
        <v>2.6116504854368898</v>
      </c>
      <c r="K1308" s="3">
        <v>13.009725</v>
      </c>
      <c r="L1308" s="3">
        <v>27.1758793969849</v>
      </c>
      <c r="M1308" s="3">
        <v>1.2377293170151</v>
      </c>
      <c r="N1308" s="3">
        <v>1.6539169824100901</v>
      </c>
      <c r="O1308" s="3">
        <v>3.5604870106831599</v>
      </c>
      <c r="P1308" s="3">
        <v>1.04756096639004</v>
      </c>
      <c r="Q1308" s="4">
        <v>206</v>
      </c>
      <c r="R1308" s="3">
        <v>9.4486000000000008</v>
      </c>
      <c r="S1308" s="3">
        <v>1.3114080293939001</v>
      </c>
      <c r="T1308" s="3">
        <v>0.773081340272321</v>
      </c>
      <c r="U1308" s="3">
        <v>9.9204249999999998</v>
      </c>
      <c r="V1308" s="3">
        <v>0.62459645226524596</v>
      </c>
    </row>
    <row r="1309" spans="1:22" x14ac:dyDescent="0.3">
      <c r="A1309" s="4">
        <v>28317</v>
      </c>
      <c r="B1309" s="52" t="s">
        <v>1</v>
      </c>
      <c r="C1309" s="52" t="str">
        <f t="shared" si="20"/>
        <v>Angiospermae</v>
      </c>
      <c r="D1309" s="3">
        <v>11.855790336340799</v>
      </c>
      <c r="E1309" s="3">
        <v>2.5226194330776099</v>
      </c>
      <c r="F1309" s="3">
        <v>20.151499999999999</v>
      </c>
      <c r="G1309" s="3">
        <v>1.1087889239014399</v>
      </c>
      <c r="H1309" s="3">
        <v>24.536020000000001</v>
      </c>
      <c r="I1309" s="3">
        <v>6.9411439919877997</v>
      </c>
      <c r="J1309" s="3">
        <v>3.6838154676562298</v>
      </c>
      <c r="K1309" s="3">
        <v>22.34376</v>
      </c>
      <c r="L1309" s="3">
        <v>27.0288221629527</v>
      </c>
      <c r="M1309" s="3">
        <v>0.67379088480875504</v>
      </c>
      <c r="N1309" s="3">
        <v>3.5269117985280598</v>
      </c>
      <c r="O1309" s="3">
        <v>7.9883234608301699</v>
      </c>
      <c r="P1309" s="3">
        <v>1.4867402234739899</v>
      </c>
      <c r="Q1309" s="4">
        <v>11857</v>
      </c>
      <c r="R1309" s="3">
        <v>6.9567999999999897</v>
      </c>
      <c r="S1309" s="3">
        <v>1.6484810925067199</v>
      </c>
      <c r="T1309" s="3">
        <v>0.58546446884367898</v>
      </c>
      <c r="U1309" s="3">
        <v>13.55415</v>
      </c>
      <c r="V1309" s="3">
        <v>0.86891123350511601</v>
      </c>
    </row>
    <row r="1310" spans="1:22" x14ac:dyDescent="0.3">
      <c r="A1310" s="4">
        <v>28319</v>
      </c>
      <c r="B1310" s="52" t="s">
        <v>1</v>
      </c>
      <c r="C1310" s="52" t="str">
        <f t="shared" si="20"/>
        <v>Angiospermae</v>
      </c>
      <c r="D1310" s="3">
        <v>11.989281560105301</v>
      </c>
      <c r="E1310" s="3">
        <v>2.2789407314472698</v>
      </c>
      <c r="F1310" s="3">
        <v>21.396000000000001</v>
      </c>
      <c r="G1310" s="3">
        <v>1.10838474481211</v>
      </c>
      <c r="H1310" s="3">
        <v>26.033999999999999</v>
      </c>
      <c r="I1310" s="3">
        <v>7.0971046407465499</v>
      </c>
      <c r="J1310" s="3">
        <v>3.71063872057216</v>
      </c>
      <c r="K1310" s="3">
        <v>23.715</v>
      </c>
      <c r="L1310" s="3">
        <v>27.9936187731576</v>
      </c>
      <c r="M1310" s="3">
        <v>0.78308048150299203</v>
      </c>
      <c r="N1310" s="3">
        <v>2.5397166061019898</v>
      </c>
      <c r="O1310" s="3">
        <v>9.3885723769622498</v>
      </c>
      <c r="P1310" s="3">
        <v>1.3521767638067099</v>
      </c>
      <c r="Q1310" s="4">
        <v>10067</v>
      </c>
      <c r="R1310" s="3">
        <v>10.25075</v>
      </c>
      <c r="S1310" s="3">
        <v>1.49873209729277</v>
      </c>
      <c r="T1310" s="3">
        <v>0.59195412211873899</v>
      </c>
      <c r="U1310" s="3">
        <v>15.823375</v>
      </c>
      <c r="V1310" s="3">
        <v>0.75593011970184898</v>
      </c>
    </row>
    <row r="1311" spans="1:22" x14ac:dyDescent="0.3">
      <c r="A1311" s="4">
        <v>28323</v>
      </c>
      <c r="B1311" s="52" t="s">
        <v>1</v>
      </c>
      <c r="C1311" s="52" t="str">
        <f t="shared" si="20"/>
        <v>Angiospermae</v>
      </c>
      <c r="D1311" s="3">
        <v>4.7650429802111702</v>
      </c>
      <c r="E1311" s="3">
        <v>2.7457313619478798</v>
      </c>
      <c r="F1311" s="3">
        <v>12.2669</v>
      </c>
      <c r="G1311" s="3">
        <v>1.20935444162746</v>
      </c>
      <c r="H1311" s="3">
        <v>17.40316</v>
      </c>
      <c r="I1311" s="3">
        <v>3.0198616462369099</v>
      </c>
      <c r="J1311" s="3">
        <v>2.9398230088495501</v>
      </c>
      <c r="K1311" s="3">
        <v>14.83503</v>
      </c>
      <c r="L1311" s="3">
        <v>31.810619469026499</v>
      </c>
      <c r="M1311" s="3">
        <v>0.93758350539669399</v>
      </c>
      <c r="N1311" s="3">
        <v>1.82491925674258</v>
      </c>
      <c r="O1311" s="3">
        <v>4.4676257007522997</v>
      </c>
      <c r="P1311" s="3">
        <v>1.12523333623809</v>
      </c>
      <c r="Q1311" s="4">
        <v>567</v>
      </c>
      <c r="R1311" s="3">
        <v>9.5364000000000004</v>
      </c>
      <c r="S1311" s="3">
        <v>1.3608059330468301</v>
      </c>
      <c r="T1311" s="3">
        <v>0.63375328591539404</v>
      </c>
      <c r="U1311" s="3">
        <v>10.90165</v>
      </c>
      <c r="V1311" s="3">
        <v>0.67594329706904399</v>
      </c>
    </row>
    <row r="1312" spans="1:22" x14ac:dyDescent="0.3">
      <c r="A1312" s="4">
        <v>28387</v>
      </c>
      <c r="B1312" s="52" t="s">
        <v>1</v>
      </c>
      <c r="C1312" s="52" t="str">
        <f t="shared" si="20"/>
        <v>Angiospermae</v>
      </c>
      <c r="D1312" s="3">
        <v>4.9925576369661302</v>
      </c>
      <c r="E1312" s="3">
        <v>2.0731844198656302</v>
      </c>
      <c r="F1312" s="3">
        <v>11.14715</v>
      </c>
      <c r="G1312" s="3">
        <v>1.1946277748123899</v>
      </c>
      <c r="H1312" s="3">
        <v>15.48624</v>
      </c>
      <c r="I1312" s="3">
        <v>4.0377678809163902</v>
      </c>
      <c r="J1312" s="3">
        <v>2.7037037037037002</v>
      </c>
      <c r="K1312" s="3">
        <v>13.316694999999999</v>
      </c>
      <c r="L1312" s="3">
        <v>31.279785809906201</v>
      </c>
      <c r="M1312" s="3">
        <v>1.07696805497253</v>
      </c>
      <c r="N1312" s="3">
        <v>1.56775055679287</v>
      </c>
      <c r="O1312" s="3">
        <v>5.3768250876217003</v>
      </c>
      <c r="P1312" s="3">
        <v>1.0603634219018601</v>
      </c>
      <c r="Q1312" s="4">
        <v>762</v>
      </c>
      <c r="R1312" s="3">
        <v>9.8780000000000001</v>
      </c>
      <c r="S1312" s="3">
        <v>1.2667395951990801</v>
      </c>
      <c r="T1312" s="3">
        <v>0.80875738940292996</v>
      </c>
      <c r="U1312" s="3">
        <v>10.512575</v>
      </c>
      <c r="V1312" s="3">
        <v>0.75095764045067503</v>
      </c>
    </row>
    <row r="1313" spans="1:22" x14ac:dyDescent="0.3">
      <c r="A1313" s="4">
        <v>28445</v>
      </c>
      <c r="B1313" s="52" t="s">
        <v>1</v>
      </c>
      <c r="C1313" s="52" t="str">
        <f t="shared" si="20"/>
        <v>Angiospermae</v>
      </c>
      <c r="D1313" s="3">
        <v>4.1196686425598701</v>
      </c>
      <c r="E1313" s="3">
        <v>3.8958174492456701</v>
      </c>
      <c r="F1313" s="3">
        <v>13.4244</v>
      </c>
      <c r="G1313" s="3">
        <v>1.0831020380799099</v>
      </c>
      <c r="H1313" s="3">
        <v>15.65559</v>
      </c>
      <c r="I1313" s="3">
        <v>2.8607028152916998</v>
      </c>
      <c r="J1313" s="3">
        <v>2.61264822134387</v>
      </c>
      <c r="K1313" s="3">
        <v>14.539994999999999</v>
      </c>
      <c r="L1313" s="3">
        <v>26.4297520661157</v>
      </c>
      <c r="M1313" s="3">
        <v>0.836438471757735</v>
      </c>
      <c r="N1313" s="3">
        <v>1.5500123758700199</v>
      </c>
      <c r="O1313" s="3">
        <v>3.44584934353104</v>
      </c>
      <c r="P1313" s="3">
        <v>1.1413025458348001</v>
      </c>
      <c r="Q1313" s="4">
        <v>253</v>
      </c>
      <c r="R1313" s="3">
        <v>10.100299999999899</v>
      </c>
      <c r="S1313" s="3">
        <v>1.2361471134594699</v>
      </c>
      <c r="T1313" s="3">
        <v>0.69440119181869897</v>
      </c>
      <c r="U1313" s="3">
        <v>11.76235</v>
      </c>
      <c r="V1313" s="3">
        <v>0.83018801174872903</v>
      </c>
    </row>
    <row r="1314" spans="1:22" x14ac:dyDescent="0.3">
      <c r="A1314" s="4">
        <v>28527</v>
      </c>
      <c r="B1314" s="52" t="s">
        <v>1</v>
      </c>
      <c r="C1314" s="52" t="str">
        <f t="shared" si="20"/>
        <v>Angiospermae</v>
      </c>
      <c r="D1314" s="3">
        <v>4.5191981252988098</v>
      </c>
      <c r="E1314" s="3">
        <v>2.3790992061683101</v>
      </c>
      <c r="F1314" s="3">
        <v>11.157349999999999</v>
      </c>
      <c r="G1314" s="3">
        <v>1.21217448587702</v>
      </c>
      <c r="H1314" s="3">
        <v>15.891959999999999</v>
      </c>
      <c r="I1314" s="3">
        <v>3.2945086701887001</v>
      </c>
      <c r="J1314" s="3">
        <v>2.8759493670885998</v>
      </c>
      <c r="K1314" s="3">
        <v>13.524654999999999</v>
      </c>
      <c r="L1314" s="3">
        <v>27.627848101265801</v>
      </c>
      <c r="M1314" s="3">
        <v>1.0377365738567299</v>
      </c>
      <c r="N1314" s="3">
        <v>1.7610966433581901</v>
      </c>
      <c r="O1314" s="3">
        <v>4.6897371791273796</v>
      </c>
      <c r="P1314" s="3">
        <v>1.10571446268194</v>
      </c>
      <c r="Q1314" s="4">
        <v>396</v>
      </c>
      <c r="R1314" s="3">
        <v>9.0238999999999994</v>
      </c>
      <c r="S1314" s="3">
        <v>1.3403188603282701</v>
      </c>
      <c r="T1314" s="3">
        <v>0.72900292902535102</v>
      </c>
      <c r="U1314" s="3">
        <v>10.090624999999999</v>
      </c>
      <c r="V1314" s="3">
        <v>0.70249324095422205</v>
      </c>
    </row>
    <row r="1315" spans="1:22" x14ac:dyDescent="0.3">
      <c r="A1315" s="4">
        <v>28595</v>
      </c>
      <c r="B1315" s="52" t="s">
        <v>1</v>
      </c>
      <c r="C1315" s="52" t="str">
        <f t="shared" si="20"/>
        <v>Angiospermae</v>
      </c>
      <c r="D1315" s="3">
        <v>2.2692828133865901</v>
      </c>
      <c r="E1315" s="3">
        <v>3.5267602092867998</v>
      </c>
      <c r="F1315" s="3">
        <v>10.6319</v>
      </c>
      <c r="G1315" s="3">
        <v>1.2305523942098699</v>
      </c>
      <c r="H1315" s="3">
        <v>15.534319999999999</v>
      </c>
      <c r="I1315" s="3">
        <v>3.24521670396692</v>
      </c>
      <c r="J1315" s="3">
        <v>2.9132075471698098</v>
      </c>
      <c r="K1315" s="3">
        <v>13.08311</v>
      </c>
      <c r="L1315" s="3">
        <v>31.335849056603699</v>
      </c>
      <c r="M1315" s="3">
        <v>1.3284534069532401</v>
      </c>
      <c r="N1315" s="3">
        <v>1.739721363616</v>
      </c>
      <c r="O1315" s="3">
        <v>3.01463648478386</v>
      </c>
      <c r="P1315" s="3">
        <v>1.0870452070691301</v>
      </c>
      <c r="Q1315" s="4">
        <v>266</v>
      </c>
      <c r="R1315" s="3">
        <v>8.9291999999999998</v>
      </c>
      <c r="S1315" s="3">
        <v>1.33766608217329</v>
      </c>
      <c r="T1315" s="3">
        <v>1.4300626985861999</v>
      </c>
      <c r="U1315" s="3">
        <v>9.7805499999999999</v>
      </c>
      <c r="V1315" s="3">
        <v>1.0764869065795799</v>
      </c>
    </row>
    <row r="1316" spans="1:22" x14ac:dyDescent="0.3">
      <c r="A1316" s="4">
        <v>28601</v>
      </c>
      <c r="B1316" s="52" t="s">
        <v>1</v>
      </c>
      <c r="C1316" s="52" t="str">
        <f t="shared" si="20"/>
        <v>Angiospermae</v>
      </c>
      <c r="D1316" s="3">
        <v>3.32601728281541</v>
      </c>
      <c r="E1316" s="3">
        <v>4.5802599244561497</v>
      </c>
      <c r="F1316" s="3">
        <v>10.0001</v>
      </c>
      <c r="G1316" s="3">
        <v>1.1508694913050801</v>
      </c>
      <c r="H1316" s="3">
        <v>13.017519999999999</v>
      </c>
      <c r="I1316" s="3">
        <v>2.1596622327314599</v>
      </c>
      <c r="J1316" s="3">
        <v>2.8053691275167698</v>
      </c>
      <c r="K1316" s="3">
        <v>11.50881</v>
      </c>
      <c r="L1316" s="3">
        <v>29.5637583892617</v>
      </c>
      <c r="M1316" s="3">
        <v>0.65643195898790796</v>
      </c>
      <c r="N1316" s="3">
        <v>1.72262333262756</v>
      </c>
      <c r="O1316" s="3">
        <v>2.1833040405861599</v>
      </c>
      <c r="P1316" s="3">
        <v>1.1391646589090301</v>
      </c>
      <c r="Q1316" s="4">
        <v>150</v>
      </c>
      <c r="R1316" s="3">
        <v>7.5568</v>
      </c>
      <c r="S1316" s="3">
        <v>1.3110298515113701</v>
      </c>
      <c r="T1316" s="3">
        <v>0.64932381557059804</v>
      </c>
      <c r="U1316" s="3">
        <v>8.7784499999999994</v>
      </c>
      <c r="V1316" s="3">
        <v>0.98917154577868305</v>
      </c>
    </row>
    <row r="1317" spans="1:22" x14ac:dyDescent="0.3">
      <c r="A1317" s="4">
        <v>28703</v>
      </c>
      <c r="B1317" s="52" t="s">
        <v>1</v>
      </c>
      <c r="C1317" s="52" t="str">
        <f t="shared" si="20"/>
        <v>Angiospermae</v>
      </c>
      <c r="D1317" s="3">
        <v>12.970312886821601</v>
      </c>
      <c r="E1317" s="3">
        <v>1.29456473254784</v>
      </c>
      <c r="F1317" s="3">
        <v>14.500450000000001</v>
      </c>
      <c r="G1317" s="3">
        <v>1.2432803809536901</v>
      </c>
      <c r="H1317" s="3">
        <v>21.555800000000001</v>
      </c>
      <c r="I1317" s="3">
        <v>7.7085300124721297</v>
      </c>
      <c r="J1317" s="3">
        <v>3.5809024612579701</v>
      </c>
      <c r="K1317" s="3">
        <v>18.028124999999999</v>
      </c>
      <c r="L1317" s="3">
        <v>27.590245394082999</v>
      </c>
      <c r="M1317" s="3">
        <v>0.86358930615436702</v>
      </c>
      <c r="N1317" s="3">
        <v>3.4959130716834199</v>
      </c>
      <c r="O1317" s="3">
        <v>11.2010235065353</v>
      </c>
      <c r="P1317" s="3">
        <v>1.4032840666877899</v>
      </c>
      <c r="Q1317" s="4">
        <v>13164</v>
      </c>
      <c r="R1317" s="3">
        <v>6.1660000000000004</v>
      </c>
      <c r="S1317" s="3">
        <v>1.74467554901785</v>
      </c>
      <c r="T1317" s="3">
        <v>0.59432105298742</v>
      </c>
      <c r="U1317" s="3">
        <v>10.333225000000001</v>
      </c>
      <c r="V1317" s="3">
        <v>0.68819871755242101</v>
      </c>
    </row>
    <row r="1318" spans="1:22" x14ac:dyDescent="0.3">
      <c r="A1318" s="4">
        <v>28718</v>
      </c>
      <c r="B1318" s="52" t="s">
        <v>1</v>
      </c>
      <c r="C1318" s="52" t="str">
        <f t="shared" si="20"/>
        <v>Angiospermae</v>
      </c>
      <c r="D1318" s="3">
        <v>4.4078158881082201</v>
      </c>
      <c r="E1318" s="3">
        <v>2.9170097082305002</v>
      </c>
      <c r="F1318" s="3">
        <v>12.72725</v>
      </c>
      <c r="G1318" s="3">
        <v>1.1560266357618401</v>
      </c>
      <c r="H1318" s="3">
        <v>16.698829999999901</v>
      </c>
      <c r="I1318" s="3">
        <v>3.7900364031543901</v>
      </c>
      <c r="J1318" s="3">
        <v>2.5917874396135199</v>
      </c>
      <c r="K1318" s="3">
        <v>14.713039999999999</v>
      </c>
      <c r="L1318" s="3">
        <v>30.7475728155339</v>
      </c>
      <c r="M1318" s="3">
        <v>0.98985881389726404</v>
      </c>
      <c r="N1318" s="3">
        <v>1.66077365649412</v>
      </c>
      <c r="O1318" s="3">
        <v>4.3631154068803202</v>
      </c>
      <c r="P1318" s="3">
        <v>1.1173026191615301</v>
      </c>
      <c r="Q1318" s="4">
        <v>414</v>
      </c>
      <c r="R1318" s="3">
        <v>10.054849999999901</v>
      </c>
      <c r="S1318" s="3">
        <v>1.29163158795721</v>
      </c>
      <c r="T1318" s="3">
        <v>0.85984453510852499</v>
      </c>
      <c r="U1318" s="3">
        <v>11.39105</v>
      </c>
      <c r="V1318" s="3">
        <v>0.86865371408186198</v>
      </c>
    </row>
    <row r="1319" spans="1:22" x14ac:dyDescent="0.3">
      <c r="A1319" s="4">
        <v>28741</v>
      </c>
      <c r="B1319" s="52" t="s">
        <v>1</v>
      </c>
      <c r="C1319" s="52" t="str">
        <f t="shared" si="20"/>
        <v>Angiospermae</v>
      </c>
      <c r="D1319" s="3">
        <v>2.93534313390058</v>
      </c>
      <c r="E1319" s="3">
        <v>4.7971655149373396</v>
      </c>
      <c r="F1319" s="3">
        <v>11.794600000000001</v>
      </c>
      <c r="G1319" s="3">
        <v>1.15834576840248</v>
      </c>
      <c r="H1319" s="3">
        <v>15.5298499999999</v>
      </c>
      <c r="I1319" s="3">
        <v>2.0619332818011</v>
      </c>
      <c r="J1319" s="3">
        <v>2.7452229299363</v>
      </c>
      <c r="K1319" s="3">
        <v>13.662224999999999</v>
      </c>
      <c r="L1319" s="3">
        <v>30.032051282051199</v>
      </c>
      <c r="M1319" s="3">
        <v>0.83760572567012004</v>
      </c>
      <c r="N1319" s="3">
        <v>1.65360698503966</v>
      </c>
      <c r="O1319" s="3">
        <v>2.4586602157616002</v>
      </c>
      <c r="P1319" s="3">
        <v>1.1134281439245499</v>
      </c>
      <c r="Q1319" s="4">
        <v>157</v>
      </c>
      <c r="R1319" s="3">
        <v>9.3915000000000006</v>
      </c>
      <c r="S1319" s="3">
        <v>1.28973477893524</v>
      </c>
      <c r="T1319" s="3">
        <v>0.70245051012524495</v>
      </c>
      <c r="U1319" s="3">
        <v>10.59305</v>
      </c>
      <c r="V1319" s="3">
        <v>0.83864100805095998</v>
      </c>
    </row>
    <row r="1320" spans="1:22" x14ac:dyDescent="0.3">
      <c r="A1320" s="4">
        <v>28745</v>
      </c>
      <c r="B1320" s="52" t="s">
        <v>1</v>
      </c>
      <c r="C1320" s="52" t="str">
        <f t="shared" si="20"/>
        <v>Angiospermae</v>
      </c>
      <c r="D1320" s="3">
        <v>4.3071596066109903</v>
      </c>
      <c r="E1320" s="3">
        <v>2.7583158548642799</v>
      </c>
      <c r="F1320" s="3">
        <v>12.164199999999999</v>
      </c>
      <c r="G1320" s="3">
        <v>1.14370201081863</v>
      </c>
      <c r="H1320" s="3">
        <v>15.66024</v>
      </c>
      <c r="I1320" s="3">
        <v>3.8616549377789702</v>
      </c>
      <c r="J1320" s="3">
        <v>2.7581552305961701</v>
      </c>
      <c r="K1320" s="3">
        <v>13.91222</v>
      </c>
      <c r="L1320" s="3">
        <v>29.024915062287601</v>
      </c>
      <c r="M1320" s="3">
        <v>1.02387889476712</v>
      </c>
      <c r="N1320" s="3">
        <v>1.5547057421968</v>
      </c>
      <c r="O1320" s="3">
        <v>4.41000981760246</v>
      </c>
      <c r="P1320" s="3">
        <v>1.0940504564464599</v>
      </c>
      <c r="Q1320" s="4">
        <v>894</v>
      </c>
      <c r="R1320" s="3">
        <v>10.072800000000001</v>
      </c>
      <c r="S1320" s="3">
        <v>1.2512677069748599</v>
      </c>
      <c r="T1320" s="3">
        <v>0.89656648243352099</v>
      </c>
      <c r="U1320" s="3">
        <v>11.118499999999999</v>
      </c>
      <c r="V1320" s="3">
        <v>0.87565676665055403</v>
      </c>
    </row>
    <row r="1321" spans="1:22" x14ac:dyDescent="0.3">
      <c r="A1321" s="4">
        <v>28824</v>
      </c>
      <c r="B1321" s="52" t="s">
        <v>1</v>
      </c>
      <c r="C1321" s="52" t="str">
        <f t="shared" si="20"/>
        <v>Angiospermae</v>
      </c>
      <c r="D1321" s="3">
        <v>3.6580363862844001</v>
      </c>
      <c r="E1321" s="3">
        <v>2.6782802842450901</v>
      </c>
      <c r="F1321" s="3">
        <v>10.771849999999899</v>
      </c>
      <c r="G1321" s="3">
        <v>1.24316296643566</v>
      </c>
      <c r="H1321" s="3">
        <v>16.010480000000001</v>
      </c>
      <c r="I1321" s="3">
        <v>2.5961209572205801</v>
      </c>
      <c r="J1321" s="3">
        <v>2.9654178674351499</v>
      </c>
      <c r="K1321" s="3">
        <v>13.391165000000001</v>
      </c>
      <c r="L1321" s="3">
        <v>28.783861671469701</v>
      </c>
      <c r="M1321" s="3">
        <v>1.09947726072229</v>
      </c>
      <c r="N1321" s="3">
        <v>1.7658942259968</v>
      </c>
      <c r="O1321" s="3">
        <v>4.0219278256144797</v>
      </c>
      <c r="P1321" s="3">
        <v>1.0859622902106201</v>
      </c>
      <c r="Q1321" s="4">
        <v>347</v>
      </c>
      <c r="R1321" s="3">
        <v>9.0664999999999996</v>
      </c>
      <c r="S1321" s="3">
        <v>1.3500281021355101</v>
      </c>
      <c r="T1321" s="3">
        <v>0.70970342639416595</v>
      </c>
      <c r="U1321" s="3">
        <v>9.9191749999999992</v>
      </c>
      <c r="V1321" s="3">
        <v>0.64549168204527296</v>
      </c>
    </row>
    <row r="1322" spans="1:22" x14ac:dyDescent="0.3">
      <c r="A1322" s="4">
        <v>28863</v>
      </c>
      <c r="B1322" s="52" t="s">
        <v>1</v>
      </c>
      <c r="C1322" s="52" t="str">
        <f t="shared" si="20"/>
        <v>Angiospermae</v>
      </c>
      <c r="D1322" s="3">
        <v>3.9641689776069202</v>
      </c>
      <c r="E1322" s="3">
        <v>2.7565808338507001</v>
      </c>
      <c r="F1322" s="3">
        <v>13.0246</v>
      </c>
      <c r="G1322" s="3">
        <v>1.1114955545659699</v>
      </c>
      <c r="H1322" s="3">
        <v>15.9289699999999</v>
      </c>
      <c r="I1322" s="3">
        <v>2.87429719072848</v>
      </c>
      <c r="J1322" s="3">
        <v>2.6862170087976498</v>
      </c>
      <c r="K1322" s="3">
        <v>14.476785</v>
      </c>
      <c r="L1322" s="3">
        <v>29.472891566265002</v>
      </c>
      <c r="M1322" s="3">
        <v>1.1919046215335201</v>
      </c>
      <c r="N1322" s="3">
        <v>1.59755386952967</v>
      </c>
      <c r="O1322" s="3">
        <v>4.7249113249495096</v>
      </c>
      <c r="P1322" s="3">
        <v>1.1327980100411099</v>
      </c>
      <c r="Q1322" s="4">
        <v>341</v>
      </c>
      <c r="R1322" s="3">
        <v>9.9708500000000004</v>
      </c>
      <c r="S1322" s="3">
        <v>1.25909995238188</v>
      </c>
      <c r="T1322" s="3">
        <v>0.72506929118435903</v>
      </c>
      <c r="U1322" s="3">
        <v>11.497725000000001</v>
      </c>
      <c r="V1322" s="3">
        <v>0.60832828238510706</v>
      </c>
    </row>
    <row r="1323" spans="1:22" x14ac:dyDescent="0.3">
      <c r="A1323" s="4">
        <v>28886</v>
      </c>
      <c r="B1323" s="52" t="s">
        <v>1</v>
      </c>
      <c r="C1323" s="52" t="str">
        <f t="shared" si="20"/>
        <v>Angiospermae</v>
      </c>
      <c r="D1323" s="3">
        <v>10.5182192746478</v>
      </c>
      <c r="E1323" s="3">
        <v>2.6388202370668199</v>
      </c>
      <c r="F1323" s="3">
        <v>20.609749999999998</v>
      </c>
      <c r="G1323" s="3">
        <v>1.10499642159657</v>
      </c>
      <c r="H1323" s="3">
        <v>24.937650000000001</v>
      </c>
      <c r="I1323" s="3">
        <v>6.8678429985826304</v>
      </c>
      <c r="J1323" s="3">
        <v>3.7345234195872901</v>
      </c>
      <c r="K1323" s="3">
        <v>22.773700000000002</v>
      </c>
      <c r="L1323" s="3">
        <v>28.550434201736799</v>
      </c>
      <c r="M1323" s="3">
        <v>0.742541442465257</v>
      </c>
      <c r="N1323" s="3">
        <v>2.2404184784561698</v>
      </c>
      <c r="O1323" s="3">
        <v>7.8102137123628896</v>
      </c>
      <c r="P1323" s="3">
        <v>1.2986384924016701</v>
      </c>
      <c r="Q1323" s="4">
        <v>6106</v>
      </c>
      <c r="R1323" s="3">
        <v>11.130799999999899</v>
      </c>
      <c r="S1323" s="3">
        <v>1.4349908870514201</v>
      </c>
      <c r="T1323" s="3">
        <v>0.65294731163631803</v>
      </c>
      <c r="U1323" s="3">
        <v>15.870274999999999</v>
      </c>
      <c r="V1323" s="3">
        <v>0.879341238474873</v>
      </c>
    </row>
    <row r="1324" spans="1:22" x14ac:dyDescent="0.3">
      <c r="A1324" s="4">
        <v>28984</v>
      </c>
      <c r="B1324" s="52" t="s">
        <v>1</v>
      </c>
      <c r="C1324" s="52" t="str">
        <f t="shared" si="20"/>
        <v>Angiospermae</v>
      </c>
      <c r="D1324" s="3">
        <v>3.2717658931807598</v>
      </c>
      <c r="E1324" s="3">
        <v>3.6160092169934601</v>
      </c>
      <c r="F1324" s="3">
        <v>12.420249999999999</v>
      </c>
      <c r="G1324" s="3">
        <v>1.1732835490428899</v>
      </c>
      <c r="H1324" s="3">
        <v>16.724699999999999</v>
      </c>
      <c r="I1324" s="3">
        <v>3.2656302735790002</v>
      </c>
      <c r="J1324" s="3">
        <v>2.8113207547169798</v>
      </c>
      <c r="K1324" s="3">
        <v>14.572475000000001</v>
      </c>
      <c r="L1324" s="3">
        <v>28.5175202156334</v>
      </c>
      <c r="M1324" s="3">
        <v>1.04982905485087</v>
      </c>
      <c r="N1324" s="3">
        <v>1.8121898363853</v>
      </c>
      <c r="O1324" s="3">
        <v>3.4347948953312701</v>
      </c>
      <c r="P1324" s="3">
        <v>1.1474069540515199</v>
      </c>
      <c r="Q1324" s="4">
        <v>373</v>
      </c>
      <c r="R1324" s="3">
        <v>9.2289999999999992</v>
      </c>
      <c r="S1324" s="3">
        <v>1.3462337032460701</v>
      </c>
      <c r="T1324" s="3">
        <v>0.998124676458501</v>
      </c>
      <c r="U1324" s="3">
        <v>10.824624999999999</v>
      </c>
      <c r="V1324" s="3">
        <v>0.950749716676763</v>
      </c>
    </row>
    <row r="1325" spans="1:22" x14ac:dyDescent="0.3">
      <c r="A1325" s="4">
        <v>29012</v>
      </c>
      <c r="B1325" s="52" t="s">
        <v>1</v>
      </c>
      <c r="C1325" s="52" t="str">
        <f t="shared" si="20"/>
        <v>Angiospermae</v>
      </c>
      <c r="D1325" s="3">
        <v>3.8444204920053</v>
      </c>
      <c r="E1325" s="3">
        <v>2.3296802993761001</v>
      </c>
      <c r="F1325" s="3">
        <v>9.7974999999999994</v>
      </c>
      <c r="G1325" s="3">
        <v>1.3015304924725599</v>
      </c>
      <c r="H1325" s="3">
        <v>15.70599</v>
      </c>
      <c r="I1325" s="3">
        <v>3.1447397735573102</v>
      </c>
      <c r="J1325" s="3">
        <v>2.84375</v>
      </c>
      <c r="K1325" s="3">
        <v>12.751745</v>
      </c>
      <c r="L1325" s="3">
        <v>25.849431818181799</v>
      </c>
      <c r="M1325" s="3">
        <v>1.09392629444288</v>
      </c>
      <c r="N1325" s="3">
        <v>1.79425258468041</v>
      </c>
      <c r="O1325" s="3">
        <v>4.2055126630996504</v>
      </c>
      <c r="P1325" s="3">
        <v>1.05627728963398</v>
      </c>
      <c r="Q1325" s="4">
        <v>353</v>
      </c>
      <c r="R1325" s="3">
        <v>8.7535000000000007</v>
      </c>
      <c r="S1325" s="3">
        <v>1.3747771009648999</v>
      </c>
      <c r="T1325" s="3">
        <v>0.81800099133197801</v>
      </c>
      <c r="U1325" s="3">
        <v>9.2754999999999992</v>
      </c>
      <c r="V1325" s="3">
        <v>0.74776609309731501</v>
      </c>
    </row>
    <row r="1326" spans="1:22" x14ac:dyDescent="0.3">
      <c r="A1326" s="4">
        <v>29087</v>
      </c>
      <c r="B1326" s="52" t="s">
        <v>1</v>
      </c>
      <c r="C1326" s="52" t="str">
        <f t="shared" si="20"/>
        <v>Angiospermae</v>
      </c>
      <c r="D1326" s="3">
        <v>5.6387627178802999</v>
      </c>
      <c r="E1326" s="3">
        <v>1.9129841739970099</v>
      </c>
      <c r="F1326" s="3">
        <v>11.46175</v>
      </c>
      <c r="G1326" s="3">
        <v>1.2165075141230599</v>
      </c>
      <c r="H1326" s="3">
        <v>16.424859999999999</v>
      </c>
      <c r="I1326" s="3">
        <v>5.0939849876251797</v>
      </c>
      <c r="J1326" s="3">
        <v>2.85031847133757</v>
      </c>
      <c r="K1326" s="3">
        <v>13.943305000000001</v>
      </c>
      <c r="L1326" s="3">
        <v>31.189993238674699</v>
      </c>
      <c r="M1326" s="3">
        <v>1.06256555842056</v>
      </c>
      <c r="N1326" s="3">
        <v>1.54560733240486</v>
      </c>
      <c r="O1326" s="3">
        <v>5.9915550561255504</v>
      </c>
      <c r="P1326" s="3">
        <v>1.03780012721523</v>
      </c>
      <c r="Q1326" s="4">
        <v>1570</v>
      </c>
      <c r="R1326" s="3">
        <v>10.626799999999999</v>
      </c>
      <c r="S1326" s="3">
        <v>1.2624916529151899</v>
      </c>
      <c r="T1326" s="3">
        <v>0.90338700925867099</v>
      </c>
      <c r="U1326" s="3">
        <v>11.044275000000001</v>
      </c>
      <c r="V1326" s="3">
        <v>0.85019413823415901</v>
      </c>
    </row>
    <row r="1327" spans="1:22" x14ac:dyDescent="0.3">
      <c r="A1327" s="4">
        <v>29246</v>
      </c>
      <c r="B1327" s="52" t="s">
        <v>1</v>
      </c>
      <c r="C1327" s="52" t="str">
        <f t="shared" si="20"/>
        <v>Angiospermae</v>
      </c>
      <c r="D1327" s="3">
        <v>5.2085213017746401</v>
      </c>
      <c r="E1327" s="3">
        <v>2.2720068223330498</v>
      </c>
      <c r="F1327" s="3">
        <v>10.97575</v>
      </c>
      <c r="G1327" s="3">
        <v>1.2656301391704401</v>
      </c>
      <c r="H1327" s="3">
        <v>16.806729999999899</v>
      </c>
      <c r="I1327" s="3">
        <v>4.1577665569148996</v>
      </c>
      <c r="J1327" s="3">
        <v>2.8310185185185102</v>
      </c>
      <c r="K1327" s="3">
        <v>13.89124</v>
      </c>
      <c r="L1327" s="3">
        <v>26.606481481481399</v>
      </c>
      <c r="M1327" s="3">
        <v>0.92749191072443005</v>
      </c>
      <c r="N1327" s="3">
        <v>1.7758027535052701</v>
      </c>
      <c r="O1327" s="3">
        <v>4.8308613742318496</v>
      </c>
      <c r="P1327" s="3">
        <v>1.0739455138319101</v>
      </c>
      <c r="Q1327" s="4">
        <v>432</v>
      </c>
      <c r="R1327" s="3">
        <v>9.4642999999999997</v>
      </c>
      <c r="S1327" s="3">
        <v>1.3592178101325501</v>
      </c>
      <c r="T1327" s="3">
        <v>0.79826236968605102</v>
      </c>
      <c r="U1327" s="3">
        <v>10.220025</v>
      </c>
      <c r="V1327" s="3">
        <v>0.86066774325024298</v>
      </c>
    </row>
    <row r="1328" spans="1:22" x14ac:dyDescent="0.3">
      <c r="A1328" s="4">
        <v>29301</v>
      </c>
      <c r="B1328" s="52" t="s">
        <v>1</v>
      </c>
      <c r="C1328" s="52" t="str">
        <f t="shared" si="20"/>
        <v>Angiospermae</v>
      </c>
      <c r="D1328" s="3">
        <v>4.2051262540391603</v>
      </c>
      <c r="E1328" s="3">
        <v>2.2155768343979001</v>
      </c>
      <c r="F1328" s="3">
        <v>11.12</v>
      </c>
      <c r="G1328" s="3">
        <v>1.2413821942445999</v>
      </c>
      <c r="H1328" s="3">
        <v>16.488340000000001</v>
      </c>
      <c r="I1328" s="3">
        <v>4.1062904815699701</v>
      </c>
      <c r="J1328" s="3">
        <v>2.8235967926689498</v>
      </c>
      <c r="K1328" s="3">
        <v>13.804169999999999</v>
      </c>
      <c r="L1328" s="3">
        <v>28.884259259259199</v>
      </c>
      <c r="M1328" s="3">
        <v>1.1935453692183999</v>
      </c>
      <c r="N1328" s="3">
        <v>1.61500766446772</v>
      </c>
      <c r="O1328" s="3">
        <v>5.0190089674871903</v>
      </c>
      <c r="P1328" s="3">
        <v>1.04268980212804</v>
      </c>
      <c r="Q1328" s="4">
        <v>873</v>
      </c>
      <c r="R1328" s="3">
        <v>10.209449999999901</v>
      </c>
      <c r="S1328" s="3">
        <v>1.2943765544821799</v>
      </c>
      <c r="T1328" s="3">
        <v>0.97649636027592401</v>
      </c>
      <c r="U1328" s="3">
        <v>10.664724999999899</v>
      </c>
      <c r="V1328" s="3">
        <v>0.81814766783049198</v>
      </c>
    </row>
    <row r="1329" spans="1:22" x14ac:dyDescent="0.3">
      <c r="A1329" s="4">
        <v>29323</v>
      </c>
      <c r="B1329" s="52" t="s">
        <v>1</v>
      </c>
      <c r="C1329" s="52" t="str">
        <f t="shared" si="20"/>
        <v>Angiospermae</v>
      </c>
      <c r="D1329" s="3">
        <v>3.4599206304446102</v>
      </c>
      <c r="E1329" s="3">
        <v>2.46817057457225</v>
      </c>
      <c r="F1329" s="3">
        <v>10.360250000000001</v>
      </c>
      <c r="G1329" s="3">
        <v>1.28052556646799</v>
      </c>
      <c r="H1329" s="3">
        <v>16.172879999999999</v>
      </c>
      <c r="I1329" s="3">
        <v>3.3599940631652201</v>
      </c>
      <c r="J1329" s="3">
        <v>2.8161559888579299</v>
      </c>
      <c r="K1329" s="3">
        <v>13.266565</v>
      </c>
      <c r="L1329" s="3">
        <v>29.5961002785515</v>
      </c>
      <c r="M1329" s="3">
        <v>1.2131902983259799</v>
      </c>
      <c r="N1329" s="3">
        <v>1.72755802899046</v>
      </c>
      <c r="O1329" s="3">
        <v>4.1975421418333196</v>
      </c>
      <c r="P1329" s="3">
        <v>1.05063140308133</v>
      </c>
      <c r="Q1329" s="4">
        <v>360</v>
      </c>
      <c r="R1329" s="3">
        <v>9.3617000000000008</v>
      </c>
      <c r="S1329" s="3">
        <v>1.34536037257979</v>
      </c>
      <c r="T1329" s="3">
        <v>0.97111882671523897</v>
      </c>
      <c r="U1329" s="3">
        <v>9.8609749999999998</v>
      </c>
      <c r="V1329" s="3">
        <v>0.80046702323224606</v>
      </c>
    </row>
    <row r="1330" spans="1:22" x14ac:dyDescent="0.3">
      <c r="A1330" s="4">
        <v>29541</v>
      </c>
      <c r="B1330" s="52" t="s">
        <v>1</v>
      </c>
      <c r="C1330" s="52" t="str">
        <f t="shared" si="20"/>
        <v>Angiospermae</v>
      </c>
      <c r="D1330" s="3">
        <v>2.69609517717261</v>
      </c>
      <c r="E1330" s="3">
        <v>3.4382131901297099</v>
      </c>
      <c r="F1330" s="3">
        <v>9.2697500000000002</v>
      </c>
      <c r="G1330" s="3">
        <v>1.29770759729226</v>
      </c>
      <c r="H1330" s="3">
        <v>14.789099999999999</v>
      </c>
      <c r="I1330" s="3">
        <v>2.2279197818813401</v>
      </c>
      <c r="J1330" s="3">
        <v>3.0593220338983</v>
      </c>
      <c r="K1330" s="3">
        <v>12.029425</v>
      </c>
      <c r="L1330" s="3">
        <v>28.199152542372801</v>
      </c>
      <c r="M1330" s="3">
        <v>1</v>
      </c>
      <c r="N1330" s="3">
        <v>1.7244752798507399</v>
      </c>
      <c r="O1330" s="3">
        <v>2.69609517717261</v>
      </c>
      <c r="P1330" s="3">
        <v>1.0388748021237499</v>
      </c>
      <c r="Q1330" s="4">
        <v>236</v>
      </c>
      <c r="R1330" s="3">
        <v>8.5760000000000005</v>
      </c>
      <c r="S1330" s="3">
        <v>1.34815572335149</v>
      </c>
      <c r="T1330" s="3">
        <v>0.82635056831256104</v>
      </c>
      <c r="U1330" s="3">
        <v>8.9228749999999994</v>
      </c>
      <c r="V1330" s="3">
        <v>0.82635056831256104</v>
      </c>
    </row>
    <row r="1331" spans="1:22" x14ac:dyDescent="0.3">
      <c r="A1331" s="4">
        <v>29593</v>
      </c>
      <c r="B1331" s="52" t="s">
        <v>1</v>
      </c>
      <c r="C1331" s="52" t="str">
        <f t="shared" si="20"/>
        <v>Angiospermae</v>
      </c>
      <c r="D1331" s="3">
        <v>6.30224352303508</v>
      </c>
      <c r="E1331" s="3">
        <v>2.0183658397501199</v>
      </c>
      <c r="F1331" s="3">
        <v>13.0838</v>
      </c>
      <c r="G1331" s="3">
        <v>1.1757623931885199</v>
      </c>
      <c r="H1331" s="3">
        <v>17.68308</v>
      </c>
      <c r="I1331" s="3">
        <v>5.8896625685334696</v>
      </c>
      <c r="J1331" s="3">
        <v>2.9262222222222198</v>
      </c>
      <c r="K1331" s="3">
        <v>15.38344</v>
      </c>
      <c r="L1331" s="3">
        <v>30.269144648454901</v>
      </c>
      <c r="M1331" s="3">
        <v>1.02858178448121</v>
      </c>
      <c r="N1331" s="3">
        <v>1.6699480593068201</v>
      </c>
      <c r="O1331" s="3">
        <v>6.4823728891585803</v>
      </c>
      <c r="P1331" s="3">
        <v>1.1053867730053</v>
      </c>
      <c r="Q1331" s="4">
        <v>2250</v>
      </c>
      <c r="R1331" s="3">
        <v>10.589</v>
      </c>
      <c r="S1331" s="3">
        <v>1.29967219762765</v>
      </c>
      <c r="T1331" s="3">
        <v>0.93453427291509705</v>
      </c>
      <c r="U1331" s="3">
        <v>11.836399999999999</v>
      </c>
      <c r="V1331" s="3">
        <v>0.908565839892303</v>
      </c>
    </row>
    <row r="1332" spans="1:22" x14ac:dyDescent="0.3">
      <c r="A1332" s="4">
        <v>30149</v>
      </c>
      <c r="B1332" s="52" t="s">
        <v>1</v>
      </c>
      <c r="C1332" s="52" t="str">
        <f t="shared" si="20"/>
        <v>Angiospermae</v>
      </c>
      <c r="D1332" s="3">
        <v>5.09298522205009</v>
      </c>
      <c r="E1332" s="3">
        <v>2.328545659859</v>
      </c>
      <c r="F1332" s="3">
        <v>11.940200000000001</v>
      </c>
      <c r="G1332" s="3">
        <v>1.1928007906065199</v>
      </c>
      <c r="H1332" s="3">
        <v>16.544360000000001</v>
      </c>
      <c r="I1332" s="3">
        <v>3.85260762399589</v>
      </c>
      <c r="J1332" s="3">
        <v>2.7710743801652802</v>
      </c>
      <c r="K1332" s="3">
        <v>14.242279999999999</v>
      </c>
      <c r="L1332" s="3">
        <v>30.0681629260182</v>
      </c>
      <c r="M1332" s="3">
        <v>1.00682601132364</v>
      </c>
      <c r="N1332" s="3">
        <v>1.63753662206033</v>
      </c>
      <c r="O1332" s="3">
        <v>5.1277499968469504</v>
      </c>
      <c r="P1332" s="3">
        <v>1.0833356015859601</v>
      </c>
      <c r="Q1332" s="4">
        <v>1210</v>
      </c>
      <c r="R1332" s="3">
        <v>10.103199999999999</v>
      </c>
      <c r="S1332" s="3">
        <v>1.2922035620639201</v>
      </c>
      <c r="T1332" s="3">
        <v>0.75645372134912603</v>
      </c>
      <c r="U1332" s="3">
        <v>11.021699999999999</v>
      </c>
      <c r="V1332" s="3">
        <v>0.75132516724974097</v>
      </c>
    </row>
    <row r="1333" spans="1:22" x14ac:dyDescent="0.3">
      <c r="A1333" s="4">
        <v>30422</v>
      </c>
      <c r="B1333" s="52" t="s">
        <v>1</v>
      </c>
      <c r="C1333" s="52" t="str">
        <f t="shared" si="20"/>
        <v>Angiospermae</v>
      </c>
      <c r="D1333" s="3">
        <v>6.1304784692776604</v>
      </c>
      <c r="E1333" s="3">
        <v>2.0126248540336298</v>
      </c>
      <c r="F1333" s="3">
        <v>12.310849999999901</v>
      </c>
      <c r="G1333" s="3">
        <v>1.1856126912439</v>
      </c>
      <c r="H1333" s="3">
        <v>16.880949999999999</v>
      </c>
      <c r="I1333" s="3">
        <v>4.9390776914341501</v>
      </c>
      <c r="J1333" s="3">
        <v>2.9206586826347301</v>
      </c>
      <c r="K1333" s="3">
        <v>14.5959</v>
      </c>
      <c r="L1333" s="3">
        <v>30.714285714285701</v>
      </c>
      <c r="M1333" s="3">
        <v>0.99777090721581996</v>
      </c>
      <c r="N1333" s="3">
        <v>1.6185771129967801</v>
      </c>
      <c r="O1333" s="3">
        <v>6.1168130639582303</v>
      </c>
      <c r="P1333" s="3">
        <v>1.08273179612451</v>
      </c>
      <c r="Q1333" s="4">
        <v>2004</v>
      </c>
      <c r="R1333" s="3">
        <v>10.429500000000001</v>
      </c>
      <c r="S1333" s="3">
        <v>1.28370055869852</v>
      </c>
      <c r="T1333" s="3">
        <v>0.80565941405485497</v>
      </c>
      <c r="U1333" s="3">
        <v>11.370175</v>
      </c>
      <c r="V1333" s="3">
        <v>0.80745931578919905</v>
      </c>
    </row>
    <row r="1334" spans="1:22" x14ac:dyDescent="0.3">
      <c r="A1334" s="4">
        <v>30708</v>
      </c>
      <c r="B1334" s="52" t="s">
        <v>1</v>
      </c>
      <c r="C1334" s="52" t="str">
        <f t="shared" si="20"/>
        <v>Angiospermae</v>
      </c>
      <c r="D1334" s="3">
        <v>4.3687150163887098</v>
      </c>
      <c r="E1334" s="3">
        <v>2.4118158615284502</v>
      </c>
      <c r="F1334" s="3">
        <v>12.378349999999999</v>
      </c>
      <c r="G1334" s="3">
        <v>1.1431030791664401</v>
      </c>
      <c r="H1334" s="3">
        <v>15.921110000000001</v>
      </c>
      <c r="I1334" s="3">
        <v>4.15846061978168</v>
      </c>
      <c r="J1334" s="3">
        <v>2.86666666666666</v>
      </c>
      <c r="K1334" s="3">
        <v>14.14973</v>
      </c>
      <c r="L1334" s="3">
        <v>30.118677042801501</v>
      </c>
      <c r="M1334" s="3">
        <v>1.1748025915804501</v>
      </c>
      <c r="N1334" s="3">
        <v>1.5431319906177901</v>
      </c>
      <c r="O1334" s="3">
        <v>5.1323777231298999</v>
      </c>
      <c r="P1334" s="3">
        <v>1.09080775034973</v>
      </c>
      <c r="Q1334" s="4">
        <v>1044</v>
      </c>
      <c r="R1334" s="3">
        <v>10.317399999999999</v>
      </c>
      <c r="S1334" s="3">
        <v>1.2469056982033999</v>
      </c>
      <c r="T1334" s="3">
        <v>0.95187271410053398</v>
      </c>
      <c r="U1334" s="3">
        <v>11.347875</v>
      </c>
      <c r="V1334" s="3">
        <v>0.81024056375291698</v>
      </c>
    </row>
    <row r="1335" spans="1:22" x14ac:dyDescent="0.3">
      <c r="A1335" s="4">
        <v>30978</v>
      </c>
      <c r="B1335" s="52" t="s">
        <v>1</v>
      </c>
      <c r="C1335" s="52" t="str">
        <f t="shared" si="20"/>
        <v>Angiospermae</v>
      </c>
      <c r="D1335" s="3">
        <v>5.2198549991931502</v>
      </c>
      <c r="E1335" s="3">
        <v>2.3081181831649298</v>
      </c>
      <c r="F1335" s="3">
        <v>11.771599999999999</v>
      </c>
      <c r="G1335" s="3">
        <v>1.1737431615073499</v>
      </c>
      <c r="H1335" s="3">
        <v>15.8620699999999</v>
      </c>
      <c r="I1335" s="3">
        <v>3.7836985956889699</v>
      </c>
      <c r="J1335" s="3">
        <v>2.67877629063097</v>
      </c>
      <c r="K1335" s="3">
        <v>13.8168349999999</v>
      </c>
      <c r="L1335" s="3">
        <v>29.406551059730202</v>
      </c>
      <c r="M1335" s="3">
        <v>0.97705500763681397</v>
      </c>
      <c r="N1335" s="3">
        <v>1.5647079132716399</v>
      </c>
      <c r="O1335" s="3">
        <v>5.1000854660997303</v>
      </c>
      <c r="P1335" s="3">
        <v>1.0745903509973</v>
      </c>
      <c r="Q1335" s="4">
        <v>1046</v>
      </c>
      <c r="R1335" s="3">
        <v>10.1374</v>
      </c>
      <c r="S1335" s="3">
        <v>1.2612930759048699</v>
      </c>
      <c r="T1335" s="3">
        <v>0.72486660956555804</v>
      </c>
      <c r="U1335" s="3">
        <v>10.954499999999999</v>
      </c>
      <c r="V1335" s="3">
        <v>0.74188925280550999</v>
      </c>
    </row>
    <row r="1336" spans="1:22" x14ac:dyDescent="0.3">
      <c r="A1336" s="4">
        <v>31014</v>
      </c>
      <c r="B1336" s="52" t="s">
        <v>1</v>
      </c>
      <c r="C1336" s="52" t="str">
        <f t="shared" si="20"/>
        <v>Angiospermae</v>
      </c>
      <c r="D1336" s="3">
        <v>13.1669318874133</v>
      </c>
      <c r="E1336" s="3">
        <v>2.0000643837480601</v>
      </c>
      <c r="F1336" s="3">
        <v>19.520499999999998</v>
      </c>
      <c r="G1336" s="3">
        <v>1.11297097922696</v>
      </c>
      <c r="H1336" s="3">
        <v>23.931000000000001</v>
      </c>
      <c r="I1336" s="3">
        <v>9.0380970525185997</v>
      </c>
      <c r="J1336" s="3">
        <v>3.5201834400040299</v>
      </c>
      <c r="K1336" s="3">
        <v>21.725750000000001</v>
      </c>
      <c r="L1336" s="3">
        <v>29.724489281210499</v>
      </c>
      <c r="M1336" s="3">
        <v>0.74124601637118404</v>
      </c>
      <c r="N1336" s="3">
        <v>4.8717478930010998</v>
      </c>
      <c r="O1336" s="3">
        <v>9.7599358093758806</v>
      </c>
      <c r="P1336" s="3">
        <v>1.5978995362771999</v>
      </c>
      <c r="Q1336" s="4">
        <v>19843</v>
      </c>
      <c r="R1336" s="3">
        <v>4.9121999999999897</v>
      </c>
      <c r="S1336" s="3">
        <v>1.7784158115967501</v>
      </c>
      <c r="T1336" s="3">
        <v>0.68642392394832397</v>
      </c>
      <c r="U1336" s="3">
        <v>12.21635</v>
      </c>
      <c r="V1336" s="3">
        <v>0.92604062455371405</v>
      </c>
    </row>
    <row r="1337" spans="1:22" x14ac:dyDescent="0.3">
      <c r="A1337" s="4">
        <v>31281</v>
      </c>
      <c r="B1337" s="52" t="s">
        <v>1</v>
      </c>
      <c r="C1337" s="52" t="str">
        <f t="shared" si="20"/>
        <v>Angiospermae</v>
      </c>
      <c r="D1337" s="3">
        <v>6.4919334407460498</v>
      </c>
      <c r="E1337" s="3">
        <v>2.4406922297996698</v>
      </c>
      <c r="F1337" s="3">
        <v>14.260999999999999</v>
      </c>
      <c r="G1337" s="3">
        <v>1.1252787322067099</v>
      </c>
      <c r="H1337" s="3">
        <v>17.8341999999999</v>
      </c>
      <c r="I1337" s="3">
        <v>3.6898220100478998</v>
      </c>
      <c r="J1337" s="3">
        <v>2.8366745283018799</v>
      </c>
      <c r="K1337" s="3">
        <v>16.047599999999999</v>
      </c>
      <c r="L1337" s="3">
        <v>30.626426426426399</v>
      </c>
      <c r="M1337" s="3">
        <v>0.90004226275047505</v>
      </c>
      <c r="N1337" s="3">
        <v>1.6500314570149099</v>
      </c>
      <c r="O1337" s="3">
        <v>5.8430144636345496</v>
      </c>
      <c r="P1337" s="3">
        <v>1.1377216846035401</v>
      </c>
      <c r="Q1337" s="4">
        <v>1696</v>
      </c>
      <c r="R1337" s="3">
        <v>10.808399999999899</v>
      </c>
      <c r="S1337" s="3">
        <v>1.2802540148547601</v>
      </c>
      <c r="T1337" s="3">
        <v>0.56837027731816503</v>
      </c>
      <c r="U1337" s="3">
        <v>12.534700000000001</v>
      </c>
      <c r="V1337" s="3">
        <v>0.63149287632478401</v>
      </c>
    </row>
    <row r="1338" spans="1:22" x14ac:dyDescent="0.3">
      <c r="A1338" s="4">
        <v>31365</v>
      </c>
      <c r="B1338" s="52" t="s">
        <v>1</v>
      </c>
      <c r="C1338" s="52" t="str">
        <f t="shared" si="20"/>
        <v>Angiospermae</v>
      </c>
      <c r="D1338" s="3">
        <v>6.8740290332131</v>
      </c>
      <c r="E1338" s="3">
        <v>1.71378048211558</v>
      </c>
      <c r="F1338" s="3">
        <v>12.723699999999999</v>
      </c>
      <c r="G1338" s="3">
        <v>1.1654062890511401</v>
      </c>
      <c r="H1338" s="3">
        <v>16.932860000000002</v>
      </c>
      <c r="I1338" s="3">
        <v>5.6618960082952796</v>
      </c>
      <c r="J1338" s="3">
        <v>2.98745387453874</v>
      </c>
      <c r="K1338" s="3">
        <v>14.828279999999999</v>
      </c>
      <c r="L1338" s="3">
        <v>34.300302571860797</v>
      </c>
      <c r="M1338" s="3">
        <v>1.0800574730886401</v>
      </c>
      <c r="N1338" s="3">
        <v>1.72232438920194</v>
      </c>
      <c r="O1338" s="3">
        <v>7.4243464275501196</v>
      </c>
      <c r="P1338" s="3">
        <v>1.1282326391813799</v>
      </c>
      <c r="Q1338" s="4">
        <v>1360</v>
      </c>
      <c r="R1338" s="3">
        <v>9.8314000000000004</v>
      </c>
      <c r="S1338" s="3">
        <v>1.3148494132147499</v>
      </c>
      <c r="T1338" s="3">
        <v>0.82366483774491095</v>
      </c>
      <c r="U1338" s="3">
        <v>11.27755</v>
      </c>
      <c r="V1338" s="3">
        <v>0.76261204451414299</v>
      </c>
    </row>
    <row r="1339" spans="1:22" x14ac:dyDescent="0.3">
      <c r="A1339" s="4">
        <v>31608</v>
      </c>
      <c r="B1339" s="52" t="s">
        <v>1</v>
      </c>
      <c r="C1339" s="52" t="str">
        <f t="shared" si="20"/>
        <v>Angiospermae</v>
      </c>
      <c r="D1339" s="3">
        <v>5.7931779273554103</v>
      </c>
      <c r="E1339" s="3">
        <v>2.1034749471166601</v>
      </c>
      <c r="F1339" s="3">
        <v>11.77975</v>
      </c>
      <c r="G1339" s="3">
        <v>1.24255565695367</v>
      </c>
      <c r="H1339" s="3">
        <v>17.494239999999898</v>
      </c>
      <c r="I1339" s="3">
        <v>5.1501313951423198</v>
      </c>
      <c r="J1339" s="3">
        <v>2.8784176847004002</v>
      </c>
      <c r="K1339" s="3">
        <v>14.636994999999899</v>
      </c>
      <c r="L1339" s="3">
        <v>30.312574850299399</v>
      </c>
      <c r="M1339" s="3">
        <v>0.96667806135380596</v>
      </c>
      <c r="N1339" s="3">
        <v>1.6303664872673</v>
      </c>
      <c r="O1339" s="3">
        <v>5.6001380078935901</v>
      </c>
      <c r="P1339" s="3">
        <v>1.04662372278987</v>
      </c>
      <c r="Q1339" s="4">
        <v>1719</v>
      </c>
      <c r="R1339" s="3">
        <v>10.73025</v>
      </c>
      <c r="S1339" s="3">
        <v>1.30048822745446</v>
      </c>
      <c r="T1339" s="3">
        <v>0.88899934711540296</v>
      </c>
      <c r="U1339" s="3">
        <v>11.255000000000001</v>
      </c>
      <c r="V1339" s="3">
        <v>0.91964365661757497</v>
      </c>
    </row>
    <row r="1340" spans="1:22" x14ac:dyDescent="0.3">
      <c r="A1340" s="4">
        <v>31809</v>
      </c>
      <c r="B1340" s="52" t="s">
        <v>1</v>
      </c>
      <c r="C1340" s="52" t="str">
        <f t="shared" si="20"/>
        <v>Angiospermae</v>
      </c>
      <c r="D1340" s="3">
        <v>4.8347517544187602</v>
      </c>
      <c r="E1340" s="3">
        <v>2.9573009040186902</v>
      </c>
      <c r="F1340" s="3">
        <v>12.6065</v>
      </c>
      <c r="G1340" s="3">
        <v>1.1096132947288999</v>
      </c>
      <c r="H1340" s="3">
        <v>15.3701799999999</v>
      </c>
      <c r="I1340" s="3">
        <v>3.4792504619978</v>
      </c>
      <c r="J1340" s="3">
        <v>2.7531806615776002</v>
      </c>
      <c r="K1340" s="3">
        <v>13.988340000000001</v>
      </c>
      <c r="L1340" s="3">
        <v>30.1837270341207</v>
      </c>
      <c r="M1340" s="3">
        <v>0.88170810384547704</v>
      </c>
      <c r="N1340" s="3">
        <v>1.50791523594623</v>
      </c>
      <c r="O1340" s="3">
        <v>4.2628398019521603</v>
      </c>
      <c r="P1340" s="3">
        <v>1.10585758459615</v>
      </c>
      <c r="Q1340" s="4">
        <v>793</v>
      </c>
      <c r="R1340" s="3">
        <v>10.193</v>
      </c>
      <c r="S1340" s="3">
        <v>1.2270742779446899</v>
      </c>
      <c r="T1340" s="3">
        <v>0.71963373482783499</v>
      </c>
      <c r="U1340" s="3">
        <v>11.399749999999999</v>
      </c>
      <c r="V1340" s="3">
        <v>0.81618137758882803</v>
      </c>
    </row>
    <row r="1341" spans="1:22" x14ac:dyDescent="0.3">
      <c r="A1341" s="4">
        <v>32070</v>
      </c>
      <c r="B1341" s="52" t="s">
        <v>1</v>
      </c>
      <c r="C1341" s="52" t="str">
        <f t="shared" si="20"/>
        <v>Angiospermae</v>
      </c>
      <c r="D1341" s="3">
        <v>12.8150103918108</v>
      </c>
      <c r="E1341" s="3">
        <v>1.73021650902824</v>
      </c>
      <c r="F1341" s="3">
        <v>17.103750000000002</v>
      </c>
      <c r="G1341" s="3">
        <v>1.1852707739530799</v>
      </c>
      <c r="H1341" s="3">
        <v>23.441399999999899</v>
      </c>
      <c r="I1341" s="3">
        <v>8.0625301017186501</v>
      </c>
      <c r="J1341" s="3">
        <v>3.7258086717136898</v>
      </c>
      <c r="K1341" s="3">
        <v>20.2725749999999</v>
      </c>
      <c r="L1341" s="3">
        <v>33.668541695964002</v>
      </c>
      <c r="M1341" s="3">
        <v>0.77138630760784799</v>
      </c>
      <c r="N1341" s="3">
        <v>2.29682539682539</v>
      </c>
      <c r="O1341" s="3">
        <v>9.8853235480952009</v>
      </c>
      <c r="P1341" s="3">
        <v>1.2525746299398499</v>
      </c>
      <c r="Q1341" s="4">
        <v>7265</v>
      </c>
      <c r="R1341" s="3">
        <v>10.206</v>
      </c>
      <c r="S1341" s="3">
        <v>1.4846401010628001</v>
      </c>
      <c r="T1341" s="3">
        <v>0.62914737134125198</v>
      </c>
      <c r="U1341" s="3">
        <v>13.654875000000001</v>
      </c>
      <c r="V1341" s="3">
        <v>0.81560609144373597</v>
      </c>
    </row>
    <row r="1342" spans="1:22" x14ac:dyDescent="0.3">
      <c r="A1342" s="4">
        <v>32138</v>
      </c>
      <c r="B1342" s="52" t="s">
        <v>1</v>
      </c>
      <c r="C1342" s="52" t="str">
        <f t="shared" si="20"/>
        <v>Angiospermae</v>
      </c>
      <c r="D1342" s="3">
        <v>3.5576422690231002</v>
      </c>
      <c r="E1342" s="3">
        <v>2.98584447808325</v>
      </c>
      <c r="F1342" s="3">
        <v>10.39485</v>
      </c>
      <c r="G1342" s="3">
        <v>1.21642688446682</v>
      </c>
      <c r="H1342" s="3">
        <v>14.894299999999999</v>
      </c>
      <c r="I1342" s="3">
        <v>2.7452889214453</v>
      </c>
      <c r="J1342" s="3">
        <v>2.7265625</v>
      </c>
      <c r="K1342" s="3">
        <v>12.644575</v>
      </c>
      <c r="L1342" s="3">
        <v>27.9686888454011</v>
      </c>
      <c r="M1342" s="3">
        <v>0.97856294677518596</v>
      </c>
      <c r="N1342" s="3">
        <v>1.6773804831353101</v>
      </c>
      <c r="O1342" s="3">
        <v>3.4813769023472099</v>
      </c>
      <c r="P1342" s="3">
        <v>1.0786200312851</v>
      </c>
      <c r="Q1342" s="4">
        <v>514</v>
      </c>
      <c r="R1342" s="3">
        <v>8.8795000000000002</v>
      </c>
      <c r="S1342" s="3">
        <v>1.31206240417964</v>
      </c>
      <c r="T1342" s="3">
        <v>0.771659631253237</v>
      </c>
      <c r="U1342" s="3">
        <v>9.6371749999999992</v>
      </c>
      <c r="V1342" s="3">
        <v>0.78856412231447004</v>
      </c>
    </row>
    <row r="1343" spans="1:22" x14ac:dyDescent="0.3">
      <c r="A1343" s="4">
        <v>32439</v>
      </c>
      <c r="B1343" s="52" t="s">
        <v>1</v>
      </c>
      <c r="C1343" s="52" t="str">
        <f t="shared" si="20"/>
        <v>Angiospermae</v>
      </c>
      <c r="D1343" s="3">
        <v>4.1719103462918801</v>
      </c>
      <c r="E1343" s="3">
        <v>2.4004111231443401</v>
      </c>
      <c r="F1343" s="3">
        <v>10.014299999999899</v>
      </c>
      <c r="G1343" s="3">
        <v>1.2287858362541499</v>
      </c>
      <c r="H1343" s="3">
        <v>14.59656</v>
      </c>
      <c r="I1343" s="3">
        <v>2.5076705946952802</v>
      </c>
      <c r="J1343" s="3">
        <v>2.62020202020202</v>
      </c>
      <c r="K1343" s="3">
        <v>12.305429999999999</v>
      </c>
      <c r="L1343" s="3">
        <v>28.438133874239298</v>
      </c>
      <c r="M1343" s="3">
        <v>1</v>
      </c>
      <c r="N1343" s="3">
        <v>1.57111058489225</v>
      </c>
      <c r="O1343" s="3">
        <v>4.1719103462918801</v>
      </c>
      <c r="P1343" s="3">
        <v>1.03748789167517</v>
      </c>
      <c r="Q1343" s="4">
        <v>501</v>
      </c>
      <c r="R1343" s="3">
        <v>9.2905999999999995</v>
      </c>
      <c r="S1343" s="3">
        <v>1.27485042657563</v>
      </c>
      <c r="T1343" s="3">
        <v>0.60108448805094195</v>
      </c>
      <c r="U1343" s="3">
        <v>9.65245</v>
      </c>
      <c r="V1343" s="3">
        <v>0.60108448805094195</v>
      </c>
    </row>
    <row r="1344" spans="1:22" x14ac:dyDescent="0.3">
      <c r="A1344" s="4">
        <v>32762</v>
      </c>
      <c r="B1344" s="52" t="s">
        <v>1</v>
      </c>
      <c r="C1344" s="52" t="str">
        <f t="shared" si="20"/>
        <v>Angiospermae</v>
      </c>
      <c r="D1344" s="3">
        <v>5.3932319766719603</v>
      </c>
      <c r="E1344" s="3">
        <v>2.64239335295207</v>
      </c>
      <c r="F1344" s="3">
        <v>11.967599999999999</v>
      </c>
      <c r="G1344" s="3">
        <v>1.16628814465724</v>
      </c>
      <c r="H1344" s="3">
        <v>15.94774</v>
      </c>
      <c r="I1344" s="3">
        <v>2.72579584749014</v>
      </c>
      <c r="J1344" s="3">
        <v>2.6762589928057499</v>
      </c>
      <c r="K1344" s="3">
        <v>13.95767</v>
      </c>
      <c r="L1344" s="3">
        <v>34.060240963855399</v>
      </c>
      <c r="M1344" s="3">
        <v>0.83977027123368997</v>
      </c>
      <c r="N1344" s="3">
        <v>1.52293705893025</v>
      </c>
      <c r="O1344" s="3">
        <v>4.5290758798760198</v>
      </c>
      <c r="P1344" s="3">
        <v>1.06666428988426</v>
      </c>
      <c r="Q1344" s="4">
        <v>418</v>
      </c>
      <c r="R1344" s="3">
        <v>10.4717</v>
      </c>
      <c r="S1344" s="3">
        <v>1.24403791562125</v>
      </c>
      <c r="T1344" s="3">
        <v>0.50541045875281798</v>
      </c>
      <c r="U1344" s="3">
        <v>11.21965</v>
      </c>
      <c r="V1344" s="3">
        <v>0.601843713769874</v>
      </c>
    </row>
    <row r="1345" spans="1:22" x14ac:dyDescent="0.3">
      <c r="A1345" s="4">
        <v>32850</v>
      </c>
      <c r="B1345" s="52" t="s">
        <v>1</v>
      </c>
      <c r="C1345" s="52" t="str">
        <f t="shared" si="20"/>
        <v>Angiospermae</v>
      </c>
      <c r="D1345" s="3">
        <v>3.8142157937688399</v>
      </c>
      <c r="E1345" s="3">
        <v>5.50912375247922</v>
      </c>
      <c r="F1345" s="3">
        <v>23.253350000000001</v>
      </c>
      <c r="G1345" s="3">
        <v>1.0899661769164399</v>
      </c>
      <c r="H1345" s="3">
        <v>27.437379999999902</v>
      </c>
      <c r="I1345" s="3">
        <v>3.4355812894729798</v>
      </c>
      <c r="J1345" s="3">
        <v>3.6193656093489102</v>
      </c>
      <c r="K1345" s="3">
        <v>25.345364999999902</v>
      </c>
      <c r="L1345" s="3">
        <v>30.925818882466199</v>
      </c>
      <c r="M1345" s="3">
        <v>1.1066180258885201</v>
      </c>
      <c r="N1345" s="3">
        <v>1.7621386596448401</v>
      </c>
      <c r="O1345" s="3">
        <v>4.2208799520133198</v>
      </c>
      <c r="P1345" s="3">
        <v>1.1978899568177801</v>
      </c>
      <c r="Q1345" s="4">
        <v>1206</v>
      </c>
      <c r="R1345" s="3">
        <v>15.570499999999999</v>
      </c>
      <c r="S1345" s="3">
        <v>1.30565953659928</v>
      </c>
      <c r="T1345" s="3">
        <v>0.90073070723622195</v>
      </c>
      <c r="U1345" s="3">
        <v>19.411925</v>
      </c>
      <c r="V1345" s="3">
        <v>0.81394906477599105</v>
      </c>
    </row>
    <row r="1346" spans="1:22" x14ac:dyDescent="0.3">
      <c r="A1346" s="4">
        <v>33116</v>
      </c>
      <c r="B1346" s="52" t="s">
        <v>1</v>
      </c>
      <c r="C1346" s="52" t="str">
        <f t="shared" si="20"/>
        <v>Angiospermae</v>
      </c>
      <c r="D1346" s="3">
        <v>4.8555199546327703</v>
      </c>
      <c r="E1346" s="3">
        <v>1.98450065213045</v>
      </c>
      <c r="F1346" s="3">
        <v>11.187849999999999</v>
      </c>
      <c r="G1346" s="3">
        <v>1.20393730698927</v>
      </c>
      <c r="H1346" s="3">
        <v>15.75109</v>
      </c>
      <c r="I1346" s="3">
        <v>3.9032708825495002</v>
      </c>
      <c r="J1346" s="3">
        <v>2.8415094339622602</v>
      </c>
      <c r="K1346" s="3">
        <v>13.469469999999999</v>
      </c>
      <c r="L1346" s="3">
        <v>34.681132075471702</v>
      </c>
      <c r="M1346" s="3">
        <v>1.16107332029931</v>
      </c>
      <c r="N1346" s="3">
        <v>1.54867314934075</v>
      </c>
      <c r="O1346" s="3">
        <v>5.6376146755050502</v>
      </c>
      <c r="P1346" s="3">
        <v>1.0476226148310599</v>
      </c>
      <c r="Q1346" s="4">
        <v>530</v>
      </c>
      <c r="R1346" s="3">
        <v>10.1707</v>
      </c>
      <c r="S1346" s="3">
        <v>1.2612719496407701</v>
      </c>
      <c r="T1346" s="3">
        <v>0.80388319253539198</v>
      </c>
      <c r="U1346" s="3">
        <v>10.679275000000001</v>
      </c>
      <c r="V1346" s="3">
        <v>0.69236212604399305</v>
      </c>
    </row>
    <row r="1347" spans="1:22" x14ac:dyDescent="0.3">
      <c r="A1347" s="4">
        <v>33456</v>
      </c>
      <c r="B1347" s="52" t="s">
        <v>1</v>
      </c>
      <c r="C1347" s="52" t="str">
        <f t="shared" ref="C1347:C1410" si="21">_xlfn.IFS(B1347="Acer","Angiospermae",B1347="Aesculus","Angiospermae",B1347="Ailanthus","Angiospermae",B1347="Alnus","Angiospermae",B1347="Amelanchier","Angiospermae",B1347="Betula","Angiospermae",B1347="Carpinus","Angiospermae",B1347="Castanea","Angiospermae",B1347="Catalpa","Angiospermae",B1347="Cercidiphyllum","Angiospermae",B1347="Corylus","Angiospermae",B1347="Crataegus","Angiospermae",B1347="Fagus","Angiospermae",B1347="Fraxinus","Angiospermae",B1347="Gleditsia","Angiospermae",B1347="Ilex","Angiospermae",B1347="Liquidambar","Angiospermae",B1347="Liriodendron","Angiospermae",B1347="Magnolia","Angiospermae",B1347="Malus","Angiospermae",B1347="Mespilus","Angiospermae",B1347="Ostrya","Angiospermae",B1347="Platanus","Angiospermae",B1347="Populus","Angiospermae",B1347="Prunus","Angiospermae",B1347="Pterocarya","Angiospermae",B1347="Pyrus","Angiospermae",B1347="Quercus","Angiospermae",B1347="Robinia","Angiospermae",B1347="Salix","Angiospermae",B1347="Sorbus","Angiospermae",B1347="Styphnolobium","Angiospermae",B1347="Tilia","Angiospermae",B1347="Ulmus","Angiospermae",B1347="Ginkgo","Ginkgophyta",B1347="Cedrus","Coniferae",B1347="Chamaecyparis","Coniferae",B1347="Metasequoia","Coniferae",B1347="Pinus","Coniferae",B1347="Taxodium","Coniferae",B1347="Taxus","Coniferae")</f>
        <v>Angiospermae</v>
      </c>
      <c r="D1347" s="3">
        <v>4.8081130357002202</v>
      </c>
      <c r="E1347" s="3">
        <v>2.17708068056589</v>
      </c>
      <c r="F1347" s="3">
        <v>10.467650000000001</v>
      </c>
      <c r="G1347" s="3">
        <v>1.2583316217106899</v>
      </c>
      <c r="H1347" s="3">
        <v>15.8759</v>
      </c>
      <c r="I1347" s="3">
        <v>3.5733502140381699</v>
      </c>
      <c r="J1347" s="3">
        <v>2.93775933609958</v>
      </c>
      <c r="K1347" s="3">
        <v>13.171775</v>
      </c>
      <c r="L1347" s="3">
        <v>33.4958506224066</v>
      </c>
      <c r="M1347" s="3">
        <v>1</v>
      </c>
      <c r="N1347" s="3">
        <v>1.65338651642097</v>
      </c>
      <c r="O1347" s="3">
        <v>4.8081130357002202</v>
      </c>
      <c r="P1347" s="3">
        <v>1.0431296930198199</v>
      </c>
      <c r="Q1347" s="4">
        <v>483</v>
      </c>
      <c r="R1347" s="3">
        <v>9.6020499999999895</v>
      </c>
      <c r="S1347" s="3">
        <v>1.31260307827222</v>
      </c>
      <c r="T1347" s="3">
        <v>0.74319180674540297</v>
      </c>
      <c r="U1347" s="3">
        <v>10.03485</v>
      </c>
      <c r="V1347" s="3">
        <v>0.74319180674540297</v>
      </c>
    </row>
    <row r="1348" spans="1:22" x14ac:dyDescent="0.3">
      <c r="A1348" s="4">
        <v>33518</v>
      </c>
      <c r="B1348" s="52" t="s">
        <v>1</v>
      </c>
      <c r="C1348" s="52" t="str">
        <f t="shared" si="21"/>
        <v>Angiospermae</v>
      </c>
      <c r="D1348" s="3">
        <v>8.5158914973870896</v>
      </c>
      <c r="E1348" s="3">
        <v>2.5600920197761199</v>
      </c>
      <c r="F1348" s="3">
        <v>17.91835</v>
      </c>
      <c r="G1348" s="3">
        <v>1.1647096412336999</v>
      </c>
      <c r="H1348" s="3">
        <v>23.821000000000002</v>
      </c>
      <c r="I1348" s="3">
        <v>4.7314840700054797</v>
      </c>
      <c r="J1348" s="3">
        <v>3.6829776158250902</v>
      </c>
      <c r="K1348" s="3">
        <v>20.869675000000001</v>
      </c>
      <c r="L1348" s="3">
        <v>34.895442359249301</v>
      </c>
      <c r="M1348" s="3">
        <v>0.82188739564533497</v>
      </c>
      <c r="N1348" s="3">
        <v>2.2728226852911901</v>
      </c>
      <c r="O1348" s="3">
        <v>6.9991038843857201</v>
      </c>
      <c r="P1348" s="3">
        <v>1.2618934017391299</v>
      </c>
      <c r="Q1348" s="4">
        <v>1921</v>
      </c>
      <c r="R1348" s="3">
        <v>10.4808</v>
      </c>
      <c r="S1348" s="3">
        <v>1.4697394112147699</v>
      </c>
      <c r="T1348" s="3">
        <v>0.55560642963302598</v>
      </c>
      <c r="U1348" s="3">
        <v>14.199574999999999</v>
      </c>
      <c r="V1348" s="3">
        <v>0.67601283652339195</v>
      </c>
    </row>
    <row r="1349" spans="1:22" x14ac:dyDescent="0.3">
      <c r="A1349" s="4">
        <v>33671</v>
      </c>
      <c r="B1349" s="52" t="s">
        <v>1</v>
      </c>
      <c r="C1349" s="52" t="str">
        <f t="shared" si="21"/>
        <v>Angiospermae</v>
      </c>
      <c r="D1349" s="3">
        <v>6.1956581479038197</v>
      </c>
      <c r="E1349" s="3">
        <v>2.9580304874669299</v>
      </c>
      <c r="F1349" s="3">
        <v>15.6785</v>
      </c>
      <c r="G1349" s="3">
        <v>1.1729145007494299</v>
      </c>
      <c r="H1349" s="3">
        <v>21.100580000000001</v>
      </c>
      <c r="I1349" s="3">
        <v>4.3103899134581196</v>
      </c>
      <c r="J1349" s="3">
        <v>3.8447204968944</v>
      </c>
      <c r="K1349" s="3">
        <v>18.38954</v>
      </c>
      <c r="L1349" s="3">
        <v>31.772900763358699</v>
      </c>
      <c r="M1349" s="3">
        <v>0.85548897584926198</v>
      </c>
      <c r="N1349" s="3">
        <v>2.70447443636969</v>
      </c>
      <c r="O1349" s="3">
        <v>5.30031724366237</v>
      </c>
      <c r="P1349" s="3">
        <v>1.33544287624677</v>
      </c>
      <c r="Q1349" s="4">
        <v>1610</v>
      </c>
      <c r="R1349" s="3">
        <v>7.8021000000000003</v>
      </c>
      <c r="S1349" s="3">
        <v>1.5663603144723699</v>
      </c>
      <c r="T1349" s="3">
        <v>0.69571138538630595</v>
      </c>
      <c r="U1349" s="3">
        <v>11.7403</v>
      </c>
      <c r="V1349" s="3">
        <v>0.81323243785305099</v>
      </c>
    </row>
    <row r="1350" spans="1:22" x14ac:dyDescent="0.3">
      <c r="A1350" s="4">
        <v>33729</v>
      </c>
      <c r="B1350" s="52" t="s">
        <v>1</v>
      </c>
      <c r="C1350" s="52" t="str">
        <f t="shared" si="21"/>
        <v>Angiospermae</v>
      </c>
      <c r="D1350" s="3">
        <v>6.24337045966434</v>
      </c>
      <c r="E1350" s="3">
        <v>3.5330878513337201</v>
      </c>
      <c r="F1350" s="3">
        <v>17.47</v>
      </c>
      <c r="G1350" s="3">
        <v>1.09840297653119</v>
      </c>
      <c r="H1350" s="3">
        <v>20.908199999999901</v>
      </c>
      <c r="I1350" s="3">
        <v>4.21410406337555</v>
      </c>
      <c r="J1350" s="3">
        <v>3.7397260273972601</v>
      </c>
      <c r="K1350" s="3">
        <v>19.1891</v>
      </c>
      <c r="L1350" s="3">
        <v>32.551428571428502</v>
      </c>
      <c r="M1350" s="3">
        <v>0.79198938963820298</v>
      </c>
      <c r="N1350" s="3">
        <v>3.7084427101809099</v>
      </c>
      <c r="O1350" s="3">
        <v>4.9446831596347396</v>
      </c>
      <c r="P1350" s="3">
        <v>1.5120304656396</v>
      </c>
      <c r="Q1350" s="4">
        <v>2117</v>
      </c>
      <c r="R1350" s="3">
        <v>5.6379999999999999</v>
      </c>
      <c r="S1350" s="3">
        <v>1.6608187640643901</v>
      </c>
      <c r="T1350" s="3">
        <v>0.67497261144457399</v>
      </c>
      <c r="U1350" s="3">
        <v>11.554</v>
      </c>
      <c r="V1350" s="3">
        <v>0.85224956328381496</v>
      </c>
    </row>
    <row r="1351" spans="1:22" x14ac:dyDescent="0.3">
      <c r="A1351" s="4">
        <v>34035</v>
      </c>
      <c r="B1351" s="52" t="s">
        <v>1</v>
      </c>
      <c r="C1351" s="52" t="str">
        <f t="shared" si="21"/>
        <v>Angiospermae</v>
      </c>
      <c r="D1351" s="3">
        <v>4.6923346773879597</v>
      </c>
      <c r="E1351" s="3">
        <v>2.9323424342447302</v>
      </c>
      <c r="F1351" s="3">
        <v>13.290349999999901</v>
      </c>
      <c r="G1351" s="3">
        <v>1.1262656739664401</v>
      </c>
      <c r="H1351" s="3">
        <v>16.64658</v>
      </c>
      <c r="I1351" s="3">
        <v>3.2568868161951401</v>
      </c>
      <c r="J1351" s="3">
        <v>2.8483245149911798</v>
      </c>
      <c r="K1351" s="3">
        <v>14.968465</v>
      </c>
      <c r="L1351" s="3">
        <v>37.163187855787399</v>
      </c>
      <c r="M1351" s="3">
        <v>0.96590130484759995</v>
      </c>
      <c r="N1351" s="3">
        <v>1.4174781586879801</v>
      </c>
      <c r="O1351" s="3">
        <v>4.5323321876706704</v>
      </c>
      <c r="P1351" s="3">
        <v>1.0617776117822999</v>
      </c>
      <c r="Q1351" s="4">
        <v>567</v>
      </c>
      <c r="R1351" s="3">
        <v>11.7438</v>
      </c>
      <c r="S1351" s="3">
        <v>1.19584367753648</v>
      </c>
      <c r="T1351" s="3">
        <v>0.69408664132374398</v>
      </c>
      <c r="U1351" s="3">
        <v>12.517075</v>
      </c>
      <c r="V1351" s="3">
        <v>0.71858960935274496</v>
      </c>
    </row>
    <row r="1352" spans="1:22" x14ac:dyDescent="0.3">
      <c r="A1352" s="4">
        <v>34147</v>
      </c>
      <c r="B1352" s="52" t="s">
        <v>1</v>
      </c>
      <c r="C1352" s="52" t="str">
        <f t="shared" si="21"/>
        <v>Angiospermae</v>
      </c>
      <c r="D1352" s="3">
        <v>15.6564914711753</v>
      </c>
      <c r="E1352" s="3">
        <v>1.35590105887027</v>
      </c>
      <c r="F1352" s="3">
        <v>14.68755</v>
      </c>
      <c r="G1352" s="3">
        <v>1.2637999530214299</v>
      </c>
      <c r="H1352" s="3">
        <v>22.436699999999998</v>
      </c>
      <c r="I1352" s="3">
        <v>8.4540099024674298</v>
      </c>
      <c r="J1352" s="3">
        <v>3.9250655021833998</v>
      </c>
      <c r="K1352" s="3">
        <v>18.562125000000002</v>
      </c>
      <c r="L1352" s="3">
        <v>34.5739697863591</v>
      </c>
      <c r="M1352" s="3">
        <v>0.69187384372364702</v>
      </c>
      <c r="N1352" s="3">
        <v>3.3953843825665802</v>
      </c>
      <c r="O1352" s="3">
        <v>10.832316933388601</v>
      </c>
      <c r="P1352" s="3">
        <v>1.3794008607432</v>
      </c>
      <c r="Q1352" s="4">
        <v>11450</v>
      </c>
      <c r="R1352" s="3">
        <v>6.6079999999999997</v>
      </c>
      <c r="S1352" s="3">
        <v>1.7432867430049901</v>
      </c>
      <c r="T1352" s="3">
        <v>0.53996835229858597</v>
      </c>
      <c r="U1352" s="3">
        <v>10.647774999999999</v>
      </c>
      <c r="V1352" s="3">
        <v>0.78044336723656105</v>
      </c>
    </row>
    <row r="1353" spans="1:22" x14ac:dyDescent="0.3">
      <c r="A1353" s="4">
        <v>34261</v>
      </c>
      <c r="B1353" s="52" t="s">
        <v>1</v>
      </c>
      <c r="C1353" s="52" t="str">
        <f t="shared" si="21"/>
        <v>Angiospermae</v>
      </c>
      <c r="D1353" s="3">
        <v>16.683564599709701</v>
      </c>
      <c r="E1353" s="3">
        <v>1.35073308311794</v>
      </c>
      <c r="F1353" s="3">
        <v>17.3794</v>
      </c>
      <c r="G1353" s="3">
        <v>1.2286149119072001</v>
      </c>
      <c r="H1353" s="3">
        <v>25.325779999999899</v>
      </c>
      <c r="I1353" s="3">
        <v>9.1509347385540405</v>
      </c>
      <c r="J1353" s="3">
        <v>3.8612153799330402</v>
      </c>
      <c r="K1353" s="3">
        <v>21.3525899999999</v>
      </c>
      <c r="L1353" s="3">
        <v>34.303455389375898</v>
      </c>
      <c r="M1353" s="3">
        <v>0.77121664558488501</v>
      </c>
      <c r="N1353" s="3">
        <v>2.4122317576126999</v>
      </c>
      <c r="O1353" s="3">
        <v>12.8666427269868</v>
      </c>
      <c r="P1353" s="3">
        <v>1.2468048625633501</v>
      </c>
      <c r="Q1353" s="4">
        <v>9857</v>
      </c>
      <c r="R1353" s="3">
        <v>10.4988999999999</v>
      </c>
      <c r="S1353" s="3">
        <v>1.53184304638374</v>
      </c>
      <c r="T1353" s="3">
        <v>0.54849997336380096</v>
      </c>
      <c r="U1353" s="3">
        <v>13.93915</v>
      </c>
      <c r="V1353" s="3">
        <v>0.71121386772950501</v>
      </c>
    </row>
    <row r="1354" spans="1:22" x14ac:dyDescent="0.3">
      <c r="A1354" s="4">
        <v>34317</v>
      </c>
      <c r="B1354" s="52" t="s">
        <v>1</v>
      </c>
      <c r="C1354" s="52" t="str">
        <f t="shared" si="21"/>
        <v>Angiospermae</v>
      </c>
      <c r="D1354" s="3">
        <v>4.0778775207576397</v>
      </c>
      <c r="E1354" s="3">
        <v>2.5754994837618899</v>
      </c>
      <c r="F1354" s="3">
        <v>11.208449999999999</v>
      </c>
      <c r="G1354" s="3">
        <v>1.24741199719854</v>
      </c>
      <c r="H1354" s="3">
        <v>16.754660000000001</v>
      </c>
      <c r="I1354" s="3">
        <v>3.5486173276175501</v>
      </c>
      <c r="J1354" s="3">
        <v>2.9232673267326699</v>
      </c>
      <c r="K1354" s="3">
        <v>13.981555</v>
      </c>
      <c r="L1354" s="3">
        <v>36.260545905707197</v>
      </c>
      <c r="M1354" s="3">
        <v>1.06721006887073</v>
      </c>
      <c r="N1354" s="3">
        <v>1.63891812579477</v>
      </c>
      <c r="O1354" s="3">
        <v>4.3519519497741896</v>
      </c>
      <c r="P1354" s="3">
        <v>1.0459814898198601</v>
      </c>
      <c r="Q1354" s="4">
        <v>404</v>
      </c>
      <c r="R1354" s="3">
        <v>10.223000000000001</v>
      </c>
      <c r="S1354" s="3">
        <v>1.3047698592489001</v>
      </c>
      <c r="T1354" s="3">
        <v>0.87021184661726803</v>
      </c>
      <c r="U1354" s="3">
        <v>10.715725000000001</v>
      </c>
      <c r="V1354" s="3">
        <v>0.81540820500136202</v>
      </c>
    </row>
    <row r="1355" spans="1:22" x14ac:dyDescent="0.3">
      <c r="A1355" s="4">
        <v>34549</v>
      </c>
      <c r="B1355" s="52" t="s">
        <v>1</v>
      </c>
      <c r="C1355" s="52" t="str">
        <f t="shared" si="21"/>
        <v>Angiospermae</v>
      </c>
      <c r="D1355" s="3">
        <v>14.791222937161599</v>
      </c>
      <c r="E1355" s="3">
        <v>1.5101882515680101</v>
      </c>
      <c r="F1355" s="3">
        <v>18.718599999999999</v>
      </c>
      <c r="G1355" s="3">
        <v>1.1474415821696</v>
      </c>
      <c r="H1355" s="3">
        <v>24.238399999999899</v>
      </c>
      <c r="I1355" s="3">
        <v>12.442929528894499</v>
      </c>
      <c r="J1355" s="3">
        <v>3.87358184764991</v>
      </c>
      <c r="K1355" s="3">
        <v>21.4785</v>
      </c>
      <c r="L1355" s="3">
        <v>34.591849464601303</v>
      </c>
      <c r="M1355" s="3">
        <v>0.83798876031340996</v>
      </c>
      <c r="N1355" s="3">
        <v>2.81845137734159</v>
      </c>
      <c r="O1355" s="3">
        <v>12.394878572631301</v>
      </c>
      <c r="P1355" s="3">
        <v>1.37039734978128</v>
      </c>
      <c r="Q1355" s="4">
        <v>9872</v>
      </c>
      <c r="R1355" s="3">
        <v>8.5998999999999999</v>
      </c>
      <c r="S1355" s="3">
        <v>1.5724509032340701</v>
      </c>
      <c r="T1355" s="3">
        <v>0.84123737312029701</v>
      </c>
      <c r="U1355" s="3">
        <v>13.65925</v>
      </c>
      <c r="V1355" s="3">
        <v>1.0038766782572</v>
      </c>
    </row>
    <row r="1356" spans="1:22" x14ac:dyDescent="0.3">
      <c r="A1356" s="4">
        <v>34604</v>
      </c>
      <c r="B1356" s="52" t="s">
        <v>1</v>
      </c>
      <c r="C1356" s="52" t="str">
        <f t="shared" si="21"/>
        <v>Angiospermae</v>
      </c>
      <c r="D1356" s="3">
        <v>4.1223740391200696</v>
      </c>
      <c r="E1356" s="3">
        <v>3.0087811909524902</v>
      </c>
      <c r="F1356" s="3">
        <v>13.05275</v>
      </c>
      <c r="G1356" s="3">
        <v>1.1165708375629599</v>
      </c>
      <c r="H1356" s="3">
        <v>16.095890000000001</v>
      </c>
      <c r="I1356" s="3">
        <v>2.8697051188086702</v>
      </c>
      <c r="J1356" s="3">
        <v>2.8153846153846098</v>
      </c>
      <c r="K1356" s="3">
        <v>14.57432</v>
      </c>
      <c r="L1356" s="3">
        <v>35.8723958333333</v>
      </c>
      <c r="M1356" s="3">
        <v>1.05235924349331</v>
      </c>
      <c r="N1356" s="3">
        <v>1.584545262132</v>
      </c>
      <c r="O1356" s="3">
        <v>4.3382184252048699</v>
      </c>
      <c r="P1356" s="3">
        <v>1.1247134954417699</v>
      </c>
      <c r="Q1356" s="4">
        <v>396</v>
      </c>
      <c r="R1356" s="3">
        <v>10.158049999999999</v>
      </c>
      <c r="S1356" s="3">
        <v>1.2558222896237901</v>
      </c>
      <c r="T1356" s="3">
        <v>0.69612924290130995</v>
      </c>
      <c r="U1356" s="3">
        <v>11.605399999999999</v>
      </c>
      <c r="V1356" s="3">
        <v>0.661493921591361</v>
      </c>
    </row>
    <row r="1357" spans="1:22" x14ac:dyDescent="0.3">
      <c r="A1357" s="4">
        <v>34766</v>
      </c>
      <c r="B1357" s="52" t="s">
        <v>1</v>
      </c>
      <c r="C1357" s="52" t="str">
        <f t="shared" si="21"/>
        <v>Angiospermae</v>
      </c>
      <c r="D1357" s="3">
        <v>3.63273879005432</v>
      </c>
      <c r="E1357" s="3">
        <v>3.3221774628821099</v>
      </c>
      <c r="F1357" s="3">
        <v>11.909799999999899</v>
      </c>
      <c r="G1357" s="3">
        <v>1.16458210885153</v>
      </c>
      <c r="H1357" s="3">
        <v>15.830079999999899</v>
      </c>
      <c r="I1357" s="3">
        <v>3.59409450058725</v>
      </c>
      <c r="J1357" s="3">
        <v>2.85804416403785</v>
      </c>
      <c r="K1357" s="3">
        <v>13.8699399999999</v>
      </c>
      <c r="L1357" s="3">
        <v>33.354632587859399</v>
      </c>
      <c r="M1357" s="3">
        <v>0.98684164706660604</v>
      </c>
      <c r="N1357" s="3">
        <v>1.59767465331745</v>
      </c>
      <c r="O1357" s="3">
        <v>3.5849379309399598</v>
      </c>
      <c r="P1357" s="3">
        <v>1.0917407645063699</v>
      </c>
      <c r="Q1357" s="4">
        <v>318</v>
      </c>
      <c r="R1357" s="3">
        <v>9.9082000000000008</v>
      </c>
      <c r="S1357" s="3">
        <v>1.2714217618480099</v>
      </c>
      <c r="T1357" s="3">
        <v>0.989362216305538</v>
      </c>
      <c r="U1357" s="3">
        <v>10.909000000000001</v>
      </c>
      <c r="V1357" s="3">
        <v>1.0025541780147</v>
      </c>
    </row>
    <row r="1358" spans="1:22" x14ac:dyDescent="0.3">
      <c r="A1358" s="4">
        <v>35048</v>
      </c>
      <c r="B1358" s="52" t="s">
        <v>1</v>
      </c>
      <c r="C1358" s="52" t="str">
        <f t="shared" si="21"/>
        <v>Angiospermae</v>
      </c>
      <c r="D1358" s="3">
        <v>4.4448999519777104</v>
      </c>
      <c r="E1358" s="3">
        <v>2.8953714615066399</v>
      </c>
      <c r="F1358" s="3">
        <v>11.56845</v>
      </c>
      <c r="G1358" s="3">
        <v>1.17398138903656</v>
      </c>
      <c r="H1358" s="3">
        <v>15.593839999999901</v>
      </c>
      <c r="I1358" s="3">
        <v>3.9645115648190199</v>
      </c>
      <c r="J1358" s="3">
        <v>2.8594594594594498</v>
      </c>
      <c r="K1358" s="3">
        <v>13.581144999999999</v>
      </c>
      <c r="L1358" s="3">
        <v>34.934959349593498</v>
      </c>
      <c r="M1358" s="3">
        <v>0.89889485431693505</v>
      </c>
      <c r="N1358" s="3">
        <v>1.5565510770397799</v>
      </c>
      <c r="O1358" s="3">
        <v>3.9954976947863501</v>
      </c>
      <c r="P1358" s="3">
        <v>1.07181521912848</v>
      </c>
      <c r="Q1358" s="4">
        <v>370</v>
      </c>
      <c r="R1358" s="3">
        <v>10.0182</v>
      </c>
      <c r="S1358" s="3">
        <v>1.25829111974298</v>
      </c>
      <c r="T1358" s="3">
        <v>0.89192368954335199</v>
      </c>
      <c r="U1358" s="3">
        <v>10.793324999999999</v>
      </c>
      <c r="V1358" s="3">
        <v>0.99224473836944904</v>
      </c>
    </row>
    <row r="1359" spans="1:22" x14ac:dyDescent="0.3">
      <c r="A1359" s="4">
        <v>35293</v>
      </c>
      <c r="B1359" s="52" t="s">
        <v>1</v>
      </c>
      <c r="C1359" s="52" t="str">
        <f t="shared" si="21"/>
        <v>Angiospermae</v>
      </c>
      <c r="D1359" s="3">
        <v>3.4444491385103402</v>
      </c>
      <c r="E1359" s="3">
        <v>3.18111122801368</v>
      </c>
      <c r="F1359" s="3">
        <v>11.78655</v>
      </c>
      <c r="G1359" s="3">
        <v>1.17487941764129</v>
      </c>
      <c r="H1359" s="3">
        <v>15.909000000000001</v>
      </c>
      <c r="I1359" s="3">
        <v>2.22857865347919</v>
      </c>
      <c r="J1359" s="3">
        <v>2.7508305647840499</v>
      </c>
      <c r="K1359" s="3">
        <v>13.847775</v>
      </c>
      <c r="L1359" s="3">
        <v>34.192691029900303</v>
      </c>
      <c r="M1359" s="3">
        <v>1.07569233022435</v>
      </c>
      <c r="N1359" s="3">
        <v>1.6056721840936601</v>
      </c>
      <c r="O1359" s="3">
        <v>3.70516752014347</v>
      </c>
      <c r="P1359" s="3">
        <v>1.086590871901</v>
      </c>
      <c r="Q1359" s="4">
        <v>301</v>
      </c>
      <c r="R1359" s="3">
        <v>9.9079999999999995</v>
      </c>
      <c r="S1359" s="3">
        <v>1.2766132507934</v>
      </c>
      <c r="T1359" s="3">
        <v>0.64700582411357999</v>
      </c>
      <c r="U1359" s="3">
        <v>10.847275</v>
      </c>
      <c r="V1359" s="3">
        <v>0.60147851382247297</v>
      </c>
    </row>
    <row r="1360" spans="1:22" x14ac:dyDescent="0.3">
      <c r="A1360" s="4">
        <v>35573</v>
      </c>
      <c r="B1360" s="52" t="s">
        <v>1</v>
      </c>
      <c r="C1360" s="52" t="str">
        <f t="shared" si="21"/>
        <v>Angiospermae</v>
      </c>
      <c r="D1360" s="3">
        <v>4.8273981770179599</v>
      </c>
      <c r="E1360" s="3">
        <v>2.2631343835457902</v>
      </c>
      <c r="F1360" s="3">
        <v>11.3387999999999</v>
      </c>
      <c r="G1360" s="3">
        <v>1.2140574840371099</v>
      </c>
      <c r="H1360" s="3">
        <v>16.193110000000001</v>
      </c>
      <c r="I1360" s="3">
        <v>3.2285499572165999</v>
      </c>
      <c r="J1360" s="3">
        <v>2.7994791666666599</v>
      </c>
      <c r="K1360" s="3">
        <v>13.765955</v>
      </c>
      <c r="L1360" s="3">
        <v>37.0625</v>
      </c>
      <c r="M1360" s="3">
        <v>1.0378716044615499</v>
      </c>
      <c r="N1360" s="3">
        <v>1.65095990130807</v>
      </c>
      <c r="O1360" s="3">
        <v>5.0102194913564002</v>
      </c>
      <c r="P1360" s="3">
        <v>1.0723739898142</v>
      </c>
      <c r="Q1360" s="4">
        <v>385</v>
      </c>
      <c r="R1360" s="3">
        <v>9.8082999999999991</v>
      </c>
      <c r="S1360" s="3">
        <v>1.3019236680206701</v>
      </c>
      <c r="T1360" s="3">
        <v>0.66879711157594801</v>
      </c>
      <c r="U1360" s="3">
        <v>10.573549999999999</v>
      </c>
      <c r="V1360" s="3">
        <v>0.64439291787245601</v>
      </c>
    </row>
    <row r="1361" spans="1:22" x14ac:dyDescent="0.3">
      <c r="A1361" s="4">
        <v>35692</v>
      </c>
      <c r="B1361" s="52" t="s">
        <v>1</v>
      </c>
      <c r="C1361" s="52" t="str">
        <f t="shared" si="21"/>
        <v>Angiospermae</v>
      </c>
      <c r="D1361" s="3">
        <v>18.475457007792699</v>
      </c>
      <c r="E1361" s="3">
        <v>1.28005805356047</v>
      </c>
      <c r="F1361" s="3">
        <v>16.324999999999999</v>
      </c>
      <c r="G1361" s="3">
        <v>1.1864156202143901</v>
      </c>
      <c r="H1361" s="3">
        <v>22.411470000000001</v>
      </c>
      <c r="I1361" s="3">
        <v>10.8506877691302</v>
      </c>
      <c r="J1361" s="3">
        <v>3.7248028878122899</v>
      </c>
      <c r="K1361" s="3">
        <v>19.368234999999999</v>
      </c>
      <c r="L1361" s="3">
        <v>41.409708368955997</v>
      </c>
      <c r="M1361" s="3">
        <v>0.69028483711128596</v>
      </c>
      <c r="N1361" s="3">
        <v>6.14914189291152</v>
      </c>
      <c r="O1361" s="3">
        <v>12.753327831180799</v>
      </c>
      <c r="P1361" s="3">
        <v>1.6349810837946499</v>
      </c>
      <c r="Q1361" s="4">
        <v>21054</v>
      </c>
      <c r="R1361" s="3">
        <v>3.6446499999999999</v>
      </c>
      <c r="S1361" s="3">
        <v>1.9397670965690399</v>
      </c>
      <c r="T1361" s="3">
        <v>0.58730280742465601</v>
      </c>
      <c r="U1361" s="3">
        <v>9.9848250000000007</v>
      </c>
      <c r="V1361" s="3">
        <v>0.85081226741472404</v>
      </c>
    </row>
    <row r="1362" spans="1:22" x14ac:dyDescent="0.3">
      <c r="A1362" s="4">
        <v>35822</v>
      </c>
      <c r="B1362" s="52" t="s">
        <v>1</v>
      </c>
      <c r="C1362" s="52" t="str">
        <f t="shared" si="21"/>
        <v>Angiospermae</v>
      </c>
      <c r="D1362" s="3">
        <v>4.3301072197358401</v>
      </c>
      <c r="E1362" s="3">
        <v>2.31501786149121</v>
      </c>
      <c r="F1362" s="3">
        <v>10.83925</v>
      </c>
      <c r="G1362" s="3">
        <v>1.17350047281869</v>
      </c>
      <c r="H1362" s="3">
        <v>14.600479999999999</v>
      </c>
      <c r="I1362" s="3">
        <v>2.6435812800138399</v>
      </c>
      <c r="J1362" s="3">
        <v>2.6340425531914802</v>
      </c>
      <c r="K1362" s="3">
        <v>12.719865</v>
      </c>
      <c r="L1362" s="3">
        <v>34.506382978723401</v>
      </c>
      <c r="M1362" s="3">
        <v>1.0813000839410201</v>
      </c>
      <c r="N1362" s="3">
        <v>1.5189529972326801</v>
      </c>
      <c r="O1362" s="3">
        <v>4.6821453001740103</v>
      </c>
      <c r="P1362" s="3">
        <v>1.0599981908373199</v>
      </c>
      <c r="Q1362" s="4">
        <v>235</v>
      </c>
      <c r="R1362" s="3">
        <v>9.6121999999999996</v>
      </c>
      <c r="S1362" s="3">
        <v>1.2439083781345499</v>
      </c>
      <c r="T1362" s="3">
        <v>0.61051173697613703</v>
      </c>
      <c r="U1362" s="3">
        <v>10.225725000000001</v>
      </c>
      <c r="V1362" s="3">
        <v>0.56460897954525002</v>
      </c>
    </row>
    <row r="1363" spans="1:22" x14ac:dyDescent="0.3">
      <c r="A1363" s="4">
        <v>35960</v>
      </c>
      <c r="B1363" s="52" t="s">
        <v>1</v>
      </c>
      <c r="C1363" s="52" t="str">
        <f t="shared" si="21"/>
        <v>Angiospermae</v>
      </c>
      <c r="D1363" s="3">
        <v>4.8703476308812998</v>
      </c>
      <c r="E1363" s="3">
        <v>2.0302452205471599</v>
      </c>
      <c r="F1363" s="3">
        <v>9.8879999999999999</v>
      </c>
      <c r="G1363" s="3">
        <v>1.3109435679611601</v>
      </c>
      <c r="H1363" s="3">
        <v>16.037219999999898</v>
      </c>
      <c r="I1363" s="3">
        <v>4.4096634175431602</v>
      </c>
      <c r="J1363" s="3">
        <v>2.7694235588972398</v>
      </c>
      <c r="K1363" s="3">
        <v>12.9626099999999</v>
      </c>
      <c r="L1363" s="3">
        <v>33.523809523809497</v>
      </c>
      <c r="M1363" s="3">
        <v>1</v>
      </c>
      <c r="N1363" s="3">
        <v>1.6893910185507</v>
      </c>
      <c r="O1363" s="3">
        <v>4.8703476308812998</v>
      </c>
      <c r="P1363" s="3">
        <v>1.0203860501834201</v>
      </c>
      <c r="Q1363" s="4">
        <v>400</v>
      </c>
      <c r="R1363" s="3">
        <v>9.4928999999999899</v>
      </c>
      <c r="S1363" s="3">
        <v>1.3376685293252599</v>
      </c>
      <c r="T1363" s="3">
        <v>0.90541040429699804</v>
      </c>
      <c r="U1363" s="3">
        <v>9.6904500000000002</v>
      </c>
      <c r="V1363" s="3">
        <v>0.90541040429699804</v>
      </c>
    </row>
    <row r="1364" spans="1:22" x14ac:dyDescent="0.3">
      <c r="A1364" s="4">
        <v>36204</v>
      </c>
      <c r="B1364" s="52" t="s">
        <v>1</v>
      </c>
      <c r="C1364" s="52" t="str">
        <f t="shared" si="21"/>
        <v>Angiospermae</v>
      </c>
      <c r="D1364" s="3">
        <v>3.7072447157340598</v>
      </c>
      <c r="E1364" s="3">
        <v>2.5832815218642899</v>
      </c>
      <c r="F1364" s="3">
        <v>9.9182500000000005</v>
      </c>
      <c r="G1364" s="3">
        <v>1.2138144329896901</v>
      </c>
      <c r="H1364" s="3">
        <v>14.15958</v>
      </c>
      <c r="I1364" s="3">
        <v>3.2361323101035402</v>
      </c>
      <c r="J1364" s="3">
        <v>2.8466453674121399</v>
      </c>
      <c r="K1364" s="3">
        <v>12.038914999999999</v>
      </c>
      <c r="L1364" s="3">
        <v>34.493589743589702</v>
      </c>
      <c r="M1364" s="3">
        <v>1.0356477325464699</v>
      </c>
      <c r="N1364" s="3">
        <v>1.5957243236846901</v>
      </c>
      <c r="O1364" s="3">
        <v>3.8393995838449002</v>
      </c>
      <c r="P1364" s="3">
        <v>1.0555990144585099</v>
      </c>
      <c r="Q1364" s="4">
        <v>313</v>
      </c>
      <c r="R1364" s="3">
        <v>8.8734500000000001</v>
      </c>
      <c r="S1364" s="3">
        <v>1.28130131919943</v>
      </c>
      <c r="T1364" s="3">
        <v>0.87292114717136104</v>
      </c>
      <c r="U1364" s="3">
        <v>9.3958499999999994</v>
      </c>
      <c r="V1364" s="3">
        <v>0.84287457958798295</v>
      </c>
    </row>
    <row r="1365" spans="1:22" x14ac:dyDescent="0.3">
      <c r="A1365" s="4">
        <v>36349</v>
      </c>
      <c r="B1365" s="52" t="s">
        <v>1</v>
      </c>
      <c r="C1365" s="52" t="str">
        <f t="shared" si="21"/>
        <v>Angiospermae</v>
      </c>
      <c r="D1365" s="3">
        <v>2.8469499279593098</v>
      </c>
      <c r="E1365" s="3">
        <v>3.5110796521910501</v>
      </c>
      <c r="F1365" s="3">
        <v>10.6959</v>
      </c>
      <c r="G1365" s="3">
        <v>1.17878766630204</v>
      </c>
      <c r="H1365" s="3">
        <v>14.520490000000001</v>
      </c>
      <c r="I1365" s="3">
        <v>2.8172369031489</v>
      </c>
      <c r="J1365" s="3">
        <v>2.94347826086956</v>
      </c>
      <c r="K1365" s="3">
        <v>12.608195</v>
      </c>
      <c r="L1365" s="3">
        <v>32.973684210526301</v>
      </c>
      <c r="M1365" s="3">
        <v>1.0700321412543501</v>
      </c>
      <c r="N1365" s="3">
        <v>1.55354189179068</v>
      </c>
      <c r="O1365" s="3">
        <v>3.0463279274582402</v>
      </c>
      <c r="P1365" s="3">
        <v>1.0673166156087499</v>
      </c>
      <c r="Q1365" s="4">
        <v>230</v>
      </c>
      <c r="R1365" s="3">
        <v>9.3467000000000002</v>
      </c>
      <c r="S1365" s="3">
        <v>1.2581396625188299</v>
      </c>
      <c r="T1365" s="3">
        <v>0.98956320779701401</v>
      </c>
      <c r="U1365" s="3">
        <v>10.0213</v>
      </c>
      <c r="V1365" s="3">
        <v>0.924797648262216</v>
      </c>
    </row>
    <row r="1366" spans="1:22" x14ac:dyDescent="0.3">
      <c r="A1366" s="4">
        <v>37098</v>
      </c>
      <c r="B1366" s="52" t="s">
        <v>1</v>
      </c>
      <c r="C1366" s="52" t="str">
        <f t="shared" si="21"/>
        <v>Angiospermae</v>
      </c>
      <c r="D1366" s="3">
        <v>4.8560630787652697</v>
      </c>
      <c r="E1366" s="3">
        <v>2.9432820809861799</v>
      </c>
      <c r="F1366" s="3">
        <v>12.911350000000001</v>
      </c>
      <c r="G1366" s="3">
        <v>1.0980706897419701</v>
      </c>
      <c r="H1366" s="3">
        <v>15.4437999999999</v>
      </c>
      <c r="I1366" s="3">
        <v>3.61384191919083</v>
      </c>
      <c r="J1366" s="3">
        <v>2.7676950998185101</v>
      </c>
      <c r="K1366" s="3">
        <v>14.177574999999999</v>
      </c>
      <c r="L1366" s="3">
        <v>34.588342440801398</v>
      </c>
      <c r="M1366" s="3">
        <v>0.90334875062519304</v>
      </c>
      <c r="N1366" s="3">
        <v>1.49031149882271</v>
      </c>
      <c r="O1366" s="3">
        <v>4.3867185151597301</v>
      </c>
      <c r="P1366" s="3">
        <v>1.10950131368922</v>
      </c>
      <c r="Q1366" s="4">
        <v>627</v>
      </c>
      <c r="R1366" s="3">
        <v>10.3628</v>
      </c>
      <c r="S1366" s="3">
        <v>1.21831087279234</v>
      </c>
      <c r="T1366" s="3">
        <v>0.74419171674139495</v>
      </c>
      <c r="U1366" s="3">
        <v>11.637074999999999</v>
      </c>
      <c r="V1366" s="3">
        <v>0.82381440858400701</v>
      </c>
    </row>
    <row r="1367" spans="1:22" x14ac:dyDescent="0.3">
      <c r="A1367" s="4">
        <v>37223</v>
      </c>
      <c r="B1367" s="52" t="s">
        <v>1</v>
      </c>
      <c r="C1367" s="52" t="str">
        <f t="shared" si="21"/>
        <v>Angiospermae</v>
      </c>
      <c r="D1367" s="3">
        <v>5.3097815471798402</v>
      </c>
      <c r="E1367" s="3">
        <v>2.0549286106109701</v>
      </c>
      <c r="F1367" s="3">
        <v>12.438599999999999</v>
      </c>
      <c r="G1367" s="3">
        <v>1.1808623960895901</v>
      </c>
      <c r="H1367" s="3">
        <v>16.937950000000001</v>
      </c>
      <c r="I1367" s="3">
        <v>4.6451078018366596</v>
      </c>
      <c r="J1367" s="3">
        <v>2.9048207663782399</v>
      </c>
      <c r="K1367" s="3">
        <v>14.6882749999999</v>
      </c>
      <c r="L1367" s="3">
        <v>31.524752475247499</v>
      </c>
      <c r="M1367" s="3">
        <v>1.1399823026395199</v>
      </c>
      <c r="N1367" s="3">
        <v>1.5579209264036999</v>
      </c>
      <c r="O1367" s="3">
        <v>6.0530569946669504</v>
      </c>
      <c r="P1367" s="3">
        <v>1.0671986100833299</v>
      </c>
      <c r="Q1367" s="4">
        <v>809</v>
      </c>
      <c r="R1367" s="3">
        <v>10.87215</v>
      </c>
      <c r="S1367" s="3">
        <v>1.26021470780648</v>
      </c>
      <c r="T1367" s="3">
        <v>0.87482088680348602</v>
      </c>
      <c r="U1367" s="3">
        <v>11.655374999999999</v>
      </c>
      <c r="V1367" s="3">
        <v>0.76739865590712797</v>
      </c>
    </row>
    <row r="1368" spans="1:22" x14ac:dyDescent="0.3">
      <c r="A1368" s="4">
        <v>37549</v>
      </c>
      <c r="B1368" s="52" t="s">
        <v>1</v>
      </c>
      <c r="C1368" s="52" t="str">
        <f t="shared" si="21"/>
        <v>Angiospermae</v>
      </c>
      <c r="D1368" s="3">
        <v>5.4764529784566403</v>
      </c>
      <c r="E1368" s="3">
        <v>1.8921645161135401</v>
      </c>
      <c r="F1368" s="3">
        <v>10.362349999999999</v>
      </c>
      <c r="G1368" s="3">
        <v>1.32285967951285</v>
      </c>
      <c r="H1368" s="3">
        <v>17.053519999999999</v>
      </c>
      <c r="I1368" s="3">
        <v>5.54695168282253</v>
      </c>
      <c r="J1368" s="3">
        <v>2.9172661870503598</v>
      </c>
      <c r="K1368" s="3">
        <v>13.7079349999999</v>
      </c>
      <c r="L1368" s="3">
        <v>32.593037214885896</v>
      </c>
      <c r="M1368" s="3">
        <v>1</v>
      </c>
      <c r="N1368" s="3">
        <v>1.6655779974215701</v>
      </c>
      <c r="O1368" s="3">
        <v>5.4764529784566403</v>
      </c>
      <c r="P1368" s="3">
        <v>1.00599723801826</v>
      </c>
      <c r="Q1368" s="4">
        <v>837</v>
      </c>
      <c r="R1368" s="3">
        <v>10.238799999999999</v>
      </c>
      <c r="S1368" s="3">
        <v>1.3307931838756499</v>
      </c>
      <c r="T1368" s="3">
        <v>1.0128730593767901</v>
      </c>
      <c r="U1368" s="3">
        <v>10.300574999999901</v>
      </c>
      <c r="V1368" s="3">
        <v>1.0128730593767901</v>
      </c>
    </row>
    <row r="1369" spans="1:22" x14ac:dyDescent="0.3">
      <c r="A1369" s="4">
        <v>37754</v>
      </c>
      <c r="B1369" s="52" t="s">
        <v>1</v>
      </c>
      <c r="C1369" s="52" t="str">
        <f t="shared" si="21"/>
        <v>Angiospermae</v>
      </c>
      <c r="D1369" s="3">
        <v>5.2428551804430397</v>
      </c>
      <c r="E1369" s="3">
        <v>2.46949153793607</v>
      </c>
      <c r="F1369" s="3">
        <v>13.6137</v>
      </c>
      <c r="G1369" s="3">
        <v>1.10877682040885</v>
      </c>
      <c r="H1369" s="3">
        <v>16.575410000000002</v>
      </c>
      <c r="I1369" s="3">
        <v>4.4853664125688297</v>
      </c>
      <c r="J1369" s="3">
        <v>2.9292343387470998</v>
      </c>
      <c r="K1369" s="3">
        <v>15.094555</v>
      </c>
      <c r="L1369" s="3">
        <v>34.784883720930203</v>
      </c>
      <c r="M1369" s="3">
        <v>1.0514794080653</v>
      </c>
      <c r="N1369" s="3">
        <v>1.6312453253552699</v>
      </c>
      <c r="O1369" s="3">
        <v>5.5127542617043703</v>
      </c>
      <c r="P1369" s="3">
        <v>1.14521617335929</v>
      </c>
      <c r="Q1369" s="4">
        <v>863</v>
      </c>
      <c r="R1369" s="3">
        <v>10.161199999999999</v>
      </c>
      <c r="S1369" s="3">
        <v>1.26978914737811</v>
      </c>
      <c r="T1369" s="3">
        <v>0.85551979945969103</v>
      </c>
      <c r="U1369" s="3">
        <v>11.887449999999999</v>
      </c>
      <c r="V1369" s="3">
        <v>0.81363438303924995</v>
      </c>
    </row>
    <row r="1370" spans="1:22" x14ac:dyDescent="0.3">
      <c r="A1370" s="4">
        <v>37896</v>
      </c>
      <c r="B1370" s="52" t="s">
        <v>1</v>
      </c>
      <c r="C1370" s="52" t="str">
        <f t="shared" si="21"/>
        <v>Angiospermae</v>
      </c>
      <c r="D1370" s="3">
        <v>4.1639681884507196</v>
      </c>
      <c r="E1370" s="3">
        <v>2.7161319736933498</v>
      </c>
      <c r="F1370" s="3">
        <v>11.71875</v>
      </c>
      <c r="G1370" s="3">
        <v>1.2013969066666601</v>
      </c>
      <c r="H1370" s="3">
        <v>16.438989999999901</v>
      </c>
      <c r="I1370" s="3">
        <v>3.62322743427303</v>
      </c>
      <c r="J1370" s="3">
        <v>2.8983402489626502</v>
      </c>
      <c r="K1370" s="3">
        <v>14.078869999999901</v>
      </c>
      <c r="L1370" s="3">
        <v>29.867219917012399</v>
      </c>
      <c r="M1370" s="3">
        <v>1.03615092361748</v>
      </c>
      <c r="N1370" s="3">
        <v>1.70061449335333</v>
      </c>
      <c r="O1370" s="3">
        <v>4.3144994843770403</v>
      </c>
      <c r="P1370" s="3">
        <v>1.0959656772775599</v>
      </c>
      <c r="Q1370" s="4">
        <v>482</v>
      </c>
      <c r="R1370" s="3">
        <v>9.6664999999999992</v>
      </c>
      <c r="S1370" s="3">
        <v>1.3166897744941</v>
      </c>
      <c r="T1370" s="3">
        <v>0.87013811592569301</v>
      </c>
      <c r="U1370" s="3">
        <v>10.692625</v>
      </c>
      <c r="V1370" s="3">
        <v>0.83977931794704497</v>
      </c>
    </row>
    <row r="1371" spans="1:22" x14ac:dyDescent="0.3">
      <c r="A1371" s="4">
        <v>38056</v>
      </c>
      <c r="B1371" s="52" t="s">
        <v>1</v>
      </c>
      <c r="C1371" s="52" t="str">
        <f t="shared" si="21"/>
        <v>Angiospermae</v>
      </c>
      <c r="D1371" s="3">
        <v>5.3703970136621102</v>
      </c>
      <c r="E1371" s="3">
        <v>1.8891526965679</v>
      </c>
      <c r="F1371" s="3">
        <v>10.1455</v>
      </c>
      <c r="G1371" s="3">
        <v>1.3088172096003099</v>
      </c>
      <c r="H1371" s="3">
        <v>16.4117099999999</v>
      </c>
      <c r="I1371" s="3">
        <v>4.4286171440285003</v>
      </c>
      <c r="J1371" s="3">
        <v>2.7919921875</v>
      </c>
      <c r="K1371" s="3">
        <v>13.278604999999899</v>
      </c>
      <c r="L1371" s="3">
        <v>26.0875251509054</v>
      </c>
      <c r="M1371" s="3">
        <v>1</v>
      </c>
      <c r="N1371" s="3">
        <v>1.6901167820069201</v>
      </c>
      <c r="O1371" s="3">
        <v>5.3703970136621102</v>
      </c>
      <c r="P1371" s="3">
        <v>1.02191288231709</v>
      </c>
      <c r="Q1371" s="4">
        <v>1024</v>
      </c>
      <c r="R1371" s="3">
        <v>9.7103999999999999</v>
      </c>
      <c r="S1371" s="3">
        <v>1.33749716708887</v>
      </c>
      <c r="T1371" s="3">
        <v>0.82463496325546204</v>
      </c>
      <c r="U1371" s="3">
        <v>9.9279499999999992</v>
      </c>
      <c r="V1371" s="3">
        <v>0.82463496325546204</v>
      </c>
    </row>
    <row r="1372" spans="1:22" x14ac:dyDescent="0.3">
      <c r="A1372" s="4">
        <v>38189</v>
      </c>
      <c r="B1372" s="52" t="s">
        <v>1</v>
      </c>
      <c r="C1372" s="52" t="str">
        <f t="shared" si="21"/>
        <v>Angiospermae</v>
      </c>
      <c r="D1372" s="3">
        <v>5.9949336308331498</v>
      </c>
      <c r="E1372" s="3">
        <v>2.4218116562056502</v>
      </c>
      <c r="F1372" s="3">
        <v>12.8529</v>
      </c>
      <c r="G1372" s="3">
        <v>1.17468898069696</v>
      </c>
      <c r="H1372" s="3">
        <v>17.343419999999998</v>
      </c>
      <c r="I1372" s="3">
        <v>4.1294842515631203</v>
      </c>
      <c r="J1372" s="3">
        <v>2.7943425076452599</v>
      </c>
      <c r="K1372" s="3">
        <v>15.09816</v>
      </c>
      <c r="L1372" s="3">
        <v>28.374039938555999</v>
      </c>
      <c r="M1372" s="3">
        <v>0.88527129828927098</v>
      </c>
      <c r="N1372" s="3">
        <v>1.7661143980203799</v>
      </c>
      <c r="O1372" s="3">
        <v>5.3071426785256799</v>
      </c>
      <c r="P1372" s="3">
        <v>1.13376262514885</v>
      </c>
      <c r="Q1372" s="4">
        <v>1308</v>
      </c>
      <c r="R1372" s="3">
        <v>9.8200999999999894</v>
      </c>
      <c r="S1372" s="3">
        <v>1.33181846248842</v>
      </c>
      <c r="T1372" s="3">
        <v>0.68882901894432103</v>
      </c>
      <c r="U1372" s="3">
        <v>11.336499999999999</v>
      </c>
      <c r="V1372" s="3">
        <v>0.77809934680525294</v>
      </c>
    </row>
    <row r="1373" spans="1:22" x14ac:dyDescent="0.3">
      <c r="A1373" s="4">
        <v>38722</v>
      </c>
      <c r="B1373" s="52" t="s">
        <v>1</v>
      </c>
      <c r="C1373" s="52" t="str">
        <f t="shared" si="21"/>
        <v>Angiospermae</v>
      </c>
      <c r="D1373" s="3">
        <v>5.7961430540158601</v>
      </c>
      <c r="E1373" s="3">
        <v>2.3040306423936099</v>
      </c>
      <c r="F1373" s="3">
        <v>11.5069</v>
      </c>
      <c r="G1373" s="3">
        <v>1.1935760282960599</v>
      </c>
      <c r="H1373" s="3">
        <v>15.961819999999999</v>
      </c>
      <c r="I1373" s="3">
        <v>4.7680910998341197</v>
      </c>
      <c r="J1373" s="3">
        <v>2.7360844529750401</v>
      </c>
      <c r="K1373" s="3">
        <v>13.734360000000001</v>
      </c>
      <c r="L1373" s="3">
        <v>30.500498504486501</v>
      </c>
      <c r="M1373" s="3">
        <v>0.86165019873049198</v>
      </c>
      <c r="N1373" s="3">
        <v>1.6247780944625401</v>
      </c>
      <c r="O1373" s="3">
        <v>4.9942478143631304</v>
      </c>
      <c r="P1373" s="3">
        <v>1.07889493645368</v>
      </c>
      <c r="Q1373" s="4">
        <v>1042</v>
      </c>
      <c r="R1373" s="3">
        <v>9.8239999999999998</v>
      </c>
      <c r="S1373" s="3">
        <v>1.28774313320113</v>
      </c>
      <c r="T1373" s="3">
        <v>0.82263171481430997</v>
      </c>
      <c r="U1373" s="3">
        <v>10.66545</v>
      </c>
      <c r="V1373" s="3">
        <v>0.95471656134511496</v>
      </c>
    </row>
    <row r="1374" spans="1:22" x14ac:dyDescent="0.3">
      <c r="A1374" s="4">
        <v>38801</v>
      </c>
      <c r="B1374" s="52" t="s">
        <v>1</v>
      </c>
      <c r="C1374" s="52" t="str">
        <f t="shared" si="21"/>
        <v>Angiospermae</v>
      </c>
      <c r="D1374" s="3">
        <v>4.5595014062900203</v>
      </c>
      <c r="E1374" s="3">
        <v>2.0827141369623998</v>
      </c>
      <c r="F1374" s="3">
        <v>11.3598499999999</v>
      </c>
      <c r="G1374" s="3">
        <v>1.1972662491142001</v>
      </c>
      <c r="H1374" s="3">
        <v>15.84168</v>
      </c>
      <c r="I1374" s="3">
        <v>3.8901951413179998</v>
      </c>
      <c r="J1374" s="3">
        <v>2.80779944289693</v>
      </c>
      <c r="K1374" s="3">
        <v>13.6007649999999</v>
      </c>
      <c r="L1374" s="3">
        <v>27.3448922211808</v>
      </c>
      <c r="M1374" s="3">
        <v>1.1962599907962399</v>
      </c>
      <c r="N1374" s="3">
        <v>1.6335839133797301</v>
      </c>
      <c r="O1374" s="3">
        <v>5.4543491103239496</v>
      </c>
      <c r="P1374" s="3">
        <v>1.0789439316913001</v>
      </c>
      <c r="Q1374" s="4">
        <v>1080</v>
      </c>
      <c r="R1374" s="3">
        <v>9.6974999999999998</v>
      </c>
      <c r="S1374" s="3">
        <v>1.29178315410058</v>
      </c>
      <c r="T1374" s="3">
        <v>0.85320625977904396</v>
      </c>
      <c r="U1374" s="3">
        <v>10.528675</v>
      </c>
      <c r="V1374" s="3">
        <v>0.71322811624849403</v>
      </c>
    </row>
    <row r="1375" spans="1:22" x14ac:dyDescent="0.3">
      <c r="A1375" s="4">
        <v>38877</v>
      </c>
      <c r="B1375" s="52" t="s">
        <v>1</v>
      </c>
      <c r="C1375" s="52" t="str">
        <f t="shared" si="21"/>
        <v>Angiospermae</v>
      </c>
      <c r="D1375" s="3">
        <v>3.86466079692863</v>
      </c>
      <c r="E1375" s="3">
        <v>2.9132220577034702</v>
      </c>
      <c r="F1375" s="3">
        <v>11.676299999999999</v>
      </c>
      <c r="G1375" s="3">
        <v>1.17384702345777</v>
      </c>
      <c r="H1375" s="3">
        <v>15.736079999999999</v>
      </c>
      <c r="I1375" s="3">
        <v>3.8945340585797399</v>
      </c>
      <c r="J1375" s="3">
        <v>2.6483679525222499</v>
      </c>
      <c r="K1375" s="3">
        <v>13.706189999999999</v>
      </c>
      <c r="L1375" s="3">
        <v>27.766457680250699</v>
      </c>
      <c r="M1375" s="3">
        <v>1.03709913856269</v>
      </c>
      <c r="N1375" s="3">
        <v>1.5334544940727</v>
      </c>
      <c r="O1375" s="3">
        <v>4.0080363833317003</v>
      </c>
      <c r="P1375" s="3">
        <v>1.0644744429224799</v>
      </c>
      <c r="Q1375" s="4">
        <v>681</v>
      </c>
      <c r="R1375" s="3">
        <v>10.261850000000001</v>
      </c>
      <c r="S1375" s="3">
        <v>1.2495301563714301</v>
      </c>
      <c r="T1375" s="3">
        <v>1.0077298534647201</v>
      </c>
      <c r="U1375" s="3">
        <v>10.969075</v>
      </c>
      <c r="V1375" s="3">
        <v>0.97168131376651501</v>
      </c>
    </row>
    <row r="1376" spans="1:22" x14ac:dyDescent="0.3">
      <c r="A1376" s="4">
        <v>38964</v>
      </c>
      <c r="B1376" s="52" t="s">
        <v>1</v>
      </c>
      <c r="C1376" s="52" t="str">
        <f t="shared" si="21"/>
        <v>Angiospermae</v>
      </c>
      <c r="D1376" s="3">
        <v>3.8141266667395999</v>
      </c>
      <c r="E1376" s="3">
        <v>3.4075619516083502</v>
      </c>
      <c r="F1376" s="3">
        <v>11.604649999999999</v>
      </c>
      <c r="G1376" s="3">
        <v>1.12941579453064</v>
      </c>
      <c r="H1376" s="3">
        <v>14.6083</v>
      </c>
      <c r="I1376" s="3">
        <v>3.1915018082758899</v>
      </c>
      <c r="J1376" s="3">
        <v>2.52699228791773</v>
      </c>
      <c r="K1376" s="3">
        <v>13.1064749999999</v>
      </c>
      <c r="L1376" s="3">
        <v>28.121761658031001</v>
      </c>
      <c r="M1376" s="3">
        <v>0.892880162941454</v>
      </c>
      <c r="N1376" s="3">
        <v>1.52118293286127</v>
      </c>
      <c r="O1376" s="3">
        <v>3.40555803967779</v>
      </c>
      <c r="P1376" s="3">
        <v>1.09437049401402</v>
      </c>
      <c r="Q1376" s="4">
        <v>390</v>
      </c>
      <c r="R1376" s="3">
        <v>9.6032499999999992</v>
      </c>
      <c r="S1376" s="3">
        <v>1.23599932100773</v>
      </c>
      <c r="T1376" s="3">
        <v>0.83675821154730001</v>
      </c>
      <c r="U1376" s="3">
        <v>10.603949999999999</v>
      </c>
      <c r="V1376" s="3">
        <v>0.93714503499633195</v>
      </c>
    </row>
    <row r="1377" spans="1:22" x14ac:dyDescent="0.3">
      <c r="A1377" s="4">
        <v>39092</v>
      </c>
      <c r="B1377" s="52" t="s">
        <v>1</v>
      </c>
      <c r="C1377" s="52" t="str">
        <f t="shared" si="21"/>
        <v>Angiospermae</v>
      </c>
      <c r="D1377" s="3">
        <v>3.8529621708355002</v>
      </c>
      <c r="E1377" s="3">
        <v>3.0346736306370401</v>
      </c>
      <c r="F1377" s="3">
        <v>11.2926</v>
      </c>
      <c r="G1377" s="3">
        <v>1.15318881391353</v>
      </c>
      <c r="H1377" s="3">
        <v>14.7524</v>
      </c>
      <c r="I1377" s="3">
        <v>2.0421400573377002</v>
      </c>
      <c r="J1377" s="3">
        <v>2.6492374727668802</v>
      </c>
      <c r="K1377" s="3">
        <v>13.022500000000001</v>
      </c>
      <c r="L1377" s="3">
        <v>27.7631578947368</v>
      </c>
      <c r="M1377" s="3">
        <v>0.96580001784500102</v>
      </c>
      <c r="N1377" s="3">
        <v>1.6458762167740399</v>
      </c>
      <c r="O1377" s="3">
        <v>3.7211909333490398</v>
      </c>
      <c r="P1377" s="3">
        <v>1.11499640844496</v>
      </c>
      <c r="Q1377" s="4">
        <v>461</v>
      </c>
      <c r="R1377" s="3">
        <v>8.9632500000000004</v>
      </c>
      <c r="S1377" s="3">
        <v>1.2858013857724999</v>
      </c>
      <c r="T1377" s="3">
        <v>0.53001819555754104</v>
      </c>
      <c r="U1377" s="3">
        <v>10.127924999999999</v>
      </c>
      <c r="V1377" s="3">
        <v>0.54878669058235796</v>
      </c>
    </row>
    <row r="1378" spans="1:22" x14ac:dyDescent="0.3">
      <c r="A1378" s="4">
        <v>39774</v>
      </c>
      <c r="B1378" s="52" t="s">
        <v>1</v>
      </c>
      <c r="C1378" s="52" t="str">
        <f t="shared" si="21"/>
        <v>Angiospermae</v>
      </c>
      <c r="D1378" s="3">
        <v>5.5077497207304402</v>
      </c>
      <c r="E1378" s="3">
        <v>1.55453686789248</v>
      </c>
      <c r="F1378" s="3">
        <v>8.5619999999999994</v>
      </c>
      <c r="G1378" s="3">
        <v>1.33287199252511</v>
      </c>
      <c r="H1378" s="3">
        <v>14.2621</v>
      </c>
      <c r="I1378" s="3">
        <v>3.7491786290408098</v>
      </c>
      <c r="J1378" s="3">
        <v>2.6942307692307601</v>
      </c>
      <c r="K1378" s="3">
        <v>11.412050000000001</v>
      </c>
      <c r="L1378" s="3">
        <v>29.228764478764401</v>
      </c>
      <c r="M1378" s="3">
        <v>1</v>
      </c>
      <c r="N1378" s="3">
        <v>1.77792875619409</v>
      </c>
      <c r="O1378" s="3">
        <v>5.5077497207304402</v>
      </c>
      <c r="P1378" s="3">
        <v>1.0325770709278601</v>
      </c>
      <c r="Q1378" s="4">
        <v>1040</v>
      </c>
      <c r="R1378" s="3">
        <v>8.0217500000000008</v>
      </c>
      <c r="S1378" s="3">
        <v>1.3762930579633601</v>
      </c>
      <c r="T1378" s="3">
        <v>0.680709694365631</v>
      </c>
      <c r="U1378" s="3">
        <v>8.2918749999999992</v>
      </c>
      <c r="V1378" s="3">
        <v>0.680709694365631</v>
      </c>
    </row>
    <row r="1379" spans="1:22" x14ac:dyDescent="0.3">
      <c r="A1379" s="4">
        <v>39775</v>
      </c>
      <c r="B1379" s="52" t="s">
        <v>1</v>
      </c>
      <c r="C1379" s="52" t="str">
        <f t="shared" si="21"/>
        <v>Angiospermae</v>
      </c>
      <c r="D1379" s="3">
        <v>5.7872315602853703</v>
      </c>
      <c r="E1379" s="3">
        <v>2.57795297624159</v>
      </c>
      <c r="F1379" s="3">
        <v>11.606549999999899</v>
      </c>
      <c r="G1379" s="3">
        <v>1.1539367856942799</v>
      </c>
      <c r="H1379" s="3">
        <v>15.1799</v>
      </c>
      <c r="I1379" s="3">
        <v>4.37501900310001</v>
      </c>
      <c r="J1379" s="3">
        <v>2.7657657657657602</v>
      </c>
      <c r="K1379" s="3">
        <v>13.393224999999999</v>
      </c>
      <c r="L1379" s="3">
        <v>29.118084227910799</v>
      </c>
      <c r="M1379" s="3">
        <v>0.77796005003979296</v>
      </c>
      <c r="N1379" s="3">
        <v>1.6918250208971799</v>
      </c>
      <c r="O1379" s="3">
        <v>4.5022349542314801</v>
      </c>
      <c r="P1379" s="3">
        <v>1.12799667623141</v>
      </c>
      <c r="Q1379" s="4">
        <v>1332</v>
      </c>
      <c r="R1379" s="3">
        <v>8.9725000000000001</v>
      </c>
      <c r="S1379" s="3">
        <v>1.3016368588443099</v>
      </c>
      <c r="T1379" s="3">
        <v>0.755977872584776</v>
      </c>
      <c r="U1379" s="3">
        <v>10.289524999999999</v>
      </c>
      <c r="V1379" s="3">
        <v>0.97174382225167899</v>
      </c>
    </row>
    <row r="1380" spans="1:22" x14ac:dyDescent="0.3">
      <c r="A1380" s="4">
        <v>39933</v>
      </c>
      <c r="B1380" s="52" t="s">
        <v>1</v>
      </c>
      <c r="C1380" s="52" t="str">
        <f t="shared" si="21"/>
        <v>Angiospermae</v>
      </c>
      <c r="D1380" s="3">
        <v>4.8609052323981201</v>
      </c>
      <c r="E1380" s="3">
        <v>2.2857783171071402</v>
      </c>
      <c r="F1380" s="3">
        <v>11.421799999999999</v>
      </c>
      <c r="G1380" s="3">
        <v>1.20265107075942</v>
      </c>
      <c r="H1380" s="3">
        <v>16.051079999999999</v>
      </c>
      <c r="I1380" s="3">
        <v>4.58795997585477</v>
      </c>
      <c r="J1380" s="3">
        <v>2.7982998454404902</v>
      </c>
      <c r="K1380" s="3">
        <v>13.73644</v>
      </c>
      <c r="L1380" s="3">
        <v>29.6309246309246</v>
      </c>
      <c r="M1380" s="3">
        <v>1.0279767408209599</v>
      </c>
      <c r="N1380" s="3">
        <v>1.72495808795082</v>
      </c>
      <c r="O1380" s="3">
        <v>4.9968975182402202</v>
      </c>
      <c r="P1380" s="3">
        <v>1.1021180103246899</v>
      </c>
      <c r="Q1380" s="4">
        <v>1294</v>
      </c>
      <c r="R1380" s="3">
        <v>9.3051999999999992</v>
      </c>
      <c r="S1380" s="3">
        <v>1.3254634052202401</v>
      </c>
      <c r="T1380" s="3">
        <v>0.94384888338818695</v>
      </c>
      <c r="U1380" s="3">
        <v>10.3635</v>
      </c>
      <c r="V1380" s="3">
        <v>0.91816171116323597</v>
      </c>
    </row>
    <row r="1381" spans="1:22" x14ac:dyDescent="0.3">
      <c r="A1381" s="4">
        <v>39964</v>
      </c>
      <c r="B1381" s="52" t="s">
        <v>1</v>
      </c>
      <c r="C1381" s="52" t="str">
        <f t="shared" si="21"/>
        <v>Angiospermae</v>
      </c>
      <c r="D1381" s="3">
        <v>3.2461020854923999</v>
      </c>
      <c r="E1381" s="3">
        <v>2.56931229528317</v>
      </c>
      <c r="F1381" s="3">
        <v>8.3402499999999993</v>
      </c>
      <c r="G1381" s="3">
        <v>1.3499865111956999</v>
      </c>
      <c r="H1381" s="3">
        <v>14.1782</v>
      </c>
      <c r="I1381" s="3">
        <v>2.2036991972397399</v>
      </c>
      <c r="J1381" s="3">
        <v>2.7672634271099699</v>
      </c>
      <c r="K1381" s="3">
        <v>11.259225000000001</v>
      </c>
      <c r="L1381" s="3">
        <v>29.370843989769799</v>
      </c>
      <c r="M1381" s="3">
        <v>1</v>
      </c>
      <c r="N1381" s="3">
        <v>1.8488883093173301</v>
      </c>
      <c r="O1381" s="3">
        <v>3.2461020854923999</v>
      </c>
      <c r="P1381" s="3">
        <v>1.04196142734442</v>
      </c>
      <c r="Q1381" s="4">
        <v>392</v>
      </c>
      <c r="R1381" s="3">
        <v>7.6684999999999999</v>
      </c>
      <c r="S1381" s="3">
        <v>1.40663387210119</v>
      </c>
      <c r="T1381" s="3">
        <v>0.67887550643850503</v>
      </c>
      <c r="U1381" s="3">
        <v>8.0043749999999996</v>
      </c>
      <c r="V1381" s="3">
        <v>0.67887550643850503</v>
      </c>
    </row>
    <row r="1382" spans="1:22" x14ac:dyDescent="0.3">
      <c r="A1382" s="4">
        <v>40020</v>
      </c>
      <c r="B1382" s="52" t="s">
        <v>1</v>
      </c>
      <c r="C1382" s="52" t="str">
        <f t="shared" si="21"/>
        <v>Angiospermae</v>
      </c>
      <c r="D1382" s="3">
        <v>5.4833087011702197</v>
      </c>
      <c r="E1382" s="3">
        <v>1.8625625943567401</v>
      </c>
      <c r="F1382" s="3">
        <v>10.734500000000001</v>
      </c>
      <c r="G1382" s="3">
        <v>1.2743509245889399</v>
      </c>
      <c r="H1382" s="3">
        <v>16.62454</v>
      </c>
      <c r="I1382" s="3">
        <v>5.28155385205124</v>
      </c>
      <c r="J1382" s="3">
        <v>2.8453670276774901</v>
      </c>
      <c r="K1382" s="3">
        <v>13.67952</v>
      </c>
      <c r="L1382" s="3">
        <v>29.143730886850101</v>
      </c>
      <c r="M1382" s="3">
        <v>1.0510617869238099</v>
      </c>
      <c r="N1382" s="3">
        <v>1.71339317921815</v>
      </c>
      <c r="O1382" s="3">
        <v>5.7632962417068496</v>
      </c>
      <c r="P1382" s="3">
        <v>1.05048636799561</v>
      </c>
      <c r="Q1382" s="4">
        <v>1662</v>
      </c>
      <c r="R1382" s="3">
        <v>9.7027000000000001</v>
      </c>
      <c r="S1382" s="3">
        <v>1.33868827432329</v>
      </c>
      <c r="T1382" s="3">
        <v>0.96320563730509401</v>
      </c>
      <c r="U1382" s="3">
        <v>10.2186</v>
      </c>
      <c r="V1382" s="3">
        <v>0.91641200287963298</v>
      </c>
    </row>
    <row r="1383" spans="1:22" x14ac:dyDescent="0.3">
      <c r="A1383" s="4">
        <v>40035</v>
      </c>
      <c r="B1383" s="52" t="s">
        <v>1</v>
      </c>
      <c r="C1383" s="52" t="str">
        <f t="shared" si="21"/>
        <v>Angiospermae</v>
      </c>
      <c r="D1383" s="3">
        <v>6.0375195631174599</v>
      </c>
      <c r="E1383" s="3">
        <v>1.9548380001974801</v>
      </c>
      <c r="F1383" s="3">
        <v>11.081799999999999</v>
      </c>
      <c r="G1383" s="3">
        <v>1.2427511776065201</v>
      </c>
      <c r="H1383" s="3">
        <v>16.462039999999998</v>
      </c>
      <c r="I1383" s="3">
        <v>3.56029384224572</v>
      </c>
      <c r="J1383" s="3">
        <v>2.7847113884555301</v>
      </c>
      <c r="K1383" s="3">
        <v>13.77192</v>
      </c>
      <c r="L1383" s="3">
        <v>28.843853820598</v>
      </c>
      <c r="M1383" s="3">
        <v>0.93894679577307205</v>
      </c>
      <c r="N1383" s="3">
        <v>1.7986189716583201</v>
      </c>
      <c r="O1383" s="3">
        <v>5.6689096482063803</v>
      </c>
      <c r="P1383" s="3">
        <v>1.0953425849049101</v>
      </c>
      <c r="Q1383" s="4">
        <v>1282</v>
      </c>
      <c r="R1383" s="3">
        <v>9.1525999999999996</v>
      </c>
      <c r="S1383" s="3">
        <v>1.3612382872731501</v>
      </c>
      <c r="T1383" s="3">
        <v>0.58969479188028895</v>
      </c>
      <c r="U1383" s="3">
        <v>10.1172</v>
      </c>
      <c r="V1383" s="3">
        <v>0.62803855823882904</v>
      </c>
    </row>
    <row r="1384" spans="1:22" x14ac:dyDescent="0.3">
      <c r="A1384" s="4">
        <v>40135</v>
      </c>
      <c r="B1384" s="52" t="s">
        <v>1</v>
      </c>
      <c r="C1384" s="52" t="str">
        <f t="shared" si="21"/>
        <v>Angiospermae</v>
      </c>
      <c r="D1384" s="3">
        <v>5.4100635278784601</v>
      </c>
      <c r="E1384" s="3">
        <v>2.0492778575977599</v>
      </c>
      <c r="F1384" s="3">
        <v>10.98925</v>
      </c>
      <c r="G1384" s="3">
        <v>1.2277157221830399</v>
      </c>
      <c r="H1384" s="3">
        <v>15.9940999999999</v>
      </c>
      <c r="I1384" s="3">
        <v>4.99547353865918</v>
      </c>
      <c r="J1384" s="3">
        <v>2.8488843813387401</v>
      </c>
      <c r="K1384" s="3">
        <v>13.491674999999899</v>
      </c>
      <c r="L1384" s="3">
        <v>28.5061728395061</v>
      </c>
      <c r="M1384" s="3">
        <v>0.99120809707268298</v>
      </c>
      <c r="N1384" s="3">
        <v>1.60668829798989</v>
      </c>
      <c r="O1384" s="3">
        <v>5.3624987745107298</v>
      </c>
      <c r="P1384" s="3">
        <v>1.0493961263276499</v>
      </c>
      <c r="Q1384" s="4">
        <v>993</v>
      </c>
      <c r="R1384" s="3">
        <v>9.9547000000000008</v>
      </c>
      <c r="S1384" s="3">
        <v>1.28836012309043</v>
      </c>
      <c r="T1384" s="3">
        <v>0.92336689077995704</v>
      </c>
      <c r="U1384" s="3">
        <v>10.471975</v>
      </c>
      <c r="V1384" s="3">
        <v>0.93155704993423605</v>
      </c>
    </row>
    <row r="1385" spans="1:22" x14ac:dyDescent="0.3">
      <c r="A1385" s="4">
        <v>40173</v>
      </c>
      <c r="B1385" s="52" t="s">
        <v>1</v>
      </c>
      <c r="C1385" s="52" t="str">
        <f t="shared" si="21"/>
        <v>Angiospermae</v>
      </c>
      <c r="D1385" s="3">
        <v>11.994168797967699</v>
      </c>
      <c r="E1385" s="3">
        <v>1.8216671544995</v>
      </c>
      <c r="F1385" s="3">
        <v>16.2822</v>
      </c>
      <c r="G1385" s="3">
        <v>1.2095576764810601</v>
      </c>
      <c r="H1385" s="3">
        <v>23.106319999999901</v>
      </c>
      <c r="I1385" s="3">
        <v>7.1701446972157203</v>
      </c>
      <c r="J1385" s="3">
        <v>3.8348358760980101</v>
      </c>
      <c r="K1385" s="3">
        <v>19.6942599999999</v>
      </c>
      <c r="L1385" s="3">
        <v>31.909779694603099</v>
      </c>
      <c r="M1385" s="3">
        <v>0.74520180927162905</v>
      </c>
      <c r="N1385" s="3">
        <v>2.4319626148551201</v>
      </c>
      <c r="O1385" s="3">
        <v>8.9380762889548997</v>
      </c>
      <c r="P1385" s="3">
        <v>1.2630035720796</v>
      </c>
      <c r="Q1385" s="4">
        <v>8652</v>
      </c>
      <c r="R1385" s="3">
        <v>9.5010999999999992</v>
      </c>
      <c r="S1385" s="3">
        <v>1.52767566603188</v>
      </c>
      <c r="T1385" s="3">
        <v>0.59780255038853503</v>
      </c>
      <c r="U1385" s="3">
        <v>12.89165</v>
      </c>
      <c r="V1385" s="3">
        <v>0.80220222623028103</v>
      </c>
    </row>
    <row r="1386" spans="1:22" x14ac:dyDescent="0.3">
      <c r="A1386" s="4">
        <v>40224</v>
      </c>
      <c r="B1386" s="52" t="s">
        <v>1</v>
      </c>
      <c r="C1386" s="52" t="str">
        <f t="shared" si="21"/>
        <v>Angiospermae</v>
      </c>
      <c r="D1386" s="3">
        <v>5.3954377153743502</v>
      </c>
      <c r="E1386" s="3">
        <v>2.01122935190658</v>
      </c>
      <c r="F1386" s="3">
        <v>11.249849999999901</v>
      </c>
      <c r="G1386" s="3">
        <v>1.2437863615959299</v>
      </c>
      <c r="H1386" s="3">
        <v>16.734970000000001</v>
      </c>
      <c r="I1386" s="3">
        <v>4.4506822028675304</v>
      </c>
      <c r="J1386" s="3">
        <v>2.9877267876200602</v>
      </c>
      <c r="K1386" s="3">
        <v>13.99241</v>
      </c>
      <c r="L1386" s="3">
        <v>26.769398907103799</v>
      </c>
      <c r="M1386" s="3">
        <v>1.03671277425779</v>
      </c>
      <c r="N1386" s="3">
        <v>1.79166635440476</v>
      </c>
      <c r="O1386" s="3">
        <v>5.5935192022409002</v>
      </c>
      <c r="P1386" s="3">
        <v>1.0927329859205499</v>
      </c>
      <c r="Q1386" s="4">
        <v>1874</v>
      </c>
      <c r="R1386" s="3">
        <v>9.3404500000000006</v>
      </c>
      <c r="S1386" s="3">
        <v>1.3591263847539801</v>
      </c>
      <c r="T1386" s="3">
        <v>0.82489733690841704</v>
      </c>
      <c r="U1386" s="3">
        <v>10.29515</v>
      </c>
      <c r="V1386" s="3">
        <v>0.79568551424378497</v>
      </c>
    </row>
    <row r="1387" spans="1:22" x14ac:dyDescent="0.3">
      <c r="A1387" s="4">
        <v>40347</v>
      </c>
      <c r="B1387" s="52" t="s">
        <v>1</v>
      </c>
      <c r="C1387" s="52" t="str">
        <f t="shared" si="21"/>
        <v>Angiospermae</v>
      </c>
      <c r="D1387" s="3">
        <v>4.9675047571719197</v>
      </c>
      <c r="E1387" s="3">
        <v>1.87595231386123</v>
      </c>
      <c r="F1387" s="3">
        <v>10.33385</v>
      </c>
      <c r="G1387" s="3">
        <v>1.21308128141979</v>
      </c>
      <c r="H1387" s="3">
        <v>14.73775</v>
      </c>
      <c r="I1387" s="3">
        <v>4.1555432482720898</v>
      </c>
      <c r="J1387" s="3">
        <v>2.7133138969873598</v>
      </c>
      <c r="K1387" s="3">
        <v>12.5358</v>
      </c>
      <c r="L1387" s="3">
        <v>25.846003898635399</v>
      </c>
      <c r="M1387" s="3">
        <v>1.1089247257261801</v>
      </c>
      <c r="N1387" s="3">
        <v>1.8050460822437899</v>
      </c>
      <c r="O1387" s="3">
        <v>5.5085888503903702</v>
      </c>
      <c r="P1387" s="3">
        <v>1.1172575221908601</v>
      </c>
      <c r="Q1387" s="4">
        <v>1029</v>
      </c>
      <c r="R1387" s="3">
        <v>8.1647499999999997</v>
      </c>
      <c r="S1387" s="3">
        <v>1.3553241866951999</v>
      </c>
      <c r="T1387" s="3">
        <v>0.83654539882874901</v>
      </c>
      <c r="U1387" s="3">
        <v>9.2492999999999999</v>
      </c>
      <c r="V1387" s="3">
        <v>0.754375278521213</v>
      </c>
    </row>
    <row r="1388" spans="1:22" x14ac:dyDescent="0.3">
      <c r="A1388" s="4">
        <v>40371</v>
      </c>
      <c r="B1388" s="52" t="s">
        <v>1</v>
      </c>
      <c r="C1388" s="52" t="str">
        <f t="shared" si="21"/>
        <v>Angiospermae</v>
      </c>
      <c r="D1388" s="3">
        <v>4.5922542047195298</v>
      </c>
      <c r="E1388" s="3">
        <v>2.6477135809239001</v>
      </c>
      <c r="F1388" s="3">
        <v>11.41065</v>
      </c>
      <c r="G1388" s="3">
        <v>1.2836034757003301</v>
      </c>
      <c r="H1388" s="3">
        <v>17.882849999999902</v>
      </c>
      <c r="I1388" s="3">
        <v>3.6850594507288301</v>
      </c>
      <c r="J1388" s="3">
        <v>2.7852564102564101</v>
      </c>
      <c r="K1388" s="3">
        <v>14.646750000000001</v>
      </c>
      <c r="L1388" s="3">
        <v>35.815170940170901</v>
      </c>
      <c r="M1388" s="3">
        <v>0.93845501802471998</v>
      </c>
      <c r="N1388" s="3">
        <v>3.0668581718401602</v>
      </c>
      <c r="O1388" s="3">
        <v>4.3096240024641697</v>
      </c>
      <c r="P1388" s="3">
        <v>1.3236146192504701</v>
      </c>
      <c r="Q1388" s="4">
        <v>936</v>
      </c>
      <c r="R1388" s="3">
        <v>5.8310000000000004</v>
      </c>
      <c r="S1388" s="3">
        <v>1.6989963257576799</v>
      </c>
      <c r="T1388" s="3">
        <v>0.80245110275943299</v>
      </c>
      <c r="U1388" s="3">
        <v>8.620825</v>
      </c>
      <c r="V1388" s="3">
        <v>0.85507678828171096</v>
      </c>
    </row>
    <row r="1389" spans="1:22" x14ac:dyDescent="0.3">
      <c r="A1389" s="4">
        <v>6188</v>
      </c>
      <c r="B1389" s="52" t="s">
        <v>7</v>
      </c>
      <c r="C1389" s="52" t="str">
        <f t="shared" si="21"/>
        <v>Angiospermae</v>
      </c>
      <c r="D1389" s="3">
        <v>7.3299247333888804</v>
      </c>
      <c r="E1389" s="3">
        <v>2.09198757176584</v>
      </c>
      <c r="F1389" s="3">
        <v>14.644349999999999</v>
      </c>
      <c r="G1389" s="3">
        <v>1.16959680695968</v>
      </c>
      <c r="H1389" s="3">
        <v>19.611619999999998</v>
      </c>
      <c r="I1389" s="3">
        <v>6.1993167567237899</v>
      </c>
      <c r="J1389" s="3">
        <v>2.99756394640682</v>
      </c>
      <c r="K1389" s="3">
        <v>17.127984999999999</v>
      </c>
      <c r="L1389" s="3">
        <v>32.859759949462997</v>
      </c>
      <c r="M1389" s="3">
        <v>0.95501784066606299</v>
      </c>
      <c r="N1389" s="3">
        <v>1.78771763504767</v>
      </c>
      <c r="O1389" s="3">
        <v>7.00020889112582</v>
      </c>
      <c r="P1389" s="3">
        <v>1.1434399589295901</v>
      </c>
      <c r="Q1389" s="4">
        <v>1642</v>
      </c>
      <c r="R1389" s="3">
        <v>10.9702</v>
      </c>
      <c r="S1389" s="3">
        <v>1.3373637249141599</v>
      </c>
      <c r="T1389" s="3">
        <v>0.84575449028623595</v>
      </c>
      <c r="U1389" s="3">
        <v>12.807275000000001</v>
      </c>
      <c r="V1389" s="3">
        <v>0.88559025211128695</v>
      </c>
    </row>
    <row r="1390" spans="1:22" x14ac:dyDescent="0.3">
      <c r="A1390" s="4">
        <v>6810</v>
      </c>
      <c r="B1390" s="52" t="s">
        <v>7</v>
      </c>
      <c r="C1390" s="52" t="str">
        <f t="shared" si="21"/>
        <v>Angiospermae</v>
      </c>
      <c r="D1390" s="3">
        <v>7.0053220030113197</v>
      </c>
      <c r="E1390" s="3">
        <v>1.8774060606493601</v>
      </c>
      <c r="F1390" s="3">
        <v>13.44</v>
      </c>
      <c r="G1390" s="3">
        <v>1.2533318452380899</v>
      </c>
      <c r="H1390" s="3">
        <v>20.249559999999999</v>
      </c>
      <c r="I1390" s="3">
        <v>5.8577774086981398</v>
      </c>
      <c r="J1390" s="3">
        <v>2.9824159021406702</v>
      </c>
      <c r="K1390" s="3">
        <v>16.84478</v>
      </c>
      <c r="L1390" s="3">
        <v>33.1445279866332</v>
      </c>
      <c r="M1390" s="3">
        <v>1.0219107095686599</v>
      </c>
      <c r="N1390" s="3">
        <v>1.7883564426388701</v>
      </c>
      <c r="O1390" s="3">
        <v>7.15881357885426</v>
      </c>
      <c r="P1390" s="3">
        <v>1.0854904494608799</v>
      </c>
      <c r="Q1390" s="4">
        <v>1308</v>
      </c>
      <c r="R1390" s="3">
        <v>11.323</v>
      </c>
      <c r="S1390" s="3">
        <v>1.3604797480111399</v>
      </c>
      <c r="T1390" s="3">
        <v>0.83618960073214399</v>
      </c>
      <c r="U1390" s="3">
        <v>12.381500000000001</v>
      </c>
      <c r="V1390" s="3">
        <v>0.81826092329053901</v>
      </c>
    </row>
    <row r="1391" spans="1:22" x14ac:dyDescent="0.3">
      <c r="A1391" s="4">
        <v>7068</v>
      </c>
      <c r="B1391" s="52" t="s">
        <v>7</v>
      </c>
      <c r="C1391" s="52" t="str">
        <f t="shared" si="21"/>
        <v>Angiospermae</v>
      </c>
      <c r="D1391" s="3">
        <v>6.7017806025695901</v>
      </c>
      <c r="E1391" s="3">
        <v>2.1635617106165301</v>
      </c>
      <c r="F1391" s="3">
        <v>14.2822</v>
      </c>
      <c r="G1391" s="3">
        <v>1.2343252440100201</v>
      </c>
      <c r="H1391" s="3">
        <v>20.975559999999899</v>
      </c>
      <c r="I1391" s="3">
        <v>5.97126596998348</v>
      </c>
      <c r="J1391" s="3">
        <v>3.0318664643398998</v>
      </c>
      <c r="K1391" s="3">
        <v>17.628879999999999</v>
      </c>
      <c r="L1391" s="3">
        <v>31.557327258921699</v>
      </c>
      <c r="M1391" s="3">
        <v>0.98499860920708704</v>
      </c>
      <c r="N1391" s="3">
        <v>2.0864975629165401</v>
      </c>
      <c r="O1391" s="3">
        <v>6.6012445727420799</v>
      </c>
      <c r="P1391" s="3">
        <v>1.17378940793582</v>
      </c>
      <c r="Q1391" s="4">
        <v>1318</v>
      </c>
      <c r="R1391" s="3">
        <v>10.053000000000001</v>
      </c>
      <c r="S1391" s="3">
        <v>1.4488378973667699</v>
      </c>
      <c r="T1391" s="3">
        <v>0.89099693411240399</v>
      </c>
      <c r="U1391" s="3">
        <v>12.1676</v>
      </c>
      <c r="V1391" s="3">
        <v>0.90456669256583599</v>
      </c>
    </row>
    <row r="1392" spans="1:22" x14ac:dyDescent="0.3">
      <c r="A1392" s="4">
        <v>9323</v>
      </c>
      <c r="B1392" s="52" t="s">
        <v>7</v>
      </c>
      <c r="C1392" s="52" t="str">
        <f t="shared" si="21"/>
        <v>Angiospermae</v>
      </c>
      <c r="D1392" s="3">
        <v>5.8661911869500702</v>
      </c>
      <c r="E1392" s="3">
        <v>4.5685373291871496</v>
      </c>
      <c r="F1392" s="3">
        <v>24.463849999999901</v>
      </c>
      <c r="G1392" s="3">
        <v>1.14774350725662</v>
      </c>
      <c r="H1392" s="3">
        <v>31.692599999999999</v>
      </c>
      <c r="I1392" s="3">
        <v>4.5106341490816702</v>
      </c>
      <c r="J1392" s="3">
        <v>3.4853249475890902</v>
      </c>
      <c r="K1392" s="3">
        <v>28.078225</v>
      </c>
      <c r="L1392" s="3">
        <v>31.1363887355052</v>
      </c>
      <c r="M1392" s="3">
        <v>0.91283317295403599</v>
      </c>
      <c r="N1392" s="3">
        <v>2.34673084042947</v>
      </c>
      <c r="O1392" s="3">
        <v>5.35485391433863</v>
      </c>
      <c r="P1392" s="3">
        <v>1.2886273879772401</v>
      </c>
      <c r="Q1392" s="4">
        <v>1908</v>
      </c>
      <c r="R1392" s="3">
        <v>13.505000000000001</v>
      </c>
      <c r="S1392" s="3">
        <v>1.47901371782395</v>
      </c>
      <c r="T1392" s="3">
        <v>0.76892041280823398</v>
      </c>
      <c r="U1392" s="3">
        <v>18.984424999999899</v>
      </c>
      <c r="V1392" s="3">
        <v>0.842344949318522</v>
      </c>
    </row>
    <row r="1393" spans="1:22" x14ac:dyDescent="0.3">
      <c r="A1393" s="4">
        <v>9398</v>
      </c>
      <c r="B1393" s="52" t="s">
        <v>7</v>
      </c>
      <c r="C1393" s="52" t="str">
        <f t="shared" si="21"/>
        <v>Angiospermae</v>
      </c>
      <c r="D1393" s="3">
        <v>3.9374846900127798</v>
      </c>
      <c r="E1393" s="3">
        <v>8.5186711137423092</v>
      </c>
      <c r="F1393" s="3">
        <v>24.578700000000001</v>
      </c>
      <c r="G1393" s="3">
        <v>1.1831146480489201</v>
      </c>
      <c r="H1393" s="3">
        <v>33.58014</v>
      </c>
      <c r="I1393" s="3">
        <v>1.92172025392201</v>
      </c>
      <c r="J1393" s="3">
        <v>4.03814713896457</v>
      </c>
      <c r="K1393" s="3">
        <v>29.079419999999999</v>
      </c>
      <c r="L1393" s="3">
        <v>33.585831062670302</v>
      </c>
      <c r="M1393" s="3">
        <v>0.73277084087793998</v>
      </c>
      <c r="N1393" s="3">
        <v>2.7558475344787201</v>
      </c>
      <c r="O1393" s="3">
        <v>2.8852739672446801</v>
      </c>
      <c r="P1393" s="3">
        <v>1.33711604501717</v>
      </c>
      <c r="Q1393" s="4">
        <v>739</v>
      </c>
      <c r="R1393" s="3">
        <v>12.185049999999899</v>
      </c>
      <c r="S1393" s="3">
        <v>1.5819615790010499</v>
      </c>
      <c r="T1393" s="3">
        <v>0.48805783519523299</v>
      </c>
      <c r="U1393" s="3">
        <v>18.381875000000001</v>
      </c>
      <c r="V1393" s="3">
        <v>0.66604429102348806</v>
      </c>
    </row>
    <row r="1394" spans="1:22" x14ac:dyDescent="0.3">
      <c r="A1394" s="4">
        <v>9425</v>
      </c>
      <c r="B1394" s="52" t="s">
        <v>7</v>
      </c>
      <c r="C1394" s="52" t="str">
        <f t="shared" si="21"/>
        <v>Angiospermae</v>
      </c>
      <c r="D1394" s="3">
        <v>6.3774970791571102</v>
      </c>
      <c r="E1394" s="3">
        <v>4.9622494269049202</v>
      </c>
      <c r="F1394" s="3">
        <v>23.664300000000001</v>
      </c>
      <c r="G1394" s="3">
        <v>1.13080040398406</v>
      </c>
      <c r="H1394" s="3">
        <v>29.854899999999901</v>
      </c>
      <c r="I1394" s="3">
        <v>3.7939366906370702</v>
      </c>
      <c r="J1394" s="3">
        <v>3.42371705963938</v>
      </c>
      <c r="K1394" s="3">
        <v>26.759599999999999</v>
      </c>
      <c r="L1394" s="3">
        <v>30.299065420560702</v>
      </c>
      <c r="M1394" s="3">
        <v>0.74776443200102205</v>
      </c>
      <c r="N1394" s="3">
        <v>1.9353623752106801</v>
      </c>
      <c r="O1394" s="3">
        <v>4.7688654809840898</v>
      </c>
      <c r="P1394" s="3">
        <v>1.21075049308907</v>
      </c>
      <c r="Q1394" s="4">
        <v>1442</v>
      </c>
      <c r="R1394" s="3">
        <v>15.426</v>
      </c>
      <c r="S1394" s="3">
        <v>1.36911714670903</v>
      </c>
      <c r="T1394" s="3">
        <v>0.594894304700881</v>
      </c>
      <c r="U1394" s="3">
        <v>19.54515</v>
      </c>
      <c r="V1394" s="3">
        <v>0.79556378886455004</v>
      </c>
    </row>
    <row r="1395" spans="1:22" x14ac:dyDescent="0.3">
      <c r="A1395" s="4">
        <v>9428</v>
      </c>
      <c r="B1395" s="52" t="s">
        <v>7</v>
      </c>
      <c r="C1395" s="52" t="str">
        <f t="shared" si="21"/>
        <v>Angiospermae</v>
      </c>
      <c r="D1395" s="3">
        <v>5.0381158757888702</v>
      </c>
      <c r="E1395" s="3">
        <v>5.0900909197475501</v>
      </c>
      <c r="F1395" s="3">
        <v>22.153400000000001</v>
      </c>
      <c r="G1395" s="3">
        <v>1.2489189018389899</v>
      </c>
      <c r="H1395" s="3">
        <v>33.182199999999902</v>
      </c>
      <c r="I1395" s="3">
        <v>3.0811146064580099</v>
      </c>
      <c r="J1395" s="3">
        <v>3.8582930756843798</v>
      </c>
      <c r="K1395" s="3">
        <v>27.6678</v>
      </c>
      <c r="L1395" s="3">
        <v>34.2570507655116</v>
      </c>
      <c r="M1395" s="3">
        <v>0.86386662849018503</v>
      </c>
      <c r="N1395" s="3">
        <v>2.44724537207758</v>
      </c>
      <c r="O1395" s="3">
        <v>4.3522601755606098</v>
      </c>
      <c r="P1395" s="3">
        <v>1.2406559066318701</v>
      </c>
      <c r="Q1395" s="4">
        <v>1245</v>
      </c>
      <c r="R1395" s="3">
        <v>13.558999999999999</v>
      </c>
      <c r="S1395" s="3">
        <v>1.54947861247073</v>
      </c>
      <c r="T1395" s="3">
        <v>0.61156088554147603</v>
      </c>
      <c r="U1395" s="3">
        <v>17.856200000000001</v>
      </c>
      <c r="V1395" s="3">
        <v>0.70793437941957005</v>
      </c>
    </row>
    <row r="1396" spans="1:22" x14ac:dyDescent="0.3">
      <c r="A1396" s="4">
        <v>9465</v>
      </c>
      <c r="B1396" s="52" t="s">
        <v>7</v>
      </c>
      <c r="C1396" s="52" t="str">
        <f t="shared" si="21"/>
        <v>Angiospermae</v>
      </c>
      <c r="D1396" s="3">
        <v>4.91365806258103</v>
      </c>
      <c r="E1396" s="3">
        <v>7.3505924590378298</v>
      </c>
      <c r="F1396" s="3">
        <v>27.507100000000001</v>
      </c>
      <c r="G1396" s="3">
        <v>1.08753921714757</v>
      </c>
      <c r="H1396" s="3">
        <v>32.323</v>
      </c>
      <c r="I1396" s="3">
        <v>3.4973247826356899</v>
      </c>
      <c r="J1396" s="3">
        <v>3.5118434603501498</v>
      </c>
      <c r="K1396" s="3">
        <v>29.915050000000001</v>
      </c>
      <c r="L1396" s="3">
        <v>27.282828282828198</v>
      </c>
      <c r="M1396" s="3">
        <v>0.76158350748758097</v>
      </c>
      <c r="N1396" s="3">
        <v>1.6189832206361101</v>
      </c>
      <c r="O1396" s="3">
        <v>3.7421609418950901</v>
      </c>
      <c r="P1396" s="3">
        <v>1.15887437041967</v>
      </c>
      <c r="Q1396" s="4">
        <v>977</v>
      </c>
      <c r="R1396" s="3">
        <v>19.965</v>
      </c>
      <c r="S1396" s="3">
        <v>1.2603213255786001</v>
      </c>
      <c r="T1396" s="3">
        <v>0.71175583202845605</v>
      </c>
      <c r="U1396" s="3">
        <v>23.736049999999999</v>
      </c>
      <c r="V1396" s="3">
        <v>0.93457358914782196</v>
      </c>
    </row>
    <row r="1397" spans="1:22" x14ac:dyDescent="0.3">
      <c r="A1397" s="4">
        <v>9492</v>
      </c>
      <c r="B1397" s="52" t="s">
        <v>7</v>
      </c>
      <c r="C1397" s="52" t="str">
        <f t="shared" si="21"/>
        <v>Angiospermae</v>
      </c>
      <c r="D1397" s="3">
        <v>7.4073886733018597</v>
      </c>
      <c r="E1397" s="3">
        <v>4.25873183603077</v>
      </c>
      <c r="F1397" s="3">
        <v>27.48875</v>
      </c>
      <c r="G1397" s="3">
        <v>1.0734163976172</v>
      </c>
      <c r="H1397" s="3">
        <v>31.524999999999999</v>
      </c>
      <c r="I1397" s="3">
        <v>5.4309217099731599</v>
      </c>
      <c r="J1397" s="3">
        <v>3.30449826989619</v>
      </c>
      <c r="K1397" s="3">
        <v>29.506875000000001</v>
      </c>
      <c r="L1397" s="3">
        <v>32.869016307206699</v>
      </c>
      <c r="M1397" s="3">
        <v>0.87138396554709996</v>
      </c>
      <c r="N1397" s="3">
        <v>1.7790632054176001</v>
      </c>
      <c r="O1397" s="3">
        <v>6.4546797164904399</v>
      </c>
      <c r="P1397" s="3">
        <v>1.21608095777919</v>
      </c>
      <c r="Q1397" s="4">
        <v>2023</v>
      </c>
      <c r="R1397" s="3">
        <v>17.72</v>
      </c>
      <c r="S1397" s="3">
        <v>1.30536124091022</v>
      </c>
      <c r="T1397" s="3">
        <v>0.73317628512563504</v>
      </c>
      <c r="U1397" s="3">
        <v>22.604375000000001</v>
      </c>
      <c r="V1397" s="3">
        <v>0.84139290383351095</v>
      </c>
    </row>
    <row r="1398" spans="1:22" x14ac:dyDescent="0.3">
      <c r="A1398" s="4">
        <v>9493</v>
      </c>
      <c r="B1398" s="52" t="s">
        <v>7</v>
      </c>
      <c r="C1398" s="52" t="str">
        <f t="shared" si="21"/>
        <v>Angiospermae</v>
      </c>
      <c r="D1398" s="3">
        <v>9.9144913899976199</v>
      </c>
      <c r="E1398" s="3">
        <v>3.1706427096285101</v>
      </c>
      <c r="F1398" s="3">
        <v>24.705400000000001</v>
      </c>
      <c r="G1398" s="3">
        <v>1.1325540165307899</v>
      </c>
      <c r="H1398" s="3">
        <v>31.254999999999999</v>
      </c>
      <c r="I1398" s="3">
        <v>7.3279813022859202</v>
      </c>
      <c r="J1398" s="3">
        <v>3.2481629926519702</v>
      </c>
      <c r="K1398" s="3">
        <v>27.9802</v>
      </c>
      <c r="L1398" s="3">
        <v>34.7276801103067</v>
      </c>
      <c r="M1398" s="3">
        <v>0.78591240619307101</v>
      </c>
      <c r="N1398" s="3">
        <v>2.20074637375017</v>
      </c>
      <c r="O1398" s="3">
        <v>7.7919217844935202</v>
      </c>
      <c r="P1398" s="3">
        <v>1.2699589281216399</v>
      </c>
      <c r="Q1398" s="4">
        <v>2994</v>
      </c>
      <c r="R1398" s="3">
        <v>14.202</v>
      </c>
      <c r="S1398" s="3">
        <v>1.4382970848733101</v>
      </c>
      <c r="T1398" s="3">
        <v>0.73911822745429601</v>
      </c>
      <c r="U1398" s="3">
        <v>19.453700000000001</v>
      </c>
      <c r="V1398" s="3">
        <v>0.94045878603005495</v>
      </c>
    </row>
    <row r="1399" spans="1:22" x14ac:dyDescent="0.3">
      <c r="A1399" s="4">
        <v>9517</v>
      </c>
      <c r="B1399" s="52" t="s">
        <v>7</v>
      </c>
      <c r="C1399" s="52" t="str">
        <f t="shared" si="21"/>
        <v>Angiospermae</v>
      </c>
      <c r="D1399" s="3">
        <v>8.3150360444148994</v>
      </c>
      <c r="E1399" s="3">
        <v>2.7738533502766498</v>
      </c>
      <c r="F1399" s="3">
        <v>21.085450000000002</v>
      </c>
      <c r="G1399" s="3">
        <v>1.1725917635146501</v>
      </c>
      <c r="H1399" s="3">
        <v>28.363799999999902</v>
      </c>
      <c r="I1399" s="3">
        <v>5.3929901225624004</v>
      </c>
      <c r="J1399" s="3">
        <v>3.3413251961639001</v>
      </c>
      <c r="K1399" s="3">
        <v>24.724625</v>
      </c>
      <c r="L1399" s="3">
        <v>29.3653579676674</v>
      </c>
      <c r="M1399" s="3">
        <v>0.91418742073327697</v>
      </c>
      <c r="N1399" s="3">
        <v>1.9057082963798999</v>
      </c>
      <c r="O1399" s="3">
        <v>7.6015013547478896</v>
      </c>
      <c r="P1399" s="3">
        <v>1.1724218460037099</v>
      </c>
      <c r="Q1399" s="4">
        <v>2375</v>
      </c>
      <c r="R1399" s="3">
        <v>14.883599999999999</v>
      </c>
      <c r="S1399" s="3">
        <v>1.3747721999886</v>
      </c>
      <c r="T1399" s="3">
        <v>0.64858289173440198</v>
      </c>
      <c r="U1399" s="3">
        <v>17.984525000000001</v>
      </c>
      <c r="V1399" s="3">
        <v>0.70946381127643299</v>
      </c>
    </row>
    <row r="1400" spans="1:22" x14ac:dyDescent="0.3">
      <c r="A1400" s="4">
        <v>9540</v>
      </c>
      <c r="B1400" s="52" t="s">
        <v>7</v>
      </c>
      <c r="C1400" s="52" t="str">
        <f t="shared" si="21"/>
        <v>Angiospermae</v>
      </c>
      <c r="D1400" s="3">
        <v>7.3992060129772304</v>
      </c>
      <c r="E1400" s="3">
        <v>3.9607516557134299</v>
      </c>
      <c r="F1400" s="3">
        <v>25.843250000000001</v>
      </c>
      <c r="G1400" s="3">
        <v>1.0795526878391799</v>
      </c>
      <c r="H1400" s="3">
        <v>29.9550499999999</v>
      </c>
      <c r="I1400" s="3">
        <v>6.0084055822542402</v>
      </c>
      <c r="J1400" s="3">
        <v>3.2881679389312901</v>
      </c>
      <c r="K1400" s="3">
        <v>27.899149999999899</v>
      </c>
      <c r="L1400" s="3">
        <v>31.6621405750798</v>
      </c>
      <c r="M1400" s="3">
        <v>0.88182904066046097</v>
      </c>
      <c r="N1400" s="3">
        <v>2.0373357908733198</v>
      </c>
      <c r="O1400" s="3">
        <v>6.5248347400728299</v>
      </c>
      <c r="P1400" s="3">
        <v>1.2747525668186701</v>
      </c>
      <c r="Q1400" s="4">
        <v>2620</v>
      </c>
      <c r="R1400" s="3">
        <v>14.703049999999999</v>
      </c>
      <c r="S1400" s="3">
        <v>1.3761625598389899</v>
      </c>
      <c r="T1400" s="3">
        <v>0.81203382791562895</v>
      </c>
      <c r="U1400" s="3">
        <v>20.273150000000001</v>
      </c>
      <c r="V1400" s="3">
        <v>0.92085176431413696</v>
      </c>
    </row>
    <row r="1401" spans="1:22" x14ac:dyDescent="0.3">
      <c r="A1401" s="4">
        <v>9556</v>
      </c>
      <c r="B1401" s="52" t="s">
        <v>7</v>
      </c>
      <c r="C1401" s="52" t="str">
        <f t="shared" si="21"/>
        <v>Angiospermae</v>
      </c>
      <c r="D1401" s="3">
        <v>5.0515124797243196</v>
      </c>
      <c r="E1401" s="3">
        <v>2.8534139301936499</v>
      </c>
      <c r="F1401" s="3">
        <v>15.43055</v>
      </c>
      <c r="G1401" s="3">
        <v>1.5005041946009701</v>
      </c>
      <c r="H1401" s="3">
        <v>30.876660000000001</v>
      </c>
      <c r="I1401" s="3">
        <v>2.9645642629473699</v>
      </c>
      <c r="J1401" s="3">
        <v>4.0696416497633496</v>
      </c>
      <c r="K1401" s="3">
        <v>23.153604999999999</v>
      </c>
      <c r="L1401" s="3">
        <v>32.972954699120997</v>
      </c>
      <c r="M1401" s="3">
        <v>1.0705210189479799</v>
      </c>
      <c r="N1401" s="3">
        <v>2.9868017063756902</v>
      </c>
      <c r="O1401" s="3">
        <v>5.4077502870229504</v>
      </c>
      <c r="P1401" s="3">
        <v>1.19764050721333</v>
      </c>
      <c r="Q1401" s="4">
        <v>1486</v>
      </c>
      <c r="R1401" s="3">
        <v>10.3377</v>
      </c>
      <c r="S1401" s="3">
        <v>1.79706460469764</v>
      </c>
      <c r="T1401" s="3">
        <v>0.58686666119236297</v>
      </c>
      <c r="U1401" s="3">
        <v>12.884124999999999</v>
      </c>
      <c r="V1401" s="3">
        <v>0.54820657493403102</v>
      </c>
    </row>
    <row r="1402" spans="1:22" x14ac:dyDescent="0.3">
      <c r="A1402" s="4">
        <v>9566</v>
      </c>
      <c r="B1402" s="52" t="s">
        <v>7</v>
      </c>
      <c r="C1402" s="52" t="str">
        <f t="shared" si="21"/>
        <v>Angiospermae</v>
      </c>
      <c r="D1402" s="3">
        <v>3.1593051751292802</v>
      </c>
      <c r="E1402" s="3">
        <v>5.4223604304337902</v>
      </c>
      <c r="F1402" s="3">
        <v>15.196999999999999</v>
      </c>
      <c r="G1402" s="3">
        <v>1.4751464104757499</v>
      </c>
      <c r="H1402" s="3">
        <v>29.6386</v>
      </c>
      <c r="I1402" s="3">
        <v>2.1341335298179098</v>
      </c>
      <c r="J1402" s="3">
        <v>4.1150568181818103</v>
      </c>
      <c r="K1402" s="3">
        <v>22.4178</v>
      </c>
      <c r="L1402" s="3">
        <v>32.5557163531114</v>
      </c>
      <c r="M1402" s="3">
        <v>0.88711087312403003</v>
      </c>
      <c r="N1402" s="3">
        <v>2.2772646945831698</v>
      </c>
      <c r="O1402" s="3">
        <v>2.8026539723742001</v>
      </c>
      <c r="P1402" s="3">
        <v>1.0773429746207199</v>
      </c>
      <c r="Q1402" s="4">
        <v>704</v>
      </c>
      <c r="R1402" s="3">
        <v>13.015000000000001</v>
      </c>
      <c r="S1402" s="3">
        <v>1.5892386218630301</v>
      </c>
      <c r="T1402" s="3">
        <v>0.67550724337055701</v>
      </c>
      <c r="U1402" s="3">
        <v>14.106</v>
      </c>
      <c r="V1402" s="3">
        <v>0.76146879024456704</v>
      </c>
    </row>
    <row r="1403" spans="1:22" x14ac:dyDescent="0.3">
      <c r="A1403" s="4">
        <v>9576</v>
      </c>
      <c r="B1403" s="52" t="s">
        <v>7</v>
      </c>
      <c r="C1403" s="52" t="str">
        <f t="shared" si="21"/>
        <v>Angiospermae</v>
      </c>
      <c r="D1403" s="3">
        <v>7.1084278024521597</v>
      </c>
      <c r="E1403" s="3">
        <v>3.5312078221422398</v>
      </c>
      <c r="F1403" s="3">
        <v>23.698149999999998</v>
      </c>
      <c r="G1403" s="3">
        <v>1.1257872449959101</v>
      </c>
      <c r="H1403" s="3">
        <v>29.66</v>
      </c>
      <c r="I1403" s="3">
        <v>4.7703992548694103</v>
      </c>
      <c r="J1403" s="3">
        <v>3.3637759017651501</v>
      </c>
      <c r="K1403" s="3">
        <v>26.679074999999902</v>
      </c>
      <c r="L1403" s="3">
        <v>30.733652312599599</v>
      </c>
      <c r="M1403" s="3">
        <v>0.94409915603591898</v>
      </c>
      <c r="N1403" s="3">
        <v>1.8619367029407401</v>
      </c>
      <c r="O1403" s="3">
        <v>6.7110606890373496</v>
      </c>
      <c r="P1403" s="3">
        <v>1.1960366207561299</v>
      </c>
      <c r="Q1403" s="4">
        <v>1303</v>
      </c>
      <c r="R1403" s="3">
        <v>15.929650000000001</v>
      </c>
      <c r="S1403" s="3">
        <v>1.3464827721952699</v>
      </c>
      <c r="T1403" s="3">
        <v>0.67109062474036696</v>
      </c>
      <c r="U1403" s="3">
        <v>19.8139</v>
      </c>
      <c r="V1403" s="3">
        <v>0.710826421620945</v>
      </c>
    </row>
    <row r="1404" spans="1:22" x14ac:dyDescent="0.3">
      <c r="A1404" s="4">
        <v>9577</v>
      </c>
      <c r="B1404" s="52" t="s">
        <v>7</v>
      </c>
      <c r="C1404" s="52" t="str">
        <f t="shared" si="21"/>
        <v>Angiospermae</v>
      </c>
      <c r="D1404" s="3">
        <v>2.7729472507778001</v>
      </c>
      <c r="E1404" s="3">
        <v>7.59855470257693</v>
      </c>
      <c r="F1404" s="3">
        <v>17.569749999999999</v>
      </c>
      <c r="G1404" s="3">
        <v>1.3970691102605299</v>
      </c>
      <c r="H1404" s="3">
        <v>31.522559999999999</v>
      </c>
      <c r="I1404" s="3">
        <v>1.5709311746505801</v>
      </c>
      <c r="J1404" s="3">
        <v>3.92385057471264</v>
      </c>
      <c r="K1404" s="3">
        <v>24.546154999999999</v>
      </c>
      <c r="L1404" s="3">
        <v>33.797080291970801</v>
      </c>
      <c r="M1404" s="3">
        <v>0.83385968914741104</v>
      </c>
      <c r="N1404" s="3">
        <v>2.7602458801071701</v>
      </c>
      <c r="O1404" s="3">
        <v>2.3122489325557498</v>
      </c>
      <c r="P1404" s="3">
        <v>1.2121269612400101</v>
      </c>
      <c r="Q1404" s="4">
        <v>698</v>
      </c>
      <c r="R1404" s="3">
        <v>11.420199999999999</v>
      </c>
      <c r="S1404" s="3">
        <v>1.6934251352623899</v>
      </c>
      <c r="T1404" s="3">
        <v>0.56652039601905002</v>
      </c>
      <c r="U1404" s="3">
        <v>14.494975</v>
      </c>
      <c r="V1404" s="3">
        <v>0.67939535079132496</v>
      </c>
    </row>
    <row r="1405" spans="1:22" x14ac:dyDescent="0.3">
      <c r="A1405" s="4">
        <v>9588</v>
      </c>
      <c r="B1405" s="52" t="s">
        <v>7</v>
      </c>
      <c r="C1405" s="52" t="str">
        <f t="shared" si="21"/>
        <v>Angiospermae</v>
      </c>
      <c r="D1405" s="3">
        <v>2.8215049927411799</v>
      </c>
      <c r="E1405" s="3">
        <v>5.6649261530610904</v>
      </c>
      <c r="F1405" s="3">
        <v>17.471550000000001</v>
      </c>
      <c r="G1405" s="3">
        <v>1.4208825204403699</v>
      </c>
      <c r="H1405" s="3">
        <v>32.178489999999897</v>
      </c>
      <c r="I1405" s="3">
        <v>2.1663004763098099</v>
      </c>
      <c r="J1405" s="3">
        <v>4.0917312661498704</v>
      </c>
      <c r="K1405" s="3">
        <v>24.825019999999999</v>
      </c>
      <c r="L1405" s="3">
        <v>31.3113456464379</v>
      </c>
      <c r="M1405" s="3">
        <v>1.0930911029789301</v>
      </c>
      <c r="N1405" s="3">
        <v>2.8808732553246701</v>
      </c>
      <c r="O1405" s="3">
        <v>3.0841620045760099</v>
      </c>
      <c r="P1405" s="3">
        <v>1.2200270588748701</v>
      </c>
      <c r="Q1405" s="4">
        <v>775</v>
      </c>
      <c r="R1405" s="3">
        <v>11.169700000000001</v>
      </c>
      <c r="S1405" s="3">
        <v>1.7335151224195799</v>
      </c>
      <c r="T1405" s="3">
        <v>0.76778190429682003</v>
      </c>
      <c r="U1405" s="3">
        <v>14.320625</v>
      </c>
      <c r="V1405" s="3">
        <v>0.702395163774029</v>
      </c>
    </row>
    <row r="1406" spans="1:22" x14ac:dyDescent="0.3">
      <c r="A1406" s="4">
        <v>9603</v>
      </c>
      <c r="B1406" s="52" t="s">
        <v>7</v>
      </c>
      <c r="C1406" s="52" t="str">
        <f t="shared" si="21"/>
        <v>Angiospermae</v>
      </c>
      <c r="D1406" s="3">
        <v>2.83218925215512</v>
      </c>
      <c r="E1406" s="3">
        <v>8.5522600012424395</v>
      </c>
      <c r="F1406" s="3">
        <v>22.023150000000001</v>
      </c>
      <c r="G1406" s="3">
        <v>1.21734697352558</v>
      </c>
      <c r="H1406" s="3">
        <v>31.59648</v>
      </c>
      <c r="I1406" s="3">
        <v>2.0331639442547398</v>
      </c>
      <c r="J1406" s="3">
        <v>4.0593080724876396</v>
      </c>
      <c r="K1406" s="3">
        <v>26.809815</v>
      </c>
      <c r="L1406" s="3">
        <v>35.585788561525099</v>
      </c>
      <c r="M1406" s="3">
        <v>0.909235263335604</v>
      </c>
      <c r="N1406" s="3">
        <v>2.44846643832431</v>
      </c>
      <c r="O1406" s="3">
        <v>2.5751263404995299</v>
      </c>
      <c r="P1406" s="3">
        <v>1.26106892084374</v>
      </c>
      <c r="Q1406" s="4">
        <v>612</v>
      </c>
      <c r="R1406" s="3">
        <v>12.9046</v>
      </c>
      <c r="S1406" s="3">
        <v>1.5351584341963</v>
      </c>
      <c r="T1406" s="3">
        <v>0.71787714846655304</v>
      </c>
      <c r="U1406" s="3">
        <v>17.463875000000002</v>
      </c>
      <c r="V1406" s="3">
        <v>0.78953949259838696</v>
      </c>
    </row>
    <row r="1407" spans="1:22" x14ac:dyDescent="0.3">
      <c r="A1407" s="4">
        <v>9608</v>
      </c>
      <c r="B1407" s="52" t="s">
        <v>7</v>
      </c>
      <c r="C1407" s="52" t="str">
        <f t="shared" si="21"/>
        <v>Angiospermae</v>
      </c>
      <c r="D1407" s="3">
        <v>2.9633725509906399</v>
      </c>
      <c r="E1407" s="3">
        <v>14.4197736183636</v>
      </c>
      <c r="F1407" s="3">
        <v>24.63025</v>
      </c>
      <c r="G1407" s="3">
        <v>1.1035334598714901</v>
      </c>
      <c r="H1407" s="3">
        <v>29.730360000000001</v>
      </c>
      <c r="I1407" s="3">
        <v>1.7358962300261001</v>
      </c>
      <c r="J1407" s="3">
        <v>3.9182795698924702</v>
      </c>
      <c r="K1407" s="3">
        <v>27.180305000000001</v>
      </c>
      <c r="L1407" s="3">
        <v>34.413716814159201</v>
      </c>
      <c r="M1407" s="3">
        <v>0.57640020144887205</v>
      </c>
      <c r="N1407" s="3">
        <v>2.4827541284786698</v>
      </c>
      <c r="O1407" s="3">
        <v>1.70808853535906</v>
      </c>
      <c r="P1407" s="3">
        <v>1.3457314574511601</v>
      </c>
      <c r="Q1407" s="4">
        <v>469</v>
      </c>
      <c r="R1407" s="3">
        <v>11.97475</v>
      </c>
      <c r="S1407" s="3">
        <v>1.485059691299</v>
      </c>
      <c r="T1407" s="3">
        <v>0.58578400122043395</v>
      </c>
      <c r="U1407" s="3">
        <v>18.302499999999998</v>
      </c>
      <c r="V1407" s="3">
        <v>1.01628000779315</v>
      </c>
    </row>
    <row r="1408" spans="1:22" x14ac:dyDescent="0.3">
      <c r="A1408" s="4">
        <v>9626</v>
      </c>
      <c r="B1408" s="52" t="s">
        <v>7</v>
      </c>
      <c r="C1408" s="52" t="str">
        <f t="shared" si="21"/>
        <v>Angiospermae</v>
      </c>
      <c r="D1408" s="3">
        <v>1.6180408801869399</v>
      </c>
      <c r="E1408" s="3">
        <v>25.5389997070444</v>
      </c>
      <c r="F1408" s="3">
        <v>28.43805</v>
      </c>
      <c r="G1408" s="3">
        <v>1.06084190020061</v>
      </c>
      <c r="H1408" s="3">
        <v>31.898499999999999</v>
      </c>
      <c r="I1408" s="3">
        <v>1.0573836300110999</v>
      </c>
      <c r="J1408" s="3">
        <v>4.1073619631901801</v>
      </c>
      <c r="K1408" s="3">
        <v>30.168275000000001</v>
      </c>
      <c r="L1408" s="3">
        <v>33.398773006134903</v>
      </c>
      <c r="M1408" s="3">
        <v>0.68818696183746297</v>
      </c>
      <c r="N1408" s="3">
        <v>2.97970621891128</v>
      </c>
      <c r="O1408" s="3">
        <v>1.1135146374646701</v>
      </c>
      <c r="P1408" s="3">
        <v>1.4530226117879601</v>
      </c>
      <c r="Q1408" s="4">
        <v>329</v>
      </c>
      <c r="R1408" s="3">
        <v>10.705249999999999</v>
      </c>
      <c r="S1408" s="3">
        <v>1.5414272685235999</v>
      </c>
      <c r="T1408" s="3">
        <v>0.65349623916111199</v>
      </c>
      <c r="U1408" s="3">
        <v>19.571650000000002</v>
      </c>
      <c r="V1408" s="3">
        <v>0.94959113642065096</v>
      </c>
    </row>
    <row r="1409" spans="1:22" x14ac:dyDescent="0.3">
      <c r="A1409" s="4">
        <v>9646</v>
      </c>
      <c r="B1409" s="52" t="s">
        <v>7</v>
      </c>
      <c r="C1409" s="52" t="str">
        <f t="shared" si="21"/>
        <v>Angiospermae</v>
      </c>
      <c r="D1409" s="3">
        <v>1.2772356245246499</v>
      </c>
      <c r="E1409" s="3">
        <v>15.3979663628126</v>
      </c>
      <c r="F1409" s="3">
        <v>21.8997999999999</v>
      </c>
      <c r="G1409" s="3">
        <v>1.17893291262933</v>
      </c>
      <c r="H1409" s="3">
        <v>29.736989999999999</v>
      </c>
      <c r="I1409" s="3">
        <v>1.36732785085018</v>
      </c>
      <c r="J1409" s="3">
        <v>3.9375</v>
      </c>
      <c r="K1409" s="3">
        <v>25.818394999999899</v>
      </c>
      <c r="L1409" s="3">
        <v>38.056249999999999</v>
      </c>
      <c r="M1409" s="3">
        <v>1.11353983747116</v>
      </c>
      <c r="N1409" s="3">
        <v>2.5355118432496</v>
      </c>
      <c r="O1409" s="3">
        <v>1.4222527497455599</v>
      </c>
      <c r="P1409" s="3">
        <v>1.3024741287022701</v>
      </c>
      <c r="Q1409" s="4">
        <v>160</v>
      </c>
      <c r="R1409" s="3">
        <v>11.728199999999999</v>
      </c>
      <c r="S1409" s="3">
        <v>1.53552961817533</v>
      </c>
      <c r="T1409" s="3">
        <v>1.0705368881008599</v>
      </c>
      <c r="U1409" s="3">
        <v>16.814</v>
      </c>
      <c r="V1409" s="3">
        <v>0.96138175939177895</v>
      </c>
    </row>
    <row r="1410" spans="1:22" x14ac:dyDescent="0.3">
      <c r="A1410" s="4">
        <v>9672</v>
      </c>
      <c r="B1410" s="52" t="s">
        <v>7</v>
      </c>
      <c r="C1410" s="52" t="str">
        <f t="shared" si="21"/>
        <v>Angiospermae</v>
      </c>
      <c r="D1410" s="3">
        <v>4.7449956035832503</v>
      </c>
      <c r="E1410" s="3">
        <v>7.1738506357793597</v>
      </c>
      <c r="F1410" s="3">
        <v>26.0605499999999</v>
      </c>
      <c r="G1410" s="3">
        <v>1.1534704754888101</v>
      </c>
      <c r="H1410" s="3">
        <v>34.059599999999897</v>
      </c>
      <c r="I1410" s="3">
        <v>2.2211622355564802</v>
      </c>
      <c r="J1410" s="3">
        <v>4.1269430051813396</v>
      </c>
      <c r="K1410" s="3">
        <v>30.060074999999902</v>
      </c>
      <c r="L1410" s="3">
        <v>36.357702349869399</v>
      </c>
      <c r="M1410" s="3">
        <v>0.76558855532715497</v>
      </c>
      <c r="N1410" s="3">
        <v>2.5771001607869</v>
      </c>
      <c r="O1410" s="3">
        <v>3.6327143291809998</v>
      </c>
      <c r="P1410" s="3">
        <v>1.32702002199771</v>
      </c>
      <c r="Q1410" s="4">
        <v>778</v>
      </c>
      <c r="R1410" s="3">
        <v>13.21625</v>
      </c>
      <c r="S1410" s="3">
        <v>1.53067841575688</v>
      </c>
      <c r="T1410" s="3">
        <v>0.46810627893504098</v>
      </c>
      <c r="U1410" s="3">
        <v>19.638399999999901</v>
      </c>
      <c r="V1410" s="3">
        <v>0.61143322438382997</v>
      </c>
    </row>
    <row r="1411" spans="1:22" x14ac:dyDescent="0.3">
      <c r="A1411" s="4">
        <v>9689</v>
      </c>
      <c r="B1411" s="52" t="s">
        <v>7</v>
      </c>
      <c r="C1411" s="52" t="str">
        <f t="shared" ref="C1411:C1474" si="22">_xlfn.IFS(B1411="Acer","Angiospermae",B1411="Aesculus","Angiospermae",B1411="Ailanthus","Angiospermae",B1411="Alnus","Angiospermae",B1411="Amelanchier","Angiospermae",B1411="Betula","Angiospermae",B1411="Carpinus","Angiospermae",B1411="Castanea","Angiospermae",B1411="Catalpa","Angiospermae",B1411="Cercidiphyllum","Angiospermae",B1411="Corylus","Angiospermae",B1411="Crataegus","Angiospermae",B1411="Fagus","Angiospermae",B1411="Fraxinus","Angiospermae",B1411="Gleditsia","Angiospermae",B1411="Ilex","Angiospermae",B1411="Liquidambar","Angiospermae",B1411="Liriodendron","Angiospermae",B1411="Magnolia","Angiospermae",B1411="Malus","Angiospermae",B1411="Mespilus","Angiospermae",B1411="Ostrya","Angiospermae",B1411="Platanus","Angiospermae",B1411="Populus","Angiospermae",B1411="Prunus","Angiospermae",B1411="Pterocarya","Angiospermae",B1411="Pyrus","Angiospermae",B1411="Quercus","Angiospermae",B1411="Robinia","Angiospermae",B1411="Salix","Angiospermae",B1411="Sorbus","Angiospermae",B1411="Styphnolobium","Angiospermae",B1411="Tilia","Angiospermae",B1411="Ulmus","Angiospermae",B1411="Ginkgo","Ginkgophyta",B1411="Cedrus","Coniferae",B1411="Chamaecyparis","Coniferae",B1411="Metasequoia","Coniferae",B1411="Pinus","Coniferae",B1411="Taxodium","Coniferae",B1411="Taxus","Coniferae")</f>
        <v>Angiospermae</v>
      </c>
      <c r="D1411" s="3">
        <v>4.7686612312781698</v>
      </c>
      <c r="E1411" s="3">
        <v>5.7397034226651602</v>
      </c>
      <c r="F1411" s="3">
        <v>20.556799999999999</v>
      </c>
      <c r="G1411" s="3">
        <v>1.2426175280199201</v>
      </c>
      <c r="H1411" s="3">
        <v>30.531679999999898</v>
      </c>
      <c r="I1411" s="3">
        <v>2.7232955278097601</v>
      </c>
      <c r="J1411" s="3">
        <v>3.80636363636363</v>
      </c>
      <c r="K1411" s="3">
        <v>25.544239999999999</v>
      </c>
      <c r="L1411" s="3">
        <v>35.4175022789425</v>
      </c>
      <c r="M1411" s="3">
        <v>0.75105127401654803</v>
      </c>
      <c r="N1411" s="3">
        <v>3.0910644501589402</v>
      </c>
      <c r="O1411" s="3">
        <v>3.5815090931047902</v>
      </c>
      <c r="P1411" s="3">
        <v>1.3509012886818099</v>
      </c>
      <c r="Q1411" s="4">
        <v>1100</v>
      </c>
      <c r="R1411" s="3">
        <v>9.8773999999999997</v>
      </c>
      <c r="S1411" s="3">
        <v>1.67865361994072</v>
      </c>
      <c r="T1411" s="3">
        <v>0.571081776568101</v>
      </c>
      <c r="U1411" s="3">
        <v>15.217099999999901</v>
      </c>
      <c r="V1411" s="3">
        <v>0.76037654994446802</v>
      </c>
    </row>
    <row r="1412" spans="1:22" x14ac:dyDescent="0.3">
      <c r="A1412" s="4">
        <v>9707</v>
      </c>
      <c r="B1412" s="52" t="s">
        <v>7</v>
      </c>
      <c r="C1412" s="52" t="str">
        <f t="shared" si="22"/>
        <v>Angiospermae</v>
      </c>
      <c r="D1412" s="3">
        <v>2.7056424142612201</v>
      </c>
      <c r="E1412" s="3">
        <v>15.506509458923899</v>
      </c>
      <c r="F1412" s="3">
        <v>27.263500000000001</v>
      </c>
      <c r="G1412" s="3">
        <v>1.11201148055091</v>
      </c>
      <c r="H1412" s="3">
        <v>33.37115</v>
      </c>
      <c r="I1412" s="3">
        <v>1.4991078591278499</v>
      </c>
      <c r="J1412" s="3">
        <v>4.0195652173912997</v>
      </c>
      <c r="K1412" s="3">
        <v>30.317325</v>
      </c>
      <c r="L1412" s="3">
        <v>37.396929824561397</v>
      </c>
      <c r="M1412" s="3">
        <v>0.64982611641360999</v>
      </c>
      <c r="N1412" s="3">
        <v>2.5201465063152502</v>
      </c>
      <c r="O1412" s="3">
        <v>1.7581971024633101</v>
      </c>
      <c r="P1412" s="3">
        <v>1.34617117534146</v>
      </c>
      <c r="Q1412" s="4">
        <v>461</v>
      </c>
      <c r="R1412" s="3">
        <v>13.24175</v>
      </c>
      <c r="S1412" s="3">
        <v>1.49695780176643</v>
      </c>
      <c r="T1412" s="3">
        <v>0.55406725265178403</v>
      </c>
      <c r="U1412" s="3">
        <v>20.252624999999998</v>
      </c>
      <c r="V1412" s="3">
        <v>0.85263925018846698</v>
      </c>
    </row>
    <row r="1413" spans="1:22" x14ac:dyDescent="0.3">
      <c r="A1413" s="4">
        <v>9741</v>
      </c>
      <c r="B1413" s="52" t="s">
        <v>7</v>
      </c>
      <c r="C1413" s="52" t="str">
        <f t="shared" si="22"/>
        <v>Angiospermae</v>
      </c>
      <c r="D1413" s="3">
        <v>2.0246613417863601</v>
      </c>
      <c r="E1413" s="3">
        <v>7.8375259899431597</v>
      </c>
      <c r="F1413" s="3">
        <v>20.02525</v>
      </c>
      <c r="G1413" s="3">
        <v>1.3091599355813199</v>
      </c>
      <c r="H1413" s="3">
        <v>32.407260000000001</v>
      </c>
      <c r="I1413" s="3">
        <v>1.8648056045925101</v>
      </c>
      <c r="J1413" s="3">
        <v>4.0753911806543304</v>
      </c>
      <c r="K1413" s="3">
        <v>26.216255</v>
      </c>
      <c r="L1413" s="3">
        <v>34.215568862275397</v>
      </c>
      <c r="M1413" s="3">
        <v>1.2619628260011599</v>
      </c>
      <c r="N1413" s="3">
        <v>2.5928919470336398</v>
      </c>
      <c r="O1413" s="3">
        <v>2.5550473485760201</v>
      </c>
      <c r="P1413" s="3">
        <v>1.23142319074522</v>
      </c>
      <c r="Q1413" s="4">
        <v>706</v>
      </c>
      <c r="R1413" s="3">
        <v>12.4985</v>
      </c>
      <c r="S1413" s="3">
        <v>1.61212990506937</v>
      </c>
      <c r="T1413" s="3">
        <v>0.921045691002914</v>
      </c>
      <c r="U1413" s="3">
        <v>16.261875</v>
      </c>
      <c r="V1413" s="3">
        <v>0.72985168186092497</v>
      </c>
    </row>
    <row r="1414" spans="1:22" x14ac:dyDescent="0.3">
      <c r="A1414" s="4">
        <v>9759</v>
      </c>
      <c r="B1414" s="52" t="s">
        <v>7</v>
      </c>
      <c r="C1414" s="52" t="str">
        <f t="shared" si="22"/>
        <v>Angiospermae</v>
      </c>
      <c r="D1414" s="3">
        <v>4.5098984078236599</v>
      </c>
      <c r="E1414" s="3">
        <v>5.2376169099380103</v>
      </c>
      <c r="F1414" s="3">
        <v>22.5246</v>
      </c>
      <c r="G1414" s="3">
        <v>1.1455242268453101</v>
      </c>
      <c r="H1414" s="3">
        <v>29.0803499999999</v>
      </c>
      <c r="I1414" s="3">
        <v>3.6225926606577201</v>
      </c>
      <c r="J1414" s="3">
        <v>3.27522123893805</v>
      </c>
      <c r="K1414" s="3">
        <v>25.802474999999902</v>
      </c>
      <c r="L1414" s="3">
        <v>31.049283154121799</v>
      </c>
      <c r="M1414" s="3">
        <v>0.95357882457068799</v>
      </c>
      <c r="N1414" s="3">
        <v>2.2878097710644298</v>
      </c>
      <c r="O1414" s="3">
        <v>4.3005436226657103</v>
      </c>
      <c r="P1414" s="3">
        <v>1.27851377584034</v>
      </c>
      <c r="Q1414" s="4">
        <v>1130</v>
      </c>
      <c r="R1414" s="3">
        <v>12.711</v>
      </c>
      <c r="S1414" s="3">
        <v>1.4645685045805901</v>
      </c>
      <c r="T1414" s="3">
        <v>0.80325371728403705</v>
      </c>
      <c r="U1414" s="3">
        <v>17.617799999999999</v>
      </c>
      <c r="V1414" s="3">
        <v>0.84235691542927404</v>
      </c>
    </row>
    <row r="1415" spans="1:22" x14ac:dyDescent="0.3">
      <c r="A1415" s="4">
        <v>9820</v>
      </c>
      <c r="B1415" s="52" t="s">
        <v>7</v>
      </c>
      <c r="C1415" s="52" t="str">
        <f t="shared" si="22"/>
        <v>Angiospermae</v>
      </c>
      <c r="D1415" s="3">
        <v>1.1135754004036</v>
      </c>
      <c r="E1415" s="3">
        <v>9.5190454324909997</v>
      </c>
      <c r="F1415" s="3">
        <v>19.762499999999999</v>
      </c>
      <c r="G1415" s="3">
        <v>1.3143772296015099</v>
      </c>
      <c r="H1415" s="3">
        <v>32.18826</v>
      </c>
      <c r="I1415" s="3">
        <v>1.3723522232241701</v>
      </c>
      <c r="J1415" s="3">
        <v>4.0134357005758101</v>
      </c>
      <c r="K1415" s="3">
        <v>25.975380000000001</v>
      </c>
      <c r="L1415" s="3">
        <v>35.724299065420503</v>
      </c>
      <c r="M1415" s="3">
        <v>1.86435604307523</v>
      </c>
      <c r="N1415" s="3">
        <v>2.85225427994187</v>
      </c>
      <c r="O1415" s="3">
        <v>2.0761010271623799</v>
      </c>
      <c r="P1415" s="3">
        <v>1.27304115924851</v>
      </c>
      <c r="Q1415" s="4">
        <v>525</v>
      </c>
      <c r="R1415" s="3">
        <v>11.2852</v>
      </c>
      <c r="S1415" s="3">
        <v>1.6732563120617601</v>
      </c>
      <c r="T1415" s="3">
        <v>1.2323837458395499</v>
      </c>
      <c r="U1415" s="3">
        <v>15.523849999999999</v>
      </c>
      <c r="V1415" s="3">
        <v>0.66102381592667503</v>
      </c>
    </row>
    <row r="1416" spans="1:22" x14ac:dyDescent="0.3">
      <c r="A1416" s="4">
        <v>9821</v>
      </c>
      <c r="B1416" s="52" t="s">
        <v>7</v>
      </c>
      <c r="C1416" s="52" t="str">
        <f t="shared" si="22"/>
        <v>Angiospermae</v>
      </c>
      <c r="D1416" s="3">
        <v>2.8912184420981499</v>
      </c>
      <c r="E1416" s="3">
        <v>11.1968346189927</v>
      </c>
      <c r="F1416" s="3">
        <v>25.152450000000002</v>
      </c>
      <c r="G1416" s="3">
        <v>1.16501752314386</v>
      </c>
      <c r="H1416" s="3">
        <v>33.453639999999901</v>
      </c>
      <c r="I1416" s="3">
        <v>1.9065693991241199</v>
      </c>
      <c r="J1416" s="3">
        <v>4.21383647798742</v>
      </c>
      <c r="K1416" s="3">
        <v>29.303044999999901</v>
      </c>
      <c r="L1416" s="3">
        <v>33.223101265822699</v>
      </c>
      <c r="M1416" s="3">
        <v>0.77696977632555198</v>
      </c>
      <c r="N1416" s="3">
        <v>2.2585117048388899</v>
      </c>
      <c r="O1416" s="3">
        <v>2.2463893462653099</v>
      </c>
      <c r="P1416" s="3">
        <v>1.25873333216563</v>
      </c>
      <c r="Q1416" s="4">
        <v>643</v>
      </c>
      <c r="R1416" s="3">
        <v>14.812250000000001</v>
      </c>
      <c r="S1416" s="3">
        <v>1.46644638893823</v>
      </c>
      <c r="T1416" s="3">
        <v>0.65943457310701303</v>
      </c>
      <c r="U1416" s="3">
        <v>19.98235</v>
      </c>
      <c r="V1416" s="3">
        <v>0.84872615795380402</v>
      </c>
    </row>
    <row r="1417" spans="1:22" x14ac:dyDescent="0.3">
      <c r="A1417" s="4">
        <v>9826</v>
      </c>
      <c r="B1417" s="52" t="s">
        <v>7</v>
      </c>
      <c r="C1417" s="52" t="str">
        <f t="shared" si="22"/>
        <v>Angiospermae</v>
      </c>
      <c r="D1417" s="3">
        <v>6.53373002990699</v>
      </c>
      <c r="E1417" s="3">
        <v>4.7091829411404396</v>
      </c>
      <c r="F1417" s="3">
        <v>25.28125</v>
      </c>
      <c r="G1417" s="3">
        <v>1.0902995302842999</v>
      </c>
      <c r="H1417" s="3">
        <v>29.847019999999901</v>
      </c>
      <c r="I1417" s="3">
        <v>4.8582189269426799</v>
      </c>
      <c r="J1417" s="3">
        <v>3.32350971198928</v>
      </c>
      <c r="K1417" s="3">
        <v>27.564134999999901</v>
      </c>
      <c r="L1417" s="3">
        <v>30.254942058623001</v>
      </c>
      <c r="M1417" s="3">
        <v>0.821659338322003</v>
      </c>
      <c r="N1417" s="3">
        <v>2.4838984038215002</v>
      </c>
      <c r="O1417" s="3">
        <v>5.3685002931479904</v>
      </c>
      <c r="P1417" s="3">
        <v>1.3556556815546299</v>
      </c>
      <c r="Q1417" s="4">
        <v>1493</v>
      </c>
      <c r="R1417" s="3">
        <v>12.0162</v>
      </c>
      <c r="S1417" s="3">
        <v>1.47807075282626</v>
      </c>
      <c r="T1417" s="3">
        <v>0.74355978969211201</v>
      </c>
      <c r="U1417" s="3">
        <v>18.648724999999999</v>
      </c>
      <c r="V1417" s="3">
        <v>0.904948991647333</v>
      </c>
    </row>
    <row r="1418" spans="1:22" x14ac:dyDescent="0.3">
      <c r="A1418" s="4">
        <v>9862</v>
      </c>
      <c r="B1418" s="52" t="s">
        <v>7</v>
      </c>
      <c r="C1418" s="52" t="str">
        <f t="shared" si="22"/>
        <v>Angiospermae</v>
      </c>
      <c r="D1418" s="3">
        <v>5.9802958353262401</v>
      </c>
      <c r="E1418" s="3">
        <v>3.8168845163154299</v>
      </c>
      <c r="F1418" s="3">
        <v>19.936150000000001</v>
      </c>
      <c r="G1418" s="3">
        <v>1.21110720976718</v>
      </c>
      <c r="H1418" s="3">
        <v>28.353480000000001</v>
      </c>
      <c r="I1418" s="3">
        <v>4.0045718139569697</v>
      </c>
      <c r="J1418" s="3">
        <v>3.4447457627118601</v>
      </c>
      <c r="K1418" s="3">
        <v>24.144815000000001</v>
      </c>
      <c r="L1418" s="3">
        <v>29.9330572808833</v>
      </c>
      <c r="M1418" s="3">
        <v>0.87339279346781096</v>
      </c>
      <c r="N1418" s="3">
        <v>2.5690411902216201</v>
      </c>
      <c r="O1418" s="3">
        <v>5.2231472853794996</v>
      </c>
      <c r="P1418" s="3">
        <v>1.28733483465304</v>
      </c>
      <c r="Q1418" s="4">
        <v>1475</v>
      </c>
      <c r="R1418" s="3">
        <v>11.0366</v>
      </c>
      <c r="S1418" s="3">
        <v>1.55910049963274</v>
      </c>
      <c r="T1418" s="3">
        <v>0.66962771144222399</v>
      </c>
      <c r="U1418" s="3">
        <v>15.486375000000001</v>
      </c>
      <c r="V1418" s="3">
        <v>0.76669708801175596</v>
      </c>
    </row>
    <row r="1419" spans="1:22" x14ac:dyDescent="0.3">
      <c r="A1419" s="4">
        <v>9894</v>
      </c>
      <c r="B1419" s="52" t="s">
        <v>7</v>
      </c>
      <c r="C1419" s="52" t="str">
        <f t="shared" si="22"/>
        <v>Angiospermae</v>
      </c>
      <c r="D1419" s="3">
        <v>2.6550745053123301</v>
      </c>
      <c r="E1419" s="3">
        <v>12.290441578845799</v>
      </c>
      <c r="F1419" s="3">
        <v>27.879000000000001</v>
      </c>
      <c r="G1419" s="3">
        <v>1.11028659564546</v>
      </c>
      <c r="H1419" s="3">
        <v>34.028359999999999</v>
      </c>
      <c r="I1419" s="3">
        <v>2.0384775425033701</v>
      </c>
      <c r="J1419" s="3">
        <v>4.0680061823802101</v>
      </c>
      <c r="K1419" s="3">
        <v>30.953679999999999</v>
      </c>
      <c r="L1419" s="3">
        <v>38.629457364341</v>
      </c>
      <c r="M1419" s="3">
        <v>0.85434443042805497</v>
      </c>
      <c r="N1419" s="3">
        <v>2.8037340979500298</v>
      </c>
      <c r="O1419" s="3">
        <v>2.26834811598511</v>
      </c>
      <c r="P1419" s="3">
        <v>1.39339960715517</v>
      </c>
      <c r="Q1419" s="4">
        <v>650</v>
      </c>
      <c r="R1419" s="3">
        <v>12.136799999999999</v>
      </c>
      <c r="S1419" s="3">
        <v>1.5470729062020501</v>
      </c>
      <c r="T1419" s="3">
        <v>0.76776660633242</v>
      </c>
      <c r="U1419" s="3">
        <v>20.007899999999999</v>
      </c>
      <c r="V1419" s="3">
        <v>0.89866168606933305</v>
      </c>
    </row>
    <row r="1420" spans="1:22" x14ac:dyDescent="0.3">
      <c r="A1420" s="4">
        <v>9940</v>
      </c>
      <c r="B1420" s="52" t="s">
        <v>7</v>
      </c>
      <c r="C1420" s="52" t="str">
        <f t="shared" si="22"/>
        <v>Angiospermae</v>
      </c>
      <c r="D1420" s="3">
        <v>6.4318710059179898</v>
      </c>
      <c r="E1420" s="3">
        <v>2.2376781760321198</v>
      </c>
      <c r="F1420" s="3">
        <v>16.336849999999998</v>
      </c>
      <c r="G1420" s="3">
        <v>1.32030746441327</v>
      </c>
      <c r="H1420" s="3">
        <v>26.802479999999999</v>
      </c>
      <c r="I1420" s="3">
        <v>5.5783271395755696</v>
      </c>
      <c r="J1420" s="3">
        <v>3.2791554959785501</v>
      </c>
      <c r="K1420" s="3">
        <v>21.569665000000001</v>
      </c>
      <c r="L1420" s="3">
        <v>28.365090166723299</v>
      </c>
      <c r="M1420" s="3">
        <v>1.13509802860843</v>
      </c>
      <c r="N1420" s="3">
        <v>2.64972318886428</v>
      </c>
      <c r="O1420" s="3">
        <v>7.3008040990812404</v>
      </c>
      <c r="P1420" s="3">
        <v>1.2352048328957399</v>
      </c>
      <c r="Q1420" s="4">
        <v>2984</v>
      </c>
      <c r="R1420" s="3">
        <v>10.1152</v>
      </c>
      <c r="S1420" s="3">
        <v>1.6308501609516</v>
      </c>
      <c r="T1420" s="3">
        <v>0.86729462304870997</v>
      </c>
      <c r="U1420" s="3">
        <v>13.226025</v>
      </c>
      <c r="V1420" s="3">
        <v>0.76407023991748602</v>
      </c>
    </row>
    <row r="1421" spans="1:22" x14ac:dyDescent="0.3">
      <c r="A1421" s="4">
        <v>12798</v>
      </c>
      <c r="B1421" s="52" t="s">
        <v>7</v>
      </c>
      <c r="C1421" s="52" t="str">
        <f t="shared" si="22"/>
        <v>Angiospermae</v>
      </c>
      <c r="D1421" s="3">
        <v>6.2145107394734103</v>
      </c>
      <c r="E1421" s="3">
        <v>4.2300896392804201</v>
      </c>
      <c r="F1421" s="3">
        <v>25.080749999999998</v>
      </c>
      <c r="G1421" s="3">
        <v>1.10629845598716</v>
      </c>
      <c r="H1421" s="3">
        <v>30.412839999999999</v>
      </c>
      <c r="I1421" s="3">
        <v>5.3045179045504698</v>
      </c>
      <c r="J1421" s="3">
        <v>3.2235708692247398</v>
      </c>
      <c r="K1421" s="3">
        <v>27.746794999999999</v>
      </c>
      <c r="L1421" s="3">
        <v>30.636693548387001</v>
      </c>
      <c r="M1421" s="3">
        <v>0.95407827287326696</v>
      </c>
      <c r="N1421" s="3">
        <v>3.1574792358803898</v>
      </c>
      <c r="O1421" s="3">
        <v>5.9291296730691601</v>
      </c>
      <c r="P1421" s="3">
        <v>1.4450454083874</v>
      </c>
      <c r="Q1421" s="4">
        <v>2840</v>
      </c>
      <c r="R1421" s="3">
        <v>9.6319999999999997</v>
      </c>
      <c r="S1421" s="3">
        <v>1.59865150413032</v>
      </c>
      <c r="T1421" s="3">
        <v>0.85356967377289406</v>
      </c>
      <c r="U1421" s="3">
        <v>17.356375</v>
      </c>
      <c r="V1421" s="3">
        <v>0.89465371766858803</v>
      </c>
    </row>
    <row r="1422" spans="1:22" x14ac:dyDescent="0.3">
      <c r="A1422" s="4">
        <v>12933</v>
      </c>
      <c r="B1422" s="52" t="s">
        <v>7</v>
      </c>
      <c r="C1422" s="52" t="str">
        <f t="shared" si="22"/>
        <v>Angiospermae</v>
      </c>
      <c r="D1422" s="3">
        <v>2.36979370737963</v>
      </c>
      <c r="E1422" s="3">
        <v>3.5755394808579699</v>
      </c>
      <c r="F1422" s="3">
        <v>8.8148499999999892</v>
      </c>
      <c r="G1422" s="3">
        <v>1.2599720925483699</v>
      </c>
      <c r="H1422" s="3">
        <v>13.398079999999901</v>
      </c>
      <c r="I1422" s="3">
        <v>0.73140056678229703</v>
      </c>
      <c r="J1422" s="3">
        <v>3.5266666666666602</v>
      </c>
      <c r="K1422" s="3">
        <v>11.106464999999901</v>
      </c>
      <c r="L1422" s="3">
        <v>24.251700680272101</v>
      </c>
      <c r="M1422" s="3">
        <v>1.04031008014454</v>
      </c>
      <c r="N1422" s="3">
        <v>1.8692560968804</v>
      </c>
      <c r="O1422" s="3">
        <v>2.4653202816501398</v>
      </c>
      <c r="P1422" s="3">
        <v>1.1030661757114799</v>
      </c>
      <c r="Q1422" s="4">
        <v>150</v>
      </c>
      <c r="R1422" s="3">
        <v>7.1676000000000002</v>
      </c>
      <c r="S1422" s="3">
        <v>1.3898325976305199</v>
      </c>
      <c r="T1422" s="3">
        <v>0.30863469866794102</v>
      </c>
      <c r="U1422" s="3">
        <v>7.9912249999999903</v>
      </c>
      <c r="V1422" s="3">
        <v>0.29667567829878</v>
      </c>
    </row>
    <row r="1423" spans="1:22" x14ac:dyDescent="0.3">
      <c r="A1423" s="4">
        <v>13346</v>
      </c>
      <c r="B1423" s="52" t="s">
        <v>7</v>
      </c>
      <c r="C1423" s="52" t="str">
        <f t="shared" si="22"/>
        <v>Angiospermae</v>
      </c>
      <c r="D1423" s="3">
        <v>6.8095606545350602</v>
      </c>
      <c r="E1423" s="3">
        <v>4.5442629002059096</v>
      </c>
      <c r="F1423" s="3">
        <v>29.451250000000002</v>
      </c>
      <c r="G1423" s="3">
        <v>1.04980620516955</v>
      </c>
      <c r="H1423" s="3">
        <v>32.38496</v>
      </c>
      <c r="I1423" s="3">
        <v>4.7610504432837599</v>
      </c>
      <c r="J1423" s="3">
        <v>3.1882022471910099</v>
      </c>
      <c r="K1423" s="3">
        <v>30.918105000000001</v>
      </c>
      <c r="L1423" s="3">
        <v>34.838265835929299</v>
      </c>
      <c r="M1423" s="3">
        <v>0.95174628637942305</v>
      </c>
      <c r="N1423" s="3">
        <v>2.24169340296885</v>
      </c>
      <c r="O1423" s="3">
        <v>6.48097406482918</v>
      </c>
      <c r="P1423" s="3">
        <v>1.3418067834680001</v>
      </c>
      <c r="Q1423" s="4">
        <v>3916</v>
      </c>
      <c r="R1423" s="3">
        <v>14.44665</v>
      </c>
      <c r="S1423" s="3">
        <v>1.4086370874233101</v>
      </c>
      <c r="T1423" s="3">
        <v>0.69917145684178095</v>
      </c>
      <c r="U1423" s="3">
        <v>21.94895</v>
      </c>
      <c r="V1423" s="3">
        <v>0.73461957965870095</v>
      </c>
    </row>
    <row r="1424" spans="1:22" x14ac:dyDescent="0.3">
      <c r="A1424" s="4">
        <v>16325</v>
      </c>
      <c r="B1424" s="52" t="s">
        <v>7</v>
      </c>
      <c r="C1424" s="52" t="str">
        <f t="shared" si="22"/>
        <v>Angiospermae</v>
      </c>
      <c r="D1424" s="3">
        <v>3.4345138239642901</v>
      </c>
      <c r="E1424" s="3">
        <v>6.0940551777062399</v>
      </c>
      <c r="F1424" s="3">
        <v>24.335249999999998</v>
      </c>
      <c r="G1424" s="3">
        <v>1.11680032052269</v>
      </c>
      <c r="H1424" s="3">
        <v>30.01998</v>
      </c>
      <c r="I1424" s="3">
        <v>4.7523953174137397</v>
      </c>
      <c r="J1424" s="3">
        <v>3.14318706697459</v>
      </c>
      <c r="K1424" s="3">
        <v>27.177614999999999</v>
      </c>
      <c r="L1424" s="3">
        <v>52.414918414918397</v>
      </c>
      <c r="M1424" s="3">
        <v>1.16269059979651</v>
      </c>
      <c r="N1424" s="3">
        <v>2.6943805702899901</v>
      </c>
      <c r="O1424" s="3">
        <v>3.9932769379944402</v>
      </c>
      <c r="P1424" s="3">
        <v>1.3718907628756101</v>
      </c>
      <c r="Q1424" s="4">
        <v>1299</v>
      </c>
      <c r="R1424" s="3">
        <v>11.141699999999901</v>
      </c>
      <c r="S1424" s="3">
        <v>1.53212804370161</v>
      </c>
      <c r="T1424" s="3">
        <v>1.3837170443903699</v>
      </c>
      <c r="U1424" s="3">
        <v>17.738474999999902</v>
      </c>
      <c r="V1424" s="3">
        <v>1.1900991068755</v>
      </c>
    </row>
    <row r="1425" spans="1:22" x14ac:dyDescent="0.3">
      <c r="A1425" s="4">
        <v>17650</v>
      </c>
      <c r="B1425" s="52" t="s">
        <v>7</v>
      </c>
      <c r="C1425" s="52" t="str">
        <f t="shared" si="22"/>
        <v>Angiospermae</v>
      </c>
      <c r="D1425" s="3">
        <v>3.14058940655082</v>
      </c>
      <c r="E1425" s="3">
        <v>7.6445944343682903</v>
      </c>
      <c r="F1425" s="3">
        <v>23.9407999999999</v>
      </c>
      <c r="G1425" s="3">
        <v>1.18541569204036</v>
      </c>
      <c r="H1425" s="3">
        <v>32.818800000000003</v>
      </c>
      <c r="I1425" s="3">
        <v>2.1996836386186298</v>
      </c>
      <c r="J1425" s="3">
        <v>3.9364908503767402</v>
      </c>
      <c r="K1425" s="3">
        <v>28.379799999999999</v>
      </c>
      <c r="L1425" s="3">
        <v>37.028376844494801</v>
      </c>
      <c r="M1425" s="3">
        <v>0.99717882388169798</v>
      </c>
      <c r="N1425" s="3">
        <v>3.11639920235495</v>
      </c>
      <c r="O1425" s="3">
        <v>3.1317292507196699</v>
      </c>
      <c r="P1425" s="3">
        <v>1.38900782668732</v>
      </c>
      <c r="Q1425" s="4">
        <v>931</v>
      </c>
      <c r="R1425" s="3">
        <v>10.531000000000001</v>
      </c>
      <c r="S1425" s="3">
        <v>1.6465516741220301</v>
      </c>
      <c r="T1425" s="3">
        <v>0.70040471830873596</v>
      </c>
      <c r="U1425" s="3">
        <v>17.235899999999901</v>
      </c>
      <c r="V1425" s="3">
        <v>0.70238627368989304</v>
      </c>
    </row>
    <row r="1426" spans="1:22" x14ac:dyDescent="0.3">
      <c r="A1426" s="4">
        <v>21237</v>
      </c>
      <c r="B1426" s="52" t="s">
        <v>7</v>
      </c>
      <c r="C1426" s="52" t="str">
        <f t="shared" si="22"/>
        <v>Angiospermae</v>
      </c>
      <c r="D1426" s="3">
        <v>1.21715984540454</v>
      </c>
      <c r="E1426" s="3">
        <v>9.4959068655971492</v>
      </c>
      <c r="F1426" s="3">
        <v>13.0406499999999</v>
      </c>
      <c r="G1426" s="3">
        <v>1.10960458259365</v>
      </c>
      <c r="H1426" s="3">
        <v>15.899279999999999</v>
      </c>
      <c r="I1426" s="3">
        <v>1.16561498232411</v>
      </c>
      <c r="J1426" s="3">
        <v>4.1359223300970802</v>
      </c>
      <c r="K1426" s="3">
        <v>14.469965</v>
      </c>
      <c r="L1426" s="3">
        <v>18.485549132947899</v>
      </c>
      <c r="M1426" s="3">
        <v>1.12827554778219</v>
      </c>
      <c r="N1426" s="3">
        <v>2.0359678328125801</v>
      </c>
      <c r="O1426" s="3">
        <v>1.3732916913122999</v>
      </c>
      <c r="P1426" s="3">
        <v>1.2509106780144701</v>
      </c>
      <c r="Q1426" s="4">
        <v>207</v>
      </c>
      <c r="R1426" s="3">
        <v>7.8091999999999997</v>
      </c>
      <c r="S1426" s="3">
        <v>1.38801622074019</v>
      </c>
      <c r="T1426" s="3">
        <v>0.95765152516734398</v>
      </c>
      <c r="U1426" s="3">
        <v>10.424925</v>
      </c>
      <c r="V1426" s="3">
        <v>0.84877450995881698</v>
      </c>
    </row>
    <row r="1427" spans="1:22" x14ac:dyDescent="0.3">
      <c r="A1427" s="4">
        <v>21595</v>
      </c>
      <c r="B1427" s="52" t="s">
        <v>7</v>
      </c>
      <c r="C1427" s="52" t="str">
        <f t="shared" si="22"/>
        <v>Angiospermae</v>
      </c>
      <c r="D1427" s="3">
        <v>2.5247146470770301</v>
      </c>
      <c r="E1427" s="3">
        <v>5.2761220275282597</v>
      </c>
      <c r="F1427" s="3">
        <v>11.3917</v>
      </c>
      <c r="G1427" s="3">
        <v>1.2197345435711899</v>
      </c>
      <c r="H1427" s="3">
        <v>16.398</v>
      </c>
      <c r="I1427" s="3">
        <v>1.28754307351687</v>
      </c>
      <c r="J1427" s="3">
        <v>3.97720797720797</v>
      </c>
      <c r="K1427" s="3">
        <v>13.89485</v>
      </c>
      <c r="L1427" s="3">
        <v>31.618233618233599</v>
      </c>
      <c r="M1427" s="3">
        <v>0.85518762590850494</v>
      </c>
      <c r="N1427" s="3">
        <v>3.03498056635202</v>
      </c>
      <c r="O1427" s="3">
        <v>2.1591047251302302</v>
      </c>
      <c r="P1427" s="3">
        <v>1.3565827314569401</v>
      </c>
      <c r="Q1427" s="4">
        <v>351</v>
      </c>
      <c r="R1427" s="3">
        <v>5.4029999999999996</v>
      </c>
      <c r="S1427" s="3">
        <v>1.6546708187701999</v>
      </c>
      <c r="T1427" s="3">
        <v>0.50997568180923403</v>
      </c>
      <c r="U1427" s="3">
        <v>8.3973499999999994</v>
      </c>
      <c r="V1427" s="3">
        <v>0.596331923380514</v>
      </c>
    </row>
    <row r="1428" spans="1:22" x14ac:dyDescent="0.3">
      <c r="A1428" s="4">
        <v>24690</v>
      </c>
      <c r="B1428" s="52" t="s">
        <v>7</v>
      </c>
      <c r="C1428" s="52" t="str">
        <f t="shared" si="22"/>
        <v>Angiospermae</v>
      </c>
      <c r="D1428" s="3">
        <v>2.7306528386768099</v>
      </c>
      <c r="E1428" s="3">
        <v>4.5479051104928203</v>
      </c>
      <c r="F1428" s="3">
        <v>12.418749999999999</v>
      </c>
      <c r="G1428" s="3">
        <v>1.3485926522395499</v>
      </c>
      <c r="H1428" s="3">
        <v>21.076919999999902</v>
      </c>
      <c r="I1428" s="3">
        <v>1.73711425351492</v>
      </c>
      <c r="J1428" s="3">
        <v>3.1884615384615298</v>
      </c>
      <c r="K1428" s="3">
        <v>16.747834999999998</v>
      </c>
      <c r="L1428" s="3">
        <v>29.393822393822301</v>
      </c>
      <c r="M1428" s="3">
        <v>1</v>
      </c>
      <c r="N1428" s="3">
        <v>1.8815990572775301</v>
      </c>
      <c r="O1428" s="3">
        <v>2.7306528386768099</v>
      </c>
      <c r="P1428" s="3">
        <v>1.0515297190769799</v>
      </c>
      <c r="Q1428" s="4">
        <v>265</v>
      </c>
      <c r="R1428" s="3">
        <v>11.201599999999999</v>
      </c>
      <c r="S1428" s="3">
        <v>1.41808525275874</v>
      </c>
      <c r="T1428" s="3">
        <v>0.636153460780709</v>
      </c>
      <c r="U1428" s="3">
        <v>11.810174999999999</v>
      </c>
      <c r="V1428" s="3">
        <v>0.636153460780709</v>
      </c>
    </row>
    <row r="1429" spans="1:22" x14ac:dyDescent="0.3">
      <c r="A1429" s="4">
        <v>24782</v>
      </c>
      <c r="B1429" s="52" t="s">
        <v>7</v>
      </c>
      <c r="C1429" s="52" t="str">
        <f t="shared" si="22"/>
        <v>Angiospermae</v>
      </c>
      <c r="D1429" s="3">
        <v>4.4112939566229397</v>
      </c>
      <c r="E1429" s="3">
        <v>3.57102490392128</v>
      </c>
      <c r="F1429" s="3">
        <v>12.829499999999999</v>
      </c>
      <c r="G1429" s="3">
        <v>1.5420257999142599</v>
      </c>
      <c r="H1429" s="3">
        <v>26.73734</v>
      </c>
      <c r="I1429" s="3">
        <v>2.86498890872336</v>
      </c>
      <c r="J1429" s="3">
        <v>3.3108808290155398</v>
      </c>
      <c r="K1429" s="3">
        <v>19.78342</v>
      </c>
      <c r="L1429" s="3">
        <v>32.086538461538403</v>
      </c>
      <c r="M1429" s="3">
        <v>0.81442454373774698</v>
      </c>
      <c r="N1429" s="3">
        <v>2.8280014807763498</v>
      </c>
      <c r="O1429" s="3">
        <v>3.5926660679157201</v>
      </c>
      <c r="P1429" s="3">
        <v>1.15145395799676</v>
      </c>
      <c r="Q1429" s="4">
        <v>772</v>
      </c>
      <c r="R1429" s="3">
        <v>9.4544999999999995</v>
      </c>
      <c r="S1429" s="3">
        <v>1.7755717106444</v>
      </c>
      <c r="T1429" s="3">
        <v>0.64946678613924302</v>
      </c>
      <c r="U1429" s="3">
        <v>11.141999999999999</v>
      </c>
      <c r="V1429" s="3">
        <v>0.79745483007984796</v>
      </c>
    </row>
    <row r="1430" spans="1:22" x14ac:dyDescent="0.3">
      <c r="A1430" s="4">
        <v>25044</v>
      </c>
      <c r="B1430" s="52" t="s">
        <v>7</v>
      </c>
      <c r="C1430" s="52" t="str">
        <f t="shared" si="22"/>
        <v>Angiospermae</v>
      </c>
      <c r="D1430" s="3">
        <v>3.9310148192118999</v>
      </c>
      <c r="E1430" s="3">
        <v>3.0859446924478502</v>
      </c>
      <c r="F1430" s="3">
        <v>14.3565</v>
      </c>
      <c r="G1430" s="3">
        <v>1.6806227144499</v>
      </c>
      <c r="H1430" s="3">
        <v>33.89922</v>
      </c>
      <c r="I1430" s="3">
        <v>3.1076871499407299</v>
      </c>
      <c r="J1430" s="3">
        <v>3.8485393258426899</v>
      </c>
      <c r="K1430" s="3">
        <v>24.127859999999998</v>
      </c>
      <c r="L1430" s="3">
        <v>33.003160270880301</v>
      </c>
      <c r="M1430" s="3">
        <v>1.18346591970129</v>
      </c>
      <c r="N1430" s="3">
        <v>3.3940627565630002</v>
      </c>
      <c r="O1430" s="3">
        <v>4.6522220683780304</v>
      </c>
      <c r="P1430" s="3">
        <v>1.1794547388916501</v>
      </c>
      <c r="Q1430" s="4">
        <v>2225</v>
      </c>
      <c r="R1430" s="3">
        <v>9.9878</v>
      </c>
      <c r="S1430" s="3">
        <v>1.9822184248468799</v>
      </c>
      <c r="T1430" s="3">
        <v>0.79055594874703805</v>
      </c>
      <c r="U1430" s="3">
        <v>12.17215</v>
      </c>
      <c r="V1430" s="3">
        <v>0.668000603639329</v>
      </c>
    </row>
    <row r="1431" spans="1:22" x14ac:dyDescent="0.3">
      <c r="A1431" s="4">
        <v>25171</v>
      </c>
      <c r="B1431" s="52" t="s">
        <v>7</v>
      </c>
      <c r="C1431" s="52" t="str">
        <f t="shared" si="22"/>
        <v>Angiospermae</v>
      </c>
      <c r="D1431" s="3">
        <v>2.35355936677843</v>
      </c>
      <c r="E1431" s="3">
        <v>12.592619312666301</v>
      </c>
      <c r="F1431" s="3">
        <v>23.6251</v>
      </c>
      <c r="G1431" s="3">
        <v>1.1718570503405199</v>
      </c>
      <c r="H1431" s="3">
        <v>31.745380000000001</v>
      </c>
      <c r="I1431" s="3">
        <v>1.45673639197145</v>
      </c>
      <c r="J1431" s="3">
        <v>4.2245345016429301</v>
      </c>
      <c r="K1431" s="3">
        <v>27.685239999999901</v>
      </c>
      <c r="L1431" s="3">
        <v>29.353982300884901</v>
      </c>
      <c r="M1431" s="3">
        <v>0.79713600087847003</v>
      </c>
      <c r="N1431" s="3">
        <v>3.0543346594763001</v>
      </c>
      <c r="O1431" s="3">
        <v>1.8761069014638201</v>
      </c>
      <c r="P1431" s="3">
        <v>1.3889498848425701</v>
      </c>
      <c r="Q1431" s="4">
        <v>915</v>
      </c>
      <c r="R1431" s="3">
        <v>10.393549999999999</v>
      </c>
      <c r="S1431" s="3">
        <v>1.62765071512244</v>
      </c>
      <c r="T1431" s="3">
        <v>0.61895034921742698</v>
      </c>
      <c r="U1431" s="3">
        <v>17.009325</v>
      </c>
      <c r="V1431" s="3">
        <v>0.77646768999935101</v>
      </c>
    </row>
    <row r="1432" spans="1:22" x14ac:dyDescent="0.3">
      <c r="A1432" s="4">
        <v>25310</v>
      </c>
      <c r="B1432" s="52" t="s">
        <v>7</v>
      </c>
      <c r="C1432" s="52" t="str">
        <f t="shared" si="22"/>
        <v>Angiospermae</v>
      </c>
      <c r="D1432" s="3">
        <v>3.1549208055412099</v>
      </c>
      <c r="E1432" s="3">
        <v>8.07828108770304</v>
      </c>
      <c r="F1432" s="3">
        <v>24.609349999999999</v>
      </c>
      <c r="G1432" s="3">
        <v>1.15333745100947</v>
      </c>
      <c r="H1432" s="3">
        <v>32.156419999999997</v>
      </c>
      <c r="I1432" s="3">
        <v>2.0595079992251701</v>
      </c>
      <c r="J1432" s="3">
        <v>4.0409309791332202</v>
      </c>
      <c r="K1432" s="3">
        <v>28.382884999999899</v>
      </c>
      <c r="L1432" s="3">
        <v>32.494308943089401</v>
      </c>
      <c r="M1432" s="3">
        <v>0.96558991298088304</v>
      </c>
      <c r="N1432" s="3">
        <v>2.6932915670319799</v>
      </c>
      <c r="O1432" s="3">
        <v>3.0463597060841199</v>
      </c>
      <c r="P1432" s="3">
        <v>1.3466570721884099</v>
      </c>
      <c r="Q1432" s="4">
        <v>1249</v>
      </c>
      <c r="R1432" s="3">
        <v>11.939450000000001</v>
      </c>
      <c r="S1432" s="3">
        <v>1.55315003502166</v>
      </c>
      <c r="T1432" s="3">
        <v>0.65279229691214602</v>
      </c>
      <c r="U1432" s="3">
        <v>18.2744</v>
      </c>
      <c r="V1432" s="3">
        <v>0.67605542284188003</v>
      </c>
    </row>
    <row r="1433" spans="1:22" x14ac:dyDescent="0.3">
      <c r="A1433" s="4">
        <v>27810</v>
      </c>
      <c r="B1433" s="52" t="s">
        <v>7</v>
      </c>
      <c r="C1433" s="52" t="str">
        <f t="shared" si="22"/>
        <v>Angiospermae</v>
      </c>
      <c r="D1433" s="3">
        <v>7.1649009229387799</v>
      </c>
      <c r="E1433" s="3">
        <v>2.1330244549783401</v>
      </c>
      <c r="F1433" s="3">
        <v>11.80125</v>
      </c>
      <c r="G1433" s="3">
        <v>1.91704480457578</v>
      </c>
      <c r="H1433" s="3">
        <v>33.445799999999998</v>
      </c>
      <c r="I1433" s="3">
        <v>3.2588652180415298</v>
      </c>
      <c r="J1433" s="3">
        <v>3.7532423208191101</v>
      </c>
      <c r="K1433" s="3">
        <v>22.623525000000001</v>
      </c>
      <c r="L1433" s="3">
        <v>33.4775761725436</v>
      </c>
      <c r="M1433" s="3">
        <v>0.77218611246932101</v>
      </c>
      <c r="N1433" s="3">
        <v>4.8655513529240597</v>
      </c>
      <c r="O1433" s="3">
        <v>5.5326369899119499</v>
      </c>
      <c r="P1433" s="3">
        <v>1.26383850283128</v>
      </c>
      <c r="Q1433" s="4">
        <v>3442</v>
      </c>
      <c r="R1433" s="3">
        <v>6.8739999999999997</v>
      </c>
      <c r="S1433" s="3">
        <v>2.4228350356755599</v>
      </c>
      <c r="T1433" s="3">
        <v>0.45483744340526899</v>
      </c>
      <c r="U1433" s="3">
        <v>9.3376249999999992</v>
      </c>
      <c r="V1433" s="3">
        <v>0.589025671480642</v>
      </c>
    </row>
    <row r="1434" spans="1:22" x14ac:dyDescent="0.3">
      <c r="A1434" s="4">
        <v>28183</v>
      </c>
      <c r="B1434" s="52" t="s">
        <v>7</v>
      </c>
      <c r="C1434" s="52" t="str">
        <f t="shared" si="22"/>
        <v>Angiospermae</v>
      </c>
      <c r="D1434" s="3">
        <v>4.10811447310153</v>
      </c>
      <c r="E1434" s="3">
        <v>3.3436882771227201</v>
      </c>
      <c r="F1434" s="3">
        <v>14.947050000000001</v>
      </c>
      <c r="G1434" s="3">
        <v>1.6269675287096701</v>
      </c>
      <c r="H1434" s="3">
        <v>33.689680000000003</v>
      </c>
      <c r="I1434" s="3">
        <v>2.8880797940237199</v>
      </c>
      <c r="J1434" s="3">
        <v>3.55984147952443</v>
      </c>
      <c r="K1434" s="3">
        <v>24.318365</v>
      </c>
      <c r="L1434" s="3">
        <v>35.174650971803999</v>
      </c>
      <c r="M1434" s="3">
        <v>1.0881459950551999</v>
      </c>
      <c r="N1434" s="3">
        <v>3.71744091099684</v>
      </c>
      <c r="O1434" s="3">
        <v>4.47022831113373</v>
      </c>
      <c r="P1434" s="3">
        <v>1.2450868713204899</v>
      </c>
      <c r="Q1434" s="4">
        <v>3785</v>
      </c>
      <c r="R1434" s="3">
        <v>9.0625999999999998</v>
      </c>
      <c r="S1434" s="3">
        <v>2.0257159100611601</v>
      </c>
      <c r="T1434" s="3">
        <v>0.70301833430734195</v>
      </c>
      <c r="U1434" s="3">
        <v>12.004825</v>
      </c>
      <c r="V1434" s="3">
        <v>0.64606986332902705</v>
      </c>
    </row>
    <row r="1435" spans="1:22" x14ac:dyDescent="0.3">
      <c r="A1435" s="4">
        <v>29595</v>
      </c>
      <c r="B1435" s="52" t="s">
        <v>7</v>
      </c>
      <c r="C1435" s="52" t="str">
        <f t="shared" si="22"/>
        <v>Angiospermae</v>
      </c>
      <c r="D1435" s="3">
        <v>11.3142159565211</v>
      </c>
      <c r="E1435" s="3">
        <v>2.0365343305663601</v>
      </c>
      <c r="F1435" s="3">
        <v>22.56945</v>
      </c>
      <c r="G1435" s="3">
        <v>1.13420265004242</v>
      </c>
      <c r="H1435" s="3">
        <v>28.627209999999899</v>
      </c>
      <c r="I1435" s="3">
        <v>9.7314131074958397</v>
      </c>
      <c r="J1435" s="3">
        <v>3.0884136258405901</v>
      </c>
      <c r="K1435" s="3">
        <v>25.598330000000001</v>
      </c>
      <c r="L1435" s="3">
        <v>34.952164009111598</v>
      </c>
      <c r="M1435" s="3">
        <v>0.97950075775757095</v>
      </c>
      <c r="N1435" s="3">
        <v>1.83279831491606</v>
      </c>
      <c r="O1435" s="3">
        <v>11.082283102845199</v>
      </c>
      <c r="P1435" s="3">
        <v>1.1819916022608601</v>
      </c>
      <c r="Q1435" s="4">
        <v>9071</v>
      </c>
      <c r="R1435" s="3">
        <v>15.619399999999899</v>
      </c>
      <c r="S1435" s="3">
        <v>1.3406180076121601</v>
      </c>
      <c r="T1435" s="3">
        <v>0.86010494628105005</v>
      </c>
      <c r="U1435" s="3">
        <v>19.094425000000001</v>
      </c>
      <c r="V1435" s="3">
        <v>0.87810544246044198</v>
      </c>
    </row>
    <row r="1436" spans="1:22" x14ac:dyDescent="0.3">
      <c r="A1436" s="4">
        <v>30999</v>
      </c>
      <c r="B1436" s="52" t="s">
        <v>7</v>
      </c>
      <c r="C1436" s="52" t="str">
        <f t="shared" si="22"/>
        <v>Angiospermae</v>
      </c>
      <c r="D1436" s="3">
        <v>10.609774159142599</v>
      </c>
      <c r="E1436" s="3">
        <v>1.92268194564989</v>
      </c>
      <c r="F1436" s="3">
        <v>16.391200000000001</v>
      </c>
      <c r="G1436" s="3">
        <v>1.24469593440382</v>
      </c>
      <c r="H1436" s="3">
        <v>24.41292</v>
      </c>
      <c r="I1436" s="3">
        <v>5.7171873025044597</v>
      </c>
      <c r="J1436" s="3">
        <v>3.8607367475292</v>
      </c>
      <c r="K1436" s="3">
        <v>20.402059999999999</v>
      </c>
      <c r="L1436" s="3">
        <v>34.359079829372298</v>
      </c>
      <c r="M1436" s="3">
        <v>0.80352087075526002</v>
      </c>
      <c r="N1436" s="3">
        <v>4.9037682789651296</v>
      </c>
      <c r="O1436" s="3">
        <v>8.5251749708709603</v>
      </c>
      <c r="P1436" s="3">
        <v>1.5340670859538701</v>
      </c>
      <c r="Q1436" s="4">
        <v>13356</v>
      </c>
      <c r="R1436" s="3">
        <v>4.9783999999999997</v>
      </c>
      <c r="S1436" s="3">
        <v>1.9094470649895099</v>
      </c>
      <c r="T1436" s="3">
        <v>0.53886041462794498</v>
      </c>
      <c r="U1436" s="3">
        <v>10.684799999999999</v>
      </c>
      <c r="V1436" s="3">
        <v>0.67062404256089703</v>
      </c>
    </row>
    <row r="1437" spans="1:22" x14ac:dyDescent="0.3">
      <c r="A1437" s="4">
        <v>31436</v>
      </c>
      <c r="B1437" s="52" t="s">
        <v>7</v>
      </c>
      <c r="C1437" s="52" t="str">
        <f t="shared" si="22"/>
        <v>Angiospermae</v>
      </c>
      <c r="D1437" s="3">
        <v>10.0452415119421</v>
      </c>
      <c r="E1437" s="3">
        <v>1.7254629386249101</v>
      </c>
      <c r="F1437" s="3">
        <v>16.855599999999999</v>
      </c>
      <c r="G1437" s="3">
        <v>1.17637165096466</v>
      </c>
      <c r="H1437" s="3">
        <v>22.801299999999902</v>
      </c>
      <c r="I1437" s="3">
        <v>8.2885506815165009</v>
      </c>
      <c r="J1437" s="3">
        <v>3.4638472032742098</v>
      </c>
      <c r="K1437" s="3">
        <v>19.828449999999901</v>
      </c>
      <c r="L1437" s="3">
        <v>34.020009199632</v>
      </c>
      <c r="M1437" s="3">
        <v>0.97247444654941995</v>
      </c>
      <c r="N1437" s="3">
        <v>3.82251466890192</v>
      </c>
      <c r="O1437" s="3">
        <v>9.7687406797811605</v>
      </c>
      <c r="P1437" s="3">
        <v>1.4772267162125401</v>
      </c>
      <c r="Q1437" s="4">
        <v>8796</v>
      </c>
      <c r="R1437" s="3">
        <v>5.9649999999999999</v>
      </c>
      <c r="S1437" s="3">
        <v>1.73776763100006</v>
      </c>
      <c r="T1437" s="3">
        <v>0.82512209105802004</v>
      </c>
      <c r="U1437" s="3">
        <v>11.410299999999999</v>
      </c>
      <c r="V1437" s="3">
        <v>0.84847688696166501</v>
      </c>
    </row>
    <row r="1438" spans="1:22" x14ac:dyDescent="0.3">
      <c r="A1438" s="4">
        <v>31920</v>
      </c>
      <c r="B1438" s="52" t="s">
        <v>7</v>
      </c>
      <c r="C1438" s="52" t="str">
        <f t="shared" si="22"/>
        <v>Angiospermae</v>
      </c>
      <c r="D1438" s="3">
        <v>8.8278233885452106</v>
      </c>
      <c r="E1438" s="3">
        <v>2.41097919854769</v>
      </c>
      <c r="F1438" s="3">
        <v>20.291499999999999</v>
      </c>
      <c r="G1438" s="3">
        <v>1.1084131286499199</v>
      </c>
      <c r="H1438" s="3">
        <v>24.691230000000001</v>
      </c>
      <c r="I1438" s="3">
        <v>7.9581720692476097</v>
      </c>
      <c r="J1438" s="3">
        <v>3.2091549295774602</v>
      </c>
      <c r="K1438" s="3">
        <v>22.491364999999998</v>
      </c>
      <c r="L1438" s="3">
        <v>33.141079812206499</v>
      </c>
      <c r="M1438" s="3">
        <v>0.95338223027729196</v>
      </c>
      <c r="N1438" s="3">
        <v>4.0480744323305098</v>
      </c>
      <c r="O1438" s="3">
        <v>8.41628995066527</v>
      </c>
      <c r="P1438" s="3">
        <v>1.53775908453639</v>
      </c>
      <c r="Q1438" s="4">
        <v>4260</v>
      </c>
      <c r="R1438" s="3">
        <v>6.0994999999999999</v>
      </c>
      <c r="S1438" s="3">
        <v>1.7044723580008301</v>
      </c>
      <c r="T1438" s="3">
        <v>0.90148745834380395</v>
      </c>
      <c r="U1438" s="3">
        <v>13.195499999999999</v>
      </c>
      <c r="V1438" s="3">
        <v>0.94556771640436899</v>
      </c>
    </row>
    <row r="1439" spans="1:22" x14ac:dyDescent="0.3">
      <c r="A1439" s="4">
        <v>41454</v>
      </c>
      <c r="B1439" s="52" t="s">
        <v>7</v>
      </c>
      <c r="C1439" s="52" t="str">
        <f t="shared" si="22"/>
        <v>Angiospermae</v>
      </c>
      <c r="D1439" s="3">
        <v>6.6008725820331096</v>
      </c>
      <c r="E1439" s="3">
        <v>1.9526026430869501</v>
      </c>
      <c r="F1439" s="3">
        <v>14.294049999999899</v>
      </c>
      <c r="G1439" s="3">
        <v>1.20959245280378</v>
      </c>
      <c r="H1439" s="3">
        <v>20.285900000000002</v>
      </c>
      <c r="I1439" s="3">
        <v>6.2275520128765196</v>
      </c>
      <c r="J1439" s="3">
        <v>3.4299716837290299</v>
      </c>
      <c r="K1439" s="3">
        <v>17.289974999999998</v>
      </c>
      <c r="L1439" s="3">
        <v>19.482742857142799</v>
      </c>
      <c r="M1439" s="3">
        <v>1.1090217779454501</v>
      </c>
      <c r="N1439" s="3">
        <v>1.7951806162722701</v>
      </c>
      <c r="O1439" s="3">
        <v>7.3205114469177799</v>
      </c>
      <c r="P1439" s="3">
        <v>1.1169735389784801</v>
      </c>
      <c r="Q1439" s="4">
        <v>4591</v>
      </c>
      <c r="R1439" s="3">
        <v>11.3002</v>
      </c>
      <c r="S1439" s="3">
        <v>1.35108276272991</v>
      </c>
      <c r="T1439" s="3">
        <v>0.94344375466771901</v>
      </c>
      <c r="U1439" s="3">
        <v>12.797124999999999</v>
      </c>
      <c r="V1439" s="3">
        <v>0.85069903353522602</v>
      </c>
    </row>
    <row r="1440" spans="1:22" x14ac:dyDescent="0.3">
      <c r="A1440" s="4">
        <v>41830</v>
      </c>
      <c r="B1440" s="52" t="s">
        <v>7</v>
      </c>
      <c r="C1440" s="52" t="str">
        <f t="shared" si="22"/>
        <v>Angiospermae</v>
      </c>
      <c r="D1440" s="3">
        <v>8.7712753856630492</v>
      </c>
      <c r="E1440" s="3">
        <v>2.2285712368404802</v>
      </c>
      <c r="F1440" s="3">
        <v>19.118699999999901</v>
      </c>
      <c r="G1440" s="3">
        <v>1.13028736263448</v>
      </c>
      <c r="H1440" s="3">
        <v>24.100549999999998</v>
      </c>
      <c r="I1440" s="3">
        <v>7.7452179975657502</v>
      </c>
      <c r="J1440" s="3">
        <v>3.59671532846715</v>
      </c>
      <c r="K1440" s="3">
        <v>21.609625000000001</v>
      </c>
      <c r="L1440" s="3">
        <v>26.259553456418999</v>
      </c>
      <c r="M1440" s="3">
        <v>0.97806809238326198</v>
      </c>
      <c r="N1440" s="3">
        <v>2.2341181923522502</v>
      </c>
      <c r="O1440" s="3">
        <v>8.5789045842237197</v>
      </c>
      <c r="P1440" s="3">
        <v>1.27857768623228</v>
      </c>
      <c r="Q1440" s="4">
        <v>9316</v>
      </c>
      <c r="R1440" s="3">
        <v>10.7875</v>
      </c>
      <c r="S1440" s="3">
        <v>1.4451602008947899</v>
      </c>
      <c r="T1440" s="3">
        <v>0.88302073039749396</v>
      </c>
      <c r="U1440" s="3">
        <v>14.953099999999999</v>
      </c>
      <c r="V1440" s="3">
        <v>0.90282132427593398</v>
      </c>
    </row>
    <row r="1441" spans="1:22" x14ac:dyDescent="0.3">
      <c r="A1441" s="4">
        <v>42177</v>
      </c>
      <c r="B1441" s="52" t="s">
        <v>7</v>
      </c>
      <c r="C1441" s="52" t="str">
        <f t="shared" si="22"/>
        <v>Angiospermae</v>
      </c>
      <c r="D1441" s="3">
        <v>7.5875492059839003</v>
      </c>
      <c r="E1441" s="3">
        <v>2.4859435639922198</v>
      </c>
      <c r="F1441" s="3">
        <v>18.7941</v>
      </c>
      <c r="G1441" s="3">
        <v>1.1662292953639699</v>
      </c>
      <c r="H1441" s="3">
        <v>25.042359999999999</v>
      </c>
      <c r="I1441" s="3">
        <v>6.3327452953528001</v>
      </c>
      <c r="J1441" s="3">
        <v>3.4739608217868998</v>
      </c>
      <c r="K1441" s="3">
        <v>21.918230000000001</v>
      </c>
      <c r="L1441" s="3">
        <v>30.319056785370499</v>
      </c>
      <c r="M1441" s="3">
        <v>0.99638859485862097</v>
      </c>
      <c r="N1441" s="3">
        <v>1.5945621893873501</v>
      </c>
      <c r="O1441" s="3">
        <v>7.5601474917709597</v>
      </c>
      <c r="P1441" s="3">
        <v>1.0895462035801</v>
      </c>
      <c r="Q1441" s="4">
        <v>2097</v>
      </c>
      <c r="R1441" s="3">
        <v>15.70485</v>
      </c>
      <c r="S1441" s="3">
        <v>1.27066070126771</v>
      </c>
      <c r="T1441" s="3">
        <v>0.83462329184744999</v>
      </c>
      <c r="U1441" s="3">
        <v>17.249474999999901</v>
      </c>
      <c r="V1441" s="3">
        <v>0.83764837951188698</v>
      </c>
    </row>
    <row r="1442" spans="1:22" x14ac:dyDescent="0.3">
      <c r="A1442" s="4">
        <v>442</v>
      </c>
      <c r="B1442" s="52" t="s">
        <v>11</v>
      </c>
      <c r="C1442" s="52" t="str">
        <f t="shared" si="22"/>
        <v>Angiospermae</v>
      </c>
      <c r="D1442" s="3">
        <v>4.3348083559173496</v>
      </c>
      <c r="E1442" s="3">
        <v>2.0354911124113202</v>
      </c>
      <c r="F1442" s="3">
        <v>7.18825</v>
      </c>
      <c r="G1442" s="3">
        <v>1.2322540256668799</v>
      </c>
      <c r="H1442" s="3">
        <v>10.527249999999899</v>
      </c>
      <c r="I1442" s="3">
        <v>5.0930826478410998</v>
      </c>
      <c r="J1442" s="3">
        <v>2.28125</v>
      </c>
      <c r="K1442" s="3">
        <v>8.8577499999999993</v>
      </c>
      <c r="L1442" s="3">
        <v>24.03515625</v>
      </c>
      <c r="M1442" s="3">
        <v>0.81467438363705003</v>
      </c>
      <c r="N1442" s="3">
        <v>1.63854624693567</v>
      </c>
      <c r="O1442" s="3">
        <v>3.5314573255416999</v>
      </c>
      <c r="P1442" s="3">
        <v>1.0560860941746799</v>
      </c>
      <c r="Q1442" s="4">
        <v>256</v>
      </c>
      <c r="R1442" s="3">
        <v>6.4247500000000004</v>
      </c>
      <c r="S1442" s="3">
        <v>1.30136634099757</v>
      </c>
      <c r="T1442" s="3">
        <v>1.1749268317453101</v>
      </c>
      <c r="U1442" s="3">
        <v>6.8064999999999998</v>
      </c>
      <c r="V1442" s="3">
        <v>1.4422042172234999</v>
      </c>
    </row>
    <row r="1443" spans="1:22" x14ac:dyDescent="0.3">
      <c r="A1443" s="4">
        <v>452</v>
      </c>
      <c r="B1443" s="52" t="s">
        <v>11</v>
      </c>
      <c r="C1443" s="52" t="str">
        <f t="shared" si="22"/>
        <v>Angiospermae</v>
      </c>
      <c r="D1443" s="3">
        <v>3.86881962101315</v>
      </c>
      <c r="E1443" s="3">
        <v>2.7869103661460999</v>
      </c>
      <c r="F1443" s="3">
        <v>7.7542999999999997</v>
      </c>
      <c r="G1443" s="3">
        <v>1.0936241827115201</v>
      </c>
      <c r="H1443" s="3">
        <v>9.2062799999999996</v>
      </c>
      <c r="I1443" s="3">
        <v>2.4251142198545699</v>
      </c>
      <c r="J1443" s="3">
        <v>2.29213483146067</v>
      </c>
      <c r="K1443" s="3">
        <v>8.4802899999999894</v>
      </c>
      <c r="L1443" s="3">
        <v>19.9157303370786</v>
      </c>
      <c r="M1443" s="3">
        <v>0.71918582070554504</v>
      </c>
      <c r="N1443" s="3">
        <v>1.38944890089573</v>
      </c>
      <c r="O1443" s="3">
        <v>2.7824002143000599</v>
      </c>
      <c r="P1443" s="3">
        <v>1.07847275584747</v>
      </c>
      <c r="Q1443" s="4">
        <v>178</v>
      </c>
      <c r="R1443" s="3">
        <v>6.6258499999999998</v>
      </c>
      <c r="S1443" s="3">
        <v>1.17944388619033</v>
      </c>
      <c r="T1443" s="3">
        <v>0.62683569083520396</v>
      </c>
      <c r="U1443" s="3">
        <v>7.1900750000000002</v>
      </c>
      <c r="V1443" s="3">
        <v>0.87159072493984502</v>
      </c>
    </row>
    <row r="1444" spans="1:22" x14ac:dyDescent="0.3">
      <c r="A1444" s="4">
        <v>517</v>
      </c>
      <c r="B1444" s="52" t="s">
        <v>11</v>
      </c>
      <c r="C1444" s="52" t="str">
        <f t="shared" si="22"/>
        <v>Angiospermae</v>
      </c>
      <c r="D1444" s="3">
        <v>2.0305766881492802</v>
      </c>
      <c r="E1444" s="3">
        <v>3.8395276143794699</v>
      </c>
      <c r="F1444" s="3">
        <v>8.6712500000000006</v>
      </c>
      <c r="G1444" s="3">
        <v>1.0445696987170201</v>
      </c>
      <c r="H1444" s="3">
        <v>9.4442000000000004</v>
      </c>
      <c r="I1444" s="3">
        <v>1.7427777758537299</v>
      </c>
      <c r="J1444" s="3">
        <v>2.2745098039215601</v>
      </c>
      <c r="K1444" s="3">
        <v>9.0577249999999996</v>
      </c>
      <c r="L1444" s="3">
        <v>24.751633986928098</v>
      </c>
      <c r="M1444" s="3">
        <v>1.1122041623721799</v>
      </c>
      <c r="N1444" s="3">
        <v>1.39274443297448</v>
      </c>
      <c r="O1444" s="3">
        <v>2.2584158445755498</v>
      </c>
      <c r="P1444" s="3">
        <v>1.12232846349237</v>
      </c>
      <c r="Q1444" s="4">
        <v>153</v>
      </c>
      <c r="R1444" s="3">
        <v>6.7809999999999997</v>
      </c>
      <c r="S1444" s="3">
        <v>1.1723503049717601</v>
      </c>
      <c r="T1444" s="3">
        <v>0.85826740059846696</v>
      </c>
      <c r="U1444" s="3">
        <v>7.7261249999999997</v>
      </c>
      <c r="V1444" s="3">
        <v>0.77168152182410199</v>
      </c>
    </row>
    <row r="1445" spans="1:22" x14ac:dyDescent="0.3">
      <c r="A1445" s="4">
        <v>578</v>
      </c>
      <c r="B1445" s="52" t="s">
        <v>11</v>
      </c>
      <c r="C1445" s="52" t="str">
        <f t="shared" si="22"/>
        <v>Angiospermae</v>
      </c>
      <c r="D1445" s="3">
        <v>5.6160195628679901</v>
      </c>
      <c r="E1445" s="3">
        <v>1.50467051878253</v>
      </c>
      <c r="F1445" s="3">
        <v>7.5558999999999896</v>
      </c>
      <c r="G1445" s="3">
        <v>1.06629256607419</v>
      </c>
      <c r="H1445" s="3">
        <v>8.5577000000000005</v>
      </c>
      <c r="I1445" s="3">
        <v>4.5473013094273798</v>
      </c>
      <c r="J1445" s="3">
        <v>2.2159090909090899</v>
      </c>
      <c r="K1445" s="3">
        <v>8.0568000000000008</v>
      </c>
      <c r="L1445" s="3">
        <v>24.580459770114899</v>
      </c>
      <c r="M1445" s="3">
        <v>0.89416193493780705</v>
      </c>
      <c r="N1445" s="3">
        <v>1.2573204237250699</v>
      </c>
      <c r="O1445" s="3">
        <v>5.0216309189826198</v>
      </c>
      <c r="P1445" s="3">
        <v>1.0521925610282501</v>
      </c>
      <c r="Q1445" s="4">
        <v>176</v>
      </c>
      <c r="R1445" s="3">
        <v>6.8062999999999896</v>
      </c>
      <c r="S1445" s="3">
        <v>1.1219451059029899</v>
      </c>
      <c r="T1445" s="3">
        <v>0.80970182858571804</v>
      </c>
      <c r="U1445" s="3">
        <v>7.1810999999999998</v>
      </c>
      <c r="V1445" s="3">
        <v>0.90554271765330296</v>
      </c>
    </row>
    <row r="1446" spans="1:22" x14ac:dyDescent="0.3">
      <c r="A1446" s="4">
        <v>736</v>
      </c>
      <c r="B1446" s="52" t="s">
        <v>11</v>
      </c>
      <c r="C1446" s="52" t="str">
        <f t="shared" si="22"/>
        <v>Angiospermae</v>
      </c>
      <c r="D1446" s="3">
        <v>3.1928945287156401</v>
      </c>
      <c r="E1446" s="3">
        <v>2.57307547957127</v>
      </c>
      <c r="F1446" s="3">
        <v>7.5374499999999998</v>
      </c>
      <c r="G1446" s="3">
        <v>1.05990089486497</v>
      </c>
      <c r="H1446" s="3">
        <v>8.4404500000000002</v>
      </c>
      <c r="I1446" s="3">
        <v>2.45647731036025</v>
      </c>
      <c r="J1446" s="3">
        <v>2.2156862745098</v>
      </c>
      <c r="K1446" s="3">
        <v>7.98895</v>
      </c>
      <c r="L1446" s="3">
        <v>26.177419354838701</v>
      </c>
      <c r="M1446" s="3">
        <v>0.91746043671487998</v>
      </c>
      <c r="N1446" s="3">
        <v>1.1940512820512801</v>
      </c>
      <c r="O1446" s="3">
        <v>2.9293544087000001</v>
      </c>
      <c r="P1446" s="3">
        <v>1.0320891128424901</v>
      </c>
      <c r="Q1446" s="4">
        <v>204</v>
      </c>
      <c r="R1446" s="3">
        <v>7.0687499999999996</v>
      </c>
      <c r="S1446" s="3">
        <v>1.09391217428215</v>
      </c>
      <c r="T1446" s="3">
        <v>0.769357486840752</v>
      </c>
      <c r="U1446" s="3">
        <v>7.3030999999999997</v>
      </c>
      <c r="V1446" s="3">
        <v>0.83857293028957702</v>
      </c>
    </row>
    <row r="1447" spans="1:22" x14ac:dyDescent="0.3">
      <c r="A1447" s="4">
        <v>777</v>
      </c>
      <c r="B1447" s="52" t="s">
        <v>11</v>
      </c>
      <c r="C1447" s="52" t="str">
        <f t="shared" si="22"/>
        <v>Angiospermae</v>
      </c>
      <c r="D1447" s="3">
        <v>2.1735954695910999</v>
      </c>
      <c r="E1447" s="3">
        <v>4.0702161913344401</v>
      </c>
      <c r="F1447" s="3">
        <v>7.8244499999999997</v>
      </c>
      <c r="G1447" s="3">
        <v>1.0760238738825001</v>
      </c>
      <c r="H1447" s="3">
        <v>9.0141399999999905</v>
      </c>
      <c r="I1447" s="3">
        <v>1.48255676029085</v>
      </c>
      <c r="J1447" s="3">
        <v>2.1860465116279002</v>
      </c>
      <c r="K1447" s="3">
        <v>8.4192949999999893</v>
      </c>
      <c r="L1447" s="3">
        <v>22.314960629921199</v>
      </c>
      <c r="M1447" s="3">
        <v>0.88441809966775597</v>
      </c>
      <c r="N1447" s="3">
        <v>1.27215941967624</v>
      </c>
      <c r="O1447" s="3">
        <v>1.92236717466221</v>
      </c>
      <c r="P1447" s="3">
        <v>1.0495467852436</v>
      </c>
      <c r="Q1447" s="4">
        <v>129</v>
      </c>
      <c r="R1447" s="3">
        <v>7.0856999999999903</v>
      </c>
      <c r="S1447" s="3">
        <v>1.12933739767876</v>
      </c>
      <c r="T1447" s="3">
        <v>0.68207575007954302</v>
      </c>
      <c r="U1447" s="3">
        <v>7.4550749999999901</v>
      </c>
      <c r="V1447" s="3">
        <v>0.77121414672062205</v>
      </c>
    </row>
    <row r="1448" spans="1:22" x14ac:dyDescent="0.3">
      <c r="A1448" s="4">
        <v>813</v>
      </c>
      <c r="B1448" s="52" t="s">
        <v>11</v>
      </c>
      <c r="C1448" s="52" t="str">
        <f t="shared" si="22"/>
        <v>Angiospermae</v>
      </c>
      <c r="D1448" s="3">
        <v>2.68410062972848</v>
      </c>
      <c r="E1448" s="3">
        <v>2.7809599762023098</v>
      </c>
      <c r="F1448" s="3">
        <v>7.7270000000000003</v>
      </c>
      <c r="G1448" s="3">
        <v>1.04835382425262</v>
      </c>
      <c r="H1448" s="3">
        <v>8.4742599999999992</v>
      </c>
      <c r="I1448" s="3">
        <v>1.6591525735055499</v>
      </c>
      <c r="J1448" s="3">
        <v>2.1603053435114501</v>
      </c>
      <c r="K1448" s="3">
        <v>8.1006300000000007</v>
      </c>
      <c r="L1448" s="3">
        <v>26.7</v>
      </c>
      <c r="M1448" s="3">
        <v>1.0351835922694399</v>
      </c>
      <c r="N1448" s="3">
        <v>1.25503687686976</v>
      </c>
      <c r="O1448" s="3">
        <v>2.7785369318950099</v>
      </c>
      <c r="P1448" s="3">
        <v>1.0673241615558799</v>
      </c>
      <c r="Q1448" s="4">
        <v>132</v>
      </c>
      <c r="R1448" s="3">
        <v>6.7522000000000002</v>
      </c>
      <c r="S1448" s="3">
        <v>1.1189333664843299</v>
      </c>
      <c r="T1448" s="3">
        <v>0.61814097248410205</v>
      </c>
      <c r="U1448" s="3">
        <v>7.2396000000000003</v>
      </c>
      <c r="V1448" s="3">
        <v>0.59713173305707501</v>
      </c>
    </row>
    <row r="1449" spans="1:22" x14ac:dyDescent="0.3">
      <c r="A1449" s="4">
        <v>885</v>
      </c>
      <c r="B1449" s="52" t="s">
        <v>11</v>
      </c>
      <c r="C1449" s="52" t="str">
        <f t="shared" si="22"/>
        <v>Angiospermae</v>
      </c>
      <c r="D1449" s="3">
        <v>2.7059197207557202</v>
      </c>
      <c r="E1449" s="3">
        <v>2.4449075130656501</v>
      </c>
      <c r="F1449" s="3">
        <v>8.4848999999999997</v>
      </c>
      <c r="G1449" s="3">
        <v>1.0652335325106901</v>
      </c>
      <c r="H1449" s="3">
        <v>9.5919000000000008</v>
      </c>
      <c r="I1449" s="3">
        <v>2.8859579290530699</v>
      </c>
      <c r="J1449" s="3">
        <v>2.3622448979591799</v>
      </c>
      <c r="K1449" s="3">
        <v>9.0383999999999993</v>
      </c>
      <c r="L1449" s="3">
        <v>24.3520408163265</v>
      </c>
      <c r="M1449" s="3">
        <v>1.28253547139295</v>
      </c>
      <c r="N1449" s="3">
        <v>1.36826789344174</v>
      </c>
      <c r="O1449" s="3">
        <v>3.4704380246109299</v>
      </c>
      <c r="P1449" s="3">
        <v>1.09516848820437</v>
      </c>
      <c r="Q1449" s="4">
        <v>196</v>
      </c>
      <c r="R1449" s="3">
        <v>7.0102500000000001</v>
      </c>
      <c r="S1449" s="3">
        <v>1.1666101973843399</v>
      </c>
      <c r="T1449" s="3">
        <v>1.0665349407509599</v>
      </c>
      <c r="U1449" s="3">
        <v>7.7475750000000003</v>
      </c>
      <c r="V1449" s="3">
        <v>0.83158319168561301</v>
      </c>
    </row>
    <row r="1450" spans="1:22" x14ac:dyDescent="0.3">
      <c r="A1450" s="4">
        <v>977</v>
      </c>
      <c r="B1450" s="52" t="s">
        <v>11</v>
      </c>
      <c r="C1450" s="52" t="str">
        <f t="shared" si="22"/>
        <v>Angiospermae</v>
      </c>
      <c r="D1450" s="3">
        <v>2.9395962337362</v>
      </c>
      <c r="E1450" s="3">
        <v>3.07355322519351</v>
      </c>
      <c r="F1450" s="3">
        <v>8.4723499999999898</v>
      </c>
      <c r="G1450" s="3">
        <v>1.0566005889747201</v>
      </c>
      <c r="H1450" s="3">
        <v>9.4314300000000006</v>
      </c>
      <c r="I1450" s="3">
        <v>2.9943610583510698</v>
      </c>
      <c r="J1450" s="3">
        <v>2.2767295597484201</v>
      </c>
      <c r="K1450" s="3">
        <v>8.9518899999999899</v>
      </c>
      <c r="L1450" s="3">
        <v>28.278481012658201</v>
      </c>
      <c r="M1450" s="3">
        <v>0.937724942624238</v>
      </c>
      <c r="N1450" s="3">
        <v>1.33155866158407</v>
      </c>
      <c r="O1450" s="3">
        <v>2.75653270961871</v>
      </c>
      <c r="P1450" s="3">
        <v>1.0893165373971001</v>
      </c>
      <c r="Q1450" s="4">
        <v>159</v>
      </c>
      <c r="R1450" s="3">
        <v>7.0830000000000002</v>
      </c>
      <c r="S1450" s="3">
        <v>1.1509724949936799</v>
      </c>
      <c r="T1450" s="3">
        <v>1.0186300499321499</v>
      </c>
      <c r="U1450" s="3">
        <v>7.7776749999999897</v>
      </c>
      <c r="V1450" s="3">
        <v>1.0862780796696001</v>
      </c>
    </row>
    <row r="1451" spans="1:22" x14ac:dyDescent="0.3">
      <c r="A1451" s="4">
        <v>1123</v>
      </c>
      <c r="B1451" s="52" t="s">
        <v>11</v>
      </c>
      <c r="C1451" s="52" t="str">
        <f t="shared" si="22"/>
        <v>Angiospermae</v>
      </c>
      <c r="D1451" s="3">
        <v>1.98114820527391</v>
      </c>
      <c r="E1451" s="3">
        <v>3.1507520107959799</v>
      </c>
      <c r="F1451" s="3">
        <v>8.3957999999999995</v>
      </c>
      <c r="G1451" s="3">
        <v>1.06279806569951</v>
      </c>
      <c r="H1451" s="3">
        <v>9.4502799999999993</v>
      </c>
      <c r="I1451" s="3">
        <v>2.5747824994043702</v>
      </c>
      <c r="J1451" s="3">
        <v>2.2298850574712601</v>
      </c>
      <c r="K1451" s="3">
        <v>8.9230400000000003</v>
      </c>
      <c r="L1451" s="3">
        <v>21.454022988505699</v>
      </c>
      <c r="M1451" s="3">
        <v>1.3450266736865899</v>
      </c>
      <c r="N1451" s="3">
        <v>1.3073458207674999</v>
      </c>
      <c r="O1451" s="3">
        <v>2.6646971806197302</v>
      </c>
      <c r="P1451" s="3">
        <v>1.07470366862087</v>
      </c>
      <c r="Q1451" s="4">
        <v>174</v>
      </c>
      <c r="R1451" s="3">
        <v>7.2286000000000001</v>
      </c>
      <c r="S1451" s="3">
        <v>1.14219298021044</v>
      </c>
      <c r="T1451" s="3">
        <v>1.29964153744287</v>
      </c>
      <c r="U1451" s="3">
        <v>7.8121999999999998</v>
      </c>
      <c r="V1451" s="3">
        <v>0.96625707346061696</v>
      </c>
    </row>
    <row r="1452" spans="1:22" x14ac:dyDescent="0.3">
      <c r="A1452" s="4">
        <v>1147</v>
      </c>
      <c r="B1452" s="52" t="s">
        <v>11</v>
      </c>
      <c r="C1452" s="52" t="str">
        <f t="shared" si="22"/>
        <v>Angiospermae</v>
      </c>
      <c r="D1452" s="3">
        <v>1.53907364064013</v>
      </c>
      <c r="E1452" s="3">
        <v>4.2703692279302397</v>
      </c>
      <c r="F1452" s="3">
        <v>7.2853500000000002</v>
      </c>
      <c r="G1452" s="3">
        <v>1.0852965197279401</v>
      </c>
      <c r="H1452" s="3">
        <v>8.5281800000000008</v>
      </c>
      <c r="I1452" s="3">
        <v>2.5870640063648498</v>
      </c>
      <c r="J1452" s="3">
        <v>2.23931623931623</v>
      </c>
      <c r="K1452" s="3">
        <v>7.906765</v>
      </c>
      <c r="L1452" s="3">
        <v>24.156521739130401</v>
      </c>
      <c r="M1452" s="3">
        <v>1.1084742112920001</v>
      </c>
      <c r="N1452" s="3">
        <v>1.23808542144537</v>
      </c>
      <c r="O1452" s="3">
        <v>1.7060234399288801</v>
      </c>
      <c r="P1452" s="3">
        <v>1.02802050297914</v>
      </c>
      <c r="Q1452" s="4">
        <v>119</v>
      </c>
      <c r="R1452" s="3">
        <v>6.8882000000000003</v>
      </c>
      <c r="S1452" s="3">
        <v>1.1157070740922299</v>
      </c>
      <c r="T1452" s="3">
        <v>1.6809228213984899</v>
      </c>
      <c r="U1452" s="3">
        <v>7.0867750000000003</v>
      </c>
      <c r="V1452" s="3">
        <v>1.51642934429593</v>
      </c>
    </row>
    <row r="1453" spans="1:22" x14ac:dyDescent="0.3">
      <c r="A1453" s="4">
        <v>1248</v>
      </c>
      <c r="B1453" s="52" t="s">
        <v>11</v>
      </c>
      <c r="C1453" s="52" t="str">
        <f t="shared" si="22"/>
        <v>Angiospermae</v>
      </c>
      <c r="D1453" s="3">
        <v>2.54433806680108</v>
      </c>
      <c r="E1453" s="3">
        <v>3.2983633435605499</v>
      </c>
      <c r="F1453" s="3">
        <v>8.0753000000000004</v>
      </c>
      <c r="G1453" s="3">
        <v>1.0759587879088</v>
      </c>
      <c r="H1453" s="3">
        <v>9.3020800000000001</v>
      </c>
      <c r="I1453" s="3">
        <v>1.7210034950172399</v>
      </c>
      <c r="J1453" s="3">
        <v>2.1691176470588198</v>
      </c>
      <c r="K1453" s="3">
        <v>8.6886899999999994</v>
      </c>
      <c r="L1453" s="3">
        <v>21.814814814814799</v>
      </c>
      <c r="M1453" s="3">
        <v>0.96224431643768304</v>
      </c>
      <c r="N1453" s="3">
        <v>1.2425802487276401</v>
      </c>
      <c r="O1453" s="3">
        <v>2.4482748438753799</v>
      </c>
      <c r="P1453" s="3">
        <v>1.0378629172182401</v>
      </c>
      <c r="Q1453" s="4">
        <v>137</v>
      </c>
      <c r="R1453" s="3">
        <v>7.4861000000000004</v>
      </c>
      <c r="S1453" s="3">
        <v>1.1166977264256399</v>
      </c>
      <c r="T1453" s="3">
        <v>0.67640519845737801</v>
      </c>
      <c r="U1453" s="3">
        <v>7.7807000000000004</v>
      </c>
      <c r="V1453" s="3">
        <v>0.70294538185633804</v>
      </c>
    </row>
    <row r="1454" spans="1:22" x14ac:dyDescent="0.3">
      <c r="A1454" s="4">
        <v>1307</v>
      </c>
      <c r="B1454" s="52" t="s">
        <v>11</v>
      </c>
      <c r="C1454" s="52" t="str">
        <f t="shared" si="22"/>
        <v>Angiospermae</v>
      </c>
      <c r="D1454" s="3">
        <v>4.2198348725197601</v>
      </c>
      <c r="E1454" s="3">
        <v>1.88422099187631</v>
      </c>
      <c r="F1454" s="3">
        <v>7.4852999999999996</v>
      </c>
      <c r="G1454" s="3">
        <v>1.04023218842264</v>
      </c>
      <c r="H1454" s="3">
        <v>8.0876000000000001</v>
      </c>
      <c r="I1454" s="3">
        <v>1.9765978012310199</v>
      </c>
      <c r="J1454" s="3">
        <v>2.1764705882352899</v>
      </c>
      <c r="K1454" s="3">
        <v>7.7864499999999897</v>
      </c>
      <c r="L1454" s="3">
        <v>19.352941176470502</v>
      </c>
      <c r="M1454" s="3">
        <v>0.94141673929856495</v>
      </c>
      <c r="N1454" s="3">
        <v>1.24854884525132</v>
      </c>
      <c r="O1454" s="3">
        <v>3.9726231860659298</v>
      </c>
      <c r="P1454" s="3">
        <v>1.0721698214554201</v>
      </c>
      <c r="Q1454" s="4">
        <v>153</v>
      </c>
      <c r="R1454" s="3">
        <v>6.4775999999999998</v>
      </c>
      <c r="S1454" s="3">
        <v>1.1153055597332899</v>
      </c>
      <c r="T1454" s="3">
        <v>0.46840643317655301</v>
      </c>
      <c r="U1454" s="3">
        <v>6.9814499999999997</v>
      </c>
      <c r="V1454" s="3">
        <v>0.49755481671757401</v>
      </c>
    </row>
    <row r="1455" spans="1:22" x14ac:dyDescent="0.3">
      <c r="A1455" s="4">
        <v>1363</v>
      </c>
      <c r="B1455" s="52" t="s">
        <v>11</v>
      </c>
      <c r="C1455" s="52" t="str">
        <f t="shared" si="22"/>
        <v>Angiospermae</v>
      </c>
      <c r="D1455" s="3">
        <v>2.3143065648879402</v>
      </c>
      <c r="E1455" s="3">
        <v>3.22789993051836</v>
      </c>
      <c r="F1455" s="3">
        <v>7.4703499999999998</v>
      </c>
      <c r="G1455" s="3">
        <v>1.1110530296438501</v>
      </c>
      <c r="H1455" s="3">
        <v>9.1295599999999997</v>
      </c>
      <c r="I1455" s="3">
        <v>1.8995627446226599</v>
      </c>
      <c r="J1455" s="3">
        <v>2.1775147928993999</v>
      </c>
      <c r="K1455" s="3">
        <v>8.2999550000000006</v>
      </c>
      <c r="L1455" s="3">
        <v>23.9526627218934</v>
      </c>
      <c r="M1455" s="3">
        <v>1</v>
      </c>
      <c r="N1455" s="3">
        <v>1.23770505138147</v>
      </c>
      <c r="O1455" s="3">
        <v>2.3143065648879402</v>
      </c>
      <c r="P1455" s="3">
        <v>1.00634154062728</v>
      </c>
      <c r="Q1455" s="4">
        <v>169</v>
      </c>
      <c r="R1455" s="3">
        <v>7.3761999999999999</v>
      </c>
      <c r="S1455" s="3">
        <v>1.1180988175704101</v>
      </c>
      <c r="T1455" s="3">
        <v>0.82079132187685599</v>
      </c>
      <c r="U1455" s="3">
        <v>7.4232750000000003</v>
      </c>
      <c r="V1455" s="3">
        <v>0.82079132187685599</v>
      </c>
    </row>
    <row r="1456" spans="1:22" x14ac:dyDescent="0.3">
      <c r="A1456" s="4">
        <v>1420</v>
      </c>
      <c r="B1456" s="52" t="s">
        <v>11</v>
      </c>
      <c r="C1456" s="52" t="str">
        <f t="shared" si="22"/>
        <v>Angiospermae</v>
      </c>
      <c r="D1456" s="3">
        <v>0.97448381868945</v>
      </c>
      <c r="E1456" s="3">
        <v>5.4679991551616398</v>
      </c>
      <c r="F1456" s="3">
        <v>7.4302999999999999</v>
      </c>
      <c r="G1456" s="3">
        <v>1.0746874285022101</v>
      </c>
      <c r="H1456" s="3">
        <v>8.5402000000000005</v>
      </c>
      <c r="I1456" s="3">
        <v>0.52359434171545105</v>
      </c>
      <c r="J1456" s="3">
        <v>2.1509433962264102</v>
      </c>
      <c r="K1456" s="3">
        <v>7.9852499999999997</v>
      </c>
      <c r="L1456" s="3">
        <v>28.207547169811299</v>
      </c>
      <c r="M1456" s="3">
        <v>1.3944510639874701</v>
      </c>
      <c r="N1456" s="3">
        <v>1.2144766780432299</v>
      </c>
      <c r="O1456" s="3">
        <v>1.35886999781007</v>
      </c>
      <c r="P1456" s="3">
        <v>1.0275405710018399</v>
      </c>
      <c r="Q1456" s="4">
        <v>53</v>
      </c>
      <c r="R1456" s="3">
        <v>7.032</v>
      </c>
      <c r="S1456" s="3">
        <v>1.10428493393167</v>
      </c>
      <c r="T1456" s="3">
        <v>0.53730429553937098</v>
      </c>
      <c r="U1456" s="3">
        <v>7.2311499999999898</v>
      </c>
      <c r="V1456" s="3">
        <v>0.38531599237547598</v>
      </c>
    </row>
    <row r="1457" spans="1:22" x14ac:dyDescent="0.3">
      <c r="A1457" s="4">
        <v>1489</v>
      </c>
      <c r="B1457" s="52" t="s">
        <v>11</v>
      </c>
      <c r="C1457" s="52" t="str">
        <f t="shared" si="22"/>
        <v>Angiospermae</v>
      </c>
      <c r="D1457" s="3">
        <v>2.0293376408339299</v>
      </c>
      <c r="E1457" s="3">
        <v>4.7674757427581103</v>
      </c>
      <c r="F1457" s="3">
        <v>8.1995000000000005</v>
      </c>
      <c r="G1457" s="3">
        <v>1.04513080065857</v>
      </c>
      <c r="H1457" s="3">
        <v>8.9395999999999898</v>
      </c>
      <c r="I1457" s="3">
        <v>1.96218894463872</v>
      </c>
      <c r="J1457" s="3">
        <v>2.1545454545454499</v>
      </c>
      <c r="K1457" s="3">
        <v>8.5695499999999996</v>
      </c>
      <c r="L1457" s="3">
        <v>21.952380952380899</v>
      </c>
      <c r="M1457" s="3">
        <v>0.84750948492065203</v>
      </c>
      <c r="N1457" s="3">
        <v>1.20995073358237</v>
      </c>
      <c r="O1457" s="3">
        <v>1.7198828987132599</v>
      </c>
      <c r="P1457" s="3">
        <v>1.0520339494094699</v>
      </c>
      <c r="Q1457" s="4">
        <v>111</v>
      </c>
      <c r="R1457" s="3">
        <v>7.3883999999999999</v>
      </c>
      <c r="S1457" s="3">
        <v>1.0995130838663301</v>
      </c>
      <c r="T1457" s="3">
        <v>0.96691102808913598</v>
      </c>
      <c r="U1457" s="3">
        <v>7.7939499999999997</v>
      </c>
      <c r="V1457" s="3">
        <v>1.14088519986258</v>
      </c>
    </row>
    <row r="1458" spans="1:22" x14ac:dyDescent="0.3">
      <c r="A1458" s="4">
        <v>1509</v>
      </c>
      <c r="B1458" s="52" t="s">
        <v>11</v>
      </c>
      <c r="C1458" s="52" t="str">
        <f t="shared" si="22"/>
        <v>Angiospermae</v>
      </c>
      <c r="D1458" s="3">
        <v>4.0030373601689497</v>
      </c>
      <c r="E1458" s="3">
        <v>2.0256691097537902</v>
      </c>
      <c r="F1458" s="3">
        <v>8.24695</v>
      </c>
      <c r="G1458" s="3">
        <v>1.0672921504313699</v>
      </c>
      <c r="H1458" s="3">
        <v>9.3568599999999993</v>
      </c>
      <c r="I1458" s="3">
        <v>3.2841556871529698</v>
      </c>
      <c r="J1458" s="3">
        <v>2.20110192837465</v>
      </c>
      <c r="K1458" s="3">
        <v>8.8019049999999996</v>
      </c>
      <c r="L1458" s="3">
        <v>24.4245810055865</v>
      </c>
      <c r="M1458" s="3">
        <v>1.0170333931292099</v>
      </c>
      <c r="N1458" s="3">
        <v>1.24504973221117</v>
      </c>
      <c r="O1458" s="3">
        <v>4.0712226692356301</v>
      </c>
      <c r="P1458" s="3">
        <v>1.04642118485998</v>
      </c>
      <c r="Q1458" s="4">
        <v>363</v>
      </c>
      <c r="R1458" s="3">
        <v>7.51525</v>
      </c>
      <c r="S1458" s="3">
        <v>1.1168371166461499</v>
      </c>
      <c r="T1458" s="3">
        <v>0.820415947108312</v>
      </c>
      <c r="U1458" s="3">
        <v>7.8811</v>
      </c>
      <c r="V1458" s="3">
        <v>0.80667552575049095</v>
      </c>
    </row>
    <row r="1459" spans="1:22" x14ac:dyDescent="0.3">
      <c r="A1459" s="4">
        <v>1545</v>
      </c>
      <c r="B1459" s="52" t="s">
        <v>11</v>
      </c>
      <c r="C1459" s="52" t="str">
        <f t="shared" si="22"/>
        <v>Angiospermae</v>
      </c>
      <c r="D1459" s="3">
        <v>2.6991135656697001</v>
      </c>
      <c r="E1459" s="3">
        <v>2.4189519785689599</v>
      </c>
      <c r="F1459" s="3">
        <v>8.1306499999999993</v>
      </c>
      <c r="G1459" s="3">
        <v>1.0530554137738</v>
      </c>
      <c r="H1459" s="3">
        <v>8.9933999999999994</v>
      </c>
      <c r="I1459" s="3">
        <v>2.75627756031172</v>
      </c>
      <c r="J1459" s="3">
        <v>2.2593984962406002</v>
      </c>
      <c r="K1459" s="3">
        <v>8.5620250000000002</v>
      </c>
      <c r="L1459" s="3">
        <v>24.1240601503759</v>
      </c>
      <c r="M1459" s="3">
        <v>1.24530823975821</v>
      </c>
      <c r="N1459" s="3">
        <v>1.3208591885441501</v>
      </c>
      <c r="O1459" s="3">
        <v>3.36122836337166</v>
      </c>
      <c r="P1459" s="3">
        <v>1.08848414260278</v>
      </c>
      <c r="Q1459" s="4">
        <v>266</v>
      </c>
      <c r="R1459" s="3">
        <v>6.8087499999999999</v>
      </c>
      <c r="S1459" s="3">
        <v>1.14623411917479</v>
      </c>
      <c r="T1459" s="3">
        <v>1.0211788030593001</v>
      </c>
      <c r="U1459" s="3">
        <v>7.4696999999999996</v>
      </c>
      <c r="V1459" s="3">
        <v>0.82002091567110502</v>
      </c>
    </row>
    <row r="1460" spans="1:22" x14ac:dyDescent="0.3">
      <c r="A1460" s="4">
        <v>1582</v>
      </c>
      <c r="B1460" s="52" t="s">
        <v>11</v>
      </c>
      <c r="C1460" s="52" t="str">
        <f t="shared" si="22"/>
        <v>Angiospermae</v>
      </c>
      <c r="D1460" s="3">
        <v>3.26149824037434</v>
      </c>
      <c r="E1460" s="3">
        <v>2.3767893206425801</v>
      </c>
      <c r="F1460" s="3">
        <v>8.0607500000000005</v>
      </c>
      <c r="G1460" s="3">
        <v>1.08928635672859</v>
      </c>
      <c r="H1460" s="3">
        <v>9.5001800000000003</v>
      </c>
      <c r="I1460" s="3">
        <v>2.9719714383945899</v>
      </c>
      <c r="J1460" s="3">
        <v>2.2567567567567499</v>
      </c>
      <c r="K1460" s="3">
        <v>8.7804649999999995</v>
      </c>
      <c r="L1460" s="3">
        <v>23.365517241379301</v>
      </c>
      <c r="M1460" s="3">
        <v>1.03984262498074</v>
      </c>
      <c r="N1460" s="3">
        <v>1.23476780306476</v>
      </c>
      <c r="O1460" s="3">
        <v>3.3914448916409299</v>
      </c>
      <c r="P1460" s="3">
        <v>1.02328518881726</v>
      </c>
      <c r="Q1460" s="4">
        <v>296</v>
      </c>
      <c r="R1460" s="3">
        <v>7.6938999999999904</v>
      </c>
      <c r="S1460" s="3">
        <v>1.1146505952210899</v>
      </c>
      <c r="T1460" s="3">
        <v>0.91122889523726303</v>
      </c>
      <c r="U1460" s="3">
        <v>7.8773249999999999</v>
      </c>
      <c r="V1460" s="3">
        <v>0.87631423577595702</v>
      </c>
    </row>
    <row r="1461" spans="1:22" x14ac:dyDescent="0.3">
      <c r="A1461" s="4">
        <v>1722</v>
      </c>
      <c r="B1461" s="52" t="s">
        <v>11</v>
      </c>
      <c r="C1461" s="52" t="str">
        <f t="shared" si="22"/>
        <v>Angiospermae</v>
      </c>
      <c r="D1461" s="3">
        <v>2.3740690192709799</v>
      </c>
      <c r="E1461" s="3">
        <v>3.1135664397111902</v>
      </c>
      <c r="F1461" s="3">
        <v>8.4003499999999995</v>
      </c>
      <c r="G1461" s="3">
        <v>1.0871445832614099</v>
      </c>
      <c r="H1461" s="3">
        <v>9.8644399999999894</v>
      </c>
      <c r="I1461" s="3">
        <v>3.0546661489079399</v>
      </c>
      <c r="J1461" s="3">
        <v>2.3133047210300401</v>
      </c>
      <c r="K1461" s="3">
        <v>9.1323950000000007</v>
      </c>
      <c r="L1461" s="3">
        <v>23.275109170305601</v>
      </c>
      <c r="M1461" s="3">
        <v>1.13643840819571</v>
      </c>
      <c r="N1461" s="3">
        <v>1.29051518878044</v>
      </c>
      <c r="O1461" s="3">
        <v>2.6979832172070699</v>
      </c>
      <c r="P1461" s="3">
        <v>1.0471542587173499</v>
      </c>
      <c r="Q1461" s="4">
        <v>234</v>
      </c>
      <c r="R1461" s="3">
        <v>7.6437999999999997</v>
      </c>
      <c r="S1461" s="3">
        <v>1.13840808020368</v>
      </c>
      <c r="T1461" s="3">
        <v>1.2866795885512901</v>
      </c>
      <c r="U1461" s="3">
        <v>8.0220749999999992</v>
      </c>
      <c r="V1461" s="3">
        <v>1.1322035398241299</v>
      </c>
    </row>
    <row r="1462" spans="1:22" x14ac:dyDescent="0.3">
      <c r="A1462" s="4">
        <v>1757</v>
      </c>
      <c r="B1462" s="52" t="s">
        <v>11</v>
      </c>
      <c r="C1462" s="52" t="str">
        <f t="shared" si="22"/>
        <v>Angiospermae</v>
      </c>
      <c r="D1462" s="3">
        <v>1.7654746492719799</v>
      </c>
      <c r="E1462" s="3">
        <v>3.2445585106511001</v>
      </c>
      <c r="F1462" s="3">
        <v>7.5314500000000004</v>
      </c>
      <c r="G1462" s="3">
        <v>1.0838975230533201</v>
      </c>
      <c r="H1462" s="3">
        <v>8.7951899999999998</v>
      </c>
      <c r="I1462" s="3">
        <v>1.01646324670849</v>
      </c>
      <c r="J1462" s="3">
        <v>2.3456790123456699</v>
      </c>
      <c r="K1462" s="3">
        <v>8.1633200000000006</v>
      </c>
      <c r="L1462" s="3">
        <v>30.769230769230699</v>
      </c>
      <c r="M1462" s="3">
        <v>1.3148054662954101</v>
      </c>
      <c r="N1462" s="3">
        <v>1.2411715729163699</v>
      </c>
      <c r="O1462" s="3">
        <v>2.32125571946878</v>
      </c>
      <c r="P1462" s="3">
        <v>1.03045975242258</v>
      </c>
      <c r="Q1462" s="4">
        <v>81</v>
      </c>
      <c r="R1462" s="3">
        <v>7.0861999999999998</v>
      </c>
      <c r="S1462" s="3">
        <v>1.1169127732569799</v>
      </c>
      <c r="T1462" s="3">
        <v>0.57574502535488103</v>
      </c>
      <c r="U1462" s="3">
        <v>7.3088249999999997</v>
      </c>
      <c r="V1462" s="3">
        <v>0.43789369615042401</v>
      </c>
    </row>
    <row r="1463" spans="1:22" x14ac:dyDescent="0.3">
      <c r="A1463" s="4">
        <v>1805</v>
      </c>
      <c r="B1463" s="52" t="s">
        <v>11</v>
      </c>
      <c r="C1463" s="52" t="str">
        <f t="shared" si="22"/>
        <v>Angiospermae</v>
      </c>
      <c r="D1463" s="3">
        <v>3.0512741406369299</v>
      </c>
      <c r="E1463" s="3">
        <v>2.0038991224047602</v>
      </c>
      <c r="F1463" s="3">
        <v>7.6410999999999998</v>
      </c>
      <c r="G1463" s="3">
        <v>1.1478648362146799</v>
      </c>
      <c r="H1463" s="3">
        <v>9.9007999999999896</v>
      </c>
      <c r="I1463" s="3">
        <v>3.6848261734549399</v>
      </c>
      <c r="J1463" s="3">
        <v>2.5227272727272698</v>
      </c>
      <c r="K1463" s="3">
        <v>8.7709499999999991</v>
      </c>
      <c r="L1463" s="3">
        <v>31.045977011494202</v>
      </c>
      <c r="M1463" s="3">
        <v>1.2496799438681401</v>
      </c>
      <c r="N1463" s="3">
        <v>1.4470622624963401</v>
      </c>
      <c r="O1463" s="3">
        <v>3.81311609679749</v>
      </c>
      <c r="P1463" s="3">
        <v>1.05517465183558</v>
      </c>
      <c r="Q1463" s="4">
        <v>264</v>
      </c>
      <c r="R1463" s="3">
        <v>6.8419999999999996</v>
      </c>
      <c r="S1463" s="3">
        <v>1.21119787890714</v>
      </c>
      <c r="T1463" s="3">
        <v>1.20763523813883</v>
      </c>
      <c r="U1463" s="3">
        <v>7.2415500000000002</v>
      </c>
      <c r="V1463" s="3">
        <v>0.96635562094468996</v>
      </c>
    </row>
    <row r="1464" spans="1:22" x14ac:dyDescent="0.3">
      <c r="A1464" s="4">
        <v>1915</v>
      </c>
      <c r="B1464" s="52" t="s">
        <v>11</v>
      </c>
      <c r="C1464" s="52" t="str">
        <f t="shared" si="22"/>
        <v>Angiospermae</v>
      </c>
      <c r="D1464" s="3">
        <v>1.62503869000613</v>
      </c>
      <c r="E1464" s="3">
        <v>4.38737044242251</v>
      </c>
      <c r="F1464" s="3">
        <v>8.0708500000000001</v>
      </c>
      <c r="G1464" s="3">
        <v>1.0561149073517599</v>
      </c>
      <c r="H1464" s="3">
        <v>8.9766399999999997</v>
      </c>
      <c r="I1464" s="3">
        <v>1.6181210567137401</v>
      </c>
      <c r="J1464" s="3">
        <v>2.3481481481481401</v>
      </c>
      <c r="K1464" s="3">
        <v>8.5237449999999892</v>
      </c>
      <c r="L1464" s="3">
        <v>27.496296296296201</v>
      </c>
      <c r="M1464" s="3">
        <v>1.1320126117215299</v>
      </c>
      <c r="N1464" s="3">
        <v>1.3321421681383001</v>
      </c>
      <c r="O1464" s="3">
        <v>1.83956429162239</v>
      </c>
      <c r="P1464" s="3">
        <v>1.08996681150759</v>
      </c>
      <c r="Q1464" s="4">
        <v>136</v>
      </c>
      <c r="R1464" s="3">
        <v>6.7385000000000002</v>
      </c>
      <c r="S1464" s="3">
        <v>1.15113019815184</v>
      </c>
      <c r="T1464" s="3">
        <v>0.99574309625060797</v>
      </c>
      <c r="U1464" s="3">
        <v>7.4046749999999903</v>
      </c>
      <c r="V1464" s="3">
        <v>0.87962191051591598</v>
      </c>
    </row>
    <row r="1465" spans="1:22" x14ac:dyDescent="0.3">
      <c r="A1465" s="4">
        <v>1944</v>
      </c>
      <c r="B1465" s="52" t="s">
        <v>11</v>
      </c>
      <c r="C1465" s="52" t="str">
        <f t="shared" si="22"/>
        <v>Angiospermae</v>
      </c>
      <c r="D1465" s="3">
        <v>1.2136273643309801</v>
      </c>
      <c r="E1465" s="3">
        <v>5.8617594451136004</v>
      </c>
      <c r="F1465" s="3">
        <v>8.0267999999999997</v>
      </c>
      <c r="G1465" s="3">
        <v>1.04585388947027</v>
      </c>
      <c r="H1465" s="3">
        <v>8.7629199999999994</v>
      </c>
      <c r="I1465" s="3">
        <v>1.37386547481757</v>
      </c>
      <c r="J1465" s="3">
        <v>2.1538461538461502</v>
      </c>
      <c r="K1465" s="3">
        <v>8.3948599999999995</v>
      </c>
      <c r="L1465" s="3">
        <v>23.830769230769199</v>
      </c>
      <c r="M1465" s="3">
        <v>1.1283116957647801</v>
      </c>
      <c r="N1465" s="3">
        <v>1.2547495632750001</v>
      </c>
      <c r="O1465" s="3">
        <v>1.36934994947484</v>
      </c>
      <c r="P1465" s="3">
        <v>1.0694842311433199</v>
      </c>
      <c r="Q1465" s="4">
        <v>65</v>
      </c>
      <c r="R1465" s="3">
        <v>6.9837999999999996</v>
      </c>
      <c r="S1465" s="3">
        <v>1.1185242428683699</v>
      </c>
      <c r="T1465" s="3">
        <v>1.1320323809400199</v>
      </c>
      <c r="U1465" s="3">
        <v>7.5052999999999903</v>
      </c>
      <c r="V1465" s="3">
        <v>1.00329756856124</v>
      </c>
    </row>
    <row r="1466" spans="1:22" x14ac:dyDescent="0.3">
      <c r="A1466" s="4">
        <v>1946</v>
      </c>
      <c r="B1466" s="52" t="s">
        <v>11</v>
      </c>
      <c r="C1466" s="52" t="str">
        <f t="shared" si="22"/>
        <v>Angiospermae</v>
      </c>
      <c r="D1466" s="3">
        <v>3.7695974691990202</v>
      </c>
      <c r="E1466" s="3">
        <v>1.78007986304046</v>
      </c>
      <c r="F1466" s="3">
        <v>8.1526499999999995</v>
      </c>
      <c r="G1466" s="3">
        <v>1.0762298148454701</v>
      </c>
      <c r="H1466" s="3">
        <v>9.3956</v>
      </c>
      <c r="I1466" s="3">
        <v>4.7271476139487199</v>
      </c>
      <c r="J1466" s="3">
        <v>2.55525606469002</v>
      </c>
      <c r="K1466" s="3">
        <v>8.7741249999999997</v>
      </c>
      <c r="L1466" s="3">
        <v>29.902964959568699</v>
      </c>
      <c r="M1466" s="3">
        <v>1.21496658449165</v>
      </c>
      <c r="N1466" s="3">
        <v>1.38506670597774</v>
      </c>
      <c r="O1466" s="3">
        <v>4.5799349620611203</v>
      </c>
      <c r="P1466" s="3">
        <v>1.09166686194233</v>
      </c>
      <c r="Q1466" s="4">
        <v>371</v>
      </c>
      <c r="R1466" s="3">
        <v>6.7835000000000001</v>
      </c>
      <c r="S1466" s="3">
        <v>1.1748844247011401</v>
      </c>
      <c r="T1466" s="3">
        <v>1.2540192029981201</v>
      </c>
      <c r="U1466" s="3">
        <v>7.4680749999999998</v>
      </c>
      <c r="V1466" s="3">
        <v>1.0321429568557301</v>
      </c>
    </row>
    <row r="1467" spans="1:22" x14ac:dyDescent="0.3">
      <c r="A1467" s="4">
        <v>1991</v>
      </c>
      <c r="B1467" s="52" t="s">
        <v>11</v>
      </c>
      <c r="C1467" s="52" t="str">
        <f t="shared" si="22"/>
        <v>Angiospermae</v>
      </c>
      <c r="D1467" s="3">
        <v>3.7952368391781701</v>
      </c>
      <c r="E1467" s="3">
        <v>2.0093712251607099</v>
      </c>
      <c r="F1467" s="3">
        <v>8.3299500000000002</v>
      </c>
      <c r="G1467" s="3">
        <v>1.0990720232414299</v>
      </c>
      <c r="H1467" s="3">
        <v>9.98048</v>
      </c>
      <c r="I1467" s="3">
        <v>4.3012723024867201</v>
      </c>
      <c r="J1467" s="3">
        <v>2.6394129979035599</v>
      </c>
      <c r="K1467" s="3">
        <v>9.1552150000000001</v>
      </c>
      <c r="L1467" s="3">
        <v>28.6687631027253</v>
      </c>
      <c r="M1467" s="3">
        <v>1.09230351933957</v>
      </c>
      <c r="N1467" s="3">
        <v>1.46944640753828</v>
      </c>
      <c r="O1467" s="3">
        <v>4.14555055616154</v>
      </c>
      <c r="P1467" s="3">
        <v>1.1017031533631501</v>
      </c>
      <c r="Q1467" s="4">
        <v>477</v>
      </c>
      <c r="R1467" s="3">
        <v>6.7919999999999998</v>
      </c>
      <c r="S1467" s="3">
        <v>1.21085111377831</v>
      </c>
      <c r="T1467" s="3">
        <v>1.1333343569193699</v>
      </c>
      <c r="U1467" s="3">
        <v>7.560975</v>
      </c>
      <c r="V1467" s="3">
        <v>1.0375635863597701</v>
      </c>
    </row>
    <row r="1468" spans="1:22" x14ac:dyDescent="0.3">
      <c r="A1468" s="4">
        <v>2013</v>
      </c>
      <c r="B1468" s="52" t="s">
        <v>11</v>
      </c>
      <c r="C1468" s="52" t="str">
        <f t="shared" si="22"/>
        <v>Angiospermae</v>
      </c>
      <c r="D1468" s="3">
        <v>2.3082969625188898</v>
      </c>
      <c r="E1468" s="3">
        <v>3.49362616621542</v>
      </c>
      <c r="F1468" s="3">
        <v>7.6980000000000004</v>
      </c>
      <c r="G1468" s="3">
        <v>1.0804884385554601</v>
      </c>
      <c r="H1468" s="3">
        <v>8.93719999999999</v>
      </c>
      <c r="I1468" s="3">
        <v>1.3480559221236601</v>
      </c>
      <c r="J1468" s="3">
        <v>2.4</v>
      </c>
      <c r="K1468" s="3">
        <v>8.3175999999999899</v>
      </c>
      <c r="L1468" s="3">
        <v>21.5647058823529</v>
      </c>
      <c r="M1468" s="3">
        <v>0.95457442601859799</v>
      </c>
      <c r="N1468" s="3">
        <v>1.24162267296471</v>
      </c>
      <c r="O1468" s="3">
        <v>2.2034412480769401</v>
      </c>
      <c r="P1468" s="3">
        <v>1.03356605800214</v>
      </c>
      <c r="Q1468" s="4">
        <v>85</v>
      </c>
      <c r="R1468" s="3">
        <v>7.1980000000000004</v>
      </c>
      <c r="S1468" s="3">
        <v>1.11675617615467</v>
      </c>
      <c r="T1468" s="3">
        <v>0.58400454708072702</v>
      </c>
      <c r="U1468" s="3">
        <v>7.4480000000000004</v>
      </c>
      <c r="V1468" s="3">
        <v>0.61179571876499095</v>
      </c>
    </row>
    <row r="1469" spans="1:22" x14ac:dyDescent="0.3">
      <c r="A1469" s="4">
        <v>2056</v>
      </c>
      <c r="B1469" s="52" t="s">
        <v>11</v>
      </c>
      <c r="C1469" s="52" t="str">
        <f t="shared" si="22"/>
        <v>Angiospermae</v>
      </c>
      <c r="D1469" s="3">
        <v>5.1734128545395599</v>
      </c>
      <c r="E1469" s="3">
        <v>2.0908329305859201</v>
      </c>
      <c r="F1469" s="3">
        <v>8.4703999999999997</v>
      </c>
      <c r="G1469" s="3">
        <v>1.08323809973554</v>
      </c>
      <c r="H1469" s="3">
        <v>9.8805200000000006</v>
      </c>
      <c r="I1469" s="3">
        <v>3.2434485132533402</v>
      </c>
      <c r="J1469" s="3">
        <v>2.3793774319066099</v>
      </c>
      <c r="K1469" s="3">
        <v>9.1754599999999993</v>
      </c>
      <c r="L1469" s="3">
        <v>24.311890838206601</v>
      </c>
      <c r="M1469" s="3">
        <v>0.78308237651313195</v>
      </c>
      <c r="N1469" s="3">
        <v>1.4078424667293601</v>
      </c>
      <c r="O1469" s="3">
        <v>4.0512084328164297</v>
      </c>
      <c r="P1469" s="3">
        <v>1.09375928101958</v>
      </c>
      <c r="Q1469" s="4">
        <v>515</v>
      </c>
      <c r="R1469" s="3">
        <v>7.0182000000000002</v>
      </c>
      <c r="S1469" s="3">
        <v>1.18480172513978</v>
      </c>
      <c r="T1469" s="3">
        <v>0.626945616839236</v>
      </c>
      <c r="U1469" s="3">
        <v>7.7442999999999902</v>
      </c>
      <c r="V1469" s="3">
        <v>0.80061259918894601</v>
      </c>
    </row>
    <row r="1470" spans="1:22" x14ac:dyDescent="0.3">
      <c r="A1470" s="4">
        <v>2196</v>
      </c>
      <c r="B1470" s="52" t="s">
        <v>11</v>
      </c>
      <c r="C1470" s="52" t="str">
        <f t="shared" si="22"/>
        <v>Angiospermae</v>
      </c>
      <c r="D1470" s="3">
        <v>2.8298117544891599</v>
      </c>
      <c r="E1470" s="3">
        <v>2.20244444502453</v>
      </c>
      <c r="F1470" s="3">
        <v>7.7211499999999997</v>
      </c>
      <c r="G1470" s="3">
        <v>1.0864683369705199</v>
      </c>
      <c r="H1470" s="3">
        <v>9.0564199999999992</v>
      </c>
      <c r="I1470" s="3">
        <v>3.5191868951020102</v>
      </c>
      <c r="J1470" s="3">
        <v>2.3846153846153801</v>
      </c>
      <c r="K1470" s="3">
        <v>8.3887850000000004</v>
      </c>
      <c r="L1470" s="3">
        <v>32.1629955947136</v>
      </c>
      <c r="M1470" s="3">
        <v>1.23885215587899</v>
      </c>
      <c r="N1470" s="3">
        <v>1.3808886313735</v>
      </c>
      <c r="O1470" s="3">
        <v>3.5057183927806199</v>
      </c>
      <c r="P1470" s="3">
        <v>1.08142763602494</v>
      </c>
      <c r="Q1470" s="4">
        <v>234</v>
      </c>
      <c r="R1470" s="3">
        <v>6.5583999999999998</v>
      </c>
      <c r="S1470" s="3">
        <v>1.17493688526599</v>
      </c>
      <c r="T1470" s="3">
        <v>1.2436116605704399</v>
      </c>
      <c r="U1470" s="3">
        <v>7.1397749999999904</v>
      </c>
      <c r="V1470" s="3">
        <v>1.00384186657694</v>
      </c>
    </row>
    <row r="1471" spans="1:22" x14ac:dyDescent="0.3">
      <c r="A1471" s="4">
        <v>12296</v>
      </c>
      <c r="B1471" s="52" t="s">
        <v>11</v>
      </c>
      <c r="C1471" s="52" t="str">
        <f t="shared" si="22"/>
        <v>Angiospermae</v>
      </c>
      <c r="D1471" s="3">
        <v>1.33875556545254</v>
      </c>
      <c r="E1471" s="3">
        <v>5.1219208173241801</v>
      </c>
      <c r="F1471" s="3">
        <v>6.8570000000000002</v>
      </c>
      <c r="G1471" s="3">
        <v>1.13564240921685</v>
      </c>
      <c r="H1471" s="3">
        <v>8.7172000000000001</v>
      </c>
      <c r="I1471" s="3">
        <v>1.9100652530520299</v>
      </c>
      <c r="J1471" s="3">
        <v>2.9176470588235199</v>
      </c>
      <c r="K1471" s="3">
        <v>7.7870999999999997</v>
      </c>
      <c r="L1471" s="3">
        <v>22.105882352941101</v>
      </c>
      <c r="M1471" s="3">
        <v>1</v>
      </c>
      <c r="N1471" s="3">
        <v>1.2814135356029801</v>
      </c>
      <c r="O1471" s="3">
        <v>1.33875556545254</v>
      </c>
      <c r="P1471" s="3">
        <v>1.0039678472598399</v>
      </c>
      <c r="Q1471" s="4">
        <v>85</v>
      </c>
      <c r="R1471" s="3">
        <v>6.8028000000000004</v>
      </c>
      <c r="S1471" s="3">
        <v>1.1401484648384299</v>
      </c>
      <c r="T1471" s="3">
        <v>1.4267468254418501</v>
      </c>
      <c r="U1471" s="3">
        <v>6.8298999999999896</v>
      </c>
      <c r="V1471" s="3">
        <v>1.4267468254418501</v>
      </c>
    </row>
    <row r="1472" spans="1:22" x14ac:dyDescent="0.3">
      <c r="A1472" s="4">
        <v>14035</v>
      </c>
      <c r="B1472" s="52" t="s">
        <v>11</v>
      </c>
      <c r="C1472" s="52" t="str">
        <f t="shared" si="22"/>
        <v>Angiospermae</v>
      </c>
      <c r="D1472" s="3">
        <v>2.4672275317709702</v>
      </c>
      <c r="E1472" s="3">
        <v>3.3417592434754799</v>
      </c>
      <c r="F1472" s="3">
        <v>8.0609000000000002</v>
      </c>
      <c r="G1472" s="3">
        <v>1.14853180165986</v>
      </c>
      <c r="H1472" s="3">
        <v>10.455500000000001</v>
      </c>
      <c r="I1472" s="3">
        <v>2.03415341533151</v>
      </c>
      <c r="J1472" s="3">
        <v>3.4931297709923599</v>
      </c>
      <c r="K1472" s="3">
        <v>9.2582000000000004</v>
      </c>
      <c r="L1472" s="3">
        <v>36.652841781874002</v>
      </c>
      <c r="M1472" s="3">
        <v>0.97768549682921502</v>
      </c>
      <c r="N1472" s="3">
        <v>1.5112379851123701</v>
      </c>
      <c r="O1472" s="3">
        <v>2.4121725751902199</v>
      </c>
      <c r="P1472" s="3">
        <v>1.07626473690535</v>
      </c>
      <c r="Q1472" s="4">
        <v>655</v>
      </c>
      <c r="R1472" s="3">
        <v>6.9184999999999999</v>
      </c>
      <c r="S1472" s="3">
        <v>1.23612427734088</v>
      </c>
      <c r="T1472" s="3">
        <v>0.824469324023551</v>
      </c>
      <c r="U1472" s="3">
        <v>7.4897</v>
      </c>
      <c r="V1472" s="3">
        <v>0.84328685113713098</v>
      </c>
    </row>
    <row r="1473" spans="1:22" x14ac:dyDescent="0.3">
      <c r="A1473" s="4">
        <v>14236</v>
      </c>
      <c r="B1473" s="52" t="s">
        <v>11</v>
      </c>
      <c r="C1473" s="52" t="str">
        <f t="shared" si="22"/>
        <v>Angiospermae</v>
      </c>
      <c r="D1473" s="3">
        <v>1.72370941221181</v>
      </c>
      <c r="E1473" s="3">
        <v>4.0478875849772598</v>
      </c>
      <c r="F1473" s="3">
        <v>7.4432499999999999</v>
      </c>
      <c r="G1473" s="3">
        <v>1.1295018976925399</v>
      </c>
      <c r="H1473" s="3">
        <v>9.3710799999999992</v>
      </c>
      <c r="I1473" s="3">
        <v>0.86074989873946395</v>
      </c>
      <c r="J1473" s="3">
        <v>2.2842105263157801</v>
      </c>
      <c r="K1473" s="3">
        <v>8.4071650000000009</v>
      </c>
      <c r="L1473" s="3">
        <v>22.282608695652101</v>
      </c>
      <c r="M1473" s="3">
        <v>1.06676832010722</v>
      </c>
      <c r="N1473" s="3">
        <v>1.3588561982512299</v>
      </c>
      <c r="O1473" s="3">
        <v>1.8387985940182101</v>
      </c>
      <c r="P1473" s="3">
        <v>1.03814275901266</v>
      </c>
      <c r="Q1473" s="4">
        <v>137</v>
      </c>
      <c r="R1473" s="3">
        <v>6.8962999999999903</v>
      </c>
      <c r="S1473" s="3">
        <v>1.17258421638057</v>
      </c>
      <c r="T1473" s="3">
        <v>0.49935905242576301</v>
      </c>
      <c r="U1473" s="3">
        <v>7.1697749999999996</v>
      </c>
      <c r="V1473" s="3">
        <v>0.46810450124312802</v>
      </c>
    </row>
    <row r="1474" spans="1:22" x14ac:dyDescent="0.3">
      <c r="A1474" s="4">
        <v>14839</v>
      </c>
      <c r="B1474" s="52" t="s">
        <v>11</v>
      </c>
      <c r="C1474" s="52" t="str">
        <f t="shared" si="22"/>
        <v>Angiospermae</v>
      </c>
      <c r="D1474" s="3">
        <v>2.03429938390342</v>
      </c>
      <c r="E1474" s="3">
        <v>4.1507367364130703</v>
      </c>
      <c r="F1474" s="3">
        <v>8.9558</v>
      </c>
      <c r="G1474" s="3">
        <v>1.07388787154693</v>
      </c>
      <c r="H1474" s="3">
        <v>10.279249999999999</v>
      </c>
      <c r="I1474" s="3">
        <v>2.3108398995699502</v>
      </c>
      <c r="J1474" s="3">
        <v>2.46031746031746</v>
      </c>
      <c r="K1474" s="3">
        <v>9.6175249999999899</v>
      </c>
      <c r="L1474" s="3">
        <v>24.904761904761902</v>
      </c>
      <c r="M1474" s="3">
        <v>1.06063103309437</v>
      </c>
      <c r="N1474" s="3">
        <v>1.47088073263218</v>
      </c>
      <c r="O1474" s="3">
        <v>2.15764105717273</v>
      </c>
      <c r="P1474" s="3">
        <v>1.12338578677019</v>
      </c>
      <c r="Q1474" s="4">
        <v>221</v>
      </c>
      <c r="R1474" s="3">
        <v>6.9885000000000002</v>
      </c>
      <c r="S1474" s="3">
        <v>1.20639037148071</v>
      </c>
      <c r="T1474" s="3">
        <v>1.1359389467718799</v>
      </c>
      <c r="U1474" s="3">
        <v>7.9721500000000001</v>
      </c>
      <c r="V1474" s="3">
        <v>1.07100293252575</v>
      </c>
    </row>
    <row r="1475" spans="1:22" x14ac:dyDescent="0.3">
      <c r="A1475" s="4">
        <v>15581</v>
      </c>
      <c r="B1475" s="52" t="s">
        <v>11</v>
      </c>
      <c r="C1475" s="52" t="str">
        <f t="shared" ref="C1475:C1538" si="23">_xlfn.IFS(B1475="Acer","Angiospermae",B1475="Aesculus","Angiospermae",B1475="Ailanthus","Angiospermae",B1475="Alnus","Angiospermae",B1475="Amelanchier","Angiospermae",B1475="Betula","Angiospermae",B1475="Carpinus","Angiospermae",B1475="Castanea","Angiospermae",B1475="Catalpa","Angiospermae",B1475="Cercidiphyllum","Angiospermae",B1475="Corylus","Angiospermae",B1475="Crataegus","Angiospermae",B1475="Fagus","Angiospermae",B1475="Fraxinus","Angiospermae",B1475="Gleditsia","Angiospermae",B1475="Ilex","Angiospermae",B1475="Liquidambar","Angiospermae",B1475="Liriodendron","Angiospermae",B1475="Magnolia","Angiospermae",B1475="Malus","Angiospermae",B1475="Mespilus","Angiospermae",B1475="Ostrya","Angiospermae",B1475="Platanus","Angiospermae",B1475="Populus","Angiospermae",B1475="Prunus","Angiospermae",B1475="Pterocarya","Angiospermae",B1475="Pyrus","Angiospermae",B1475="Quercus","Angiospermae",B1475="Robinia","Angiospermae",B1475="Salix","Angiospermae",B1475="Sorbus","Angiospermae",B1475="Styphnolobium","Angiospermae",B1475="Tilia","Angiospermae",B1475="Ulmus","Angiospermae",B1475="Ginkgo","Ginkgophyta",B1475="Cedrus","Coniferae",B1475="Chamaecyparis","Coniferae",B1475="Metasequoia","Coniferae",B1475="Pinus","Coniferae",B1475="Taxodium","Coniferae",B1475="Taxus","Coniferae")</f>
        <v>Angiospermae</v>
      </c>
      <c r="D1475" s="3">
        <v>1.03567442548957</v>
      </c>
      <c r="E1475" s="3">
        <v>4.7499219166309201</v>
      </c>
      <c r="F1475" s="3">
        <v>7.9643499999999996</v>
      </c>
      <c r="G1475" s="3">
        <v>1.13264673199947</v>
      </c>
      <c r="H1475" s="3">
        <v>10.0772399999999</v>
      </c>
      <c r="I1475" s="3">
        <v>1.5293015104015599</v>
      </c>
      <c r="J1475" s="3">
        <v>2.4684684684684601</v>
      </c>
      <c r="K1475" s="3">
        <v>9.0207949999999908</v>
      </c>
      <c r="L1475" s="3">
        <v>28.0841121495327</v>
      </c>
      <c r="M1475" s="3">
        <v>1.6189767604932901</v>
      </c>
      <c r="N1475" s="3">
        <v>1.5018017615236701</v>
      </c>
      <c r="O1475" s="3">
        <v>1.67673282630486</v>
      </c>
      <c r="P1475" s="3">
        <v>1.0854716871841801</v>
      </c>
      <c r="Q1475" s="4">
        <v>113</v>
      </c>
      <c r="R1475" s="3">
        <v>6.7100999999999997</v>
      </c>
      <c r="S1475" s="3">
        <v>1.2294559591671199</v>
      </c>
      <c r="T1475" s="3">
        <v>1.47662380451138</v>
      </c>
      <c r="U1475" s="3">
        <v>7.3372250000000001</v>
      </c>
      <c r="V1475" s="3">
        <v>0.91207226721491896</v>
      </c>
    </row>
    <row r="1476" spans="1:22" x14ac:dyDescent="0.3">
      <c r="A1476" s="4">
        <v>15883</v>
      </c>
      <c r="B1476" s="52" t="s">
        <v>11</v>
      </c>
      <c r="C1476" s="52" t="str">
        <f t="shared" si="23"/>
        <v>Angiospermae</v>
      </c>
      <c r="D1476" s="3">
        <v>3.1311054131906801</v>
      </c>
      <c r="E1476" s="3">
        <v>3.36327002680473</v>
      </c>
      <c r="F1476" s="3">
        <v>7.5703500000000004</v>
      </c>
      <c r="G1476" s="3">
        <v>1.1006723599305099</v>
      </c>
      <c r="H1476" s="3">
        <v>9.0945999999999998</v>
      </c>
      <c r="I1476" s="3">
        <v>1.90038060011346</v>
      </c>
      <c r="J1476" s="3">
        <v>2.3742690058479501</v>
      </c>
      <c r="K1476" s="3">
        <v>8.3324750000000005</v>
      </c>
      <c r="L1476" s="3">
        <v>26.461988304093499</v>
      </c>
      <c r="M1476" s="3">
        <v>0.71888021771863797</v>
      </c>
      <c r="N1476" s="3">
        <v>1.32227391683628</v>
      </c>
      <c r="O1476" s="3">
        <v>2.2508897411345199</v>
      </c>
      <c r="P1476" s="3">
        <v>1.0479189665255799</v>
      </c>
      <c r="Q1476" s="4">
        <v>172</v>
      </c>
      <c r="R1476" s="3">
        <v>6.8780000000000001</v>
      </c>
      <c r="S1476" s="3">
        <v>1.15341544190167</v>
      </c>
      <c r="T1476" s="3">
        <v>0.60693600161386096</v>
      </c>
      <c r="U1476" s="3">
        <v>7.2241749999999998</v>
      </c>
      <c r="V1476" s="3">
        <v>0.84427973764526199</v>
      </c>
    </row>
    <row r="1477" spans="1:22" x14ac:dyDescent="0.3">
      <c r="A1477" s="4">
        <v>15992</v>
      </c>
      <c r="B1477" s="52" t="s">
        <v>11</v>
      </c>
      <c r="C1477" s="52" t="str">
        <f t="shared" si="23"/>
        <v>Angiospermae</v>
      </c>
      <c r="D1477" s="3">
        <v>1.3763989536630701</v>
      </c>
      <c r="E1477" s="3">
        <v>5.4724040814118498</v>
      </c>
      <c r="F1477" s="3">
        <v>8.4596999999999998</v>
      </c>
      <c r="G1477" s="3">
        <v>1.1644886934524801</v>
      </c>
      <c r="H1477" s="3">
        <v>11.242749999999999</v>
      </c>
      <c r="I1477" s="3">
        <v>1.56083394332057</v>
      </c>
      <c r="J1477" s="3">
        <v>2.73684210526315</v>
      </c>
      <c r="K1477" s="3">
        <v>9.8512249999999995</v>
      </c>
      <c r="L1477" s="3">
        <v>30.171052631578899</v>
      </c>
      <c r="M1477" s="3">
        <v>1.12313631645908</v>
      </c>
      <c r="N1477" s="3">
        <v>1.5199580897015501</v>
      </c>
      <c r="O1477" s="3">
        <v>1.54588365079529</v>
      </c>
      <c r="P1477" s="3">
        <v>1.06703581192511</v>
      </c>
      <c r="Q1477" s="4">
        <v>78</v>
      </c>
      <c r="R1477" s="3">
        <v>7.3967499999999999</v>
      </c>
      <c r="S1477" s="3">
        <v>1.24255113849569</v>
      </c>
      <c r="T1477" s="3">
        <v>1.13399820536527</v>
      </c>
      <c r="U1477" s="3">
        <v>7.9282250000000003</v>
      </c>
      <c r="V1477" s="3">
        <v>1.0096710334685199</v>
      </c>
    </row>
    <row r="1478" spans="1:22" x14ac:dyDescent="0.3">
      <c r="A1478" s="4">
        <v>16358</v>
      </c>
      <c r="B1478" s="52" t="s">
        <v>11</v>
      </c>
      <c r="C1478" s="52" t="str">
        <f t="shared" si="23"/>
        <v>Angiospermae</v>
      </c>
      <c r="D1478" s="3">
        <v>1.6095290495499199</v>
      </c>
      <c r="E1478" s="3">
        <v>5.0057831953090197</v>
      </c>
      <c r="F1478" s="3">
        <v>9.4556000000000004</v>
      </c>
      <c r="G1478" s="3">
        <v>1.1076452049579</v>
      </c>
      <c r="H1478" s="3">
        <v>11.491300000000001</v>
      </c>
      <c r="I1478" s="3">
        <v>1.8855253635604401</v>
      </c>
      <c r="J1478" s="3">
        <v>2.8867924528301798</v>
      </c>
      <c r="K1478" s="3">
        <v>10.47345</v>
      </c>
      <c r="L1478" s="3">
        <v>32.235849056603698</v>
      </c>
      <c r="M1478" s="3">
        <v>1.1735949620228501</v>
      </c>
      <c r="N1478" s="3">
        <v>1.54142186452045</v>
      </c>
      <c r="O1478" s="3">
        <v>1.8889351837812201</v>
      </c>
      <c r="P1478" s="3">
        <v>1.1183044954052399</v>
      </c>
      <c r="Q1478" s="4">
        <v>107</v>
      </c>
      <c r="R1478" s="3">
        <v>7.4550000000000001</v>
      </c>
      <c r="S1478" s="3">
        <v>1.23868461201849</v>
      </c>
      <c r="T1478" s="3">
        <v>1.1714764415638801</v>
      </c>
      <c r="U1478" s="3">
        <v>8.4552999999999994</v>
      </c>
      <c r="V1478" s="3">
        <v>0.99819484530223501</v>
      </c>
    </row>
    <row r="1479" spans="1:22" x14ac:dyDescent="0.3">
      <c r="A1479" s="4">
        <v>17171</v>
      </c>
      <c r="B1479" s="52" t="s">
        <v>11</v>
      </c>
      <c r="C1479" s="52" t="str">
        <f t="shared" si="23"/>
        <v>Angiospermae</v>
      </c>
      <c r="D1479" s="3">
        <v>1.4011926920922499</v>
      </c>
      <c r="E1479" s="3">
        <v>6.1816271852988001</v>
      </c>
      <c r="F1479" s="3">
        <v>9.2292000000000005</v>
      </c>
      <c r="G1479" s="3">
        <v>1.1665875698868799</v>
      </c>
      <c r="H1479" s="3">
        <v>12.30414</v>
      </c>
      <c r="I1479" s="3">
        <v>1.7004688920277899</v>
      </c>
      <c r="J1479" s="3">
        <v>2.81111111111111</v>
      </c>
      <c r="K1479" s="3">
        <v>10.76667</v>
      </c>
      <c r="L1479" s="3">
        <v>33.588888888888803</v>
      </c>
      <c r="M1479" s="3">
        <v>1.0655243640482199</v>
      </c>
      <c r="N1479" s="3">
        <v>1.55390619080093</v>
      </c>
      <c r="O1479" s="3">
        <v>1.4930049521506099</v>
      </c>
      <c r="P1479" s="3">
        <v>1.07645473949403</v>
      </c>
      <c r="Q1479" s="4">
        <v>96</v>
      </c>
      <c r="R1479" s="3">
        <v>7.9181999999999997</v>
      </c>
      <c r="S1479" s="3">
        <v>1.2557787186395599</v>
      </c>
      <c r="T1479" s="3">
        <v>1.2135867547872099</v>
      </c>
      <c r="U1479" s="3">
        <v>8.5737000000000005</v>
      </c>
      <c r="V1479" s="3">
        <v>1.1389573019020001</v>
      </c>
    </row>
    <row r="1480" spans="1:22" x14ac:dyDescent="0.3">
      <c r="A1480" s="4">
        <v>17490</v>
      </c>
      <c r="B1480" s="52" t="s">
        <v>11</v>
      </c>
      <c r="C1480" s="52" t="str">
        <f t="shared" si="23"/>
        <v>Angiospermae</v>
      </c>
      <c r="D1480" s="3">
        <v>1.3375366626151901</v>
      </c>
      <c r="E1480" s="3">
        <v>5.8548603822705996</v>
      </c>
      <c r="F1480" s="3">
        <v>8.6976999999999993</v>
      </c>
      <c r="G1480" s="3">
        <v>1.16868597445301</v>
      </c>
      <c r="H1480" s="3">
        <v>11.632059999999999</v>
      </c>
      <c r="I1480" s="3">
        <v>1.54069869569881</v>
      </c>
      <c r="J1480" s="3">
        <v>2.7820512820512802</v>
      </c>
      <c r="K1480" s="3">
        <v>10.16488</v>
      </c>
      <c r="L1480" s="3">
        <v>36.987179487179397</v>
      </c>
      <c r="M1480" s="3">
        <v>1.1106626967904201</v>
      </c>
      <c r="N1480" s="3">
        <v>1.57522073560478</v>
      </c>
      <c r="O1480" s="3">
        <v>1.48555207675625</v>
      </c>
      <c r="P1480" s="3">
        <v>1.0816622207298701</v>
      </c>
      <c r="Q1480" s="4">
        <v>84</v>
      </c>
      <c r="R1480" s="3">
        <v>7.3843999999999896</v>
      </c>
      <c r="S1480" s="3">
        <v>1.2641234664627099</v>
      </c>
      <c r="T1480" s="3">
        <v>1.15189268358924</v>
      </c>
      <c r="U1480" s="3">
        <v>8.0410500000000003</v>
      </c>
      <c r="V1480" s="3">
        <v>1.03712196953941</v>
      </c>
    </row>
    <row r="1481" spans="1:22" x14ac:dyDescent="0.3">
      <c r="A1481" s="4">
        <v>19178</v>
      </c>
      <c r="B1481" s="52" t="s">
        <v>11</v>
      </c>
      <c r="C1481" s="52" t="str">
        <f t="shared" si="23"/>
        <v>Angiospermae</v>
      </c>
      <c r="D1481" s="3">
        <v>0.92682267686573305</v>
      </c>
      <c r="E1481" s="3">
        <v>6.3170660843702304</v>
      </c>
      <c r="F1481" s="3">
        <v>8.4780499999999996</v>
      </c>
      <c r="G1481" s="3">
        <v>1.1012467489576001</v>
      </c>
      <c r="H1481" s="3">
        <v>10.194799999999899</v>
      </c>
      <c r="I1481" s="3">
        <v>1.01651614382934</v>
      </c>
      <c r="J1481" s="3">
        <v>2.5346534653465298</v>
      </c>
      <c r="K1481" s="3">
        <v>9.3364249999999895</v>
      </c>
      <c r="L1481" s="3">
        <v>32.362637362637301</v>
      </c>
      <c r="M1481" s="3">
        <v>1.4480511473873601</v>
      </c>
      <c r="N1481" s="3">
        <v>1.4951675588472499</v>
      </c>
      <c r="O1481" s="3">
        <v>1.34208664066005</v>
      </c>
      <c r="P1481" s="3">
        <v>1.1084917840951001</v>
      </c>
      <c r="Q1481" s="4">
        <v>107</v>
      </c>
      <c r="R1481" s="3">
        <v>6.8185000000000002</v>
      </c>
      <c r="S1481" s="3">
        <v>1.2207229734809399</v>
      </c>
      <c r="T1481" s="3">
        <v>1.0967752183912101</v>
      </c>
      <c r="U1481" s="3">
        <v>7.6482749999999999</v>
      </c>
      <c r="V1481" s="3">
        <v>0.75741469517154802</v>
      </c>
    </row>
    <row r="1482" spans="1:22" x14ac:dyDescent="0.3">
      <c r="A1482" s="4">
        <v>19508</v>
      </c>
      <c r="B1482" s="52" t="s">
        <v>11</v>
      </c>
      <c r="C1482" s="52" t="str">
        <f t="shared" si="23"/>
        <v>Angiospermae</v>
      </c>
      <c r="D1482" s="3">
        <v>1.7153944098956899</v>
      </c>
      <c r="E1482" s="3">
        <v>4.0694431319876196</v>
      </c>
      <c r="F1482" s="3">
        <v>6.9806999999999997</v>
      </c>
      <c r="G1482" s="3">
        <v>1.17235520793043</v>
      </c>
      <c r="H1482" s="3">
        <v>9.3870199999999997</v>
      </c>
      <c r="I1482" s="3">
        <v>1.1385125499800499</v>
      </c>
      <c r="J1482" s="3">
        <v>2.48</v>
      </c>
      <c r="K1482" s="3">
        <v>8.1838599999999992</v>
      </c>
      <c r="L1482" s="3">
        <v>36.92</v>
      </c>
      <c r="M1482" s="3">
        <v>1</v>
      </c>
      <c r="N1482" s="3">
        <v>1.3786802179564299</v>
      </c>
      <c r="O1482" s="3">
        <v>1.7153944098956899</v>
      </c>
      <c r="P1482" s="3">
        <v>1.0124733490942299</v>
      </c>
      <c r="Q1482" s="4">
        <v>76</v>
      </c>
      <c r="R1482" s="3">
        <v>6.8087</v>
      </c>
      <c r="S1482" s="3">
        <v>1.18697840370139</v>
      </c>
      <c r="T1482" s="3">
        <v>0.66370307808644402</v>
      </c>
      <c r="U1482" s="3">
        <v>6.8947000000000003</v>
      </c>
      <c r="V1482" s="3">
        <v>0.66370307808644402</v>
      </c>
    </row>
    <row r="1483" spans="1:22" x14ac:dyDescent="0.3">
      <c r="A1483" s="4">
        <v>19576</v>
      </c>
      <c r="B1483" s="52" t="s">
        <v>11</v>
      </c>
      <c r="C1483" s="52" t="str">
        <f t="shared" si="23"/>
        <v>Angiospermae</v>
      </c>
      <c r="D1483" s="3">
        <v>0.96255693455693603</v>
      </c>
      <c r="E1483" s="3">
        <v>5.9486712684273604</v>
      </c>
      <c r="F1483" s="3">
        <v>8.6195499999999896</v>
      </c>
      <c r="G1483" s="3">
        <v>1.1356364311361899</v>
      </c>
      <c r="H1483" s="3">
        <v>10.957799999999899</v>
      </c>
      <c r="I1483" s="3">
        <v>1.35311925195491</v>
      </c>
      <c r="J1483" s="3">
        <v>2.46315789473684</v>
      </c>
      <c r="K1483" s="3">
        <v>9.7886749999999996</v>
      </c>
      <c r="L1483" s="3">
        <v>30.578947368421002</v>
      </c>
      <c r="M1483" s="3">
        <v>1.50535245858302</v>
      </c>
      <c r="N1483" s="3">
        <v>1.5478430375455501</v>
      </c>
      <c r="O1483" s="3">
        <v>1.44898744796142</v>
      </c>
      <c r="P1483" s="3">
        <v>1.09810528729628</v>
      </c>
      <c r="Q1483" s="4">
        <v>97</v>
      </c>
      <c r="R1483" s="3">
        <v>7.0793999999999997</v>
      </c>
      <c r="S1483" s="3">
        <v>1.2470483694769301</v>
      </c>
      <c r="T1483" s="3">
        <v>1.4057550295222301</v>
      </c>
      <c r="U1483" s="3">
        <v>7.8494749999999902</v>
      </c>
      <c r="V1483" s="3">
        <v>0.93383780091305901</v>
      </c>
    </row>
    <row r="1484" spans="1:22" x14ac:dyDescent="0.3">
      <c r="A1484" s="4">
        <v>19902</v>
      </c>
      <c r="B1484" s="52" t="s">
        <v>11</v>
      </c>
      <c r="C1484" s="52" t="str">
        <f t="shared" si="23"/>
        <v>Angiospermae</v>
      </c>
      <c r="D1484" s="3">
        <v>0.89159705165573799</v>
      </c>
      <c r="E1484" s="3">
        <v>4.6573808396601999</v>
      </c>
      <c r="F1484" s="3">
        <v>7.7842000000000002</v>
      </c>
      <c r="G1484" s="3">
        <v>1.06150535700521</v>
      </c>
      <c r="H1484" s="3">
        <v>8.7417400000000001</v>
      </c>
      <c r="I1484" s="3">
        <v>1.68148650344265</v>
      </c>
      <c r="J1484" s="3">
        <v>2.4197530864197501</v>
      </c>
      <c r="K1484" s="3">
        <v>8.2629699999999993</v>
      </c>
      <c r="L1484" s="3">
        <v>32.240506329113899</v>
      </c>
      <c r="M1484" s="3">
        <v>1.87457840600569</v>
      </c>
      <c r="N1484" s="3">
        <v>1.26813183624916</v>
      </c>
      <c r="O1484" s="3">
        <v>1.67136857989219</v>
      </c>
      <c r="P1484" s="3">
        <v>1.06069112116422</v>
      </c>
      <c r="Q1484" s="4">
        <v>83</v>
      </c>
      <c r="R1484" s="3">
        <v>6.8933999999999997</v>
      </c>
      <c r="S1484" s="3">
        <v>1.12592930724369</v>
      </c>
      <c r="T1484" s="3">
        <v>1.8859264959659201</v>
      </c>
      <c r="U1484" s="3">
        <v>7.3387999999999902</v>
      </c>
      <c r="V1484" s="3">
        <v>1.0060536758152401</v>
      </c>
    </row>
    <row r="1485" spans="1:22" x14ac:dyDescent="0.3">
      <c r="A1485" s="4">
        <v>19935</v>
      </c>
      <c r="B1485" s="52" t="s">
        <v>11</v>
      </c>
      <c r="C1485" s="52" t="str">
        <f t="shared" si="23"/>
        <v>Angiospermae</v>
      </c>
      <c r="D1485" s="3">
        <v>1.01910297466606</v>
      </c>
      <c r="E1485" s="3">
        <v>5.3538223074779401</v>
      </c>
      <c r="F1485" s="3">
        <v>9.3947500000000002</v>
      </c>
      <c r="G1485" s="3">
        <v>1.0813177572580399</v>
      </c>
      <c r="H1485" s="3">
        <v>10.92267</v>
      </c>
      <c r="I1485" s="3">
        <v>1.59323915194528</v>
      </c>
      <c r="J1485" s="3">
        <v>2</v>
      </c>
      <c r="K1485" s="3">
        <v>10.158709999999999</v>
      </c>
      <c r="L1485" s="3">
        <v>34.119047619047599</v>
      </c>
      <c r="M1485" s="3">
        <v>1.7218812843118301</v>
      </c>
      <c r="N1485" s="3">
        <v>1.7070539419087101</v>
      </c>
      <c r="O1485" s="3">
        <v>1.75477433886401</v>
      </c>
      <c r="P1485" s="3">
        <v>1.18971335946255</v>
      </c>
      <c r="Q1485" s="4">
        <v>84</v>
      </c>
      <c r="R1485" s="3">
        <v>6.3985499999999904</v>
      </c>
      <c r="S1485" s="3">
        <v>1.28645818163398</v>
      </c>
      <c r="T1485" s="3">
        <v>1.5633740569419401</v>
      </c>
      <c r="U1485" s="3">
        <v>7.8966499999999904</v>
      </c>
      <c r="V1485" s="3">
        <v>0.90794532189062205</v>
      </c>
    </row>
    <row r="1486" spans="1:22" x14ac:dyDescent="0.3">
      <c r="A1486" s="4">
        <v>20308</v>
      </c>
      <c r="B1486" s="52" t="s">
        <v>11</v>
      </c>
      <c r="C1486" s="52" t="str">
        <f t="shared" si="23"/>
        <v>Angiospermae</v>
      </c>
      <c r="D1486" s="3">
        <v>1.4526898804349999</v>
      </c>
      <c r="E1486" s="3">
        <v>3.25653664088345</v>
      </c>
      <c r="F1486" s="3">
        <v>7.6252500000000003</v>
      </c>
      <c r="G1486" s="3">
        <v>1.12202288449559</v>
      </c>
      <c r="H1486" s="3">
        <v>9.4861599999999999</v>
      </c>
      <c r="I1486" s="3">
        <v>1.9346405452782101</v>
      </c>
      <c r="J1486" s="3">
        <v>2.58928571428571</v>
      </c>
      <c r="K1486" s="3">
        <v>8.5557049999999997</v>
      </c>
      <c r="L1486" s="3">
        <v>32.127272727272697</v>
      </c>
      <c r="M1486" s="3">
        <v>1.61185216440408</v>
      </c>
      <c r="N1486" s="3">
        <v>1.3337495079016899</v>
      </c>
      <c r="O1486" s="3">
        <v>2.3415213279870701</v>
      </c>
      <c r="P1486" s="3">
        <v>1.03479862800378</v>
      </c>
      <c r="Q1486" s="4">
        <v>112</v>
      </c>
      <c r="R1486" s="3">
        <v>7.1124000000000001</v>
      </c>
      <c r="S1486" s="3">
        <v>1.16106774146488</v>
      </c>
      <c r="T1486" s="3">
        <v>1.3317643162068999</v>
      </c>
      <c r="U1486" s="3">
        <v>7.3688250000000002</v>
      </c>
      <c r="V1486" s="3">
        <v>0.82623229699186895</v>
      </c>
    </row>
    <row r="1487" spans="1:22" x14ac:dyDescent="0.3">
      <c r="A1487" s="4">
        <v>20696</v>
      </c>
      <c r="B1487" s="52" t="s">
        <v>11</v>
      </c>
      <c r="C1487" s="52" t="str">
        <f t="shared" si="23"/>
        <v>Angiospermae</v>
      </c>
      <c r="D1487" s="3">
        <v>1.96698116458635</v>
      </c>
      <c r="E1487" s="3">
        <v>3.8645056831189999</v>
      </c>
      <c r="F1487" s="3">
        <v>7.8450499999999996</v>
      </c>
      <c r="G1487" s="3">
        <v>1.1119240795151</v>
      </c>
      <c r="H1487" s="3">
        <v>9.6011500000000005</v>
      </c>
      <c r="I1487" s="3">
        <v>1.74508988334385</v>
      </c>
      <c r="J1487" s="3">
        <v>2.5</v>
      </c>
      <c r="K1487" s="3">
        <v>8.7231000000000005</v>
      </c>
      <c r="L1487" s="3">
        <v>36.9375</v>
      </c>
      <c r="M1487" s="3">
        <v>1.0320519633096299</v>
      </c>
      <c r="N1487" s="3">
        <v>1.34599020068272</v>
      </c>
      <c r="O1487" s="3">
        <v>2.0300267727044301</v>
      </c>
      <c r="P1487" s="3">
        <v>1.0475290755898501</v>
      </c>
      <c r="Q1487" s="4">
        <v>128</v>
      </c>
      <c r="R1487" s="3">
        <v>7.1331499999999997</v>
      </c>
      <c r="S1487" s="3">
        <v>1.16477280314056</v>
      </c>
      <c r="T1487" s="3">
        <v>0.88719196439831605</v>
      </c>
      <c r="U1487" s="3">
        <v>7.4890999999999996</v>
      </c>
      <c r="V1487" s="3">
        <v>0.85963885147141395</v>
      </c>
    </row>
    <row r="1488" spans="1:22" x14ac:dyDescent="0.3">
      <c r="A1488" s="4">
        <v>20703</v>
      </c>
      <c r="B1488" s="52" t="s">
        <v>11</v>
      </c>
      <c r="C1488" s="52" t="str">
        <f t="shared" si="23"/>
        <v>Angiospermae</v>
      </c>
      <c r="D1488" s="3">
        <v>0.73547276599450395</v>
      </c>
      <c r="E1488" s="3">
        <v>8.7575681750035201</v>
      </c>
      <c r="F1488" s="3">
        <v>8.3685499999999902</v>
      </c>
      <c r="G1488" s="3">
        <v>1.1199257935962601</v>
      </c>
      <c r="H1488" s="3">
        <v>10.37576</v>
      </c>
      <c r="I1488" s="3">
        <v>1.3977519269029599</v>
      </c>
      <c r="J1488" s="3">
        <v>2.3050847457627102</v>
      </c>
      <c r="K1488" s="3">
        <v>9.3721549999999993</v>
      </c>
      <c r="L1488" s="3">
        <v>34.610169491525397</v>
      </c>
      <c r="M1488" s="3">
        <v>1.29927204004552</v>
      </c>
      <c r="N1488" s="3">
        <v>1.5787827145465601</v>
      </c>
      <c r="O1488" s="3">
        <v>0.95557920107160599</v>
      </c>
      <c r="P1488" s="3">
        <v>1.1202465772679</v>
      </c>
      <c r="Q1488" s="4">
        <v>62</v>
      </c>
      <c r="R1488" s="3">
        <v>6.5720000000000001</v>
      </c>
      <c r="S1488" s="3">
        <v>1.2545930370702501</v>
      </c>
      <c r="T1488" s="3">
        <v>1.90048087642365</v>
      </c>
      <c r="U1488" s="3">
        <v>7.470275</v>
      </c>
      <c r="V1488" s="3">
        <v>1.4627274487928299</v>
      </c>
    </row>
    <row r="1489" spans="1:22" x14ac:dyDescent="0.3">
      <c r="A1489" s="4">
        <v>21096</v>
      </c>
      <c r="B1489" s="52" t="s">
        <v>11</v>
      </c>
      <c r="C1489" s="52" t="str">
        <f t="shared" si="23"/>
        <v>Angiospermae</v>
      </c>
      <c r="D1489" s="3">
        <v>2.5274031339232299</v>
      </c>
      <c r="E1489" s="3">
        <v>2.8598919986223099</v>
      </c>
      <c r="F1489" s="3">
        <v>7.2281000000000004</v>
      </c>
      <c r="G1489" s="3">
        <v>1.1724422739032301</v>
      </c>
      <c r="H1489" s="3">
        <v>9.7209599999999998</v>
      </c>
      <c r="I1489" s="3">
        <v>2.2165668162861301</v>
      </c>
      <c r="J1489" s="3">
        <v>2.6853146853146801</v>
      </c>
      <c r="K1489" s="3">
        <v>8.4745299999999997</v>
      </c>
      <c r="L1489" s="3">
        <v>29.9510489510489</v>
      </c>
      <c r="M1489" s="3">
        <v>1</v>
      </c>
      <c r="N1489" s="3">
        <v>1.3824283967120701</v>
      </c>
      <c r="O1489" s="3">
        <v>2.5274031339232299</v>
      </c>
      <c r="P1489" s="3">
        <v>1.0137658749359999</v>
      </c>
      <c r="Q1489" s="4">
        <v>144</v>
      </c>
      <c r="R1489" s="3">
        <v>7.0317999999999996</v>
      </c>
      <c r="S1489" s="3">
        <v>1.1885819676154801</v>
      </c>
      <c r="T1489" s="3">
        <v>0.87701355851585305</v>
      </c>
      <c r="U1489" s="3">
        <v>7.12995</v>
      </c>
      <c r="V1489" s="3">
        <v>0.87701355851585305</v>
      </c>
    </row>
    <row r="1490" spans="1:22" x14ac:dyDescent="0.3">
      <c r="A1490" s="4">
        <v>21320</v>
      </c>
      <c r="B1490" s="52" t="s">
        <v>11</v>
      </c>
      <c r="C1490" s="52" t="str">
        <f t="shared" si="23"/>
        <v>Angiospermae</v>
      </c>
      <c r="D1490" s="3">
        <v>3.1320356599816401</v>
      </c>
      <c r="E1490" s="3">
        <v>3.0888752651456199</v>
      </c>
      <c r="F1490" s="3">
        <v>7.7366999999999999</v>
      </c>
      <c r="G1490" s="3">
        <v>1.09034730569881</v>
      </c>
      <c r="H1490" s="3">
        <v>9.1346799999999995</v>
      </c>
      <c r="I1490" s="3">
        <v>2.8949148925911699</v>
      </c>
      <c r="J1490" s="3">
        <v>2.48780487804878</v>
      </c>
      <c r="K1490" s="3">
        <v>8.4356899999999992</v>
      </c>
      <c r="L1490" s="3">
        <v>32.080536912751597</v>
      </c>
      <c r="M1490" s="3">
        <v>0.79970293106642698</v>
      </c>
      <c r="N1490" s="3">
        <v>1.4587480038326399</v>
      </c>
      <c r="O1490" s="3">
        <v>2.5046980974918802</v>
      </c>
      <c r="P1490" s="3">
        <v>1.10534549636751</v>
      </c>
      <c r="Q1490" s="4">
        <v>206</v>
      </c>
      <c r="R1490" s="3">
        <v>6.2619999999999996</v>
      </c>
      <c r="S1490" s="3">
        <v>1.2052104838306399</v>
      </c>
      <c r="T1490" s="3">
        <v>0.924291804713406</v>
      </c>
      <c r="U1490" s="3">
        <v>6.9993499999999997</v>
      </c>
      <c r="V1490" s="3">
        <v>1.15579394398471</v>
      </c>
    </row>
    <row r="1491" spans="1:22" x14ac:dyDescent="0.3">
      <c r="A1491" s="4">
        <v>21582</v>
      </c>
      <c r="B1491" s="52" t="s">
        <v>11</v>
      </c>
      <c r="C1491" s="52" t="str">
        <f t="shared" si="23"/>
        <v>Angiospermae</v>
      </c>
      <c r="D1491" s="3">
        <v>2.0583884374147599</v>
      </c>
      <c r="E1491" s="3">
        <v>3.3666810801295499</v>
      </c>
      <c r="F1491" s="3">
        <v>8.2888999999999999</v>
      </c>
      <c r="G1491" s="3">
        <v>1.0850124865784301</v>
      </c>
      <c r="H1491" s="3">
        <v>9.6982199999999903</v>
      </c>
      <c r="I1491" s="3">
        <v>2.1166397354007298</v>
      </c>
      <c r="J1491" s="3">
        <v>2.4201680672268902</v>
      </c>
      <c r="K1491" s="3">
        <v>8.9935599999999898</v>
      </c>
      <c r="L1491" s="3">
        <v>32.495798319327697</v>
      </c>
      <c r="M1491" s="3">
        <v>1.1961002693427401</v>
      </c>
      <c r="N1491" s="3">
        <v>1.3193062168412399</v>
      </c>
      <c r="O1491" s="3">
        <v>2.4620389644037899</v>
      </c>
      <c r="P1491" s="3">
        <v>1.0599684141202901</v>
      </c>
      <c r="Q1491" s="4">
        <v>119</v>
      </c>
      <c r="R1491" s="3">
        <v>7.351</v>
      </c>
      <c r="S1491" s="3">
        <v>1.15007896469926</v>
      </c>
      <c r="T1491" s="3">
        <v>1.02829946813106</v>
      </c>
      <c r="U1491" s="3">
        <v>7.8199499999999897</v>
      </c>
      <c r="V1491" s="3">
        <v>0.85971008826551798</v>
      </c>
    </row>
    <row r="1492" spans="1:22" x14ac:dyDescent="0.3">
      <c r="A1492" s="4">
        <v>21782</v>
      </c>
      <c r="B1492" s="52" t="s">
        <v>11</v>
      </c>
      <c r="C1492" s="52" t="str">
        <f t="shared" si="23"/>
        <v>Angiospermae</v>
      </c>
      <c r="D1492" s="3">
        <v>3.5775050579677901</v>
      </c>
      <c r="E1492" s="3">
        <v>2.1110549887015502</v>
      </c>
      <c r="F1492" s="3">
        <v>7.1769999999999996</v>
      </c>
      <c r="G1492" s="3">
        <v>1.2501978542566501</v>
      </c>
      <c r="H1492" s="3">
        <v>10.76834</v>
      </c>
      <c r="I1492" s="3">
        <v>1.88567380491496</v>
      </c>
      <c r="J1492" s="3">
        <v>2.5230769230769199</v>
      </c>
      <c r="K1492" s="3">
        <v>8.9726700000000008</v>
      </c>
      <c r="L1492" s="3">
        <v>39.317948717948703</v>
      </c>
      <c r="M1492" s="3">
        <v>0.95030528345486898</v>
      </c>
      <c r="N1492" s="3">
        <v>1.7397473180819401</v>
      </c>
      <c r="O1492" s="3">
        <v>3.39972195817331</v>
      </c>
      <c r="P1492" s="3">
        <v>1.0738706926218999</v>
      </c>
      <c r="Q1492" s="4">
        <v>266</v>
      </c>
      <c r="R1492" s="3">
        <v>6.1896000000000004</v>
      </c>
      <c r="S1492" s="3">
        <v>1.34255083566501</v>
      </c>
      <c r="T1492" s="3">
        <v>0.52709186272572806</v>
      </c>
      <c r="U1492" s="3">
        <v>6.6833</v>
      </c>
      <c r="V1492" s="3">
        <v>0.55465530067292401</v>
      </c>
    </row>
    <row r="1493" spans="1:22" x14ac:dyDescent="0.3">
      <c r="A1493" s="4">
        <v>21938</v>
      </c>
      <c r="B1493" s="52" t="s">
        <v>11</v>
      </c>
      <c r="C1493" s="52" t="str">
        <f t="shared" si="23"/>
        <v>Angiospermae</v>
      </c>
      <c r="D1493" s="3">
        <v>2.1953920532992099</v>
      </c>
      <c r="E1493" s="3">
        <v>3.1766919404884701</v>
      </c>
      <c r="F1493" s="3">
        <v>7.8953499999999996</v>
      </c>
      <c r="G1493" s="3">
        <v>1.0602158232377199</v>
      </c>
      <c r="H1493" s="3">
        <v>8.8461999999999996</v>
      </c>
      <c r="I1493" s="3">
        <v>1.5604453257753399</v>
      </c>
      <c r="J1493" s="3">
        <v>2.464</v>
      </c>
      <c r="K1493" s="3">
        <v>8.3707750000000001</v>
      </c>
      <c r="L1493" s="3">
        <v>32.856000000000002</v>
      </c>
      <c r="M1493" s="3">
        <v>1.1320984556701099</v>
      </c>
      <c r="N1493" s="3">
        <v>1.3249558158343999</v>
      </c>
      <c r="O1493" s="3">
        <v>2.4853999531304698</v>
      </c>
      <c r="P1493" s="3">
        <v>1.08363671299997</v>
      </c>
      <c r="Q1493" s="4">
        <v>126</v>
      </c>
      <c r="R1493" s="3">
        <v>6.6765999999999996</v>
      </c>
      <c r="S1493" s="3">
        <v>1.14888878976389</v>
      </c>
      <c r="T1493" s="3">
        <v>0.71078207804857596</v>
      </c>
      <c r="U1493" s="3">
        <v>7.2859749999999996</v>
      </c>
      <c r="V1493" s="3">
        <v>0.62784475545269602</v>
      </c>
    </row>
    <row r="1494" spans="1:22" x14ac:dyDescent="0.3">
      <c r="A1494" s="4">
        <v>22128</v>
      </c>
      <c r="B1494" s="52" t="s">
        <v>11</v>
      </c>
      <c r="C1494" s="52" t="str">
        <f t="shared" si="23"/>
        <v>Angiospermae</v>
      </c>
      <c r="D1494" s="3">
        <v>1.0513652777262901</v>
      </c>
      <c r="E1494" s="3">
        <v>5.3423877516907501</v>
      </c>
      <c r="F1494" s="3">
        <v>7.6614500000000003</v>
      </c>
      <c r="G1494" s="3">
        <v>1.1689086269570299</v>
      </c>
      <c r="H1494" s="3">
        <v>10.24962</v>
      </c>
      <c r="I1494" s="3">
        <v>1.1755052633190599</v>
      </c>
      <c r="J1494" s="3">
        <v>2.54285714285714</v>
      </c>
      <c r="K1494" s="3">
        <v>8.9555349999999994</v>
      </c>
      <c r="L1494" s="3">
        <v>32.116504854368898</v>
      </c>
      <c r="M1494" s="3">
        <v>1.3640237608869099</v>
      </c>
      <c r="N1494" s="3">
        <v>1.49018188162428</v>
      </c>
      <c r="O1494" s="3">
        <v>1.43408722019013</v>
      </c>
      <c r="P1494" s="3">
        <v>1.0538771832690801</v>
      </c>
      <c r="Q1494" s="4">
        <v>111</v>
      </c>
      <c r="R1494" s="3">
        <v>6.8780999999999999</v>
      </c>
      <c r="S1494" s="3">
        <v>1.23188613127641</v>
      </c>
      <c r="T1494" s="3">
        <v>1.11807502893879</v>
      </c>
      <c r="U1494" s="3">
        <v>7.2697749999999903</v>
      </c>
      <c r="V1494" s="3">
        <v>0.81968882141158494</v>
      </c>
    </row>
    <row r="1495" spans="1:22" x14ac:dyDescent="0.3">
      <c r="A1495" s="4">
        <v>22351</v>
      </c>
      <c r="B1495" s="52" t="s">
        <v>11</v>
      </c>
      <c r="C1495" s="52" t="str">
        <f t="shared" si="23"/>
        <v>Angiospermae</v>
      </c>
      <c r="D1495" s="3">
        <v>2.0023065922238801</v>
      </c>
      <c r="E1495" s="3">
        <v>3.6194960406649801</v>
      </c>
      <c r="F1495" s="3">
        <v>7.5690499999999998</v>
      </c>
      <c r="G1495" s="3">
        <v>1.08567125332769</v>
      </c>
      <c r="H1495" s="3">
        <v>8.8659499999999998</v>
      </c>
      <c r="I1495" s="3">
        <v>2.1430686311354199</v>
      </c>
      <c r="J1495" s="3">
        <v>2.3125</v>
      </c>
      <c r="K1495" s="3">
        <v>8.2174999999999994</v>
      </c>
      <c r="L1495" s="3">
        <v>29.9166666666666</v>
      </c>
      <c r="M1495" s="3">
        <v>1.0443899668708601</v>
      </c>
      <c r="N1495" s="3">
        <v>1.27654872034843</v>
      </c>
      <c r="O1495" s="3">
        <v>2.0911889155180199</v>
      </c>
      <c r="P1495" s="3">
        <v>1.0429783041552101</v>
      </c>
      <c r="Q1495" s="4">
        <v>96</v>
      </c>
      <c r="R1495" s="3">
        <v>6.9452499999999997</v>
      </c>
      <c r="S1495" s="3">
        <v>1.1323315626657799</v>
      </c>
      <c r="T1495" s="3">
        <v>1.0702999428050599</v>
      </c>
      <c r="U1495" s="3">
        <v>7.2571499999999904</v>
      </c>
      <c r="V1495" s="3">
        <v>1.0248087177740901</v>
      </c>
    </row>
    <row r="1496" spans="1:22" x14ac:dyDescent="0.3">
      <c r="A1496" s="4">
        <v>22594</v>
      </c>
      <c r="B1496" s="52" t="s">
        <v>11</v>
      </c>
      <c r="C1496" s="52" t="str">
        <f t="shared" si="23"/>
        <v>Angiospermae</v>
      </c>
      <c r="D1496" s="3">
        <v>1.09231401821333</v>
      </c>
      <c r="E1496" s="3">
        <v>5.7780942524091401</v>
      </c>
      <c r="F1496" s="3">
        <v>8.0287000000000006</v>
      </c>
      <c r="G1496" s="3">
        <v>1.16368777012467</v>
      </c>
      <c r="H1496" s="3">
        <v>10.6571</v>
      </c>
      <c r="I1496" s="3">
        <v>1.1694540898489301</v>
      </c>
      <c r="J1496" s="3">
        <v>2.34146341463414</v>
      </c>
      <c r="K1496" s="3">
        <v>9.3429000000000002</v>
      </c>
      <c r="L1496" s="3">
        <v>34.967479674796699</v>
      </c>
      <c r="M1496" s="3">
        <v>1.2720761243310501</v>
      </c>
      <c r="N1496" s="3">
        <v>1.51951236900263</v>
      </c>
      <c r="O1496" s="3">
        <v>1.3895065828413</v>
      </c>
      <c r="P1496" s="3">
        <v>1.06749012777386</v>
      </c>
      <c r="Q1496" s="4">
        <v>123</v>
      </c>
      <c r="R1496" s="3">
        <v>7.0134999999999996</v>
      </c>
      <c r="S1496" s="3">
        <v>1.24222520641927</v>
      </c>
      <c r="T1496" s="3">
        <v>1.0706207833547501</v>
      </c>
      <c r="U1496" s="3">
        <v>7.5210999999999997</v>
      </c>
      <c r="V1496" s="3">
        <v>0.84163263729028504</v>
      </c>
    </row>
    <row r="1497" spans="1:22" x14ac:dyDescent="0.3">
      <c r="A1497" s="4">
        <v>23200</v>
      </c>
      <c r="B1497" s="52" t="s">
        <v>11</v>
      </c>
      <c r="C1497" s="52" t="str">
        <f t="shared" si="23"/>
        <v>Angiospermae</v>
      </c>
      <c r="D1497" s="3">
        <v>3.0110552114398499</v>
      </c>
      <c r="E1497" s="3">
        <v>2.6341825751648398</v>
      </c>
      <c r="F1497" s="3">
        <v>8.7232000000000003</v>
      </c>
      <c r="G1497" s="3">
        <v>1.2507932868672</v>
      </c>
      <c r="H1497" s="3">
        <v>13.09864</v>
      </c>
      <c r="I1497" s="3">
        <v>2.0617795649675101</v>
      </c>
      <c r="J1497" s="3">
        <v>3.37398373983739</v>
      </c>
      <c r="K1497" s="3">
        <v>10.910920000000001</v>
      </c>
      <c r="L1497" s="3">
        <v>19.336956521739101</v>
      </c>
      <c r="M1497" s="3">
        <v>1.0997937271610301</v>
      </c>
      <c r="N1497" s="3">
        <v>1.97353382099244</v>
      </c>
      <c r="O1497" s="3">
        <v>3.3115396336770999</v>
      </c>
      <c r="P1497" s="3">
        <v>1.1358074523041399</v>
      </c>
      <c r="Q1497" s="4">
        <v>369</v>
      </c>
      <c r="R1497" s="3">
        <v>6.6371499999999903</v>
      </c>
      <c r="S1497" s="3">
        <v>1.42066033651576</v>
      </c>
      <c r="T1497" s="3">
        <v>0.68473655253288901</v>
      </c>
      <c r="U1497" s="3">
        <v>7.6801750000000002</v>
      </c>
      <c r="V1497" s="3">
        <v>0.62260452630552698</v>
      </c>
    </row>
    <row r="1498" spans="1:22" x14ac:dyDescent="0.3">
      <c r="A1498" s="4">
        <v>23229</v>
      </c>
      <c r="B1498" s="52" t="s">
        <v>11</v>
      </c>
      <c r="C1498" s="52" t="str">
        <f t="shared" si="23"/>
        <v>Angiospermae</v>
      </c>
      <c r="D1498" s="3">
        <v>2.3353159708534501</v>
      </c>
      <c r="E1498" s="3">
        <v>3.0934202336986001</v>
      </c>
      <c r="F1498" s="3">
        <v>8.0615500000000004</v>
      </c>
      <c r="G1498" s="3">
        <v>1.2261618423256</v>
      </c>
      <c r="H1498" s="3">
        <v>11.707979999999999</v>
      </c>
      <c r="I1498" s="3">
        <v>2.6125932506245801</v>
      </c>
      <c r="J1498" s="3">
        <v>3.58121827411167</v>
      </c>
      <c r="K1498" s="3">
        <v>9.8847649999999998</v>
      </c>
      <c r="L1498" s="3">
        <v>21</v>
      </c>
      <c r="M1498" s="3">
        <v>1.11592236241073</v>
      </c>
      <c r="N1498" s="3">
        <v>2.28591120309266</v>
      </c>
      <c r="O1498" s="3">
        <v>2.6060313151702901</v>
      </c>
      <c r="P1498" s="3">
        <v>1.2229896043114901</v>
      </c>
      <c r="Q1498" s="4">
        <v>394</v>
      </c>
      <c r="R1498" s="3">
        <v>5.1218000000000004</v>
      </c>
      <c r="S1498" s="3">
        <v>1.4995831863676501</v>
      </c>
      <c r="T1498" s="3">
        <v>1.11873223291056</v>
      </c>
      <c r="U1498" s="3">
        <v>6.5916750000000004</v>
      </c>
      <c r="V1498" s="3">
        <v>1.0025179802775499</v>
      </c>
    </row>
    <row r="1499" spans="1:22" x14ac:dyDescent="0.3">
      <c r="A1499" s="4">
        <v>23290</v>
      </c>
      <c r="B1499" s="52" t="s">
        <v>11</v>
      </c>
      <c r="C1499" s="52" t="str">
        <f t="shared" si="23"/>
        <v>Angiospermae</v>
      </c>
      <c r="D1499" s="3">
        <v>2.5845278290899598</v>
      </c>
      <c r="E1499" s="3">
        <v>5.0725836605137999</v>
      </c>
      <c r="F1499" s="3">
        <v>7.8128500000000001</v>
      </c>
      <c r="G1499" s="3">
        <v>1.14952738117332</v>
      </c>
      <c r="H1499" s="3">
        <v>10.149319999999999</v>
      </c>
      <c r="I1499" s="3">
        <v>1.3954577696414301</v>
      </c>
      <c r="J1499" s="3">
        <v>2.5481481481481398</v>
      </c>
      <c r="K1499" s="3">
        <v>8.9810849999999895</v>
      </c>
      <c r="L1499" s="3">
        <v>34.6</v>
      </c>
      <c r="M1499" s="3">
        <v>0.59593522258484199</v>
      </c>
      <c r="N1499" s="3">
        <v>1.6474296751992401</v>
      </c>
      <c r="O1499" s="3">
        <v>1.5402111671054399</v>
      </c>
      <c r="P1499" s="3">
        <v>1.1182340922671701</v>
      </c>
      <c r="Q1499" s="4">
        <v>139</v>
      </c>
      <c r="R1499" s="3">
        <v>6.1606999999999896</v>
      </c>
      <c r="S1499" s="3">
        <v>1.28544070762261</v>
      </c>
      <c r="T1499" s="3">
        <v>0.53992754650770503</v>
      </c>
      <c r="U1499" s="3">
        <v>6.9867749999999997</v>
      </c>
      <c r="V1499" s="3">
        <v>0.90601717442676699</v>
      </c>
    </row>
    <row r="1500" spans="1:22" x14ac:dyDescent="0.3">
      <c r="A1500" s="4">
        <v>23566</v>
      </c>
      <c r="B1500" s="52" t="s">
        <v>11</v>
      </c>
      <c r="C1500" s="52" t="str">
        <f t="shared" si="23"/>
        <v>Angiospermae</v>
      </c>
      <c r="D1500" s="3">
        <v>2.5232810624777802</v>
      </c>
      <c r="E1500" s="3">
        <v>3.0925583519594602</v>
      </c>
      <c r="F1500" s="3">
        <v>7.8506</v>
      </c>
      <c r="G1500" s="3">
        <v>1.23085241892339</v>
      </c>
      <c r="H1500" s="3">
        <v>11.47526</v>
      </c>
      <c r="I1500" s="3">
        <v>1.84509255440373</v>
      </c>
      <c r="J1500" s="3">
        <v>3.4252873563218298</v>
      </c>
      <c r="K1500" s="3">
        <v>9.6629299999999994</v>
      </c>
      <c r="L1500" s="3">
        <v>20.991902834007998</v>
      </c>
      <c r="M1500" s="3">
        <v>1.0060494287937101</v>
      </c>
      <c r="N1500" s="3">
        <v>1.79981492518585</v>
      </c>
      <c r="O1500" s="3">
        <v>2.5385454715917599</v>
      </c>
      <c r="P1500" s="3">
        <v>1.10366642298824</v>
      </c>
      <c r="Q1500" s="4">
        <v>261</v>
      </c>
      <c r="R1500" s="3">
        <v>6.3757999999999901</v>
      </c>
      <c r="S1500" s="3">
        <v>1.3584504864196101</v>
      </c>
      <c r="T1500" s="3">
        <v>0.73122752032701299</v>
      </c>
      <c r="U1500" s="3">
        <v>7.1132</v>
      </c>
      <c r="V1500" s="3">
        <v>0.72683061030488205</v>
      </c>
    </row>
    <row r="1501" spans="1:22" x14ac:dyDescent="0.3">
      <c r="A1501" s="4">
        <v>23721</v>
      </c>
      <c r="B1501" s="52" t="s">
        <v>11</v>
      </c>
      <c r="C1501" s="52" t="str">
        <f t="shared" si="23"/>
        <v>Angiospermae</v>
      </c>
      <c r="D1501" s="3">
        <v>2.7150526602884502</v>
      </c>
      <c r="E1501" s="3">
        <v>3.1533423172661998</v>
      </c>
      <c r="F1501" s="3">
        <v>8.2441499999999994</v>
      </c>
      <c r="G1501" s="3">
        <v>1.22762383023113</v>
      </c>
      <c r="H1501" s="3">
        <v>11.9972799999999</v>
      </c>
      <c r="I1501" s="3">
        <v>2.1882555693020298</v>
      </c>
      <c r="J1501" s="3">
        <v>3.4359861591695502</v>
      </c>
      <c r="K1501" s="3">
        <v>10.120714999999899</v>
      </c>
      <c r="L1501" s="3">
        <v>19.439560439560399</v>
      </c>
      <c r="M1501" s="3">
        <v>0.96293397169016604</v>
      </c>
      <c r="N1501" s="3">
        <v>1.8056227800854801</v>
      </c>
      <c r="O1501" s="3">
        <v>2.6144164415195101</v>
      </c>
      <c r="P1501" s="3">
        <v>1.1074483411749201</v>
      </c>
      <c r="Q1501" s="4">
        <v>289</v>
      </c>
      <c r="R1501" s="3">
        <v>6.6443999999999903</v>
      </c>
      <c r="S1501" s="3">
        <v>1.3595299743762801</v>
      </c>
      <c r="T1501" s="3">
        <v>0.80597168567240296</v>
      </c>
      <c r="U1501" s="3">
        <v>7.4442749999999904</v>
      </c>
      <c r="V1501" s="3">
        <v>0.83699579552452696</v>
      </c>
    </row>
    <row r="1502" spans="1:22" x14ac:dyDescent="0.3">
      <c r="A1502" s="4">
        <v>23793</v>
      </c>
      <c r="B1502" s="52" t="s">
        <v>11</v>
      </c>
      <c r="C1502" s="52" t="str">
        <f t="shared" si="23"/>
        <v>Angiospermae</v>
      </c>
      <c r="D1502" s="3">
        <v>2.8500660272706</v>
      </c>
      <c r="E1502" s="3">
        <v>3.3633751833094498</v>
      </c>
      <c r="F1502" s="3">
        <v>8.9234500000000008</v>
      </c>
      <c r="G1502" s="3">
        <v>1.17316004460158</v>
      </c>
      <c r="H1502" s="3">
        <v>12.013820000000001</v>
      </c>
      <c r="I1502" s="3">
        <v>2.0974128562318399</v>
      </c>
      <c r="J1502" s="3">
        <v>3.6856287425149699</v>
      </c>
      <c r="K1502" s="3">
        <v>10.468635000000001</v>
      </c>
      <c r="L1502" s="3">
        <v>18.793413173652599</v>
      </c>
      <c r="M1502" s="3">
        <v>0.93089898706403196</v>
      </c>
      <c r="N1502" s="3">
        <v>1.8804354461288</v>
      </c>
      <c r="O1502" s="3">
        <v>2.6531235778518201</v>
      </c>
      <c r="P1502" s="3">
        <v>1.1655270599452701</v>
      </c>
      <c r="Q1502" s="4">
        <v>334</v>
      </c>
      <c r="R1502" s="3">
        <v>6.3888499999999997</v>
      </c>
      <c r="S1502" s="3">
        <v>1.3673497776297401</v>
      </c>
      <c r="T1502" s="3">
        <v>0.73591728618317098</v>
      </c>
      <c r="U1502" s="3">
        <v>7.6561500000000002</v>
      </c>
      <c r="V1502" s="3">
        <v>0.79054472763385997</v>
      </c>
    </row>
    <row r="1503" spans="1:22" x14ac:dyDescent="0.3">
      <c r="A1503" s="4">
        <v>25007</v>
      </c>
      <c r="B1503" s="52" t="s">
        <v>11</v>
      </c>
      <c r="C1503" s="52" t="str">
        <f t="shared" si="23"/>
        <v>Angiospermae</v>
      </c>
      <c r="D1503" s="3">
        <v>1.7433055120912899</v>
      </c>
      <c r="E1503" s="3">
        <v>3.89577478538755</v>
      </c>
      <c r="F1503" s="3">
        <v>7.8860000000000001</v>
      </c>
      <c r="G1503" s="3">
        <v>1.0473395891453201</v>
      </c>
      <c r="H1503" s="3">
        <v>8.6326399999999897</v>
      </c>
      <c r="I1503" s="3">
        <v>1.22973501914677</v>
      </c>
      <c r="J1503" s="3">
        <v>2.3142857142857101</v>
      </c>
      <c r="K1503" s="3">
        <v>8.25931999999999</v>
      </c>
      <c r="L1503" s="3">
        <v>34.528571428571396</v>
      </c>
      <c r="M1503" s="3">
        <v>1.1611529423586899</v>
      </c>
      <c r="N1503" s="3">
        <v>1.23013259424451</v>
      </c>
      <c r="O1503" s="3">
        <v>2.0242443247949402</v>
      </c>
      <c r="P1503" s="3">
        <v>1.0582642507036799</v>
      </c>
      <c r="Q1503" s="4">
        <v>70</v>
      </c>
      <c r="R1503" s="3">
        <v>7.0176499999999997</v>
      </c>
      <c r="S1503" s="3">
        <v>1.1083620455391801</v>
      </c>
      <c r="T1503" s="3">
        <v>0.70540419370989405</v>
      </c>
      <c r="U1503" s="3">
        <v>7.4518249999999897</v>
      </c>
      <c r="V1503" s="3">
        <v>0.60750325644180603</v>
      </c>
    </row>
    <row r="1504" spans="1:22" x14ac:dyDescent="0.3">
      <c r="A1504" s="4">
        <v>25108</v>
      </c>
      <c r="B1504" s="52" t="s">
        <v>11</v>
      </c>
      <c r="C1504" s="52" t="str">
        <f t="shared" si="23"/>
        <v>Angiospermae</v>
      </c>
      <c r="D1504" s="3">
        <v>2.1252964346474501</v>
      </c>
      <c r="E1504" s="3">
        <v>2.2138804921531099</v>
      </c>
      <c r="F1504" s="3">
        <v>5.1064999999999996</v>
      </c>
      <c r="G1504" s="3">
        <v>1.1794575540977099</v>
      </c>
      <c r="H1504" s="3">
        <v>6.9392999999999896</v>
      </c>
      <c r="I1504" s="3">
        <v>1.3909727064340001</v>
      </c>
      <c r="J1504" s="3">
        <v>3.2250000000000001</v>
      </c>
      <c r="K1504" s="3">
        <v>6.0228999999999999</v>
      </c>
      <c r="L1504" s="3">
        <v>17.574999999999999</v>
      </c>
      <c r="M1504" s="3">
        <v>1.08529961545903</v>
      </c>
      <c r="N1504" s="3">
        <v>1.5337333819580199</v>
      </c>
      <c r="O1504" s="3">
        <v>2.30658340325934</v>
      </c>
      <c r="P1504" s="3">
        <v>1.06043536722753</v>
      </c>
      <c r="Q1504" s="4">
        <v>160</v>
      </c>
      <c r="R1504" s="3">
        <v>4.5244499999999999</v>
      </c>
      <c r="S1504" s="3">
        <v>1.2507385045088999</v>
      </c>
      <c r="T1504" s="3">
        <v>0.65448409161084498</v>
      </c>
      <c r="U1504" s="3">
        <v>4.8154750000000002</v>
      </c>
      <c r="V1504" s="3">
        <v>0.60304461762296302</v>
      </c>
    </row>
    <row r="1505" spans="1:22" x14ac:dyDescent="0.3">
      <c r="A1505" s="4">
        <v>25263</v>
      </c>
      <c r="B1505" s="52" t="s">
        <v>11</v>
      </c>
      <c r="C1505" s="52" t="str">
        <f t="shared" si="23"/>
        <v>Angiospermae</v>
      </c>
      <c r="D1505" s="3">
        <v>2.3677981766893001</v>
      </c>
      <c r="E1505" s="3">
        <v>3.2465739494411401</v>
      </c>
      <c r="F1505" s="3">
        <v>7.43025</v>
      </c>
      <c r="G1505" s="3">
        <v>1.0747195585612801</v>
      </c>
      <c r="H1505" s="3">
        <v>8.5406200000000005</v>
      </c>
      <c r="I1505" s="3">
        <v>1.9060469157964699</v>
      </c>
      <c r="J1505" s="3">
        <v>2.4032258064516099</v>
      </c>
      <c r="K1505" s="3">
        <v>7.9854349999999998</v>
      </c>
      <c r="L1505" s="3">
        <v>39.024390243902403</v>
      </c>
      <c r="M1505" s="3">
        <v>0.96657029707792996</v>
      </c>
      <c r="N1505" s="3">
        <v>1.2703206806282701</v>
      </c>
      <c r="O1505" s="3">
        <v>2.2886433870631602</v>
      </c>
      <c r="P1505" s="3">
        <v>1.0499560177907099</v>
      </c>
      <c r="Q1505" s="4">
        <v>124</v>
      </c>
      <c r="R1505" s="3">
        <v>6.7231999999999896</v>
      </c>
      <c r="S1505" s="3">
        <v>1.1284082679487999</v>
      </c>
      <c r="T1505" s="3">
        <v>0.80498706965875799</v>
      </c>
      <c r="U1505" s="3">
        <v>7.0767249999999997</v>
      </c>
      <c r="V1505" s="3">
        <v>0.83282827135526505</v>
      </c>
    </row>
    <row r="1506" spans="1:22" x14ac:dyDescent="0.3">
      <c r="A1506" s="4">
        <v>25717</v>
      </c>
      <c r="B1506" s="52" t="s">
        <v>11</v>
      </c>
      <c r="C1506" s="52" t="str">
        <f t="shared" si="23"/>
        <v>Angiospermae</v>
      </c>
      <c r="D1506" s="3">
        <v>2.8801820166698202</v>
      </c>
      <c r="E1506" s="3">
        <v>3.22274565636899</v>
      </c>
      <c r="F1506" s="3">
        <v>7.57315</v>
      </c>
      <c r="G1506" s="3">
        <v>1.11928523797891</v>
      </c>
      <c r="H1506" s="3">
        <v>9.3798799999999893</v>
      </c>
      <c r="I1506" s="3">
        <v>3.1102449629056701</v>
      </c>
      <c r="J1506" s="3">
        <v>2.52142857142857</v>
      </c>
      <c r="K1506" s="3">
        <v>8.4765149999999991</v>
      </c>
      <c r="L1506" s="3">
        <v>31.7</v>
      </c>
      <c r="M1506" s="3">
        <v>0.81588808857668804</v>
      </c>
      <c r="N1506" s="3">
        <v>1.3339325203540999</v>
      </c>
      <c r="O1506" s="3">
        <v>2.3499062003336899</v>
      </c>
      <c r="P1506" s="3">
        <v>1.0370697505631601</v>
      </c>
      <c r="Q1506" s="4">
        <v>142</v>
      </c>
      <c r="R1506" s="3">
        <v>7.0317499999999997</v>
      </c>
      <c r="S1506" s="3">
        <v>1.16077686255982</v>
      </c>
      <c r="T1506" s="3">
        <v>1.0798779191399299</v>
      </c>
      <c r="U1506" s="3">
        <v>7.3024499999999897</v>
      </c>
      <c r="V1506" s="3">
        <v>1.32356132447499</v>
      </c>
    </row>
    <row r="1507" spans="1:22" x14ac:dyDescent="0.3">
      <c r="A1507" s="4">
        <v>25805</v>
      </c>
      <c r="B1507" s="52" t="s">
        <v>11</v>
      </c>
      <c r="C1507" s="52" t="str">
        <f t="shared" si="23"/>
        <v>Angiospermae</v>
      </c>
      <c r="D1507" s="3">
        <v>2.0479542284972201</v>
      </c>
      <c r="E1507" s="3">
        <v>3.3762994125816599</v>
      </c>
      <c r="F1507" s="3">
        <v>7.8113000000000001</v>
      </c>
      <c r="G1507" s="3">
        <v>1.15617758887765</v>
      </c>
      <c r="H1507" s="3">
        <v>10.251200000000001</v>
      </c>
      <c r="I1507" s="3">
        <v>1.8761423177716701</v>
      </c>
      <c r="J1507" s="3">
        <v>3.05058365758754</v>
      </c>
      <c r="K1507" s="3">
        <v>9.03125</v>
      </c>
      <c r="L1507" s="3">
        <v>16.66015625</v>
      </c>
      <c r="M1507" s="3">
        <v>1.12969737185896</v>
      </c>
      <c r="N1507" s="3">
        <v>1.8035186488388399</v>
      </c>
      <c r="O1507" s="3">
        <v>2.3135685096207501</v>
      </c>
      <c r="P1507" s="3">
        <v>1.1576326572955</v>
      </c>
      <c r="Q1507" s="4">
        <v>257</v>
      </c>
      <c r="R1507" s="3">
        <v>5.6840000000000002</v>
      </c>
      <c r="S1507" s="3">
        <v>1.3384289345179401</v>
      </c>
      <c r="T1507" s="3">
        <v>0.91610559047912499</v>
      </c>
      <c r="U1507" s="3">
        <v>6.7476499999999904</v>
      </c>
      <c r="V1507" s="3">
        <v>0.81093008915444198</v>
      </c>
    </row>
    <row r="1508" spans="1:22" x14ac:dyDescent="0.3">
      <c r="A1508" s="4">
        <v>25940</v>
      </c>
      <c r="B1508" s="52" t="s">
        <v>11</v>
      </c>
      <c r="C1508" s="52" t="str">
        <f t="shared" si="23"/>
        <v>Angiospermae</v>
      </c>
      <c r="D1508" s="3">
        <v>2.5717374410477198</v>
      </c>
      <c r="E1508" s="3">
        <v>2.8449651916620402</v>
      </c>
      <c r="F1508" s="3">
        <v>7.8803999999999998</v>
      </c>
      <c r="G1508" s="3">
        <v>1.22179838586873</v>
      </c>
      <c r="H1508" s="3">
        <v>11.376119999999901</v>
      </c>
      <c r="I1508" s="3">
        <v>1.74119656587637</v>
      </c>
      <c r="J1508" s="3">
        <v>3.0220820189274402</v>
      </c>
      <c r="K1508" s="3">
        <v>9.6282599999999903</v>
      </c>
      <c r="L1508" s="3">
        <v>17.3753943217665</v>
      </c>
      <c r="M1508" s="3">
        <v>1.0770718551533101</v>
      </c>
      <c r="N1508" s="3">
        <v>1.7040834057341401</v>
      </c>
      <c r="O1508" s="3">
        <v>2.7699460165965002</v>
      </c>
      <c r="P1508" s="3">
        <v>1.08275511465904</v>
      </c>
      <c r="Q1508" s="4">
        <v>317</v>
      </c>
      <c r="R1508" s="3">
        <v>6.6757999999999997</v>
      </c>
      <c r="S1508" s="3">
        <v>1.3229084513815399</v>
      </c>
      <c r="T1508" s="3">
        <v>0.67705067324719403</v>
      </c>
      <c r="U1508" s="3">
        <v>7.2781000000000002</v>
      </c>
      <c r="V1508" s="3">
        <v>0.62860306859547599</v>
      </c>
    </row>
    <row r="1509" spans="1:22" x14ac:dyDescent="0.3">
      <c r="A1509" s="4">
        <v>25972</v>
      </c>
      <c r="B1509" s="52" t="s">
        <v>11</v>
      </c>
      <c r="C1509" s="52" t="str">
        <f t="shared" si="23"/>
        <v>Angiospermae</v>
      </c>
      <c r="D1509" s="3">
        <v>2.65661766367226</v>
      </c>
      <c r="E1509" s="3">
        <v>3.3633883233064501</v>
      </c>
      <c r="F1509" s="3">
        <v>9.1287500000000001</v>
      </c>
      <c r="G1509" s="3">
        <v>1.1447333972340099</v>
      </c>
      <c r="H1509" s="3">
        <v>11.77122</v>
      </c>
      <c r="I1509" s="3">
        <v>1.9989864091446401</v>
      </c>
      <c r="J1509" s="3">
        <v>2.9969512195121899</v>
      </c>
      <c r="K1509" s="3">
        <v>10.449985</v>
      </c>
      <c r="L1509" s="3">
        <v>17.167682926829201</v>
      </c>
      <c r="M1509" s="3">
        <v>1.0216573073784001</v>
      </c>
      <c r="N1509" s="3">
        <v>1.78650923136463</v>
      </c>
      <c r="O1509" s="3">
        <v>2.7141528490013198</v>
      </c>
      <c r="P1509" s="3">
        <v>1.16158852758355</v>
      </c>
      <c r="Q1509" s="4">
        <v>328</v>
      </c>
      <c r="R1509" s="3">
        <v>6.5889499999999996</v>
      </c>
      <c r="S1509" s="3">
        <v>1.32970918136877</v>
      </c>
      <c r="T1509" s="3">
        <v>0.75245543853737196</v>
      </c>
      <c r="U1509" s="3">
        <v>7.8588500000000003</v>
      </c>
      <c r="V1509" s="3">
        <v>0.73650472923077004</v>
      </c>
    </row>
    <row r="1510" spans="1:22" x14ac:dyDescent="0.3">
      <c r="A1510" s="4">
        <v>26155</v>
      </c>
      <c r="B1510" s="52" t="s">
        <v>11</v>
      </c>
      <c r="C1510" s="52" t="str">
        <f t="shared" si="23"/>
        <v>Angiospermae</v>
      </c>
      <c r="D1510" s="3">
        <v>2.6964412394086401</v>
      </c>
      <c r="E1510" s="3">
        <v>3.9258400400091702</v>
      </c>
      <c r="F1510" s="3">
        <v>9.8761499999999902</v>
      </c>
      <c r="G1510" s="3">
        <v>1.1243829832475201</v>
      </c>
      <c r="H1510" s="3">
        <v>12.333</v>
      </c>
      <c r="I1510" s="3">
        <v>1.7214831370802099</v>
      </c>
      <c r="J1510" s="3">
        <v>2.9928057553956799</v>
      </c>
      <c r="K1510" s="3">
        <v>11.104575000000001</v>
      </c>
      <c r="L1510" s="3">
        <v>17.619565217391301</v>
      </c>
      <c r="M1510" s="3">
        <v>0.93296234715926496</v>
      </c>
      <c r="N1510" s="3">
        <v>1.7199037757556701</v>
      </c>
      <c r="O1510" s="3">
        <v>2.51567814769572</v>
      </c>
      <c r="P1510" s="3">
        <v>1.1587033419566</v>
      </c>
      <c r="Q1510" s="4">
        <v>278</v>
      </c>
      <c r="R1510" s="3">
        <v>7.17075</v>
      </c>
      <c r="S1510" s="3">
        <v>1.3028263203280299</v>
      </c>
      <c r="T1510" s="3">
        <v>0.63842783292312699</v>
      </c>
      <c r="U1510" s="3">
        <v>8.5234500000000004</v>
      </c>
      <c r="V1510" s="3">
        <v>0.68430182082593904</v>
      </c>
    </row>
    <row r="1511" spans="1:22" x14ac:dyDescent="0.3">
      <c r="A1511" s="4">
        <v>26156</v>
      </c>
      <c r="B1511" s="52" t="s">
        <v>11</v>
      </c>
      <c r="C1511" s="52" t="str">
        <f t="shared" si="23"/>
        <v>Angiospermae</v>
      </c>
      <c r="D1511" s="3">
        <v>2.5402001492203099</v>
      </c>
      <c r="E1511" s="3">
        <v>3.7378478776077499</v>
      </c>
      <c r="F1511" s="3">
        <v>9.3508499999999994</v>
      </c>
      <c r="G1511" s="3">
        <v>1.1258361539325299</v>
      </c>
      <c r="H1511" s="3">
        <v>11.704199999999901</v>
      </c>
      <c r="I1511" s="3">
        <v>1.89069775152544</v>
      </c>
      <c r="J1511" s="3">
        <v>3.0106007067137801</v>
      </c>
      <c r="K1511" s="3">
        <v>10.527524999999899</v>
      </c>
      <c r="L1511" s="3">
        <v>18.1245551601423</v>
      </c>
      <c r="M1511" s="3">
        <v>0.98483059184308197</v>
      </c>
      <c r="N1511" s="3">
        <v>1.67561918396564</v>
      </c>
      <c r="O1511" s="3">
        <v>2.5016668163565199</v>
      </c>
      <c r="P1511" s="3">
        <v>1.14482564421196</v>
      </c>
      <c r="Q1511" s="4">
        <v>283</v>
      </c>
      <c r="R1511" s="3">
        <v>6.9850000000000003</v>
      </c>
      <c r="S1511" s="3">
        <v>1.2888861002029199</v>
      </c>
      <c r="T1511" s="3">
        <v>0.74431054265773899</v>
      </c>
      <c r="U1511" s="3">
        <v>8.1679250000000003</v>
      </c>
      <c r="V1511" s="3">
        <v>0.75577520522060904</v>
      </c>
    </row>
    <row r="1512" spans="1:22" x14ac:dyDescent="0.3">
      <c r="A1512" s="4">
        <v>26407</v>
      </c>
      <c r="B1512" s="52" t="s">
        <v>11</v>
      </c>
      <c r="C1512" s="52" t="str">
        <f t="shared" si="23"/>
        <v>Angiospermae</v>
      </c>
      <c r="D1512" s="3">
        <v>1.69987138700602</v>
      </c>
      <c r="E1512" s="3">
        <v>4.2106707488344304</v>
      </c>
      <c r="F1512" s="3">
        <v>9.1962999999999901</v>
      </c>
      <c r="G1512" s="3">
        <v>1.1222415536683199</v>
      </c>
      <c r="H1512" s="3">
        <v>11.4446399999999</v>
      </c>
      <c r="I1512" s="3">
        <v>1.7982639462319401</v>
      </c>
      <c r="J1512" s="3">
        <v>3.0921052631578898</v>
      </c>
      <c r="K1512" s="3">
        <v>10.320469999999901</v>
      </c>
      <c r="L1512" s="3">
        <v>17.530516431924799</v>
      </c>
      <c r="M1512" s="3">
        <v>1.2848303393335201</v>
      </c>
      <c r="N1512" s="3">
        <v>1.64974917834284</v>
      </c>
      <c r="O1512" s="3">
        <v>2.1840463309902902</v>
      </c>
      <c r="P1512" s="3">
        <v>1.1400254129606</v>
      </c>
      <c r="Q1512" s="4">
        <v>228</v>
      </c>
      <c r="R1512" s="3">
        <v>6.9371999999999998</v>
      </c>
      <c r="S1512" s="3">
        <v>1.2793838906622801</v>
      </c>
      <c r="T1512" s="3">
        <v>1.05788235508759</v>
      </c>
      <c r="U1512" s="3">
        <v>8.0667500000000008</v>
      </c>
      <c r="V1512" s="3">
        <v>0.82336346107482805</v>
      </c>
    </row>
    <row r="1513" spans="1:22" x14ac:dyDescent="0.3">
      <c r="A1513" s="4">
        <v>26505</v>
      </c>
      <c r="B1513" s="52" t="s">
        <v>11</v>
      </c>
      <c r="C1513" s="52" t="str">
        <f t="shared" si="23"/>
        <v>Angiospermae</v>
      </c>
      <c r="D1513" s="3">
        <v>2.3769352854597701</v>
      </c>
      <c r="E1513" s="3">
        <v>3.3875203343795302</v>
      </c>
      <c r="F1513" s="3">
        <v>7.9101999999999997</v>
      </c>
      <c r="G1513" s="3">
        <v>1.10696758615458</v>
      </c>
      <c r="H1513" s="3">
        <v>9.6024699999999896</v>
      </c>
      <c r="I1513" s="3">
        <v>1.9859340495064799</v>
      </c>
      <c r="J1513" s="3">
        <v>2.7098765432098699</v>
      </c>
      <c r="K1513" s="3">
        <v>8.756335</v>
      </c>
      <c r="L1513" s="3">
        <v>28.592592592592499</v>
      </c>
      <c r="M1513" s="3">
        <v>0.98239964224537202</v>
      </c>
      <c r="N1513" s="3">
        <v>1.4029981371224001</v>
      </c>
      <c r="O1513" s="3">
        <v>2.3351003740760801</v>
      </c>
      <c r="P1513" s="3">
        <v>1.07224600035921</v>
      </c>
      <c r="Q1513" s="4">
        <v>163</v>
      </c>
      <c r="R1513" s="3">
        <v>6.8442499999999997</v>
      </c>
      <c r="S1513" s="3">
        <v>1.1869415667815399</v>
      </c>
      <c r="T1513" s="3">
        <v>0.835501943050311</v>
      </c>
      <c r="U1513" s="3">
        <v>7.3772250000000001</v>
      </c>
      <c r="V1513" s="3">
        <v>0.850470528613678</v>
      </c>
    </row>
    <row r="1514" spans="1:22" x14ac:dyDescent="0.3">
      <c r="A1514" s="4">
        <v>26846</v>
      </c>
      <c r="B1514" s="52" t="s">
        <v>11</v>
      </c>
      <c r="C1514" s="52" t="str">
        <f t="shared" si="23"/>
        <v>Angiospermae</v>
      </c>
      <c r="D1514" s="3">
        <v>2.06689357722989</v>
      </c>
      <c r="E1514" s="3">
        <v>3.5557695173842099</v>
      </c>
      <c r="F1514" s="3">
        <v>8.23855</v>
      </c>
      <c r="G1514" s="3">
        <v>1.0449102087139099</v>
      </c>
      <c r="H1514" s="3">
        <v>8.9785400000000006</v>
      </c>
      <c r="I1514" s="3">
        <v>1.57908337788667</v>
      </c>
      <c r="J1514" s="3">
        <v>2.4607843137254899</v>
      </c>
      <c r="K1514" s="3">
        <v>8.6085449999999994</v>
      </c>
      <c r="L1514" s="3">
        <v>33</v>
      </c>
      <c r="M1514" s="3">
        <v>1.12098309574557</v>
      </c>
      <c r="N1514" s="3">
        <v>1.2153609789443001</v>
      </c>
      <c r="O1514" s="3">
        <v>2.31695276077979</v>
      </c>
      <c r="P1514" s="3">
        <v>1.05446016600431</v>
      </c>
      <c r="Q1514" s="4">
        <v>102</v>
      </c>
      <c r="R1514" s="3">
        <v>7.3875500000000001</v>
      </c>
      <c r="S1514" s="3">
        <v>1.10181619214007</v>
      </c>
      <c r="T1514" s="3">
        <v>0.76398871973031501</v>
      </c>
      <c r="U1514" s="3">
        <v>7.8130499999999996</v>
      </c>
      <c r="V1514" s="3">
        <v>0.68153455893300796</v>
      </c>
    </row>
    <row r="1515" spans="1:22" x14ac:dyDescent="0.3">
      <c r="A1515" s="4">
        <v>26904</v>
      </c>
      <c r="B1515" s="52" t="s">
        <v>11</v>
      </c>
      <c r="C1515" s="52" t="str">
        <f t="shared" si="23"/>
        <v>Angiospermae</v>
      </c>
      <c r="D1515" s="3">
        <v>1.10281039492622</v>
      </c>
      <c r="E1515" s="3">
        <v>4.98653104570759</v>
      </c>
      <c r="F1515" s="3">
        <v>7.7038000000000002</v>
      </c>
      <c r="G1515" s="3">
        <v>1.1770554791142001</v>
      </c>
      <c r="H1515" s="3">
        <v>10.4317999999999</v>
      </c>
      <c r="I1515" s="3">
        <v>1.8154792043668</v>
      </c>
      <c r="J1515" s="3">
        <v>2.8429752066115701</v>
      </c>
      <c r="K1515" s="3">
        <v>9.0678000000000001</v>
      </c>
      <c r="L1515" s="3">
        <v>19.0578512396694</v>
      </c>
      <c r="M1515" s="3">
        <v>1.4008951158326199</v>
      </c>
      <c r="N1515" s="3">
        <v>1.54843402107763</v>
      </c>
      <c r="O1515" s="3">
        <v>1.5449216959415899</v>
      </c>
      <c r="P1515" s="3">
        <v>1.06694919949033</v>
      </c>
      <c r="Q1515" s="4">
        <v>121</v>
      </c>
      <c r="R1515" s="3">
        <v>6.7370000000000001</v>
      </c>
      <c r="S1515" s="3">
        <v>1.2558584011966001</v>
      </c>
      <c r="T1515" s="3">
        <v>1.6462296807496499</v>
      </c>
      <c r="U1515" s="3">
        <v>7.2203999999999997</v>
      </c>
      <c r="V1515" s="3">
        <v>1.17512700425914</v>
      </c>
    </row>
    <row r="1516" spans="1:22" x14ac:dyDescent="0.3">
      <c r="A1516" s="4">
        <v>27061</v>
      </c>
      <c r="B1516" s="52" t="s">
        <v>11</v>
      </c>
      <c r="C1516" s="52" t="str">
        <f t="shared" si="23"/>
        <v>Angiospermae</v>
      </c>
      <c r="D1516" s="3">
        <v>1.4886246965572401</v>
      </c>
      <c r="E1516" s="3">
        <v>5.9916955998222399</v>
      </c>
      <c r="F1516" s="3">
        <v>8.9152999999999896</v>
      </c>
      <c r="G1516" s="3">
        <v>1.1369443540879101</v>
      </c>
      <c r="H1516" s="3">
        <v>11.3570999999999</v>
      </c>
      <c r="I1516" s="3">
        <v>1.57625310424257</v>
      </c>
      <c r="J1516" s="3">
        <v>3.1373626373626302</v>
      </c>
      <c r="K1516" s="3">
        <v>10.136199999999899</v>
      </c>
      <c r="L1516" s="3">
        <v>17.307692307692299</v>
      </c>
      <c r="M1516" s="3">
        <v>0.999541891770517</v>
      </c>
      <c r="N1516" s="3">
        <v>1.75326118838476</v>
      </c>
      <c r="O1516" s="3">
        <v>1.48794274533313</v>
      </c>
      <c r="P1516" s="3">
        <v>1.15835769505619</v>
      </c>
      <c r="Q1516" s="4">
        <v>182</v>
      </c>
      <c r="R1516" s="3">
        <v>6.4776999999999996</v>
      </c>
      <c r="S1516" s="3">
        <v>1.31698824140843</v>
      </c>
      <c r="T1516" s="3">
        <v>1.05886534590484</v>
      </c>
      <c r="U1516" s="3">
        <v>7.6965000000000003</v>
      </c>
      <c r="V1516" s="3">
        <v>1.05935064315237</v>
      </c>
    </row>
    <row r="1517" spans="1:22" x14ac:dyDescent="0.3">
      <c r="A1517" s="4">
        <v>27217</v>
      </c>
      <c r="B1517" s="52" t="s">
        <v>11</v>
      </c>
      <c r="C1517" s="52" t="str">
        <f t="shared" si="23"/>
        <v>Angiospermae</v>
      </c>
      <c r="D1517" s="3">
        <v>2.2192895476380801</v>
      </c>
      <c r="E1517" s="3">
        <v>4.08810265848639</v>
      </c>
      <c r="F1517" s="3">
        <v>8.2823499999999992</v>
      </c>
      <c r="G1517" s="3">
        <v>1.1767481451520401</v>
      </c>
      <c r="H1517" s="3">
        <v>11.210129999999999</v>
      </c>
      <c r="I1517" s="3">
        <v>1.62470169674758</v>
      </c>
      <c r="J1517" s="3">
        <v>2.9187817258883202</v>
      </c>
      <c r="K1517" s="3">
        <v>9.7462400000000002</v>
      </c>
      <c r="L1517" s="3">
        <v>18.561855670103</v>
      </c>
      <c r="M1517" s="3">
        <v>0.91288867293995402</v>
      </c>
      <c r="N1517" s="3">
        <v>1.6235858962568099</v>
      </c>
      <c r="O1517" s="3">
        <v>2.0259642900128401</v>
      </c>
      <c r="P1517" s="3">
        <v>1.09072292567936</v>
      </c>
      <c r="Q1517" s="4">
        <v>198</v>
      </c>
      <c r="R1517" s="3">
        <v>6.9045499999999898</v>
      </c>
      <c r="S1517" s="3">
        <v>1.2835061796680001</v>
      </c>
      <c r="T1517" s="3">
        <v>0.732081894621051</v>
      </c>
      <c r="U1517" s="3">
        <v>7.5934499999999998</v>
      </c>
      <c r="V1517" s="3">
        <v>0.80193994768648402</v>
      </c>
    </row>
    <row r="1518" spans="1:22" x14ac:dyDescent="0.3">
      <c r="A1518" s="4">
        <v>27270</v>
      </c>
      <c r="B1518" s="52" t="s">
        <v>11</v>
      </c>
      <c r="C1518" s="52" t="str">
        <f t="shared" si="23"/>
        <v>Angiospermae</v>
      </c>
      <c r="D1518" s="3">
        <v>2.17140529373382</v>
      </c>
      <c r="E1518" s="3">
        <v>3.0306566431824602</v>
      </c>
      <c r="F1518" s="3">
        <v>7.6843000000000004</v>
      </c>
      <c r="G1518" s="3">
        <v>1.0750666944289</v>
      </c>
      <c r="H1518" s="3">
        <v>8.8379699999999897</v>
      </c>
      <c r="I1518" s="3">
        <v>1.8663717831682101</v>
      </c>
      <c r="J1518" s="3">
        <v>2.3035714285714199</v>
      </c>
      <c r="K1518" s="3">
        <v>8.2611349999999995</v>
      </c>
      <c r="L1518" s="3">
        <v>33.669642857142797</v>
      </c>
      <c r="M1518" s="3">
        <v>1.16768764054233</v>
      </c>
      <c r="N1518" s="3">
        <v>1.27413446359449</v>
      </c>
      <c r="O1518" s="3">
        <v>2.5355231241011702</v>
      </c>
      <c r="P1518" s="3">
        <v>1.0511499068105199</v>
      </c>
      <c r="Q1518" s="4">
        <v>112</v>
      </c>
      <c r="R1518" s="3">
        <v>6.9364499999999998</v>
      </c>
      <c r="S1518" s="3">
        <v>1.1300562556640299</v>
      </c>
      <c r="T1518" s="3">
        <v>0.85952253526973199</v>
      </c>
      <c r="U1518" s="3">
        <v>7.3103749999999996</v>
      </c>
      <c r="V1518" s="3">
        <v>0.73608943473147304</v>
      </c>
    </row>
    <row r="1519" spans="1:22" x14ac:dyDescent="0.3">
      <c r="A1519" s="4">
        <v>29406</v>
      </c>
      <c r="B1519" s="52" t="s">
        <v>11</v>
      </c>
      <c r="C1519" s="52" t="str">
        <f t="shared" si="23"/>
        <v>Angiospermae</v>
      </c>
      <c r="D1519" s="3">
        <v>5.9198270993414797</v>
      </c>
      <c r="E1519" s="3">
        <v>1.6981899267852301</v>
      </c>
      <c r="F1519" s="3">
        <v>8.8278999999999996</v>
      </c>
      <c r="G1519" s="3">
        <v>1.29790210582358</v>
      </c>
      <c r="H1519" s="3">
        <v>14.087599999999901</v>
      </c>
      <c r="I1519" s="3">
        <v>4.2474905700499797</v>
      </c>
      <c r="J1519" s="3">
        <v>3.5803571428571401</v>
      </c>
      <c r="K1519" s="3">
        <v>11.4577499999999</v>
      </c>
      <c r="L1519" s="3">
        <v>25.643353174603099</v>
      </c>
      <c r="M1519" s="3">
        <v>0.87813668796964695</v>
      </c>
      <c r="N1519" s="3">
        <v>3.0792568306010901</v>
      </c>
      <c r="O1519" s="3">
        <v>5.1984173623686898</v>
      </c>
      <c r="P1519" s="3">
        <v>1.31731192503115</v>
      </c>
      <c r="Q1519" s="4">
        <v>2021</v>
      </c>
      <c r="R1519" s="3">
        <v>4.5750000000000002</v>
      </c>
      <c r="S1519" s="3">
        <v>1.70974192152444</v>
      </c>
      <c r="T1519" s="3">
        <v>0.71750247072629303</v>
      </c>
      <c r="U1519" s="3">
        <v>6.7014499999999897</v>
      </c>
      <c r="V1519" s="3">
        <v>0.81707378880301795</v>
      </c>
    </row>
    <row r="1520" spans="1:22" x14ac:dyDescent="0.3">
      <c r="A1520" s="4">
        <v>31865</v>
      </c>
      <c r="B1520" s="52" t="s">
        <v>11</v>
      </c>
      <c r="C1520" s="52" t="str">
        <f t="shared" si="23"/>
        <v>Angiospermae</v>
      </c>
      <c r="D1520" s="3">
        <v>11.640011365439699</v>
      </c>
      <c r="E1520" s="3">
        <v>0.78044131037648601</v>
      </c>
      <c r="F1520" s="3">
        <v>8.5287500000000005</v>
      </c>
      <c r="G1520" s="3">
        <v>1.51530470467536</v>
      </c>
      <c r="H1520" s="3">
        <v>17.318559999999898</v>
      </c>
      <c r="I1520" s="3">
        <v>5.7920960616106401</v>
      </c>
      <c r="J1520" s="3">
        <v>3.4831922896097698</v>
      </c>
      <c r="K1520" s="3">
        <v>12.923654999999901</v>
      </c>
      <c r="L1520" s="3">
        <v>33.0843543826578</v>
      </c>
      <c r="M1520" s="3">
        <v>0.93884031499989695</v>
      </c>
      <c r="N1520" s="3">
        <v>4.37298723597661</v>
      </c>
      <c r="O1520" s="3">
        <v>10.928111936931799</v>
      </c>
      <c r="P1520" s="3">
        <v>1.3657909697256001</v>
      </c>
      <c r="Q1520" s="4">
        <v>8508</v>
      </c>
      <c r="R1520" s="3">
        <v>3.96035</v>
      </c>
      <c r="S1520" s="3">
        <v>2.06958948202832</v>
      </c>
      <c r="T1520" s="3">
        <v>0.49760226856890399</v>
      </c>
      <c r="U1520" s="3">
        <v>6.2445500000000003</v>
      </c>
      <c r="V1520" s="3">
        <v>0.53001800265571097</v>
      </c>
    </row>
    <row r="1521" spans="1:22" x14ac:dyDescent="0.3">
      <c r="A1521" s="4">
        <v>37491</v>
      </c>
      <c r="B1521" s="52" t="s">
        <v>11</v>
      </c>
      <c r="C1521" s="52" t="str">
        <f t="shared" si="23"/>
        <v>Angiospermae</v>
      </c>
      <c r="D1521" s="3">
        <v>1.2516916095080499</v>
      </c>
      <c r="E1521" s="3">
        <v>4.4553902943093799</v>
      </c>
      <c r="F1521" s="3">
        <v>7.2618999999999998</v>
      </c>
      <c r="G1521" s="3">
        <v>1.1663889615665299</v>
      </c>
      <c r="H1521" s="3">
        <v>9.6784999999999997</v>
      </c>
      <c r="I1521" s="3">
        <v>1.7031052482447</v>
      </c>
      <c r="J1521" s="3">
        <v>2.80568720379146</v>
      </c>
      <c r="K1521" s="3">
        <v>8.4702000000000002</v>
      </c>
      <c r="L1521" s="3">
        <v>23.450236966824601</v>
      </c>
      <c r="M1521" s="3">
        <v>1.3021684500002899</v>
      </c>
      <c r="N1521" s="3">
        <v>1.6075907316668001</v>
      </c>
      <c r="O1521" s="3">
        <v>1.62991332303147</v>
      </c>
      <c r="P1521" s="3">
        <v>1.09346202493525</v>
      </c>
      <c r="Q1521" s="4">
        <v>211</v>
      </c>
      <c r="R1521" s="3">
        <v>6.0205000000000002</v>
      </c>
      <c r="S1521" s="3">
        <v>1.27540203577666</v>
      </c>
      <c r="T1521" s="3">
        <v>1.3606428574799401</v>
      </c>
      <c r="U1521" s="3">
        <v>6.6411999999999898</v>
      </c>
      <c r="V1521" s="3">
        <v>1.0449054094957</v>
      </c>
    </row>
    <row r="1522" spans="1:22" x14ac:dyDescent="0.3">
      <c r="A1522" s="4">
        <v>41399</v>
      </c>
      <c r="B1522" s="52" t="s">
        <v>11</v>
      </c>
      <c r="C1522" s="52" t="str">
        <f t="shared" si="23"/>
        <v>Angiospermae</v>
      </c>
      <c r="D1522" s="3">
        <v>9.5549963611408799</v>
      </c>
      <c r="E1522" s="3">
        <v>1.2218325161824399</v>
      </c>
      <c r="F1522" s="3">
        <v>11.702249999999999</v>
      </c>
      <c r="G1522" s="3">
        <v>1.2107522057723901</v>
      </c>
      <c r="H1522" s="3">
        <v>16.634799999999998</v>
      </c>
      <c r="I1522" s="3">
        <v>7.8528012876516398</v>
      </c>
      <c r="J1522" s="3">
        <v>3.6749241658240601</v>
      </c>
      <c r="K1522" s="3">
        <v>14.168525000000001</v>
      </c>
      <c r="L1522" s="3">
        <v>27.855179522418801</v>
      </c>
      <c r="M1522" s="3">
        <v>1.00236793907549</v>
      </c>
      <c r="N1522" s="3">
        <v>1.65569821837364</v>
      </c>
      <c r="O1522" s="3">
        <v>9.5776220103906802</v>
      </c>
      <c r="P1522" s="3">
        <v>1.0761060726231899</v>
      </c>
      <c r="Q1522" s="4">
        <v>5938</v>
      </c>
      <c r="R1522" s="3">
        <v>10.047000000000001</v>
      </c>
      <c r="S1522" s="3">
        <v>1.3028978010736001</v>
      </c>
      <c r="T1522" s="3">
        <v>0.82185288103176202</v>
      </c>
      <c r="U1522" s="3">
        <v>10.874625</v>
      </c>
      <c r="V1522" s="3">
        <v>0.81991138083463799</v>
      </c>
    </row>
    <row r="1523" spans="1:22" x14ac:dyDescent="0.3">
      <c r="A1523" s="4">
        <v>41840</v>
      </c>
      <c r="B1523" s="52" t="s">
        <v>11</v>
      </c>
      <c r="C1523" s="52" t="str">
        <f t="shared" si="23"/>
        <v>Angiospermae</v>
      </c>
      <c r="D1523" s="3">
        <v>4.3344841023050904</v>
      </c>
      <c r="E1523" s="3">
        <v>3.2816497299176</v>
      </c>
      <c r="F1523" s="3">
        <v>13.956099999999999</v>
      </c>
      <c r="G1523" s="3">
        <v>1.1552776205386801</v>
      </c>
      <c r="H1523" s="3">
        <v>18.290239999999901</v>
      </c>
      <c r="I1523" s="3">
        <v>2.7470266404066299</v>
      </c>
      <c r="J1523" s="3">
        <v>3.2203821656050899</v>
      </c>
      <c r="K1523" s="3">
        <v>16.123169999999998</v>
      </c>
      <c r="L1523" s="3">
        <v>24.932249322493199</v>
      </c>
      <c r="M1523" s="3">
        <v>0.98114779887581105</v>
      </c>
      <c r="N1523" s="3">
        <v>1.57082714257495</v>
      </c>
      <c r="O1523" s="3">
        <v>4.2527695362388398</v>
      </c>
      <c r="P1523" s="3">
        <v>1.09032883069398</v>
      </c>
      <c r="Q1523" s="4">
        <v>786</v>
      </c>
      <c r="R1523" s="3">
        <v>11.6436999999999</v>
      </c>
      <c r="S1523" s="3">
        <v>1.2596324971288799</v>
      </c>
      <c r="T1523" s="3">
        <v>0.63376092184667498</v>
      </c>
      <c r="U1523" s="3">
        <v>12.7998999999999</v>
      </c>
      <c r="V1523" s="3">
        <v>0.64593828021917898</v>
      </c>
    </row>
    <row r="1524" spans="1:22" x14ac:dyDescent="0.3">
      <c r="A1524" s="4">
        <v>42419</v>
      </c>
      <c r="B1524" s="52" t="s">
        <v>11</v>
      </c>
      <c r="C1524" s="52" t="str">
        <f t="shared" si="23"/>
        <v>Angiospermae</v>
      </c>
      <c r="D1524" s="3">
        <v>3.1201891499280299</v>
      </c>
      <c r="E1524" s="3">
        <v>2.5277989351689301</v>
      </c>
      <c r="F1524" s="3">
        <v>9.0767999999999898</v>
      </c>
      <c r="G1524" s="3">
        <v>1.19689538163229</v>
      </c>
      <c r="H1524" s="3">
        <v>12.6511599999999</v>
      </c>
      <c r="I1524" s="3">
        <v>3.8239522425580099</v>
      </c>
      <c r="J1524" s="3">
        <v>3.4327628361858098</v>
      </c>
      <c r="K1524" s="3">
        <v>10.86398</v>
      </c>
      <c r="L1524" s="3">
        <v>22.395061728395</v>
      </c>
      <c r="M1524" s="3">
        <v>1.1508250784510901</v>
      </c>
      <c r="N1524" s="3">
        <v>1.7404743561523199</v>
      </c>
      <c r="O1524" s="3">
        <v>3.5907919232481902</v>
      </c>
      <c r="P1524" s="3">
        <v>1.1106108065779099</v>
      </c>
      <c r="Q1524" s="4">
        <v>409</v>
      </c>
      <c r="R1524" s="3">
        <v>7.2687999999999997</v>
      </c>
      <c r="S1524" s="3">
        <v>1.3292849451840201</v>
      </c>
      <c r="T1524" s="3">
        <v>1.2255514197420301</v>
      </c>
      <c r="U1524" s="3">
        <v>8.1727999999999899</v>
      </c>
      <c r="V1524" s="3">
        <v>1.06493284052474</v>
      </c>
    </row>
    <row r="1525" spans="1:22" x14ac:dyDescent="0.3">
      <c r="A1525" s="4">
        <v>42477</v>
      </c>
      <c r="B1525" s="52" t="s">
        <v>11</v>
      </c>
      <c r="C1525" s="52" t="str">
        <f t="shared" si="23"/>
        <v>Angiospermae</v>
      </c>
      <c r="D1525" s="3">
        <v>1.48586490885977</v>
      </c>
      <c r="E1525" s="3">
        <v>3.65302087816388</v>
      </c>
      <c r="F1525" s="3">
        <v>7.2629999999999999</v>
      </c>
      <c r="G1525" s="3">
        <v>1.12666735508742</v>
      </c>
      <c r="H1525" s="3">
        <v>9.1029699999999991</v>
      </c>
      <c r="I1525" s="3">
        <v>1.59054218384218</v>
      </c>
      <c r="J1525" s="3">
        <v>2.6588235294117601</v>
      </c>
      <c r="K1525" s="3">
        <v>8.1829850000000004</v>
      </c>
      <c r="L1525" s="3">
        <v>20.807692307692299</v>
      </c>
      <c r="M1525" s="3">
        <v>1.3380876537219499</v>
      </c>
      <c r="N1525" s="3">
        <v>1.4109522370246299</v>
      </c>
      <c r="O1525" s="3">
        <v>1.9882174896439599</v>
      </c>
      <c r="P1525" s="3">
        <v>1.0591593660793299</v>
      </c>
      <c r="Q1525" s="4">
        <v>85</v>
      </c>
      <c r="R1525" s="3">
        <v>6.4516499999999999</v>
      </c>
      <c r="S1525" s="3">
        <v>1.1933202815966799</v>
      </c>
      <c r="T1525" s="3">
        <v>1.07044871600254</v>
      </c>
      <c r="U1525" s="3">
        <v>6.8573250000000003</v>
      </c>
      <c r="V1525" s="3">
        <v>0.799984001814109</v>
      </c>
    </row>
    <row r="1526" spans="1:22" x14ac:dyDescent="0.3">
      <c r="A1526" s="4">
        <v>42491</v>
      </c>
      <c r="B1526" s="52" t="s">
        <v>11</v>
      </c>
      <c r="C1526" s="52" t="str">
        <f t="shared" si="23"/>
        <v>Angiospermae</v>
      </c>
      <c r="D1526" s="3">
        <v>2.1838091969882898</v>
      </c>
      <c r="E1526" s="3">
        <v>3.2035114902226902</v>
      </c>
      <c r="F1526" s="3">
        <v>8.0333000000000006</v>
      </c>
      <c r="G1526" s="3">
        <v>1.1101191291250101</v>
      </c>
      <c r="H1526" s="3">
        <v>9.8025400000000005</v>
      </c>
      <c r="I1526" s="3">
        <v>2.54929311041449</v>
      </c>
      <c r="J1526" s="3">
        <v>2.75449101796407</v>
      </c>
      <c r="K1526" s="3">
        <v>8.9179200000000005</v>
      </c>
      <c r="L1526" s="3">
        <v>24.556886227544901</v>
      </c>
      <c r="M1526" s="3">
        <v>1.1482937713280701</v>
      </c>
      <c r="N1526" s="3">
        <v>1.4728701505544299</v>
      </c>
      <c r="O1526" s="3">
        <v>2.50765449867062</v>
      </c>
      <c r="P1526" s="3">
        <v>1.09380680386964</v>
      </c>
      <c r="Q1526" s="4">
        <v>168</v>
      </c>
      <c r="R1526" s="3">
        <v>6.6554000000000002</v>
      </c>
      <c r="S1526" s="3">
        <v>1.2142558565427799</v>
      </c>
      <c r="T1526" s="3">
        <v>1.16736073551216</v>
      </c>
      <c r="U1526" s="3">
        <v>7.3443500000000004</v>
      </c>
      <c r="V1526" s="3">
        <v>1.01660460472762</v>
      </c>
    </row>
    <row r="1527" spans="1:22" x14ac:dyDescent="0.3">
      <c r="A1527" s="4">
        <v>42498</v>
      </c>
      <c r="B1527" s="52" t="s">
        <v>11</v>
      </c>
      <c r="C1527" s="52" t="str">
        <f t="shared" si="23"/>
        <v>Angiospermae</v>
      </c>
      <c r="D1527" s="3">
        <v>4.24956363214796</v>
      </c>
      <c r="E1527" s="3">
        <v>2.2036728357506199</v>
      </c>
      <c r="F1527" s="3">
        <v>8.1988500000000002</v>
      </c>
      <c r="G1527" s="3">
        <v>1.1908773791446301</v>
      </c>
      <c r="H1527" s="3">
        <v>11.328799999999999</v>
      </c>
      <c r="I1527" s="3">
        <v>3.4936430320045599</v>
      </c>
      <c r="J1527" s="3">
        <v>3.0478589420654898</v>
      </c>
      <c r="K1527" s="3">
        <v>9.7638250000000006</v>
      </c>
      <c r="L1527" s="3">
        <v>25.158567774935999</v>
      </c>
      <c r="M1527" s="3">
        <v>0.87551075625770503</v>
      </c>
      <c r="N1527" s="3">
        <v>1.59774345955856</v>
      </c>
      <c r="O1527" s="3">
        <v>3.7205386693470999</v>
      </c>
      <c r="P1527" s="3">
        <v>1.07249163633509</v>
      </c>
      <c r="Q1527" s="4">
        <v>397</v>
      </c>
      <c r="R1527" s="3">
        <v>7.0904999999999996</v>
      </c>
      <c r="S1527" s="3">
        <v>1.2772060290332801</v>
      </c>
      <c r="T1527" s="3">
        <v>0.82211806538797105</v>
      </c>
      <c r="U1527" s="3">
        <v>7.6446750000000003</v>
      </c>
      <c r="V1527" s="3">
        <v>0.939015379893268</v>
      </c>
    </row>
    <row r="1528" spans="1:22" x14ac:dyDescent="0.3">
      <c r="A1528" s="4">
        <v>42546</v>
      </c>
      <c r="B1528" s="52" t="s">
        <v>11</v>
      </c>
      <c r="C1528" s="52" t="str">
        <f t="shared" si="23"/>
        <v>Angiospermae</v>
      </c>
      <c r="D1528" s="3">
        <v>2.6583227567656098</v>
      </c>
      <c r="E1528" s="3">
        <v>2.4289832812826599</v>
      </c>
      <c r="F1528" s="3">
        <v>8.0831</v>
      </c>
      <c r="G1528" s="3">
        <v>1.1197127339758199</v>
      </c>
      <c r="H1528" s="3">
        <v>10.0183999999999</v>
      </c>
      <c r="I1528" s="3">
        <v>2.8330731663372202</v>
      </c>
      <c r="J1528" s="3">
        <v>3.5833333333333299</v>
      </c>
      <c r="K1528" s="3">
        <v>9.0507500000000007</v>
      </c>
      <c r="L1528" s="3">
        <v>21.848214285714199</v>
      </c>
      <c r="M1528" s="3">
        <v>1.25183104305823</v>
      </c>
      <c r="N1528" s="3">
        <v>1.7962974584248499</v>
      </c>
      <c r="O1528" s="3">
        <v>3.32777094938734</v>
      </c>
      <c r="P1528" s="3">
        <v>1.1834396629661701</v>
      </c>
      <c r="Q1528" s="4">
        <v>336</v>
      </c>
      <c r="R1528" s="3">
        <v>5.5772500000000003</v>
      </c>
      <c r="S1528" s="3">
        <v>1.32511246051528</v>
      </c>
      <c r="T1528" s="3">
        <v>1.06573709273144</v>
      </c>
      <c r="U1528" s="3">
        <v>6.8301749999999997</v>
      </c>
      <c r="V1528" s="3">
        <v>0.85134259822143199</v>
      </c>
    </row>
    <row r="1529" spans="1:22" x14ac:dyDescent="0.3">
      <c r="A1529" s="4">
        <v>42759</v>
      </c>
      <c r="B1529" s="52" t="s">
        <v>11</v>
      </c>
      <c r="C1529" s="52" t="str">
        <f t="shared" si="23"/>
        <v>Angiospermae</v>
      </c>
      <c r="D1529" s="3">
        <v>2.9996812409931701</v>
      </c>
      <c r="E1529" s="3">
        <v>2.1294591555187599</v>
      </c>
      <c r="F1529" s="3">
        <v>9.1460000000000008</v>
      </c>
      <c r="G1529" s="3">
        <v>1.2290651650994899</v>
      </c>
      <c r="H1529" s="3">
        <v>13.33606</v>
      </c>
      <c r="I1529" s="3">
        <v>3.5829185346942598</v>
      </c>
      <c r="J1529" s="3">
        <v>2.87124463519313</v>
      </c>
      <c r="K1529" s="3">
        <v>11.24103</v>
      </c>
      <c r="L1529" s="3">
        <v>25.744541484716098</v>
      </c>
      <c r="M1529" s="3">
        <v>1.4318145634177899</v>
      </c>
      <c r="N1529" s="3">
        <v>1.75389086891907</v>
      </c>
      <c r="O1529" s="3">
        <v>4.2949872864651804</v>
      </c>
      <c r="P1529" s="3">
        <v>1.0920792611210901</v>
      </c>
      <c r="Q1529" s="4">
        <v>466</v>
      </c>
      <c r="R1529" s="3">
        <v>7.6036999999999999</v>
      </c>
      <c r="S1529" s="3">
        <v>1.3422365773715299</v>
      </c>
      <c r="T1529" s="3">
        <v>1.19443309033328</v>
      </c>
      <c r="U1529" s="3">
        <v>8.3748500000000003</v>
      </c>
      <c r="V1529" s="3">
        <v>0.83420934585420703</v>
      </c>
    </row>
    <row r="1530" spans="1:22" x14ac:dyDescent="0.3">
      <c r="A1530" s="4">
        <v>42767</v>
      </c>
      <c r="B1530" s="52" t="s">
        <v>11</v>
      </c>
      <c r="C1530" s="52" t="str">
        <f t="shared" si="23"/>
        <v>Angiospermae</v>
      </c>
      <c r="D1530" s="3">
        <v>3.7310864768657099</v>
      </c>
      <c r="E1530" s="3">
        <v>2.3054911279347898</v>
      </c>
      <c r="F1530" s="3">
        <v>8.1963999999999899</v>
      </c>
      <c r="G1530" s="3">
        <v>1.3081340588551</v>
      </c>
      <c r="H1530" s="3">
        <v>13.2475799999999</v>
      </c>
      <c r="I1530" s="3">
        <v>3.4278748721617802</v>
      </c>
      <c r="J1530" s="3">
        <v>2.8171521035598701</v>
      </c>
      <c r="K1530" s="3">
        <v>10.7219899999999</v>
      </c>
      <c r="L1530" s="3">
        <v>22.4983579638752</v>
      </c>
      <c r="M1530" s="3">
        <v>0.95284964034270903</v>
      </c>
      <c r="N1530" s="3">
        <v>1.83115466753288</v>
      </c>
      <c r="O1530" s="3">
        <v>3.5551644075690398</v>
      </c>
      <c r="P1530" s="3">
        <v>1.06233252003279</v>
      </c>
      <c r="Q1530" s="4">
        <v>1236</v>
      </c>
      <c r="R1530" s="3">
        <v>7.2345499999999996</v>
      </c>
      <c r="S1530" s="3">
        <v>1.3896733512842601</v>
      </c>
      <c r="T1530" s="3">
        <v>0.918733696851045</v>
      </c>
      <c r="U1530" s="3">
        <v>7.7154749999999996</v>
      </c>
      <c r="V1530" s="3">
        <v>0.96419587934210205</v>
      </c>
    </row>
    <row r="1531" spans="1:22" x14ac:dyDescent="0.3">
      <c r="A1531" s="4">
        <v>42796</v>
      </c>
      <c r="B1531" s="52" t="s">
        <v>11</v>
      </c>
      <c r="C1531" s="52" t="str">
        <f t="shared" si="23"/>
        <v>Angiospermae</v>
      </c>
      <c r="D1531" s="3">
        <v>2.38506066110225</v>
      </c>
      <c r="E1531" s="3">
        <v>3.0093348470734802</v>
      </c>
      <c r="F1531" s="3">
        <v>7.9457500000000003</v>
      </c>
      <c r="G1531" s="3">
        <v>1.16934147185602</v>
      </c>
      <c r="H1531" s="3">
        <v>10.636839999999999</v>
      </c>
      <c r="I1531" s="3">
        <v>2.61380722903897</v>
      </c>
      <c r="J1531" s="3">
        <v>2.65773809523809</v>
      </c>
      <c r="K1531" s="3">
        <v>9.2912949999999999</v>
      </c>
      <c r="L1531" s="3">
        <v>23.009146341463399</v>
      </c>
      <c r="M1531" s="3">
        <v>1.10704418020713</v>
      </c>
      <c r="N1531" s="3">
        <v>1.6139410675810999</v>
      </c>
      <c r="O1531" s="3">
        <v>2.6403675243142399</v>
      </c>
      <c r="P1531" s="3">
        <v>1.09322491547052</v>
      </c>
      <c r="Q1531" s="4">
        <v>336</v>
      </c>
      <c r="R1531" s="3">
        <v>6.5906000000000002</v>
      </c>
      <c r="S1531" s="3">
        <v>1.27835323172598</v>
      </c>
      <c r="T1531" s="3">
        <v>1.0959080712986899</v>
      </c>
      <c r="U1531" s="3">
        <v>7.2681750000000003</v>
      </c>
      <c r="V1531" s="3">
        <v>0.98994068248806799</v>
      </c>
    </row>
    <row r="1532" spans="1:22" x14ac:dyDescent="0.3">
      <c r="A1532" s="4">
        <v>42803</v>
      </c>
      <c r="B1532" s="52" t="s">
        <v>11</v>
      </c>
      <c r="C1532" s="52" t="str">
        <f t="shared" si="23"/>
        <v>Angiospermae</v>
      </c>
      <c r="D1532" s="3">
        <v>2.6753982308528101</v>
      </c>
      <c r="E1532" s="3">
        <v>2.67061176822354</v>
      </c>
      <c r="F1532" s="3">
        <v>7.1449499999999997</v>
      </c>
      <c r="G1532" s="3">
        <v>1.2473985122359099</v>
      </c>
      <c r="H1532" s="3">
        <v>10.680249999999999</v>
      </c>
      <c r="I1532" s="3">
        <v>3.07085630664008</v>
      </c>
      <c r="J1532" s="3">
        <v>2.7267267267267199</v>
      </c>
      <c r="K1532" s="3">
        <v>8.9125999999999994</v>
      </c>
      <c r="L1532" s="3">
        <v>26.122699386503001</v>
      </c>
      <c r="M1532" s="3">
        <v>1</v>
      </c>
      <c r="N1532" s="3">
        <v>1.61852623602955</v>
      </c>
      <c r="O1532" s="3">
        <v>2.6753982308528101</v>
      </c>
      <c r="P1532" s="3">
        <v>1.0397418453545899</v>
      </c>
      <c r="Q1532" s="4">
        <v>337</v>
      </c>
      <c r="R1532" s="3">
        <v>6.5987499999999999</v>
      </c>
      <c r="S1532" s="3">
        <v>1.2969724310047499</v>
      </c>
      <c r="T1532" s="3">
        <v>1.1478127895977499</v>
      </c>
      <c r="U1532" s="3">
        <v>6.8718500000000002</v>
      </c>
      <c r="V1532" s="3">
        <v>1.1478127895977499</v>
      </c>
    </row>
    <row r="1533" spans="1:22" x14ac:dyDescent="0.3">
      <c r="A1533" s="4">
        <v>42811</v>
      </c>
      <c r="B1533" s="52" t="s">
        <v>11</v>
      </c>
      <c r="C1533" s="52" t="str">
        <f t="shared" si="23"/>
        <v>Angiospermae</v>
      </c>
      <c r="D1533" s="3">
        <v>2.5325172767941999</v>
      </c>
      <c r="E1533" s="3">
        <v>3.08763224078624</v>
      </c>
      <c r="F1533" s="3">
        <v>7.7039999999999997</v>
      </c>
      <c r="G1533" s="3">
        <v>1.16514408099688</v>
      </c>
      <c r="H1533" s="3">
        <v>10.248539999999901</v>
      </c>
      <c r="I1533" s="3">
        <v>2.0834354145958298</v>
      </c>
      <c r="J1533" s="3">
        <v>2.7093596059113301</v>
      </c>
      <c r="K1533" s="3">
        <v>8.9762699999999995</v>
      </c>
      <c r="L1533" s="3">
        <v>28.177339901477801</v>
      </c>
      <c r="M1533" s="3">
        <v>0.985231503280659</v>
      </c>
      <c r="N1533" s="3">
        <v>1.4983245614034999</v>
      </c>
      <c r="O1533" s="3">
        <v>2.4951158037001901</v>
      </c>
      <c r="P1533" s="3">
        <v>1.0594059405940499</v>
      </c>
      <c r="Q1533" s="4">
        <v>203</v>
      </c>
      <c r="R1533" s="3">
        <v>6.84</v>
      </c>
      <c r="S1533" s="3">
        <v>1.2343605610560999</v>
      </c>
      <c r="T1533" s="3">
        <v>0.82267372218410395</v>
      </c>
      <c r="U1533" s="3">
        <v>7.2720000000000002</v>
      </c>
      <c r="V1533" s="3">
        <v>0.83500549814407599</v>
      </c>
    </row>
    <row r="1534" spans="1:22" x14ac:dyDescent="0.3">
      <c r="A1534" s="4">
        <v>42820</v>
      </c>
      <c r="B1534" s="52" t="s">
        <v>11</v>
      </c>
      <c r="C1534" s="52" t="str">
        <f t="shared" si="23"/>
        <v>Angiospermae</v>
      </c>
      <c r="D1534" s="3">
        <v>1.5507554841917599</v>
      </c>
      <c r="E1534" s="3">
        <v>2.6768169085856401</v>
      </c>
      <c r="F1534" s="3">
        <v>7.6027500000000003</v>
      </c>
      <c r="G1534" s="3">
        <v>1.2438676794580901</v>
      </c>
      <c r="H1534" s="3">
        <v>11.3108799999999</v>
      </c>
      <c r="I1534" s="3">
        <v>2.1376214038253698</v>
      </c>
      <c r="J1534" s="3">
        <v>2.92</v>
      </c>
      <c r="K1534" s="3">
        <v>9.45681499999999</v>
      </c>
      <c r="L1534" s="3">
        <v>27.208121827411102</v>
      </c>
      <c r="M1534" s="3">
        <v>1.8315075667174101</v>
      </c>
      <c r="N1534" s="3">
        <v>1.6605807910268</v>
      </c>
      <c r="O1534" s="3">
        <v>2.8402204034257501</v>
      </c>
      <c r="P1534" s="3">
        <v>1.05490091333862</v>
      </c>
      <c r="Q1534" s="4">
        <v>200</v>
      </c>
      <c r="R1534" s="3">
        <v>6.8113999999999999</v>
      </c>
      <c r="S1534" s="3">
        <v>1.3121571511327399</v>
      </c>
      <c r="T1534" s="3">
        <v>1.37843871946032</v>
      </c>
      <c r="U1534" s="3">
        <v>7.2070749999999997</v>
      </c>
      <c r="V1534" s="3">
        <v>0.75262518403398004</v>
      </c>
    </row>
    <row r="1535" spans="1:22" x14ac:dyDescent="0.3">
      <c r="A1535" s="4">
        <v>42836</v>
      </c>
      <c r="B1535" s="52" t="s">
        <v>11</v>
      </c>
      <c r="C1535" s="52" t="str">
        <f t="shared" si="23"/>
        <v>Angiospermae</v>
      </c>
      <c r="D1535" s="3">
        <v>2.43654573289714</v>
      </c>
      <c r="E1535" s="3">
        <v>2.8767686437592599</v>
      </c>
      <c r="F1535" s="3">
        <v>7.8232499999999998</v>
      </c>
      <c r="G1535" s="3">
        <v>1.2216125011983501</v>
      </c>
      <c r="H1535" s="3">
        <v>11.290709999999899</v>
      </c>
      <c r="I1535" s="3">
        <v>2.0920731290523</v>
      </c>
      <c r="J1535" s="3">
        <v>2.5653594771241801</v>
      </c>
      <c r="K1535" s="3">
        <v>9.5569799999999994</v>
      </c>
      <c r="L1535" s="3">
        <v>24.960264900662199</v>
      </c>
      <c r="M1535" s="3">
        <v>1.1161118139599899</v>
      </c>
      <c r="N1535" s="3">
        <v>1.59359637546665</v>
      </c>
      <c r="O1535" s="3">
        <v>2.7194574777403102</v>
      </c>
      <c r="P1535" s="3">
        <v>1.04951604139975</v>
      </c>
      <c r="Q1535" s="4">
        <v>308</v>
      </c>
      <c r="R1535" s="3">
        <v>7.0850499999999901</v>
      </c>
      <c r="S1535" s="3">
        <v>1.2821019163821401</v>
      </c>
      <c r="T1535" s="3">
        <v>0.85862255766681195</v>
      </c>
      <c r="U1535" s="3">
        <v>7.4541499999999896</v>
      </c>
      <c r="V1535" s="3">
        <v>0.76929797438519698</v>
      </c>
    </row>
    <row r="1536" spans="1:22" x14ac:dyDescent="0.3">
      <c r="A1536" s="4">
        <v>42837</v>
      </c>
      <c r="B1536" s="52" t="s">
        <v>11</v>
      </c>
      <c r="C1536" s="52" t="str">
        <f t="shared" si="23"/>
        <v>Angiospermae</v>
      </c>
      <c r="D1536" s="3">
        <v>2.7043387740577698</v>
      </c>
      <c r="E1536" s="3">
        <v>2.53494075929967</v>
      </c>
      <c r="F1536" s="3">
        <v>7.4886499999999998</v>
      </c>
      <c r="G1536" s="3">
        <v>1.20877795063195</v>
      </c>
      <c r="H1536" s="3">
        <v>10.61558</v>
      </c>
      <c r="I1536" s="3">
        <v>2.2307755271315299</v>
      </c>
      <c r="J1536" s="3">
        <v>2.63888888888888</v>
      </c>
      <c r="K1536" s="3">
        <v>9.0521150000000006</v>
      </c>
      <c r="L1536" s="3">
        <v>25.05</v>
      </c>
      <c r="M1536" s="3">
        <v>1.0923822225269999</v>
      </c>
      <c r="N1536" s="3">
        <v>1.57184020374318</v>
      </c>
      <c r="O1536" s="3">
        <v>2.9541716004711902</v>
      </c>
      <c r="P1536" s="3">
        <v>1.0516105250223799</v>
      </c>
      <c r="Q1536" s="4">
        <v>360</v>
      </c>
      <c r="R1536" s="3">
        <v>6.7535999999999996</v>
      </c>
      <c r="S1536" s="3">
        <v>1.27116361529954</v>
      </c>
      <c r="T1536" s="3">
        <v>0.82488760229707403</v>
      </c>
      <c r="U1536" s="3">
        <v>7.1211250000000001</v>
      </c>
      <c r="V1536" s="3">
        <v>0.75512726707403</v>
      </c>
    </row>
    <row r="1537" spans="1:22" x14ac:dyDescent="0.3">
      <c r="A1537" s="4">
        <v>42842</v>
      </c>
      <c r="B1537" s="52" t="s">
        <v>11</v>
      </c>
      <c r="C1537" s="52" t="str">
        <f t="shared" si="23"/>
        <v>Angiospermae</v>
      </c>
      <c r="D1537" s="3">
        <v>4.2316322943088798</v>
      </c>
      <c r="E1537" s="3">
        <v>2.3422724495945402</v>
      </c>
      <c r="F1537" s="3">
        <v>11.6258</v>
      </c>
      <c r="G1537" s="3">
        <v>1.22230556176779</v>
      </c>
      <c r="H1537" s="3">
        <v>16.79476</v>
      </c>
      <c r="I1537" s="3">
        <v>4.1271081421635696</v>
      </c>
      <c r="J1537" s="3">
        <v>3.38709677419354</v>
      </c>
      <c r="K1537" s="3">
        <v>14.210279999999999</v>
      </c>
      <c r="L1537" s="3">
        <v>21.113144758735402</v>
      </c>
      <c r="M1537" s="3">
        <v>1.17294463852691</v>
      </c>
      <c r="N1537" s="3">
        <v>1.8809017706151701</v>
      </c>
      <c r="O1537" s="3">
        <v>4.9634704118269601</v>
      </c>
      <c r="P1537" s="3">
        <v>1.1311949948674</v>
      </c>
      <c r="Q1537" s="4">
        <v>1835</v>
      </c>
      <c r="R1537" s="3">
        <v>8.9291</v>
      </c>
      <c r="S1537" s="3">
        <v>1.38266593367031</v>
      </c>
      <c r="T1537" s="3">
        <v>0.97529933016961901</v>
      </c>
      <c r="U1537" s="3">
        <v>10.27745</v>
      </c>
      <c r="V1537" s="3">
        <v>0.83149647317922903</v>
      </c>
    </row>
    <row r="1538" spans="1:22" x14ac:dyDescent="0.3">
      <c r="A1538" s="4">
        <v>42852</v>
      </c>
      <c r="B1538" s="52" t="s">
        <v>11</v>
      </c>
      <c r="C1538" s="52" t="str">
        <f t="shared" si="23"/>
        <v>Angiospermae</v>
      </c>
      <c r="D1538" s="3">
        <v>3.2189228607988101</v>
      </c>
      <c r="E1538" s="3">
        <v>2.3799237856993201</v>
      </c>
      <c r="F1538" s="3">
        <v>8.2067499999999995</v>
      </c>
      <c r="G1538" s="3">
        <v>1.28692783379535</v>
      </c>
      <c r="H1538" s="3">
        <v>12.91624</v>
      </c>
      <c r="I1538" s="3">
        <v>2.98478165888497</v>
      </c>
      <c r="J1538" s="3">
        <v>2.8255208333333299</v>
      </c>
      <c r="K1538" s="3">
        <v>10.561495000000001</v>
      </c>
      <c r="L1538" s="3">
        <v>25.838565022421498</v>
      </c>
      <c r="M1538" s="3">
        <v>1.0712666503366299</v>
      </c>
      <c r="N1538" s="3">
        <v>1.8554083948630999</v>
      </c>
      <c r="O1538" s="3">
        <v>3.4483247107799699</v>
      </c>
      <c r="P1538" s="3">
        <v>1.08210295916113</v>
      </c>
      <c r="Q1538" s="4">
        <v>772</v>
      </c>
      <c r="R1538" s="3">
        <v>6.9613999999999896</v>
      </c>
      <c r="S1538" s="3">
        <v>1.3925884171767799</v>
      </c>
      <c r="T1538" s="3">
        <v>0.92726100871652095</v>
      </c>
      <c r="U1538" s="3">
        <v>7.5840749999999897</v>
      </c>
      <c r="V1538" s="3">
        <v>0.86557441924019196</v>
      </c>
    </row>
    <row r="1539" spans="1:22" x14ac:dyDescent="0.3">
      <c r="A1539" s="4">
        <v>42857</v>
      </c>
      <c r="B1539" s="52" t="s">
        <v>11</v>
      </c>
      <c r="C1539" s="52" t="str">
        <f t="shared" ref="C1539:C1602" si="24">_xlfn.IFS(B1539="Acer","Angiospermae",B1539="Aesculus","Angiospermae",B1539="Ailanthus","Angiospermae",B1539="Alnus","Angiospermae",B1539="Amelanchier","Angiospermae",B1539="Betula","Angiospermae",B1539="Carpinus","Angiospermae",B1539="Castanea","Angiospermae",B1539="Catalpa","Angiospermae",B1539="Cercidiphyllum","Angiospermae",B1539="Corylus","Angiospermae",B1539="Crataegus","Angiospermae",B1539="Fagus","Angiospermae",B1539="Fraxinus","Angiospermae",B1539="Gleditsia","Angiospermae",B1539="Ilex","Angiospermae",B1539="Liquidambar","Angiospermae",B1539="Liriodendron","Angiospermae",B1539="Magnolia","Angiospermae",B1539="Malus","Angiospermae",B1539="Mespilus","Angiospermae",B1539="Ostrya","Angiospermae",B1539="Platanus","Angiospermae",B1539="Populus","Angiospermae",B1539="Prunus","Angiospermae",B1539="Pterocarya","Angiospermae",B1539="Pyrus","Angiospermae",B1539="Quercus","Angiospermae",B1539="Robinia","Angiospermae",B1539="Salix","Angiospermae",B1539="Sorbus","Angiospermae",B1539="Styphnolobium","Angiospermae",B1539="Tilia","Angiospermae",B1539="Ulmus","Angiospermae",B1539="Ginkgo","Ginkgophyta",B1539="Cedrus","Coniferae",B1539="Chamaecyparis","Coniferae",B1539="Metasequoia","Coniferae",B1539="Pinus","Coniferae",B1539="Taxodium","Coniferae",B1539="Taxus","Coniferae")</f>
        <v>Angiospermae</v>
      </c>
      <c r="D1539" s="3">
        <v>2.9975460824131601</v>
      </c>
      <c r="E1539" s="3">
        <v>2.3940804968275202</v>
      </c>
      <c r="F1539" s="3">
        <v>8.2460000000000004</v>
      </c>
      <c r="G1539" s="3">
        <v>1.34434149890856</v>
      </c>
      <c r="H1539" s="3">
        <v>13.9248799999999</v>
      </c>
      <c r="I1539" s="3">
        <v>2.2302366999847698</v>
      </c>
      <c r="J1539" s="3">
        <v>2.8442105263157802</v>
      </c>
      <c r="K1539" s="3">
        <v>11.085439999999901</v>
      </c>
      <c r="L1539" s="3">
        <v>24.6955602536997</v>
      </c>
      <c r="M1539" s="3">
        <v>1.1490494345187601</v>
      </c>
      <c r="N1539" s="3">
        <v>1.98343161553143</v>
      </c>
      <c r="O1539" s="3">
        <v>3.4443286309407899</v>
      </c>
      <c r="P1539" s="3">
        <v>1.0802667260555701</v>
      </c>
      <c r="Q1539" s="4">
        <v>476</v>
      </c>
      <c r="R1539" s="3">
        <v>7.0206</v>
      </c>
      <c r="S1539" s="3">
        <v>1.45224738972659</v>
      </c>
      <c r="T1539" s="3">
        <v>0.74402082192155305</v>
      </c>
      <c r="U1539" s="3">
        <v>7.6333000000000002</v>
      </c>
      <c r="V1539" s="3">
        <v>0.64750984559089597</v>
      </c>
    </row>
    <row r="1540" spans="1:22" x14ac:dyDescent="0.3">
      <c r="A1540" s="4">
        <v>42859</v>
      </c>
      <c r="B1540" s="52" t="s">
        <v>11</v>
      </c>
      <c r="C1540" s="52" t="str">
        <f t="shared" si="24"/>
        <v>Angiospermae</v>
      </c>
      <c r="D1540" s="3">
        <v>2.87785850547426</v>
      </c>
      <c r="E1540" s="3">
        <v>2.6518503204667798</v>
      </c>
      <c r="F1540" s="3">
        <v>7.6316499999999996</v>
      </c>
      <c r="G1540" s="3">
        <v>1.21655081142348</v>
      </c>
      <c r="H1540" s="3">
        <v>10.93693</v>
      </c>
      <c r="I1540" s="3">
        <v>2.88827579807253</v>
      </c>
      <c r="J1540" s="3">
        <v>2.6011560693641602</v>
      </c>
      <c r="K1540" s="3">
        <v>9.2842900000000004</v>
      </c>
      <c r="L1540" s="3">
        <v>26.3735294117647</v>
      </c>
      <c r="M1540" s="3">
        <v>1</v>
      </c>
      <c r="N1540" s="3">
        <v>1.4990515220877401</v>
      </c>
      <c r="O1540" s="3">
        <v>2.87785850547426</v>
      </c>
      <c r="P1540" s="3">
        <v>1.02249196954624</v>
      </c>
      <c r="Q1540" s="4">
        <v>347</v>
      </c>
      <c r="R1540" s="3">
        <v>7.2958999999999996</v>
      </c>
      <c r="S1540" s="3">
        <v>1.2439134352254699</v>
      </c>
      <c r="T1540" s="3">
        <v>1.0036198070817</v>
      </c>
      <c r="U1540" s="3">
        <v>7.463775</v>
      </c>
      <c r="V1540" s="3">
        <v>1.0036198070817</v>
      </c>
    </row>
    <row r="1541" spans="1:22" x14ac:dyDescent="0.3">
      <c r="A1541" s="4">
        <v>2653</v>
      </c>
      <c r="B1541" s="52" t="s">
        <v>88</v>
      </c>
      <c r="C1541" s="52" t="str">
        <f t="shared" si="24"/>
        <v>Angiospermae</v>
      </c>
      <c r="D1541" s="3">
        <v>8.5688585680485296</v>
      </c>
      <c r="E1541" s="3">
        <v>1.0922568185502599</v>
      </c>
      <c r="F1541" s="3">
        <v>10.43995</v>
      </c>
      <c r="G1541" s="3">
        <v>1.2360245978189499</v>
      </c>
      <c r="H1541" s="3">
        <v>15.368119999999999</v>
      </c>
      <c r="I1541" s="3">
        <v>7.1479637136584104</v>
      </c>
      <c r="J1541" s="3">
        <v>2.82326621923937</v>
      </c>
      <c r="K1541" s="3">
        <v>12.904035</v>
      </c>
      <c r="L1541" s="3">
        <v>51.6745628877608</v>
      </c>
      <c r="M1541" s="3">
        <v>1.1154514682232699</v>
      </c>
      <c r="N1541" s="3">
        <v>1.7459407875303901</v>
      </c>
      <c r="O1541" s="3">
        <v>9.5581458707272997</v>
      </c>
      <c r="P1541" s="3">
        <v>1.08511263034536</v>
      </c>
      <c r="Q1541" s="4">
        <v>1794</v>
      </c>
      <c r="R1541" s="3">
        <v>8.8021999999999991</v>
      </c>
      <c r="S1541" s="3">
        <v>1.3412259025108899</v>
      </c>
      <c r="T1541" s="3">
        <v>0.83417921499039205</v>
      </c>
      <c r="U1541" s="3">
        <v>9.6210749999999994</v>
      </c>
      <c r="V1541" s="3">
        <v>0.74783999013341096</v>
      </c>
    </row>
    <row r="1542" spans="1:22" x14ac:dyDescent="0.3">
      <c r="A1542" s="4">
        <v>8361</v>
      </c>
      <c r="B1542" s="52" t="s">
        <v>88</v>
      </c>
      <c r="C1542" s="52" t="str">
        <f t="shared" si="24"/>
        <v>Angiospermae</v>
      </c>
      <c r="D1542" s="3">
        <v>10.428353861802201</v>
      </c>
      <c r="E1542" s="3">
        <v>1.4252484706202</v>
      </c>
      <c r="F1542" s="3">
        <v>12.270049999999999</v>
      </c>
      <c r="G1542" s="3">
        <v>1.17796626745612</v>
      </c>
      <c r="H1542" s="3">
        <v>16.637360000000001</v>
      </c>
      <c r="I1542" s="3">
        <v>6.9259949459459298</v>
      </c>
      <c r="J1542" s="3">
        <v>2.59523809523809</v>
      </c>
      <c r="K1542" s="3">
        <v>14.453704999999999</v>
      </c>
      <c r="L1542" s="3">
        <v>41.6671421778411</v>
      </c>
      <c r="M1542" s="3">
        <v>0.82554355134178303</v>
      </c>
      <c r="N1542" s="3">
        <v>1.96819628302043</v>
      </c>
      <c r="O1542" s="3">
        <v>8.6090602817210193</v>
      </c>
      <c r="P1542" s="3">
        <v>1.1841877320774099</v>
      </c>
      <c r="Q1542" s="4">
        <v>2142</v>
      </c>
      <c r="R1542" s="3">
        <v>8.4530999999999992</v>
      </c>
      <c r="S1542" s="3">
        <v>1.3949332027225501</v>
      </c>
      <c r="T1542" s="3">
        <v>0.66415035754731999</v>
      </c>
      <c r="U1542" s="3">
        <v>10.361575</v>
      </c>
      <c r="V1542" s="3">
        <v>0.80450069105119204</v>
      </c>
    </row>
    <row r="1543" spans="1:22" x14ac:dyDescent="0.3">
      <c r="A1543" s="4">
        <v>32637</v>
      </c>
      <c r="B1543" s="52" t="s">
        <v>88</v>
      </c>
      <c r="C1543" s="52" t="str">
        <f t="shared" si="24"/>
        <v>Angiospermae</v>
      </c>
      <c r="D1543" s="3">
        <v>4.5018964775333998</v>
      </c>
      <c r="E1543" s="3">
        <v>1.4045969695723199</v>
      </c>
      <c r="F1543" s="3">
        <v>5.6269999999999998</v>
      </c>
      <c r="G1543" s="3">
        <v>1.6843024702328</v>
      </c>
      <c r="H1543" s="3">
        <v>13.3281399999999</v>
      </c>
      <c r="I1543" s="3">
        <v>4.2194311973907599</v>
      </c>
      <c r="J1543" s="3">
        <v>3.3485763589301101</v>
      </c>
      <c r="K1543" s="3">
        <v>9.4775699999999894</v>
      </c>
      <c r="L1543" s="3">
        <v>36.451785714285698</v>
      </c>
      <c r="M1543" s="3">
        <v>0.88987638938389202</v>
      </c>
      <c r="N1543" s="3">
        <v>3.2804499249304602</v>
      </c>
      <c r="O1543" s="3">
        <v>4.0061313828074896</v>
      </c>
      <c r="P1543" s="3">
        <v>1.1614154944839401</v>
      </c>
      <c r="Q1543" s="4">
        <v>1159</v>
      </c>
      <c r="R1543" s="3">
        <v>4.0629</v>
      </c>
      <c r="S1543" s="3">
        <v>1.9561749863259601</v>
      </c>
      <c r="T1543" s="3">
        <v>0.93725638038273895</v>
      </c>
      <c r="U1543" s="3">
        <v>4.8449499999999999</v>
      </c>
      <c r="V1543" s="3">
        <v>1.05324333982122</v>
      </c>
    </row>
    <row r="1544" spans="1:22" x14ac:dyDescent="0.3">
      <c r="A1544" s="4">
        <v>40369</v>
      </c>
      <c r="B1544" s="52" t="s">
        <v>88</v>
      </c>
      <c r="C1544" s="52" t="str">
        <f t="shared" si="24"/>
        <v>Angiospermae</v>
      </c>
      <c r="D1544" s="3">
        <v>6.7441171393101804</v>
      </c>
      <c r="E1544" s="3">
        <v>1.5707185549817699</v>
      </c>
      <c r="F1544" s="3">
        <v>11.148</v>
      </c>
      <c r="G1544" s="3">
        <v>1.1468998923573701</v>
      </c>
      <c r="H1544" s="3">
        <v>14.42328</v>
      </c>
      <c r="I1544" s="3">
        <v>7.1695650502571597</v>
      </c>
      <c r="J1544" s="3">
        <v>2.8614143331751301</v>
      </c>
      <c r="K1544" s="3">
        <v>12.7856399999999</v>
      </c>
      <c r="L1544" s="3">
        <v>47.176207068193101</v>
      </c>
      <c r="M1544" s="3">
        <v>1.05238216879678</v>
      </c>
      <c r="N1544" s="3">
        <v>1.7683823349108601</v>
      </c>
      <c r="O1544" s="3">
        <v>7.0973886216868296</v>
      </c>
      <c r="P1544" s="3">
        <v>1.1549818174283299</v>
      </c>
      <c r="Q1544" s="4">
        <v>2107</v>
      </c>
      <c r="R1544" s="3">
        <v>8.1562000000000001</v>
      </c>
      <c r="S1544" s="3">
        <v>1.32464852208327</v>
      </c>
      <c r="T1544" s="3">
        <v>1.06308430031072</v>
      </c>
      <c r="U1544" s="3">
        <v>9.6521000000000008</v>
      </c>
      <c r="V1544" s="3">
        <v>1.01016943448042</v>
      </c>
    </row>
    <row r="1545" spans="1:22" x14ac:dyDescent="0.3">
      <c r="A1545" s="4">
        <v>773</v>
      </c>
      <c r="B1545" s="52" t="s">
        <v>92</v>
      </c>
      <c r="C1545" s="52" t="str">
        <f t="shared" si="24"/>
        <v>Angiospermae</v>
      </c>
      <c r="D1545" s="3">
        <v>3.2042531772600298</v>
      </c>
      <c r="E1545" s="3">
        <v>3.32958445780283</v>
      </c>
      <c r="F1545" s="3">
        <v>9.8998500000000007</v>
      </c>
      <c r="G1545" s="3">
        <v>1.16905054116981</v>
      </c>
      <c r="H1545" s="3">
        <v>13.247</v>
      </c>
      <c r="I1545" s="3">
        <v>1.9037849130178901</v>
      </c>
      <c r="J1545" s="3">
        <v>2.9602649006622501</v>
      </c>
      <c r="K1545" s="3">
        <v>11.573424999999901</v>
      </c>
      <c r="L1545" s="3">
        <v>61.099337748344297</v>
      </c>
      <c r="M1545" s="3">
        <v>0.92792260593321196</v>
      </c>
      <c r="N1545" s="3">
        <v>1.7739537997991199</v>
      </c>
      <c r="O1545" s="3">
        <v>2.9732989583128999</v>
      </c>
      <c r="P1545" s="3">
        <v>1.1400530305429399</v>
      </c>
      <c r="Q1545" s="4">
        <v>151</v>
      </c>
      <c r="R1545" s="3">
        <v>7.4675000000000002</v>
      </c>
      <c r="S1545" s="3">
        <v>1.3327796123185101</v>
      </c>
      <c r="T1545" s="3">
        <v>0.59414309909363106</v>
      </c>
      <c r="U1545" s="3">
        <v>8.6836749999999991</v>
      </c>
      <c r="V1545" s="3">
        <v>0.64029380822779003</v>
      </c>
    </row>
    <row r="1546" spans="1:22" x14ac:dyDescent="0.3">
      <c r="A1546" s="4">
        <v>803</v>
      </c>
      <c r="B1546" s="52" t="s">
        <v>92</v>
      </c>
      <c r="C1546" s="52" t="str">
        <f t="shared" si="24"/>
        <v>Angiospermae</v>
      </c>
      <c r="D1546" s="3">
        <v>2.2772481500778401</v>
      </c>
      <c r="E1546" s="3">
        <v>4.4593818643416299</v>
      </c>
      <c r="F1546" s="3">
        <v>9.31</v>
      </c>
      <c r="G1546" s="3">
        <v>1.2156251342642299</v>
      </c>
      <c r="H1546" s="3">
        <v>13.3249399999999</v>
      </c>
      <c r="I1546" s="3">
        <v>1.3528377458343901</v>
      </c>
      <c r="J1546" s="3">
        <v>3.1510791366906399</v>
      </c>
      <c r="K1546" s="3">
        <v>11.31747</v>
      </c>
      <c r="L1546" s="3">
        <v>47.294964028776903</v>
      </c>
      <c r="M1546" s="3">
        <v>0.91677900646440902</v>
      </c>
      <c r="N1546" s="3">
        <v>1.78310160714046</v>
      </c>
      <c r="O1546" s="3">
        <v>2.08773329650128</v>
      </c>
      <c r="P1546" s="3">
        <v>1.10946260777338</v>
      </c>
      <c r="Q1546" s="4">
        <v>139</v>
      </c>
      <c r="R1546" s="3">
        <v>7.4729000000000001</v>
      </c>
      <c r="S1546" s="3">
        <v>1.3486906315356699</v>
      </c>
      <c r="T1546" s="3">
        <v>0.59406689858905004</v>
      </c>
      <c r="U1546" s="3">
        <v>8.3914500000000007</v>
      </c>
      <c r="V1546" s="3">
        <v>0.64799356704304301</v>
      </c>
    </row>
    <row r="1547" spans="1:22" x14ac:dyDescent="0.3">
      <c r="A1547" s="4">
        <v>3134</v>
      </c>
      <c r="B1547" s="52" t="s">
        <v>92</v>
      </c>
      <c r="C1547" s="52" t="str">
        <f t="shared" si="24"/>
        <v>Angiospermae</v>
      </c>
      <c r="D1547" s="3">
        <v>1.7667715511682101</v>
      </c>
      <c r="E1547" s="3">
        <v>4.3139137003651804</v>
      </c>
      <c r="F1547" s="3">
        <v>7.6216999999999997</v>
      </c>
      <c r="G1547" s="3">
        <v>1.2280639489877501</v>
      </c>
      <c r="H1547" s="3">
        <v>11.09817</v>
      </c>
      <c r="I1547" s="3">
        <v>1.1348675770888901</v>
      </c>
      <c r="J1547" s="3">
        <v>2.4500000000000002</v>
      </c>
      <c r="K1547" s="3">
        <v>9.3599350000000001</v>
      </c>
      <c r="L1547" s="3">
        <v>72.125</v>
      </c>
      <c r="M1547" s="3">
        <v>1</v>
      </c>
      <c r="N1547" s="3">
        <v>1.50138596716698</v>
      </c>
      <c r="O1547" s="3">
        <v>1.7667715511682101</v>
      </c>
      <c r="P1547" s="3">
        <v>1.0153027411722</v>
      </c>
      <c r="Q1547" s="4">
        <v>81</v>
      </c>
      <c r="R1547" s="3">
        <v>7.3919499999999996</v>
      </c>
      <c r="S1547" s="3">
        <v>1.24685669374202</v>
      </c>
      <c r="T1547" s="3">
        <v>0.64233973902200403</v>
      </c>
      <c r="U1547" s="3">
        <v>7.5068250000000001</v>
      </c>
      <c r="V1547" s="3">
        <v>0.64233973902200403</v>
      </c>
    </row>
    <row r="1548" spans="1:22" x14ac:dyDescent="0.3">
      <c r="A1548" s="4">
        <v>3738</v>
      </c>
      <c r="B1548" s="52" t="s">
        <v>92</v>
      </c>
      <c r="C1548" s="52" t="str">
        <f t="shared" si="24"/>
        <v>Angiospermae</v>
      </c>
      <c r="D1548" s="3">
        <v>1.2771973299977999</v>
      </c>
      <c r="E1548" s="3">
        <v>5.6029352842685904</v>
      </c>
      <c r="F1548" s="3">
        <v>8.3351500000000005</v>
      </c>
      <c r="G1548" s="3">
        <v>1.14319658314487</v>
      </c>
      <c r="H1548" s="3">
        <v>10.72228</v>
      </c>
      <c r="I1548" s="3">
        <v>0.835046279031463</v>
      </c>
      <c r="J1548" s="3">
        <v>2.2105263157894699</v>
      </c>
      <c r="K1548" s="3">
        <v>9.528715</v>
      </c>
      <c r="L1548" s="3">
        <v>85.736842105263094</v>
      </c>
      <c r="M1548" s="3">
        <v>1.16476902175657</v>
      </c>
      <c r="N1548" s="3">
        <v>1.41156924697209</v>
      </c>
      <c r="O1548" s="3">
        <v>1.4876398846516501</v>
      </c>
      <c r="P1548" s="3">
        <v>1.0463965250468401</v>
      </c>
      <c r="Q1548" s="4">
        <v>57</v>
      </c>
      <c r="R1548" s="3">
        <v>7.5960000000000001</v>
      </c>
      <c r="S1548" s="3">
        <v>1.19623693204822</v>
      </c>
      <c r="T1548" s="3">
        <v>0.65381148192104099</v>
      </c>
      <c r="U1548" s="3">
        <v>7.9655749999999896</v>
      </c>
      <c r="V1548" s="3">
        <v>0.56132286290979605</v>
      </c>
    </row>
    <row r="1549" spans="1:22" x14ac:dyDescent="0.3">
      <c r="A1549" s="4">
        <v>4564</v>
      </c>
      <c r="B1549" s="52" t="s">
        <v>92</v>
      </c>
      <c r="C1549" s="52" t="str">
        <f t="shared" si="24"/>
        <v>Angiospermae</v>
      </c>
      <c r="D1549" s="3">
        <v>1.47013790179398</v>
      </c>
      <c r="E1549" s="3">
        <v>4.9641463962609702</v>
      </c>
      <c r="F1549" s="3">
        <v>8.7370999999999892</v>
      </c>
      <c r="G1549" s="3">
        <v>1.1633482505636801</v>
      </c>
      <c r="H1549" s="3">
        <v>11.591479999999899</v>
      </c>
      <c r="I1549" s="3">
        <v>1.02481188294743</v>
      </c>
      <c r="J1549" s="3">
        <v>2.08</v>
      </c>
      <c r="K1549" s="3">
        <v>10.164289999999999</v>
      </c>
      <c r="L1549" s="3">
        <v>79.28</v>
      </c>
      <c r="M1549" s="3">
        <v>1.1971943303092201</v>
      </c>
      <c r="N1549" s="3">
        <v>1.51701086245255</v>
      </c>
      <c r="O1549" s="3">
        <v>1.76004076080045</v>
      </c>
      <c r="P1549" s="3">
        <v>1.06692473485935</v>
      </c>
      <c r="Q1549" s="4">
        <v>75</v>
      </c>
      <c r="R1549" s="3">
        <v>7.641</v>
      </c>
      <c r="S1549" s="3">
        <v>1.24120502378175</v>
      </c>
      <c r="T1549" s="3">
        <v>0.697085546666661</v>
      </c>
      <c r="U1549" s="3">
        <v>8.1890499999999999</v>
      </c>
      <c r="V1549" s="3">
        <v>0.58226599393150402</v>
      </c>
    </row>
    <row r="1550" spans="1:22" x14ac:dyDescent="0.3">
      <c r="A1550" s="4">
        <v>4977</v>
      </c>
      <c r="B1550" s="52" t="s">
        <v>92</v>
      </c>
      <c r="C1550" s="52" t="str">
        <f t="shared" si="24"/>
        <v>Angiospermae</v>
      </c>
      <c r="D1550" s="3">
        <v>1.3000658325254</v>
      </c>
      <c r="E1550" s="3">
        <v>10.6800923815291</v>
      </c>
      <c r="F1550" s="3">
        <v>8.8065999999999995</v>
      </c>
      <c r="G1550" s="3">
        <v>1.0981763677242</v>
      </c>
      <c r="H1550" s="3">
        <v>10.5358</v>
      </c>
      <c r="I1550" s="3">
        <v>0.92760055819843001</v>
      </c>
      <c r="J1550" s="3">
        <v>2</v>
      </c>
      <c r="K1550" s="3">
        <v>9.6712000000000007</v>
      </c>
      <c r="L1550" s="3">
        <v>92.321428571428498</v>
      </c>
      <c r="M1550" s="3">
        <v>0.63426086722949604</v>
      </c>
      <c r="N1550" s="3">
        <v>1.4144386642054001</v>
      </c>
      <c r="O1550" s="3">
        <v>0.82458088239299698</v>
      </c>
      <c r="P1550" s="3">
        <v>1.08353249853125</v>
      </c>
      <c r="Q1550" s="4">
        <v>56</v>
      </c>
      <c r="R1550" s="3">
        <v>7.4487500000000004</v>
      </c>
      <c r="S1550" s="3">
        <v>1.18990978354818</v>
      </c>
      <c r="T1550" s="3">
        <v>0.71350275885379599</v>
      </c>
      <c r="U1550" s="3">
        <v>8.127675</v>
      </c>
      <c r="V1550" s="3">
        <v>1.1249358043645901</v>
      </c>
    </row>
    <row r="1551" spans="1:22" x14ac:dyDescent="0.3">
      <c r="A1551" s="4">
        <v>25406</v>
      </c>
      <c r="B1551" s="52" t="s">
        <v>92</v>
      </c>
      <c r="C1551" s="52" t="str">
        <f t="shared" si="24"/>
        <v>Angiospermae</v>
      </c>
      <c r="D1551" s="3">
        <v>2.1339286652185199</v>
      </c>
      <c r="E1551" s="3">
        <v>3.9727829516070301</v>
      </c>
      <c r="F1551" s="3">
        <v>9.52</v>
      </c>
      <c r="G1551" s="3">
        <v>1.1348466386554601</v>
      </c>
      <c r="H1551" s="3">
        <v>12.0874799999999</v>
      </c>
      <c r="I1551" s="3">
        <v>1.5164937806027401</v>
      </c>
      <c r="J1551" s="3">
        <v>2.31395348837209</v>
      </c>
      <c r="K1551" s="3">
        <v>10.8037399999999</v>
      </c>
      <c r="L1551" s="3">
        <v>94.337209302325505</v>
      </c>
      <c r="M1551" s="3">
        <v>1.12295463618036</v>
      </c>
      <c r="N1551" s="3">
        <v>1.54289215373421</v>
      </c>
      <c r="O1551" s="3">
        <v>2.39630508788531</v>
      </c>
      <c r="P1551" s="3">
        <v>1.0971344277787001</v>
      </c>
      <c r="Q1551" s="4">
        <v>172</v>
      </c>
      <c r="R1551" s="3">
        <v>7.8342999999999998</v>
      </c>
      <c r="S1551" s="3">
        <v>1.2450793175178401</v>
      </c>
      <c r="T1551" s="3">
        <v>0.71065814210216005</v>
      </c>
      <c r="U1551" s="3">
        <v>8.6771499999999993</v>
      </c>
      <c r="V1551" s="3">
        <v>0.63284670565090995</v>
      </c>
    </row>
    <row r="1552" spans="1:22" x14ac:dyDescent="0.3">
      <c r="A1552" s="4">
        <v>35344</v>
      </c>
      <c r="B1552" s="52" t="s">
        <v>92</v>
      </c>
      <c r="C1552" s="52" t="str">
        <f t="shared" si="24"/>
        <v>Angiospermae</v>
      </c>
      <c r="D1552" s="3">
        <v>2.1111931604956999</v>
      </c>
      <c r="E1552" s="3">
        <v>3.5149081281873902</v>
      </c>
      <c r="F1552" s="3">
        <v>7.4206499999999904</v>
      </c>
      <c r="G1552" s="3">
        <v>1.2524610377797001</v>
      </c>
      <c r="H1552" s="3">
        <v>11.1675</v>
      </c>
      <c r="I1552" s="3">
        <v>1.58246906143399</v>
      </c>
      <c r="J1552" s="3">
        <v>3.2872340425531901</v>
      </c>
      <c r="K1552" s="3">
        <v>9.2940749999999994</v>
      </c>
      <c r="L1552" s="3">
        <v>62.486033519552997</v>
      </c>
      <c r="M1552" s="3">
        <v>1</v>
      </c>
      <c r="N1552" s="3">
        <v>1.5762173606210299</v>
      </c>
      <c r="O1552" s="3">
        <v>2.1111931604956999</v>
      </c>
      <c r="P1552" s="3">
        <v>1.0231392595299</v>
      </c>
      <c r="Q1552" s="4">
        <v>189</v>
      </c>
      <c r="R1552" s="3">
        <v>7.085</v>
      </c>
      <c r="S1552" s="3">
        <v>1.2814420587839901</v>
      </c>
      <c r="T1552" s="3">
        <v>0.74956147596766198</v>
      </c>
      <c r="U1552" s="3">
        <v>7.2528249999999996</v>
      </c>
      <c r="V1552" s="3">
        <v>0.74956147596766198</v>
      </c>
    </row>
    <row r="1553" spans="1:22" x14ac:dyDescent="0.3">
      <c r="A1553" s="4">
        <v>35383</v>
      </c>
      <c r="B1553" s="52" t="s">
        <v>92</v>
      </c>
      <c r="C1553" s="52" t="str">
        <f t="shared" si="24"/>
        <v>Angiospermae</v>
      </c>
      <c r="D1553" s="3">
        <v>2.4841198241183902</v>
      </c>
      <c r="E1553" s="3">
        <v>3.93617951199507</v>
      </c>
      <c r="F1553" s="3">
        <v>8.3713499999999996</v>
      </c>
      <c r="G1553" s="3">
        <v>1.1830887491264801</v>
      </c>
      <c r="H1553" s="3">
        <v>11.43675</v>
      </c>
      <c r="I1553" s="3">
        <v>2.1025004915790002</v>
      </c>
      <c r="J1553" s="3">
        <v>3.1581632653061198</v>
      </c>
      <c r="K1553" s="3">
        <v>9.9040499999999998</v>
      </c>
      <c r="L1553" s="3">
        <v>67.301020408163197</v>
      </c>
      <c r="M1553" s="3">
        <v>0.85614645487183105</v>
      </c>
      <c r="N1553" s="3">
        <v>1.5606918668122201</v>
      </c>
      <c r="O1553" s="3">
        <v>2.1267703808957901</v>
      </c>
      <c r="P1553" s="3">
        <v>1.0664581654654399</v>
      </c>
      <c r="Q1553" s="4">
        <v>197</v>
      </c>
      <c r="R1553" s="3">
        <v>7.3280000000000003</v>
      </c>
      <c r="S1553" s="3">
        <v>1.2617146569762401</v>
      </c>
      <c r="T1553" s="3">
        <v>0.84637643931897699</v>
      </c>
      <c r="U1553" s="3">
        <v>7.8496750000000004</v>
      </c>
      <c r="V1553" s="3">
        <v>0.98858838286690398</v>
      </c>
    </row>
    <row r="1554" spans="1:22" x14ac:dyDescent="0.3">
      <c r="A1554" s="4">
        <v>35738</v>
      </c>
      <c r="B1554" s="52" t="s">
        <v>92</v>
      </c>
      <c r="C1554" s="52" t="str">
        <f t="shared" si="24"/>
        <v>Angiospermae</v>
      </c>
      <c r="D1554" s="3">
        <v>1.8080009478933701</v>
      </c>
      <c r="E1554" s="3">
        <v>5.7533788443178002</v>
      </c>
      <c r="F1554" s="3">
        <v>9.9357000000000006</v>
      </c>
      <c r="G1554" s="3">
        <v>1.1019404772688299</v>
      </c>
      <c r="H1554" s="3">
        <v>11.9613999999999</v>
      </c>
      <c r="I1554" s="3">
        <v>1.0092376164299799</v>
      </c>
      <c r="J1554" s="3">
        <v>2.9328358208955199</v>
      </c>
      <c r="K1554" s="3">
        <v>10.948549999999999</v>
      </c>
      <c r="L1554" s="3">
        <v>56.171641791044699</v>
      </c>
      <c r="M1554" s="3">
        <v>0.95516157715668903</v>
      </c>
      <c r="N1554" s="3">
        <v>1.6159904889285099</v>
      </c>
      <c r="O1554" s="3">
        <v>1.7269330368906199</v>
      </c>
      <c r="P1554" s="3">
        <v>1.14614479512735</v>
      </c>
      <c r="Q1554" s="4">
        <v>136</v>
      </c>
      <c r="R1554" s="3">
        <v>7.4018999999999897</v>
      </c>
      <c r="S1554" s="3">
        <v>1.26298334256183</v>
      </c>
      <c r="T1554" s="3">
        <v>0.558206353600599</v>
      </c>
      <c r="U1554" s="3">
        <v>8.6687999999999992</v>
      </c>
      <c r="V1554" s="3">
        <v>0.584410393958956</v>
      </c>
    </row>
    <row r="1555" spans="1:22" x14ac:dyDescent="0.3">
      <c r="A1555" s="4">
        <v>37110</v>
      </c>
      <c r="B1555" s="52" t="s">
        <v>92</v>
      </c>
      <c r="C1555" s="52" t="str">
        <f t="shared" si="24"/>
        <v>Angiospermae</v>
      </c>
      <c r="D1555" s="3">
        <v>1.6235997701967699</v>
      </c>
      <c r="E1555" s="3">
        <v>4.5808968591809496</v>
      </c>
      <c r="F1555" s="3">
        <v>8.7127499999999998</v>
      </c>
      <c r="G1555" s="3">
        <v>1.1070437003242299</v>
      </c>
      <c r="H1555" s="3">
        <v>10.57804</v>
      </c>
      <c r="I1555" s="3">
        <v>1.4061272760730401</v>
      </c>
      <c r="J1555" s="3">
        <v>3.7268518518518499</v>
      </c>
      <c r="K1555" s="3">
        <v>9.6453950000000006</v>
      </c>
      <c r="L1555" s="3">
        <v>31.7152777777777</v>
      </c>
      <c r="M1555" s="3">
        <v>1.1714553982510501</v>
      </c>
      <c r="N1555" s="3">
        <v>1.6307526284956599</v>
      </c>
      <c r="O1555" s="3">
        <v>1.9019747153961899</v>
      </c>
      <c r="P1555" s="3">
        <v>1.1464635000838801</v>
      </c>
      <c r="Q1555" s="4">
        <v>432</v>
      </c>
      <c r="R1555" s="3">
        <v>6.4866000000000001</v>
      </c>
      <c r="S1555" s="3">
        <v>1.2691851954195399</v>
      </c>
      <c r="T1555" s="3">
        <v>0.86605535544182899</v>
      </c>
      <c r="U1555" s="3">
        <v>7.5996750000000004</v>
      </c>
      <c r="V1555" s="3">
        <v>0.73929861669067398</v>
      </c>
    </row>
    <row r="1556" spans="1:22" x14ac:dyDescent="0.3">
      <c r="A1556" s="4">
        <v>37262</v>
      </c>
      <c r="B1556" s="52" t="s">
        <v>92</v>
      </c>
      <c r="C1556" s="52" t="str">
        <f t="shared" si="24"/>
        <v>Angiospermae</v>
      </c>
      <c r="D1556" s="3">
        <v>1.5407375624069699</v>
      </c>
      <c r="E1556" s="3">
        <v>3.4850765748967998</v>
      </c>
      <c r="F1556" s="3">
        <v>7.2908499999999998</v>
      </c>
      <c r="G1556" s="3">
        <v>1.1902624522517899</v>
      </c>
      <c r="H1556" s="3">
        <v>10.065200000000001</v>
      </c>
      <c r="I1556" s="3">
        <v>1.36247234290984</v>
      </c>
      <c r="J1556" s="3">
        <v>3.55742296918767</v>
      </c>
      <c r="K1556" s="3">
        <v>8.6780249999999999</v>
      </c>
      <c r="L1556" s="3">
        <v>31.366946778711402</v>
      </c>
      <c r="M1556" s="3">
        <v>1.3578042625971001</v>
      </c>
      <c r="N1556" s="3">
        <v>1.6113085518521999</v>
      </c>
      <c r="O1556" s="3">
        <v>2.0920200297796501</v>
      </c>
      <c r="P1556" s="3">
        <v>1.07713786569848</v>
      </c>
      <c r="Q1556" s="4">
        <v>359</v>
      </c>
      <c r="R1556" s="3">
        <v>6.2465999999999902</v>
      </c>
      <c r="S1556" s="3">
        <v>1.28207675743954</v>
      </c>
      <c r="T1556" s="3">
        <v>0.88429877751624297</v>
      </c>
      <c r="U1556" s="3">
        <v>6.7687249999999999</v>
      </c>
      <c r="V1556" s="3">
        <v>0.65127117499603604</v>
      </c>
    </row>
    <row r="1557" spans="1:22" x14ac:dyDescent="0.3">
      <c r="A1557" s="4">
        <v>37495</v>
      </c>
      <c r="B1557" s="52" t="s">
        <v>92</v>
      </c>
      <c r="C1557" s="52" t="str">
        <f t="shared" si="24"/>
        <v>Angiospermae</v>
      </c>
      <c r="D1557" s="3">
        <v>2.27253480520011</v>
      </c>
      <c r="E1557" s="3">
        <v>3.5407319355089601</v>
      </c>
      <c r="F1557" s="3">
        <v>7.7169999999999996</v>
      </c>
      <c r="G1557" s="3">
        <v>1.2060049241933299</v>
      </c>
      <c r="H1557" s="3">
        <v>10.89648</v>
      </c>
      <c r="I1557" s="3">
        <v>1.7214563193813599</v>
      </c>
      <c r="J1557" s="3">
        <v>3.82467532467532</v>
      </c>
      <c r="K1557" s="3">
        <v>9.3067399999999996</v>
      </c>
      <c r="L1557" s="3">
        <v>27.012987012987001</v>
      </c>
      <c r="M1557" s="3">
        <v>0.95905808031931805</v>
      </c>
      <c r="N1557" s="3">
        <v>1.6436476630791299</v>
      </c>
      <c r="O1557" s="3">
        <v>2.1794928677340502</v>
      </c>
      <c r="P1557" s="3">
        <v>1.0758062098986101</v>
      </c>
      <c r="Q1557" s="4">
        <v>463</v>
      </c>
      <c r="R1557" s="3">
        <v>6.6294500000000003</v>
      </c>
      <c r="S1557" s="3">
        <v>1.2974275866155001</v>
      </c>
      <c r="T1557" s="3">
        <v>0.75750493037213695</v>
      </c>
      <c r="U1557" s="3">
        <v>7.1732250000000004</v>
      </c>
      <c r="V1557" s="3">
        <v>0.78984260277534502</v>
      </c>
    </row>
    <row r="1558" spans="1:22" x14ac:dyDescent="0.3">
      <c r="A1558" s="4">
        <v>37629</v>
      </c>
      <c r="B1558" s="52" t="s">
        <v>92</v>
      </c>
      <c r="C1558" s="52" t="str">
        <f t="shared" si="24"/>
        <v>Angiospermae</v>
      </c>
      <c r="D1558" s="3">
        <v>2.0246774547130699</v>
      </c>
      <c r="E1558" s="3">
        <v>3.67903185763875</v>
      </c>
      <c r="F1558" s="3">
        <v>7.2673999999999896</v>
      </c>
      <c r="G1558" s="3">
        <v>1.20422434433222</v>
      </c>
      <c r="H1558" s="3">
        <v>10.235760000000001</v>
      </c>
      <c r="I1558" s="3">
        <v>1.32167142274937</v>
      </c>
      <c r="J1558" s="3">
        <v>3.4613526570048299</v>
      </c>
      <c r="K1558" s="3">
        <v>8.7515800000000006</v>
      </c>
      <c r="L1558" s="3">
        <v>36.512077294685902</v>
      </c>
      <c r="M1558" s="3">
        <v>0.97564016086668504</v>
      </c>
      <c r="N1558" s="3">
        <v>1.6292495025865401</v>
      </c>
      <c r="O1558" s="3">
        <v>1.97535663761941</v>
      </c>
      <c r="P1558" s="3">
        <v>1.0726868832980301</v>
      </c>
      <c r="Q1558" s="4">
        <v>415</v>
      </c>
      <c r="R1558" s="3">
        <v>6.2824999999999998</v>
      </c>
      <c r="S1558" s="3">
        <v>1.2917556587133401</v>
      </c>
      <c r="T1558" s="3">
        <v>0.65278122185475596</v>
      </c>
      <c r="U1558" s="3">
        <v>6.7749499999999996</v>
      </c>
      <c r="V1558" s="3">
        <v>0.66907990060072298</v>
      </c>
    </row>
    <row r="1559" spans="1:22" x14ac:dyDescent="0.3">
      <c r="A1559" s="4">
        <v>37775</v>
      </c>
      <c r="B1559" s="52" t="s">
        <v>92</v>
      </c>
      <c r="C1559" s="52" t="str">
        <f t="shared" si="24"/>
        <v>Angiospermae</v>
      </c>
      <c r="D1559" s="3">
        <v>1.7588987314867</v>
      </c>
      <c r="E1559" s="3">
        <v>4.4732756351666598</v>
      </c>
      <c r="F1559" s="3">
        <v>7.6639999999999997</v>
      </c>
      <c r="G1559" s="3">
        <v>1.17715161795407</v>
      </c>
      <c r="H1559" s="3">
        <v>10.379379999999999</v>
      </c>
      <c r="I1559" s="3">
        <v>1.4085262243292</v>
      </c>
      <c r="J1559" s="3">
        <v>3.74</v>
      </c>
      <c r="K1559" s="3">
        <v>9.0216899999999995</v>
      </c>
      <c r="L1559" s="3">
        <v>36.842500000000001</v>
      </c>
      <c r="M1559" s="3">
        <v>0.974067382682413</v>
      </c>
      <c r="N1559" s="3">
        <v>1.6049263978228501</v>
      </c>
      <c r="O1559" s="3">
        <v>1.7132858837826599</v>
      </c>
      <c r="P1559" s="3">
        <v>1.0846920289855</v>
      </c>
      <c r="Q1559" s="4">
        <v>400</v>
      </c>
      <c r="R1559" s="3">
        <v>6.4672000000000001</v>
      </c>
      <c r="S1559" s="3">
        <v>1.27684697690217</v>
      </c>
      <c r="T1559" s="3">
        <v>0.800800068312434</v>
      </c>
      <c r="U1559" s="3">
        <v>7.0655999999999999</v>
      </c>
      <c r="V1559" s="3">
        <v>0.82211978611497005</v>
      </c>
    </row>
    <row r="1560" spans="1:22" x14ac:dyDescent="0.3">
      <c r="A1560" s="4">
        <v>37918</v>
      </c>
      <c r="B1560" s="52" t="s">
        <v>92</v>
      </c>
      <c r="C1560" s="52" t="str">
        <f t="shared" si="24"/>
        <v>Angiospermae</v>
      </c>
      <c r="D1560" s="3">
        <v>2.1220163442416702</v>
      </c>
      <c r="E1560" s="3">
        <v>4.3376109558079303</v>
      </c>
      <c r="F1560" s="3">
        <v>7.6962000000000002</v>
      </c>
      <c r="G1560" s="3">
        <v>1.1536810373950701</v>
      </c>
      <c r="H1560" s="3">
        <v>10.061719999999999</v>
      </c>
      <c r="I1560" s="3">
        <v>1.3270873247461901</v>
      </c>
      <c r="J1560" s="3">
        <v>3.6948640483383599</v>
      </c>
      <c r="K1560" s="3">
        <v>8.8789599999999993</v>
      </c>
      <c r="L1560" s="3">
        <v>31.0347003154574</v>
      </c>
      <c r="M1560" s="3">
        <v>0.83613619421340502</v>
      </c>
      <c r="N1560" s="3">
        <v>1.59018238138888</v>
      </c>
      <c r="O1560" s="3">
        <v>1.7742946701328699</v>
      </c>
      <c r="P1560" s="3">
        <v>1.0976068912404799</v>
      </c>
      <c r="Q1560" s="4">
        <v>331</v>
      </c>
      <c r="R1560" s="3">
        <v>6.3273999999999999</v>
      </c>
      <c r="S1560" s="3">
        <v>1.2662882569383</v>
      </c>
      <c r="T1560" s="3">
        <v>0.62538977531789197</v>
      </c>
      <c r="U1560" s="3">
        <v>7.0118</v>
      </c>
      <c r="V1560" s="3">
        <v>0.74795204375314395</v>
      </c>
    </row>
    <row r="1561" spans="1:22" x14ac:dyDescent="0.3">
      <c r="A1561" s="4">
        <v>39326</v>
      </c>
      <c r="B1561" s="52" t="s">
        <v>92</v>
      </c>
      <c r="C1561" s="52" t="str">
        <f t="shared" si="24"/>
        <v>Angiospermae</v>
      </c>
      <c r="D1561" s="3">
        <v>1.2373082816029899</v>
      </c>
      <c r="E1561" s="3">
        <v>6.0548304551208103</v>
      </c>
      <c r="F1561" s="3">
        <v>9.39175</v>
      </c>
      <c r="G1561" s="3">
        <v>1.0942550642851401</v>
      </c>
      <c r="H1561" s="3">
        <v>11.162189999999899</v>
      </c>
      <c r="I1561" s="3">
        <v>1.31635277610533</v>
      </c>
      <c r="J1561" s="3">
        <v>3.4045801526717501</v>
      </c>
      <c r="K1561" s="3">
        <v>10.276969999999899</v>
      </c>
      <c r="L1561" s="3">
        <v>26.625954198473199</v>
      </c>
      <c r="M1561" s="3">
        <v>1.2536220346761699</v>
      </c>
      <c r="N1561" s="3">
        <v>1.6163617275458799</v>
      </c>
      <c r="O1561" s="3">
        <v>1.5511169255048201</v>
      </c>
      <c r="P1561" s="3">
        <v>1.1525387329344901</v>
      </c>
      <c r="Q1561" s="4">
        <v>262</v>
      </c>
      <c r="R1561" s="3">
        <v>6.9057500000000003</v>
      </c>
      <c r="S1561" s="3">
        <v>1.26117134529835</v>
      </c>
      <c r="T1561" s="3">
        <v>1.0638842361904499</v>
      </c>
      <c r="U1561" s="3">
        <v>8.1487499999999997</v>
      </c>
      <c r="V1561" s="3">
        <v>0.84864832203214602</v>
      </c>
    </row>
    <row r="1562" spans="1:22" x14ac:dyDescent="0.3">
      <c r="A1562" s="4">
        <v>39418</v>
      </c>
      <c r="B1562" s="52" t="s">
        <v>92</v>
      </c>
      <c r="C1562" s="52" t="str">
        <f t="shared" si="24"/>
        <v>Angiospermae</v>
      </c>
      <c r="D1562" s="3">
        <v>1.3629667293487799</v>
      </c>
      <c r="E1562" s="3">
        <v>7.08817561813657</v>
      </c>
      <c r="F1562" s="3">
        <v>8.5067500000000003</v>
      </c>
      <c r="G1562" s="3">
        <v>1.0358027448790601</v>
      </c>
      <c r="H1562" s="3">
        <v>9.1158800000000006</v>
      </c>
      <c r="I1562" s="3">
        <v>0.90038170414882102</v>
      </c>
      <c r="J1562" s="3">
        <v>3.0818181818181798</v>
      </c>
      <c r="K1562" s="3">
        <v>8.8113150000000005</v>
      </c>
      <c r="L1562" s="3">
        <v>40.090909090909001</v>
      </c>
      <c r="M1562" s="3">
        <v>0.88052957180379599</v>
      </c>
      <c r="N1562" s="3">
        <v>1.335767717545</v>
      </c>
      <c r="O1562" s="3">
        <v>1.2001325105763001</v>
      </c>
      <c r="P1562" s="3">
        <v>1.1097304842412801</v>
      </c>
      <c r="Q1562" s="4">
        <v>110</v>
      </c>
      <c r="R1562" s="3">
        <v>6.8244499999999997</v>
      </c>
      <c r="S1562" s="3">
        <v>1.1494618816530899</v>
      </c>
      <c r="T1562" s="3">
        <v>0.66060431612957804</v>
      </c>
      <c r="U1562" s="3">
        <v>7.6656000000000004</v>
      </c>
      <c r="V1562" s="3">
        <v>0.75023524170381495</v>
      </c>
    </row>
    <row r="1563" spans="1:22" x14ac:dyDescent="0.3">
      <c r="A1563" s="4">
        <v>39479</v>
      </c>
      <c r="B1563" s="52" t="s">
        <v>92</v>
      </c>
      <c r="C1563" s="52" t="str">
        <f t="shared" si="24"/>
        <v>Angiospermae</v>
      </c>
      <c r="D1563" s="3">
        <v>2.0029238980973001</v>
      </c>
      <c r="E1563" s="3">
        <v>3.6849378086762599</v>
      </c>
      <c r="F1563" s="3">
        <v>7.3806499999999904</v>
      </c>
      <c r="G1563" s="3">
        <v>1.2304756356147399</v>
      </c>
      <c r="H1563" s="3">
        <v>10.782769999999999</v>
      </c>
      <c r="I1563" s="3">
        <v>1.4053216443521299</v>
      </c>
      <c r="J1563" s="3">
        <v>3.4</v>
      </c>
      <c r="K1563" s="3">
        <v>9.0817099999999993</v>
      </c>
      <c r="L1563" s="3">
        <v>39.3823529411764</v>
      </c>
      <c r="M1563" s="3">
        <v>1</v>
      </c>
      <c r="N1563" s="3">
        <v>1.5295034646127199</v>
      </c>
      <c r="O1563" s="3">
        <v>2.0029238980973001</v>
      </c>
      <c r="P1563" s="3">
        <v>1.0229236686185501</v>
      </c>
      <c r="Q1563" s="4">
        <v>170</v>
      </c>
      <c r="R1563" s="3">
        <v>7.0498500000000002</v>
      </c>
      <c r="S1563" s="3">
        <v>1.2586826513287801</v>
      </c>
      <c r="T1563" s="3">
        <v>0.70163506745669602</v>
      </c>
      <c r="U1563" s="3">
        <v>7.2152500000000002</v>
      </c>
      <c r="V1563" s="3">
        <v>0.70163506745669602</v>
      </c>
    </row>
    <row r="1564" spans="1:22" x14ac:dyDescent="0.3">
      <c r="A1564" s="4">
        <v>39562</v>
      </c>
      <c r="B1564" s="52" t="s">
        <v>92</v>
      </c>
      <c r="C1564" s="52" t="str">
        <f t="shared" si="24"/>
        <v>Angiospermae</v>
      </c>
      <c r="D1564" s="3">
        <v>1.4504133568531901</v>
      </c>
      <c r="E1564" s="3">
        <v>5.0489607917786401</v>
      </c>
      <c r="F1564" s="3">
        <v>7.1334499999999998</v>
      </c>
      <c r="G1564" s="3">
        <v>1.19129383397935</v>
      </c>
      <c r="H1564" s="3">
        <v>9.8626199999999908</v>
      </c>
      <c r="I1564" s="3">
        <v>1.4221962101487</v>
      </c>
      <c r="J1564" s="3">
        <v>3.5679012345679002</v>
      </c>
      <c r="K1564" s="3">
        <v>8.4980349999999998</v>
      </c>
      <c r="L1564" s="3">
        <v>31.271604938271601</v>
      </c>
      <c r="M1564" s="3">
        <v>0.974105135242885</v>
      </c>
      <c r="N1564" s="3">
        <v>1.47926356443811</v>
      </c>
      <c r="O1564" s="3">
        <v>1.41285509913556</v>
      </c>
      <c r="P1564" s="3">
        <v>1.03378089517198</v>
      </c>
      <c r="Q1564" s="4">
        <v>162</v>
      </c>
      <c r="R1564" s="3">
        <v>6.6672500000000001</v>
      </c>
      <c r="S1564" s="3">
        <v>1.2315368061040299</v>
      </c>
      <c r="T1564" s="3">
        <v>0.98054544480636197</v>
      </c>
      <c r="U1564" s="3">
        <v>6.9003500000000004</v>
      </c>
      <c r="V1564" s="3">
        <v>1.0066115138196701</v>
      </c>
    </row>
    <row r="1565" spans="1:22" x14ac:dyDescent="0.3">
      <c r="A1565" s="4">
        <v>39644</v>
      </c>
      <c r="B1565" s="52" t="s">
        <v>92</v>
      </c>
      <c r="C1565" s="52" t="str">
        <f t="shared" si="24"/>
        <v>Angiospermae</v>
      </c>
      <c r="D1565" s="3">
        <v>1.8397113236087199</v>
      </c>
      <c r="E1565" s="3">
        <v>5.5012097576074499</v>
      </c>
      <c r="F1565" s="3">
        <v>8.2384000000000004</v>
      </c>
      <c r="G1565" s="3">
        <v>1.0725759856282699</v>
      </c>
      <c r="H1565" s="3">
        <v>9.4342199999999892</v>
      </c>
      <c r="I1565" s="3">
        <v>1.54033151241711</v>
      </c>
      <c r="J1565" s="3">
        <v>3.1333333333333302</v>
      </c>
      <c r="K1565" s="3">
        <v>8.8363099999999992</v>
      </c>
      <c r="L1565" s="3">
        <v>42.5266666666666</v>
      </c>
      <c r="M1565" s="3">
        <v>0.814019836884184</v>
      </c>
      <c r="N1565" s="3">
        <v>1.42759951274504</v>
      </c>
      <c r="O1565" s="3">
        <v>1.4975615115579499</v>
      </c>
      <c r="P1565" s="3">
        <v>1.1097842303249501</v>
      </c>
      <c r="Q1565" s="4">
        <v>150</v>
      </c>
      <c r="R1565" s="3">
        <v>6.6084499999999897</v>
      </c>
      <c r="S1565" s="3">
        <v>1.1903279146754999</v>
      </c>
      <c r="T1565" s="3">
        <v>0.83726804996538695</v>
      </c>
      <c r="U1565" s="3">
        <v>7.4234249999999999</v>
      </c>
      <c r="V1565" s="3">
        <v>1.0285597623396801</v>
      </c>
    </row>
    <row r="1566" spans="1:22" x14ac:dyDescent="0.3">
      <c r="A1566" s="4">
        <v>39692</v>
      </c>
      <c r="B1566" s="52" t="s">
        <v>92</v>
      </c>
      <c r="C1566" s="52" t="str">
        <f t="shared" si="24"/>
        <v>Angiospermae</v>
      </c>
      <c r="D1566" s="3">
        <v>2.1945670048935702</v>
      </c>
      <c r="E1566" s="3">
        <v>4.4721241173332604</v>
      </c>
      <c r="F1566" s="3">
        <v>8.8587500000000006</v>
      </c>
      <c r="G1566" s="3">
        <v>1.1702706363764599</v>
      </c>
      <c r="H1566" s="3">
        <v>11.87552</v>
      </c>
      <c r="I1566" s="3">
        <v>1.44788177422487</v>
      </c>
      <c r="J1566" s="3">
        <v>3.5947955390334498</v>
      </c>
      <c r="K1566" s="3">
        <v>10.367134999999999</v>
      </c>
      <c r="L1566" s="3">
        <v>40.394052044609602</v>
      </c>
      <c r="M1566" s="3">
        <v>0.90262997598648997</v>
      </c>
      <c r="N1566" s="3">
        <v>1.6319700967458199</v>
      </c>
      <c r="O1566" s="3">
        <v>1.98088196292783</v>
      </c>
      <c r="P1566" s="3">
        <v>1.09804128151813</v>
      </c>
      <c r="Q1566" s="4">
        <v>269</v>
      </c>
      <c r="R1566" s="3">
        <v>7.2767999999999997</v>
      </c>
      <c r="S1566" s="3">
        <v>1.28500546928986</v>
      </c>
      <c r="T1566" s="3">
        <v>0.65975737856092198</v>
      </c>
      <c r="U1566" s="3">
        <v>8.0677749999999993</v>
      </c>
      <c r="V1566" s="3">
        <v>0.73092783988241605</v>
      </c>
    </row>
    <row r="1567" spans="1:22" x14ac:dyDescent="0.3">
      <c r="A1567" s="4">
        <v>39742</v>
      </c>
      <c r="B1567" s="52" t="s">
        <v>92</v>
      </c>
      <c r="C1567" s="52" t="str">
        <f t="shared" si="24"/>
        <v>Angiospermae</v>
      </c>
      <c r="D1567" s="3">
        <v>1.3900768307623901</v>
      </c>
      <c r="E1567" s="3">
        <v>5.0020746032830203</v>
      </c>
      <c r="F1567" s="3">
        <v>9.1686499999999995</v>
      </c>
      <c r="G1567" s="3">
        <v>1.0907140091507399</v>
      </c>
      <c r="H1567" s="3">
        <v>10.832100000000001</v>
      </c>
      <c r="I1567" s="3">
        <v>1.77236118318658</v>
      </c>
      <c r="J1567" s="3">
        <v>3.32132132132132</v>
      </c>
      <c r="K1567" s="3">
        <v>10.000375</v>
      </c>
      <c r="L1567" s="3">
        <v>47.244067796610103</v>
      </c>
      <c r="M1567" s="3">
        <v>1.31861018221671</v>
      </c>
      <c r="N1567" s="3">
        <v>1.8742927344142</v>
      </c>
      <c r="O1567" s="3">
        <v>1.8329694631068301</v>
      </c>
      <c r="P1567" s="3">
        <v>1.2267434664954</v>
      </c>
      <c r="Q1567" s="4">
        <v>334</v>
      </c>
      <c r="R1567" s="3">
        <v>5.7793000000000001</v>
      </c>
      <c r="S1567" s="3">
        <v>1.3380262845406801</v>
      </c>
      <c r="T1567" s="3">
        <v>1.2750095131177199</v>
      </c>
      <c r="U1567" s="3">
        <v>7.4739750000000003</v>
      </c>
      <c r="V1567" s="3">
        <v>0.96693437553644901</v>
      </c>
    </row>
    <row r="1568" spans="1:22" x14ac:dyDescent="0.3">
      <c r="A1568" s="4">
        <v>39823</v>
      </c>
      <c r="B1568" s="52" t="s">
        <v>92</v>
      </c>
      <c r="C1568" s="52" t="str">
        <f t="shared" si="24"/>
        <v>Angiospermae</v>
      </c>
      <c r="D1568" s="3">
        <v>1.9169502240233101</v>
      </c>
      <c r="E1568" s="3">
        <v>4.0214191792889</v>
      </c>
      <c r="F1568" s="3">
        <v>7.9263999999999903</v>
      </c>
      <c r="G1568" s="3">
        <v>1.1791481631005201</v>
      </c>
      <c r="H1568" s="3">
        <v>10.7663999999999</v>
      </c>
      <c r="I1568" s="3">
        <v>0.98287281955128203</v>
      </c>
      <c r="J1568" s="3">
        <v>3.3732057416267902</v>
      </c>
      <c r="K1568" s="3">
        <v>9.3463999999999903</v>
      </c>
      <c r="L1568" s="3">
        <v>47.266990291262097</v>
      </c>
      <c r="M1568" s="3">
        <v>1.02821942442563</v>
      </c>
      <c r="N1568" s="3">
        <v>1.5263370547581001</v>
      </c>
      <c r="O1568" s="3">
        <v>1.9710454559978401</v>
      </c>
      <c r="P1568" s="3">
        <v>1.0582537558035101</v>
      </c>
      <c r="Q1568" s="4">
        <v>209</v>
      </c>
      <c r="R1568" s="3">
        <v>7.05375</v>
      </c>
      <c r="S1568" s="3">
        <v>1.24783797224994</v>
      </c>
      <c r="T1568" s="3">
        <v>0.51272735579352502</v>
      </c>
      <c r="U1568" s="3">
        <v>7.490075</v>
      </c>
      <c r="V1568" s="3">
        <v>0.49865558227509199</v>
      </c>
    </row>
    <row r="1569" spans="1:22" x14ac:dyDescent="0.3">
      <c r="A1569" s="4">
        <v>39901</v>
      </c>
      <c r="B1569" s="52" t="s">
        <v>92</v>
      </c>
      <c r="C1569" s="52" t="str">
        <f t="shared" si="24"/>
        <v>Angiospermae</v>
      </c>
      <c r="D1569" s="3">
        <v>2.10123755449135</v>
      </c>
      <c r="E1569" s="3">
        <v>4.5522095298686596</v>
      </c>
      <c r="F1569" s="3">
        <v>8.7837999999999994</v>
      </c>
      <c r="G1569" s="3">
        <v>1.1458525922721301</v>
      </c>
      <c r="H1569" s="3">
        <v>11.346080000000001</v>
      </c>
      <c r="I1569" s="3">
        <v>1.20726847275916</v>
      </c>
      <c r="J1569" s="3">
        <v>3.84615384615384</v>
      </c>
      <c r="K1569" s="3">
        <v>10.064939999999901</v>
      </c>
      <c r="L1569" s="3">
        <v>37.274576271186397</v>
      </c>
      <c r="M1569" s="3">
        <v>0.918300965438824</v>
      </c>
      <c r="N1569" s="3">
        <v>1.62059075587042</v>
      </c>
      <c r="O1569" s="3">
        <v>1.92956847490572</v>
      </c>
      <c r="P1569" s="3">
        <v>1.11292999683243</v>
      </c>
      <c r="Q1569" s="4">
        <v>299</v>
      </c>
      <c r="R1569" s="3">
        <v>7.0011999999999999</v>
      </c>
      <c r="S1569" s="3">
        <v>1.2752537218878599</v>
      </c>
      <c r="T1569" s="3">
        <v>0.57455115923406397</v>
      </c>
      <c r="U1569" s="3">
        <v>7.8925000000000001</v>
      </c>
      <c r="V1569" s="3">
        <v>0.62566759794214699</v>
      </c>
    </row>
    <row r="1570" spans="1:22" x14ac:dyDescent="0.3">
      <c r="A1570" s="4">
        <v>39967</v>
      </c>
      <c r="B1570" s="52" t="s">
        <v>92</v>
      </c>
      <c r="C1570" s="52" t="str">
        <f t="shared" si="24"/>
        <v>Angiospermae</v>
      </c>
      <c r="D1570" s="3">
        <v>2.1248229502300902</v>
      </c>
      <c r="E1570" s="3">
        <v>3.3743046681718001</v>
      </c>
      <c r="F1570" s="3">
        <v>7.1697999999999897</v>
      </c>
      <c r="G1570" s="3">
        <v>1.24568746687494</v>
      </c>
      <c r="H1570" s="3">
        <v>10.69286</v>
      </c>
      <c r="I1570" s="3">
        <v>1.3773488381192001</v>
      </c>
      <c r="J1570" s="3">
        <v>3.3826086956521699</v>
      </c>
      <c r="K1570" s="3">
        <v>8.9313299999999902</v>
      </c>
      <c r="L1570" s="3">
        <v>39.8105726872246</v>
      </c>
      <c r="M1570" s="3">
        <v>1</v>
      </c>
      <c r="N1570" s="3">
        <v>1.62140777582337</v>
      </c>
      <c r="O1570" s="3">
        <v>2.1248229502300902</v>
      </c>
      <c r="P1570" s="3">
        <v>1.0417738256106199</v>
      </c>
      <c r="Q1570" s="4">
        <v>230</v>
      </c>
      <c r="R1570" s="3">
        <v>6.5947999999999896</v>
      </c>
      <c r="S1570" s="3">
        <v>1.2977245978815199</v>
      </c>
      <c r="T1570" s="3">
        <v>0.64821816705719204</v>
      </c>
      <c r="U1570" s="3">
        <v>6.8822999999999901</v>
      </c>
      <c r="V1570" s="3">
        <v>0.64821816705719204</v>
      </c>
    </row>
    <row r="1571" spans="1:22" x14ac:dyDescent="0.3">
      <c r="A1571" s="4">
        <v>40005</v>
      </c>
      <c r="B1571" s="52" t="s">
        <v>92</v>
      </c>
      <c r="C1571" s="52" t="str">
        <f t="shared" si="24"/>
        <v>Angiospermae</v>
      </c>
      <c r="D1571" s="3">
        <v>1.82067007142485</v>
      </c>
      <c r="E1571" s="3">
        <v>3.7976677425080498</v>
      </c>
      <c r="F1571" s="3">
        <v>6.9142999999999901</v>
      </c>
      <c r="G1571" s="3">
        <v>1.2922537350129399</v>
      </c>
      <c r="H1571" s="3">
        <v>10.95576</v>
      </c>
      <c r="I1571" s="3">
        <v>1.88100160828031</v>
      </c>
      <c r="J1571" s="3">
        <v>3.77581120943952</v>
      </c>
      <c r="K1571" s="3">
        <v>8.9350299999999994</v>
      </c>
      <c r="L1571" s="3">
        <v>35.303834808259502</v>
      </c>
      <c r="M1571" s="3">
        <v>1</v>
      </c>
      <c r="N1571" s="3">
        <v>1.6784777546267899</v>
      </c>
      <c r="O1571" s="3">
        <v>1.82067007142485</v>
      </c>
      <c r="P1571" s="3">
        <v>1.0287988691738199</v>
      </c>
      <c r="Q1571" s="4">
        <v>339</v>
      </c>
      <c r="R1571" s="3">
        <v>6.5271999999999997</v>
      </c>
      <c r="S1571" s="3">
        <v>1.3294691812669699</v>
      </c>
      <c r="T1571" s="3">
        <v>1.0331369959897401</v>
      </c>
      <c r="U1571" s="3">
        <v>6.7207499999999998</v>
      </c>
      <c r="V1571" s="3">
        <v>1.0331369959897401</v>
      </c>
    </row>
    <row r="1572" spans="1:22" x14ac:dyDescent="0.3">
      <c r="A1572" s="4">
        <v>42111</v>
      </c>
      <c r="B1572" s="52" t="s">
        <v>92</v>
      </c>
      <c r="C1572" s="52" t="str">
        <f t="shared" si="24"/>
        <v>Angiospermae</v>
      </c>
      <c r="D1572" s="3">
        <v>1.16532347826858</v>
      </c>
      <c r="E1572" s="3">
        <v>4.0752947045433698</v>
      </c>
      <c r="F1572" s="3">
        <v>7.5856499999999896</v>
      </c>
      <c r="G1572" s="3">
        <v>1.17652079914048</v>
      </c>
      <c r="H1572" s="3">
        <v>10.2637</v>
      </c>
      <c r="I1572" s="3">
        <v>0.85271893667785004</v>
      </c>
      <c r="J1572" s="3">
        <v>3.2115384615384599</v>
      </c>
      <c r="K1572" s="3">
        <v>8.9246750000000006</v>
      </c>
      <c r="L1572" s="3">
        <v>25.378640776699001</v>
      </c>
      <c r="M1572" s="3">
        <v>1.5973029140039301</v>
      </c>
      <c r="N1572" s="3">
        <v>1.79957569169267</v>
      </c>
      <c r="O1572" s="3">
        <v>1.8613745875956</v>
      </c>
      <c r="P1572" s="3">
        <v>1.14163916909034</v>
      </c>
      <c r="Q1572" s="4">
        <v>104</v>
      </c>
      <c r="R1572" s="3">
        <v>5.7033999999999896</v>
      </c>
      <c r="S1572" s="3">
        <v>1.34316222754824</v>
      </c>
      <c r="T1572" s="3">
        <v>0.73174440623543102</v>
      </c>
      <c r="U1572" s="3">
        <v>6.6445249999999998</v>
      </c>
      <c r="V1572" s="3">
        <v>0.45811248437603902</v>
      </c>
    </row>
    <row r="1573" spans="1:22" x14ac:dyDescent="0.3">
      <c r="A1573" s="4">
        <v>10052</v>
      </c>
      <c r="B1573" s="52" t="s">
        <v>2</v>
      </c>
      <c r="C1573" s="52" t="str">
        <f t="shared" si="24"/>
        <v>Angiospermae</v>
      </c>
      <c r="D1573" s="3">
        <v>2.2225603256353699</v>
      </c>
      <c r="E1573" s="3">
        <v>3.50203802548624</v>
      </c>
      <c r="F1573" s="3">
        <v>7.5735000000000001</v>
      </c>
      <c r="G1573" s="3">
        <v>1.1641552782729201</v>
      </c>
      <c r="H1573" s="3">
        <v>10.059959999999901</v>
      </c>
      <c r="I1573" s="3">
        <v>2.0428371327209298</v>
      </c>
      <c r="J1573" s="3">
        <v>2.77826086956521</v>
      </c>
      <c r="K1573" s="3">
        <v>8.8167299999999997</v>
      </c>
      <c r="L1573" s="3">
        <v>33.065502183406103</v>
      </c>
      <c r="M1573" s="3">
        <v>0.97302100299196903</v>
      </c>
      <c r="N1573" s="3">
        <v>1.56434036200783</v>
      </c>
      <c r="O1573" s="3">
        <v>2.1625978772598899</v>
      </c>
      <c r="P1573" s="3">
        <v>1.08159636683018</v>
      </c>
      <c r="Q1573" s="4">
        <v>231</v>
      </c>
      <c r="R1573" s="3">
        <v>6.4307999999999996</v>
      </c>
      <c r="S1573" s="3">
        <v>1.2591461194061799</v>
      </c>
      <c r="T1573" s="3">
        <v>0.919136866234185</v>
      </c>
      <c r="U1573" s="3">
        <v>7.0021499999999897</v>
      </c>
      <c r="V1573" s="3">
        <v>0.94462181536462797</v>
      </c>
    </row>
    <row r="1574" spans="1:22" x14ac:dyDescent="0.3">
      <c r="A1574" s="4">
        <v>10143</v>
      </c>
      <c r="B1574" s="52" t="s">
        <v>2</v>
      </c>
      <c r="C1574" s="52" t="str">
        <f t="shared" si="24"/>
        <v>Angiospermae</v>
      </c>
      <c r="D1574" s="3">
        <v>2.10168314575643</v>
      </c>
      <c r="E1574" s="3">
        <v>3.21205964059653</v>
      </c>
      <c r="F1574" s="3">
        <v>7.4059999999999997</v>
      </c>
      <c r="G1574" s="3">
        <v>1.19559816365109</v>
      </c>
      <c r="H1574" s="3">
        <v>10.303199999999901</v>
      </c>
      <c r="I1574" s="3">
        <v>1.48023879744358</v>
      </c>
      <c r="J1574" s="3">
        <v>2.6742081447963799</v>
      </c>
      <c r="K1574" s="3">
        <v>8.8545999999999907</v>
      </c>
      <c r="L1574" s="3">
        <v>67.352941176470594</v>
      </c>
      <c r="M1574" s="3">
        <v>1.09706627785971</v>
      </c>
      <c r="N1574" s="3">
        <v>1.56941355674028</v>
      </c>
      <c r="O1574" s="3">
        <v>2.3056857059554998</v>
      </c>
      <c r="P1574" s="3">
        <v>1.06019612053539</v>
      </c>
      <c r="Q1574" s="4">
        <v>227</v>
      </c>
      <c r="R1574" s="3">
        <v>6.5650000000000004</v>
      </c>
      <c r="S1574" s="3">
        <v>1.2675685348221299</v>
      </c>
      <c r="T1574" s="3">
        <v>0.70431111389572099</v>
      </c>
      <c r="U1574" s="3">
        <v>6.9855</v>
      </c>
      <c r="V1574" s="3">
        <v>0.64199504451980505</v>
      </c>
    </row>
    <row r="1575" spans="1:22" x14ac:dyDescent="0.3">
      <c r="A1575" s="4">
        <v>10159</v>
      </c>
      <c r="B1575" s="52" t="s">
        <v>2</v>
      </c>
      <c r="C1575" s="52" t="str">
        <f t="shared" si="24"/>
        <v>Angiospermae</v>
      </c>
      <c r="D1575" s="3">
        <v>2.2086080921054698</v>
      </c>
      <c r="E1575" s="3">
        <v>3.0117384898553201</v>
      </c>
      <c r="F1575" s="3">
        <v>6.6517499999999998</v>
      </c>
      <c r="G1575" s="3">
        <v>1.2630909159243799</v>
      </c>
      <c r="H1575" s="3">
        <v>10.151779999999899</v>
      </c>
      <c r="I1575" s="3">
        <v>1.7600089668082699</v>
      </c>
      <c r="J1575" s="3">
        <v>2.3361344537815101</v>
      </c>
      <c r="K1575" s="3">
        <v>8.4017649999999993</v>
      </c>
      <c r="L1575" s="3">
        <v>24.3025210084033</v>
      </c>
      <c r="M1575" s="3">
        <v>1</v>
      </c>
      <c r="N1575" s="3">
        <v>1.6214828775875201</v>
      </c>
      <c r="O1575" s="3">
        <v>2.2086080921054698</v>
      </c>
      <c r="P1575" s="3">
        <v>1.0302767462662199</v>
      </c>
      <c r="Q1575" s="4">
        <v>119</v>
      </c>
      <c r="R1575" s="3">
        <v>6.2607999999999997</v>
      </c>
      <c r="S1575" s="3">
        <v>1.3013331990970001</v>
      </c>
      <c r="T1575" s="3">
        <v>0.79688604469906099</v>
      </c>
      <c r="U1575" s="3">
        <v>6.4562749999999998</v>
      </c>
      <c r="V1575" s="3">
        <v>0.79688604469906099</v>
      </c>
    </row>
    <row r="1576" spans="1:22" x14ac:dyDescent="0.3">
      <c r="A1576" s="4">
        <v>10218</v>
      </c>
      <c r="B1576" s="52" t="s">
        <v>2</v>
      </c>
      <c r="C1576" s="52" t="str">
        <f t="shared" si="24"/>
        <v>Angiospermae</v>
      </c>
      <c r="D1576" s="3">
        <v>3.25599673558661</v>
      </c>
      <c r="E1576" s="3">
        <v>2.5445248268077898</v>
      </c>
      <c r="F1576" s="3">
        <v>7.7786999999999997</v>
      </c>
      <c r="G1576" s="3">
        <v>1.20507925488834</v>
      </c>
      <c r="H1576" s="3">
        <v>10.969200000000001</v>
      </c>
      <c r="I1576" s="3">
        <v>2.0063279315609401</v>
      </c>
      <c r="J1576" s="3">
        <v>3.0022675736961402</v>
      </c>
      <c r="K1576" s="3">
        <v>9.3739500000000007</v>
      </c>
      <c r="L1576" s="3">
        <v>62.993197278911502</v>
      </c>
      <c r="M1576" s="3">
        <v>0.93889357909860705</v>
      </c>
      <c r="N1576" s="3">
        <v>1.73398672146696</v>
      </c>
      <c r="O1576" s="3">
        <v>3.0570344286083002</v>
      </c>
      <c r="P1576" s="3">
        <v>1.1029940374485101</v>
      </c>
      <c r="Q1576" s="4">
        <v>448</v>
      </c>
      <c r="R1576" s="3">
        <v>6.3259999999999996</v>
      </c>
      <c r="S1576" s="3">
        <v>1.3291952327947401</v>
      </c>
      <c r="T1576" s="3">
        <v>0.61619469996166198</v>
      </c>
      <c r="U1576" s="3">
        <v>7.0523499999999997</v>
      </c>
      <c r="V1576" s="3">
        <v>0.65629876876274396</v>
      </c>
    </row>
    <row r="1577" spans="1:22" x14ac:dyDescent="0.3">
      <c r="A1577" s="4">
        <v>10249</v>
      </c>
      <c r="B1577" s="52" t="s">
        <v>2</v>
      </c>
      <c r="C1577" s="52" t="str">
        <f t="shared" si="24"/>
        <v>Angiospermae</v>
      </c>
      <c r="D1577" s="3">
        <v>2.3441539772409699</v>
      </c>
      <c r="E1577" s="3">
        <v>2.7980883780168599</v>
      </c>
      <c r="F1577" s="3">
        <v>6.5591499999999998</v>
      </c>
      <c r="G1577" s="3">
        <v>1.34214418026726</v>
      </c>
      <c r="H1577" s="3">
        <v>11.0474999999999</v>
      </c>
      <c r="I1577" s="3">
        <v>1.8060773096042599</v>
      </c>
      <c r="J1577" s="3">
        <v>2.6338028169014001</v>
      </c>
      <c r="K1577" s="3">
        <v>8.8033249999999992</v>
      </c>
      <c r="L1577" s="3">
        <v>39.3106796116504</v>
      </c>
      <c r="M1577" s="3">
        <v>1</v>
      </c>
      <c r="N1577" s="3">
        <v>1.76414228112898</v>
      </c>
      <c r="O1577" s="3">
        <v>2.3441539772409699</v>
      </c>
      <c r="P1577" s="3">
        <v>1.02315659756344</v>
      </c>
      <c r="Q1577" s="4">
        <v>214</v>
      </c>
      <c r="R1577" s="3">
        <v>6.2622499999999999</v>
      </c>
      <c r="S1577" s="3">
        <v>1.3732236729218299</v>
      </c>
      <c r="T1577" s="3">
        <v>0.77046018612223599</v>
      </c>
      <c r="U1577" s="3">
        <v>6.4106999999999896</v>
      </c>
      <c r="V1577" s="3">
        <v>0.77046018612223599</v>
      </c>
    </row>
    <row r="1578" spans="1:22" x14ac:dyDescent="0.3">
      <c r="A1578" s="4">
        <v>10276</v>
      </c>
      <c r="B1578" s="52" t="s">
        <v>2</v>
      </c>
      <c r="C1578" s="52" t="str">
        <f t="shared" si="24"/>
        <v>Angiospermae</v>
      </c>
      <c r="D1578" s="3">
        <v>2.3436453964034598</v>
      </c>
      <c r="E1578" s="3">
        <v>3.6901875033633398</v>
      </c>
      <c r="F1578" s="3">
        <v>7.9179499999999896</v>
      </c>
      <c r="G1578" s="3">
        <v>1.15764497123624</v>
      </c>
      <c r="H1578" s="3">
        <v>10.414399999999899</v>
      </c>
      <c r="I1578" s="3">
        <v>1.78018481809019</v>
      </c>
      <c r="J1578" s="3">
        <v>2.5088495575221201</v>
      </c>
      <c r="K1578" s="3">
        <v>9.1661749999999902</v>
      </c>
      <c r="L1578" s="3">
        <v>22.253393665158299</v>
      </c>
      <c r="M1578" s="3">
        <v>0.91552966199556096</v>
      </c>
      <c r="N1578" s="3">
        <v>1.67434083601286</v>
      </c>
      <c r="O1578" s="3">
        <v>2.1456768776067201</v>
      </c>
      <c r="P1578" s="3">
        <v>1.12009874133095</v>
      </c>
      <c r="Q1578" s="4">
        <v>227</v>
      </c>
      <c r="R1578" s="3">
        <v>6.22</v>
      </c>
      <c r="S1578" s="3">
        <v>1.29667667518982</v>
      </c>
      <c r="T1578" s="3">
        <v>0.75957942307400295</v>
      </c>
      <c r="U1578" s="3">
        <v>7.068975</v>
      </c>
      <c r="V1578" s="3">
        <v>0.82966118368941</v>
      </c>
    </row>
    <row r="1579" spans="1:22" x14ac:dyDescent="0.3">
      <c r="A1579" s="4">
        <v>10368</v>
      </c>
      <c r="B1579" s="52" t="s">
        <v>2</v>
      </c>
      <c r="C1579" s="52" t="str">
        <f t="shared" si="24"/>
        <v>Angiospermae</v>
      </c>
      <c r="D1579" s="3">
        <v>2.6294481840875701</v>
      </c>
      <c r="E1579" s="3">
        <v>3.3689930891250301</v>
      </c>
      <c r="F1579" s="3">
        <v>7.9601499999999996</v>
      </c>
      <c r="G1579" s="3">
        <v>1.16984604561471</v>
      </c>
      <c r="H1579" s="3">
        <v>10.664149999999999</v>
      </c>
      <c r="I1579" s="3">
        <v>1.5510321480254601</v>
      </c>
      <c r="J1579" s="3">
        <v>2.38657407407407</v>
      </c>
      <c r="K1579" s="3">
        <v>9.3121499999999902</v>
      </c>
      <c r="L1579" s="3">
        <v>64.0833333333333</v>
      </c>
      <c r="M1579" s="3">
        <v>0.89857951655489499</v>
      </c>
      <c r="N1579" s="3">
        <v>1.7762925577986499</v>
      </c>
      <c r="O1579" s="3">
        <v>2.3627682780635602</v>
      </c>
      <c r="P1579" s="3">
        <v>1.1401163727508701</v>
      </c>
      <c r="Q1579" s="4">
        <v>432</v>
      </c>
      <c r="R1579" s="3">
        <v>6.0035999999999996</v>
      </c>
      <c r="S1579" s="3">
        <v>1.3337606302031999</v>
      </c>
      <c r="T1579" s="3">
        <v>0.58986982797825205</v>
      </c>
      <c r="U1579" s="3">
        <v>6.9818749999999996</v>
      </c>
      <c r="V1579" s="3">
        <v>0.65644700008273205</v>
      </c>
    </row>
    <row r="1580" spans="1:22" x14ac:dyDescent="0.3">
      <c r="A1580" s="4">
        <v>10383</v>
      </c>
      <c r="B1580" s="52" t="s">
        <v>2</v>
      </c>
      <c r="C1580" s="52" t="str">
        <f t="shared" si="24"/>
        <v>Angiospermae</v>
      </c>
      <c r="D1580" s="3">
        <v>1.86176121573625</v>
      </c>
      <c r="E1580" s="3">
        <v>4.3391422514153897</v>
      </c>
      <c r="F1580" s="3">
        <v>8.80914999999999</v>
      </c>
      <c r="G1580" s="3">
        <v>1.1202721034379</v>
      </c>
      <c r="H1580" s="3">
        <v>10.928140000000001</v>
      </c>
      <c r="I1580" s="3">
        <v>1.4557827865330699</v>
      </c>
      <c r="J1580" s="3">
        <v>3.0412698412698398</v>
      </c>
      <c r="K1580" s="3">
        <v>9.8686450000000008</v>
      </c>
      <c r="L1580" s="3">
        <v>38.025396825396797</v>
      </c>
      <c r="M1580" s="3">
        <v>1.09045095784763</v>
      </c>
      <c r="N1580" s="3">
        <v>1.7852062403005799</v>
      </c>
      <c r="O1580" s="3">
        <v>2.03015930098316</v>
      </c>
      <c r="P1580" s="3">
        <v>1.18000890785062</v>
      </c>
      <c r="Q1580" s="4">
        <v>316</v>
      </c>
      <c r="R1580" s="3">
        <v>6.1215000000000002</v>
      </c>
      <c r="S1580" s="3">
        <v>1.32193106127328</v>
      </c>
      <c r="T1580" s="3">
        <v>0.78193850759608297</v>
      </c>
      <c r="U1580" s="3">
        <v>7.465325</v>
      </c>
      <c r="V1580" s="3">
        <v>0.71707810605210498</v>
      </c>
    </row>
    <row r="1581" spans="1:22" x14ac:dyDescent="0.3">
      <c r="A1581" s="4">
        <v>10451</v>
      </c>
      <c r="B1581" s="52" t="s">
        <v>2</v>
      </c>
      <c r="C1581" s="52" t="str">
        <f t="shared" si="24"/>
        <v>Angiospermae</v>
      </c>
      <c r="D1581" s="3">
        <v>2.5106429964085502</v>
      </c>
      <c r="E1581" s="3">
        <v>2.5932108132451601</v>
      </c>
      <c r="F1581" s="3">
        <v>6.9702500000000001</v>
      </c>
      <c r="G1581" s="3">
        <v>1.2620300563107401</v>
      </c>
      <c r="H1581" s="3">
        <v>10.62308</v>
      </c>
      <c r="I1581" s="3">
        <v>1.78869089480864</v>
      </c>
      <c r="J1581" s="3">
        <v>2.8839590443685998</v>
      </c>
      <c r="K1581" s="3">
        <v>8.7966650000000008</v>
      </c>
      <c r="L1581" s="3">
        <v>37.4027303754266</v>
      </c>
      <c r="M1581" s="3">
        <v>1.0705958833334199</v>
      </c>
      <c r="N1581" s="3">
        <v>1.73160983243137</v>
      </c>
      <c r="O1581" s="3">
        <v>2.6878840564748998</v>
      </c>
      <c r="P1581" s="3">
        <v>1.06375023368854</v>
      </c>
      <c r="Q1581" s="4">
        <v>293</v>
      </c>
      <c r="R1581" s="3">
        <v>6.1347999999999896</v>
      </c>
      <c r="S1581" s="3">
        <v>1.34248476732252</v>
      </c>
      <c r="T1581" s="3">
        <v>0.71244334513801699</v>
      </c>
      <c r="U1581" s="3">
        <v>6.5525249999999904</v>
      </c>
      <c r="V1581" s="3">
        <v>0.66546430471948004</v>
      </c>
    </row>
    <row r="1582" spans="1:22" x14ac:dyDescent="0.3">
      <c r="A1582" s="4">
        <v>11003</v>
      </c>
      <c r="B1582" s="52" t="s">
        <v>2</v>
      </c>
      <c r="C1582" s="52" t="str">
        <f t="shared" si="24"/>
        <v>Angiospermae</v>
      </c>
      <c r="D1582" s="3">
        <v>10.0473336219167</v>
      </c>
      <c r="E1582" s="3">
        <v>2.5268616960050099</v>
      </c>
      <c r="F1582" s="3">
        <v>17.108000000000001</v>
      </c>
      <c r="G1582" s="3">
        <v>1.11687982230535</v>
      </c>
      <c r="H1582" s="3">
        <v>21.107159999999901</v>
      </c>
      <c r="I1582" s="3">
        <v>6.17324660205957</v>
      </c>
      <c r="J1582" s="3">
        <v>3.7836885679055801</v>
      </c>
      <c r="K1582" s="3">
        <v>19.107579999999999</v>
      </c>
      <c r="L1582" s="3">
        <v>38.236479798434203</v>
      </c>
      <c r="M1582" s="3">
        <v>0.67385576190040997</v>
      </c>
      <c r="N1582" s="3">
        <v>3.75598975016015</v>
      </c>
      <c r="O1582" s="3">
        <v>6.7704536528642896</v>
      </c>
      <c r="P1582" s="3">
        <v>1.50548232105457</v>
      </c>
      <c r="Q1582" s="4">
        <v>11354</v>
      </c>
      <c r="R1582" s="3">
        <v>5.6196000000000002</v>
      </c>
      <c r="S1582" s="3">
        <v>1.68144282722328</v>
      </c>
      <c r="T1582" s="3">
        <v>0.61441640482541504</v>
      </c>
      <c r="U1582" s="3">
        <v>11.363799999999999</v>
      </c>
      <c r="V1582" s="3">
        <v>0.91179216616421799</v>
      </c>
    </row>
    <row r="1583" spans="1:22" x14ac:dyDescent="0.3">
      <c r="A1583" s="4">
        <v>11026</v>
      </c>
      <c r="B1583" s="52" t="s">
        <v>2</v>
      </c>
      <c r="C1583" s="52" t="str">
        <f t="shared" si="24"/>
        <v>Angiospermae</v>
      </c>
      <c r="D1583" s="3">
        <v>7.5353090369515803</v>
      </c>
      <c r="E1583" s="3">
        <v>2.5116305191433601</v>
      </c>
      <c r="F1583" s="3">
        <v>16.360799999999902</v>
      </c>
      <c r="G1583" s="3">
        <v>1.2412473717666599</v>
      </c>
      <c r="H1583" s="3">
        <v>24.254799999999999</v>
      </c>
      <c r="I1583" s="3">
        <v>5.4323600063416198</v>
      </c>
      <c r="J1583" s="3">
        <v>3.6294360984106202</v>
      </c>
      <c r="K1583" s="3">
        <v>20.3078</v>
      </c>
      <c r="L1583" s="3">
        <v>32.010178692603397</v>
      </c>
      <c r="M1583" s="3">
        <v>0.864465599952423</v>
      </c>
      <c r="N1583" s="3">
        <v>2.2901331319044398</v>
      </c>
      <c r="O1583" s="3">
        <v>6.5140154474552698</v>
      </c>
      <c r="P1583" s="3">
        <v>1.2140784660022701</v>
      </c>
      <c r="Q1583" s="4">
        <v>4593</v>
      </c>
      <c r="R1583" s="3">
        <v>10.590999999999999</v>
      </c>
      <c r="S1583" s="3">
        <v>1.5069717050438101</v>
      </c>
      <c r="T1583" s="3">
        <v>0.72092066558948897</v>
      </c>
      <c r="U1583" s="3">
        <v>13.475899999999999</v>
      </c>
      <c r="V1583" s="3">
        <v>0.83394951242613302</v>
      </c>
    </row>
    <row r="1584" spans="1:22" x14ac:dyDescent="0.3">
      <c r="A1584" s="4">
        <v>11314</v>
      </c>
      <c r="B1584" s="52" t="s">
        <v>2</v>
      </c>
      <c r="C1584" s="52" t="str">
        <f t="shared" si="24"/>
        <v>Angiospermae</v>
      </c>
      <c r="D1584" s="3">
        <v>5.0575551322455903</v>
      </c>
      <c r="E1584" s="3">
        <v>3.6803816640478799</v>
      </c>
      <c r="F1584" s="3">
        <v>16.7865</v>
      </c>
      <c r="G1584" s="3">
        <v>1.10763887647812</v>
      </c>
      <c r="H1584" s="3">
        <v>20.400259999999999</v>
      </c>
      <c r="I1584" s="3">
        <v>3.8139621899778802</v>
      </c>
      <c r="J1584" s="3">
        <v>3.8839285714285698</v>
      </c>
      <c r="K1584" s="3">
        <v>18.59338</v>
      </c>
      <c r="L1584" s="3">
        <v>27.646164478230801</v>
      </c>
      <c r="M1584" s="3">
        <v>0.90183413737676199</v>
      </c>
      <c r="N1584" s="3">
        <v>1.8836892137082799</v>
      </c>
      <c r="O1584" s="3">
        <v>4.5610758699241201</v>
      </c>
      <c r="P1584" s="3">
        <v>1.2156884755281701</v>
      </c>
      <c r="Q1584" s="4">
        <v>3024</v>
      </c>
      <c r="R1584" s="3">
        <v>10.82995</v>
      </c>
      <c r="S1584" s="3">
        <v>1.3465438171814199</v>
      </c>
      <c r="T1584" s="3">
        <v>0.75411183669775494</v>
      </c>
      <c r="U1584" s="3">
        <v>13.808225</v>
      </c>
      <c r="V1584" s="3">
        <v>0.83619792758267097</v>
      </c>
    </row>
    <row r="1585" spans="1:22" x14ac:dyDescent="0.3">
      <c r="A1585" s="4">
        <v>11332</v>
      </c>
      <c r="B1585" s="52" t="s">
        <v>2</v>
      </c>
      <c r="C1585" s="52" t="str">
        <f t="shared" si="24"/>
        <v>Angiospermae</v>
      </c>
      <c r="D1585" s="3">
        <v>5.5060163813934002</v>
      </c>
      <c r="E1585" s="3">
        <v>4.2442436257038398</v>
      </c>
      <c r="F1585" s="3">
        <v>22.8506999999999</v>
      </c>
      <c r="G1585" s="3">
        <v>1.0564177465022899</v>
      </c>
      <c r="H1585" s="3">
        <v>25.429069999999999</v>
      </c>
      <c r="I1585" s="3">
        <v>5.3813053394524202</v>
      </c>
      <c r="J1585" s="3">
        <v>3.4774121583937498</v>
      </c>
      <c r="K1585" s="3">
        <v>24.139885</v>
      </c>
      <c r="L1585" s="3">
        <v>34.005094339622602</v>
      </c>
      <c r="M1585" s="3">
        <v>0.97782627827365998</v>
      </c>
      <c r="N1585" s="3">
        <v>6.1796038882138502</v>
      </c>
      <c r="O1585" s="3">
        <v>5.3839275063317196</v>
      </c>
      <c r="P1585" s="3">
        <v>1.69479746492766</v>
      </c>
      <c r="Q1585" s="4">
        <v>5379</v>
      </c>
      <c r="R1585" s="3">
        <v>4.1150000000000002</v>
      </c>
      <c r="S1585" s="3">
        <v>1.79041411867668</v>
      </c>
      <c r="T1585" s="3">
        <v>0.97735004160858896</v>
      </c>
      <c r="U1585" s="3">
        <v>13.482849999999999</v>
      </c>
      <c r="V1585" s="3">
        <v>0.99951296393270195</v>
      </c>
    </row>
    <row r="1586" spans="1:22" x14ac:dyDescent="0.3">
      <c r="A1586" s="4">
        <v>11364</v>
      </c>
      <c r="B1586" s="52" t="s">
        <v>2</v>
      </c>
      <c r="C1586" s="52" t="str">
        <f t="shared" si="24"/>
        <v>Angiospermae</v>
      </c>
      <c r="D1586" s="3">
        <v>7.0896896698366696</v>
      </c>
      <c r="E1586" s="3">
        <v>2.6193902782324101</v>
      </c>
      <c r="F1586" s="3">
        <v>16.1693</v>
      </c>
      <c r="G1586" s="3">
        <v>1.1219477652093699</v>
      </c>
      <c r="H1586" s="3">
        <v>20.112919999999999</v>
      </c>
      <c r="I1586" s="3">
        <v>5.2021358344984296</v>
      </c>
      <c r="J1586" s="3">
        <v>3.4582460341215202</v>
      </c>
      <c r="K1586" s="3">
        <v>18.141110000000001</v>
      </c>
      <c r="L1586" s="3">
        <v>32.468117255968501</v>
      </c>
      <c r="M1586" s="3">
        <v>0.87069045181153804</v>
      </c>
      <c r="N1586" s="3">
        <v>1.8994522514354699</v>
      </c>
      <c r="O1586" s="3">
        <v>6.1729251018336901</v>
      </c>
      <c r="P1586" s="3">
        <v>1.2085536715984999</v>
      </c>
      <c r="Q1586" s="4">
        <v>3341</v>
      </c>
      <c r="R1586" s="3">
        <v>10.5887999999999</v>
      </c>
      <c r="S1586" s="3">
        <v>1.35593409098553</v>
      </c>
      <c r="T1586" s="3">
        <v>0.73376072532921899</v>
      </c>
      <c r="U1586" s="3">
        <v>13.379049999999999</v>
      </c>
      <c r="V1586" s="3">
        <v>0.84273431941578503</v>
      </c>
    </row>
    <row r="1587" spans="1:22" x14ac:dyDescent="0.3">
      <c r="A1587" s="4">
        <v>11426</v>
      </c>
      <c r="B1587" s="52" t="s">
        <v>2</v>
      </c>
      <c r="C1587" s="52" t="str">
        <f t="shared" si="24"/>
        <v>Angiospermae</v>
      </c>
      <c r="D1587" s="3">
        <v>4.7660608741847703</v>
      </c>
      <c r="E1587" s="3">
        <v>4.6270048676643398</v>
      </c>
      <c r="F1587" s="3">
        <v>17.76125</v>
      </c>
      <c r="G1587" s="3">
        <v>1.06451319586177</v>
      </c>
      <c r="H1587" s="3">
        <v>20.052919999999901</v>
      </c>
      <c r="I1587" s="3">
        <v>3.2442595339431102</v>
      </c>
      <c r="J1587" s="3">
        <v>3.55067155067155</v>
      </c>
      <c r="K1587" s="3">
        <v>18.907084999999999</v>
      </c>
      <c r="L1587" s="3">
        <v>28.652569941444298</v>
      </c>
      <c r="M1587" s="3">
        <v>0.80540437768968398</v>
      </c>
      <c r="N1587" s="3">
        <v>1.7488418335310101</v>
      </c>
      <c r="O1587" s="3">
        <v>3.8386062924039299</v>
      </c>
      <c r="P1587" s="3">
        <v>1.2153731141573101</v>
      </c>
      <c r="Q1587" s="4">
        <v>1638</v>
      </c>
      <c r="R1587" s="3">
        <v>11.4664</v>
      </c>
      <c r="S1587" s="3">
        <v>1.2937807179160801</v>
      </c>
      <c r="T1587" s="3">
        <v>0.68070039799859605</v>
      </c>
      <c r="U1587" s="3">
        <v>14.613825</v>
      </c>
      <c r="V1587" s="3">
        <v>0.84516600214068405</v>
      </c>
    </row>
    <row r="1588" spans="1:22" x14ac:dyDescent="0.3">
      <c r="A1588" s="4">
        <v>11558</v>
      </c>
      <c r="B1588" s="52" t="s">
        <v>2</v>
      </c>
      <c r="C1588" s="52" t="str">
        <f t="shared" si="24"/>
        <v>Angiospermae</v>
      </c>
      <c r="D1588" s="3">
        <v>8.3711389170455899</v>
      </c>
      <c r="E1588" s="3">
        <v>2.20281150514655</v>
      </c>
      <c r="F1588" s="3">
        <v>15.28125</v>
      </c>
      <c r="G1588" s="3">
        <v>1.1485824130879301</v>
      </c>
      <c r="H1588" s="3">
        <v>19.822299999999998</v>
      </c>
      <c r="I1588" s="3">
        <v>6.5215471992054903</v>
      </c>
      <c r="J1588" s="3">
        <v>2.9731247492980302</v>
      </c>
      <c r="K1588" s="3">
        <v>17.551774999999999</v>
      </c>
      <c r="L1588" s="3">
        <v>42.420143278550299</v>
      </c>
      <c r="M1588" s="3">
        <v>0.82869934521865296</v>
      </c>
      <c r="N1588" s="3">
        <v>2.7985740505435501</v>
      </c>
      <c r="O1588" s="3">
        <v>6.9371573392900601</v>
      </c>
      <c r="P1588" s="3">
        <v>1.36657835608169</v>
      </c>
      <c r="Q1588" s="4">
        <v>4986</v>
      </c>
      <c r="R1588" s="3">
        <v>7.0830000000000002</v>
      </c>
      <c r="S1588" s="3">
        <v>1.5696278659020499</v>
      </c>
      <c r="T1588" s="3">
        <v>0.77905136491357196</v>
      </c>
      <c r="U1588" s="3">
        <v>11.182124999999999</v>
      </c>
      <c r="V1588" s="3">
        <v>0.94008927291721101</v>
      </c>
    </row>
    <row r="1589" spans="1:22" x14ac:dyDescent="0.3">
      <c r="A1589" s="4">
        <v>12119</v>
      </c>
      <c r="B1589" s="52" t="s">
        <v>2</v>
      </c>
      <c r="C1589" s="52" t="str">
        <f t="shared" si="24"/>
        <v>Angiospermae</v>
      </c>
      <c r="D1589" s="3">
        <v>5.6267896228141199</v>
      </c>
      <c r="E1589" s="3">
        <v>4.0469353850956997</v>
      </c>
      <c r="F1589" s="3">
        <v>18.754999999999999</v>
      </c>
      <c r="G1589" s="3">
        <v>1.1044873367102099</v>
      </c>
      <c r="H1589" s="3">
        <v>22.674319999999899</v>
      </c>
      <c r="I1589" s="3">
        <v>3.14491213431352</v>
      </c>
      <c r="J1589" s="3">
        <v>3.6274910577414401</v>
      </c>
      <c r="K1589" s="3">
        <v>20.714659999999999</v>
      </c>
      <c r="L1589" s="3">
        <v>34.1241696474195</v>
      </c>
      <c r="M1589" s="3">
        <v>0.823626137412935</v>
      </c>
      <c r="N1589" s="3">
        <v>1.86227537041295</v>
      </c>
      <c r="O1589" s="3">
        <v>4.6343710030735803</v>
      </c>
      <c r="P1589" s="3">
        <v>1.2127149166197799</v>
      </c>
      <c r="Q1589" s="4">
        <v>1957</v>
      </c>
      <c r="R1589" s="3">
        <v>12.175599999999999</v>
      </c>
      <c r="S1589" s="3">
        <v>1.3394282684461301</v>
      </c>
      <c r="T1589" s="3">
        <v>0.55891766800064901</v>
      </c>
      <c r="U1589" s="3">
        <v>15.465299999999999</v>
      </c>
      <c r="V1589" s="3">
        <v>0.67860603569023104</v>
      </c>
    </row>
    <row r="1590" spans="1:22" x14ac:dyDescent="0.3">
      <c r="A1590" s="4">
        <v>12331</v>
      </c>
      <c r="B1590" s="52" t="s">
        <v>2</v>
      </c>
      <c r="C1590" s="52" t="str">
        <f t="shared" si="24"/>
        <v>Angiospermae</v>
      </c>
      <c r="D1590" s="3">
        <v>3.8856466190377699</v>
      </c>
      <c r="E1590" s="3">
        <v>5.1111977044955097</v>
      </c>
      <c r="F1590" s="3">
        <v>17.985199999999899</v>
      </c>
      <c r="G1590" s="3">
        <v>1.0930920979472001</v>
      </c>
      <c r="H1590" s="3">
        <v>21.333759999999899</v>
      </c>
      <c r="I1590" s="3">
        <v>2.2670753460600199</v>
      </c>
      <c r="J1590" s="3">
        <v>3.6850311850311801</v>
      </c>
      <c r="K1590" s="3">
        <v>19.659479999999899</v>
      </c>
      <c r="L1590" s="3">
        <v>30.3176470588235</v>
      </c>
      <c r="M1590" s="3">
        <v>0.90558514640451804</v>
      </c>
      <c r="N1590" s="3">
        <v>1.6035959920924201</v>
      </c>
      <c r="O1590" s="3">
        <v>3.51878386237754</v>
      </c>
      <c r="P1590" s="3">
        <v>1.1496217508445401</v>
      </c>
      <c r="Q1590" s="4">
        <v>962</v>
      </c>
      <c r="R1590" s="3">
        <v>13.303699999999999</v>
      </c>
      <c r="S1590" s="3">
        <v>1.2566424514764001</v>
      </c>
      <c r="T1590" s="3">
        <v>0.58344866847964305</v>
      </c>
      <c r="U1590" s="3">
        <v>15.6444499999999</v>
      </c>
      <c r="V1590" s="3">
        <v>0.64427809002403902</v>
      </c>
    </row>
    <row r="1591" spans="1:22" x14ac:dyDescent="0.3">
      <c r="A1591" s="4">
        <v>12519</v>
      </c>
      <c r="B1591" s="52" t="s">
        <v>2</v>
      </c>
      <c r="C1591" s="52" t="str">
        <f t="shared" si="24"/>
        <v>Angiospermae</v>
      </c>
      <c r="D1591" s="3">
        <v>5.54456955109052</v>
      </c>
      <c r="E1591" s="3">
        <v>3.3659028487497298</v>
      </c>
      <c r="F1591" s="3">
        <v>17.579000000000001</v>
      </c>
      <c r="G1591" s="3">
        <v>1.1158786051538701</v>
      </c>
      <c r="H1591" s="3">
        <v>21.65306</v>
      </c>
      <c r="I1591" s="3">
        <v>4.9397027256174804</v>
      </c>
      <c r="J1591" s="3">
        <v>3.75031944799386</v>
      </c>
      <c r="K1591" s="3">
        <v>19.616029999999999</v>
      </c>
      <c r="L1591" s="3">
        <v>32.368351764086299</v>
      </c>
      <c r="M1591" s="3">
        <v>0.941943283795311</v>
      </c>
      <c r="N1591" s="3">
        <v>3.28290552936003</v>
      </c>
      <c r="O1591" s="3">
        <v>5.2226700501857</v>
      </c>
      <c r="P1591" s="3">
        <v>1.4543303536341701</v>
      </c>
      <c r="Q1591" s="4">
        <v>3913</v>
      </c>
      <c r="R1591" s="3">
        <v>6.5956999999999999</v>
      </c>
      <c r="S1591" s="3">
        <v>1.62285612644624</v>
      </c>
      <c r="T1591" s="3">
        <v>0.89090824456263196</v>
      </c>
      <c r="U1591" s="3">
        <v>12.087350000000001</v>
      </c>
      <c r="V1591" s="3">
        <v>0.94581941385361701</v>
      </c>
    </row>
    <row r="1592" spans="1:22" x14ac:dyDescent="0.3">
      <c r="A1592" s="4">
        <v>12681</v>
      </c>
      <c r="B1592" s="52" t="s">
        <v>2</v>
      </c>
      <c r="C1592" s="52" t="str">
        <f t="shared" si="24"/>
        <v>Angiospermae</v>
      </c>
      <c r="D1592" s="3">
        <v>5.85124230233854</v>
      </c>
      <c r="E1592" s="3">
        <v>2.8841433044551099</v>
      </c>
      <c r="F1592" s="3">
        <v>14.700100000000001</v>
      </c>
      <c r="G1592" s="3">
        <v>1.13242426922265</v>
      </c>
      <c r="H1592" s="3">
        <v>18.593399999999999</v>
      </c>
      <c r="I1592" s="3">
        <v>5.0368020965079401</v>
      </c>
      <c r="J1592" s="3">
        <v>3.2482530342037501</v>
      </c>
      <c r="K1592" s="3">
        <v>16.646750000000001</v>
      </c>
      <c r="L1592" s="3">
        <v>41.0890942698706</v>
      </c>
      <c r="M1592" s="3">
        <v>0.87107464169050397</v>
      </c>
      <c r="N1592" s="3">
        <v>2.7096971640094401</v>
      </c>
      <c r="O1592" s="3">
        <v>5.0968687919538702</v>
      </c>
      <c r="P1592" s="3">
        <v>1.36352547781039</v>
      </c>
      <c r="Q1592" s="4">
        <v>2719</v>
      </c>
      <c r="R1592" s="3">
        <v>6.8617999999999997</v>
      </c>
      <c r="S1592" s="3">
        <v>1.5440893427759099</v>
      </c>
      <c r="T1592" s="3">
        <v>0.86080901050617997</v>
      </c>
      <c r="U1592" s="3">
        <v>10.780950000000001</v>
      </c>
      <c r="V1592" s="3">
        <v>0.98821498102114202</v>
      </c>
    </row>
    <row r="1593" spans="1:22" x14ac:dyDescent="0.3">
      <c r="A1593" s="4">
        <v>12996</v>
      </c>
      <c r="B1593" s="52" t="s">
        <v>2</v>
      </c>
      <c r="C1593" s="52" t="str">
        <f t="shared" si="24"/>
        <v>Angiospermae</v>
      </c>
      <c r="D1593" s="3">
        <v>5.6715209904767399</v>
      </c>
      <c r="E1593" s="3">
        <v>3.7682219957680401</v>
      </c>
      <c r="F1593" s="3">
        <v>19.68675</v>
      </c>
      <c r="G1593" s="3">
        <v>1.1122615464716099</v>
      </c>
      <c r="H1593" s="3">
        <v>24.106879999999901</v>
      </c>
      <c r="I1593" s="3">
        <v>4.5005346841566096</v>
      </c>
      <c r="J1593" s="3">
        <v>3.6471011020603701</v>
      </c>
      <c r="K1593" s="3">
        <v>21.896815</v>
      </c>
      <c r="L1593" s="3">
        <v>35.602542576157298</v>
      </c>
      <c r="M1593" s="3">
        <v>0.92116621703701196</v>
      </c>
      <c r="N1593" s="3">
        <v>3.7811155028546302</v>
      </c>
      <c r="O1593" s="3">
        <v>5.2244135356434702</v>
      </c>
      <c r="P1593" s="3">
        <v>1.5107425078705401</v>
      </c>
      <c r="Q1593" s="4">
        <v>4174</v>
      </c>
      <c r="R1593" s="3">
        <v>6.3756000000000004</v>
      </c>
      <c r="S1593" s="3">
        <v>1.68034079812449</v>
      </c>
      <c r="T1593" s="3">
        <v>0.79353222737139195</v>
      </c>
      <c r="U1593" s="3">
        <v>13.031174999999999</v>
      </c>
      <c r="V1593" s="3">
        <v>0.86144304110916803</v>
      </c>
    </row>
    <row r="1594" spans="1:22" x14ac:dyDescent="0.3">
      <c r="A1594" s="4">
        <v>13184</v>
      </c>
      <c r="B1594" s="52" t="s">
        <v>2</v>
      </c>
      <c r="C1594" s="52" t="str">
        <f t="shared" si="24"/>
        <v>Angiospermae</v>
      </c>
      <c r="D1594" s="3">
        <v>7.0987345636618899</v>
      </c>
      <c r="E1594" s="3">
        <v>5.5874387100107796</v>
      </c>
      <c r="F1594" s="3">
        <v>20.105949999999901</v>
      </c>
      <c r="G1594" s="3">
        <v>1.05137210626705</v>
      </c>
      <c r="H1594" s="3">
        <v>22.171720000000001</v>
      </c>
      <c r="I1594" s="3">
        <v>2.8896426499276902</v>
      </c>
      <c r="J1594" s="3">
        <v>3.8928783382789298</v>
      </c>
      <c r="K1594" s="3">
        <v>21.138835</v>
      </c>
      <c r="L1594" s="3">
        <v>29.110682492581599</v>
      </c>
      <c r="M1594" s="3">
        <v>0.50691003480222896</v>
      </c>
      <c r="N1594" s="3">
        <v>4.3883106215796204</v>
      </c>
      <c r="O1594" s="3">
        <v>3.5984197847176298</v>
      </c>
      <c r="P1594" s="3">
        <v>1.5983488616128201</v>
      </c>
      <c r="Q1594" s="4">
        <v>3370</v>
      </c>
      <c r="R1594" s="3">
        <v>5.0524500000000003</v>
      </c>
      <c r="S1594" s="3">
        <v>1.68045940918341</v>
      </c>
      <c r="T1594" s="3">
        <v>0.40706447381757899</v>
      </c>
      <c r="U1594" s="3">
        <v>12.579199999999901</v>
      </c>
      <c r="V1594" s="3">
        <v>0.80303100327535604</v>
      </c>
    </row>
    <row r="1595" spans="1:22" x14ac:dyDescent="0.3">
      <c r="A1595" s="4">
        <v>13527</v>
      </c>
      <c r="B1595" s="52" t="s">
        <v>2</v>
      </c>
      <c r="C1595" s="52" t="str">
        <f t="shared" si="24"/>
        <v>Angiospermae</v>
      </c>
      <c r="D1595" s="3">
        <v>7.3333146330256698</v>
      </c>
      <c r="E1595" s="3">
        <v>4.6404552242871802</v>
      </c>
      <c r="F1595" s="3">
        <v>20.5215</v>
      </c>
      <c r="G1595" s="3">
        <v>1.0487133006846401</v>
      </c>
      <c r="H1595" s="3">
        <v>22.5208399999999</v>
      </c>
      <c r="I1595" s="3">
        <v>3.5146526551751101</v>
      </c>
      <c r="J1595" s="3">
        <v>3.67146596858638</v>
      </c>
      <c r="K1595" s="3">
        <v>21.521169999999898</v>
      </c>
      <c r="L1595" s="3">
        <v>29.216000000000001</v>
      </c>
      <c r="M1595" s="3">
        <v>0.60304288359706104</v>
      </c>
      <c r="N1595" s="3">
        <v>1.52932500339535</v>
      </c>
      <c r="O1595" s="3">
        <v>4.4223032026243203</v>
      </c>
      <c r="P1595" s="3">
        <v>1.1644230087240199</v>
      </c>
      <c r="Q1595" s="4">
        <v>2292</v>
      </c>
      <c r="R1595" s="3">
        <v>14.726000000000001</v>
      </c>
      <c r="S1595" s="3">
        <v>1.2211458968721101</v>
      </c>
      <c r="T1595" s="3">
        <v>0.47927203877859398</v>
      </c>
      <c r="U1595" s="3">
        <v>17.623750000000001</v>
      </c>
      <c r="V1595" s="3">
        <v>0.79475614722423604</v>
      </c>
    </row>
    <row r="1596" spans="1:22" x14ac:dyDescent="0.3">
      <c r="A1596" s="4">
        <v>13611</v>
      </c>
      <c r="B1596" s="52" t="s">
        <v>2</v>
      </c>
      <c r="C1596" s="52" t="str">
        <f t="shared" si="24"/>
        <v>Angiospermae</v>
      </c>
      <c r="D1596" s="3">
        <v>3.6062904521078298</v>
      </c>
      <c r="E1596" s="3">
        <v>3.6742824013481501</v>
      </c>
      <c r="F1596" s="3">
        <v>18.441749999999999</v>
      </c>
      <c r="G1596" s="3">
        <v>1.09987528298561</v>
      </c>
      <c r="H1596" s="3">
        <v>22.125499999999999</v>
      </c>
      <c r="I1596" s="3">
        <v>3.4573466812895699</v>
      </c>
      <c r="J1596" s="3">
        <v>4.0189793336145003</v>
      </c>
      <c r="K1596" s="3">
        <v>20.283625000000001</v>
      </c>
      <c r="L1596" s="3">
        <v>27.7730915225643</v>
      </c>
      <c r="M1596" s="3">
        <v>1.3917745657701099</v>
      </c>
      <c r="N1596" s="3">
        <v>4.2055692834061897</v>
      </c>
      <c r="O1596" s="3">
        <v>5.0191433280232998</v>
      </c>
      <c r="P1596" s="3">
        <v>1.5560852643680501</v>
      </c>
      <c r="Q1596" s="4">
        <v>2378</v>
      </c>
      <c r="R1596" s="3">
        <v>5.2610000000000001</v>
      </c>
      <c r="S1596" s="3">
        <v>1.7114997204965601</v>
      </c>
      <c r="T1596" s="3">
        <v>0.95869889771878802</v>
      </c>
      <c r="U1596" s="3">
        <v>11.851375000000001</v>
      </c>
      <c r="V1596" s="3">
        <v>0.688832028762005</v>
      </c>
    </row>
    <row r="1597" spans="1:22" x14ac:dyDescent="0.3">
      <c r="A1597" s="4">
        <v>14182</v>
      </c>
      <c r="B1597" s="52" t="s">
        <v>2</v>
      </c>
      <c r="C1597" s="52" t="str">
        <f t="shared" si="24"/>
        <v>Angiospermae</v>
      </c>
      <c r="D1597" s="3">
        <v>10.6109874912149</v>
      </c>
      <c r="E1597" s="3">
        <v>2.41277303405215</v>
      </c>
      <c r="F1597" s="3">
        <v>16.3965</v>
      </c>
      <c r="G1597" s="3">
        <v>1.11439941450919</v>
      </c>
      <c r="H1597" s="3">
        <v>20.148</v>
      </c>
      <c r="I1597" s="3">
        <v>5.732411296864</v>
      </c>
      <c r="J1597" s="3">
        <v>3.7069304152637401</v>
      </c>
      <c r="K1597" s="3">
        <v>18.27225</v>
      </c>
      <c r="L1597" s="3">
        <v>37.705948372614998</v>
      </c>
      <c r="M1597" s="3">
        <v>0.64044063638264703</v>
      </c>
      <c r="N1597" s="3">
        <v>4.8454240467515604</v>
      </c>
      <c r="O1597" s="3">
        <v>6.7957075815219801</v>
      </c>
      <c r="P1597" s="3">
        <v>1.59540541921171</v>
      </c>
      <c r="Q1597" s="4">
        <v>7128</v>
      </c>
      <c r="R1597" s="3">
        <v>4.15815</v>
      </c>
      <c r="S1597" s="3">
        <v>1.7779188650743201</v>
      </c>
      <c r="T1597" s="3">
        <v>0.54023353638009697</v>
      </c>
      <c r="U1597" s="3">
        <v>10.277324999999999</v>
      </c>
      <c r="V1597" s="3">
        <v>0.84353413211169403</v>
      </c>
    </row>
    <row r="1598" spans="1:22" x14ac:dyDescent="0.3">
      <c r="A1598" s="4">
        <v>14295</v>
      </c>
      <c r="B1598" s="52" t="s">
        <v>2</v>
      </c>
      <c r="C1598" s="52" t="str">
        <f t="shared" si="24"/>
        <v>Angiospermae</v>
      </c>
      <c r="D1598" s="3">
        <v>3.3077414529335201</v>
      </c>
      <c r="E1598" s="3">
        <v>3.6325149756617399</v>
      </c>
      <c r="F1598" s="3">
        <v>13.48185</v>
      </c>
      <c r="G1598" s="3">
        <v>1.20204534244187</v>
      </c>
      <c r="H1598" s="3">
        <v>18.929739999999999</v>
      </c>
      <c r="I1598" s="3">
        <v>3.3062745273736098</v>
      </c>
      <c r="J1598" s="3">
        <v>3.9015918958031799</v>
      </c>
      <c r="K1598" s="3">
        <v>16.205794999999998</v>
      </c>
      <c r="L1598" s="3">
        <v>27.063845582776501</v>
      </c>
      <c r="M1598" s="3">
        <v>1.1220456373768499</v>
      </c>
      <c r="N1598" s="3">
        <v>2.1783861538815601</v>
      </c>
      <c r="O1598" s="3">
        <v>3.7114368668346498</v>
      </c>
      <c r="P1598" s="3">
        <v>1.21613411721725</v>
      </c>
      <c r="Q1598" s="4">
        <v>1382</v>
      </c>
      <c r="R1598" s="3">
        <v>8.6898</v>
      </c>
      <c r="S1598" s="3">
        <v>1.4618483513856599</v>
      </c>
      <c r="T1598" s="3">
        <v>0.99955651746643703</v>
      </c>
      <c r="U1598" s="3">
        <v>11.085825</v>
      </c>
      <c r="V1598" s="3">
        <v>0.890834101724438</v>
      </c>
    </row>
    <row r="1599" spans="1:22" x14ac:dyDescent="0.3">
      <c r="A1599" s="4">
        <v>14415</v>
      </c>
      <c r="B1599" s="52" t="s">
        <v>2</v>
      </c>
      <c r="C1599" s="52" t="str">
        <f t="shared" si="24"/>
        <v>Angiospermae</v>
      </c>
      <c r="D1599" s="3">
        <v>7.1791738702452097</v>
      </c>
      <c r="E1599" s="3">
        <v>2.8209521590355799</v>
      </c>
      <c r="F1599" s="3">
        <v>15.394</v>
      </c>
      <c r="G1599" s="3">
        <v>1.15629076263479</v>
      </c>
      <c r="H1599" s="3">
        <v>20.205880000000001</v>
      </c>
      <c r="I1599" s="3">
        <v>4.9713970698861099</v>
      </c>
      <c r="J1599" s="3">
        <v>3.79396751740139</v>
      </c>
      <c r="K1599" s="3">
        <v>17.799939999999999</v>
      </c>
      <c r="L1599" s="3">
        <v>29.9690844233055</v>
      </c>
      <c r="M1599" s="3">
        <v>0.76011847744046301</v>
      </c>
      <c r="N1599" s="3">
        <v>3.1932928756558501</v>
      </c>
      <c r="O1599" s="3">
        <v>5.45702271153114</v>
      </c>
      <c r="P1599" s="3">
        <v>1.41739098408957</v>
      </c>
      <c r="Q1599" s="4">
        <v>4310</v>
      </c>
      <c r="R1599" s="3">
        <v>6.3276000000000003</v>
      </c>
      <c r="S1599" s="3">
        <v>1.6389161019445999</v>
      </c>
      <c r="T1599" s="3">
        <v>0.69247481113259401</v>
      </c>
      <c r="U1599" s="3">
        <v>10.860799999999999</v>
      </c>
      <c r="V1599" s="3">
        <v>0.91100904883190803</v>
      </c>
    </row>
    <row r="1600" spans="1:22" x14ac:dyDescent="0.3">
      <c r="A1600" s="4">
        <v>14447</v>
      </c>
      <c r="B1600" s="52" t="s">
        <v>2</v>
      </c>
      <c r="C1600" s="52" t="str">
        <f t="shared" si="24"/>
        <v>Angiospermae</v>
      </c>
      <c r="D1600" s="3">
        <v>13.2180969586432</v>
      </c>
      <c r="E1600" s="3">
        <v>1.2880280394070001</v>
      </c>
      <c r="F1600" s="3">
        <v>15.261399999999901</v>
      </c>
      <c r="G1600" s="3">
        <v>1.18566612499508</v>
      </c>
      <c r="H1600" s="3">
        <v>20.928449999999899</v>
      </c>
      <c r="I1600" s="3">
        <v>8.6280182930302196</v>
      </c>
      <c r="J1600" s="3">
        <v>3.14431152965131</v>
      </c>
      <c r="K1600" s="3">
        <v>18.0949249999999</v>
      </c>
      <c r="L1600" s="3">
        <v>41.622009163414198</v>
      </c>
      <c r="M1600" s="3">
        <v>0.89639644334400204</v>
      </c>
      <c r="N1600" s="3">
        <v>3.55578303529711</v>
      </c>
      <c r="O1600" s="3">
        <v>11.848655101504001</v>
      </c>
      <c r="P1600" s="3">
        <v>1.44335288679562</v>
      </c>
      <c r="Q1600" s="4">
        <v>11787</v>
      </c>
      <c r="R1600" s="3">
        <v>5.8857499999999998</v>
      </c>
      <c r="S1600" s="3">
        <v>1.7113346242874301</v>
      </c>
      <c r="T1600" s="3">
        <v>0.65274285095846396</v>
      </c>
      <c r="U1600" s="3">
        <v>10.5735749999999</v>
      </c>
      <c r="V1600" s="3">
        <v>0.72818545388624001</v>
      </c>
    </row>
    <row r="1601" spans="1:22" x14ac:dyDescent="0.3">
      <c r="A1601" s="4">
        <v>14537</v>
      </c>
      <c r="B1601" s="52" t="s">
        <v>2</v>
      </c>
      <c r="C1601" s="52" t="str">
        <f t="shared" si="24"/>
        <v>Angiospermae</v>
      </c>
      <c r="D1601" s="3">
        <v>8.1556733392851797</v>
      </c>
      <c r="E1601" s="3">
        <v>2.1339222748830902</v>
      </c>
      <c r="F1601" s="3">
        <v>15.767950000000001</v>
      </c>
      <c r="G1601" s="3">
        <v>1.311248450179</v>
      </c>
      <c r="H1601" s="3">
        <v>25.583449999999999</v>
      </c>
      <c r="I1601" s="3">
        <v>4.59803491387376</v>
      </c>
      <c r="J1601" s="3">
        <v>3.7198518518518502</v>
      </c>
      <c r="K1601" s="3">
        <v>20.675699999999999</v>
      </c>
      <c r="L1601" s="3">
        <v>31.309263880224499</v>
      </c>
      <c r="M1601" s="3">
        <v>0.90601797660364802</v>
      </c>
      <c r="N1601" s="3">
        <v>2.25274841391091</v>
      </c>
      <c r="O1601" s="3">
        <v>7.3891866566994802</v>
      </c>
      <c r="P1601" s="3">
        <v>1.16263525594941</v>
      </c>
      <c r="Q1601" s="4">
        <v>6750</v>
      </c>
      <c r="R1601" s="3">
        <v>11.356549999999899</v>
      </c>
      <c r="S1601" s="3">
        <v>1.5245036774871401</v>
      </c>
      <c r="T1601" s="3">
        <v>0.56378360468723299</v>
      </c>
      <c r="U1601" s="3">
        <v>13.562250000000001</v>
      </c>
      <c r="V1601" s="3">
        <v>0.62226536254905696</v>
      </c>
    </row>
    <row r="1602" spans="1:22" x14ac:dyDescent="0.3">
      <c r="A1602" s="4">
        <v>14566</v>
      </c>
      <c r="B1602" s="52" t="s">
        <v>2</v>
      </c>
      <c r="C1602" s="52" t="str">
        <f t="shared" si="24"/>
        <v>Angiospermae</v>
      </c>
      <c r="D1602" s="3">
        <v>3.5019887657714999</v>
      </c>
      <c r="E1602" s="3">
        <v>5.2638441186897396</v>
      </c>
      <c r="F1602" s="3">
        <v>16.05275</v>
      </c>
      <c r="G1602" s="3">
        <v>1.1273143230910501</v>
      </c>
      <c r="H1602" s="3">
        <v>20.140239999999899</v>
      </c>
      <c r="I1602" s="3">
        <v>1.6560500900933099</v>
      </c>
      <c r="J1602" s="3">
        <v>4.0049504950495001</v>
      </c>
      <c r="K1602" s="3">
        <v>18.096494999999901</v>
      </c>
      <c r="L1602" s="3">
        <v>28.740206185567001</v>
      </c>
      <c r="M1602" s="3">
        <v>0.87082657486945603</v>
      </c>
      <c r="N1602" s="3">
        <v>1.8264975015190299</v>
      </c>
      <c r="O1602" s="3">
        <v>3.0496248821281098</v>
      </c>
      <c r="P1602" s="3">
        <v>1.1856038435049401</v>
      </c>
      <c r="Q1602" s="4">
        <v>1014</v>
      </c>
      <c r="R1602" s="3">
        <v>11.0267</v>
      </c>
      <c r="S1602" s="3">
        <v>1.33654819429493</v>
      </c>
      <c r="T1602" s="3">
        <v>0.47288846448611399</v>
      </c>
      <c r="U1602" s="3">
        <v>13.539725000000001</v>
      </c>
      <c r="V1602" s="3">
        <v>0.54303403011903195</v>
      </c>
    </row>
    <row r="1603" spans="1:22" x14ac:dyDescent="0.3">
      <c r="A1603" s="4">
        <v>14862</v>
      </c>
      <c r="B1603" s="52" t="s">
        <v>2</v>
      </c>
      <c r="C1603" s="52" t="str">
        <f t="shared" ref="C1603:C1666" si="25">_xlfn.IFS(B1603="Acer","Angiospermae",B1603="Aesculus","Angiospermae",B1603="Ailanthus","Angiospermae",B1603="Alnus","Angiospermae",B1603="Amelanchier","Angiospermae",B1603="Betula","Angiospermae",B1603="Carpinus","Angiospermae",B1603="Castanea","Angiospermae",B1603="Catalpa","Angiospermae",B1603="Cercidiphyllum","Angiospermae",B1603="Corylus","Angiospermae",B1603="Crataegus","Angiospermae",B1603="Fagus","Angiospermae",B1603="Fraxinus","Angiospermae",B1603="Gleditsia","Angiospermae",B1603="Ilex","Angiospermae",B1603="Liquidambar","Angiospermae",B1603="Liriodendron","Angiospermae",B1603="Magnolia","Angiospermae",B1603="Malus","Angiospermae",B1603="Mespilus","Angiospermae",B1603="Ostrya","Angiospermae",B1603="Platanus","Angiospermae",B1603="Populus","Angiospermae",B1603="Prunus","Angiospermae",B1603="Pterocarya","Angiospermae",B1603="Pyrus","Angiospermae",B1603="Quercus","Angiospermae",B1603="Robinia","Angiospermae",B1603="Salix","Angiospermae",B1603="Sorbus","Angiospermae",B1603="Styphnolobium","Angiospermae",B1603="Tilia","Angiospermae",B1603="Ulmus","Angiospermae",B1603="Ginkgo","Ginkgophyta",B1603="Cedrus","Coniferae",B1603="Chamaecyparis","Coniferae",B1603="Metasequoia","Coniferae",B1603="Pinus","Coniferae",B1603="Taxodium","Coniferae",B1603="Taxus","Coniferae")</f>
        <v>Angiospermae</v>
      </c>
      <c r="D1603" s="3">
        <v>4.9174867529667399</v>
      </c>
      <c r="E1603" s="3">
        <v>4.9582113913240597</v>
      </c>
      <c r="F1603" s="3">
        <v>18.373949999999901</v>
      </c>
      <c r="G1603" s="3">
        <v>1.0763812353903199</v>
      </c>
      <c r="H1603" s="3">
        <v>21.180799999999898</v>
      </c>
      <c r="I1603" s="3">
        <v>3.6228810518134802</v>
      </c>
      <c r="J1603" s="3">
        <v>3.7064788732394298</v>
      </c>
      <c r="K1603" s="3">
        <v>19.777374999999999</v>
      </c>
      <c r="L1603" s="3">
        <v>29.507436049970199</v>
      </c>
      <c r="M1603" s="3">
        <v>0.75358855274625902</v>
      </c>
      <c r="N1603" s="3">
        <v>1.53919046580917</v>
      </c>
      <c r="O1603" s="3">
        <v>3.7057617253171</v>
      </c>
      <c r="P1603" s="3">
        <v>1.1435493131310299</v>
      </c>
      <c r="Q1603" s="4">
        <v>1775</v>
      </c>
      <c r="R1603" s="3">
        <v>13.760999999999999</v>
      </c>
      <c r="S1603" s="3">
        <v>1.23089502239773</v>
      </c>
      <c r="T1603" s="3">
        <v>0.73673427785601697</v>
      </c>
      <c r="U1603" s="3">
        <v>16.067474999999899</v>
      </c>
      <c r="V1603" s="3">
        <v>0.97763464581724202</v>
      </c>
    </row>
    <row r="1604" spans="1:22" x14ac:dyDescent="0.3">
      <c r="A1604" s="4">
        <v>14897</v>
      </c>
      <c r="B1604" s="52" t="s">
        <v>2</v>
      </c>
      <c r="C1604" s="52" t="str">
        <f t="shared" si="25"/>
        <v>Angiospermae</v>
      </c>
      <c r="D1604" s="3">
        <v>5.9734456122848796</v>
      </c>
      <c r="E1604" s="3">
        <v>5.1293097010991797</v>
      </c>
      <c r="F1604" s="3">
        <v>19.871749999999999</v>
      </c>
      <c r="G1604" s="3">
        <v>1.0520029690389601</v>
      </c>
      <c r="H1604" s="3">
        <v>21.93853</v>
      </c>
      <c r="I1604" s="3">
        <v>3.2802246886005499</v>
      </c>
      <c r="J1604" s="3">
        <v>3.5398447078054698</v>
      </c>
      <c r="K1604" s="3">
        <v>20.905139999999999</v>
      </c>
      <c r="L1604" s="3">
        <v>30.942062043795602</v>
      </c>
      <c r="M1604" s="3">
        <v>0.64856316440884998</v>
      </c>
      <c r="N1604" s="3">
        <v>1.5230912353902899</v>
      </c>
      <c r="O1604" s="3">
        <v>3.8741567887276398</v>
      </c>
      <c r="P1604" s="3">
        <v>1.15952409432921</v>
      </c>
      <c r="Q1604" s="4">
        <v>2456</v>
      </c>
      <c r="R1604" s="3">
        <v>14.40395</v>
      </c>
      <c r="S1604" s="3">
        <v>1.2198227899065499</v>
      </c>
      <c r="T1604" s="3">
        <v>0.549134436221282</v>
      </c>
      <c r="U1604" s="3">
        <v>17.13785</v>
      </c>
      <c r="V1604" s="3">
        <v>0.84669384010084003</v>
      </c>
    </row>
    <row r="1605" spans="1:22" x14ac:dyDescent="0.3">
      <c r="A1605" s="4">
        <v>15357</v>
      </c>
      <c r="B1605" s="52" t="s">
        <v>2</v>
      </c>
      <c r="C1605" s="52" t="str">
        <f t="shared" si="25"/>
        <v>Angiospermae</v>
      </c>
      <c r="D1605" s="3">
        <v>5.6318252587284796</v>
      </c>
      <c r="E1605" s="3">
        <v>1.8064170060717899</v>
      </c>
      <c r="F1605" s="3">
        <v>10.51385</v>
      </c>
      <c r="G1605" s="3">
        <v>1.2814064305653901</v>
      </c>
      <c r="H1605" s="3">
        <v>16.431180000000001</v>
      </c>
      <c r="I1605" s="3">
        <v>4.4076484656044599</v>
      </c>
      <c r="J1605" s="3">
        <v>3.6873614190687301</v>
      </c>
      <c r="K1605" s="3">
        <v>13.472515</v>
      </c>
      <c r="L1605" s="3">
        <v>28.929499072356201</v>
      </c>
      <c r="M1605" s="3">
        <v>1.0334621899702801</v>
      </c>
      <c r="N1605" s="3">
        <v>2.33175528971007</v>
      </c>
      <c r="O1605" s="3">
        <v>5.8202784654155</v>
      </c>
      <c r="P1605" s="3">
        <v>1.19743971572644</v>
      </c>
      <c r="Q1605" s="4">
        <v>2706</v>
      </c>
      <c r="R1605" s="3">
        <v>7.0467000000000004</v>
      </c>
      <c r="S1605" s="3">
        <v>1.53440695194626</v>
      </c>
      <c r="T1605" s="3">
        <v>0.78263231956163304</v>
      </c>
      <c r="U1605" s="3">
        <v>8.7802749999999996</v>
      </c>
      <c r="V1605" s="3">
        <v>0.75729168145390602</v>
      </c>
    </row>
    <row r="1606" spans="1:22" x14ac:dyDescent="0.3">
      <c r="A1606" s="4">
        <v>15365</v>
      </c>
      <c r="B1606" s="52" t="s">
        <v>2</v>
      </c>
      <c r="C1606" s="52" t="str">
        <f t="shared" si="25"/>
        <v>Angiospermae</v>
      </c>
      <c r="D1606" s="3">
        <v>11.306017182102799</v>
      </c>
      <c r="E1606" s="3">
        <v>2.1752583369862699</v>
      </c>
      <c r="F1606" s="3">
        <v>16.2348999999999</v>
      </c>
      <c r="G1606" s="3">
        <v>1.16846115467295</v>
      </c>
      <c r="H1606" s="3">
        <v>21.704799999999999</v>
      </c>
      <c r="I1606" s="3">
        <v>6.0208632049919704</v>
      </c>
      <c r="J1606" s="3">
        <v>3.21905898397545</v>
      </c>
      <c r="K1606" s="3">
        <v>18.969849999999902</v>
      </c>
      <c r="L1606" s="3">
        <v>40.692162579317397</v>
      </c>
      <c r="M1606" s="3">
        <v>0.660129490753674</v>
      </c>
      <c r="N1606" s="3">
        <v>2.5599811287373901</v>
      </c>
      <c r="O1606" s="3">
        <v>7.4634353648738196</v>
      </c>
      <c r="P1606" s="3">
        <v>1.3138540225141</v>
      </c>
      <c r="Q1606" s="4">
        <v>5866</v>
      </c>
      <c r="R1606" s="3">
        <v>8.4785000000000004</v>
      </c>
      <c r="S1606" s="3">
        <v>1.5351873882185301</v>
      </c>
      <c r="T1606" s="3">
        <v>0.53253618033792305</v>
      </c>
      <c r="U1606" s="3">
        <v>12.356699999999901</v>
      </c>
      <c r="V1606" s="3">
        <v>0.80671472460641502</v>
      </c>
    </row>
    <row r="1607" spans="1:22" x14ac:dyDescent="0.3">
      <c r="A1607" s="4">
        <v>15559</v>
      </c>
      <c r="B1607" s="52" t="s">
        <v>2</v>
      </c>
      <c r="C1607" s="52" t="str">
        <f t="shared" si="25"/>
        <v>Angiospermae</v>
      </c>
      <c r="D1607" s="3">
        <v>6.2619266765954</v>
      </c>
      <c r="E1607" s="3">
        <v>3.3781185580842599</v>
      </c>
      <c r="F1607" s="3">
        <v>17.616</v>
      </c>
      <c r="G1607" s="3">
        <v>1.1000845821980001</v>
      </c>
      <c r="H1607" s="3">
        <v>21.14218</v>
      </c>
      <c r="I1607" s="3">
        <v>5.2563522574744903</v>
      </c>
      <c r="J1607" s="3">
        <v>3.7149106817353199</v>
      </c>
      <c r="K1607" s="3">
        <v>19.379090000000001</v>
      </c>
      <c r="L1607" s="3">
        <v>32.646737149106798</v>
      </c>
      <c r="M1607" s="3">
        <v>0.832768781574315</v>
      </c>
      <c r="N1607" s="3">
        <v>2.61104826359729</v>
      </c>
      <c r="O1607" s="3">
        <v>5.21473704877606</v>
      </c>
      <c r="P1607" s="3">
        <v>1.3701911858500599</v>
      </c>
      <c r="Q1607" s="4">
        <v>2743</v>
      </c>
      <c r="R1607" s="3">
        <v>8.0971999999999902</v>
      </c>
      <c r="S1607" s="3">
        <v>1.5073261982172499</v>
      </c>
      <c r="T1607" s="3">
        <v>0.83941453308941605</v>
      </c>
      <c r="U1607" s="3">
        <v>12.8566</v>
      </c>
      <c r="V1607" s="3">
        <v>1.00798030817454</v>
      </c>
    </row>
    <row r="1608" spans="1:22" x14ac:dyDescent="0.3">
      <c r="A1608" s="4">
        <v>15588</v>
      </c>
      <c r="B1608" s="52" t="s">
        <v>2</v>
      </c>
      <c r="C1608" s="52" t="str">
        <f t="shared" si="25"/>
        <v>Angiospermae</v>
      </c>
      <c r="D1608" s="3">
        <v>6.0396425411189298</v>
      </c>
      <c r="E1608" s="3">
        <v>2.8824630217766698</v>
      </c>
      <c r="F1608" s="3">
        <v>15.896699999999999</v>
      </c>
      <c r="G1608" s="3">
        <v>1.1458950599810001</v>
      </c>
      <c r="H1608" s="3">
        <v>20.5351999999999</v>
      </c>
      <c r="I1608" s="3">
        <v>4.6459972291732896</v>
      </c>
      <c r="J1608" s="3">
        <v>3.6334254143646398</v>
      </c>
      <c r="K1608" s="3">
        <v>18.2159499999999</v>
      </c>
      <c r="L1608" s="3">
        <v>29.987419625384401</v>
      </c>
      <c r="M1608" s="3">
        <v>0.91312871110954197</v>
      </c>
      <c r="N1608" s="3">
        <v>2.18431689571544</v>
      </c>
      <c r="O1608" s="3">
        <v>5.5149710091342898</v>
      </c>
      <c r="P1608" s="3">
        <v>1.2567604425663701</v>
      </c>
      <c r="Q1608" s="4">
        <v>3620</v>
      </c>
      <c r="R1608" s="3">
        <v>9.4011999999999993</v>
      </c>
      <c r="S1608" s="3">
        <v>1.4401155827163501</v>
      </c>
      <c r="T1608" s="3">
        <v>0.76925036499139499</v>
      </c>
      <c r="U1608" s="3">
        <v>12.648949999999999</v>
      </c>
      <c r="V1608" s="3">
        <v>0.84243366311051504</v>
      </c>
    </row>
    <row r="1609" spans="1:22" x14ac:dyDescent="0.3">
      <c r="A1609" s="4">
        <v>15681</v>
      </c>
      <c r="B1609" s="52" t="s">
        <v>2</v>
      </c>
      <c r="C1609" s="52" t="str">
        <f t="shared" si="25"/>
        <v>Angiospermae</v>
      </c>
      <c r="D1609" s="3">
        <v>6.2007512614624103</v>
      </c>
      <c r="E1609" s="3">
        <v>3.8382310849019201</v>
      </c>
      <c r="F1609" s="3">
        <v>20.055</v>
      </c>
      <c r="G1609" s="3">
        <v>1.0771408626277701</v>
      </c>
      <c r="H1609" s="3">
        <v>23.14912</v>
      </c>
      <c r="I1609" s="3">
        <v>4.8110148104682304</v>
      </c>
      <c r="J1609" s="3">
        <v>3.3506654286598501</v>
      </c>
      <c r="K1609" s="3">
        <v>21.602060000000002</v>
      </c>
      <c r="L1609" s="3">
        <v>34.3987808790503</v>
      </c>
      <c r="M1609" s="3">
        <v>0.84265002433237801</v>
      </c>
      <c r="N1609" s="3">
        <v>1.7516510790278099</v>
      </c>
      <c r="O1609" s="3">
        <v>5.22506320135032</v>
      </c>
      <c r="P1609" s="3">
        <v>1.20556888063335</v>
      </c>
      <c r="Q1609" s="4">
        <v>3231</v>
      </c>
      <c r="R1609" s="3">
        <v>13.2156</v>
      </c>
      <c r="S1609" s="3">
        <v>1.2985675040425999</v>
      </c>
      <c r="T1609" s="3">
        <v>0.77587611687774405</v>
      </c>
      <c r="U1609" s="3">
        <v>16.635300000000001</v>
      </c>
      <c r="V1609" s="3">
        <v>0.92075724734294195</v>
      </c>
    </row>
    <row r="1610" spans="1:22" x14ac:dyDescent="0.3">
      <c r="A1610" s="4">
        <v>15772</v>
      </c>
      <c r="B1610" s="52" t="s">
        <v>2</v>
      </c>
      <c r="C1610" s="52" t="str">
        <f t="shared" si="25"/>
        <v>Angiospermae</v>
      </c>
      <c r="D1610" s="3">
        <v>6.81772586825402</v>
      </c>
      <c r="E1610" s="3">
        <v>3.0197062151220502</v>
      </c>
      <c r="F1610" s="3">
        <v>19.129199999999901</v>
      </c>
      <c r="G1610" s="3">
        <v>1.1398879723145701</v>
      </c>
      <c r="H1610" s="3">
        <v>24.481089999999998</v>
      </c>
      <c r="I1610" s="3">
        <v>6.8329897929681396</v>
      </c>
      <c r="J1610" s="3">
        <v>3.3448763250883302</v>
      </c>
      <c r="K1610" s="3">
        <v>21.8051449999999</v>
      </c>
      <c r="L1610" s="3">
        <v>39.943496801705699</v>
      </c>
      <c r="M1610" s="3">
        <v>0.92916443907370605</v>
      </c>
      <c r="N1610" s="3">
        <v>2.77137617379196</v>
      </c>
      <c r="O1610" s="3">
        <v>6.33478843213455</v>
      </c>
      <c r="P1610" s="3">
        <v>1.3681916120553199</v>
      </c>
      <c r="Q1610" s="4">
        <v>2830</v>
      </c>
      <c r="R1610" s="3">
        <v>8.83354999999999</v>
      </c>
      <c r="S1610" s="3">
        <v>1.5595851624035499</v>
      </c>
      <c r="T1610" s="3">
        <v>1.0022388586764901</v>
      </c>
      <c r="U1610" s="3">
        <v>13.9813749999999</v>
      </c>
      <c r="V1610" s="3">
        <v>1.0786453038125701</v>
      </c>
    </row>
    <row r="1611" spans="1:22" x14ac:dyDescent="0.3">
      <c r="A1611" s="4">
        <v>16129</v>
      </c>
      <c r="B1611" s="52" t="s">
        <v>2</v>
      </c>
      <c r="C1611" s="52" t="str">
        <f t="shared" si="25"/>
        <v>Angiospermae</v>
      </c>
      <c r="D1611" s="3">
        <v>9.4607805644075</v>
      </c>
      <c r="E1611" s="3">
        <v>2.8800302859117601</v>
      </c>
      <c r="F1611" s="3">
        <v>21.68675</v>
      </c>
      <c r="G1611" s="3">
        <v>1.0795658639491801</v>
      </c>
      <c r="H1611" s="3">
        <v>25.137799999999999</v>
      </c>
      <c r="I1611" s="3">
        <v>6.0928208359563296</v>
      </c>
      <c r="J1611" s="3">
        <v>3.1614511215729699</v>
      </c>
      <c r="K1611" s="3">
        <v>23.412275000000001</v>
      </c>
      <c r="L1611" s="3">
        <v>47.050516327100198</v>
      </c>
      <c r="M1611" s="3">
        <v>0.795921889428576</v>
      </c>
      <c r="N1611" s="3">
        <v>2.28806262230919</v>
      </c>
      <c r="O1611" s="3">
        <v>7.5300423422923703</v>
      </c>
      <c r="P1611" s="3">
        <v>1.3274926736703501</v>
      </c>
      <c r="Q1611" s="4">
        <v>3611</v>
      </c>
      <c r="R1611" s="3">
        <v>10.986499999999999</v>
      </c>
      <c r="S1611" s="3">
        <v>1.4331157751371499</v>
      </c>
      <c r="T1611" s="3">
        <v>0.64400826067969397</v>
      </c>
      <c r="U1611" s="3">
        <v>16.336625000000002</v>
      </c>
      <c r="V1611" s="3">
        <v>0.80913500336327304</v>
      </c>
    </row>
    <row r="1612" spans="1:22" x14ac:dyDescent="0.3">
      <c r="A1612" s="4">
        <v>18854</v>
      </c>
      <c r="B1612" s="52" t="s">
        <v>2</v>
      </c>
      <c r="C1612" s="52" t="str">
        <f t="shared" si="25"/>
        <v>Angiospermae</v>
      </c>
      <c r="D1612" s="3">
        <v>8.5826964267842705</v>
      </c>
      <c r="E1612" s="3">
        <v>1.99991264090987</v>
      </c>
      <c r="F1612" s="3">
        <v>16.277000000000001</v>
      </c>
      <c r="G1612" s="3">
        <v>1.1782561282791599</v>
      </c>
      <c r="H1612" s="3">
        <v>22.07995</v>
      </c>
      <c r="I1612" s="3">
        <v>4.9217839055986996</v>
      </c>
      <c r="J1612" s="3">
        <v>3.60931118976313</v>
      </c>
      <c r="K1612" s="3">
        <v>19.178474999999999</v>
      </c>
      <c r="L1612" s="3">
        <v>41.059130913091302</v>
      </c>
      <c r="M1612" s="3">
        <v>0.94828654035886095</v>
      </c>
      <c r="N1612" s="3">
        <v>3.0666597222222198</v>
      </c>
      <c r="O1612" s="3">
        <v>8.1388555015056205</v>
      </c>
      <c r="P1612" s="3">
        <v>1.38663372662605</v>
      </c>
      <c r="Q1612" s="4">
        <v>3673</v>
      </c>
      <c r="R1612" s="3">
        <v>7.2</v>
      </c>
      <c r="S1612" s="3">
        <v>1.6338096860757301</v>
      </c>
      <c r="T1612" s="3">
        <v>0.57345426901493801</v>
      </c>
      <c r="U1612" s="3">
        <v>11.7385</v>
      </c>
      <c r="V1612" s="3">
        <v>0.60472678310706096</v>
      </c>
    </row>
    <row r="1613" spans="1:22" x14ac:dyDescent="0.3">
      <c r="A1613" s="4">
        <v>19160</v>
      </c>
      <c r="B1613" s="52" t="s">
        <v>2</v>
      </c>
      <c r="C1613" s="52" t="str">
        <f t="shared" si="25"/>
        <v>Angiospermae</v>
      </c>
      <c r="D1613" s="3">
        <v>6.6738844845732697</v>
      </c>
      <c r="E1613" s="3">
        <v>1.67997667063846</v>
      </c>
      <c r="F1613" s="3">
        <v>12.1897</v>
      </c>
      <c r="G1613" s="3">
        <v>1.3878709074054301</v>
      </c>
      <c r="H1613" s="3">
        <v>21.645759999999999</v>
      </c>
      <c r="I1613" s="3">
        <v>4.8685305995431101</v>
      </c>
      <c r="J1613" s="3">
        <v>3.0671031096563</v>
      </c>
      <c r="K1613" s="3">
        <v>16.917729999999999</v>
      </c>
      <c r="L1613" s="3">
        <v>46.901377410468299</v>
      </c>
      <c r="M1613" s="3">
        <v>1.08720409907864</v>
      </c>
      <c r="N1613" s="3">
        <v>2.5055862947100298</v>
      </c>
      <c r="O1613" s="3">
        <v>7.2558745684053996</v>
      </c>
      <c r="P1613" s="3">
        <v>1.1704715128644601</v>
      </c>
      <c r="Q1613" s="4">
        <v>1833</v>
      </c>
      <c r="R1613" s="3">
        <v>8.6389999999999993</v>
      </c>
      <c r="S1613" s="3">
        <v>1.6244633606514001</v>
      </c>
      <c r="T1613" s="3">
        <v>0.72948979125976099</v>
      </c>
      <c r="U1613" s="3">
        <v>10.414350000000001</v>
      </c>
      <c r="V1613" s="3">
        <v>0.67097777857715202</v>
      </c>
    </row>
    <row r="1614" spans="1:22" x14ac:dyDescent="0.3">
      <c r="A1614" s="4">
        <v>19190</v>
      </c>
      <c r="B1614" s="52" t="s">
        <v>2</v>
      </c>
      <c r="C1614" s="52" t="str">
        <f t="shared" si="25"/>
        <v>Angiospermae</v>
      </c>
      <c r="D1614" s="3">
        <v>10.220956951967301</v>
      </c>
      <c r="E1614" s="3">
        <v>2.7012414230396899</v>
      </c>
      <c r="F1614" s="3">
        <v>20.1645</v>
      </c>
      <c r="G1614" s="3">
        <v>1.1101448089464101</v>
      </c>
      <c r="H1614" s="3">
        <v>24.606529999999999</v>
      </c>
      <c r="I1614" s="3">
        <v>6.4341351295910298</v>
      </c>
      <c r="J1614" s="3">
        <v>3.5517609391675502</v>
      </c>
      <c r="K1614" s="3">
        <v>22.385514999999899</v>
      </c>
      <c r="L1614" s="3">
        <v>45.032017075773702</v>
      </c>
      <c r="M1614" s="3">
        <v>0.73035246201381498</v>
      </c>
      <c r="N1614" s="3">
        <v>2.5472070971615399</v>
      </c>
      <c r="O1614" s="3">
        <v>7.4649010740065398</v>
      </c>
      <c r="P1614" s="3">
        <v>1.35220136329954</v>
      </c>
      <c r="Q1614" s="4">
        <v>3748</v>
      </c>
      <c r="R1614" s="3">
        <v>9.6601999999999997</v>
      </c>
      <c r="S1614" s="3">
        <v>1.5011393241172499</v>
      </c>
      <c r="T1614" s="3">
        <v>0.62950418046253598</v>
      </c>
      <c r="U1614" s="3">
        <v>14.91235</v>
      </c>
      <c r="V1614" s="3">
        <v>0.86191833834145104</v>
      </c>
    </row>
    <row r="1615" spans="1:22" x14ac:dyDescent="0.3">
      <c r="A1615" s="4">
        <v>19723</v>
      </c>
      <c r="B1615" s="52" t="s">
        <v>2</v>
      </c>
      <c r="C1615" s="52" t="str">
        <f t="shared" si="25"/>
        <v>Angiospermae</v>
      </c>
      <c r="D1615" s="3">
        <v>3.5115025718269099</v>
      </c>
      <c r="E1615" s="3">
        <v>5.5546039747423199</v>
      </c>
      <c r="F1615" s="3">
        <v>19.113049999999902</v>
      </c>
      <c r="G1615" s="3">
        <v>1.0369198008690399</v>
      </c>
      <c r="H1615" s="3">
        <v>20.524349999999998</v>
      </c>
      <c r="I1615" s="3">
        <v>2.5138076675800098</v>
      </c>
      <c r="J1615" s="3">
        <v>3.4876905041031598</v>
      </c>
      <c r="K1615" s="3">
        <v>19.8187</v>
      </c>
      <c r="L1615" s="3">
        <v>39.585784313725398</v>
      </c>
      <c r="M1615" s="3">
        <v>0.97990484391964106</v>
      </c>
      <c r="N1615" s="3">
        <v>2.2177697336430899</v>
      </c>
      <c r="O1615" s="3">
        <v>3.4409383795694701</v>
      </c>
      <c r="P1615" s="3">
        <v>1.3475291309965001</v>
      </c>
      <c r="Q1615" s="4">
        <v>853</v>
      </c>
      <c r="R1615" s="3">
        <v>9.2545000000000002</v>
      </c>
      <c r="S1615" s="3">
        <v>1.3972796381781201</v>
      </c>
      <c r="T1615" s="3">
        <v>0.71587806534687004</v>
      </c>
      <c r="U1615" s="3">
        <v>14.183774999999899</v>
      </c>
      <c r="V1615" s="3">
        <v>0.73055875760685296</v>
      </c>
    </row>
    <row r="1616" spans="1:22" x14ac:dyDescent="0.3">
      <c r="A1616" s="4">
        <v>20239</v>
      </c>
      <c r="B1616" s="52" t="s">
        <v>2</v>
      </c>
      <c r="C1616" s="52" t="str">
        <f t="shared" si="25"/>
        <v>Angiospermae</v>
      </c>
      <c r="D1616" s="3">
        <v>7.9125580776419904</v>
      </c>
      <c r="E1616" s="3">
        <v>2.2891619214212802</v>
      </c>
      <c r="F1616" s="3">
        <v>16.021000000000001</v>
      </c>
      <c r="G1616" s="3">
        <v>1.12942825042132</v>
      </c>
      <c r="H1616" s="3">
        <v>20.168140000000001</v>
      </c>
      <c r="I1616" s="3">
        <v>5.2290621134462398</v>
      </c>
      <c r="J1616" s="3">
        <v>3.4202144946376301</v>
      </c>
      <c r="K1616" s="3">
        <v>18.094570000000001</v>
      </c>
      <c r="L1616" s="3">
        <v>42.793438232340101</v>
      </c>
      <c r="M1616" s="3">
        <v>0.88449665855461401</v>
      </c>
      <c r="N1616" s="3">
        <v>5.9543975672404104</v>
      </c>
      <c r="O1616" s="3">
        <v>6.9986311802936703</v>
      </c>
      <c r="P1616" s="3">
        <v>1.6509601661161999</v>
      </c>
      <c r="Q1616" s="4">
        <v>3077</v>
      </c>
      <c r="R1616" s="3">
        <v>3.38709999999999</v>
      </c>
      <c r="S1616" s="3">
        <v>1.8646410519319201</v>
      </c>
      <c r="T1616" s="3">
        <v>0.66085607993471296</v>
      </c>
      <c r="U1616" s="3">
        <v>9.7040499999999899</v>
      </c>
      <c r="V1616" s="3">
        <v>0.74715497627163396</v>
      </c>
    </row>
    <row r="1617" spans="1:22" x14ac:dyDescent="0.3">
      <c r="A1617" s="4">
        <v>21213</v>
      </c>
      <c r="B1617" s="52" t="s">
        <v>2</v>
      </c>
      <c r="C1617" s="52" t="str">
        <f t="shared" si="25"/>
        <v>Angiospermae</v>
      </c>
      <c r="D1617" s="3">
        <v>7.1660036325952703</v>
      </c>
      <c r="E1617" s="3">
        <v>2.8771753831377098</v>
      </c>
      <c r="F1617" s="3">
        <v>17.181249999999999</v>
      </c>
      <c r="G1617" s="3">
        <v>1.0750047289923601</v>
      </c>
      <c r="H1617" s="3">
        <v>19.758599999999898</v>
      </c>
      <c r="I1617" s="3">
        <v>5.0278442242132098</v>
      </c>
      <c r="J1617" s="3">
        <v>3.2103999999999999</v>
      </c>
      <c r="K1617" s="3">
        <v>18.469925</v>
      </c>
      <c r="L1617" s="3">
        <v>48.635412306404298</v>
      </c>
      <c r="M1617" s="3">
        <v>0.83331921744219595</v>
      </c>
      <c r="N1617" s="3">
        <v>2.00160058350385</v>
      </c>
      <c r="O1617" s="3">
        <v>5.9715685393022202</v>
      </c>
      <c r="P1617" s="3">
        <v>1.27020827904105</v>
      </c>
      <c r="Q1617" s="4">
        <v>2500</v>
      </c>
      <c r="R1617" s="3">
        <v>9.8713999999999995</v>
      </c>
      <c r="S1617" s="3">
        <v>1.3654799067743799</v>
      </c>
      <c r="T1617" s="3">
        <v>0.701624570959406</v>
      </c>
      <c r="U1617" s="3">
        <v>13.526325</v>
      </c>
      <c r="V1617" s="3">
        <v>0.84196374723360501</v>
      </c>
    </row>
    <row r="1618" spans="1:22" x14ac:dyDescent="0.3">
      <c r="A1618" s="4">
        <v>23335</v>
      </c>
      <c r="B1618" s="52" t="s">
        <v>2</v>
      </c>
      <c r="C1618" s="52" t="str">
        <f t="shared" si="25"/>
        <v>Angiospermae</v>
      </c>
      <c r="D1618" s="3">
        <v>5.9670423868568099</v>
      </c>
      <c r="E1618" s="3">
        <v>1.8148532163662501</v>
      </c>
      <c r="F1618" s="3">
        <v>9.6776499999999999</v>
      </c>
      <c r="G1618" s="3">
        <v>1.37162379296626</v>
      </c>
      <c r="H1618" s="3">
        <v>16.870539999999899</v>
      </c>
      <c r="I1618" s="3">
        <v>3.8558428370661599</v>
      </c>
      <c r="J1618" s="3">
        <v>3.4014272970561898</v>
      </c>
      <c r="K1618" s="3">
        <v>13.2740949999999</v>
      </c>
      <c r="L1618" s="3">
        <v>37.815080789946101</v>
      </c>
      <c r="M1618" s="3">
        <v>0.89365375207318198</v>
      </c>
      <c r="N1618" s="3">
        <v>4.2750814063984697</v>
      </c>
      <c r="O1618" s="3">
        <v>5.3324698177943004</v>
      </c>
      <c r="P1618" s="3">
        <v>1.4206871747443801</v>
      </c>
      <c r="Q1618" s="4">
        <v>1121</v>
      </c>
      <c r="R1618" s="3">
        <v>3.94625</v>
      </c>
      <c r="S1618" s="3">
        <v>1.94864833124142</v>
      </c>
      <c r="T1618" s="3">
        <v>0.64618995259010703</v>
      </c>
      <c r="U1618" s="3">
        <v>6.8119499999999897</v>
      </c>
      <c r="V1618" s="3">
        <v>0.72308760645945402</v>
      </c>
    </row>
    <row r="1619" spans="1:22" x14ac:dyDescent="0.3">
      <c r="A1619" s="4">
        <v>23461</v>
      </c>
      <c r="B1619" s="52" t="s">
        <v>2</v>
      </c>
      <c r="C1619" s="52" t="str">
        <f t="shared" si="25"/>
        <v>Angiospermae</v>
      </c>
      <c r="D1619" s="3">
        <v>2.7168527023734899</v>
      </c>
      <c r="E1619" s="3">
        <v>3.1592173987266898</v>
      </c>
      <c r="F1619" s="3">
        <v>8.6506500000000006</v>
      </c>
      <c r="G1619" s="3">
        <v>1.2538710963916</v>
      </c>
      <c r="H1619" s="3">
        <v>13.042949999999999</v>
      </c>
      <c r="I1619" s="3">
        <v>2.1553641795953902</v>
      </c>
      <c r="J1619" s="3">
        <v>3.7227848101265799</v>
      </c>
      <c r="K1619" s="3">
        <v>10.8468</v>
      </c>
      <c r="L1619" s="3">
        <v>25.435114503816699</v>
      </c>
      <c r="M1619" s="3">
        <v>1.0078667905582499</v>
      </c>
      <c r="N1619" s="3">
        <v>1.92615373255556</v>
      </c>
      <c r="O1619" s="3">
        <v>2.7382256135606799</v>
      </c>
      <c r="P1619" s="3">
        <v>1.12184747262865</v>
      </c>
      <c r="Q1619" s="4">
        <v>791</v>
      </c>
      <c r="R1619" s="3">
        <v>6.7714999999999996</v>
      </c>
      <c r="S1619" s="3">
        <v>1.4066521204890301</v>
      </c>
      <c r="T1619" s="3">
        <v>0.79333126073136995</v>
      </c>
      <c r="U1619" s="3">
        <v>7.7110750000000001</v>
      </c>
      <c r="V1619" s="3">
        <v>0.787139003054113</v>
      </c>
    </row>
    <row r="1620" spans="1:22" x14ac:dyDescent="0.3">
      <c r="A1620" s="4">
        <v>23996</v>
      </c>
      <c r="B1620" s="52" t="s">
        <v>2</v>
      </c>
      <c r="C1620" s="52" t="str">
        <f t="shared" si="25"/>
        <v>Angiospermae</v>
      </c>
      <c r="D1620" s="3">
        <v>2.7117039087522699</v>
      </c>
      <c r="E1620" s="3">
        <v>2.6725820813485601</v>
      </c>
      <c r="F1620" s="3">
        <v>7.9829999999999997</v>
      </c>
      <c r="G1620" s="3">
        <v>1.2787517224101199</v>
      </c>
      <c r="H1620" s="3">
        <v>12.433549999999901</v>
      </c>
      <c r="I1620" s="3">
        <v>2.6957217142761198</v>
      </c>
      <c r="J1620" s="3">
        <v>3.8137142857142798</v>
      </c>
      <c r="K1620" s="3">
        <v>10.208275</v>
      </c>
      <c r="L1620" s="3">
        <v>28.7275862068965</v>
      </c>
      <c r="M1620" s="3">
        <v>1.1015210726770499</v>
      </c>
      <c r="N1620" s="3">
        <v>1.8870305587384899</v>
      </c>
      <c r="O1620" s="3">
        <v>2.9869989983513698</v>
      </c>
      <c r="P1620" s="3">
        <v>1.09566667467291</v>
      </c>
      <c r="Q1620" s="4">
        <v>875</v>
      </c>
      <c r="R1620" s="3">
        <v>6.5889499999999996</v>
      </c>
      <c r="S1620" s="3">
        <v>1.4010856474253599</v>
      </c>
      <c r="T1620" s="3">
        <v>0.99410621697134105</v>
      </c>
      <c r="U1620" s="3">
        <v>7.2859749999999996</v>
      </c>
      <c r="V1620" s="3">
        <v>0.90248497430497598</v>
      </c>
    </row>
    <row r="1621" spans="1:22" x14ac:dyDescent="0.3">
      <c r="A1621" s="4">
        <v>24052</v>
      </c>
      <c r="B1621" s="52" t="s">
        <v>2</v>
      </c>
      <c r="C1621" s="52" t="str">
        <f t="shared" si="25"/>
        <v>Angiospermae</v>
      </c>
      <c r="D1621" s="3">
        <v>7.0280344758245299</v>
      </c>
      <c r="E1621" s="3">
        <v>1.3400163315178699</v>
      </c>
      <c r="F1621" s="3">
        <v>9.8934499999999996</v>
      </c>
      <c r="G1621" s="3">
        <v>1.3460344975716201</v>
      </c>
      <c r="H1621" s="3">
        <v>16.740399999999902</v>
      </c>
      <c r="I1621" s="3">
        <v>5.8576178104491499</v>
      </c>
      <c r="J1621" s="3">
        <v>3.93179234558544</v>
      </c>
      <c r="K1621" s="3">
        <v>13.3169249999999</v>
      </c>
      <c r="L1621" s="3">
        <v>33.987828071510002</v>
      </c>
      <c r="M1621" s="3">
        <v>1.0505187025482201</v>
      </c>
      <c r="N1621" s="3">
        <v>2.1247937450816101</v>
      </c>
      <c r="O1621" s="3">
        <v>7.3830816590074102</v>
      </c>
      <c r="P1621" s="3">
        <v>1.11337183948953</v>
      </c>
      <c r="Q1621" s="4">
        <v>2647</v>
      </c>
      <c r="R1621" s="3">
        <v>7.8785999999999996</v>
      </c>
      <c r="S1621" s="3">
        <v>1.4986369045776899</v>
      </c>
      <c r="T1621" s="3">
        <v>0.83346458111418598</v>
      </c>
      <c r="U1621" s="3">
        <v>8.8860250000000001</v>
      </c>
      <c r="V1621" s="3">
        <v>0.79338385798602395</v>
      </c>
    </row>
    <row r="1622" spans="1:22" x14ac:dyDescent="0.3">
      <c r="A1622" s="4">
        <v>24129</v>
      </c>
      <c r="B1622" s="52" t="s">
        <v>2</v>
      </c>
      <c r="C1622" s="52" t="str">
        <f t="shared" si="25"/>
        <v>Angiospermae</v>
      </c>
      <c r="D1622" s="3">
        <v>3.3409780143286398</v>
      </c>
      <c r="E1622" s="3">
        <v>1.3710805579546701</v>
      </c>
      <c r="F1622" s="3">
        <v>4.5807500000000001</v>
      </c>
      <c r="G1622" s="3">
        <v>1.5219429132783899</v>
      </c>
      <c r="H1622" s="3">
        <v>9.3625299999999996</v>
      </c>
      <c r="I1622" s="3">
        <v>3.4588679928853501</v>
      </c>
      <c r="J1622" s="3">
        <v>3.4132075471698098</v>
      </c>
      <c r="K1622" s="3">
        <v>6.9716399999999998</v>
      </c>
      <c r="L1622" s="3">
        <v>35.903773584905601</v>
      </c>
      <c r="M1622" s="3">
        <v>1</v>
      </c>
      <c r="N1622" s="3">
        <v>2.2703647121586799</v>
      </c>
      <c r="O1622" s="3">
        <v>3.3409780143286398</v>
      </c>
      <c r="P1622" s="3">
        <v>1.05249553394489</v>
      </c>
      <c r="Q1622" s="4">
        <v>530</v>
      </c>
      <c r="R1622" s="3">
        <v>4.1237999999999904</v>
      </c>
      <c r="S1622" s="3">
        <v>1.6018381191445801</v>
      </c>
      <c r="T1622" s="3">
        <v>1.03528606834618</v>
      </c>
      <c r="U1622" s="3">
        <v>4.3522749999999997</v>
      </c>
      <c r="V1622" s="3">
        <v>1.03528606834618</v>
      </c>
    </row>
    <row r="1623" spans="1:22" x14ac:dyDescent="0.3">
      <c r="A1623" s="4">
        <v>24335</v>
      </c>
      <c r="B1623" s="52" t="s">
        <v>2</v>
      </c>
      <c r="C1623" s="52" t="str">
        <f t="shared" si="25"/>
        <v>Angiospermae</v>
      </c>
      <c r="D1623" s="3">
        <v>2.87170738394556</v>
      </c>
      <c r="E1623" s="3">
        <v>2.5833065290229902</v>
      </c>
      <c r="F1623" s="3">
        <v>7.976</v>
      </c>
      <c r="G1623" s="3">
        <v>1.3804363089267799</v>
      </c>
      <c r="H1623" s="3">
        <v>14.04472</v>
      </c>
      <c r="I1623" s="3">
        <v>2.1615821285297998</v>
      </c>
      <c r="J1623" s="3">
        <v>3.9188900747065101</v>
      </c>
      <c r="K1623" s="3">
        <v>11.01036</v>
      </c>
      <c r="L1623" s="3">
        <v>24.396979503775601</v>
      </c>
      <c r="M1623" s="3">
        <v>1.0751498999751199</v>
      </c>
      <c r="N1623" s="3">
        <v>2.1267311740032402</v>
      </c>
      <c r="O1623" s="3">
        <v>3.0875159066069102</v>
      </c>
      <c r="P1623" s="3">
        <v>1.09410901309336</v>
      </c>
      <c r="Q1623" s="4">
        <v>937</v>
      </c>
      <c r="R1623" s="3">
        <v>6.6038999999999897</v>
      </c>
      <c r="S1623" s="3">
        <v>1.51034780759813</v>
      </c>
      <c r="T1623" s="3">
        <v>0.75271670805118995</v>
      </c>
      <c r="U1623" s="3">
        <v>7.2899500000000002</v>
      </c>
      <c r="V1623" s="3">
        <v>0.70010396510161299</v>
      </c>
    </row>
    <row r="1624" spans="1:22" x14ac:dyDescent="0.3">
      <c r="A1624" s="4">
        <v>24518</v>
      </c>
      <c r="B1624" s="52" t="s">
        <v>2</v>
      </c>
      <c r="C1624" s="52" t="str">
        <f t="shared" si="25"/>
        <v>Angiospermae</v>
      </c>
      <c r="D1624" s="3">
        <v>9.1571340065828508</v>
      </c>
      <c r="E1624" s="3">
        <v>1.7169250352833301</v>
      </c>
      <c r="F1624" s="3">
        <v>14.420500000000001</v>
      </c>
      <c r="G1624" s="3">
        <v>1.19363059533303</v>
      </c>
      <c r="H1624" s="3">
        <v>20.004999999999999</v>
      </c>
      <c r="I1624" s="3">
        <v>5.8013836945030501</v>
      </c>
      <c r="J1624" s="3">
        <v>3.7168402436628001</v>
      </c>
      <c r="K1624" s="3">
        <v>17.21275</v>
      </c>
      <c r="L1624" s="3">
        <v>47.516002477802999</v>
      </c>
      <c r="M1624" s="3">
        <v>0.91721134060046705</v>
      </c>
      <c r="N1624" s="3">
        <v>2.89541480923985</v>
      </c>
      <c r="O1624" s="3">
        <v>8.3990271582359792</v>
      </c>
      <c r="P1624" s="3">
        <v>1.35215216341533</v>
      </c>
      <c r="Q1624" s="4">
        <v>5089</v>
      </c>
      <c r="R1624" s="3">
        <v>6.9092000000000002</v>
      </c>
      <c r="S1624" s="3">
        <v>1.61397019179829</v>
      </c>
      <c r="T1624" s="3">
        <v>0.63353705322348397</v>
      </c>
      <c r="U1624" s="3">
        <v>10.664849999999999</v>
      </c>
      <c r="V1624" s="3">
        <v>0.69072091150631498</v>
      </c>
    </row>
    <row r="1625" spans="1:22" x14ac:dyDescent="0.3">
      <c r="A1625" s="4">
        <v>24708</v>
      </c>
      <c r="B1625" s="52" t="s">
        <v>2</v>
      </c>
      <c r="C1625" s="52" t="str">
        <f t="shared" si="25"/>
        <v>Angiospermae</v>
      </c>
      <c r="D1625" s="3">
        <v>3.2821243130419901</v>
      </c>
      <c r="E1625" s="3">
        <v>2.0665426879317601</v>
      </c>
      <c r="F1625" s="3">
        <v>6.7826499999999896</v>
      </c>
      <c r="G1625" s="3">
        <v>1.48878019653085</v>
      </c>
      <c r="H1625" s="3">
        <v>13.4131</v>
      </c>
      <c r="I1625" s="3">
        <v>2.6852335533798999</v>
      </c>
      <c r="J1625" s="3">
        <v>4.0638629283489101</v>
      </c>
      <c r="K1625" s="3">
        <v>10.097875</v>
      </c>
      <c r="L1625" s="3">
        <v>25.9992211838006</v>
      </c>
      <c r="M1625" s="3">
        <v>1</v>
      </c>
      <c r="N1625" s="3">
        <v>2.06282392384233</v>
      </c>
      <c r="O1625" s="3">
        <v>3.2821243130419901</v>
      </c>
      <c r="P1625" s="3">
        <v>1.02110282688305</v>
      </c>
      <c r="Q1625" s="4">
        <v>1285</v>
      </c>
      <c r="R1625" s="3">
        <v>6.5023</v>
      </c>
      <c r="S1625" s="3">
        <v>1.52019766728516</v>
      </c>
      <c r="T1625" s="3">
        <v>0.81813889337150902</v>
      </c>
      <c r="U1625" s="3">
        <v>6.6424750000000001</v>
      </c>
      <c r="V1625" s="3">
        <v>0.81813889337150902</v>
      </c>
    </row>
    <row r="1626" spans="1:22" x14ac:dyDescent="0.3">
      <c r="A1626" s="4">
        <v>25059</v>
      </c>
      <c r="B1626" s="52" t="s">
        <v>2</v>
      </c>
      <c r="C1626" s="52" t="str">
        <f t="shared" si="25"/>
        <v>Angiospermae</v>
      </c>
      <c r="D1626" s="3">
        <v>2.6031781354871599</v>
      </c>
      <c r="E1626" s="3">
        <v>3.5618332990163499</v>
      </c>
      <c r="F1626" s="3">
        <v>9.3489000000000004</v>
      </c>
      <c r="G1626" s="3">
        <v>1.1712992972435201</v>
      </c>
      <c r="H1626" s="3">
        <v>12.551819999999999</v>
      </c>
      <c r="I1626" s="3">
        <v>2.1060404452590702</v>
      </c>
      <c r="J1626" s="3">
        <v>4.0590938936309904</v>
      </c>
      <c r="K1626" s="3">
        <v>10.95036</v>
      </c>
      <c r="L1626" s="3">
        <v>24.670289855072401</v>
      </c>
      <c r="M1626" s="3">
        <v>1.0082843740944001</v>
      </c>
      <c r="N1626" s="3">
        <v>1.8681361532393601</v>
      </c>
      <c r="O1626" s="3">
        <v>2.62474383699591</v>
      </c>
      <c r="P1626" s="3">
        <v>1.16368140006721</v>
      </c>
      <c r="Q1626" s="4">
        <v>1524</v>
      </c>
      <c r="R1626" s="3">
        <v>6.7188999999999997</v>
      </c>
      <c r="S1626" s="3">
        <v>1.36301920611409</v>
      </c>
      <c r="T1626" s="3">
        <v>0.80902663423183196</v>
      </c>
      <c r="U1626" s="3">
        <v>8.0338999999999992</v>
      </c>
      <c r="V1626" s="3">
        <v>0.80237942292665398</v>
      </c>
    </row>
    <row r="1627" spans="1:22" x14ac:dyDescent="0.3">
      <c r="A1627" s="4">
        <v>25507</v>
      </c>
      <c r="B1627" s="52" t="s">
        <v>2</v>
      </c>
      <c r="C1627" s="52" t="str">
        <f t="shared" si="25"/>
        <v>Angiospermae</v>
      </c>
      <c r="D1627" s="3">
        <v>2.19854251010053</v>
      </c>
      <c r="E1627" s="3">
        <v>2.8764560057500699</v>
      </c>
      <c r="F1627" s="3">
        <v>8.4212000000000007</v>
      </c>
      <c r="G1627" s="3">
        <v>1.2180841210278801</v>
      </c>
      <c r="H1627" s="3">
        <v>12.09426</v>
      </c>
      <c r="I1627" s="3">
        <v>2.2660437681408299</v>
      </c>
      <c r="J1627" s="3">
        <v>3.5635627530364302</v>
      </c>
      <c r="K1627" s="3">
        <v>10.257729999999899</v>
      </c>
      <c r="L1627" s="3">
        <v>27.037246963562701</v>
      </c>
      <c r="M1627" s="3">
        <v>1.3316232778378601</v>
      </c>
      <c r="N1627" s="3">
        <v>1.8170462740384601</v>
      </c>
      <c r="O1627" s="3">
        <v>2.9276303837659499</v>
      </c>
      <c r="P1627" s="3">
        <v>1.11707744143474</v>
      </c>
      <c r="Q1627" s="4">
        <v>1237</v>
      </c>
      <c r="R1627" s="3">
        <v>6.6559999999999997</v>
      </c>
      <c r="S1627" s="3">
        <v>1.36069429337012</v>
      </c>
      <c r="T1627" s="3">
        <v>1.0307027304362699</v>
      </c>
      <c r="U1627" s="3">
        <v>7.5385999999999997</v>
      </c>
      <c r="V1627" s="3">
        <v>0.77401976038583997</v>
      </c>
    </row>
    <row r="1628" spans="1:22" x14ac:dyDescent="0.3">
      <c r="A1628" s="4">
        <v>25865</v>
      </c>
      <c r="B1628" s="52" t="s">
        <v>2</v>
      </c>
      <c r="C1628" s="52" t="str">
        <f t="shared" si="25"/>
        <v>Angiospermae</v>
      </c>
      <c r="D1628" s="3">
        <v>3.0851559155230102</v>
      </c>
      <c r="E1628" s="3">
        <v>2.3143562904144299</v>
      </c>
      <c r="F1628" s="3">
        <v>7.1401499999999896</v>
      </c>
      <c r="G1628" s="3">
        <v>1.5869911696532899</v>
      </c>
      <c r="H1628" s="3">
        <v>15.522559999999901</v>
      </c>
      <c r="I1628" s="3">
        <v>2.5627273414995799</v>
      </c>
      <c r="J1628" s="3">
        <v>4.1391659111513999</v>
      </c>
      <c r="K1628" s="3">
        <v>11.331354999999901</v>
      </c>
      <c r="L1628" s="3">
        <v>28.919154800183701</v>
      </c>
      <c r="M1628" s="3">
        <v>1</v>
      </c>
      <c r="N1628" s="3">
        <v>2.4142341669777201</v>
      </c>
      <c r="O1628" s="3">
        <v>3.0851559155230102</v>
      </c>
      <c r="P1628" s="3">
        <v>1.05236279224009</v>
      </c>
      <c r="Q1628" s="4">
        <v>2211</v>
      </c>
      <c r="R1628" s="3">
        <v>6.4295999999999998</v>
      </c>
      <c r="S1628" s="3">
        <v>1.67009045855671</v>
      </c>
      <c r="T1628" s="3">
        <v>0.83066380165915898</v>
      </c>
      <c r="U1628" s="3">
        <v>6.7848750000000004</v>
      </c>
      <c r="V1628" s="3">
        <v>0.83066380165915898</v>
      </c>
    </row>
    <row r="1629" spans="1:22" x14ac:dyDescent="0.3">
      <c r="A1629" s="4">
        <v>26393</v>
      </c>
      <c r="B1629" s="52" t="s">
        <v>2</v>
      </c>
      <c r="C1629" s="52" t="str">
        <f t="shared" si="25"/>
        <v>Angiospermae</v>
      </c>
      <c r="D1629" s="3">
        <v>2.5822541321559198</v>
      </c>
      <c r="E1629" s="3">
        <v>3.6768424035732998</v>
      </c>
      <c r="F1629" s="3">
        <v>8.9655000000000005</v>
      </c>
      <c r="G1629" s="3">
        <v>1.2179699960961401</v>
      </c>
      <c r="H1629" s="3">
        <v>12.873919999999901</v>
      </c>
      <c r="I1629" s="3">
        <v>1.8586083280761201</v>
      </c>
      <c r="J1629" s="3">
        <v>3.6968609865470801</v>
      </c>
      <c r="K1629" s="3">
        <v>10.919709999999901</v>
      </c>
      <c r="L1629" s="3">
        <v>23.453811659192802</v>
      </c>
      <c r="M1629" s="3">
        <v>0.94427940617508299</v>
      </c>
      <c r="N1629" s="3">
        <v>1.8958721743612299</v>
      </c>
      <c r="O1629" s="3">
        <v>2.4383693985053401</v>
      </c>
      <c r="P1629" s="3">
        <v>1.1380426504188801</v>
      </c>
      <c r="Q1629" s="4">
        <v>1115</v>
      </c>
      <c r="R1629" s="3">
        <v>6.7904999999999998</v>
      </c>
      <c r="S1629" s="3">
        <v>1.3861018024879399</v>
      </c>
      <c r="T1629" s="3">
        <v>0.71976197266237796</v>
      </c>
      <c r="U1629" s="3">
        <v>7.8780000000000001</v>
      </c>
      <c r="V1629" s="3">
        <v>0.76223410989958995</v>
      </c>
    </row>
    <row r="1630" spans="1:22" x14ac:dyDescent="0.3">
      <c r="A1630" s="4">
        <v>26890</v>
      </c>
      <c r="B1630" s="52" t="s">
        <v>2</v>
      </c>
      <c r="C1630" s="52" t="str">
        <f t="shared" si="25"/>
        <v>Angiospermae</v>
      </c>
      <c r="D1630" s="3">
        <v>2.8314012018654</v>
      </c>
      <c r="E1630" s="3">
        <v>3.2324713127624198</v>
      </c>
      <c r="F1630" s="3">
        <v>8.2101000000000006</v>
      </c>
      <c r="G1630" s="3">
        <v>1.1545596277755401</v>
      </c>
      <c r="H1630" s="3">
        <v>10.747999999999999</v>
      </c>
      <c r="I1630" s="3">
        <v>2.1514906430405598</v>
      </c>
      <c r="J1630" s="3">
        <v>3.3676300578034599</v>
      </c>
      <c r="K1630" s="3">
        <v>9.4790499999999902</v>
      </c>
      <c r="L1630" s="3">
        <v>25.554117647058799</v>
      </c>
      <c r="M1630" s="3">
        <v>0.89704112850962103</v>
      </c>
      <c r="N1630" s="3">
        <v>1.7882486044905801</v>
      </c>
      <c r="O1630" s="3">
        <v>2.5398833293848302</v>
      </c>
      <c r="P1630" s="3">
        <v>1.1546891975992299</v>
      </c>
      <c r="Q1630" s="4">
        <v>865</v>
      </c>
      <c r="R1630" s="3">
        <v>6.0103499999999999</v>
      </c>
      <c r="S1630" s="3">
        <v>1.3331575301766101</v>
      </c>
      <c r="T1630" s="3">
        <v>0.75986781443163398</v>
      </c>
      <c r="U1630" s="3">
        <v>7.1102249999999998</v>
      </c>
      <c r="V1630" s="3">
        <v>0.84708246955644895</v>
      </c>
    </row>
    <row r="1631" spans="1:22" x14ac:dyDescent="0.3">
      <c r="A1631" s="4">
        <v>27225</v>
      </c>
      <c r="B1631" s="52" t="s">
        <v>2</v>
      </c>
      <c r="C1631" s="52" t="str">
        <f t="shared" si="25"/>
        <v>Angiospermae</v>
      </c>
      <c r="D1631" s="3">
        <v>6.9410222244570896</v>
      </c>
      <c r="E1631" s="3">
        <v>2.7283377371551398</v>
      </c>
      <c r="F1631" s="3">
        <v>20.540500000000002</v>
      </c>
      <c r="G1631" s="3">
        <v>1.1160960054526401</v>
      </c>
      <c r="H1631" s="3">
        <v>25.309840000000001</v>
      </c>
      <c r="I1631" s="3">
        <v>7.31563939961499</v>
      </c>
      <c r="J1631" s="3">
        <v>3.4348626668712599</v>
      </c>
      <c r="K1631" s="3">
        <v>22.925169999999898</v>
      </c>
      <c r="L1631" s="3">
        <v>37.980052171244402</v>
      </c>
      <c r="M1631" s="3">
        <v>1.08464956410108</v>
      </c>
      <c r="N1631" s="3">
        <v>3.8628002808217001</v>
      </c>
      <c r="O1631" s="3">
        <v>7.5285767301733397</v>
      </c>
      <c r="P1631" s="3">
        <v>1.51631251222654</v>
      </c>
      <c r="Q1631" s="4">
        <v>6517</v>
      </c>
      <c r="R1631" s="3">
        <v>6.5522</v>
      </c>
      <c r="S1631" s="3">
        <v>1.6923503379139</v>
      </c>
      <c r="T1631" s="3">
        <v>1.05397147034595</v>
      </c>
      <c r="U1631" s="3">
        <v>13.54635</v>
      </c>
      <c r="V1631" s="3">
        <v>0.97171612401784702</v>
      </c>
    </row>
    <row r="1632" spans="1:22" x14ac:dyDescent="0.3">
      <c r="A1632" s="4">
        <v>27296</v>
      </c>
      <c r="B1632" s="52" t="s">
        <v>2</v>
      </c>
      <c r="C1632" s="52" t="str">
        <f t="shared" si="25"/>
        <v>Angiospermae</v>
      </c>
      <c r="D1632" s="3">
        <v>3.1365619822901798</v>
      </c>
      <c r="E1632" s="3">
        <v>2.96149057129107</v>
      </c>
      <c r="F1632" s="3">
        <v>8.9205000000000005</v>
      </c>
      <c r="G1632" s="3">
        <v>1.3478033742503199</v>
      </c>
      <c r="H1632" s="3">
        <v>15.12566</v>
      </c>
      <c r="I1632" s="3">
        <v>2.5797780593045601</v>
      </c>
      <c r="J1632" s="3">
        <v>4.1062801932367101</v>
      </c>
      <c r="K1632" s="3">
        <v>12.02308</v>
      </c>
      <c r="L1632" s="3">
        <v>27.939215686274501</v>
      </c>
      <c r="M1632" s="3">
        <v>0.96033989095369998</v>
      </c>
      <c r="N1632" s="3">
        <v>2.1918387456708501</v>
      </c>
      <c r="O1632" s="3">
        <v>3.01216559204207</v>
      </c>
      <c r="P1632" s="3">
        <v>1.12764989191854</v>
      </c>
      <c r="Q1632" s="4">
        <v>2070</v>
      </c>
      <c r="R1632" s="3">
        <v>6.9009</v>
      </c>
      <c r="S1632" s="3">
        <v>1.5198503293008201</v>
      </c>
      <c r="T1632" s="3">
        <v>0.82248591734218501</v>
      </c>
      <c r="U1632" s="3">
        <v>7.9107000000000003</v>
      </c>
      <c r="V1632" s="3">
        <v>0.85645293410168</v>
      </c>
    </row>
    <row r="1633" spans="1:22" x14ac:dyDescent="0.3">
      <c r="A1633" s="4">
        <v>27740</v>
      </c>
      <c r="B1633" s="52" t="s">
        <v>2</v>
      </c>
      <c r="C1633" s="52" t="str">
        <f t="shared" si="25"/>
        <v>Angiospermae</v>
      </c>
      <c r="D1633" s="3">
        <v>3.5605495193669201</v>
      </c>
      <c r="E1633" s="3">
        <v>2.43613833318298</v>
      </c>
      <c r="F1633" s="3">
        <v>8.8874999999999993</v>
      </c>
      <c r="G1633" s="3">
        <v>1.39391392405063</v>
      </c>
      <c r="H1633" s="3">
        <v>15.88932</v>
      </c>
      <c r="I1633" s="3">
        <v>2.5499441896839099</v>
      </c>
      <c r="J1633" s="3">
        <v>4.14943457189014</v>
      </c>
      <c r="K1633" s="3">
        <v>12.38841</v>
      </c>
      <c r="L1633" s="3">
        <v>27.823529411764699</v>
      </c>
      <c r="M1633" s="3">
        <v>1.0246148312186101</v>
      </c>
      <c r="N1633" s="3">
        <v>2.2223446809700902</v>
      </c>
      <c r="O1633" s="3">
        <v>3.6481918448316701</v>
      </c>
      <c r="P1633" s="3">
        <v>1.1083536505521501</v>
      </c>
      <c r="Q1633" s="4">
        <v>2483</v>
      </c>
      <c r="R1633" s="3">
        <v>7.1497999999999999</v>
      </c>
      <c r="S1633" s="3">
        <v>1.54494958627699</v>
      </c>
      <c r="T1633" s="3">
        <v>0.71616591085560699</v>
      </c>
      <c r="U1633" s="3">
        <v>8.0186499999999992</v>
      </c>
      <c r="V1633" s="3">
        <v>0.69896110131827804</v>
      </c>
    </row>
    <row r="1634" spans="1:22" x14ac:dyDescent="0.3">
      <c r="A1634" s="4">
        <v>27854</v>
      </c>
      <c r="B1634" s="52" t="s">
        <v>2</v>
      </c>
      <c r="C1634" s="52" t="str">
        <f t="shared" si="25"/>
        <v>Angiospermae</v>
      </c>
      <c r="D1634" s="3">
        <v>2.76388563973698</v>
      </c>
      <c r="E1634" s="3">
        <v>2.6970363363910099</v>
      </c>
      <c r="F1634" s="3">
        <v>7.4542999999999902</v>
      </c>
      <c r="G1634" s="3">
        <v>1.3715815032934</v>
      </c>
      <c r="H1634" s="3">
        <v>12.9940599999999</v>
      </c>
      <c r="I1634" s="3">
        <v>1.7652050909900501</v>
      </c>
      <c r="J1634" s="3">
        <v>4.0861538461538398</v>
      </c>
      <c r="K1634" s="3">
        <v>10.224179999999899</v>
      </c>
      <c r="L1634" s="3">
        <v>25.842470069313102</v>
      </c>
      <c r="M1634" s="3">
        <v>1</v>
      </c>
      <c r="N1634" s="3">
        <v>1.8593755366035101</v>
      </c>
      <c r="O1634" s="3">
        <v>2.76388563973698</v>
      </c>
      <c r="P1634" s="3">
        <v>1.0322585112202001</v>
      </c>
      <c r="Q1634" s="4">
        <v>1626</v>
      </c>
      <c r="R1634" s="3">
        <v>6.9883999999999897</v>
      </c>
      <c r="S1634" s="3">
        <v>1.4158266806068101</v>
      </c>
      <c r="T1634" s="3">
        <v>0.63866791939988998</v>
      </c>
      <c r="U1634" s="3">
        <v>7.2213499999999904</v>
      </c>
      <c r="V1634" s="3">
        <v>0.63866791939988998</v>
      </c>
    </row>
    <row r="1635" spans="1:22" x14ac:dyDescent="0.3">
      <c r="A1635" s="4">
        <v>28168</v>
      </c>
      <c r="B1635" s="52" t="s">
        <v>2</v>
      </c>
      <c r="C1635" s="52" t="str">
        <f t="shared" si="25"/>
        <v>Angiospermae</v>
      </c>
      <c r="D1635" s="3">
        <v>3.1442933464488898</v>
      </c>
      <c r="E1635" s="3">
        <v>2.5450622008815902</v>
      </c>
      <c r="F1635" s="3">
        <v>7.9802499999999998</v>
      </c>
      <c r="G1635" s="3">
        <v>1.42315403652767</v>
      </c>
      <c r="H1635" s="3">
        <v>14.734</v>
      </c>
      <c r="I1635" s="3">
        <v>2.2513003646121499</v>
      </c>
      <c r="J1635" s="3">
        <v>3.7847222222222201</v>
      </c>
      <c r="K1635" s="3">
        <v>11.357125</v>
      </c>
      <c r="L1635" s="3">
        <v>28.190508021390301</v>
      </c>
      <c r="M1635" s="3">
        <v>0.997229320806856</v>
      </c>
      <c r="N1635" s="3">
        <v>2.2032149532710199</v>
      </c>
      <c r="O1635" s="3">
        <v>3.1355815182967501</v>
      </c>
      <c r="P1635" s="3">
        <v>1.0881355354433999</v>
      </c>
      <c r="Q1635" s="4">
        <v>1584</v>
      </c>
      <c r="R1635" s="3">
        <v>6.6875</v>
      </c>
      <c r="S1635" s="3">
        <v>1.54858447955548</v>
      </c>
      <c r="T1635" s="3">
        <v>0.71599565198162196</v>
      </c>
      <c r="U1635" s="3">
        <v>7.3338749999999999</v>
      </c>
      <c r="V1635" s="3">
        <v>0.71798495796564699</v>
      </c>
    </row>
    <row r="1636" spans="1:22" x14ac:dyDescent="0.3">
      <c r="A1636" s="4">
        <v>28288</v>
      </c>
      <c r="B1636" s="52" t="s">
        <v>2</v>
      </c>
      <c r="C1636" s="52" t="str">
        <f t="shared" si="25"/>
        <v>Angiospermae</v>
      </c>
      <c r="D1636" s="3">
        <v>3.8064052864510098</v>
      </c>
      <c r="E1636" s="3">
        <v>2.3022637908317001</v>
      </c>
      <c r="F1636" s="3">
        <v>9.2153499999999902</v>
      </c>
      <c r="G1636" s="3">
        <v>1.3112410271991799</v>
      </c>
      <c r="H1636" s="3">
        <v>14.951739999999999</v>
      </c>
      <c r="I1636" s="3">
        <v>3.5882951654577901</v>
      </c>
      <c r="J1636" s="3">
        <v>3.8580365736284801</v>
      </c>
      <c r="K1636" s="3">
        <v>12.0835449999999</v>
      </c>
      <c r="L1636" s="3">
        <v>29.4777833250124</v>
      </c>
      <c r="M1636" s="3">
        <v>1.0515785611711601</v>
      </c>
      <c r="N1636" s="3">
        <v>2.1819394381612498</v>
      </c>
      <c r="O1636" s="3">
        <v>4.0027341943604604</v>
      </c>
      <c r="P1636" s="3">
        <v>1.14705452191799</v>
      </c>
      <c r="Q1636" s="4">
        <v>2078</v>
      </c>
      <c r="R1636" s="3">
        <v>6.8525</v>
      </c>
      <c r="S1636" s="3">
        <v>1.5040649495732099</v>
      </c>
      <c r="T1636" s="3">
        <v>0.94269918608783199</v>
      </c>
      <c r="U1636" s="3">
        <v>8.033925</v>
      </c>
      <c r="V1636" s="3">
        <v>0.89646101670038902</v>
      </c>
    </row>
    <row r="1637" spans="1:22" x14ac:dyDescent="0.3">
      <c r="A1637" s="4">
        <v>28348</v>
      </c>
      <c r="B1637" s="52" t="s">
        <v>2</v>
      </c>
      <c r="C1637" s="52" t="str">
        <f t="shared" si="25"/>
        <v>Angiospermae</v>
      </c>
      <c r="D1637" s="3">
        <v>3.7499516274271798</v>
      </c>
      <c r="E1637" s="3">
        <v>2.4815107660939102</v>
      </c>
      <c r="F1637" s="3">
        <v>8.5872499999999992</v>
      </c>
      <c r="G1637" s="3">
        <v>1.2953920055896799</v>
      </c>
      <c r="H1637" s="3">
        <v>13.660459999999899</v>
      </c>
      <c r="I1637" s="3">
        <v>2.9421869401162599</v>
      </c>
      <c r="J1637" s="3">
        <v>3.8725114854517599</v>
      </c>
      <c r="K1637" s="3">
        <v>11.123854999999899</v>
      </c>
      <c r="L1637" s="3">
        <v>24.764548238897302</v>
      </c>
      <c r="M1637" s="3">
        <v>0.92280996869370202</v>
      </c>
      <c r="N1637" s="3">
        <v>1.9512155406370499</v>
      </c>
      <c r="O1637" s="3">
        <v>3.4604927439089699</v>
      </c>
      <c r="P1637" s="3">
        <v>1.1017593379628801</v>
      </c>
      <c r="Q1637" s="4">
        <v>2612</v>
      </c>
      <c r="R1637" s="3">
        <v>7.0010000000000003</v>
      </c>
      <c r="S1637" s="3">
        <v>1.4272102384809</v>
      </c>
      <c r="T1637" s="3">
        <v>0.784593304776807</v>
      </c>
      <c r="U1637" s="3">
        <v>7.7941250000000002</v>
      </c>
      <c r="V1637" s="3">
        <v>0.85022196486179002</v>
      </c>
    </row>
    <row r="1638" spans="1:22" x14ac:dyDescent="0.3">
      <c r="A1638" s="4">
        <v>28498</v>
      </c>
      <c r="B1638" s="52" t="s">
        <v>2</v>
      </c>
      <c r="C1638" s="52" t="str">
        <f t="shared" si="25"/>
        <v>Angiospermae</v>
      </c>
      <c r="D1638" s="3">
        <v>3.4777362826180598</v>
      </c>
      <c r="E1638" s="3">
        <v>2.9856527817659102</v>
      </c>
      <c r="F1638" s="3">
        <v>9.5969999999999995</v>
      </c>
      <c r="G1638" s="3">
        <v>1.23615713243722</v>
      </c>
      <c r="H1638" s="3">
        <v>14.129799999999999</v>
      </c>
      <c r="I1638" s="3">
        <v>2.843576446932</v>
      </c>
      <c r="J1638" s="3">
        <v>3.3498452012383901</v>
      </c>
      <c r="K1638" s="3">
        <v>11.8634</v>
      </c>
      <c r="L1638" s="3">
        <v>21.5507246376811</v>
      </c>
      <c r="M1638" s="3">
        <v>0.924271472317298</v>
      </c>
      <c r="N1638" s="3">
        <v>2.2860979654572602</v>
      </c>
      <c r="O1638" s="3">
        <v>3.21437243426668</v>
      </c>
      <c r="P1638" s="3">
        <v>1.2165232685268801</v>
      </c>
      <c r="Q1638" s="4">
        <v>969</v>
      </c>
      <c r="R1638" s="3">
        <v>6.1807499999999997</v>
      </c>
      <c r="S1638" s="3">
        <v>1.50381391516534</v>
      </c>
      <c r="T1638" s="3">
        <v>0.81765154567480502</v>
      </c>
      <c r="U1638" s="3">
        <v>7.8888749999999996</v>
      </c>
      <c r="V1638" s="3">
        <v>0.88464436062796603</v>
      </c>
    </row>
    <row r="1639" spans="1:22" x14ac:dyDescent="0.3">
      <c r="A1639" s="4">
        <v>28523</v>
      </c>
      <c r="B1639" s="52" t="s">
        <v>2</v>
      </c>
      <c r="C1639" s="52" t="str">
        <f t="shared" si="25"/>
        <v>Angiospermae</v>
      </c>
      <c r="D1639" s="3">
        <v>2.82675386819359</v>
      </c>
      <c r="E1639" s="3">
        <v>2.4406263586043102</v>
      </c>
      <c r="F1639" s="3">
        <v>6.8990499999999901</v>
      </c>
      <c r="G1639" s="3">
        <v>1.43061798363542</v>
      </c>
      <c r="H1639" s="3">
        <v>12.8407599999999</v>
      </c>
      <c r="I1639" s="3">
        <v>2.9753136454030198</v>
      </c>
      <c r="J1639" s="3">
        <v>3.7640287769784102</v>
      </c>
      <c r="K1639" s="3">
        <v>9.8699049999999993</v>
      </c>
      <c r="L1639" s="3">
        <v>26.215107913669002</v>
      </c>
      <c r="M1639" s="3">
        <v>1</v>
      </c>
      <c r="N1639" s="3">
        <v>1.98656517837804</v>
      </c>
      <c r="O1639" s="3">
        <v>2.82675386819359</v>
      </c>
      <c r="P1639" s="3">
        <v>1.03257164452193</v>
      </c>
      <c r="Q1639" s="4">
        <v>1390</v>
      </c>
      <c r="R1639" s="3">
        <v>6.4638</v>
      </c>
      <c r="S1639" s="3">
        <v>1.4772155640450899</v>
      </c>
      <c r="T1639" s="3">
        <v>1.05255490365857</v>
      </c>
      <c r="U1639" s="3">
        <v>6.6814249999999902</v>
      </c>
      <c r="V1639" s="3">
        <v>1.05255490365857</v>
      </c>
    </row>
    <row r="1640" spans="1:22" x14ac:dyDescent="0.3">
      <c r="A1640" s="4">
        <v>28551</v>
      </c>
      <c r="B1640" s="52" t="s">
        <v>2</v>
      </c>
      <c r="C1640" s="52" t="str">
        <f t="shared" si="25"/>
        <v>Angiospermae</v>
      </c>
      <c r="D1640" s="3">
        <v>3.68175103703771</v>
      </c>
      <c r="E1640" s="3">
        <v>2.3505988708389101</v>
      </c>
      <c r="F1640" s="3">
        <v>8.8688499999999895</v>
      </c>
      <c r="G1640" s="3">
        <v>1.3433015554440499</v>
      </c>
      <c r="H1640" s="3">
        <v>14.95823</v>
      </c>
      <c r="I1640" s="3">
        <v>2.8078064864554801</v>
      </c>
      <c r="J1640" s="3">
        <v>3.8968452679018499</v>
      </c>
      <c r="K1640" s="3">
        <v>11.913539999999999</v>
      </c>
      <c r="L1640" s="3">
        <v>26.530839231546999</v>
      </c>
      <c r="M1640" s="3">
        <v>1.0247887960965201</v>
      </c>
      <c r="N1640" s="3">
        <v>2.10273556658279</v>
      </c>
      <c r="O1640" s="3">
        <v>3.773017212773</v>
      </c>
      <c r="P1640" s="3">
        <v>1.10981664377711</v>
      </c>
      <c r="Q1640" s="4">
        <v>1997</v>
      </c>
      <c r="R1640" s="3">
        <v>7.1136999999999997</v>
      </c>
      <c r="S1640" s="3">
        <v>1.4908184238435001</v>
      </c>
      <c r="T1640" s="3">
        <v>0.76262801536809</v>
      </c>
      <c r="U1640" s="3">
        <v>7.9912749999999999</v>
      </c>
      <c r="V1640" s="3">
        <v>0.74418067242048602</v>
      </c>
    </row>
    <row r="1641" spans="1:22" x14ac:dyDescent="0.3">
      <c r="A1641" s="4">
        <v>28764</v>
      </c>
      <c r="B1641" s="52" t="s">
        <v>2</v>
      </c>
      <c r="C1641" s="52" t="str">
        <f t="shared" si="25"/>
        <v>Angiospermae</v>
      </c>
      <c r="D1641" s="3">
        <v>3.6969596143177599</v>
      </c>
      <c r="E1641" s="3">
        <v>2.00095534152767</v>
      </c>
      <c r="F1641" s="3">
        <v>8.3532499999999992</v>
      </c>
      <c r="G1641" s="3">
        <v>1.4273049411905501</v>
      </c>
      <c r="H1641" s="3">
        <v>15.49202</v>
      </c>
      <c r="I1641" s="3">
        <v>3.8947882029729302</v>
      </c>
      <c r="J1641" s="3">
        <v>4.2628571428571398</v>
      </c>
      <c r="K1641" s="3">
        <v>11.922635</v>
      </c>
      <c r="L1641" s="3">
        <v>35.509714285714203</v>
      </c>
      <c r="M1641" s="3">
        <v>1.1292065200553201</v>
      </c>
      <c r="N1641" s="3">
        <v>2.1436456596489499</v>
      </c>
      <c r="O1641" s="3">
        <v>4.1746309008688298</v>
      </c>
      <c r="P1641" s="3">
        <v>1.0722904712391299</v>
      </c>
      <c r="Q1641" s="4">
        <v>3501</v>
      </c>
      <c r="R1641" s="3">
        <v>7.2269499999999898</v>
      </c>
      <c r="S1641" s="3">
        <v>1.53048548799116</v>
      </c>
      <c r="T1641" s="3">
        <v>1.05351115762504</v>
      </c>
      <c r="U1641" s="3">
        <v>7.7900999999999998</v>
      </c>
      <c r="V1641" s="3">
        <v>0.9329658826035</v>
      </c>
    </row>
    <row r="1642" spans="1:22" x14ac:dyDescent="0.3">
      <c r="A1642" s="4">
        <v>28814</v>
      </c>
      <c r="B1642" s="52" t="s">
        <v>2</v>
      </c>
      <c r="C1642" s="52" t="str">
        <f t="shared" si="25"/>
        <v>Angiospermae</v>
      </c>
      <c r="D1642" s="3">
        <v>4.5517098583890103</v>
      </c>
      <c r="E1642" s="3">
        <v>1.84688836976426</v>
      </c>
      <c r="F1642" s="3">
        <v>8.4064999999999994</v>
      </c>
      <c r="G1642" s="3">
        <v>1.50306310592993</v>
      </c>
      <c r="H1642" s="3">
        <v>16.8644999999999</v>
      </c>
      <c r="I1642" s="3">
        <v>4.7930337667126404</v>
      </c>
      <c r="J1642" s="3">
        <v>3.3767153607790998</v>
      </c>
      <c r="K1642" s="3">
        <v>12.635499999999899</v>
      </c>
      <c r="L1642" s="3">
        <v>26.164450354609901</v>
      </c>
      <c r="M1642" s="3">
        <v>1</v>
      </c>
      <c r="N1642" s="3">
        <v>2.2850851935910002</v>
      </c>
      <c r="O1642" s="3">
        <v>4.5517098583890103</v>
      </c>
      <c r="P1642" s="3">
        <v>1.0650070470489399</v>
      </c>
      <c r="Q1642" s="4">
        <v>2259</v>
      </c>
      <c r="R1642" s="3">
        <v>7.3802500000000002</v>
      </c>
      <c r="S1642" s="3">
        <v>1.6007727999746599</v>
      </c>
      <c r="T1642" s="3">
        <v>1.05301829770165</v>
      </c>
      <c r="U1642" s="3">
        <v>7.8933749999999998</v>
      </c>
      <c r="V1642" s="3">
        <v>1.05301829770165</v>
      </c>
    </row>
    <row r="1643" spans="1:22" x14ac:dyDescent="0.3">
      <c r="A1643" s="4">
        <v>28913</v>
      </c>
      <c r="B1643" s="52" t="s">
        <v>2</v>
      </c>
      <c r="C1643" s="52" t="str">
        <f t="shared" si="25"/>
        <v>Angiospermae</v>
      </c>
      <c r="D1643" s="3">
        <v>8.9183960121458998</v>
      </c>
      <c r="E1643" s="3">
        <v>1.8374370156656099</v>
      </c>
      <c r="F1643" s="3">
        <v>16.226800000000001</v>
      </c>
      <c r="G1643" s="3">
        <v>1.19759841743288</v>
      </c>
      <c r="H1643" s="3">
        <v>22.639579999999999</v>
      </c>
      <c r="I1643" s="3">
        <v>7.6099301198733196</v>
      </c>
      <c r="J1643" s="3">
        <v>3.2061929908785398</v>
      </c>
      <c r="K1643" s="3">
        <v>19.43319</v>
      </c>
      <c r="L1643" s="3">
        <v>34.018022347711103</v>
      </c>
      <c r="M1643" s="3">
        <v>0.990224504697652</v>
      </c>
      <c r="N1643" s="3">
        <v>3.7248404080289501</v>
      </c>
      <c r="O1643" s="3">
        <v>8.8312142738247008</v>
      </c>
      <c r="P1643" s="3">
        <v>1.45500520067429</v>
      </c>
      <c r="Q1643" s="4">
        <v>8332</v>
      </c>
      <c r="R1643" s="3">
        <v>6.0780000000000003</v>
      </c>
      <c r="S1643" s="3">
        <v>1.7425119256841499</v>
      </c>
      <c r="T1643" s="3">
        <v>0.85328461637153197</v>
      </c>
      <c r="U1643" s="3">
        <v>11.1524</v>
      </c>
      <c r="V1643" s="3">
        <v>0.86170824123572598</v>
      </c>
    </row>
    <row r="1644" spans="1:22" x14ac:dyDescent="0.3">
      <c r="A1644" s="4">
        <v>29009</v>
      </c>
      <c r="B1644" s="52" t="s">
        <v>2</v>
      </c>
      <c r="C1644" s="52" t="str">
        <f t="shared" si="25"/>
        <v>Angiospermae</v>
      </c>
      <c r="D1644" s="3">
        <v>3.2538219119188501</v>
      </c>
      <c r="E1644" s="3">
        <v>2.9675422191313898</v>
      </c>
      <c r="F1644" s="3">
        <v>8.9685499999999898</v>
      </c>
      <c r="G1644" s="3">
        <v>1.34915844813264</v>
      </c>
      <c r="H1644" s="3">
        <v>15.231439999999999</v>
      </c>
      <c r="I1644" s="3">
        <v>2.24946592137541</v>
      </c>
      <c r="J1644" s="3">
        <v>4.1718816973853396</v>
      </c>
      <c r="K1644" s="3">
        <v>12.099995</v>
      </c>
      <c r="L1644" s="3">
        <v>24.853005704256201</v>
      </c>
      <c r="M1644" s="3">
        <v>0.92881997755200096</v>
      </c>
      <c r="N1644" s="3">
        <v>2.3339626110940799</v>
      </c>
      <c r="O1644" s="3">
        <v>3.0222147951866698</v>
      </c>
      <c r="P1644" s="3">
        <v>1.1576392989793101</v>
      </c>
      <c r="Q1644" s="4">
        <v>2334</v>
      </c>
      <c r="R1644" s="3">
        <v>6.5259999999999998</v>
      </c>
      <c r="S1644" s="3">
        <v>1.5618388401082901</v>
      </c>
      <c r="T1644" s="3">
        <v>0.69133037463899105</v>
      </c>
      <c r="U1644" s="3">
        <v>7.7472749999999904</v>
      </c>
      <c r="V1644" s="3">
        <v>0.74431040604990195</v>
      </c>
    </row>
    <row r="1645" spans="1:22" x14ac:dyDescent="0.3">
      <c r="A1645" s="4">
        <v>29024</v>
      </c>
      <c r="B1645" s="52" t="s">
        <v>2</v>
      </c>
      <c r="C1645" s="52" t="str">
        <f t="shared" si="25"/>
        <v>Angiospermae</v>
      </c>
      <c r="D1645" s="3">
        <v>10.439390422485801</v>
      </c>
      <c r="E1645" s="3">
        <v>1.26761591499691</v>
      </c>
      <c r="F1645" s="3">
        <v>11.90475</v>
      </c>
      <c r="G1645" s="3">
        <v>1.2670072870072799</v>
      </c>
      <c r="H1645" s="3">
        <v>18.262059999999899</v>
      </c>
      <c r="I1645" s="3">
        <v>8.0697422733850495</v>
      </c>
      <c r="J1645" s="3">
        <v>3.54016015530211</v>
      </c>
      <c r="K1645" s="3">
        <v>15.0834049999999</v>
      </c>
      <c r="L1645" s="3">
        <v>27.629042098840699</v>
      </c>
      <c r="M1645" s="3">
        <v>0.89961659144019801</v>
      </c>
      <c r="N1645" s="3">
        <v>1.9191504566138</v>
      </c>
      <c r="O1645" s="3">
        <v>9.3914488285901303</v>
      </c>
      <c r="P1645" s="3">
        <v>1.1115312703514599</v>
      </c>
      <c r="Q1645" s="4">
        <v>8242</v>
      </c>
      <c r="R1645" s="3">
        <v>9.5157000000000007</v>
      </c>
      <c r="S1645" s="3">
        <v>1.40831821927177</v>
      </c>
      <c r="T1645" s="3">
        <v>0.773008954239639</v>
      </c>
      <c r="U1645" s="3">
        <v>10.710224999999999</v>
      </c>
      <c r="V1645" s="3">
        <v>0.85926489306086096</v>
      </c>
    </row>
    <row r="1646" spans="1:22" x14ac:dyDescent="0.3">
      <c r="A1646" s="4">
        <v>29138</v>
      </c>
      <c r="B1646" s="52" t="s">
        <v>2</v>
      </c>
      <c r="C1646" s="52" t="str">
        <f t="shared" si="25"/>
        <v>Angiospermae</v>
      </c>
      <c r="D1646" s="3">
        <v>0.88159844863668702</v>
      </c>
      <c r="E1646" s="3">
        <v>8.05715204812733</v>
      </c>
      <c r="F1646" s="3">
        <v>7.1044</v>
      </c>
      <c r="G1646" s="3">
        <v>1.19456393221102</v>
      </c>
      <c r="H1646" s="3">
        <v>9.8689199999999992</v>
      </c>
      <c r="I1646" s="3">
        <v>0.91047728740059397</v>
      </c>
      <c r="J1646" s="3">
        <v>2.87234042553191</v>
      </c>
      <c r="K1646" s="3">
        <v>8.4866600000000005</v>
      </c>
      <c r="L1646" s="3">
        <v>24.2903225806451</v>
      </c>
      <c r="M1646" s="3">
        <v>1.00017277546033</v>
      </c>
      <c r="N1646" s="3">
        <v>1.5709837631327599</v>
      </c>
      <c r="O1646" s="3">
        <v>0.88175076721447998</v>
      </c>
      <c r="P1646" s="3">
        <v>1.0614354867626801</v>
      </c>
      <c r="Q1646" s="4">
        <v>94</v>
      </c>
      <c r="R1646" s="3">
        <v>6.282</v>
      </c>
      <c r="S1646" s="3">
        <v>1.2679525488555501</v>
      </c>
      <c r="T1646" s="3">
        <v>1.0327573611416401</v>
      </c>
      <c r="U1646" s="3">
        <v>6.6932</v>
      </c>
      <c r="V1646" s="3">
        <v>1.03257895683704</v>
      </c>
    </row>
    <row r="1647" spans="1:22" x14ac:dyDescent="0.3">
      <c r="A1647" s="4">
        <v>29164</v>
      </c>
      <c r="B1647" s="52" t="s">
        <v>2</v>
      </c>
      <c r="C1647" s="52" t="str">
        <f t="shared" si="25"/>
        <v>Angiospermae</v>
      </c>
      <c r="D1647" s="3">
        <v>6.0550937187184504</v>
      </c>
      <c r="E1647" s="3">
        <v>1.97405045745046</v>
      </c>
      <c r="F1647" s="3">
        <v>12.593450000000001</v>
      </c>
      <c r="G1647" s="3">
        <v>1.2053511944701401</v>
      </c>
      <c r="H1647" s="3">
        <v>17.765609999999999</v>
      </c>
      <c r="I1647" s="3">
        <v>5.4971571091142204</v>
      </c>
      <c r="J1647" s="3">
        <v>3.0146645865834598</v>
      </c>
      <c r="K1647" s="3">
        <v>15.17953</v>
      </c>
      <c r="L1647" s="3">
        <v>35.036163522012501</v>
      </c>
      <c r="M1647" s="3">
        <v>1.0535753561442001</v>
      </c>
      <c r="N1647" s="3">
        <v>2.0167796206109698</v>
      </c>
      <c r="O1647" s="3">
        <v>6.3794975211853098</v>
      </c>
      <c r="P1647" s="3">
        <v>1.17682871273481</v>
      </c>
      <c r="Q1647" s="4">
        <v>3205</v>
      </c>
      <c r="R1647" s="3">
        <v>8.8088999999999995</v>
      </c>
      <c r="S1647" s="3">
        <v>1.41849189458167</v>
      </c>
      <c r="T1647" s="3">
        <v>0.90785665168493501</v>
      </c>
      <c r="U1647" s="3">
        <v>10.701174999999999</v>
      </c>
      <c r="V1647" s="3">
        <v>0.86169123678769699</v>
      </c>
    </row>
    <row r="1648" spans="1:22" x14ac:dyDescent="0.3">
      <c r="A1648" s="4">
        <v>29193</v>
      </c>
      <c r="B1648" s="52" t="s">
        <v>2</v>
      </c>
      <c r="C1648" s="52" t="str">
        <f t="shared" si="25"/>
        <v>Angiospermae</v>
      </c>
      <c r="D1648" s="3">
        <v>3.24731859784375</v>
      </c>
      <c r="E1648" s="3">
        <v>2.5308573065350402</v>
      </c>
      <c r="F1648" s="3">
        <v>8.2185000000000006</v>
      </c>
      <c r="G1648" s="3">
        <v>1.4435474843341201</v>
      </c>
      <c r="H1648" s="3">
        <v>15.509089999999899</v>
      </c>
      <c r="I1648" s="3">
        <v>3.02125106686798</v>
      </c>
      <c r="J1648" s="3">
        <v>4.0874799357945397</v>
      </c>
      <c r="K1648" s="3">
        <v>11.8637949999999</v>
      </c>
      <c r="L1648" s="3">
        <v>28.310162601626001</v>
      </c>
      <c r="M1648" s="3">
        <v>1</v>
      </c>
      <c r="N1648" s="3">
        <v>2.0566902715892201</v>
      </c>
      <c r="O1648" s="3">
        <v>3.24731859784375</v>
      </c>
      <c r="P1648" s="3">
        <v>1.0430031790752099</v>
      </c>
      <c r="Q1648" s="4">
        <v>2492</v>
      </c>
      <c r="R1648" s="3">
        <v>7.5407999999999999</v>
      </c>
      <c r="S1648" s="3">
        <v>1.50562461530651</v>
      </c>
      <c r="T1648" s="3">
        <v>0.93038332268170998</v>
      </c>
      <c r="U1648" s="3">
        <v>7.8796499999999998</v>
      </c>
      <c r="V1648" s="3">
        <v>0.93038332268170998</v>
      </c>
    </row>
    <row r="1649" spans="1:22" x14ac:dyDescent="0.3">
      <c r="A1649" s="4">
        <v>29217</v>
      </c>
      <c r="B1649" s="52" t="s">
        <v>2</v>
      </c>
      <c r="C1649" s="52" t="str">
        <f t="shared" si="25"/>
        <v>Angiospermae</v>
      </c>
      <c r="D1649" s="3">
        <v>5.1489759795256003</v>
      </c>
      <c r="E1649" s="3">
        <v>3.1431411172642001</v>
      </c>
      <c r="F1649" s="3">
        <v>12.30345</v>
      </c>
      <c r="G1649" s="3">
        <v>1.1876396457903999</v>
      </c>
      <c r="H1649" s="3">
        <v>16.920680000000001</v>
      </c>
      <c r="I1649" s="3">
        <v>3.3702287522387899</v>
      </c>
      <c r="J1649" s="3">
        <v>3.4587441619097001</v>
      </c>
      <c r="K1649" s="3">
        <v>14.612064999999999</v>
      </c>
      <c r="L1649" s="3">
        <v>24.419304618578099</v>
      </c>
      <c r="M1649" s="3">
        <v>0.76022502740396003</v>
      </c>
      <c r="N1649" s="3">
        <v>2.1137374923486201</v>
      </c>
      <c r="O1649" s="3">
        <v>3.9143804051371802</v>
      </c>
      <c r="P1649" s="3">
        <v>1.21165223514234</v>
      </c>
      <c r="Q1649" s="4">
        <v>1927</v>
      </c>
      <c r="R1649" s="3">
        <v>8.0051000000000005</v>
      </c>
      <c r="S1649" s="3">
        <v>1.4390062313656</v>
      </c>
      <c r="T1649" s="3">
        <v>0.65454349867627704</v>
      </c>
      <c r="U1649" s="3">
        <v>10.154275</v>
      </c>
      <c r="V1649" s="3">
        <v>0.86098651725717501</v>
      </c>
    </row>
    <row r="1650" spans="1:22" x14ac:dyDescent="0.3">
      <c r="A1650" s="4">
        <v>29262</v>
      </c>
      <c r="B1650" s="52" t="s">
        <v>2</v>
      </c>
      <c r="C1650" s="52" t="str">
        <f t="shared" si="25"/>
        <v>Angiospermae</v>
      </c>
      <c r="D1650" s="3">
        <v>4.6283403825450904</v>
      </c>
      <c r="E1650" s="3">
        <v>2.3685898201789</v>
      </c>
      <c r="F1650" s="3">
        <v>11.2336499999999</v>
      </c>
      <c r="G1650" s="3">
        <v>1.2407725894967301</v>
      </c>
      <c r="H1650" s="3">
        <v>16.643159999999899</v>
      </c>
      <c r="I1650" s="3">
        <v>3.8536771340252698</v>
      </c>
      <c r="J1650" s="3">
        <v>3.4625181950509401</v>
      </c>
      <c r="K1650" s="3">
        <v>13.938404999999999</v>
      </c>
      <c r="L1650" s="3">
        <v>24.459016393442599</v>
      </c>
      <c r="M1650" s="3">
        <v>1.0247212430305399</v>
      </c>
      <c r="N1650" s="3">
        <v>2.15920601971977</v>
      </c>
      <c r="O1650" s="3">
        <v>4.7427587099700803</v>
      </c>
      <c r="P1650" s="3">
        <v>1.1861321479385301</v>
      </c>
      <c r="Q1650" s="4">
        <v>2748</v>
      </c>
      <c r="R1650" s="3">
        <v>7.7080000000000002</v>
      </c>
      <c r="S1650" s="3">
        <v>1.4717202566830201</v>
      </c>
      <c r="T1650" s="3">
        <v>0.83262612848412898</v>
      </c>
      <c r="U1650" s="3">
        <v>9.4708249999999996</v>
      </c>
      <c r="V1650" s="3">
        <v>0.81253915066861504</v>
      </c>
    </row>
    <row r="1651" spans="1:22" x14ac:dyDescent="0.3">
      <c r="A1651" s="4">
        <v>29313</v>
      </c>
      <c r="B1651" s="52" t="s">
        <v>2</v>
      </c>
      <c r="C1651" s="52" t="str">
        <f t="shared" si="25"/>
        <v>Angiospermae</v>
      </c>
      <c r="D1651" s="3">
        <v>3.2439040176306402</v>
      </c>
      <c r="E1651" s="3">
        <v>3.8299643947728499</v>
      </c>
      <c r="F1651" s="3">
        <v>13.1551499999999</v>
      </c>
      <c r="G1651" s="3">
        <v>1.15750333519572</v>
      </c>
      <c r="H1651" s="3">
        <v>17.299109999999999</v>
      </c>
      <c r="I1651" s="3">
        <v>1.98204296085156</v>
      </c>
      <c r="J1651" s="3">
        <v>3.5735047512576799</v>
      </c>
      <c r="K1651" s="3">
        <v>15.227130000000001</v>
      </c>
      <c r="L1651" s="3">
        <v>22.256242568370901</v>
      </c>
      <c r="M1651" s="3">
        <v>1.0588466630475399</v>
      </c>
      <c r="N1651" s="3">
        <v>2.01145425159587</v>
      </c>
      <c r="O1651" s="3">
        <v>3.4347969443147202</v>
      </c>
      <c r="P1651" s="3">
        <v>1.2093659289970999</v>
      </c>
      <c r="Q1651" s="4">
        <v>1789</v>
      </c>
      <c r="R1651" s="3">
        <v>8.6002999999999901</v>
      </c>
      <c r="S1651" s="3">
        <v>1.3998450962862099</v>
      </c>
      <c r="T1651" s="3">
        <v>0.61100542743532005</v>
      </c>
      <c r="U1651" s="3">
        <v>10.8777249999999</v>
      </c>
      <c r="V1651" s="3">
        <v>0.57704807387005697</v>
      </c>
    </row>
    <row r="1652" spans="1:22" x14ac:dyDescent="0.3">
      <c r="A1652" s="4">
        <v>29369</v>
      </c>
      <c r="B1652" s="52" t="s">
        <v>2</v>
      </c>
      <c r="C1652" s="52" t="str">
        <f t="shared" si="25"/>
        <v>Angiospermae</v>
      </c>
      <c r="D1652" s="3">
        <v>2.83745342739646</v>
      </c>
      <c r="E1652" s="3">
        <v>3.7489049498597899</v>
      </c>
      <c r="F1652" s="3">
        <v>8.4671500000000002</v>
      </c>
      <c r="G1652" s="3">
        <v>1.27539372752342</v>
      </c>
      <c r="H1652" s="3">
        <v>13.130750000000001</v>
      </c>
      <c r="I1652" s="3">
        <v>1.6584719183349299</v>
      </c>
      <c r="J1652" s="3">
        <v>3.83768352365415</v>
      </c>
      <c r="K1652" s="3">
        <v>10.79895</v>
      </c>
      <c r="L1652" s="3">
        <v>23.920065252854801</v>
      </c>
      <c r="M1652" s="3">
        <v>0.79598353100285801</v>
      </c>
      <c r="N1652" s="3">
        <v>2.15452457133481</v>
      </c>
      <c r="O1652" s="3">
        <v>2.2585661981951999</v>
      </c>
      <c r="P1652" s="3">
        <v>1.16293826592453</v>
      </c>
      <c r="Q1652" s="4">
        <v>1226</v>
      </c>
      <c r="R1652" s="3">
        <v>6.0945</v>
      </c>
      <c r="S1652" s="3">
        <v>1.4832041698571199</v>
      </c>
      <c r="T1652" s="3">
        <v>0.58449308888099805</v>
      </c>
      <c r="U1652" s="3">
        <v>7.2808250000000001</v>
      </c>
      <c r="V1652" s="3">
        <v>0.734302992606639</v>
      </c>
    </row>
    <row r="1653" spans="1:22" x14ac:dyDescent="0.3">
      <c r="A1653" s="4">
        <v>29446</v>
      </c>
      <c r="B1653" s="52" t="s">
        <v>2</v>
      </c>
      <c r="C1653" s="52" t="str">
        <f t="shared" si="25"/>
        <v>Angiospermae</v>
      </c>
      <c r="D1653" s="3">
        <v>6.29308898938024</v>
      </c>
      <c r="E1653" s="3">
        <v>1.7513500934641799</v>
      </c>
      <c r="F1653" s="3">
        <v>10.974500000000001</v>
      </c>
      <c r="G1653" s="3">
        <v>1.39951250626452</v>
      </c>
      <c r="H1653" s="3">
        <v>19.743400000000001</v>
      </c>
      <c r="I1653" s="3">
        <v>5.3139042242607797</v>
      </c>
      <c r="J1653" s="3">
        <v>3.3927606699081498</v>
      </c>
      <c r="K1653" s="3">
        <v>15.35895</v>
      </c>
      <c r="L1653" s="3">
        <v>29.924450291298601</v>
      </c>
      <c r="M1653" s="3">
        <v>0.99574446247644299</v>
      </c>
      <c r="N1653" s="3">
        <v>2.06305120167189</v>
      </c>
      <c r="O1653" s="3">
        <v>6.2663085130468499</v>
      </c>
      <c r="P1653" s="3">
        <v>1.06836379566307</v>
      </c>
      <c r="Q1653" s="4">
        <v>5553</v>
      </c>
      <c r="R1653" s="3">
        <v>9.57</v>
      </c>
      <c r="S1653" s="3">
        <v>1.4951884932707</v>
      </c>
      <c r="T1653" s="3">
        <v>0.84440315927967002</v>
      </c>
      <c r="U1653" s="3">
        <v>10.27225</v>
      </c>
      <c r="V1653" s="3">
        <v>0.84801190576507601</v>
      </c>
    </row>
    <row r="1654" spans="1:22" x14ac:dyDescent="0.3">
      <c r="A1654" s="4">
        <v>29540</v>
      </c>
      <c r="B1654" s="52" t="s">
        <v>2</v>
      </c>
      <c r="C1654" s="52" t="str">
        <f t="shared" si="25"/>
        <v>Angiospermae</v>
      </c>
      <c r="D1654" s="3">
        <v>3.1276283305422301</v>
      </c>
      <c r="E1654" s="3">
        <v>2.7637940904825902</v>
      </c>
      <c r="F1654" s="3">
        <v>8.5585000000000004</v>
      </c>
      <c r="G1654" s="3">
        <v>1.23585324531167</v>
      </c>
      <c r="H1654" s="3">
        <v>12.595599999999999</v>
      </c>
      <c r="I1654" s="3">
        <v>2.0497634194547198</v>
      </c>
      <c r="J1654" s="3">
        <v>3.7697329376854598</v>
      </c>
      <c r="K1654" s="3">
        <v>10.57705</v>
      </c>
      <c r="L1654" s="3">
        <v>26.807301017354799</v>
      </c>
      <c r="M1654" s="3">
        <v>0.99009492114026998</v>
      </c>
      <c r="N1654" s="3">
        <v>1.7752783650457999</v>
      </c>
      <c r="O1654" s="3">
        <v>3.0966489252842901</v>
      </c>
      <c r="P1654" s="3">
        <v>1.0934934679145201</v>
      </c>
      <c r="Q1654" s="4">
        <v>1685</v>
      </c>
      <c r="R1654" s="3">
        <v>7.0949999999999998</v>
      </c>
      <c r="S1654" s="3">
        <v>1.3513974510492801</v>
      </c>
      <c r="T1654" s="3">
        <v>0.65537308235705904</v>
      </c>
      <c r="U1654" s="3">
        <v>7.8267499999999997</v>
      </c>
      <c r="V1654" s="3">
        <v>0.66192954671687398</v>
      </c>
    </row>
    <row r="1655" spans="1:22" x14ac:dyDescent="0.3">
      <c r="A1655" s="4">
        <v>29555</v>
      </c>
      <c r="B1655" s="52" t="s">
        <v>2</v>
      </c>
      <c r="C1655" s="52" t="str">
        <f t="shared" si="25"/>
        <v>Angiospermae</v>
      </c>
      <c r="D1655" s="3">
        <v>0.84624730855272801</v>
      </c>
      <c r="E1655" s="3">
        <v>6.8429168890398602</v>
      </c>
      <c r="F1655" s="3">
        <v>5.7907999999999902</v>
      </c>
      <c r="G1655" s="3">
        <v>1.2476557643158099</v>
      </c>
      <c r="H1655" s="3">
        <v>8.6590500000000006</v>
      </c>
      <c r="I1655" s="3">
        <v>1.3206676044432999</v>
      </c>
      <c r="J1655" s="3">
        <v>2.7567567567567499</v>
      </c>
      <c r="K1655" s="3">
        <v>7.2249249999999998</v>
      </c>
      <c r="L1655" s="3">
        <v>26.148648648648599</v>
      </c>
      <c r="M1655" s="3">
        <v>1</v>
      </c>
      <c r="N1655" s="3">
        <v>1.52328721336277</v>
      </c>
      <c r="O1655" s="3">
        <v>0.84624730855272801</v>
      </c>
      <c r="P1655" s="3">
        <v>1.00926777194396</v>
      </c>
      <c r="Q1655" s="4">
        <v>148</v>
      </c>
      <c r="R1655" s="3">
        <v>5.68445</v>
      </c>
      <c r="S1655" s="3">
        <v>1.25921875340406</v>
      </c>
      <c r="T1655" s="3">
        <v>1.56061660828433</v>
      </c>
      <c r="U1655" s="3">
        <v>5.7376250000000004</v>
      </c>
      <c r="V1655" s="3">
        <v>1.56061660828433</v>
      </c>
    </row>
    <row r="1656" spans="1:22" x14ac:dyDescent="0.3">
      <c r="A1656" s="4">
        <v>29738</v>
      </c>
      <c r="B1656" s="52" t="s">
        <v>2</v>
      </c>
      <c r="C1656" s="52" t="str">
        <f t="shared" si="25"/>
        <v>Angiospermae</v>
      </c>
      <c r="D1656" s="3">
        <v>3.72938251675017</v>
      </c>
      <c r="E1656" s="3">
        <v>3.0789978386051899</v>
      </c>
      <c r="F1656" s="3">
        <v>9.9525000000000006</v>
      </c>
      <c r="G1656" s="3">
        <v>1.2225300175835201</v>
      </c>
      <c r="H1656" s="3">
        <v>14.381959999999999</v>
      </c>
      <c r="I1656" s="3">
        <v>2.4817538246426198</v>
      </c>
      <c r="J1656" s="3">
        <v>3.9924906132665798</v>
      </c>
      <c r="K1656" s="3">
        <v>12.16723</v>
      </c>
      <c r="L1656" s="3">
        <v>29.224130708001599</v>
      </c>
      <c r="M1656" s="3">
        <v>0.86673407665061097</v>
      </c>
      <c r="N1656" s="3">
        <v>2.1374372083345698</v>
      </c>
      <c r="O1656" s="3">
        <v>3.2323829121323899</v>
      </c>
      <c r="P1656" s="3">
        <v>1.19326663109746</v>
      </c>
      <c r="Q1656" s="4">
        <v>2398</v>
      </c>
      <c r="R1656" s="3">
        <v>6.7286000000000001</v>
      </c>
      <c r="S1656" s="3">
        <v>1.45880427549741</v>
      </c>
      <c r="T1656" s="3">
        <v>0.66545971444228602</v>
      </c>
      <c r="U1656" s="3">
        <v>8.3405499999999897</v>
      </c>
      <c r="V1656" s="3">
        <v>0.76777841366740096</v>
      </c>
    </row>
    <row r="1657" spans="1:22" x14ac:dyDescent="0.3">
      <c r="A1657" s="4">
        <v>29758</v>
      </c>
      <c r="B1657" s="52" t="s">
        <v>2</v>
      </c>
      <c r="C1657" s="52" t="str">
        <f t="shared" si="25"/>
        <v>Angiospermae</v>
      </c>
      <c r="D1657" s="3">
        <v>4.22433667450907</v>
      </c>
      <c r="E1657" s="3">
        <v>2.3557065728940598</v>
      </c>
      <c r="F1657" s="3">
        <v>10.87725</v>
      </c>
      <c r="G1657" s="3">
        <v>1.2440391643108299</v>
      </c>
      <c r="H1657" s="3">
        <v>16.1861999999999</v>
      </c>
      <c r="I1657" s="3">
        <v>3.0467574582336501</v>
      </c>
      <c r="J1657" s="3">
        <v>3.73030303030303</v>
      </c>
      <c r="K1657" s="3">
        <v>13.5317249999999</v>
      </c>
      <c r="L1657" s="3">
        <v>24.320303030302998</v>
      </c>
      <c r="M1657" s="3">
        <v>1.09304840036178</v>
      </c>
      <c r="N1657" s="3">
        <v>2.2040032679738499</v>
      </c>
      <c r="O1657" s="3">
        <v>4.6174044446617604</v>
      </c>
      <c r="P1657" s="3">
        <v>1.1939082115661599</v>
      </c>
      <c r="Q1657" s="4">
        <v>3300</v>
      </c>
      <c r="R1657" s="3">
        <v>7.3440000000000003</v>
      </c>
      <c r="S1657" s="3">
        <v>1.4852685737806099</v>
      </c>
      <c r="T1657" s="3">
        <v>0.72123926026509899</v>
      </c>
      <c r="U1657" s="3">
        <v>9.1106250000000006</v>
      </c>
      <c r="V1657" s="3">
        <v>0.65984201616907301</v>
      </c>
    </row>
    <row r="1658" spans="1:22" x14ac:dyDescent="0.3">
      <c r="A1658" s="4">
        <v>29860</v>
      </c>
      <c r="B1658" s="52" t="s">
        <v>2</v>
      </c>
      <c r="C1658" s="52" t="str">
        <f t="shared" si="25"/>
        <v>Angiospermae</v>
      </c>
      <c r="D1658" s="3">
        <v>2.2822648485582802</v>
      </c>
      <c r="E1658" s="3">
        <v>4.0426715533591402</v>
      </c>
      <c r="F1658" s="3">
        <v>10.080399999999999</v>
      </c>
      <c r="G1658" s="3">
        <v>1.2667329669457501</v>
      </c>
      <c r="H1658" s="3">
        <v>15.457949999999901</v>
      </c>
      <c r="I1658" s="3">
        <v>2.26316190218725</v>
      </c>
      <c r="J1658" s="3">
        <v>3.3340659340659302</v>
      </c>
      <c r="K1658" s="3">
        <v>12.769174999999899</v>
      </c>
      <c r="L1658" s="3">
        <v>27.9785553047404</v>
      </c>
      <c r="M1658" s="3">
        <v>1.0925548916929699</v>
      </c>
      <c r="N1658" s="3">
        <v>2.1578014308148599</v>
      </c>
      <c r="O1658" s="3">
        <v>2.4934996244312702</v>
      </c>
      <c r="P1658" s="3">
        <v>1.16913851943992</v>
      </c>
      <c r="Q1658" s="4">
        <v>910</v>
      </c>
      <c r="R1658" s="3">
        <v>7.1637500000000003</v>
      </c>
      <c r="S1658" s="3">
        <v>1.4809863055007</v>
      </c>
      <c r="T1658" s="3">
        <v>0.99162982929737997</v>
      </c>
      <c r="U1658" s="3">
        <v>8.6220750000000006</v>
      </c>
      <c r="V1658" s="3">
        <v>0.90762472150099105</v>
      </c>
    </row>
    <row r="1659" spans="1:22" x14ac:dyDescent="0.3">
      <c r="A1659" s="4">
        <v>29916</v>
      </c>
      <c r="B1659" s="52" t="s">
        <v>2</v>
      </c>
      <c r="C1659" s="52" t="str">
        <f t="shared" si="25"/>
        <v>Angiospermae</v>
      </c>
      <c r="D1659" s="3">
        <v>11.8699825980789</v>
      </c>
      <c r="E1659" s="3">
        <v>2.0556972600741399</v>
      </c>
      <c r="F1659" s="3">
        <v>17.797750000000001</v>
      </c>
      <c r="G1659" s="3">
        <v>1.0872511974828201</v>
      </c>
      <c r="H1659" s="3">
        <v>20.903500000000001</v>
      </c>
      <c r="I1659" s="3">
        <v>7.1516890109402604</v>
      </c>
      <c r="J1659" s="3">
        <v>3.6712814265145601</v>
      </c>
      <c r="K1659" s="3">
        <v>19.350625000000001</v>
      </c>
      <c r="L1659" s="3">
        <v>31.620901639344201</v>
      </c>
      <c r="M1659" s="3">
        <v>0.72938337945210696</v>
      </c>
      <c r="N1659" s="3">
        <v>3.5375698087662899</v>
      </c>
      <c r="O1659" s="3">
        <v>8.6577680214245305</v>
      </c>
      <c r="P1659" s="3">
        <v>1.50149219104263</v>
      </c>
      <c r="Q1659" s="4">
        <v>18058</v>
      </c>
      <c r="R1659" s="3">
        <v>5.9089999999999998</v>
      </c>
      <c r="S1659" s="3">
        <v>1.6324991827222199</v>
      </c>
      <c r="T1659" s="3">
        <v>0.60250206365910697</v>
      </c>
      <c r="U1659" s="3">
        <v>11.853375</v>
      </c>
      <c r="V1659" s="3">
        <v>0.82604303941185198</v>
      </c>
    </row>
    <row r="1660" spans="1:22" x14ac:dyDescent="0.3">
      <c r="A1660" s="4">
        <v>29958</v>
      </c>
      <c r="B1660" s="52" t="s">
        <v>2</v>
      </c>
      <c r="C1660" s="52" t="str">
        <f t="shared" si="25"/>
        <v>Angiospermae</v>
      </c>
      <c r="D1660" s="3">
        <v>4.0664547795585699</v>
      </c>
      <c r="E1660" s="3">
        <v>2.1109464720545699</v>
      </c>
      <c r="F1660" s="3">
        <v>7.9124999999999996</v>
      </c>
      <c r="G1660" s="3">
        <v>1.4278571879936801</v>
      </c>
      <c r="H1660" s="3">
        <v>14.683339999999999</v>
      </c>
      <c r="I1660" s="3">
        <v>3.18886055689687</v>
      </c>
      <c r="J1660" s="3">
        <v>4.1460863697705799</v>
      </c>
      <c r="K1660" s="3">
        <v>11.29792</v>
      </c>
      <c r="L1660" s="3">
        <v>30.2518568534773</v>
      </c>
      <c r="M1660" s="3">
        <v>0.92176572440026305</v>
      </c>
      <c r="N1660" s="3">
        <v>2.1688192372455699</v>
      </c>
      <c r="O1660" s="3">
        <v>3.7483186356207199</v>
      </c>
      <c r="P1660" s="3">
        <v>1.07779904241045</v>
      </c>
      <c r="Q1660" s="4">
        <v>2964</v>
      </c>
      <c r="R1660" s="3">
        <v>6.7702</v>
      </c>
      <c r="S1660" s="3">
        <v>1.5389431099184701</v>
      </c>
      <c r="T1660" s="3">
        <v>0.78418689737477598</v>
      </c>
      <c r="U1660" s="3">
        <v>7.3413500000000003</v>
      </c>
      <c r="V1660" s="3">
        <v>0.85074425813023002</v>
      </c>
    </row>
    <row r="1661" spans="1:22" x14ac:dyDescent="0.3">
      <c r="A1661" s="4">
        <v>30111</v>
      </c>
      <c r="B1661" s="52" t="s">
        <v>2</v>
      </c>
      <c r="C1661" s="52" t="str">
        <f t="shared" si="25"/>
        <v>Angiospermae</v>
      </c>
      <c r="D1661" s="3">
        <v>2.4414555812530501</v>
      </c>
      <c r="E1661" s="3">
        <v>3.9018946533182399</v>
      </c>
      <c r="F1661" s="3">
        <v>11.070600000000001</v>
      </c>
      <c r="G1661" s="3">
        <v>1.1970769425324701</v>
      </c>
      <c r="H1661" s="3">
        <v>15.434119999999901</v>
      </c>
      <c r="I1661" s="3">
        <v>2.3395160050663399</v>
      </c>
      <c r="J1661" s="3">
        <v>3.4054283290924499</v>
      </c>
      <c r="K1661" s="3">
        <v>13.252359999999999</v>
      </c>
      <c r="L1661" s="3">
        <v>23.558397271952199</v>
      </c>
      <c r="M1661" s="3">
        <v>1.1621088060798499</v>
      </c>
      <c r="N1661" s="3">
        <v>2.2503965939577699</v>
      </c>
      <c r="O1661" s="3">
        <v>2.8372370306269898</v>
      </c>
      <c r="P1661" s="3">
        <v>1.23493781025154</v>
      </c>
      <c r="Q1661" s="4">
        <v>1179</v>
      </c>
      <c r="R1661" s="3">
        <v>6.8583999999999996</v>
      </c>
      <c r="S1661" s="3">
        <v>1.4783155781136701</v>
      </c>
      <c r="T1661" s="3">
        <v>0.95824639327069205</v>
      </c>
      <c r="U1661" s="3">
        <v>8.9644999999999992</v>
      </c>
      <c r="V1661" s="3">
        <v>0.82457545133243104</v>
      </c>
    </row>
    <row r="1662" spans="1:22" x14ac:dyDescent="0.3">
      <c r="A1662" s="4">
        <v>30140</v>
      </c>
      <c r="B1662" s="52" t="s">
        <v>2</v>
      </c>
      <c r="C1662" s="52" t="str">
        <f t="shared" si="25"/>
        <v>Angiospermae</v>
      </c>
      <c r="D1662" s="3">
        <v>8.0933406764935096</v>
      </c>
      <c r="E1662" s="3">
        <v>2.13431462734078</v>
      </c>
      <c r="F1662" s="3">
        <v>16.068899999999999</v>
      </c>
      <c r="G1662" s="3">
        <v>1.16095532363758</v>
      </c>
      <c r="H1662" s="3">
        <v>21.2416499999999</v>
      </c>
      <c r="I1662" s="3">
        <v>6.8272166864053796</v>
      </c>
      <c r="J1662" s="3">
        <v>3.2973738162647601</v>
      </c>
      <c r="K1662" s="3">
        <v>18.6552749999999</v>
      </c>
      <c r="L1662" s="3">
        <v>35.107645678529501</v>
      </c>
      <c r="M1662" s="3">
        <v>0.93025044307456095</v>
      </c>
      <c r="N1662" s="3">
        <v>2.3085362473984699</v>
      </c>
      <c r="O1662" s="3">
        <v>7.52883375026145</v>
      </c>
      <c r="P1662" s="3">
        <v>1.2717642286878801</v>
      </c>
      <c r="Q1662" s="4">
        <v>10243</v>
      </c>
      <c r="R1662" s="3">
        <v>9.2013499999999908</v>
      </c>
      <c r="S1662" s="3">
        <v>1.47646145170704</v>
      </c>
      <c r="T1662" s="3">
        <v>0.84355978072620996</v>
      </c>
      <c r="U1662" s="3">
        <v>12.635124999999899</v>
      </c>
      <c r="V1662" s="3">
        <v>0.90680932968778805</v>
      </c>
    </row>
    <row r="1663" spans="1:22" x14ac:dyDescent="0.3">
      <c r="A1663" s="4">
        <v>30142</v>
      </c>
      <c r="B1663" s="52" t="s">
        <v>2</v>
      </c>
      <c r="C1663" s="52" t="str">
        <f t="shared" si="25"/>
        <v>Angiospermae</v>
      </c>
      <c r="D1663" s="3">
        <v>2.7977018907415201</v>
      </c>
      <c r="E1663" s="3">
        <v>3.0399694903302001</v>
      </c>
      <c r="F1663" s="3">
        <v>8.6917500000000008</v>
      </c>
      <c r="G1663" s="3">
        <v>1.2321977737509699</v>
      </c>
      <c r="H1663" s="3">
        <v>12.7281599999999</v>
      </c>
      <c r="I1663" s="3">
        <v>2.4532803577393301</v>
      </c>
      <c r="J1663" s="3">
        <v>4.2539280283831697</v>
      </c>
      <c r="K1663" s="3">
        <v>10.709955000000001</v>
      </c>
      <c r="L1663" s="3">
        <v>24.496139989706599</v>
      </c>
      <c r="M1663" s="3">
        <v>1.0219662765540301</v>
      </c>
      <c r="N1663" s="3">
        <v>1.91162308697415</v>
      </c>
      <c r="O1663" s="3">
        <v>2.8591569841892999</v>
      </c>
      <c r="P1663" s="3">
        <v>1.1324718811990799</v>
      </c>
      <c r="Q1663" s="4">
        <v>1973</v>
      </c>
      <c r="R1663" s="3">
        <v>6.6582999999999997</v>
      </c>
      <c r="S1663" s="3">
        <v>1.3954293308490799</v>
      </c>
      <c r="T1663" s="3">
        <v>0.87689126774300297</v>
      </c>
      <c r="U1663" s="3">
        <v>7.6750249999999998</v>
      </c>
      <c r="V1663" s="3">
        <v>0.85804325236620305</v>
      </c>
    </row>
    <row r="1664" spans="1:22" x14ac:dyDescent="0.3">
      <c r="A1664" s="4">
        <v>30235</v>
      </c>
      <c r="B1664" s="52" t="s">
        <v>2</v>
      </c>
      <c r="C1664" s="52" t="str">
        <f t="shared" si="25"/>
        <v>Angiospermae</v>
      </c>
      <c r="D1664" s="3">
        <v>11.728470231620101</v>
      </c>
      <c r="E1664" s="3">
        <v>1.50802649735414</v>
      </c>
      <c r="F1664" s="3">
        <v>15.062749999999999</v>
      </c>
      <c r="G1664" s="3">
        <v>1.2076855155930999</v>
      </c>
      <c r="H1664" s="3">
        <v>21.319379999999999</v>
      </c>
      <c r="I1664" s="3">
        <v>6.8713727511752296</v>
      </c>
      <c r="J1664" s="3">
        <v>3.3404855444746602</v>
      </c>
      <c r="K1664" s="3">
        <v>18.191064999999998</v>
      </c>
      <c r="L1664" s="3">
        <v>54.047450065902801</v>
      </c>
      <c r="M1664" s="3">
        <v>0.85163583168858503</v>
      </c>
      <c r="N1664" s="3">
        <v>4.1693159150467398</v>
      </c>
      <c r="O1664" s="3">
        <v>9.9883855001406499</v>
      </c>
      <c r="P1664" s="3">
        <v>1.49312430766028</v>
      </c>
      <c r="Q1664" s="4">
        <v>9927</v>
      </c>
      <c r="R1664" s="3">
        <v>5.1133999999999897</v>
      </c>
      <c r="S1664" s="3">
        <v>1.8032245993413001</v>
      </c>
      <c r="T1664" s="3">
        <v>0.58587118485835299</v>
      </c>
      <c r="U1664" s="3">
        <v>10.088075</v>
      </c>
      <c r="V1664" s="3">
        <v>0.68793627869874097</v>
      </c>
    </row>
    <row r="1665" spans="1:22" x14ac:dyDescent="0.3">
      <c r="A1665" s="4">
        <v>30268</v>
      </c>
      <c r="B1665" s="52" t="s">
        <v>2</v>
      </c>
      <c r="C1665" s="52" t="str">
        <f t="shared" si="25"/>
        <v>Angiospermae</v>
      </c>
      <c r="D1665" s="3">
        <v>7.8505450031640702</v>
      </c>
      <c r="E1665" s="3">
        <v>2.3974378389240001</v>
      </c>
      <c r="F1665" s="3">
        <v>16.497599999999998</v>
      </c>
      <c r="G1665" s="3">
        <v>1.15040217971098</v>
      </c>
      <c r="H1665" s="3">
        <v>21.460149999999899</v>
      </c>
      <c r="I1665" s="3">
        <v>5.9678810256156103</v>
      </c>
      <c r="J1665" s="3">
        <v>3.3585843220768599</v>
      </c>
      <c r="K1665" s="3">
        <v>18.978874999999999</v>
      </c>
      <c r="L1665" s="3">
        <v>36.0916853018906</v>
      </c>
      <c r="M1665" s="3">
        <v>0.87654376813868196</v>
      </c>
      <c r="N1665" s="3">
        <v>2.44035888717683</v>
      </c>
      <c r="O1665" s="3">
        <v>6.8813462990157399</v>
      </c>
      <c r="P1665" s="3">
        <v>1.3045989850324899</v>
      </c>
      <c r="Q1665" s="4">
        <v>9861</v>
      </c>
      <c r="R1665" s="3">
        <v>8.7938500000000008</v>
      </c>
      <c r="S1665" s="3">
        <v>1.5008135160301199</v>
      </c>
      <c r="T1665" s="3">
        <v>0.76018684348797805</v>
      </c>
      <c r="U1665" s="3">
        <v>12.645725000000001</v>
      </c>
      <c r="V1665" s="3">
        <v>0.86725486064684998</v>
      </c>
    </row>
    <row r="1666" spans="1:22" x14ac:dyDescent="0.3">
      <c r="A1666" s="4">
        <v>30305</v>
      </c>
      <c r="B1666" s="52" t="s">
        <v>2</v>
      </c>
      <c r="C1666" s="52" t="str">
        <f t="shared" si="25"/>
        <v>Angiospermae</v>
      </c>
      <c r="D1666" s="3">
        <v>3.7550799298904001</v>
      </c>
      <c r="E1666" s="3">
        <v>2.5648195166008998</v>
      </c>
      <c r="F1666" s="3">
        <v>9.6783000000000001</v>
      </c>
      <c r="G1666" s="3">
        <v>1.3227725943605799</v>
      </c>
      <c r="H1666" s="3">
        <v>15.926080000000001</v>
      </c>
      <c r="I1666" s="3">
        <v>3.0259442250227</v>
      </c>
      <c r="J1666" s="3">
        <v>4.2834518422753698</v>
      </c>
      <c r="K1666" s="3">
        <v>12.80219</v>
      </c>
      <c r="L1666" s="3">
        <v>22.883931458131201</v>
      </c>
      <c r="M1666" s="3">
        <v>1.0049005511515401</v>
      </c>
      <c r="N1666" s="3">
        <v>2.1643989019053498</v>
      </c>
      <c r="O1666" s="3">
        <v>3.7734818911649599</v>
      </c>
      <c r="P1666" s="3">
        <v>1.13618407536759</v>
      </c>
      <c r="Q1666" s="4">
        <v>3096</v>
      </c>
      <c r="R1666" s="3">
        <v>7.3582000000000001</v>
      </c>
      <c r="S1666" s="3">
        <v>1.5029131570451599</v>
      </c>
      <c r="T1666" s="3">
        <v>0.80582684830120799</v>
      </c>
      <c r="U1666" s="3">
        <v>8.5182500000000001</v>
      </c>
      <c r="V1666" s="3">
        <v>0.80189711049296197</v>
      </c>
    </row>
    <row r="1667" spans="1:22" x14ac:dyDescent="0.3">
      <c r="A1667" s="4">
        <v>30366</v>
      </c>
      <c r="B1667" s="52" t="s">
        <v>2</v>
      </c>
      <c r="C1667" s="52" t="str">
        <f t="shared" ref="C1667:C1730" si="26">_xlfn.IFS(B1667="Acer","Angiospermae",B1667="Aesculus","Angiospermae",B1667="Ailanthus","Angiospermae",B1667="Alnus","Angiospermae",B1667="Amelanchier","Angiospermae",B1667="Betula","Angiospermae",B1667="Carpinus","Angiospermae",B1667="Castanea","Angiospermae",B1667="Catalpa","Angiospermae",B1667="Cercidiphyllum","Angiospermae",B1667="Corylus","Angiospermae",B1667="Crataegus","Angiospermae",B1667="Fagus","Angiospermae",B1667="Fraxinus","Angiospermae",B1667="Gleditsia","Angiospermae",B1667="Ilex","Angiospermae",B1667="Liquidambar","Angiospermae",B1667="Liriodendron","Angiospermae",B1667="Magnolia","Angiospermae",B1667="Malus","Angiospermae",B1667="Mespilus","Angiospermae",B1667="Ostrya","Angiospermae",B1667="Platanus","Angiospermae",B1667="Populus","Angiospermae",B1667="Prunus","Angiospermae",B1667="Pterocarya","Angiospermae",B1667="Pyrus","Angiospermae",B1667="Quercus","Angiospermae",B1667="Robinia","Angiospermae",B1667="Salix","Angiospermae",B1667="Sorbus","Angiospermae",B1667="Styphnolobium","Angiospermae",B1667="Tilia","Angiospermae",B1667="Ulmus","Angiospermae",B1667="Ginkgo","Ginkgophyta",B1667="Cedrus","Coniferae",B1667="Chamaecyparis","Coniferae",B1667="Metasequoia","Coniferae",B1667="Pinus","Coniferae",B1667="Taxodium","Coniferae",B1667="Taxus","Coniferae")</f>
        <v>Angiospermae</v>
      </c>
      <c r="D1667" s="3">
        <v>1.0811138039344701</v>
      </c>
      <c r="E1667" s="3">
        <v>6.37520469301072</v>
      </c>
      <c r="F1667" s="3">
        <v>7.2161999999999997</v>
      </c>
      <c r="G1667" s="3">
        <v>1.18783570300157</v>
      </c>
      <c r="H1667" s="3">
        <v>9.9271199999999897</v>
      </c>
      <c r="I1667" s="3">
        <v>0.86668650424080895</v>
      </c>
      <c r="J1667" s="3">
        <v>2.8533333333333299</v>
      </c>
      <c r="K1667" s="3">
        <v>8.5716599999999907</v>
      </c>
      <c r="L1667" s="3">
        <v>21.04</v>
      </c>
      <c r="M1667" s="3">
        <v>1.04699116103977</v>
      </c>
      <c r="N1667" s="3">
        <v>1.5899673265423699</v>
      </c>
      <c r="O1667" s="3">
        <v>1.13191659679747</v>
      </c>
      <c r="P1667" s="3">
        <v>1.0722596175277399</v>
      </c>
      <c r="Q1667" s="4">
        <v>150</v>
      </c>
      <c r="R1667" s="3">
        <v>6.2435999999999998</v>
      </c>
      <c r="S1667" s="3">
        <v>1.27366825658627</v>
      </c>
      <c r="T1667" s="3">
        <v>0.80166075124255898</v>
      </c>
      <c r="U1667" s="3">
        <v>6.7298999999999998</v>
      </c>
      <c r="V1667" s="3">
        <v>0.76568053396594604</v>
      </c>
    </row>
    <row r="1668" spans="1:22" x14ac:dyDescent="0.3">
      <c r="A1668" s="4">
        <v>30549</v>
      </c>
      <c r="B1668" s="52" t="s">
        <v>2</v>
      </c>
      <c r="C1668" s="52" t="str">
        <f t="shared" si="26"/>
        <v>Angiospermae</v>
      </c>
      <c r="D1668" s="3">
        <v>8.2909191242009896</v>
      </c>
      <c r="E1668" s="3">
        <v>2.4362082511556902</v>
      </c>
      <c r="F1668" s="3">
        <v>15.7098999999999</v>
      </c>
      <c r="G1668" s="3">
        <v>1.1473446680118899</v>
      </c>
      <c r="H1668" s="3">
        <v>20.33944</v>
      </c>
      <c r="I1668" s="3">
        <v>5.7813790003423602</v>
      </c>
      <c r="J1668" s="3">
        <v>3.4212085308056799</v>
      </c>
      <c r="K1668" s="3">
        <v>18.024669999999901</v>
      </c>
      <c r="L1668" s="3">
        <v>33.106990521326999</v>
      </c>
      <c r="M1668" s="3">
        <v>0.77777921320295396</v>
      </c>
      <c r="N1668" s="3">
        <v>2.4645203504222701</v>
      </c>
      <c r="O1668" s="3">
        <v>6.4485045531503697</v>
      </c>
      <c r="P1668" s="3">
        <v>1.3111906788856</v>
      </c>
      <c r="Q1668" s="4">
        <v>8440</v>
      </c>
      <c r="R1668" s="3">
        <v>8.2529000000000003</v>
      </c>
      <c r="S1668" s="3">
        <v>1.5043876341662901</v>
      </c>
      <c r="T1668" s="3">
        <v>0.69731460574336801</v>
      </c>
      <c r="U1668" s="3">
        <v>11.981399999999899</v>
      </c>
      <c r="V1668" s="3">
        <v>0.89654569562456299</v>
      </c>
    </row>
    <row r="1669" spans="1:22" x14ac:dyDescent="0.3">
      <c r="A1669" s="4">
        <v>30613</v>
      </c>
      <c r="B1669" s="52" t="s">
        <v>2</v>
      </c>
      <c r="C1669" s="52" t="str">
        <f t="shared" si="26"/>
        <v>Angiospermae</v>
      </c>
      <c r="D1669" s="3">
        <v>1.5426939961461399</v>
      </c>
      <c r="E1669" s="3">
        <v>3.9723179946216001</v>
      </c>
      <c r="F1669" s="3">
        <v>7.4377500000000003</v>
      </c>
      <c r="G1669" s="3">
        <v>1.25954018352324</v>
      </c>
      <c r="H1669" s="3">
        <v>11.2985399999999</v>
      </c>
      <c r="I1669" s="3">
        <v>1.2674846377553901</v>
      </c>
      <c r="J1669" s="3">
        <v>3.4360465116279002</v>
      </c>
      <c r="K1669" s="3">
        <v>9.3681449999999895</v>
      </c>
      <c r="L1669" s="3">
        <v>37.1374269005847</v>
      </c>
      <c r="M1669" s="3">
        <v>1.2137179632931301</v>
      </c>
      <c r="N1669" s="3">
        <v>1.6722598405967599</v>
      </c>
      <c r="O1669" s="3">
        <v>1.8723954149870301</v>
      </c>
      <c r="P1669" s="3">
        <v>1.04799847825168</v>
      </c>
      <c r="Q1669" s="4">
        <v>344</v>
      </c>
      <c r="R1669" s="3">
        <v>6.7564500000000001</v>
      </c>
      <c r="S1669" s="3">
        <v>1.3199961956291999</v>
      </c>
      <c r="T1669" s="3">
        <v>0.82160469990921203</v>
      </c>
      <c r="U1669" s="3">
        <v>7.0971000000000002</v>
      </c>
      <c r="V1669" s="3">
        <v>0.67693214136831703</v>
      </c>
    </row>
    <row r="1670" spans="1:22" x14ac:dyDescent="0.3">
      <c r="A1670" s="4">
        <v>30837</v>
      </c>
      <c r="B1670" s="52" t="s">
        <v>2</v>
      </c>
      <c r="C1670" s="52" t="str">
        <f t="shared" si="26"/>
        <v>Angiospermae</v>
      </c>
      <c r="D1670" s="3">
        <v>6.9922845740664501</v>
      </c>
      <c r="E1670" s="3">
        <v>2.4665289851868399</v>
      </c>
      <c r="F1670" s="3">
        <v>14.863350000000001</v>
      </c>
      <c r="G1670" s="3">
        <v>1.1380970642553601</v>
      </c>
      <c r="H1670" s="3">
        <v>18.968520000000002</v>
      </c>
      <c r="I1670" s="3">
        <v>5.4378290195516099</v>
      </c>
      <c r="J1670" s="3">
        <v>3.3738821859474801</v>
      </c>
      <c r="K1670" s="3">
        <v>16.915935000000001</v>
      </c>
      <c r="L1670" s="3">
        <v>33.220773447918198</v>
      </c>
      <c r="M1670" s="3">
        <v>0.861809716378658</v>
      </c>
      <c r="N1670" s="3">
        <v>1.82354547202461</v>
      </c>
      <c r="O1670" s="3">
        <v>6.0260187856150704</v>
      </c>
      <c r="P1670" s="3">
        <v>1.17657978219181</v>
      </c>
      <c r="Q1670" s="4">
        <v>7045</v>
      </c>
      <c r="R1670" s="3">
        <v>10.401999999999999</v>
      </c>
      <c r="S1670" s="3">
        <v>1.3390619959747201</v>
      </c>
      <c r="T1670" s="3">
        <v>0.77768988975647002</v>
      </c>
      <c r="U1670" s="3">
        <v>12.6326749999999</v>
      </c>
      <c r="V1670" s="3">
        <v>0.90239164745593603</v>
      </c>
    </row>
    <row r="1671" spans="1:22" x14ac:dyDescent="0.3">
      <c r="A1671" s="4">
        <v>30954</v>
      </c>
      <c r="B1671" s="52" t="s">
        <v>2</v>
      </c>
      <c r="C1671" s="52" t="str">
        <f t="shared" si="26"/>
        <v>Angiospermae</v>
      </c>
      <c r="D1671" s="3">
        <v>3.2984328945461701</v>
      </c>
      <c r="E1671" s="3">
        <v>2.5305642232425898</v>
      </c>
      <c r="F1671" s="3">
        <v>8.7874499999999998</v>
      </c>
      <c r="G1671" s="3">
        <v>1.2686956967038201</v>
      </c>
      <c r="H1671" s="3">
        <v>13.50975</v>
      </c>
      <c r="I1671" s="3">
        <v>3.05804379151897</v>
      </c>
      <c r="J1671" s="3">
        <v>3.7526640493550198</v>
      </c>
      <c r="K1671" s="3">
        <v>11.1486</v>
      </c>
      <c r="L1671" s="3">
        <v>22.9932356257046</v>
      </c>
      <c r="M1671" s="3">
        <v>1.05278054377855</v>
      </c>
      <c r="N1671" s="3">
        <v>2.0002739137837802</v>
      </c>
      <c r="O1671" s="3">
        <v>3.4725259763373999</v>
      </c>
      <c r="P1671" s="3">
        <v>1.13084406810197</v>
      </c>
      <c r="Q1671" s="4">
        <v>1783</v>
      </c>
      <c r="R1671" s="3">
        <v>6.7539499999999997</v>
      </c>
      <c r="S1671" s="3">
        <v>1.43469700284401</v>
      </c>
      <c r="T1671" s="3">
        <v>0.92712020807678797</v>
      </c>
      <c r="U1671" s="3">
        <v>7.7706999999999997</v>
      </c>
      <c r="V1671" s="3">
        <v>0.88063957256394798</v>
      </c>
    </row>
    <row r="1672" spans="1:22" x14ac:dyDescent="0.3">
      <c r="A1672" s="4">
        <v>31000</v>
      </c>
      <c r="B1672" s="52" t="s">
        <v>2</v>
      </c>
      <c r="C1672" s="52" t="str">
        <f t="shared" si="26"/>
        <v>Angiospermae</v>
      </c>
      <c r="D1672" s="3">
        <v>5.26872923425642</v>
      </c>
      <c r="E1672" s="3">
        <v>2.4141873668064799</v>
      </c>
      <c r="F1672" s="3">
        <v>11.513249999999999</v>
      </c>
      <c r="G1672" s="3">
        <v>1.24833778472629</v>
      </c>
      <c r="H1672" s="3">
        <v>17.2316</v>
      </c>
      <c r="I1672" s="3">
        <v>4.3257365343593799</v>
      </c>
      <c r="J1672" s="3">
        <v>3.3612823674475898</v>
      </c>
      <c r="K1672" s="3">
        <v>14.372425</v>
      </c>
      <c r="L1672" s="3">
        <v>31.0950323974082</v>
      </c>
      <c r="M1672" s="3">
        <v>0.90515109644609504</v>
      </c>
      <c r="N1672" s="3">
        <v>2.0523582658408701</v>
      </c>
      <c r="O1672" s="3">
        <v>4.7689960432647904</v>
      </c>
      <c r="P1672" s="3">
        <v>1.1565729497595301</v>
      </c>
      <c r="Q1672" s="4">
        <v>3244</v>
      </c>
      <c r="R1672" s="3">
        <v>8.3960000000000008</v>
      </c>
      <c r="S1672" s="3">
        <v>1.4437937139771699</v>
      </c>
      <c r="T1672" s="3">
        <v>0.821020846209774</v>
      </c>
      <c r="U1672" s="3">
        <v>9.9546250000000001</v>
      </c>
      <c r="V1672" s="3">
        <v>0.90705391556543102</v>
      </c>
    </row>
    <row r="1673" spans="1:22" x14ac:dyDescent="0.3">
      <c r="A1673" s="4">
        <v>31084</v>
      </c>
      <c r="B1673" s="52" t="s">
        <v>2</v>
      </c>
      <c r="C1673" s="52" t="str">
        <f t="shared" si="26"/>
        <v>Angiospermae</v>
      </c>
      <c r="D1673" s="3">
        <v>6.1378101181470903</v>
      </c>
      <c r="E1673" s="3">
        <v>1.47836463925124</v>
      </c>
      <c r="F1673" s="3">
        <v>8.6487499999999997</v>
      </c>
      <c r="G1673" s="3">
        <v>1.46258418846654</v>
      </c>
      <c r="H1673" s="3">
        <v>16.650299999999898</v>
      </c>
      <c r="I1673" s="3">
        <v>3.52100516640692</v>
      </c>
      <c r="J1673" s="3">
        <v>3.5707186544342502</v>
      </c>
      <c r="K1673" s="3">
        <v>12.649524999999899</v>
      </c>
      <c r="L1673" s="3">
        <v>31.089449541284399</v>
      </c>
      <c r="M1673" s="3">
        <v>0.95314358363507201</v>
      </c>
      <c r="N1673" s="3">
        <v>2.2757192646757298</v>
      </c>
      <c r="O1673" s="3">
        <v>5.8502143316823201</v>
      </c>
      <c r="P1673" s="3">
        <v>1.08344686115156</v>
      </c>
      <c r="Q1673" s="4">
        <v>2616</v>
      </c>
      <c r="R1673" s="3">
        <v>7.3164999999999996</v>
      </c>
      <c r="S1673" s="3">
        <v>1.5846322481639801</v>
      </c>
      <c r="T1673" s="3">
        <v>0.57365821011580298</v>
      </c>
      <c r="U1673" s="3">
        <v>7.9826249999999996</v>
      </c>
      <c r="V1673" s="3">
        <v>0.60185917417394896</v>
      </c>
    </row>
    <row r="1674" spans="1:22" x14ac:dyDescent="0.3">
      <c r="A1674" s="4">
        <v>31303</v>
      </c>
      <c r="B1674" s="52" t="s">
        <v>2</v>
      </c>
      <c r="C1674" s="52" t="str">
        <f t="shared" si="26"/>
        <v>Angiospermae</v>
      </c>
      <c r="D1674" s="3">
        <v>8.7983585237593402</v>
      </c>
      <c r="E1674" s="3">
        <v>1.9020623117269799</v>
      </c>
      <c r="F1674" s="3">
        <v>15.6045</v>
      </c>
      <c r="G1674" s="3">
        <v>1.2326873658239601</v>
      </c>
      <c r="H1674" s="3">
        <v>22.866439999999901</v>
      </c>
      <c r="I1674" s="3">
        <v>6.0219252871720101</v>
      </c>
      <c r="J1674" s="3">
        <v>3.31533200341977</v>
      </c>
      <c r="K1674" s="3">
        <v>19.235469999999999</v>
      </c>
      <c r="L1674" s="3">
        <v>36.309801031687499</v>
      </c>
      <c r="M1674" s="3">
        <v>0.93244551022737299</v>
      </c>
      <c r="N1674" s="3">
        <v>2.3528048730295898</v>
      </c>
      <c r="O1674" s="3">
        <v>8.2039899028501395</v>
      </c>
      <c r="P1674" s="3">
        <v>1.2324223146272399</v>
      </c>
      <c r="Q1674" s="4">
        <v>7018</v>
      </c>
      <c r="R1674" s="3">
        <v>9.7187999999999999</v>
      </c>
      <c r="S1674" s="3">
        <v>1.51919141660052</v>
      </c>
      <c r="T1674" s="3">
        <v>0.68443736077703898</v>
      </c>
      <c r="U1674" s="3">
        <v>12.66165</v>
      </c>
      <c r="V1674" s="3">
        <v>0.73402397595344904</v>
      </c>
    </row>
    <row r="1675" spans="1:22" x14ac:dyDescent="0.3">
      <c r="A1675" s="4">
        <v>31332</v>
      </c>
      <c r="B1675" s="52" t="s">
        <v>2</v>
      </c>
      <c r="C1675" s="52" t="str">
        <f t="shared" si="26"/>
        <v>Angiospermae</v>
      </c>
      <c r="D1675" s="3">
        <v>10.414328419561199</v>
      </c>
      <c r="E1675" s="3">
        <v>2.6304185507765498</v>
      </c>
      <c r="F1675" s="3">
        <v>19.544499999999999</v>
      </c>
      <c r="G1675" s="3">
        <v>1.0947379058047</v>
      </c>
      <c r="H1675" s="3">
        <v>23.247709999999898</v>
      </c>
      <c r="I1675" s="3">
        <v>6.2300142862321897</v>
      </c>
      <c r="J1675" s="3">
        <v>3.24905076641822</v>
      </c>
      <c r="K1675" s="3">
        <v>21.396104999999999</v>
      </c>
      <c r="L1675" s="3">
        <v>42.971861471861402</v>
      </c>
      <c r="M1675" s="3">
        <v>0.71345804036203897</v>
      </c>
      <c r="N1675" s="3">
        <v>2.3643261769402</v>
      </c>
      <c r="O1675" s="3">
        <v>7.43018634590684</v>
      </c>
      <c r="P1675" s="3">
        <v>1.3305897090260399</v>
      </c>
      <c r="Q1675" s="4">
        <v>7111</v>
      </c>
      <c r="R1675" s="3">
        <v>9.8327000000000009</v>
      </c>
      <c r="S1675" s="3">
        <v>1.45664699154446</v>
      </c>
      <c r="T1675" s="3">
        <v>0.59821565397634002</v>
      </c>
      <c r="U1675" s="3">
        <v>14.688599999999999</v>
      </c>
      <c r="V1675" s="3">
        <v>0.83847349126905801</v>
      </c>
    </row>
    <row r="1676" spans="1:22" x14ac:dyDescent="0.3">
      <c r="A1676" s="4">
        <v>31361</v>
      </c>
      <c r="B1676" s="52" t="s">
        <v>2</v>
      </c>
      <c r="C1676" s="52" t="str">
        <f t="shared" si="26"/>
        <v>Angiospermae</v>
      </c>
      <c r="D1676" s="3">
        <v>3.7590335494268201</v>
      </c>
      <c r="E1676" s="3">
        <v>2.5255092490397</v>
      </c>
      <c r="F1676" s="3">
        <v>9.4972999999999992</v>
      </c>
      <c r="G1676" s="3">
        <v>1.35894938561485</v>
      </c>
      <c r="H1676" s="3">
        <v>16.3154</v>
      </c>
      <c r="I1676" s="3">
        <v>2.82626620010819</v>
      </c>
      <c r="J1676" s="3">
        <v>4.3588175331294599</v>
      </c>
      <c r="K1676" s="3">
        <v>12.90635</v>
      </c>
      <c r="L1676" s="3">
        <v>25.934727180010199</v>
      </c>
      <c r="M1676" s="3">
        <v>1.00040301405717</v>
      </c>
      <c r="N1676" s="3">
        <v>2.4442546816479398</v>
      </c>
      <c r="O1676" s="3">
        <v>3.7605484927886201</v>
      </c>
      <c r="P1676" s="3">
        <v>1.17451444754302</v>
      </c>
      <c r="Q1676" s="4">
        <v>1962</v>
      </c>
      <c r="R1676" s="3">
        <v>6.6749999999999998</v>
      </c>
      <c r="S1676" s="3">
        <v>1.5961056868843599</v>
      </c>
      <c r="T1676" s="3">
        <v>0.751859796659475</v>
      </c>
      <c r="U1676" s="3">
        <v>8.0861499999999999</v>
      </c>
      <c r="V1676" s="3">
        <v>0.75155690866052105</v>
      </c>
    </row>
    <row r="1677" spans="1:22" x14ac:dyDescent="0.3">
      <c r="A1677" s="4">
        <v>31506</v>
      </c>
      <c r="B1677" s="52" t="s">
        <v>2</v>
      </c>
      <c r="C1677" s="52" t="str">
        <f t="shared" si="26"/>
        <v>Angiospermae</v>
      </c>
      <c r="D1677" s="3">
        <v>2.9485241838968701</v>
      </c>
      <c r="E1677" s="3">
        <v>2.6776107325549101</v>
      </c>
      <c r="F1677" s="3">
        <v>7.8949999999999996</v>
      </c>
      <c r="G1677" s="3">
        <v>1.3100398986700399</v>
      </c>
      <c r="H1677" s="3">
        <v>12.790529999999899</v>
      </c>
      <c r="I1677" s="3">
        <v>2.6962073028839302</v>
      </c>
      <c r="J1677" s="3">
        <v>4.1096000000000004</v>
      </c>
      <c r="K1677" s="3">
        <v>10.342765</v>
      </c>
      <c r="L1677" s="3">
        <v>30.595199999999998</v>
      </c>
      <c r="M1677" s="3">
        <v>1</v>
      </c>
      <c r="N1677" s="3">
        <v>1.78358445180407</v>
      </c>
      <c r="O1677" s="3">
        <v>2.9485241838968701</v>
      </c>
      <c r="P1677" s="3">
        <v>1.04803783290467</v>
      </c>
      <c r="Q1677" s="4">
        <v>1250</v>
      </c>
      <c r="R1677" s="3">
        <v>7.1712499999999997</v>
      </c>
      <c r="S1677" s="3">
        <v>1.3729713764208</v>
      </c>
      <c r="T1677" s="3">
        <v>0.914426043241923</v>
      </c>
      <c r="U1677" s="3">
        <v>7.5331250000000001</v>
      </c>
      <c r="V1677" s="3">
        <v>0.914426043241923</v>
      </c>
    </row>
    <row r="1678" spans="1:22" x14ac:dyDescent="0.3">
      <c r="A1678" s="4">
        <v>31640</v>
      </c>
      <c r="B1678" s="52" t="s">
        <v>2</v>
      </c>
      <c r="C1678" s="52" t="str">
        <f t="shared" si="26"/>
        <v>Angiospermae</v>
      </c>
      <c r="D1678" s="3">
        <v>8.1770115620842301</v>
      </c>
      <c r="E1678" s="3">
        <v>0.88739904965901395</v>
      </c>
      <c r="F1678" s="3">
        <v>5.9950000000000001</v>
      </c>
      <c r="G1678" s="3">
        <v>1.65958965804837</v>
      </c>
      <c r="H1678" s="3">
        <v>13.903479999999901</v>
      </c>
      <c r="I1678" s="3">
        <v>5.6640937690238697</v>
      </c>
      <c r="J1678" s="3">
        <v>3.5442294402211401</v>
      </c>
      <c r="K1678" s="3">
        <v>9.9492399999999908</v>
      </c>
      <c r="L1678" s="3">
        <v>27.363447559709201</v>
      </c>
      <c r="M1678" s="3">
        <v>0.82618178605096504</v>
      </c>
      <c r="N1678" s="3">
        <v>3.1948802794245998</v>
      </c>
      <c r="O1678" s="3">
        <v>6.7556980169221399</v>
      </c>
      <c r="P1678" s="3">
        <v>1.15881238643831</v>
      </c>
      <c r="Q1678" s="4">
        <v>2900</v>
      </c>
      <c r="R1678" s="3">
        <v>4.3517999999999999</v>
      </c>
      <c r="S1678" s="3">
        <v>1.92315305215138</v>
      </c>
      <c r="T1678" s="3">
        <v>0.69268506299875598</v>
      </c>
      <c r="U1678" s="3">
        <v>5.1734</v>
      </c>
      <c r="V1678" s="3">
        <v>0.83841725234550901</v>
      </c>
    </row>
    <row r="1679" spans="1:22" x14ac:dyDescent="0.3">
      <c r="A1679" s="4">
        <v>31655</v>
      </c>
      <c r="B1679" s="52" t="s">
        <v>2</v>
      </c>
      <c r="C1679" s="52" t="str">
        <f t="shared" si="26"/>
        <v>Angiospermae</v>
      </c>
      <c r="D1679" s="3">
        <v>3.3803285469227098</v>
      </c>
      <c r="E1679" s="3">
        <v>2.73340167563883</v>
      </c>
      <c r="F1679" s="3">
        <v>9.2913999999999994</v>
      </c>
      <c r="G1679" s="3">
        <v>1.3213154099489799</v>
      </c>
      <c r="H1679" s="3">
        <v>15.262339999999901</v>
      </c>
      <c r="I1679" s="3">
        <v>1.9294221528581601</v>
      </c>
      <c r="J1679" s="3">
        <v>4.3368214519293602</v>
      </c>
      <c r="K1679" s="3">
        <v>12.276869999999899</v>
      </c>
      <c r="L1679" s="3">
        <v>31.2322623828647</v>
      </c>
      <c r="M1679" s="3">
        <v>1.00558500287527</v>
      </c>
      <c r="N1679" s="3">
        <v>2.3058377398398502</v>
      </c>
      <c r="O1679" s="3">
        <v>3.39920769157664</v>
      </c>
      <c r="P1679" s="3">
        <v>1.16796560740144</v>
      </c>
      <c r="Q1679" s="4">
        <v>1529</v>
      </c>
      <c r="R1679" s="3">
        <v>6.6189999999999998</v>
      </c>
      <c r="S1679" s="3">
        <v>1.54325095534995</v>
      </c>
      <c r="T1679" s="3">
        <v>0.57077947485744196</v>
      </c>
      <c r="U1679" s="3">
        <v>7.9551999999999996</v>
      </c>
      <c r="V1679" s="3">
        <v>0.56760937486677898</v>
      </c>
    </row>
    <row r="1680" spans="1:22" x14ac:dyDescent="0.3">
      <c r="A1680" s="4">
        <v>31717</v>
      </c>
      <c r="B1680" s="52" t="s">
        <v>2</v>
      </c>
      <c r="C1680" s="52" t="str">
        <f t="shared" si="26"/>
        <v>Angiospermae</v>
      </c>
      <c r="D1680" s="3">
        <v>11.425779609539401</v>
      </c>
      <c r="E1680" s="3">
        <v>0.50684506422344699</v>
      </c>
      <c r="F1680" s="3">
        <v>5.7911000000000001</v>
      </c>
      <c r="G1680" s="3">
        <v>2.4504999050266698</v>
      </c>
      <c r="H1680" s="3">
        <v>22.591079999999899</v>
      </c>
      <c r="I1680" s="3">
        <v>7.6329580291578703</v>
      </c>
      <c r="J1680" s="3">
        <v>3.2730546422420499</v>
      </c>
      <c r="K1680" s="3">
        <v>14.1910899999999</v>
      </c>
      <c r="L1680" s="3">
        <v>29.633464257659</v>
      </c>
      <c r="M1680" s="3">
        <v>1</v>
      </c>
      <c r="N1680" s="3">
        <v>4.9319041173645299</v>
      </c>
      <c r="O1680" s="3">
        <v>11.425779609539401</v>
      </c>
      <c r="P1680" s="3">
        <v>1.11671182159144</v>
      </c>
      <c r="Q1680" s="4">
        <v>6387</v>
      </c>
      <c r="R1680" s="3">
        <v>4.5805999999999996</v>
      </c>
      <c r="S1680" s="3">
        <v>2.7365022127519998</v>
      </c>
      <c r="T1680" s="3">
        <v>0.66804702086018097</v>
      </c>
      <c r="U1680" s="3">
        <v>5.1858500000000003</v>
      </c>
      <c r="V1680" s="3">
        <v>0.66804702086018097</v>
      </c>
    </row>
    <row r="1681" spans="1:22" x14ac:dyDescent="0.3">
      <c r="A1681" s="4">
        <v>31784</v>
      </c>
      <c r="B1681" s="52" t="s">
        <v>2</v>
      </c>
      <c r="C1681" s="52" t="str">
        <f t="shared" si="26"/>
        <v>Angiospermae</v>
      </c>
      <c r="D1681" s="3">
        <v>6.4525756151470102</v>
      </c>
      <c r="E1681" s="3">
        <v>1.2001414114828799</v>
      </c>
      <c r="F1681" s="3">
        <v>7.2069999999999999</v>
      </c>
      <c r="G1681" s="3">
        <v>1.45065214374913</v>
      </c>
      <c r="H1681" s="3">
        <v>13.7027</v>
      </c>
      <c r="I1681" s="3">
        <v>5.0172675788458001</v>
      </c>
      <c r="J1681" s="3">
        <v>3.2255956956187499</v>
      </c>
      <c r="K1681" s="3">
        <v>10.45485</v>
      </c>
      <c r="L1681" s="3">
        <v>34.589347742184401</v>
      </c>
      <c r="M1681" s="3">
        <v>0.93065560639044498</v>
      </c>
      <c r="N1681" s="3">
        <v>3.1763328697264699</v>
      </c>
      <c r="O1681" s="3">
        <v>6.0051256718948496</v>
      </c>
      <c r="P1681" s="3">
        <v>1.2511066747678099</v>
      </c>
      <c r="Q1681" s="4">
        <v>2602</v>
      </c>
      <c r="R1681" s="3">
        <v>4.3140000000000001</v>
      </c>
      <c r="S1681" s="3">
        <v>1.8149205798107799</v>
      </c>
      <c r="T1681" s="3">
        <v>0.77756044688078996</v>
      </c>
      <c r="U1681" s="3">
        <v>5.7605000000000004</v>
      </c>
      <c r="V1681" s="3">
        <v>0.83549751545210604</v>
      </c>
    </row>
    <row r="1682" spans="1:22" x14ac:dyDescent="0.3">
      <c r="A1682" s="4">
        <v>2610</v>
      </c>
      <c r="B1682" s="52" t="s">
        <v>16</v>
      </c>
      <c r="C1682" s="52" t="str">
        <f t="shared" si="26"/>
        <v>Angiospermae</v>
      </c>
      <c r="D1682" s="3">
        <v>3.3875807022964399</v>
      </c>
      <c r="E1682" s="3">
        <v>3.7567859447593501</v>
      </c>
      <c r="F1682" s="3">
        <v>10.830500000000001</v>
      </c>
      <c r="G1682" s="3">
        <v>1.05780804210331</v>
      </c>
      <c r="H1682" s="3">
        <v>12.08268</v>
      </c>
      <c r="I1682" s="3">
        <v>2.7585468163890399</v>
      </c>
      <c r="J1682" s="3">
        <v>2.70028818443804</v>
      </c>
      <c r="K1682" s="3">
        <v>11.45659</v>
      </c>
      <c r="L1682" s="3">
        <v>25.579250720461001</v>
      </c>
      <c r="M1682" s="3">
        <v>0.85102517210542294</v>
      </c>
      <c r="N1682" s="3">
        <v>1.4692153357895801</v>
      </c>
      <c r="O1682" s="3">
        <v>2.8829164501928402</v>
      </c>
      <c r="P1682" s="3">
        <v>1.1367977999832</v>
      </c>
      <c r="Q1682" s="4">
        <v>347</v>
      </c>
      <c r="R1682" s="3">
        <v>8.2239000000000004</v>
      </c>
      <c r="S1682" s="3">
        <v>1.20251385506759</v>
      </c>
      <c r="T1682" s="3">
        <v>0.81431176370765801</v>
      </c>
      <c r="U1682" s="3">
        <v>9.5272000000000006</v>
      </c>
      <c r="V1682" s="3">
        <v>0.95685978558432305</v>
      </c>
    </row>
    <row r="1683" spans="1:22" x14ac:dyDescent="0.3">
      <c r="A1683" s="4">
        <v>2852</v>
      </c>
      <c r="B1683" s="52" t="s">
        <v>16</v>
      </c>
      <c r="C1683" s="52" t="str">
        <f t="shared" si="26"/>
        <v>Angiospermae</v>
      </c>
      <c r="D1683" s="3">
        <v>2.8407814969318399</v>
      </c>
      <c r="E1683" s="3">
        <v>2.4730571363226699</v>
      </c>
      <c r="F1683" s="3">
        <v>8.5893499999999907</v>
      </c>
      <c r="G1683" s="3">
        <v>1.19239756209724</v>
      </c>
      <c r="H1683" s="3">
        <v>11.894489999999999</v>
      </c>
      <c r="I1683" s="3">
        <v>3.11056407942977</v>
      </c>
      <c r="J1683" s="3">
        <v>2.6938775510204001</v>
      </c>
      <c r="K1683" s="3">
        <v>10.241919999999901</v>
      </c>
      <c r="L1683" s="3">
        <v>28.094387755102002</v>
      </c>
      <c r="M1683" s="3">
        <v>1.22261105665381</v>
      </c>
      <c r="N1683" s="3">
        <v>1.53331872353316</v>
      </c>
      <c r="O1683" s="3">
        <v>3.4731708676864499</v>
      </c>
      <c r="P1683" s="3">
        <v>1.0508971229667099</v>
      </c>
      <c r="Q1683" s="4">
        <v>392</v>
      </c>
      <c r="R1683" s="3">
        <v>7.7573499999999997</v>
      </c>
      <c r="S1683" s="3">
        <v>1.25308716744052</v>
      </c>
      <c r="T1683" s="3">
        <v>1.09496773433272</v>
      </c>
      <c r="U1683" s="3">
        <v>8.1733499999999992</v>
      </c>
      <c r="V1683" s="3">
        <v>0.89559776870458796</v>
      </c>
    </row>
    <row r="1684" spans="1:22" x14ac:dyDescent="0.3">
      <c r="A1684" s="4">
        <v>2968</v>
      </c>
      <c r="B1684" s="52" t="s">
        <v>16</v>
      </c>
      <c r="C1684" s="52" t="str">
        <f t="shared" si="26"/>
        <v>Angiospermae</v>
      </c>
      <c r="D1684" s="3">
        <v>3.1506532884068301</v>
      </c>
      <c r="E1684" s="3">
        <v>2.7730275713242198</v>
      </c>
      <c r="F1684" s="3">
        <v>9.6921499999999998</v>
      </c>
      <c r="G1684" s="3">
        <v>1.11891014893496</v>
      </c>
      <c r="H1684" s="3">
        <v>11.99714</v>
      </c>
      <c r="I1684" s="3">
        <v>2.71638667440084</v>
      </c>
      <c r="J1684" s="3">
        <v>2.6770538243625999</v>
      </c>
      <c r="K1684" s="3">
        <v>10.844645</v>
      </c>
      <c r="L1684" s="3">
        <v>25.725714285714201</v>
      </c>
      <c r="M1684" s="3">
        <v>1.1093416659925699</v>
      </c>
      <c r="N1684" s="3">
        <v>1.4415740935444099</v>
      </c>
      <c r="O1684" s="3">
        <v>3.4951509679262398</v>
      </c>
      <c r="P1684" s="3">
        <v>1.07604471977973</v>
      </c>
      <c r="Q1684" s="4">
        <v>358</v>
      </c>
      <c r="R1684" s="3">
        <v>8.3222500000000004</v>
      </c>
      <c r="S1684" s="3">
        <v>1.2039973576694201</v>
      </c>
      <c r="T1684" s="3">
        <v>0.86216616864701501</v>
      </c>
      <c r="U1684" s="3">
        <v>9.0071999999999992</v>
      </c>
      <c r="V1684" s="3">
        <v>0.77718722290629405</v>
      </c>
    </row>
    <row r="1685" spans="1:22" x14ac:dyDescent="0.3">
      <c r="A1685" s="4">
        <v>3095</v>
      </c>
      <c r="B1685" s="52" t="s">
        <v>16</v>
      </c>
      <c r="C1685" s="52" t="str">
        <f t="shared" si="26"/>
        <v>Angiospermae</v>
      </c>
      <c r="D1685" s="3">
        <v>3.4061830236368502</v>
      </c>
      <c r="E1685" s="3">
        <v>2.3236960329062701</v>
      </c>
      <c r="F1685" s="3">
        <v>8.4141999999999992</v>
      </c>
      <c r="G1685" s="3">
        <v>1.1363861091963501</v>
      </c>
      <c r="H1685" s="3">
        <v>10.70936</v>
      </c>
      <c r="I1685" s="3">
        <v>2.8349146339262301</v>
      </c>
      <c r="J1685" s="3">
        <v>2.59550561797752</v>
      </c>
      <c r="K1685" s="3">
        <v>9.5617800000000006</v>
      </c>
      <c r="L1685" s="3">
        <v>30.185393258426899</v>
      </c>
      <c r="M1685" s="3">
        <v>1.06307898738298</v>
      </c>
      <c r="N1685" s="3">
        <v>1.5172288729900101</v>
      </c>
      <c r="O1685" s="3">
        <v>3.6210415996089802</v>
      </c>
      <c r="P1685" s="3">
        <v>1.0876188383410701</v>
      </c>
      <c r="Q1685" s="4">
        <v>178</v>
      </c>
      <c r="R1685" s="3">
        <v>7.0585000000000004</v>
      </c>
      <c r="S1685" s="3">
        <v>1.2359549399910801</v>
      </c>
      <c r="T1685" s="3">
        <v>0.832284881421121</v>
      </c>
      <c r="U1685" s="3">
        <v>7.7363499999999998</v>
      </c>
      <c r="V1685" s="3">
        <v>0.78290032189421999</v>
      </c>
    </row>
    <row r="1686" spans="1:22" x14ac:dyDescent="0.3">
      <c r="A1686" s="4">
        <v>3158</v>
      </c>
      <c r="B1686" s="52" t="s">
        <v>16</v>
      </c>
      <c r="C1686" s="52" t="str">
        <f t="shared" si="26"/>
        <v>Angiospermae</v>
      </c>
      <c r="D1686" s="3">
        <v>2.7750973837791899</v>
      </c>
      <c r="E1686" s="3">
        <v>3.0005355234312199</v>
      </c>
      <c r="F1686" s="3">
        <v>8.3463499999999993</v>
      </c>
      <c r="G1686" s="3">
        <v>1.2378698472985099</v>
      </c>
      <c r="H1686" s="3">
        <v>12.31704</v>
      </c>
      <c r="I1686" s="3">
        <v>2.60704549053469</v>
      </c>
      <c r="J1686" s="3">
        <v>2.7317784256559698</v>
      </c>
      <c r="K1686" s="3">
        <v>10.331695</v>
      </c>
      <c r="L1686" s="3">
        <v>25.276967930029102</v>
      </c>
      <c r="M1686" s="3">
        <v>1.0023504551615201</v>
      </c>
      <c r="N1686" s="3">
        <v>1.6059559820590299</v>
      </c>
      <c r="O1686" s="3">
        <v>2.7816201257486299</v>
      </c>
      <c r="P1686" s="3">
        <v>1.0422547522937999</v>
      </c>
      <c r="Q1686" s="4">
        <v>344</v>
      </c>
      <c r="R1686" s="3">
        <v>7.6696</v>
      </c>
      <c r="S1686" s="3">
        <v>1.2901757310680899</v>
      </c>
      <c r="T1686" s="3">
        <v>0.93944288433739898</v>
      </c>
      <c r="U1686" s="3">
        <v>8.0079750000000001</v>
      </c>
      <c r="V1686" s="3">
        <v>0.93723994387373299</v>
      </c>
    </row>
    <row r="1687" spans="1:22" x14ac:dyDescent="0.3">
      <c r="A1687" s="4">
        <v>3293</v>
      </c>
      <c r="B1687" s="52" t="s">
        <v>16</v>
      </c>
      <c r="C1687" s="52" t="str">
        <f t="shared" si="26"/>
        <v>Angiospermae</v>
      </c>
      <c r="D1687" s="3">
        <v>3.2778681181343599</v>
      </c>
      <c r="E1687" s="3">
        <v>3.0934480265739999</v>
      </c>
      <c r="F1687" s="3">
        <v>9.1309500000000003</v>
      </c>
      <c r="G1687" s="3">
        <v>1.0787606985034399</v>
      </c>
      <c r="H1687" s="3">
        <v>10.569269999999999</v>
      </c>
      <c r="I1687" s="3">
        <v>3.2098707463437801</v>
      </c>
      <c r="J1687" s="3">
        <v>2.4610389610389598</v>
      </c>
      <c r="K1687" s="3">
        <v>9.8501100000000008</v>
      </c>
      <c r="L1687" s="3">
        <v>29.025974025974001</v>
      </c>
      <c r="M1687" s="3">
        <v>0.90049574428350998</v>
      </c>
      <c r="N1687" s="3">
        <v>1.4907607354175301</v>
      </c>
      <c r="O1687" s="3">
        <v>2.9517062907025902</v>
      </c>
      <c r="P1687" s="3">
        <v>1.12583226474649</v>
      </c>
      <c r="Q1687" s="4">
        <v>154</v>
      </c>
      <c r="R1687" s="3">
        <v>7.0898500000000002</v>
      </c>
      <c r="S1687" s="3">
        <v>1.21450360031564</v>
      </c>
      <c r="T1687" s="3">
        <v>0.97925561086048796</v>
      </c>
      <c r="U1687" s="3">
        <v>8.1104000000000003</v>
      </c>
      <c r="V1687" s="3">
        <v>1.0874627860008801</v>
      </c>
    </row>
    <row r="1688" spans="1:22" x14ac:dyDescent="0.3">
      <c r="A1688" s="4">
        <v>3478</v>
      </c>
      <c r="B1688" s="52" t="s">
        <v>16</v>
      </c>
      <c r="C1688" s="52" t="str">
        <f t="shared" si="26"/>
        <v>Angiospermae</v>
      </c>
      <c r="D1688" s="3">
        <v>2.7796123831980002</v>
      </c>
      <c r="E1688" s="3">
        <v>2.96510390799964</v>
      </c>
      <c r="F1688" s="3">
        <v>7.7380000000000004</v>
      </c>
      <c r="G1688" s="3">
        <v>1.2191780821917799</v>
      </c>
      <c r="H1688" s="3">
        <v>11.13</v>
      </c>
      <c r="I1688" s="3">
        <v>2.2717367981171299</v>
      </c>
      <c r="J1688" s="3">
        <v>2.6165048543689302</v>
      </c>
      <c r="K1688" s="3">
        <v>9.4339999999999993</v>
      </c>
      <c r="L1688" s="3">
        <v>29.189054726368099</v>
      </c>
      <c r="M1688" s="3">
        <v>0.93886807214694101</v>
      </c>
      <c r="N1688" s="3">
        <v>1.5368682684341299</v>
      </c>
      <c r="O1688" s="3">
        <v>2.60968931952887</v>
      </c>
      <c r="P1688" s="3">
        <v>1.03311081441922</v>
      </c>
      <c r="Q1688" s="4">
        <v>206</v>
      </c>
      <c r="R1688" s="3">
        <v>7.242</v>
      </c>
      <c r="S1688" s="3">
        <v>1.2595460614152201</v>
      </c>
      <c r="T1688" s="3">
        <v>0.81728546463857998</v>
      </c>
      <c r="U1688" s="3">
        <v>7.49</v>
      </c>
      <c r="V1688" s="3">
        <v>0.87050086043469999</v>
      </c>
    </row>
    <row r="1689" spans="1:22" x14ac:dyDescent="0.3">
      <c r="A1689" s="4">
        <v>3531</v>
      </c>
      <c r="B1689" s="52" t="s">
        <v>16</v>
      </c>
      <c r="C1689" s="52" t="str">
        <f t="shared" si="26"/>
        <v>Angiospermae</v>
      </c>
      <c r="D1689" s="3">
        <v>2.59001229063563</v>
      </c>
      <c r="E1689" s="3">
        <v>4.88171547395274</v>
      </c>
      <c r="F1689" s="3">
        <v>10.7578</v>
      </c>
      <c r="G1689" s="3">
        <v>1.06033296770715</v>
      </c>
      <c r="H1689" s="3">
        <v>12.0558999999999</v>
      </c>
      <c r="I1689" s="3">
        <v>1.50477293866019</v>
      </c>
      <c r="J1689" s="3">
        <v>2.3854166666666599</v>
      </c>
      <c r="K1689" s="3">
        <v>11.406849999999899</v>
      </c>
      <c r="L1689" s="3">
        <v>30.776595744680801</v>
      </c>
      <c r="M1689" s="3">
        <v>0.85084250512290305</v>
      </c>
      <c r="N1689" s="3">
        <v>1.4741507911276299</v>
      </c>
      <c r="O1689" s="3">
        <v>2.2036925456635301</v>
      </c>
      <c r="P1689" s="3">
        <v>1.1362272919307099</v>
      </c>
      <c r="Q1689" s="4">
        <v>97</v>
      </c>
      <c r="R1689" s="3">
        <v>8.1782000000000004</v>
      </c>
      <c r="S1689" s="3">
        <v>1.20477925644275</v>
      </c>
      <c r="T1689" s="3">
        <v>0.580990655565924</v>
      </c>
      <c r="U1689" s="3">
        <v>9.468</v>
      </c>
      <c r="V1689" s="3">
        <v>0.68284159767264996</v>
      </c>
    </row>
    <row r="1690" spans="1:22" x14ac:dyDescent="0.3">
      <c r="A1690" s="4">
        <v>3644</v>
      </c>
      <c r="B1690" s="52" t="s">
        <v>16</v>
      </c>
      <c r="C1690" s="52" t="str">
        <f t="shared" si="26"/>
        <v>Angiospermae</v>
      </c>
      <c r="D1690" s="3">
        <v>2.6797141619675999</v>
      </c>
      <c r="E1690" s="3">
        <v>4.1213928372982398</v>
      </c>
      <c r="F1690" s="3">
        <v>9.8972999999999995</v>
      </c>
      <c r="G1690" s="3">
        <v>1.09436664544875</v>
      </c>
      <c r="H1690" s="3">
        <v>11.76525</v>
      </c>
      <c r="I1690" s="3">
        <v>2.0834016921271501</v>
      </c>
      <c r="J1690" s="3">
        <v>2.8421052631578898</v>
      </c>
      <c r="K1690" s="3">
        <v>10.831275</v>
      </c>
      <c r="L1690" s="3">
        <v>28.471590909090899</v>
      </c>
      <c r="M1690" s="3">
        <v>0.89615730866013998</v>
      </c>
      <c r="N1690" s="3">
        <v>1.56374813091875</v>
      </c>
      <c r="O1690" s="3">
        <v>2.4014454313673501</v>
      </c>
      <c r="P1690" s="3">
        <v>1.1362460930885301</v>
      </c>
      <c r="Q1690" s="4">
        <v>190</v>
      </c>
      <c r="R1690" s="3">
        <v>7.5237499999999997</v>
      </c>
      <c r="S1690" s="3">
        <v>1.24346982529755</v>
      </c>
      <c r="T1690" s="3">
        <v>0.77747161309077795</v>
      </c>
      <c r="U1690" s="3">
        <v>8.7105250000000005</v>
      </c>
      <c r="V1690" s="3">
        <v>0.86756153811119197</v>
      </c>
    </row>
    <row r="1691" spans="1:22" x14ac:dyDescent="0.3">
      <c r="A1691" s="4">
        <v>3649</v>
      </c>
      <c r="B1691" s="52" t="s">
        <v>16</v>
      </c>
      <c r="C1691" s="52" t="str">
        <f t="shared" si="26"/>
        <v>Angiospermae</v>
      </c>
      <c r="D1691" s="3">
        <v>6.6479646471210199</v>
      </c>
      <c r="E1691" s="3">
        <v>2.8291969792796601</v>
      </c>
      <c r="F1691" s="3">
        <v>14.975250000000001</v>
      </c>
      <c r="G1691" s="3">
        <v>1.1340208009882899</v>
      </c>
      <c r="H1691" s="3">
        <v>18.989239999999999</v>
      </c>
      <c r="I1691" s="3">
        <v>4.1928456040521596</v>
      </c>
      <c r="J1691" s="3">
        <v>2.7190594059405901</v>
      </c>
      <c r="K1691" s="3">
        <v>16.982244999999999</v>
      </c>
      <c r="L1691" s="3">
        <v>54.058823529411697</v>
      </c>
      <c r="M1691" s="3">
        <v>0.79620003866878797</v>
      </c>
      <c r="N1691" s="3">
        <v>1.7320733720686201</v>
      </c>
      <c r="O1691" s="3">
        <v>5.2931097091065</v>
      </c>
      <c r="P1691" s="3">
        <v>1.1546713289678801</v>
      </c>
      <c r="Q1691" s="4">
        <v>808</v>
      </c>
      <c r="R1691" s="3">
        <v>10.963299999999901</v>
      </c>
      <c r="S1691" s="3">
        <v>1.3094213053543799</v>
      </c>
      <c r="T1691" s="3">
        <v>0.63069613432254301</v>
      </c>
      <c r="U1691" s="3">
        <v>12.969275</v>
      </c>
      <c r="V1691" s="3">
        <v>0.79213276022573398</v>
      </c>
    </row>
    <row r="1692" spans="1:22" x14ac:dyDescent="0.3">
      <c r="A1692" s="4">
        <v>3973</v>
      </c>
      <c r="B1692" s="52" t="s">
        <v>16</v>
      </c>
      <c r="C1692" s="52" t="str">
        <f t="shared" si="26"/>
        <v>Angiospermae</v>
      </c>
      <c r="D1692" s="3">
        <v>4.4589151405198404</v>
      </c>
      <c r="E1692" s="3">
        <v>3.1548715655561499</v>
      </c>
      <c r="F1692" s="3">
        <v>12.6791</v>
      </c>
      <c r="G1692" s="3">
        <v>1.1154194698361799</v>
      </c>
      <c r="H1692" s="3">
        <v>15.605930000000001</v>
      </c>
      <c r="I1692" s="3">
        <v>2.4835983634598802</v>
      </c>
      <c r="J1692" s="3">
        <v>2.6438356164383499</v>
      </c>
      <c r="K1692" s="3">
        <v>14.142515</v>
      </c>
      <c r="L1692" s="3">
        <v>54.156424581005503</v>
      </c>
      <c r="M1692" s="3">
        <v>0.90131694517829597</v>
      </c>
      <c r="N1692" s="3">
        <v>1.5182785760845201</v>
      </c>
      <c r="O1692" s="3">
        <v>4.0188957732625896</v>
      </c>
      <c r="P1692" s="3">
        <v>1.10455705686084</v>
      </c>
      <c r="Q1692" s="4">
        <v>370</v>
      </c>
      <c r="R1692" s="3">
        <v>10.278699999999899</v>
      </c>
      <c r="S1692" s="3">
        <v>1.23204444676754</v>
      </c>
      <c r="T1692" s="3">
        <v>0.556996104476287</v>
      </c>
      <c r="U1692" s="3">
        <v>11.478899999999999</v>
      </c>
      <c r="V1692" s="3">
        <v>0.61798028701890595</v>
      </c>
    </row>
    <row r="1693" spans="1:22" x14ac:dyDescent="0.3">
      <c r="A1693" s="4">
        <v>4004</v>
      </c>
      <c r="B1693" s="52" t="s">
        <v>16</v>
      </c>
      <c r="C1693" s="52" t="str">
        <f t="shared" si="26"/>
        <v>Angiospermae</v>
      </c>
      <c r="D1693" s="3">
        <v>4.4305927248553196</v>
      </c>
      <c r="E1693" s="3">
        <v>3.3351319147135898</v>
      </c>
      <c r="F1693" s="3">
        <v>13.722099999999999</v>
      </c>
      <c r="G1693" s="3">
        <v>1.0826047033617301</v>
      </c>
      <c r="H1693" s="3">
        <v>15.98912</v>
      </c>
      <c r="I1693" s="3">
        <v>2.6102214690051602</v>
      </c>
      <c r="J1693" s="3">
        <v>2.9210526315789398</v>
      </c>
      <c r="K1693" s="3">
        <v>14.855609999999899</v>
      </c>
      <c r="L1693" s="3">
        <v>37.032719836400801</v>
      </c>
      <c r="M1693" s="3">
        <v>0.92863646585473503</v>
      </c>
      <c r="N1693" s="3">
        <v>1.65872564682449</v>
      </c>
      <c r="O1693" s="3">
        <v>4.1144099696513496</v>
      </c>
      <c r="P1693" s="3">
        <v>1.1747618945701199</v>
      </c>
      <c r="Q1693" s="4">
        <v>535</v>
      </c>
      <c r="R1693" s="3">
        <v>9.6394000000000002</v>
      </c>
      <c r="S1693" s="3">
        <v>1.2718027523917499</v>
      </c>
      <c r="T1693" s="3">
        <v>0.58913595338203695</v>
      </c>
      <c r="U1693" s="3">
        <v>11.68075</v>
      </c>
      <c r="V1693" s="3">
        <v>0.63440966949298605</v>
      </c>
    </row>
    <row r="1694" spans="1:22" x14ac:dyDescent="0.3">
      <c r="A1694" s="4">
        <v>4105</v>
      </c>
      <c r="B1694" s="52" t="s">
        <v>16</v>
      </c>
      <c r="C1694" s="52" t="str">
        <f t="shared" si="26"/>
        <v>Angiospermae</v>
      </c>
      <c r="D1694" s="3">
        <v>5.0795021326520304</v>
      </c>
      <c r="E1694" s="3">
        <v>2.7813933202416701</v>
      </c>
      <c r="F1694" s="3">
        <v>12.1629</v>
      </c>
      <c r="G1694" s="3">
        <v>1.1166144587228299</v>
      </c>
      <c r="H1694" s="3">
        <v>14.999639999999999</v>
      </c>
      <c r="I1694" s="3">
        <v>3.34225382435854</v>
      </c>
      <c r="J1694" s="3">
        <v>2.6292682926829198</v>
      </c>
      <c r="K1694" s="3">
        <v>13.58127</v>
      </c>
      <c r="L1694" s="3">
        <v>40.807317073170701</v>
      </c>
      <c r="M1694" s="3">
        <v>0.86090173246196</v>
      </c>
      <c r="N1694" s="3">
        <v>1.5157888354420099</v>
      </c>
      <c r="O1694" s="3">
        <v>4.3729521860443601</v>
      </c>
      <c r="P1694" s="3">
        <v>1.10278577419135</v>
      </c>
      <c r="Q1694" s="4">
        <v>415</v>
      </c>
      <c r="R1694" s="3">
        <v>9.8956</v>
      </c>
      <c r="S1694" s="3">
        <v>1.2313865403359201</v>
      </c>
      <c r="T1694" s="3">
        <v>0.65798846758501695</v>
      </c>
      <c r="U1694" s="3">
        <v>11.029249999999999</v>
      </c>
      <c r="V1694" s="3">
        <v>0.76430147922148695</v>
      </c>
    </row>
    <row r="1695" spans="1:22" x14ac:dyDescent="0.3">
      <c r="A1695" s="4">
        <v>4241</v>
      </c>
      <c r="B1695" s="52" t="s">
        <v>16</v>
      </c>
      <c r="C1695" s="52" t="str">
        <f t="shared" si="26"/>
        <v>Angiospermae</v>
      </c>
      <c r="D1695" s="3">
        <v>4.8510074413909097</v>
      </c>
      <c r="E1695" s="3">
        <v>2.9230593006430201</v>
      </c>
      <c r="F1695" s="3">
        <v>14.18375</v>
      </c>
      <c r="G1695" s="3">
        <v>1.0783731382744299</v>
      </c>
      <c r="H1695" s="3">
        <v>16.407</v>
      </c>
      <c r="I1695" s="3">
        <v>4.4183566804653296</v>
      </c>
      <c r="J1695" s="3">
        <v>2.8921001926782202</v>
      </c>
      <c r="K1695" s="3">
        <v>15.295375</v>
      </c>
      <c r="L1695" s="3">
        <v>38.205426356589101</v>
      </c>
      <c r="M1695" s="3">
        <v>1.0002798054890001</v>
      </c>
      <c r="N1695" s="3">
        <v>1.53365114974761</v>
      </c>
      <c r="O1695" s="3">
        <v>4.8523647799002196</v>
      </c>
      <c r="P1695" s="3">
        <v>1.1400926381785801</v>
      </c>
      <c r="Q1695" s="4">
        <v>526</v>
      </c>
      <c r="R1695" s="3">
        <v>10.698</v>
      </c>
      <c r="S1695" s="3">
        <v>1.22944527615621</v>
      </c>
      <c r="T1695" s="3">
        <v>0.91081218362313499</v>
      </c>
      <c r="U1695" s="3">
        <v>12.440875</v>
      </c>
      <c r="V1695" s="3">
        <v>0.91055740466325497</v>
      </c>
    </row>
    <row r="1696" spans="1:22" x14ac:dyDescent="0.3">
      <c r="A1696" s="4">
        <v>4263</v>
      </c>
      <c r="B1696" s="52" t="s">
        <v>16</v>
      </c>
      <c r="C1696" s="52" t="str">
        <f t="shared" si="26"/>
        <v>Angiospermae</v>
      </c>
      <c r="D1696" s="3">
        <v>3.4119648848626101</v>
      </c>
      <c r="E1696" s="3">
        <v>3.9460809250724398</v>
      </c>
      <c r="F1696" s="3">
        <v>12.1858</v>
      </c>
      <c r="G1696" s="3">
        <v>1.0771918954849</v>
      </c>
      <c r="H1696" s="3">
        <v>14.06709</v>
      </c>
      <c r="I1696" s="3">
        <v>3.6529134741423102</v>
      </c>
      <c r="J1696" s="3">
        <v>2.54867256637168</v>
      </c>
      <c r="K1696" s="3">
        <v>13.126445</v>
      </c>
      <c r="L1696" s="3">
        <v>30.55</v>
      </c>
      <c r="M1696" s="3">
        <v>0.90507278416794001</v>
      </c>
      <c r="N1696" s="3">
        <v>1.5302041238122599</v>
      </c>
      <c r="O1696" s="3">
        <v>3.08807655782585</v>
      </c>
      <c r="P1696" s="3">
        <v>1.1399918143015799</v>
      </c>
      <c r="Q1696" s="4">
        <v>227</v>
      </c>
      <c r="R1696" s="3">
        <v>9.1929499999999997</v>
      </c>
      <c r="S1696" s="3">
        <v>1.2279899432848</v>
      </c>
      <c r="T1696" s="3">
        <v>1.0706187189524301</v>
      </c>
      <c r="U1696" s="3">
        <v>10.689375</v>
      </c>
      <c r="V1696" s="3">
        <v>1.18290897448285</v>
      </c>
    </row>
    <row r="1697" spans="1:22" x14ac:dyDescent="0.3">
      <c r="A1697" s="4">
        <v>4330</v>
      </c>
      <c r="B1697" s="52" t="s">
        <v>16</v>
      </c>
      <c r="C1697" s="52" t="str">
        <f t="shared" si="26"/>
        <v>Angiospermae</v>
      </c>
      <c r="D1697" s="3">
        <v>3.6423785809083</v>
      </c>
      <c r="E1697" s="3">
        <v>3.6610025968965298</v>
      </c>
      <c r="F1697" s="3">
        <v>13.04735</v>
      </c>
      <c r="G1697" s="3">
        <v>1.02447431853978</v>
      </c>
      <c r="H1697" s="3">
        <v>13.686</v>
      </c>
      <c r="I1697" s="3">
        <v>3.5638734621658998</v>
      </c>
      <c r="J1697" s="3">
        <v>2.7596899224806202</v>
      </c>
      <c r="K1697" s="3">
        <v>13.366674999999899</v>
      </c>
      <c r="L1697" s="3">
        <v>41.7532467532467</v>
      </c>
      <c r="M1697" s="3">
        <v>0.97844674379706498</v>
      </c>
      <c r="N1697" s="3">
        <v>1.51588321297239</v>
      </c>
      <c r="O1697" s="3">
        <v>3.5638734621658998</v>
      </c>
      <c r="P1697" s="3">
        <v>1.18205270489111</v>
      </c>
      <c r="Q1697" s="4">
        <v>387</v>
      </c>
      <c r="R1697" s="3">
        <v>9.0283999999999995</v>
      </c>
      <c r="S1697" s="3">
        <v>1.21098263932142</v>
      </c>
      <c r="T1697" s="3">
        <v>0.97844674379706498</v>
      </c>
      <c r="U1697" s="3">
        <v>11.037875</v>
      </c>
      <c r="V1697" s="3">
        <v>1</v>
      </c>
    </row>
    <row r="1698" spans="1:22" x14ac:dyDescent="0.3">
      <c r="A1698" s="4">
        <v>4354</v>
      </c>
      <c r="B1698" s="52" t="s">
        <v>16</v>
      </c>
      <c r="C1698" s="52" t="str">
        <f t="shared" si="26"/>
        <v>Angiospermae</v>
      </c>
      <c r="D1698" s="3">
        <v>3.47110858335579</v>
      </c>
      <c r="E1698" s="3">
        <v>3.7932244290429802</v>
      </c>
      <c r="F1698" s="3">
        <v>14.125999999999999</v>
      </c>
      <c r="G1698" s="3">
        <v>1.05869460569163</v>
      </c>
      <c r="H1698" s="3">
        <v>15.784239999999899</v>
      </c>
      <c r="I1698" s="3">
        <v>2.6480181700725298</v>
      </c>
      <c r="J1698" s="3">
        <v>2.9643765903307799</v>
      </c>
      <c r="K1698" s="3">
        <v>14.9551199999999</v>
      </c>
      <c r="L1698" s="3">
        <v>37.582697201017801</v>
      </c>
      <c r="M1698" s="3">
        <v>1.07285854254046</v>
      </c>
      <c r="N1698" s="3">
        <v>1.6363508189923199</v>
      </c>
      <c r="O1698" s="3">
        <v>3.7240084957387798</v>
      </c>
      <c r="P1698" s="3">
        <v>1.1884570082449899</v>
      </c>
      <c r="Q1698" s="4">
        <v>394</v>
      </c>
      <c r="R1698" s="3">
        <v>9.6460000000000008</v>
      </c>
      <c r="S1698" s="3">
        <v>1.2582130237253899</v>
      </c>
      <c r="T1698" s="3">
        <v>0.76287390799871801</v>
      </c>
      <c r="U1698" s="3">
        <v>11.885999999999999</v>
      </c>
      <c r="V1698" s="3">
        <v>0.71106662970896395</v>
      </c>
    </row>
    <row r="1699" spans="1:22" x14ac:dyDescent="0.3">
      <c r="A1699" s="4">
        <v>4376</v>
      </c>
      <c r="B1699" s="52" t="s">
        <v>16</v>
      </c>
      <c r="C1699" s="52" t="str">
        <f t="shared" si="26"/>
        <v>Angiospermae</v>
      </c>
      <c r="D1699" s="3">
        <v>5.0606958493246799</v>
      </c>
      <c r="E1699" s="3">
        <v>2.92597882972979</v>
      </c>
      <c r="F1699" s="3">
        <v>12.4099</v>
      </c>
      <c r="G1699" s="3">
        <v>1.1681762141515999</v>
      </c>
      <c r="H1699" s="3">
        <v>16.5839999999999</v>
      </c>
      <c r="I1699" s="3">
        <v>3.3521821216845198</v>
      </c>
      <c r="J1699" s="3">
        <v>2.7011494252873498</v>
      </c>
      <c r="K1699" s="3">
        <v>14.496949999999901</v>
      </c>
      <c r="L1699" s="3">
        <v>42.195876288659797</v>
      </c>
      <c r="M1699" s="3">
        <v>0.83808268019182497</v>
      </c>
      <c r="N1699" s="3">
        <v>1.53257554754643</v>
      </c>
      <c r="O1699" s="3">
        <v>4.2412815410376696</v>
      </c>
      <c r="P1699" s="3">
        <v>1.0683959726054499</v>
      </c>
      <c r="Q1699" s="4">
        <v>531</v>
      </c>
      <c r="R1699" s="3">
        <v>10.821</v>
      </c>
      <c r="S1699" s="3">
        <v>1.2480747624930499</v>
      </c>
      <c r="T1699" s="3">
        <v>0.66239549293045197</v>
      </c>
      <c r="U1699" s="3">
        <v>11.615449999999999</v>
      </c>
      <c r="V1699" s="3">
        <v>0.79037010140674802</v>
      </c>
    </row>
    <row r="1700" spans="1:22" x14ac:dyDescent="0.3">
      <c r="A1700" s="4">
        <v>4410</v>
      </c>
      <c r="B1700" s="52" t="s">
        <v>16</v>
      </c>
      <c r="C1700" s="52" t="str">
        <f t="shared" si="26"/>
        <v>Angiospermae</v>
      </c>
      <c r="D1700" s="3">
        <v>3.8808746127274101</v>
      </c>
      <c r="E1700" s="3">
        <v>3.5778904342358899</v>
      </c>
      <c r="F1700" s="3">
        <v>14.121499999999999</v>
      </c>
      <c r="G1700" s="3">
        <v>1.04763587437595</v>
      </c>
      <c r="H1700" s="3">
        <v>15.46688</v>
      </c>
      <c r="I1700" s="3">
        <v>2.5721691921152599</v>
      </c>
      <c r="J1700" s="3">
        <v>2.8893617021276499</v>
      </c>
      <c r="K1700" s="3">
        <v>14.79419</v>
      </c>
      <c r="L1700" s="3">
        <v>42.12</v>
      </c>
      <c r="M1700" s="3">
        <v>1.0170075616452501</v>
      </c>
      <c r="N1700" s="3">
        <v>1.5590355616482501</v>
      </c>
      <c r="O1700" s="3">
        <v>3.9468788269408899</v>
      </c>
      <c r="P1700" s="3">
        <v>1.1747212205155</v>
      </c>
      <c r="Q1700" s="4">
        <v>477</v>
      </c>
      <c r="R1700" s="3">
        <v>9.9207999999999998</v>
      </c>
      <c r="S1700" s="3">
        <v>1.2306800930027399</v>
      </c>
      <c r="T1700" s="3">
        <v>0.66278080298698105</v>
      </c>
      <c r="U1700" s="3">
        <v>12.02115</v>
      </c>
      <c r="V1700" s="3">
        <v>0.65169702564922005</v>
      </c>
    </row>
    <row r="1701" spans="1:22" x14ac:dyDescent="0.3">
      <c r="A1701" s="4">
        <v>4447</v>
      </c>
      <c r="B1701" s="52" t="s">
        <v>16</v>
      </c>
      <c r="C1701" s="52" t="str">
        <f t="shared" si="26"/>
        <v>Angiospermae</v>
      </c>
      <c r="D1701" s="3">
        <v>4.6864477009887597</v>
      </c>
      <c r="E1701" s="3">
        <v>2.6961972581734801</v>
      </c>
      <c r="F1701" s="3">
        <v>12.98115</v>
      </c>
      <c r="G1701" s="3">
        <v>1.1307176174683999</v>
      </c>
      <c r="H1701" s="3">
        <v>16.374880000000001</v>
      </c>
      <c r="I1701" s="3">
        <v>2.6788145480808199</v>
      </c>
      <c r="J1701" s="3">
        <v>2.5626373626373602</v>
      </c>
      <c r="K1701" s="3">
        <v>14.678015</v>
      </c>
      <c r="L1701" s="3">
        <v>65.958057395143399</v>
      </c>
      <c r="M1701" s="3">
        <v>1.0273483571387001</v>
      </c>
      <c r="N1701" s="3">
        <v>1.47319706348063</v>
      </c>
      <c r="O1701" s="3">
        <v>4.8146143464272901</v>
      </c>
      <c r="P1701" s="3">
        <v>1.07743703921963</v>
      </c>
      <c r="Q1701" s="4">
        <v>455</v>
      </c>
      <c r="R1701" s="3">
        <v>11.1152</v>
      </c>
      <c r="S1701" s="3">
        <v>1.21827704195863</v>
      </c>
      <c r="T1701" s="3">
        <v>0.57160875763440899</v>
      </c>
      <c r="U1701" s="3">
        <v>12.048174999999899</v>
      </c>
      <c r="V1701" s="3">
        <v>0.55639234117861402</v>
      </c>
    </row>
    <row r="1702" spans="1:22" x14ac:dyDescent="0.3">
      <c r="A1702" s="4">
        <v>4503</v>
      </c>
      <c r="B1702" s="52" t="s">
        <v>16</v>
      </c>
      <c r="C1702" s="52" t="str">
        <f t="shared" si="26"/>
        <v>Angiospermae</v>
      </c>
      <c r="D1702" s="3">
        <v>4.5607973557731301</v>
      </c>
      <c r="E1702" s="3">
        <v>2.4500447578039002</v>
      </c>
      <c r="F1702" s="3">
        <v>9.8563499999999902</v>
      </c>
      <c r="G1702" s="3">
        <v>1.1912903864006399</v>
      </c>
      <c r="H1702" s="3">
        <v>13.6272</v>
      </c>
      <c r="I1702" s="3">
        <v>3.4374107056269301</v>
      </c>
      <c r="J1702" s="3">
        <v>2.7377049180327799</v>
      </c>
      <c r="K1702" s="3">
        <v>11.741775000000001</v>
      </c>
      <c r="L1702" s="3">
        <v>32.580912863070502</v>
      </c>
      <c r="M1702" s="3">
        <v>0.88206648824452805</v>
      </c>
      <c r="N1702" s="3">
        <v>1.5851110852623</v>
      </c>
      <c r="O1702" s="3">
        <v>4.0229265072017304</v>
      </c>
      <c r="P1702" s="3">
        <v>1.06824506119485</v>
      </c>
      <c r="Q1702" s="4">
        <v>324</v>
      </c>
      <c r="R1702" s="3">
        <v>8.5969999999999995</v>
      </c>
      <c r="S1702" s="3">
        <v>1.27259007172139</v>
      </c>
      <c r="T1702" s="3">
        <v>0.75368634856705496</v>
      </c>
      <c r="U1702" s="3">
        <v>9.2266749999999895</v>
      </c>
      <c r="V1702" s="3">
        <v>0.854455257751631</v>
      </c>
    </row>
    <row r="1703" spans="1:22" x14ac:dyDescent="0.3">
      <c r="A1703" s="4">
        <v>4505</v>
      </c>
      <c r="B1703" s="52" t="s">
        <v>16</v>
      </c>
      <c r="C1703" s="52" t="str">
        <f t="shared" si="26"/>
        <v>Angiospermae</v>
      </c>
      <c r="D1703" s="3">
        <v>3.8464287671420299</v>
      </c>
      <c r="E1703" s="3">
        <v>4.3957881854256602</v>
      </c>
      <c r="F1703" s="3">
        <v>13.506699999999899</v>
      </c>
      <c r="G1703" s="3">
        <v>1.08318908393612</v>
      </c>
      <c r="H1703" s="3">
        <v>15.753920000000001</v>
      </c>
      <c r="I1703" s="3">
        <v>2.97157945861432</v>
      </c>
      <c r="J1703" s="3">
        <v>2.6323907455012798</v>
      </c>
      <c r="K1703" s="3">
        <v>14.63031</v>
      </c>
      <c r="L1703" s="3">
        <v>30.1064935064935</v>
      </c>
      <c r="M1703" s="3">
        <v>0.79883080175989896</v>
      </c>
      <c r="N1703" s="3">
        <v>1.52826044779015</v>
      </c>
      <c r="O1703" s="3">
        <v>3.07264577596841</v>
      </c>
      <c r="P1703" s="3">
        <v>1.1342971476080299</v>
      </c>
      <c r="Q1703" s="4">
        <v>395</v>
      </c>
      <c r="R1703" s="3">
        <v>10.308399999999899</v>
      </c>
      <c r="S1703" s="3">
        <v>1.2286582882288899</v>
      </c>
      <c r="T1703" s="3">
        <v>0.77255543739661103</v>
      </c>
      <c r="U1703" s="3">
        <v>11.907549999999899</v>
      </c>
      <c r="V1703" s="3">
        <v>0.96710772255476196</v>
      </c>
    </row>
    <row r="1704" spans="1:22" x14ac:dyDescent="0.3">
      <c r="A1704" s="4">
        <v>4515</v>
      </c>
      <c r="B1704" s="52" t="s">
        <v>16</v>
      </c>
      <c r="C1704" s="52" t="str">
        <f t="shared" si="26"/>
        <v>Angiospermae</v>
      </c>
      <c r="D1704" s="3">
        <v>4.2252327632959297</v>
      </c>
      <c r="E1704" s="3">
        <v>2.6259817271346</v>
      </c>
      <c r="F1704" s="3">
        <v>11.762600000000001</v>
      </c>
      <c r="G1704" s="3">
        <v>1.1371797051672199</v>
      </c>
      <c r="H1704" s="3">
        <v>14.98978</v>
      </c>
      <c r="I1704" s="3">
        <v>4.39859818954407</v>
      </c>
      <c r="J1704" s="3">
        <v>2.60491071428571</v>
      </c>
      <c r="K1704" s="3">
        <v>13.376189999999999</v>
      </c>
      <c r="L1704" s="3">
        <v>51.006711409395898</v>
      </c>
      <c r="M1704" s="3">
        <v>1.0601345540570799</v>
      </c>
      <c r="N1704" s="3">
        <v>1.51709207942837</v>
      </c>
      <c r="O1704" s="3">
        <v>4.4793152513041301</v>
      </c>
      <c r="P1704" s="3">
        <v>1.0869557181932401</v>
      </c>
      <c r="Q1704" s="4">
        <v>448</v>
      </c>
      <c r="R1704" s="3">
        <v>9.8805999999999994</v>
      </c>
      <c r="S1704" s="3">
        <v>1.2360639831448199</v>
      </c>
      <c r="T1704" s="3">
        <v>1.0410309765071699</v>
      </c>
      <c r="U1704" s="3">
        <v>10.8216</v>
      </c>
      <c r="V1704" s="3">
        <v>0.98198004444171105</v>
      </c>
    </row>
    <row r="1705" spans="1:22" x14ac:dyDescent="0.3">
      <c r="A1705" s="4">
        <v>4602</v>
      </c>
      <c r="B1705" s="52" t="s">
        <v>16</v>
      </c>
      <c r="C1705" s="52" t="str">
        <f t="shared" si="26"/>
        <v>Angiospermae</v>
      </c>
      <c r="D1705" s="3">
        <v>3.43979145361227</v>
      </c>
      <c r="E1705" s="3">
        <v>2.8195342925229099</v>
      </c>
      <c r="F1705" s="3">
        <v>11.547750000000001</v>
      </c>
      <c r="G1705" s="3">
        <v>1.19536489792383</v>
      </c>
      <c r="H1705" s="3">
        <v>16.0597999999999</v>
      </c>
      <c r="I1705" s="3">
        <v>3.2896572923582901</v>
      </c>
      <c r="J1705" s="3">
        <v>2.7311233885819499</v>
      </c>
      <c r="K1705" s="3">
        <v>13.8037749999999</v>
      </c>
      <c r="L1705" s="3">
        <v>32.879078694817601</v>
      </c>
      <c r="M1705" s="3">
        <v>1.1906603157097799</v>
      </c>
      <c r="N1705" s="3">
        <v>1.5470378576245001</v>
      </c>
      <c r="O1705" s="3">
        <v>4.0956231781338204</v>
      </c>
      <c r="P1705" s="3">
        <v>1.05320640711394</v>
      </c>
      <c r="Q1705" s="4">
        <v>543</v>
      </c>
      <c r="R1705" s="3">
        <v>10.381</v>
      </c>
      <c r="S1705" s="3">
        <v>1.2589659693324899</v>
      </c>
      <c r="T1705" s="3">
        <v>0.95635370246172202</v>
      </c>
      <c r="U1705" s="3">
        <v>10.964375</v>
      </c>
      <c r="V1705" s="3">
        <v>0.80321288098999999</v>
      </c>
    </row>
    <row r="1706" spans="1:22" x14ac:dyDescent="0.3">
      <c r="A1706" s="4">
        <v>4669</v>
      </c>
      <c r="B1706" s="52" t="s">
        <v>16</v>
      </c>
      <c r="C1706" s="52" t="str">
        <f t="shared" si="26"/>
        <v>Angiospermae</v>
      </c>
      <c r="D1706" s="3">
        <v>5.0461882965629998</v>
      </c>
      <c r="E1706" s="3">
        <v>2.7388464290003598</v>
      </c>
      <c r="F1706" s="3">
        <v>14.801500000000001</v>
      </c>
      <c r="G1706" s="3">
        <v>1.0872276458467001</v>
      </c>
      <c r="H1706" s="3">
        <v>17.383699999999902</v>
      </c>
      <c r="I1706" s="3">
        <v>5.3617862743827001</v>
      </c>
      <c r="J1706" s="3">
        <v>3.1487437185929599</v>
      </c>
      <c r="K1706" s="3">
        <v>16.092599999999901</v>
      </c>
      <c r="L1706" s="3">
        <v>47.030150753768801</v>
      </c>
      <c r="M1706" s="3">
        <v>1.0709633184026699</v>
      </c>
      <c r="N1706" s="3">
        <v>2.90648720949673</v>
      </c>
      <c r="O1706" s="3">
        <v>5.4042825633718703</v>
      </c>
      <c r="P1706" s="3">
        <v>1.42441958378443</v>
      </c>
      <c r="Q1706" s="4">
        <v>1073</v>
      </c>
      <c r="R1706" s="3">
        <v>5.9809999999999999</v>
      </c>
      <c r="S1706" s="3">
        <v>1.54866835077589</v>
      </c>
      <c r="T1706" s="3">
        <v>1.0625418552126999</v>
      </c>
      <c r="U1706" s="3">
        <v>10.391249999999999</v>
      </c>
      <c r="V1706" s="3">
        <v>0.99213655309639104</v>
      </c>
    </row>
    <row r="1707" spans="1:22" x14ac:dyDescent="0.3">
      <c r="A1707" s="4">
        <v>4688</v>
      </c>
      <c r="B1707" s="52" t="s">
        <v>16</v>
      </c>
      <c r="C1707" s="52" t="str">
        <f t="shared" si="26"/>
        <v>Angiospermae</v>
      </c>
      <c r="D1707" s="3">
        <v>4.7450603140188603</v>
      </c>
      <c r="E1707" s="3">
        <v>2.86476313749416</v>
      </c>
      <c r="F1707" s="3">
        <v>13.852849999999901</v>
      </c>
      <c r="G1707" s="3">
        <v>1.04922272312195</v>
      </c>
      <c r="H1707" s="3">
        <v>15.2166</v>
      </c>
      <c r="I1707" s="3">
        <v>4.4716937196912401</v>
      </c>
      <c r="J1707" s="3">
        <v>2.5399061032863801</v>
      </c>
      <c r="K1707" s="3">
        <v>14.534725</v>
      </c>
      <c r="L1707" s="3">
        <v>36.772087067861698</v>
      </c>
      <c r="M1707" s="3">
        <v>1.0190809302787101</v>
      </c>
      <c r="N1707" s="3">
        <v>1.3030142147628001</v>
      </c>
      <c r="O1707" s="3">
        <v>4.8356004790389697</v>
      </c>
      <c r="P1707" s="3">
        <v>1.08518517793179</v>
      </c>
      <c r="Q1707" s="4">
        <v>852</v>
      </c>
      <c r="R1707" s="3">
        <v>11.678000000000001</v>
      </c>
      <c r="S1707" s="3">
        <v>1.13860094748118</v>
      </c>
      <c r="T1707" s="3">
        <v>0.94238922664059999</v>
      </c>
      <c r="U1707" s="3">
        <v>12.765424999999899</v>
      </c>
      <c r="V1707" s="3">
        <v>0.92474424615408701</v>
      </c>
    </row>
    <row r="1708" spans="1:22" x14ac:dyDescent="0.3">
      <c r="A1708" s="4">
        <v>4703</v>
      </c>
      <c r="B1708" s="52" t="s">
        <v>16</v>
      </c>
      <c r="C1708" s="52" t="str">
        <f t="shared" si="26"/>
        <v>Angiospermae</v>
      </c>
      <c r="D1708" s="3">
        <v>3.6695822234242801</v>
      </c>
      <c r="E1708" s="3">
        <v>2.4058762532606699</v>
      </c>
      <c r="F1708" s="3">
        <v>10.403</v>
      </c>
      <c r="G1708" s="3">
        <v>1.24610352782851</v>
      </c>
      <c r="H1708" s="3">
        <v>15.523429999999999</v>
      </c>
      <c r="I1708" s="3">
        <v>3.6417056526607099</v>
      </c>
      <c r="J1708" s="3">
        <v>2.8005997001499199</v>
      </c>
      <c r="K1708" s="3">
        <v>12.963215</v>
      </c>
      <c r="L1708" s="3">
        <v>34.206686930091102</v>
      </c>
      <c r="M1708" s="3">
        <v>1.1783347611572501</v>
      </c>
      <c r="N1708" s="3">
        <v>1.64037365203654</v>
      </c>
      <c r="O1708" s="3">
        <v>4.3239962927855702</v>
      </c>
      <c r="P1708" s="3">
        <v>1.04729857271214</v>
      </c>
      <c r="Q1708" s="4">
        <v>670</v>
      </c>
      <c r="R1708" s="3">
        <v>9.4633500000000002</v>
      </c>
      <c r="S1708" s="3">
        <v>1.3050424461463701</v>
      </c>
      <c r="T1708" s="3">
        <v>0.99240333938135505</v>
      </c>
      <c r="U1708" s="3">
        <v>9.9331749999999897</v>
      </c>
      <c r="V1708" s="3">
        <v>0.84220831982135702</v>
      </c>
    </row>
    <row r="1709" spans="1:22" x14ac:dyDescent="0.3">
      <c r="A1709" s="4">
        <v>4712</v>
      </c>
      <c r="B1709" s="52" t="s">
        <v>16</v>
      </c>
      <c r="C1709" s="52" t="str">
        <f t="shared" si="26"/>
        <v>Angiospermae</v>
      </c>
      <c r="D1709" s="3">
        <v>2.3035420128427102</v>
      </c>
      <c r="E1709" s="3">
        <v>3.1421960174361199</v>
      </c>
      <c r="F1709" s="3">
        <v>10.827349999999999</v>
      </c>
      <c r="G1709" s="3">
        <v>1.09494289923203</v>
      </c>
      <c r="H1709" s="3">
        <v>12.88331</v>
      </c>
      <c r="I1709" s="3">
        <v>3.3067732411340001</v>
      </c>
      <c r="J1709" s="3">
        <v>2.8502202643171799</v>
      </c>
      <c r="K1709" s="3">
        <v>11.85533</v>
      </c>
      <c r="L1709" s="3">
        <v>31.616071428571399</v>
      </c>
      <c r="M1709" s="3">
        <v>1.4958662528564199</v>
      </c>
      <c r="N1709" s="3">
        <v>1.46131405075854</v>
      </c>
      <c r="O1709" s="3">
        <v>3.4457907590483701</v>
      </c>
      <c r="P1709" s="3">
        <v>1.1023794009244701</v>
      </c>
      <c r="Q1709" s="4">
        <v>235</v>
      </c>
      <c r="R1709" s="3">
        <v>8.8162500000000001</v>
      </c>
      <c r="S1709" s="3">
        <v>1.20704249730192</v>
      </c>
      <c r="T1709" s="3">
        <v>1.4355167922695</v>
      </c>
      <c r="U1709" s="3">
        <v>9.8217999999999996</v>
      </c>
      <c r="V1709" s="3">
        <v>0.95965584458391096</v>
      </c>
    </row>
    <row r="1710" spans="1:22" x14ac:dyDescent="0.3">
      <c r="A1710" s="4">
        <v>4746</v>
      </c>
      <c r="B1710" s="52" t="s">
        <v>16</v>
      </c>
      <c r="C1710" s="52" t="str">
        <f t="shared" si="26"/>
        <v>Angiospermae</v>
      </c>
      <c r="D1710" s="3">
        <v>3.19881918225704</v>
      </c>
      <c r="E1710" s="3">
        <v>2.2639415884675702</v>
      </c>
      <c r="F1710" s="3">
        <v>9.9365499999999898</v>
      </c>
      <c r="G1710" s="3">
        <v>1.2405437500943399</v>
      </c>
      <c r="H1710" s="3">
        <v>14.716900000000001</v>
      </c>
      <c r="I1710" s="3">
        <v>3.67130458617808</v>
      </c>
      <c r="J1710" s="3">
        <v>2.6762589928057499</v>
      </c>
      <c r="K1710" s="3">
        <v>12.326725</v>
      </c>
      <c r="L1710" s="3">
        <v>32.771582733812899</v>
      </c>
      <c r="M1710" s="3">
        <v>1.37208404114071</v>
      </c>
      <c r="N1710" s="3">
        <v>1.67038193065092</v>
      </c>
      <c r="O1710" s="3">
        <v>4.3890487504696898</v>
      </c>
      <c r="P1710" s="3">
        <v>1.06006545029751</v>
      </c>
      <c r="Q1710" s="4">
        <v>820</v>
      </c>
      <c r="R1710" s="3">
        <v>8.8104999999999993</v>
      </c>
      <c r="S1710" s="3">
        <v>1.3150575690575299</v>
      </c>
      <c r="T1710" s="3">
        <v>1.14770619312957</v>
      </c>
      <c r="U1710" s="3">
        <v>9.3735249999999901</v>
      </c>
      <c r="V1710" s="3">
        <v>0.83646931143911296</v>
      </c>
    </row>
    <row r="1711" spans="1:22" x14ac:dyDescent="0.3">
      <c r="A1711" s="4">
        <v>4757</v>
      </c>
      <c r="B1711" s="52" t="s">
        <v>16</v>
      </c>
      <c r="C1711" s="52" t="str">
        <f t="shared" si="26"/>
        <v>Angiospermae</v>
      </c>
      <c r="D1711" s="3">
        <v>2.6219813907942</v>
      </c>
      <c r="E1711" s="3">
        <v>4.0257825718449398</v>
      </c>
      <c r="F1711" s="3">
        <v>10.3154</v>
      </c>
      <c r="G1711" s="3">
        <v>1.08433991895612</v>
      </c>
      <c r="H1711" s="3">
        <v>12.055399999999899</v>
      </c>
      <c r="I1711" s="3">
        <v>2.1233740970178698</v>
      </c>
      <c r="J1711" s="3">
        <v>2.5941176470588201</v>
      </c>
      <c r="K1711" s="3">
        <v>11.1854</v>
      </c>
      <c r="L1711" s="3">
        <v>28.7041420118343</v>
      </c>
      <c r="M1711" s="3">
        <v>0.97725106599961797</v>
      </c>
      <c r="N1711" s="3">
        <v>1.4628209484055701</v>
      </c>
      <c r="O1711" s="3">
        <v>2.56233410918479</v>
      </c>
      <c r="P1711" s="3">
        <v>1.1117769418966801</v>
      </c>
      <c r="Q1711" s="4">
        <v>174</v>
      </c>
      <c r="R1711" s="3">
        <v>8.2411999999999992</v>
      </c>
      <c r="S1711" s="3">
        <v>1.2055441190735301</v>
      </c>
      <c r="T1711" s="3">
        <v>0.80983568551365703</v>
      </c>
      <c r="U1711" s="3">
        <v>9.2782999999999998</v>
      </c>
      <c r="V1711" s="3">
        <v>0.82868744142559303</v>
      </c>
    </row>
    <row r="1712" spans="1:22" x14ac:dyDescent="0.3">
      <c r="A1712" s="4">
        <v>4760</v>
      </c>
      <c r="B1712" s="52" t="s">
        <v>16</v>
      </c>
      <c r="C1712" s="52" t="str">
        <f t="shared" si="26"/>
        <v>Angiospermae</v>
      </c>
      <c r="D1712" s="3">
        <v>5.3703308048383898</v>
      </c>
      <c r="E1712" s="3">
        <v>2.28922593601609</v>
      </c>
      <c r="F1712" s="3">
        <v>13.21585</v>
      </c>
      <c r="G1712" s="3">
        <v>1.1187615628204</v>
      </c>
      <c r="H1712" s="3">
        <v>16.35492</v>
      </c>
      <c r="I1712" s="3">
        <v>4.0610215576784903</v>
      </c>
      <c r="J1712" s="3">
        <v>2.84279475982532</v>
      </c>
      <c r="K1712" s="3">
        <v>14.785385</v>
      </c>
      <c r="L1712" s="3">
        <v>39.302550571679802</v>
      </c>
      <c r="M1712" s="3">
        <v>1.0749924266770701</v>
      </c>
      <c r="N1712" s="3">
        <v>1.6335643940150599</v>
      </c>
      <c r="O1712" s="3">
        <v>5.7730649439518897</v>
      </c>
      <c r="P1712" s="3">
        <v>1.1379412036947301</v>
      </c>
      <c r="Q1712" s="4">
        <v>1145</v>
      </c>
      <c r="R1712" s="3">
        <v>10.011799999999999</v>
      </c>
      <c r="S1712" s="3">
        <v>1.2730848794432399</v>
      </c>
      <c r="T1712" s="3">
        <v>0.75619579226287403</v>
      </c>
      <c r="U1712" s="3">
        <v>11.613825</v>
      </c>
      <c r="V1712" s="3">
        <v>0.70344290201221304</v>
      </c>
    </row>
    <row r="1713" spans="1:22" x14ac:dyDescent="0.3">
      <c r="A1713" s="4">
        <v>4780</v>
      </c>
      <c r="B1713" s="52" t="s">
        <v>16</v>
      </c>
      <c r="C1713" s="52" t="str">
        <f t="shared" si="26"/>
        <v>Angiospermae</v>
      </c>
      <c r="D1713" s="3">
        <v>5.0189019004819997</v>
      </c>
      <c r="E1713" s="3">
        <v>2.27206841940176</v>
      </c>
      <c r="F1713" s="3">
        <v>10.657500000000001</v>
      </c>
      <c r="G1713" s="3">
        <v>1.1795514895613399</v>
      </c>
      <c r="H1713" s="3">
        <v>14.484639999999899</v>
      </c>
      <c r="I1713" s="3">
        <v>3.2950173793725899</v>
      </c>
      <c r="J1713" s="3">
        <v>2.6671999999999998</v>
      </c>
      <c r="K1713" s="3">
        <v>12.571069999999899</v>
      </c>
      <c r="L1713" s="3">
        <v>33.9414634146341</v>
      </c>
      <c r="M1713" s="3">
        <v>0.93459882141656003</v>
      </c>
      <c r="N1713" s="3">
        <v>1.4805323302737201</v>
      </c>
      <c r="O1713" s="3">
        <v>4.69065980099582</v>
      </c>
      <c r="P1713" s="3">
        <v>1.04276230498657</v>
      </c>
      <c r="Q1713" s="4">
        <v>633</v>
      </c>
      <c r="R1713" s="3">
        <v>9.7834000000000003</v>
      </c>
      <c r="S1713" s="3">
        <v>1.2299918301053201</v>
      </c>
      <c r="T1713" s="3">
        <v>0.65652157478036099</v>
      </c>
      <c r="U1713" s="3">
        <v>10.22045</v>
      </c>
      <c r="V1713" s="3">
        <v>0.70246351668331697</v>
      </c>
    </row>
    <row r="1714" spans="1:22" x14ac:dyDescent="0.3">
      <c r="A1714" s="4">
        <v>4876</v>
      </c>
      <c r="B1714" s="52" t="s">
        <v>16</v>
      </c>
      <c r="C1714" s="52" t="str">
        <f t="shared" si="26"/>
        <v>Angiospermae</v>
      </c>
      <c r="D1714" s="3">
        <v>2.7388914488157701</v>
      </c>
      <c r="E1714" s="3">
        <v>3.9667461989342998</v>
      </c>
      <c r="F1714" s="3">
        <v>13.766500000000001</v>
      </c>
      <c r="G1714" s="3">
        <v>1.04306759161733</v>
      </c>
      <c r="H1714" s="3">
        <v>14.95228</v>
      </c>
      <c r="I1714" s="3">
        <v>2.9488823268871101</v>
      </c>
      <c r="J1714" s="3">
        <v>2.3483606557377001</v>
      </c>
      <c r="K1714" s="3">
        <v>14.359389999999999</v>
      </c>
      <c r="L1714" s="3">
        <v>65.369098712446302</v>
      </c>
      <c r="M1714" s="3">
        <v>1.26710996027448</v>
      </c>
      <c r="N1714" s="3">
        <v>1.4138202310936201</v>
      </c>
      <c r="O1714" s="3">
        <v>3.47047663490507</v>
      </c>
      <c r="P1714" s="3">
        <v>1.1310763567945501</v>
      </c>
      <c r="Q1714" s="4">
        <v>248</v>
      </c>
      <c r="R1714" s="3">
        <v>10.575799999999999</v>
      </c>
      <c r="S1714" s="3">
        <v>1.17978909141699</v>
      </c>
      <c r="T1714" s="3">
        <v>1.07667002580994</v>
      </c>
      <c r="U1714" s="3">
        <v>12.1711499999999</v>
      </c>
      <c r="V1714" s="3">
        <v>0.84970528175527504</v>
      </c>
    </row>
    <row r="1715" spans="1:22" x14ac:dyDescent="0.3">
      <c r="A1715" s="4">
        <v>4880</v>
      </c>
      <c r="B1715" s="52" t="s">
        <v>16</v>
      </c>
      <c r="C1715" s="52" t="str">
        <f t="shared" si="26"/>
        <v>Angiospermae</v>
      </c>
      <c r="D1715" s="3">
        <v>3.95465768907582</v>
      </c>
      <c r="E1715" s="3">
        <v>3.2634488833936199</v>
      </c>
      <c r="F1715" s="3">
        <v>11.254149999999999</v>
      </c>
      <c r="G1715" s="3">
        <v>1.0966199135429999</v>
      </c>
      <c r="H1715" s="3">
        <v>13.428900000000001</v>
      </c>
      <c r="I1715" s="3">
        <v>3.1963544147434799</v>
      </c>
      <c r="J1715" s="3">
        <v>2.8125</v>
      </c>
      <c r="K1715" s="3">
        <v>12.341525000000001</v>
      </c>
      <c r="L1715" s="3">
        <v>37.120171673819698</v>
      </c>
      <c r="M1715" s="3">
        <v>0.87202108757326102</v>
      </c>
      <c r="N1715" s="3">
        <v>1.50700258107956</v>
      </c>
      <c r="O1715" s="3">
        <v>3.4485448990078602</v>
      </c>
      <c r="P1715" s="3">
        <v>1.1161979950558201</v>
      </c>
      <c r="Q1715" s="4">
        <v>489</v>
      </c>
      <c r="R1715" s="3">
        <v>8.9109999999999996</v>
      </c>
      <c r="S1715" s="3">
        <v>1.22404494883499</v>
      </c>
      <c r="T1715" s="3">
        <v>0.80825059108730302</v>
      </c>
      <c r="U1715" s="3">
        <v>10.082575</v>
      </c>
      <c r="V1715" s="3">
        <v>0.926870465181725</v>
      </c>
    </row>
    <row r="1716" spans="1:22" x14ac:dyDescent="0.3">
      <c r="A1716" s="4">
        <v>4898</v>
      </c>
      <c r="B1716" s="52" t="s">
        <v>16</v>
      </c>
      <c r="C1716" s="52" t="str">
        <f t="shared" si="26"/>
        <v>Angiospermae</v>
      </c>
      <c r="D1716" s="3">
        <v>2.4006211124098802</v>
      </c>
      <c r="E1716" s="3">
        <v>3.5070694209354398</v>
      </c>
      <c r="F1716" s="3">
        <v>11.184150000000001</v>
      </c>
      <c r="G1716" s="3">
        <v>1.0600157365557501</v>
      </c>
      <c r="H1716" s="3">
        <v>12.526599999999901</v>
      </c>
      <c r="I1716" s="3">
        <v>2.3354964320743998</v>
      </c>
      <c r="J1716" s="3">
        <v>2.6619718309859102</v>
      </c>
      <c r="K1716" s="3">
        <v>11.855375</v>
      </c>
      <c r="L1716" s="3">
        <v>31.8652482269503</v>
      </c>
      <c r="M1716" s="3">
        <v>1.3284187574908799</v>
      </c>
      <c r="N1716" s="3">
        <v>1.39743418116912</v>
      </c>
      <c r="O1716" s="3">
        <v>3.18903011535392</v>
      </c>
      <c r="P1716" s="3">
        <v>1.11019125825448</v>
      </c>
      <c r="Q1716" s="4">
        <v>145</v>
      </c>
      <c r="R1716" s="3">
        <v>8.9640000000000004</v>
      </c>
      <c r="S1716" s="3">
        <v>1.17682020433637</v>
      </c>
      <c r="T1716" s="3">
        <v>0.97287173723549503</v>
      </c>
      <c r="U1716" s="3">
        <v>10.074075000000001</v>
      </c>
      <c r="V1716" s="3">
        <v>0.73235320696092099</v>
      </c>
    </row>
    <row r="1717" spans="1:22" x14ac:dyDescent="0.3">
      <c r="A1717" s="4">
        <v>4912</v>
      </c>
      <c r="B1717" s="52" t="s">
        <v>16</v>
      </c>
      <c r="C1717" s="52" t="str">
        <f t="shared" si="26"/>
        <v>Angiospermae</v>
      </c>
      <c r="D1717" s="3">
        <v>4.3739620502696503</v>
      </c>
      <c r="E1717" s="3">
        <v>2.5263110338280899</v>
      </c>
      <c r="F1717" s="3">
        <v>12.1554</v>
      </c>
      <c r="G1717" s="3">
        <v>1.18299891406288</v>
      </c>
      <c r="H1717" s="3">
        <v>16.60425</v>
      </c>
      <c r="I1717" s="3">
        <v>3.6867079358947001</v>
      </c>
      <c r="J1717" s="3">
        <v>2.8126984126984098</v>
      </c>
      <c r="K1717" s="3">
        <v>14.379825</v>
      </c>
      <c r="L1717" s="3">
        <v>36.5761802575107</v>
      </c>
      <c r="M1717" s="3">
        <v>1.1000373350561301</v>
      </c>
      <c r="N1717" s="3">
        <v>1.5559725619184099</v>
      </c>
      <c r="O1717" s="3">
        <v>4.8115215574152996</v>
      </c>
      <c r="P1717" s="3">
        <v>1.0650159681425699</v>
      </c>
      <c r="Q1717" s="4">
        <v>945</v>
      </c>
      <c r="R1717" s="3">
        <v>10.671299999999899</v>
      </c>
      <c r="S1717" s="3">
        <v>1.25991273377229</v>
      </c>
      <c r="T1717" s="3">
        <v>0.84287606831600603</v>
      </c>
      <c r="U1717" s="3">
        <v>11.413349999999999</v>
      </c>
      <c r="V1717" s="3">
        <v>0.76622496478539304</v>
      </c>
    </row>
    <row r="1718" spans="1:22" x14ac:dyDescent="0.3">
      <c r="A1718" s="4">
        <v>4915</v>
      </c>
      <c r="B1718" s="52" t="s">
        <v>16</v>
      </c>
      <c r="C1718" s="52" t="str">
        <f t="shared" si="26"/>
        <v>Angiospermae</v>
      </c>
      <c r="D1718" s="3">
        <v>5.6374369090721101</v>
      </c>
      <c r="E1718" s="3">
        <v>2.51669068294775</v>
      </c>
      <c r="F1718" s="3">
        <v>12.942299999999999</v>
      </c>
      <c r="G1718" s="3">
        <v>1.1440586294553501</v>
      </c>
      <c r="H1718" s="3">
        <v>16.671199999999999</v>
      </c>
      <c r="I1718" s="3">
        <v>3.8834503251741999</v>
      </c>
      <c r="J1718" s="3">
        <v>2.6495726495726402</v>
      </c>
      <c r="K1718" s="3">
        <v>14.806749999999999</v>
      </c>
      <c r="L1718" s="3">
        <v>45.918450560652303</v>
      </c>
      <c r="M1718" s="3">
        <v>0.91222070763370999</v>
      </c>
      <c r="N1718" s="3">
        <v>1.51970829535095</v>
      </c>
      <c r="O1718" s="3">
        <v>5.1425866864341501</v>
      </c>
      <c r="P1718" s="3">
        <v>1.08248056439572</v>
      </c>
      <c r="Q1718" s="4">
        <v>1053</v>
      </c>
      <c r="R1718" s="3">
        <v>10.97</v>
      </c>
      <c r="S1718" s="3">
        <v>1.2384212309146301</v>
      </c>
      <c r="T1718" s="3">
        <v>0.68886807742800804</v>
      </c>
      <c r="U1718" s="3">
        <v>11.956149999999999</v>
      </c>
      <c r="V1718" s="3">
        <v>0.75515505366560198</v>
      </c>
    </row>
    <row r="1719" spans="1:22" x14ac:dyDescent="0.3">
      <c r="A1719" s="4">
        <v>4955</v>
      </c>
      <c r="B1719" s="52" t="s">
        <v>16</v>
      </c>
      <c r="C1719" s="52" t="str">
        <f t="shared" si="26"/>
        <v>Angiospermae</v>
      </c>
      <c r="D1719" s="3">
        <v>5.0597993831574097</v>
      </c>
      <c r="E1719" s="3">
        <v>2.7474695790500401</v>
      </c>
      <c r="F1719" s="3">
        <v>13.115449999999999</v>
      </c>
      <c r="G1719" s="3">
        <v>1.1392983084835</v>
      </c>
      <c r="H1719" s="3">
        <v>16.769369999999999</v>
      </c>
      <c r="I1719" s="3">
        <v>4.6597284194649502</v>
      </c>
      <c r="J1719" s="3">
        <v>2.8088618592528198</v>
      </c>
      <c r="K1719" s="3">
        <v>14.942410000000001</v>
      </c>
      <c r="L1719" s="3">
        <v>43.135087719298198</v>
      </c>
      <c r="M1719" s="3">
        <v>0.94344590960041397</v>
      </c>
      <c r="N1719" s="3">
        <v>1.69510856380397</v>
      </c>
      <c r="O1719" s="3">
        <v>4.7736470314385597</v>
      </c>
      <c r="P1719" s="3">
        <v>1.1400649766931401</v>
      </c>
      <c r="Q1719" s="4">
        <v>1151</v>
      </c>
      <c r="R1719" s="3">
        <v>9.8927999999999994</v>
      </c>
      <c r="S1719" s="3">
        <v>1.2988740995077801</v>
      </c>
      <c r="T1719" s="3">
        <v>0.92093145727789505</v>
      </c>
      <c r="U1719" s="3">
        <v>11.504125</v>
      </c>
      <c r="V1719" s="3">
        <v>0.97613593731933701</v>
      </c>
    </row>
    <row r="1720" spans="1:22" x14ac:dyDescent="0.3">
      <c r="A1720" s="4">
        <v>4983</v>
      </c>
      <c r="B1720" s="52" t="s">
        <v>16</v>
      </c>
      <c r="C1720" s="52" t="str">
        <f t="shared" si="26"/>
        <v>Angiospermae</v>
      </c>
      <c r="D1720" s="3">
        <v>3.92118070806842</v>
      </c>
      <c r="E1720" s="3">
        <v>3.7677383528588702</v>
      </c>
      <c r="F1720" s="3">
        <v>13.6525</v>
      </c>
      <c r="G1720" s="3">
        <v>1.06028419703351</v>
      </c>
      <c r="H1720" s="3">
        <v>15.29856</v>
      </c>
      <c r="I1720" s="3">
        <v>3.52761434061801</v>
      </c>
      <c r="J1720" s="3">
        <v>2.93703148425787</v>
      </c>
      <c r="K1720" s="3">
        <v>14.475529999999999</v>
      </c>
      <c r="L1720" s="3">
        <v>31.766312594840599</v>
      </c>
      <c r="M1720" s="3">
        <v>0.924090683828374</v>
      </c>
      <c r="N1720" s="3">
        <v>1.57204981709071</v>
      </c>
      <c r="O1720" s="3">
        <v>3.6235265619335699</v>
      </c>
      <c r="P1720" s="3">
        <v>1.16767376123092</v>
      </c>
      <c r="Q1720" s="4">
        <v>721</v>
      </c>
      <c r="R1720" s="3">
        <v>9.7316000000000003</v>
      </c>
      <c r="S1720" s="3">
        <v>1.2380660363238201</v>
      </c>
      <c r="T1720" s="3">
        <v>0.89963064781977997</v>
      </c>
      <c r="U1720" s="3">
        <v>11.69205</v>
      </c>
      <c r="V1720" s="3">
        <v>0.97353069732587305</v>
      </c>
    </row>
    <row r="1721" spans="1:22" x14ac:dyDescent="0.3">
      <c r="A1721" s="4">
        <v>5017</v>
      </c>
      <c r="B1721" s="52" t="s">
        <v>16</v>
      </c>
      <c r="C1721" s="52" t="str">
        <f t="shared" si="26"/>
        <v>Angiospermae</v>
      </c>
      <c r="D1721" s="3">
        <v>3.89193151681331</v>
      </c>
      <c r="E1721" s="3">
        <v>1.9957325491245199</v>
      </c>
      <c r="F1721" s="3">
        <v>10.7463499999999</v>
      </c>
      <c r="G1721" s="3">
        <v>1.24706667845361</v>
      </c>
      <c r="H1721" s="3">
        <v>16.056480000000001</v>
      </c>
      <c r="I1721" s="3">
        <v>3.91813915769271</v>
      </c>
      <c r="J1721" s="3">
        <v>2.8659160696008099</v>
      </c>
      <c r="K1721" s="3">
        <v>13.401414999999901</v>
      </c>
      <c r="L1721" s="3">
        <v>35.989680082559303</v>
      </c>
      <c r="M1721" s="3">
        <v>1.3835455151592799</v>
      </c>
      <c r="N1721" s="3">
        <v>1.6727939491175701</v>
      </c>
      <c r="O1721" s="3">
        <v>5.3846643953941298</v>
      </c>
      <c r="P1721" s="3">
        <v>1.0564144910653499</v>
      </c>
      <c r="Q1721" s="4">
        <v>983</v>
      </c>
      <c r="R1721" s="3">
        <v>9.5985999999999994</v>
      </c>
      <c r="S1721" s="3">
        <v>1.31741931044313</v>
      </c>
      <c r="T1721" s="3">
        <v>1.0067338391660201</v>
      </c>
      <c r="U1721" s="3">
        <v>10.172474999999899</v>
      </c>
      <c r="V1721" s="3">
        <v>0.72764779194858697</v>
      </c>
    </row>
    <row r="1722" spans="1:22" x14ac:dyDescent="0.3">
      <c r="A1722" s="4">
        <v>5055</v>
      </c>
      <c r="B1722" s="52" t="s">
        <v>16</v>
      </c>
      <c r="C1722" s="52" t="str">
        <f t="shared" si="26"/>
        <v>Angiospermae</v>
      </c>
      <c r="D1722" s="3">
        <v>5.9278766322924197</v>
      </c>
      <c r="E1722" s="3">
        <v>2.2666093325393701</v>
      </c>
      <c r="F1722" s="3">
        <v>13.34085</v>
      </c>
      <c r="G1722" s="3">
        <v>1.1835640157861</v>
      </c>
      <c r="H1722" s="3">
        <v>18.23865</v>
      </c>
      <c r="I1722" s="3">
        <v>5.0122613936347999</v>
      </c>
      <c r="J1722" s="3">
        <v>2.8039832285115298</v>
      </c>
      <c r="K1722" s="3">
        <v>15.78975</v>
      </c>
      <c r="L1722" s="3">
        <v>56.131078224101401</v>
      </c>
      <c r="M1722" s="3">
        <v>0.992904940736831</v>
      </c>
      <c r="N1722" s="3">
        <v>1.74879785219454</v>
      </c>
      <c r="O1722" s="3">
        <v>5.88581799628155</v>
      </c>
      <c r="P1722" s="3">
        <v>1.1224900189734099</v>
      </c>
      <c r="Q1722" s="4">
        <v>954</v>
      </c>
      <c r="R1722" s="3">
        <v>10.42925</v>
      </c>
      <c r="S1722" s="3">
        <v>1.3285387945359901</v>
      </c>
      <c r="T1722" s="3">
        <v>0.84554077362714397</v>
      </c>
      <c r="U1722" s="3">
        <v>11.88505</v>
      </c>
      <c r="V1722" s="3">
        <v>0.85158280408965503</v>
      </c>
    </row>
    <row r="1723" spans="1:22" x14ac:dyDescent="0.3">
      <c r="A1723" s="4">
        <v>5083</v>
      </c>
      <c r="B1723" s="52" t="s">
        <v>16</v>
      </c>
      <c r="C1723" s="52" t="str">
        <f t="shared" si="26"/>
        <v>Angiospermae</v>
      </c>
      <c r="D1723" s="3">
        <v>4.3222668338037504</v>
      </c>
      <c r="E1723" s="3">
        <v>2.2918306410666802</v>
      </c>
      <c r="F1723" s="3">
        <v>11.270350000000001</v>
      </c>
      <c r="G1723" s="3">
        <v>1.1307568087947499</v>
      </c>
      <c r="H1723" s="3">
        <v>14.217700000000001</v>
      </c>
      <c r="I1723" s="3">
        <v>3.8830529442661401</v>
      </c>
      <c r="J1723" s="3">
        <v>2.7309734513274302</v>
      </c>
      <c r="K1723" s="3">
        <v>12.744025000000001</v>
      </c>
      <c r="L1723" s="3">
        <v>29.410071942445999</v>
      </c>
      <c r="M1723" s="3">
        <v>1.1377407342981201</v>
      </c>
      <c r="N1723" s="3">
        <v>1.52993651135263</v>
      </c>
      <c r="O1723" s="3">
        <v>4.9176190413242997</v>
      </c>
      <c r="P1723" s="3">
        <v>1.0961589429737799</v>
      </c>
      <c r="Q1723" s="4">
        <v>565</v>
      </c>
      <c r="R1723" s="3">
        <v>9.2929999999999993</v>
      </c>
      <c r="S1723" s="3">
        <v>1.2394891882888699</v>
      </c>
      <c r="T1723" s="3">
        <v>0.89838343942521304</v>
      </c>
      <c r="U1723" s="3">
        <v>10.281675</v>
      </c>
      <c r="V1723" s="3">
        <v>0.78962052807174099</v>
      </c>
    </row>
    <row r="1724" spans="1:22" x14ac:dyDescent="0.3">
      <c r="A1724" s="4">
        <v>5198</v>
      </c>
      <c r="B1724" s="52" t="s">
        <v>16</v>
      </c>
      <c r="C1724" s="52" t="str">
        <f t="shared" si="26"/>
        <v>Angiospermae</v>
      </c>
      <c r="D1724" s="3">
        <v>5.20902136440374</v>
      </c>
      <c r="E1724" s="3">
        <v>2.3363818544347499</v>
      </c>
      <c r="F1724" s="3">
        <v>12.093249999999999</v>
      </c>
      <c r="G1724" s="3">
        <v>1.13214396460835</v>
      </c>
      <c r="H1724" s="3">
        <v>15.289350000000001</v>
      </c>
      <c r="I1724" s="3">
        <v>4.3049678071497404</v>
      </c>
      <c r="J1724" s="3">
        <v>2.72198088618592</v>
      </c>
      <c r="K1724" s="3">
        <v>13.6913</v>
      </c>
      <c r="L1724" s="3">
        <v>42.145502645502603</v>
      </c>
      <c r="M1724" s="3">
        <v>0.99367203525622105</v>
      </c>
      <c r="N1724" s="3">
        <v>1.4939394679629601</v>
      </c>
      <c r="O1724" s="3">
        <v>5.1760588608602003</v>
      </c>
      <c r="P1724" s="3">
        <v>1.0832605531295401</v>
      </c>
      <c r="Q1724" s="4">
        <v>1233</v>
      </c>
      <c r="R1724" s="3">
        <v>10.234249999999999</v>
      </c>
      <c r="S1724" s="3">
        <v>1.2264068973239199</v>
      </c>
      <c r="T1724" s="3">
        <v>0.82644464401088402</v>
      </c>
      <c r="U1724" s="3">
        <v>11.16375</v>
      </c>
      <c r="V1724" s="3">
        <v>0.83170766076533797</v>
      </c>
    </row>
    <row r="1725" spans="1:22" x14ac:dyDescent="0.3">
      <c r="A1725" s="4">
        <v>5200</v>
      </c>
      <c r="B1725" s="52" t="s">
        <v>16</v>
      </c>
      <c r="C1725" s="52" t="str">
        <f t="shared" si="26"/>
        <v>Angiospermae</v>
      </c>
      <c r="D1725" s="3">
        <v>2.5084070461010501</v>
      </c>
      <c r="E1725" s="3">
        <v>3.1109609071903401</v>
      </c>
      <c r="F1725" s="3">
        <v>11.388699999999901</v>
      </c>
      <c r="G1725" s="3">
        <v>1.0862785041312799</v>
      </c>
      <c r="H1725" s="3">
        <v>13.353899999999999</v>
      </c>
      <c r="I1725" s="3">
        <v>2.2507132247562098</v>
      </c>
      <c r="J1725" s="3">
        <v>2.5052264808362299</v>
      </c>
      <c r="K1725" s="3">
        <v>12.3713</v>
      </c>
      <c r="L1725" s="3">
        <v>30.348920863309299</v>
      </c>
      <c r="M1725" s="3">
        <v>1.45942434717292</v>
      </c>
      <c r="N1725" s="3">
        <v>1.53311596615501</v>
      </c>
      <c r="O1725" s="3">
        <v>3.6608303157000002</v>
      </c>
      <c r="P1725" s="3">
        <v>1.133260361212</v>
      </c>
      <c r="Q1725" s="4">
        <v>483</v>
      </c>
      <c r="R1725" s="3">
        <v>8.7103000000000002</v>
      </c>
      <c r="S1725" s="3">
        <v>1.23103636996865</v>
      </c>
      <c r="T1725" s="3">
        <v>0.89726794072541505</v>
      </c>
      <c r="U1725" s="3">
        <v>10.0495</v>
      </c>
      <c r="V1725" s="3">
        <v>0.61480949147074704</v>
      </c>
    </row>
    <row r="1726" spans="1:22" x14ac:dyDescent="0.3">
      <c r="A1726" s="4">
        <v>5216</v>
      </c>
      <c r="B1726" s="52" t="s">
        <v>16</v>
      </c>
      <c r="C1726" s="52" t="str">
        <f t="shared" si="26"/>
        <v>Angiospermae</v>
      </c>
      <c r="D1726" s="3">
        <v>4.1199001247947704</v>
      </c>
      <c r="E1726" s="3">
        <v>2.67937320459919</v>
      </c>
      <c r="F1726" s="3">
        <v>11.03875</v>
      </c>
      <c r="G1726" s="3">
        <v>1.1957232476503199</v>
      </c>
      <c r="H1726" s="3">
        <v>15.359829999999899</v>
      </c>
      <c r="I1726" s="3">
        <v>4.6973573682946599</v>
      </c>
      <c r="J1726" s="3">
        <v>2.7198879551820698</v>
      </c>
      <c r="K1726" s="3">
        <v>13.19929</v>
      </c>
      <c r="L1726" s="3">
        <v>42.7469696969697</v>
      </c>
      <c r="M1726" s="3">
        <v>1</v>
      </c>
      <c r="N1726" s="3">
        <v>1.47294112006137</v>
      </c>
      <c r="O1726" s="3">
        <v>4.1199001247947704</v>
      </c>
      <c r="P1726" s="3">
        <v>1.0284509765101799</v>
      </c>
      <c r="Q1726" s="4">
        <v>714</v>
      </c>
      <c r="R1726" s="3">
        <v>10.428000000000001</v>
      </c>
      <c r="S1726" s="3">
        <v>1.2297427416819</v>
      </c>
      <c r="T1726" s="3">
        <v>1.14016292288849</v>
      </c>
      <c r="U1726" s="3">
        <v>10.733375000000001</v>
      </c>
      <c r="V1726" s="3">
        <v>1.14016292288849</v>
      </c>
    </row>
    <row r="1727" spans="1:22" x14ac:dyDescent="0.3">
      <c r="A1727" s="4">
        <v>5249</v>
      </c>
      <c r="B1727" s="52" t="s">
        <v>16</v>
      </c>
      <c r="C1727" s="52" t="str">
        <f t="shared" si="26"/>
        <v>Angiospermae</v>
      </c>
      <c r="D1727" s="3">
        <v>5.2379206792462503</v>
      </c>
      <c r="E1727" s="3">
        <v>2.2411087755703099</v>
      </c>
      <c r="F1727" s="3">
        <v>11.73875</v>
      </c>
      <c r="G1727" s="3">
        <v>1.2010933872856899</v>
      </c>
      <c r="H1727" s="3">
        <v>16.459919999999901</v>
      </c>
      <c r="I1727" s="3">
        <v>4.1685760138656898</v>
      </c>
      <c r="J1727" s="3">
        <v>2.6641914191419098</v>
      </c>
      <c r="K1727" s="3">
        <v>14.099335</v>
      </c>
      <c r="L1727" s="3">
        <v>43.426839826839803</v>
      </c>
      <c r="M1727" s="3">
        <v>1</v>
      </c>
      <c r="N1727" s="3">
        <v>1.5099458765250799</v>
      </c>
      <c r="O1727" s="3">
        <v>5.2379206792462503</v>
      </c>
      <c r="P1727" s="3">
        <v>1.03700350048034</v>
      </c>
      <c r="Q1727" s="4">
        <v>1212</v>
      </c>
      <c r="R1727" s="3">
        <v>10.901</v>
      </c>
      <c r="S1727" s="3">
        <v>1.24553804701907</v>
      </c>
      <c r="T1727" s="3">
        <v>0.79584557864392103</v>
      </c>
      <c r="U1727" s="3">
        <v>11.319875</v>
      </c>
      <c r="V1727" s="3">
        <v>0.79584557864392103</v>
      </c>
    </row>
    <row r="1728" spans="1:22" x14ac:dyDescent="0.3">
      <c r="A1728" s="4">
        <v>5265</v>
      </c>
      <c r="B1728" s="52" t="s">
        <v>16</v>
      </c>
      <c r="C1728" s="52" t="str">
        <f t="shared" si="26"/>
        <v>Angiospermae</v>
      </c>
      <c r="D1728" s="3">
        <v>4.7909203242799601</v>
      </c>
      <c r="E1728" s="3">
        <v>2.3774096188400602</v>
      </c>
      <c r="F1728" s="3">
        <v>10.963150000000001</v>
      </c>
      <c r="G1728" s="3">
        <v>1.12324240751973</v>
      </c>
      <c r="H1728" s="3">
        <v>13.6654</v>
      </c>
      <c r="I1728" s="3">
        <v>3.6118943903287799</v>
      </c>
      <c r="J1728" s="3">
        <v>2.3426688632619399</v>
      </c>
      <c r="K1728" s="3">
        <v>12.314275</v>
      </c>
      <c r="L1728" s="3">
        <v>44.719798657718101</v>
      </c>
      <c r="M1728" s="3">
        <v>0.96252582886759697</v>
      </c>
      <c r="N1728" s="3">
        <v>1.9285069150437399</v>
      </c>
      <c r="O1728" s="3">
        <v>4.6113845561661799</v>
      </c>
      <c r="P1728" s="3">
        <v>1.21481066975453</v>
      </c>
      <c r="Q1728" s="4">
        <v>607</v>
      </c>
      <c r="R1728" s="3">
        <v>7.0860000000000003</v>
      </c>
      <c r="S1728" s="3">
        <v>1.36452686137574</v>
      </c>
      <c r="T1728" s="3">
        <v>0.75390408227496997</v>
      </c>
      <c r="U1728" s="3">
        <v>9.0245750000000005</v>
      </c>
      <c r="V1728" s="3">
        <v>0.78325594977740198</v>
      </c>
    </row>
    <row r="1729" spans="1:22" x14ac:dyDescent="0.3">
      <c r="A1729" s="4">
        <v>5268</v>
      </c>
      <c r="B1729" s="52" t="s">
        <v>16</v>
      </c>
      <c r="C1729" s="52" t="str">
        <f t="shared" si="26"/>
        <v>Angiospermae</v>
      </c>
      <c r="D1729" s="3">
        <v>1.6817117883981101</v>
      </c>
      <c r="E1729" s="3">
        <v>5.2707864097701904</v>
      </c>
      <c r="F1729" s="3">
        <v>10.484299999999999</v>
      </c>
      <c r="G1729" s="3">
        <v>1.14744522762606</v>
      </c>
      <c r="H1729" s="3">
        <v>13.57602</v>
      </c>
      <c r="I1729" s="3">
        <v>1.5550678223700101</v>
      </c>
      <c r="J1729" s="3">
        <v>2.7471910112359499</v>
      </c>
      <c r="K1729" s="3">
        <v>12.03016</v>
      </c>
      <c r="L1729" s="3">
        <v>32.884353741496597</v>
      </c>
      <c r="M1729" s="3">
        <v>1.1828030983129501</v>
      </c>
      <c r="N1729" s="3">
        <v>1.61046038505794</v>
      </c>
      <c r="O1729" s="3">
        <v>1.9891339137867099</v>
      </c>
      <c r="P1729" s="3">
        <v>1.1086168064205699</v>
      </c>
      <c r="Q1729" s="4">
        <v>178</v>
      </c>
      <c r="R1729" s="3">
        <v>8.4298999999999999</v>
      </c>
      <c r="S1729" s="3">
        <v>1.2720770637933401</v>
      </c>
      <c r="T1729" s="3">
        <v>0.92469341839558805</v>
      </c>
      <c r="U1729" s="3">
        <v>9.4570999999999898</v>
      </c>
      <c r="V1729" s="3">
        <v>0.78178136303031998</v>
      </c>
    </row>
    <row r="1730" spans="1:22" x14ac:dyDescent="0.3">
      <c r="A1730" s="4">
        <v>5297</v>
      </c>
      <c r="B1730" s="52" t="s">
        <v>16</v>
      </c>
      <c r="C1730" s="52" t="str">
        <f t="shared" si="26"/>
        <v>Angiospermae</v>
      </c>
      <c r="D1730" s="3">
        <v>4.7836621675070603</v>
      </c>
      <c r="E1730" s="3">
        <v>2.8571431346521301</v>
      </c>
      <c r="F1730" s="3">
        <v>13.322149999999899</v>
      </c>
      <c r="G1730" s="3">
        <v>1.1072623412887499</v>
      </c>
      <c r="H1730" s="3">
        <v>16.180079999999901</v>
      </c>
      <c r="I1730" s="3">
        <v>4.4631261103334099</v>
      </c>
      <c r="J1730" s="3">
        <v>2.9712023038156898</v>
      </c>
      <c r="K1730" s="3">
        <v>14.751114999999899</v>
      </c>
      <c r="L1730" s="3">
        <v>34.826280623608</v>
      </c>
      <c r="M1730" s="3">
        <v>0.97472436050913402</v>
      </c>
      <c r="N1730" s="3">
        <v>1.57573113368327</v>
      </c>
      <c r="O1730" s="3">
        <v>4.6627520471150596</v>
      </c>
      <c r="P1730" s="3">
        <v>1.12945280823384</v>
      </c>
      <c r="Q1730" s="4">
        <v>1389</v>
      </c>
      <c r="R1730" s="3">
        <v>10.2683</v>
      </c>
      <c r="S1730" s="3">
        <v>1.25060056082016</v>
      </c>
      <c r="T1730" s="3">
        <v>0.93299358400539101</v>
      </c>
      <c r="U1730" s="3">
        <v>11.795224999999901</v>
      </c>
      <c r="V1730" s="3">
        <v>0.95718710007212104</v>
      </c>
    </row>
    <row r="1731" spans="1:22" x14ac:dyDescent="0.3">
      <c r="A1731" s="4">
        <v>5308</v>
      </c>
      <c r="B1731" s="52" t="s">
        <v>16</v>
      </c>
      <c r="C1731" s="52" t="str">
        <f t="shared" ref="C1731:C1794" si="27">_xlfn.IFS(B1731="Acer","Angiospermae",B1731="Aesculus","Angiospermae",B1731="Ailanthus","Angiospermae",B1731="Alnus","Angiospermae",B1731="Amelanchier","Angiospermae",B1731="Betula","Angiospermae",B1731="Carpinus","Angiospermae",B1731="Castanea","Angiospermae",B1731="Catalpa","Angiospermae",B1731="Cercidiphyllum","Angiospermae",B1731="Corylus","Angiospermae",B1731="Crataegus","Angiospermae",B1731="Fagus","Angiospermae",B1731="Fraxinus","Angiospermae",B1731="Gleditsia","Angiospermae",B1731="Ilex","Angiospermae",B1731="Liquidambar","Angiospermae",B1731="Liriodendron","Angiospermae",B1731="Magnolia","Angiospermae",B1731="Malus","Angiospermae",B1731="Mespilus","Angiospermae",B1731="Ostrya","Angiospermae",B1731="Platanus","Angiospermae",B1731="Populus","Angiospermae",B1731="Prunus","Angiospermae",B1731="Pterocarya","Angiospermae",B1731="Pyrus","Angiospermae",B1731="Quercus","Angiospermae",B1731="Robinia","Angiospermae",B1731="Salix","Angiospermae",B1731="Sorbus","Angiospermae",B1731="Styphnolobium","Angiospermae",B1731="Tilia","Angiospermae",B1731="Ulmus","Angiospermae",B1731="Ginkgo","Ginkgophyta",B1731="Cedrus","Coniferae",B1731="Chamaecyparis","Coniferae",B1731="Metasequoia","Coniferae",B1731="Pinus","Coniferae",B1731="Taxodium","Coniferae",B1731="Taxus","Coniferae")</f>
        <v>Angiospermae</v>
      </c>
      <c r="D1731" s="3">
        <v>5.2516525501550602</v>
      </c>
      <c r="E1731" s="3">
        <v>4.3069164566105798</v>
      </c>
      <c r="F1731" s="3">
        <v>15.574450000000001</v>
      </c>
      <c r="G1731" s="3">
        <v>1.0272635630792699</v>
      </c>
      <c r="H1731" s="3">
        <v>16.423680000000001</v>
      </c>
      <c r="I1731" s="3">
        <v>3.6161486197613901</v>
      </c>
      <c r="J1731" s="3">
        <v>3.00187617260787</v>
      </c>
      <c r="K1731" s="3">
        <v>15.999065</v>
      </c>
      <c r="L1731" s="3">
        <v>39.667917448405198</v>
      </c>
      <c r="M1731" s="3">
        <v>0.68857347001271396</v>
      </c>
      <c r="N1731" s="3">
        <v>1.7196490272862399</v>
      </c>
      <c r="O1731" s="3">
        <v>3.6161486197613901</v>
      </c>
      <c r="P1731" s="3">
        <v>1.23975474675672</v>
      </c>
      <c r="Q1731" s="4">
        <v>566</v>
      </c>
      <c r="R1731" s="3">
        <v>9.5505999999999993</v>
      </c>
      <c r="S1731" s="3">
        <v>1.27355487849775</v>
      </c>
      <c r="T1731" s="3">
        <v>0.68857347001271396</v>
      </c>
      <c r="U1731" s="3">
        <v>12.562525000000001</v>
      </c>
      <c r="V1731" s="3">
        <v>1</v>
      </c>
    </row>
    <row r="1732" spans="1:22" x14ac:dyDescent="0.3">
      <c r="A1732" s="4">
        <v>5322</v>
      </c>
      <c r="B1732" s="52" t="s">
        <v>16</v>
      </c>
      <c r="C1732" s="52" t="str">
        <f t="shared" si="27"/>
        <v>Angiospermae</v>
      </c>
      <c r="D1732" s="3">
        <v>2.86883005971894</v>
      </c>
      <c r="E1732" s="3">
        <v>2.7970284593332702</v>
      </c>
      <c r="F1732" s="3">
        <v>12.1663</v>
      </c>
      <c r="G1732" s="3">
        <v>1.11014893599533</v>
      </c>
      <c r="H1732" s="3">
        <v>14.846509999999901</v>
      </c>
      <c r="I1732" s="3">
        <v>3.0271265274484298</v>
      </c>
      <c r="J1732" s="3">
        <v>2.6605504587155901</v>
      </c>
      <c r="K1732" s="3">
        <v>13.5064049999999</v>
      </c>
      <c r="L1732" s="3">
        <v>45.656140350877102</v>
      </c>
      <c r="M1732" s="3">
        <v>1.51620112010505</v>
      </c>
      <c r="N1732" s="3">
        <v>1.4777499079299601</v>
      </c>
      <c r="O1732" s="3">
        <v>4.3497233499368999</v>
      </c>
      <c r="P1732" s="3">
        <v>1.09542159996398</v>
      </c>
      <c r="Q1732" s="4">
        <v>654</v>
      </c>
      <c r="R1732" s="3">
        <v>10.0467</v>
      </c>
      <c r="S1732" s="3">
        <v>1.21608112366632</v>
      </c>
      <c r="T1732" s="3">
        <v>1.05517805671103</v>
      </c>
      <c r="U1732" s="3">
        <v>11.1065</v>
      </c>
      <c r="V1732" s="3">
        <v>0.69593541563795003</v>
      </c>
    </row>
    <row r="1733" spans="1:22" x14ac:dyDescent="0.3">
      <c r="A1733" s="4">
        <v>5374</v>
      </c>
      <c r="B1733" s="52" t="s">
        <v>16</v>
      </c>
      <c r="C1733" s="52" t="str">
        <f t="shared" si="27"/>
        <v>Angiospermae</v>
      </c>
      <c r="D1733" s="3">
        <v>3.9725317771855502</v>
      </c>
      <c r="E1733" s="3">
        <v>3.0196000930359599</v>
      </c>
      <c r="F1733" s="3">
        <v>13.869</v>
      </c>
      <c r="G1733" s="3">
        <v>1.0527867906842501</v>
      </c>
      <c r="H1733" s="3">
        <v>15.3332</v>
      </c>
      <c r="I1733" s="3">
        <v>3.94305297658686</v>
      </c>
      <c r="J1733" s="3">
        <v>2.9391752577319501</v>
      </c>
      <c r="K1733" s="3">
        <v>14.601100000000001</v>
      </c>
      <c r="L1733" s="3">
        <v>33.160455486542403</v>
      </c>
      <c r="M1733" s="3">
        <v>1.1561876821717401</v>
      </c>
      <c r="N1733" s="3">
        <v>1.55092297577504</v>
      </c>
      <c r="O1733" s="3">
        <v>4.5929923078177701</v>
      </c>
      <c r="P1733" s="3">
        <v>1.1676453873839701</v>
      </c>
      <c r="Q1733" s="4">
        <v>1060</v>
      </c>
      <c r="R1733" s="3">
        <v>9.8864999999999998</v>
      </c>
      <c r="S1733" s="3">
        <v>1.2292816400412501</v>
      </c>
      <c r="T1733" s="3">
        <v>0.99257934177694995</v>
      </c>
      <c r="U1733" s="3">
        <v>11.877750000000001</v>
      </c>
      <c r="V1733" s="3">
        <v>0.85849326807609805</v>
      </c>
    </row>
    <row r="1734" spans="1:22" x14ac:dyDescent="0.3">
      <c r="A1734" s="4">
        <v>5402</v>
      </c>
      <c r="B1734" s="52" t="s">
        <v>16</v>
      </c>
      <c r="C1734" s="52" t="str">
        <f t="shared" si="27"/>
        <v>Angiospermae</v>
      </c>
      <c r="D1734" s="3">
        <v>4.8352434412951597</v>
      </c>
      <c r="E1734" s="3">
        <v>2.67881556004351</v>
      </c>
      <c r="F1734" s="3">
        <v>11.3345</v>
      </c>
      <c r="G1734" s="3">
        <v>1.14406017027658</v>
      </c>
      <c r="H1734" s="3">
        <v>14.600199999999999</v>
      </c>
      <c r="I1734" s="3">
        <v>2.7640502908175901</v>
      </c>
      <c r="J1734" s="3">
        <v>2.6355498721227599</v>
      </c>
      <c r="K1734" s="3">
        <v>12.96735</v>
      </c>
      <c r="L1734" s="3">
        <v>44.860495436766598</v>
      </c>
      <c r="M1734" s="3">
        <v>0.87506680476332899</v>
      </c>
      <c r="N1734" s="3">
        <v>1.5489449283357499</v>
      </c>
      <c r="O1734" s="3">
        <v>4.2311610284270103</v>
      </c>
      <c r="P1734" s="3">
        <v>1.09193464480453</v>
      </c>
      <c r="Q1734" s="4">
        <v>782</v>
      </c>
      <c r="R1734" s="3">
        <v>9.4259000000000004</v>
      </c>
      <c r="S1734" s="3">
        <v>1.2492389356659701</v>
      </c>
      <c r="T1734" s="3">
        <v>0.57164656224159205</v>
      </c>
      <c r="U1734" s="3">
        <v>10.3802</v>
      </c>
      <c r="V1734" s="3">
        <v>0.65326048151969396</v>
      </c>
    </row>
    <row r="1735" spans="1:22" x14ac:dyDescent="0.3">
      <c r="A1735" s="4">
        <v>5413</v>
      </c>
      <c r="B1735" s="52" t="s">
        <v>16</v>
      </c>
      <c r="C1735" s="52" t="str">
        <f t="shared" si="27"/>
        <v>Angiospermae</v>
      </c>
      <c r="D1735" s="3">
        <v>1.4943917690859001</v>
      </c>
      <c r="E1735" s="3">
        <v>4.8306944332380297</v>
      </c>
      <c r="F1735" s="3">
        <v>7.2189500000000004</v>
      </c>
      <c r="G1735" s="3">
        <v>1.18946037858691</v>
      </c>
      <c r="H1735" s="3">
        <v>9.9543599999999994</v>
      </c>
      <c r="I1735" s="3">
        <v>1.1262953388499899</v>
      </c>
      <c r="J1735" s="3">
        <v>2.348623853211</v>
      </c>
      <c r="K1735" s="3">
        <v>8.5866550000000004</v>
      </c>
      <c r="L1735" s="3">
        <v>27.2844036697247</v>
      </c>
      <c r="M1735" s="3">
        <v>1</v>
      </c>
      <c r="N1735" s="3">
        <v>1.4556137221068599</v>
      </c>
      <c r="O1735" s="3">
        <v>1.4943917690859001</v>
      </c>
      <c r="P1735" s="3">
        <v>1.0270566350466399</v>
      </c>
      <c r="Q1735" s="4">
        <v>109</v>
      </c>
      <c r="R1735" s="3">
        <v>6.8385999999999996</v>
      </c>
      <c r="S1735" s="3">
        <v>1.22164317395278</v>
      </c>
      <c r="T1735" s="3">
        <v>0.75368143893012196</v>
      </c>
      <c r="U1735" s="3">
        <v>7.0287750000000004</v>
      </c>
      <c r="V1735" s="3">
        <v>0.75368143893012196</v>
      </c>
    </row>
    <row r="1736" spans="1:22" x14ac:dyDescent="0.3">
      <c r="A1736" s="4">
        <v>5417</v>
      </c>
      <c r="B1736" s="52" t="s">
        <v>16</v>
      </c>
      <c r="C1736" s="52" t="str">
        <f t="shared" si="27"/>
        <v>Angiospermae</v>
      </c>
      <c r="D1736" s="3">
        <v>4.1624333093010701</v>
      </c>
      <c r="E1736" s="3">
        <v>2.6666535542138301</v>
      </c>
      <c r="F1736" s="3">
        <v>10.291499999999999</v>
      </c>
      <c r="G1736" s="3">
        <v>1.2290147208861599</v>
      </c>
      <c r="H1736" s="3">
        <v>15.00531</v>
      </c>
      <c r="I1736" s="3">
        <v>2.2016360042165699</v>
      </c>
      <c r="J1736" s="3">
        <v>2.9448275862068898</v>
      </c>
      <c r="K1736" s="3">
        <v>12.648404999999901</v>
      </c>
      <c r="L1736" s="3">
        <v>32.779310344827501</v>
      </c>
      <c r="M1736" s="3">
        <v>0.92718157630644704</v>
      </c>
      <c r="N1736" s="3">
        <v>1.5979670402811399</v>
      </c>
      <c r="O1736" s="3">
        <v>3.8593314769882201</v>
      </c>
      <c r="P1736" s="3">
        <v>1.04579115170144</v>
      </c>
      <c r="Q1736" s="4">
        <v>290</v>
      </c>
      <c r="R1736" s="3">
        <v>9.39025</v>
      </c>
      <c r="S1736" s="3">
        <v>1.28529272041358</v>
      </c>
      <c r="T1736" s="3">
        <v>0.52893003698028196</v>
      </c>
      <c r="U1736" s="3">
        <v>9.8408750000000005</v>
      </c>
      <c r="V1736" s="3">
        <v>0.57047082308014196</v>
      </c>
    </row>
    <row r="1737" spans="1:22" x14ac:dyDescent="0.3">
      <c r="A1737" s="4">
        <v>5474</v>
      </c>
      <c r="B1737" s="52" t="s">
        <v>16</v>
      </c>
      <c r="C1737" s="52" t="str">
        <f t="shared" si="27"/>
        <v>Angiospermae</v>
      </c>
      <c r="D1737" s="3">
        <v>3.9901921797434299</v>
      </c>
      <c r="E1737" s="3">
        <v>3.7517859065210999</v>
      </c>
      <c r="F1737" s="3">
        <v>14.0395</v>
      </c>
      <c r="G1737" s="3">
        <v>1.06710673457031</v>
      </c>
      <c r="H1737" s="3">
        <v>15.923789999999901</v>
      </c>
      <c r="I1737" s="3">
        <v>3.38639778067015</v>
      </c>
      <c r="J1737" s="3">
        <v>3.1413934426229502</v>
      </c>
      <c r="K1737" s="3">
        <v>14.981644999999901</v>
      </c>
      <c r="L1737" s="3">
        <v>34.8546255506607</v>
      </c>
      <c r="M1737" s="3">
        <v>0.93782062649008902</v>
      </c>
      <c r="N1737" s="3">
        <v>1.6476834965620999</v>
      </c>
      <c r="O1737" s="3">
        <v>3.7420845298228298</v>
      </c>
      <c r="P1737" s="3">
        <v>1.1845755014480699</v>
      </c>
      <c r="Q1737" s="4">
        <v>488</v>
      </c>
      <c r="R1737" s="3">
        <v>9.6643500000000007</v>
      </c>
      <c r="S1737" s="3">
        <v>1.2640684952022501</v>
      </c>
      <c r="T1737" s="3">
        <v>0.84868037130178897</v>
      </c>
      <c r="U1737" s="3">
        <v>11.851925</v>
      </c>
      <c r="V1737" s="3">
        <v>0.90494956853111796</v>
      </c>
    </row>
    <row r="1738" spans="1:22" x14ac:dyDescent="0.3">
      <c r="A1738" s="4">
        <v>5496</v>
      </c>
      <c r="B1738" s="52" t="s">
        <v>16</v>
      </c>
      <c r="C1738" s="52" t="str">
        <f t="shared" si="27"/>
        <v>Angiospermae</v>
      </c>
      <c r="D1738" s="3">
        <v>4.44619980454498</v>
      </c>
      <c r="E1738" s="3">
        <v>2.0622350235597402</v>
      </c>
      <c r="F1738" s="3">
        <v>10.5525</v>
      </c>
      <c r="G1738" s="3">
        <v>1.18864818763326</v>
      </c>
      <c r="H1738" s="3">
        <v>14.53392</v>
      </c>
      <c r="I1738" s="3">
        <v>3.8820550536141498</v>
      </c>
      <c r="J1738" s="3">
        <v>2.6666666666666599</v>
      </c>
      <c r="K1738" s="3">
        <v>12.543209999999901</v>
      </c>
      <c r="L1738" s="3">
        <v>36.760631834750903</v>
      </c>
      <c r="M1738" s="3">
        <v>1.1508751883697099</v>
      </c>
      <c r="N1738" s="3">
        <v>1.4699435645366801</v>
      </c>
      <c r="O1738" s="3">
        <v>5.1170210375850802</v>
      </c>
      <c r="P1738" s="3">
        <v>1.0325392981374599</v>
      </c>
      <c r="Q1738" s="4">
        <v>840</v>
      </c>
      <c r="R1738" s="3">
        <v>9.8873999999999995</v>
      </c>
      <c r="S1738" s="3">
        <v>1.2273259653912101</v>
      </c>
      <c r="T1738" s="3">
        <v>0.87311754403071196</v>
      </c>
      <c r="U1738" s="3">
        <v>10.219950000000001</v>
      </c>
      <c r="V1738" s="3">
        <v>0.75865528499883605</v>
      </c>
    </row>
    <row r="1739" spans="1:22" x14ac:dyDescent="0.3">
      <c r="A1739" s="4">
        <v>5596</v>
      </c>
      <c r="B1739" s="52" t="s">
        <v>16</v>
      </c>
      <c r="C1739" s="52" t="str">
        <f t="shared" si="27"/>
        <v>Angiospermae</v>
      </c>
      <c r="D1739" s="3">
        <v>7.1552709100928098</v>
      </c>
      <c r="E1739" s="3">
        <v>0.89808331428775001</v>
      </c>
      <c r="F1739" s="3">
        <v>6.9373500000000003</v>
      </c>
      <c r="G1739" s="3">
        <v>1.31983033867398</v>
      </c>
      <c r="H1739" s="3">
        <v>11.3749</v>
      </c>
      <c r="I1739" s="3">
        <v>3.7806692380055802</v>
      </c>
      <c r="J1739" s="3">
        <v>2.42530487804878</v>
      </c>
      <c r="K1739" s="3">
        <v>9.1561249999999994</v>
      </c>
      <c r="L1739" s="3">
        <v>33.096036585365802</v>
      </c>
      <c r="M1739" s="3">
        <v>1.0795702219099499</v>
      </c>
      <c r="N1739" s="3">
        <v>1.82355817402108</v>
      </c>
      <c r="O1739" s="3">
        <v>7.7246174042347597</v>
      </c>
      <c r="P1739" s="3">
        <v>1.05310016622264</v>
      </c>
      <c r="Q1739" s="4">
        <v>657</v>
      </c>
      <c r="R1739" s="3">
        <v>6.2377500000000001</v>
      </c>
      <c r="S1739" s="3">
        <v>1.3899135490432699</v>
      </c>
      <c r="T1739" s="3">
        <v>0.52837541520234899</v>
      </c>
      <c r="U1739" s="3">
        <v>6.5875500000000002</v>
      </c>
      <c r="V1739" s="3">
        <v>0.489431261143491</v>
      </c>
    </row>
    <row r="1740" spans="1:22" x14ac:dyDescent="0.3">
      <c r="A1740" s="4">
        <v>5610</v>
      </c>
      <c r="B1740" s="52" t="s">
        <v>16</v>
      </c>
      <c r="C1740" s="52" t="str">
        <f t="shared" si="27"/>
        <v>Angiospermae</v>
      </c>
      <c r="D1740" s="3">
        <v>4.2222377675598501</v>
      </c>
      <c r="E1740" s="3">
        <v>6.1360278790633602</v>
      </c>
      <c r="F1740" s="3">
        <v>18.206</v>
      </c>
      <c r="G1740" s="3">
        <v>1.04145721190816</v>
      </c>
      <c r="H1740" s="3">
        <v>19.715540000000001</v>
      </c>
      <c r="I1740" s="3">
        <v>2.7050607661588999</v>
      </c>
      <c r="J1740" s="3">
        <v>3.13440860215053</v>
      </c>
      <c r="K1740" s="3">
        <v>18.96077</v>
      </c>
      <c r="L1740" s="3">
        <v>37.3283858998144</v>
      </c>
      <c r="M1740" s="3">
        <v>0.70272358238549504</v>
      </c>
      <c r="N1740" s="3">
        <v>1.5294627826694001</v>
      </c>
      <c r="O1740" s="3">
        <v>2.9670660497029901</v>
      </c>
      <c r="P1740" s="3">
        <v>1.1709356358432601</v>
      </c>
      <c r="Q1740" s="4">
        <v>566</v>
      </c>
      <c r="R1740" s="3">
        <v>12.890499999999999</v>
      </c>
      <c r="S1740" s="3">
        <v>1.21947936262923</v>
      </c>
      <c r="T1740" s="3">
        <v>0.64066992790939503</v>
      </c>
      <c r="U1740" s="3">
        <v>15.548249999999999</v>
      </c>
      <c r="V1740" s="3">
        <v>0.91169550014893497</v>
      </c>
    </row>
    <row r="1741" spans="1:22" x14ac:dyDescent="0.3">
      <c r="A1741" s="4">
        <v>5663</v>
      </c>
      <c r="B1741" s="52" t="s">
        <v>16</v>
      </c>
      <c r="C1741" s="52" t="str">
        <f t="shared" si="27"/>
        <v>Angiospermae</v>
      </c>
      <c r="D1741" s="3">
        <v>6.18829773421042</v>
      </c>
      <c r="E1741" s="3">
        <v>2.2129431917309401</v>
      </c>
      <c r="F1741" s="3">
        <v>12.55925</v>
      </c>
      <c r="G1741" s="3">
        <v>1.1737902342894599</v>
      </c>
      <c r="H1741" s="3">
        <v>16.924599999999899</v>
      </c>
      <c r="I1741" s="3">
        <v>4.4006886947308104</v>
      </c>
      <c r="J1741" s="3">
        <v>2.8245382585751901</v>
      </c>
      <c r="K1741" s="3">
        <v>14.741924999999901</v>
      </c>
      <c r="L1741" s="3">
        <v>58.124301675977598</v>
      </c>
      <c r="M1741" s="3">
        <v>0.91711171188770402</v>
      </c>
      <c r="N1741" s="3">
        <v>1.5025390624999999</v>
      </c>
      <c r="O1741" s="3">
        <v>5.6753603286925198</v>
      </c>
      <c r="P1741" s="3">
        <v>1.0543691561814601</v>
      </c>
      <c r="Q1741" s="4">
        <v>758</v>
      </c>
      <c r="R1741" s="3">
        <v>11.263999999999999</v>
      </c>
      <c r="S1741" s="3">
        <v>1.23760821886182</v>
      </c>
      <c r="T1741" s="3">
        <v>0.71113073154233297</v>
      </c>
      <c r="U1741" s="3">
        <v>11.911625000000001</v>
      </c>
      <c r="V1741" s="3">
        <v>0.77540251893479994</v>
      </c>
    </row>
    <row r="1742" spans="1:22" x14ac:dyDescent="0.3">
      <c r="A1742" s="4">
        <v>5672</v>
      </c>
      <c r="B1742" s="52" t="s">
        <v>16</v>
      </c>
      <c r="C1742" s="52" t="str">
        <f t="shared" si="27"/>
        <v>Angiospermae</v>
      </c>
      <c r="D1742" s="3">
        <v>4.3983749616301004</v>
      </c>
      <c r="E1742" s="3">
        <v>2.2899832596409899</v>
      </c>
      <c r="F1742" s="3">
        <v>9.8237500000000004</v>
      </c>
      <c r="G1742" s="3">
        <v>1.20320396997073</v>
      </c>
      <c r="H1742" s="3">
        <v>13.8162</v>
      </c>
      <c r="I1742" s="3">
        <v>3.9318308788387801</v>
      </c>
      <c r="J1742" s="3">
        <v>3.01476014760147</v>
      </c>
      <c r="K1742" s="3">
        <v>11.819974999999999</v>
      </c>
      <c r="L1742" s="3">
        <v>37.046210720887203</v>
      </c>
      <c r="M1742" s="3">
        <v>0.97533260780795294</v>
      </c>
      <c r="N1742" s="3">
        <v>1.5342809550249801</v>
      </c>
      <c r="O1742" s="3">
        <v>4.2898785214438897</v>
      </c>
      <c r="P1742" s="3">
        <v>1.04348403372502</v>
      </c>
      <c r="Q1742" s="4">
        <v>542</v>
      </c>
      <c r="R1742" s="3">
        <v>9.0050000000000008</v>
      </c>
      <c r="S1742" s="3">
        <v>1.25552413197902</v>
      </c>
      <c r="T1742" s="3">
        <v>0.89392807869695401</v>
      </c>
      <c r="U1742" s="3">
        <v>9.4143749999999997</v>
      </c>
      <c r="V1742" s="3">
        <v>0.91653664764274101</v>
      </c>
    </row>
    <row r="1743" spans="1:22" x14ac:dyDescent="0.3">
      <c r="A1743" s="4">
        <v>5712</v>
      </c>
      <c r="B1743" s="52" t="s">
        <v>16</v>
      </c>
      <c r="C1743" s="52" t="str">
        <f t="shared" si="27"/>
        <v>Angiospermae</v>
      </c>
      <c r="D1743" s="3">
        <v>4.0304060292051398</v>
      </c>
      <c r="E1743" s="3">
        <v>2.5046852553345098</v>
      </c>
      <c r="F1743" s="3">
        <v>9.4922500000000003</v>
      </c>
      <c r="G1743" s="3">
        <v>1.2015301956859501</v>
      </c>
      <c r="H1743" s="3">
        <v>13.318199999999999</v>
      </c>
      <c r="I1743" s="3">
        <v>3.0218173538460502</v>
      </c>
      <c r="J1743" s="3">
        <v>2.8310249307479198</v>
      </c>
      <c r="K1743" s="3">
        <v>11.4052249999999</v>
      </c>
      <c r="L1743" s="3">
        <v>30.565096952908501</v>
      </c>
      <c r="M1743" s="3">
        <v>0.94030167305633106</v>
      </c>
      <c r="N1743" s="3">
        <v>1.5260914403575101</v>
      </c>
      <c r="O1743" s="3">
        <v>3.7897975323579201</v>
      </c>
      <c r="P1743" s="3">
        <v>1.04200227781055</v>
      </c>
      <c r="Q1743" s="4">
        <v>368</v>
      </c>
      <c r="R1743" s="3">
        <v>8.7270000000000003</v>
      </c>
      <c r="S1743" s="3">
        <v>1.2519972007629201</v>
      </c>
      <c r="T1743" s="3">
        <v>0.74975506982406903</v>
      </c>
      <c r="U1743" s="3">
        <v>9.1096249999999994</v>
      </c>
      <c r="V1743" s="3">
        <v>0.797355881955506</v>
      </c>
    </row>
    <row r="1744" spans="1:22" x14ac:dyDescent="0.3">
      <c r="A1744" s="4">
        <v>5783</v>
      </c>
      <c r="B1744" s="52" t="s">
        <v>16</v>
      </c>
      <c r="C1744" s="52" t="str">
        <f t="shared" si="27"/>
        <v>Angiospermae</v>
      </c>
      <c r="D1744" s="3">
        <v>3.13855200462638</v>
      </c>
      <c r="E1744" s="3">
        <v>2.3117531370785001</v>
      </c>
      <c r="F1744" s="3">
        <v>9.9064499999999995</v>
      </c>
      <c r="G1744" s="3">
        <v>1.1856457156700899</v>
      </c>
      <c r="H1744" s="3">
        <v>13.584630000000001</v>
      </c>
      <c r="I1744" s="3">
        <v>2.92531619370263</v>
      </c>
      <c r="J1744" s="3">
        <v>2.9437500000000001</v>
      </c>
      <c r="K1744" s="3">
        <v>11.74554</v>
      </c>
      <c r="L1744" s="3">
        <v>30.078125</v>
      </c>
      <c r="M1744" s="3">
        <v>1.3653602880826501</v>
      </c>
      <c r="N1744" s="3">
        <v>1.5541365641034399</v>
      </c>
      <c r="O1744" s="3">
        <v>4.2852542691990703</v>
      </c>
      <c r="P1744" s="3">
        <v>1.06250201100421</v>
      </c>
      <c r="Q1744" s="4">
        <v>320</v>
      </c>
      <c r="R1744" s="3">
        <v>8.7409499999999998</v>
      </c>
      <c r="S1744" s="3">
        <v>1.2597509572379999</v>
      </c>
      <c r="T1744" s="3">
        <v>0.93205917550213202</v>
      </c>
      <c r="U1744" s="3">
        <v>9.3237000000000005</v>
      </c>
      <c r="V1744" s="3">
        <v>0.68264705194480402</v>
      </c>
    </row>
    <row r="1745" spans="1:22" x14ac:dyDescent="0.3">
      <c r="A1745" s="4">
        <v>5833</v>
      </c>
      <c r="B1745" s="52" t="s">
        <v>16</v>
      </c>
      <c r="C1745" s="52" t="str">
        <f t="shared" si="27"/>
        <v>Angiospermae</v>
      </c>
      <c r="D1745" s="3">
        <v>7.79752847698024</v>
      </c>
      <c r="E1745" s="3">
        <v>1.3752779044708101</v>
      </c>
      <c r="F1745" s="3">
        <v>11.5871</v>
      </c>
      <c r="G1745" s="3">
        <v>1.18845094976309</v>
      </c>
      <c r="H1745" s="3">
        <v>15.9543</v>
      </c>
      <c r="I1745" s="3">
        <v>5.0367724639501903</v>
      </c>
      <c r="J1745" s="3">
        <v>2.62075134168157</v>
      </c>
      <c r="K1745" s="3">
        <v>13.7707</v>
      </c>
      <c r="L1745" s="3">
        <v>48.661519456454599</v>
      </c>
      <c r="M1745" s="3">
        <v>1.0805063412320499</v>
      </c>
      <c r="N1745" s="3">
        <v>1.7639586051345499</v>
      </c>
      <c r="O1745" s="3">
        <v>8.4252789653146607</v>
      </c>
      <c r="P1745" s="3">
        <v>1.12323269531836</v>
      </c>
      <c r="Q1745" s="4">
        <v>1677</v>
      </c>
      <c r="R1745" s="3">
        <v>9.0446000000000009</v>
      </c>
      <c r="S1745" s="3">
        <v>1.33490696355608</v>
      </c>
      <c r="T1745" s="3">
        <v>0.64594473477329195</v>
      </c>
      <c r="U1745" s="3">
        <v>10.315849999999999</v>
      </c>
      <c r="V1745" s="3">
        <v>0.59781669956397498</v>
      </c>
    </row>
    <row r="1746" spans="1:22" x14ac:dyDescent="0.3">
      <c r="A1746" s="4">
        <v>5924</v>
      </c>
      <c r="B1746" s="52" t="s">
        <v>16</v>
      </c>
      <c r="C1746" s="52" t="str">
        <f t="shared" si="27"/>
        <v>Angiospermae</v>
      </c>
      <c r="D1746" s="3">
        <v>2.9433446699482602</v>
      </c>
      <c r="E1746" s="3">
        <v>3.3361375377829199</v>
      </c>
      <c r="F1746" s="3">
        <v>9.0237999999999996</v>
      </c>
      <c r="G1746" s="3">
        <v>1.1418748199206501</v>
      </c>
      <c r="H1746" s="3">
        <v>11.584300000000001</v>
      </c>
      <c r="I1746" s="3">
        <v>3.2065697850615802</v>
      </c>
      <c r="J1746" s="3">
        <v>2.5517241379310298</v>
      </c>
      <c r="K1746" s="3">
        <v>10.30405</v>
      </c>
      <c r="L1746" s="3">
        <v>26.7151898734177</v>
      </c>
      <c r="M1746" s="3">
        <v>0.91897647247879599</v>
      </c>
      <c r="N1746" s="3">
        <v>1.44029590948651</v>
      </c>
      <c r="O1746" s="3">
        <v>2.7048645020783102</v>
      </c>
      <c r="P1746" s="3">
        <v>1.0574683010288899</v>
      </c>
      <c r="Q1746" s="4">
        <v>319</v>
      </c>
      <c r="R1746" s="3">
        <v>8.0429999999999993</v>
      </c>
      <c r="S1746" s="3">
        <v>1.20749642580917</v>
      </c>
      <c r="T1746" s="3">
        <v>1.089430611984</v>
      </c>
      <c r="U1746" s="3">
        <v>8.5334000000000003</v>
      </c>
      <c r="V1746" s="3">
        <v>1.1854825935265001</v>
      </c>
    </row>
    <row r="1747" spans="1:22" x14ac:dyDescent="0.3">
      <c r="A1747" s="4">
        <v>5975</v>
      </c>
      <c r="B1747" s="52" t="s">
        <v>16</v>
      </c>
      <c r="C1747" s="52" t="str">
        <f t="shared" si="27"/>
        <v>Angiospermae</v>
      </c>
      <c r="D1747" s="3">
        <v>5.2734070357329097</v>
      </c>
      <c r="E1747" s="3">
        <v>3.07171475296553</v>
      </c>
      <c r="F1747" s="3">
        <v>14.2218499999999</v>
      </c>
      <c r="G1747" s="3">
        <v>1.1167499305645801</v>
      </c>
      <c r="H1747" s="3">
        <v>17.542649999999998</v>
      </c>
      <c r="I1747" s="3">
        <v>3.0651871645838802</v>
      </c>
      <c r="J1747" s="3">
        <v>2.7285382830626399</v>
      </c>
      <c r="K1747" s="3">
        <v>15.882250000000001</v>
      </c>
      <c r="L1747" s="3">
        <v>54.080882352941103</v>
      </c>
      <c r="M1747" s="3">
        <v>0.877978570548964</v>
      </c>
      <c r="N1747" s="3">
        <v>1.54006505221296</v>
      </c>
      <c r="O1747" s="3">
        <v>4.6299383711556299</v>
      </c>
      <c r="P1747" s="3">
        <v>1.1105311037102601</v>
      </c>
      <c r="Q1747" s="4">
        <v>431</v>
      </c>
      <c r="R1747" s="3">
        <v>11.39085</v>
      </c>
      <c r="S1747" s="3">
        <v>1.2401855329582501</v>
      </c>
      <c r="T1747" s="3">
        <v>0.58125366462592398</v>
      </c>
      <c r="U1747" s="3">
        <v>12.806349999999901</v>
      </c>
      <c r="V1747" s="3">
        <v>0.66203627756254901</v>
      </c>
    </row>
    <row r="1748" spans="1:22" x14ac:dyDescent="0.3">
      <c r="A1748" s="4">
        <v>5982</v>
      </c>
      <c r="B1748" s="52" t="s">
        <v>16</v>
      </c>
      <c r="C1748" s="52" t="str">
        <f t="shared" si="27"/>
        <v>Angiospermae</v>
      </c>
      <c r="D1748" s="3">
        <v>3.19062794297131</v>
      </c>
      <c r="E1748" s="3">
        <v>2.74154608452542</v>
      </c>
      <c r="F1748" s="3">
        <v>8.9882000000000009</v>
      </c>
      <c r="G1748" s="3">
        <v>1.1286225273135799</v>
      </c>
      <c r="H1748" s="3">
        <v>11.300369999999999</v>
      </c>
      <c r="I1748" s="3">
        <v>2.4067886868631301</v>
      </c>
      <c r="J1748" s="3">
        <v>2.4522292993630499</v>
      </c>
      <c r="K1748" s="3">
        <v>10.144285</v>
      </c>
      <c r="L1748" s="3">
        <v>32.649350649350602</v>
      </c>
      <c r="M1748" s="3">
        <v>1.02754538376545</v>
      </c>
      <c r="N1748" s="3">
        <v>1.3644576458442701</v>
      </c>
      <c r="O1748" s="3">
        <v>3.27851501411324</v>
      </c>
      <c r="P1748" s="3">
        <v>1.0408942597487501</v>
      </c>
      <c r="Q1748" s="4">
        <v>383</v>
      </c>
      <c r="R1748" s="3">
        <v>8.2819500000000001</v>
      </c>
      <c r="S1748" s="3">
        <v>1.17477671010384</v>
      </c>
      <c r="T1748" s="3">
        <v>0.75433072419649605</v>
      </c>
      <c r="U1748" s="3">
        <v>8.6350750000000005</v>
      </c>
      <c r="V1748" s="3">
        <v>0.73410939907319706</v>
      </c>
    </row>
    <row r="1749" spans="1:22" x14ac:dyDescent="0.3">
      <c r="A1749" s="4">
        <v>6194</v>
      </c>
      <c r="B1749" s="52" t="s">
        <v>16</v>
      </c>
      <c r="C1749" s="52" t="str">
        <f t="shared" si="27"/>
        <v>Angiospermae</v>
      </c>
      <c r="D1749" s="3">
        <v>2.0073838044068801</v>
      </c>
      <c r="E1749" s="3">
        <v>3.84749528669844</v>
      </c>
      <c r="F1749" s="3">
        <v>10.5966</v>
      </c>
      <c r="G1749" s="3">
        <v>1.15939829756714</v>
      </c>
      <c r="H1749" s="3">
        <v>13.9747599999999</v>
      </c>
      <c r="I1749" s="3">
        <v>2.8050175946550699</v>
      </c>
      <c r="J1749" s="3">
        <v>2.8518518518518499</v>
      </c>
      <c r="K1749" s="3">
        <v>12.285679999999999</v>
      </c>
      <c r="L1749" s="3">
        <v>32.251231527093502</v>
      </c>
      <c r="M1749" s="3">
        <v>1.37201237484299</v>
      </c>
      <c r="N1749" s="3">
        <v>1.62332988720712</v>
      </c>
      <c r="O1749" s="3">
        <v>2.75415542070566</v>
      </c>
      <c r="P1749" s="3">
        <v>1.1035078858440099</v>
      </c>
      <c r="Q1749" s="4">
        <v>220</v>
      </c>
      <c r="R1749" s="3">
        <v>8.6087000000000007</v>
      </c>
      <c r="S1749" s="3">
        <v>1.2794051641994599</v>
      </c>
      <c r="T1749" s="3">
        <v>1.3973499180859701</v>
      </c>
      <c r="U1749" s="3">
        <v>9.6026500000000006</v>
      </c>
      <c r="V1749" s="3">
        <v>1.01846743054768</v>
      </c>
    </row>
    <row r="1750" spans="1:22" x14ac:dyDescent="0.3">
      <c r="A1750" s="4">
        <v>6468</v>
      </c>
      <c r="B1750" s="52" t="s">
        <v>16</v>
      </c>
      <c r="C1750" s="52" t="str">
        <f t="shared" si="27"/>
        <v>Angiospermae</v>
      </c>
      <c r="D1750" s="3">
        <v>6.9018705732283099</v>
      </c>
      <c r="E1750" s="3">
        <v>3.2148123157893802</v>
      </c>
      <c r="F1750" s="3">
        <v>15.597899999999999</v>
      </c>
      <c r="G1750" s="3">
        <v>1.07799896139865</v>
      </c>
      <c r="H1750" s="3">
        <v>18.031140000000001</v>
      </c>
      <c r="I1750" s="3">
        <v>4.2863820156135102</v>
      </c>
      <c r="J1750" s="3">
        <v>2.69368131868131</v>
      </c>
      <c r="K1750" s="3">
        <v>16.814520000000002</v>
      </c>
      <c r="L1750" s="3">
        <v>53.856745479833101</v>
      </c>
      <c r="M1750" s="3">
        <v>0.70298117829418705</v>
      </c>
      <c r="N1750" s="3">
        <v>1.6209369016262201</v>
      </c>
      <c r="O1750" s="3">
        <v>4.8518851080020102</v>
      </c>
      <c r="P1750" s="3">
        <v>1.1674288408714899</v>
      </c>
      <c r="Q1750" s="4">
        <v>728</v>
      </c>
      <c r="R1750" s="3">
        <v>11.1238999999999</v>
      </c>
      <c r="S1750" s="3">
        <v>1.2584870779663</v>
      </c>
      <c r="T1750" s="3">
        <v>0.62104642069643701</v>
      </c>
      <c r="U1750" s="3">
        <v>13.360900000000001</v>
      </c>
      <c r="V1750" s="3">
        <v>0.88344672641653299</v>
      </c>
    </row>
    <row r="1751" spans="1:22" x14ac:dyDescent="0.3">
      <c r="A1751" s="4">
        <v>11392</v>
      </c>
      <c r="B1751" s="52" t="s">
        <v>16</v>
      </c>
      <c r="C1751" s="52" t="str">
        <f t="shared" si="27"/>
        <v>Angiospermae</v>
      </c>
      <c r="D1751" s="3">
        <v>3.0195621517431399</v>
      </c>
      <c r="E1751" s="3">
        <v>6.9281615194474098</v>
      </c>
      <c r="F1751" s="3">
        <v>24.8974499999999</v>
      </c>
      <c r="G1751" s="3">
        <v>1.0490421709853801</v>
      </c>
      <c r="H1751" s="3">
        <v>27.339499999999902</v>
      </c>
      <c r="I1751" s="3">
        <v>3.6321310556317798</v>
      </c>
      <c r="J1751" s="3">
        <v>3.2024634334103101</v>
      </c>
      <c r="K1751" s="3">
        <v>26.118474999999901</v>
      </c>
      <c r="L1751" s="3">
        <v>39.828665568368997</v>
      </c>
      <c r="M1751" s="3">
        <v>1.19012585922124</v>
      </c>
      <c r="N1751" s="3">
        <v>3.4364669356561901</v>
      </c>
      <c r="O1751" s="3">
        <v>3.5936590003152502</v>
      </c>
      <c r="P1751" s="3">
        <v>1.5156811447304099</v>
      </c>
      <c r="Q1751" s="4">
        <v>1299</v>
      </c>
      <c r="R1751" s="3">
        <v>7.9557000000000002</v>
      </c>
      <c r="S1751" s="3">
        <v>1.5900134385896001</v>
      </c>
      <c r="T1751" s="3">
        <v>1.20286679760342</v>
      </c>
      <c r="U1751" s="3">
        <v>16.4265749999999</v>
      </c>
      <c r="V1751" s="3">
        <v>1.01070553864825</v>
      </c>
    </row>
    <row r="1752" spans="1:22" x14ac:dyDescent="0.3">
      <c r="A1752" s="4">
        <v>16988</v>
      </c>
      <c r="B1752" s="52" t="s">
        <v>16</v>
      </c>
      <c r="C1752" s="52" t="str">
        <f t="shared" si="27"/>
        <v>Angiospermae</v>
      </c>
      <c r="D1752" s="3">
        <v>4.05043955872548</v>
      </c>
      <c r="E1752" s="3">
        <v>1.8749199660664999</v>
      </c>
      <c r="F1752" s="3">
        <v>7.5942499999999997</v>
      </c>
      <c r="G1752" s="3">
        <v>1.4503637620568099</v>
      </c>
      <c r="H1752" s="3">
        <v>14.4345999999999</v>
      </c>
      <c r="I1752" s="3">
        <v>3.5969767955247498</v>
      </c>
      <c r="J1752" s="3">
        <v>3.2597014925373098</v>
      </c>
      <c r="K1752" s="3">
        <v>11.014424999999999</v>
      </c>
      <c r="L1752" s="3">
        <v>43.910509885535902</v>
      </c>
      <c r="M1752" s="3">
        <v>1</v>
      </c>
      <c r="N1752" s="3">
        <v>2.01347468266145</v>
      </c>
      <c r="O1752" s="3">
        <v>4.05043955872548</v>
      </c>
      <c r="P1752" s="3">
        <v>1.02880463312617</v>
      </c>
      <c r="Q1752" s="4">
        <v>1010</v>
      </c>
      <c r="R1752" s="3">
        <v>7.1689999999999996</v>
      </c>
      <c r="S1752" s="3">
        <v>1.4921409581223599</v>
      </c>
      <c r="T1752" s="3">
        <v>0.88804603633107504</v>
      </c>
      <c r="U1752" s="3">
        <v>7.3816249999999997</v>
      </c>
      <c r="V1752" s="3">
        <v>0.88804603633107504</v>
      </c>
    </row>
    <row r="1753" spans="1:22" x14ac:dyDescent="0.3">
      <c r="A1753" s="4">
        <v>17583</v>
      </c>
      <c r="B1753" s="52" t="s">
        <v>16</v>
      </c>
      <c r="C1753" s="52" t="str">
        <f t="shared" si="27"/>
        <v>Angiospermae</v>
      </c>
      <c r="D1753" s="3">
        <v>4.1388370505423602</v>
      </c>
      <c r="E1753" s="3">
        <v>2.6798599086953798</v>
      </c>
      <c r="F1753" s="3">
        <v>12.5512</v>
      </c>
      <c r="G1753" s="3">
        <v>1.14065388170055</v>
      </c>
      <c r="H1753" s="3">
        <v>16.0819499999999</v>
      </c>
      <c r="I1753" s="3">
        <v>3.6710603713906602</v>
      </c>
      <c r="J1753" s="3">
        <v>3.6118881118881099</v>
      </c>
      <c r="K1753" s="3">
        <v>14.316574999999901</v>
      </c>
      <c r="L1753" s="3">
        <v>31.996247654784199</v>
      </c>
      <c r="M1753" s="3">
        <v>1.1316049282418399</v>
      </c>
      <c r="N1753" s="3">
        <v>1.81383899619342</v>
      </c>
      <c r="O1753" s="3">
        <v>4.6835284035836704</v>
      </c>
      <c r="P1753" s="3">
        <v>1.1720536291668699</v>
      </c>
      <c r="Q1753" s="4">
        <v>1145</v>
      </c>
      <c r="R1753" s="3">
        <v>8.8662500000000009</v>
      </c>
      <c r="S1753" s="3">
        <v>1.33690752167041</v>
      </c>
      <c r="T1753" s="3">
        <v>0.886978715653857</v>
      </c>
      <c r="U1753" s="3">
        <v>10.708724999999999</v>
      </c>
      <c r="V1753" s="3">
        <v>0.78382365922702502</v>
      </c>
    </row>
    <row r="1754" spans="1:22" x14ac:dyDescent="0.3">
      <c r="A1754" s="4">
        <v>18040</v>
      </c>
      <c r="B1754" s="52" t="s">
        <v>16</v>
      </c>
      <c r="C1754" s="52" t="str">
        <f t="shared" si="27"/>
        <v>Angiospermae</v>
      </c>
      <c r="D1754" s="3">
        <v>5.56454214020627</v>
      </c>
      <c r="E1754" s="3">
        <v>2.9924835866901001</v>
      </c>
      <c r="F1754" s="3">
        <v>14.049250000000001</v>
      </c>
      <c r="G1754" s="3">
        <v>1.1639236969944999</v>
      </c>
      <c r="H1754" s="3">
        <v>18.655259999999998</v>
      </c>
      <c r="I1754" s="3">
        <v>4.4836721434849398</v>
      </c>
      <c r="J1754" s="3">
        <v>3.4202157864849498</v>
      </c>
      <c r="K1754" s="3">
        <v>16.352255</v>
      </c>
      <c r="L1754" s="3">
        <v>36.2752136752136</v>
      </c>
      <c r="M1754" s="3">
        <v>0.84370753538477505</v>
      </c>
      <c r="N1754" s="3">
        <v>2.6507232373753098</v>
      </c>
      <c r="O1754" s="3">
        <v>4.6948461346581496</v>
      </c>
      <c r="P1754" s="3">
        <v>1.3325002786070099</v>
      </c>
      <c r="Q1754" s="4">
        <v>1761</v>
      </c>
      <c r="R1754" s="3">
        <v>7.0377999999999901</v>
      </c>
      <c r="S1754" s="3">
        <v>1.55092865052247</v>
      </c>
      <c r="T1754" s="3">
        <v>0.80575760422199505</v>
      </c>
      <c r="U1754" s="3">
        <v>10.543524999999899</v>
      </c>
      <c r="V1754" s="3">
        <v>0.95502004003618102</v>
      </c>
    </row>
    <row r="1755" spans="1:22" x14ac:dyDescent="0.3">
      <c r="A1755" s="4">
        <v>19753</v>
      </c>
      <c r="B1755" s="52" t="s">
        <v>16</v>
      </c>
      <c r="C1755" s="52" t="str">
        <f t="shared" si="27"/>
        <v>Angiospermae</v>
      </c>
      <c r="D1755" s="3">
        <v>8.5525888701663106</v>
      </c>
      <c r="E1755" s="3">
        <v>1.95045028519543</v>
      </c>
      <c r="F1755" s="3">
        <v>13.454750000000001</v>
      </c>
      <c r="G1755" s="3">
        <v>1.0951533844924599</v>
      </c>
      <c r="H1755" s="3">
        <v>16.015279999999901</v>
      </c>
      <c r="I1755" s="3">
        <v>5.9754940432189203</v>
      </c>
      <c r="J1755" s="3">
        <v>3.0614895308772798</v>
      </c>
      <c r="K1755" s="3">
        <v>14.735014999999899</v>
      </c>
      <c r="L1755" s="3">
        <v>52.294460641399397</v>
      </c>
      <c r="M1755" s="3">
        <v>0.80657201932431599</v>
      </c>
      <c r="N1755" s="3">
        <v>2.5927278614214</v>
      </c>
      <c r="O1755" s="3">
        <v>6.8982788754607203</v>
      </c>
      <c r="P1755" s="3">
        <v>1.37071325786035</v>
      </c>
      <c r="Q1755" s="4">
        <v>3773</v>
      </c>
      <c r="R1755" s="3">
        <v>6.1769999999999996</v>
      </c>
      <c r="S1755" s="3">
        <v>1.5011412635144501</v>
      </c>
      <c r="T1755" s="3">
        <v>0.69867663860974505</v>
      </c>
      <c r="U1755" s="3">
        <v>9.8158750000000001</v>
      </c>
      <c r="V1755" s="3">
        <v>0.86622970034968705</v>
      </c>
    </row>
    <row r="1756" spans="1:22" x14ac:dyDescent="0.3">
      <c r="A1756" s="4">
        <v>23443</v>
      </c>
      <c r="B1756" s="52" t="s">
        <v>16</v>
      </c>
      <c r="C1756" s="52" t="str">
        <f t="shared" si="27"/>
        <v>Angiospermae</v>
      </c>
      <c r="D1756" s="3">
        <v>4.2086466062426799</v>
      </c>
      <c r="E1756" s="3">
        <v>1.9850561110334399</v>
      </c>
      <c r="F1756" s="3">
        <v>8.3638999999999992</v>
      </c>
      <c r="G1756" s="3">
        <v>1.24170303327395</v>
      </c>
      <c r="H1756" s="3">
        <v>12.40706</v>
      </c>
      <c r="I1756" s="3">
        <v>4.1778092686569099</v>
      </c>
      <c r="J1756" s="3">
        <v>3.8197381671701902</v>
      </c>
      <c r="K1756" s="3">
        <v>10.385479999999999</v>
      </c>
      <c r="L1756" s="3">
        <v>33.788008565310399</v>
      </c>
      <c r="M1756" s="3">
        <v>1.0011371655030601</v>
      </c>
      <c r="N1756" s="3">
        <v>2.2399660585490002</v>
      </c>
      <c r="O1756" s="3">
        <v>4.2134325339779002</v>
      </c>
      <c r="P1756" s="3">
        <v>1.20319215124956</v>
      </c>
      <c r="Q1756" s="4">
        <v>993</v>
      </c>
      <c r="R1756" s="3">
        <v>5.5389499999999998</v>
      </c>
      <c r="S1756" s="3">
        <v>1.4940073438179899</v>
      </c>
      <c r="T1756" s="3">
        <v>0.99267286126137899</v>
      </c>
      <c r="U1756" s="3">
        <v>6.9514250000000004</v>
      </c>
      <c r="V1756" s="3">
        <v>0.99154531013995795</v>
      </c>
    </row>
    <row r="1757" spans="1:22" x14ac:dyDescent="0.3">
      <c r="A1757" s="4">
        <v>24939</v>
      </c>
      <c r="B1757" s="52" t="s">
        <v>16</v>
      </c>
      <c r="C1757" s="52" t="str">
        <f t="shared" si="27"/>
        <v>Angiospermae</v>
      </c>
      <c r="D1757" s="3">
        <v>5.5780458058587801</v>
      </c>
      <c r="E1757" s="3">
        <v>2.17157930302122</v>
      </c>
      <c r="F1757" s="3">
        <v>10.94595</v>
      </c>
      <c r="G1757" s="3">
        <v>1.1410914539167401</v>
      </c>
      <c r="H1757" s="3">
        <v>14.03471</v>
      </c>
      <c r="I1757" s="3">
        <v>3.5851278321863398</v>
      </c>
      <c r="J1757" s="3">
        <v>3.0944759938048501</v>
      </c>
      <c r="K1757" s="3">
        <v>12.49033</v>
      </c>
      <c r="L1757" s="3">
        <v>41.935367114788001</v>
      </c>
      <c r="M1757" s="3">
        <v>0.90364050560730302</v>
      </c>
      <c r="N1757" s="3">
        <v>1.6942766430054499</v>
      </c>
      <c r="O1757" s="3">
        <v>5.0405481323069203</v>
      </c>
      <c r="P1757" s="3">
        <v>1.13845097779199</v>
      </c>
      <c r="Q1757" s="4">
        <v>1937</v>
      </c>
      <c r="R1757" s="3">
        <v>8.2835999999999999</v>
      </c>
      <c r="S1757" s="3">
        <v>1.2990766814615999</v>
      </c>
      <c r="T1757" s="3">
        <v>0.64272111720932501</v>
      </c>
      <c r="U1757" s="3">
        <v>9.6147749999999998</v>
      </c>
      <c r="V1757" s="3">
        <v>0.71125753352255505</v>
      </c>
    </row>
    <row r="1758" spans="1:22" x14ac:dyDescent="0.3">
      <c r="A1758" s="4">
        <v>25447</v>
      </c>
      <c r="B1758" s="52" t="s">
        <v>16</v>
      </c>
      <c r="C1758" s="52" t="str">
        <f t="shared" si="27"/>
        <v>Angiospermae</v>
      </c>
      <c r="D1758" s="3">
        <v>2.0975250028526702</v>
      </c>
      <c r="E1758" s="3">
        <v>4.0333337227961596</v>
      </c>
      <c r="F1758" s="3">
        <v>9.7972000000000001</v>
      </c>
      <c r="G1758" s="3">
        <v>1.0908943371575499</v>
      </c>
      <c r="H1758" s="3">
        <v>11.57822</v>
      </c>
      <c r="I1758" s="3">
        <v>2.0405017957370002</v>
      </c>
      <c r="J1758" s="3">
        <v>2.9801980198019802</v>
      </c>
      <c r="K1758" s="3">
        <v>10.687709999999999</v>
      </c>
      <c r="L1758" s="3">
        <v>44.282178217821702</v>
      </c>
      <c r="M1758" s="3">
        <v>1.15805895681042</v>
      </c>
      <c r="N1758" s="3">
        <v>1.4411795092016899</v>
      </c>
      <c r="O1758" s="3">
        <v>2.4290576166873499</v>
      </c>
      <c r="P1758" s="3">
        <v>1.09889210113818</v>
      </c>
      <c r="Q1758" s="4">
        <v>202</v>
      </c>
      <c r="R1758" s="3">
        <v>8.0338499999999993</v>
      </c>
      <c r="S1758" s="3">
        <v>1.1987751702788101</v>
      </c>
      <c r="T1758" s="3">
        <v>0.97281405130421805</v>
      </c>
      <c r="U1758" s="3">
        <v>8.9155250000000006</v>
      </c>
      <c r="V1758" s="3">
        <v>0.84003845018701195</v>
      </c>
    </row>
    <row r="1759" spans="1:22" x14ac:dyDescent="0.3">
      <c r="A1759" s="4">
        <v>25504</v>
      </c>
      <c r="B1759" s="52" t="s">
        <v>16</v>
      </c>
      <c r="C1759" s="52" t="str">
        <f t="shared" si="27"/>
        <v>Angiospermae</v>
      </c>
      <c r="D1759" s="3">
        <v>3.90577081815153</v>
      </c>
      <c r="E1759" s="3">
        <v>3.40663307682774</v>
      </c>
      <c r="F1759" s="3">
        <v>12.12025</v>
      </c>
      <c r="G1759" s="3">
        <v>1.0582393102452501</v>
      </c>
      <c r="H1759" s="3">
        <v>13.532</v>
      </c>
      <c r="I1759" s="3">
        <v>3.8014560463190401</v>
      </c>
      <c r="J1759" s="3">
        <v>3.1377467105263102</v>
      </c>
      <c r="K1759" s="3">
        <v>12.826124999999999</v>
      </c>
      <c r="L1759" s="3">
        <v>36.441055234954597</v>
      </c>
      <c r="M1759" s="3">
        <v>0.91091837510602902</v>
      </c>
      <c r="N1759" s="3">
        <v>1.6915528610268999</v>
      </c>
      <c r="O1759" s="3">
        <v>3.5578384072071398</v>
      </c>
      <c r="P1759" s="3">
        <v>1.2047962226640101</v>
      </c>
      <c r="Q1759" s="4">
        <v>2432</v>
      </c>
      <c r="R1759" s="3">
        <v>7.9997499999999997</v>
      </c>
      <c r="S1759" s="3">
        <v>1.2749627236580501</v>
      </c>
      <c r="T1759" s="3">
        <v>0.97329214214318405</v>
      </c>
      <c r="U1759" s="3">
        <v>10.06</v>
      </c>
      <c r="V1759" s="3">
        <v>1.06847349745238</v>
      </c>
    </row>
    <row r="1760" spans="1:22" x14ac:dyDescent="0.3">
      <c r="A1760" s="4">
        <v>25694</v>
      </c>
      <c r="B1760" s="52" t="s">
        <v>16</v>
      </c>
      <c r="C1760" s="52" t="str">
        <f t="shared" si="27"/>
        <v>Angiospermae</v>
      </c>
      <c r="D1760" s="3">
        <v>2.4487506396068102</v>
      </c>
      <c r="E1760" s="3">
        <v>4.6616814787273304</v>
      </c>
      <c r="F1760" s="3">
        <v>9.8640000000000008</v>
      </c>
      <c r="G1760" s="3">
        <v>1.03758110300081</v>
      </c>
      <c r="H1760" s="3">
        <v>10.605399999999999</v>
      </c>
      <c r="I1760" s="3">
        <v>1.6405141064801501</v>
      </c>
      <c r="J1760" s="3">
        <v>2.9523809523809499</v>
      </c>
      <c r="K1760" s="3">
        <v>10.2347</v>
      </c>
      <c r="L1760" s="3">
        <v>51.775147928994002</v>
      </c>
      <c r="M1760" s="3">
        <v>0.86410378055364001</v>
      </c>
      <c r="N1760" s="3">
        <v>1.3554612612151999</v>
      </c>
      <c r="O1760" s="3">
        <v>2.11597468531739</v>
      </c>
      <c r="P1760" s="3">
        <v>1.1153198177315899</v>
      </c>
      <c r="Q1760" s="4">
        <v>212</v>
      </c>
      <c r="R1760" s="3">
        <v>7.8242000000000003</v>
      </c>
      <c r="S1760" s="3">
        <v>1.15723476668061</v>
      </c>
      <c r="T1760" s="3">
        <v>0.66993922531187899</v>
      </c>
      <c r="U1760" s="3">
        <v>8.8440999999999992</v>
      </c>
      <c r="V1760" s="3">
        <v>0.77529949571872203</v>
      </c>
    </row>
    <row r="1761" spans="1:22" x14ac:dyDescent="0.3">
      <c r="A1761" s="4">
        <v>25761</v>
      </c>
      <c r="B1761" s="52" t="s">
        <v>16</v>
      </c>
      <c r="C1761" s="52" t="str">
        <f t="shared" si="27"/>
        <v>Angiospermae</v>
      </c>
      <c r="D1761" s="3">
        <v>3.53980836671695</v>
      </c>
      <c r="E1761" s="3">
        <v>2.9310973981385802</v>
      </c>
      <c r="F1761" s="3">
        <v>10.451700000000001</v>
      </c>
      <c r="G1761" s="3">
        <v>1.1081556110489199</v>
      </c>
      <c r="H1761" s="3">
        <v>12.71252</v>
      </c>
      <c r="I1761" s="3">
        <v>4.1299724993549303</v>
      </c>
      <c r="J1761" s="3">
        <v>2.6061643835616399</v>
      </c>
      <c r="K1761" s="3">
        <v>11.58211</v>
      </c>
      <c r="L1761" s="3">
        <v>35.645614035087704</v>
      </c>
      <c r="M1761" s="3">
        <v>1.0073419822518399</v>
      </c>
      <c r="N1761" s="3">
        <v>1.40144636754492</v>
      </c>
      <c r="O1761" s="3">
        <v>3.5657975769202999</v>
      </c>
      <c r="P1761" s="3">
        <v>1.07072279961275</v>
      </c>
      <c r="Q1761" s="4">
        <v>292</v>
      </c>
      <c r="R1761" s="3">
        <v>9.0709999999999997</v>
      </c>
      <c r="S1761" s="3">
        <v>1.1865274782688799</v>
      </c>
      <c r="T1761" s="3">
        <v>1.1667220570997501</v>
      </c>
      <c r="U1761" s="3">
        <v>9.7613500000000002</v>
      </c>
      <c r="V1761" s="3">
        <v>1.15821843788504</v>
      </c>
    </row>
    <row r="1762" spans="1:22" x14ac:dyDescent="0.3">
      <c r="A1762" s="4">
        <v>26005</v>
      </c>
      <c r="B1762" s="52" t="s">
        <v>16</v>
      </c>
      <c r="C1762" s="52" t="str">
        <f t="shared" si="27"/>
        <v>Angiospermae</v>
      </c>
      <c r="D1762" s="3">
        <v>1.7542573998194599</v>
      </c>
      <c r="E1762" s="3">
        <v>5.3812655359695798</v>
      </c>
      <c r="F1762" s="3">
        <v>10.244899999999999</v>
      </c>
      <c r="G1762" s="3">
        <v>1.0661919589258999</v>
      </c>
      <c r="H1762" s="3">
        <v>11.60116</v>
      </c>
      <c r="I1762" s="3">
        <v>1.4173852840461201</v>
      </c>
      <c r="J1762" s="3">
        <v>3.10731707317073</v>
      </c>
      <c r="K1762" s="3">
        <v>10.923030000000001</v>
      </c>
      <c r="L1762" s="3">
        <v>47.529069767441797</v>
      </c>
      <c r="M1762" s="3">
        <v>1.0852504731427199</v>
      </c>
      <c r="N1762" s="3">
        <v>1.4796171235803099</v>
      </c>
      <c r="O1762" s="3">
        <v>1.90380867316819</v>
      </c>
      <c r="P1762" s="3">
        <v>1.1329376214712801</v>
      </c>
      <c r="Q1762" s="4">
        <v>208</v>
      </c>
      <c r="R1762" s="3">
        <v>7.8406499999999903</v>
      </c>
      <c r="S1762" s="3">
        <v>1.20792898197732</v>
      </c>
      <c r="T1762" s="3">
        <v>0.807968821560616</v>
      </c>
      <c r="U1762" s="3">
        <v>9.0427750000000007</v>
      </c>
      <c r="V1762" s="3">
        <v>0.74449985653621598</v>
      </c>
    </row>
    <row r="1763" spans="1:22" x14ac:dyDescent="0.3">
      <c r="A1763" s="4">
        <v>26222</v>
      </c>
      <c r="B1763" s="52" t="s">
        <v>16</v>
      </c>
      <c r="C1763" s="52" t="str">
        <f t="shared" si="27"/>
        <v>Angiospermae</v>
      </c>
      <c r="D1763" s="3">
        <v>3.8052014933083398</v>
      </c>
      <c r="E1763" s="3">
        <v>2.9775894834050001</v>
      </c>
      <c r="F1763" s="3">
        <v>11.0265</v>
      </c>
      <c r="G1763" s="3">
        <v>1.18643177798938</v>
      </c>
      <c r="H1763" s="3">
        <v>15.137879999999999</v>
      </c>
      <c r="I1763" s="3">
        <v>3.4689649329914598</v>
      </c>
      <c r="J1763" s="3">
        <v>2.8820224719101102</v>
      </c>
      <c r="K1763" s="3">
        <v>13.082190000000001</v>
      </c>
      <c r="L1763" s="3">
        <v>35.552407932011299</v>
      </c>
      <c r="M1763" s="3">
        <v>0.97318454063401505</v>
      </c>
      <c r="N1763" s="3">
        <v>1.6507327924627</v>
      </c>
      <c r="O1763" s="3">
        <v>3.70316326728515</v>
      </c>
      <c r="P1763" s="3">
        <v>1.0919002421163599</v>
      </c>
      <c r="Q1763" s="4">
        <v>356</v>
      </c>
      <c r="R1763" s="3">
        <v>9.1704000000000008</v>
      </c>
      <c r="S1763" s="3">
        <v>1.2954651456411601</v>
      </c>
      <c r="T1763" s="3">
        <v>0.91163764628281097</v>
      </c>
      <c r="U1763" s="3">
        <v>10.09845</v>
      </c>
      <c r="V1763" s="3">
        <v>0.93675722149150797</v>
      </c>
    </row>
    <row r="1764" spans="1:22" x14ac:dyDescent="0.3">
      <c r="A1764" s="4">
        <v>26373</v>
      </c>
      <c r="B1764" s="52" t="s">
        <v>16</v>
      </c>
      <c r="C1764" s="52" t="str">
        <f t="shared" si="27"/>
        <v>Angiospermae</v>
      </c>
      <c r="D1764" s="3">
        <v>1.8881152792106599</v>
      </c>
      <c r="E1764" s="3">
        <v>9.2921724106022801</v>
      </c>
      <c r="F1764" s="3">
        <v>11.602499999999999</v>
      </c>
      <c r="G1764" s="3">
        <v>1.00979444085326</v>
      </c>
      <c r="H1764" s="3">
        <v>11.82978</v>
      </c>
      <c r="I1764" s="3">
        <v>1.2486315887511501</v>
      </c>
      <c r="J1764" s="3">
        <v>2.9493670886075898</v>
      </c>
      <c r="K1764" s="3">
        <v>11.716139999999999</v>
      </c>
      <c r="L1764" s="3">
        <v>40.063291139240498</v>
      </c>
      <c r="M1764" s="3">
        <v>0.661311098161946</v>
      </c>
      <c r="N1764" s="3">
        <v>1.77146878907449</v>
      </c>
      <c r="O1764" s="3">
        <v>1.2486315887511501</v>
      </c>
      <c r="P1764" s="3">
        <v>1.26938888265879</v>
      </c>
      <c r="Q1764" s="4">
        <v>160</v>
      </c>
      <c r="R1764" s="3">
        <v>6.6779500000000001</v>
      </c>
      <c r="S1764" s="3">
        <v>1.28182183698978</v>
      </c>
      <c r="T1764" s="3">
        <v>0.661311098161946</v>
      </c>
      <c r="U1764" s="3">
        <v>9.1402249999999992</v>
      </c>
      <c r="V1764" s="3">
        <v>1</v>
      </c>
    </row>
    <row r="1765" spans="1:22" x14ac:dyDescent="0.3">
      <c r="A1765" s="4">
        <v>26738</v>
      </c>
      <c r="B1765" s="52" t="s">
        <v>16</v>
      </c>
      <c r="C1765" s="52" t="str">
        <f t="shared" si="27"/>
        <v>Angiospermae</v>
      </c>
      <c r="D1765" s="3">
        <v>1.2477844324381799</v>
      </c>
      <c r="E1765" s="3">
        <v>7.5463146237296197</v>
      </c>
      <c r="F1765" s="3">
        <v>10.800750000000001</v>
      </c>
      <c r="G1765" s="3">
        <v>1.0603453463879799</v>
      </c>
      <c r="H1765" s="3">
        <v>12.104299999999901</v>
      </c>
      <c r="I1765" s="3">
        <v>1.2893849885772</v>
      </c>
      <c r="J1765" s="3">
        <v>2.5070422535211199</v>
      </c>
      <c r="K1765" s="3">
        <v>11.452525</v>
      </c>
      <c r="L1765" s="3">
        <v>32.352112676056301</v>
      </c>
      <c r="M1765" s="3">
        <v>1.1470423235060301</v>
      </c>
      <c r="N1765" s="3">
        <v>1.6456121269798101</v>
      </c>
      <c r="O1765" s="3">
        <v>1.4312615546185501</v>
      </c>
      <c r="P1765" s="3">
        <v>1.18975559380378</v>
      </c>
      <c r="Q1765" s="4">
        <v>73</v>
      </c>
      <c r="R1765" s="3">
        <v>7.3555000000000001</v>
      </c>
      <c r="S1765" s="3">
        <v>1.26155180722891</v>
      </c>
      <c r="T1765" s="3">
        <v>1.03333953770983</v>
      </c>
      <c r="U1765" s="3">
        <v>9.078125</v>
      </c>
      <c r="V1765" s="3">
        <v>0.90087306852927895</v>
      </c>
    </row>
    <row r="1766" spans="1:22" x14ac:dyDescent="0.3">
      <c r="A1766" s="4">
        <v>26797</v>
      </c>
      <c r="B1766" s="52" t="s">
        <v>16</v>
      </c>
      <c r="C1766" s="52" t="str">
        <f t="shared" si="27"/>
        <v>Angiospermae</v>
      </c>
      <c r="D1766" s="3">
        <v>5.7981818195498702</v>
      </c>
      <c r="E1766" s="3">
        <v>1.7046351782642</v>
      </c>
      <c r="F1766" s="3">
        <v>12.4470499999999</v>
      </c>
      <c r="G1766" s="3">
        <v>1.16174394736102</v>
      </c>
      <c r="H1766" s="3">
        <v>16.473520000000001</v>
      </c>
      <c r="I1766" s="3">
        <v>5.9410342495966004</v>
      </c>
      <c r="J1766" s="3">
        <v>2.9592684954280899</v>
      </c>
      <c r="K1766" s="3">
        <v>14.460285000000001</v>
      </c>
      <c r="L1766" s="3">
        <v>41.356167353132399</v>
      </c>
      <c r="M1766" s="3">
        <v>1.2593404630245599</v>
      </c>
      <c r="N1766" s="3">
        <v>1.8229373229461701</v>
      </c>
      <c r="O1766" s="3">
        <v>7.3018849773325298</v>
      </c>
      <c r="P1766" s="3">
        <v>1.1587355152824099</v>
      </c>
      <c r="Q1766" s="4">
        <v>4812</v>
      </c>
      <c r="R1766" s="3">
        <v>9.0367999999999995</v>
      </c>
      <c r="S1766" s="3">
        <v>1.34615397147159</v>
      </c>
      <c r="T1766" s="3">
        <v>1.0246374526519799</v>
      </c>
      <c r="U1766" s="3">
        <v>10.741924999999901</v>
      </c>
      <c r="V1766" s="3">
        <v>0.81363021576477002</v>
      </c>
    </row>
    <row r="1767" spans="1:22" x14ac:dyDescent="0.3">
      <c r="A1767" s="4">
        <v>27052</v>
      </c>
      <c r="B1767" s="52" t="s">
        <v>16</v>
      </c>
      <c r="C1767" s="52" t="str">
        <f t="shared" si="27"/>
        <v>Angiospermae</v>
      </c>
      <c r="D1767" s="3">
        <v>1.77392530882717</v>
      </c>
      <c r="E1767" s="3">
        <v>4.3828636516428796</v>
      </c>
      <c r="F1767" s="3">
        <v>8.0756999999999994</v>
      </c>
      <c r="G1767" s="3">
        <v>1.07329581336602</v>
      </c>
      <c r="H1767" s="3">
        <v>9.2595299999999892</v>
      </c>
      <c r="I1767" s="3">
        <v>1.7970632049287101</v>
      </c>
      <c r="J1767" s="3">
        <v>2.5703125</v>
      </c>
      <c r="K1767" s="3">
        <v>8.6676149999999996</v>
      </c>
      <c r="L1767" s="3">
        <v>23.076612903225801</v>
      </c>
      <c r="M1767" s="3">
        <v>1.0386922400690499</v>
      </c>
      <c r="N1767" s="3">
        <v>1.43584204935763</v>
      </c>
      <c r="O1767" s="3">
        <v>1.8425624527408799</v>
      </c>
      <c r="P1767" s="3">
        <v>1.11200691243446</v>
      </c>
      <c r="Q1767" s="4">
        <v>264</v>
      </c>
      <c r="R1767" s="3">
        <v>6.4488500000000002</v>
      </c>
      <c r="S1767" s="3">
        <v>1.19351236354998</v>
      </c>
      <c r="T1767" s="3">
        <v>1.0130433316365699</v>
      </c>
      <c r="U1767" s="3">
        <v>7.2622749999999998</v>
      </c>
      <c r="V1767" s="3">
        <v>0.97530653696731495</v>
      </c>
    </row>
    <row r="1768" spans="1:22" x14ac:dyDescent="0.3">
      <c r="A1768" s="4">
        <v>27648</v>
      </c>
      <c r="B1768" s="52" t="s">
        <v>16</v>
      </c>
      <c r="C1768" s="52" t="str">
        <f t="shared" si="27"/>
        <v>Angiospermae</v>
      </c>
      <c r="D1768" s="3">
        <v>1.2743779129197601</v>
      </c>
      <c r="E1768" s="3">
        <v>8.2309527000540896</v>
      </c>
      <c r="F1768" s="3">
        <v>10.449350000000001</v>
      </c>
      <c r="G1768" s="3">
        <v>1.0260566446716699</v>
      </c>
      <c r="H1768" s="3">
        <v>10.993899999999901</v>
      </c>
      <c r="I1768" s="3">
        <v>0.998926536255341</v>
      </c>
      <c r="J1768" s="3">
        <v>2.5252525252525202</v>
      </c>
      <c r="K1768" s="3">
        <v>10.721625</v>
      </c>
      <c r="L1768" s="3">
        <v>32.474747474747403</v>
      </c>
      <c r="M1768" s="3">
        <v>0.99618714745137305</v>
      </c>
      <c r="N1768" s="3">
        <v>1.59318030316204</v>
      </c>
      <c r="O1768" s="3">
        <v>1.2695188978465699</v>
      </c>
      <c r="P1768" s="3">
        <v>1.20453949435012</v>
      </c>
      <c r="Q1768" s="4">
        <v>108</v>
      </c>
      <c r="R1768" s="3">
        <v>6.9005999999999998</v>
      </c>
      <c r="S1768" s="3">
        <v>1.2359257519474101</v>
      </c>
      <c r="T1768" s="3">
        <v>0.78385424459112596</v>
      </c>
      <c r="U1768" s="3">
        <v>8.6749749999999999</v>
      </c>
      <c r="V1768" s="3">
        <v>0.78685440441238796</v>
      </c>
    </row>
    <row r="1769" spans="1:22" x14ac:dyDescent="0.3">
      <c r="A1769" s="4">
        <v>27720</v>
      </c>
      <c r="B1769" s="52" t="s">
        <v>16</v>
      </c>
      <c r="C1769" s="52" t="str">
        <f t="shared" si="27"/>
        <v>Angiospermae</v>
      </c>
      <c r="D1769" s="3">
        <v>1.32489878576118</v>
      </c>
      <c r="E1769" s="3">
        <v>8.1201705397608901</v>
      </c>
      <c r="F1769" s="3">
        <v>10.83085</v>
      </c>
      <c r="G1769" s="3">
        <v>1.0378155915740599</v>
      </c>
      <c r="H1769" s="3">
        <v>11.65</v>
      </c>
      <c r="I1769" s="3">
        <v>1.21967126823576</v>
      </c>
      <c r="J1769" s="3">
        <v>2.5339805825242698</v>
      </c>
      <c r="K1769" s="3">
        <v>11.240425</v>
      </c>
      <c r="L1769" s="3">
        <v>34.148514851485103</v>
      </c>
      <c r="M1769" s="3">
        <v>1.00673389018505</v>
      </c>
      <c r="N1769" s="3">
        <v>1.7228630582667801</v>
      </c>
      <c r="O1769" s="3">
        <v>1.3338205086907999</v>
      </c>
      <c r="P1769" s="3">
        <v>1.2312786160286699</v>
      </c>
      <c r="Q1769" s="4">
        <v>111</v>
      </c>
      <c r="R1769" s="3">
        <v>6.7619999999999996</v>
      </c>
      <c r="S1769" s="3">
        <v>1.27784014528629</v>
      </c>
      <c r="T1769" s="3">
        <v>0.92057693866406198</v>
      </c>
      <c r="U1769" s="3">
        <v>8.7964249999999993</v>
      </c>
      <c r="V1769" s="3">
        <v>0.91441933925045904</v>
      </c>
    </row>
    <row r="1770" spans="1:22" x14ac:dyDescent="0.3">
      <c r="A1770" s="4">
        <v>27987</v>
      </c>
      <c r="B1770" s="52" t="s">
        <v>16</v>
      </c>
      <c r="C1770" s="52" t="str">
        <f t="shared" si="27"/>
        <v>Angiospermae</v>
      </c>
      <c r="D1770" s="3">
        <v>1.5636234704074801</v>
      </c>
      <c r="E1770" s="3">
        <v>4.6250930647293602</v>
      </c>
      <c r="F1770" s="3">
        <v>7.2835000000000001</v>
      </c>
      <c r="G1770" s="3">
        <v>1.23214388686757</v>
      </c>
      <c r="H1770" s="3">
        <v>10.665139999999999</v>
      </c>
      <c r="I1770" s="3">
        <v>1.78479170202435</v>
      </c>
      <c r="J1770" s="3">
        <v>2.4375</v>
      </c>
      <c r="K1770" s="3">
        <v>8.9743200000000005</v>
      </c>
      <c r="L1770" s="3">
        <v>28.1484375</v>
      </c>
      <c r="M1770" s="3">
        <v>1.00713448777517</v>
      </c>
      <c r="N1770" s="3">
        <v>1.6019255899184399</v>
      </c>
      <c r="O1770" s="3">
        <v>1.57477912294208</v>
      </c>
      <c r="P1770" s="3">
        <v>1.0448885318337</v>
      </c>
      <c r="Q1770" s="4">
        <v>136</v>
      </c>
      <c r="R1770" s="3">
        <v>6.6577000000000002</v>
      </c>
      <c r="S1770" s="3">
        <v>1.28745301695693</v>
      </c>
      <c r="T1770" s="3">
        <v>1.1414459656065601</v>
      </c>
      <c r="U1770" s="3">
        <v>6.9706000000000001</v>
      </c>
      <c r="V1770" s="3">
        <v>1.1333600223820099</v>
      </c>
    </row>
    <row r="1771" spans="1:22" x14ac:dyDescent="0.3">
      <c r="A1771" s="4">
        <v>28148</v>
      </c>
      <c r="B1771" s="52" t="s">
        <v>16</v>
      </c>
      <c r="C1771" s="52" t="str">
        <f t="shared" si="27"/>
        <v>Angiospermae</v>
      </c>
      <c r="D1771" s="3">
        <v>1.23764488524939</v>
      </c>
      <c r="E1771" s="3">
        <v>7.7879855758994001</v>
      </c>
      <c r="F1771" s="3">
        <v>10.640750000000001</v>
      </c>
      <c r="G1771" s="3">
        <v>1.0258111505298</v>
      </c>
      <c r="H1771" s="3">
        <v>11.190049999999999</v>
      </c>
      <c r="I1771" s="3">
        <v>1.3663032495756899</v>
      </c>
      <c r="J1771" s="3">
        <v>2.7164179104477602</v>
      </c>
      <c r="K1771" s="3">
        <v>10.9154</v>
      </c>
      <c r="L1771" s="3">
        <v>28.388059701492502</v>
      </c>
      <c r="M1771" s="3">
        <v>1.10395418416032</v>
      </c>
      <c r="N1771" s="3">
        <v>1.6373007337825201</v>
      </c>
      <c r="O1771" s="3">
        <v>1.3663032495756899</v>
      </c>
      <c r="P1771" s="3">
        <v>1.21781152719282</v>
      </c>
      <c r="Q1771" s="4">
        <v>143</v>
      </c>
      <c r="R1771" s="3">
        <v>6.8344500000000004</v>
      </c>
      <c r="S1771" s="3">
        <v>1.24924464383812</v>
      </c>
      <c r="T1771" s="3">
        <v>1.10395418416032</v>
      </c>
      <c r="U1771" s="3">
        <v>8.7376000000000005</v>
      </c>
      <c r="V1771" s="3">
        <v>1</v>
      </c>
    </row>
    <row r="1772" spans="1:22" x14ac:dyDescent="0.3">
      <c r="A1772" s="4">
        <v>28481</v>
      </c>
      <c r="B1772" s="52" t="s">
        <v>16</v>
      </c>
      <c r="C1772" s="52" t="str">
        <f t="shared" si="27"/>
        <v>Angiospermae</v>
      </c>
      <c r="D1772" s="3">
        <v>2.1029622461783402</v>
      </c>
      <c r="E1772" s="3">
        <v>6.0634477055645304</v>
      </c>
      <c r="F1772" s="3">
        <v>9.7215000000000007</v>
      </c>
      <c r="G1772" s="3">
        <v>1.0505261533713901</v>
      </c>
      <c r="H1772" s="3">
        <v>10.7038799999999</v>
      </c>
      <c r="I1772" s="3">
        <v>1.4170067363659999</v>
      </c>
      <c r="J1772" s="3">
        <v>2.5220125786163501</v>
      </c>
      <c r="K1772" s="3">
        <v>10.212689999999901</v>
      </c>
      <c r="L1772" s="3">
        <v>36.855345911949598</v>
      </c>
      <c r="M1772" s="3">
        <v>0.76239873699906502</v>
      </c>
      <c r="N1772" s="3">
        <v>1.61193301608336</v>
      </c>
      <c r="O1772" s="3">
        <v>1.60329576044309</v>
      </c>
      <c r="P1772" s="3">
        <v>1.1883094261668801</v>
      </c>
      <c r="Q1772" s="4">
        <v>159</v>
      </c>
      <c r="R1772" s="3">
        <v>6.6403999999999996</v>
      </c>
      <c r="S1772" s="3">
        <v>1.24835013048606</v>
      </c>
      <c r="T1772" s="3">
        <v>0.67381463406729503</v>
      </c>
      <c r="U1772" s="3">
        <v>8.1809499999999993</v>
      </c>
      <c r="V1772" s="3">
        <v>0.88380869664022199</v>
      </c>
    </row>
    <row r="1773" spans="1:22" x14ac:dyDescent="0.3">
      <c r="A1773" s="4">
        <v>28798</v>
      </c>
      <c r="B1773" s="52" t="s">
        <v>16</v>
      </c>
      <c r="C1773" s="52" t="str">
        <f t="shared" si="27"/>
        <v>Angiospermae</v>
      </c>
      <c r="D1773" s="3">
        <v>1.4988363596280601</v>
      </c>
      <c r="E1773" s="3">
        <v>9.1609462999778692</v>
      </c>
      <c r="F1773" s="3">
        <v>7.8571999999999997</v>
      </c>
      <c r="G1773" s="3">
        <v>1.0926207809397701</v>
      </c>
      <c r="H1773" s="3">
        <v>9.3126800000000003</v>
      </c>
      <c r="I1773" s="3">
        <v>1.7548323198959499</v>
      </c>
      <c r="J1773" s="3">
        <v>2.3125</v>
      </c>
      <c r="K1773" s="3">
        <v>8.5849399999999996</v>
      </c>
      <c r="L1773" s="3">
        <v>32.421875</v>
      </c>
      <c r="M1773" s="3">
        <v>0.57223346279589304</v>
      </c>
      <c r="N1773" s="3">
        <v>1.45809077956442</v>
      </c>
      <c r="O1773" s="3">
        <v>0.85768432023436003</v>
      </c>
      <c r="P1773" s="3">
        <v>1.1032216847677201</v>
      </c>
      <c r="Q1773" s="4">
        <v>66</v>
      </c>
      <c r="R1773" s="3">
        <v>6.3868999999999998</v>
      </c>
      <c r="S1773" s="3">
        <v>1.2054029387606</v>
      </c>
      <c r="T1773" s="3">
        <v>1.1707964706243199</v>
      </c>
      <c r="U1773" s="3">
        <v>7.12204999999999</v>
      </c>
      <c r="V1773" s="3">
        <v>2.0460118932994402</v>
      </c>
    </row>
    <row r="1774" spans="1:22" x14ac:dyDescent="0.3">
      <c r="A1774" s="4">
        <v>29022</v>
      </c>
      <c r="B1774" s="52" t="s">
        <v>16</v>
      </c>
      <c r="C1774" s="52" t="str">
        <f t="shared" si="27"/>
        <v>Angiospermae</v>
      </c>
      <c r="D1774" s="3">
        <v>1.2547133507855499</v>
      </c>
      <c r="E1774" s="3">
        <v>5.4901632262437099</v>
      </c>
      <c r="F1774" s="3">
        <v>8.9645999999999901</v>
      </c>
      <c r="G1774" s="3">
        <v>1.08283582089552</v>
      </c>
      <c r="H1774" s="3">
        <v>10.449779999999899</v>
      </c>
      <c r="I1774" s="3">
        <v>1.76166024033436</v>
      </c>
      <c r="J1774" s="3">
        <v>2.5179856115107899</v>
      </c>
      <c r="K1774" s="3">
        <v>9.70718999999999</v>
      </c>
      <c r="L1774" s="3">
        <v>32.3453237410071</v>
      </c>
      <c r="M1774" s="3">
        <v>1.3013710476102101</v>
      </c>
      <c r="N1774" s="3">
        <v>1.6614379292800801</v>
      </c>
      <c r="O1774" s="3">
        <v>1.6328476277623201</v>
      </c>
      <c r="P1774" s="3">
        <v>1.17536153977265</v>
      </c>
      <c r="Q1774" s="4">
        <v>143</v>
      </c>
      <c r="R1774" s="3">
        <v>6.2895999999999903</v>
      </c>
      <c r="S1774" s="3">
        <v>1.27272357776874</v>
      </c>
      <c r="T1774" s="3">
        <v>1.4040340283550901</v>
      </c>
      <c r="U1774" s="3">
        <v>7.6270999999999898</v>
      </c>
      <c r="V1774" s="3">
        <v>1.0788883239206799</v>
      </c>
    </row>
    <row r="1775" spans="1:22" x14ac:dyDescent="0.3">
      <c r="A1775" s="4">
        <v>29056</v>
      </c>
      <c r="B1775" s="52" t="s">
        <v>16</v>
      </c>
      <c r="C1775" s="52" t="str">
        <f t="shared" si="27"/>
        <v>Angiospermae</v>
      </c>
      <c r="D1775" s="3">
        <v>1.3086217243043901</v>
      </c>
      <c r="E1775" s="3">
        <v>6.9440543047220897</v>
      </c>
      <c r="F1775" s="3">
        <v>9.0609999999999999</v>
      </c>
      <c r="G1775" s="3">
        <v>1.05128241915903</v>
      </c>
      <c r="H1775" s="3">
        <v>9.9903399999999998</v>
      </c>
      <c r="I1775" s="3">
        <v>1.0732129860252599</v>
      </c>
      <c r="J1775" s="3">
        <v>2.5099999999999998</v>
      </c>
      <c r="K1775" s="3">
        <v>9.5256699999999999</v>
      </c>
      <c r="L1775" s="3">
        <v>33.85</v>
      </c>
      <c r="M1775" s="3">
        <v>0.99712337248085603</v>
      </c>
      <c r="N1775" s="3">
        <v>1.47953527290498</v>
      </c>
      <c r="O1775" s="3">
        <v>1.3048573070401099</v>
      </c>
      <c r="P1775" s="3">
        <v>1.14599373314319</v>
      </c>
      <c r="Q1775" s="4">
        <v>105</v>
      </c>
      <c r="R1775" s="3">
        <v>6.7523499999999999</v>
      </c>
      <c r="S1775" s="3">
        <v>1.2047630641198701</v>
      </c>
      <c r="T1775" s="3">
        <v>0.82010940678501698</v>
      </c>
      <c r="U1775" s="3">
        <v>7.9066749999999999</v>
      </c>
      <c r="V1775" s="3">
        <v>0.82247536204529403</v>
      </c>
    </row>
    <row r="1776" spans="1:22" x14ac:dyDescent="0.3">
      <c r="A1776" s="4">
        <v>29179</v>
      </c>
      <c r="B1776" s="52" t="s">
        <v>16</v>
      </c>
      <c r="C1776" s="52" t="str">
        <f t="shared" si="27"/>
        <v>Angiospermae</v>
      </c>
      <c r="D1776" s="3">
        <v>1.30296985377531</v>
      </c>
      <c r="E1776" s="3">
        <v>7.91556348178369</v>
      </c>
      <c r="F1776" s="3">
        <v>10.453749999999999</v>
      </c>
      <c r="G1776" s="3">
        <v>1.03688963290685</v>
      </c>
      <c r="H1776" s="3">
        <v>11.225019999999899</v>
      </c>
      <c r="I1776" s="3">
        <v>1.23187275986293</v>
      </c>
      <c r="J1776" s="3">
        <v>2.3636363636363602</v>
      </c>
      <c r="K1776" s="3">
        <v>10.839384999999901</v>
      </c>
      <c r="L1776" s="3">
        <v>31</v>
      </c>
      <c r="M1776" s="3">
        <v>1.0135750367518499</v>
      </c>
      <c r="N1776" s="3">
        <v>1.54189835164835</v>
      </c>
      <c r="O1776" s="3">
        <v>1.3206577174268701</v>
      </c>
      <c r="P1776" s="3">
        <v>1.17896665961796</v>
      </c>
      <c r="Q1776" s="4">
        <v>108</v>
      </c>
      <c r="R1776" s="3">
        <v>7.28</v>
      </c>
      <c r="S1776" s="3">
        <v>1.22245830690068</v>
      </c>
      <c r="T1776" s="3">
        <v>0.945434582614188</v>
      </c>
      <c r="U1776" s="3">
        <v>8.8668750000000003</v>
      </c>
      <c r="V1776" s="3">
        <v>0.93277216617722403</v>
      </c>
    </row>
    <row r="1777" spans="1:22" x14ac:dyDescent="0.3">
      <c r="A1777" s="4">
        <v>29180</v>
      </c>
      <c r="B1777" s="52" t="s">
        <v>16</v>
      </c>
      <c r="C1777" s="52" t="str">
        <f t="shared" si="27"/>
        <v>Angiospermae</v>
      </c>
      <c r="D1777" s="3">
        <v>1.26008638311531</v>
      </c>
      <c r="E1777" s="3">
        <v>6.9391677220561503</v>
      </c>
      <c r="F1777" s="3">
        <v>9.6995000000000005</v>
      </c>
      <c r="G1777" s="3">
        <v>1.0577256559616399</v>
      </c>
      <c r="H1777" s="3">
        <v>10.819319999999999</v>
      </c>
      <c r="I1777" s="3">
        <v>1.2474207487848299</v>
      </c>
      <c r="J1777" s="3">
        <v>2.5454545454545401</v>
      </c>
      <c r="K1777" s="3">
        <v>10.2594099999999</v>
      </c>
      <c r="L1777" s="3">
        <v>30.412844036697201</v>
      </c>
      <c r="M1777" s="3">
        <v>1.1092811784821299</v>
      </c>
      <c r="N1777" s="3">
        <v>1.5512904335856801</v>
      </c>
      <c r="O1777" s="3">
        <v>1.3977901080514401</v>
      </c>
      <c r="P1777" s="3">
        <v>1.16343506917997</v>
      </c>
      <c r="Q1777" s="4">
        <v>118</v>
      </c>
      <c r="R1777" s="3">
        <v>6.9743999999999904</v>
      </c>
      <c r="S1777" s="3">
        <v>1.23059512171717</v>
      </c>
      <c r="T1777" s="3">
        <v>0.98994859836579496</v>
      </c>
      <c r="U1777" s="3">
        <v>8.3369499999999999</v>
      </c>
      <c r="V1777" s="3">
        <v>0.89242350593234898</v>
      </c>
    </row>
    <row r="1778" spans="1:22" x14ac:dyDescent="0.3">
      <c r="A1778" s="4">
        <v>29249</v>
      </c>
      <c r="B1778" s="52" t="s">
        <v>16</v>
      </c>
      <c r="C1778" s="52" t="str">
        <f t="shared" si="27"/>
        <v>Angiospermae</v>
      </c>
      <c r="D1778" s="3">
        <v>1.51536689469956</v>
      </c>
      <c r="E1778" s="3">
        <v>5.3193181973004897</v>
      </c>
      <c r="F1778" s="3">
        <v>9.27334999999999</v>
      </c>
      <c r="G1778" s="3">
        <v>1.07975812408676</v>
      </c>
      <c r="H1778" s="3">
        <v>10.752599999999999</v>
      </c>
      <c r="I1778" s="3">
        <v>1.6756886226996599</v>
      </c>
      <c r="J1778" s="3">
        <v>2.5655172413793101</v>
      </c>
      <c r="K1778" s="3">
        <v>10.0129749999999</v>
      </c>
      <c r="L1778" s="3">
        <v>30.055172413793098</v>
      </c>
      <c r="M1778" s="3">
        <v>1.15043711941643</v>
      </c>
      <c r="N1778" s="3">
        <v>1.6082261441818699</v>
      </c>
      <c r="O1778" s="3">
        <v>1.74333432519719</v>
      </c>
      <c r="P1778" s="3">
        <v>1.1621212643372001</v>
      </c>
      <c r="Q1778" s="4">
        <v>152</v>
      </c>
      <c r="R1778" s="3">
        <v>6.6859999999999999</v>
      </c>
      <c r="S1778" s="3">
        <v>1.2548098763420801</v>
      </c>
      <c r="T1778" s="3">
        <v>1.1057973013405999</v>
      </c>
      <c r="U1778" s="3">
        <v>7.9796749999999896</v>
      </c>
      <c r="V1778" s="3">
        <v>0.96119751586381497</v>
      </c>
    </row>
    <row r="1779" spans="1:22" x14ac:dyDescent="0.3">
      <c r="A1779" s="4">
        <v>29250</v>
      </c>
      <c r="B1779" s="52" t="s">
        <v>16</v>
      </c>
      <c r="C1779" s="52" t="str">
        <f t="shared" si="27"/>
        <v>Angiospermae</v>
      </c>
      <c r="D1779" s="3">
        <v>1.09035757537516</v>
      </c>
      <c r="E1779" s="3">
        <v>7.9068376455788503</v>
      </c>
      <c r="F1779" s="3">
        <v>9.3994999999999997</v>
      </c>
      <c r="G1779" s="3">
        <v>1.0575615724240599</v>
      </c>
      <c r="H1779" s="3">
        <v>10.4816</v>
      </c>
      <c r="I1779" s="3">
        <v>1.22846190302662</v>
      </c>
      <c r="J1779" s="3">
        <v>2.4197530864197501</v>
      </c>
      <c r="K1779" s="3">
        <v>9.94055</v>
      </c>
      <c r="L1779" s="3">
        <v>29.3333333333333</v>
      </c>
      <c r="M1779" s="3">
        <v>1.0902672975038701</v>
      </c>
      <c r="N1779" s="3">
        <v>1.6548152826018301</v>
      </c>
      <c r="O1779" s="3">
        <v>1.1887812070171599</v>
      </c>
      <c r="P1779" s="3">
        <v>1.1948390377220499</v>
      </c>
      <c r="Q1779" s="4">
        <v>90</v>
      </c>
      <c r="R1779" s="3">
        <v>6.3339999999999996</v>
      </c>
      <c r="S1779" s="3">
        <v>1.26361585152699</v>
      </c>
      <c r="T1779" s="3">
        <v>1.12665966722333</v>
      </c>
      <c r="U1779" s="3">
        <v>7.8667499999999997</v>
      </c>
      <c r="V1779" s="3">
        <v>1.0333793096452299</v>
      </c>
    </row>
    <row r="1780" spans="1:22" x14ac:dyDescent="0.3">
      <c r="A1780" s="4">
        <v>29461</v>
      </c>
      <c r="B1780" s="52" t="s">
        <v>16</v>
      </c>
      <c r="C1780" s="52" t="str">
        <f t="shared" si="27"/>
        <v>Angiospermae</v>
      </c>
      <c r="D1780" s="3">
        <v>1.48510350866612</v>
      </c>
      <c r="E1780" s="3">
        <v>6.0111687722844698</v>
      </c>
      <c r="F1780" s="3">
        <v>9.3557500000000005</v>
      </c>
      <c r="G1780" s="3">
        <v>1.08778986184966</v>
      </c>
      <c r="H1780" s="3">
        <v>10.998430000000001</v>
      </c>
      <c r="I1780" s="3">
        <v>1.6045266107879299</v>
      </c>
      <c r="J1780" s="3">
        <v>2.6097560975609699</v>
      </c>
      <c r="K1780" s="3">
        <v>10.17709</v>
      </c>
      <c r="L1780" s="3">
        <v>36.713414634146297</v>
      </c>
      <c r="M1780" s="3">
        <v>1.04800405378942</v>
      </c>
      <c r="N1780" s="3">
        <v>1.64659480500037</v>
      </c>
      <c r="O1780" s="3">
        <v>1.55639449737899</v>
      </c>
      <c r="P1780" s="3">
        <v>1.1668979280023599</v>
      </c>
      <c r="Q1780" s="4">
        <v>164</v>
      </c>
      <c r="R1780" s="3">
        <v>6.6795</v>
      </c>
      <c r="S1780" s="3">
        <v>1.2693397358943499</v>
      </c>
      <c r="T1780" s="3">
        <v>1.08041399230756</v>
      </c>
      <c r="U1780" s="3">
        <v>8.0176250000000007</v>
      </c>
      <c r="V1780" s="3">
        <v>1.03092539423005</v>
      </c>
    </row>
    <row r="1781" spans="1:22" x14ac:dyDescent="0.3">
      <c r="A1781" s="4">
        <v>29592</v>
      </c>
      <c r="B1781" s="52" t="s">
        <v>16</v>
      </c>
      <c r="C1781" s="52" t="str">
        <f t="shared" si="27"/>
        <v>Angiospermae</v>
      </c>
      <c r="D1781" s="3">
        <v>1.63462162813314</v>
      </c>
      <c r="E1781" s="3">
        <v>5.9282654145879503</v>
      </c>
      <c r="F1781" s="3">
        <v>9.8364999999999991</v>
      </c>
      <c r="G1781" s="3">
        <v>1.0203802165404301</v>
      </c>
      <c r="H1781" s="3">
        <v>10.237439999999999</v>
      </c>
      <c r="I1781" s="3">
        <v>1.65925432012454</v>
      </c>
      <c r="J1781" s="3">
        <v>2.4360902255639099</v>
      </c>
      <c r="K1781" s="3">
        <v>10.03697</v>
      </c>
      <c r="L1781" s="3">
        <v>32.473684210526301</v>
      </c>
      <c r="M1781" s="3">
        <v>1.0150693540128399</v>
      </c>
      <c r="N1781" s="3">
        <v>1.5354471008189099</v>
      </c>
      <c r="O1781" s="3">
        <v>1.65925432012454</v>
      </c>
      <c r="P1781" s="3">
        <v>1.1920212798187</v>
      </c>
      <c r="Q1781" s="4">
        <v>139</v>
      </c>
      <c r="R1781" s="3">
        <v>6.6673999999999998</v>
      </c>
      <c r="S1781" s="3">
        <v>1.2163149316222199</v>
      </c>
      <c r="T1781" s="3">
        <v>1.0150693540128399</v>
      </c>
      <c r="U1781" s="3">
        <v>8.2519500000000008</v>
      </c>
      <c r="V1781" s="3">
        <v>1</v>
      </c>
    </row>
    <row r="1782" spans="1:22" x14ac:dyDescent="0.3">
      <c r="A1782" s="4">
        <v>29715</v>
      </c>
      <c r="B1782" s="52" t="s">
        <v>16</v>
      </c>
      <c r="C1782" s="52" t="str">
        <f t="shared" si="27"/>
        <v>Angiospermae</v>
      </c>
      <c r="D1782" s="3">
        <v>1.53696250922595</v>
      </c>
      <c r="E1782" s="3">
        <v>6.2574145606698304</v>
      </c>
      <c r="F1782" s="3">
        <v>9.8510000000000009</v>
      </c>
      <c r="G1782" s="3">
        <v>1.0492071870876001</v>
      </c>
      <c r="H1782" s="3">
        <v>10.82048</v>
      </c>
      <c r="I1782" s="3">
        <v>1.5509900244458901</v>
      </c>
      <c r="J1782" s="3">
        <v>2.5125000000000002</v>
      </c>
      <c r="K1782" s="3">
        <v>10.335739999999999</v>
      </c>
      <c r="L1782" s="3">
        <v>35.248366013071802</v>
      </c>
      <c r="M1782" s="3">
        <v>1.02428807517647</v>
      </c>
      <c r="N1782" s="3">
        <v>1.5233675911586599</v>
      </c>
      <c r="O1782" s="3">
        <v>1.5742923701934599</v>
      </c>
      <c r="P1782" s="3">
        <v>1.1620856435059499</v>
      </c>
      <c r="Q1782" s="4">
        <v>168</v>
      </c>
      <c r="R1782" s="3">
        <v>7.1029999999999998</v>
      </c>
      <c r="S1782" s="3">
        <v>1.21926860917777</v>
      </c>
      <c r="T1782" s="3">
        <v>1.0091267777422901</v>
      </c>
      <c r="U1782" s="3">
        <v>8.4770000000000003</v>
      </c>
      <c r="V1782" s="3">
        <v>0.98519820956465598</v>
      </c>
    </row>
    <row r="1783" spans="1:22" x14ac:dyDescent="0.3">
      <c r="A1783" s="4">
        <v>29904</v>
      </c>
      <c r="B1783" s="52" t="s">
        <v>16</v>
      </c>
      <c r="C1783" s="52" t="str">
        <f t="shared" si="27"/>
        <v>Angiospermae</v>
      </c>
      <c r="D1783" s="3">
        <v>6.4301578748646504</v>
      </c>
      <c r="E1783" s="3">
        <v>1.61899125193006</v>
      </c>
      <c r="F1783" s="3">
        <v>10.0692</v>
      </c>
      <c r="G1783" s="3">
        <v>1.2300098319628101</v>
      </c>
      <c r="H1783" s="3">
        <v>14.701229999999899</v>
      </c>
      <c r="I1783" s="3">
        <v>4.77225474421504</v>
      </c>
      <c r="J1783" s="3">
        <v>3.14977777777777</v>
      </c>
      <c r="K1783" s="3">
        <v>12.385214999999899</v>
      </c>
      <c r="L1783" s="3">
        <v>42.674698795180703</v>
      </c>
      <c r="M1783" s="3">
        <v>0.96722793048617905</v>
      </c>
      <c r="N1783" s="3">
        <v>2.3333248684638601</v>
      </c>
      <c r="O1783" s="3">
        <v>6.2194282940047403</v>
      </c>
      <c r="P1783" s="3">
        <v>1.2302203759984101</v>
      </c>
      <c r="Q1783" s="4">
        <v>2250</v>
      </c>
      <c r="R1783" s="3">
        <v>6.3005500000000003</v>
      </c>
      <c r="S1783" s="3">
        <v>1.51318315795903</v>
      </c>
      <c r="T1783" s="3">
        <v>0.74216758547557404</v>
      </c>
      <c r="U1783" s="3">
        <v>8.1848749999999999</v>
      </c>
      <c r="V1783" s="3">
        <v>0.76731405502581096</v>
      </c>
    </row>
    <row r="1784" spans="1:22" x14ac:dyDescent="0.3">
      <c r="A1784" s="4">
        <v>29907</v>
      </c>
      <c r="B1784" s="52" t="s">
        <v>16</v>
      </c>
      <c r="C1784" s="52" t="str">
        <f t="shared" si="27"/>
        <v>Angiospermae</v>
      </c>
      <c r="D1784" s="3">
        <v>1.2896247937760701</v>
      </c>
      <c r="E1784" s="3">
        <v>8.1348920835273901</v>
      </c>
      <c r="F1784" s="3">
        <v>10.473750000000001</v>
      </c>
      <c r="G1784" s="3">
        <v>1.05984007638142</v>
      </c>
      <c r="H1784" s="3">
        <v>11.72725</v>
      </c>
      <c r="I1784" s="3">
        <v>1.4742440635965499</v>
      </c>
      <c r="J1784" s="3">
        <v>2.6111111111111098</v>
      </c>
      <c r="K1784" s="3">
        <v>11.1005</v>
      </c>
      <c r="L1784" s="3">
        <v>26.230158730158699</v>
      </c>
      <c r="M1784" s="3">
        <v>0.99835968033162503</v>
      </c>
      <c r="N1784" s="3">
        <v>1.6884065795630401</v>
      </c>
      <c r="O1784" s="3">
        <v>1.2875093968620199</v>
      </c>
      <c r="P1784" s="3">
        <v>1.20253164556962</v>
      </c>
      <c r="Q1784" s="4">
        <v>135</v>
      </c>
      <c r="R1784" s="3">
        <v>6.9457500000000003</v>
      </c>
      <c r="S1784" s="3">
        <v>1.2744912310915899</v>
      </c>
      <c r="T1784" s="3">
        <v>1.1431573514339</v>
      </c>
      <c r="U1784" s="3">
        <v>8.7097499999999997</v>
      </c>
      <c r="V1784" s="3">
        <v>1.14503557580989</v>
      </c>
    </row>
    <row r="1785" spans="1:22" x14ac:dyDescent="0.3">
      <c r="A1785" s="4">
        <v>30358</v>
      </c>
      <c r="B1785" s="52" t="s">
        <v>16</v>
      </c>
      <c r="C1785" s="52" t="str">
        <f t="shared" si="27"/>
        <v>Angiospermae</v>
      </c>
      <c r="D1785" s="3">
        <v>1.6243269374173499</v>
      </c>
      <c r="E1785" s="3">
        <v>4.7783679459755399</v>
      </c>
      <c r="F1785" s="3">
        <v>8.4412000000000003</v>
      </c>
      <c r="G1785" s="3">
        <v>1.0864379472112899</v>
      </c>
      <c r="H1785" s="3">
        <v>9.9004799999999999</v>
      </c>
      <c r="I1785" s="3">
        <v>1.8509224255666099</v>
      </c>
      <c r="J1785" s="3">
        <v>2.5638297872340399</v>
      </c>
      <c r="K1785" s="3">
        <v>9.1708400000000001</v>
      </c>
      <c r="L1785" s="3">
        <v>32.688172043010702</v>
      </c>
      <c r="M1785" s="3">
        <v>1.0875548143049101</v>
      </c>
      <c r="N1785" s="3">
        <v>1.4673464548257</v>
      </c>
      <c r="O1785" s="3">
        <v>1.7665445807933999</v>
      </c>
      <c r="P1785" s="3">
        <v>1.11153248531774</v>
      </c>
      <c r="Q1785" s="4">
        <v>96</v>
      </c>
      <c r="R1785" s="3">
        <v>6.7472000000000003</v>
      </c>
      <c r="S1785" s="3">
        <v>1.2076110716072701</v>
      </c>
      <c r="T1785" s="3">
        <v>1.13950115763612</v>
      </c>
      <c r="U1785" s="3">
        <v>7.5941999999999998</v>
      </c>
      <c r="V1785" s="3">
        <v>1.0477643449764</v>
      </c>
    </row>
    <row r="1786" spans="1:22" x14ac:dyDescent="0.3">
      <c r="A1786" s="4">
        <v>30359</v>
      </c>
      <c r="B1786" s="52" t="s">
        <v>16</v>
      </c>
      <c r="C1786" s="52" t="str">
        <f t="shared" si="27"/>
        <v>Angiospermae</v>
      </c>
      <c r="D1786" s="3">
        <v>1.88161583818184</v>
      </c>
      <c r="E1786" s="3">
        <v>3.51192834685386</v>
      </c>
      <c r="F1786" s="3">
        <v>6.6081000000000003</v>
      </c>
      <c r="G1786" s="3">
        <v>1.31064602533254</v>
      </c>
      <c r="H1786" s="3">
        <v>10.7136599999999</v>
      </c>
      <c r="I1786" s="3">
        <v>1.4637628709739401</v>
      </c>
      <c r="J1786" s="3">
        <v>2.5642857142857101</v>
      </c>
      <c r="K1786" s="3">
        <v>8.6608800000000006</v>
      </c>
      <c r="L1786" s="3">
        <v>45.414285714285697</v>
      </c>
      <c r="M1786" s="3">
        <v>1</v>
      </c>
      <c r="N1786" s="3">
        <v>1.6715803597896799</v>
      </c>
      <c r="O1786" s="3">
        <v>1.88161583818184</v>
      </c>
      <c r="P1786" s="3">
        <v>1.01527186688586</v>
      </c>
      <c r="Q1786" s="4">
        <v>140</v>
      </c>
      <c r="R1786" s="3">
        <v>6.4093</v>
      </c>
      <c r="S1786" s="3">
        <v>1.3306620369658999</v>
      </c>
      <c r="T1786" s="3">
        <v>0.77792865114716903</v>
      </c>
      <c r="U1786" s="3">
        <v>6.5087000000000002</v>
      </c>
      <c r="V1786" s="3">
        <v>0.77792865114716903</v>
      </c>
    </row>
    <row r="1787" spans="1:22" x14ac:dyDescent="0.3">
      <c r="A1787" s="4">
        <v>30458</v>
      </c>
      <c r="B1787" s="52" t="s">
        <v>16</v>
      </c>
      <c r="C1787" s="52" t="str">
        <f t="shared" si="27"/>
        <v>Angiospermae</v>
      </c>
      <c r="D1787" s="3">
        <v>2.0187493337011801</v>
      </c>
      <c r="E1787" s="3">
        <v>5.2878018048745803</v>
      </c>
      <c r="F1787" s="3">
        <v>8.85</v>
      </c>
      <c r="G1787" s="3">
        <v>1.05687005649717</v>
      </c>
      <c r="H1787" s="3">
        <v>9.8566000000000003</v>
      </c>
      <c r="I1787" s="3">
        <v>1.3644018531906399</v>
      </c>
      <c r="J1787" s="3">
        <v>2.63963963963963</v>
      </c>
      <c r="K1787" s="3">
        <v>9.3532999999999902</v>
      </c>
      <c r="L1787" s="3">
        <v>31.702702702702702</v>
      </c>
      <c r="M1787" s="3">
        <v>0.82905951045305204</v>
      </c>
      <c r="N1787" s="3">
        <v>1.56814891416752</v>
      </c>
      <c r="O1787" s="3">
        <v>1.6736633343257199</v>
      </c>
      <c r="P1787" s="3">
        <v>1.1694360939513</v>
      </c>
      <c r="Q1787" s="4">
        <v>113</v>
      </c>
      <c r="R1787" s="3">
        <v>6.2854999999999999</v>
      </c>
      <c r="S1787" s="3">
        <v>1.23594199068415</v>
      </c>
      <c r="T1787" s="3">
        <v>0.67586491815164795</v>
      </c>
      <c r="U1787" s="3">
        <v>7.5677500000000002</v>
      </c>
      <c r="V1787" s="3">
        <v>0.81521882281081504</v>
      </c>
    </row>
    <row r="1788" spans="1:22" x14ac:dyDescent="0.3">
      <c r="A1788" s="4">
        <v>30558</v>
      </c>
      <c r="B1788" s="52" t="s">
        <v>16</v>
      </c>
      <c r="C1788" s="52" t="str">
        <f t="shared" si="27"/>
        <v>Angiospermae</v>
      </c>
      <c r="D1788" s="3">
        <v>1.23494528148968</v>
      </c>
      <c r="E1788" s="3">
        <v>8.3716652098359301</v>
      </c>
      <c r="F1788" s="3">
        <v>9.4497499999999999</v>
      </c>
      <c r="G1788" s="3">
        <v>1.05302785787983</v>
      </c>
      <c r="H1788" s="3">
        <v>10.451949999999901</v>
      </c>
      <c r="I1788" s="3">
        <v>1.4600935095371801</v>
      </c>
      <c r="J1788" s="3">
        <v>2.5172413793103399</v>
      </c>
      <c r="K1788" s="3">
        <v>9.9508499999999902</v>
      </c>
      <c r="L1788" s="3">
        <v>29.568965517241299</v>
      </c>
      <c r="M1788" s="3">
        <v>0.91403063462204404</v>
      </c>
      <c r="N1788" s="3">
        <v>1.6275859384124201</v>
      </c>
      <c r="O1788" s="3">
        <v>1.1287778193635101</v>
      </c>
      <c r="P1788" s="3">
        <v>1.1907822197019799</v>
      </c>
      <c r="Q1788" s="4">
        <v>125</v>
      </c>
      <c r="R1788" s="3">
        <v>6.4217500000000003</v>
      </c>
      <c r="S1788" s="3">
        <v>1.25392685001417</v>
      </c>
      <c r="T1788" s="3">
        <v>1.1823143352359</v>
      </c>
      <c r="U1788" s="3">
        <v>7.9357499999999996</v>
      </c>
      <c r="V1788" s="3">
        <v>1.29351718689909</v>
      </c>
    </row>
    <row r="1789" spans="1:22" x14ac:dyDescent="0.3">
      <c r="A1789" s="4">
        <v>30755</v>
      </c>
      <c r="B1789" s="52" t="s">
        <v>16</v>
      </c>
      <c r="C1789" s="52" t="str">
        <f t="shared" si="27"/>
        <v>Angiospermae</v>
      </c>
      <c r="D1789" s="3">
        <v>1.9618460824985999</v>
      </c>
      <c r="E1789" s="3">
        <v>5.4069983709029898</v>
      </c>
      <c r="F1789" s="3">
        <v>9.5820999999999898</v>
      </c>
      <c r="G1789" s="3">
        <v>1.0845127894720299</v>
      </c>
      <c r="H1789" s="3">
        <v>11.20172</v>
      </c>
      <c r="I1789" s="3">
        <v>1.5719908781093701</v>
      </c>
      <c r="J1789" s="3">
        <v>3.0282485875706202</v>
      </c>
      <c r="K1789" s="3">
        <v>10.391909999999999</v>
      </c>
      <c r="L1789" s="3">
        <v>42.158192090395403</v>
      </c>
      <c r="M1789" s="3">
        <v>0.90331563768823298</v>
      </c>
      <c r="N1789" s="3">
        <v>1.68563517621211</v>
      </c>
      <c r="O1789" s="3">
        <v>1.7721662450583899</v>
      </c>
      <c r="P1789" s="3">
        <v>1.18097057464181</v>
      </c>
      <c r="Q1789" s="4">
        <v>179</v>
      </c>
      <c r="R1789" s="3">
        <v>6.6454000000000004</v>
      </c>
      <c r="S1789" s="3">
        <v>1.28077769218918</v>
      </c>
      <c r="T1789" s="3">
        <v>0.80128145226728897</v>
      </c>
      <c r="U1789" s="3">
        <v>8.1137499999999996</v>
      </c>
      <c r="V1789" s="3">
        <v>0.887044814499093</v>
      </c>
    </row>
    <row r="1790" spans="1:22" x14ac:dyDescent="0.3">
      <c r="A1790" s="4">
        <v>30895</v>
      </c>
      <c r="B1790" s="52" t="s">
        <v>16</v>
      </c>
      <c r="C1790" s="52" t="str">
        <f t="shared" si="27"/>
        <v>Angiospermae</v>
      </c>
      <c r="D1790" s="3">
        <v>1.23167130474949</v>
      </c>
      <c r="E1790" s="3">
        <v>7.0103027122832797</v>
      </c>
      <c r="F1790" s="3">
        <v>10.046749999999999</v>
      </c>
      <c r="G1790" s="3">
        <v>1.03036902480901</v>
      </c>
      <c r="H1790" s="3">
        <v>10.656969999999999</v>
      </c>
      <c r="I1790" s="3">
        <v>1.6390006113462301</v>
      </c>
      <c r="J1790" s="3">
        <v>2.63846153846153</v>
      </c>
      <c r="K1790" s="3">
        <v>10.35186</v>
      </c>
      <c r="L1790" s="3">
        <v>33.330769230769199</v>
      </c>
      <c r="M1790" s="3">
        <v>1.1635739787325601</v>
      </c>
      <c r="N1790" s="3">
        <v>1.5460792989888099</v>
      </c>
      <c r="O1790" s="3">
        <v>1.4331406805581</v>
      </c>
      <c r="P1790" s="3">
        <v>1.1861815326762899</v>
      </c>
      <c r="Q1790" s="4">
        <v>138</v>
      </c>
      <c r="R1790" s="3">
        <v>6.8929</v>
      </c>
      <c r="S1790" s="3">
        <v>1.22220470907014</v>
      </c>
      <c r="T1790" s="3">
        <v>1.3307126706825201</v>
      </c>
      <c r="U1790" s="3">
        <v>8.4698250000000002</v>
      </c>
      <c r="V1790" s="3">
        <v>1.14364251436081</v>
      </c>
    </row>
    <row r="1791" spans="1:22" x14ac:dyDescent="0.3">
      <c r="A1791" s="4">
        <v>31007</v>
      </c>
      <c r="B1791" s="52" t="s">
        <v>16</v>
      </c>
      <c r="C1791" s="52" t="str">
        <f t="shared" si="27"/>
        <v>Angiospermae</v>
      </c>
      <c r="D1791" s="3">
        <v>1.9814272202333501</v>
      </c>
      <c r="E1791" s="3">
        <v>3.36922070951519</v>
      </c>
      <c r="F1791" s="3">
        <v>7.4448499999999997</v>
      </c>
      <c r="G1791" s="3">
        <v>1.1685668616560401</v>
      </c>
      <c r="H1791" s="3">
        <v>9.9547600000000003</v>
      </c>
      <c r="I1791" s="3">
        <v>1.5694581686237801</v>
      </c>
      <c r="J1791" s="3">
        <v>2.8644067796610102</v>
      </c>
      <c r="K1791" s="3">
        <v>8.6998049999999996</v>
      </c>
      <c r="L1791" s="3">
        <v>54</v>
      </c>
      <c r="M1791" s="3">
        <v>1.11518871385534</v>
      </c>
      <c r="N1791" s="3">
        <v>1.5044219434789099</v>
      </c>
      <c r="O1791" s="3">
        <v>2.2096652733300002</v>
      </c>
      <c r="P1791" s="3">
        <v>1.0588720545305199</v>
      </c>
      <c r="Q1791" s="4">
        <v>124</v>
      </c>
      <c r="R1791" s="3">
        <v>6.617</v>
      </c>
      <c r="S1791" s="3">
        <v>1.2373627936580101</v>
      </c>
      <c r="T1791" s="3">
        <v>0.79208469157850203</v>
      </c>
      <c r="U1791" s="3">
        <v>7.0309249999999999</v>
      </c>
      <c r="V1791" s="3">
        <v>0.71026964471346499</v>
      </c>
    </row>
    <row r="1792" spans="1:22" x14ac:dyDescent="0.3">
      <c r="A1792" s="4">
        <v>31157</v>
      </c>
      <c r="B1792" s="52" t="s">
        <v>16</v>
      </c>
      <c r="C1792" s="52" t="str">
        <f t="shared" si="27"/>
        <v>Angiospermae</v>
      </c>
      <c r="D1792" s="3">
        <v>4.7138541163461802</v>
      </c>
      <c r="E1792" s="3">
        <v>2.4163191789654501</v>
      </c>
      <c r="F1792" s="3">
        <v>12.917299999999999</v>
      </c>
      <c r="G1792" s="3">
        <v>1.0969738257995001</v>
      </c>
      <c r="H1792" s="3">
        <v>15.42258</v>
      </c>
      <c r="I1792" s="3">
        <v>4.8105265507823898</v>
      </c>
      <c r="J1792" s="3">
        <v>2.9276944065484298</v>
      </c>
      <c r="K1792" s="3">
        <v>14.16994</v>
      </c>
      <c r="L1792" s="3">
        <v>52.602475928473098</v>
      </c>
      <c r="M1792" s="3">
        <v>1.1340737735153801</v>
      </c>
      <c r="N1792" s="3">
        <v>1.7429204289895599</v>
      </c>
      <c r="O1792" s="3">
        <v>5.3458583255257404</v>
      </c>
      <c r="P1792" s="3">
        <v>1.1869245612423001</v>
      </c>
      <c r="Q1792" s="4">
        <v>738</v>
      </c>
      <c r="R1792" s="3">
        <v>8.8486999999999991</v>
      </c>
      <c r="S1792" s="3">
        <v>1.30202517688137</v>
      </c>
      <c r="T1792" s="3">
        <v>1.0205081515146901</v>
      </c>
      <c r="U1792" s="3">
        <v>10.882999999999999</v>
      </c>
      <c r="V1792" s="3">
        <v>0.89986046353170102</v>
      </c>
    </row>
    <row r="1793" spans="1:22" x14ac:dyDescent="0.3">
      <c r="A1793" s="4">
        <v>31185</v>
      </c>
      <c r="B1793" s="52" t="s">
        <v>16</v>
      </c>
      <c r="C1793" s="52" t="str">
        <f t="shared" si="27"/>
        <v>Angiospermae</v>
      </c>
      <c r="D1793" s="3">
        <v>1.3161113864463501</v>
      </c>
      <c r="E1793" s="3">
        <v>7.8556846285245099</v>
      </c>
      <c r="F1793" s="3">
        <v>10.152049999999999</v>
      </c>
      <c r="G1793" s="3">
        <v>1.0292472948813201</v>
      </c>
      <c r="H1793" s="3">
        <v>10.745889999999999</v>
      </c>
      <c r="I1793" s="3">
        <v>1.39070427634186</v>
      </c>
      <c r="J1793" s="3">
        <v>2.5289855072463698</v>
      </c>
      <c r="K1793" s="3">
        <v>10.448969999999999</v>
      </c>
      <c r="L1793" s="3">
        <v>38.521739130434703</v>
      </c>
      <c r="M1793" s="3">
        <v>0.98192216040470204</v>
      </c>
      <c r="N1793" s="3">
        <v>1.6027159646820099</v>
      </c>
      <c r="O1793" s="3">
        <v>1.2923189359126199</v>
      </c>
      <c r="P1793" s="3">
        <v>1.2045014341350799</v>
      </c>
      <c r="Q1793" s="4">
        <v>138</v>
      </c>
      <c r="R1793" s="3">
        <v>6.7047999999999996</v>
      </c>
      <c r="S1793" s="3">
        <v>1.2397298427642101</v>
      </c>
      <c r="T1793" s="3">
        <v>1.0566767301489</v>
      </c>
      <c r="U1793" s="3">
        <v>8.4284249999999901</v>
      </c>
      <c r="V1793" s="3">
        <v>1.07613085105787</v>
      </c>
    </row>
    <row r="1794" spans="1:22" x14ac:dyDescent="0.3">
      <c r="A1794" s="4">
        <v>31279</v>
      </c>
      <c r="B1794" s="52" t="s">
        <v>16</v>
      </c>
      <c r="C1794" s="52" t="str">
        <f t="shared" si="27"/>
        <v>Angiospermae</v>
      </c>
      <c r="D1794" s="3">
        <v>1.5079412298950801</v>
      </c>
      <c r="E1794" s="3">
        <v>4.4937427703806696</v>
      </c>
      <c r="F1794" s="3">
        <v>6.7762999999999902</v>
      </c>
      <c r="G1794" s="3">
        <v>1.17223632365745</v>
      </c>
      <c r="H1794" s="3">
        <v>9.1105499999999999</v>
      </c>
      <c r="I1794" s="3">
        <v>1.4235572373612699</v>
      </c>
      <c r="J1794" s="3">
        <v>2.5535714285714199</v>
      </c>
      <c r="K1794" s="3">
        <v>7.9434250000000004</v>
      </c>
      <c r="L1794" s="3">
        <v>32.035714285714199</v>
      </c>
      <c r="M1794" s="3">
        <v>1</v>
      </c>
      <c r="N1794" s="3">
        <v>1.38621476663243</v>
      </c>
      <c r="O1794" s="3">
        <v>1.5079412298950801</v>
      </c>
      <c r="P1794" s="3">
        <v>1.01528630450498</v>
      </c>
      <c r="Q1794" s="4">
        <v>56</v>
      </c>
      <c r="R1794" s="3">
        <v>6.5722500000000004</v>
      </c>
      <c r="S1794" s="3">
        <v>1.1901554850526801</v>
      </c>
      <c r="T1794" s="3">
        <v>0.94404026439433097</v>
      </c>
      <c r="U1794" s="3">
        <v>6.6742749999999997</v>
      </c>
      <c r="V1794" s="3">
        <v>0.94404026439433097</v>
      </c>
    </row>
    <row r="1795" spans="1:22" x14ac:dyDescent="0.3">
      <c r="A1795" s="4">
        <v>31458</v>
      </c>
      <c r="B1795" s="52" t="s">
        <v>16</v>
      </c>
      <c r="C1795" s="52" t="str">
        <f t="shared" ref="C1795:C1858" si="28">_xlfn.IFS(B1795="Acer","Angiospermae",B1795="Aesculus","Angiospermae",B1795="Ailanthus","Angiospermae",B1795="Alnus","Angiospermae",B1795="Amelanchier","Angiospermae",B1795="Betula","Angiospermae",B1795="Carpinus","Angiospermae",B1795="Castanea","Angiospermae",B1795="Catalpa","Angiospermae",B1795="Cercidiphyllum","Angiospermae",B1795="Corylus","Angiospermae",B1795="Crataegus","Angiospermae",B1795="Fagus","Angiospermae",B1795="Fraxinus","Angiospermae",B1795="Gleditsia","Angiospermae",B1795="Ilex","Angiospermae",B1795="Liquidambar","Angiospermae",B1795="Liriodendron","Angiospermae",B1795="Magnolia","Angiospermae",B1795="Malus","Angiospermae",B1795="Mespilus","Angiospermae",B1795="Ostrya","Angiospermae",B1795="Platanus","Angiospermae",B1795="Populus","Angiospermae",B1795="Prunus","Angiospermae",B1795="Pterocarya","Angiospermae",B1795="Pyrus","Angiospermae",B1795="Quercus","Angiospermae",B1795="Robinia","Angiospermae",B1795="Salix","Angiospermae",B1795="Sorbus","Angiospermae",B1795="Styphnolobium","Angiospermae",B1795="Tilia","Angiospermae",B1795="Ulmus","Angiospermae",B1795="Ginkgo","Ginkgophyta",B1795="Cedrus","Coniferae",B1795="Chamaecyparis","Coniferae",B1795="Metasequoia","Coniferae",B1795="Pinus","Coniferae",B1795="Taxodium","Coniferae",B1795="Taxus","Coniferae")</f>
        <v>Angiospermae</v>
      </c>
      <c r="D1795" s="3">
        <v>5.7883506371763396</v>
      </c>
      <c r="E1795" s="3">
        <v>2.2764089041387399</v>
      </c>
      <c r="F1795" s="3">
        <v>13.3583</v>
      </c>
      <c r="G1795" s="3">
        <v>1.0808018235853301</v>
      </c>
      <c r="H1795" s="3">
        <v>15.517049999999999</v>
      </c>
      <c r="I1795" s="3">
        <v>5.7076099768769799</v>
      </c>
      <c r="J1795" s="3">
        <v>3.0770625566636398</v>
      </c>
      <c r="K1795" s="3">
        <v>14.437675</v>
      </c>
      <c r="L1795" s="3">
        <v>44.197974217311199</v>
      </c>
      <c r="M1795" s="3">
        <v>1.01378552430646</v>
      </c>
      <c r="N1795" s="3">
        <v>1.5945587668593399</v>
      </c>
      <c r="O1795" s="3">
        <v>5.8681460855794603</v>
      </c>
      <c r="P1795" s="3">
        <v>1.15708621432639</v>
      </c>
      <c r="Q1795" s="4">
        <v>1107</v>
      </c>
      <c r="R1795" s="3">
        <v>9.7312499999999993</v>
      </c>
      <c r="S1795" s="3">
        <v>1.25058089048942</v>
      </c>
      <c r="T1795" s="3">
        <v>0.98605118014434101</v>
      </c>
      <c r="U1795" s="3">
        <v>11.544775</v>
      </c>
      <c r="V1795" s="3">
        <v>0.97264278933051995</v>
      </c>
    </row>
    <row r="1796" spans="1:22" x14ac:dyDescent="0.3">
      <c r="A1796" s="4">
        <v>31600</v>
      </c>
      <c r="B1796" s="52" t="s">
        <v>16</v>
      </c>
      <c r="C1796" s="52" t="str">
        <f t="shared" si="28"/>
        <v>Angiospermae</v>
      </c>
      <c r="D1796" s="3">
        <v>7.5075347898910803</v>
      </c>
      <c r="E1796" s="3">
        <v>1.39950765135722</v>
      </c>
      <c r="F1796" s="3">
        <v>10.967750000000001</v>
      </c>
      <c r="G1796" s="3">
        <v>1.2507291832873599</v>
      </c>
      <c r="H1796" s="3">
        <v>16.46762</v>
      </c>
      <c r="I1796" s="3">
        <v>7.0513097140103298</v>
      </c>
      <c r="J1796" s="3">
        <v>3.0245398773006098</v>
      </c>
      <c r="K1796" s="3">
        <v>13.717684999999999</v>
      </c>
      <c r="L1796" s="3">
        <v>51.672039243167397</v>
      </c>
      <c r="M1796" s="3">
        <v>1.0438663837647399</v>
      </c>
      <c r="N1796" s="3">
        <v>1.8050861020070299</v>
      </c>
      <c r="O1796" s="3">
        <v>7.8368631921115997</v>
      </c>
      <c r="P1796" s="3">
        <v>1.09182629730745</v>
      </c>
      <c r="Q1796" s="4">
        <v>1467</v>
      </c>
      <c r="R1796" s="3">
        <v>9.1228999999999996</v>
      </c>
      <c r="S1796" s="3">
        <v>1.3655790131230101</v>
      </c>
      <c r="T1796" s="3">
        <v>0.93923104072790198</v>
      </c>
      <c r="U1796" s="3">
        <v>10.045325</v>
      </c>
      <c r="V1796" s="3">
        <v>0.89976174665241104</v>
      </c>
    </row>
    <row r="1797" spans="1:22" x14ac:dyDescent="0.3">
      <c r="A1797" s="4">
        <v>31761</v>
      </c>
      <c r="B1797" s="52" t="s">
        <v>16</v>
      </c>
      <c r="C1797" s="52" t="str">
        <f t="shared" si="28"/>
        <v>Angiospermae</v>
      </c>
      <c r="D1797" s="3">
        <v>1.1223212911043701</v>
      </c>
      <c r="E1797" s="3">
        <v>8.3592285023525896</v>
      </c>
      <c r="F1797" s="3">
        <v>9.7340499999999999</v>
      </c>
      <c r="G1797" s="3">
        <v>1.0095540910515099</v>
      </c>
      <c r="H1797" s="3">
        <v>9.9200499999999998</v>
      </c>
      <c r="I1797" s="3">
        <v>1.1644675100412001</v>
      </c>
      <c r="J1797" s="3">
        <v>2.4375</v>
      </c>
      <c r="K1797" s="3">
        <v>9.8270499999999998</v>
      </c>
      <c r="L1797" s="3">
        <v>37.6875</v>
      </c>
      <c r="M1797" s="3">
        <v>1.0375527215520901</v>
      </c>
      <c r="N1797" s="3">
        <v>1.59106474093201</v>
      </c>
      <c r="O1797" s="3">
        <v>1.1644675100412001</v>
      </c>
      <c r="P1797" s="3">
        <v>1.21912592601869</v>
      </c>
      <c r="Q1797" s="4">
        <v>65</v>
      </c>
      <c r="R1797" s="3">
        <v>6.2348499999999998</v>
      </c>
      <c r="S1797" s="3">
        <v>1.2307735661191399</v>
      </c>
      <c r="T1797" s="3">
        <v>1.0375527215520901</v>
      </c>
      <c r="U1797" s="3">
        <v>7.9844499999999998</v>
      </c>
      <c r="V1797" s="3">
        <v>1</v>
      </c>
    </row>
    <row r="1798" spans="1:22" x14ac:dyDescent="0.3">
      <c r="A1798" s="4">
        <v>31912</v>
      </c>
      <c r="B1798" s="52" t="s">
        <v>16</v>
      </c>
      <c r="C1798" s="52" t="str">
        <f t="shared" si="28"/>
        <v>Angiospermae</v>
      </c>
      <c r="D1798" s="3">
        <v>1.6528609158870899</v>
      </c>
      <c r="E1798" s="3">
        <v>7.6062872373646799</v>
      </c>
      <c r="F1798" s="3">
        <v>9.8734999999999999</v>
      </c>
      <c r="G1798" s="3">
        <v>1.04793335696561</v>
      </c>
      <c r="H1798" s="3">
        <v>10.820040000000001</v>
      </c>
      <c r="I1798" s="3">
        <v>1.34323629392444</v>
      </c>
      <c r="J1798" s="3">
        <v>3.1196581196581099</v>
      </c>
      <c r="K1798" s="3">
        <v>10.346769999999999</v>
      </c>
      <c r="L1798" s="3">
        <v>34.478632478632399</v>
      </c>
      <c r="M1798" s="3">
        <v>0.78534792114962504</v>
      </c>
      <c r="N1798" s="3">
        <v>1.68567956627407</v>
      </c>
      <c r="O1798" s="3">
        <v>1.2980708842413899</v>
      </c>
      <c r="P1798" s="3">
        <v>1.21204495375115</v>
      </c>
      <c r="Q1798" s="4">
        <v>120</v>
      </c>
      <c r="R1798" s="3">
        <v>6.4188000000000001</v>
      </c>
      <c r="S1798" s="3">
        <v>1.2701423371776801</v>
      </c>
      <c r="T1798" s="3">
        <v>0.81267351718068104</v>
      </c>
      <c r="U1798" s="3">
        <v>8.1461500000000004</v>
      </c>
      <c r="V1798" s="3">
        <v>1.0347942552531999</v>
      </c>
    </row>
    <row r="1799" spans="1:22" x14ac:dyDescent="0.3">
      <c r="A1799" s="4">
        <v>32136</v>
      </c>
      <c r="B1799" s="52" t="s">
        <v>16</v>
      </c>
      <c r="C1799" s="52" t="str">
        <f t="shared" si="28"/>
        <v>Angiospermae</v>
      </c>
      <c r="D1799" s="3">
        <v>1.8992692962747799</v>
      </c>
      <c r="E1799" s="3">
        <v>4.66955858459262</v>
      </c>
      <c r="F1799" s="3">
        <v>7.8450499999999996</v>
      </c>
      <c r="G1799" s="3">
        <v>1.11419493820944</v>
      </c>
      <c r="H1799" s="3">
        <v>9.6367799999999999</v>
      </c>
      <c r="I1799" s="3">
        <v>1.75932412571292</v>
      </c>
      <c r="J1799" s="3">
        <v>2.5466666666666602</v>
      </c>
      <c r="K1799" s="3">
        <v>8.7409149999999993</v>
      </c>
      <c r="L1799" s="3">
        <v>37.3466666666666</v>
      </c>
      <c r="M1799" s="3">
        <v>0.88457230908472695</v>
      </c>
      <c r="N1799" s="3">
        <v>1.4913922248359499</v>
      </c>
      <c r="O1799" s="3">
        <v>1.6800410269795101</v>
      </c>
      <c r="P1799" s="3">
        <v>1.09669978646293</v>
      </c>
      <c r="Q1799" s="4">
        <v>77</v>
      </c>
      <c r="R1799" s="3">
        <v>6.4615999999999998</v>
      </c>
      <c r="S1799" s="3">
        <v>1.2219373508123801</v>
      </c>
      <c r="T1799" s="3">
        <v>0.92631630973219603</v>
      </c>
      <c r="U1799" s="3">
        <v>7.1533249999999997</v>
      </c>
      <c r="V1799" s="3">
        <v>1.0471911682275701</v>
      </c>
    </row>
    <row r="1800" spans="1:22" x14ac:dyDescent="0.3">
      <c r="A1800" s="4">
        <v>32696</v>
      </c>
      <c r="B1800" s="52" t="s">
        <v>16</v>
      </c>
      <c r="C1800" s="52" t="str">
        <f t="shared" si="28"/>
        <v>Angiospermae</v>
      </c>
      <c r="D1800" s="3">
        <v>6.84048304290312</v>
      </c>
      <c r="E1800" s="3">
        <v>3.5891431393492601</v>
      </c>
      <c r="F1800" s="3">
        <v>17.314</v>
      </c>
      <c r="G1800" s="3">
        <v>1.1293779600323399</v>
      </c>
      <c r="H1800" s="3">
        <v>21.7941</v>
      </c>
      <c r="I1800" s="3">
        <v>4.3373284580968097</v>
      </c>
      <c r="J1800" s="3">
        <v>3.3798383666524798</v>
      </c>
      <c r="K1800" s="3">
        <v>19.55405</v>
      </c>
      <c r="L1800" s="3">
        <v>47.6494006849315</v>
      </c>
      <c r="M1800" s="3">
        <v>0.70521227597383296</v>
      </c>
      <c r="N1800" s="3">
        <v>4.7370754768244296</v>
      </c>
      <c r="O1800" s="3">
        <v>4.8239926154461203</v>
      </c>
      <c r="P1800" s="3">
        <v>1.5801229765340601</v>
      </c>
      <c r="Q1800" s="4">
        <v>2351</v>
      </c>
      <c r="R1800" s="3">
        <v>4.6007499999999997</v>
      </c>
      <c r="S1800" s="3">
        <v>1.78455606383828</v>
      </c>
      <c r="T1800" s="3">
        <v>0.63406756962824695</v>
      </c>
      <c r="U1800" s="3">
        <v>10.957375000000001</v>
      </c>
      <c r="V1800" s="3">
        <v>0.89911589918462098</v>
      </c>
    </row>
    <row r="1801" spans="1:22" x14ac:dyDescent="0.3">
      <c r="A1801" s="4">
        <v>34817</v>
      </c>
      <c r="B1801" s="52" t="s">
        <v>16</v>
      </c>
      <c r="C1801" s="52" t="str">
        <f t="shared" si="28"/>
        <v>Angiospermae</v>
      </c>
      <c r="D1801" s="3">
        <v>3.91707452076268</v>
      </c>
      <c r="E1801" s="3">
        <v>3.65428965258379</v>
      </c>
      <c r="F1801" s="3">
        <v>13.080249999999999</v>
      </c>
      <c r="G1801" s="3">
        <v>1.0616666348120201</v>
      </c>
      <c r="H1801" s="3">
        <v>14.693479999999999</v>
      </c>
      <c r="I1801" s="3">
        <v>2.8056462178202399</v>
      </c>
      <c r="J1801" s="3">
        <v>3.0961182994454699</v>
      </c>
      <c r="K1801" s="3">
        <v>13.886865</v>
      </c>
      <c r="L1801" s="3">
        <v>41.584795321637401</v>
      </c>
      <c r="M1801" s="3">
        <v>0.91380018693862097</v>
      </c>
      <c r="N1801" s="3">
        <v>1.77281918872614</v>
      </c>
      <c r="O1801" s="3">
        <v>3.5794234293254501</v>
      </c>
      <c r="P1801" s="3">
        <v>1.2242581937389001</v>
      </c>
      <c r="Q1801" s="4">
        <v>541</v>
      </c>
      <c r="R1801" s="3">
        <v>8.2881999999999998</v>
      </c>
      <c r="S1801" s="3">
        <v>1.2997540766878199</v>
      </c>
      <c r="T1801" s="3">
        <v>0.71626061821105302</v>
      </c>
      <c r="U1801" s="3">
        <v>10.684225</v>
      </c>
      <c r="V1801" s="3">
        <v>0.78382629862513198</v>
      </c>
    </row>
    <row r="1802" spans="1:22" x14ac:dyDescent="0.3">
      <c r="A1802" s="4">
        <v>39766</v>
      </c>
      <c r="B1802" s="52" t="s">
        <v>16</v>
      </c>
      <c r="C1802" s="52" t="str">
        <f t="shared" si="28"/>
        <v>Angiospermae</v>
      </c>
      <c r="D1802" s="3">
        <v>0.93842494007701405</v>
      </c>
      <c r="E1802" s="3">
        <v>6.9577221588592302</v>
      </c>
      <c r="F1802" s="3">
        <v>6.5292999999999903</v>
      </c>
      <c r="G1802" s="3">
        <v>1.1012382644387599</v>
      </c>
      <c r="H1802" s="3">
        <v>7.8513299999999999</v>
      </c>
      <c r="I1802" s="3">
        <v>1.07899319530233</v>
      </c>
      <c r="J1802" s="3">
        <v>2.390625</v>
      </c>
      <c r="K1802" s="3">
        <v>7.190315</v>
      </c>
      <c r="L1802" s="3">
        <v>43.84375</v>
      </c>
      <c r="M1802" s="3">
        <v>1</v>
      </c>
      <c r="N1802" s="3">
        <v>1.21702460763417</v>
      </c>
      <c r="O1802" s="3">
        <v>0.93842494007701405</v>
      </c>
      <c r="P1802" s="3">
        <v>1.00601284229096</v>
      </c>
      <c r="Q1802" s="4">
        <v>65</v>
      </c>
      <c r="R1802" s="3">
        <v>6.4512499999999999</v>
      </c>
      <c r="S1802" s="3">
        <v>1.1078598364476</v>
      </c>
      <c r="T1802" s="3">
        <v>1.1497916873498499</v>
      </c>
      <c r="U1802" s="3">
        <v>6.4902749999999996</v>
      </c>
      <c r="V1802" s="3">
        <v>1.1497916873498499</v>
      </c>
    </row>
    <row r="1803" spans="1:22" x14ac:dyDescent="0.3">
      <c r="A1803" s="4">
        <v>39956</v>
      </c>
      <c r="B1803" s="52" t="s">
        <v>16</v>
      </c>
      <c r="C1803" s="52" t="str">
        <f t="shared" si="28"/>
        <v>Angiospermae</v>
      </c>
      <c r="D1803" s="3">
        <v>3.2732069596503699</v>
      </c>
      <c r="E1803" s="3">
        <v>2.1630240925534401</v>
      </c>
      <c r="F1803" s="3">
        <v>6.8609499999999999</v>
      </c>
      <c r="G1803" s="3">
        <v>1.12851645909094</v>
      </c>
      <c r="H1803" s="3">
        <v>8.6244399999999999</v>
      </c>
      <c r="I1803" s="3">
        <v>2.4622537938509699</v>
      </c>
      <c r="J1803" s="3">
        <v>2.8443804034582101</v>
      </c>
      <c r="K1803" s="3">
        <v>7.7426949999999897</v>
      </c>
      <c r="L1803" s="3">
        <v>41.619047619047599</v>
      </c>
      <c r="M1803" s="3">
        <v>0.96905724234815205</v>
      </c>
      <c r="N1803" s="3">
        <v>1.55591556918636</v>
      </c>
      <c r="O1803" s="3">
        <v>3.17192490995357</v>
      </c>
      <c r="P1803" s="3">
        <v>1.1062524437779899</v>
      </c>
      <c r="Q1803" s="4">
        <v>696</v>
      </c>
      <c r="R1803" s="3">
        <v>5.5430000000000001</v>
      </c>
      <c r="S1803" s="3">
        <v>1.24842409071303</v>
      </c>
      <c r="T1803" s="3">
        <v>0.75224506858373996</v>
      </c>
      <c r="U1803" s="3">
        <v>6.201975</v>
      </c>
      <c r="V1803" s="3">
        <v>0.77626484351012304</v>
      </c>
    </row>
    <row r="1804" spans="1:22" x14ac:dyDescent="0.3">
      <c r="A1804" s="4">
        <v>40436</v>
      </c>
      <c r="B1804" s="52" t="s">
        <v>16</v>
      </c>
      <c r="C1804" s="52" t="str">
        <f t="shared" si="28"/>
        <v>Angiospermae</v>
      </c>
      <c r="D1804" s="3">
        <v>3.5143472112663399</v>
      </c>
      <c r="E1804" s="3">
        <v>2.95784581106129</v>
      </c>
      <c r="F1804" s="3">
        <v>10.749099999999901</v>
      </c>
      <c r="G1804" s="3">
        <v>1.30606283316742</v>
      </c>
      <c r="H1804" s="3">
        <v>17.328899999999901</v>
      </c>
      <c r="I1804" s="3">
        <v>2.8891521793037702</v>
      </c>
      <c r="J1804" s="3">
        <v>4.2204408817635199</v>
      </c>
      <c r="K1804" s="3">
        <v>14.0389999999999</v>
      </c>
      <c r="L1804" s="3">
        <v>27.4144869215291</v>
      </c>
      <c r="M1804" s="3">
        <v>1.0340746826538001</v>
      </c>
      <c r="N1804" s="3">
        <v>1.9777785386564399</v>
      </c>
      <c r="O1804" s="3">
        <v>3.6340974772255401</v>
      </c>
      <c r="P1804" s="3">
        <v>1.1018558856844101</v>
      </c>
      <c r="Q1804" s="4">
        <v>998</v>
      </c>
      <c r="R1804" s="3">
        <v>8.7617999999999991</v>
      </c>
      <c r="S1804" s="3">
        <v>1.43909301979918</v>
      </c>
      <c r="T1804" s="3">
        <v>0.82210208770541804</v>
      </c>
      <c r="U1804" s="3">
        <v>9.7554499999999997</v>
      </c>
      <c r="V1804" s="3">
        <v>0.79501229601290302</v>
      </c>
    </row>
    <row r="1805" spans="1:22" x14ac:dyDescent="0.3">
      <c r="A1805" s="4">
        <v>40515</v>
      </c>
      <c r="B1805" s="52" t="s">
        <v>16</v>
      </c>
      <c r="C1805" s="52" t="str">
        <f t="shared" si="28"/>
        <v>Angiospermae</v>
      </c>
      <c r="D1805" s="3">
        <v>3.3126752489081501</v>
      </c>
      <c r="E1805" s="3">
        <v>4.1717064969154896</v>
      </c>
      <c r="F1805" s="3">
        <v>13.7067</v>
      </c>
      <c r="G1805" s="3">
        <v>1.0828999686284799</v>
      </c>
      <c r="H1805" s="3">
        <v>15.97927</v>
      </c>
      <c r="I1805" s="3">
        <v>3.70207075671027</v>
      </c>
      <c r="J1805" s="3">
        <v>3.8881118881118799</v>
      </c>
      <c r="K1805" s="3">
        <v>14.842985000000001</v>
      </c>
      <c r="L1805" s="3">
        <v>35.365476190476102</v>
      </c>
      <c r="M1805" s="3">
        <v>0.99183698500430395</v>
      </c>
      <c r="N1805" s="3">
        <v>1.6703186084920401</v>
      </c>
      <c r="O1805" s="3">
        <v>3.28563383117545</v>
      </c>
      <c r="P1805" s="3">
        <v>1.1778905440998899</v>
      </c>
      <c r="Q1805" s="4">
        <v>867</v>
      </c>
      <c r="R1805" s="3">
        <v>9.5665999999999993</v>
      </c>
      <c r="S1805" s="3">
        <v>1.27553763325355</v>
      </c>
      <c r="T1805" s="3">
        <v>1.1175471419754901</v>
      </c>
      <c r="U1805" s="3">
        <v>11.636649999999999</v>
      </c>
      <c r="V1805" s="3">
        <v>1.12674477648224</v>
      </c>
    </row>
    <row r="1806" spans="1:22" x14ac:dyDescent="0.3">
      <c r="A1806" s="4">
        <v>12551</v>
      </c>
      <c r="B1806" s="52" t="s">
        <v>82</v>
      </c>
      <c r="C1806" s="52" t="str">
        <f t="shared" si="28"/>
        <v>Angiospermae</v>
      </c>
      <c r="D1806" s="3">
        <v>5.6634482331141696</v>
      </c>
      <c r="E1806" s="3">
        <v>2.7257421841039702</v>
      </c>
      <c r="F1806" s="3">
        <v>14.155049999999999</v>
      </c>
      <c r="G1806" s="3">
        <v>1.1792819523774201</v>
      </c>
      <c r="H1806" s="3">
        <v>19.230540000000001</v>
      </c>
      <c r="I1806" s="3">
        <v>4.1465009986052399</v>
      </c>
      <c r="J1806" s="3">
        <v>3.5452240067624601</v>
      </c>
      <c r="K1806" s="3">
        <v>16.692794999999901</v>
      </c>
      <c r="L1806" s="3">
        <v>19.105420401195001</v>
      </c>
      <c r="M1806" s="3">
        <v>0.91695008928412303</v>
      </c>
      <c r="N1806" s="3">
        <v>2.41286574654956</v>
      </c>
      <c r="O1806" s="3">
        <v>5.1930993630100497</v>
      </c>
      <c r="P1806" s="3">
        <v>1.27954965073525</v>
      </c>
      <c r="Q1806" s="4">
        <v>2366</v>
      </c>
      <c r="R1806" s="3">
        <v>7.97</v>
      </c>
      <c r="S1806" s="3">
        <v>1.50894981028291</v>
      </c>
      <c r="T1806" s="3">
        <v>0.73215130216263902</v>
      </c>
      <c r="U1806" s="3">
        <v>11.0625249999999</v>
      </c>
      <c r="V1806" s="3">
        <v>0.79846363582803104</v>
      </c>
    </row>
    <row r="1807" spans="1:22" x14ac:dyDescent="0.3">
      <c r="A1807" s="4">
        <v>17229</v>
      </c>
      <c r="B1807" s="52" t="s">
        <v>82</v>
      </c>
      <c r="C1807" s="52" t="str">
        <f t="shared" si="28"/>
        <v>Angiospermae</v>
      </c>
      <c r="D1807" s="3">
        <v>7.8482272195375202</v>
      </c>
      <c r="E1807" s="3">
        <v>0.41626656412847102</v>
      </c>
      <c r="F1807" s="3">
        <v>3.0337499999999999</v>
      </c>
      <c r="G1807" s="3">
        <v>1.4390440873506301</v>
      </c>
      <c r="H1807" s="3">
        <v>5.6976500000000003</v>
      </c>
      <c r="I1807" s="3">
        <v>5.9403792823316302</v>
      </c>
      <c r="J1807" s="3">
        <v>2.8770402611534198</v>
      </c>
      <c r="K1807" s="3">
        <v>4.3657000000000004</v>
      </c>
      <c r="L1807" s="3">
        <v>37.062430939226502</v>
      </c>
      <c r="M1807" s="3">
        <v>0.92861713454393302</v>
      </c>
      <c r="N1807" s="3">
        <v>2.6426948051947998</v>
      </c>
      <c r="O1807" s="3">
        <v>7.2879982718566296</v>
      </c>
      <c r="P1807" s="3">
        <v>1.1691314610530299</v>
      </c>
      <c r="Q1807" s="4">
        <v>1838</v>
      </c>
      <c r="R1807" s="3">
        <v>2.1560000000000001</v>
      </c>
      <c r="S1807" s="3">
        <v>1.6824317163639799</v>
      </c>
      <c r="T1807" s="3">
        <v>0.75690714809371695</v>
      </c>
      <c r="U1807" s="3">
        <v>2.594875</v>
      </c>
      <c r="V1807" s="3">
        <v>0.81509065462748798</v>
      </c>
    </row>
    <row r="1808" spans="1:22" x14ac:dyDescent="0.3">
      <c r="A1808" s="4">
        <v>24896</v>
      </c>
      <c r="B1808" s="52" t="s">
        <v>82</v>
      </c>
      <c r="C1808" s="52" t="str">
        <f t="shared" si="28"/>
        <v>Angiospermae</v>
      </c>
      <c r="D1808" s="3">
        <v>8.9251998942325699</v>
      </c>
      <c r="E1808" s="3">
        <v>2.1259506072521099</v>
      </c>
      <c r="F1808" s="3">
        <v>14.79275</v>
      </c>
      <c r="G1808" s="3">
        <v>1.11754643321897</v>
      </c>
      <c r="H1808" s="3">
        <v>18.270419999999898</v>
      </c>
      <c r="I1808" s="3">
        <v>6.5481296378821199</v>
      </c>
      <c r="J1808" s="3">
        <v>4.1642022250387196</v>
      </c>
      <c r="K1808" s="3">
        <v>16.531585</v>
      </c>
      <c r="L1808" s="3">
        <v>28.3420218894009</v>
      </c>
      <c r="M1808" s="3">
        <v>0.77961070847696101</v>
      </c>
      <c r="N1808" s="3">
        <v>3.0786270346779898</v>
      </c>
      <c r="O1808" s="3">
        <v>6.9581814128411503</v>
      </c>
      <c r="P1808" s="3">
        <v>1.4273652927171101</v>
      </c>
      <c r="Q1808" s="4">
        <v>7101</v>
      </c>
      <c r="R1808" s="3">
        <v>5.9345999999999997</v>
      </c>
      <c r="S1808" s="3">
        <v>1.5951469917765599</v>
      </c>
      <c r="T1808" s="3">
        <v>0.733667561004823</v>
      </c>
      <c r="U1808" s="3">
        <v>10.363674999999899</v>
      </c>
      <c r="V1808" s="3">
        <v>0.94106911696750295</v>
      </c>
    </row>
    <row r="1809" spans="1:22" x14ac:dyDescent="0.3">
      <c r="A1809" s="4">
        <v>26820</v>
      </c>
      <c r="B1809" s="52" t="s">
        <v>82</v>
      </c>
      <c r="C1809" s="52" t="str">
        <f t="shared" si="28"/>
        <v>Angiospermae</v>
      </c>
      <c r="D1809" s="3">
        <v>5.8625738572032002</v>
      </c>
      <c r="E1809" s="3">
        <v>1.4749950733277699</v>
      </c>
      <c r="F1809" s="3">
        <v>7.6948999999999996</v>
      </c>
      <c r="G1809" s="3">
        <v>1.23617590871876</v>
      </c>
      <c r="H1809" s="3">
        <v>11.329599999999999</v>
      </c>
      <c r="I1809" s="3">
        <v>4.3808005041437799</v>
      </c>
      <c r="J1809" s="3">
        <v>3.54729387961557</v>
      </c>
      <c r="K1809" s="3">
        <v>9.5122499999999999</v>
      </c>
      <c r="L1809" s="3">
        <v>22.933569979716001</v>
      </c>
      <c r="M1809" s="3">
        <v>0.88986491395300304</v>
      </c>
      <c r="N1809" s="3">
        <v>2.95033983490013</v>
      </c>
      <c r="O1809" s="3">
        <v>5.2168987809832501</v>
      </c>
      <c r="P1809" s="3">
        <v>1.33418292154312</v>
      </c>
      <c r="Q1809" s="4">
        <v>1977</v>
      </c>
      <c r="R1809" s="3">
        <v>3.8401000000000001</v>
      </c>
      <c r="S1809" s="3">
        <v>1.6492847854356301</v>
      </c>
      <c r="T1809" s="3">
        <v>0.74724866770952403</v>
      </c>
      <c r="U1809" s="3">
        <v>5.7675000000000001</v>
      </c>
      <c r="V1809" s="3">
        <v>0.83973270098947705</v>
      </c>
    </row>
    <row r="1810" spans="1:22" x14ac:dyDescent="0.3">
      <c r="A1810" s="4">
        <v>27534</v>
      </c>
      <c r="B1810" s="52" t="s">
        <v>82</v>
      </c>
      <c r="C1810" s="52" t="str">
        <f t="shared" si="28"/>
        <v>Angiospermae</v>
      </c>
      <c r="D1810" s="3">
        <v>8.9901020821796997</v>
      </c>
      <c r="E1810" s="3">
        <v>0.84502433034028501</v>
      </c>
      <c r="F1810" s="3">
        <v>8.3001500000000004</v>
      </c>
      <c r="G1810" s="3">
        <v>1.6405528815744199</v>
      </c>
      <c r="H1810" s="3">
        <v>18.933520000000001</v>
      </c>
      <c r="I1810" s="3">
        <v>6.17118732373235</v>
      </c>
      <c r="J1810" s="3">
        <v>3.7162387969010999</v>
      </c>
      <c r="K1810" s="3">
        <v>13.616835</v>
      </c>
      <c r="L1810" s="3">
        <v>25.5677725118483</v>
      </c>
      <c r="M1810" s="3">
        <v>1.0925771268617199</v>
      </c>
      <c r="N1810" s="3">
        <v>3.9745407981190999</v>
      </c>
      <c r="O1810" s="3">
        <v>9.8223799031414707</v>
      </c>
      <c r="P1810" s="3">
        <v>1.27070503718276</v>
      </c>
      <c r="Q1810" s="4">
        <v>6583</v>
      </c>
      <c r="R1810" s="3">
        <v>4.7637</v>
      </c>
      <c r="S1810" s="3">
        <v>2.0846588103813102</v>
      </c>
      <c r="T1810" s="3">
        <v>0.68644240825306801</v>
      </c>
      <c r="U1810" s="3">
        <v>6.5319250000000002</v>
      </c>
      <c r="V1810" s="3">
        <v>0.62827821613361001</v>
      </c>
    </row>
    <row r="1811" spans="1:22" x14ac:dyDescent="0.3">
      <c r="A1811" s="4">
        <v>32015</v>
      </c>
      <c r="B1811" s="52" t="s">
        <v>82</v>
      </c>
      <c r="C1811" s="52" t="str">
        <f t="shared" si="28"/>
        <v>Angiospermae</v>
      </c>
      <c r="D1811" s="3">
        <v>7.8011730124140097</v>
      </c>
      <c r="E1811" s="3">
        <v>1.2579471216167799</v>
      </c>
      <c r="F1811" s="3">
        <v>9.7536000000000005</v>
      </c>
      <c r="G1811" s="3">
        <v>1.2545398622047199</v>
      </c>
      <c r="H1811" s="3">
        <v>14.718959999999999</v>
      </c>
      <c r="I1811" s="3">
        <v>6.7946208927781901</v>
      </c>
      <c r="J1811" s="3">
        <v>3.7082488852857698</v>
      </c>
      <c r="K1811" s="3">
        <v>12.236279999999899</v>
      </c>
      <c r="L1811" s="3">
        <v>25.023524598547599</v>
      </c>
      <c r="M1811" s="3">
        <v>0.99389989697114001</v>
      </c>
      <c r="N1811" s="3">
        <v>4.1275827257431201</v>
      </c>
      <c r="O1811" s="3">
        <v>7.7535850532923298</v>
      </c>
      <c r="P1811" s="3">
        <v>1.4645484849394801</v>
      </c>
      <c r="Q1811" s="4">
        <v>9868</v>
      </c>
      <c r="R1811" s="3">
        <v>3.5659999999999998</v>
      </c>
      <c r="S1811" s="3">
        <v>1.8373344544881201</v>
      </c>
      <c r="T1811" s="3">
        <v>0.87097426014855694</v>
      </c>
      <c r="U1811" s="3">
        <v>6.6597999999999997</v>
      </c>
      <c r="V1811" s="3">
        <v>0.87631990183599695</v>
      </c>
    </row>
    <row r="1812" spans="1:22" x14ac:dyDescent="0.3">
      <c r="A1812" s="4">
        <v>32162</v>
      </c>
      <c r="B1812" s="52" t="s">
        <v>82</v>
      </c>
      <c r="C1812" s="52" t="str">
        <f t="shared" si="28"/>
        <v>Angiospermae</v>
      </c>
      <c r="D1812" s="3">
        <v>5.10702412898444</v>
      </c>
      <c r="E1812" s="3">
        <v>2.11665148780311</v>
      </c>
      <c r="F1812" s="3">
        <v>9.5371500000000005</v>
      </c>
      <c r="G1812" s="3">
        <v>1.2414688874558899</v>
      </c>
      <c r="H1812" s="3">
        <v>14.143000000000001</v>
      </c>
      <c r="I1812" s="3">
        <v>4.5986599116774798</v>
      </c>
      <c r="J1812" s="3">
        <v>3.36588380716934</v>
      </c>
      <c r="K1812" s="3">
        <v>11.840075000000001</v>
      </c>
      <c r="L1812" s="3">
        <v>42.317058096415302</v>
      </c>
      <c r="M1812" s="3">
        <v>0.88226966528866402</v>
      </c>
      <c r="N1812" s="3">
        <v>4.3100505881635804</v>
      </c>
      <c r="O1812" s="3">
        <v>4.5057724689002301</v>
      </c>
      <c r="P1812" s="3">
        <v>1.48802321635442</v>
      </c>
      <c r="Q1812" s="4">
        <v>1618</v>
      </c>
      <c r="R1812" s="3">
        <v>3.2814000000000001</v>
      </c>
      <c r="S1812" s="3">
        <v>1.8473345269160699</v>
      </c>
      <c r="T1812" s="3">
        <v>0.90045783915102595</v>
      </c>
      <c r="U1812" s="3">
        <v>6.4092750000000001</v>
      </c>
      <c r="V1812" s="3">
        <v>1.0206152093605201</v>
      </c>
    </row>
    <row r="1813" spans="1:22" x14ac:dyDescent="0.3">
      <c r="A1813" s="4">
        <v>33397</v>
      </c>
      <c r="B1813" s="52" t="s">
        <v>82</v>
      </c>
      <c r="C1813" s="52" t="str">
        <f t="shared" si="28"/>
        <v>Angiospermae</v>
      </c>
      <c r="D1813" s="3">
        <v>6.7712837376992399</v>
      </c>
      <c r="E1813" s="3">
        <v>4.5799119199373397</v>
      </c>
      <c r="F1813" s="3">
        <v>15.260399999999899</v>
      </c>
      <c r="G1813" s="3">
        <v>1.2032453277764601</v>
      </c>
      <c r="H1813" s="3">
        <v>21.463609999999999</v>
      </c>
      <c r="I1813" s="3">
        <v>2.4610560604065599</v>
      </c>
      <c r="J1813" s="3">
        <v>3.1112385321100899</v>
      </c>
      <c r="K1813" s="3">
        <v>18.3620049999999</v>
      </c>
      <c r="L1813" s="3">
        <v>27.5573394495412</v>
      </c>
      <c r="M1813" s="3">
        <v>0.49208233982556498</v>
      </c>
      <c r="N1813" s="3">
        <v>4.6947832363620403</v>
      </c>
      <c r="O1813" s="3">
        <v>3.3320291452698401</v>
      </c>
      <c r="P1813" s="3">
        <v>1.53895180564939</v>
      </c>
      <c r="Q1813" s="4">
        <v>872</v>
      </c>
      <c r="R1813" s="3">
        <v>4.5717999999999996</v>
      </c>
      <c r="S1813" s="3">
        <v>1.8517365698207899</v>
      </c>
      <c r="T1813" s="3">
        <v>0.36345487144551197</v>
      </c>
      <c r="U1813" s="3">
        <v>9.9160999999999895</v>
      </c>
      <c r="V1813" s="3">
        <v>0.73860580238329798</v>
      </c>
    </row>
    <row r="1814" spans="1:22" x14ac:dyDescent="0.3">
      <c r="A1814" s="4">
        <v>39498</v>
      </c>
      <c r="B1814" s="52" t="s">
        <v>82</v>
      </c>
      <c r="C1814" s="52" t="str">
        <f t="shared" si="28"/>
        <v>Angiospermae</v>
      </c>
      <c r="D1814" s="3">
        <v>16.9538776616556</v>
      </c>
      <c r="E1814" s="3">
        <v>0.71249098971255698</v>
      </c>
      <c r="F1814" s="3">
        <v>8.6545000000000005</v>
      </c>
      <c r="G1814" s="3">
        <v>1.1683632792189</v>
      </c>
      <c r="H1814" s="3">
        <v>11.5687</v>
      </c>
      <c r="I1814" s="3">
        <v>11.3459790528919</v>
      </c>
      <c r="J1814" s="3">
        <v>1.9438162544169599</v>
      </c>
      <c r="K1814" s="3">
        <v>10.111599999999999</v>
      </c>
      <c r="L1814" s="3">
        <v>62.565497494631302</v>
      </c>
      <c r="M1814" s="3">
        <v>0.71646265933841602</v>
      </c>
      <c r="N1814" s="3">
        <v>1.8460740587076001</v>
      </c>
      <c r="O1814" s="3">
        <v>12.146820275568</v>
      </c>
      <c r="P1814" s="3">
        <v>1.16003123083676</v>
      </c>
      <c r="Q1814" s="4">
        <v>2830</v>
      </c>
      <c r="R1814" s="3">
        <v>6.2666499999999896</v>
      </c>
      <c r="S1814" s="3">
        <v>1.3553378928567801</v>
      </c>
      <c r="T1814" s="3">
        <v>0.66922619587806698</v>
      </c>
      <c r="U1814" s="3">
        <v>7.4605749999999897</v>
      </c>
      <c r="V1814" s="3">
        <v>0.93406988787947798</v>
      </c>
    </row>
    <row r="1815" spans="1:22" x14ac:dyDescent="0.3">
      <c r="A1815" s="4">
        <v>5032</v>
      </c>
      <c r="B1815" s="52" t="s">
        <v>77</v>
      </c>
      <c r="C1815" s="52" t="str">
        <f t="shared" si="28"/>
        <v>Angiospermae</v>
      </c>
      <c r="D1815" s="3">
        <v>2.0796200773704698</v>
      </c>
      <c r="E1815" s="3">
        <v>4.52594242510503</v>
      </c>
      <c r="F1815" s="3">
        <v>9.6166999999999998</v>
      </c>
      <c r="G1815" s="3">
        <v>1.05922249836222</v>
      </c>
      <c r="H1815" s="3">
        <v>10.755750000000001</v>
      </c>
      <c r="I1815" s="3">
        <v>0.79161755385080701</v>
      </c>
      <c r="J1815" s="3">
        <v>2.3095238095238</v>
      </c>
      <c r="K1815" s="3">
        <v>10.186225</v>
      </c>
      <c r="L1815" s="3">
        <v>25.904761904761902</v>
      </c>
      <c r="M1815" s="3">
        <v>1.02172269807558</v>
      </c>
      <c r="N1815" s="3">
        <v>1.4401004184100401</v>
      </c>
      <c r="O1815" s="3">
        <v>2.1247950364231101</v>
      </c>
      <c r="P1815" s="3">
        <v>1.12571808175962</v>
      </c>
      <c r="Q1815" s="4">
        <v>128</v>
      </c>
      <c r="R1815" s="3">
        <v>7.46875</v>
      </c>
      <c r="S1815" s="3">
        <v>1.19238591901296</v>
      </c>
      <c r="T1815" s="3">
        <v>0.38065489098939098</v>
      </c>
      <c r="U1815" s="3">
        <v>8.5427250000000008</v>
      </c>
      <c r="V1815" s="3">
        <v>0.372561842568785</v>
      </c>
    </row>
    <row r="1816" spans="1:22" x14ac:dyDescent="0.3">
      <c r="A1816" s="4">
        <v>5370</v>
      </c>
      <c r="B1816" s="52" t="s">
        <v>77</v>
      </c>
      <c r="C1816" s="52" t="str">
        <f t="shared" si="28"/>
        <v>Angiospermae</v>
      </c>
      <c r="D1816" s="3">
        <v>2.0932568972246202</v>
      </c>
      <c r="E1816" s="3">
        <v>4.0522005175190499</v>
      </c>
      <c r="F1816" s="3">
        <v>8.1185500000000008</v>
      </c>
      <c r="G1816" s="3">
        <v>1.0905660493561</v>
      </c>
      <c r="H1816" s="3">
        <v>9.5890799999999992</v>
      </c>
      <c r="I1816" s="3">
        <v>1.2192263133052801</v>
      </c>
      <c r="J1816" s="3">
        <v>2.1651376146788901</v>
      </c>
      <c r="K1816" s="3">
        <v>8.8538150000000009</v>
      </c>
      <c r="L1816" s="3">
        <v>26.028037383177502</v>
      </c>
      <c r="M1816" s="3">
        <v>0.95711695831203303</v>
      </c>
      <c r="N1816" s="3">
        <v>1.27808388979967</v>
      </c>
      <c r="O1816" s="3">
        <v>2.0034916744373099</v>
      </c>
      <c r="P1816" s="3">
        <v>1.0394238617268099</v>
      </c>
      <c r="Q1816" s="4">
        <v>111</v>
      </c>
      <c r="R1816" s="3">
        <v>7.5026999999999999</v>
      </c>
      <c r="S1816" s="3">
        <v>1.1335603744898699</v>
      </c>
      <c r="T1816" s="3">
        <v>0.58245421998695801</v>
      </c>
      <c r="U1816" s="3">
        <v>7.8106249999999999</v>
      </c>
      <c r="V1816" s="3">
        <v>0.60855072614549799</v>
      </c>
    </row>
    <row r="1817" spans="1:22" x14ac:dyDescent="0.3">
      <c r="A1817" s="4">
        <v>5407</v>
      </c>
      <c r="B1817" s="52" t="s">
        <v>77</v>
      </c>
      <c r="C1817" s="52" t="str">
        <f t="shared" si="28"/>
        <v>Angiospermae</v>
      </c>
      <c r="D1817" s="3">
        <v>3.12784543112567</v>
      </c>
      <c r="E1817" s="3">
        <v>2.64504274215061</v>
      </c>
      <c r="F1817" s="3">
        <v>8.1677</v>
      </c>
      <c r="G1817" s="3">
        <v>1.09260256865457</v>
      </c>
      <c r="H1817" s="3">
        <v>9.6804000000000006</v>
      </c>
      <c r="I1817" s="3">
        <v>2.2220047156031599</v>
      </c>
      <c r="J1817" s="3">
        <v>2.1917808219178001</v>
      </c>
      <c r="K1817" s="3">
        <v>8.9240499999999994</v>
      </c>
      <c r="L1817" s="3">
        <v>25.475524475524399</v>
      </c>
      <c r="M1817" s="3">
        <v>0.98723785557931099</v>
      </c>
      <c r="N1817" s="3">
        <v>1.26667015597194</v>
      </c>
      <c r="O1817" s="3">
        <v>3.0879274160080499</v>
      </c>
      <c r="P1817" s="3">
        <v>1.0332255962960299</v>
      </c>
      <c r="Q1817" s="4">
        <v>146</v>
      </c>
      <c r="R1817" s="3">
        <v>7.6424000000000003</v>
      </c>
      <c r="S1817" s="3">
        <v>1.1289049405127101</v>
      </c>
      <c r="T1817" s="3">
        <v>0.71039466768135295</v>
      </c>
      <c r="U1817" s="3">
        <v>7.9050500000000001</v>
      </c>
      <c r="V1817" s="3">
        <v>0.71957802637591695</v>
      </c>
    </row>
    <row r="1818" spans="1:22" x14ac:dyDescent="0.3">
      <c r="A1818" s="4">
        <v>14171</v>
      </c>
      <c r="B1818" s="52" t="s">
        <v>77</v>
      </c>
      <c r="C1818" s="52" t="str">
        <f t="shared" si="28"/>
        <v>Angiospermae</v>
      </c>
      <c r="D1818" s="3">
        <v>3.9824665272798101</v>
      </c>
      <c r="E1818" s="3">
        <v>2.46594205540528</v>
      </c>
      <c r="F1818" s="3">
        <v>7.9340999999999999</v>
      </c>
      <c r="G1818" s="3">
        <v>1.2229981976531601</v>
      </c>
      <c r="H1818" s="3">
        <v>11.47268</v>
      </c>
      <c r="I1818" s="3">
        <v>3.0139043689633098</v>
      </c>
      <c r="J1818" s="3">
        <v>3.8976744186046499</v>
      </c>
      <c r="K1818" s="3">
        <v>9.70338999999999</v>
      </c>
      <c r="L1818" s="3">
        <v>23.240531561461701</v>
      </c>
      <c r="M1818" s="3">
        <v>0.80790941339337397</v>
      </c>
      <c r="N1818" s="3">
        <v>2.4478706153452201</v>
      </c>
      <c r="O1818" s="3">
        <v>3.2174721959133801</v>
      </c>
      <c r="P1818" s="3">
        <v>1.2572954385186399</v>
      </c>
      <c r="Q1818" s="4">
        <v>1505</v>
      </c>
      <c r="R1818" s="3">
        <v>4.6867999999999999</v>
      </c>
      <c r="S1818" s="3">
        <v>1.53767005522585</v>
      </c>
      <c r="T1818" s="3">
        <v>0.75679339633318399</v>
      </c>
      <c r="U1818" s="3">
        <v>6.3104500000000003</v>
      </c>
      <c r="V1818" s="3">
        <v>0.93673050937048397</v>
      </c>
    </row>
    <row r="1819" spans="1:22" x14ac:dyDescent="0.3">
      <c r="A1819" s="4">
        <v>22744</v>
      </c>
      <c r="B1819" s="52" t="s">
        <v>77</v>
      </c>
      <c r="C1819" s="52" t="str">
        <f t="shared" si="28"/>
        <v>Angiospermae</v>
      </c>
      <c r="D1819" s="3">
        <v>4.4380220119453204</v>
      </c>
      <c r="E1819" s="3">
        <v>1.5772958828713799</v>
      </c>
      <c r="F1819" s="3">
        <v>6.1637500000000003</v>
      </c>
      <c r="G1819" s="3">
        <v>1.1538292435611399</v>
      </c>
      <c r="H1819" s="3">
        <v>8.0600799999999992</v>
      </c>
      <c r="I1819" s="3">
        <v>3.3184911494166101</v>
      </c>
      <c r="J1819" s="3">
        <v>3.31053351573187</v>
      </c>
      <c r="K1819" s="3">
        <v>7.1119149999999998</v>
      </c>
      <c r="L1819" s="3">
        <v>30.3066298342541</v>
      </c>
      <c r="M1819" s="3">
        <v>0.88052642504213496</v>
      </c>
      <c r="N1819" s="3">
        <v>1.9024878440258599</v>
      </c>
      <c r="O1819" s="3">
        <v>3.9077956564365199</v>
      </c>
      <c r="P1819" s="3">
        <v>1.1852966486704699</v>
      </c>
      <c r="Q1819" s="4">
        <v>731</v>
      </c>
      <c r="R1819" s="3">
        <v>4.2366000000000001</v>
      </c>
      <c r="S1819" s="3">
        <v>1.36762993553101</v>
      </c>
      <c r="T1819" s="3">
        <v>0.74774102978412604</v>
      </c>
      <c r="U1819" s="3">
        <v>5.2001749999999998</v>
      </c>
      <c r="V1819" s="3">
        <v>0.84919771686391399</v>
      </c>
    </row>
    <row r="1820" spans="1:22" x14ac:dyDescent="0.3">
      <c r="A1820" s="4">
        <v>25221</v>
      </c>
      <c r="B1820" s="52" t="s">
        <v>77</v>
      </c>
      <c r="C1820" s="52" t="str">
        <f t="shared" si="28"/>
        <v>Angiospermae</v>
      </c>
      <c r="D1820" s="3">
        <v>3.9212207937388399</v>
      </c>
      <c r="E1820" s="3">
        <v>1.64743462967719</v>
      </c>
      <c r="F1820" s="3">
        <v>6.7891000000000004</v>
      </c>
      <c r="G1820" s="3">
        <v>1.31127395383776</v>
      </c>
      <c r="H1820" s="3">
        <v>11.015639999999999</v>
      </c>
      <c r="I1820" s="3">
        <v>2.1107777776288299</v>
      </c>
      <c r="J1820" s="3">
        <v>3.62404371584699</v>
      </c>
      <c r="K1820" s="3">
        <v>8.9023699999999995</v>
      </c>
      <c r="L1820" s="3">
        <v>30.015384615384601</v>
      </c>
      <c r="M1820" s="3">
        <v>1.05095160531981</v>
      </c>
      <c r="N1820" s="3">
        <v>2.1623461515811702</v>
      </c>
      <c r="O1820" s="3">
        <v>4.1210132879932697</v>
      </c>
      <c r="P1820" s="3">
        <v>1.1426191157412799</v>
      </c>
      <c r="Q1820" s="4">
        <v>915</v>
      </c>
      <c r="R1820" s="3">
        <v>5.0942999999999996</v>
      </c>
      <c r="S1820" s="3">
        <v>1.4982866856286901</v>
      </c>
      <c r="T1820" s="3">
        <v>0.53829607886380304</v>
      </c>
      <c r="U1820" s="3">
        <v>5.9417</v>
      </c>
      <c r="V1820" s="3">
        <v>0.51219873126317295</v>
      </c>
    </row>
    <row r="1821" spans="1:22" x14ac:dyDescent="0.3">
      <c r="A1821" s="4">
        <v>27279</v>
      </c>
      <c r="B1821" s="52" t="s">
        <v>77</v>
      </c>
      <c r="C1821" s="52" t="str">
        <f t="shared" si="28"/>
        <v>Angiospermae</v>
      </c>
      <c r="D1821" s="3">
        <v>4.1448065410806496</v>
      </c>
      <c r="E1821" s="3">
        <v>2.5910565951684101</v>
      </c>
      <c r="F1821" s="3">
        <v>7.9448499999999997</v>
      </c>
      <c r="G1821" s="3">
        <v>1.1489109297217599</v>
      </c>
      <c r="H1821" s="3">
        <v>10.311</v>
      </c>
      <c r="I1821" s="3">
        <v>2.5707431653762098</v>
      </c>
      <c r="J1821" s="3">
        <v>3.7580466148723599</v>
      </c>
      <c r="K1821" s="3">
        <v>9.1279249999999994</v>
      </c>
      <c r="L1821" s="3">
        <v>26.310765815760199</v>
      </c>
      <c r="M1821" s="3">
        <v>0.73978332554924497</v>
      </c>
      <c r="N1821" s="3">
        <v>2.2050898203592801</v>
      </c>
      <c r="O1821" s="3">
        <v>3.0662587667188999</v>
      </c>
      <c r="P1821" s="3">
        <v>1.2590039498132</v>
      </c>
      <c r="Q1821" s="4">
        <v>909</v>
      </c>
      <c r="R1821" s="3">
        <v>4.6760000000000002</v>
      </c>
      <c r="S1821" s="3">
        <v>1.4464833985032699</v>
      </c>
      <c r="T1821" s="3">
        <v>0.62023236546667804</v>
      </c>
      <c r="U1821" s="3">
        <v>6.3104250000000004</v>
      </c>
      <c r="V1821" s="3">
        <v>0.83839733074031197</v>
      </c>
    </row>
    <row r="1822" spans="1:22" x14ac:dyDescent="0.3">
      <c r="A1822" s="4">
        <v>17869</v>
      </c>
      <c r="B1822" s="52" t="s">
        <v>75</v>
      </c>
      <c r="C1822" s="52" t="str">
        <f t="shared" si="28"/>
        <v>Angiospermae</v>
      </c>
      <c r="D1822" s="3">
        <v>7.5824629573707698</v>
      </c>
      <c r="E1822" s="3">
        <v>2.2052405609128001</v>
      </c>
      <c r="F1822" s="3">
        <v>15.465949999999999</v>
      </c>
      <c r="G1822" s="3">
        <v>1.1304546439112999</v>
      </c>
      <c r="H1822" s="3">
        <v>19.501159999999999</v>
      </c>
      <c r="I1822" s="3">
        <v>5.5059427654661102</v>
      </c>
      <c r="J1822" s="3">
        <v>2.9901423877327402</v>
      </c>
      <c r="K1822" s="3">
        <v>17.483554999999999</v>
      </c>
      <c r="L1822" s="3">
        <v>41.212543554006899</v>
      </c>
      <c r="M1822" s="3">
        <v>0.92493312361909596</v>
      </c>
      <c r="N1822" s="3">
        <v>1.8176036088936101</v>
      </c>
      <c r="O1822" s="3">
        <v>7.01327114788704</v>
      </c>
      <c r="P1822" s="3">
        <v>1.18083221988929</v>
      </c>
      <c r="Q1822" s="4">
        <v>1826</v>
      </c>
      <c r="R1822" s="3">
        <v>10.7290499999999</v>
      </c>
      <c r="S1822" s="3">
        <v>1.3348772666539399</v>
      </c>
      <c r="T1822" s="3">
        <v>0.72614172946455202</v>
      </c>
      <c r="U1822" s="3">
        <v>13.0975</v>
      </c>
      <c r="V1822" s="3">
        <v>0.78507484586916898</v>
      </c>
    </row>
    <row r="1823" spans="1:22" x14ac:dyDescent="0.3">
      <c r="A1823" s="4">
        <v>18158</v>
      </c>
      <c r="B1823" s="52" t="s">
        <v>75</v>
      </c>
      <c r="C1823" s="52" t="str">
        <f t="shared" si="28"/>
        <v>Angiospermae</v>
      </c>
      <c r="D1823" s="3">
        <v>8.3494207382505596</v>
      </c>
      <c r="E1823" s="3">
        <v>3.6646631601012398</v>
      </c>
      <c r="F1823" s="3">
        <v>18.018099999999901</v>
      </c>
      <c r="G1823" s="3">
        <v>1.0469397439241599</v>
      </c>
      <c r="H1823" s="3">
        <v>19.709629999999901</v>
      </c>
      <c r="I1823" s="3">
        <v>3.8947358560429701</v>
      </c>
      <c r="J1823" s="3">
        <v>3.0010899182561301</v>
      </c>
      <c r="K1823" s="3">
        <v>18.863864999999901</v>
      </c>
      <c r="L1823" s="3">
        <v>43.310439560439498</v>
      </c>
      <c r="M1823" s="3">
        <v>0.58886885363607699</v>
      </c>
      <c r="N1823" s="3">
        <v>2.7379619789821699</v>
      </c>
      <c r="O1823" s="3">
        <v>4.9167138186589003</v>
      </c>
      <c r="P1823" s="3">
        <v>1.42905806656289</v>
      </c>
      <c r="Q1823" s="4">
        <v>1835</v>
      </c>
      <c r="R1823" s="3">
        <v>7.1986499999999998</v>
      </c>
      <c r="S1823" s="3">
        <v>1.4961376862601199</v>
      </c>
      <c r="T1823" s="3">
        <v>0.46646779197511401</v>
      </c>
      <c r="U1823" s="3">
        <v>12.608375000000001</v>
      </c>
      <c r="V1823" s="3">
        <v>0.79214206880670301</v>
      </c>
    </row>
    <row r="1824" spans="1:22" x14ac:dyDescent="0.3">
      <c r="A1824" s="4">
        <v>25764</v>
      </c>
      <c r="B1824" s="52" t="s">
        <v>75</v>
      </c>
      <c r="C1824" s="52" t="str">
        <f t="shared" si="28"/>
        <v>Angiospermae</v>
      </c>
      <c r="D1824" s="3">
        <v>5.1876919427634798</v>
      </c>
      <c r="E1824" s="3">
        <v>2.4284043280554601</v>
      </c>
      <c r="F1824" s="3">
        <v>12.029500000000001</v>
      </c>
      <c r="G1824" s="3">
        <v>1.0807473294816901</v>
      </c>
      <c r="H1824" s="3">
        <v>13.972200000000001</v>
      </c>
      <c r="I1824" s="3">
        <v>4.3849673670381</v>
      </c>
      <c r="J1824" s="3">
        <v>2.88663484486873</v>
      </c>
      <c r="K1824" s="3">
        <v>13.00085</v>
      </c>
      <c r="L1824" s="3">
        <v>31.714631197097901</v>
      </c>
      <c r="M1824" s="3">
        <v>0.954887920556313</v>
      </c>
      <c r="N1824" s="3">
        <v>1.5984121354947201</v>
      </c>
      <c r="O1824" s="3">
        <v>4.9536643717121596</v>
      </c>
      <c r="P1824" s="3">
        <v>1.1583087796329401</v>
      </c>
      <c r="Q1824" s="4">
        <v>838</v>
      </c>
      <c r="R1824" s="3">
        <v>8.7412999999999901</v>
      </c>
      <c r="S1824" s="3">
        <v>1.2518391203035</v>
      </c>
      <c r="T1824" s="3">
        <v>0.84526363851555597</v>
      </c>
      <c r="U1824" s="3">
        <v>10.385399999999899</v>
      </c>
      <c r="V1824" s="3">
        <v>0.88519670248117599</v>
      </c>
    </row>
    <row r="1825" spans="1:22" x14ac:dyDescent="0.3">
      <c r="A1825" s="4">
        <v>36431</v>
      </c>
      <c r="B1825" s="52" t="s">
        <v>75</v>
      </c>
      <c r="C1825" s="52" t="str">
        <f t="shared" si="28"/>
        <v>Angiospermae</v>
      </c>
      <c r="D1825" s="3">
        <v>3.8064855750369002</v>
      </c>
      <c r="E1825" s="3">
        <v>1.87482675269773</v>
      </c>
      <c r="F1825" s="3">
        <v>9.1297499999999996</v>
      </c>
      <c r="G1825" s="3">
        <v>1.1268517757879399</v>
      </c>
      <c r="H1825" s="3">
        <v>11.446</v>
      </c>
      <c r="I1825" s="3">
        <v>4.09086767524908</v>
      </c>
      <c r="J1825" s="3">
        <v>2.6143695014662698</v>
      </c>
      <c r="K1825" s="3">
        <v>10.287875</v>
      </c>
      <c r="L1825" s="3">
        <v>27.5535976505139</v>
      </c>
      <c r="M1825" s="3">
        <v>1.2793034027461501</v>
      </c>
      <c r="N1825" s="3">
        <v>1.5670865279299</v>
      </c>
      <c r="O1825" s="3">
        <v>4.8696499486488403</v>
      </c>
      <c r="P1825" s="3">
        <v>1.1110975888035199</v>
      </c>
      <c r="Q1825" s="4">
        <v>688</v>
      </c>
      <c r="R1825" s="3">
        <v>7.3040000000000003</v>
      </c>
      <c r="S1825" s="3">
        <v>1.25204229101696</v>
      </c>
      <c r="T1825" s="3">
        <v>1.0747098851699699</v>
      </c>
      <c r="U1825" s="3">
        <v>8.2168749999999999</v>
      </c>
      <c r="V1825" s="3">
        <v>0.84007428016137997</v>
      </c>
    </row>
    <row r="1826" spans="1:22" x14ac:dyDescent="0.3">
      <c r="A1826" s="4">
        <v>36525</v>
      </c>
      <c r="B1826" s="52" t="s">
        <v>75</v>
      </c>
      <c r="C1826" s="52" t="str">
        <f t="shared" si="28"/>
        <v>Angiospermae</v>
      </c>
      <c r="D1826" s="3">
        <v>4.06849611052969</v>
      </c>
      <c r="E1826" s="3">
        <v>2.2015505869154799</v>
      </c>
      <c r="F1826" s="3">
        <v>8.9570000000000007</v>
      </c>
      <c r="G1826" s="3">
        <v>1.21388634587473</v>
      </c>
      <c r="H1826" s="3">
        <v>12.78856</v>
      </c>
      <c r="I1826" s="3">
        <v>4.0669044265462304</v>
      </c>
      <c r="J1826" s="3">
        <v>2.48936170212765</v>
      </c>
      <c r="K1826" s="3">
        <v>10.872780000000001</v>
      </c>
      <c r="L1826" s="3">
        <v>35.564766839378201</v>
      </c>
      <c r="M1826" s="3">
        <v>1</v>
      </c>
      <c r="N1826" s="3">
        <v>1.4775921432697801</v>
      </c>
      <c r="O1826" s="3">
        <v>4.06849611052969</v>
      </c>
      <c r="P1826" s="3">
        <v>1.0171473995003399</v>
      </c>
      <c r="Q1826" s="4">
        <v>785</v>
      </c>
      <c r="R1826" s="3">
        <v>8.6549999999999994</v>
      </c>
      <c r="S1826" s="3">
        <v>1.2347013399954501</v>
      </c>
      <c r="T1826" s="3">
        <v>0.99960877829541595</v>
      </c>
      <c r="U1826" s="3">
        <v>8.8059999999999992</v>
      </c>
      <c r="V1826" s="3">
        <v>0.99960877829541595</v>
      </c>
    </row>
    <row r="1827" spans="1:22" x14ac:dyDescent="0.3">
      <c r="A1827" s="4">
        <v>36579</v>
      </c>
      <c r="B1827" s="52" t="s">
        <v>75</v>
      </c>
      <c r="C1827" s="52" t="str">
        <f t="shared" si="28"/>
        <v>Angiospermae</v>
      </c>
      <c r="D1827" s="3">
        <v>3.8940610530387301</v>
      </c>
      <c r="E1827" s="3">
        <v>2.3067202598040799</v>
      </c>
      <c r="F1827" s="3">
        <v>9.7514500000000002</v>
      </c>
      <c r="G1827" s="3">
        <v>1.1354967722748901</v>
      </c>
      <c r="H1827" s="3">
        <v>12.394030000000001</v>
      </c>
      <c r="I1827" s="3">
        <v>3.8615101921321102</v>
      </c>
      <c r="J1827" s="3">
        <v>2.55709876543209</v>
      </c>
      <c r="K1827" s="3">
        <v>11.07274</v>
      </c>
      <c r="L1827" s="3">
        <v>30.4247491638796</v>
      </c>
      <c r="M1827" s="3">
        <v>1.08560419268029</v>
      </c>
      <c r="N1827" s="3">
        <v>1.5695698700048699</v>
      </c>
      <c r="O1827" s="3">
        <v>4.2274090057318796</v>
      </c>
      <c r="P1827" s="3">
        <v>1.1051116563443799</v>
      </c>
      <c r="Q1827" s="4">
        <v>708</v>
      </c>
      <c r="R1827" s="3">
        <v>7.8964499999999997</v>
      </c>
      <c r="S1827" s="3">
        <v>1.2548507187824001</v>
      </c>
      <c r="T1827" s="3">
        <v>0.99164089610736295</v>
      </c>
      <c r="U1827" s="3">
        <v>8.82395</v>
      </c>
      <c r="V1827" s="3">
        <v>0.91344608172437203</v>
      </c>
    </row>
    <row r="1828" spans="1:22" x14ac:dyDescent="0.3">
      <c r="A1828" s="4">
        <v>36591</v>
      </c>
      <c r="B1828" s="52" t="s">
        <v>75</v>
      </c>
      <c r="C1828" s="52" t="str">
        <f t="shared" si="28"/>
        <v>Angiospermae</v>
      </c>
      <c r="D1828" s="3">
        <v>5.6946650521257798</v>
      </c>
      <c r="E1828" s="3">
        <v>1.64192444665221</v>
      </c>
      <c r="F1828" s="3">
        <v>10.290649999999999</v>
      </c>
      <c r="G1828" s="3">
        <v>1.1654973203830601</v>
      </c>
      <c r="H1828" s="3">
        <v>13.6968</v>
      </c>
      <c r="I1828" s="3">
        <v>5.3141303878468298</v>
      </c>
      <c r="J1828" s="3">
        <v>2.6248407643312102</v>
      </c>
      <c r="K1828" s="3">
        <v>11.993725</v>
      </c>
      <c r="L1828" s="3">
        <v>31.746249184605301</v>
      </c>
      <c r="M1828" s="3">
        <v>1.10057958688595</v>
      </c>
      <c r="N1828" s="3">
        <v>1.61347626339969</v>
      </c>
      <c r="O1828" s="3">
        <v>6.2674321105224999</v>
      </c>
      <c r="P1828" s="3">
        <v>1.0959362927424099</v>
      </c>
      <c r="Q1828" s="4">
        <v>1570</v>
      </c>
      <c r="R1828" s="3">
        <v>8.4890000000000008</v>
      </c>
      <c r="S1828" s="3">
        <v>1.27731081250183</v>
      </c>
      <c r="T1828" s="3">
        <v>0.93317698920028602</v>
      </c>
      <c r="U1828" s="3">
        <v>9.3898250000000001</v>
      </c>
      <c r="V1828" s="3">
        <v>0.84789596347200002</v>
      </c>
    </row>
    <row r="1829" spans="1:22" x14ac:dyDescent="0.3">
      <c r="A1829" s="4">
        <v>36768</v>
      </c>
      <c r="B1829" s="52" t="s">
        <v>75</v>
      </c>
      <c r="C1829" s="52" t="str">
        <f t="shared" si="28"/>
        <v>Angiospermae</v>
      </c>
      <c r="D1829" s="3">
        <v>4.2989724550105999</v>
      </c>
      <c r="E1829" s="3">
        <v>1.74266203711382</v>
      </c>
      <c r="F1829" s="3">
        <v>8.2476500000000001</v>
      </c>
      <c r="G1829" s="3">
        <v>1.1289670390959801</v>
      </c>
      <c r="H1829" s="3">
        <v>10.375</v>
      </c>
      <c r="I1829" s="3">
        <v>4.53909732251548</v>
      </c>
      <c r="J1829" s="3">
        <v>2.2186878727634101</v>
      </c>
      <c r="K1829" s="3">
        <v>9.3113250000000001</v>
      </c>
      <c r="L1829" s="3">
        <v>34.115768463073799</v>
      </c>
      <c r="M1829" s="3">
        <v>1.10091145327188</v>
      </c>
      <c r="N1829" s="3">
        <v>1.46353505430949</v>
      </c>
      <c r="O1829" s="3">
        <v>4.7327880130215298</v>
      </c>
      <c r="P1829" s="3">
        <v>1.07554778911952</v>
      </c>
      <c r="Q1829" s="4">
        <v>503</v>
      </c>
      <c r="R1829" s="3">
        <v>7.0890000000000004</v>
      </c>
      <c r="S1829" s="3">
        <v>1.2142580028884999</v>
      </c>
      <c r="T1829" s="3">
        <v>1.0558563400947101</v>
      </c>
      <c r="U1829" s="3">
        <v>7.6683249999999896</v>
      </c>
      <c r="V1829" s="3">
        <v>0.95907471664204103</v>
      </c>
    </row>
    <row r="1830" spans="1:22" x14ac:dyDescent="0.3">
      <c r="A1830" s="4">
        <v>36839</v>
      </c>
      <c r="B1830" s="52" t="s">
        <v>75</v>
      </c>
      <c r="C1830" s="52" t="str">
        <f t="shared" si="28"/>
        <v>Angiospermae</v>
      </c>
      <c r="D1830" s="3">
        <v>3.2843298185412899</v>
      </c>
      <c r="E1830" s="3">
        <v>2.9316910299555001</v>
      </c>
      <c r="F1830" s="3">
        <v>7.6853999999999996</v>
      </c>
      <c r="G1830" s="3">
        <v>1.1299515965336799</v>
      </c>
      <c r="H1830" s="3">
        <v>9.6828599999999998</v>
      </c>
      <c r="I1830" s="3">
        <v>3.2475934891343998</v>
      </c>
      <c r="J1830" s="3">
        <v>2.2690909090909002</v>
      </c>
      <c r="K1830" s="3">
        <v>8.6841299999999997</v>
      </c>
      <c r="L1830" s="3">
        <v>26.825925925925901</v>
      </c>
      <c r="M1830" s="3">
        <v>0.798181236991089</v>
      </c>
      <c r="N1830" s="3">
        <v>1.40828285325751</v>
      </c>
      <c r="O1830" s="3">
        <v>2.6214904372500101</v>
      </c>
      <c r="P1830" s="3">
        <v>1.05561068741608</v>
      </c>
      <c r="Q1830" s="4">
        <v>275</v>
      </c>
      <c r="R1830" s="3">
        <v>6.8756499999999896</v>
      </c>
      <c r="S1830" s="3">
        <v>1.19278898156382</v>
      </c>
      <c r="T1830" s="3">
        <v>0.98881466495858705</v>
      </c>
      <c r="U1830" s="3">
        <v>7.2805249999999999</v>
      </c>
      <c r="V1830" s="3">
        <v>1.23883476475359</v>
      </c>
    </row>
    <row r="1831" spans="1:22" x14ac:dyDescent="0.3">
      <c r="A1831" s="4">
        <v>36961</v>
      </c>
      <c r="B1831" s="52" t="s">
        <v>75</v>
      </c>
      <c r="C1831" s="52" t="str">
        <f t="shared" si="28"/>
        <v>Angiospermae</v>
      </c>
      <c r="D1831" s="3">
        <v>4.35893648340467</v>
      </c>
      <c r="E1831" s="3">
        <v>2.0184024778104002</v>
      </c>
      <c r="F1831" s="3">
        <v>8.7482500000000005</v>
      </c>
      <c r="G1831" s="3">
        <v>1.11972394478895</v>
      </c>
      <c r="H1831" s="3">
        <v>10.843</v>
      </c>
      <c r="I1831" s="3">
        <v>4.1966617346074599</v>
      </c>
      <c r="J1831" s="3">
        <v>2.3773861967694501</v>
      </c>
      <c r="K1831" s="3">
        <v>9.7956249999999994</v>
      </c>
      <c r="L1831" s="3">
        <v>27.911708253358899</v>
      </c>
      <c r="M1831" s="3">
        <v>0.99433533767831705</v>
      </c>
      <c r="N1831" s="3">
        <v>1.36716681376875</v>
      </c>
      <c r="O1831" s="3">
        <v>4.33424458014452</v>
      </c>
      <c r="P1831" s="3">
        <v>1.0489980065050799</v>
      </c>
      <c r="Q1831" s="4">
        <v>681</v>
      </c>
      <c r="R1831" s="3">
        <v>7.931</v>
      </c>
      <c r="S1831" s="3">
        <v>1.1745881859196301</v>
      </c>
      <c r="T1831" s="3">
        <v>0.96277194003284505</v>
      </c>
      <c r="U1831" s="3">
        <v>8.3396249999999998</v>
      </c>
      <c r="V1831" s="3">
        <v>0.968256787776275</v>
      </c>
    </row>
    <row r="1832" spans="1:22" x14ac:dyDescent="0.3">
      <c r="A1832" s="4">
        <v>13377</v>
      </c>
      <c r="B1832" s="52" t="s">
        <v>74</v>
      </c>
      <c r="C1832" s="52" t="str">
        <f t="shared" si="28"/>
        <v>Coniferae</v>
      </c>
      <c r="D1832" s="3">
        <v>4.3032333860068004</v>
      </c>
      <c r="E1832" s="3">
        <v>5.40045791169773</v>
      </c>
      <c r="F1832" s="3">
        <v>22.958599999999901</v>
      </c>
      <c r="G1832" s="3">
        <v>1.06542864111923</v>
      </c>
      <c r="H1832" s="3">
        <v>25.962899999999902</v>
      </c>
      <c r="I1832" s="3">
        <v>3.4823755745943599</v>
      </c>
      <c r="J1832" s="3">
        <v>3.9858490566037701</v>
      </c>
      <c r="K1832" s="3">
        <v>24.460750000000001</v>
      </c>
      <c r="L1832" s="3">
        <v>33.680595499915398</v>
      </c>
      <c r="M1832" s="3">
        <v>0.98791576317267504</v>
      </c>
      <c r="N1832" s="3">
        <v>5.7224818161780897</v>
      </c>
      <c r="O1832" s="3">
        <v>4.2512320946470501</v>
      </c>
      <c r="P1832" s="3">
        <v>1.66998356100612</v>
      </c>
      <c r="Q1832" s="4">
        <v>5936</v>
      </c>
      <c r="R1832" s="3">
        <v>4.5369999999999999</v>
      </c>
      <c r="S1832" s="3">
        <v>1.7792483160942101</v>
      </c>
      <c r="T1832" s="3">
        <v>0.80924627186578002</v>
      </c>
      <c r="U1832" s="3">
        <v>13.7478</v>
      </c>
      <c r="V1832" s="3">
        <v>0.81914501421345798</v>
      </c>
    </row>
    <row r="1833" spans="1:22" x14ac:dyDescent="0.3">
      <c r="A1833" s="4">
        <v>15223</v>
      </c>
      <c r="B1833" s="52" t="s">
        <v>74</v>
      </c>
      <c r="C1833" s="52" t="str">
        <f t="shared" si="28"/>
        <v>Coniferae</v>
      </c>
      <c r="D1833" s="3">
        <v>5.1066927484788902</v>
      </c>
      <c r="E1833" s="3">
        <v>1.9731386101813699</v>
      </c>
      <c r="F1833" s="3">
        <v>10.754299999999899</v>
      </c>
      <c r="G1833" s="3">
        <v>1.40748258836</v>
      </c>
      <c r="H1833" s="3">
        <v>19.51868</v>
      </c>
      <c r="I1833" s="3">
        <v>3.8293881102134102</v>
      </c>
      <c r="J1833" s="3">
        <v>4.0889702714347198</v>
      </c>
      <c r="K1833" s="3">
        <v>15.13649</v>
      </c>
      <c r="L1833" s="3">
        <v>31.517031355741</v>
      </c>
      <c r="M1833" s="3">
        <v>1.0672958573209801</v>
      </c>
      <c r="N1833" s="3">
        <v>3.7812243316543901</v>
      </c>
      <c r="O1833" s="3">
        <v>5.4503520150626503</v>
      </c>
      <c r="P1833" s="3">
        <v>1.3513567851824799</v>
      </c>
      <c r="Q1833" s="4">
        <v>4642</v>
      </c>
      <c r="R1833" s="3">
        <v>5.1619999999999999</v>
      </c>
      <c r="S1833" s="3">
        <v>1.9020111458065001</v>
      </c>
      <c r="T1833" s="3">
        <v>0.749876348318401</v>
      </c>
      <c r="U1833" s="3">
        <v>7.9581499999999998</v>
      </c>
      <c r="V1833" s="3">
        <v>0.70259463969124802</v>
      </c>
    </row>
    <row r="1834" spans="1:22" x14ac:dyDescent="0.3">
      <c r="A1834" s="4">
        <v>19974</v>
      </c>
      <c r="B1834" s="52" t="s">
        <v>74</v>
      </c>
      <c r="C1834" s="52" t="str">
        <f t="shared" si="28"/>
        <v>Coniferae</v>
      </c>
      <c r="D1834" s="3">
        <v>4.13346801667804</v>
      </c>
      <c r="E1834" s="3">
        <v>3.67615880020089</v>
      </c>
      <c r="F1834" s="3">
        <v>13.87135</v>
      </c>
      <c r="G1834" s="3">
        <v>1.1754353397470301</v>
      </c>
      <c r="H1834" s="3">
        <v>18.738399999999999</v>
      </c>
      <c r="I1834" s="3">
        <v>3.93167023867885</v>
      </c>
      <c r="J1834" s="3">
        <v>3.83433373349339</v>
      </c>
      <c r="K1834" s="3">
        <v>16.304874999999999</v>
      </c>
      <c r="L1834" s="3">
        <v>31.094006309148199</v>
      </c>
      <c r="M1834" s="3">
        <v>0.91287199679903797</v>
      </c>
      <c r="N1834" s="3">
        <v>3.6507169576059799</v>
      </c>
      <c r="O1834" s="3">
        <v>3.7733272020898401</v>
      </c>
      <c r="P1834" s="3">
        <v>1.4598232491324199</v>
      </c>
      <c r="Q1834" s="4">
        <v>1666</v>
      </c>
      <c r="R1834" s="3">
        <v>5.1327999999999996</v>
      </c>
      <c r="S1834" s="3">
        <v>1.71592783681459</v>
      </c>
      <c r="T1834" s="3">
        <v>0.95117954773450097</v>
      </c>
      <c r="U1834" s="3">
        <v>9.5020749999999996</v>
      </c>
      <c r="V1834" s="3">
        <v>1.0419637704626501</v>
      </c>
    </row>
    <row r="1835" spans="1:22" x14ac:dyDescent="0.3">
      <c r="A1835" s="4">
        <v>21290</v>
      </c>
      <c r="B1835" s="52" t="s">
        <v>74</v>
      </c>
      <c r="C1835" s="52" t="str">
        <f t="shared" si="28"/>
        <v>Coniferae</v>
      </c>
      <c r="D1835" s="3">
        <v>2.5587084497081798</v>
      </c>
      <c r="E1835" s="3">
        <v>1.14262725021814</v>
      </c>
      <c r="F1835" s="3">
        <v>2.9236499999999901</v>
      </c>
      <c r="G1835" s="3">
        <v>1.7367383236707501</v>
      </c>
      <c r="H1835" s="3">
        <v>7.2315800000000001</v>
      </c>
      <c r="I1835" s="3">
        <v>2.1243271811278301</v>
      </c>
      <c r="J1835" s="3">
        <v>4.2601626016260097</v>
      </c>
      <c r="K1835" s="3">
        <v>5.0776149999999998</v>
      </c>
      <c r="L1835" s="3">
        <v>35.64</v>
      </c>
      <c r="M1835" s="3">
        <v>1</v>
      </c>
      <c r="N1835" s="3">
        <v>3.0530386507082001</v>
      </c>
      <c r="O1835" s="3">
        <v>2.5587084497081798</v>
      </c>
      <c r="P1835" s="3">
        <v>1.1048693384728701</v>
      </c>
      <c r="Q1835" s="4">
        <v>615</v>
      </c>
      <c r="R1835" s="3">
        <v>2.3686500000000001</v>
      </c>
      <c r="S1835" s="3">
        <v>1.9188689227745901</v>
      </c>
      <c r="T1835" s="3">
        <v>0.83023416808980699</v>
      </c>
      <c r="U1835" s="3">
        <v>2.6461499999999898</v>
      </c>
      <c r="V1835" s="3">
        <v>0.83023416808980699</v>
      </c>
    </row>
    <row r="1836" spans="1:22" x14ac:dyDescent="0.3">
      <c r="A1836" s="4">
        <v>22785</v>
      </c>
      <c r="B1836" s="52" t="s">
        <v>74</v>
      </c>
      <c r="C1836" s="52" t="str">
        <f t="shared" si="28"/>
        <v>Coniferae</v>
      </c>
      <c r="D1836" s="3">
        <v>7.8521679366763397</v>
      </c>
      <c r="E1836" s="3">
        <v>4.2616573972251199</v>
      </c>
      <c r="F1836" s="3">
        <v>23.227</v>
      </c>
      <c r="G1836" s="3">
        <v>1.12554010418909</v>
      </c>
      <c r="H1836" s="3">
        <v>29.058839999999901</v>
      </c>
      <c r="I1836" s="3">
        <v>4.1757271669692404</v>
      </c>
      <c r="J1836" s="3">
        <v>4.2028890347997301</v>
      </c>
      <c r="K1836" s="3">
        <v>26.142919999999901</v>
      </c>
      <c r="L1836" s="3">
        <v>34.451521120595302</v>
      </c>
      <c r="M1836" s="3">
        <v>0.69410473571338405</v>
      </c>
      <c r="N1836" s="3">
        <v>4.2130135993272804</v>
      </c>
      <c r="O1836" s="3">
        <v>5.4502269504638399</v>
      </c>
      <c r="P1836" s="3">
        <v>1.5420722072472799</v>
      </c>
      <c r="Q1836" s="4">
        <v>4569</v>
      </c>
      <c r="R1836" s="3">
        <v>6.8973999999999904</v>
      </c>
      <c r="S1836" s="3">
        <v>1.7356641128121999</v>
      </c>
      <c r="T1836" s="3">
        <v>0.53179290109996602</v>
      </c>
      <c r="U1836" s="3">
        <v>15.062200000000001</v>
      </c>
      <c r="V1836" s="3">
        <v>0.76615656649194497</v>
      </c>
    </row>
    <row r="1837" spans="1:22" x14ac:dyDescent="0.3">
      <c r="A1837" s="4">
        <v>28731</v>
      </c>
      <c r="B1837" s="52" t="s">
        <v>74</v>
      </c>
      <c r="C1837" s="52" t="str">
        <f t="shared" si="28"/>
        <v>Coniferae</v>
      </c>
      <c r="D1837" s="3">
        <v>5.3169521036335503</v>
      </c>
      <c r="E1837" s="3">
        <v>2.1852813361196701</v>
      </c>
      <c r="F1837" s="3">
        <v>10.6356</v>
      </c>
      <c r="G1837" s="3">
        <v>1.38609387340629</v>
      </c>
      <c r="H1837" s="3">
        <v>18.848279999999999</v>
      </c>
      <c r="I1837" s="3">
        <v>5.4794766717604997</v>
      </c>
      <c r="J1837" s="3">
        <v>3.8967107285582498</v>
      </c>
      <c r="K1837" s="3">
        <v>14.7419399999999</v>
      </c>
      <c r="L1837" s="3">
        <v>29.9769443590531</v>
      </c>
      <c r="M1837" s="3">
        <v>0.91535991622462998</v>
      </c>
      <c r="N1837" s="3">
        <v>3.7298215063125801</v>
      </c>
      <c r="O1837" s="3">
        <v>4.8669248321523799</v>
      </c>
      <c r="P1837" s="3">
        <v>1.3558034291541801</v>
      </c>
      <c r="Q1837" s="4">
        <v>4061</v>
      </c>
      <c r="R1837" s="3">
        <v>5.0533999999999999</v>
      </c>
      <c r="S1837" s="3">
        <v>1.87927082669386</v>
      </c>
      <c r="T1837" s="3">
        <v>1.03056724321738</v>
      </c>
      <c r="U1837" s="3">
        <v>7.8445</v>
      </c>
      <c r="V1837" s="3">
        <v>1.12586013976657</v>
      </c>
    </row>
    <row r="1838" spans="1:22" x14ac:dyDescent="0.3">
      <c r="A1838" s="4">
        <v>33379</v>
      </c>
      <c r="B1838" s="52" t="s">
        <v>74</v>
      </c>
      <c r="C1838" s="52" t="str">
        <f t="shared" si="28"/>
        <v>Coniferae</v>
      </c>
      <c r="D1838" s="3">
        <v>5.1564294781760802</v>
      </c>
      <c r="E1838" s="3">
        <v>2.7291353189917098</v>
      </c>
      <c r="F1838" s="3">
        <v>11.5916</v>
      </c>
      <c r="G1838" s="3">
        <v>1.30430699817108</v>
      </c>
      <c r="H1838" s="3">
        <v>18.646409999999999</v>
      </c>
      <c r="I1838" s="3">
        <v>3.0981650110690699</v>
      </c>
      <c r="J1838" s="3">
        <v>4.0159253157605699</v>
      </c>
      <c r="K1838" s="3">
        <v>15.119005</v>
      </c>
      <c r="L1838" s="3">
        <v>35.681151241534899</v>
      </c>
      <c r="M1838" s="3">
        <v>0.823700318328496</v>
      </c>
      <c r="N1838" s="3">
        <v>5.5033380556047398</v>
      </c>
      <c r="O1838" s="3">
        <v>4.2473526026120796</v>
      </c>
      <c r="P1838" s="3">
        <v>1.5476308094901099</v>
      </c>
      <c r="Q1838" s="4">
        <v>1821</v>
      </c>
      <c r="R1838" s="3">
        <v>3.3881999999999999</v>
      </c>
      <c r="S1838" s="3">
        <v>2.0185856954031398</v>
      </c>
      <c r="T1838" s="3">
        <v>0.60083533076165396</v>
      </c>
      <c r="U1838" s="3">
        <v>7.4898999999999996</v>
      </c>
      <c r="V1838" s="3">
        <v>0.72943437970365999</v>
      </c>
    </row>
    <row r="1839" spans="1:22" x14ac:dyDescent="0.3">
      <c r="A1839" s="4">
        <v>14390</v>
      </c>
      <c r="B1839" s="52" t="s">
        <v>80</v>
      </c>
      <c r="C1839" s="52" t="str">
        <f t="shared" si="28"/>
        <v>Coniferae</v>
      </c>
      <c r="D1839" s="3">
        <v>4.9732868071439</v>
      </c>
      <c r="E1839" s="3">
        <v>2.8596305901199699</v>
      </c>
      <c r="F1839" s="3">
        <v>12.263</v>
      </c>
      <c r="G1839" s="3">
        <v>1.1510062790508</v>
      </c>
      <c r="H1839" s="3">
        <v>15.96658</v>
      </c>
      <c r="I1839" s="3">
        <v>4.1003910005712001</v>
      </c>
      <c r="J1839" s="3">
        <v>3.2357054709995801</v>
      </c>
      <c r="K1839" s="3">
        <v>14.114789999999999</v>
      </c>
      <c r="L1839" s="3">
        <v>46.193270241850598</v>
      </c>
      <c r="M1839" s="3">
        <v>0.86227002410701103</v>
      </c>
      <c r="N1839" s="3">
        <v>3.4641426742747998</v>
      </c>
      <c r="O1839" s="3">
        <v>4.28831613508705</v>
      </c>
      <c r="P1839" s="3">
        <v>1.4536424037316</v>
      </c>
      <c r="Q1839" s="4">
        <v>4862</v>
      </c>
      <c r="R1839" s="3">
        <v>4.6090999999999998</v>
      </c>
      <c r="S1839" s="3">
        <v>1.67315153418957</v>
      </c>
      <c r="T1839" s="3">
        <v>0.82448311540793795</v>
      </c>
      <c r="U1839" s="3">
        <v>8.4360499999999998</v>
      </c>
      <c r="V1839" s="3">
        <v>0.95617740656332595</v>
      </c>
    </row>
    <row r="1840" spans="1:22" x14ac:dyDescent="0.3">
      <c r="A1840" s="4">
        <v>25526</v>
      </c>
      <c r="B1840" s="52" t="s">
        <v>80</v>
      </c>
      <c r="C1840" s="52" t="str">
        <f t="shared" si="28"/>
        <v>Coniferae</v>
      </c>
      <c r="D1840" s="3">
        <v>6.0276607450694604</v>
      </c>
      <c r="E1840" s="3">
        <v>1.27566067220399</v>
      </c>
      <c r="F1840" s="3">
        <v>8.1939499999999992</v>
      </c>
      <c r="G1840" s="3">
        <v>1.43280530147242</v>
      </c>
      <c r="H1840" s="3">
        <v>15.286719999999899</v>
      </c>
      <c r="I1840" s="3">
        <v>4.7261979530185396</v>
      </c>
      <c r="J1840" s="3">
        <v>2.6570862239841402</v>
      </c>
      <c r="K1840" s="3">
        <v>11.740335</v>
      </c>
      <c r="L1840" s="3">
        <v>61.085856079404401</v>
      </c>
      <c r="M1840" s="3">
        <v>1.06563712429945</v>
      </c>
      <c r="N1840" s="3">
        <v>3.0906613291279901</v>
      </c>
      <c r="O1840" s="3">
        <v>6.4232990626285398</v>
      </c>
      <c r="P1840" s="3">
        <v>1.2471718144146999</v>
      </c>
      <c r="Q1840" s="4">
        <v>2018</v>
      </c>
      <c r="R1840" s="3">
        <v>4.9461000000000004</v>
      </c>
      <c r="S1840" s="3">
        <v>1.7869543875403799</v>
      </c>
      <c r="T1840" s="3">
        <v>0.78408492994309598</v>
      </c>
      <c r="U1840" s="3">
        <v>6.5700250000000002</v>
      </c>
      <c r="V1840" s="3">
        <v>0.73578980317389697</v>
      </c>
    </row>
    <row r="1841" spans="1:22" x14ac:dyDescent="0.3">
      <c r="A1841" s="4">
        <v>32260</v>
      </c>
      <c r="B1841" s="52" t="s">
        <v>80</v>
      </c>
      <c r="C1841" s="52" t="str">
        <f t="shared" si="28"/>
        <v>Coniferae</v>
      </c>
      <c r="D1841" s="3">
        <v>3.3306235528507599</v>
      </c>
      <c r="E1841" s="3">
        <v>2.8718129318118799</v>
      </c>
      <c r="F1841" s="3">
        <v>10.075699999999999</v>
      </c>
      <c r="G1841" s="3">
        <v>1.16262790674593</v>
      </c>
      <c r="H1841" s="3">
        <v>13.352879999999899</v>
      </c>
      <c r="I1841" s="3">
        <v>2.6341676297742702</v>
      </c>
      <c r="J1841" s="3">
        <v>3.2340597255851402</v>
      </c>
      <c r="K1841" s="3">
        <v>11.714289999999901</v>
      </c>
      <c r="L1841" s="3">
        <v>58.157384987893401</v>
      </c>
      <c r="M1841" s="3">
        <v>1.05340052963661</v>
      </c>
      <c r="N1841" s="3">
        <v>3.84034512510785</v>
      </c>
      <c r="O1841" s="3">
        <v>3.5084806145931799</v>
      </c>
      <c r="P1841" s="3">
        <v>1.48689191083695</v>
      </c>
      <c r="Q1841" s="4">
        <v>1239</v>
      </c>
      <c r="R1841" s="3">
        <v>3.4769999999999999</v>
      </c>
      <c r="S1841" s="3">
        <v>1.72870202985382</v>
      </c>
      <c r="T1841" s="3">
        <v>0.790893233046294</v>
      </c>
      <c r="U1841" s="3">
        <v>6.7763499999999999</v>
      </c>
      <c r="V1841" s="3">
        <v>0.75080010954534304</v>
      </c>
    </row>
    <row r="1842" spans="1:22" x14ac:dyDescent="0.3">
      <c r="A1842" s="4">
        <v>32262</v>
      </c>
      <c r="B1842" s="52" t="s">
        <v>80</v>
      </c>
      <c r="C1842" s="52" t="str">
        <f t="shared" si="28"/>
        <v>Coniferae</v>
      </c>
      <c r="D1842" s="3">
        <v>4.81392921372976</v>
      </c>
      <c r="E1842" s="3">
        <v>2.2006853421353498</v>
      </c>
      <c r="F1842" s="3">
        <v>8.9295500000000008</v>
      </c>
      <c r="G1842" s="3">
        <v>1.15108208140387</v>
      </c>
      <c r="H1842" s="3">
        <v>11.6277399999999</v>
      </c>
      <c r="I1842" s="3">
        <v>4.0148602604640704</v>
      </c>
      <c r="J1842" s="3">
        <v>2.8702892199824701</v>
      </c>
      <c r="K1842" s="3">
        <v>10.278644999999999</v>
      </c>
      <c r="L1842" s="3">
        <v>59.686842105263104</v>
      </c>
      <c r="M1842" s="3">
        <v>0.842891982082425</v>
      </c>
      <c r="N1842" s="3">
        <v>3.42198678615047</v>
      </c>
      <c r="O1842" s="3">
        <v>4.0576223365651698</v>
      </c>
      <c r="P1842" s="3">
        <v>1.44872034070168</v>
      </c>
      <c r="Q1842" s="4">
        <v>1141</v>
      </c>
      <c r="R1842" s="3">
        <v>3.3979499999999998</v>
      </c>
      <c r="S1842" s="3">
        <v>1.6675960251470201</v>
      </c>
      <c r="T1842" s="3">
        <v>0.83400899394476302</v>
      </c>
      <c r="U1842" s="3">
        <v>6.1637500000000003</v>
      </c>
      <c r="V1842" s="3">
        <v>0.98946129714543396</v>
      </c>
    </row>
    <row r="1843" spans="1:22" x14ac:dyDescent="0.3">
      <c r="A1843" s="4">
        <v>32428</v>
      </c>
      <c r="B1843" s="52" t="s">
        <v>80</v>
      </c>
      <c r="C1843" s="52" t="str">
        <f t="shared" si="28"/>
        <v>Coniferae</v>
      </c>
      <c r="D1843" s="3">
        <v>5.87417512952086</v>
      </c>
      <c r="E1843" s="3">
        <v>2.63478180613712</v>
      </c>
      <c r="F1843" s="3">
        <v>9.8750499999999999</v>
      </c>
      <c r="G1843" s="3">
        <v>1.18520412554873</v>
      </c>
      <c r="H1843" s="3">
        <v>13.5328499999999</v>
      </c>
      <c r="I1843" s="3">
        <v>2.5404268008035098</v>
      </c>
      <c r="J1843" s="3">
        <v>2.9777448071216601</v>
      </c>
      <c r="K1843" s="3">
        <v>11.703950000000001</v>
      </c>
      <c r="L1843" s="3">
        <v>58.809523809523803</v>
      </c>
      <c r="M1843" s="3">
        <v>0.63803978084084101</v>
      </c>
      <c r="N1843" s="3">
        <v>4.0875481386392796</v>
      </c>
      <c r="O1843" s="3">
        <v>3.74795741226021</v>
      </c>
      <c r="P1843" s="3">
        <v>1.49783100001516</v>
      </c>
      <c r="Q1843" s="4">
        <v>2022</v>
      </c>
      <c r="R1843" s="3">
        <v>3.3107500000000001</v>
      </c>
      <c r="S1843" s="3">
        <v>1.7752354805927499</v>
      </c>
      <c r="T1843" s="3">
        <v>0.43247379330529601</v>
      </c>
      <c r="U1843" s="3">
        <v>6.5929000000000002</v>
      </c>
      <c r="V1843" s="3">
        <v>0.67781634671016899</v>
      </c>
    </row>
    <row r="1844" spans="1:22" x14ac:dyDescent="0.3">
      <c r="A1844" s="4">
        <v>33738</v>
      </c>
      <c r="B1844" s="52" t="s">
        <v>80</v>
      </c>
      <c r="C1844" s="52" t="str">
        <f t="shared" si="28"/>
        <v>Coniferae</v>
      </c>
      <c r="D1844" s="3">
        <v>5.0833553074237603</v>
      </c>
      <c r="E1844" s="3">
        <v>1.73442024414367</v>
      </c>
      <c r="F1844" s="3">
        <v>8.3743999999999996</v>
      </c>
      <c r="G1844" s="3">
        <v>1.35563861291555</v>
      </c>
      <c r="H1844" s="3">
        <v>14.3309199999999</v>
      </c>
      <c r="I1844" s="3">
        <v>3.5296346518430499</v>
      </c>
      <c r="J1844" s="3">
        <v>3.18870843000773</v>
      </c>
      <c r="K1844" s="3">
        <v>11.35266</v>
      </c>
      <c r="L1844" s="3">
        <v>66.272870662460505</v>
      </c>
      <c r="M1844" s="3">
        <v>0.94983660100796696</v>
      </c>
      <c r="N1844" s="3">
        <v>3.0915586236651902</v>
      </c>
      <c r="O1844" s="3">
        <v>4.8283569269191897</v>
      </c>
      <c r="P1844" s="3">
        <v>1.28738883465668</v>
      </c>
      <c r="Q1844" s="4">
        <v>1293</v>
      </c>
      <c r="R1844" s="3">
        <v>4.6355000000000004</v>
      </c>
      <c r="S1844" s="3">
        <v>1.74523401409695</v>
      </c>
      <c r="T1844" s="3">
        <v>0.69435135621709398</v>
      </c>
      <c r="U1844" s="3">
        <v>6.50495</v>
      </c>
      <c r="V1844" s="3">
        <v>0.73102189943012097</v>
      </c>
    </row>
    <row r="1845" spans="1:22" x14ac:dyDescent="0.3">
      <c r="A1845" s="4">
        <v>34159</v>
      </c>
      <c r="B1845" s="52" t="s">
        <v>80</v>
      </c>
      <c r="C1845" s="52" t="str">
        <f t="shared" si="28"/>
        <v>Coniferae</v>
      </c>
      <c r="D1845" s="3">
        <v>5.0980929354450897</v>
      </c>
      <c r="E1845" s="3">
        <v>1.54186024537567</v>
      </c>
      <c r="F1845" s="3">
        <v>7.5736499999999998</v>
      </c>
      <c r="G1845" s="3">
        <v>1.36975830676094</v>
      </c>
      <c r="H1845" s="3">
        <v>13.17449</v>
      </c>
      <c r="I1845" s="3">
        <v>4.18140384383209</v>
      </c>
      <c r="J1845" s="3">
        <v>3.2972616298251398</v>
      </c>
      <c r="K1845" s="3">
        <v>10.37407</v>
      </c>
      <c r="L1845" s="3">
        <v>46.992073976221903</v>
      </c>
      <c r="M1845" s="3">
        <v>0.96350167096479</v>
      </c>
      <c r="N1845" s="3">
        <v>3.40791546490422</v>
      </c>
      <c r="O1845" s="3">
        <v>4.9120210620351399</v>
      </c>
      <c r="P1845" s="3">
        <v>1.3241225578040901</v>
      </c>
      <c r="Q1845" s="4">
        <v>3031</v>
      </c>
      <c r="R1845" s="3">
        <v>3.8658499999999898</v>
      </c>
      <c r="S1845" s="3">
        <v>1.8137278727217001</v>
      </c>
      <c r="T1845" s="3">
        <v>0.82018980367352501</v>
      </c>
      <c r="U1845" s="3">
        <v>5.7197500000000003</v>
      </c>
      <c r="V1845" s="3">
        <v>0.85125934743033504</v>
      </c>
    </row>
    <row r="1846" spans="1:22" x14ac:dyDescent="0.3">
      <c r="A1846" s="4">
        <v>2522</v>
      </c>
      <c r="B1846" s="52" t="s">
        <v>4</v>
      </c>
      <c r="C1846" s="52" t="str">
        <f t="shared" si="28"/>
        <v>Angiospermae</v>
      </c>
      <c r="D1846" s="3">
        <v>1.8732962022387001</v>
      </c>
      <c r="E1846" s="3">
        <v>4.0661088611731202</v>
      </c>
      <c r="F1846" s="3">
        <v>8.7791999999999994</v>
      </c>
      <c r="G1846" s="3">
        <v>1.1564009249134299</v>
      </c>
      <c r="H1846" s="3">
        <v>11.52535</v>
      </c>
      <c r="I1846" s="3">
        <v>1.7530804351342999</v>
      </c>
      <c r="J1846" s="3">
        <v>2.6412213740457999</v>
      </c>
      <c r="K1846" s="3">
        <v>10.152274999999999</v>
      </c>
      <c r="L1846" s="3">
        <v>36.049999999999997</v>
      </c>
      <c r="M1846" s="3">
        <v>1.1525757780800401</v>
      </c>
      <c r="N1846" s="3">
        <v>1.49719730577621</v>
      </c>
      <c r="O1846" s="3">
        <v>2.1591158278696598</v>
      </c>
      <c r="P1846" s="3">
        <v>1.06562117841981</v>
      </c>
      <c r="Q1846" s="4">
        <v>134</v>
      </c>
      <c r="R1846" s="3">
        <v>7.6979499999999996</v>
      </c>
      <c r="S1846" s="3">
        <v>1.23228531633201</v>
      </c>
      <c r="T1846" s="3">
        <v>0.93582661035626302</v>
      </c>
      <c r="U1846" s="3">
        <v>8.2385750000000009</v>
      </c>
      <c r="V1846" s="3">
        <v>0.81194367273200596</v>
      </c>
    </row>
    <row r="1847" spans="1:22" x14ac:dyDescent="0.3">
      <c r="A1847" s="4">
        <v>3621</v>
      </c>
      <c r="B1847" s="52" t="s">
        <v>4</v>
      </c>
      <c r="C1847" s="52" t="str">
        <f t="shared" si="28"/>
        <v>Angiospermae</v>
      </c>
      <c r="D1847" s="3">
        <v>3.3517976851737301</v>
      </c>
      <c r="E1847" s="3">
        <v>2.7155810627277899</v>
      </c>
      <c r="F1847" s="3">
        <v>10.6035</v>
      </c>
      <c r="G1847" s="3">
        <v>1.1733800160324399</v>
      </c>
      <c r="H1847" s="3">
        <v>14.28037</v>
      </c>
      <c r="I1847" s="3">
        <v>2.9312825367261701</v>
      </c>
      <c r="J1847" s="3">
        <v>2.6923076923076898</v>
      </c>
      <c r="K1847" s="3">
        <v>12.441935000000001</v>
      </c>
      <c r="L1847" s="3">
        <v>26.3772727272727</v>
      </c>
      <c r="M1847" s="3">
        <v>1.1649537201581801</v>
      </c>
      <c r="N1847" s="3">
        <v>1.5064475974471201</v>
      </c>
      <c r="O1847" s="3">
        <v>3.9046891825607202</v>
      </c>
      <c r="P1847" s="3">
        <v>1.0559677339042901</v>
      </c>
      <c r="Q1847" s="4">
        <v>444</v>
      </c>
      <c r="R1847" s="3">
        <v>9.4794999999999998</v>
      </c>
      <c r="S1847" s="3">
        <v>1.23905143653836</v>
      </c>
      <c r="T1847" s="3">
        <v>0.87454041444456398</v>
      </c>
      <c r="U1847" s="3">
        <v>10.041499999999999</v>
      </c>
      <c r="V1847" s="3">
        <v>0.75070828936089895</v>
      </c>
    </row>
    <row r="1848" spans="1:22" x14ac:dyDescent="0.3">
      <c r="A1848" s="4">
        <v>3712</v>
      </c>
      <c r="B1848" s="52" t="s">
        <v>4</v>
      </c>
      <c r="C1848" s="52" t="str">
        <f t="shared" si="28"/>
        <v>Angiospermae</v>
      </c>
      <c r="D1848" s="3">
        <v>2.0664233283062599</v>
      </c>
      <c r="E1848" s="3">
        <v>3.92631073251333</v>
      </c>
      <c r="F1848" s="3">
        <v>10.27</v>
      </c>
      <c r="G1848" s="3">
        <v>1.0963972736124601</v>
      </c>
      <c r="H1848" s="3">
        <v>12.25</v>
      </c>
      <c r="I1848" s="3">
        <v>2.2932074177703798</v>
      </c>
      <c r="J1848" s="3">
        <v>2.4534412955465501</v>
      </c>
      <c r="K1848" s="3">
        <v>11.26</v>
      </c>
      <c r="L1848" s="3">
        <v>27.036734693877499</v>
      </c>
      <c r="M1848" s="3">
        <v>1.2658040485692099</v>
      </c>
      <c r="N1848" s="3">
        <v>1.44039696164428</v>
      </c>
      <c r="O1848" s="3">
        <v>2.6156870150279499</v>
      </c>
      <c r="P1848" s="3">
        <v>1.0940312976042099</v>
      </c>
      <c r="Q1848" s="4">
        <v>247</v>
      </c>
      <c r="R1848" s="3">
        <v>8.5045999999999999</v>
      </c>
      <c r="S1848" s="3">
        <v>1.1994929319399601</v>
      </c>
      <c r="T1848" s="3">
        <v>1.10974715894733</v>
      </c>
      <c r="U1848" s="3">
        <v>9.3872999999999998</v>
      </c>
      <c r="V1848" s="3">
        <v>0.87671323235355703</v>
      </c>
    </row>
    <row r="1849" spans="1:22" x14ac:dyDescent="0.3">
      <c r="A1849" s="4">
        <v>3840</v>
      </c>
      <c r="B1849" s="52" t="s">
        <v>4</v>
      </c>
      <c r="C1849" s="52" t="str">
        <f t="shared" si="28"/>
        <v>Angiospermae</v>
      </c>
      <c r="D1849" s="3">
        <v>3.2317216927216998</v>
      </c>
      <c r="E1849" s="3">
        <v>2.7652459958311502</v>
      </c>
      <c r="F1849" s="3">
        <v>9.5455000000000005</v>
      </c>
      <c r="G1849" s="3">
        <v>1.19252632130323</v>
      </c>
      <c r="H1849" s="3">
        <v>13.221019999999999</v>
      </c>
      <c r="I1849" s="3">
        <v>3.3412532487656499</v>
      </c>
      <c r="J1849" s="3">
        <v>2.6045454545454501</v>
      </c>
      <c r="K1849" s="3">
        <v>11.38326</v>
      </c>
      <c r="L1849" s="3">
        <v>28.0615034168564</v>
      </c>
      <c r="M1849" s="3">
        <v>1.06814683117188</v>
      </c>
      <c r="N1849" s="3">
        <v>1.47856360016998</v>
      </c>
      <c r="O1849" s="3">
        <v>3.4519532853101098</v>
      </c>
      <c r="P1849" s="3">
        <v>1.03265484954536</v>
      </c>
      <c r="Q1849" s="4">
        <v>446</v>
      </c>
      <c r="R1849" s="3">
        <v>8.94179999999999</v>
      </c>
      <c r="S1849" s="3">
        <v>1.23146808890427</v>
      </c>
      <c r="T1849" s="3">
        <v>1.0338926326145601</v>
      </c>
      <c r="U1849" s="3">
        <v>9.2436499999999899</v>
      </c>
      <c r="V1849" s="3">
        <v>0.96793118927317101</v>
      </c>
    </row>
    <row r="1850" spans="1:22" x14ac:dyDescent="0.3">
      <c r="A1850" s="4">
        <v>3970</v>
      </c>
      <c r="B1850" s="52" t="s">
        <v>4</v>
      </c>
      <c r="C1850" s="52" t="str">
        <f t="shared" si="28"/>
        <v>Angiospermae</v>
      </c>
      <c r="D1850" s="3">
        <v>2.7458972372798698</v>
      </c>
      <c r="E1850" s="3">
        <v>3.4698837101248099</v>
      </c>
      <c r="F1850" s="3">
        <v>9.4435500000000001</v>
      </c>
      <c r="G1850" s="3">
        <v>1.16337870821883</v>
      </c>
      <c r="H1850" s="3">
        <v>12.5292999999999</v>
      </c>
      <c r="I1850" s="3">
        <v>2.53290065888029</v>
      </c>
      <c r="J1850" s="3">
        <v>2.4767441860465098</v>
      </c>
      <c r="K1850" s="3">
        <v>10.986424999999899</v>
      </c>
      <c r="L1850" s="3">
        <v>25.8203125</v>
      </c>
      <c r="M1850" s="3">
        <v>0.99114246552166496</v>
      </c>
      <c r="N1850" s="3">
        <v>1.45254615540677</v>
      </c>
      <c r="O1850" s="3">
        <v>2.7215753578266999</v>
      </c>
      <c r="P1850" s="3">
        <v>1.0452590858527999</v>
      </c>
      <c r="Q1850" s="4">
        <v>259</v>
      </c>
      <c r="R1850" s="3">
        <v>8.62575</v>
      </c>
      <c r="S1850" s="3">
        <v>1.21603216505343</v>
      </c>
      <c r="T1850" s="3">
        <v>0.92243097246764605</v>
      </c>
      <c r="U1850" s="3">
        <v>9.0346499999999992</v>
      </c>
      <c r="V1850" s="3">
        <v>0.93067445352787403</v>
      </c>
    </row>
    <row r="1851" spans="1:22" x14ac:dyDescent="0.3">
      <c r="A1851" s="4">
        <v>4155</v>
      </c>
      <c r="B1851" s="52" t="s">
        <v>4</v>
      </c>
      <c r="C1851" s="52" t="str">
        <f t="shared" si="28"/>
        <v>Angiospermae</v>
      </c>
      <c r="D1851" s="3">
        <v>4.0446667224753501</v>
      </c>
      <c r="E1851" s="3">
        <v>2.6428641665739199</v>
      </c>
      <c r="F1851" s="3">
        <v>10.236700000000001</v>
      </c>
      <c r="G1851" s="3">
        <v>1.1827883986050101</v>
      </c>
      <c r="H1851" s="3">
        <v>13.9789999999999</v>
      </c>
      <c r="I1851" s="3">
        <v>3.05778699263761</v>
      </c>
      <c r="J1851" s="3">
        <v>2.6206349206349202</v>
      </c>
      <c r="K1851" s="3">
        <v>12.107849999999999</v>
      </c>
      <c r="L1851" s="3">
        <v>27.301247771836</v>
      </c>
      <c r="M1851" s="3">
        <v>0.95764025019871102</v>
      </c>
      <c r="N1851" s="3">
        <v>1.5558152476349401</v>
      </c>
      <c r="O1851" s="3">
        <v>3.8733356520817002</v>
      </c>
      <c r="P1851" s="3">
        <v>1.0651191101723501</v>
      </c>
      <c r="Q1851" s="4">
        <v>636</v>
      </c>
      <c r="R1851" s="3">
        <v>8.9849999999999994</v>
      </c>
      <c r="S1851" s="3">
        <v>1.25981052664436</v>
      </c>
      <c r="T1851" s="3">
        <v>0.75600468529239595</v>
      </c>
      <c r="U1851" s="3">
        <v>9.6108499999999992</v>
      </c>
      <c r="V1851" s="3">
        <v>0.78944539469338804</v>
      </c>
    </row>
    <row r="1852" spans="1:22" x14ac:dyDescent="0.3">
      <c r="A1852" s="4">
        <v>4313</v>
      </c>
      <c r="B1852" s="52" t="s">
        <v>4</v>
      </c>
      <c r="C1852" s="52" t="str">
        <f t="shared" si="28"/>
        <v>Angiospermae</v>
      </c>
      <c r="D1852" s="3">
        <v>3.12431279806954</v>
      </c>
      <c r="E1852" s="3">
        <v>2.9230519603962901</v>
      </c>
      <c r="F1852" s="3">
        <v>10.13205</v>
      </c>
      <c r="G1852" s="3">
        <v>1.15845904826762</v>
      </c>
      <c r="H1852" s="3">
        <v>13.34308</v>
      </c>
      <c r="I1852" s="3">
        <v>2.59494879038464</v>
      </c>
      <c r="J1852" s="3">
        <v>2.6740088105726798</v>
      </c>
      <c r="K1852" s="3">
        <v>11.737565</v>
      </c>
      <c r="L1852" s="3">
        <v>28.8984547461368</v>
      </c>
      <c r="M1852" s="3">
        <v>1.10944628690428</v>
      </c>
      <c r="N1852" s="3">
        <v>1.5544852975441501</v>
      </c>
      <c r="O1852" s="3">
        <v>3.4662572329457699</v>
      </c>
      <c r="P1852" s="3">
        <v>1.0827355715671101</v>
      </c>
      <c r="Q1852" s="4">
        <v>459</v>
      </c>
      <c r="R1852" s="3">
        <v>8.5836000000000006</v>
      </c>
      <c r="S1852" s="3">
        <v>1.2543048197631299</v>
      </c>
      <c r="T1852" s="3">
        <v>0.83056625827862596</v>
      </c>
      <c r="U1852" s="3">
        <v>9.3578250000000001</v>
      </c>
      <c r="V1852" s="3">
        <v>0.74863133806700799</v>
      </c>
    </row>
    <row r="1853" spans="1:22" x14ac:dyDescent="0.3">
      <c r="A1853" s="4">
        <v>4404</v>
      </c>
      <c r="B1853" s="52" t="s">
        <v>4</v>
      </c>
      <c r="C1853" s="52" t="str">
        <f t="shared" si="28"/>
        <v>Angiospermae</v>
      </c>
      <c r="D1853" s="3">
        <v>3.0415818256542502</v>
      </c>
      <c r="E1853" s="3">
        <v>2.5764971737118501</v>
      </c>
      <c r="F1853" s="3">
        <v>10.115549999999899</v>
      </c>
      <c r="G1853" s="3">
        <v>1.16480023330417</v>
      </c>
      <c r="H1853" s="3">
        <v>13.449639999999899</v>
      </c>
      <c r="I1853" s="3">
        <v>2.8471892272710999</v>
      </c>
      <c r="J1853" s="3">
        <v>2.5452322738386299</v>
      </c>
      <c r="K1853" s="3">
        <v>11.782594999999899</v>
      </c>
      <c r="L1853" s="3">
        <v>27.496296296296201</v>
      </c>
      <c r="M1853" s="3">
        <v>1.2908040703171499</v>
      </c>
      <c r="N1853" s="3">
        <v>1.51644342218012</v>
      </c>
      <c r="O1853" s="3">
        <v>3.92608620075718</v>
      </c>
      <c r="P1853" s="3">
        <v>1.0656500612333499</v>
      </c>
      <c r="Q1853" s="4">
        <v>413</v>
      </c>
      <c r="R1853" s="3">
        <v>8.8691999999999993</v>
      </c>
      <c r="S1853" s="3">
        <v>1.24126943994521</v>
      </c>
      <c r="T1853" s="3">
        <v>0.936088321956836</v>
      </c>
      <c r="U1853" s="3">
        <v>9.4923749999999991</v>
      </c>
      <c r="V1853" s="3">
        <v>0.72519783868270304</v>
      </c>
    </row>
    <row r="1854" spans="1:22" x14ac:dyDescent="0.3">
      <c r="A1854" s="4">
        <v>4481</v>
      </c>
      <c r="B1854" s="52" t="s">
        <v>4</v>
      </c>
      <c r="C1854" s="52" t="str">
        <f t="shared" si="28"/>
        <v>Angiospermae</v>
      </c>
      <c r="D1854" s="3">
        <v>6.8514524950445796</v>
      </c>
      <c r="E1854" s="3">
        <v>1.9818378317330501</v>
      </c>
      <c r="F1854" s="3">
        <v>11.48245</v>
      </c>
      <c r="G1854" s="3">
        <v>1.24016651498591</v>
      </c>
      <c r="H1854" s="3">
        <v>16.99785</v>
      </c>
      <c r="I1854" s="3">
        <v>3.8796133991620101</v>
      </c>
      <c r="J1854" s="3">
        <v>2.7286673058485098</v>
      </c>
      <c r="K1854" s="3">
        <v>14.24015</v>
      </c>
      <c r="L1854" s="3">
        <v>30.040776699029099</v>
      </c>
      <c r="M1854" s="3">
        <v>0.84563665101900198</v>
      </c>
      <c r="N1854" s="3">
        <v>1.6435906361500301</v>
      </c>
      <c r="O1854" s="3">
        <v>5.7938393425252901</v>
      </c>
      <c r="P1854" s="3">
        <v>1.05226043387317</v>
      </c>
      <c r="Q1854" s="4">
        <v>1043</v>
      </c>
      <c r="R1854" s="3">
        <v>10.3418999999999</v>
      </c>
      <c r="S1854" s="3">
        <v>1.30497815513405</v>
      </c>
      <c r="T1854" s="3">
        <v>0.56624685086381399</v>
      </c>
      <c r="U1854" s="3">
        <v>10.912175</v>
      </c>
      <c r="V1854" s="3">
        <v>0.66961010994672399</v>
      </c>
    </row>
    <row r="1855" spans="1:22" x14ac:dyDescent="0.3">
      <c r="A1855" s="4">
        <v>4661</v>
      </c>
      <c r="B1855" s="52" t="s">
        <v>4</v>
      </c>
      <c r="C1855" s="52" t="str">
        <f t="shared" si="28"/>
        <v>Angiospermae</v>
      </c>
      <c r="D1855" s="3">
        <v>4.5818670878154997</v>
      </c>
      <c r="E1855" s="3">
        <v>3.27680512274602</v>
      </c>
      <c r="F1855" s="3">
        <v>13.603350000000001</v>
      </c>
      <c r="G1855" s="3">
        <v>1.09928326478404</v>
      </c>
      <c r="H1855" s="3">
        <v>16.30452</v>
      </c>
      <c r="I1855" s="3">
        <v>3.4423454916295602</v>
      </c>
      <c r="J1855" s="3">
        <v>2.6464497041420101</v>
      </c>
      <c r="K1855" s="3">
        <v>14.953935</v>
      </c>
      <c r="L1855" s="3">
        <v>29.8595041322314</v>
      </c>
      <c r="M1855" s="3">
        <v>0.906051265619507</v>
      </c>
      <c r="N1855" s="3">
        <v>1.5329271732385601</v>
      </c>
      <c r="O1855" s="3">
        <v>4.1514064738155998</v>
      </c>
      <c r="P1855" s="3">
        <v>1.12240945067049</v>
      </c>
      <c r="Q1855" s="4">
        <v>676</v>
      </c>
      <c r="R1855" s="3">
        <v>10.636200000000001</v>
      </c>
      <c r="S1855" s="3">
        <v>1.23384592535752</v>
      </c>
      <c r="T1855" s="3">
        <v>0.751297544353424</v>
      </c>
      <c r="U1855" s="3">
        <v>12.119775000000001</v>
      </c>
      <c r="V1855" s="3">
        <v>0.82919981778263796</v>
      </c>
    </row>
    <row r="1856" spans="1:22" x14ac:dyDescent="0.3">
      <c r="A1856" s="4">
        <v>6021</v>
      </c>
      <c r="B1856" s="52" t="s">
        <v>4</v>
      </c>
      <c r="C1856" s="52" t="str">
        <f t="shared" si="28"/>
        <v>Angiospermae</v>
      </c>
      <c r="D1856" s="3">
        <v>3.9635805970113198</v>
      </c>
      <c r="E1856" s="3">
        <v>2.9396337063202802</v>
      </c>
      <c r="F1856" s="3">
        <v>11.562849999999999</v>
      </c>
      <c r="G1856" s="3">
        <v>1.21673808792814</v>
      </c>
      <c r="H1856" s="3">
        <v>16.57507</v>
      </c>
      <c r="I1856" s="3">
        <v>3.4436468552534798</v>
      </c>
      <c r="J1856" s="3">
        <v>2.9882044560943601</v>
      </c>
      <c r="K1856" s="3">
        <v>14.068960000000001</v>
      </c>
      <c r="L1856" s="3">
        <v>28.309139784946201</v>
      </c>
      <c r="M1856" s="3">
        <v>0.99239365661655998</v>
      </c>
      <c r="N1856" s="3">
        <v>1.65022127307935</v>
      </c>
      <c r="O1856" s="3">
        <v>3.9334322419625098</v>
      </c>
      <c r="P1856" s="3">
        <v>1.0702874068588799</v>
      </c>
      <c r="Q1856" s="4">
        <v>767</v>
      </c>
      <c r="R1856" s="3">
        <v>10.04415</v>
      </c>
      <c r="S1856" s="3">
        <v>1.30225945295506</v>
      </c>
      <c r="T1856" s="3">
        <v>0.86882221036456597</v>
      </c>
      <c r="U1856" s="3">
        <v>10.8035</v>
      </c>
      <c r="V1856" s="3">
        <v>0.87548142269137896</v>
      </c>
    </row>
    <row r="1857" spans="1:22" x14ac:dyDescent="0.3">
      <c r="A1857" s="4">
        <v>6175</v>
      </c>
      <c r="B1857" s="52" t="s">
        <v>4</v>
      </c>
      <c r="C1857" s="52" t="str">
        <f t="shared" si="28"/>
        <v>Angiospermae</v>
      </c>
      <c r="D1857" s="3">
        <v>5.4592974679438697</v>
      </c>
      <c r="E1857" s="3">
        <v>2.83985476439537</v>
      </c>
      <c r="F1857" s="3">
        <v>13.69575</v>
      </c>
      <c r="G1857" s="3">
        <v>1.1494825036964</v>
      </c>
      <c r="H1857" s="3">
        <v>17.790299999999998</v>
      </c>
      <c r="I1857" s="3">
        <v>3.25828337493799</v>
      </c>
      <c r="J1857" s="3">
        <v>2.8480194017784899</v>
      </c>
      <c r="K1857" s="3">
        <v>15.743024999999999</v>
      </c>
      <c r="L1857" s="3">
        <v>25.054783319705599</v>
      </c>
      <c r="M1857" s="3">
        <v>0.88339091991045204</v>
      </c>
      <c r="N1857" s="3">
        <v>1.75878636889402</v>
      </c>
      <c r="O1857" s="3">
        <v>4.8226938122717398</v>
      </c>
      <c r="P1857" s="3">
        <v>1.1503789238939299</v>
      </c>
      <c r="Q1857" s="4">
        <v>1237</v>
      </c>
      <c r="R1857" s="3">
        <v>10.1151</v>
      </c>
      <c r="S1857" s="3">
        <v>1.3223404456371699</v>
      </c>
      <c r="T1857" s="3">
        <v>0.596831990575732</v>
      </c>
      <c r="U1857" s="3">
        <v>11.905424999999999</v>
      </c>
      <c r="V1857" s="3">
        <v>0.67561481233725096</v>
      </c>
    </row>
    <row r="1858" spans="1:22" x14ac:dyDescent="0.3">
      <c r="A1858" s="4">
        <v>6229</v>
      </c>
      <c r="B1858" s="52" t="s">
        <v>4</v>
      </c>
      <c r="C1858" s="52" t="str">
        <f t="shared" si="28"/>
        <v>Angiospermae</v>
      </c>
      <c r="D1858" s="3">
        <v>4.1696346172746797</v>
      </c>
      <c r="E1858" s="3">
        <v>2.5581100625307802</v>
      </c>
      <c r="F1858" s="3">
        <v>11.77735</v>
      </c>
      <c r="G1858" s="3">
        <v>1.1831451897073599</v>
      </c>
      <c r="H1858" s="3">
        <v>16.091279999999902</v>
      </c>
      <c r="I1858" s="3">
        <v>4.0330667983188704</v>
      </c>
      <c r="J1858" s="3">
        <v>2.9721559268098598</v>
      </c>
      <c r="K1858" s="3">
        <v>13.9343149999999</v>
      </c>
      <c r="L1858" s="3">
        <v>24.648518815052</v>
      </c>
      <c r="M1858" s="3">
        <v>1.1041557945215399</v>
      </c>
      <c r="N1858" s="3">
        <v>1.72298269659071</v>
      </c>
      <c r="O1858" s="3">
        <v>4.60392622370144</v>
      </c>
      <c r="P1858" s="3">
        <v>1.11546156924308</v>
      </c>
      <c r="Q1858" s="4">
        <v>1258</v>
      </c>
      <c r="R1858" s="3">
        <v>9.3391999999999999</v>
      </c>
      <c r="S1858" s="3">
        <v>1.31975298995337</v>
      </c>
      <c r="T1858" s="3">
        <v>0.96724705364110097</v>
      </c>
      <c r="U1858" s="3">
        <v>10.558275</v>
      </c>
      <c r="V1858" s="3">
        <v>0.87600595716679097</v>
      </c>
    </row>
    <row r="1859" spans="1:22" x14ac:dyDescent="0.3">
      <c r="A1859" s="4">
        <v>6698</v>
      </c>
      <c r="B1859" s="52" t="s">
        <v>4</v>
      </c>
      <c r="C1859" s="52" t="str">
        <f t="shared" ref="C1859:C1922" si="29">_xlfn.IFS(B1859="Acer","Angiospermae",B1859="Aesculus","Angiospermae",B1859="Ailanthus","Angiospermae",B1859="Alnus","Angiospermae",B1859="Amelanchier","Angiospermae",B1859="Betula","Angiospermae",B1859="Carpinus","Angiospermae",B1859="Castanea","Angiospermae",B1859="Catalpa","Angiospermae",B1859="Cercidiphyllum","Angiospermae",B1859="Corylus","Angiospermae",B1859="Crataegus","Angiospermae",B1859="Fagus","Angiospermae",B1859="Fraxinus","Angiospermae",B1859="Gleditsia","Angiospermae",B1859="Ilex","Angiospermae",B1859="Liquidambar","Angiospermae",B1859="Liriodendron","Angiospermae",B1859="Magnolia","Angiospermae",B1859="Malus","Angiospermae",B1859="Mespilus","Angiospermae",B1859="Ostrya","Angiospermae",B1859="Platanus","Angiospermae",B1859="Populus","Angiospermae",B1859="Prunus","Angiospermae",B1859="Pterocarya","Angiospermae",B1859="Pyrus","Angiospermae",B1859="Quercus","Angiospermae",B1859="Robinia","Angiospermae",B1859="Salix","Angiospermae",B1859="Sorbus","Angiospermae",B1859="Styphnolobium","Angiospermae",B1859="Tilia","Angiospermae",B1859="Ulmus","Angiospermae",B1859="Ginkgo","Ginkgophyta",B1859="Cedrus","Coniferae",B1859="Chamaecyparis","Coniferae",B1859="Metasequoia","Coniferae",B1859="Pinus","Coniferae",B1859="Taxodium","Coniferae",B1859="Taxus","Coniferae")</f>
        <v>Angiospermae</v>
      </c>
      <c r="D1859" s="3">
        <v>6.4385925245874898</v>
      </c>
      <c r="E1859" s="3">
        <v>1.9960693684083199</v>
      </c>
      <c r="F1859" s="3">
        <v>12.7851</v>
      </c>
      <c r="G1859" s="3">
        <v>1.2149275328311799</v>
      </c>
      <c r="H1859" s="3">
        <v>18.280840000000001</v>
      </c>
      <c r="I1859" s="3">
        <v>4.52772510646213</v>
      </c>
      <c r="J1859" s="3">
        <v>3.1210888610763399</v>
      </c>
      <c r="K1859" s="3">
        <v>15.532970000000001</v>
      </c>
      <c r="L1859" s="3">
        <v>28.128330084470399</v>
      </c>
      <c r="M1859" s="3">
        <v>0.99480408096339201</v>
      </c>
      <c r="N1859" s="3">
        <v>1.8546612963770801</v>
      </c>
      <c r="O1859" s="3">
        <v>6.4051381191200303</v>
      </c>
      <c r="P1859" s="3">
        <v>1.1293360068545699</v>
      </c>
      <c r="Q1859" s="4">
        <v>3196</v>
      </c>
      <c r="R1859" s="3">
        <v>9.8567</v>
      </c>
      <c r="S1859" s="3">
        <v>1.37206140854525</v>
      </c>
      <c r="T1859" s="3">
        <v>0.70321659418138405</v>
      </c>
      <c r="U1859" s="3">
        <v>11.3209</v>
      </c>
      <c r="V1859" s="3">
        <v>0.70688953497292795</v>
      </c>
    </row>
    <row r="1860" spans="1:22" x14ac:dyDescent="0.3">
      <c r="A1860" s="4">
        <v>9563</v>
      </c>
      <c r="B1860" s="52" t="s">
        <v>4</v>
      </c>
      <c r="C1860" s="52" t="str">
        <f t="shared" si="29"/>
        <v>Angiospermae</v>
      </c>
      <c r="D1860" s="3">
        <v>3.5968324753893302</v>
      </c>
      <c r="E1860" s="3">
        <v>4.0610938418514699</v>
      </c>
      <c r="F1860" s="3">
        <v>14.951599999999999</v>
      </c>
      <c r="G1860" s="3">
        <v>1.14956258861927</v>
      </c>
      <c r="H1860" s="3">
        <v>19.423999999999999</v>
      </c>
      <c r="I1860" s="3">
        <v>2.5574022416424498</v>
      </c>
      <c r="J1860" s="3">
        <v>3.84765625</v>
      </c>
      <c r="K1860" s="3">
        <v>17.187799999999999</v>
      </c>
      <c r="L1860" s="3">
        <v>26.110519307589801</v>
      </c>
      <c r="M1860" s="3">
        <v>1.023586228079</v>
      </c>
      <c r="N1860" s="3">
        <v>1.4646358015382199</v>
      </c>
      <c r="O1860" s="3">
        <v>3.6816681865158398</v>
      </c>
      <c r="P1860" s="3">
        <v>1.0598860124195399</v>
      </c>
      <c r="Q1860" s="4">
        <v>768</v>
      </c>
      <c r="R1860" s="3">
        <v>13.262</v>
      </c>
      <c r="S1860" s="3">
        <v>1.2184053080783701</v>
      </c>
      <c r="T1860" s="3">
        <v>0.71101511097361503</v>
      </c>
      <c r="U1860" s="3">
        <v>14.1068</v>
      </c>
      <c r="V1860" s="3">
        <v>0.69463137688751198</v>
      </c>
    </row>
    <row r="1861" spans="1:22" x14ac:dyDescent="0.3">
      <c r="A1861" s="4">
        <v>9601</v>
      </c>
      <c r="B1861" s="52" t="s">
        <v>4</v>
      </c>
      <c r="C1861" s="52" t="str">
        <f t="shared" si="29"/>
        <v>Angiospermae</v>
      </c>
      <c r="D1861" s="3">
        <v>3.1605888441801402</v>
      </c>
      <c r="E1861" s="3">
        <v>5.2911232596163602</v>
      </c>
      <c r="F1861" s="3">
        <v>15.51915</v>
      </c>
      <c r="G1861" s="3">
        <v>1.05548854157605</v>
      </c>
      <c r="H1861" s="3">
        <v>17.241419999999898</v>
      </c>
      <c r="I1861" s="3">
        <v>3.1900126056000202</v>
      </c>
      <c r="J1861" s="3">
        <v>3.3916500994035701</v>
      </c>
      <c r="K1861" s="3">
        <v>16.380285000000001</v>
      </c>
      <c r="L1861" s="3">
        <v>28.405566600397599</v>
      </c>
      <c r="M1861" s="3">
        <v>0.92800870313515904</v>
      </c>
      <c r="N1861" s="3">
        <v>1.3649434750942</v>
      </c>
      <c r="O1861" s="3">
        <v>2.9330539544310601</v>
      </c>
      <c r="P1861" s="3">
        <v>1.1025745317620299</v>
      </c>
      <c r="Q1861" s="4">
        <v>503</v>
      </c>
      <c r="R1861" s="3">
        <v>12.631600000000001</v>
      </c>
      <c r="S1861" s="3">
        <v>1.1637547845084</v>
      </c>
      <c r="T1861" s="3">
        <v>1.0093095821286699</v>
      </c>
      <c r="U1861" s="3">
        <v>14.075374999999999</v>
      </c>
      <c r="V1861" s="3">
        <v>1.08760788419209</v>
      </c>
    </row>
    <row r="1862" spans="1:22" x14ac:dyDescent="0.3">
      <c r="A1862" s="4">
        <v>9623</v>
      </c>
      <c r="B1862" s="52" t="s">
        <v>4</v>
      </c>
      <c r="C1862" s="52" t="str">
        <f t="shared" si="29"/>
        <v>Angiospermae</v>
      </c>
      <c r="D1862" s="3">
        <v>3.5299206134480499</v>
      </c>
      <c r="E1862" s="3">
        <v>4.4277799459336498</v>
      </c>
      <c r="F1862" s="3">
        <v>14.857799999999999</v>
      </c>
      <c r="G1862" s="3">
        <v>1.17434411554873</v>
      </c>
      <c r="H1862" s="3">
        <v>20.038539999999902</v>
      </c>
      <c r="I1862" s="3">
        <v>2.6141598380637601</v>
      </c>
      <c r="J1862" s="3">
        <v>4.0131578947368398</v>
      </c>
      <c r="K1862" s="3">
        <v>17.448169999999902</v>
      </c>
      <c r="L1862" s="3">
        <v>24.90625</v>
      </c>
      <c r="M1862" s="3">
        <v>0.95061254374789395</v>
      </c>
      <c r="N1862" s="3">
        <v>1.4810998189142199</v>
      </c>
      <c r="O1862" s="3">
        <v>3.3555868135779798</v>
      </c>
      <c r="P1862" s="3">
        <v>1.0467920513750799</v>
      </c>
      <c r="Q1862" s="4">
        <v>608</v>
      </c>
      <c r="R1862" s="3">
        <v>13.529500000000001</v>
      </c>
      <c r="S1862" s="3">
        <v>1.2292940857355199</v>
      </c>
      <c r="T1862" s="3">
        <v>0.74057184971937096</v>
      </c>
      <c r="U1862" s="3">
        <v>14.19365</v>
      </c>
      <c r="V1862" s="3">
        <v>0.77904699931644605</v>
      </c>
    </row>
    <row r="1863" spans="1:22" x14ac:dyDescent="0.3">
      <c r="A1863" s="4">
        <v>9669</v>
      </c>
      <c r="B1863" s="52" t="s">
        <v>4</v>
      </c>
      <c r="C1863" s="52" t="str">
        <f t="shared" si="29"/>
        <v>Angiospermae</v>
      </c>
      <c r="D1863" s="3">
        <v>3.67861023093965</v>
      </c>
      <c r="E1863" s="3">
        <v>4.2265915969805503</v>
      </c>
      <c r="F1863" s="3">
        <v>15.47245</v>
      </c>
      <c r="G1863" s="3">
        <v>1.1204531279790799</v>
      </c>
      <c r="H1863" s="3">
        <v>19.199860000000001</v>
      </c>
      <c r="I1863" s="3">
        <v>2.6176112289111302</v>
      </c>
      <c r="J1863" s="3">
        <v>3.9683615819209002</v>
      </c>
      <c r="K1863" s="3">
        <v>17.336154999999899</v>
      </c>
      <c r="L1863" s="3">
        <v>25.847999999999999</v>
      </c>
      <c r="M1863" s="3">
        <v>0.99514193640320703</v>
      </c>
      <c r="N1863" s="3">
        <v>1.4408792429325099</v>
      </c>
      <c r="O1863" s="3">
        <v>3.6607393084899398</v>
      </c>
      <c r="P1863" s="3">
        <v>1.0745671072712699</v>
      </c>
      <c r="Q1863" s="4">
        <v>885</v>
      </c>
      <c r="R1863" s="3">
        <v>13.3250999999999</v>
      </c>
      <c r="S1863" s="3">
        <v>1.2040020765655399</v>
      </c>
      <c r="T1863" s="3">
        <v>0.71157612918465896</v>
      </c>
      <c r="U1863" s="3">
        <v>14.398774999999899</v>
      </c>
      <c r="V1863" s="3">
        <v>0.71504988701063699</v>
      </c>
    </row>
    <row r="1864" spans="1:22" x14ac:dyDescent="0.3">
      <c r="A1864" s="4">
        <v>9678</v>
      </c>
      <c r="B1864" s="52" t="s">
        <v>4</v>
      </c>
      <c r="C1864" s="52" t="str">
        <f t="shared" si="29"/>
        <v>Angiospermae</v>
      </c>
      <c r="D1864" s="3">
        <v>3.8103813408706499</v>
      </c>
      <c r="E1864" s="3">
        <v>3.5472040173573798</v>
      </c>
      <c r="F1864" s="3">
        <v>13.5162</v>
      </c>
      <c r="G1864" s="3">
        <v>1.1897112354063999</v>
      </c>
      <c r="H1864" s="3">
        <v>18.644549999999999</v>
      </c>
      <c r="I1864" s="3">
        <v>2.7716175301114001</v>
      </c>
      <c r="J1864" s="3">
        <v>3.53259141494435</v>
      </c>
      <c r="K1864" s="3">
        <v>16.080375</v>
      </c>
      <c r="L1864" s="3">
        <v>28.702970297029701</v>
      </c>
      <c r="M1864" s="3">
        <v>1</v>
      </c>
      <c r="N1864" s="3">
        <v>1.41533410509934</v>
      </c>
      <c r="O1864" s="3">
        <v>3.8103813408706499</v>
      </c>
      <c r="P1864" s="3">
        <v>1.0128496465832</v>
      </c>
      <c r="Q1864" s="4">
        <v>629</v>
      </c>
      <c r="R1864" s="3">
        <v>13.173249999999999</v>
      </c>
      <c r="S1864" s="3">
        <v>1.2049986043174301</v>
      </c>
      <c r="T1864" s="3">
        <v>0.72738586565671604</v>
      </c>
      <c r="U1864" s="3">
        <v>13.344725</v>
      </c>
      <c r="V1864" s="3">
        <v>0.72738586565671604</v>
      </c>
    </row>
    <row r="1865" spans="1:22" x14ac:dyDescent="0.3">
      <c r="A1865" s="4">
        <v>9695</v>
      </c>
      <c r="B1865" s="52" t="s">
        <v>4</v>
      </c>
      <c r="C1865" s="52" t="str">
        <f t="shared" si="29"/>
        <v>Angiospermae</v>
      </c>
      <c r="D1865" s="3">
        <v>3.6830339349471402</v>
      </c>
      <c r="E1865" s="3">
        <v>3.9744906328223402</v>
      </c>
      <c r="F1865" s="3">
        <v>15.022599999999899</v>
      </c>
      <c r="G1865" s="3">
        <v>1.1137472874202801</v>
      </c>
      <c r="H1865" s="3">
        <v>18.440159999999999</v>
      </c>
      <c r="I1865" s="3">
        <v>2.0503002228274201</v>
      </c>
      <c r="J1865" s="3">
        <v>3.2971962616822399</v>
      </c>
      <c r="K1865" s="3">
        <v>16.731379999999898</v>
      </c>
      <c r="L1865" s="3">
        <v>29.6448598130841</v>
      </c>
      <c r="M1865" s="3">
        <v>1.02626118980833</v>
      </c>
      <c r="N1865" s="3">
        <v>1.3997601299549101</v>
      </c>
      <c r="O1865" s="3">
        <v>3.77975478818332</v>
      </c>
      <c r="P1865" s="3">
        <v>1.06556865415443</v>
      </c>
      <c r="Q1865" s="4">
        <v>535</v>
      </c>
      <c r="R1865" s="3">
        <v>13.1738</v>
      </c>
      <c r="S1865" s="3">
        <v>1.1867741981245801</v>
      </c>
      <c r="T1865" s="3">
        <v>0.55668784459811105</v>
      </c>
      <c r="U1865" s="3">
        <v>14.0982</v>
      </c>
      <c r="V1865" s="3">
        <v>0.54244265507310097</v>
      </c>
    </row>
    <row r="1866" spans="1:22" x14ac:dyDescent="0.3">
      <c r="A1866" s="4">
        <v>9732</v>
      </c>
      <c r="B1866" s="52" t="s">
        <v>4</v>
      </c>
      <c r="C1866" s="52" t="str">
        <f t="shared" si="29"/>
        <v>Angiospermae</v>
      </c>
      <c r="D1866" s="3">
        <v>1.19697877387249</v>
      </c>
      <c r="E1866" s="3">
        <v>8.8786213905992994</v>
      </c>
      <c r="F1866" s="3">
        <v>12.6853</v>
      </c>
      <c r="G1866" s="3">
        <v>1.15131687859175</v>
      </c>
      <c r="H1866" s="3">
        <v>16.5243</v>
      </c>
      <c r="I1866" s="3">
        <v>0.67195745269110696</v>
      </c>
      <c r="J1866" s="3">
        <v>3.29577464788732</v>
      </c>
      <c r="K1866" s="3">
        <v>14.604799999999999</v>
      </c>
      <c r="L1866" s="3">
        <v>20.0422535211267</v>
      </c>
      <c r="M1866" s="3">
        <v>1.19362733672758</v>
      </c>
      <c r="N1866" s="3">
        <v>1.36322237346863</v>
      </c>
      <c r="O1866" s="3">
        <v>1.42874658597687</v>
      </c>
      <c r="P1866" s="3">
        <v>1.0227276391957001</v>
      </c>
      <c r="Q1866" s="4">
        <v>71</v>
      </c>
      <c r="R1866" s="3">
        <v>12.121499999999999</v>
      </c>
      <c r="S1866" s="3">
        <v>1.1774835932083101</v>
      </c>
      <c r="T1866" s="3">
        <v>0.56137791860516595</v>
      </c>
      <c r="U1866" s="3">
        <v>12.4034</v>
      </c>
      <c r="V1866" s="3">
        <v>0.47031255177535197</v>
      </c>
    </row>
    <row r="1867" spans="1:22" x14ac:dyDescent="0.3">
      <c r="A1867" s="4">
        <v>9767</v>
      </c>
      <c r="B1867" s="52" t="s">
        <v>4</v>
      </c>
      <c r="C1867" s="52" t="str">
        <f t="shared" si="29"/>
        <v>Angiospermae</v>
      </c>
      <c r="D1867" s="3">
        <v>2.6258407053262398</v>
      </c>
      <c r="E1867" s="3">
        <v>5.66680646823737</v>
      </c>
      <c r="F1867" s="3">
        <v>13.952450000000001</v>
      </c>
      <c r="G1867" s="3">
        <v>1.09084533540704</v>
      </c>
      <c r="H1867" s="3">
        <v>16.487479999999898</v>
      </c>
      <c r="I1867" s="3">
        <v>1.76297428625529</v>
      </c>
      <c r="J1867" s="3">
        <v>3.02316602316602</v>
      </c>
      <c r="K1867" s="3">
        <v>15.219965</v>
      </c>
      <c r="L1867" s="3">
        <v>34.150579150579098</v>
      </c>
      <c r="M1867" s="3">
        <v>0.93765638974049503</v>
      </c>
      <c r="N1867" s="3">
        <v>1.2484273015007601</v>
      </c>
      <c r="O1867" s="3">
        <v>2.4621363157898299</v>
      </c>
      <c r="P1867" s="3">
        <v>1.0274623007800301</v>
      </c>
      <c r="Q1867" s="4">
        <v>259</v>
      </c>
      <c r="R1867" s="3">
        <v>13.2066</v>
      </c>
      <c r="S1867" s="3">
        <v>1.12080245811248</v>
      </c>
      <c r="T1867" s="3">
        <v>0.67139422535391602</v>
      </c>
      <c r="U1867" s="3">
        <v>13.579525</v>
      </c>
      <c r="V1867" s="3">
        <v>0.71603439458214502</v>
      </c>
    </row>
    <row r="1868" spans="1:22" x14ac:dyDescent="0.3">
      <c r="A1868" s="4">
        <v>9775</v>
      </c>
      <c r="B1868" s="52" t="s">
        <v>4</v>
      </c>
      <c r="C1868" s="52" t="str">
        <f t="shared" si="29"/>
        <v>Angiospermae</v>
      </c>
      <c r="D1868" s="3">
        <v>3.1763599708105499</v>
      </c>
      <c r="E1868" s="3">
        <v>4.0615817490050397</v>
      </c>
      <c r="F1868" s="3">
        <v>13.9229</v>
      </c>
      <c r="G1868" s="3">
        <v>1.1339024197545</v>
      </c>
      <c r="H1868" s="3">
        <v>17.651520000000001</v>
      </c>
      <c r="I1868" s="3">
        <v>2.8218058392698699</v>
      </c>
      <c r="J1868" s="3">
        <v>3.0798479087452399</v>
      </c>
      <c r="K1868" s="3">
        <v>15.78721</v>
      </c>
      <c r="L1868" s="3">
        <v>27.049429657794601</v>
      </c>
      <c r="M1868" s="3">
        <v>1.0792070921365</v>
      </c>
      <c r="N1868" s="3">
        <v>1.3770884693399901</v>
      </c>
      <c r="O1868" s="3">
        <v>3.4279502076772501</v>
      </c>
      <c r="P1868" s="3">
        <v>1.04131872898817</v>
      </c>
      <c r="Q1868" s="4">
        <v>263</v>
      </c>
      <c r="R1868" s="3">
        <v>12.818</v>
      </c>
      <c r="S1868" s="3">
        <v>1.1807538265353801</v>
      </c>
      <c r="T1868" s="3">
        <v>0.88837721958503002</v>
      </c>
      <c r="U1868" s="3">
        <v>13.37045</v>
      </c>
      <c r="V1868" s="3">
        <v>0.82317585388204895</v>
      </c>
    </row>
    <row r="1869" spans="1:22" x14ac:dyDescent="0.3">
      <c r="A1869" s="4">
        <v>9783</v>
      </c>
      <c r="B1869" s="52" t="s">
        <v>4</v>
      </c>
      <c r="C1869" s="52" t="str">
        <f t="shared" si="29"/>
        <v>Angiospermae</v>
      </c>
      <c r="D1869" s="3">
        <v>3.1767732905111599</v>
      </c>
      <c r="E1869" s="3">
        <v>4.5798839027915603</v>
      </c>
      <c r="F1869" s="3">
        <v>14.3043</v>
      </c>
      <c r="G1869" s="3">
        <v>1.1165366358367701</v>
      </c>
      <c r="H1869" s="3">
        <v>17.638249999999999</v>
      </c>
      <c r="I1869" s="3">
        <v>2.34002214905192</v>
      </c>
      <c r="J1869" s="3">
        <v>3.53521126760563</v>
      </c>
      <c r="K1869" s="3">
        <v>15.971275</v>
      </c>
      <c r="L1869" s="3">
        <v>26.821596244131399</v>
      </c>
      <c r="M1869" s="3">
        <v>0.98316388762679496</v>
      </c>
      <c r="N1869" s="3">
        <v>1.3374469214437299</v>
      </c>
      <c r="O1869" s="3">
        <v>3.12328877840792</v>
      </c>
      <c r="P1869" s="3">
        <v>1.0406040964197201</v>
      </c>
      <c r="Q1869" s="4">
        <v>426</v>
      </c>
      <c r="R1869" s="3">
        <v>13.188000000000001</v>
      </c>
      <c r="S1869" s="3">
        <v>1.1618725970544399</v>
      </c>
      <c r="T1869" s="3">
        <v>0.73660344477254003</v>
      </c>
      <c r="U1869" s="3">
        <v>13.74615</v>
      </c>
      <c r="V1869" s="3">
        <v>0.74921735230795194</v>
      </c>
    </row>
    <row r="1870" spans="1:22" x14ac:dyDescent="0.3">
      <c r="A1870" s="4">
        <v>9798</v>
      </c>
      <c r="B1870" s="52" t="s">
        <v>4</v>
      </c>
      <c r="C1870" s="52" t="str">
        <f t="shared" si="29"/>
        <v>Angiospermae</v>
      </c>
      <c r="D1870" s="3">
        <v>1.2320598422609199</v>
      </c>
      <c r="E1870" s="3">
        <v>10.041435955981701</v>
      </c>
      <c r="F1870" s="3">
        <v>12.371649999999899</v>
      </c>
      <c r="G1870" s="3">
        <v>1.1211721961096499</v>
      </c>
      <c r="H1870" s="3">
        <v>15.36985</v>
      </c>
      <c r="I1870" s="3">
        <v>1.4938006316091199</v>
      </c>
      <c r="J1870" s="3">
        <v>3.3020833333333299</v>
      </c>
      <c r="K1870" s="3">
        <v>13.870749999999999</v>
      </c>
      <c r="L1870" s="3">
        <v>25.8333333333333</v>
      </c>
      <c r="M1870" s="3">
        <v>1</v>
      </c>
      <c r="N1870" s="3">
        <v>1.2466926227846</v>
      </c>
      <c r="O1870" s="3">
        <v>1.2320598422609199</v>
      </c>
      <c r="P1870" s="3">
        <v>1.00174695295372</v>
      </c>
      <c r="Q1870" s="4">
        <v>96</v>
      </c>
      <c r="R1870" s="3">
        <v>12.3285</v>
      </c>
      <c r="S1870" s="3">
        <v>1.12313083118928</v>
      </c>
      <c r="T1870" s="3">
        <v>1.2124416204231501</v>
      </c>
      <c r="U1870" s="3">
        <v>12.350075</v>
      </c>
      <c r="V1870" s="3">
        <v>1.2124416204231501</v>
      </c>
    </row>
    <row r="1871" spans="1:22" x14ac:dyDescent="0.3">
      <c r="A1871" s="4">
        <v>9818</v>
      </c>
      <c r="B1871" s="52" t="s">
        <v>4</v>
      </c>
      <c r="C1871" s="52" t="str">
        <f t="shared" si="29"/>
        <v>Angiospermae</v>
      </c>
      <c r="D1871" s="3">
        <v>3.42674374722609</v>
      </c>
      <c r="E1871" s="3">
        <v>4.9477242954981699</v>
      </c>
      <c r="F1871" s="3">
        <v>14.071249999999999</v>
      </c>
      <c r="G1871" s="3">
        <v>1.1414319978679901</v>
      </c>
      <c r="H1871" s="3">
        <v>18.051500000000001</v>
      </c>
      <c r="I1871" s="3">
        <v>2.7397018901950299</v>
      </c>
      <c r="J1871" s="3">
        <v>3.6422594142259399</v>
      </c>
      <c r="K1871" s="3">
        <v>16.061375000000002</v>
      </c>
      <c r="L1871" s="3">
        <v>27.366108786610798</v>
      </c>
      <c r="M1871" s="3">
        <v>0.82993782608293298</v>
      </c>
      <c r="N1871" s="3">
        <v>1.4420492173239201</v>
      </c>
      <c r="O1871" s="3">
        <v>2.8439842561161099</v>
      </c>
      <c r="P1871" s="3">
        <v>1.0584184556135501</v>
      </c>
      <c r="Q1871" s="4">
        <v>478</v>
      </c>
      <c r="R1871" s="3">
        <v>12.517950000000001</v>
      </c>
      <c r="S1871" s="3">
        <v>1.2081126923713299</v>
      </c>
      <c r="T1871" s="3">
        <v>0.79950591356963296</v>
      </c>
      <c r="U1871" s="3">
        <v>13.294600000000001</v>
      </c>
      <c r="V1871" s="3">
        <v>0.96333229844827095</v>
      </c>
    </row>
    <row r="1872" spans="1:22" x14ac:dyDescent="0.3">
      <c r="A1872" s="4">
        <v>9835</v>
      </c>
      <c r="B1872" s="52" t="s">
        <v>4</v>
      </c>
      <c r="C1872" s="52" t="str">
        <f t="shared" si="29"/>
        <v>Angiospermae</v>
      </c>
      <c r="D1872" s="3">
        <v>4.1887106635937901</v>
      </c>
      <c r="E1872" s="3">
        <v>4.83164742600826</v>
      </c>
      <c r="F1872" s="3">
        <v>14.146799999999899</v>
      </c>
      <c r="G1872" s="3">
        <v>1.1185586139621599</v>
      </c>
      <c r="H1872" s="3">
        <v>17.501249999999999</v>
      </c>
      <c r="I1872" s="3">
        <v>2.7210546161881002</v>
      </c>
      <c r="J1872" s="3">
        <v>3.5035971223021498</v>
      </c>
      <c r="K1872" s="3">
        <v>15.824024999999899</v>
      </c>
      <c r="L1872" s="3">
        <v>28.2163461538461</v>
      </c>
      <c r="M1872" s="3">
        <v>0.69900875593422196</v>
      </c>
      <c r="N1872" s="3">
        <v>1.36651115579066</v>
      </c>
      <c r="O1872" s="3">
        <v>2.9279454299271102</v>
      </c>
      <c r="P1872" s="3">
        <v>1.0496975408148299</v>
      </c>
      <c r="Q1872" s="4">
        <v>417</v>
      </c>
      <c r="R1872" s="3">
        <v>12.80725</v>
      </c>
      <c r="S1872" s="3">
        <v>1.17414822633333</v>
      </c>
      <c r="T1872" s="3">
        <v>0.64961627448707904</v>
      </c>
      <c r="U1872" s="3">
        <v>13.477024999999999</v>
      </c>
      <c r="V1872" s="3">
        <v>0.92933925215124102</v>
      </c>
    </row>
    <row r="1873" spans="1:22" x14ac:dyDescent="0.3">
      <c r="A1873" s="4">
        <v>9850</v>
      </c>
      <c r="B1873" s="52" t="s">
        <v>4</v>
      </c>
      <c r="C1873" s="52" t="str">
        <f t="shared" si="29"/>
        <v>Angiospermae</v>
      </c>
      <c r="D1873" s="3">
        <v>3.5734724103383599</v>
      </c>
      <c r="E1873" s="3">
        <v>4.8862856886578303</v>
      </c>
      <c r="F1873" s="3">
        <v>14.457000000000001</v>
      </c>
      <c r="G1873" s="3">
        <v>1.0968223006156099</v>
      </c>
      <c r="H1873" s="3">
        <v>17.256519999999998</v>
      </c>
      <c r="I1873" s="3">
        <v>2.2503686388076898</v>
      </c>
      <c r="J1873" s="3">
        <v>3.4027397260273902</v>
      </c>
      <c r="K1873" s="3">
        <v>15.85676</v>
      </c>
      <c r="L1873" s="3">
        <v>29.528767123287601</v>
      </c>
      <c r="M1873" s="3">
        <v>0.827959115949922</v>
      </c>
      <c r="N1873" s="3">
        <v>1.3309259744867199</v>
      </c>
      <c r="O1873" s="3">
        <v>2.9586890577351901</v>
      </c>
      <c r="P1873" s="3">
        <v>1.0543781087270401</v>
      </c>
      <c r="Q1873" s="4">
        <v>365</v>
      </c>
      <c r="R1873" s="3">
        <v>12.9658</v>
      </c>
      <c r="S1873" s="3">
        <v>1.15646542293274</v>
      </c>
      <c r="T1873" s="3">
        <v>0.629742832852769</v>
      </c>
      <c r="U1873" s="3">
        <v>13.711399999999999</v>
      </c>
      <c r="V1873" s="3">
        <v>0.76059653275302197</v>
      </c>
    </row>
    <row r="1874" spans="1:22" x14ac:dyDescent="0.3">
      <c r="A1874" s="4">
        <v>9861</v>
      </c>
      <c r="B1874" s="52" t="s">
        <v>4</v>
      </c>
      <c r="C1874" s="52" t="str">
        <f t="shared" si="29"/>
        <v>Angiospermae</v>
      </c>
      <c r="D1874" s="3">
        <v>3.24335855647697</v>
      </c>
      <c r="E1874" s="3">
        <v>3.8181871613515201</v>
      </c>
      <c r="F1874" s="3">
        <v>12.383749999999999</v>
      </c>
      <c r="G1874" s="3">
        <v>1.1860054506914299</v>
      </c>
      <c r="H1874" s="3">
        <v>16.990639999999999</v>
      </c>
      <c r="I1874" s="3">
        <v>3.2277525784023999</v>
      </c>
      <c r="J1874" s="3">
        <v>3.6666666666666599</v>
      </c>
      <c r="K1874" s="3">
        <v>14.687194999999999</v>
      </c>
      <c r="L1874" s="3">
        <v>30.317948717948699</v>
      </c>
      <c r="M1874" s="3">
        <v>1</v>
      </c>
      <c r="N1874" s="3">
        <v>1.42792886677648</v>
      </c>
      <c r="O1874" s="3">
        <v>3.24335855647697</v>
      </c>
      <c r="P1874" s="3">
        <v>1.01997113153272</v>
      </c>
      <c r="Q1874" s="4">
        <v>585</v>
      </c>
      <c r="R1874" s="3">
        <v>11.8988</v>
      </c>
      <c r="S1874" s="3">
        <v>1.2096913215457099</v>
      </c>
      <c r="T1874" s="3">
        <v>0.99518832783892897</v>
      </c>
      <c r="U1874" s="3">
        <v>12.141275</v>
      </c>
      <c r="V1874" s="3">
        <v>0.99518832783892897</v>
      </c>
    </row>
    <row r="1875" spans="1:22" x14ac:dyDescent="0.3">
      <c r="A1875" s="4">
        <v>9890</v>
      </c>
      <c r="B1875" s="52" t="s">
        <v>4</v>
      </c>
      <c r="C1875" s="52" t="str">
        <f t="shared" si="29"/>
        <v>Angiospermae</v>
      </c>
      <c r="D1875" s="3">
        <v>3.03980094281571</v>
      </c>
      <c r="E1875" s="3">
        <v>4.3318307589586302</v>
      </c>
      <c r="F1875" s="3">
        <v>13.965249999999999</v>
      </c>
      <c r="G1875" s="3">
        <v>1.1374894828234301</v>
      </c>
      <c r="H1875" s="3">
        <v>17.805399999999999</v>
      </c>
      <c r="I1875" s="3">
        <v>2.44414584237727</v>
      </c>
      <c r="J1875" s="3">
        <v>3.42036553524804</v>
      </c>
      <c r="K1875" s="3">
        <v>15.885325</v>
      </c>
      <c r="L1875" s="3">
        <v>30.6902887139107</v>
      </c>
      <c r="M1875" s="3">
        <v>1.0605522960765299</v>
      </c>
      <c r="N1875" s="3">
        <v>1.3494050776809301</v>
      </c>
      <c r="O1875" s="3">
        <v>3.2238678695187999</v>
      </c>
      <c r="P1875" s="3">
        <v>1.0283594591360501</v>
      </c>
      <c r="Q1875" s="4">
        <v>383</v>
      </c>
      <c r="R1875" s="3">
        <v>13.195</v>
      </c>
      <c r="S1875" s="3">
        <v>1.1697480693292499</v>
      </c>
      <c r="T1875" s="3">
        <v>0.80404799141660399</v>
      </c>
      <c r="U1875" s="3">
        <v>13.580125000000001</v>
      </c>
      <c r="V1875" s="3">
        <v>0.75814082378695302</v>
      </c>
    </row>
    <row r="1876" spans="1:22" x14ac:dyDescent="0.3">
      <c r="A1876" s="4">
        <v>9902</v>
      </c>
      <c r="B1876" s="52" t="s">
        <v>4</v>
      </c>
      <c r="C1876" s="52" t="str">
        <f t="shared" si="29"/>
        <v>Angiospermae</v>
      </c>
      <c r="D1876" s="3">
        <v>2.8107387888794202</v>
      </c>
      <c r="E1876" s="3">
        <v>5.12931470399033</v>
      </c>
      <c r="F1876" s="3">
        <v>14.10125</v>
      </c>
      <c r="G1876" s="3">
        <v>1.1475755695417</v>
      </c>
      <c r="H1876" s="3">
        <v>18.263249999999999</v>
      </c>
      <c r="I1876" s="3">
        <v>1.74435706951602</v>
      </c>
      <c r="J1876" s="3">
        <v>3.7629107981220602</v>
      </c>
      <c r="K1876" s="3">
        <v>16.18225</v>
      </c>
      <c r="L1876" s="3">
        <v>25.8661971830985</v>
      </c>
      <c r="M1876" s="3">
        <v>0.978087659730974</v>
      </c>
      <c r="N1876" s="3">
        <v>1.4599212614160899</v>
      </c>
      <c r="O1876" s="3">
        <v>2.7491489241301501</v>
      </c>
      <c r="P1876" s="3">
        <v>1.05980609522377</v>
      </c>
      <c r="Q1876" s="4">
        <v>426</v>
      </c>
      <c r="R1876" s="3">
        <v>12.50975</v>
      </c>
      <c r="S1876" s="3">
        <v>1.2162075833302</v>
      </c>
      <c r="T1876" s="3">
        <v>0.62060447467317104</v>
      </c>
      <c r="U1876" s="3">
        <v>13.3055</v>
      </c>
      <c r="V1876" s="3">
        <v>0.63450803054183302</v>
      </c>
    </row>
    <row r="1877" spans="1:22" x14ac:dyDescent="0.3">
      <c r="A1877" s="4">
        <v>9920</v>
      </c>
      <c r="B1877" s="52" t="s">
        <v>4</v>
      </c>
      <c r="C1877" s="52" t="str">
        <f t="shared" si="29"/>
        <v>Angiospermae</v>
      </c>
      <c r="D1877" s="3">
        <v>5.22837294815404</v>
      </c>
      <c r="E1877" s="3">
        <v>2.4564704237977502</v>
      </c>
      <c r="F1877" s="3">
        <v>12.544750000000001</v>
      </c>
      <c r="G1877" s="3">
        <v>1.22510651866318</v>
      </c>
      <c r="H1877" s="3">
        <v>18.192559999999901</v>
      </c>
      <c r="I1877" s="3">
        <v>3.4490198984762501</v>
      </c>
      <c r="J1877" s="3">
        <v>3.6942328618063098</v>
      </c>
      <c r="K1877" s="3">
        <v>15.368654999999899</v>
      </c>
      <c r="L1877" s="3">
        <v>28.8639825897714</v>
      </c>
      <c r="M1877" s="3">
        <v>0.97675110757163097</v>
      </c>
      <c r="N1877" s="3">
        <v>1.5685675363418401</v>
      </c>
      <c r="O1877" s="3">
        <v>5.1068190679070202</v>
      </c>
      <c r="P1877" s="3">
        <v>1.0392060622252</v>
      </c>
      <c r="Q1877" s="4">
        <v>919</v>
      </c>
      <c r="R1877" s="3">
        <v>11.5982</v>
      </c>
      <c r="S1877" s="3">
        <v>1.2731381210663899</v>
      </c>
      <c r="T1877" s="3">
        <v>0.65967365615989104</v>
      </c>
      <c r="U1877" s="3">
        <v>12.071475</v>
      </c>
      <c r="V1877" s="3">
        <v>0.67537538585438694</v>
      </c>
    </row>
    <row r="1878" spans="1:22" x14ac:dyDescent="0.3">
      <c r="A1878" s="4">
        <v>9959</v>
      </c>
      <c r="B1878" s="52" t="s">
        <v>4</v>
      </c>
      <c r="C1878" s="52" t="str">
        <f t="shared" si="29"/>
        <v>Angiospermae</v>
      </c>
      <c r="D1878" s="3">
        <v>4.0136177950511103</v>
      </c>
      <c r="E1878" s="3">
        <v>3.61930468440395</v>
      </c>
      <c r="F1878" s="3">
        <v>13.088299999999901</v>
      </c>
      <c r="G1878" s="3">
        <v>1.17018482155818</v>
      </c>
      <c r="H1878" s="3">
        <v>17.54316</v>
      </c>
      <c r="I1878" s="3">
        <v>2.9923304249104601</v>
      </c>
      <c r="J1878" s="3">
        <v>3.7428940568475402</v>
      </c>
      <c r="K1878" s="3">
        <v>15.31573</v>
      </c>
      <c r="L1878" s="3">
        <v>27.2379713914174</v>
      </c>
      <c r="M1878" s="3">
        <v>0.90099438102866503</v>
      </c>
      <c r="N1878" s="3">
        <v>1.4935433339009001</v>
      </c>
      <c r="O1878" s="3">
        <v>3.6162470809377099</v>
      </c>
      <c r="P1878" s="3">
        <v>1.0540502450240099</v>
      </c>
      <c r="Q1878" s="4">
        <v>774</v>
      </c>
      <c r="R1878" s="3">
        <v>11.746</v>
      </c>
      <c r="S1878" s="3">
        <v>1.2334335978867901</v>
      </c>
      <c r="T1878" s="3">
        <v>0.74554443838675399</v>
      </c>
      <c r="U1878" s="3">
        <v>12.417149999999999</v>
      </c>
      <c r="V1878" s="3">
        <v>0.82746846604699797</v>
      </c>
    </row>
    <row r="1879" spans="1:22" x14ac:dyDescent="0.3">
      <c r="A1879" s="4">
        <v>9960</v>
      </c>
      <c r="B1879" s="52" t="s">
        <v>4</v>
      </c>
      <c r="C1879" s="52" t="str">
        <f t="shared" si="29"/>
        <v>Angiospermae</v>
      </c>
      <c r="D1879" s="3">
        <v>2.8629935485902198</v>
      </c>
      <c r="E1879" s="3">
        <v>5.2001024178288997</v>
      </c>
      <c r="F1879" s="3">
        <v>13.5461499999999</v>
      </c>
      <c r="G1879" s="3">
        <v>1.09431646630223</v>
      </c>
      <c r="H1879" s="3">
        <v>16.101400000000002</v>
      </c>
      <c r="I1879" s="3">
        <v>2.3064387791197798</v>
      </c>
      <c r="J1879" s="3">
        <v>3.7823129251700598</v>
      </c>
      <c r="K1879" s="3">
        <v>14.823774999999999</v>
      </c>
      <c r="L1879" s="3">
        <v>26.521541950113299</v>
      </c>
      <c r="M1879" s="3">
        <v>0.90987894139189396</v>
      </c>
      <c r="N1879" s="3">
        <v>1.4412280701754301</v>
      </c>
      <c r="O1879" s="3">
        <v>2.6049775392030901</v>
      </c>
      <c r="P1879" s="3">
        <v>1.09604885478888</v>
      </c>
      <c r="Q1879" s="4">
        <v>441</v>
      </c>
      <c r="R1879" s="3">
        <v>11.172000000000001</v>
      </c>
      <c r="S1879" s="3">
        <v>1.1994243096671799</v>
      </c>
      <c r="T1879" s="3">
        <v>0.80560390373757695</v>
      </c>
      <c r="U1879" s="3">
        <v>12.359075000000001</v>
      </c>
      <c r="V1879" s="3">
        <v>0.88539680070537596</v>
      </c>
    </row>
    <row r="1880" spans="1:22" x14ac:dyDescent="0.3">
      <c r="A1880" s="4">
        <v>10001</v>
      </c>
      <c r="B1880" s="52" t="s">
        <v>4</v>
      </c>
      <c r="C1880" s="52" t="str">
        <f t="shared" si="29"/>
        <v>Angiospermae</v>
      </c>
      <c r="D1880" s="3">
        <v>5.1725933139606601</v>
      </c>
      <c r="E1880" s="3">
        <v>2.9081847032085202</v>
      </c>
      <c r="F1880" s="3">
        <v>13.785500000000001</v>
      </c>
      <c r="G1880" s="3">
        <v>1.14750861412353</v>
      </c>
      <c r="H1880" s="3">
        <v>17.852460000000001</v>
      </c>
      <c r="I1880" s="3">
        <v>3.8054270733173601</v>
      </c>
      <c r="J1880" s="3">
        <v>3.9134199134199101</v>
      </c>
      <c r="K1880" s="3">
        <v>15.81898</v>
      </c>
      <c r="L1880" s="3">
        <v>26.152380952380899</v>
      </c>
      <c r="M1880" s="3">
        <v>0.91641502858510504</v>
      </c>
      <c r="N1880" s="3">
        <v>1.53490327572865</v>
      </c>
      <c r="O1880" s="3">
        <v>4.7402422496723799</v>
      </c>
      <c r="P1880" s="3">
        <v>1.0847677689689701</v>
      </c>
      <c r="Q1880" s="4">
        <v>1155</v>
      </c>
      <c r="R1880" s="3">
        <v>11.631</v>
      </c>
      <c r="S1880" s="3">
        <v>1.24478035921547</v>
      </c>
      <c r="T1880" s="3">
        <v>0.73569036696672696</v>
      </c>
      <c r="U1880" s="3">
        <v>12.70825</v>
      </c>
      <c r="V1880" s="3">
        <v>0.80279168719285698</v>
      </c>
    </row>
    <row r="1881" spans="1:22" x14ac:dyDescent="0.3">
      <c r="A1881" s="4">
        <v>10036</v>
      </c>
      <c r="B1881" s="52" t="s">
        <v>4</v>
      </c>
      <c r="C1881" s="52" t="str">
        <f t="shared" si="29"/>
        <v>Angiospermae</v>
      </c>
      <c r="D1881" s="3">
        <v>2.4039189192449002</v>
      </c>
      <c r="E1881" s="3">
        <v>4.5157356705070297</v>
      </c>
      <c r="F1881" s="3">
        <v>11.1005</v>
      </c>
      <c r="G1881" s="3">
        <v>1.13875861447682</v>
      </c>
      <c r="H1881" s="3">
        <v>14.18108</v>
      </c>
      <c r="I1881" s="3">
        <v>1.5679596589620299</v>
      </c>
      <c r="J1881" s="3">
        <v>3.0313901345291399</v>
      </c>
      <c r="K1881" s="3">
        <v>12.640790000000001</v>
      </c>
      <c r="L1881" s="3">
        <v>29.0358744394618</v>
      </c>
      <c r="M1881" s="3">
        <v>1.0225727452267399</v>
      </c>
      <c r="N1881" s="3">
        <v>1.3651931148677201</v>
      </c>
      <c r="O1881" s="3">
        <v>2.4581819685547699</v>
      </c>
      <c r="P1881" s="3">
        <v>1.0331765023431501</v>
      </c>
      <c r="Q1881" s="4">
        <v>223</v>
      </c>
      <c r="R1881" s="3">
        <v>10.3875999999999</v>
      </c>
      <c r="S1881" s="3">
        <v>1.1765386423183</v>
      </c>
      <c r="T1881" s="3">
        <v>0.652251474211343</v>
      </c>
      <c r="U1881" s="3">
        <v>10.74405</v>
      </c>
      <c r="V1881" s="3">
        <v>0.63785337254095598</v>
      </c>
    </row>
    <row r="1882" spans="1:22" x14ac:dyDescent="0.3">
      <c r="A1882" s="4">
        <v>10088</v>
      </c>
      <c r="B1882" s="52" t="s">
        <v>4</v>
      </c>
      <c r="C1882" s="52" t="str">
        <f t="shared" si="29"/>
        <v>Angiospermae</v>
      </c>
      <c r="D1882" s="3">
        <v>4.11025434261777</v>
      </c>
      <c r="E1882" s="3">
        <v>3.5632831399606602</v>
      </c>
      <c r="F1882" s="3">
        <v>14.646000000000001</v>
      </c>
      <c r="G1882" s="3">
        <v>1.2306486412672399</v>
      </c>
      <c r="H1882" s="3">
        <v>21.402159999999999</v>
      </c>
      <c r="I1882" s="3">
        <v>4.2792589449796301</v>
      </c>
      <c r="J1882" s="3">
        <v>3.56737588652482</v>
      </c>
      <c r="K1882" s="3">
        <v>18.024080000000001</v>
      </c>
      <c r="L1882" s="3">
        <v>43.385650224215198</v>
      </c>
      <c r="M1882" s="3">
        <v>1</v>
      </c>
      <c r="N1882" s="3">
        <v>1.5504766872410101</v>
      </c>
      <c r="O1882" s="3">
        <v>4.11025434261777</v>
      </c>
      <c r="P1882" s="3">
        <v>1.0296102581407101</v>
      </c>
      <c r="Q1882" s="4">
        <v>706</v>
      </c>
      <c r="R1882" s="3">
        <v>13.803599999999999</v>
      </c>
      <c r="S1882" s="3">
        <v>1.26708846521567</v>
      </c>
      <c r="T1882" s="3">
        <v>1.04111779667976</v>
      </c>
      <c r="U1882" s="3">
        <v>14.2248</v>
      </c>
      <c r="V1882" s="3">
        <v>1.04111779667976</v>
      </c>
    </row>
    <row r="1883" spans="1:22" x14ac:dyDescent="0.3">
      <c r="A1883" s="4">
        <v>10112</v>
      </c>
      <c r="B1883" s="52" t="s">
        <v>4</v>
      </c>
      <c r="C1883" s="52" t="str">
        <f t="shared" si="29"/>
        <v>Angiospermae</v>
      </c>
      <c r="D1883" s="3">
        <v>4.0620322054083404</v>
      </c>
      <c r="E1883" s="3">
        <v>3.4122299721841598</v>
      </c>
      <c r="F1883" s="3">
        <v>12.60765</v>
      </c>
      <c r="G1883" s="3">
        <v>1.1490297557435301</v>
      </c>
      <c r="H1883" s="3">
        <v>16.365479999999899</v>
      </c>
      <c r="I1883" s="3">
        <v>3.10156316015195</v>
      </c>
      <c r="J1883" s="3">
        <v>3.6863905325443702</v>
      </c>
      <c r="K1883" s="3">
        <v>14.486565000000001</v>
      </c>
      <c r="L1883" s="3">
        <v>28.954320987654299</v>
      </c>
      <c r="M1883" s="3">
        <v>0.909604265293674</v>
      </c>
      <c r="N1883" s="3">
        <v>1.4526240108644</v>
      </c>
      <c r="O1883" s="3">
        <v>3.6948418197996902</v>
      </c>
      <c r="P1883" s="3">
        <v>1.05619130595045</v>
      </c>
      <c r="Q1883" s="4">
        <v>845</v>
      </c>
      <c r="R1883" s="3">
        <v>11.26615</v>
      </c>
      <c r="S1883" s="3">
        <v>1.21359523829469</v>
      </c>
      <c r="T1883" s="3">
        <v>0.76354962327044595</v>
      </c>
      <c r="U1883" s="3">
        <v>11.9369</v>
      </c>
      <c r="V1883" s="3">
        <v>0.83943056602084698</v>
      </c>
    </row>
    <row r="1884" spans="1:22" x14ac:dyDescent="0.3">
      <c r="A1884" s="4">
        <v>10193</v>
      </c>
      <c r="B1884" s="52" t="s">
        <v>4</v>
      </c>
      <c r="C1884" s="52" t="str">
        <f t="shared" si="29"/>
        <v>Angiospermae</v>
      </c>
      <c r="D1884" s="3">
        <v>5.8303532425631497</v>
      </c>
      <c r="E1884" s="3">
        <v>2.27791524439712</v>
      </c>
      <c r="F1884" s="3">
        <v>11.436249999999999</v>
      </c>
      <c r="G1884" s="3">
        <v>1.26225773308558</v>
      </c>
      <c r="H1884" s="3">
        <v>17.434739999999898</v>
      </c>
      <c r="I1884" s="3">
        <v>3.6473337928104699</v>
      </c>
      <c r="J1884" s="3">
        <v>3.9651162790697598</v>
      </c>
      <c r="K1884" s="3">
        <v>14.435495</v>
      </c>
      <c r="L1884" s="3">
        <v>32.3252911813643</v>
      </c>
      <c r="M1884" s="3">
        <v>0.86109528556603199</v>
      </c>
      <c r="N1884" s="3">
        <v>1.8854686435454</v>
      </c>
      <c r="O1884" s="3">
        <v>5.0204896903557596</v>
      </c>
      <c r="P1884" s="3">
        <v>1.10585186492386</v>
      </c>
      <c r="Q1884" s="4">
        <v>1205</v>
      </c>
      <c r="R1884" s="3">
        <v>9.2469000000000001</v>
      </c>
      <c r="S1884" s="3">
        <v>1.39587006814725</v>
      </c>
      <c r="T1884" s="3">
        <v>0.625576811741687</v>
      </c>
      <c r="U1884" s="3">
        <v>10.341575000000001</v>
      </c>
      <c r="V1884" s="3">
        <v>0.72648964897127599</v>
      </c>
    </row>
    <row r="1885" spans="1:22" x14ac:dyDescent="0.3">
      <c r="A1885" s="4">
        <v>10206</v>
      </c>
      <c r="B1885" s="52" t="s">
        <v>4</v>
      </c>
      <c r="C1885" s="52" t="str">
        <f t="shared" si="29"/>
        <v>Angiospermae</v>
      </c>
      <c r="D1885" s="3">
        <v>3.0929179622665499</v>
      </c>
      <c r="E1885" s="3">
        <v>3.1693841495920698</v>
      </c>
      <c r="F1885" s="3">
        <v>10.150499999999999</v>
      </c>
      <c r="G1885" s="3">
        <v>1.1953332348160099</v>
      </c>
      <c r="H1885" s="3">
        <v>14.115959999999999</v>
      </c>
      <c r="I1885" s="3">
        <v>2.5672621737732699</v>
      </c>
      <c r="J1885" s="3">
        <v>3.4697986577181199</v>
      </c>
      <c r="K1885" s="3">
        <v>12.133229999999999</v>
      </c>
      <c r="L1885" s="3">
        <v>32.7049549549549</v>
      </c>
      <c r="M1885" s="3">
        <v>1.03548581311752</v>
      </c>
      <c r="N1885" s="3">
        <v>1.6637644604477599</v>
      </c>
      <c r="O1885" s="3">
        <v>3.2026726710633802</v>
      </c>
      <c r="P1885" s="3">
        <v>1.08941043260342</v>
      </c>
      <c r="Q1885" s="4">
        <v>447</v>
      </c>
      <c r="R1885" s="3">
        <v>8.4843499999999992</v>
      </c>
      <c r="S1885" s="3">
        <v>1.30220849644617</v>
      </c>
      <c r="T1885" s="3">
        <v>0.83004535040817495</v>
      </c>
      <c r="U1885" s="3">
        <v>9.3174250000000001</v>
      </c>
      <c r="V1885" s="3">
        <v>0.80159992526518997</v>
      </c>
    </row>
    <row r="1886" spans="1:22" x14ac:dyDescent="0.3">
      <c r="A1886" s="4">
        <v>10222</v>
      </c>
      <c r="B1886" s="52" t="s">
        <v>4</v>
      </c>
      <c r="C1886" s="52" t="str">
        <f t="shared" si="29"/>
        <v>Angiospermae</v>
      </c>
      <c r="D1886" s="3">
        <v>4.1329283571125197</v>
      </c>
      <c r="E1886" s="3">
        <v>2.2798673342314899</v>
      </c>
      <c r="F1886" s="3">
        <v>11.4603</v>
      </c>
      <c r="G1886" s="3">
        <v>1.2711111401970201</v>
      </c>
      <c r="H1886" s="3">
        <v>17.674330000000001</v>
      </c>
      <c r="I1886" s="3">
        <v>3.0097065670502601</v>
      </c>
      <c r="J1886" s="3">
        <v>3.8982035928143701</v>
      </c>
      <c r="K1886" s="3">
        <v>14.567315000000001</v>
      </c>
      <c r="L1886" s="3">
        <v>34.427710843373497</v>
      </c>
      <c r="M1886" s="3">
        <v>1.21626590729025</v>
      </c>
      <c r="N1886" s="3">
        <v>1.84656765693808</v>
      </c>
      <c r="O1886" s="3">
        <v>5.0267398580291003</v>
      </c>
      <c r="P1886" s="3">
        <v>1.08980945475293</v>
      </c>
      <c r="Q1886" s="4">
        <v>836</v>
      </c>
      <c r="R1886" s="3">
        <v>9.5714500000000005</v>
      </c>
      <c r="S1886" s="3">
        <v>1.3852689386285</v>
      </c>
      <c r="T1886" s="3">
        <v>0.72822616483799796</v>
      </c>
      <c r="U1886" s="3">
        <v>10.515874999999999</v>
      </c>
      <c r="V1886" s="3">
        <v>0.59873927277993599</v>
      </c>
    </row>
    <row r="1887" spans="1:22" x14ac:dyDescent="0.3">
      <c r="A1887" s="4">
        <v>10317</v>
      </c>
      <c r="B1887" s="52" t="s">
        <v>4</v>
      </c>
      <c r="C1887" s="52" t="str">
        <f t="shared" si="29"/>
        <v>Angiospermae</v>
      </c>
      <c r="D1887" s="3">
        <v>4.1679515870967796</v>
      </c>
      <c r="E1887" s="3">
        <v>2.4889522254553298</v>
      </c>
      <c r="F1887" s="3">
        <v>9.8587500000000006</v>
      </c>
      <c r="G1887" s="3">
        <v>1.29678559655128</v>
      </c>
      <c r="H1887" s="3">
        <v>15.71062</v>
      </c>
      <c r="I1887" s="3">
        <v>2.7947363588516598</v>
      </c>
      <c r="J1887" s="3">
        <v>3.9155033063923499</v>
      </c>
      <c r="K1887" s="3">
        <v>12.784685</v>
      </c>
      <c r="L1887" s="3">
        <v>27.2509563886763</v>
      </c>
      <c r="M1887" s="3">
        <v>0.95034791776929295</v>
      </c>
      <c r="N1887" s="3">
        <v>1.84464065563761</v>
      </c>
      <c r="O1887" s="3">
        <v>3.9610041121606501</v>
      </c>
      <c r="P1887" s="3">
        <v>1.07302326720415</v>
      </c>
      <c r="Q1887" s="4">
        <v>1361</v>
      </c>
      <c r="R1887" s="3">
        <v>8.5168999999999997</v>
      </c>
      <c r="S1887" s="3">
        <v>1.3914811176747399</v>
      </c>
      <c r="T1887" s="3">
        <v>0.67052994749354899</v>
      </c>
      <c r="U1887" s="3">
        <v>9.1878250000000001</v>
      </c>
      <c r="V1887" s="3">
        <v>0.70556259971343205</v>
      </c>
    </row>
    <row r="1888" spans="1:22" x14ac:dyDescent="0.3">
      <c r="A1888" s="4">
        <v>10331</v>
      </c>
      <c r="B1888" s="52" t="s">
        <v>4</v>
      </c>
      <c r="C1888" s="52" t="str">
        <f t="shared" si="29"/>
        <v>Angiospermae</v>
      </c>
      <c r="D1888" s="3">
        <v>4.1356029491877297</v>
      </c>
      <c r="E1888" s="3">
        <v>3.8185272705337399</v>
      </c>
      <c r="F1888" s="3">
        <v>13.788799999999901</v>
      </c>
      <c r="G1888" s="3">
        <v>1.0918789162218601</v>
      </c>
      <c r="H1888" s="3">
        <v>16.322599999999898</v>
      </c>
      <c r="I1888" s="3">
        <v>2.1316915313019602</v>
      </c>
      <c r="J1888" s="3">
        <v>3.51538461538461</v>
      </c>
      <c r="K1888" s="3">
        <v>15.0556999999999</v>
      </c>
      <c r="L1888" s="3">
        <v>30.1085271317829</v>
      </c>
      <c r="M1888" s="3">
        <v>0.87315579264921805</v>
      </c>
      <c r="N1888" s="3">
        <v>1.56860596974764</v>
      </c>
      <c r="O1888" s="3">
        <v>3.6110256711804598</v>
      </c>
      <c r="P1888" s="3">
        <v>1.13982458895786</v>
      </c>
      <c r="Q1888" s="4">
        <v>781</v>
      </c>
      <c r="R1888" s="3">
        <v>10.405799999999999</v>
      </c>
      <c r="S1888" s="3">
        <v>1.2445504368743401</v>
      </c>
      <c r="T1888" s="3">
        <v>0.51544878884484002</v>
      </c>
      <c r="U1888" s="3">
        <v>12.097299999999899</v>
      </c>
      <c r="V1888" s="3">
        <v>0.59032854524268896</v>
      </c>
    </row>
    <row r="1889" spans="1:22" x14ac:dyDescent="0.3">
      <c r="A1889" s="4">
        <v>10340</v>
      </c>
      <c r="B1889" s="52" t="s">
        <v>4</v>
      </c>
      <c r="C1889" s="52" t="str">
        <f t="shared" si="29"/>
        <v>Angiospermae</v>
      </c>
      <c r="D1889" s="3">
        <v>3.7851103285445902</v>
      </c>
      <c r="E1889" s="3">
        <v>2.6826697212689101</v>
      </c>
      <c r="F1889" s="3">
        <v>9.7897499999999997</v>
      </c>
      <c r="G1889" s="3">
        <v>1.33846267780076</v>
      </c>
      <c r="H1889" s="3">
        <v>16.416679999999999</v>
      </c>
      <c r="I1889" s="3">
        <v>2.3725397796057099</v>
      </c>
      <c r="J1889" s="3">
        <v>3.65607985480943</v>
      </c>
      <c r="K1889" s="3">
        <v>13.103215000000001</v>
      </c>
      <c r="L1889" s="3">
        <v>24.756209751609902</v>
      </c>
      <c r="M1889" s="3">
        <v>0.96410836512759801</v>
      </c>
      <c r="N1889" s="3">
        <v>1.89963897246007</v>
      </c>
      <c r="O1889" s="3">
        <v>3.6492565306807099</v>
      </c>
      <c r="P1889" s="3">
        <v>1.0622702673376101</v>
      </c>
      <c r="Q1889" s="4">
        <v>1102</v>
      </c>
      <c r="R1889" s="3">
        <v>8.6419999999999995</v>
      </c>
      <c r="S1889" s="3">
        <v>1.4218091065688201</v>
      </c>
      <c r="T1889" s="3">
        <v>0.62680861947767097</v>
      </c>
      <c r="U1889" s="3">
        <v>9.2158750000000005</v>
      </c>
      <c r="V1889" s="3">
        <v>0.65014332636219196</v>
      </c>
    </row>
    <row r="1890" spans="1:22" x14ac:dyDescent="0.3">
      <c r="A1890" s="4">
        <v>10396</v>
      </c>
      <c r="B1890" s="52" t="s">
        <v>4</v>
      </c>
      <c r="C1890" s="52" t="str">
        <f t="shared" si="29"/>
        <v>Angiospermae</v>
      </c>
      <c r="D1890" s="3">
        <v>4.10721167475951</v>
      </c>
      <c r="E1890" s="3">
        <v>3.4049219463567399</v>
      </c>
      <c r="F1890" s="3">
        <v>11.94905</v>
      </c>
      <c r="G1890" s="3">
        <v>1.1224243768333</v>
      </c>
      <c r="H1890" s="3">
        <v>14.87476</v>
      </c>
      <c r="I1890" s="3">
        <v>2.8499175229005602</v>
      </c>
      <c r="J1890" s="3">
        <v>3.1991247264770202</v>
      </c>
      <c r="K1890" s="3">
        <v>13.4119049999999</v>
      </c>
      <c r="L1890" s="3">
        <v>33.017505470459497</v>
      </c>
      <c r="M1890" s="3">
        <v>0.85443520059437295</v>
      </c>
      <c r="N1890" s="3">
        <v>1.4038089845224599</v>
      </c>
      <c r="O1890" s="3">
        <v>3.5093462312066901</v>
      </c>
      <c r="P1890" s="3">
        <v>1.0600153914052</v>
      </c>
      <c r="Q1890" s="4">
        <v>457</v>
      </c>
      <c r="R1890" s="3">
        <v>10.596</v>
      </c>
      <c r="S1890" s="3">
        <v>1.1897871151317001</v>
      </c>
      <c r="T1890" s="3">
        <v>0.69388133570384602</v>
      </c>
      <c r="U1890" s="3">
        <v>11.272525</v>
      </c>
      <c r="V1890" s="3">
        <v>0.81209357388501702</v>
      </c>
    </row>
    <row r="1891" spans="1:22" x14ac:dyDescent="0.3">
      <c r="A1891" s="4">
        <v>10397</v>
      </c>
      <c r="B1891" s="52" t="s">
        <v>4</v>
      </c>
      <c r="C1891" s="52" t="str">
        <f t="shared" si="29"/>
        <v>Angiospermae</v>
      </c>
      <c r="D1891" s="3">
        <v>4.1969219778017601</v>
      </c>
      <c r="E1891" s="3">
        <v>2.3913710458582198</v>
      </c>
      <c r="F1891" s="3">
        <v>10.8057</v>
      </c>
      <c r="G1891" s="3">
        <v>1.17123740248202</v>
      </c>
      <c r="H1891" s="3">
        <v>14.506379999999901</v>
      </c>
      <c r="I1891" s="3">
        <v>4.4932808346780604</v>
      </c>
      <c r="J1891" s="3">
        <v>3.39372822299651</v>
      </c>
      <c r="K1891" s="3">
        <v>12.6560399999999</v>
      </c>
      <c r="L1891" s="3">
        <v>34.293978748524196</v>
      </c>
      <c r="M1891" s="3">
        <v>1.0766512371865899</v>
      </c>
      <c r="N1891" s="3">
        <v>1.50982306411323</v>
      </c>
      <c r="O1891" s="3">
        <v>4.5186212397758601</v>
      </c>
      <c r="P1891" s="3">
        <v>1.05867138245394</v>
      </c>
      <c r="Q1891" s="4">
        <v>863</v>
      </c>
      <c r="R1891" s="3">
        <v>9.6080000000000005</v>
      </c>
      <c r="S1891" s="3">
        <v>1.2399555200674</v>
      </c>
      <c r="T1891" s="3">
        <v>1.0706133824845401</v>
      </c>
      <c r="U1891" s="3">
        <v>10.206849999999999</v>
      </c>
      <c r="V1891" s="3">
        <v>0.99439200504907499</v>
      </c>
    </row>
    <row r="1892" spans="1:22" x14ac:dyDescent="0.3">
      <c r="A1892" s="4">
        <v>10422</v>
      </c>
      <c r="B1892" s="52" t="s">
        <v>4</v>
      </c>
      <c r="C1892" s="52" t="str">
        <f t="shared" si="29"/>
        <v>Angiospermae</v>
      </c>
      <c r="D1892" s="3">
        <v>3.9995950351882099</v>
      </c>
      <c r="E1892" s="3">
        <v>2.09058665350766</v>
      </c>
      <c r="F1892" s="3">
        <v>8.3614999999999995</v>
      </c>
      <c r="G1892" s="3">
        <v>1.41833044310231</v>
      </c>
      <c r="H1892" s="3">
        <v>15.357239999999999</v>
      </c>
      <c r="I1892" s="3">
        <v>2.5051604320963201</v>
      </c>
      <c r="J1892" s="3">
        <v>3.3432835820895499</v>
      </c>
      <c r="K1892" s="3">
        <v>11.85937</v>
      </c>
      <c r="L1892" s="3">
        <v>22.223388305846999</v>
      </c>
      <c r="M1892" s="3">
        <v>1</v>
      </c>
      <c r="N1892" s="3">
        <v>1.93572148835333</v>
      </c>
      <c r="O1892" s="3">
        <v>3.9995950351882099</v>
      </c>
      <c r="P1892" s="3">
        <v>1.02625942768071</v>
      </c>
      <c r="Q1892" s="4">
        <v>670</v>
      </c>
      <c r="R1892" s="3">
        <v>7.9336000000000002</v>
      </c>
      <c r="S1892" s="3">
        <v>1.45557498880031</v>
      </c>
      <c r="T1892" s="3">
        <v>0.626353520807997</v>
      </c>
      <c r="U1892" s="3">
        <v>8.1475500000000007</v>
      </c>
      <c r="V1892" s="3">
        <v>0.626353520807997</v>
      </c>
    </row>
    <row r="1893" spans="1:22" x14ac:dyDescent="0.3">
      <c r="A1893" s="4">
        <v>10433</v>
      </c>
      <c r="B1893" s="52" t="s">
        <v>4</v>
      </c>
      <c r="C1893" s="52" t="str">
        <f t="shared" si="29"/>
        <v>Angiospermae</v>
      </c>
      <c r="D1893" s="3">
        <v>3.3204230687701899</v>
      </c>
      <c r="E1893" s="3">
        <v>3.9692615197251402</v>
      </c>
      <c r="F1893" s="3">
        <v>12.974549999999899</v>
      </c>
      <c r="G1893" s="3">
        <v>1.0940429533201499</v>
      </c>
      <c r="H1893" s="3">
        <v>15.41488</v>
      </c>
      <c r="I1893" s="3">
        <v>2.4023173889073202</v>
      </c>
      <c r="J1893" s="3">
        <v>3.52842105263157</v>
      </c>
      <c r="K1893" s="3">
        <v>14.194715</v>
      </c>
      <c r="L1893" s="3">
        <v>26.827368421052601</v>
      </c>
      <c r="M1893" s="3">
        <v>0.98443980940834297</v>
      </c>
      <c r="N1893" s="3">
        <v>1.4670638508465501</v>
      </c>
      <c r="O1893" s="3">
        <v>3.2687566529751901</v>
      </c>
      <c r="P1893" s="3">
        <v>1.105070511906</v>
      </c>
      <c r="Q1893" s="4">
        <v>475</v>
      </c>
      <c r="R1893" s="3">
        <v>10.507299999999899</v>
      </c>
      <c r="S1893" s="3">
        <v>1.20899460647265</v>
      </c>
      <c r="T1893" s="3">
        <v>0.723497379446014</v>
      </c>
      <c r="U1893" s="3">
        <v>11.740924999999899</v>
      </c>
      <c r="V1893" s="3">
        <v>0.73493307821515397</v>
      </c>
    </row>
    <row r="1894" spans="1:22" x14ac:dyDescent="0.3">
      <c r="A1894" s="4">
        <v>10442</v>
      </c>
      <c r="B1894" s="52" t="s">
        <v>4</v>
      </c>
      <c r="C1894" s="52" t="str">
        <f t="shared" si="29"/>
        <v>Angiospermae</v>
      </c>
      <c r="D1894" s="3">
        <v>4.1112664420439797</v>
      </c>
      <c r="E1894" s="3">
        <v>3.0566891887540302</v>
      </c>
      <c r="F1894" s="3">
        <v>12.723750000000001</v>
      </c>
      <c r="G1894" s="3">
        <v>1.20841890166028</v>
      </c>
      <c r="H1894" s="3">
        <v>18.02749</v>
      </c>
      <c r="I1894" s="3">
        <v>3.20168027192907</v>
      </c>
      <c r="J1894" s="3">
        <v>3.9386861313868602</v>
      </c>
      <c r="K1894" s="3">
        <v>15.37562</v>
      </c>
      <c r="L1894" s="3">
        <v>31.722570532915299</v>
      </c>
      <c r="M1894" s="3">
        <v>1.0124841263853299</v>
      </c>
      <c r="N1894" s="3">
        <v>1.67467022146254</v>
      </c>
      <c r="O1894" s="3">
        <v>4.1625920119102604</v>
      </c>
      <c r="P1894" s="3">
        <v>1.0834002098894899</v>
      </c>
      <c r="Q1894" s="4">
        <v>686</v>
      </c>
      <c r="R1894" s="3">
        <v>10.764799999999999</v>
      </c>
      <c r="S1894" s="3">
        <v>1.3092012916931799</v>
      </c>
      <c r="T1894" s="3">
        <v>0.77875766921525602</v>
      </c>
      <c r="U1894" s="3">
        <v>11.744275</v>
      </c>
      <c r="V1894" s="3">
        <v>0.769155435547906</v>
      </c>
    </row>
    <row r="1895" spans="1:22" x14ac:dyDescent="0.3">
      <c r="A1895" s="4">
        <v>10467</v>
      </c>
      <c r="B1895" s="52" t="s">
        <v>4</v>
      </c>
      <c r="C1895" s="52" t="str">
        <f t="shared" si="29"/>
        <v>Angiospermae</v>
      </c>
      <c r="D1895" s="3">
        <v>3.6945880757370499</v>
      </c>
      <c r="E1895" s="3">
        <v>3.3194793889760801</v>
      </c>
      <c r="F1895" s="3">
        <v>10.8597</v>
      </c>
      <c r="G1895" s="3">
        <v>1.1680004972513001</v>
      </c>
      <c r="H1895" s="3">
        <v>14.508569999999899</v>
      </c>
      <c r="I1895" s="3">
        <v>3.0520065386915598</v>
      </c>
      <c r="J1895" s="3">
        <v>3.5981308411214901</v>
      </c>
      <c r="K1895" s="3">
        <v>12.684134999999999</v>
      </c>
      <c r="L1895" s="3">
        <v>30.617834394904399</v>
      </c>
      <c r="M1895" s="3">
        <v>0.88548626143069997</v>
      </c>
      <c r="N1895" s="3">
        <v>1.48429064681961</v>
      </c>
      <c r="O1895" s="3">
        <v>3.2715069827108398</v>
      </c>
      <c r="P1895" s="3">
        <v>1.05257954537193</v>
      </c>
      <c r="Q1895" s="4">
        <v>642</v>
      </c>
      <c r="R1895" s="3">
        <v>9.7747499999999992</v>
      </c>
      <c r="S1895" s="3">
        <v>1.22941343239097</v>
      </c>
      <c r="T1895" s="3">
        <v>0.82607491718348103</v>
      </c>
      <c r="U1895" s="3">
        <v>10.317225000000001</v>
      </c>
      <c r="V1895" s="3">
        <v>0.93290540256239896</v>
      </c>
    </row>
    <row r="1896" spans="1:22" x14ac:dyDescent="0.3">
      <c r="A1896" s="4">
        <v>10479</v>
      </c>
      <c r="B1896" s="52" t="s">
        <v>4</v>
      </c>
      <c r="C1896" s="52" t="str">
        <f t="shared" si="29"/>
        <v>Angiospermae</v>
      </c>
      <c r="D1896" s="3">
        <v>5.1572896829551302</v>
      </c>
      <c r="E1896" s="3">
        <v>2.3090785041370601</v>
      </c>
      <c r="F1896" s="3">
        <v>10.795999999999999</v>
      </c>
      <c r="G1896" s="3">
        <v>1.2302459244164501</v>
      </c>
      <c r="H1896" s="3">
        <v>15.7674699999999</v>
      </c>
      <c r="I1896" s="3">
        <v>2.7347129542369202</v>
      </c>
      <c r="J1896" s="3">
        <v>3.1252173913043402</v>
      </c>
      <c r="K1896" s="3">
        <v>13.281734999999999</v>
      </c>
      <c r="L1896" s="3">
        <v>41.345614035087699</v>
      </c>
      <c r="M1896" s="3">
        <v>0.90657273023226603</v>
      </c>
      <c r="N1896" s="3">
        <v>1.6076459552600899</v>
      </c>
      <c r="O1896" s="3">
        <v>4.6754581884753303</v>
      </c>
      <c r="P1896" s="3">
        <v>1.04796202642231</v>
      </c>
      <c r="Q1896" s="4">
        <v>575</v>
      </c>
      <c r="R1896" s="3">
        <v>9.8077999999999896</v>
      </c>
      <c r="S1896" s="3">
        <v>1.28925101194925</v>
      </c>
      <c r="T1896" s="3">
        <v>0.53026165337874298</v>
      </c>
      <c r="U1896" s="3">
        <v>10.3019</v>
      </c>
      <c r="V1896" s="3">
        <v>0.58490801200570897</v>
      </c>
    </row>
    <row r="1897" spans="1:22" x14ac:dyDescent="0.3">
      <c r="A1897" s="4">
        <v>10496</v>
      </c>
      <c r="B1897" s="52" t="s">
        <v>4</v>
      </c>
      <c r="C1897" s="52" t="str">
        <f t="shared" si="29"/>
        <v>Angiospermae</v>
      </c>
      <c r="D1897" s="3">
        <v>3.3317217244862301</v>
      </c>
      <c r="E1897" s="3">
        <v>3.9253040218063102</v>
      </c>
      <c r="F1897" s="3">
        <v>12.425049999999899</v>
      </c>
      <c r="G1897" s="3">
        <v>1.12358179645152</v>
      </c>
      <c r="H1897" s="3">
        <v>15.4960699999999</v>
      </c>
      <c r="I1897" s="3">
        <v>2.1447316257762901</v>
      </c>
      <c r="J1897" s="3">
        <v>3.5676625659050898</v>
      </c>
      <c r="K1897" s="3">
        <v>13.9605599999999</v>
      </c>
      <c r="L1897" s="3">
        <v>27.042145593869702</v>
      </c>
      <c r="M1897" s="3">
        <v>0.95007113840774604</v>
      </c>
      <c r="N1897" s="3">
        <v>1.4405702386375201</v>
      </c>
      <c r="O1897" s="3">
        <v>3.1653726516404501</v>
      </c>
      <c r="P1897" s="3">
        <v>1.0719590025860599</v>
      </c>
      <c r="Q1897" s="4">
        <v>570</v>
      </c>
      <c r="R1897" s="3">
        <v>10.7569</v>
      </c>
      <c r="S1897" s="3">
        <v>1.20443362184803</v>
      </c>
      <c r="T1897" s="3">
        <v>0.64373072037011903</v>
      </c>
      <c r="U1897" s="3">
        <v>11.590974999999901</v>
      </c>
      <c r="V1897" s="3">
        <v>0.67756054714909797</v>
      </c>
    </row>
    <row r="1898" spans="1:22" x14ac:dyDescent="0.3">
      <c r="A1898" s="4">
        <v>10517</v>
      </c>
      <c r="B1898" s="52" t="s">
        <v>4</v>
      </c>
      <c r="C1898" s="52" t="str">
        <f t="shared" si="29"/>
        <v>Angiospermae</v>
      </c>
      <c r="D1898" s="3">
        <v>3.5063782266722301</v>
      </c>
      <c r="E1898" s="3">
        <v>3.0630789603742898</v>
      </c>
      <c r="F1898" s="3">
        <v>11.6189</v>
      </c>
      <c r="G1898" s="3">
        <v>1.17017531780116</v>
      </c>
      <c r="H1898" s="3">
        <v>15.573399999999999</v>
      </c>
      <c r="I1898" s="3">
        <v>2.8845606559199202</v>
      </c>
      <c r="J1898" s="3">
        <v>3.3418972332015802</v>
      </c>
      <c r="K1898" s="3">
        <v>13.59615</v>
      </c>
      <c r="L1898" s="3">
        <v>31.780632411067099</v>
      </c>
      <c r="M1898" s="3">
        <v>1.08180269944033</v>
      </c>
      <c r="N1898" s="3">
        <v>1.44902535473365</v>
      </c>
      <c r="O1898" s="3">
        <v>3.7932094308728499</v>
      </c>
      <c r="P1898" s="3">
        <v>1.0389602260533599</v>
      </c>
      <c r="Q1898" s="4">
        <v>506</v>
      </c>
      <c r="R1898" s="3">
        <v>10.7475</v>
      </c>
      <c r="S1898" s="3">
        <v>1.21576561270477</v>
      </c>
      <c r="T1898" s="3">
        <v>0.82266101071975495</v>
      </c>
      <c r="U1898" s="3">
        <v>11.183199999999999</v>
      </c>
      <c r="V1898" s="3">
        <v>0.76045383427620505</v>
      </c>
    </row>
    <row r="1899" spans="1:22" x14ac:dyDescent="0.3">
      <c r="A1899" s="4">
        <v>10549</v>
      </c>
      <c r="B1899" s="52" t="s">
        <v>4</v>
      </c>
      <c r="C1899" s="52" t="str">
        <f t="shared" si="29"/>
        <v>Angiospermae</v>
      </c>
      <c r="D1899" s="3">
        <v>2.7780379394486698</v>
      </c>
      <c r="E1899" s="3">
        <v>3.2060085501717399</v>
      </c>
      <c r="F1899" s="3">
        <v>8.1106999999999996</v>
      </c>
      <c r="G1899" s="3">
        <v>1.2314461143920901</v>
      </c>
      <c r="H1899" s="3">
        <v>11.865080000000001</v>
      </c>
      <c r="I1899" s="3">
        <v>2.1934489207274899</v>
      </c>
      <c r="J1899" s="3">
        <v>3.3112840466926001</v>
      </c>
      <c r="K1899" s="3">
        <v>9.9878900000000002</v>
      </c>
      <c r="L1899" s="3">
        <v>28.155642023346299</v>
      </c>
      <c r="M1899" s="3">
        <v>0.91065838154633105</v>
      </c>
      <c r="N1899" s="3">
        <v>1.77059034202829</v>
      </c>
      <c r="O1899" s="3">
        <v>2.5298435338126302</v>
      </c>
      <c r="P1899" s="3">
        <v>1.0951599727246299</v>
      </c>
      <c r="Q1899" s="4">
        <v>257</v>
      </c>
      <c r="R1899" s="3">
        <v>6.7012</v>
      </c>
      <c r="S1899" s="3">
        <v>1.3486304930494999</v>
      </c>
      <c r="T1899" s="3">
        <v>0.78956766197469497</v>
      </c>
      <c r="U1899" s="3">
        <v>7.4059499999999998</v>
      </c>
      <c r="V1899" s="3">
        <v>0.86702947886339199</v>
      </c>
    </row>
    <row r="1900" spans="1:22" x14ac:dyDescent="0.3">
      <c r="A1900" s="4">
        <v>10636</v>
      </c>
      <c r="B1900" s="52" t="s">
        <v>4</v>
      </c>
      <c r="C1900" s="52" t="str">
        <f t="shared" si="29"/>
        <v>Angiospermae</v>
      </c>
      <c r="D1900" s="3">
        <v>3.9831580018173498</v>
      </c>
      <c r="E1900" s="3">
        <v>3.0971681726405702</v>
      </c>
      <c r="F1900" s="3">
        <v>11.1547</v>
      </c>
      <c r="G1900" s="3">
        <v>1.1676338225142699</v>
      </c>
      <c r="H1900" s="3">
        <v>14.89451</v>
      </c>
      <c r="I1900" s="3">
        <v>2.9194727597547199</v>
      </c>
      <c r="J1900" s="3">
        <v>3.8374836173001299</v>
      </c>
      <c r="K1900" s="3">
        <v>13.024604999999999</v>
      </c>
      <c r="L1900" s="3">
        <v>24.017639077340501</v>
      </c>
      <c r="M1900" s="3">
        <v>0.90420222804972195</v>
      </c>
      <c r="N1900" s="3">
        <v>1.7464088689300099</v>
      </c>
      <c r="O1900" s="3">
        <v>3.6015803399173301</v>
      </c>
      <c r="P1900" s="3">
        <v>1.13341478965724</v>
      </c>
      <c r="Q1900" s="4">
        <v>1526</v>
      </c>
      <c r="R1900" s="3">
        <v>8.5286499999999901</v>
      </c>
      <c r="S1900" s="3">
        <v>1.3234134433417</v>
      </c>
      <c r="T1900" s="3">
        <v>0.73295429365912401</v>
      </c>
      <c r="U1900" s="3">
        <v>9.8416749999999897</v>
      </c>
      <c r="V1900" s="3">
        <v>0.81060881174782795</v>
      </c>
    </row>
    <row r="1901" spans="1:22" x14ac:dyDescent="0.3">
      <c r="A1901" s="4">
        <v>10645</v>
      </c>
      <c r="B1901" s="52" t="s">
        <v>4</v>
      </c>
      <c r="C1901" s="52" t="str">
        <f t="shared" si="29"/>
        <v>Angiospermae</v>
      </c>
      <c r="D1901" s="3">
        <v>3.89381139392705</v>
      </c>
      <c r="E1901" s="3">
        <v>2.5644817572887901</v>
      </c>
      <c r="F1901" s="3">
        <v>9.9872999999999994</v>
      </c>
      <c r="G1901" s="3">
        <v>1.1461105604117201</v>
      </c>
      <c r="H1901" s="3">
        <v>12.9057999999999</v>
      </c>
      <c r="I1901" s="3">
        <v>3.7531439830361202</v>
      </c>
      <c r="J1901" s="3">
        <v>3.36181818181818</v>
      </c>
      <c r="K1901" s="3">
        <v>11.446549999999901</v>
      </c>
      <c r="L1901" s="3">
        <v>33.519266055045797</v>
      </c>
      <c r="M1901" s="3">
        <v>1.0001694152125999</v>
      </c>
      <c r="N1901" s="3">
        <v>1.64070683956267</v>
      </c>
      <c r="O1901" s="3">
        <v>3.8944710648122101</v>
      </c>
      <c r="P1901" s="3">
        <v>1.11881836971316</v>
      </c>
      <c r="Q1901" s="4">
        <v>551</v>
      </c>
      <c r="R1901" s="3">
        <v>7.8659999999999997</v>
      </c>
      <c r="S1901" s="3">
        <v>1.2822895487108801</v>
      </c>
      <c r="T1901" s="3">
        <v>0.96387410774175497</v>
      </c>
      <c r="U1901" s="3">
        <v>8.9266500000000004</v>
      </c>
      <c r="V1901" s="3">
        <v>0.96371084046482403</v>
      </c>
    </row>
    <row r="1902" spans="1:22" x14ac:dyDescent="0.3">
      <c r="A1902" s="4">
        <v>10654</v>
      </c>
      <c r="B1902" s="52" t="s">
        <v>4</v>
      </c>
      <c r="C1902" s="52" t="str">
        <f t="shared" si="29"/>
        <v>Angiospermae</v>
      </c>
      <c r="D1902" s="3">
        <v>4.1848671678954199</v>
      </c>
      <c r="E1902" s="3">
        <v>2.3855534301714099</v>
      </c>
      <c r="F1902" s="3">
        <v>9.9913500000000006</v>
      </c>
      <c r="G1902" s="3">
        <v>1.2272305544295801</v>
      </c>
      <c r="H1902" s="3">
        <v>14.532030000000001</v>
      </c>
      <c r="I1902" s="3">
        <v>3.75260704045031</v>
      </c>
      <c r="J1902" s="3">
        <v>3.9772933696639399</v>
      </c>
      <c r="K1902" s="3">
        <v>12.26169</v>
      </c>
      <c r="L1902" s="3">
        <v>32.736794171220403</v>
      </c>
      <c r="M1902" s="3">
        <v>1.00081394273337</v>
      </c>
      <c r="N1902" s="3">
        <v>1.9698170752370401</v>
      </c>
      <c r="O1902" s="3">
        <v>4.1882734101168504</v>
      </c>
      <c r="P1902" s="3">
        <v>1.1505006131719699</v>
      </c>
      <c r="Q1902" s="4">
        <v>1102</v>
      </c>
      <c r="R1902" s="3">
        <v>7.3773499999999999</v>
      </c>
      <c r="S1902" s="3">
        <v>1.4119295053746099</v>
      </c>
      <c r="T1902" s="3">
        <v>0.89670875798370997</v>
      </c>
      <c r="U1902" s="3">
        <v>8.6843500000000002</v>
      </c>
      <c r="V1902" s="3">
        <v>0.89597948199509103</v>
      </c>
    </row>
    <row r="1903" spans="1:22" x14ac:dyDescent="0.3">
      <c r="A1903" s="4">
        <v>10667</v>
      </c>
      <c r="B1903" s="52" t="s">
        <v>4</v>
      </c>
      <c r="C1903" s="52" t="str">
        <f t="shared" si="29"/>
        <v>Angiospermae</v>
      </c>
      <c r="D1903" s="3">
        <v>9.1725955183512191</v>
      </c>
      <c r="E1903" s="3">
        <v>2.1059128467370898</v>
      </c>
      <c r="F1903" s="3">
        <v>15.7233</v>
      </c>
      <c r="G1903" s="3">
        <v>1.13654830728918</v>
      </c>
      <c r="H1903" s="3">
        <v>20.0172799999999</v>
      </c>
      <c r="I1903" s="3">
        <v>6.8174616850104002</v>
      </c>
      <c r="J1903" s="3">
        <v>3.9973707274320698</v>
      </c>
      <c r="K1903" s="3">
        <v>17.870289999999901</v>
      </c>
      <c r="L1903" s="3">
        <v>29.235758106923701</v>
      </c>
      <c r="M1903" s="3">
        <v>0.81397499538187101</v>
      </c>
      <c r="N1903" s="3">
        <v>3.0438976916760399</v>
      </c>
      <c r="O1903" s="3">
        <v>7.4662633946897099</v>
      </c>
      <c r="P1903" s="3">
        <v>1.41019305365591</v>
      </c>
      <c r="Q1903" s="4">
        <v>4564</v>
      </c>
      <c r="R1903" s="3">
        <v>6.5762</v>
      </c>
      <c r="S1903" s="3">
        <v>1.6027525280835799</v>
      </c>
      <c r="T1903" s="3">
        <v>0.74324237576714203</v>
      </c>
      <c r="U1903" s="3">
        <v>11.149749999999999</v>
      </c>
      <c r="V1903" s="3">
        <v>0.91310222056447199</v>
      </c>
    </row>
    <row r="1904" spans="1:22" x14ac:dyDescent="0.3">
      <c r="A1904" s="4">
        <v>10673</v>
      </c>
      <c r="B1904" s="52" t="s">
        <v>4</v>
      </c>
      <c r="C1904" s="52" t="str">
        <f t="shared" si="29"/>
        <v>Angiospermae</v>
      </c>
      <c r="D1904" s="3">
        <v>3.5497717961125801</v>
      </c>
      <c r="E1904" s="3">
        <v>4.6755298850176201</v>
      </c>
      <c r="F1904" s="3">
        <v>12.6305</v>
      </c>
      <c r="G1904" s="3">
        <v>1.1130117572542599</v>
      </c>
      <c r="H1904" s="3">
        <v>15.4852899999999</v>
      </c>
      <c r="I1904" s="3">
        <v>2.5970568943235399</v>
      </c>
      <c r="J1904" s="3">
        <v>3.3296089385474801</v>
      </c>
      <c r="K1904" s="3">
        <v>14.057894999999901</v>
      </c>
      <c r="L1904" s="3">
        <v>28.180790960451901</v>
      </c>
      <c r="M1904" s="3">
        <v>0.76100808615405502</v>
      </c>
      <c r="N1904" s="3">
        <v>1.48798297283533</v>
      </c>
      <c r="O1904" s="3">
        <v>2.7014050408432699</v>
      </c>
      <c r="P1904" s="3">
        <v>1.0965213088282499</v>
      </c>
      <c r="Q1904" s="4">
        <v>359</v>
      </c>
      <c r="R1904" s="3">
        <v>10.4069</v>
      </c>
      <c r="S1904" s="3">
        <v>1.2204411088056799</v>
      </c>
      <c r="T1904" s="3">
        <v>0.73161235242435096</v>
      </c>
      <c r="U1904" s="3">
        <v>11.518700000000001</v>
      </c>
      <c r="V1904" s="3">
        <v>0.96137263944426299</v>
      </c>
    </row>
    <row r="1905" spans="1:22" x14ac:dyDescent="0.3">
      <c r="A1905" s="4">
        <v>10681</v>
      </c>
      <c r="B1905" s="52" t="s">
        <v>4</v>
      </c>
      <c r="C1905" s="52" t="str">
        <f t="shared" si="29"/>
        <v>Angiospermae</v>
      </c>
      <c r="D1905" s="3">
        <v>5.55712965184268</v>
      </c>
      <c r="E1905" s="3">
        <v>2.2615740502992301</v>
      </c>
      <c r="F1905" s="3">
        <v>12.149649999999999</v>
      </c>
      <c r="G1905" s="3">
        <v>1.1866782170679799</v>
      </c>
      <c r="H1905" s="3">
        <v>16.685799999999901</v>
      </c>
      <c r="I1905" s="3">
        <v>3.9023416274681599</v>
      </c>
      <c r="J1905" s="3">
        <v>3.8866995073891601</v>
      </c>
      <c r="K1905" s="3">
        <v>14.4177249999999</v>
      </c>
      <c r="L1905" s="3">
        <v>30.754410726887699</v>
      </c>
      <c r="M1905" s="3">
        <v>0.96672383304639098</v>
      </c>
      <c r="N1905" s="3">
        <v>1.98508137432188</v>
      </c>
      <c r="O1905" s="3">
        <v>5.3722096777651096</v>
      </c>
      <c r="P1905" s="3">
        <v>1.1821456805438999</v>
      </c>
      <c r="Q1905" s="4">
        <v>1422</v>
      </c>
      <c r="R1905" s="3">
        <v>8.4055999999999997</v>
      </c>
      <c r="S1905" s="3">
        <v>1.4028265285024499</v>
      </c>
      <c r="T1905" s="3">
        <v>0.70222252708719601</v>
      </c>
      <c r="U1905" s="3">
        <v>10.277625</v>
      </c>
      <c r="V1905" s="3">
        <v>0.726394139755834</v>
      </c>
    </row>
    <row r="1906" spans="1:22" x14ac:dyDescent="0.3">
      <c r="A1906" s="4">
        <v>10707</v>
      </c>
      <c r="B1906" s="52" t="s">
        <v>4</v>
      </c>
      <c r="C1906" s="52" t="str">
        <f t="shared" si="29"/>
        <v>Angiospermae</v>
      </c>
      <c r="D1906" s="3">
        <v>5.4298749955870704</v>
      </c>
      <c r="E1906" s="3">
        <v>1.99241368188887</v>
      </c>
      <c r="F1906" s="3">
        <v>9.7892999999999901</v>
      </c>
      <c r="G1906" s="3">
        <v>1.2450982194845299</v>
      </c>
      <c r="H1906" s="3">
        <v>14.5879799999999</v>
      </c>
      <c r="I1906" s="3">
        <v>4.2341255767481396</v>
      </c>
      <c r="J1906" s="3">
        <v>3.7132921174652198</v>
      </c>
      <c r="K1906" s="3">
        <v>12.188639999999999</v>
      </c>
      <c r="L1906" s="3">
        <v>35.2252321981424</v>
      </c>
      <c r="M1906" s="3">
        <v>0.90486187667474305</v>
      </c>
      <c r="N1906" s="3">
        <v>1.8299825004860899</v>
      </c>
      <c r="O1906" s="3">
        <v>4.9132868786161801</v>
      </c>
      <c r="P1906" s="3">
        <v>1.10233968340657</v>
      </c>
      <c r="Q1906" s="4">
        <v>1294</v>
      </c>
      <c r="R1906" s="3">
        <v>7.9716499999999897</v>
      </c>
      <c r="S1906" s="3">
        <v>1.3725211770766701</v>
      </c>
      <c r="T1906" s="3">
        <v>0.77978325103050505</v>
      </c>
      <c r="U1906" s="3">
        <v>8.8804749999999899</v>
      </c>
      <c r="V1906" s="3">
        <v>0.86177047694407605</v>
      </c>
    </row>
    <row r="1907" spans="1:22" x14ac:dyDescent="0.3">
      <c r="A1907" s="4">
        <v>10731</v>
      </c>
      <c r="B1907" s="52" t="s">
        <v>4</v>
      </c>
      <c r="C1907" s="52" t="str">
        <f t="shared" si="29"/>
        <v>Angiospermae</v>
      </c>
      <c r="D1907" s="3">
        <v>5.0881307484017801</v>
      </c>
      <c r="E1907" s="3">
        <v>1.83008464031551</v>
      </c>
      <c r="F1907" s="3">
        <v>9.8632000000000009</v>
      </c>
      <c r="G1907" s="3">
        <v>1.34190931949063</v>
      </c>
      <c r="H1907" s="3">
        <v>16.6078399999999</v>
      </c>
      <c r="I1907" s="3">
        <v>4.4748739599815703</v>
      </c>
      <c r="J1907" s="3">
        <v>3.7139379184418702</v>
      </c>
      <c r="K1907" s="3">
        <v>13.2355199999999</v>
      </c>
      <c r="L1907" s="3">
        <v>32.871105681124</v>
      </c>
      <c r="M1907" s="3">
        <v>1.05922543480682</v>
      </c>
      <c r="N1907" s="3">
        <v>2.2144377183391502</v>
      </c>
      <c r="O1907" s="3">
        <v>5.38947750432982</v>
      </c>
      <c r="P1907" s="3">
        <v>1.13611703046708</v>
      </c>
      <c r="Q1907" s="4">
        <v>1643</v>
      </c>
      <c r="R1907" s="3">
        <v>7.4997999999999996</v>
      </c>
      <c r="S1907" s="3">
        <v>1.5245660312158</v>
      </c>
      <c r="T1907" s="3">
        <v>0.87947306805886705</v>
      </c>
      <c r="U1907" s="3">
        <v>8.6814999999999998</v>
      </c>
      <c r="V1907" s="3">
        <v>0.83029829076872996</v>
      </c>
    </row>
    <row r="1908" spans="1:22" x14ac:dyDescent="0.3">
      <c r="A1908" s="4">
        <v>10743</v>
      </c>
      <c r="B1908" s="52" t="s">
        <v>4</v>
      </c>
      <c r="C1908" s="52" t="str">
        <f t="shared" si="29"/>
        <v>Angiospermae</v>
      </c>
      <c r="D1908" s="3">
        <v>5.5000303272225901</v>
      </c>
      <c r="E1908" s="3">
        <v>2.27097354352729</v>
      </c>
      <c r="F1908" s="3">
        <v>11.156000000000001</v>
      </c>
      <c r="G1908" s="3">
        <v>1.18792846898529</v>
      </c>
      <c r="H1908" s="3">
        <v>15.34906</v>
      </c>
      <c r="I1908" s="3">
        <v>3.7739974479581999</v>
      </c>
      <c r="J1908" s="3">
        <v>4.00276243093922</v>
      </c>
      <c r="K1908" s="3">
        <v>13.25253</v>
      </c>
      <c r="L1908" s="3">
        <v>33.214779005524797</v>
      </c>
      <c r="M1908" s="3">
        <v>0.89316428089940103</v>
      </c>
      <c r="N1908" s="3">
        <v>1.9452705485745401</v>
      </c>
      <c r="O1908" s="3">
        <v>4.9124306321386602</v>
      </c>
      <c r="P1908" s="3">
        <v>1.17145189786023</v>
      </c>
      <c r="Q1908" s="4">
        <v>1448</v>
      </c>
      <c r="R1908" s="3">
        <v>7.8904499999999897</v>
      </c>
      <c r="S1908" s="3">
        <v>1.3916010595150199</v>
      </c>
      <c r="T1908" s="3">
        <v>0.68617757056332396</v>
      </c>
      <c r="U1908" s="3">
        <v>9.5232250000000001</v>
      </c>
      <c r="V1908" s="3">
        <v>0.76825460359023101</v>
      </c>
    </row>
    <row r="1909" spans="1:22" x14ac:dyDescent="0.3">
      <c r="A1909" s="4">
        <v>10749</v>
      </c>
      <c r="B1909" s="52" t="s">
        <v>4</v>
      </c>
      <c r="C1909" s="52" t="str">
        <f t="shared" si="29"/>
        <v>Angiospermae</v>
      </c>
      <c r="D1909" s="3">
        <v>6.4049499773244296</v>
      </c>
      <c r="E1909" s="3">
        <v>2.8172339961663599</v>
      </c>
      <c r="F1909" s="3">
        <v>18.147500000000001</v>
      </c>
      <c r="G1909" s="3">
        <v>1.1283256646921</v>
      </c>
      <c r="H1909" s="3">
        <v>22.805079999999901</v>
      </c>
      <c r="I1909" s="3">
        <v>4.7871686725615197</v>
      </c>
      <c r="J1909" s="3">
        <v>3.40128410914927</v>
      </c>
      <c r="K1909" s="3">
        <v>20.476289999999999</v>
      </c>
      <c r="L1909" s="3">
        <v>35.111738604275899</v>
      </c>
      <c r="M1909" s="3">
        <v>1.0057224446139099</v>
      </c>
      <c r="N1909" s="3">
        <v>2.3984140339068598</v>
      </c>
      <c r="O1909" s="3">
        <v>6.4416019488245304</v>
      </c>
      <c r="P1909" s="3">
        <v>1.3123781905488501</v>
      </c>
      <c r="Q1909" s="4">
        <v>2492</v>
      </c>
      <c r="R1909" s="3">
        <v>9.5084</v>
      </c>
      <c r="S1909" s="3">
        <v>1.4807899941784499</v>
      </c>
      <c r="T1909" s="3">
        <v>0.74741702737876603</v>
      </c>
      <c r="U1909" s="3">
        <v>13.82795</v>
      </c>
      <c r="V1909" s="3">
        <v>0.74316431077134204</v>
      </c>
    </row>
    <row r="1910" spans="1:22" x14ac:dyDescent="0.3">
      <c r="A1910" s="4">
        <v>10777</v>
      </c>
      <c r="B1910" s="52" t="s">
        <v>4</v>
      </c>
      <c r="C1910" s="52" t="str">
        <f t="shared" si="29"/>
        <v>Angiospermae</v>
      </c>
      <c r="D1910" s="3">
        <v>5.6818760960920498</v>
      </c>
      <c r="E1910" s="3">
        <v>1.4470572502724901</v>
      </c>
      <c r="F1910" s="3">
        <v>8.2219999999999995</v>
      </c>
      <c r="G1910" s="3">
        <v>1.4792191680856199</v>
      </c>
      <c r="H1910" s="3">
        <v>16.10228</v>
      </c>
      <c r="I1910" s="3">
        <v>4.1920185495410598</v>
      </c>
      <c r="J1910" s="3">
        <v>3.77547393364928</v>
      </c>
      <c r="K1910" s="3">
        <v>12.1621399999999</v>
      </c>
      <c r="L1910" s="3">
        <v>29.547181008902001</v>
      </c>
      <c r="M1910" s="3">
        <v>1</v>
      </c>
      <c r="N1910" s="3">
        <v>2.2554108188363098</v>
      </c>
      <c r="O1910" s="3">
        <v>5.6818760960920498</v>
      </c>
      <c r="P1910" s="3">
        <v>1.07047534729907</v>
      </c>
      <c r="Q1910" s="4">
        <v>1751</v>
      </c>
      <c r="R1910" s="3">
        <v>7.1393999999999904</v>
      </c>
      <c r="S1910" s="3">
        <v>1.5834676526878999</v>
      </c>
      <c r="T1910" s="3">
        <v>0.73778774451352302</v>
      </c>
      <c r="U1910" s="3">
        <v>7.6806999999999999</v>
      </c>
      <c r="V1910" s="3">
        <v>0.73778774451352302</v>
      </c>
    </row>
    <row r="1911" spans="1:22" x14ac:dyDescent="0.3">
      <c r="A1911" s="4">
        <v>10796</v>
      </c>
      <c r="B1911" s="52" t="s">
        <v>4</v>
      </c>
      <c r="C1911" s="52" t="str">
        <f t="shared" si="29"/>
        <v>Angiospermae</v>
      </c>
      <c r="D1911" s="3">
        <v>3.5561295442488299</v>
      </c>
      <c r="E1911" s="3">
        <v>4.3281055477086596</v>
      </c>
      <c r="F1911" s="3">
        <v>12.9247</v>
      </c>
      <c r="G1911" s="3">
        <v>1.08939395111685</v>
      </c>
      <c r="H1911" s="3">
        <v>15.2354799999999</v>
      </c>
      <c r="I1911" s="3">
        <v>2.9931702952399299</v>
      </c>
      <c r="J1911" s="3">
        <v>3.6990476190476098</v>
      </c>
      <c r="K1911" s="3">
        <v>14.08009</v>
      </c>
      <c r="L1911" s="3">
        <v>29.422857142857101</v>
      </c>
      <c r="M1911" s="3">
        <v>0.83974041397542898</v>
      </c>
      <c r="N1911" s="3">
        <v>1.4534343280164801</v>
      </c>
      <c r="O1911" s="3">
        <v>2.98622569563776</v>
      </c>
      <c r="P1911" s="3">
        <v>1.10434013611254</v>
      </c>
      <c r="Q1911" s="4">
        <v>525</v>
      </c>
      <c r="R1911" s="3">
        <v>10.4824</v>
      </c>
      <c r="S1911" s="3">
        <v>1.20306146425657</v>
      </c>
      <c r="T1911" s="3">
        <v>0.84169326735597905</v>
      </c>
      <c r="U1911" s="3">
        <v>11.70355</v>
      </c>
      <c r="V1911" s="3">
        <v>1.00232554411821</v>
      </c>
    </row>
    <row r="1912" spans="1:22" x14ac:dyDescent="0.3">
      <c r="A1912" s="4">
        <v>10807</v>
      </c>
      <c r="B1912" s="52" t="s">
        <v>4</v>
      </c>
      <c r="C1912" s="52" t="str">
        <f t="shared" si="29"/>
        <v>Angiospermae</v>
      </c>
      <c r="D1912" s="3">
        <v>3.3301534786726301</v>
      </c>
      <c r="E1912" s="3">
        <v>3.98105112435772</v>
      </c>
      <c r="F1912" s="3">
        <v>11.92065</v>
      </c>
      <c r="G1912" s="3">
        <v>1.1010897056788</v>
      </c>
      <c r="H1912" s="3">
        <v>14.3307599999999</v>
      </c>
      <c r="I1912" s="3">
        <v>1.69794721354721</v>
      </c>
      <c r="J1912" s="3">
        <v>3.0514705882352899</v>
      </c>
      <c r="K1912" s="3">
        <v>13.1257049999999</v>
      </c>
      <c r="L1912" s="3">
        <v>29.382899628252702</v>
      </c>
      <c r="M1912" s="3">
        <v>0.89916197502772899</v>
      </c>
      <c r="N1912" s="3">
        <v>1.4345966724728201</v>
      </c>
      <c r="O1912" s="3">
        <v>2.9943473790287398</v>
      </c>
      <c r="P1912" s="3">
        <v>1.0881444816419801</v>
      </c>
      <c r="Q1912" s="4">
        <v>272</v>
      </c>
      <c r="R1912" s="3">
        <v>9.9893999999999998</v>
      </c>
      <c r="S1912" s="3">
        <v>1.1981446870271799</v>
      </c>
      <c r="T1912" s="3">
        <v>0.50987055834555695</v>
      </c>
      <c r="U1912" s="3">
        <v>10.955024999999999</v>
      </c>
      <c r="V1912" s="3">
        <v>0.56705084568309605</v>
      </c>
    </row>
    <row r="1913" spans="1:22" x14ac:dyDescent="0.3">
      <c r="A1913" s="4">
        <v>10815</v>
      </c>
      <c r="B1913" s="52" t="s">
        <v>4</v>
      </c>
      <c r="C1913" s="52" t="str">
        <f t="shared" si="29"/>
        <v>Angiospermae</v>
      </c>
      <c r="D1913" s="3">
        <v>4.8824306276510896</v>
      </c>
      <c r="E1913" s="3">
        <v>2.5825892926268001</v>
      </c>
      <c r="F1913" s="3">
        <v>11.562049999999999</v>
      </c>
      <c r="G1913" s="3">
        <v>1.19465406221215</v>
      </c>
      <c r="H1913" s="3">
        <v>16.06325</v>
      </c>
      <c r="I1913" s="3">
        <v>3.5467759003174999</v>
      </c>
      <c r="J1913" s="3">
        <v>3.7296747967479602</v>
      </c>
      <c r="K1913" s="3">
        <v>13.81265</v>
      </c>
      <c r="L1913" s="3">
        <v>27.208203530633401</v>
      </c>
      <c r="M1913" s="3">
        <v>0.91694527244255897</v>
      </c>
      <c r="N1913" s="3">
        <v>1.97070911544595</v>
      </c>
      <c r="O1913" s="3">
        <v>4.4769216820534297</v>
      </c>
      <c r="P1913" s="3">
        <v>1.17303512140434</v>
      </c>
      <c r="Q1913" s="4">
        <v>1970</v>
      </c>
      <c r="R1913" s="3">
        <v>8.1509999999999998</v>
      </c>
      <c r="S1913" s="3">
        <v>1.4013711729032201</v>
      </c>
      <c r="T1913" s="3">
        <v>0.72643651713774304</v>
      </c>
      <c r="U1913" s="3">
        <v>9.8565249999999995</v>
      </c>
      <c r="V1913" s="3">
        <v>0.79223541357344096</v>
      </c>
    </row>
    <row r="1914" spans="1:22" x14ac:dyDescent="0.3">
      <c r="A1914" s="4">
        <v>10823</v>
      </c>
      <c r="B1914" s="52" t="s">
        <v>4</v>
      </c>
      <c r="C1914" s="52" t="str">
        <f t="shared" si="29"/>
        <v>Angiospermae</v>
      </c>
      <c r="D1914" s="3">
        <v>5.14061931618639</v>
      </c>
      <c r="E1914" s="3">
        <v>2.0829593074822399</v>
      </c>
      <c r="F1914" s="3">
        <v>10.831849999999999</v>
      </c>
      <c r="G1914" s="3">
        <v>1.2377871739361199</v>
      </c>
      <c r="H1914" s="3">
        <v>15.9832</v>
      </c>
      <c r="I1914" s="3">
        <v>4.0970515545533397</v>
      </c>
      <c r="J1914" s="3">
        <v>3.7701743060038702</v>
      </c>
      <c r="K1914" s="3">
        <v>13.407525</v>
      </c>
      <c r="L1914" s="3">
        <v>30.771294433266199</v>
      </c>
      <c r="M1914" s="3">
        <v>1.01159437967642</v>
      </c>
      <c r="N1914" s="3">
        <v>2.1285390864296101</v>
      </c>
      <c r="O1914" s="3">
        <v>5.2002216083102004</v>
      </c>
      <c r="P1914" s="3">
        <v>1.1811720830823</v>
      </c>
      <c r="Q1914" s="4">
        <v>1549</v>
      </c>
      <c r="R1914" s="3">
        <v>7.5090000000000003</v>
      </c>
      <c r="S1914" s="3">
        <v>1.46203965465068</v>
      </c>
      <c r="T1914" s="3">
        <v>0.79699571249185097</v>
      </c>
      <c r="U1914" s="3">
        <v>9.1704249999999998</v>
      </c>
      <c r="V1914" s="3">
        <v>0.78786095346514895</v>
      </c>
    </row>
    <row r="1915" spans="1:22" x14ac:dyDescent="0.3">
      <c r="A1915" s="4">
        <v>10836</v>
      </c>
      <c r="B1915" s="52" t="s">
        <v>4</v>
      </c>
      <c r="C1915" s="52" t="str">
        <f t="shared" si="29"/>
        <v>Angiospermae</v>
      </c>
      <c r="D1915" s="3">
        <v>5.16841403462477</v>
      </c>
      <c r="E1915" s="3">
        <v>2.0049842072435902</v>
      </c>
      <c r="F1915" s="3">
        <v>11.02425</v>
      </c>
      <c r="G1915" s="3">
        <v>1.2172968682676799</v>
      </c>
      <c r="H1915" s="3">
        <v>15.81532</v>
      </c>
      <c r="I1915" s="3">
        <v>4.2973217710681304</v>
      </c>
      <c r="J1915" s="3">
        <v>3.71824907521578</v>
      </c>
      <c r="K1915" s="3">
        <v>13.419784999999999</v>
      </c>
      <c r="L1915" s="3">
        <v>32.154471544715399</v>
      </c>
      <c r="M1915" s="3">
        <v>1.06385098501834</v>
      </c>
      <c r="N1915" s="3">
        <v>1.98219258776492</v>
      </c>
      <c r="O1915" s="3">
        <v>5.4984223617182</v>
      </c>
      <c r="P1915" s="3">
        <v>1.1602672216682099</v>
      </c>
      <c r="Q1915" s="4">
        <v>1622</v>
      </c>
      <c r="R1915" s="3">
        <v>7.9786999999999999</v>
      </c>
      <c r="S1915" s="3">
        <v>1.4123896552903601</v>
      </c>
      <c r="T1915" s="3">
        <v>0.83145849815418504</v>
      </c>
      <c r="U1915" s="3">
        <v>9.5014749999999992</v>
      </c>
      <c r="V1915" s="3">
        <v>0.78155541505641202</v>
      </c>
    </row>
    <row r="1916" spans="1:22" x14ac:dyDescent="0.3">
      <c r="A1916" s="4">
        <v>10860</v>
      </c>
      <c r="B1916" s="52" t="s">
        <v>4</v>
      </c>
      <c r="C1916" s="52" t="str">
        <f t="shared" si="29"/>
        <v>Angiospermae</v>
      </c>
      <c r="D1916" s="3">
        <v>4.9953726926291697</v>
      </c>
      <c r="E1916" s="3">
        <v>2.6100595864445002</v>
      </c>
      <c r="F1916" s="3">
        <v>12.556749999999999</v>
      </c>
      <c r="G1916" s="3">
        <v>1.1272395325223401</v>
      </c>
      <c r="H1916" s="3">
        <v>15.752179999999999</v>
      </c>
      <c r="I1916" s="3">
        <v>4.0024833370288997</v>
      </c>
      <c r="J1916" s="3">
        <v>3.7454789015405199</v>
      </c>
      <c r="K1916" s="3">
        <v>14.154465</v>
      </c>
      <c r="L1916" s="3">
        <v>29.3907506702412</v>
      </c>
      <c r="M1916" s="3">
        <v>0.96307238487538505</v>
      </c>
      <c r="N1916" s="3">
        <v>1.9248590159527299</v>
      </c>
      <c r="O1916" s="3">
        <v>4.8109054924317496</v>
      </c>
      <c r="P1916" s="3">
        <v>1.2108551949585999</v>
      </c>
      <c r="Q1916" s="4">
        <v>1493</v>
      </c>
      <c r="R1916" s="3">
        <v>8.1835500000000003</v>
      </c>
      <c r="S1916" s="3">
        <v>1.3649238439173901</v>
      </c>
      <c r="T1916" s="3">
        <v>0.80123818247529199</v>
      </c>
      <c r="U1916" s="3">
        <v>10.370149999999899</v>
      </c>
      <c r="V1916" s="3">
        <v>0.83196049960353402</v>
      </c>
    </row>
    <row r="1917" spans="1:22" x14ac:dyDescent="0.3">
      <c r="A1917" s="4">
        <v>10888</v>
      </c>
      <c r="B1917" s="52" t="s">
        <v>4</v>
      </c>
      <c r="C1917" s="52" t="str">
        <f t="shared" si="29"/>
        <v>Angiospermae</v>
      </c>
      <c r="D1917" s="3">
        <v>3.0234597543113599</v>
      </c>
      <c r="E1917" s="3">
        <v>4.3772195009911403</v>
      </c>
      <c r="F1917" s="3">
        <v>11.36415</v>
      </c>
      <c r="G1917" s="3">
        <v>1.1473110615400099</v>
      </c>
      <c r="H1917" s="3">
        <v>14.7122799999999</v>
      </c>
      <c r="I1917" s="3">
        <v>2.8263458308487999</v>
      </c>
      <c r="J1917" s="3">
        <v>3.4200542005419998</v>
      </c>
      <c r="K1917" s="3">
        <v>13.038214999999999</v>
      </c>
      <c r="L1917" s="3">
        <v>28.691056910569099</v>
      </c>
      <c r="M1917" s="3">
        <v>0.858686114437473</v>
      </c>
      <c r="N1917" s="3">
        <v>1.3953489254348499</v>
      </c>
      <c r="O1917" s="3">
        <v>2.5962029085877001</v>
      </c>
      <c r="P1917" s="3">
        <v>1.03744531094876</v>
      </c>
      <c r="Q1917" s="4">
        <v>369</v>
      </c>
      <c r="R1917" s="3">
        <v>10.543799999999999</v>
      </c>
      <c r="S1917" s="3">
        <v>1.1902724809943399</v>
      </c>
      <c r="T1917" s="3">
        <v>0.93480517702229105</v>
      </c>
      <c r="U1917" s="3">
        <v>10.953975</v>
      </c>
      <c r="V1917" s="3">
        <v>1.0886459688878001</v>
      </c>
    </row>
    <row r="1918" spans="1:22" x14ac:dyDescent="0.3">
      <c r="A1918" s="4">
        <v>10894</v>
      </c>
      <c r="B1918" s="52" t="s">
        <v>4</v>
      </c>
      <c r="C1918" s="52" t="str">
        <f t="shared" si="29"/>
        <v>Angiospermae</v>
      </c>
      <c r="D1918" s="3">
        <v>5.8335470749723104</v>
      </c>
      <c r="E1918" s="3">
        <v>1.8144962083581899</v>
      </c>
      <c r="F1918" s="3">
        <v>10.1975999999999</v>
      </c>
      <c r="G1918" s="3">
        <v>1.2800207892052999</v>
      </c>
      <c r="H1918" s="3">
        <v>15.90868</v>
      </c>
      <c r="I1918" s="3">
        <v>3.8097101122584802</v>
      </c>
      <c r="J1918" s="3">
        <v>3.7092580849714598</v>
      </c>
      <c r="K1918" s="3">
        <v>13.0531399999999</v>
      </c>
      <c r="L1918" s="3">
        <v>28.6931637519872</v>
      </c>
      <c r="M1918" s="3">
        <v>0.96340567658569698</v>
      </c>
      <c r="N1918" s="3">
        <v>1.9844672304967099</v>
      </c>
      <c r="O1918" s="3">
        <v>5.6200723666582197</v>
      </c>
      <c r="P1918" s="3">
        <v>1.11974173996112</v>
      </c>
      <c r="Q1918" s="4">
        <v>3157</v>
      </c>
      <c r="R1918" s="3">
        <v>8.0165999999999897</v>
      </c>
      <c r="S1918" s="3">
        <v>1.43329270569116</v>
      </c>
      <c r="T1918" s="3">
        <v>0.65306923271491002</v>
      </c>
      <c r="U1918" s="3">
        <v>9.1070999999999902</v>
      </c>
      <c r="V1918" s="3">
        <v>0.67787563285840502</v>
      </c>
    </row>
    <row r="1919" spans="1:22" x14ac:dyDescent="0.3">
      <c r="A1919" s="4">
        <v>10897</v>
      </c>
      <c r="B1919" s="52" t="s">
        <v>4</v>
      </c>
      <c r="C1919" s="52" t="str">
        <f t="shared" si="29"/>
        <v>Angiospermae</v>
      </c>
      <c r="D1919" s="3">
        <v>3.3053953340672302</v>
      </c>
      <c r="E1919" s="3">
        <v>4.1392711451699498</v>
      </c>
      <c r="F1919" s="3">
        <v>12.7988</v>
      </c>
      <c r="G1919" s="3">
        <v>1.09245476138387</v>
      </c>
      <c r="H1919" s="3">
        <v>15.165419999999999</v>
      </c>
      <c r="I1919" s="3">
        <v>2.7955669042067801</v>
      </c>
      <c r="J1919" s="3">
        <v>3.3711790393013099</v>
      </c>
      <c r="K1919" s="3">
        <v>13.98211</v>
      </c>
      <c r="L1919" s="3">
        <v>29.960698689956299</v>
      </c>
      <c r="M1919" s="3">
        <v>0.93545298878627303</v>
      </c>
      <c r="N1919" s="3">
        <v>1.45309270695098</v>
      </c>
      <c r="O1919" s="3">
        <v>3.0920419443733902</v>
      </c>
      <c r="P1919" s="3">
        <v>1.10166146986608</v>
      </c>
      <c r="Q1919" s="4">
        <v>458</v>
      </c>
      <c r="R1919" s="3">
        <v>10.43665</v>
      </c>
      <c r="S1919" s="3">
        <v>1.20351531818837</v>
      </c>
      <c r="T1919" s="3">
        <v>0.84575871315425399</v>
      </c>
      <c r="U1919" s="3">
        <v>11.617724999999901</v>
      </c>
      <c r="V1919" s="3">
        <v>0.90411674695871502</v>
      </c>
    </row>
    <row r="1920" spans="1:22" x14ac:dyDescent="0.3">
      <c r="A1920" s="4">
        <v>10902</v>
      </c>
      <c r="B1920" s="52" t="s">
        <v>4</v>
      </c>
      <c r="C1920" s="52" t="str">
        <f t="shared" si="29"/>
        <v>Angiospermae</v>
      </c>
      <c r="D1920" s="3">
        <v>5.5495425040138304</v>
      </c>
      <c r="E1920" s="3">
        <v>1.64770237635008</v>
      </c>
      <c r="F1920" s="3">
        <v>9.5537500000000009</v>
      </c>
      <c r="G1920" s="3">
        <v>1.44367237995551</v>
      </c>
      <c r="H1920" s="3">
        <v>18.031219999999902</v>
      </c>
      <c r="I1920" s="3">
        <v>7.5797556890065101</v>
      </c>
      <c r="J1920" s="3">
        <v>3.6124999999999998</v>
      </c>
      <c r="K1920" s="3">
        <v>13.792484999999999</v>
      </c>
      <c r="L1920" s="3">
        <v>27.638932496075299</v>
      </c>
      <c r="M1920" s="3">
        <v>1.0448114480206601</v>
      </c>
      <c r="N1920" s="3">
        <v>2.2838639400637102</v>
      </c>
      <c r="O1920" s="3">
        <v>5.7982255394709297</v>
      </c>
      <c r="P1920" s="3">
        <v>1.09506097840539</v>
      </c>
      <c r="Q1920" s="4">
        <v>4400</v>
      </c>
      <c r="R1920" s="3">
        <v>7.8950499999999897</v>
      </c>
      <c r="S1920" s="3">
        <v>1.58090928889092</v>
      </c>
      <c r="T1920" s="3">
        <v>1.3658343338255801</v>
      </c>
      <c r="U1920" s="3">
        <v>8.7243999999999993</v>
      </c>
      <c r="V1920" s="3">
        <v>1.3072543724641199</v>
      </c>
    </row>
    <row r="1921" spans="1:22" x14ac:dyDescent="0.3">
      <c r="A1921" s="4">
        <v>10932</v>
      </c>
      <c r="B1921" s="52" t="s">
        <v>4</v>
      </c>
      <c r="C1921" s="52" t="str">
        <f t="shared" si="29"/>
        <v>Angiospermae</v>
      </c>
      <c r="D1921" s="3">
        <v>3.50130494742301</v>
      </c>
      <c r="E1921" s="3">
        <v>3.2365086423281002</v>
      </c>
      <c r="F1921" s="3">
        <v>11.5168499999999</v>
      </c>
      <c r="G1921" s="3">
        <v>1.1704819460182201</v>
      </c>
      <c r="H1921" s="3">
        <v>15.443679999999899</v>
      </c>
      <c r="I1921" s="3">
        <v>3.4313734886470901</v>
      </c>
      <c r="J1921" s="3">
        <v>3.7893674293405102</v>
      </c>
      <c r="K1921" s="3">
        <v>13.480264999999999</v>
      </c>
      <c r="L1921" s="3">
        <v>25.4412763068567</v>
      </c>
      <c r="M1921" s="3">
        <v>1.0163118794149599</v>
      </c>
      <c r="N1921" s="3">
        <v>1.55116208995399</v>
      </c>
      <c r="O1921" s="3">
        <v>3.5584178115203899</v>
      </c>
      <c r="P1921" s="3">
        <v>1.0726794749697799</v>
      </c>
      <c r="Q1921" s="4">
        <v>1486</v>
      </c>
      <c r="R1921" s="3">
        <v>9.9562000000000008</v>
      </c>
      <c r="S1921" s="3">
        <v>1.2555519593164399</v>
      </c>
      <c r="T1921" s="3">
        <v>0.98002702997138602</v>
      </c>
      <c r="U1921" s="3">
        <v>10.736525</v>
      </c>
      <c r="V1921" s="3">
        <v>0.96429752502306099</v>
      </c>
    </row>
    <row r="1922" spans="1:22" x14ac:dyDescent="0.3">
      <c r="A1922" s="4">
        <v>10954</v>
      </c>
      <c r="B1922" s="52" t="s">
        <v>4</v>
      </c>
      <c r="C1922" s="52" t="str">
        <f t="shared" si="29"/>
        <v>Angiospermae</v>
      </c>
      <c r="D1922" s="3">
        <v>3.83064119543767</v>
      </c>
      <c r="E1922" s="3">
        <v>3.4471805956752801</v>
      </c>
      <c r="F1922" s="3">
        <v>12.563599999999999</v>
      </c>
      <c r="G1922" s="3">
        <v>1.0869957655449001</v>
      </c>
      <c r="H1922" s="3">
        <v>14.749559999999899</v>
      </c>
      <c r="I1922" s="3">
        <v>2.4369585410221499</v>
      </c>
      <c r="J1922" s="3">
        <v>3.2437275985662999</v>
      </c>
      <c r="K1922" s="3">
        <v>13.65658</v>
      </c>
      <c r="L1922" s="3">
        <v>29.9426386233269</v>
      </c>
      <c r="M1922" s="3">
        <v>0.95143383022857198</v>
      </c>
      <c r="N1922" s="3">
        <v>1.41800876788186</v>
      </c>
      <c r="O1922" s="3">
        <v>3.64460162480662</v>
      </c>
      <c r="P1922" s="3">
        <v>1.0941424416073</v>
      </c>
      <c r="Q1922" s="4">
        <v>558</v>
      </c>
      <c r="R1922" s="3">
        <v>10.4016</v>
      </c>
      <c r="S1922" s="3">
        <v>1.1893282009301001</v>
      </c>
      <c r="T1922" s="3">
        <v>0.63617509881233103</v>
      </c>
      <c r="U1922" s="3">
        <v>11.4826</v>
      </c>
      <c r="V1922" s="3">
        <v>0.66864881045852298</v>
      </c>
    </row>
    <row r="1923" spans="1:22" x14ac:dyDescent="0.3">
      <c r="A1923" s="4">
        <v>10983</v>
      </c>
      <c r="B1923" s="52" t="s">
        <v>4</v>
      </c>
      <c r="C1923" s="52" t="str">
        <f t="shared" ref="C1923:C1986" si="30">_xlfn.IFS(B1923="Acer","Angiospermae",B1923="Aesculus","Angiospermae",B1923="Ailanthus","Angiospermae",B1923="Alnus","Angiospermae",B1923="Amelanchier","Angiospermae",B1923="Betula","Angiospermae",B1923="Carpinus","Angiospermae",B1923="Castanea","Angiospermae",B1923="Catalpa","Angiospermae",B1923="Cercidiphyllum","Angiospermae",B1923="Corylus","Angiospermae",B1923="Crataegus","Angiospermae",B1923="Fagus","Angiospermae",B1923="Fraxinus","Angiospermae",B1923="Gleditsia","Angiospermae",B1923="Ilex","Angiospermae",B1923="Liquidambar","Angiospermae",B1923="Liriodendron","Angiospermae",B1923="Magnolia","Angiospermae",B1923="Malus","Angiospermae",B1923="Mespilus","Angiospermae",B1923="Ostrya","Angiospermae",B1923="Platanus","Angiospermae",B1923="Populus","Angiospermae",B1923="Prunus","Angiospermae",B1923="Pterocarya","Angiospermae",B1923="Pyrus","Angiospermae",B1923="Quercus","Angiospermae",B1923="Robinia","Angiospermae",B1923="Salix","Angiospermae",B1923="Sorbus","Angiospermae",B1923="Styphnolobium","Angiospermae",B1923="Tilia","Angiospermae",B1923="Ulmus","Angiospermae",B1923="Ginkgo","Ginkgophyta",B1923="Cedrus","Coniferae",B1923="Chamaecyparis","Coniferae",B1923="Metasequoia","Coniferae",B1923="Pinus","Coniferae",B1923="Taxodium","Coniferae",B1923="Taxus","Coniferae")</f>
        <v>Angiospermae</v>
      </c>
      <c r="D1923" s="3">
        <v>4.0154623414036203</v>
      </c>
      <c r="E1923" s="3">
        <v>2.99049133368068</v>
      </c>
      <c r="F1923" s="3">
        <v>11.47715</v>
      </c>
      <c r="G1923" s="3">
        <v>1.15431226393311</v>
      </c>
      <c r="H1923" s="3">
        <v>15.01928</v>
      </c>
      <c r="I1923" s="3">
        <v>2.6851757687379298</v>
      </c>
      <c r="J1923" s="3">
        <v>3.1122244488977899</v>
      </c>
      <c r="K1923" s="3">
        <v>13.248215</v>
      </c>
      <c r="L1923" s="3">
        <v>28.440881763526999</v>
      </c>
      <c r="M1923" s="3">
        <v>0.95577562858264398</v>
      </c>
      <c r="N1923" s="3">
        <v>1.4186262656793101</v>
      </c>
      <c r="O1923" s="3">
        <v>3.8378810434049799</v>
      </c>
      <c r="P1923" s="3">
        <v>1.0403342949146399</v>
      </c>
      <c r="Q1923" s="4">
        <v>501</v>
      </c>
      <c r="R1923" s="3">
        <v>10.587199999999999</v>
      </c>
      <c r="S1923" s="3">
        <v>1.2008706352101901</v>
      </c>
      <c r="T1923" s="3">
        <v>0.66870899050676103</v>
      </c>
      <c r="U1923" s="3">
        <v>11.032175000000001</v>
      </c>
      <c r="V1923" s="3">
        <v>0.699650598434294</v>
      </c>
    </row>
    <row r="1924" spans="1:22" x14ac:dyDescent="0.3">
      <c r="A1924" s="4">
        <v>10989</v>
      </c>
      <c r="B1924" s="52" t="s">
        <v>4</v>
      </c>
      <c r="C1924" s="52" t="str">
        <f t="shared" si="30"/>
        <v>Angiospermae</v>
      </c>
      <c r="D1924" s="3">
        <v>4.5507096630599397</v>
      </c>
      <c r="E1924" s="3">
        <v>3.67223881981108</v>
      </c>
      <c r="F1924" s="3">
        <v>13.397349999999999</v>
      </c>
      <c r="G1924" s="3">
        <v>1.1271374562879899</v>
      </c>
      <c r="H1924" s="3">
        <v>16.80396</v>
      </c>
      <c r="I1924" s="3">
        <v>2.6959184821878899</v>
      </c>
      <c r="J1924" s="3">
        <v>3.6706231454005902</v>
      </c>
      <c r="K1924" s="3">
        <v>15.100655</v>
      </c>
      <c r="L1924" s="3">
        <v>26.962556488056801</v>
      </c>
      <c r="M1924" s="3">
        <v>0.80169441434816802</v>
      </c>
      <c r="N1924" s="3">
        <v>1.8271926581562701</v>
      </c>
      <c r="O1924" s="3">
        <v>3.6482785181953901</v>
      </c>
      <c r="P1924" s="3">
        <v>1.1859236654059999</v>
      </c>
      <c r="Q1924" s="4">
        <v>1687</v>
      </c>
      <c r="R1924" s="3">
        <v>9.1966000000000001</v>
      </c>
      <c r="S1924" s="3">
        <v>1.3366989835774601</v>
      </c>
      <c r="T1924" s="3">
        <v>0.59241715727808597</v>
      </c>
      <c r="U1924" s="3">
        <v>11.296975</v>
      </c>
      <c r="V1924" s="3">
        <v>0.73895632385035503</v>
      </c>
    </row>
    <row r="1925" spans="1:22" x14ac:dyDescent="0.3">
      <c r="A1925" s="4">
        <v>11012</v>
      </c>
      <c r="B1925" s="52" t="s">
        <v>4</v>
      </c>
      <c r="C1925" s="52" t="str">
        <f t="shared" si="30"/>
        <v>Angiospermae</v>
      </c>
      <c r="D1925" s="3">
        <v>2.99104434012607</v>
      </c>
      <c r="E1925" s="3">
        <v>3.8849519326555799</v>
      </c>
      <c r="F1925" s="3">
        <v>11.0985</v>
      </c>
      <c r="G1925" s="3">
        <v>1.1473883858178999</v>
      </c>
      <c r="H1925" s="3">
        <v>14.37008</v>
      </c>
      <c r="I1925" s="3">
        <v>2.3138629444632501</v>
      </c>
      <c r="J1925" s="3">
        <v>3.4895833333333299</v>
      </c>
      <c r="K1925" s="3">
        <v>12.73429</v>
      </c>
      <c r="L1925" s="3">
        <v>25.3317647058823</v>
      </c>
      <c r="M1925" s="3">
        <v>0.95511526332986396</v>
      </c>
      <c r="N1925" s="3">
        <v>1.43781317537821</v>
      </c>
      <c r="O1925" s="3">
        <v>2.8567921025508101</v>
      </c>
      <c r="P1925" s="3">
        <v>1.0523446278131501</v>
      </c>
      <c r="Q1925" s="4">
        <v>864</v>
      </c>
      <c r="R1925" s="3">
        <v>9.99439999999999</v>
      </c>
      <c r="S1925" s="3">
        <v>1.2074480038306701</v>
      </c>
      <c r="T1925" s="3">
        <v>0.77359700537429299</v>
      </c>
      <c r="U1925" s="3">
        <v>10.54645</v>
      </c>
      <c r="V1925" s="3">
        <v>0.809951463530447</v>
      </c>
    </row>
    <row r="1926" spans="1:22" x14ac:dyDescent="0.3">
      <c r="A1926" s="4">
        <v>11031</v>
      </c>
      <c r="B1926" s="52" t="s">
        <v>4</v>
      </c>
      <c r="C1926" s="52" t="str">
        <f t="shared" si="30"/>
        <v>Angiospermae</v>
      </c>
      <c r="D1926" s="3">
        <v>4.6785582840552298</v>
      </c>
      <c r="E1926" s="3">
        <v>4.3235282898299001</v>
      </c>
      <c r="F1926" s="3">
        <v>13.522</v>
      </c>
      <c r="G1926" s="3">
        <v>1.1030062120988</v>
      </c>
      <c r="H1926" s="3">
        <v>16.307700000000001</v>
      </c>
      <c r="I1926" s="3">
        <v>2.7712642214155898</v>
      </c>
      <c r="J1926" s="3">
        <v>3.2944711538461502</v>
      </c>
      <c r="K1926" s="3">
        <v>14.914849999999999</v>
      </c>
      <c r="L1926" s="3">
        <v>27.099879663056502</v>
      </c>
      <c r="M1926" s="3">
        <v>0.668483331116278</v>
      </c>
      <c r="N1926" s="3">
        <v>1.53875259482921</v>
      </c>
      <c r="O1926" s="3">
        <v>3.1275382265468998</v>
      </c>
      <c r="P1926" s="3">
        <v>1.1212271973465999</v>
      </c>
      <c r="Q1926" s="4">
        <v>835</v>
      </c>
      <c r="R1926" s="3">
        <v>10.598000000000001</v>
      </c>
      <c r="S1926" s="3">
        <v>1.2367205638474199</v>
      </c>
      <c r="T1926" s="3">
        <v>0.59233294813494197</v>
      </c>
      <c r="U1926" s="3">
        <v>12.06</v>
      </c>
      <c r="V1926" s="3">
        <v>0.88608484394940001</v>
      </c>
    </row>
    <row r="1927" spans="1:22" x14ac:dyDescent="0.3">
      <c r="A1927" s="4">
        <v>11135</v>
      </c>
      <c r="B1927" s="52" t="s">
        <v>4</v>
      </c>
      <c r="C1927" s="52" t="str">
        <f t="shared" si="30"/>
        <v>Angiospermae</v>
      </c>
      <c r="D1927" s="3">
        <v>4.9712994774446004</v>
      </c>
      <c r="E1927" s="3">
        <v>3.4713261399189501</v>
      </c>
      <c r="F1927" s="3">
        <v>13.39265</v>
      </c>
      <c r="G1927" s="3">
        <v>1.1070344554662399</v>
      </c>
      <c r="H1927" s="3">
        <v>16.259599999999999</v>
      </c>
      <c r="I1927" s="3">
        <v>2.3975274633063299</v>
      </c>
      <c r="J1927" s="3">
        <v>3.5809072444143499</v>
      </c>
      <c r="K1927" s="3">
        <v>14.826124999999999</v>
      </c>
      <c r="L1927" s="3">
        <v>25.691266079891601</v>
      </c>
      <c r="M1927" s="3">
        <v>0.77607049796292704</v>
      </c>
      <c r="N1927" s="3">
        <v>1.5020970751806</v>
      </c>
      <c r="O1927" s="3">
        <v>3.8580788609832699</v>
      </c>
      <c r="P1927" s="3">
        <v>1.10604218067699</v>
      </c>
      <c r="Q1927" s="4">
        <v>1477</v>
      </c>
      <c r="R1927" s="3">
        <v>10.8246</v>
      </c>
      <c r="S1927" s="3">
        <v>1.22442680320845</v>
      </c>
      <c r="T1927" s="3">
        <v>0.48227379464548698</v>
      </c>
      <c r="U1927" s="3">
        <v>12.108625</v>
      </c>
      <c r="V1927" s="3">
        <v>0.62143039312972903</v>
      </c>
    </row>
    <row r="1928" spans="1:22" x14ac:dyDescent="0.3">
      <c r="A1928" s="4">
        <v>11161</v>
      </c>
      <c r="B1928" s="52" t="s">
        <v>4</v>
      </c>
      <c r="C1928" s="52" t="str">
        <f t="shared" si="30"/>
        <v>Angiospermae</v>
      </c>
      <c r="D1928" s="3">
        <v>3.7158100144559798</v>
      </c>
      <c r="E1928" s="3">
        <v>3.82193385275218</v>
      </c>
      <c r="F1928" s="3">
        <v>13.528449999999999</v>
      </c>
      <c r="G1928" s="3">
        <v>1.1155782813256501</v>
      </c>
      <c r="H1928" s="3">
        <v>16.655639999999998</v>
      </c>
      <c r="I1928" s="3">
        <v>2.5310000545242102</v>
      </c>
      <c r="J1928" s="3">
        <v>3.66567164179104</v>
      </c>
      <c r="K1928" s="3">
        <v>15.092045000000001</v>
      </c>
      <c r="L1928" s="3">
        <v>24.849141150112001</v>
      </c>
      <c r="M1928" s="3">
        <v>0.95260174708497902</v>
      </c>
      <c r="N1928" s="3">
        <v>1.5602765391389</v>
      </c>
      <c r="O1928" s="3">
        <v>3.53968711160663</v>
      </c>
      <c r="P1928" s="3">
        <v>1.11790358732814</v>
      </c>
      <c r="Q1928" s="4">
        <v>1340</v>
      </c>
      <c r="R1928" s="3">
        <v>10.674799999999999</v>
      </c>
      <c r="S1928" s="3">
        <v>1.2471089626393099</v>
      </c>
      <c r="T1928" s="3">
        <v>0.68114355811454697</v>
      </c>
      <c r="U1928" s="3">
        <v>12.101625</v>
      </c>
      <c r="V1928" s="3">
        <v>0.71503496628983598</v>
      </c>
    </row>
    <row r="1929" spans="1:22" x14ac:dyDescent="0.3">
      <c r="A1929" s="4">
        <v>11172</v>
      </c>
      <c r="B1929" s="52" t="s">
        <v>4</v>
      </c>
      <c r="C1929" s="52" t="str">
        <f t="shared" si="30"/>
        <v>Angiospermae</v>
      </c>
      <c r="D1929" s="3">
        <v>3.6183498044642399</v>
      </c>
      <c r="E1929" s="3">
        <v>2.94885806420251</v>
      </c>
      <c r="F1929" s="3">
        <v>10.67</v>
      </c>
      <c r="G1929" s="3">
        <v>1.2158622305529501</v>
      </c>
      <c r="H1929" s="3">
        <v>15.2765</v>
      </c>
      <c r="I1929" s="3">
        <v>3.2525902978777999</v>
      </c>
      <c r="J1929" s="3">
        <v>3.7012987012987</v>
      </c>
      <c r="K1929" s="3">
        <v>12.97325</v>
      </c>
      <c r="L1929" s="3">
        <v>25.807620817843802</v>
      </c>
      <c r="M1929" s="3">
        <v>1</v>
      </c>
      <c r="N1929" s="3">
        <v>1.47214994699816</v>
      </c>
      <c r="O1929" s="3">
        <v>3.6183498044642399</v>
      </c>
      <c r="P1929" s="3">
        <v>1.0139212239274</v>
      </c>
      <c r="Q1929" s="4">
        <v>1078</v>
      </c>
      <c r="R1929" s="3">
        <v>10.377000000000001</v>
      </c>
      <c r="S1929" s="3">
        <v>1.2327885209293401</v>
      </c>
      <c r="T1929" s="3">
        <v>0.89891538232838097</v>
      </c>
      <c r="U1929" s="3">
        <v>10.5235</v>
      </c>
      <c r="V1929" s="3">
        <v>0.89891538232838097</v>
      </c>
    </row>
    <row r="1930" spans="1:22" x14ac:dyDescent="0.3">
      <c r="A1930" s="4">
        <v>11191</v>
      </c>
      <c r="B1930" s="52" t="s">
        <v>4</v>
      </c>
      <c r="C1930" s="52" t="str">
        <f t="shared" si="30"/>
        <v>Angiospermae</v>
      </c>
      <c r="D1930" s="3">
        <v>4.4858982257746502</v>
      </c>
      <c r="E1930" s="3">
        <v>3.61559435940667</v>
      </c>
      <c r="F1930" s="3">
        <v>13.270299999999899</v>
      </c>
      <c r="G1930" s="3">
        <v>1.08893921011582</v>
      </c>
      <c r="H1930" s="3">
        <v>15.630799999999899</v>
      </c>
      <c r="I1930" s="3">
        <v>2.67643749760289</v>
      </c>
      <c r="J1930" s="3">
        <v>3.5582356995175699</v>
      </c>
      <c r="K1930" s="3">
        <v>14.45055</v>
      </c>
      <c r="L1930" s="3">
        <v>25.044982698961899</v>
      </c>
      <c r="M1930" s="3">
        <v>0.81818520979953202</v>
      </c>
      <c r="N1930" s="3">
        <v>1.4726587525909101</v>
      </c>
      <c r="O1930" s="3">
        <v>3.6702955809947801</v>
      </c>
      <c r="P1930" s="3">
        <v>1.11121531717488</v>
      </c>
      <c r="Q1930" s="4">
        <v>1455</v>
      </c>
      <c r="R1930" s="3">
        <v>10.614000000000001</v>
      </c>
      <c r="S1930" s="3">
        <v>1.21004592975301</v>
      </c>
      <c r="T1930" s="3">
        <v>0.59663357546206996</v>
      </c>
      <c r="U1930" s="3">
        <v>11.94215</v>
      </c>
      <c r="V1930" s="3">
        <v>0.72921579162773398</v>
      </c>
    </row>
    <row r="1931" spans="1:22" x14ac:dyDescent="0.3">
      <c r="A1931" s="4">
        <v>11205</v>
      </c>
      <c r="B1931" s="52" t="s">
        <v>4</v>
      </c>
      <c r="C1931" s="52" t="str">
        <f t="shared" si="30"/>
        <v>Angiospermae</v>
      </c>
      <c r="D1931" s="3">
        <v>3.5893847024326901</v>
      </c>
      <c r="E1931" s="3">
        <v>3.7132478002559099</v>
      </c>
      <c r="F1931" s="3">
        <v>12.2363</v>
      </c>
      <c r="G1931" s="3">
        <v>1.15959317767625</v>
      </c>
      <c r="H1931" s="3">
        <v>16.141959999999901</v>
      </c>
      <c r="I1931" s="3">
        <v>2.8158426664498499</v>
      </c>
      <c r="J1931" s="3">
        <v>3.7916941331575398</v>
      </c>
      <c r="K1931" s="3">
        <v>14.189129999999899</v>
      </c>
      <c r="L1931" s="3">
        <v>25.644518272425199</v>
      </c>
      <c r="M1931" s="3">
        <v>0.91807080339936897</v>
      </c>
      <c r="N1931" s="3">
        <v>1.6668690623709199</v>
      </c>
      <c r="O1931" s="3">
        <v>3.2953092974717899</v>
      </c>
      <c r="P1931" s="3">
        <v>1.11643545024475</v>
      </c>
      <c r="Q1931" s="4">
        <v>1517</v>
      </c>
      <c r="R1931" s="3">
        <v>9.6839999999999993</v>
      </c>
      <c r="S1931" s="3">
        <v>1.29461093141973</v>
      </c>
      <c r="T1931" s="3">
        <v>0.78449174437652802</v>
      </c>
      <c r="U1931" s="3">
        <v>10.960150000000001</v>
      </c>
      <c r="V1931" s="3">
        <v>0.85450026454578998</v>
      </c>
    </row>
    <row r="1932" spans="1:22" x14ac:dyDescent="0.3">
      <c r="A1932" s="4">
        <v>11219</v>
      </c>
      <c r="B1932" s="52" t="s">
        <v>4</v>
      </c>
      <c r="C1932" s="52" t="str">
        <f t="shared" si="30"/>
        <v>Angiospermae</v>
      </c>
      <c r="D1932" s="3">
        <v>5.8052486335527798</v>
      </c>
      <c r="E1932" s="3">
        <v>1.98192699696995</v>
      </c>
      <c r="F1932" s="3">
        <v>10.330599999999899</v>
      </c>
      <c r="G1932" s="3">
        <v>1.29102472266857</v>
      </c>
      <c r="H1932" s="3">
        <v>16.343520000000002</v>
      </c>
      <c r="I1932" s="3">
        <v>3.3138460832383201</v>
      </c>
      <c r="J1932" s="3">
        <v>3.8262599469495999</v>
      </c>
      <c r="K1932" s="3">
        <v>13.337059999999999</v>
      </c>
      <c r="L1932" s="3">
        <v>27.4753223654957</v>
      </c>
      <c r="M1932" s="3">
        <v>0.89787745650312001</v>
      </c>
      <c r="N1932" s="3">
        <v>2.0221622825468302</v>
      </c>
      <c r="O1932" s="3">
        <v>5.2124018774625904</v>
      </c>
      <c r="P1932" s="3">
        <v>1.1221107055960999</v>
      </c>
      <c r="Q1932" s="4">
        <v>2266</v>
      </c>
      <c r="R1932" s="3">
        <v>8.0822000000000003</v>
      </c>
      <c r="S1932" s="3">
        <v>1.4486726624956501</v>
      </c>
      <c r="T1932" s="3">
        <v>0.57083620227481302</v>
      </c>
      <c r="U1932" s="3">
        <v>9.2064000000000004</v>
      </c>
      <c r="V1932" s="3">
        <v>0.63576181598098602</v>
      </c>
    </row>
    <row r="1933" spans="1:22" x14ac:dyDescent="0.3">
      <c r="A1933" s="4">
        <v>11237</v>
      </c>
      <c r="B1933" s="52" t="s">
        <v>4</v>
      </c>
      <c r="C1933" s="52" t="str">
        <f t="shared" si="30"/>
        <v>Angiospermae</v>
      </c>
      <c r="D1933" s="3">
        <v>4.1672380761308299</v>
      </c>
      <c r="E1933" s="3">
        <v>2.4936789624723601</v>
      </c>
      <c r="F1933" s="3">
        <v>12.436299999999999</v>
      </c>
      <c r="G1933" s="3">
        <v>1.21882915336555</v>
      </c>
      <c r="H1933" s="3">
        <v>17.879149999999999</v>
      </c>
      <c r="I1933" s="3">
        <v>3.7123661692113998</v>
      </c>
      <c r="J1933" s="3">
        <v>3.61157755192222</v>
      </c>
      <c r="K1933" s="3">
        <v>15.157724999999999</v>
      </c>
      <c r="L1933" s="3">
        <v>29.855191256830601</v>
      </c>
      <c r="M1933" s="3">
        <v>1.19674696815118</v>
      </c>
      <c r="N1933" s="3">
        <v>1.86493689371023</v>
      </c>
      <c r="O1933" s="3">
        <v>4.9871295331737402</v>
      </c>
      <c r="P1933" s="3">
        <v>1.1293766147670801</v>
      </c>
      <c r="Q1933" s="4">
        <v>2272</v>
      </c>
      <c r="R1933" s="3">
        <v>9.5869999999999997</v>
      </c>
      <c r="S1933" s="3">
        <v>1.3765171432074199</v>
      </c>
      <c r="T1933" s="3">
        <v>0.890845711569768</v>
      </c>
      <c r="U1933" s="3">
        <v>11.011649999999999</v>
      </c>
      <c r="V1933" s="3">
        <v>0.74438936155903401</v>
      </c>
    </row>
    <row r="1934" spans="1:22" x14ac:dyDescent="0.3">
      <c r="A1934" s="4">
        <v>11249</v>
      </c>
      <c r="B1934" s="52" t="s">
        <v>4</v>
      </c>
      <c r="C1934" s="52" t="str">
        <f t="shared" si="30"/>
        <v>Angiospermae</v>
      </c>
      <c r="D1934" s="3">
        <v>2.3869789317846499</v>
      </c>
      <c r="E1934" s="3">
        <v>4.3507896932287498</v>
      </c>
      <c r="F1934" s="3">
        <v>11.03375</v>
      </c>
      <c r="G1934" s="3">
        <v>1.19473161889656</v>
      </c>
      <c r="H1934" s="3">
        <v>15.3309899999999</v>
      </c>
      <c r="I1934" s="3">
        <v>1.92945969998273</v>
      </c>
      <c r="J1934" s="3">
        <v>3.6666666666666599</v>
      </c>
      <c r="K1934" s="3">
        <v>13.182369999999899</v>
      </c>
      <c r="L1934" s="3">
        <v>25.177215189873401</v>
      </c>
      <c r="M1934" s="3">
        <v>1.06244501402209</v>
      </c>
      <c r="N1934" s="3">
        <v>1.48950853278795</v>
      </c>
      <c r="O1934" s="3">
        <v>2.5360338646503902</v>
      </c>
      <c r="P1934" s="3">
        <v>1.03475035636581</v>
      </c>
      <c r="Q1934" s="4">
        <v>666</v>
      </c>
      <c r="R1934" s="3">
        <v>10.29265</v>
      </c>
      <c r="S1934" s="3">
        <v>1.23624896841473</v>
      </c>
      <c r="T1934" s="3">
        <v>0.80832707582389696</v>
      </c>
      <c r="U1934" s="3">
        <v>10.6632</v>
      </c>
      <c r="V1934" s="3">
        <v>0.76081779777366099</v>
      </c>
    </row>
    <row r="1935" spans="1:22" x14ac:dyDescent="0.3">
      <c r="A1935" s="4">
        <v>11285</v>
      </c>
      <c r="B1935" s="52" t="s">
        <v>4</v>
      </c>
      <c r="C1935" s="52" t="str">
        <f t="shared" si="30"/>
        <v>Angiospermae</v>
      </c>
      <c r="D1935" s="3">
        <v>2.9083592824056099</v>
      </c>
      <c r="E1935" s="3">
        <v>3.9283332979729702</v>
      </c>
      <c r="F1935" s="3">
        <v>11.5375</v>
      </c>
      <c r="G1935" s="3">
        <v>1.1454019501625099</v>
      </c>
      <c r="H1935" s="3">
        <v>14.89265</v>
      </c>
      <c r="I1935" s="3">
        <v>2.47732313638797</v>
      </c>
      <c r="J1935" s="3">
        <v>3.3623978201634799</v>
      </c>
      <c r="K1935" s="3">
        <v>13.215075000000001</v>
      </c>
      <c r="L1935" s="3">
        <v>25.2450704225352</v>
      </c>
      <c r="M1935" s="3">
        <v>1.0098464195229799</v>
      </c>
      <c r="N1935" s="3">
        <v>1.44747635755732</v>
      </c>
      <c r="O1935" s="3">
        <v>2.93699620802373</v>
      </c>
      <c r="P1935" s="3">
        <v>1.05721563991899</v>
      </c>
      <c r="Q1935" s="4">
        <v>735</v>
      </c>
      <c r="R1935" s="3">
        <v>10.2887</v>
      </c>
      <c r="S1935" s="3">
        <v>1.21093685570552</v>
      </c>
      <c r="T1935" s="3">
        <v>0.85179405150345899</v>
      </c>
      <c r="U1935" s="3">
        <v>10.9131</v>
      </c>
      <c r="V1935" s="3">
        <v>0.84348870782333296</v>
      </c>
    </row>
    <row r="1936" spans="1:22" x14ac:dyDescent="0.3">
      <c r="A1936" s="4">
        <v>11336</v>
      </c>
      <c r="B1936" s="52" t="s">
        <v>4</v>
      </c>
      <c r="C1936" s="52" t="str">
        <f t="shared" si="30"/>
        <v>Angiospermae</v>
      </c>
      <c r="D1936" s="3">
        <v>4.6497437213718404</v>
      </c>
      <c r="E1936" s="3">
        <v>2.75819702800323</v>
      </c>
      <c r="F1936" s="3">
        <v>11.613149999999999</v>
      </c>
      <c r="G1936" s="3">
        <v>1.22180416166156</v>
      </c>
      <c r="H1936" s="3">
        <v>16.7648399999999</v>
      </c>
      <c r="I1936" s="3">
        <v>3.3045149236025</v>
      </c>
      <c r="J1936" s="3">
        <v>3.7949383517196602</v>
      </c>
      <c r="K1936" s="3">
        <v>14.188994999999901</v>
      </c>
      <c r="L1936" s="3">
        <v>25.309617918313499</v>
      </c>
      <c r="M1936" s="3">
        <v>0.90551517490956102</v>
      </c>
      <c r="N1936" s="3">
        <v>2.0292240095863998</v>
      </c>
      <c r="O1936" s="3">
        <v>4.2104134991426596</v>
      </c>
      <c r="P1936" s="3">
        <v>1.1686276877561299</v>
      </c>
      <c r="Q1936" s="4">
        <v>1544</v>
      </c>
      <c r="R1936" s="3">
        <v>8.2616999999999994</v>
      </c>
      <c r="S1936" s="3">
        <v>1.4278341723333701</v>
      </c>
      <c r="T1936" s="3">
        <v>0.71068753927529305</v>
      </c>
      <c r="U1936" s="3">
        <v>9.9374249999999993</v>
      </c>
      <c r="V1936" s="3">
        <v>0.784843323411199</v>
      </c>
    </row>
    <row r="1937" spans="1:22" x14ac:dyDescent="0.3">
      <c r="A1937" s="4">
        <v>11351</v>
      </c>
      <c r="B1937" s="52" t="s">
        <v>4</v>
      </c>
      <c r="C1937" s="52" t="str">
        <f t="shared" si="30"/>
        <v>Angiospermae</v>
      </c>
      <c r="D1937" s="3">
        <v>3.6147707504248299</v>
      </c>
      <c r="E1937" s="3">
        <v>4.0293662020895296</v>
      </c>
      <c r="F1937" s="3">
        <v>13.73175</v>
      </c>
      <c r="G1937" s="3">
        <v>1.06341070875889</v>
      </c>
      <c r="H1937" s="3">
        <v>15.473229999999999</v>
      </c>
      <c r="I1937" s="3">
        <v>2.4196029742747598</v>
      </c>
      <c r="J1937" s="3">
        <v>3.2341549295774601</v>
      </c>
      <c r="K1937" s="3">
        <v>14.60249</v>
      </c>
      <c r="L1937" s="3">
        <v>26.872566371681401</v>
      </c>
      <c r="M1937" s="3">
        <v>0.94277572006837895</v>
      </c>
      <c r="N1937" s="3">
        <v>1.4807060354644499</v>
      </c>
      <c r="O1937" s="3">
        <v>3.4079180971138898</v>
      </c>
      <c r="P1937" s="3">
        <v>1.1357165453970199</v>
      </c>
      <c r="Q1937" s="4">
        <v>1137</v>
      </c>
      <c r="R1937" s="3">
        <v>10.4499</v>
      </c>
      <c r="S1937" s="3">
        <v>1.20773313648985</v>
      </c>
      <c r="T1937" s="3">
        <v>0.66936553970687795</v>
      </c>
      <c r="U1937" s="3">
        <v>12.090825000000001</v>
      </c>
      <c r="V1937" s="3">
        <v>0.70999446152296897</v>
      </c>
    </row>
    <row r="1938" spans="1:22" x14ac:dyDescent="0.3">
      <c r="A1938" s="4">
        <v>11353</v>
      </c>
      <c r="B1938" s="52" t="s">
        <v>4</v>
      </c>
      <c r="C1938" s="52" t="str">
        <f t="shared" si="30"/>
        <v>Angiospermae</v>
      </c>
      <c r="D1938" s="3">
        <v>3.9184012130610602</v>
      </c>
      <c r="E1938" s="3">
        <v>4.5482304470328296</v>
      </c>
      <c r="F1938" s="3">
        <v>14.2104</v>
      </c>
      <c r="G1938" s="3">
        <v>1.0743962168552601</v>
      </c>
      <c r="H1938" s="3">
        <v>16.3248</v>
      </c>
      <c r="I1938" s="3">
        <v>2.7894249619053899</v>
      </c>
      <c r="J1938" s="3">
        <v>3.8137019230769198</v>
      </c>
      <c r="K1938" s="3">
        <v>15.2676</v>
      </c>
      <c r="L1938" s="3">
        <v>24.224563515954198</v>
      </c>
      <c r="M1938" s="3">
        <v>0.79736090727929798</v>
      </c>
      <c r="N1938" s="3">
        <v>1.4908493150684901</v>
      </c>
      <c r="O1938" s="3">
        <v>3.1243799463306701</v>
      </c>
      <c r="P1938" s="3">
        <v>1.12958458530071</v>
      </c>
      <c r="Q1938" s="4">
        <v>1664</v>
      </c>
      <c r="R1938" s="3">
        <v>10.95</v>
      </c>
      <c r="S1938" s="3">
        <v>1.2136214050651</v>
      </c>
      <c r="T1938" s="3">
        <v>0.71187834278110595</v>
      </c>
      <c r="U1938" s="3">
        <v>12.5802</v>
      </c>
      <c r="V1938" s="3">
        <v>0.89279313330036403</v>
      </c>
    </row>
    <row r="1939" spans="1:22" x14ac:dyDescent="0.3">
      <c r="A1939" s="4">
        <v>11411</v>
      </c>
      <c r="B1939" s="52" t="s">
        <v>4</v>
      </c>
      <c r="C1939" s="52" t="str">
        <f t="shared" si="30"/>
        <v>Angiospermae</v>
      </c>
      <c r="D1939" s="3">
        <v>3.9634615790193202</v>
      </c>
      <c r="E1939" s="3">
        <v>3.2342829662327301</v>
      </c>
      <c r="F1939" s="3">
        <v>12.452199999999999</v>
      </c>
      <c r="G1939" s="3">
        <v>1.1678867991198301</v>
      </c>
      <c r="H1939" s="3">
        <v>16.633319999999902</v>
      </c>
      <c r="I1939" s="3">
        <v>3.2729893396383698</v>
      </c>
      <c r="J1939" s="3">
        <v>3.76882078614257</v>
      </c>
      <c r="K1939" s="3">
        <v>14.5427599999999</v>
      </c>
      <c r="L1939" s="3">
        <v>27.092448835568099</v>
      </c>
      <c r="M1939" s="3">
        <v>0.97138953713950404</v>
      </c>
      <c r="N1939" s="3">
        <v>1.4729398012857899</v>
      </c>
      <c r="O1939" s="3">
        <v>3.8500651087137898</v>
      </c>
      <c r="P1939" s="3">
        <v>1.04883595566187</v>
      </c>
      <c r="Q1939" s="4">
        <v>1502</v>
      </c>
      <c r="R1939" s="3">
        <v>11.2926</v>
      </c>
      <c r="S1939" s="3">
        <v>1.22492166705973</v>
      </c>
      <c r="T1939" s="3">
        <v>0.82579060611159205</v>
      </c>
      <c r="U1939" s="3">
        <v>11.872400000000001</v>
      </c>
      <c r="V1939" s="3">
        <v>0.85011272464734999</v>
      </c>
    </row>
    <row r="1940" spans="1:22" x14ac:dyDescent="0.3">
      <c r="A1940" s="4">
        <v>11435</v>
      </c>
      <c r="B1940" s="52" t="s">
        <v>4</v>
      </c>
      <c r="C1940" s="52" t="str">
        <f t="shared" si="30"/>
        <v>Angiospermae</v>
      </c>
      <c r="D1940" s="3">
        <v>3.6583329340758199</v>
      </c>
      <c r="E1940" s="3">
        <v>3.3742687902364801</v>
      </c>
      <c r="F1940" s="3">
        <v>11.6535999999999</v>
      </c>
      <c r="G1940" s="3">
        <v>1.1685500617834801</v>
      </c>
      <c r="H1940" s="3">
        <v>15.58203</v>
      </c>
      <c r="I1940" s="3">
        <v>3.0286658493604599</v>
      </c>
      <c r="J1940" s="3">
        <v>3.3169164882226898</v>
      </c>
      <c r="K1940" s="3">
        <v>13.617814999999901</v>
      </c>
      <c r="L1940" s="3">
        <v>28.0374732334047</v>
      </c>
      <c r="M1940" s="3">
        <v>0.94405480147581899</v>
      </c>
      <c r="N1940" s="3">
        <v>1.46028367797348</v>
      </c>
      <c r="O1940" s="3">
        <v>3.4536667718113998</v>
      </c>
      <c r="P1940" s="3">
        <v>1.0440352712197301</v>
      </c>
      <c r="Q1940" s="4">
        <v>934</v>
      </c>
      <c r="R1940" s="3">
        <v>10.670549999999899</v>
      </c>
      <c r="S1940" s="3">
        <v>1.22000748068795</v>
      </c>
      <c r="T1940" s="3">
        <v>0.82788141591754005</v>
      </c>
      <c r="U1940" s="3">
        <v>11.162075</v>
      </c>
      <c r="V1940" s="3">
        <v>0.87694211673234701</v>
      </c>
    </row>
    <row r="1941" spans="1:22" x14ac:dyDescent="0.3">
      <c r="A1941" s="4">
        <v>11492</v>
      </c>
      <c r="B1941" s="52" t="s">
        <v>4</v>
      </c>
      <c r="C1941" s="52" t="str">
        <f t="shared" si="30"/>
        <v>Angiospermae</v>
      </c>
      <c r="D1941" s="3">
        <v>2.7342124631037898</v>
      </c>
      <c r="E1941" s="3">
        <v>3.9006183287412699</v>
      </c>
      <c r="F1941" s="3">
        <v>10.2544</v>
      </c>
      <c r="G1941" s="3">
        <v>1.2085699797160201</v>
      </c>
      <c r="H1941" s="3">
        <v>14.5319199999999</v>
      </c>
      <c r="I1941" s="3">
        <v>1.8724495796162901</v>
      </c>
      <c r="J1941" s="3">
        <v>3.17731958762886</v>
      </c>
      <c r="K1941" s="3">
        <v>12.39316</v>
      </c>
      <c r="L1941" s="3">
        <v>28.783505154639101</v>
      </c>
      <c r="M1941" s="3">
        <v>0.96148948373711896</v>
      </c>
      <c r="N1941" s="3">
        <v>1.64719911133277</v>
      </c>
      <c r="O1941" s="3">
        <v>2.6289165295772601</v>
      </c>
      <c r="P1941" s="3">
        <v>1.07507627145298</v>
      </c>
      <c r="Q1941" s="4">
        <v>485</v>
      </c>
      <c r="R1941" s="3">
        <v>8.8221999999999898</v>
      </c>
      <c r="S1941" s="3">
        <v>1.29930490758311</v>
      </c>
      <c r="T1941" s="3">
        <v>0.68482226779507105</v>
      </c>
      <c r="U1941" s="3">
        <v>9.5382999999999996</v>
      </c>
      <c r="V1941" s="3">
        <v>0.71225143839670801</v>
      </c>
    </row>
    <row r="1942" spans="1:22" x14ac:dyDescent="0.3">
      <c r="A1942" s="4">
        <v>11503</v>
      </c>
      <c r="B1942" s="52" t="s">
        <v>4</v>
      </c>
      <c r="C1942" s="52" t="str">
        <f t="shared" si="30"/>
        <v>Angiospermae</v>
      </c>
      <c r="D1942" s="3">
        <v>4.7904456989326496</v>
      </c>
      <c r="E1942" s="3">
        <v>2.9688574059011898</v>
      </c>
      <c r="F1942" s="3">
        <v>13.363099999999999</v>
      </c>
      <c r="G1942" s="3">
        <v>1.1466897650994099</v>
      </c>
      <c r="H1942" s="3">
        <v>17.283559999999898</v>
      </c>
      <c r="I1942" s="3">
        <v>3.13612081017836</v>
      </c>
      <c r="J1942" s="3">
        <v>3.67490310077519</v>
      </c>
      <c r="K1942" s="3">
        <v>15.323329999999901</v>
      </c>
      <c r="L1942" s="3">
        <v>25.789135802469101</v>
      </c>
      <c r="M1942" s="3">
        <v>0.93959772753652704</v>
      </c>
      <c r="N1942" s="3">
        <v>1.64204985939043</v>
      </c>
      <c r="O1942" s="3">
        <v>4.5010918926042596</v>
      </c>
      <c r="P1942" s="3">
        <v>1.1187800089582101</v>
      </c>
      <c r="Q1942" s="4">
        <v>2064</v>
      </c>
      <c r="R1942" s="3">
        <v>10.525600000000001</v>
      </c>
      <c r="S1942" s="3">
        <v>1.2828935856702099</v>
      </c>
      <c r="T1942" s="3">
        <v>0.65466159252720801</v>
      </c>
      <c r="U1942" s="3">
        <v>11.94435</v>
      </c>
      <c r="V1942" s="3">
        <v>0.69674667503041299</v>
      </c>
    </row>
    <row r="1943" spans="1:22" x14ac:dyDescent="0.3">
      <c r="A1943" s="4">
        <v>11504</v>
      </c>
      <c r="B1943" s="52" t="s">
        <v>4</v>
      </c>
      <c r="C1943" s="52" t="str">
        <f t="shared" si="30"/>
        <v>Angiospermae</v>
      </c>
      <c r="D1943" s="3">
        <v>5.23095598507952</v>
      </c>
      <c r="E1943" s="3">
        <v>2.2956844655565498</v>
      </c>
      <c r="F1943" s="3">
        <v>11.37</v>
      </c>
      <c r="G1943" s="3">
        <v>1.1408232189973599</v>
      </c>
      <c r="H1943" s="3">
        <v>14.572319999999999</v>
      </c>
      <c r="I1943" s="3">
        <v>3.91886577374824</v>
      </c>
      <c r="J1943" s="3">
        <v>3.6211354693648099</v>
      </c>
      <c r="K1943" s="3">
        <v>12.971159999999999</v>
      </c>
      <c r="L1943" s="3">
        <v>29.591533180778001</v>
      </c>
      <c r="M1943" s="3">
        <v>0.94681952120799595</v>
      </c>
      <c r="N1943" s="3">
        <v>1.59345660517654</v>
      </c>
      <c r="O1943" s="3">
        <v>4.9527712412531004</v>
      </c>
      <c r="P1943" s="3">
        <v>1.10845182329113</v>
      </c>
      <c r="Q1943" s="4">
        <v>1780</v>
      </c>
      <c r="R1943" s="3">
        <v>9.1450999999999993</v>
      </c>
      <c r="S1943" s="3">
        <v>1.2645475771504799</v>
      </c>
      <c r="T1943" s="3">
        <v>0.74916817976029404</v>
      </c>
      <c r="U1943" s="3">
        <v>10.257549999999901</v>
      </c>
      <c r="V1943" s="3">
        <v>0.79124707822296503</v>
      </c>
    </row>
    <row r="1944" spans="1:22" x14ac:dyDescent="0.3">
      <c r="A1944" s="4">
        <v>11561</v>
      </c>
      <c r="B1944" s="52" t="s">
        <v>4</v>
      </c>
      <c r="C1944" s="52" t="str">
        <f t="shared" si="30"/>
        <v>Angiospermae</v>
      </c>
      <c r="D1944" s="3">
        <v>4.43795252751387</v>
      </c>
      <c r="E1944" s="3">
        <v>3.2275844166034302</v>
      </c>
      <c r="F1944" s="3">
        <v>12.752049999999899</v>
      </c>
      <c r="G1944" s="3">
        <v>1.13005438341286</v>
      </c>
      <c r="H1944" s="3">
        <v>16.06897</v>
      </c>
      <c r="I1944" s="3">
        <v>3.0608491599267502</v>
      </c>
      <c r="J1944" s="3">
        <v>3.78779069767441</v>
      </c>
      <c r="K1944" s="3">
        <v>14.41051</v>
      </c>
      <c r="L1944" s="3">
        <v>25.288484136310199</v>
      </c>
      <c r="M1944" s="3">
        <v>0.89026591191205695</v>
      </c>
      <c r="N1944" s="3">
        <v>1.53976331927941</v>
      </c>
      <c r="O1944" s="3">
        <v>3.9509578539295598</v>
      </c>
      <c r="P1944" s="3">
        <v>1.0998811888019899</v>
      </c>
      <c r="Q1944" s="4">
        <v>1723</v>
      </c>
      <c r="R1944" s="3">
        <v>10.436</v>
      </c>
      <c r="S1944" s="3">
        <v>1.24292555863904</v>
      </c>
      <c r="T1944" s="3">
        <v>0.68969849067795896</v>
      </c>
      <c r="U1944" s="3">
        <v>11.594025</v>
      </c>
      <c r="V1944" s="3">
        <v>0.77471065829833696</v>
      </c>
    </row>
    <row r="1945" spans="1:22" x14ac:dyDescent="0.3">
      <c r="A1945" s="4">
        <v>11622</v>
      </c>
      <c r="B1945" s="52" t="s">
        <v>4</v>
      </c>
      <c r="C1945" s="52" t="str">
        <f t="shared" si="30"/>
        <v>Angiospermae</v>
      </c>
      <c r="D1945" s="3">
        <v>4.8652928409938596</v>
      </c>
      <c r="E1945" s="3">
        <v>2.5499576346556099</v>
      </c>
      <c r="F1945" s="3">
        <v>11.606999999999999</v>
      </c>
      <c r="G1945" s="3">
        <v>1.21831437925389</v>
      </c>
      <c r="H1945" s="3">
        <v>16.674949999999999</v>
      </c>
      <c r="I1945" s="3">
        <v>3.4518074150912401</v>
      </c>
      <c r="J1945" s="3">
        <v>3.6002132196162</v>
      </c>
      <c r="K1945" s="3">
        <v>14.140974999999999</v>
      </c>
      <c r="L1945" s="3">
        <v>27.162728249194402</v>
      </c>
      <c r="M1945" s="3">
        <v>0.93557376262534797</v>
      </c>
      <c r="N1945" s="3">
        <v>1.5569369100195101</v>
      </c>
      <c r="O1945" s="3">
        <v>4.5518403295227996</v>
      </c>
      <c r="P1945" s="3">
        <v>1.04018891343409</v>
      </c>
      <c r="Q1945" s="4">
        <v>1884</v>
      </c>
      <c r="R1945" s="3">
        <v>10.710100000000001</v>
      </c>
      <c r="S1945" s="3">
        <v>1.26727711037724</v>
      </c>
      <c r="T1945" s="3">
        <v>0.70947577625895297</v>
      </c>
      <c r="U1945" s="3">
        <v>11.15855</v>
      </c>
      <c r="V1945" s="3">
        <v>0.75833227117022395</v>
      </c>
    </row>
    <row r="1946" spans="1:22" x14ac:dyDescent="0.3">
      <c r="A1946" s="4">
        <v>11643</v>
      </c>
      <c r="B1946" s="52" t="s">
        <v>4</v>
      </c>
      <c r="C1946" s="52" t="str">
        <f t="shared" si="30"/>
        <v>Angiospermae</v>
      </c>
      <c r="D1946" s="3">
        <v>2.82030124890905</v>
      </c>
      <c r="E1946" s="3">
        <v>5.3728963383966803</v>
      </c>
      <c r="F1946" s="3">
        <v>12.617699999999999</v>
      </c>
      <c r="G1946" s="3">
        <v>1.0891010247509401</v>
      </c>
      <c r="H1946" s="3">
        <v>14.8661999999999</v>
      </c>
      <c r="I1946" s="3">
        <v>1.77252069437142</v>
      </c>
      <c r="J1946" s="3">
        <v>3.5430916552667502</v>
      </c>
      <c r="K1946" s="3">
        <v>13.741949999999999</v>
      </c>
      <c r="L1946" s="3">
        <v>24.002869440459101</v>
      </c>
      <c r="M1946" s="3">
        <v>0.83267636185336202</v>
      </c>
      <c r="N1946" s="3">
        <v>1.4496255558155799</v>
      </c>
      <c r="O1946" s="3">
        <v>2.3483981832720802</v>
      </c>
      <c r="P1946" s="3">
        <v>1.1032881707173099</v>
      </c>
      <c r="Q1946" s="4">
        <v>731</v>
      </c>
      <c r="R1946" s="3">
        <v>10.255199999999901</v>
      </c>
      <c r="S1946" s="3">
        <v>1.2015922773238099</v>
      </c>
      <c r="T1946" s="3">
        <v>0.628486299134559</v>
      </c>
      <c r="U1946" s="3">
        <v>11.436450000000001</v>
      </c>
      <c r="V1946" s="3">
        <v>0.75477860057859802</v>
      </c>
    </row>
    <row r="1947" spans="1:22" x14ac:dyDescent="0.3">
      <c r="A1947" s="4">
        <v>11653</v>
      </c>
      <c r="B1947" s="52" t="s">
        <v>4</v>
      </c>
      <c r="C1947" s="52" t="str">
        <f t="shared" si="30"/>
        <v>Angiospermae</v>
      </c>
      <c r="D1947" s="3">
        <v>4.2868170675381396</v>
      </c>
      <c r="E1947" s="3">
        <v>2.1535596108909298</v>
      </c>
      <c r="F1947" s="3">
        <v>9.7439999999999998</v>
      </c>
      <c r="G1947" s="3">
        <v>1.29827483579638</v>
      </c>
      <c r="H1947" s="3">
        <v>15.55678</v>
      </c>
      <c r="I1947" s="3">
        <v>3.6131309110946299</v>
      </c>
      <c r="J1947" s="3">
        <v>3.7257831325301201</v>
      </c>
      <c r="K1947" s="3">
        <v>12.65039</v>
      </c>
      <c r="L1947" s="3">
        <v>29.874210781932899</v>
      </c>
      <c r="M1947" s="3">
        <v>1.0554688646160599</v>
      </c>
      <c r="N1947" s="3">
        <v>1.8073097343076501</v>
      </c>
      <c r="O1947" s="3">
        <v>4.5246019430912696</v>
      </c>
      <c r="P1947" s="3">
        <v>1.0619179694524199</v>
      </c>
      <c r="Q1947" s="4">
        <v>2075</v>
      </c>
      <c r="R1947" s="3">
        <v>8.6076999999999995</v>
      </c>
      <c r="S1947" s="3">
        <v>1.37866137742007</v>
      </c>
      <c r="T1947" s="3">
        <v>0.84284700143960201</v>
      </c>
      <c r="U1947" s="3">
        <v>9.1758500000000005</v>
      </c>
      <c r="V1947" s="3">
        <v>0.79855221664562503</v>
      </c>
    </row>
    <row r="1948" spans="1:22" x14ac:dyDescent="0.3">
      <c r="A1948" s="4">
        <v>11691</v>
      </c>
      <c r="B1948" s="52" t="s">
        <v>4</v>
      </c>
      <c r="C1948" s="52" t="str">
        <f t="shared" si="30"/>
        <v>Angiospermae</v>
      </c>
      <c r="D1948" s="3">
        <v>4.1359648012087797</v>
      </c>
      <c r="E1948" s="3">
        <v>3.3282621461494499</v>
      </c>
      <c r="F1948" s="3">
        <v>13.861949999999901</v>
      </c>
      <c r="G1948" s="3">
        <v>1.11719851824599</v>
      </c>
      <c r="H1948" s="3">
        <v>17.111149999999999</v>
      </c>
      <c r="I1948" s="3">
        <v>3.7003192227381798</v>
      </c>
      <c r="J1948" s="3">
        <v>3.1151702786377702</v>
      </c>
      <c r="K1948" s="3">
        <v>15.486549999999999</v>
      </c>
      <c r="L1948" s="3">
        <v>27.823907455012801</v>
      </c>
      <c r="M1948" s="3">
        <v>1.0070011542366</v>
      </c>
      <c r="N1948" s="3">
        <v>1.9947715085101401</v>
      </c>
      <c r="O1948" s="3">
        <v>4.1649213286991902</v>
      </c>
      <c r="P1948" s="3">
        <v>1.23547066726975</v>
      </c>
      <c r="Q1948" s="4">
        <v>1619</v>
      </c>
      <c r="R1948" s="3">
        <v>8.5779999999999994</v>
      </c>
      <c r="S1948" s="3">
        <v>1.38026599881015</v>
      </c>
      <c r="T1948" s="3">
        <v>0.89466893472031594</v>
      </c>
      <c r="U1948" s="3">
        <v>11.2199749999999</v>
      </c>
      <c r="V1948" s="3">
        <v>0.88844876786517402</v>
      </c>
    </row>
    <row r="1949" spans="1:22" x14ac:dyDescent="0.3">
      <c r="A1949" s="4">
        <v>11724</v>
      </c>
      <c r="B1949" s="52" t="s">
        <v>4</v>
      </c>
      <c r="C1949" s="52" t="str">
        <f t="shared" si="30"/>
        <v>Angiospermae</v>
      </c>
      <c r="D1949" s="3">
        <v>4.2876709181331902</v>
      </c>
      <c r="E1949" s="3">
        <v>3.0142991350607602</v>
      </c>
      <c r="F1949" s="3">
        <v>13.039</v>
      </c>
      <c r="G1949" s="3">
        <v>1.1035700590535999</v>
      </c>
      <c r="H1949" s="3">
        <v>15.7399</v>
      </c>
      <c r="I1949" s="3">
        <v>2.2668314708798101</v>
      </c>
      <c r="J1949" s="3">
        <v>3.51351351351351</v>
      </c>
      <c r="K1949" s="3">
        <v>14.38945</v>
      </c>
      <c r="L1949" s="3">
        <v>26.5260115606936</v>
      </c>
      <c r="M1949" s="3">
        <v>1.0088729802213401</v>
      </c>
      <c r="N1949" s="3">
        <v>1.5490502903257499</v>
      </c>
      <c r="O1949" s="3">
        <v>4.3257153373854296</v>
      </c>
      <c r="P1949" s="3">
        <v>1.12405172413793</v>
      </c>
      <c r="Q1949" s="4">
        <v>1351</v>
      </c>
      <c r="R1949" s="3">
        <v>10.161</v>
      </c>
      <c r="S1949" s="3">
        <v>1.2404698275862001</v>
      </c>
      <c r="T1949" s="3">
        <v>0.52868597291201902</v>
      </c>
      <c r="U1949" s="3">
        <v>11.6</v>
      </c>
      <c r="V1949" s="3">
        <v>0.52403620998554701</v>
      </c>
    </row>
    <row r="1950" spans="1:22" x14ac:dyDescent="0.3">
      <c r="A1950" s="4">
        <v>11754</v>
      </c>
      <c r="B1950" s="52" t="s">
        <v>4</v>
      </c>
      <c r="C1950" s="52" t="str">
        <f t="shared" si="30"/>
        <v>Angiospermae</v>
      </c>
      <c r="D1950" s="3">
        <v>4.70524353145034</v>
      </c>
      <c r="E1950" s="3">
        <v>2.6472860913556699</v>
      </c>
      <c r="F1950" s="3">
        <v>10.9922</v>
      </c>
      <c r="G1950" s="3">
        <v>1.1824602900238299</v>
      </c>
      <c r="H1950" s="3">
        <v>15.00348</v>
      </c>
      <c r="I1950" s="3">
        <v>3.2658908263845201</v>
      </c>
      <c r="J1950" s="3">
        <v>3.5149336283185799</v>
      </c>
      <c r="K1950" s="3">
        <v>12.99784</v>
      </c>
      <c r="L1950" s="3">
        <v>27.927620150549998</v>
      </c>
      <c r="M1950" s="3">
        <v>0.882473428273016</v>
      </c>
      <c r="N1950" s="3">
        <v>1.8334490174992599</v>
      </c>
      <c r="O1950" s="3">
        <v>4.1522523900584201</v>
      </c>
      <c r="P1950" s="3">
        <v>1.14648977335544</v>
      </c>
      <c r="Q1950" s="4">
        <v>1809</v>
      </c>
      <c r="R1950" s="3">
        <v>8.1831999999999994</v>
      </c>
      <c r="S1950" s="3">
        <v>1.35567862991124</v>
      </c>
      <c r="T1950" s="3">
        <v>0.69409602384126601</v>
      </c>
      <c r="U1950" s="3">
        <v>9.5876999999999999</v>
      </c>
      <c r="V1950" s="3">
        <v>0.78653475742561296</v>
      </c>
    </row>
    <row r="1951" spans="1:22" x14ac:dyDescent="0.3">
      <c r="A1951" s="4">
        <v>11808</v>
      </c>
      <c r="B1951" s="52" t="s">
        <v>4</v>
      </c>
      <c r="C1951" s="52" t="str">
        <f t="shared" si="30"/>
        <v>Angiospermae</v>
      </c>
      <c r="D1951" s="3">
        <v>4.3161090363230299</v>
      </c>
      <c r="E1951" s="3">
        <v>2.3686758758184498</v>
      </c>
      <c r="F1951" s="3">
        <v>9.7799999999999994</v>
      </c>
      <c r="G1951" s="3">
        <v>1.3431635991819999</v>
      </c>
      <c r="H1951" s="3">
        <v>16.492279999999901</v>
      </c>
      <c r="I1951" s="3">
        <v>3.7677657652117702</v>
      </c>
      <c r="J1951" s="3">
        <v>3.7154318074563402</v>
      </c>
      <c r="K1951" s="3">
        <v>13.136139999999999</v>
      </c>
      <c r="L1951" s="3">
        <v>25.9708691499522</v>
      </c>
      <c r="M1951" s="3">
        <v>0.95662298220446595</v>
      </c>
      <c r="N1951" s="3">
        <v>1.9190793416222001</v>
      </c>
      <c r="O1951" s="3">
        <v>4.1288890978469803</v>
      </c>
      <c r="P1951" s="3">
        <v>1.0645564212181899</v>
      </c>
      <c r="Q1951" s="4">
        <v>2120</v>
      </c>
      <c r="R1951" s="3">
        <v>8.5938499999999998</v>
      </c>
      <c r="S1951" s="3">
        <v>1.42987343425574</v>
      </c>
      <c r="T1951" s="3">
        <v>0.87295425891779399</v>
      </c>
      <c r="U1951" s="3">
        <v>9.1869249999999898</v>
      </c>
      <c r="V1951" s="3">
        <v>0.91253741040815906</v>
      </c>
    </row>
    <row r="1952" spans="1:22" x14ac:dyDescent="0.3">
      <c r="A1952" s="4">
        <v>11850</v>
      </c>
      <c r="B1952" s="52" t="s">
        <v>4</v>
      </c>
      <c r="C1952" s="52" t="str">
        <f t="shared" si="30"/>
        <v>Angiospermae</v>
      </c>
      <c r="D1952" s="3">
        <v>4.6396077069731403</v>
      </c>
      <c r="E1952" s="3">
        <v>2.6519749335218399</v>
      </c>
      <c r="F1952" s="3">
        <v>11.948499999999999</v>
      </c>
      <c r="G1952" s="3">
        <v>1.23026279449303</v>
      </c>
      <c r="H1952" s="3">
        <v>17.451090000000001</v>
      </c>
      <c r="I1952" s="3">
        <v>3.7500271429863599</v>
      </c>
      <c r="J1952" s="3">
        <v>3.4630639563708399</v>
      </c>
      <c r="K1952" s="3">
        <v>14.699795</v>
      </c>
      <c r="L1952" s="3">
        <v>27.097891566265002</v>
      </c>
      <c r="M1952" s="3">
        <v>0.97109722241618901</v>
      </c>
      <c r="N1952" s="3">
        <v>1.9913492973657601</v>
      </c>
      <c r="O1952" s="3">
        <v>4.5055101573423597</v>
      </c>
      <c r="P1952" s="3">
        <v>1.15377837432013</v>
      </c>
      <c r="Q1952" s="4">
        <v>2021</v>
      </c>
      <c r="R1952" s="3">
        <v>8.7634500000000006</v>
      </c>
      <c r="S1952" s="3">
        <v>1.4194506070167201</v>
      </c>
      <c r="T1952" s="3">
        <v>0.80826384035663601</v>
      </c>
      <c r="U1952" s="3">
        <v>10.355975000000001</v>
      </c>
      <c r="V1952" s="3">
        <v>0.83232020615360502</v>
      </c>
    </row>
    <row r="1953" spans="1:22" x14ac:dyDescent="0.3">
      <c r="A1953" s="4">
        <v>11895</v>
      </c>
      <c r="B1953" s="52" t="s">
        <v>4</v>
      </c>
      <c r="C1953" s="52" t="str">
        <f t="shared" si="30"/>
        <v>Angiospermae</v>
      </c>
      <c r="D1953" s="3">
        <v>6.7235191767679501</v>
      </c>
      <c r="E1953" s="3">
        <v>1.6718285016966501</v>
      </c>
      <c r="F1953" s="3">
        <v>10.808299999999999</v>
      </c>
      <c r="G1953" s="3">
        <v>1.2439190251936001</v>
      </c>
      <c r="H1953" s="3">
        <v>16.081</v>
      </c>
      <c r="I1953" s="3">
        <v>4.5399962080323597</v>
      </c>
      <c r="J1953" s="3">
        <v>3.86294099281923</v>
      </c>
      <c r="K1953" s="3">
        <v>13.444649999999999</v>
      </c>
      <c r="L1953" s="3">
        <v>29.360824742268001</v>
      </c>
      <c r="M1953" s="3">
        <v>0.96154368032064697</v>
      </c>
      <c r="N1953" s="3">
        <v>1.9983844911147</v>
      </c>
      <c r="O1953" s="3">
        <v>6.4649573739359001</v>
      </c>
      <c r="P1953" s="3">
        <v>1.1464468876125</v>
      </c>
      <c r="Q1953" s="4">
        <v>3206</v>
      </c>
      <c r="R1953" s="3">
        <v>8.0470000000000006</v>
      </c>
      <c r="S1953" s="3">
        <v>1.42608709487518</v>
      </c>
      <c r="T1953" s="3">
        <v>0.67524105883710295</v>
      </c>
      <c r="U1953" s="3">
        <v>9.4276499999999999</v>
      </c>
      <c r="V1953" s="3">
        <v>0.70224688972208704</v>
      </c>
    </row>
    <row r="1954" spans="1:22" x14ac:dyDescent="0.3">
      <c r="A1954" s="4">
        <v>11991</v>
      </c>
      <c r="B1954" s="52" t="s">
        <v>4</v>
      </c>
      <c r="C1954" s="52" t="str">
        <f t="shared" si="30"/>
        <v>Angiospermae</v>
      </c>
      <c r="D1954" s="3">
        <v>3.9594581381770899</v>
      </c>
      <c r="E1954" s="3">
        <v>2.84577463183938</v>
      </c>
      <c r="F1954" s="3">
        <v>11.410450000000001</v>
      </c>
      <c r="G1954" s="3">
        <v>1.17042710848388</v>
      </c>
      <c r="H1954" s="3">
        <v>15.2997499999999</v>
      </c>
      <c r="I1954" s="3">
        <v>3.7057988499918801</v>
      </c>
      <c r="J1954" s="3">
        <v>3.3010423053341502</v>
      </c>
      <c r="K1954" s="3">
        <v>13.355099999999901</v>
      </c>
      <c r="L1954" s="3">
        <v>26.1089171974522</v>
      </c>
      <c r="M1954" s="3">
        <v>1.01266666233776</v>
      </c>
      <c r="N1954" s="3">
        <v>1.70360658293247</v>
      </c>
      <c r="O1954" s="3">
        <v>4.00961125745392</v>
      </c>
      <c r="P1954" s="3">
        <v>1.11915159688591</v>
      </c>
      <c r="Q1954" s="4">
        <v>1632</v>
      </c>
      <c r="R1954" s="3">
        <v>8.9807999999999897</v>
      </c>
      <c r="S1954" s="3">
        <v>1.30988536749831</v>
      </c>
      <c r="T1954" s="3">
        <v>0.93593585805607205</v>
      </c>
      <c r="U1954" s="3">
        <v>10.195625</v>
      </c>
      <c r="V1954" s="3">
        <v>0.924228961873237</v>
      </c>
    </row>
    <row r="1955" spans="1:22" x14ac:dyDescent="0.3">
      <c r="A1955" s="4">
        <v>12053</v>
      </c>
      <c r="B1955" s="52" t="s">
        <v>4</v>
      </c>
      <c r="C1955" s="52" t="str">
        <f t="shared" si="30"/>
        <v>Angiospermae</v>
      </c>
      <c r="D1955" s="3">
        <v>4.6891550972202198</v>
      </c>
      <c r="E1955" s="3">
        <v>2.25687561240336</v>
      </c>
      <c r="F1955" s="3">
        <v>10.78725</v>
      </c>
      <c r="G1955" s="3">
        <v>1.2907872720109299</v>
      </c>
      <c r="H1955" s="3">
        <v>17.060839999999999</v>
      </c>
      <c r="I1955" s="3">
        <v>3.7338975902578802</v>
      </c>
      <c r="J1955" s="3">
        <v>3.71295546558704</v>
      </c>
      <c r="K1955" s="3">
        <v>13.924045</v>
      </c>
      <c r="L1955" s="3">
        <v>26.187881252541601</v>
      </c>
      <c r="M1955" s="3">
        <v>1.0193152520990001</v>
      </c>
      <c r="N1955" s="3">
        <v>1.9574836215106</v>
      </c>
      <c r="O1955" s="3">
        <v>4.7797273100543496</v>
      </c>
      <c r="P1955" s="3">
        <v>1.10621726456766</v>
      </c>
      <c r="Q1955" s="4">
        <v>2475</v>
      </c>
      <c r="R1955" s="3">
        <v>8.7157</v>
      </c>
      <c r="S1955" s="3">
        <v>1.4278911651827</v>
      </c>
      <c r="T1955" s="3">
        <v>0.79628366152174701</v>
      </c>
      <c r="U1955" s="3">
        <v>9.7514749999999992</v>
      </c>
      <c r="V1955" s="3">
        <v>0.78119468916217905</v>
      </c>
    </row>
    <row r="1956" spans="1:22" x14ac:dyDescent="0.3">
      <c r="A1956" s="4">
        <v>12054</v>
      </c>
      <c r="B1956" s="52" t="s">
        <v>4</v>
      </c>
      <c r="C1956" s="52" t="str">
        <f t="shared" si="30"/>
        <v>Angiospermae</v>
      </c>
      <c r="D1956" s="3">
        <v>4.8415537749156803</v>
      </c>
      <c r="E1956" s="3">
        <v>2.24527920502294</v>
      </c>
      <c r="F1956" s="3">
        <v>10.0865499999999</v>
      </c>
      <c r="G1956" s="3">
        <v>1.28251731265893</v>
      </c>
      <c r="H1956" s="3">
        <v>15.785799999999901</v>
      </c>
      <c r="I1956" s="3">
        <v>3.69711622439779</v>
      </c>
      <c r="J1956" s="3">
        <v>3.5851634943874999</v>
      </c>
      <c r="K1956" s="3">
        <v>12.936174999999899</v>
      </c>
      <c r="L1956" s="3">
        <v>32.293424926398401</v>
      </c>
      <c r="M1956" s="3">
        <v>0.92787085120671997</v>
      </c>
      <c r="N1956" s="3">
        <v>1.9104777465129601</v>
      </c>
      <c r="O1956" s="3">
        <v>4.4923366222941201</v>
      </c>
      <c r="P1956" s="3">
        <v>1.0993934373518299</v>
      </c>
      <c r="Q1956" s="4">
        <v>2051</v>
      </c>
      <c r="R1956" s="3">
        <v>8.2627500000000005</v>
      </c>
      <c r="S1956" s="3">
        <v>1.40999111682734</v>
      </c>
      <c r="T1956" s="3">
        <v>0.76362184461375404</v>
      </c>
      <c r="U1956" s="3">
        <v>9.1746499999999997</v>
      </c>
      <c r="V1956" s="3">
        <v>0.82298290071365399</v>
      </c>
    </row>
    <row r="1957" spans="1:22" x14ac:dyDescent="0.3">
      <c r="A1957" s="4">
        <v>12354</v>
      </c>
      <c r="B1957" s="52" t="s">
        <v>4</v>
      </c>
      <c r="C1957" s="52" t="str">
        <f t="shared" si="30"/>
        <v>Angiospermae</v>
      </c>
      <c r="D1957" s="3">
        <v>4.18498639357896</v>
      </c>
      <c r="E1957" s="3">
        <v>2.4287946431917802</v>
      </c>
      <c r="F1957" s="3">
        <v>10.37575</v>
      </c>
      <c r="G1957" s="3">
        <v>1.22226826976363</v>
      </c>
      <c r="H1957" s="3">
        <v>14.9881499999999</v>
      </c>
      <c r="I1957" s="3">
        <v>3.2003347953835002</v>
      </c>
      <c r="J1957" s="3">
        <v>3.4198795180722801</v>
      </c>
      <c r="K1957" s="3">
        <v>12.681949999999899</v>
      </c>
      <c r="L1957" s="3">
        <v>32.254017305315202</v>
      </c>
      <c r="M1957" s="3">
        <v>1.02078587597405</v>
      </c>
      <c r="N1957" s="3">
        <v>1.7509009666773701</v>
      </c>
      <c r="O1957" s="3">
        <v>4.2719750017089799</v>
      </c>
      <c r="P1957" s="3">
        <v>1.0958755809040901</v>
      </c>
      <c r="Q1957" s="4">
        <v>1661</v>
      </c>
      <c r="R1957" s="3">
        <v>8.5602499999999999</v>
      </c>
      <c r="S1957" s="3">
        <v>1.33945395014786</v>
      </c>
      <c r="T1957" s="3">
        <v>0.76471808852085799</v>
      </c>
      <c r="U1957" s="3">
        <v>9.468</v>
      </c>
      <c r="V1957" s="3">
        <v>0.74914642386793595</v>
      </c>
    </row>
    <row r="1958" spans="1:22" x14ac:dyDescent="0.3">
      <c r="A1958" s="4">
        <v>12466</v>
      </c>
      <c r="B1958" s="52" t="s">
        <v>4</v>
      </c>
      <c r="C1958" s="52" t="str">
        <f t="shared" si="30"/>
        <v>Angiospermae</v>
      </c>
      <c r="D1958" s="3">
        <v>4.0059202999621499</v>
      </c>
      <c r="E1958" s="3">
        <v>3.0283408589452399</v>
      </c>
      <c r="F1958" s="3">
        <v>10.457649999999999</v>
      </c>
      <c r="G1958" s="3">
        <v>1.2406233714075301</v>
      </c>
      <c r="H1958" s="3">
        <v>15.490360000000001</v>
      </c>
      <c r="I1958" s="3">
        <v>3.0878736087301499</v>
      </c>
      <c r="J1958" s="3">
        <v>3.7079439252336401</v>
      </c>
      <c r="K1958" s="3">
        <v>12.974005</v>
      </c>
      <c r="L1958" s="3">
        <v>30.551292090837901</v>
      </c>
      <c r="M1958" s="3">
        <v>0.86203925309728002</v>
      </c>
      <c r="N1958" s="3">
        <v>1.9724399623093101</v>
      </c>
      <c r="O1958" s="3">
        <v>3.4532605433465999</v>
      </c>
      <c r="P1958" s="3">
        <v>1.14222286542825</v>
      </c>
      <c r="Q1958" s="4">
        <v>1284</v>
      </c>
      <c r="R1958" s="3">
        <v>7.8533999999999997</v>
      </c>
      <c r="S1958" s="3">
        <v>1.4170683822063701</v>
      </c>
      <c r="T1958" s="3">
        <v>0.77082751964868801</v>
      </c>
      <c r="U1958" s="3">
        <v>9.1555249999999901</v>
      </c>
      <c r="V1958" s="3">
        <v>0.89419074233467699</v>
      </c>
    </row>
    <row r="1959" spans="1:22" x14ac:dyDescent="0.3">
      <c r="A1959" s="4">
        <v>12496</v>
      </c>
      <c r="B1959" s="52" t="s">
        <v>4</v>
      </c>
      <c r="C1959" s="52" t="str">
        <f t="shared" si="30"/>
        <v>Angiospermae</v>
      </c>
      <c r="D1959" s="3">
        <v>5.2090786113800904</v>
      </c>
      <c r="E1959" s="3">
        <v>2.83728713490442</v>
      </c>
      <c r="F1959" s="3">
        <v>13.0731</v>
      </c>
      <c r="G1959" s="3">
        <v>1.1207643940610801</v>
      </c>
      <c r="H1959" s="3">
        <v>16.230630000000001</v>
      </c>
      <c r="I1959" s="3">
        <v>3.8040650131216802</v>
      </c>
      <c r="J1959" s="3">
        <v>4.1981840951784504</v>
      </c>
      <c r="K1959" s="3">
        <v>14.651865000000001</v>
      </c>
      <c r="L1959" s="3">
        <v>29.351503759398401</v>
      </c>
      <c r="M1959" s="3">
        <v>0.88453369808085103</v>
      </c>
      <c r="N1959" s="3">
        <v>2.43582459141866</v>
      </c>
      <c r="O1959" s="3">
        <v>4.6076055677178998</v>
      </c>
      <c r="P1959" s="3">
        <v>1.32477047485863</v>
      </c>
      <c r="Q1959" s="4">
        <v>3197</v>
      </c>
      <c r="R1959" s="3">
        <v>6.6632999999999996</v>
      </c>
      <c r="S1959" s="3">
        <v>1.48475557852495</v>
      </c>
      <c r="T1959" s="3">
        <v>0.73027598485672096</v>
      </c>
      <c r="U1959" s="3">
        <v>9.8681999999999999</v>
      </c>
      <c r="V1959" s="3">
        <v>0.82560561168125202</v>
      </c>
    </row>
    <row r="1960" spans="1:22" x14ac:dyDescent="0.3">
      <c r="A1960" s="4">
        <v>12518</v>
      </c>
      <c r="B1960" s="52" t="s">
        <v>4</v>
      </c>
      <c r="C1960" s="52" t="str">
        <f t="shared" si="30"/>
        <v>Angiospermae</v>
      </c>
      <c r="D1960" s="3">
        <v>4.9875405610737804</v>
      </c>
      <c r="E1960" s="3">
        <v>2.2165660536489602</v>
      </c>
      <c r="F1960" s="3">
        <v>10.969200000000001</v>
      </c>
      <c r="G1960" s="3">
        <v>1.3914779564599</v>
      </c>
      <c r="H1960" s="3">
        <v>19.557599999999901</v>
      </c>
      <c r="I1960" s="3">
        <v>3.3726499258371798</v>
      </c>
      <c r="J1960" s="3">
        <v>3.6581868640147999</v>
      </c>
      <c r="K1960" s="3">
        <v>15.263399999999899</v>
      </c>
      <c r="L1960" s="3">
        <v>26.266853932584201</v>
      </c>
      <c r="M1960" s="3">
        <v>0.99221967970185498</v>
      </c>
      <c r="N1960" s="3">
        <v>2.32669303750408</v>
      </c>
      <c r="O1960" s="3">
        <v>4.94873589800864</v>
      </c>
      <c r="P1960" s="3">
        <v>1.13230743821274</v>
      </c>
      <c r="Q1960" s="4">
        <v>2162</v>
      </c>
      <c r="R1960" s="3">
        <v>8.4057499999999994</v>
      </c>
      <c r="S1960" s="3">
        <v>1.57558084020861</v>
      </c>
      <c r="T1960" s="3">
        <v>0.67621503715873099</v>
      </c>
      <c r="U1960" s="3">
        <v>9.6874749999999992</v>
      </c>
      <c r="V1960" s="3">
        <v>0.68151746129639501</v>
      </c>
    </row>
    <row r="1961" spans="1:22" x14ac:dyDescent="0.3">
      <c r="A1961" s="4">
        <v>12701</v>
      </c>
      <c r="B1961" s="52" t="s">
        <v>4</v>
      </c>
      <c r="C1961" s="52" t="str">
        <f t="shared" si="30"/>
        <v>Angiospermae</v>
      </c>
      <c r="D1961" s="3">
        <v>4.3945918429901099</v>
      </c>
      <c r="E1961" s="3">
        <v>2.4507579642812201</v>
      </c>
      <c r="F1961" s="3">
        <v>10.3348</v>
      </c>
      <c r="G1961" s="3">
        <v>1.2837113441963</v>
      </c>
      <c r="H1961" s="3">
        <v>16.199000000000002</v>
      </c>
      <c r="I1961" s="3">
        <v>3.6188922636009999</v>
      </c>
      <c r="J1961" s="3">
        <v>3.4806153846153798</v>
      </c>
      <c r="K1961" s="3">
        <v>13.2669</v>
      </c>
      <c r="L1961" s="3">
        <v>32.176139912554603</v>
      </c>
      <c r="M1961" s="3">
        <v>0.95958424447954704</v>
      </c>
      <c r="N1961" s="3">
        <v>1.92158956109134</v>
      </c>
      <c r="O1961" s="3">
        <v>4.2169810934516496</v>
      </c>
      <c r="P1961" s="3">
        <v>1.1015092087312399</v>
      </c>
      <c r="Q1961" s="4">
        <v>1627</v>
      </c>
      <c r="R1961" s="3">
        <v>8.43</v>
      </c>
      <c r="S1961" s="3">
        <v>1.4140198669849899</v>
      </c>
      <c r="T1961" s="3">
        <v>0.82348768506762504</v>
      </c>
      <c r="U1961" s="3">
        <v>9.3824000000000005</v>
      </c>
      <c r="V1961" s="3">
        <v>0.85817132764019399</v>
      </c>
    </row>
    <row r="1962" spans="1:22" x14ac:dyDescent="0.3">
      <c r="A1962" s="4">
        <v>12748</v>
      </c>
      <c r="B1962" s="52" t="s">
        <v>4</v>
      </c>
      <c r="C1962" s="52" t="str">
        <f t="shared" si="30"/>
        <v>Angiospermae</v>
      </c>
      <c r="D1962" s="3">
        <v>6.2070933831826602</v>
      </c>
      <c r="E1962" s="3">
        <v>1.7470692577092499</v>
      </c>
      <c r="F1962" s="3">
        <v>10.16995</v>
      </c>
      <c r="G1962" s="3">
        <v>1.3303742889591299</v>
      </c>
      <c r="H1962" s="3">
        <v>16.889729999999901</v>
      </c>
      <c r="I1962" s="3">
        <v>3.9989726818835498</v>
      </c>
      <c r="J1962" s="3">
        <v>3.5466213665534099</v>
      </c>
      <c r="K1962" s="3">
        <v>13.529839999999901</v>
      </c>
      <c r="L1962" s="3">
        <v>29.683563748079798</v>
      </c>
      <c r="M1962" s="3">
        <v>0.93782200072486199</v>
      </c>
      <c r="N1962" s="3">
        <v>2.2507186023733499</v>
      </c>
      <c r="O1962" s="3">
        <v>5.8211487353024198</v>
      </c>
      <c r="P1962" s="3">
        <v>1.1508308768197499</v>
      </c>
      <c r="Q1962" s="4">
        <v>2857</v>
      </c>
      <c r="R1962" s="3">
        <v>7.5041500000000001</v>
      </c>
      <c r="S1962" s="3">
        <v>1.5310358094612999</v>
      </c>
      <c r="T1962" s="3">
        <v>0.64425850152637598</v>
      </c>
      <c r="U1962" s="3">
        <v>8.8370499999999996</v>
      </c>
      <c r="V1962" s="3">
        <v>0.68697311539760697</v>
      </c>
    </row>
    <row r="1963" spans="1:22" x14ac:dyDescent="0.3">
      <c r="A1963" s="4">
        <v>12799</v>
      </c>
      <c r="B1963" s="52" t="s">
        <v>4</v>
      </c>
      <c r="C1963" s="52" t="str">
        <f t="shared" si="30"/>
        <v>Angiospermae</v>
      </c>
      <c r="D1963" s="3">
        <v>9.2907760472050906</v>
      </c>
      <c r="E1963" s="3">
        <v>1.1706438676195501</v>
      </c>
      <c r="F1963" s="3">
        <v>10.5235</v>
      </c>
      <c r="G1963" s="3">
        <v>1.23434788806005</v>
      </c>
      <c r="H1963" s="3">
        <v>15.455819999999999</v>
      </c>
      <c r="I1963" s="3">
        <v>7.3914250345188801</v>
      </c>
      <c r="J1963" s="3">
        <v>3.7000706963591301</v>
      </c>
      <c r="K1963" s="3">
        <v>12.989660000000001</v>
      </c>
      <c r="L1963" s="3">
        <v>29.575539568345299</v>
      </c>
      <c r="M1963" s="3">
        <v>0.96757228359173997</v>
      </c>
      <c r="N1963" s="3">
        <v>2.9200491214811999</v>
      </c>
      <c r="O1963" s="3">
        <v>8.98949739633367</v>
      </c>
      <c r="P1963" s="3">
        <v>1.3306989536243701</v>
      </c>
      <c r="Q1963" s="4">
        <v>5658</v>
      </c>
      <c r="R1963" s="3">
        <v>5.2930000000000001</v>
      </c>
      <c r="S1963" s="3">
        <v>1.64254544304997</v>
      </c>
      <c r="T1963" s="3">
        <v>0.79556594594080399</v>
      </c>
      <c r="U1963" s="3">
        <v>7.9082499999999998</v>
      </c>
      <c r="V1963" s="3">
        <v>0.82222895325977197</v>
      </c>
    </row>
    <row r="1964" spans="1:22" x14ac:dyDescent="0.3">
      <c r="A1964" s="4">
        <v>12905</v>
      </c>
      <c r="B1964" s="52" t="s">
        <v>4</v>
      </c>
      <c r="C1964" s="52" t="str">
        <f t="shared" si="30"/>
        <v>Angiospermae</v>
      </c>
      <c r="D1964" s="3">
        <v>5.2675622200470604</v>
      </c>
      <c r="E1964" s="3">
        <v>2.0937117362492002</v>
      </c>
      <c r="F1964" s="3">
        <v>11.1078999999999</v>
      </c>
      <c r="G1964" s="3">
        <v>1.2223057463606899</v>
      </c>
      <c r="H1964" s="3">
        <v>16.046599999999899</v>
      </c>
      <c r="I1964" s="3">
        <v>4.1257772448026397</v>
      </c>
      <c r="J1964" s="3">
        <v>3.63788512742487</v>
      </c>
      <c r="K1964" s="3">
        <v>13.5772499999999</v>
      </c>
      <c r="L1964" s="3">
        <v>30.2811428571428</v>
      </c>
      <c r="M1964" s="3">
        <v>1.0071760724804799</v>
      </c>
      <c r="N1964" s="3">
        <v>1.9177980686489999</v>
      </c>
      <c r="O1964" s="3">
        <v>5.3053626283336</v>
      </c>
      <c r="P1964" s="3">
        <v>1.14072841731236</v>
      </c>
      <c r="Q1964" s="4">
        <v>2630</v>
      </c>
      <c r="R1964" s="3">
        <v>8.3672000000000004</v>
      </c>
      <c r="S1964" s="3">
        <v>1.3943188995178399</v>
      </c>
      <c r="T1964" s="3">
        <v>0.78324224232244199</v>
      </c>
      <c r="U1964" s="3">
        <v>9.7375499999999899</v>
      </c>
      <c r="V1964" s="3">
        <v>0.77766168570055505</v>
      </c>
    </row>
    <row r="1965" spans="1:22" x14ac:dyDescent="0.3">
      <c r="A1965" s="4">
        <v>13365</v>
      </c>
      <c r="B1965" s="52" t="s">
        <v>4</v>
      </c>
      <c r="C1965" s="52" t="str">
        <f t="shared" si="30"/>
        <v>Angiospermae</v>
      </c>
      <c r="D1965" s="3">
        <v>4.3230988594213198</v>
      </c>
      <c r="E1965" s="3">
        <v>3.2234697367784202</v>
      </c>
      <c r="F1965" s="3">
        <v>14.1722</v>
      </c>
      <c r="G1965" s="3">
        <v>1.20162712916837</v>
      </c>
      <c r="H1965" s="3">
        <v>19.8872</v>
      </c>
      <c r="I1965" s="3">
        <v>3.6889506055043699</v>
      </c>
      <c r="J1965" s="3">
        <v>4.2230593607305904</v>
      </c>
      <c r="K1965" s="3">
        <v>17.029699999999998</v>
      </c>
      <c r="L1965" s="3">
        <v>29.5257990867579</v>
      </c>
      <c r="M1965" s="3">
        <v>1.0169942754143</v>
      </c>
      <c r="N1965" s="3">
        <v>2.7035529061507999</v>
      </c>
      <c r="O1965" s="3">
        <v>4.3965667920815799</v>
      </c>
      <c r="P1965" s="3">
        <v>1.31662033198393</v>
      </c>
      <c r="Q1965" s="4">
        <v>4380</v>
      </c>
      <c r="R1965" s="3">
        <v>7.35595</v>
      </c>
      <c r="S1965" s="3">
        <v>1.5820867097265601</v>
      </c>
      <c r="T1965" s="3">
        <v>0.85331164645126001</v>
      </c>
      <c r="U1965" s="3">
        <v>10.764075</v>
      </c>
      <c r="V1965" s="3">
        <v>0.83905255622371899</v>
      </c>
    </row>
    <row r="1966" spans="1:22" x14ac:dyDescent="0.3">
      <c r="A1966" s="4">
        <v>13376</v>
      </c>
      <c r="B1966" s="52" t="s">
        <v>4</v>
      </c>
      <c r="C1966" s="52" t="str">
        <f t="shared" si="30"/>
        <v>Angiospermae</v>
      </c>
      <c r="D1966" s="3">
        <v>4.1833973986898201</v>
      </c>
      <c r="E1966" s="3">
        <v>2.2075359139660602</v>
      </c>
      <c r="F1966" s="3">
        <v>9.2349999999999994</v>
      </c>
      <c r="G1966" s="3">
        <v>1.38669463995668</v>
      </c>
      <c r="H1966" s="3">
        <v>16.37725</v>
      </c>
      <c r="I1966" s="3">
        <v>4.5088914133510896</v>
      </c>
      <c r="J1966" s="3">
        <v>3.6200098570724402</v>
      </c>
      <c r="K1966" s="3">
        <v>12.806125</v>
      </c>
      <c r="L1966" s="3">
        <v>31.249241658240599</v>
      </c>
      <c r="M1966" s="3">
        <v>1</v>
      </c>
      <c r="N1966" s="3">
        <v>1.87500715553265</v>
      </c>
      <c r="O1966" s="3">
        <v>4.1833973986898201</v>
      </c>
      <c r="P1966" s="3">
        <v>1.0278527504938899</v>
      </c>
      <c r="Q1966" s="4">
        <v>2032</v>
      </c>
      <c r="R1966" s="3">
        <v>8.7345000000000006</v>
      </c>
      <c r="S1966" s="3">
        <v>1.4253178997746101</v>
      </c>
      <c r="T1966" s="3">
        <v>1.07780614262541</v>
      </c>
      <c r="U1966" s="3">
        <v>8.98475</v>
      </c>
      <c r="V1966" s="3">
        <v>1.07780614262541</v>
      </c>
    </row>
    <row r="1967" spans="1:22" x14ac:dyDescent="0.3">
      <c r="A1967" s="4">
        <v>13547</v>
      </c>
      <c r="B1967" s="52" t="s">
        <v>4</v>
      </c>
      <c r="C1967" s="52" t="str">
        <f t="shared" si="30"/>
        <v>Angiospermae</v>
      </c>
      <c r="D1967" s="3">
        <v>5.4814300140107397</v>
      </c>
      <c r="E1967" s="3">
        <v>2.0104114964778801</v>
      </c>
      <c r="F1967" s="3">
        <v>11.169099999999901</v>
      </c>
      <c r="G1967" s="3">
        <v>1.2728080149698699</v>
      </c>
      <c r="H1967" s="3">
        <v>17.26314</v>
      </c>
      <c r="I1967" s="3">
        <v>3.9785332565194702</v>
      </c>
      <c r="J1967" s="3">
        <v>3.6465116279069698</v>
      </c>
      <c r="K1967" s="3">
        <v>14.216119999999901</v>
      </c>
      <c r="L1967" s="3">
        <v>28.28730703259</v>
      </c>
      <c r="M1967" s="3">
        <v>1.01353639123054</v>
      </c>
      <c r="N1967" s="3">
        <v>1.8109866823324501</v>
      </c>
      <c r="O1967" s="3">
        <v>5.5556287951832397</v>
      </c>
      <c r="P1967" s="3">
        <v>1.07905929749221</v>
      </c>
      <c r="Q1967" s="4">
        <v>2370</v>
      </c>
      <c r="R1967" s="3">
        <v>9.5324500000000008</v>
      </c>
      <c r="S1967" s="3">
        <v>1.37343532247585</v>
      </c>
      <c r="T1967" s="3">
        <v>0.72582031447089401</v>
      </c>
      <c r="U1967" s="3">
        <v>10.350775000000001</v>
      </c>
      <c r="V1967" s="3">
        <v>0.71612654538202503</v>
      </c>
    </row>
    <row r="1968" spans="1:22" x14ac:dyDescent="0.3">
      <c r="A1968" s="4">
        <v>13590</v>
      </c>
      <c r="B1968" s="52" t="s">
        <v>4</v>
      </c>
      <c r="C1968" s="52" t="str">
        <f t="shared" si="30"/>
        <v>Angiospermae</v>
      </c>
      <c r="D1968" s="3">
        <v>7.3352207241110499</v>
      </c>
      <c r="E1968" s="3">
        <v>2.5003904747324999</v>
      </c>
      <c r="F1968" s="3">
        <v>15.64625</v>
      </c>
      <c r="G1968" s="3">
        <v>1.1179729967244501</v>
      </c>
      <c r="H1968" s="3">
        <v>19.337919999999901</v>
      </c>
      <c r="I1968" s="3">
        <v>6.4523888957822404</v>
      </c>
      <c r="J1968" s="3">
        <v>3.4003115264797499</v>
      </c>
      <c r="K1968" s="3">
        <v>17.492084999999999</v>
      </c>
      <c r="L1968" s="3">
        <v>35.139148494288598</v>
      </c>
      <c r="M1968" s="3">
        <v>0.85307898338219501</v>
      </c>
      <c r="N1968" s="3">
        <v>2.53346259661993</v>
      </c>
      <c r="O1968" s="3">
        <v>6.2575226382086697</v>
      </c>
      <c r="P1968" s="3">
        <v>1.34422285941342</v>
      </c>
      <c r="Q1968" s="4">
        <v>5778</v>
      </c>
      <c r="R1968" s="3">
        <v>7.633</v>
      </c>
      <c r="S1968" s="3">
        <v>1.50280485840394</v>
      </c>
      <c r="T1968" s="3">
        <v>0.87964481758170898</v>
      </c>
      <c r="U1968" s="3">
        <v>11.639625000000001</v>
      </c>
      <c r="V1968" s="3">
        <v>1.0311411190722199</v>
      </c>
    </row>
    <row r="1969" spans="1:22" x14ac:dyDescent="0.3">
      <c r="A1969" s="4">
        <v>13656</v>
      </c>
      <c r="B1969" s="52" t="s">
        <v>4</v>
      </c>
      <c r="C1969" s="52" t="str">
        <f t="shared" si="30"/>
        <v>Angiospermae</v>
      </c>
      <c r="D1969" s="3">
        <v>4.3815825148645704</v>
      </c>
      <c r="E1969" s="3">
        <v>2.5151463180239602</v>
      </c>
      <c r="F1969" s="3">
        <v>11.970549999999999</v>
      </c>
      <c r="G1969" s="3">
        <v>1.1974399672529601</v>
      </c>
      <c r="H1969" s="3">
        <v>16.697479999999999</v>
      </c>
      <c r="I1969" s="3">
        <v>3.74579790246898</v>
      </c>
      <c r="J1969" s="3">
        <v>3.7175470008952498</v>
      </c>
      <c r="K1969" s="3">
        <v>14.3340149999999</v>
      </c>
      <c r="L1969" s="3">
        <v>29.218140589569099</v>
      </c>
      <c r="M1969" s="3">
        <v>1.0862251525581099</v>
      </c>
      <c r="N1969" s="3">
        <v>1.9351768578183599</v>
      </c>
      <c r="O1969" s="3">
        <v>4.7593851356547301</v>
      </c>
      <c r="P1969" s="3">
        <v>1.16224856121307</v>
      </c>
      <c r="Q1969" s="4">
        <v>2236</v>
      </c>
      <c r="R1969" s="3">
        <v>8.6283999999999992</v>
      </c>
      <c r="S1969" s="3">
        <v>1.3917228790787799</v>
      </c>
      <c r="T1969" s="3">
        <v>0.85489612252224401</v>
      </c>
      <c r="U1969" s="3">
        <v>10.299474999999999</v>
      </c>
      <c r="V1969" s="3">
        <v>0.78703399613691705</v>
      </c>
    </row>
    <row r="1970" spans="1:22" x14ac:dyDescent="0.3">
      <c r="A1970" s="4">
        <v>13783</v>
      </c>
      <c r="B1970" s="52" t="s">
        <v>4</v>
      </c>
      <c r="C1970" s="52" t="str">
        <f t="shared" si="30"/>
        <v>Angiospermae</v>
      </c>
      <c r="D1970" s="3">
        <v>5.6963076725125497</v>
      </c>
      <c r="E1970" s="3">
        <v>1.7482146286370199</v>
      </c>
      <c r="F1970" s="3">
        <v>10.917299999999999</v>
      </c>
      <c r="G1970" s="3">
        <v>1.28064997755855</v>
      </c>
      <c r="H1970" s="3">
        <v>17.045179999999899</v>
      </c>
      <c r="I1970" s="3">
        <v>3.6894441655919201</v>
      </c>
      <c r="J1970" s="3">
        <v>3.8054662379421198</v>
      </c>
      <c r="K1970" s="3">
        <v>13.9812399999999</v>
      </c>
      <c r="L1970" s="3">
        <v>29.354578459056</v>
      </c>
      <c r="M1970" s="3">
        <v>1.0962940472732801</v>
      </c>
      <c r="N1970" s="3">
        <v>1.8256303151039901</v>
      </c>
      <c r="O1970" s="3">
        <v>6.2448281928126601</v>
      </c>
      <c r="P1970" s="3">
        <v>1.07804422851895</v>
      </c>
      <c r="Q1970" s="4">
        <v>2489</v>
      </c>
      <c r="R1970" s="3">
        <v>9.3366000000000007</v>
      </c>
      <c r="S1970" s="3">
        <v>1.3805973170599199</v>
      </c>
      <c r="T1970" s="3">
        <v>0.64769046507008099</v>
      </c>
      <c r="U1970" s="3">
        <v>10.126950000000001</v>
      </c>
      <c r="V1970" s="3">
        <v>0.59079994704068906</v>
      </c>
    </row>
    <row r="1971" spans="1:22" x14ac:dyDescent="0.3">
      <c r="A1971" s="4">
        <v>13924</v>
      </c>
      <c r="B1971" s="52" t="s">
        <v>4</v>
      </c>
      <c r="C1971" s="52" t="str">
        <f t="shared" si="30"/>
        <v>Angiospermae</v>
      </c>
      <c r="D1971" s="3">
        <v>5.4522064825275001</v>
      </c>
      <c r="E1971" s="3">
        <v>2.6662278167106002</v>
      </c>
      <c r="F1971" s="3">
        <v>12.7234</v>
      </c>
      <c r="G1971" s="3">
        <v>1.1607160821792899</v>
      </c>
      <c r="H1971" s="3">
        <v>16.813110000000002</v>
      </c>
      <c r="I1971" s="3">
        <v>3.3848418189392602</v>
      </c>
      <c r="J1971" s="3">
        <v>3.71465485418973</v>
      </c>
      <c r="K1971" s="3">
        <v>14.768255</v>
      </c>
      <c r="L1971" s="3">
        <v>28.567567567567501</v>
      </c>
      <c r="M1971" s="3">
        <v>0.87525304612324695</v>
      </c>
      <c r="N1971" s="3">
        <v>1.89990451383984</v>
      </c>
      <c r="O1971" s="3">
        <v>4.7720603319251103</v>
      </c>
      <c r="P1971" s="3">
        <v>1.1795752531538399</v>
      </c>
      <c r="Q1971" s="4">
        <v>2712</v>
      </c>
      <c r="R1971" s="3">
        <v>8.8494499999999992</v>
      </c>
      <c r="S1971" s="3">
        <v>1.36915196647638</v>
      </c>
      <c r="T1971" s="3">
        <v>0.62082054848556101</v>
      </c>
      <c r="U1971" s="3">
        <v>10.786424999999999</v>
      </c>
      <c r="V1971" s="3">
        <v>0.709304070674598</v>
      </c>
    </row>
    <row r="1972" spans="1:22" x14ac:dyDescent="0.3">
      <c r="A1972" s="4">
        <v>13939</v>
      </c>
      <c r="B1972" s="52" t="s">
        <v>4</v>
      </c>
      <c r="C1972" s="52" t="str">
        <f t="shared" si="30"/>
        <v>Angiospermae</v>
      </c>
      <c r="D1972" s="3">
        <v>3.3883696727916299</v>
      </c>
      <c r="E1972" s="3">
        <v>3.23051378480953</v>
      </c>
      <c r="F1972" s="3">
        <v>11.040899999999899</v>
      </c>
      <c r="G1972" s="3">
        <v>1.1341910532655799</v>
      </c>
      <c r="H1972" s="3">
        <v>14.00408</v>
      </c>
      <c r="I1972" s="3">
        <v>3.1945822292566999</v>
      </c>
      <c r="J1972" s="3">
        <v>3.5874999999999999</v>
      </c>
      <c r="K1972" s="3">
        <v>12.522489999999999</v>
      </c>
      <c r="L1972" s="3">
        <v>25.416012558869699</v>
      </c>
      <c r="M1972" s="3">
        <v>1.0086537137009</v>
      </c>
      <c r="N1972" s="3">
        <v>1.64912974869874</v>
      </c>
      <c r="O1972" s="3">
        <v>3.4176916538528102</v>
      </c>
      <c r="P1972" s="3">
        <v>1.13050423136586</v>
      </c>
      <c r="Q1972" s="4">
        <v>1280</v>
      </c>
      <c r="R1972" s="3">
        <v>8.4917999999999996</v>
      </c>
      <c r="S1972" s="3">
        <v>1.2822077848940401</v>
      </c>
      <c r="T1972" s="3">
        <v>0.94280805748822805</v>
      </c>
      <c r="U1972" s="3">
        <v>9.7663499999999992</v>
      </c>
      <c r="V1972" s="3">
        <v>0.93471926458181498</v>
      </c>
    </row>
    <row r="1973" spans="1:22" x14ac:dyDescent="0.3">
      <c r="A1973" s="4">
        <v>13982</v>
      </c>
      <c r="B1973" s="52" t="s">
        <v>4</v>
      </c>
      <c r="C1973" s="52" t="str">
        <f t="shared" si="30"/>
        <v>Angiospermae</v>
      </c>
      <c r="D1973" s="3">
        <v>4.4127946650301402</v>
      </c>
      <c r="E1973" s="3">
        <v>2.9969726602056701</v>
      </c>
      <c r="F1973" s="3">
        <v>12.64325</v>
      </c>
      <c r="G1973" s="3">
        <v>1.1294813438000499</v>
      </c>
      <c r="H1973" s="3">
        <v>15.91738</v>
      </c>
      <c r="I1973" s="3">
        <v>2.8088311024418702</v>
      </c>
      <c r="J1973" s="3">
        <v>3.6042810098792502</v>
      </c>
      <c r="K1973" s="3">
        <v>14.2803149999999</v>
      </c>
      <c r="L1973" s="3">
        <v>27.704479348458399</v>
      </c>
      <c r="M1973" s="3">
        <v>0.95600953739718197</v>
      </c>
      <c r="N1973" s="3">
        <v>1.68728918663938</v>
      </c>
      <c r="O1973" s="3">
        <v>4.2186737863442199</v>
      </c>
      <c r="P1973" s="3">
        <v>1.1453801362960001</v>
      </c>
      <c r="Q1973" s="4">
        <v>1822</v>
      </c>
      <c r="R1973" s="3">
        <v>9.4336999999999893</v>
      </c>
      <c r="S1973" s="3">
        <v>1.2936854955054899</v>
      </c>
      <c r="T1973" s="3">
        <v>0.63651978296223</v>
      </c>
      <c r="U1973" s="3">
        <v>11.038474999999901</v>
      </c>
      <c r="V1973" s="3">
        <v>0.66580903020613103</v>
      </c>
    </row>
    <row r="1974" spans="1:22" x14ac:dyDescent="0.3">
      <c r="A1974" s="4">
        <v>14143</v>
      </c>
      <c r="B1974" s="52" t="s">
        <v>4</v>
      </c>
      <c r="C1974" s="52" t="str">
        <f t="shared" si="30"/>
        <v>Angiospermae</v>
      </c>
      <c r="D1974" s="3">
        <v>4.47808709181189</v>
      </c>
      <c r="E1974" s="3">
        <v>4.9028563766079403</v>
      </c>
      <c r="F1974" s="3">
        <v>15.67975</v>
      </c>
      <c r="G1974" s="3">
        <v>1.07629490266107</v>
      </c>
      <c r="H1974" s="3">
        <v>18.072320000000001</v>
      </c>
      <c r="I1974" s="3">
        <v>2.6412876121322699</v>
      </c>
      <c r="J1974" s="3">
        <v>3.7203682393555799</v>
      </c>
      <c r="K1974" s="3">
        <v>16.876034999999899</v>
      </c>
      <c r="L1974" s="3">
        <v>26.832469775474902</v>
      </c>
      <c r="M1974" s="3">
        <v>0.71416313298674705</v>
      </c>
      <c r="N1974" s="3">
        <v>1.97866339668914</v>
      </c>
      <c r="O1974" s="3">
        <v>3.19808470727589</v>
      </c>
      <c r="P1974" s="3">
        <v>1.2638156476251601</v>
      </c>
      <c r="Q1974" s="4">
        <v>1746</v>
      </c>
      <c r="R1974" s="3">
        <v>9.1335999999999995</v>
      </c>
      <c r="S1974" s="3">
        <v>1.3602383394422699</v>
      </c>
      <c r="T1974" s="3">
        <v>0.58982497615149698</v>
      </c>
      <c r="U1974" s="3">
        <v>12.406675</v>
      </c>
      <c r="V1974" s="3">
        <v>0.82589670189883901</v>
      </c>
    </row>
    <row r="1975" spans="1:22" x14ac:dyDescent="0.3">
      <c r="A1975" s="4">
        <v>14255</v>
      </c>
      <c r="B1975" s="52" t="s">
        <v>4</v>
      </c>
      <c r="C1975" s="52" t="str">
        <f t="shared" si="30"/>
        <v>Angiospermae</v>
      </c>
      <c r="D1975" s="3">
        <v>4.8380469554761101</v>
      </c>
      <c r="E1975" s="3">
        <v>2.5563239123160999</v>
      </c>
      <c r="F1975" s="3">
        <v>11.575749999999999</v>
      </c>
      <c r="G1975" s="3">
        <v>1.1848610241237001</v>
      </c>
      <c r="H1975" s="3">
        <v>15.855560000000001</v>
      </c>
      <c r="I1975" s="3">
        <v>3.6536912906955501</v>
      </c>
      <c r="J1975" s="3">
        <v>3.64834653004191</v>
      </c>
      <c r="K1975" s="3">
        <v>13.715655</v>
      </c>
      <c r="L1975" s="3">
        <v>28.983161833489199</v>
      </c>
      <c r="M1975" s="3">
        <v>0.93597269049593301</v>
      </c>
      <c r="N1975" s="3">
        <v>1.8131933604359201</v>
      </c>
      <c r="O1975" s="3">
        <v>4.5282798256626302</v>
      </c>
      <c r="P1975" s="3">
        <v>1.1393286516439201</v>
      </c>
      <c r="Q1975" s="4">
        <v>2150</v>
      </c>
      <c r="R1975" s="3">
        <v>8.7445499999999896</v>
      </c>
      <c r="S1975" s="3">
        <v>1.3499461130003001</v>
      </c>
      <c r="T1975" s="3">
        <v>0.755199634133356</v>
      </c>
      <c r="U1975" s="3">
        <v>10.16015</v>
      </c>
      <c r="V1975" s="3">
        <v>0.80686075758599995</v>
      </c>
    </row>
    <row r="1976" spans="1:22" x14ac:dyDescent="0.3">
      <c r="A1976" s="4">
        <v>14273</v>
      </c>
      <c r="B1976" s="52" t="s">
        <v>4</v>
      </c>
      <c r="C1976" s="52" t="str">
        <f t="shared" si="30"/>
        <v>Angiospermae</v>
      </c>
      <c r="D1976" s="3">
        <v>3.1165760873467301</v>
      </c>
      <c r="E1976" s="3">
        <v>2.0147069893976002</v>
      </c>
      <c r="F1976" s="3">
        <v>6.8817500000000003</v>
      </c>
      <c r="G1976" s="3">
        <v>1.2855436480546301</v>
      </c>
      <c r="H1976" s="3">
        <v>10.811829999999899</v>
      </c>
      <c r="I1976" s="3">
        <v>2.6703970538623398</v>
      </c>
      <c r="J1976" s="3">
        <v>3.2565720294426899</v>
      </c>
      <c r="K1976" s="3">
        <v>8.8467899999999897</v>
      </c>
      <c r="L1976" s="3">
        <v>23.407172995780499</v>
      </c>
      <c r="M1976" s="3">
        <v>1.0959967449722501</v>
      </c>
      <c r="N1976" s="3">
        <v>1.8995616462423599</v>
      </c>
      <c r="O1976" s="3">
        <v>3.4157572471903799</v>
      </c>
      <c r="P1976" s="3">
        <v>1.0946434962420899</v>
      </c>
      <c r="Q1976" s="4">
        <v>952</v>
      </c>
      <c r="R1976" s="3">
        <v>5.6917499999999999</v>
      </c>
      <c r="S1976" s="3">
        <v>1.40721199347834</v>
      </c>
      <c r="T1976" s="3">
        <v>0.85683679108753996</v>
      </c>
      <c r="U1976" s="3">
        <v>6.2867499999999996</v>
      </c>
      <c r="V1976" s="3">
        <v>0.78178771517175705</v>
      </c>
    </row>
    <row r="1977" spans="1:22" x14ac:dyDescent="0.3">
      <c r="A1977" s="4">
        <v>14304</v>
      </c>
      <c r="B1977" s="52" t="s">
        <v>4</v>
      </c>
      <c r="C1977" s="52" t="str">
        <f t="shared" si="30"/>
        <v>Angiospermae</v>
      </c>
      <c r="D1977" s="3">
        <v>4.6925882641658001</v>
      </c>
      <c r="E1977" s="3">
        <v>2.2557491861049601</v>
      </c>
      <c r="F1977" s="3">
        <v>10.894</v>
      </c>
      <c r="G1977" s="3">
        <v>1.3520011015237701</v>
      </c>
      <c r="H1977" s="3">
        <v>18.563400000000001</v>
      </c>
      <c r="I1977" s="3">
        <v>3.7248940373694399</v>
      </c>
      <c r="J1977" s="3">
        <v>3.7276205049732201</v>
      </c>
      <c r="K1977" s="3">
        <v>14.7287</v>
      </c>
      <c r="L1977" s="3">
        <v>26.942923254917002</v>
      </c>
      <c r="M1977" s="3">
        <v>1.0291628748793</v>
      </c>
      <c r="N1977" s="3">
        <v>2.0521114304664998</v>
      </c>
      <c r="O1977" s="3">
        <v>4.8294376285737703</v>
      </c>
      <c r="P1977" s="3">
        <v>1.0926780341022999</v>
      </c>
      <c r="Q1977" s="4">
        <v>2618</v>
      </c>
      <c r="R1977" s="3">
        <v>9.0459999999999994</v>
      </c>
      <c r="S1977" s="3">
        <v>1.4773019057171499</v>
      </c>
      <c r="T1977" s="3">
        <v>0.79378241338878797</v>
      </c>
      <c r="U1977" s="3">
        <v>9.9700000000000006</v>
      </c>
      <c r="V1977" s="3">
        <v>0.77128939720243805</v>
      </c>
    </row>
    <row r="1978" spans="1:22" x14ac:dyDescent="0.3">
      <c r="A1978" s="4">
        <v>14316</v>
      </c>
      <c r="B1978" s="52" t="s">
        <v>4</v>
      </c>
      <c r="C1978" s="52" t="str">
        <f t="shared" si="30"/>
        <v>Angiospermae</v>
      </c>
      <c r="D1978" s="3">
        <v>4.7208543218847199</v>
      </c>
      <c r="E1978" s="3">
        <v>2.6395844830652</v>
      </c>
      <c r="F1978" s="3">
        <v>12.02145</v>
      </c>
      <c r="G1978" s="3">
        <v>1.2022592948438</v>
      </c>
      <c r="H1978" s="3">
        <v>16.884349999999898</v>
      </c>
      <c r="I1978" s="3">
        <v>3.6810300701446601</v>
      </c>
      <c r="J1978" s="3">
        <v>3.7034514078110798</v>
      </c>
      <c r="K1978" s="3">
        <v>14.4529</v>
      </c>
      <c r="L1978" s="3">
        <v>27.1172953081876</v>
      </c>
      <c r="M1978" s="3">
        <v>0.964718681891791</v>
      </c>
      <c r="N1978" s="3">
        <v>1.8721074632161301</v>
      </c>
      <c r="O1978" s="3">
        <v>4.5542963588117997</v>
      </c>
      <c r="P1978" s="3">
        <v>1.14270437516486</v>
      </c>
      <c r="Q1978" s="4">
        <v>2204</v>
      </c>
      <c r="R1978" s="3">
        <v>9.0189000000000004</v>
      </c>
      <c r="S1978" s="3">
        <v>1.37382695630063</v>
      </c>
      <c r="T1978" s="3">
        <v>0.77973811923835501</v>
      </c>
      <c r="U1978" s="3">
        <v>10.520175</v>
      </c>
      <c r="V1978" s="3">
        <v>0.80825439983115799</v>
      </c>
    </row>
    <row r="1979" spans="1:22" x14ac:dyDescent="0.3">
      <c r="A1979" s="4">
        <v>14674</v>
      </c>
      <c r="B1979" s="52" t="s">
        <v>4</v>
      </c>
      <c r="C1979" s="52" t="str">
        <f t="shared" si="30"/>
        <v>Angiospermae</v>
      </c>
      <c r="D1979" s="3">
        <v>4.7973543987721996</v>
      </c>
      <c r="E1979" s="3">
        <v>3.5928632634951598</v>
      </c>
      <c r="F1979" s="3">
        <v>14.63125</v>
      </c>
      <c r="G1979" s="3">
        <v>1.0815880392994399</v>
      </c>
      <c r="H1979" s="3">
        <v>17.018719999999998</v>
      </c>
      <c r="I1979" s="3">
        <v>2.93372140082313</v>
      </c>
      <c r="J1979" s="3">
        <v>3.63174772848744</v>
      </c>
      <c r="K1979" s="3">
        <v>15.824985</v>
      </c>
      <c r="L1979" s="3">
        <v>25.695187165775401</v>
      </c>
      <c r="M1979" s="3">
        <v>0.84886560955553703</v>
      </c>
      <c r="N1979" s="3">
        <v>1.8810515670161201</v>
      </c>
      <c r="O1979" s="3">
        <v>4.0723091659676998</v>
      </c>
      <c r="P1979" s="3">
        <v>1.23581531080675</v>
      </c>
      <c r="Q1979" s="4">
        <v>1875</v>
      </c>
      <c r="R1979" s="3">
        <v>9.0474499999999995</v>
      </c>
      <c r="S1979" s="3">
        <v>1.33664305895171</v>
      </c>
      <c r="T1979" s="3">
        <v>0.61152901306894603</v>
      </c>
      <c r="U1979" s="3">
        <v>11.83935</v>
      </c>
      <c r="V1979" s="3">
        <v>0.72040733678578395</v>
      </c>
    </row>
    <row r="1980" spans="1:22" x14ac:dyDescent="0.3">
      <c r="A1980" s="4">
        <v>14675</v>
      </c>
      <c r="B1980" s="52" t="s">
        <v>4</v>
      </c>
      <c r="C1980" s="52" t="str">
        <f t="shared" si="30"/>
        <v>Angiospermae</v>
      </c>
      <c r="D1980" s="3">
        <v>5.4914619120132002</v>
      </c>
      <c r="E1980" s="3">
        <v>2.44243485748042</v>
      </c>
      <c r="F1980" s="3">
        <v>12.2488999999999</v>
      </c>
      <c r="G1980" s="3">
        <v>1.2165133195633799</v>
      </c>
      <c r="H1980" s="3">
        <v>17.553000000000001</v>
      </c>
      <c r="I1980" s="3">
        <v>3.80955360578877</v>
      </c>
      <c r="J1980" s="3">
        <v>3.67966472303207</v>
      </c>
      <c r="K1980" s="3">
        <v>14.90095</v>
      </c>
      <c r="L1980" s="3">
        <v>27.7371794871794</v>
      </c>
      <c r="M1980" s="3">
        <v>0.91324252031314601</v>
      </c>
      <c r="N1980" s="3">
        <v>1.90823553712269</v>
      </c>
      <c r="O1980" s="3">
        <v>5.0150365167305901</v>
      </c>
      <c r="P1980" s="3">
        <v>1.1422243669993399</v>
      </c>
      <c r="Q1980" s="4">
        <v>2749</v>
      </c>
      <c r="R1980" s="3">
        <v>9.1985499999999991</v>
      </c>
      <c r="S1980" s="3">
        <v>1.38953115638455</v>
      </c>
      <c r="T1980" s="3">
        <v>0.693723031649356</v>
      </c>
      <c r="U1980" s="3">
        <v>10.7237249999999</v>
      </c>
      <c r="V1980" s="3">
        <v>0.75962629446062302</v>
      </c>
    </row>
    <row r="1981" spans="1:22" x14ac:dyDescent="0.3">
      <c r="A1981" s="4">
        <v>14700</v>
      </c>
      <c r="B1981" s="52" t="s">
        <v>4</v>
      </c>
      <c r="C1981" s="52" t="str">
        <f t="shared" si="30"/>
        <v>Angiospermae</v>
      </c>
      <c r="D1981" s="3">
        <v>5.5342424554573997</v>
      </c>
      <c r="E1981" s="3">
        <v>2.2018309436474399</v>
      </c>
      <c r="F1981" s="3">
        <v>12.6806</v>
      </c>
      <c r="G1981" s="3">
        <v>1.2002969102408401</v>
      </c>
      <c r="H1981" s="3">
        <v>17.760369999999899</v>
      </c>
      <c r="I1981" s="3">
        <v>3.5132684798998999</v>
      </c>
      <c r="J1981" s="3">
        <v>3.8602959618760901</v>
      </c>
      <c r="K1981" s="3">
        <v>15.220485</v>
      </c>
      <c r="L1981" s="3">
        <v>24.2861460957178</v>
      </c>
      <c r="M1981" s="3">
        <v>1.0406331362478101</v>
      </c>
      <c r="N1981" s="3">
        <v>2.2420887853711799</v>
      </c>
      <c r="O1981" s="3">
        <v>5.7591160831784398</v>
      </c>
      <c r="P1981" s="3">
        <v>1.23100968597632</v>
      </c>
      <c r="Q1981" s="4">
        <v>3987</v>
      </c>
      <c r="R1981" s="3">
        <v>7.9213500000000003</v>
      </c>
      <c r="S1981" s="3">
        <v>1.47757712255393</v>
      </c>
      <c r="T1981" s="3">
        <v>0.63482373751721199</v>
      </c>
      <c r="U1981" s="3">
        <v>10.300974999999999</v>
      </c>
      <c r="V1981" s="3">
        <v>0.61003605920735804</v>
      </c>
    </row>
    <row r="1982" spans="1:22" x14ac:dyDescent="0.3">
      <c r="A1982" s="4">
        <v>14766</v>
      </c>
      <c r="B1982" s="52" t="s">
        <v>4</v>
      </c>
      <c r="C1982" s="52" t="str">
        <f t="shared" si="30"/>
        <v>Angiospermae</v>
      </c>
      <c r="D1982" s="3">
        <v>5.82980481186814</v>
      </c>
      <c r="E1982" s="3">
        <v>3.1432810466950301</v>
      </c>
      <c r="F1982" s="3">
        <v>15.373799999999999</v>
      </c>
      <c r="G1982" s="3">
        <v>1.20848554033485</v>
      </c>
      <c r="H1982" s="3">
        <v>21.784230000000001</v>
      </c>
      <c r="I1982" s="3">
        <v>4.4072842103319498</v>
      </c>
      <c r="J1982" s="3">
        <v>3.9935593862473899</v>
      </c>
      <c r="K1982" s="3">
        <v>18.579014999999998</v>
      </c>
      <c r="L1982" s="3">
        <v>26.884797164237799</v>
      </c>
      <c r="M1982" s="3">
        <v>0.83896530037524097</v>
      </c>
      <c r="N1982" s="3">
        <v>2.30021962937542</v>
      </c>
      <c r="O1982" s="3">
        <v>4.8910039451179799</v>
      </c>
      <c r="P1982" s="3">
        <v>1.2376118465804999</v>
      </c>
      <c r="Q1982" s="4">
        <v>5279</v>
      </c>
      <c r="R1982" s="3">
        <v>9.4704999999999995</v>
      </c>
      <c r="S1982" s="3">
        <v>1.49563602113965</v>
      </c>
      <c r="T1982" s="3">
        <v>0.75599172743480603</v>
      </c>
      <c r="U1982" s="3">
        <v>12.42215</v>
      </c>
      <c r="V1982" s="3">
        <v>0.90110011355258202</v>
      </c>
    </row>
    <row r="1983" spans="1:22" x14ac:dyDescent="0.3">
      <c r="A1983" s="4">
        <v>14792</v>
      </c>
      <c r="B1983" s="52" t="s">
        <v>4</v>
      </c>
      <c r="C1983" s="52" t="str">
        <f t="shared" si="30"/>
        <v>Angiospermae</v>
      </c>
      <c r="D1983" s="3">
        <v>5.5809501844590503</v>
      </c>
      <c r="E1983" s="3">
        <v>3.22909422718195</v>
      </c>
      <c r="F1983" s="3">
        <v>17.296500000000002</v>
      </c>
      <c r="G1983" s="3">
        <v>1.1028291850952501</v>
      </c>
      <c r="H1983" s="3">
        <v>20.853670000000001</v>
      </c>
      <c r="I1983" s="3">
        <v>4.5576133662907203</v>
      </c>
      <c r="J1983" s="3">
        <v>3.4183353437876902</v>
      </c>
      <c r="K1983" s="3">
        <v>19.075084999999898</v>
      </c>
      <c r="L1983" s="3">
        <v>30.9183180280328</v>
      </c>
      <c r="M1983" s="3">
        <v>0.95977485329904799</v>
      </c>
      <c r="N1983" s="3">
        <v>2.3765001509980102</v>
      </c>
      <c r="O1983" s="3">
        <v>5.3564556445584799</v>
      </c>
      <c r="P1983" s="3">
        <v>1.3268537039558499</v>
      </c>
      <c r="Q1983" s="4">
        <v>4145</v>
      </c>
      <c r="R1983" s="3">
        <v>8.7749500000000005</v>
      </c>
      <c r="S1983" s="3">
        <v>1.4632929890742501</v>
      </c>
      <c r="T1983" s="3">
        <v>0.81663752867424699</v>
      </c>
      <c r="U1983" s="3">
        <v>13.035724999999999</v>
      </c>
      <c r="V1983" s="3">
        <v>0.85086364355890998</v>
      </c>
    </row>
    <row r="1984" spans="1:22" x14ac:dyDescent="0.3">
      <c r="A1984" s="4">
        <v>14883</v>
      </c>
      <c r="B1984" s="52" t="s">
        <v>4</v>
      </c>
      <c r="C1984" s="52" t="str">
        <f t="shared" si="30"/>
        <v>Angiospermae</v>
      </c>
      <c r="D1984" s="3">
        <v>5.1563307263718299</v>
      </c>
      <c r="E1984" s="3">
        <v>4.3367490246917297</v>
      </c>
      <c r="F1984" s="3">
        <v>14.762499999999999</v>
      </c>
      <c r="G1984" s="3">
        <v>1.11832379339542</v>
      </c>
      <c r="H1984" s="3">
        <v>18.25601</v>
      </c>
      <c r="I1984" s="3">
        <v>3.0457273579273099</v>
      </c>
      <c r="J1984" s="3">
        <v>3.61355311355311</v>
      </c>
      <c r="K1984" s="3">
        <v>16.509255</v>
      </c>
      <c r="L1984" s="3">
        <v>27.896932515337401</v>
      </c>
      <c r="M1984" s="3">
        <v>0.66016858798175104</v>
      </c>
      <c r="N1984" s="3">
        <v>1.8989577373955899</v>
      </c>
      <c r="O1984" s="3">
        <v>3.4040475747958099</v>
      </c>
      <c r="P1984" s="3">
        <v>1.2112224218705101</v>
      </c>
      <c r="Q1984" s="4">
        <v>1638</v>
      </c>
      <c r="R1984" s="3">
        <v>9.6136999999999997</v>
      </c>
      <c r="S1984" s="3">
        <v>1.3545388534718199</v>
      </c>
      <c r="T1984" s="3">
        <v>0.59067727024375505</v>
      </c>
      <c r="U1984" s="3">
        <v>12.1881</v>
      </c>
      <c r="V1984" s="3">
        <v>0.89473701263120897</v>
      </c>
    </row>
    <row r="1985" spans="1:22" x14ac:dyDescent="0.3">
      <c r="A1985" s="4">
        <v>14938</v>
      </c>
      <c r="B1985" s="52" t="s">
        <v>4</v>
      </c>
      <c r="C1985" s="52" t="str">
        <f t="shared" si="30"/>
        <v>Angiospermae</v>
      </c>
      <c r="D1985" s="3">
        <v>4.7084832035424897</v>
      </c>
      <c r="E1985" s="3">
        <v>3.4945296262438399</v>
      </c>
      <c r="F1985" s="3">
        <v>14.14775</v>
      </c>
      <c r="G1985" s="3">
        <v>1.1054418547118701</v>
      </c>
      <c r="H1985" s="3">
        <v>17.13128</v>
      </c>
      <c r="I1985" s="3">
        <v>4.0220294393454301</v>
      </c>
      <c r="J1985" s="3">
        <v>3.7166866746698601</v>
      </c>
      <c r="K1985" s="3">
        <v>15.639514999999999</v>
      </c>
      <c r="L1985" s="3">
        <v>22.912302070645499</v>
      </c>
      <c r="M1985" s="3">
        <v>0.859839960308594</v>
      </c>
      <c r="N1985" s="3">
        <v>1.9296328001802201</v>
      </c>
      <c r="O1985" s="3">
        <v>4.04854201084766</v>
      </c>
      <c r="P1985" s="3">
        <v>1.2288633377848699</v>
      </c>
      <c r="Q1985" s="4">
        <v>2506</v>
      </c>
      <c r="R1985" s="3">
        <v>8.8780000000000001</v>
      </c>
      <c r="S1985" s="3">
        <v>1.3584369673083301</v>
      </c>
      <c r="T1985" s="3">
        <v>0.85420915090435001</v>
      </c>
      <c r="U1985" s="3">
        <v>11.512874999999999</v>
      </c>
      <c r="V1985" s="3">
        <v>0.99345132854464702</v>
      </c>
    </row>
    <row r="1986" spans="1:22" x14ac:dyDescent="0.3">
      <c r="A1986" s="4">
        <v>15094</v>
      </c>
      <c r="B1986" s="52" t="s">
        <v>4</v>
      </c>
      <c r="C1986" s="52" t="str">
        <f t="shared" si="30"/>
        <v>Angiospermae</v>
      </c>
      <c r="D1986" s="3">
        <v>4.3358152566993597</v>
      </c>
      <c r="E1986" s="3">
        <v>4.0897533771239303</v>
      </c>
      <c r="F1986" s="3">
        <v>14.074299999999999</v>
      </c>
      <c r="G1986" s="3">
        <v>1.0973902787349901</v>
      </c>
      <c r="H1986" s="3">
        <v>16.8157</v>
      </c>
      <c r="I1986" s="3">
        <v>2.5069351995949298</v>
      </c>
      <c r="J1986" s="3">
        <v>3.6705378973105098</v>
      </c>
      <c r="K1986" s="3">
        <v>15.445</v>
      </c>
      <c r="L1986" s="3">
        <v>23.666045934202302</v>
      </c>
      <c r="M1986" s="3">
        <v>0.79370463242715905</v>
      </c>
      <c r="N1986" s="3">
        <v>1.89665012406947</v>
      </c>
      <c r="O1986" s="3">
        <v>3.4413566545906402</v>
      </c>
      <c r="P1986" s="3">
        <v>1.2270371355213301</v>
      </c>
      <c r="Q1986" s="4">
        <v>1636</v>
      </c>
      <c r="R1986" s="3">
        <v>8.8659999999999997</v>
      </c>
      <c r="S1986" s="3">
        <v>1.34653862416794</v>
      </c>
      <c r="T1986" s="3">
        <v>0.57819234703817501</v>
      </c>
      <c r="U1986" s="3">
        <v>11.47015</v>
      </c>
      <c r="V1986" s="3">
        <v>0.72847293995255402</v>
      </c>
    </row>
    <row r="1987" spans="1:22" x14ac:dyDescent="0.3">
      <c r="A1987" s="4">
        <v>15133</v>
      </c>
      <c r="B1987" s="52" t="s">
        <v>4</v>
      </c>
      <c r="C1987" s="52" t="str">
        <f t="shared" ref="C1987:C2050" si="31">_xlfn.IFS(B1987="Acer","Angiospermae",B1987="Aesculus","Angiospermae",B1987="Ailanthus","Angiospermae",B1987="Alnus","Angiospermae",B1987="Amelanchier","Angiospermae",B1987="Betula","Angiospermae",B1987="Carpinus","Angiospermae",B1987="Castanea","Angiospermae",B1987="Catalpa","Angiospermae",B1987="Cercidiphyllum","Angiospermae",B1987="Corylus","Angiospermae",B1987="Crataegus","Angiospermae",B1987="Fagus","Angiospermae",B1987="Fraxinus","Angiospermae",B1987="Gleditsia","Angiospermae",B1987="Ilex","Angiospermae",B1987="Liquidambar","Angiospermae",B1987="Liriodendron","Angiospermae",B1987="Magnolia","Angiospermae",B1987="Malus","Angiospermae",B1987="Mespilus","Angiospermae",B1987="Ostrya","Angiospermae",B1987="Platanus","Angiospermae",B1987="Populus","Angiospermae",B1987="Prunus","Angiospermae",B1987="Pterocarya","Angiospermae",B1987="Pyrus","Angiospermae",B1987="Quercus","Angiospermae",B1987="Robinia","Angiospermae",B1987="Salix","Angiospermae",B1987="Sorbus","Angiospermae",B1987="Styphnolobium","Angiospermae",B1987="Tilia","Angiospermae",B1987="Ulmus","Angiospermae",B1987="Ginkgo","Ginkgophyta",B1987="Cedrus","Coniferae",B1987="Chamaecyparis","Coniferae",B1987="Metasequoia","Coniferae",B1987="Pinus","Coniferae",B1987="Taxodium","Coniferae",B1987="Taxus","Coniferae")</f>
        <v>Angiospermae</v>
      </c>
      <c r="D1987" s="3">
        <v>5.2328570006425599</v>
      </c>
      <c r="E1987" s="3">
        <v>3.3382520090169598</v>
      </c>
      <c r="F1987" s="3">
        <v>14.261200000000001</v>
      </c>
      <c r="G1987" s="3">
        <v>1.13734538468011</v>
      </c>
      <c r="H1987" s="3">
        <v>18.178619999999999</v>
      </c>
      <c r="I1987" s="3">
        <v>2.2428743823843398</v>
      </c>
      <c r="J1987" s="3">
        <v>3.7829099307159302</v>
      </c>
      <c r="K1987" s="3">
        <v>16.219909999999999</v>
      </c>
      <c r="L1987" s="3">
        <v>25.842857142857099</v>
      </c>
      <c r="M1987" s="3">
        <v>0.81639076739062399</v>
      </c>
      <c r="N1987" s="3">
        <v>1.8347601408976599</v>
      </c>
      <c r="O1987" s="3">
        <v>4.2720561423999701</v>
      </c>
      <c r="P1987" s="3">
        <v>1.18011841566297</v>
      </c>
      <c r="Q1987" s="4">
        <v>2170</v>
      </c>
      <c r="R1987" s="3">
        <v>9.9078999999999997</v>
      </c>
      <c r="S1987" s="3">
        <v>1.3422022334302799</v>
      </c>
      <c r="T1987" s="3">
        <v>0.42861373473590603</v>
      </c>
      <c r="U1987" s="3">
        <v>12.08455</v>
      </c>
      <c r="V1987" s="3">
        <v>0.52501051194620396</v>
      </c>
    </row>
    <row r="1988" spans="1:22" x14ac:dyDescent="0.3">
      <c r="A1988" s="4">
        <v>15247</v>
      </c>
      <c r="B1988" s="52" t="s">
        <v>4</v>
      </c>
      <c r="C1988" s="52" t="str">
        <f t="shared" si="31"/>
        <v>Angiospermae</v>
      </c>
      <c r="D1988" s="3">
        <v>5.8522297565883603</v>
      </c>
      <c r="E1988" s="3">
        <v>3.2627318046006</v>
      </c>
      <c r="F1988" s="3">
        <v>14.157249999999999</v>
      </c>
      <c r="G1988" s="3">
        <v>1.1238619788447599</v>
      </c>
      <c r="H1988" s="3">
        <v>17.664339999999999</v>
      </c>
      <c r="I1988" s="3">
        <v>3.6291703085374798</v>
      </c>
      <c r="J1988" s="3">
        <v>3.7148420597144001</v>
      </c>
      <c r="K1988" s="3">
        <v>15.910795</v>
      </c>
      <c r="L1988" s="3">
        <v>26.399036355672301</v>
      </c>
      <c r="M1988" s="3">
        <v>0.74144024702169897</v>
      </c>
      <c r="N1988" s="3">
        <v>1.92518473309065</v>
      </c>
      <c r="O1988" s="3">
        <v>4.3390786763526101</v>
      </c>
      <c r="P1988" s="3">
        <v>1.21351411005608</v>
      </c>
      <c r="Q1988" s="4">
        <v>2313</v>
      </c>
      <c r="R1988" s="3">
        <v>9.1753999999999998</v>
      </c>
      <c r="S1988" s="3">
        <v>1.3638223690836599</v>
      </c>
      <c r="T1988" s="3">
        <v>0.62013462551633403</v>
      </c>
      <c r="U1988" s="3">
        <v>11.666325000000001</v>
      </c>
      <c r="V1988" s="3">
        <v>0.83639191156315196</v>
      </c>
    </row>
    <row r="1989" spans="1:22" x14ac:dyDescent="0.3">
      <c r="A1989" s="4">
        <v>15263</v>
      </c>
      <c r="B1989" s="52" t="s">
        <v>4</v>
      </c>
      <c r="C1989" s="52" t="str">
        <f t="shared" si="31"/>
        <v>Angiospermae</v>
      </c>
      <c r="D1989" s="3">
        <v>7.2711995934369398</v>
      </c>
      <c r="E1989" s="3">
        <v>2.79726602718313</v>
      </c>
      <c r="F1989" s="3">
        <v>16.894949999999898</v>
      </c>
      <c r="G1989" s="3">
        <v>1.14175774417799</v>
      </c>
      <c r="H1989" s="3">
        <v>21.684930000000001</v>
      </c>
      <c r="I1989" s="3">
        <v>3.7706395899596798</v>
      </c>
      <c r="J1989" s="3">
        <v>3.4868013835790999</v>
      </c>
      <c r="K1989" s="3">
        <v>19.289939999999898</v>
      </c>
      <c r="L1989" s="3">
        <v>34.647897623400297</v>
      </c>
      <c r="M1989" s="3">
        <v>0.83064809585105603</v>
      </c>
      <c r="N1989" s="3">
        <v>2.1999746370562701</v>
      </c>
      <c r="O1989" s="3">
        <v>6.0398080968413703</v>
      </c>
      <c r="P1989" s="3">
        <v>1.26308647813141</v>
      </c>
      <c r="Q1989" s="4">
        <v>5493</v>
      </c>
      <c r="R1989" s="3">
        <v>9.8568999999999996</v>
      </c>
      <c r="S1989" s="3">
        <v>1.44213876797305</v>
      </c>
      <c r="T1989" s="3">
        <v>0.518571872702146</v>
      </c>
      <c r="U1989" s="3">
        <v>13.375924999999899</v>
      </c>
      <c r="V1989" s="3">
        <v>0.62429791302998605</v>
      </c>
    </row>
    <row r="1990" spans="1:22" x14ac:dyDescent="0.3">
      <c r="A1990" s="4">
        <v>15393</v>
      </c>
      <c r="B1990" s="52" t="s">
        <v>4</v>
      </c>
      <c r="C1990" s="52" t="str">
        <f t="shared" si="31"/>
        <v>Angiospermae</v>
      </c>
      <c r="D1990" s="3">
        <v>6.6805233607916001</v>
      </c>
      <c r="E1990" s="3">
        <v>1.8374530431353699</v>
      </c>
      <c r="F1990" s="3">
        <v>10.58155</v>
      </c>
      <c r="G1990" s="3">
        <v>1.2589148092670699</v>
      </c>
      <c r="H1990" s="3">
        <v>16.06099</v>
      </c>
      <c r="I1990" s="3">
        <v>4.6569222889683299</v>
      </c>
      <c r="J1990" s="3">
        <v>3.5713128038897799</v>
      </c>
      <c r="K1990" s="3">
        <v>13.32127</v>
      </c>
      <c r="L1990" s="3">
        <v>28.4389519178822</v>
      </c>
      <c r="M1990" s="3">
        <v>0.86203034114801702</v>
      </c>
      <c r="N1990" s="3">
        <v>2.4738521017204902</v>
      </c>
      <c r="O1990" s="3">
        <v>5.75881383175048</v>
      </c>
      <c r="P1990" s="3">
        <v>1.2395036854605099</v>
      </c>
      <c r="Q1990" s="4">
        <v>3702</v>
      </c>
      <c r="R1990" s="3">
        <v>6.4923000000000002</v>
      </c>
      <c r="S1990" s="3">
        <v>1.56042954576735</v>
      </c>
      <c r="T1990" s="3">
        <v>0.69708944007292695</v>
      </c>
      <c r="U1990" s="3">
        <v>8.5369250000000001</v>
      </c>
      <c r="V1990" s="3">
        <v>0.80865998190338795</v>
      </c>
    </row>
    <row r="1991" spans="1:22" x14ac:dyDescent="0.3">
      <c r="A1991" s="4">
        <v>15460</v>
      </c>
      <c r="B1991" s="52" t="s">
        <v>4</v>
      </c>
      <c r="C1991" s="52" t="str">
        <f t="shared" si="31"/>
        <v>Angiospermae</v>
      </c>
      <c r="D1991" s="3">
        <v>4.8619481038438304</v>
      </c>
      <c r="E1991" s="3">
        <v>3.14614661492516</v>
      </c>
      <c r="F1991" s="3">
        <v>13.514949999999899</v>
      </c>
      <c r="G1991" s="3">
        <v>1.0962589576727899</v>
      </c>
      <c r="H1991" s="3">
        <v>16.116819999999901</v>
      </c>
      <c r="I1991" s="3">
        <v>3.5287056895168001</v>
      </c>
      <c r="J1991" s="3">
        <v>3.6537918040508699</v>
      </c>
      <c r="K1991" s="3">
        <v>14.8158849999999</v>
      </c>
      <c r="L1991" s="3">
        <v>25.526593195975</v>
      </c>
      <c r="M1991" s="3">
        <v>0.88353786602478301</v>
      </c>
      <c r="N1991" s="3">
        <v>1.7988325371668299</v>
      </c>
      <c r="O1991" s="3">
        <v>4.2957152523934203</v>
      </c>
      <c r="P1991" s="3">
        <v>1.2026892640786999</v>
      </c>
      <c r="Q1991" s="4">
        <v>2130</v>
      </c>
      <c r="R1991" s="3">
        <v>8.9596</v>
      </c>
      <c r="S1991" s="3">
        <v>1.3184588790431799</v>
      </c>
      <c r="T1991" s="3">
        <v>0.72578020459062997</v>
      </c>
      <c r="U1991" s="3">
        <v>11.237275</v>
      </c>
      <c r="V1991" s="3">
        <v>0.82144776415306697</v>
      </c>
    </row>
    <row r="1992" spans="1:22" x14ac:dyDescent="0.3">
      <c r="A1992" s="4">
        <v>15668</v>
      </c>
      <c r="B1992" s="52" t="s">
        <v>4</v>
      </c>
      <c r="C1992" s="52" t="str">
        <f t="shared" si="31"/>
        <v>Angiospermae</v>
      </c>
      <c r="D1992" s="3">
        <v>4.8252032383641001</v>
      </c>
      <c r="E1992" s="3">
        <v>2.0850427513633201</v>
      </c>
      <c r="F1992" s="3">
        <v>11.728549999999901</v>
      </c>
      <c r="G1992" s="3">
        <v>1.19547301243546</v>
      </c>
      <c r="H1992" s="3">
        <v>16.313779999999898</v>
      </c>
      <c r="I1992" s="3">
        <v>3.7700825012487398</v>
      </c>
      <c r="J1992" s="3">
        <v>3.5709779179810699</v>
      </c>
      <c r="K1992" s="3">
        <v>14.0211649999999</v>
      </c>
      <c r="L1992" s="3">
        <v>25.7747914735866</v>
      </c>
      <c r="M1992" s="3">
        <v>1.1657723459149201</v>
      </c>
      <c r="N1992" s="3">
        <v>1.76736814166003</v>
      </c>
      <c r="O1992" s="3">
        <v>5.6250884987039997</v>
      </c>
      <c r="P1992" s="3">
        <v>1.1191845069683299</v>
      </c>
      <c r="Q1992" s="4">
        <v>2224</v>
      </c>
      <c r="R1992" s="3">
        <v>9.2305499999999991</v>
      </c>
      <c r="S1992" s="3">
        <v>1.3379548740165299</v>
      </c>
      <c r="T1992" s="3">
        <v>0.78133133777115704</v>
      </c>
      <c r="U1992" s="3">
        <v>10.47955</v>
      </c>
      <c r="V1992" s="3">
        <v>0.67022634437082296</v>
      </c>
    </row>
    <row r="1993" spans="1:22" x14ac:dyDescent="0.3">
      <c r="A1993" s="4">
        <v>15793</v>
      </c>
      <c r="B1993" s="52" t="s">
        <v>4</v>
      </c>
      <c r="C1993" s="52" t="str">
        <f t="shared" si="31"/>
        <v>Angiospermae</v>
      </c>
      <c r="D1993" s="3">
        <v>3.1508383014476098</v>
      </c>
      <c r="E1993" s="3">
        <v>3.9248287803985602</v>
      </c>
      <c r="F1993" s="3">
        <v>11.684049999999999</v>
      </c>
      <c r="G1993" s="3">
        <v>1.12326419349455</v>
      </c>
      <c r="H1993" s="3">
        <v>14.564500000000001</v>
      </c>
      <c r="I1993" s="3">
        <v>2.1570341875872399</v>
      </c>
      <c r="J1993" s="3">
        <v>3.63122171945701</v>
      </c>
      <c r="K1993" s="3">
        <v>13.1242749999999</v>
      </c>
      <c r="L1993" s="3">
        <v>22.478260869565201</v>
      </c>
      <c r="M1993" s="3">
        <v>0.94481455536232595</v>
      </c>
      <c r="N1993" s="3">
        <v>1.6952220217656899</v>
      </c>
      <c r="O1993" s="3">
        <v>2.9769578888008201</v>
      </c>
      <c r="P1993" s="3">
        <v>1.15252607204243</v>
      </c>
      <c r="Q1993" s="4">
        <v>885</v>
      </c>
      <c r="R1993" s="3">
        <v>8.5914999999999999</v>
      </c>
      <c r="S1993" s="3">
        <v>1.2945912687941801</v>
      </c>
      <c r="T1993" s="3">
        <v>0.68459056962593801</v>
      </c>
      <c r="U1993" s="3">
        <v>10.137775</v>
      </c>
      <c r="V1993" s="3">
        <v>0.72457665447734798</v>
      </c>
    </row>
    <row r="1994" spans="1:22" x14ac:dyDescent="0.3">
      <c r="A1994" s="4">
        <v>15890</v>
      </c>
      <c r="B1994" s="52" t="s">
        <v>4</v>
      </c>
      <c r="C1994" s="52" t="str">
        <f t="shared" si="31"/>
        <v>Angiospermae</v>
      </c>
      <c r="D1994" s="3">
        <v>5.0315129426517604</v>
      </c>
      <c r="E1994" s="3">
        <v>2.5136176006900199</v>
      </c>
      <c r="F1994" s="3">
        <v>12.1810499999999</v>
      </c>
      <c r="G1994" s="3">
        <v>1.14152023019362</v>
      </c>
      <c r="H1994" s="3">
        <v>15.6287799999999</v>
      </c>
      <c r="I1994" s="3">
        <v>3.4523773325582998</v>
      </c>
      <c r="J1994" s="3">
        <v>3.5206445115810601</v>
      </c>
      <c r="K1994" s="3">
        <v>13.9049149999999</v>
      </c>
      <c r="L1994" s="3">
        <v>25.784913353720601</v>
      </c>
      <c r="M1994" s="3">
        <v>0.96313446272936099</v>
      </c>
      <c r="N1994" s="3">
        <v>1.74383584570924</v>
      </c>
      <c r="O1994" s="3">
        <v>4.8460235147367303</v>
      </c>
      <c r="P1994" s="3">
        <v>1.1522346269630801</v>
      </c>
      <c r="Q1994" s="4">
        <v>1987</v>
      </c>
      <c r="R1994" s="3">
        <v>8.9622999999999902</v>
      </c>
      <c r="S1994" s="3">
        <v>1.3152991366079601</v>
      </c>
      <c r="T1994" s="3">
        <v>0.68615093947046302</v>
      </c>
      <c r="U1994" s="3">
        <v>10.5716749999999</v>
      </c>
      <c r="V1994" s="3">
        <v>0.71241448211294001</v>
      </c>
    </row>
    <row r="1995" spans="1:22" x14ac:dyDescent="0.3">
      <c r="A1995" s="4">
        <v>15934</v>
      </c>
      <c r="B1995" s="52" t="s">
        <v>4</v>
      </c>
      <c r="C1995" s="52" t="str">
        <f t="shared" si="31"/>
        <v>Angiospermae</v>
      </c>
      <c r="D1995" s="3">
        <v>3.7848791279123799</v>
      </c>
      <c r="E1995" s="3">
        <v>3.3930781951487798</v>
      </c>
      <c r="F1995" s="3">
        <v>15.2319</v>
      </c>
      <c r="G1995" s="3">
        <v>1.2024730992193999</v>
      </c>
      <c r="H1995" s="3">
        <v>21.4</v>
      </c>
      <c r="I1995" s="3">
        <v>3.8399649148886401</v>
      </c>
      <c r="J1995" s="3">
        <v>3.7218095881161299</v>
      </c>
      <c r="K1995" s="3">
        <v>18.315950000000001</v>
      </c>
      <c r="L1995" s="3">
        <v>27.6578590785907</v>
      </c>
      <c r="M1995" s="3">
        <v>1.18606419860142</v>
      </c>
      <c r="N1995" s="3">
        <v>2.5657934176608101</v>
      </c>
      <c r="O1995" s="3">
        <v>4.4891096296506303</v>
      </c>
      <c r="P1995" s="3">
        <v>1.2923503758632899</v>
      </c>
      <c r="Q1995" s="4">
        <v>1486</v>
      </c>
      <c r="R1995" s="3">
        <v>8.3405000000000005</v>
      </c>
      <c r="S1995" s="3">
        <v>1.5540165617416899</v>
      </c>
      <c r="T1995" s="3">
        <v>1.0145541733605199</v>
      </c>
      <c r="U1995" s="3">
        <v>11.786199999999999</v>
      </c>
      <c r="V1995" s="3">
        <v>0.85539566454907001</v>
      </c>
    </row>
    <row r="1996" spans="1:22" x14ac:dyDescent="0.3">
      <c r="A1996" s="4">
        <v>15979</v>
      </c>
      <c r="B1996" s="52" t="s">
        <v>4</v>
      </c>
      <c r="C1996" s="52" t="str">
        <f t="shared" si="31"/>
        <v>Angiospermae</v>
      </c>
      <c r="D1996" s="3">
        <v>4.6420682767701704</v>
      </c>
      <c r="E1996" s="3">
        <v>2.20796942442185</v>
      </c>
      <c r="F1996" s="3">
        <v>11.43045</v>
      </c>
      <c r="G1996" s="3">
        <v>1.25354601087446</v>
      </c>
      <c r="H1996" s="3">
        <v>17.2267399999999</v>
      </c>
      <c r="I1996" s="3">
        <v>3.1028411853515299</v>
      </c>
      <c r="J1996" s="3">
        <v>3.7412095639943699</v>
      </c>
      <c r="K1996" s="3">
        <v>14.3285949999999</v>
      </c>
      <c r="L1996" s="3">
        <v>25.5448871819491</v>
      </c>
      <c r="M1996" s="3">
        <v>1.1152153777962599</v>
      </c>
      <c r="N1996" s="3">
        <v>1.8116057250423201</v>
      </c>
      <c r="O1996" s="3">
        <v>5.1769059270342899</v>
      </c>
      <c r="P1996" s="3">
        <v>1.0917569861816501</v>
      </c>
      <c r="Q1996" s="4">
        <v>2135</v>
      </c>
      <c r="R1996" s="3">
        <v>9.5091000000000001</v>
      </c>
      <c r="S1996" s="3">
        <v>1.36856761487233</v>
      </c>
      <c r="T1996" s="3">
        <v>0.66841782592444099</v>
      </c>
      <c r="U1996" s="3">
        <v>10.469775</v>
      </c>
      <c r="V1996" s="3">
        <v>0.59936209563867204</v>
      </c>
    </row>
    <row r="1997" spans="1:22" x14ac:dyDescent="0.3">
      <c r="A1997" s="4">
        <v>16255</v>
      </c>
      <c r="B1997" s="52" t="s">
        <v>4</v>
      </c>
      <c r="C1997" s="52" t="str">
        <f t="shared" si="31"/>
        <v>Angiospermae</v>
      </c>
      <c r="D1997" s="3">
        <v>5.6314485896450099</v>
      </c>
      <c r="E1997" s="3">
        <v>2.63610823987801</v>
      </c>
      <c r="F1997" s="3">
        <v>13.083600000000001</v>
      </c>
      <c r="G1997" s="3">
        <v>1.1596242624354101</v>
      </c>
      <c r="H1997" s="3">
        <v>17.2605199999999</v>
      </c>
      <c r="I1997" s="3">
        <v>3.9664685156148098</v>
      </c>
      <c r="J1997" s="3">
        <v>3.8307126129140099</v>
      </c>
      <c r="K1997" s="3">
        <v>15.172059999999901</v>
      </c>
      <c r="L1997" s="3">
        <v>24.157205240174601</v>
      </c>
      <c r="M1997" s="3">
        <v>0.88134084129944601</v>
      </c>
      <c r="N1997" s="3">
        <v>1.89922316850421</v>
      </c>
      <c r="O1997" s="3">
        <v>4.9632256377323198</v>
      </c>
      <c r="P1997" s="3">
        <v>1.1802018780613199</v>
      </c>
      <c r="Q1997" s="4">
        <v>2995</v>
      </c>
      <c r="R1997" s="3">
        <v>9.0882000000000005</v>
      </c>
      <c r="S1997" s="3">
        <v>1.3685907323717501</v>
      </c>
      <c r="T1997" s="3">
        <v>0.70434248887724304</v>
      </c>
      <c r="U1997" s="3">
        <v>11.085900000000001</v>
      </c>
      <c r="V1997" s="3">
        <v>0.79917150763008205</v>
      </c>
    </row>
    <row r="1998" spans="1:22" x14ac:dyDescent="0.3">
      <c r="A1998" s="4">
        <v>16689</v>
      </c>
      <c r="B1998" s="52" t="s">
        <v>4</v>
      </c>
      <c r="C1998" s="52" t="str">
        <f t="shared" si="31"/>
        <v>Angiospermae</v>
      </c>
      <c r="D1998" s="3">
        <v>4.9966655018887201</v>
      </c>
      <c r="E1998" s="3">
        <v>3.12916304188473</v>
      </c>
      <c r="F1998" s="3">
        <v>12.959250000000001</v>
      </c>
      <c r="G1998" s="3">
        <v>1.15451318556243</v>
      </c>
      <c r="H1998" s="3">
        <v>16.963999999999999</v>
      </c>
      <c r="I1998" s="3">
        <v>2.7744687382317799</v>
      </c>
      <c r="J1998" s="3">
        <v>3.6867529880477998</v>
      </c>
      <c r="K1998" s="3">
        <v>14.961625</v>
      </c>
      <c r="L1998" s="3">
        <v>24.252057613168699</v>
      </c>
      <c r="M1998" s="3">
        <v>0.82884132995882198</v>
      </c>
      <c r="N1998" s="3">
        <v>1.79293142808827</v>
      </c>
      <c r="O1998" s="3">
        <v>4.14144287994481</v>
      </c>
      <c r="P1998" s="3">
        <v>1.15599988403651</v>
      </c>
      <c r="Q1998" s="4">
        <v>2012</v>
      </c>
      <c r="R1998" s="3">
        <v>9.4616000000000007</v>
      </c>
      <c r="S1998" s="3">
        <v>1.3346171086287899</v>
      </c>
      <c r="T1998" s="3">
        <v>0.55526405303357595</v>
      </c>
      <c r="U1998" s="3">
        <v>11.210424999999899</v>
      </c>
      <c r="V1998" s="3">
        <v>0.66992804649493298</v>
      </c>
    </row>
    <row r="1999" spans="1:22" x14ac:dyDescent="0.3">
      <c r="A1999" s="4">
        <v>16972</v>
      </c>
      <c r="B1999" s="52" t="s">
        <v>4</v>
      </c>
      <c r="C1999" s="52" t="str">
        <f t="shared" si="31"/>
        <v>Angiospermae</v>
      </c>
      <c r="D1999" s="3">
        <v>5.6390196687061502</v>
      </c>
      <c r="E1999" s="3">
        <v>2.2824895755827699</v>
      </c>
      <c r="F1999" s="3">
        <v>11.360749999999999</v>
      </c>
      <c r="G1999" s="3">
        <v>1.23696542921902</v>
      </c>
      <c r="H1999" s="3">
        <v>16.744959999999999</v>
      </c>
      <c r="I1999" s="3">
        <v>3.2296486522771501</v>
      </c>
      <c r="J1999" s="3">
        <v>3.71035693387946</v>
      </c>
      <c r="K1999" s="3">
        <v>14.052854999999999</v>
      </c>
      <c r="L1999" s="3">
        <v>26.571953459889698</v>
      </c>
      <c r="M1999" s="3">
        <v>0.88266232719286997</v>
      </c>
      <c r="N1999" s="3">
        <v>1.79428228537139</v>
      </c>
      <c r="O1999" s="3">
        <v>4.9773502238665399</v>
      </c>
      <c r="P1999" s="3">
        <v>1.0980203593942901</v>
      </c>
      <c r="Q1999" s="4">
        <v>1710</v>
      </c>
      <c r="R1999" s="3">
        <v>9.3323999999999998</v>
      </c>
      <c r="S1999" s="3">
        <v>1.3582132251493799</v>
      </c>
      <c r="T1999" s="3">
        <v>0.57273229072069898</v>
      </c>
      <c r="U1999" s="3">
        <v>10.346575</v>
      </c>
      <c r="V1999" s="3">
        <v>0.64886907832824203</v>
      </c>
    </row>
    <row r="2000" spans="1:22" x14ac:dyDescent="0.3">
      <c r="A2000" s="4">
        <v>17288</v>
      </c>
      <c r="B2000" s="52" t="s">
        <v>4</v>
      </c>
      <c r="C2000" s="52" t="str">
        <f t="shared" si="31"/>
        <v>Angiospermae</v>
      </c>
      <c r="D2000" s="3">
        <v>4.6789040511591802</v>
      </c>
      <c r="E2000" s="3">
        <v>2.53022978648259</v>
      </c>
      <c r="F2000" s="3">
        <v>11.1755</v>
      </c>
      <c r="G2000" s="3">
        <v>1.26640866180484</v>
      </c>
      <c r="H2000" s="3">
        <v>17.13</v>
      </c>
      <c r="I2000" s="3">
        <v>3.6052587119258699</v>
      </c>
      <c r="J2000" s="3">
        <v>3.6962639495390501</v>
      </c>
      <c r="K2000" s="3">
        <v>14.152749999999999</v>
      </c>
      <c r="L2000" s="3">
        <v>22.385488647581401</v>
      </c>
      <c r="M2000" s="3">
        <v>0.94398014444300804</v>
      </c>
      <c r="N2000" s="3">
        <v>1.8657082176115001</v>
      </c>
      <c r="O2000" s="3">
        <v>4.4167925220482296</v>
      </c>
      <c r="P2000" s="3">
        <v>1.0979515645723801</v>
      </c>
      <c r="Q2000" s="4">
        <v>2067</v>
      </c>
      <c r="R2000" s="3">
        <v>9.1814999999999998</v>
      </c>
      <c r="S2000" s="3">
        <v>1.3904553716166399</v>
      </c>
      <c r="T2000" s="3">
        <v>0.77053486724795595</v>
      </c>
      <c r="U2000" s="3">
        <v>10.1785</v>
      </c>
      <c r="V2000" s="3">
        <v>0.81626173154585402</v>
      </c>
    </row>
    <row r="2001" spans="1:22" x14ac:dyDescent="0.3">
      <c r="A2001" s="4">
        <v>17539</v>
      </c>
      <c r="B2001" s="52" t="s">
        <v>4</v>
      </c>
      <c r="C2001" s="52" t="str">
        <f t="shared" si="31"/>
        <v>Angiospermae</v>
      </c>
      <c r="D2001" s="3">
        <v>4.6971044270140698</v>
      </c>
      <c r="E2001" s="3">
        <v>3.3413322885887098</v>
      </c>
      <c r="F2001" s="3">
        <v>13.354649999999999</v>
      </c>
      <c r="G2001" s="3">
        <v>1.13799425668212</v>
      </c>
      <c r="H2001" s="3">
        <v>17.040379999999999</v>
      </c>
      <c r="I2001" s="3">
        <v>2.6587784916023098</v>
      </c>
      <c r="J2001" s="3">
        <v>3.7735670298436701</v>
      </c>
      <c r="K2001" s="3">
        <v>15.197514999999999</v>
      </c>
      <c r="L2001" s="3">
        <v>25.441458733205302</v>
      </c>
      <c r="M2001" s="3">
        <v>0.850908040342782</v>
      </c>
      <c r="N2001" s="3">
        <v>1.87831770859167</v>
      </c>
      <c r="O2001" s="3">
        <v>3.9968039232759498</v>
      </c>
      <c r="P2001" s="3">
        <v>1.19095457220825</v>
      </c>
      <c r="Q2001" s="4">
        <v>2115</v>
      </c>
      <c r="R2001" s="3">
        <v>9.0721499999999899</v>
      </c>
      <c r="S2001" s="3">
        <v>1.3552994631423101</v>
      </c>
      <c r="T2001" s="3">
        <v>0.56604628083444197</v>
      </c>
      <c r="U2001" s="3">
        <v>11.2134</v>
      </c>
      <c r="V2001" s="3">
        <v>0.66522615135522101</v>
      </c>
    </row>
    <row r="2002" spans="1:22" x14ac:dyDescent="0.3">
      <c r="A2002" s="4">
        <v>17809</v>
      </c>
      <c r="B2002" s="52" t="s">
        <v>4</v>
      </c>
      <c r="C2002" s="52" t="str">
        <f t="shared" si="31"/>
        <v>Angiospermae</v>
      </c>
      <c r="D2002" s="3">
        <v>10.087487588627299</v>
      </c>
      <c r="E2002" s="3">
        <v>1.78807864270186</v>
      </c>
      <c r="F2002" s="3">
        <v>13.42835</v>
      </c>
      <c r="G2002" s="3">
        <v>1.40282275931145</v>
      </c>
      <c r="H2002" s="3">
        <v>24.246839999999999</v>
      </c>
      <c r="I2002" s="3">
        <v>4.2575060676340399</v>
      </c>
      <c r="J2002" s="3">
        <v>3.6070026178010401</v>
      </c>
      <c r="K2002" s="3">
        <v>18.837595</v>
      </c>
      <c r="L2002" s="3">
        <v>48.255256241787102</v>
      </c>
      <c r="M2002" s="3">
        <v>0.744479979140378</v>
      </c>
      <c r="N2002" s="3">
        <v>3.7700425254025101</v>
      </c>
      <c r="O2002" s="3">
        <v>7.5099325495601201</v>
      </c>
      <c r="P2002" s="3">
        <v>1.3523147262308699</v>
      </c>
      <c r="Q2002" s="4">
        <v>3056</v>
      </c>
      <c r="R2002" s="3">
        <v>6.4314499999999999</v>
      </c>
      <c r="S2002" s="3">
        <v>1.89705787570871</v>
      </c>
      <c r="T2002" s="3">
        <v>0.42205812202772403</v>
      </c>
      <c r="U2002" s="3">
        <v>9.9298999999999999</v>
      </c>
      <c r="V2002" s="3">
        <v>0.56691668527481098</v>
      </c>
    </row>
    <row r="2003" spans="1:22" x14ac:dyDescent="0.3">
      <c r="A2003" s="4">
        <v>17946</v>
      </c>
      <c r="B2003" s="52" t="s">
        <v>4</v>
      </c>
      <c r="C2003" s="52" t="str">
        <f t="shared" si="31"/>
        <v>Angiospermae</v>
      </c>
      <c r="D2003" s="3">
        <v>6.8640160791553999</v>
      </c>
      <c r="E2003" s="3">
        <v>1.9363624848062999</v>
      </c>
      <c r="F2003" s="3">
        <v>11.883149999999899</v>
      </c>
      <c r="G2003" s="3">
        <v>1.2340604132742501</v>
      </c>
      <c r="H2003" s="3">
        <v>17.445900000000002</v>
      </c>
      <c r="I2003" s="3">
        <v>3.6795430130672599</v>
      </c>
      <c r="J2003" s="3">
        <v>3.7926091111818998</v>
      </c>
      <c r="K2003" s="3">
        <v>14.664524999999999</v>
      </c>
      <c r="L2003" s="3">
        <v>26.022030651340899</v>
      </c>
      <c r="M2003" s="3">
        <v>0.89405992162387604</v>
      </c>
      <c r="N2003" s="3">
        <v>2.0133756491632999</v>
      </c>
      <c r="O2003" s="3">
        <v>6.1368416777547097</v>
      </c>
      <c r="P2003" s="3">
        <v>1.1566150724031099</v>
      </c>
      <c r="Q2003" s="4">
        <v>3141</v>
      </c>
      <c r="R2003" s="3">
        <v>8.6649999999999991</v>
      </c>
      <c r="S2003" s="3">
        <v>1.4273328742490199</v>
      </c>
      <c r="T2003" s="3">
        <v>0.53606270303492798</v>
      </c>
      <c r="U2003" s="3">
        <v>10.274075</v>
      </c>
      <c r="V2003" s="3">
        <v>0.59958252245697397</v>
      </c>
    </row>
    <row r="2004" spans="1:22" x14ac:dyDescent="0.3">
      <c r="A2004" s="4">
        <v>17947</v>
      </c>
      <c r="B2004" s="52" t="s">
        <v>4</v>
      </c>
      <c r="C2004" s="52" t="str">
        <f t="shared" si="31"/>
        <v>Angiospermae</v>
      </c>
      <c r="D2004" s="3">
        <v>5.2187842747325197</v>
      </c>
      <c r="E2004" s="3">
        <v>2.4487673133415901</v>
      </c>
      <c r="F2004" s="3">
        <v>11.8835</v>
      </c>
      <c r="G2004" s="3">
        <v>1.2198939706315399</v>
      </c>
      <c r="H2004" s="3">
        <v>17.109719999999999</v>
      </c>
      <c r="I2004" s="3">
        <v>3.9525891477849302</v>
      </c>
      <c r="J2004" s="3">
        <v>3.5977071391349602</v>
      </c>
      <c r="K2004" s="3">
        <v>14.49661</v>
      </c>
      <c r="L2004" s="3">
        <v>24.733892090099499</v>
      </c>
      <c r="M2004" s="3">
        <v>0.929881282323759</v>
      </c>
      <c r="N2004" s="3">
        <v>1.93373869801085</v>
      </c>
      <c r="O2004" s="3">
        <v>4.8528498135593399</v>
      </c>
      <c r="P2004" s="3">
        <v>1.14641969949111</v>
      </c>
      <c r="Q2004" s="4">
        <v>1924</v>
      </c>
      <c r="R2004" s="3">
        <v>8.8480000000000008</v>
      </c>
      <c r="S2004" s="3">
        <v>1.3985104792224301</v>
      </c>
      <c r="T2004" s="3">
        <v>0.75737737750953804</v>
      </c>
      <c r="U2004" s="3">
        <v>10.36575</v>
      </c>
      <c r="V2004" s="3">
        <v>0.81448824909870599</v>
      </c>
    </row>
    <row r="2005" spans="1:22" x14ac:dyDescent="0.3">
      <c r="A2005" s="4">
        <v>18269</v>
      </c>
      <c r="B2005" s="52" t="s">
        <v>4</v>
      </c>
      <c r="C2005" s="52" t="str">
        <f t="shared" si="31"/>
        <v>Angiospermae</v>
      </c>
      <c r="D2005" s="3">
        <v>5.1057102393619598</v>
      </c>
      <c r="E2005" s="3">
        <v>2.65907812714519</v>
      </c>
      <c r="F2005" s="3">
        <v>12.87205</v>
      </c>
      <c r="G2005" s="3">
        <v>1.1623816719170601</v>
      </c>
      <c r="H2005" s="3">
        <v>17.052419999999898</v>
      </c>
      <c r="I2005" s="3">
        <v>3.9057388818446999</v>
      </c>
      <c r="J2005" s="3">
        <v>3.89772151898734</v>
      </c>
      <c r="K2005" s="3">
        <v>14.9622349999999</v>
      </c>
      <c r="L2005" s="3">
        <v>28.161342717920899</v>
      </c>
      <c r="M2005" s="3">
        <v>0.94811377504252503</v>
      </c>
      <c r="N2005" s="3">
        <v>1.98217112834044</v>
      </c>
      <c r="O2005" s="3">
        <v>4.8407942093147502</v>
      </c>
      <c r="P2005" s="3">
        <v>1.1987967375942601</v>
      </c>
      <c r="Q2005" s="4">
        <v>1976</v>
      </c>
      <c r="R2005" s="3">
        <v>8.6029</v>
      </c>
      <c r="S2005" s="3">
        <v>1.39345935613354</v>
      </c>
      <c r="T2005" s="3">
        <v>0.76497464578655405</v>
      </c>
      <c r="U2005" s="3">
        <v>10.7374749999999</v>
      </c>
      <c r="V2005" s="3">
        <v>0.80683844694930495</v>
      </c>
    </row>
    <row r="2006" spans="1:22" x14ac:dyDescent="0.3">
      <c r="A2006" s="4">
        <v>18720</v>
      </c>
      <c r="B2006" s="52" t="s">
        <v>4</v>
      </c>
      <c r="C2006" s="52" t="str">
        <f t="shared" si="31"/>
        <v>Angiospermae</v>
      </c>
      <c r="D2006" s="3">
        <v>6.1367539725978304</v>
      </c>
      <c r="E2006" s="3">
        <v>2.7241316880978301</v>
      </c>
      <c r="F2006" s="3">
        <v>13.2026</v>
      </c>
      <c r="G2006" s="3">
        <v>1.1629618408495199</v>
      </c>
      <c r="H2006" s="3">
        <v>17.50564</v>
      </c>
      <c r="I2006" s="3">
        <v>3.1834019239957101</v>
      </c>
      <c r="J2006" s="3">
        <v>3.8514034122179401</v>
      </c>
      <c r="K2006" s="3">
        <v>15.354119999999901</v>
      </c>
      <c r="L2006" s="3">
        <v>29.5019412090959</v>
      </c>
      <c r="M2006" s="3">
        <v>0.78975549274607804</v>
      </c>
      <c r="N2006" s="3">
        <v>1.9901592751332899</v>
      </c>
      <c r="O2006" s="3">
        <v>4.8465351574904503</v>
      </c>
      <c r="P2006" s="3">
        <v>1.20030729088537</v>
      </c>
      <c r="Q2006" s="4">
        <v>1817</v>
      </c>
      <c r="R2006" s="3">
        <v>8.7960999999999991</v>
      </c>
      <c r="S2006" s="3">
        <v>1.39591157659316</v>
      </c>
      <c r="T2006" s="3">
        <v>0.51874361237397004</v>
      </c>
      <c r="U2006" s="3">
        <v>10.99935</v>
      </c>
      <c r="V2006" s="3">
        <v>0.65684077811251895</v>
      </c>
    </row>
    <row r="2007" spans="1:22" x14ac:dyDescent="0.3">
      <c r="A2007" s="4">
        <v>18876</v>
      </c>
      <c r="B2007" s="52" t="s">
        <v>4</v>
      </c>
      <c r="C2007" s="52" t="str">
        <f t="shared" si="31"/>
        <v>Angiospermae</v>
      </c>
      <c r="D2007" s="3">
        <v>4.5068431424146196</v>
      </c>
      <c r="E2007" s="3">
        <v>3.4836345455061002</v>
      </c>
      <c r="F2007" s="3">
        <v>13.7386</v>
      </c>
      <c r="G2007" s="3">
        <v>1.14074396226689</v>
      </c>
      <c r="H2007" s="3">
        <v>17.60585</v>
      </c>
      <c r="I2007" s="3">
        <v>2.52921005320044</v>
      </c>
      <c r="J2007" s="3">
        <v>3.9258266309204601</v>
      </c>
      <c r="K2007" s="3">
        <v>15.672224999999999</v>
      </c>
      <c r="L2007" s="3">
        <v>28.116636528028899</v>
      </c>
      <c r="M2007" s="3">
        <v>0.87505922510520195</v>
      </c>
      <c r="N2007" s="3">
        <v>1.9040041095519999</v>
      </c>
      <c r="O2007" s="3">
        <v>3.9437546678720299</v>
      </c>
      <c r="P2007" s="3">
        <v>1.19542230159645</v>
      </c>
      <c r="Q2007" s="4">
        <v>1120</v>
      </c>
      <c r="R2007" s="3">
        <v>9.2467500000000005</v>
      </c>
      <c r="S2007" s="3">
        <v>1.3636707729053501</v>
      </c>
      <c r="T2007" s="3">
        <v>0.561193272824972</v>
      </c>
      <c r="U2007" s="3">
        <v>11.492674999999901</v>
      </c>
      <c r="V2007" s="3">
        <v>0.64132033206952799</v>
      </c>
    </row>
    <row r="2008" spans="1:22" x14ac:dyDescent="0.3">
      <c r="A2008" s="4">
        <v>19149</v>
      </c>
      <c r="B2008" s="52" t="s">
        <v>4</v>
      </c>
      <c r="C2008" s="52" t="str">
        <f t="shared" si="31"/>
        <v>Angiospermae</v>
      </c>
      <c r="D2008" s="3">
        <v>5.4960577756693096</v>
      </c>
      <c r="E2008" s="3">
        <v>1.9241028122244599</v>
      </c>
      <c r="F2008" s="3">
        <v>10.50455</v>
      </c>
      <c r="G2008" s="3">
        <v>1.2900195629512901</v>
      </c>
      <c r="H2008" s="3">
        <v>16.5976</v>
      </c>
      <c r="I2008" s="3">
        <v>4.2079844919777702</v>
      </c>
      <c r="J2008" s="3">
        <v>3.8193512304250499</v>
      </c>
      <c r="K2008" s="3">
        <v>13.5510749999999</v>
      </c>
      <c r="L2008" s="3">
        <v>28.207227555053599</v>
      </c>
      <c r="M2008" s="3">
        <v>0.99333991924023801</v>
      </c>
      <c r="N2008" s="3">
        <v>1.9316380564445701</v>
      </c>
      <c r="O2008" s="3">
        <v>5.4594535870230301</v>
      </c>
      <c r="P2008" s="3">
        <v>1.1001227938346401</v>
      </c>
      <c r="Q2008" s="4">
        <v>1789</v>
      </c>
      <c r="R2008" s="3">
        <v>8.5924999999999994</v>
      </c>
      <c r="S2008" s="3">
        <v>1.4191799256953299</v>
      </c>
      <c r="T2008" s="3">
        <v>0.76563687350708798</v>
      </c>
      <c r="U2008" s="3">
        <v>9.5485249999999997</v>
      </c>
      <c r="V2008" s="3">
        <v>0.77077026572403295</v>
      </c>
    </row>
    <row r="2009" spans="1:22" x14ac:dyDescent="0.3">
      <c r="A2009" s="4">
        <v>19150</v>
      </c>
      <c r="B2009" s="52" t="s">
        <v>4</v>
      </c>
      <c r="C2009" s="52" t="str">
        <f t="shared" si="31"/>
        <v>Angiospermae</v>
      </c>
      <c r="D2009" s="3">
        <v>6.14191676198653</v>
      </c>
      <c r="E2009" s="3">
        <v>2.0911336566424801</v>
      </c>
      <c r="F2009" s="3">
        <v>10.881399999999999</v>
      </c>
      <c r="G2009" s="3">
        <v>1.28074971970518</v>
      </c>
      <c r="H2009" s="3">
        <v>16.991299999999999</v>
      </c>
      <c r="I2009" s="3">
        <v>3.7918603230844199</v>
      </c>
      <c r="J2009" s="3">
        <v>3.7892628205128198</v>
      </c>
      <c r="K2009" s="3">
        <v>13.936349999999999</v>
      </c>
      <c r="L2009" s="3">
        <v>27.616372391653201</v>
      </c>
      <c r="M2009" s="3">
        <v>0.84722557420841504</v>
      </c>
      <c r="N2009" s="3">
        <v>1.9237248797056301</v>
      </c>
      <c r="O2009" s="3">
        <v>5.2035889554143298</v>
      </c>
      <c r="P2009" s="3">
        <v>1.1039317435920799</v>
      </c>
      <c r="Q2009" s="4">
        <v>1249</v>
      </c>
      <c r="R2009" s="3">
        <v>8.8324999999999996</v>
      </c>
      <c r="S2009" s="3">
        <v>1.4138602711792101</v>
      </c>
      <c r="T2009" s="3">
        <v>0.61737409835199097</v>
      </c>
      <c r="U2009" s="3">
        <v>9.8569499999999994</v>
      </c>
      <c r="V2009" s="3">
        <v>0.72870097072886397</v>
      </c>
    </row>
    <row r="2010" spans="1:22" x14ac:dyDescent="0.3">
      <c r="A2010" s="4">
        <v>19616</v>
      </c>
      <c r="B2010" s="52" t="s">
        <v>4</v>
      </c>
      <c r="C2010" s="52" t="str">
        <f t="shared" si="31"/>
        <v>Angiospermae</v>
      </c>
      <c r="D2010" s="3">
        <v>5.9028692393563</v>
      </c>
      <c r="E2010" s="3">
        <v>2.7700070333053</v>
      </c>
      <c r="F2010" s="3">
        <v>12.9688</v>
      </c>
      <c r="G2010" s="3">
        <v>1.14252128184566</v>
      </c>
      <c r="H2010" s="3">
        <v>16.665459999999999</v>
      </c>
      <c r="I2010" s="3">
        <v>3.08900480193868</v>
      </c>
      <c r="J2010" s="3">
        <v>3.7435367114788001</v>
      </c>
      <c r="K2010" s="3">
        <v>14.817129999999899</v>
      </c>
      <c r="L2010" s="3">
        <v>29.223032829598701</v>
      </c>
      <c r="M2010" s="3">
        <v>0.79315078460161603</v>
      </c>
      <c r="N2010" s="3">
        <v>1.92082478504414</v>
      </c>
      <c r="O2010" s="3">
        <v>4.6818653685961902</v>
      </c>
      <c r="P2010" s="3">
        <v>1.1983183183183099</v>
      </c>
      <c r="Q2010" s="4">
        <v>1934</v>
      </c>
      <c r="R2010" s="3">
        <v>8.6761999999999997</v>
      </c>
      <c r="S2010" s="3">
        <v>1.36910418110418</v>
      </c>
      <c r="T2010" s="3">
        <v>0.52330564623442799</v>
      </c>
      <c r="U2010" s="3">
        <v>10.8225</v>
      </c>
      <c r="V2010" s="3">
        <v>0.65978078367188997</v>
      </c>
    </row>
    <row r="2011" spans="1:22" x14ac:dyDescent="0.3">
      <c r="A2011" s="4">
        <v>19655</v>
      </c>
      <c r="B2011" s="52" t="s">
        <v>4</v>
      </c>
      <c r="C2011" s="52" t="str">
        <f t="shared" si="31"/>
        <v>Angiospermae</v>
      </c>
      <c r="D2011" s="3">
        <v>4.18669714765322</v>
      </c>
      <c r="E2011" s="3">
        <v>4.2610363748799198</v>
      </c>
      <c r="F2011" s="3">
        <v>13.2155</v>
      </c>
      <c r="G2011" s="3">
        <v>1.1092834171995001</v>
      </c>
      <c r="H2011" s="3">
        <v>16.10397</v>
      </c>
      <c r="I2011" s="3">
        <v>2.5100489948433702</v>
      </c>
      <c r="J2011" s="3">
        <v>3.9092762487257899</v>
      </c>
      <c r="K2011" s="3">
        <v>14.659735</v>
      </c>
      <c r="L2011" s="3">
        <v>27.6306122448979</v>
      </c>
      <c r="M2011" s="3">
        <v>0.74079289929256498</v>
      </c>
      <c r="N2011" s="3">
        <v>1.9190240414693001</v>
      </c>
      <c r="O2011" s="3">
        <v>3.1014755184699401</v>
      </c>
      <c r="P2011" s="3">
        <v>1.2232468268752299</v>
      </c>
      <c r="Q2011" s="4">
        <v>981</v>
      </c>
      <c r="R2011" s="3">
        <v>8.39175</v>
      </c>
      <c r="S2011" s="3">
        <v>1.35692742019461</v>
      </c>
      <c r="T2011" s="3">
        <v>0.59952963071387699</v>
      </c>
      <c r="U2011" s="3">
        <v>10.803625</v>
      </c>
      <c r="V2011" s="3">
        <v>0.80930801481279002</v>
      </c>
    </row>
    <row r="2012" spans="1:22" x14ac:dyDescent="0.3">
      <c r="A2012" s="4">
        <v>19779</v>
      </c>
      <c r="B2012" s="52" t="s">
        <v>4</v>
      </c>
      <c r="C2012" s="52" t="str">
        <f t="shared" si="31"/>
        <v>Angiospermae</v>
      </c>
      <c r="D2012" s="3">
        <v>4.1918179028742797</v>
      </c>
      <c r="E2012" s="3">
        <v>4.97049973890004</v>
      </c>
      <c r="F2012" s="3">
        <v>13.368849999999901</v>
      </c>
      <c r="G2012" s="3">
        <v>1.10543165642519</v>
      </c>
      <c r="H2012" s="3">
        <v>16.187850000000001</v>
      </c>
      <c r="I2012" s="3">
        <v>2.2969002965388601</v>
      </c>
      <c r="J2012" s="3">
        <v>4.0857933579335697</v>
      </c>
      <c r="K2012" s="3">
        <v>14.7783499999999</v>
      </c>
      <c r="L2012" s="3">
        <v>27.631918819188101</v>
      </c>
      <c r="M2012" s="3">
        <v>0.64164023174081597</v>
      </c>
      <c r="N2012" s="3">
        <v>1.9802983686975799</v>
      </c>
      <c r="O2012" s="3">
        <v>2.6896390106155499</v>
      </c>
      <c r="P2012" s="3">
        <v>1.2411144067993201</v>
      </c>
      <c r="Q2012" s="4">
        <v>1084</v>
      </c>
      <c r="R2012" s="3">
        <v>8.1744500000000002</v>
      </c>
      <c r="S2012" s="3">
        <v>1.3719671545213501</v>
      </c>
      <c r="T2012" s="3">
        <v>0.54794849150386504</v>
      </c>
      <c r="U2012" s="3">
        <v>10.771649999999999</v>
      </c>
      <c r="V2012" s="3">
        <v>0.85398088274053696</v>
      </c>
    </row>
    <row r="2013" spans="1:22" x14ac:dyDescent="0.3">
      <c r="A2013" s="4">
        <v>19916</v>
      </c>
      <c r="B2013" s="52" t="s">
        <v>4</v>
      </c>
      <c r="C2013" s="52" t="str">
        <f t="shared" si="31"/>
        <v>Angiospermae</v>
      </c>
      <c r="D2013" s="3">
        <v>4.82142786655898</v>
      </c>
      <c r="E2013" s="3">
        <v>1.8889490669312301</v>
      </c>
      <c r="F2013" s="3">
        <v>9.0001999999999995</v>
      </c>
      <c r="G2013" s="3">
        <v>1.39765505210995</v>
      </c>
      <c r="H2013" s="3">
        <v>16.158149999999999</v>
      </c>
      <c r="I2013" s="3">
        <v>3.38438679582339</v>
      </c>
      <c r="J2013" s="3">
        <v>3.2980922098569101</v>
      </c>
      <c r="K2013" s="3">
        <v>12.579174999999999</v>
      </c>
      <c r="L2013" s="3">
        <v>31.426375404530699</v>
      </c>
      <c r="M2013" s="3">
        <v>0.98822591552695405</v>
      </c>
      <c r="N2013" s="3">
        <v>2.4922916747001902</v>
      </c>
      <c r="O2013" s="3">
        <v>4.7646599675774199</v>
      </c>
      <c r="P2013" s="3">
        <v>1.16255744036374</v>
      </c>
      <c r="Q2013" s="4">
        <v>1258</v>
      </c>
      <c r="R2013" s="3">
        <v>6.48325</v>
      </c>
      <c r="S2013" s="3">
        <v>1.6248542798923999</v>
      </c>
      <c r="T2013" s="3">
        <v>0.70194699360685497</v>
      </c>
      <c r="U2013" s="3">
        <v>7.7417249999999997</v>
      </c>
      <c r="V2013" s="3">
        <v>0.71031024645063501</v>
      </c>
    </row>
    <row r="2014" spans="1:22" x14ac:dyDescent="0.3">
      <c r="A2014" s="4">
        <v>20197</v>
      </c>
      <c r="B2014" s="52" t="s">
        <v>4</v>
      </c>
      <c r="C2014" s="52" t="str">
        <f t="shared" si="31"/>
        <v>Angiospermae</v>
      </c>
      <c r="D2014" s="3">
        <v>4.6652301887265999</v>
      </c>
      <c r="E2014" s="3">
        <v>2.07478150676384</v>
      </c>
      <c r="F2014" s="3">
        <v>9.4218499999999992</v>
      </c>
      <c r="G2014" s="3">
        <v>1.26377356888509</v>
      </c>
      <c r="H2014" s="3">
        <v>14.39232</v>
      </c>
      <c r="I2014" s="3">
        <v>3.1138574365377498</v>
      </c>
      <c r="J2014" s="3">
        <v>3.8201669877970401</v>
      </c>
      <c r="K2014" s="3">
        <v>11.907084999999901</v>
      </c>
      <c r="L2014" s="3">
        <v>28.371852808263299</v>
      </c>
      <c r="M2014" s="3">
        <v>0.973398651348789</v>
      </c>
      <c r="N2014" s="3">
        <v>1.9531959938115699</v>
      </c>
      <c r="O2014" s="3">
        <v>4.5411287739381301</v>
      </c>
      <c r="P2014" s="3">
        <v>1.1222867761138</v>
      </c>
      <c r="Q2014" s="4">
        <v>1557</v>
      </c>
      <c r="R2014" s="3">
        <v>7.3685999999999998</v>
      </c>
      <c r="S2014" s="3">
        <v>1.4183163643618799</v>
      </c>
      <c r="T2014" s="3">
        <v>0.66746062049891897</v>
      </c>
      <c r="U2014" s="3">
        <v>8.3952249999999893</v>
      </c>
      <c r="V2014" s="3">
        <v>0.68570119711389799</v>
      </c>
    </row>
    <row r="2015" spans="1:22" x14ac:dyDescent="0.3">
      <c r="A2015" s="4">
        <v>20393</v>
      </c>
      <c r="B2015" s="52" t="s">
        <v>4</v>
      </c>
      <c r="C2015" s="52" t="str">
        <f t="shared" si="31"/>
        <v>Angiospermae</v>
      </c>
      <c r="D2015" s="3">
        <v>3.1449983913427002</v>
      </c>
      <c r="E2015" s="3">
        <v>2.41257472483304</v>
      </c>
      <c r="F2015" s="3">
        <v>8.4697499999999994</v>
      </c>
      <c r="G2015" s="3">
        <v>1.30701319401399</v>
      </c>
      <c r="H2015" s="3">
        <v>13.6703999999999</v>
      </c>
      <c r="I2015" s="3">
        <v>3.3355742208604</v>
      </c>
      <c r="J2015" s="3">
        <v>3.6215277777777701</v>
      </c>
      <c r="K2015" s="3">
        <v>11.070074999999999</v>
      </c>
      <c r="L2015" s="3">
        <v>30.137049941927899</v>
      </c>
      <c r="M2015" s="3">
        <v>1.1162703523814099</v>
      </c>
      <c r="N2015" s="3">
        <v>1.8655021834061101</v>
      </c>
      <c r="O2015" s="3">
        <v>3.5106684625431099</v>
      </c>
      <c r="P2015" s="3">
        <v>1.0722729502618999</v>
      </c>
      <c r="Q2015" s="4">
        <v>864</v>
      </c>
      <c r="R2015" s="3">
        <v>7.3280000000000003</v>
      </c>
      <c r="S2015" s="3">
        <v>1.4014748935766099</v>
      </c>
      <c r="T2015" s="3">
        <v>1.06059647917222</v>
      </c>
      <c r="U2015" s="3">
        <v>7.8988750000000003</v>
      </c>
      <c r="V2015" s="3">
        <v>0.95012509909412601</v>
      </c>
    </row>
    <row r="2016" spans="1:22" x14ac:dyDescent="0.3">
      <c r="A2016" s="4">
        <v>20915</v>
      </c>
      <c r="B2016" s="52" t="s">
        <v>4</v>
      </c>
      <c r="C2016" s="52" t="str">
        <f t="shared" si="31"/>
        <v>Angiospermae</v>
      </c>
      <c r="D2016" s="3">
        <v>3.6607872763289402</v>
      </c>
      <c r="E2016" s="3">
        <v>1.71504540271438</v>
      </c>
      <c r="F2016" s="3">
        <v>6.5617999999999999</v>
      </c>
      <c r="G2016" s="3">
        <v>1.24365799018561</v>
      </c>
      <c r="H2016" s="3">
        <v>9.7594699999999897</v>
      </c>
      <c r="I2016" s="3">
        <v>3.0986024202327802</v>
      </c>
      <c r="J2016" s="3">
        <v>3.6689342403628098</v>
      </c>
      <c r="K2016" s="3">
        <v>8.1606349999999992</v>
      </c>
      <c r="L2016" s="3">
        <v>30.385487528344601</v>
      </c>
      <c r="M2016" s="3">
        <v>1.0451361607573599</v>
      </c>
      <c r="N2016" s="3">
        <v>2.3391944201430901</v>
      </c>
      <c r="O2016" s="3">
        <v>3.8260211593318201</v>
      </c>
      <c r="P2016" s="3">
        <v>1.2226254081675401</v>
      </c>
      <c r="Q2016" s="4">
        <v>882</v>
      </c>
      <c r="R2016" s="3">
        <v>4.1721500000000002</v>
      </c>
      <c r="S2016" s="3">
        <v>1.52052785787151</v>
      </c>
      <c r="T2016" s="3">
        <v>0.84643061351002002</v>
      </c>
      <c r="U2016" s="3">
        <v>5.3669750000000001</v>
      </c>
      <c r="V2016" s="3">
        <v>0.80987592362764604</v>
      </c>
    </row>
    <row r="2017" spans="1:22" x14ac:dyDescent="0.3">
      <c r="A2017" s="4">
        <v>20926</v>
      </c>
      <c r="B2017" s="52" t="s">
        <v>4</v>
      </c>
      <c r="C2017" s="52" t="str">
        <f t="shared" si="31"/>
        <v>Angiospermae</v>
      </c>
      <c r="D2017" s="3">
        <v>1.96877716517099</v>
      </c>
      <c r="E2017" s="3">
        <v>4.1545798599625803</v>
      </c>
      <c r="F2017" s="3">
        <v>8.0601500000000001</v>
      </c>
      <c r="G2017" s="3">
        <v>1.12332338728187</v>
      </c>
      <c r="H2017" s="3">
        <v>10.048159999999999</v>
      </c>
      <c r="I2017" s="3">
        <v>1.37536460391281</v>
      </c>
      <c r="J2017" s="3">
        <v>2.6258992805755299</v>
      </c>
      <c r="K2017" s="3">
        <v>9.0541549999999908</v>
      </c>
      <c r="L2017" s="3">
        <v>29.266187050359701</v>
      </c>
      <c r="M2017" s="3">
        <v>0.98541563596036796</v>
      </c>
      <c r="N2017" s="3">
        <v>1.3605437755571801</v>
      </c>
      <c r="O2017" s="3">
        <v>1.94006380228122</v>
      </c>
      <c r="P2017" s="3">
        <v>1.04368572177747</v>
      </c>
      <c r="Q2017" s="4">
        <v>140</v>
      </c>
      <c r="R2017" s="3">
        <v>7.3853999999999997</v>
      </c>
      <c r="S2017" s="3">
        <v>1.17239658024479</v>
      </c>
      <c r="T2017" s="3">
        <v>0.69858825480300502</v>
      </c>
      <c r="U2017" s="3">
        <v>7.7227749999999897</v>
      </c>
      <c r="V2017" s="3">
        <v>0.70892751171151602</v>
      </c>
    </row>
    <row r="2018" spans="1:22" x14ac:dyDescent="0.3">
      <c r="A2018" s="4">
        <v>21138</v>
      </c>
      <c r="B2018" s="52" t="s">
        <v>4</v>
      </c>
      <c r="C2018" s="52" t="str">
        <f t="shared" si="31"/>
        <v>Angiospermae</v>
      </c>
      <c r="D2018" s="3">
        <v>2.0695192086481198</v>
      </c>
      <c r="E2018" s="3">
        <v>4.6115180541677896</v>
      </c>
      <c r="F2018" s="3">
        <v>8.4629999999999992</v>
      </c>
      <c r="G2018" s="3">
        <v>1.1616270825948201</v>
      </c>
      <c r="H2018" s="3">
        <v>11.198699999999899</v>
      </c>
      <c r="I2018" s="3">
        <v>0.954895941749203</v>
      </c>
      <c r="J2018" s="3">
        <v>2.5934959349593401</v>
      </c>
      <c r="K2018" s="3">
        <v>9.8308499999999892</v>
      </c>
      <c r="L2018" s="3">
        <v>26.934959349593399</v>
      </c>
      <c r="M2018" s="3">
        <v>0.88676994620526794</v>
      </c>
      <c r="N2018" s="3">
        <v>1.5589041858652199</v>
      </c>
      <c r="O2018" s="3">
        <v>1.8351874373236601</v>
      </c>
      <c r="P2018" s="3">
        <v>1.0817616494212801</v>
      </c>
      <c r="Q2018" s="4">
        <v>126</v>
      </c>
      <c r="R2018" s="3">
        <v>7.1837</v>
      </c>
      <c r="S2018" s="3">
        <v>1.25660362888021</v>
      </c>
      <c r="T2018" s="3">
        <v>0.46140955723381399</v>
      </c>
      <c r="U2018" s="3">
        <v>7.8233499999999996</v>
      </c>
      <c r="V2018" s="3">
        <v>0.520326110744182</v>
      </c>
    </row>
    <row r="2019" spans="1:22" x14ac:dyDescent="0.3">
      <c r="A2019" s="4">
        <v>21361</v>
      </c>
      <c r="B2019" s="52" t="s">
        <v>4</v>
      </c>
      <c r="C2019" s="52" t="str">
        <f t="shared" si="31"/>
        <v>Angiospermae</v>
      </c>
      <c r="D2019" s="3">
        <v>2.89464786454579</v>
      </c>
      <c r="E2019" s="3">
        <v>3.6214149330099801</v>
      </c>
      <c r="F2019" s="3">
        <v>8.8621499999999997</v>
      </c>
      <c r="G2019" s="3">
        <v>1.13780685273889</v>
      </c>
      <c r="H2019" s="3">
        <v>11.304679999999999</v>
      </c>
      <c r="I2019" s="3">
        <v>1.9244115273831499</v>
      </c>
      <c r="J2019" s="3">
        <v>2.7846889952153102</v>
      </c>
      <c r="K2019" s="3">
        <v>10.083415</v>
      </c>
      <c r="L2019" s="3">
        <v>28.578947368421002</v>
      </c>
      <c r="M2019" s="3">
        <v>0.845405500910545</v>
      </c>
      <c r="N2019" s="3">
        <v>1.54254291406271</v>
      </c>
      <c r="O2019" s="3">
        <v>2.4471512278859699</v>
      </c>
      <c r="P2019" s="3">
        <v>1.0947176628630499</v>
      </c>
      <c r="Q2019" s="4">
        <v>211</v>
      </c>
      <c r="R2019" s="3">
        <v>7.3285999999999998</v>
      </c>
      <c r="S2019" s="3">
        <v>1.2455772586198901</v>
      </c>
      <c r="T2019" s="3">
        <v>0.66481714441114503</v>
      </c>
      <c r="U2019" s="3">
        <v>8.0953750000000007</v>
      </c>
      <c r="V2019" s="3">
        <v>0.78638847712145599</v>
      </c>
    </row>
    <row r="2020" spans="1:22" x14ac:dyDescent="0.3">
      <c r="A2020" s="4">
        <v>21580</v>
      </c>
      <c r="B2020" s="52" t="s">
        <v>4</v>
      </c>
      <c r="C2020" s="52" t="str">
        <f t="shared" si="31"/>
        <v>Angiospermae</v>
      </c>
      <c r="D2020" s="3">
        <v>1.6409286900851801</v>
      </c>
      <c r="E2020" s="3">
        <v>4.1838131196209201</v>
      </c>
      <c r="F2020" s="3">
        <v>6.9909999999999997</v>
      </c>
      <c r="G2020" s="3">
        <v>1.1801187240738</v>
      </c>
      <c r="H2020" s="3">
        <v>9.5094199999999898</v>
      </c>
      <c r="I2020" s="3">
        <v>1.1827038114372601</v>
      </c>
      <c r="J2020" s="3">
        <v>2.5517241379310298</v>
      </c>
      <c r="K2020" s="3">
        <v>8.2502099999999992</v>
      </c>
      <c r="L2020" s="3">
        <v>22.224137931034399</v>
      </c>
      <c r="M2020" s="3">
        <v>1.0183036873182401</v>
      </c>
      <c r="N2020" s="3">
        <v>1.44768675689253</v>
      </c>
      <c r="O2020" s="3">
        <v>1.67096373574004</v>
      </c>
      <c r="P2020" s="3">
        <v>1.0311437568677699</v>
      </c>
      <c r="Q2020" s="4">
        <v>58</v>
      </c>
      <c r="R2020" s="3">
        <v>6.5686999999999998</v>
      </c>
      <c r="S2020" s="3">
        <v>1.21687205469147</v>
      </c>
      <c r="T2020" s="3">
        <v>0.720752716789821</v>
      </c>
      <c r="U2020" s="3">
        <v>6.7798499999999997</v>
      </c>
      <c r="V2020" s="3">
        <v>0.70779741423500098</v>
      </c>
    </row>
    <row r="2021" spans="1:22" x14ac:dyDescent="0.3">
      <c r="A2021" s="4">
        <v>21716</v>
      </c>
      <c r="B2021" s="52" t="s">
        <v>4</v>
      </c>
      <c r="C2021" s="52" t="str">
        <f t="shared" si="31"/>
        <v>Angiospermae</v>
      </c>
      <c r="D2021" s="3">
        <v>8.2246957081162293</v>
      </c>
      <c r="E2021" s="3">
        <v>1.0711055106229601</v>
      </c>
      <c r="F2021" s="3">
        <v>9.0220500000000001</v>
      </c>
      <c r="G2021" s="3">
        <v>1.47579264136199</v>
      </c>
      <c r="H2021" s="3">
        <v>17.607299999999999</v>
      </c>
      <c r="I2021" s="3">
        <v>6.4822014778313202</v>
      </c>
      <c r="J2021" s="3">
        <v>3.4647351477904502</v>
      </c>
      <c r="K2021" s="3">
        <v>13.314674999999999</v>
      </c>
      <c r="L2021" s="3">
        <v>37.216358839050102</v>
      </c>
      <c r="M2021" s="3">
        <v>1.0241253982874201</v>
      </c>
      <c r="N2021" s="3">
        <v>2.76779061542089</v>
      </c>
      <c r="O2021" s="3">
        <v>8.4231197678673908</v>
      </c>
      <c r="P2021" s="3">
        <v>1.1729477266300601</v>
      </c>
      <c r="Q2021" s="4">
        <v>3417</v>
      </c>
      <c r="R2021" s="3">
        <v>6.3615000000000004</v>
      </c>
      <c r="S2021" s="3">
        <v>1.7310276236629301</v>
      </c>
      <c r="T2021" s="3">
        <v>0.78813876012879203</v>
      </c>
      <c r="U2021" s="3">
        <v>7.6917749999999998</v>
      </c>
      <c r="V2021" s="3">
        <v>0.76957251665347204</v>
      </c>
    </row>
    <row r="2022" spans="1:22" x14ac:dyDescent="0.3">
      <c r="A2022" s="4">
        <v>21765</v>
      </c>
      <c r="B2022" s="52" t="s">
        <v>4</v>
      </c>
      <c r="C2022" s="52" t="str">
        <f t="shared" si="31"/>
        <v>Angiospermae</v>
      </c>
      <c r="D2022" s="3">
        <v>4.1418059094924198</v>
      </c>
      <c r="E2022" s="3">
        <v>3.68175648062725</v>
      </c>
      <c r="F2022" s="3">
        <v>13.428750000000001</v>
      </c>
      <c r="G2022" s="3">
        <v>1.15273163920692</v>
      </c>
      <c r="H2022" s="3">
        <v>17.530740000000002</v>
      </c>
      <c r="I2022" s="3">
        <v>2.4953165468846099</v>
      </c>
      <c r="J2022" s="3">
        <v>3.9257383966244701</v>
      </c>
      <c r="K2022" s="3">
        <v>15.479744999999999</v>
      </c>
      <c r="L2022" s="3">
        <v>29.333896872358402</v>
      </c>
      <c r="M2022" s="3">
        <v>0.88062454362030296</v>
      </c>
      <c r="N2022" s="3">
        <v>1.9226518973458999</v>
      </c>
      <c r="O2022" s="3">
        <v>3.6473759388106299</v>
      </c>
      <c r="P2022" s="3">
        <v>1.19119163515806</v>
      </c>
      <c r="Q2022" s="4">
        <v>1185</v>
      </c>
      <c r="R2022" s="3">
        <v>9.1180000000000003</v>
      </c>
      <c r="S2022" s="3">
        <v>1.3731242862053199</v>
      </c>
      <c r="T2022" s="3">
        <v>0.60247066169027896</v>
      </c>
      <c r="U2022" s="3">
        <v>11.273375</v>
      </c>
      <c r="V2022" s="3">
        <v>0.684140211688269</v>
      </c>
    </row>
    <row r="2023" spans="1:22" x14ac:dyDescent="0.3">
      <c r="A2023" s="4">
        <v>21818</v>
      </c>
      <c r="B2023" s="52" t="s">
        <v>4</v>
      </c>
      <c r="C2023" s="52" t="str">
        <f t="shared" si="31"/>
        <v>Angiospermae</v>
      </c>
      <c r="D2023" s="3">
        <v>2.81024705889741</v>
      </c>
      <c r="E2023" s="3">
        <v>3.7685834420803399</v>
      </c>
      <c r="F2023" s="3">
        <v>8.2941500000000001</v>
      </c>
      <c r="G2023" s="3">
        <v>1.14146175316337</v>
      </c>
      <c r="H2023" s="3">
        <v>10.640759999999901</v>
      </c>
      <c r="I2023" s="3">
        <v>2.0024838357038099</v>
      </c>
      <c r="J2023" s="3">
        <v>2.6754098360655698</v>
      </c>
      <c r="K2023" s="3">
        <v>9.4674549999999904</v>
      </c>
      <c r="L2023" s="3">
        <v>25.760655737704901</v>
      </c>
      <c r="M2023" s="3">
        <v>0.783157745893448</v>
      </c>
      <c r="N2023" s="3">
        <v>1.5589943446537899</v>
      </c>
      <c r="O2023" s="3">
        <v>2.20086675204979</v>
      </c>
      <c r="P2023" s="3">
        <v>1.0971424414086299</v>
      </c>
      <c r="Q2023" s="4">
        <v>313</v>
      </c>
      <c r="R2023" s="3">
        <v>6.8253999999999904</v>
      </c>
      <c r="S2023" s="3">
        <v>1.25234613464025</v>
      </c>
      <c r="T2023" s="3">
        <v>0.71256504988194203</v>
      </c>
      <c r="U2023" s="3">
        <v>7.5597749999999904</v>
      </c>
      <c r="V2023" s="3">
        <v>0.90986145973571098</v>
      </c>
    </row>
    <row r="2024" spans="1:22" x14ac:dyDescent="0.3">
      <c r="A2024" s="4">
        <v>21905</v>
      </c>
      <c r="B2024" s="52" t="s">
        <v>4</v>
      </c>
      <c r="C2024" s="52" t="str">
        <f t="shared" si="31"/>
        <v>Angiospermae</v>
      </c>
      <c r="D2024" s="3">
        <v>3.0510024525443802</v>
      </c>
      <c r="E2024" s="3">
        <v>2.6363299245622902</v>
      </c>
      <c r="F2024" s="3">
        <v>8.5458999999999996</v>
      </c>
      <c r="G2024" s="3">
        <v>1.2290630594788099</v>
      </c>
      <c r="H2024" s="3">
        <v>12.461</v>
      </c>
      <c r="I2024" s="3">
        <v>2.2854817234341702</v>
      </c>
      <c r="J2024" s="3">
        <v>3.49084858569051</v>
      </c>
      <c r="K2024" s="3">
        <v>10.503450000000001</v>
      </c>
      <c r="L2024" s="3">
        <v>31.2622673434856</v>
      </c>
      <c r="M2024" s="3">
        <v>1.0624670996669701</v>
      </c>
      <c r="N2024" s="3">
        <v>1.7211325966850799</v>
      </c>
      <c r="O2024" s="3">
        <v>3.2415897268316498</v>
      </c>
      <c r="P2024" s="3">
        <v>1.08272572358877</v>
      </c>
      <c r="Q2024" s="4">
        <v>601</v>
      </c>
      <c r="R2024" s="3">
        <v>7.24</v>
      </c>
      <c r="S2024" s="3">
        <v>1.3307381904104201</v>
      </c>
      <c r="T2024" s="3">
        <v>0.749092063668516</v>
      </c>
      <c r="U2024" s="3">
        <v>7.8929499999999999</v>
      </c>
      <c r="V2024" s="3">
        <v>0.70504965650542695</v>
      </c>
    </row>
    <row r="2025" spans="1:22" x14ac:dyDescent="0.3">
      <c r="A2025" s="4">
        <v>21976</v>
      </c>
      <c r="B2025" s="52" t="s">
        <v>4</v>
      </c>
      <c r="C2025" s="52" t="str">
        <f t="shared" si="31"/>
        <v>Angiospermae</v>
      </c>
      <c r="D2025" s="3">
        <v>1.9181196663137201</v>
      </c>
      <c r="E2025" s="3">
        <v>3.5528634958424199</v>
      </c>
      <c r="F2025" s="3">
        <v>7.4753999999999996</v>
      </c>
      <c r="G2025" s="3">
        <v>1.1737672900446801</v>
      </c>
      <c r="H2025" s="3">
        <v>10.073359999999999</v>
      </c>
      <c r="I2025" s="3">
        <v>1.5392986891545399</v>
      </c>
      <c r="J2025" s="3">
        <v>2.34756097560975</v>
      </c>
      <c r="K2025" s="3">
        <v>8.7743800000000007</v>
      </c>
      <c r="L2025" s="3">
        <v>22.347560975609699</v>
      </c>
      <c r="M2025" s="3">
        <v>1.09693328869115</v>
      </c>
      <c r="N2025" s="3">
        <v>1.4525078765419599</v>
      </c>
      <c r="O2025" s="3">
        <v>2.1040493136726801</v>
      </c>
      <c r="P2025" s="3">
        <v>1.0374898945564099</v>
      </c>
      <c r="Q2025" s="4">
        <v>164</v>
      </c>
      <c r="R2025" s="3">
        <v>6.9351499999999904</v>
      </c>
      <c r="S2025" s="3">
        <v>1.2177717019822201</v>
      </c>
      <c r="T2025" s="3">
        <v>0.80250399189785704</v>
      </c>
      <c r="U2025" s="3">
        <v>7.2052749999999897</v>
      </c>
      <c r="V2025" s="3">
        <v>0.73158869383515102</v>
      </c>
    </row>
    <row r="2026" spans="1:22" x14ac:dyDescent="0.3">
      <c r="A2026" s="4">
        <v>22212</v>
      </c>
      <c r="B2026" s="52" t="s">
        <v>4</v>
      </c>
      <c r="C2026" s="52" t="str">
        <f t="shared" si="31"/>
        <v>Angiospermae</v>
      </c>
      <c r="D2026" s="3">
        <v>4.4398557797984504</v>
      </c>
      <c r="E2026" s="3">
        <v>2.3373380449278902</v>
      </c>
      <c r="F2026" s="3">
        <v>8.8240499999999997</v>
      </c>
      <c r="G2026" s="3">
        <v>1.2718717595661799</v>
      </c>
      <c r="H2026" s="3">
        <v>13.622070000000001</v>
      </c>
      <c r="I2026" s="3">
        <v>2.7855700656415401</v>
      </c>
      <c r="J2026" s="3">
        <v>3.70598591549295</v>
      </c>
      <c r="K2026" s="3">
        <v>11.22306</v>
      </c>
      <c r="L2026" s="3">
        <v>32.133086876155197</v>
      </c>
      <c r="M2026" s="3">
        <v>0.85031055297959901</v>
      </c>
      <c r="N2026" s="3">
        <v>1.8446591555398999</v>
      </c>
      <c r="O2026" s="3">
        <v>3.7752562232700901</v>
      </c>
      <c r="P2026" s="3">
        <v>1.0888075194417699</v>
      </c>
      <c r="Q2026" s="4">
        <v>1136</v>
      </c>
      <c r="R2026" s="3">
        <v>7.3845999999999998</v>
      </c>
      <c r="S2026" s="3">
        <v>1.3848235355813101</v>
      </c>
      <c r="T2026" s="3">
        <v>0.62740102467201897</v>
      </c>
      <c r="U2026" s="3">
        <v>8.1043249999999993</v>
      </c>
      <c r="V2026" s="3">
        <v>0.73784927456624405</v>
      </c>
    </row>
    <row r="2027" spans="1:22" x14ac:dyDescent="0.3">
      <c r="A2027" s="4">
        <v>22234</v>
      </c>
      <c r="B2027" s="52" t="s">
        <v>4</v>
      </c>
      <c r="C2027" s="52" t="str">
        <f t="shared" si="31"/>
        <v>Angiospermae</v>
      </c>
      <c r="D2027" s="3">
        <v>2.0751783192244302</v>
      </c>
      <c r="E2027" s="3">
        <v>3.8697743796317599</v>
      </c>
      <c r="F2027" s="3">
        <v>8.0699500000000004</v>
      </c>
      <c r="G2027" s="3">
        <v>1.14795382871021</v>
      </c>
      <c r="H2027" s="3">
        <v>10.45791</v>
      </c>
      <c r="I2027" s="3">
        <v>1.7096756350334099</v>
      </c>
      <c r="J2027" s="3">
        <v>2.5688073394495401</v>
      </c>
      <c r="K2027" s="3">
        <v>9.2639300000000002</v>
      </c>
      <c r="L2027" s="3">
        <v>30.462264150943302</v>
      </c>
      <c r="M2027" s="3">
        <v>1.00491603826331</v>
      </c>
      <c r="N2027" s="3">
        <v>1.43405393175226</v>
      </c>
      <c r="O2027" s="3">
        <v>2.08537997524494</v>
      </c>
      <c r="P2027" s="3">
        <v>1.05060374288039</v>
      </c>
      <c r="Q2027" s="4">
        <v>226</v>
      </c>
      <c r="R2027" s="3">
        <v>7.2925499999999897</v>
      </c>
      <c r="S2027" s="3">
        <v>1.2060445890968201</v>
      </c>
      <c r="T2027" s="3">
        <v>0.82386926424345797</v>
      </c>
      <c r="U2027" s="3">
        <v>7.6812500000000004</v>
      </c>
      <c r="V2027" s="3">
        <v>0.81983890481762001</v>
      </c>
    </row>
    <row r="2028" spans="1:22" x14ac:dyDescent="0.3">
      <c r="A2028" s="4">
        <v>22429</v>
      </c>
      <c r="B2028" s="52" t="s">
        <v>4</v>
      </c>
      <c r="C2028" s="52" t="str">
        <f t="shared" si="31"/>
        <v>Angiospermae</v>
      </c>
      <c r="D2028" s="3">
        <v>2.4874827789501799</v>
      </c>
      <c r="E2028" s="3">
        <v>2.98555514777689</v>
      </c>
      <c r="F2028" s="3">
        <v>7.7294999999999998</v>
      </c>
      <c r="G2028" s="3">
        <v>1.2423390904974401</v>
      </c>
      <c r="H2028" s="3">
        <v>11.475819999999899</v>
      </c>
      <c r="I2028" s="3">
        <v>1.8286306510322301</v>
      </c>
      <c r="J2028" s="3">
        <v>2.73408239700374</v>
      </c>
      <c r="K2028" s="3">
        <v>9.6026599999999895</v>
      </c>
      <c r="L2028" s="3">
        <v>28.082397003745299</v>
      </c>
      <c r="M2028" s="3">
        <v>1.0407974537267299</v>
      </c>
      <c r="N2028" s="3">
        <v>1.62745270442748</v>
      </c>
      <c r="O2028" s="3">
        <v>2.5889657425204602</v>
      </c>
      <c r="P2028" s="3">
        <v>1.0458767734035099</v>
      </c>
      <c r="Q2028" s="4">
        <v>271</v>
      </c>
      <c r="R2028" s="3">
        <v>7.0513999999999903</v>
      </c>
      <c r="S2028" s="3">
        <v>1.2993335994425199</v>
      </c>
      <c r="T2028" s="3">
        <v>0.73513298926394599</v>
      </c>
      <c r="U2028" s="3">
        <v>7.3904499999999897</v>
      </c>
      <c r="V2028" s="3">
        <v>0.70631705201784101</v>
      </c>
    </row>
    <row r="2029" spans="1:22" x14ac:dyDescent="0.3">
      <c r="A2029" s="4">
        <v>22693</v>
      </c>
      <c r="B2029" s="52" t="s">
        <v>4</v>
      </c>
      <c r="C2029" s="52" t="str">
        <f t="shared" si="31"/>
        <v>Angiospermae</v>
      </c>
      <c r="D2029" s="3">
        <v>3.61501105289573</v>
      </c>
      <c r="E2029" s="3">
        <v>2.3997369988699999</v>
      </c>
      <c r="F2029" s="3">
        <v>8.3968500000000006</v>
      </c>
      <c r="G2029" s="3">
        <v>1.25796280748137</v>
      </c>
      <c r="H2029" s="3">
        <v>12.728999999999999</v>
      </c>
      <c r="I2029" s="3">
        <v>2.0540705378115298</v>
      </c>
      <c r="J2029" s="3">
        <v>2.6780684104627701</v>
      </c>
      <c r="K2029" s="3">
        <v>10.562925</v>
      </c>
      <c r="L2029" s="3">
        <v>26.490945674044202</v>
      </c>
      <c r="M2029" s="3">
        <v>0.96792814470150801</v>
      </c>
      <c r="N2029" s="3">
        <v>1.8445152876394699</v>
      </c>
      <c r="O2029" s="3">
        <v>3.4990709415048098</v>
      </c>
      <c r="P2029" s="3">
        <v>1.0977817144239199</v>
      </c>
      <c r="Q2029" s="4">
        <v>593</v>
      </c>
      <c r="R2029" s="3">
        <v>6.9009999999999998</v>
      </c>
      <c r="S2029" s="3">
        <v>1.38096856747843</v>
      </c>
      <c r="T2029" s="3">
        <v>0.56820588035717201</v>
      </c>
      <c r="U2029" s="3">
        <v>7.6489250000000002</v>
      </c>
      <c r="V2029" s="3">
        <v>0.58703312169148403</v>
      </c>
    </row>
    <row r="2030" spans="1:22" x14ac:dyDescent="0.3">
      <c r="A2030" s="4">
        <v>22842</v>
      </c>
      <c r="B2030" s="52" t="s">
        <v>4</v>
      </c>
      <c r="C2030" s="52" t="str">
        <f t="shared" si="31"/>
        <v>Angiospermae</v>
      </c>
      <c r="D2030" s="3">
        <v>2.66144989033931</v>
      </c>
      <c r="E2030" s="3">
        <v>3.1981736761325399</v>
      </c>
      <c r="F2030" s="3">
        <v>8.1127500000000001</v>
      </c>
      <c r="G2030" s="3">
        <v>1.2188561215370799</v>
      </c>
      <c r="H2030" s="3">
        <v>11.663799999999901</v>
      </c>
      <c r="I2030" s="3">
        <v>2.0186119806038598</v>
      </c>
      <c r="J2030" s="3">
        <v>2.7313019390581701</v>
      </c>
      <c r="K2030" s="3">
        <v>9.8882750000000001</v>
      </c>
      <c r="L2030" s="3">
        <v>28.132963988919599</v>
      </c>
      <c r="M2030" s="3">
        <v>0.95312037817428896</v>
      </c>
      <c r="N2030" s="3">
        <v>1.6008509470216801</v>
      </c>
      <c r="O2030" s="3">
        <v>2.5366821259721299</v>
      </c>
      <c r="P2030" s="3">
        <v>1.05368942284276</v>
      </c>
      <c r="Q2030" s="4">
        <v>365</v>
      </c>
      <c r="R2030" s="3">
        <v>7.2859999999999996</v>
      </c>
      <c r="S2030" s="3">
        <v>1.2842958032307801</v>
      </c>
      <c r="T2030" s="3">
        <v>0.758463267683956</v>
      </c>
      <c r="U2030" s="3">
        <v>7.6993749999999999</v>
      </c>
      <c r="V2030" s="3">
        <v>0.79576859864941596</v>
      </c>
    </row>
    <row r="2031" spans="1:22" x14ac:dyDescent="0.3">
      <c r="A2031" s="4">
        <v>23088</v>
      </c>
      <c r="B2031" s="52" t="s">
        <v>4</v>
      </c>
      <c r="C2031" s="52" t="str">
        <f t="shared" si="31"/>
        <v>Angiospermae</v>
      </c>
      <c r="D2031" s="3">
        <v>2.6034543087521</v>
      </c>
      <c r="E2031" s="3">
        <v>2.8816522628338399</v>
      </c>
      <c r="F2031" s="3">
        <v>7.5022500000000001</v>
      </c>
      <c r="G2031" s="3">
        <v>1.2173381318937599</v>
      </c>
      <c r="H2031" s="3">
        <v>10.763299999999999</v>
      </c>
      <c r="I2031" s="3">
        <v>1.84022562638627</v>
      </c>
      <c r="J2031" s="3">
        <v>2.5032051282051202</v>
      </c>
      <c r="K2031" s="3">
        <v>9.1327749999999899</v>
      </c>
      <c r="L2031" s="3">
        <v>28.6410256410256</v>
      </c>
      <c r="M2031" s="3">
        <v>1</v>
      </c>
      <c r="N2031" s="3">
        <v>1.5296057072612601</v>
      </c>
      <c r="O2031" s="3">
        <v>2.6034543087521</v>
      </c>
      <c r="P2031" s="3">
        <v>1.0320244310092199</v>
      </c>
      <c r="Q2031" s="4">
        <v>312</v>
      </c>
      <c r="R2031" s="3">
        <v>7.0366499999999998</v>
      </c>
      <c r="S2031" s="3">
        <v>1.2563226929134901</v>
      </c>
      <c r="T2031" s="3">
        <v>0.70683999338876202</v>
      </c>
      <c r="U2031" s="3">
        <v>7.26945</v>
      </c>
      <c r="V2031" s="3">
        <v>0.70683999338876202</v>
      </c>
    </row>
    <row r="2032" spans="1:22" x14ac:dyDescent="0.3">
      <c r="A2032" s="4">
        <v>23219</v>
      </c>
      <c r="B2032" s="52" t="s">
        <v>4</v>
      </c>
      <c r="C2032" s="52" t="str">
        <f t="shared" si="31"/>
        <v>Angiospermae</v>
      </c>
      <c r="D2032" s="3">
        <v>2.77163461124516</v>
      </c>
      <c r="E2032" s="3">
        <v>2.4881102484373598</v>
      </c>
      <c r="F2032" s="3">
        <v>7.8577500000000002</v>
      </c>
      <c r="G2032" s="3">
        <v>1.2786580127899201</v>
      </c>
      <c r="H2032" s="3">
        <v>12.237</v>
      </c>
      <c r="I2032" s="3">
        <v>2.06130729472854</v>
      </c>
      <c r="J2032" s="3">
        <v>2.8075949367088602</v>
      </c>
      <c r="K2032" s="3">
        <v>10.047375000000001</v>
      </c>
      <c r="L2032" s="3">
        <v>24.524050632911301</v>
      </c>
      <c r="M2032" s="3">
        <v>1.1394430170046601</v>
      </c>
      <c r="N2032" s="3">
        <v>1.71352956003024</v>
      </c>
      <c r="O2032" s="3">
        <v>3.1581197034717401</v>
      </c>
      <c r="P2032" s="3">
        <v>1.0477593730311301</v>
      </c>
      <c r="Q2032" s="4">
        <v>399</v>
      </c>
      <c r="R2032" s="3">
        <v>7.1414</v>
      </c>
      <c r="S2032" s="3">
        <v>1.339725917802</v>
      </c>
      <c r="T2032" s="3">
        <v>0.74371538238314205</v>
      </c>
      <c r="U2032" s="3">
        <v>7.4995750000000001</v>
      </c>
      <c r="V2032" s="3">
        <v>0.65270081196179397</v>
      </c>
    </row>
    <row r="2033" spans="1:22" x14ac:dyDescent="0.3">
      <c r="A2033" s="4">
        <v>23230</v>
      </c>
      <c r="B2033" s="52" t="s">
        <v>4</v>
      </c>
      <c r="C2033" s="52" t="str">
        <f t="shared" si="31"/>
        <v>Angiospermae</v>
      </c>
      <c r="D2033" s="3">
        <v>7.3355467211683996</v>
      </c>
      <c r="E2033" s="3">
        <v>2.3819674382360998</v>
      </c>
      <c r="F2033" s="3">
        <v>14.78585</v>
      </c>
      <c r="G2033" s="3">
        <v>1.23252535363201</v>
      </c>
      <c r="H2033" s="3">
        <v>21.662019999999998</v>
      </c>
      <c r="I2033" s="3">
        <v>5.5152088958424299</v>
      </c>
      <c r="J2033" s="3">
        <v>3.6518867924528302</v>
      </c>
      <c r="K2033" s="3">
        <v>18.223934999999901</v>
      </c>
      <c r="L2033" s="3">
        <v>33.863912904258697</v>
      </c>
      <c r="M2033" s="3">
        <v>0.84620967835836403</v>
      </c>
      <c r="N2033" s="3">
        <v>2.49827236241177</v>
      </c>
      <c r="O2033" s="3">
        <v>6.20741063150267</v>
      </c>
      <c r="P2033" s="3">
        <v>1.2606957941564501</v>
      </c>
      <c r="Q2033" s="4">
        <v>3180</v>
      </c>
      <c r="R2033" s="3">
        <v>8.6707999999999998</v>
      </c>
      <c r="S2033" s="3">
        <v>1.55383952951508</v>
      </c>
      <c r="T2033" s="3">
        <v>0.75184701365571405</v>
      </c>
      <c r="U2033" s="3">
        <v>11.728325</v>
      </c>
      <c r="V2033" s="3">
        <v>0.88848784513347401</v>
      </c>
    </row>
    <row r="2034" spans="1:22" x14ac:dyDescent="0.3">
      <c r="A2034" s="4">
        <v>23265</v>
      </c>
      <c r="B2034" s="52" t="s">
        <v>4</v>
      </c>
      <c r="C2034" s="52" t="str">
        <f t="shared" si="31"/>
        <v>Angiospermae</v>
      </c>
      <c r="D2034" s="3">
        <v>4.0959742420817902</v>
      </c>
      <c r="E2034" s="3">
        <v>2.1043640705800799</v>
      </c>
      <c r="F2034" s="3">
        <v>8.1358499999999996</v>
      </c>
      <c r="G2034" s="3">
        <v>1.2602186618484801</v>
      </c>
      <c r="H2034" s="3">
        <v>12.3700499999999</v>
      </c>
      <c r="I2034" s="3">
        <v>2.9857667537570598</v>
      </c>
      <c r="J2034" s="3">
        <v>3.4485387547649302</v>
      </c>
      <c r="K2034" s="3">
        <v>10.25295</v>
      </c>
      <c r="L2034" s="3">
        <v>28.972010178116999</v>
      </c>
      <c r="M2034" s="3">
        <v>0.94389750455068999</v>
      </c>
      <c r="N2034" s="3">
        <v>1.7910736262940701</v>
      </c>
      <c r="O2034" s="3">
        <v>3.8661798658049098</v>
      </c>
      <c r="P2034" s="3">
        <v>1.08172592713239</v>
      </c>
      <c r="Q2034" s="4">
        <v>787</v>
      </c>
      <c r="R2034" s="3">
        <v>6.9065000000000003</v>
      </c>
      <c r="S2034" s="3">
        <v>1.3632112003776</v>
      </c>
      <c r="T2034" s="3">
        <v>0.72895154541780705</v>
      </c>
      <c r="U2034" s="3">
        <v>7.5211750000000004</v>
      </c>
      <c r="V2034" s="3">
        <v>0.77227828435122203</v>
      </c>
    </row>
    <row r="2035" spans="1:22" x14ac:dyDescent="0.3">
      <c r="A2035" s="4">
        <v>23469</v>
      </c>
      <c r="B2035" s="52" t="s">
        <v>4</v>
      </c>
      <c r="C2035" s="52" t="str">
        <f t="shared" si="31"/>
        <v>Angiospermae</v>
      </c>
      <c r="D2035" s="3">
        <v>1.9240741591194801</v>
      </c>
      <c r="E2035" s="3">
        <v>3.8081452464494201</v>
      </c>
      <c r="F2035" s="3">
        <v>9.0210000000000008</v>
      </c>
      <c r="G2035" s="3">
        <v>1.1846524775523699</v>
      </c>
      <c r="H2035" s="3">
        <v>12.352499999999999</v>
      </c>
      <c r="I2035" s="3">
        <v>1.5938655128988799</v>
      </c>
      <c r="J2035" s="3">
        <v>2.8374999999999999</v>
      </c>
      <c r="K2035" s="3">
        <v>10.68675</v>
      </c>
      <c r="L2035" s="3">
        <v>26.025157232704402</v>
      </c>
      <c r="M2035" s="3">
        <v>1.23117381848866</v>
      </c>
      <c r="N2035" s="3">
        <v>1.8250520810247699</v>
      </c>
      <c r="O2035" s="3">
        <v>2.3688697295384999</v>
      </c>
      <c r="P2035" s="3">
        <v>1.14267256939826</v>
      </c>
      <c r="Q2035" s="4">
        <v>373</v>
      </c>
      <c r="R2035" s="3">
        <v>6.7683</v>
      </c>
      <c r="S2035" s="3">
        <v>1.35366989036879</v>
      </c>
      <c r="T2035" s="3">
        <v>0.82838049944410197</v>
      </c>
      <c r="U2035" s="3">
        <v>7.8946499999999897</v>
      </c>
      <c r="V2035" s="3">
        <v>0.672837975437932</v>
      </c>
    </row>
    <row r="2036" spans="1:22" x14ac:dyDescent="0.3">
      <c r="A2036" s="4">
        <v>23624</v>
      </c>
      <c r="B2036" s="52" t="s">
        <v>4</v>
      </c>
      <c r="C2036" s="52" t="str">
        <f t="shared" si="31"/>
        <v>Angiospermae</v>
      </c>
      <c r="D2036" s="3">
        <v>3.1039184455569</v>
      </c>
      <c r="E2036" s="3">
        <v>2.4652709580541399</v>
      </c>
      <c r="F2036" s="3">
        <v>7.6520000000000001</v>
      </c>
      <c r="G2036" s="3">
        <v>1.3041949817041201</v>
      </c>
      <c r="H2036" s="3">
        <v>12.307399999999999</v>
      </c>
      <c r="I2036" s="3">
        <v>2.0817860927802898</v>
      </c>
      <c r="J2036" s="3">
        <v>2.7710144927536202</v>
      </c>
      <c r="K2036" s="3">
        <v>9.9796999999999993</v>
      </c>
      <c r="L2036" s="3">
        <v>26.327536231884</v>
      </c>
      <c r="M2036" s="3">
        <v>1</v>
      </c>
      <c r="N2036" s="3">
        <v>1.75059740555302</v>
      </c>
      <c r="O2036" s="3">
        <v>3.1039184455569</v>
      </c>
      <c r="P2036" s="3">
        <v>1.04233640276793</v>
      </c>
      <c r="Q2036" s="4">
        <v>348</v>
      </c>
      <c r="R2036" s="3">
        <v>7.0303999999999904</v>
      </c>
      <c r="S2036" s="3">
        <v>1.35940990573748</v>
      </c>
      <c r="T2036" s="3">
        <v>0.67069613113072102</v>
      </c>
      <c r="U2036" s="3">
        <v>7.3411999999999997</v>
      </c>
      <c r="V2036" s="3">
        <v>0.67069613113072102</v>
      </c>
    </row>
    <row r="2037" spans="1:22" x14ac:dyDescent="0.3">
      <c r="A2037" s="4">
        <v>23792</v>
      </c>
      <c r="B2037" s="52" t="s">
        <v>4</v>
      </c>
      <c r="C2037" s="52" t="str">
        <f t="shared" si="31"/>
        <v>Angiospermae</v>
      </c>
      <c r="D2037" s="3">
        <v>3.6356306660229798</v>
      </c>
      <c r="E2037" s="3">
        <v>2.0670416470605502</v>
      </c>
      <c r="F2037" s="3">
        <v>7.5149999999999997</v>
      </c>
      <c r="G2037" s="3">
        <v>1.3041889554224799</v>
      </c>
      <c r="H2037" s="3">
        <v>12.086959999999999</v>
      </c>
      <c r="I2037" s="3">
        <v>2.70327144766904</v>
      </c>
      <c r="J2037" s="3">
        <v>3.5065104166666599</v>
      </c>
      <c r="K2037" s="3">
        <v>9.8009799999999991</v>
      </c>
      <c r="L2037" s="3">
        <v>28.7093791281373</v>
      </c>
      <c r="M2037" s="3">
        <v>1</v>
      </c>
      <c r="N2037" s="3">
        <v>1.7364325939547101</v>
      </c>
      <c r="O2037" s="3">
        <v>3.6356306660229798</v>
      </c>
      <c r="P2037" s="3">
        <v>1.0382845853078899</v>
      </c>
      <c r="Q2037" s="4">
        <v>768</v>
      </c>
      <c r="R2037" s="3">
        <v>6.9607999999999901</v>
      </c>
      <c r="S2037" s="3">
        <v>1.3541192887439699</v>
      </c>
      <c r="T2037" s="3">
        <v>0.74354952303946398</v>
      </c>
      <c r="U2037" s="3">
        <v>7.2378999999999998</v>
      </c>
      <c r="V2037" s="3">
        <v>0.74354952303946398</v>
      </c>
    </row>
    <row r="2038" spans="1:22" x14ac:dyDescent="0.3">
      <c r="A2038" s="4">
        <v>23802</v>
      </c>
      <c r="B2038" s="52" t="s">
        <v>4</v>
      </c>
      <c r="C2038" s="52" t="str">
        <f t="shared" si="31"/>
        <v>Angiospermae</v>
      </c>
      <c r="D2038" s="3">
        <v>4.4239202783569898</v>
      </c>
      <c r="E2038" s="3">
        <v>3.6173118366861301</v>
      </c>
      <c r="F2038" s="3">
        <v>14.1970499999999</v>
      </c>
      <c r="G2038" s="3">
        <v>1.1118735934577899</v>
      </c>
      <c r="H2038" s="3">
        <v>17.3736</v>
      </c>
      <c r="I2038" s="3">
        <v>3.0986290691004501</v>
      </c>
      <c r="J2038" s="3">
        <v>3.8357324301439402</v>
      </c>
      <c r="K2038" s="3">
        <v>15.785324999999901</v>
      </c>
      <c r="L2038" s="3">
        <v>28.8882303132938</v>
      </c>
      <c r="M2038" s="3">
        <v>0.88716596079792098</v>
      </c>
      <c r="N2038" s="3">
        <v>1.9575887323943599</v>
      </c>
      <c r="O2038" s="3">
        <v>3.9247514842419799</v>
      </c>
      <c r="P2038" s="3">
        <v>1.23067087666678</v>
      </c>
      <c r="Q2038" s="4">
        <v>1181</v>
      </c>
      <c r="R2038" s="3">
        <v>8.875</v>
      </c>
      <c r="S2038" s="3">
        <v>1.3683504500033501</v>
      </c>
      <c r="T2038" s="3">
        <v>0.70042606424437204</v>
      </c>
      <c r="U2038" s="3">
        <v>11.536025</v>
      </c>
      <c r="V2038" s="3">
        <v>0.789509624123096</v>
      </c>
    </row>
    <row r="2039" spans="1:22" x14ac:dyDescent="0.3">
      <c r="A2039" s="4">
        <v>23857</v>
      </c>
      <c r="B2039" s="52" t="s">
        <v>4</v>
      </c>
      <c r="C2039" s="52" t="str">
        <f t="shared" si="31"/>
        <v>Angiospermae</v>
      </c>
      <c r="D2039" s="3">
        <v>2.8725378714287202</v>
      </c>
      <c r="E2039" s="3">
        <v>2.67971198821115</v>
      </c>
      <c r="F2039" s="3">
        <v>8.2789999999999999</v>
      </c>
      <c r="G2039" s="3">
        <v>1.2616390868462299</v>
      </c>
      <c r="H2039" s="3">
        <v>12.611219999999999</v>
      </c>
      <c r="I2039" s="3">
        <v>1.35943895401505</v>
      </c>
      <c r="J2039" s="3">
        <v>2.6744730679156898</v>
      </c>
      <c r="K2039" s="3">
        <v>10.44511</v>
      </c>
      <c r="L2039" s="3">
        <v>28.245901639344201</v>
      </c>
      <c r="M2039" s="3">
        <v>1.07553364429513</v>
      </c>
      <c r="N2039" s="3">
        <v>1.80824168733779</v>
      </c>
      <c r="O2039" s="3">
        <v>3.0895111252335199</v>
      </c>
      <c r="P2039" s="3">
        <v>1.08553558902008</v>
      </c>
      <c r="Q2039" s="4">
        <v>427</v>
      </c>
      <c r="R2039" s="3">
        <v>6.9742999999999897</v>
      </c>
      <c r="S2039" s="3">
        <v>1.3695541292703799</v>
      </c>
      <c r="T2039" s="3">
        <v>0.47325362270642601</v>
      </c>
      <c r="U2039" s="3">
        <v>7.6266499999999997</v>
      </c>
      <c r="V2039" s="3">
        <v>0.44001749756194702</v>
      </c>
    </row>
    <row r="2040" spans="1:22" x14ac:dyDescent="0.3">
      <c r="A2040" s="4">
        <v>24039</v>
      </c>
      <c r="B2040" s="52" t="s">
        <v>4</v>
      </c>
      <c r="C2040" s="52" t="str">
        <f t="shared" si="31"/>
        <v>Angiospermae</v>
      </c>
      <c r="D2040" s="3">
        <v>2.4984503298222598</v>
      </c>
      <c r="E2040" s="3">
        <v>3.53558239109387</v>
      </c>
      <c r="F2040" s="3">
        <v>7.9731499999999897</v>
      </c>
      <c r="G2040" s="3">
        <v>1.1303060898139301</v>
      </c>
      <c r="H2040" s="3">
        <v>10.05105</v>
      </c>
      <c r="I2040" s="3">
        <v>2.0307199257723401</v>
      </c>
      <c r="J2040" s="3">
        <v>2.50378787878787</v>
      </c>
      <c r="K2040" s="3">
        <v>9.0121000000000002</v>
      </c>
      <c r="L2040" s="3">
        <v>30.030303030302999</v>
      </c>
      <c r="M2040" s="3">
        <v>0.902606075500623</v>
      </c>
      <c r="N2040" s="3">
        <v>1.46680335943143</v>
      </c>
      <c r="O2040" s="3">
        <v>2.2551164470341099</v>
      </c>
      <c r="P2040" s="3">
        <v>1.0755994738794601</v>
      </c>
      <c r="Q2040" s="4">
        <v>270</v>
      </c>
      <c r="R2040" s="3">
        <v>6.8523500000000004</v>
      </c>
      <c r="S2040" s="3">
        <v>1.2157566355266201</v>
      </c>
      <c r="T2040" s="3">
        <v>0.81279179399047896</v>
      </c>
      <c r="U2040" s="3">
        <v>7.41275</v>
      </c>
      <c r="V2040" s="3">
        <v>0.90049448596905401</v>
      </c>
    </row>
    <row r="2041" spans="1:22" x14ac:dyDescent="0.3">
      <c r="A2041" s="4">
        <v>24183</v>
      </c>
      <c r="B2041" s="52" t="s">
        <v>4</v>
      </c>
      <c r="C2041" s="52" t="str">
        <f t="shared" si="31"/>
        <v>Angiospermae</v>
      </c>
      <c r="D2041" s="3">
        <v>2.05984995963296</v>
      </c>
      <c r="E2041" s="3">
        <v>3.1672168747400198</v>
      </c>
      <c r="F2041" s="3">
        <v>7.8990499999999999</v>
      </c>
      <c r="G2041" s="3">
        <v>1.1838436267652399</v>
      </c>
      <c r="H2041" s="3">
        <v>10.803430000000001</v>
      </c>
      <c r="I2041" s="3">
        <v>1.76240309544836</v>
      </c>
      <c r="J2041" s="3">
        <v>3.3172413793103401</v>
      </c>
      <c r="K2041" s="3">
        <v>9.3512400000000007</v>
      </c>
      <c r="L2041" s="3">
        <v>22.293103448275801</v>
      </c>
      <c r="M2041" s="3">
        <v>1.21076950169937</v>
      </c>
      <c r="N2041" s="3">
        <v>1.7849680707812501</v>
      </c>
      <c r="O2041" s="3">
        <v>2.4940035092002901</v>
      </c>
      <c r="P2041" s="3">
        <v>1.13235852775687</v>
      </c>
      <c r="Q2041" s="4">
        <v>290</v>
      </c>
      <c r="R2041" s="3">
        <v>6.0524500000000003</v>
      </c>
      <c r="S2041" s="3">
        <v>1.3405354262982401</v>
      </c>
      <c r="T2041" s="3">
        <v>0.85559780080409298</v>
      </c>
      <c r="U2041" s="3">
        <v>6.9757499999999997</v>
      </c>
      <c r="V2041" s="3">
        <v>0.70665622119091698</v>
      </c>
    </row>
    <row r="2042" spans="1:22" x14ac:dyDescent="0.3">
      <c r="A2042" s="4">
        <v>24223</v>
      </c>
      <c r="B2042" s="52" t="s">
        <v>4</v>
      </c>
      <c r="C2042" s="52" t="str">
        <f t="shared" si="31"/>
        <v>Angiospermae</v>
      </c>
      <c r="D2042" s="3">
        <v>1.6239730598900901</v>
      </c>
      <c r="E2042" s="3">
        <v>5.1359440466966397</v>
      </c>
      <c r="F2042" s="3">
        <v>8.5277999999999992</v>
      </c>
      <c r="G2042" s="3">
        <v>1.0726646966392199</v>
      </c>
      <c r="H2042" s="3">
        <v>9.7671399999999995</v>
      </c>
      <c r="I2042" s="3">
        <v>1.37687480989463</v>
      </c>
      <c r="J2042" s="3">
        <v>3.07920792079207</v>
      </c>
      <c r="K2042" s="3">
        <v>9.1474700000000002</v>
      </c>
      <c r="L2042" s="3">
        <v>22.886227544910099</v>
      </c>
      <c r="M2042" s="3">
        <v>1.0224401662759199</v>
      </c>
      <c r="N2042" s="3">
        <v>1.6253373937064199</v>
      </c>
      <c r="O2042" s="3">
        <v>1.6604152853816501</v>
      </c>
      <c r="P2042" s="3">
        <v>1.1732463833914599</v>
      </c>
      <c r="Q2042" s="4">
        <v>202</v>
      </c>
      <c r="R2042" s="3">
        <v>6.0092999999999996</v>
      </c>
      <c r="S2042" s="3">
        <v>1.2584999759236699</v>
      </c>
      <c r="T2042" s="3">
        <v>0.84784338108897805</v>
      </c>
      <c r="U2042" s="3">
        <v>7.2685499999999896</v>
      </c>
      <c r="V2042" s="3">
        <v>0.82923520520238603</v>
      </c>
    </row>
    <row r="2043" spans="1:22" x14ac:dyDescent="0.3">
      <c r="A2043" s="4">
        <v>24284</v>
      </c>
      <c r="B2043" s="52" t="s">
        <v>4</v>
      </c>
      <c r="C2043" s="52" t="str">
        <f t="shared" si="31"/>
        <v>Angiospermae</v>
      </c>
      <c r="D2043" s="3">
        <v>2.9389195890098399</v>
      </c>
      <c r="E2043" s="3">
        <v>2.3309756502416001</v>
      </c>
      <c r="F2043" s="3">
        <v>6.8505499999999904</v>
      </c>
      <c r="G2043" s="3">
        <v>1.32152308938698</v>
      </c>
      <c r="H2043" s="3">
        <v>11.255769999999901</v>
      </c>
      <c r="I2043" s="3">
        <v>2.4459625453773399</v>
      </c>
      <c r="J2043" s="3">
        <v>2.54568527918781</v>
      </c>
      <c r="K2043" s="3">
        <v>9.0531600000000001</v>
      </c>
      <c r="L2043" s="3">
        <v>31.030456852791801</v>
      </c>
      <c r="M2043" s="3">
        <v>1</v>
      </c>
      <c r="N2043" s="3">
        <v>1.6946611662325499</v>
      </c>
      <c r="O2043" s="3">
        <v>2.9389195890098399</v>
      </c>
      <c r="P2043" s="3">
        <v>1.01546420405486</v>
      </c>
      <c r="Q2043" s="4">
        <v>394</v>
      </c>
      <c r="R2043" s="3">
        <v>6.6418999999999997</v>
      </c>
      <c r="S2043" s="3">
        <v>1.3419593921044699</v>
      </c>
      <c r="T2043" s="3">
        <v>0.83226589612185198</v>
      </c>
      <c r="U2043" s="3">
        <v>6.7462249999999901</v>
      </c>
      <c r="V2043" s="3">
        <v>0.83226589612185198</v>
      </c>
    </row>
    <row r="2044" spans="1:22" x14ac:dyDescent="0.3">
      <c r="A2044" s="4">
        <v>24438</v>
      </c>
      <c r="B2044" s="52" t="s">
        <v>4</v>
      </c>
      <c r="C2044" s="52" t="str">
        <f t="shared" si="31"/>
        <v>Angiospermae</v>
      </c>
      <c r="D2044" s="3">
        <v>2.1514396831760698</v>
      </c>
      <c r="E2044" s="3">
        <v>3.02684524793202</v>
      </c>
      <c r="F2044" s="3">
        <v>7.4695999999999998</v>
      </c>
      <c r="G2044" s="3">
        <v>1.1800718913998001</v>
      </c>
      <c r="H2044" s="3">
        <v>10.15973</v>
      </c>
      <c r="I2044" s="3">
        <v>1.7647097527667299</v>
      </c>
      <c r="J2044" s="3">
        <v>2.61264822134387</v>
      </c>
      <c r="K2044" s="3">
        <v>8.8146649999999998</v>
      </c>
      <c r="L2044" s="3">
        <v>31.4444444444444</v>
      </c>
      <c r="M2044" s="3">
        <v>1.1470383896876899</v>
      </c>
      <c r="N2044" s="3">
        <v>1.50386411575324</v>
      </c>
      <c r="O2044" s="3">
        <v>2.4677839097004699</v>
      </c>
      <c r="P2044" s="3">
        <v>1.05018154210616</v>
      </c>
      <c r="Q2044" s="4">
        <v>257</v>
      </c>
      <c r="R2044" s="3">
        <v>6.7557499999999999</v>
      </c>
      <c r="S2044" s="3">
        <v>1.23928971870639</v>
      </c>
      <c r="T2044" s="3">
        <v>0.82024598066424803</v>
      </c>
      <c r="U2044" s="3">
        <v>7.1126750000000003</v>
      </c>
      <c r="V2044" s="3">
        <v>0.71509897841133296</v>
      </c>
    </row>
    <row r="2045" spans="1:22" x14ac:dyDescent="0.3">
      <c r="A2045" s="4">
        <v>24625</v>
      </c>
      <c r="B2045" s="52" t="s">
        <v>4</v>
      </c>
      <c r="C2045" s="52" t="str">
        <f t="shared" si="31"/>
        <v>Angiospermae</v>
      </c>
      <c r="D2045" s="3">
        <v>3.28657994380703</v>
      </c>
      <c r="E2045" s="3">
        <v>2.31688194511</v>
      </c>
      <c r="F2045" s="3">
        <v>7.5045000000000002</v>
      </c>
      <c r="G2045" s="3">
        <v>1.2219401692317899</v>
      </c>
      <c r="H2045" s="3">
        <v>10.835599999999999</v>
      </c>
      <c r="I2045" s="3">
        <v>2.5756916879213199</v>
      </c>
      <c r="J2045" s="3">
        <v>2.61122661122661</v>
      </c>
      <c r="K2045" s="3">
        <v>9.1700499999999998</v>
      </c>
      <c r="L2045" s="3">
        <v>29.706860706860699</v>
      </c>
      <c r="M2045" s="3">
        <v>0.98553863938692499</v>
      </c>
      <c r="N2045" s="3">
        <v>1.5925338036449099</v>
      </c>
      <c r="O2045" s="3">
        <v>3.23905152605594</v>
      </c>
      <c r="P2045" s="3">
        <v>1.04895691372261</v>
      </c>
      <c r="Q2045" s="4">
        <v>481</v>
      </c>
      <c r="R2045" s="3">
        <v>6.8040000000000003</v>
      </c>
      <c r="S2045" s="3">
        <v>1.28176258867106</v>
      </c>
      <c r="T2045" s="3">
        <v>0.78369969146034302</v>
      </c>
      <c r="U2045" s="3">
        <v>7.1542500000000002</v>
      </c>
      <c r="V2045" s="3">
        <v>0.79519935610831005</v>
      </c>
    </row>
    <row r="2046" spans="1:22" x14ac:dyDescent="0.3">
      <c r="A2046" s="4">
        <v>24637</v>
      </c>
      <c r="B2046" s="52" t="s">
        <v>4</v>
      </c>
      <c r="C2046" s="52" t="str">
        <f t="shared" si="31"/>
        <v>Angiospermae</v>
      </c>
      <c r="D2046" s="3">
        <v>12.209235065897699</v>
      </c>
      <c r="E2046" s="3">
        <v>0.46736629042064998</v>
      </c>
      <c r="F2046" s="3">
        <v>5.5361499999999904</v>
      </c>
      <c r="G2046" s="3">
        <v>2.0996730579915601</v>
      </c>
      <c r="H2046" s="3">
        <v>17.712059999999902</v>
      </c>
      <c r="I2046" s="3">
        <v>5.0465179133151201</v>
      </c>
      <c r="J2046" s="3">
        <v>3.8068256041802702</v>
      </c>
      <c r="K2046" s="3">
        <v>11.624104999999901</v>
      </c>
      <c r="L2046" s="3">
        <v>31.929772987097799</v>
      </c>
      <c r="M2046" s="3">
        <v>0.97020164881547499</v>
      </c>
      <c r="N2046" s="3">
        <v>5.0190025502975297</v>
      </c>
      <c r="O2046" s="3">
        <v>11.845419991709701</v>
      </c>
      <c r="P2046" s="3">
        <v>1.22141387621826</v>
      </c>
      <c r="Q2046" s="4">
        <v>6124</v>
      </c>
      <c r="R2046" s="3">
        <v>3.5289999999999999</v>
      </c>
      <c r="S2046" s="3">
        <v>2.5645698085525299</v>
      </c>
      <c r="T2046" s="3">
        <v>0.41333612516076501</v>
      </c>
      <c r="U2046" s="3">
        <v>4.5325749999999996</v>
      </c>
      <c r="V2046" s="3">
        <v>0.426031151014234</v>
      </c>
    </row>
    <row r="2047" spans="1:22" x14ac:dyDescent="0.3">
      <c r="A2047" s="4">
        <v>24656</v>
      </c>
      <c r="B2047" s="52" t="s">
        <v>4</v>
      </c>
      <c r="C2047" s="52" t="str">
        <f t="shared" si="31"/>
        <v>Angiospermae</v>
      </c>
      <c r="D2047" s="3">
        <v>7.1599263258191099</v>
      </c>
      <c r="E2047" s="3">
        <v>1.1931006464601801</v>
      </c>
      <c r="F2047" s="3">
        <v>8.8202499999999997</v>
      </c>
      <c r="G2047" s="3">
        <v>1.65473427623933</v>
      </c>
      <c r="H2047" s="3">
        <v>20.370090000000001</v>
      </c>
      <c r="I2047" s="3">
        <v>5.70745261500472</v>
      </c>
      <c r="J2047" s="3">
        <v>3.4672463768115902</v>
      </c>
      <c r="K2047" s="3">
        <v>14.59517</v>
      </c>
      <c r="L2047" s="3">
        <v>25.9338407494145</v>
      </c>
      <c r="M2047" s="3">
        <v>1.03251236268567</v>
      </c>
      <c r="N2047" s="3">
        <v>2.9637843736359599</v>
      </c>
      <c r="O2047" s="3">
        <v>7.3927124473268897</v>
      </c>
      <c r="P2047" s="3">
        <v>1.12408200978127</v>
      </c>
      <c r="Q2047" s="4">
        <v>1725</v>
      </c>
      <c r="R2047" s="3">
        <v>6.8730000000000002</v>
      </c>
      <c r="S2047" s="3">
        <v>1.86005703088907</v>
      </c>
      <c r="T2047" s="3">
        <v>0.79713845579993003</v>
      </c>
      <c r="U2047" s="3">
        <v>7.8466250000000004</v>
      </c>
      <c r="V2047" s="3">
        <v>0.77203768652850302</v>
      </c>
    </row>
    <row r="2048" spans="1:22" x14ac:dyDescent="0.3">
      <c r="A2048" s="4">
        <v>24750</v>
      </c>
      <c r="B2048" s="52" t="s">
        <v>4</v>
      </c>
      <c r="C2048" s="52" t="str">
        <f t="shared" si="31"/>
        <v>Angiospermae</v>
      </c>
      <c r="D2048" s="3">
        <v>2.4017103330416201</v>
      </c>
      <c r="E2048" s="3">
        <v>2.8514744645069499</v>
      </c>
      <c r="F2048" s="3">
        <v>8.3572500000000005</v>
      </c>
      <c r="G2048" s="3">
        <v>1.1748086990337701</v>
      </c>
      <c r="H2048" s="3">
        <v>11.27909</v>
      </c>
      <c r="I2048" s="3">
        <v>1.41647972727002</v>
      </c>
      <c r="J2048" s="3">
        <v>2.7306397306397301</v>
      </c>
      <c r="K2048" s="3">
        <v>9.8181700000000003</v>
      </c>
      <c r="L2048" s="3">
        <v>29.690476190476101</v>
      </c>
      <c r="M2048" s="3">
        <v>1.2203187398970901</v>
      </c>
      <c r="N2048" s="3">
        <v>1.5965871611578999</v>
      </c>
      <c r="O2048" s="3">
        <v>2.93085212721518</v>
      </c>
      <c r="P2048" s="3">
        <v>1.0838264139932201</v>
      </c>
      <c r="Q2048" s="4">
        <v>304</v>
      </c>
      <c r="R2048" s="3">
        <v>7.0644999999999998</v>
      </c>
      <c r="S2048" s="3">
        <v>1.27328869940181</v>
      </c>
      <c r="T2048" s="3">
        <v>0.58977958656493501</v>
      </c>
      <c r="U2048" s="3">
        <v>7.7108749999999997</v>
      </c>
      <c r="V2048" s="3">
        <v>0.48329962269912402</v>
      </c>
    </row>
    <row r="2049" spans="1:22" x14ac:dyDescent="0.3">
      <c r="A2049" s="4">
        <v>24870</v>
      </c>
      <c r="B2049" s="52" t="s">
        <v>4</v>
      </c>
      <c r="C2049" s="52" t="str">
        <f t="shared" si="31"/>
        <v>Angiospermae</v>
      </c>
      <c r="D2049" s="3">
        <v>5.6137312457318798</v>
      </c>
      <c r="E2049" s="3">
        <v>2.42438590853321</v>
      </c>
      <c r="F2049" s="3">
        <v>12.642950000000001</v>
      </c>
      <c r="G2049" s="3">
        <v>1.2612618099415001</v>
      </c>
      <c r="H2049" s="3">
        <v>19.249189999999999</v>
      </c>
      <c r="I2049" s="3">
        <v>3.57591859533099</v>
      </c>
      <c r="J2049" s="3">
        <v>3.6572944297082199</v>
      </c>
      <c r="K2049" s="3">
        <v>15.946070000000001</v>
      </c>
      <c r="L2049" s="3">
        <v>30.4193205944798</v>
      </c>
      <c r="M2049" s="3">
        <v>0.92895580328758498</v>
      </c>
      <c r="N2049" s="3">
        <v>2.1043690726721098</v>
      </c>
      <c r="O2049" s="3">
        <v>5.2149082188194704</v>
      </c>
      <c r="P2049" s="3">
        <v>1.1604253288175399</v>
      </c>
      <c r="Q2049" s="4">
        <v>1888</v>
      </c>
      <c r="R2049" s="3">
        <v>9.1472499999999997</v>
      </c>
      <c r="S2049" s="3">
        <v>1.46360015052638</v>
      </c>
      <c r="T2049" s="3">
        <v>0.63699497514238201</v>
      </c>
      <c r="U2049" s="3">
        <v>10.895099999999999</v>
      </c>
      <c r="V2049" s="3">
        <v>0.68571074413664201</v>
      </c>
    </row>
    <row r="2050" spans="1:22" x14ac:dyDescent="0.3">
      <c r="A2050" s="4">
        <v>24919</v>
      </c>
      <c r="B2050" s="52" t="s">
        <v>4</v>
      </c>
      <c r="C2050" s="52" t="str">
        <f t="shared" si="31"/>
        <v>Angiospermae</v>
      </c>
      <c r="D2050" s="3">
        <v>3.1281487430172001</v>
      </c>
      <c r="E2050" s="3">
        <v>3.4807389087344598</v>
      </c>
      <c r="F2050" s="3">
        <v>9.327</v>
      </c>
      <c r="G2050" s="3">
        <v>1.1440699045781</v>
      </c>
      <c r="H2050" s="3">
        <v>12.014479999999899</v>
      </c>
      <c r="I2050" s="3">
        <v>2.4477081195863901</v>
      </c>
      <c r="J2050" s="3">
        <v>3.2537313432835799</v>
      </c>
      <c r="K2050" s="3">
        <v>10.67074</v>
      </c>
      <c r="L2050" s="3">
        <v>24.792792792792699</v>
      </c>
      <c r="M2050" s="3">
        <v>0.85660998675841404</v>
      </c>
      <c r="N2050" s="3">
        <v>1.64748923566354</v>
      </c>
      <c r="O2050" s="3">
        <v>2.6796034533343098</v>
      </c>
      <c r="P2050" s="3">
        <v>1.12240968495029</v>
      </c>
      <c r="Q2050" s="4">
        <v>335</v>
      </c>
      <c r="R2050" s="3">
        <v>7.2925999999999904</v>
      </c>
      <c r="S2050" s="3">
        <v>1.28411514115863</v>
      </c>
      <c r="T2050" s="3">
        <v>0.78247817500695405</v>
      </c>
      <c r="U2050" s="3">
        <v>8.3097999999999992</v>
      </c>
      <c r="V2050" s="3">
        <v>0.91345908535109399</v>
      </c>
    </row>
    <row r="2051" spans="1:22" x14ac:dyDescent="0.3">
      <c r="A2051" s="4">
        <v>24920</v>
      </c>
      <c r="B2051" s="52" t="s">
        <v>4</v>
      </c>
      <c r="C2051" s="52" t="str">
        <f t="shared" ref="C2051:C2114" si="32">_xlfn.IFS(B2051="Acer","Angiospermae",B2051="Aesculus","Angiospermae",B2051="Ailanthus","Angiospermae",B2051="Alnus","Angiospermae",B2051="Amelanchier","Angiospermae",B2051="Betula","Angiospermae",B2051="Carpinus","Angiospermae",B2051="Castanea","Angiospermae",B2051="Catalpa","Angiospermae",B2051="Cercidiphyllum","Angiospermae",B2051="Corylus","Angiospermae",B2051="Crataegus","Angiospermae",B2051="Fagus","Angiospermae",B2051="Fraxinus","Angiospermae",B2051="Gleditsia","Angiospermae",B2051="Ilex","Angiospermae",B2051="Liquidambar","Angiospermae",B2051="Liriodendron","Angiospermae",B2051="Magnolia","Angiospermae",B2051="Malus","Angiospermae",B2051="Mespilus","Angiospermae",B2051="Ostrya","Angiospermae",B2051="Platanus","Angiospermae",B2051="Populus","Angiospermae",B2051="Prunus","Angiospermae",B2051="Pterocarya","Angiospermae",B2051="Pyrus","Angiospermae",B2051="Quercus","Angiospermae",B2051="Robinia","Angiospermae",B2051="Salix","Angiospermae",B2051="Sorbus","Angiospermae",B2051="Styphnolobium","Angiospermae",B2051="Tilia","Angiospermae",B2051="Ulmus","Angiospermae",B2051="Ginkgo","Ginkgophyta",B2051="Cedrus","Coniferae",B2051="Chamaecyparis","Coniferae",B2051="Metasequoia","Coniferae",B2051="Pinus","Coniferae",B2051="Taxodium","Coniferae",B2051="Taxus","Coniferae")</f>
        <v>Angiospermae</v>
      </c>
      <c r="D2051" s="3">
        <v>7.9803153585992703</v>
      </c>
      <c r="E2051" s="3">
        <v>1.6029256639756</v>
      </c>
      <c r="F2051" s="3">
        <v>10.7667</v>
      </c>
      <c r="G2051" s="3">
        <v>1.38383998811149</v>
      </c>
      <c r="H2051" s="3">
        <v>19.032080000000001</v>
      </c>
      <c r="I2051" s="3">
        <v>4.4406111340311298</v>
      </c>
      <c r="J2051" s="3">
        <v>3.5921437526117801</v>
      </c>
      <c r="K2051" s="3">
        <v>14.89939</v>
      </c>
      <c r="L2051" s="3">
        <v>27.363978269954</v>
      </c>
      <c r="M2051" s="3">
        <v>0.84168420270752498</v>
      </c>
      <c r="N2051" s="3">
        <v>4.7032274007809001</v>
      </c>
      <c r="O2051" s="3">
        <v>6.7169053699572503</v>
      </c>
      <c r="P2051" s="3">
        <v>1.4536531360331499</v>
      </c>
      <c r="Q2051" s="4">
        <v>2393</v>
      </c>
      <c r="R2051" s="3">
        <v>4.0465999999999998</v>
      </c>
      <c r="S2051" s="3">
        <v>2.01162333848636</v>
      </c>
      <c r="T2051" s="3">
        <v>0.55644557069365697</v>
      </c>
      <c r="U2051" s="3">
        <v>7.40665</v>
      </c>
      <c r="V2051" s="3">
        <v>0.66110967617508498</v>
      </c>
    </row>
    <row r="2052" spans="1:22" x14ac:dyDescent="0.3">
      <c r="A2052" s="4">
        <v>24924</v>
      </c>
      <c r="B2052" s="52" t="s">
        <v>4</v>
      </c>
      <c r="C2052" s="52" t="str">
        <f t="shared" si="32"/>
        <v>Angiospermae</v>
      </c>
      <c r="D2052" s="3">
        <v>6.1280739516968401</v>
      </c>
      <c r="E2052" s="3">
        <v>1.95723475071869</v>
      </c>
      <c r="F2052" s="3">
        <v>10.4574</v>
      </c>
      <c r="G2052" s="3">
        <v>1.4207336431617801</v>
      </c>
      <c r="H2052" s="3">
        <v>19.256959999999999</v>
      </c>
      <c r="I2052" s="3">
        <v>4.6530503148363804</v>
      </c>
      <c r="J2052" s="3">
        <v>3.9942017781213699</v>
      </c>
      <c r="K2052" s="3">
        <v>14.85718</v>
      </c>
      <c r="L2052" s="3">
        <v>31.4530344027831</v>
      </c>
      <c r="M2052" s="3">
        <v>0.87188017890612002</v>
      </c>
      <c r="N2052" s="3">
        <v>4.7163752143032003</v>
      </c>
      <c r="O2052" s="3">
        <v>5.34294621335538</v>
      </c>
      <c r="P2052" s="3">
        <v>1.4383923413386099</v>
      </c>
      <c r="Q2052" s="4">
        <v>2587</v>
      </c>
      <c r="R2052" s="3">
        <v>4.0830000000000002</v>
      </c>
      <c r="S2052" s="3">
        <v>2.04357239140601</v>
      </c>
      <c r="T2052" s="3">
        <v>0.75930061411024097</v>
      </c>
      <c r="U2052" s="3">
        <v>7.2702</v>
      </c>
      <c r="V2052" s="3">
        <v>0.87087725180640696</v>
      </c>
    </row>
    <row r="2053" spans="1:22" x14ac:dyDescent="0.3">
      <c r="A2053" s="4">
        <v>24954</v>
      </c>
      <c r="B2053" s="52" t="s">
        <v>4</v>
      </c>
      <c r="C2053" s="52" t="str">
        <f t="shared" si="32"/>
        <v>Angiospermae</v>
      </c>
      <c r="D2053" s="3">
        <v>2.3497557793100001</v>
      </c>
      <c r="E2053" s="3">
        <v>3.1809127554324101</v>
      </c>
      <c r="F2053" s="3">
        <v>7.8668999999999896</v>
      </c>
      <c r="G2053" s="3">
        <v>1.21451270513162</v>
      </c>
      <c r="H2053" s="3">
        <v>11.242000000000001</v>
      </c>
      <c r="I2053" s="3">
        <v>1.9838870101323001</v>
      </c>
      <c r="J2053" s="3">
        <v>2.7704918032786798</v>
      </c>
      <c r="K2053" s="3">
        <v>9.5544499999999992</v>
      </c>
      <c r="L2053" s="3">
        <v>27.687707641195999</v>
      </c>
      <c r="M2053" s="3">
        <v>1.05251706399594</v>
      </c>
      <c r="N2053" s="3">
        <v>1.6347244437981601</v>
      </c>
      <c r="O2053" s="3">
        <v>2.4731580539468601</v>
      </c>
      <c r="P2053" s="3">
        <v>1.0671396306269001</v>
      </c>
      <c r="Q2053" s="4">
        <v>313</v>
      </c>
      <c r="R2053" s="3">
        <v>6.8769999999999998</v>
      </c>
      <c r="S2053" s="3">
        <v>1.2960546395458401</v>
      </c>
      <c r="T2053" s="3">
        <v>0.844294980610651</v>
      </c>
      <c r="U2053" s="3">
        <v>7.37195</v>
      </c>
      <c r="V2053" s="3">
        <v>0.802167498743664</v>
      </c>
    </row>
    <row r="2054" spans="1:22" x14ac:dyDescent="0.3">
      <c r="A2054" s="4">
        <v>25075</v>
      </c>
      <c r="B2054" s="52" t="s">
        <v>4</v>
      </c>
      <c r="C2054" s="52" t="str">
        <f t="shared" si="32"/>
        <v>Angiospermae</v>
      </c>
      <c r="D2054" s="3">
        <v>3.8102146785953201</v>
      </c>
      <c r="E2054" s="3">
        <v>2.23232706419877</v>
      </c>
      <c r="F2054" s="3">
        <v>7.8527500000000003</v>
      </c>
      <c r="G2054" s="3">
        <v>1.3354843844513</v>
      </c>
      <c r="H2054" s="3">
        <v>13.121699999999899</v>
      </c>
      <c r="I2054" s="3">
        <v>3.0800003609150401</v>
      </c>
      <c r="J2054" s="3">
        <v>3.5619718309859101</v>
      </c>
      <c r="K2054" s="3">
        <v>10.487224999999899</v>
      </c>
      <c r="L2054" s="3">
        <v>26.1456859971711</v>
      </c>
      <c r="M2054" s="3">
        <v>0.92323976361974502</v>
      </c>
      <c r="N2054" s="3">
        <v>1.9941490250908001</v>
      </c>
      <c r="O2054" s="3">
        <v>3.5177416992068302</v>
      </c>
      <c r="P2054" s="3">
        <v>1.08817731771618</v>
      </c>
      <c r="Q2054" s="4">
        <v>710</v>
      </c>
      <c r="R2054" s="3">
        <v>6.5800999999999998</v>
      </c>
      <c r="S2054" s="3">
        <v>1.4532438153240601</v>
      </c>
      <c r="T2054" s="3">
        <v>0.808353497302288</v>
      </c>
      <c r="U2054" s="3">
        <v>7.2164250000000001</v>
      </c>
      <c r="V2054" s="3">
        <v>0.87556183036676904</v>
      </c>
    </row>
    <row r="2055" spans="1:22" x14ac:dyDescent="0.3">
      <c r="A2055" s="4">
        <v>25101</v>
      </c>
      <c r="B2055" s="52" t="s">
        <v>4</v>
      </c>
      <c r="C2055" s="52" t="str">
        <f t="shared" si="32"/>
        <v>Angiospermae</v>
      </c>
      <c r="D2055" s="3">
        <v>2.2481977906940398</v>
      </c>
      <c r="E2055" s="3">
        <v>3.7918778681919898</v>
      </c>
      <c r="F2055" s="3">
        <v>7.7098999999999904</v>
      </c>
      <c r="G2055" s="3">
        <v>1.1684820814796499</v>
      </c>
      <c r="H2055" s="3">
        <v>10.30786</v>
      </c>
      <c r="I2055" s="3">
        <v>1.6031909423992801</v>
      </c>
      <c r="J2055" s="3">
        <v>2.68981481481481</v>
      </c>
      <c r="K2055" s="3">
        <v>9.0088799999999996</v>
      </c>
      <c r="L2055" s="3">
        <v>34.303738317757002</v>
      </c>
      <c r="M2055" s="3">
        <v>0.904398613046556</v>
      </c>
      <c r="N2055" s="3">
        <v>1.52239912565723</v>
      </c>
      <c r="O2055" s="3">
        <v>2.0332669637580199</v>
      </c>
      <c r="P2055" s="3">
        <v>1.06485183727306</v>
      </c>
      <c r="Q2055" s="4">
        <v>221</v>
      </c>
      <c r="R2055" s="3">
        <v>6.7707999999999897</v>
      </c>
      <c r="S2055" s="3">
        <v>1.24426029128426</v>
      </c>
      <c r="T2055" s="3">
        <v>0.71310048832685602</v>
      </c>
      <c r="U2055" s="3">
        <v>7.2403499999999896</v>
      </c>
      <c r="V2055" s="3">
        <v>0.78848029844352197</v>
      </c>
    </row>
    <row r="2056" spans="1:22" x14ac:dyDescent="0.3">
      <c r="A2056" s="4">
        <v>25114</v>
      </c>
      <c r="B2056" s="52" t="s">
        <v>4</v>
      </c>
      <c r="C2056" s="52" t="str">
        <f t="shared" si="32"/>
        <v>Angiospermae</v>
      </c>
      <c r="D2056" s="3">
        <v>6.4346058894903697</v>
      </c>
      <c r="E2056" s="3">
        <v>0.93033669859679902</v>
      </c>
      <c r="F2056" s="3">
        <v>5.9863499999999998</v>
      </c>
      <c r="G2056" s="3">
        <v>1.8511538750657699</v>
      </c>
      <c r="H2056" s="3">
        <v>16.176960000000001</v>
      </c>
      <c r="I2056" s="3">
        <v>4.45883700423978</v>
      </c>
      <c r="J2056" s="3">
        <v>4.0030592734225596</v>
      </c>
      <c r="K2056" s="3">
        <v>11.081655</v>
      </c>
      <c r="L2056" s="3">
        <v>42.735755258126197</v>
      </c>
      <c r="M2056" s="3">
        <v>1</v>
      </c>
      <c r="N2056" s="3">
        <v>3.01522059234683</v>
      </c>
      <c r="O2056" s="3">
        <v>6.4346058894903697</v>
      </c>
      <c r="P2056" s="3">
        <v>1.05472869104828</v>
      </c>
      <c r="Q2056" s="4">
        <v>2615</v>
      </c>
      <c r="R2056" s="3">
        <v>5.3651</v>
      </c>
      <c r="S2056" s="3">
        <v>1.9524651035770699</v>
      </c>
      <c r="T2056" s="3">
        <v>0.69294640275053698</v>
      </c>
      <c r="U2056" s="3">
        <v>5.6757249999999999</v>
      </c>
      <c r="V2056" s="3">
        <v>0.69294640275053698</v>
      </c>
    </row>
    <row r="2057" spans="1:22" x14ac:dyDescent="0.3">
      <c r="A2057" s="4">
        <v>25127</v>
      </c>
      <c r="B2057" s="52" t="s">
        <v>4</v>
      </c>
      <c r="C2057" s="52" t="str">
        <f t="shared" si="32"/>
        <v>Angiospermae</v>
      </c>
      <c r="D2057" s="3">
        <v>6.7613110443235103</v>
      </c>
      <c r="E2057" s="3">
        <v>2.0638114967615802</v>
      </c>
      <c r="F2057" s="3">
        <v>12.8809</v>
      </c>
      <c r="G2057" s="3">
        <v>1.30190825175259</v>
      </c>
      <c r="H2057" s="3">
        <v>20.6586</v>
      </c>
      <c r="I2057" s="3">
        <v>3.9329274640266099</v>
      </c>
      <c r="J2057" s="3">
        <v>3.6390823433019199</v>
      </c>
      <c r="K2057" s="3">
        <v>16.769749999999998</v>
      </c>
      <c r="L2057" s="3">
        <v>30.111476758535499</v>
      </c>
      <c r="M2057" s="3">
        <v>0.92309259207710503</v>
      </c>
      <c r="N2057" s="3">
        <v>2.1983080606544201</v>
      </c>
      <c r="O2057" s="3">
        <v>6.2413161377441497</v>
      </c>
      <c r="P2057" s="3">
        <v>1.1563577276644601</v>
      </c>
      <c r="Q2057" s="4">
        <v>2441</v>
      </c>
      <c r="R2057" s="3">
        <v>9.3975000000000009</v>
      </c>
      <c r="S2057" s="3">
        <v>1.5054716676242399</v>
      </c>
      <c r="T2057" s="3">
        <v>0.58168119145006902</v>
      </c>
      <c r="U2057" s="3">
        <v>11.139200000000001</v>
      </c>
      <c r="V2057" s="3">
        <v>0.63014392753514903</v>
      </c>
    </row>
    <row r="2058" spans="1:22" x14ac:dyDescent="0.3">
      <c r="A2058" s="4">
        <v>25159</v>
      </c>
      <c r="B2058" s="52" t="s">
        <v>4</v>
      </c>
      <c r="C2058" s="52" t="str">
        <f t="shared" si="32"/>
        <v>Angiospermae</v>
      </c>
      <c r="D2058" s="3">
        <v>7.2132821876579598</v>
      </c>
      <c r="E2058" s="3">
        <v>1.6296002777898799</v>
      </c>
      <c r="F2058" s="3">
        <v>12.3279</v>
      </c>
      <c r="G2058" s="3">
        <v>1.29197592452891</v>
      </c>
      <c r="H2058" s="3">
        <v>19.526800000000001</v>
      </c>
      <c r="I2058" s="3">
        <v>4.7058812752436996</v>
      </c>
      <c r="J2058" s="3">
        <v>3.5087064676616899</v>
      </c>
      <c r="K2058" s="3">
        <v>15.927350000000001</v>
      </c>
      <c r="L2058" s="3">
        <v>29.430139299282398</v>
      </c>
      <c r="M2058" s="3">
        <v>1.04875752619767</v>
      </c>
      <c r="N2058" s="3">
        <v>2.0082275747166598</v>
      </c>
      <c r="O2058" s="3">
        <v>7.5649839828939403</v>
      </c>
      <c r="P2058" s="3">
        <v>1.1181109503747999</v>
      </c>
      <c r="Q2058" s="4">
        <v>2412</v>
      </c>
      <c r="R2058" s="3">
        <v>9.7233999999999998</v>
      </c>
      <c r="S2058" s="3">
        <v>1.4445724288363899</v>
      </c>
      <c r="T2058" s="3">
        <v>0.65239112415365297</v>
      </c>
      <c r="U2058" s="3">
        <v>11.025650000000001</v>
      </c>
      <c r="V2058" s="3">
        <v>0.62206097010710304</v>
      </c>
    </row>
    <row r="2059" spans="1:22" x14ac:dyDescent="0.3">
      <c r="A2059" s="4">
        <v>25178</v>
      </c>
      <c r="B2059" s="52" t="s">
        <v>4</v>
      </c>
      <c r="C2059" s="52" t="str">
        <f t="shared" si="32"/>
        <v>Angiospermae</v>
      </c>
      <c r="D2059" s="3">
        <v>4.6681708105040602</v>
      </c>
      <c r="E2059" s="3">
        <v>2.8512986922395598</v>
      </c>
      <c r="F2059" s="3">
        <v>12.8437</v>
      </c>
      <c r="G2059" s="3">
        <v>1.1899343647079801</v>
      </c>
      <c r="H2059" s="3">
        <v>17.722619999999999</v>
      </c>
      <c r="I2059" s="3">
        <v>3.6539412744586199</v>
      </c>
      <c r="J2059" s="3">
        <v>3.75809199318569</v>
      </c>
      <c r="K2059" s="3">
        <v>15.283160000000001</v>
      </c>
      <c r="L2059" s="3">
        <v>28.997422680412299</v>
      </c>
      <c r="M2059" s="3">
        <v>0.96494086551210101</v>
      </c>
      <c r="N2059" s="3">
        <v>1.7405235530108401</v>
      </c>
      <c r="O2059" s="3">
        <v>4.5045087822461101</v>
      </c>
      <c r="P2059" s="3">
        <v>1.1155799626944201</v>
      </c>
      <c r="Q2059" s="4">
        <v>1246</v>
      </c>
      <c r="R2059" s="3">
        <v>10.18235</v>
      </c>
      <c r="S2059" s="3">
        <v>1.32746693418975</v>
      </c>
      <c r="T2059" s="3">
        <v>0.78273512748006602</v>
      </c>
      <c r="U2059" s="3">
        <v>11.513025000000001</v>
      </c>
      <c r="V2059" s="3">
        <v>0.81117419259123402</v>
      </c>
    </row>
    <row r="2060" spans="1:22" x14ac:dyDescent="0.3">
      <c r="A2060" s="4">
        <v>25240</v>
      </c>
      <c r="B2060" s="52" t="s">
        <v>4</v>
      </c>
      <c r="C2060" s="52" t="str">
        <f t="shared" si="32"/>
        <v>Angiospermae</v>
      </c>
      <c r="D2060" s="3">
        <v>7.1015658114956004</v>
      </c>
      <c r="E2060" s="3">
        <v>1.3472875274932301</v>
      </c>
      <c r="F2060" s="3">
        <v>9.0547500000000003</v>
      </c>
      <c r="G2060" s="3">
        <v>1.5210530384604699</v>
      </c>
      <c r="H2060" s="3">
        <v>18.490759999999899</v>
      </c>
      <c r="I2060" s="3">
        <v>6.4504333479473202</v>
      </c>
      <c r="J2060" s="3">
        <v>3.6432653061224398</v>
      </c>
      <c r="K2060" s="3">
        <v>13.772754999999901</v>
      </c>
      <c r="L2060" s="3">
        <v>27.558425584255801</v>
      </c>
      <c r="M2060" s="3">
        <v>0.94637238381245803</v>
      </c>
      <c r="N2060" s="3">
        <v>2.5720191398208399</v>
      </c>
      <c r="O2060" s="3">
        <v>6.7207257658261499</v>
      </c>
      <c r="P2060" s="3">
        <v>1.1148458349108401</v>
      </c>
      <c r="Q2060" s="4">
        <v>2450</v>
      </c>
      <c r="R2060" s="3">
        <v>7.1891999999999996</v>
      </c>
      <c r="S2060" s="3">
        <v>1.6957396446061399</v>
      </c>
      <c r="T2060" s="3">
        <v>0.90831142302529</v>
      </c>
      <c r="U2060" s="3">
        <v>8.1219750000000008</v>
      </c>
      <c r="V2060" s="3">
        <v>0.95978225755717905</v>
      </c>
    </row>
    <row r="2061" spans="1:22" x14ac:dyDescent="0.3">
      <c r="A2061" s="4">
        <v>25246</v>
      </c>
      <c r="B2061" s="52" t="s">
        <v>4</v>
      </c>
      <c r="C2061" s="52" t="str">
        <f t="shared" si="32"/>
        <v>Angiospermae</v>
      </c>
      <c r="D2061" s="3">
        <v>7.6383938059284198</v>
      </c>
      <c r="E2061" s="3">
        <v>2.5243270565814901</v>
      </c>
      <c r="F2061" s="3">
        <v>14.61375</v>
      </c>
      <c r="G2061" s="3">
        <v>1.0933983406038801</v>
      </c>
      <c r="H2061" s="3">
        <v>17.34355</v>
      </c>
      <c r="I2061" s="3">
        <v>5.86614508671674</v>
      </c>
      <c r="J2061" s="3">
        <v>3.2386281588447599</v>
      </c>
      <c r="K2061" s="3">
        <v>15.97865</v>
      </c>
      <c r="L2061" s="3">
        <v>35.720544918998499</v>
      </c>
      <c r="M2061" s="3">
        <v>0.75790366316048496</v>
      </c>
      <c r="N2061" s="3">
        <v>2.67029253271747</v>
      </c>
      <c r="O2061" s="3">
        <v>5.7891666461755102</v>
      </c>
      <c r="P2061" s="3">
        <v>1.3846153846153799</v>
      </c>
      <c r="Q2061" s="4">
        <v>2770</v>
      </c>
      <c r="R2061" s="3">
        <v>6.4950000000000001</v>
      </c>
      <c r="S2061" s="3">
        <v>1.51393616391306</v>
      </c>
      <c r="T2061" s="3">
        <v>0.767981493984222</v>
      </c>
      <c r="U2061" s="3">
        <v>10.554375</v>
      </c>
      <c r="V2061" s="3">
        <v>1.01329698128349</v>
      </c>
    </row>
    <row r="2062" spans="1:22" x14ac:dyDescent="0.3">
      <c r="A2062" s="4">
        <v>25334</v>
      </c>
      <c r="B2062" s="52" t="s">
        <v>4</v>
      </c>
      <c r="C2062" s="52" t="str">
        <f t="shared" si="32"/>
        <v>Angiospermae</v>
      </c>
      <c r="D2062" s="3">
        <v>3.0050928774973702</v>
      </c>
      <c r="E2062" s="3">
        <v>2.2110298319742401</v>
      </c>
      <c r="F2062" s="3">
        <v>6.6443500000000002</v>
      </c>
      <c r="G2062" s="3">
        <v>1.2707781799574001</v>
      </c>
      <c r="H2062" s="3">
        <v>10.24264</v>
      </c>
      <c r="I2062" s="3">
        <v>1.9652069414306801</v>
      </c>
      <c r="J2062" s="3">
        <v>2.75394321766561</v>
      </c>
      <c r="K2062" s="3">
        <v>8.4434949999999898</v>
      </c>
      <c r="L2062" s="3">
        <v>30.523659305993601</v>
      </c>
      <c r="M2062" s="3">
        <v>1</v>
      </c>
      <c r="N2062" s="3">
        <v>1.5720661816618999</v>
      </c>
      <c r="O2062" s="3">
        <v>3.0050928774973702</v>
      </c>
      <c r="P2062" s="3">
        <v>1.00979881836661</v>
      </c>
      <c r="Q2062" s="4">
        <v>322</v>
      </c>
      <c r="R2062" s="3">
        <v>6.5153999999999996</v>
      </c>
      <c r="S2062" s="3">
        <v>1.2832303045270601</v>
      </c>
      <c r="T2062" s="3">
        <v>0.65395880311935695</v>
      </c>
      <c r="U2062" s="3">
        <v>6.5798750000000004</v>
      </c>
      <c r="V2062" s="3">
        <v>0.65395880311935695</v>
      </c>
    </row>
    <row r="2063" spans="1:22" x14ac:dyDescent="0.3">
      <c r="A2063" s="4">
        <v>25370</v>
      </c>
      <c r="B2063" s="52" t="s">
        <v>4</v>
      </c>
      <c r="C2063" s="52" t="str">
        <f t="shared" si="32"/>
        <v>Angiospermae</v>
      </c>
      <c r="D2063" s="3">
        <v>3.02686984456918</v>
      </c>
      <c r="E2063" s="3">
        <v>3.4465632803463402</v>
      </c>
      <c r="F2063" s="3">
        <v>10.12865</v>
      </c>
      <c r="G2063" s="3">
        <v>1.15659293193071</v>
      </c>
      <c r="H2063" s="3">
        <v>13.300799999999899</v>
      </c>
      <c r="I2063" s="3">
        <v>2.5794695078865599</v>
      </c>
      <c r="J2063" s="3">
        <v>3.5180265654648899</v>
      </c>
      <c r="K2063" s="3">
        <v>11.7147249999999</v>
      </c>
      <c r="L2063" s="3">
        <v>25.917466410748499</v>
      </c>
      <c r="M2063" s="3">
        <v>0.97089342661885303</v>
      </c>
      <c r="N2063" s="3">
        <v>1.80325379609544</v>
      </c>
      <c r="O2063" s="3">
        <v>2.9387680353230499</v>
      </c>
      <c r="P2063" s="3">
        <v>1.15725250147817</v>
      </c>
      <c r="Q2063" s="4">
        <v>527</v>
      </c>
      <c r="R2063" s="3">
        <v>7.3760000000000003</v>
      </c>
      <c r="S2063" s="3">
        <v>1.3384700636687901</v>
      </c>
      <c r="T2063" s="3">
        <v>0.85219042784897103</v>
      </c>
      <c r="U2063" s="3">
        <v>8.7523250000000008</v>
      </c>
      <c r="V2063" s="3">
        <v>0.87773838454827402</v>
      </c>
    </row>
    <row r="2064" spans="1:22" x14ac:dyDescent="0.3">
      <c r="A2064" s="4">
        <v>25389</v>
      </c>
      <c r="B2064" s="52" t="s">
        <v>4</v>
      </c>
      <c r="C2064" s="52" t="str">
        <f t="shared" si="32"/>
        <v>Angiospermae</v>
      </c>
      <c r="D2064" s="3">
        <v>8.1487194904474194</v>
      </c>
      <c r="E2064" s="3">
        <v>1.81057246480457</v>
      </c>
      <c r="F2064" s="3">
        <v>13.360099999999999</v>
      </c>
      <c r="G2064" s="3">
        <v>1.3043880659575899</v>
      </c>
      <c r="H2064" s="3">
        <v>21.493410000000001</v>
      </c>
      <c r="I2064" s="3">
        <v>5.4410525735371698</v>
      </c>
      <c r="J2064" s="3">
        <v>3.3554410817772</v>
      </c>
      <c r="K2064" s="3">
        <v>17.426755</v>
      </c>
      <c r="L2064" s="3">
        <v>32.044983818770199</v>
      </c>
      <c r="M2064" s="3">
        <v>0.90553330800615295</v>
      </c>
      <c r="N2064" s="3">
        <v>2.0689717907868799</v>
      </c>
      <c r="O2064" s="3">
        <v>7.3789369161990699</v>
      </c>
      <c r="P2064" s="3">
        <v>1.1251297447633599</v>
      </c>
      <c r="Q2064" s="4">
        <v>3106</v>
      </c>
      <c r="R2064" s="3">
        <v>10.388450000000001</v>
      </c>
      <c r="S2064" s="3">
        <v>1.46760581172324</v>
      </c>
      <c r="T2064" s="3">
        <v>0.66771872315835601</v>
      </c>
      <c r="U2064" s="3">
        <v>11.8742749999999</v>
      </c>
      <c r="V2064" s="3">
        <v>0.73737621493854399</v>
      </c>
    </row>
    <row r="2065" spans="1:22" x14ac:dyDescent="0.3">
      <c r="A2065" s="4">
        <v>25390</v>
      </c>
      <c r="B2065" s="52" t="s">
        <v>4</v>
      </c>
      <c r="C2065" s="52" t="str">
        <f t="shared" si="32"/>
        <v>Angiospermae</v>
      </c>
      <c r="D2065" s="3">
        <v>6.6827549102595096</v>
      </c>
      <c r="E2065" s="3">
        <v>2.0159872107780701</v>
      </c>
      <c r="F2065" s="3">
        <v>12.42365</v>
      </c>
      <c r="G2065" s="3">
        <v>1.23513822427386</v>
      </c>
      <c r="H2065" s="3">
        <v>18.266199999999898</v>
      </c>
      <c r="I2065" s="3">
        <v>4.1487840979355397</v>
      </c>
      <c r="J2065" s="3">
        <v>3.4963369963369901</v>
      </c>
      <c r="K2065" s="3">
        <v>15.3449249999999</v>
      </c>
      <c r="L2065" s="3">
        <v>31.226043099495602</v>
      </c>
      <c r="M2065" s="3">
        <v>0.92215919613773201</v>
      </c>
      <c r="N2065" s="3">
        <v>2.0088199714065702</v>
      </c>
      <c r="O2065" s="3">
        <v>6.1625638960303997</v>
      </c>
      <c r="P2065" s="3">
        <v>1.1547940780744199</v>
      </c>
      <c r="Q2065" s="4">
        <v>2273</v>
      </c>
      <c r="R2065" s="3">
        <v>9.093</v>
      </c>
      <c r="S2065" s="3">
        <v>1.4263303069948099</v>
      </c>
      <c r="T2065" s="3">
        <v>0.62081943055643696</v>
      </c>
      <c r="U2065" s="3">
        <v>10.758324999999999</v>
      </c>
      <c r="V2065" s="3">
        <v>0.67322370492709604</v>
      </c>
    </row>
    <row r="2066" spans="1:22" x14ac:dyDescent="0.3">
      <c r="A2066" s="4">
        <v>25476</v>
      </c>
      <c r="B2066" s="52" t="s">
        <v>4</v>
      </c>
      <c r="C2066" s="52" t="str">
        <f t="shared" si="32"/>
        <v>Angiospermae</v>
      </c>
      <c r="D2066" s="3">
        <v>2.10727212207457</v>
      </c>
      <c r="E2066" s="3">
        <v>3.7333742387906899</v>
      </c>
      <c r="F2066" s="3">
        <v>8.1261499999999902</v>
      </c>
      <c r="G2066" s="3">
        <v>1.14022938291811</v>
      </c>
      <c r="H2066" s="3">
        <v>10.405200000000001</v>
      </c>
      <c r="I2066" s="3">
        <v>1.75244977105664</v>
      </c>
      <c r="J2066" s="3">
        <v>2.6131386861313799</v>
      </c>
      <c r="K2066" s="3">
        <v>9.2656749999999999</v>
      </c>
      <c r="L2066" s="3">
        <v>32.380073800738003</v>
      </c>
      <c r="M2066" s="3">
        <v>1.0329104863858001</v>
      </c>
      <c r="N2066" s="3">
        <v>1.4975820379965401</v>
      </c>
      <c r="O2066" s="3">
        <v>2.1766234725592901</v>
      </c>
      <c r="P2066" s="3">
        <v>1.0781569773419999</v>
      </c>
      <c r="Q2066" s="4">
        <v>279</v>
      </c>
      <c r="R2066" s="3">
        <v>6.9480000000000004</v>
      </c>
      <c r="S2066" s="3">
        <v>1.2293462649635301</v>
      </c>
      <c r="T2066" s="3">
        <v>0.83162006116770204</v>
      </c>
      <c r="U2066" s="3">
        <v>7.5370749999999997</v>
      </c>
      <c r="V2066" s="3">
        <v>0.80512306935480304</v>
      </c>
    </row>
    <row r="2067" spans="1:22" x14ac:dyDescent="0.3">
      <c r="A2067" s="4">
        <v>25533</v>
      </c>
      <c r="B2067" s="52" t="s">
        <v>4</v>
      </c>
      <c r="C2067" s="52" t="str">
        <f t="shared" si="32"/>
        <v>Angiospermae</v>
      </c>
      <c r="D2067" s="3">
        <v>5.2553666387435998</v>
      </c>
      <c r="E2067" s="3">
        <v>2.9601020597271002</v>
      </c>
      <c r="F2067" s="3">
        <v>13.283149999999999</v>
      </c>
      <c r="G2067" s="3">
        <v>1.1762146027109499</v>
      </c>
      <c r="H2067" s="3">
        <v>17.96452</v>
      </c>
      <c r="I2067" s="3">
        <v>4.1350125953269199</v>
      </c>
      <c r="J2067" s="3">
        <v>3.7260061919504599</v>
      </c>
      <c r="K2067" s="3">
        <v>15.623835</v>
      </c>
      <c r="L2067" s="3">
        <v>28.4444444444444</v>
      </c>
      <c r="M2067" s="3">
        <v>0.85386924649705698</v>
      </c>
      <c r="N2067" s="3">
        <v>1.74721546810869</v>
      </c>
      <c r="O2067" s="3">
        <v>4.4873959518897699</v>
      </c>
      <c r="P2067" s="3">
        <v>1.12736500607894</v>
      </c>
      <c r="Q2067" s="4">
        <v>1298</v>
      </c>
      <c r="R2067" s="3">
        <v>10.281799999999899</v>
      </c>
      <c r="S2067" s="3">
        <v>1.3260231827353699</v>
      </c>
      <c r="T2067" s="3">
        <v>0.786817148939295</v>
      </c>
      <c r="U2067" s="3">
        <v>11.7824749999999</v>
      </c>
      <c r="V2067" s="3">
        <v>0.92147264018134001</v>
      </c>
    </row>
    <row r="2068" spans="1:22" x14ac:dyDescent="0.3">
      <c r="A2068" s="4">
        <v>25561</v>
      </c>
      <c r="B2068" s="52" t="s">
        <v>4</v>
      </c>
      <c r="C2068" s="52" t="str">
        <f t="shared" si="32"/>
        <v>Angiospermae</v>
      </c>
      <c r="D2068" s="3">
        <v>8.4746149172993697</v>
      </c>
      <c r="E2068" s="3">
        <v>1.5758379588168101</v>
      </c>
      <c r="F2068" s="3">
        <v>12.2150999999999</v>
      </c>
      <c r="G2068" s="3">
        <v>1.3649139180195</v>
      </c>
      <c r="H2068" s="3">
        <v>21.130019999999998</v>
      </c>
      <c r="I2068" s="3">
        <v>5.8304216295822</v>
      </c>
      <c r="J2068" s="3">
        <v>3.42770719903206</v>
      </c>
      <c r="K2068" s="3">
        <v>16.672559999999901</v>
      </c>
      <c r="L2068" s="3">
        <v>30.7353846153846</v>
      </c>
      <c r="M2068" s="3">
        <v>0.91467223448745105</v>
      </c>
      <c r="N2068" s="3">
        <v>2.19499607851284</v>
      </c>
      <c r="O2068" s="3">
        <v>7.7514949628269001</v>
      </c>
      <c r="P2068" s="3">
        <v>1.11851951899018</v>
      </c>
      <c r="Q2068" s="4">
        <v>3306</v>
      </c>
      <c r="R2068" s="3">
        <v>9.6264500000000002</v>
      </c>
      <c r="S2068" s="3">
        <v>1.5266828590461701</v>
      </c>
      <c r="T2068" s="3">
        <v>0.68798661490570701</v>
      </c>
      <c r="U2068" s="3">
        <v>10.9207749999999</v>
      </c>
      <c r="V2068" s="3">
        <v>0.75216737642772002</v>
      </c>
    </row>
    <row r="2069" spans="1:22" x14ac:dyDescent="0.3">
      <c r="A2069" s="4">
        <v>25670</v>
      </c>
      <c r="B2069" s="52" t="s">
        <v>4</v>
      </c>
      <c r="C2069" s="52" t="str">
        <f t="shared" si="32"/>
        <v>Angiospermae</v>
      </c>
      <c r="D2069" s="3">
        <v>5.6786686305477696</v>
      </c>
      <c r="E2069" s="3">
        <v>2.6151142696626102</v>
      </c>
      <c r="F2069" s="3">
        <v>11.296200000000001</v>
      </c>
      <c r="G2069" s="3">
        <v>1.1888511180751</v>
      </c>
      <c r="H2069" s="3">
        <v>15.562799999999999</v>
      </c>
      <c r="I2069" s="3">
        <v>3.1145356899806198</v>
      </c>
      <c r="J2069" s="3">
        <v>3.4440789473684199</v>
      </c>
      <c r="K2069" s="3">
        <v>13.429500000000001</v>
      </c>
      <c r="L2069" s="3">
        <v>29.412737799834499</v>
      </c>
      <c r="M2069" s="3">
        <v>0.760668050812908</v>
      </c>
      <c r="N2069" s="3">
        <v>1.9024497579580399</v>
      </c>
      <c r="O2069" s="3">
        <v>4.3195817984111802</v>
      </c>
      <c r="P2069" s="3">
        <v>1.1599765872893599</v>
      </c>
      <c r="Q2069" s="4">
        <v>1216</v>
      </c>
      <c r="R2069" s="3">
        <v>8.1803999999999899</v>
      </c>
      <c r="S2069" s="3">
        <v>1.3790394627399001</v>
      </c>
      <c r="T2069" s="3">
        <v>0.54846230562324405</v>
      </c>
      <c r="U2069" s="3">
        <v>9.73829999999999</v>
      </c>
      <c r="V2069" s="3">
        <v>0.72102713534124996</v>
      </c>
    </row>
    <row r="2070" spans="1:22" x14ac:dyDescent="0.3">
      <c r="A2070" s="4">
        <v>25744</v>
      </c>
      <c r="B2070" s="52" t="s">
        <v>4</v>
      </c>
      <c r="C2070" s="52" t="str">
        <f t="shared" si="32"/>
        <v>Angiospermae</v>
      </c>
      <c r="D2070" s="3">
        <v>8.0881218443494998</v>
      </c>
      <c r="E2070" s="3">
        <v>3.2292570527499902</v>
      </c>
      <c r="F2070" s="3">
        <v>18.891999999999999</v>
      </c>
      <c r="G2070" s="3">
        <v>1.0885218611052201</v>
      </c>
      <c r="H2070" s="3">
        <v>22.236709999999999</v>
      </c>
      <c r="I2070" s="3">
        <v>4.6381513211824501</v>
      </c>
      <c r="J2070" s="3">
        <v>3.4938775510203999</v>
      </c>
      <c r="K2070" s="3">
        <v>20.564354999999999</v>
      </c>
      <c r="L2070" s="3">
        <v>30.602099236641202</v>
      </c>
      <c r="M2070" s="3">
        <v>0.72331527233467996</v>
      </c>
      <c r="N2070" s="3">
        <v>2.3100195300326098</v>
      </c>
      <c r="O2070" s="3">
        <v>5.8502620545217301</v>
      </c>
      <c r="P2070" s="3">
        <v>1.32490830417067</v>
      </c>
      <c r="Q2070" s="4">
        <v>3185</v>
      </c>
      <c r="R2070" s="3">
        <v>9.6262000000000008</v>
      </c>
      <c r="S2070" s="3">
        <v>1.4421916530496299</v>
      </c>
      <c r="T2070" s="3">
        <v>0.57345220688320098</v>
      </c>
      <c r="U2070" s="3">
        <v>14.2591</v>
      </c>
      <c r="V2070" s="3">
        <v>0.79281086521544197</v>
      </c>
    </row>
    <row r="2071" spans="1:22" x14ac:dyDescent="0.3">
      <c r="A2071" s="4">
        <v>25784</v>
      </c>
      <c r="B2071" s="52" t="s">
        <v>4</v>
      </c>
      <c r="C2071" s="52" t="str">
        <f t="shared" si="32"/>
        <v>Angiospermae</v>
      </c>
      <c r="D2071" s="3">
        <v>5.6662556851540504</v>
      </c>
      <c r="E2071" s="3">
        <v>2.8470499446982198</v>
      </c>
      <c r="F2071" s="3">
        <v>13.883699999999999</v>
      </c>
      <c r="G2071" s="3">
        <v>1.1235311912530499</v>
      </c>
      <c r="H2071" s="3">
        <v>17.313839999999999</v>
      </c>
      <c r="I2071" s="3">
        <v>3.9966529026778801</v>
      </c>
      <c r="J2071" s="3">
        <v>3.4260391198044</v>
      </c>
      <c r="K2071" s="3">
        <v>15.59877</v>
      </c>
      <c r="L2071" s="3">
        <v>31.376932989690701</v>
      </c>
      <c r="M2071" s="3">
        <v>0.86062501892254695</v>
      </c>
      <c r="N2071" s="3">
        <v>1.80111413368563</v>
      </c>
      <c r="O2071" s="3">
        <v>4.8765214062556996</v>
      </c>
      <c r="P2071" s="3">
        <v>1.18176498251871</v>
      </c>
      <c r="Q2071" s="4">
        <v>1697</v>
      </c>
      <c r="R2071" s="3">
        <v>9.6128499999999999</v>
      </c>
      <c r="S2071" s="3">
        <v>1.32774981859038</v>
      </c>
      <c r="T2071" s="3">
        <v>0.70534284450829798</v>
      </c>
      <c r="U2071" s="3">
        <v>11.748275</v>
      </c>
      <c r="V2071" s="3">
        <v>0.81957046216405305</v>
      </c>
    </row>
    <row r="2072" spans="1:22" x14ac:dyDescent="0.3">
      <c r="A2072" s="4">
        <v>25848</v>
      </c>
      <c r="B2072" s="52" t="s">
        <v>4</v>
      </c>
      <c r="C2072" s="52" t="str">
        <f t="shared" si="32"/>
        <v>Angiospermae</v>
      </c>
      <c r="D2072" s="3">
        <v>3.75401811646099</v>
      </c>
      <c r="E2072" s="3">
        <v>1.01599136756313</v>
      </c>
      <c r="F2072" s="3">
        <v>3.8140499999999999</v>
      </c>
      <c r="G2072" s="3">
        <v>1.79188657726039</v>
      </c>
      <c r="H2072" s="3">
        <v>9.8546399999999998</v>
      </c>
      <c r="I2072" s="3">
        <v>2.1746068550434301</v>
      </c>
      <c r="J2072" s="3">
        <v>3.7013232514177599</v>
      </c>
      <c r="K2072" s="3">
        <v>6.8343449999999999</v>
      </c>
      <c r="L2072" s="3">
        <v>25.043478260869499</v>
      </c>
      <c r="M2072" s="3">
        <v>1</v>
      </c>
      <c r="N2072" s="3">
        <v>3.1233012170385401</v>
      </c>
      <c r="O2072" s="3">
        <v>3.75401811646099</v>
      </c>
      <c r="P2072" s="3">
        <v>1.09453671485453</v>
      </c>
      <c r="Q2072" s="4">
        <v>529</v>
      </c>
      <c r="R2072" s="3">
        <v>3.1551999999999998</v>
      </c>
      <c r="S2072" s="3">
        <v>1.9612856476665299</v>
      </c>
      <c r="T2072" s="3">
        <v>0.57927447006928401</v>
      </c>
      <c r="U2072" s="3">
        <v>3.4846249999999999</v>
      </c>
      <c r="V2072" s="3">
        <v>0.57927447006928401</v>
      </c>
    </row>
    <row r="2073" spans="1:22" x14ac:dyDescent="0.3">
      <c r="A2073" s="4">
        <v>25957</v>
      </c>
      <c r="B2073" s="52" t="s">
        <v>4</v>
      </c>
      <c r="C2073" s="52" t="str">
        <f t="shared" si="32"/>
        <v>Angiospermae</v>
      </c>
      <c r="D2073" s="3">
        <v>7.9590815184006596</v>
      </c>
      <c r="E2073" s="3">
        <v>1.7328027764214</v>
      </c>
      <c r="F2073" s="3">
        <v>14.03655</v>
      </c>
      <c r="G2073" s="3">
        <v>1.31969999750651</v>
      </c>
      <c r="H2073" s="3">
        <v>23.011520000000001</v>
      </c>
      <c r="I2073" s="3">
        <v>6.17159528907289</v>
      </c>
      <c r="J2073" s="3">
        <v>3.43329608938547</v>
      </c>
      <c r="K2073" s="3">
        <v>18.524035000000001</v>
      </c>
      <c r="L2073" s="3">
        <v>30.1331843575419</v>
      </c>
      <c r="M2073" s="3">
        <v>1.01776682141361</v>
      </c>
      <c r="N2073" s="3">
        <v>2.2541529117891899</v>
      </c>
      <c r="O2073" s="3">
        <v>8.1004890983544708</v>
      </c>
      <c r="P2073" s="3">
        <v>1.15788996104359</v>
      </c>
      <c r="Q2073" s="4">
        <v>4475</v>
      </c>
      <c r="R2073" s="3">
        <v>10.208500000000001</v>
      </c>
      <c r="S2073" s="3">
        <v>1.52806737870204</v>
      </c>
      <c r="T2073" s="3">
        <v>0.77541551431590805</v>
      </c>
      <c r="U2073" s="3">
        <v>12.122525</v>
      </c>
      <c r="V2073" s="3">
        <v>0.76187934014090397</v>
      </c>
    </row>
    <row r="2074" spans="1:22" x14ac:dyDescent="0.3">
      <c r="A2074" s="4">
        <v>25958</v>
      </c>
      <c r="B2074" s="52" t="s">
        <v>4</v>
      </c>
      <c r="C2074" s="52" t="str">
        <f t="shared" si="32"/>
        <v>Angiospermae</v>
      </c>
      <c r="D2074" s="3">
        <v>5.4026898349883403</v>
      </c>
      <c r="E2074" s="3">
        <v>2.1730553394943999</v>
      </c>
      <c r="F2074" s="3">
        <v>10.704599999999999</v>
      </c>
      <c r="G2074" s="3">
        <v>1.2866515329858099</v>
      </c>
      <c r="H2074" s="3">
        <v>16.84158</v>
      </c>
      <c r="I2074" s="3">
        <v>4.1255718021040302</v>
      </c>
      <c r="J2074" s="3">
        <v>3.2322814278323801</v>
      </c>
      <c r="K2074" s="3">
        <v>13.77309</v>
      </c>
      <c r="L2074" s="3">
        <v>28.219512195121901</v>
      </c>
      <c r="M2074" s="3">
        <v>0.91177907613931197</v>
      </c>
      <c r="N2074" s="3">
        <v>1.8906553806776001</v>
      </c>
      <c r="O2074" s="3">
        <v>4.9260595464129304</v>
      </c>
      <c r="P2074" s="3">
        <v>1.0916155085558099</v>
      </c>
      <c r="Q2074" s="4">
        <v>1933</v>
      </c>
      <c r="R2074" s="3">
        <v>8.9077999999999999</v>
      </c>
      <c r="S2074" s="3">
        <v>1.40452876751442</v>
      </c>
      <c r="T2074" s="3">
        <v>0.76361440839828099</v>
      </c>
      <c r="U2074" s="3">
        <v>9.8061999999999898</v>
      </c>
      <c r="V2074" s="3">
        <v>0.83749937718641698</v>
      </c>
    </row>
    <row r="2075" spans="1:22" x14ac:dyDescent="0.3">
      <c r="A2075" s="4">
        <v>25991</v>
      </c>
      <c r="B2075" s="52" t="s">
        <v>4</v>
      </c>
      <c r="C2075" s="52" t="str">
        <f t="shared" si="32"/>
        <v>Angiospermae</v>
      </c>
      <c r="D2075" s="3">
        <v>7.6687251550285902</v>
      </c>
      <c r="E2075" s="3">
        <v>2.2555273027462799</v>
      </c>
      <c r="F2075" s="3">
        <v>15.010149999999999</v>
      </c>
      <c r="G2075" s="3">
        <v>1.2193782207373001</v>
      </c>
      <c r="H2075" s="3">
        <v>21.595949999999998</v>
      </c>
      <c r="I2075" s="3">
        <v>5.2329882422591902</v>
      </c>
      <c r="J2075" s="3">
        <v>3.3539054966248698</v>
      </c>
      <c r="K2075" s="3">
        <v>18.303049999999999</v>
      </c>
      <c r="L2075" s="3">
        <v>30.166586306653802</v>
      </c>
      <c r="M2075" s="3">
        <v>0.86778826055936198</v>
      </c>
      <c r="N2075" s="3">
        <v>2.2148897219074102</v>
      </c>
      <c r="O2075" s="3">
        <v>6.6548296629900898</v>
      </c>
      <c r="P2075" s="3">
        <v>1.2124270511500099</v>
      </c>
      <c r="Q2075" s="4">
        <v>4148</v>
      </c>
      <c r="R2075" s="3">
        <v>9.7503499999999992</v>
      </c>
      <c r="S2075" s="3">
        <v>1.47840714040508</v>
      </c>
      <c r="T2075" s="3">
        <v>0.68238046565376997</v>
      </c>
      <c r="U2075" s="3">
        <v>12.38025</v>
      </c>
      <c r="V2075" s="3">
        <v>0.78634443062633597</v>
      </c>
    </row>
    <row r="2076" spans="1:22" x14ac:dyDescent="0.3">
      <c r="A2076" s="4">
        <v>26162</v>
      </c>
      <c r="B2076" s="52" t="s">
        <v>4</v>
      </c>
      <c r="C2076" s="52" t="str">
        <f t="shared" si="32"/>
        <v>Angiospermae</v>
      </c>
      <c r="D2076" s="3">
        <v>8.0258894785049399</v>
      </c>
      <c r="E2076" s="3">
        <v>0.88666807823095195</v>
      </c>
      <c r="F2076" s="3">
        <v>7.1162999999999901</v>
      </c>
      <c r="G2076" s="3">
        <v>1.76475064289026</v>
      </c>
      <c r="H2076" s="3">
        <v>18.000689999999999</v>
      </c>
      <c r="I2076" s="3">
        <v>6.2738561343199803</v>
      </c>
      <c r="J2076" s="3">
        <v>3.3520946594179701</v>
      </c>
      <c r="K2076" s="3">
        <v>12.558494999999899</v>
      </c>
      <c r="L2076" s="3">
        <v>35.984304932735398</v>
      </c>
      <c r="M2076" s="3">
        <v>1</v>
      </c>
      <c r="N2076" s="3">
        <v>2.7612019971928801</v>
      </c>
      <c r="O2076" s="3">
        <v>8.0258894785049399</v>
      </c>
      <c r="P2076" s="3">
        <v>1.04379393419359</v>
      </c>
      <c r="Q2076" s="4">
        <v>3127</v>
      </c>
      <c r="R2076" s="3">
        <v>6.5191499999999998</v>
      </c>
      <c r="S2076" s="3">
        <v>1.84203601641309</v>
      </c>
      <c r="T2076" s="3">
        <v>0.78170228373100703</v>
      </c>
      <c r="U2076" s="3">
        <v>6.8177249999999896</v>
      </c>
      <c r="V2076" s="3">
        <v>0.78170228373100703</v>
      </c>
    </row>
    <row r="2077" spans="1:22" x14ac:dyDescent="0.3">
      <c r="A2077" s="4">
        <v>26275</v>
      </c>
      <c r="B2077" s="52" t="s">
        <v>4</v>
      </c>
      <c r="C2077" s="52" t="str">
        <f t="shared" si="32"/>
        <v>Angiospermae</v>
      </c>
      <c r="D2077" s="3">
        <v>8.6985105749405296</v>
      </c>
      <c r="E2077" s="3">
        <v>1.5212910259579</v>
      </c>
      <c r="F2077" s="3">
        <v>13.21665</v>
      </c>
      <c r="G2077" s="3">
        <v>1.30991363166914</v>
      </c>
      <c r="H2077" s="3">
        <v>21.40869</v>
      </c>
      <c r="I2077" s="3">
        <v>6.7900117710349601</v>
      </c>
      <c r="J2077" s="3">
        <v>3.23784494086728</v>
      </c>
      <c r="K2077" s="3">
        <v>17.312670000000001</v>
      </c>
      <c r="L2077" s="3">
        <v>29.254927726675401</v>
      </c>
      <c r="M2077" s="3">
        <v>0.99876701287057101</v>
      </c>
      <c r="N2077" s="3">
        <v>2.1733938387976002</v>
      </c>
      <c r="O2077" s="3">
        <v>8.68778542335642</v>
      </c>
      <c r="P2077" s="3">
        <v>1.1459357523735201</v>
      </c>
      <c r="Q2077" s="4">
        <v>6088</v>
      </c>
      <c r="R2077" s="3">
        <v>9.8503500000000006</v>
      </c>
      <c r="S2077" s="3">
        <v>1.50107686305111</v>
      </c>
      <c r="T2077" s="3">
        <v>0.78059475958979196</v>
      </c>
      <c r="U2077" s="3">
        <v>11.5335</v>
      </c>
      <c r="V2077" s="3">
        <v>0.78155841105151502</v>
      </c>
    </row>
    <row r="2078" spans="1:22" x14ac:dyDescent="0.3">
      <c r="A2078" s="4">
        <v>26350</v>
      </c>
      <c r="B2078" s="52" t="s">
        <v>4</v>
      </c>
      <c r="C2078" s="52" t="str">
        <f t="shared" si="32"/>
        <v>Angiospermae</v>
      </c>
      <c r="D2078" s="3">
        <v>7.4423877269445899</v>
      </c>
      <c r="E2078" s="3">
        <v>1.87109898479767</v>
      </c>
      <c r="F2078" s="3">
        <v>11.904999999999999</v>
      </c>
      <c r="G2078" s="3">
        <v>1.3831948761024699</v>
      </c>
      <c r="H2078" s="3">
        <v>21.028870000000001</v>
      </c>
      <c r="I2078" s="3">
        <v>4.4996597648439902</v>
      </c>
      <c r="J2078" s="3">
        <v>3.4152005629838098</v>
      </c>
      <c r="K2078" s="3">
        <v>16.466934999999999</v>
      </c>
      <c r="L2078" s="3">
        <v>30.381634570220701</v>
      </c>
      <c r="M2078" s="3">
        <v>0.85490989709957299</v>
      </c>
      <c r="N2078" s="3">
        <v>2.1704308067046401</v>
      </c>
      <c r="O2078" s="3">
        <v>6.3625709258173302</v>
      </c>
      <c r="P2078" s="3">
        <v>1.1026313108392201</v>
      </c>
      <c r="Q2078" s="4">
        <v>4263</v>
      </c>
      <c r="R2078" s="3">
        <v>9.6887999999999899</v>
      </c>
      <c r="S2078" s="3">
        <v>1.52515397938297</v>
      </c>
      <c r="T2078" s="3">
        <v>0.60459894457706398</v>
      </c>
      <c r="U2078" s="3">
        <v>10.7968999999999</v>
      </c>
      <c r="V2078" s="3">
        <v>0.70720779655056998</v>
      </c>
    </row>
    <row r="2079" spans="1:22" x14ac:dyDescent="0.3">
      <c r="A2079" s="4">
        <v>26351</v>
      </c>
      <c r="B2079" s="52" t="s">
        <v>4</v>
      </c>
      <c r="C2079" s="52" t="str">
        <f t="shared" si="32"/>
        <v>Angiospermae</v>
      </c>
      <c r="D2079" s="3">
        <v>6.3644880327045197</v>
      </c>
      <c r="E2079" s="3">
        <v>2.2920207773048502</v>
      </c>
      <c r="F2079" s="3">
        <v>11.939399999999999</v>
      </c>
      <c r="G2079" s="3">
        <v>1.2119951588857001</v>
      </c>
      <c r="H2079" s="3">
        <v>17.001589999999901</v>
      </c>
      <c r="I2079" s="3">
        <v>3.63177421490483</v>
      </c>
      <c r="J2079" s="3">
        <v>3.3503140265177902</v>
      </c>
      <c r="K2079" s="3">
        <v>14.470495</v>
      </c>
      <c r="L2079" s="3">
        <v>27.285164450664801</v>
      </c>
      <c r="M2079" s="3">
        <v>0.81846568891808202</v>
      </c>
      <c r="N2079" s="3">
        <v>1.8473965011409299</v>
      </c>
      <c r="O2079" s="3">
        <v>5.20911508229839</v>
      </c>
      <c r="P2079" s="3">
        <v>1.1294271227485999</v>
      </c>
      <c r="Q2079" s="4">
        <v>2899</v>
      </c>
      <c r="R2079" s="3">
        <v>9.2029999999999994</v>
      </c>
      <c r="S2079" s="3">
        <v>1.3688602050855101</v>
      </c>
      <c r="T2079" s="3">
        <v>0.57063100696279401</v>
      </c>
      <c r="U2079" s="3">
        <v>10.571199999999999</v>
      </c>
      <c r="V2079" s="3">
        <v>0.69719600306898999</v>
      </c>
    </row>
    <row r="2080" spans="1:22" x14ac:dyDescent="0.3">
      <c r="A2080" s="4">
        <v>26547</v>
      </c>
      <c r="B2080" s="52" t="s">
        <v>4</v>
      </c>
      <c r="C2080" s="52" t="str">
        <f t="shared" si="32"/>
        <v>Angiospermae</v>
      </c>
      <c r="D2080" s="3">
        <v>2.29847746038701</v>
      </c>
      <c r="E2080" s="3">
        <v>4.3552227863578103</v>
      </c>
      <c r="F2080" s="3">
        <v>8.4080999999999992</v>
      </c>
      <c r="G2080" s="3">
        <v>1.0649171632116601</v>
      </c>
      <c r="H2080" s="3">
        <v>9.4997599999999895</v>
      </c>
      <c r="I2080" s="3">
        <v>1.32681645595553</v>
      </c>
      <c r="J2080" s="3">
        <v>2.72463768115942</v>
      </c>
      <c r="K2080" s="3">
        <v>8.9539299999999908</v>
      </c>
      <c r="L2080" s="3">
        <v>35.321167883211601</v>
      </c>
      <c r="M2080" s="3">
        <v>0.83993802594758304</v>
      </c>
      <c r="N2080" s="3">
        <v>1.44276775408541</v>
      </c>
      <c r="O2080" s="3">
        <v>1.93057862076248</v>
      </c>
      <c r="P2080" s="3">
        <v>1.1216408204102</v>
      </c>
      <c r="Q2080" s="4">
        <v>138</v>
      </c>
      <c r="R2080" s="3">
        <v>6.5843999999999996</v>
      </c>
      <c r="S2080" s="3">
        <v>1.1944545606136401</v>
      </c>
      <c r="T2080" s="3">
        <v>0.57725885018342704</v>
      </c>
      <c r="U2080" s="3">
        <v>7.4962499999999901</v>
      </c>
      <c r="V2080" s="3">
        <v>0.687263622256163</v>
      </c>
    </row>
    <row r="2081" spans="1:22" x14ac:dyDescent="0.3">
      <c r="A2081" s="4">
        <v>26646</v>
      </c>
      <c r="B2081" s="52" t="s">
        <v>4</v>
      </c>
      <c r="C2081" s="52" t="str">
        <f t="shared" si="32"/>
        <v>Angiospermae</v>
      </c>
      <c r="D2081" s="3">
        <v>8.5883882373049492</v>
      </c>
      <c r="E2081" s="3">
        <v>1.9918025728667501</v>
      </c>
      <c r="F2081" s="3">
        <v>15.138549999999899</v>
      </c>
      <c r="G2081" s="3">
        <v>1.26535401342929</v>
      </c>
      <c r="H2081" s="3">
        <v>23.172699999999999</v>
      </c>
      <c r="I2081" s="3">
        <v>6.4208264215953701</v>
      </c>
      <c r="J2081" s="3">
        <v>3.3025433202906598</v>
      </c>
      <c r="K2081" s="3">
        <v>19.155625000000001</v>
      </c>
      <c r="L2081" s="3">
        <v>28.134917267713099</v>
      </c>
      <c r="M2081" s="3">
        <v>0.88496546303453705</v>
      </c>
      <c r="N2081" s="3">
        <v>2.1979227923740798</v>
      </c>
      <c r="O2081" s="3">
        <v>7.6004269731469503</v>
      </c>
      <c r="P2081" s="3">
        <v>1.17894363852649</v>
      </c>
      <c r="Q2081" s="4">
        <v>7156</v>
      </c>
      <c r="R2081" s="3">
        <v>10.542999999999999</v>
      </c>
      <c r="S2081" s="3">
        <v>1.49178106461642</v>
      </c>
      <c r="T2081" s="3">
        <v>0.74761715984211596</v>
      </c>
      <c r="U2081" s="3">
        <v>12.840774999999899</v>
      </c>
      <c r="V2081" s="3">
        <v>0.84479812045833302</v>
      </c>
    </row>
    <row r="2082" spans="1:22" x14ac:dyDescent="0.3">
      <c r="A2082" s="4">
        <v>26647</v>
      </c>
      <c r="B2082" s="52" t="s">
        <v>4</v>
      </c>
      <c r="C2082" s="52" t="str">
        <f t="shared" si="32"/>
        <v>Angiospermae</v>
      </c>
      <c r="D2082" s="3">
        <v>6.2864130325889702</v>
      </c>
      <c r="E2082" s="3">
        <v>2.31031315499385</v>
      </c>
      <c r="F2082" s="3">
        <v>14.17995</v>
      </c>
      <c r="G2082" s="3">
        <v>1.22557731162662</v>
      </c>
      <c r="H2082" s="3">
        <v>20.577300000000001</v>
      </c>
      <c r="I2082" s="3">
        <v>4.9356172445874602</v>
      </c>
      <c r="J2082" s="3">
        <v>3.4641379310344802</v>
      </c>
      <c r="K2082" s="3">
        <v>17.378625</v>
      </c>
      <c r="L2082" s="3">
        <v>28.6900598251265</v>
      </c>
      <c r="M2082" s="3">
        <v>0.97633967228496998</v>
      </c>
      <c r="N2082" s="3">
        <v>2.09124215554256</v>
      </c>
      <c r="O2082" s="3">
        <v>6.13767444008589</v>
      </c>
      <c r="P2082" s="3">
        <v>1.1806933475438901</v>
      </c>
      <c r="Q2082" s="4">
        <v>4350</v>
      </c>
      <c r="R2082" s="3">
        <v>9.8397500000000004</v>
      </c>
      <c r="S2082" s="3">
        <v>1.44703097873828</v>
      </c>
      <c r="T2082" s="3">
        <v>0.78512455656366498</v>
      </c>
      <c r="U2082" s="3">
        <v>12.00985</v>
      </c>
      <c r="V2082" s="3">
        <v>0.80415103354983397</v>
      </c>
    </row>
    <row r="2083" spans="1:22" x14ac:dyDescent="0.3">
      <c r="A2083" s="4">
        <v>26663</v>
      </c>
      <c r="B2083" s="52" t="s">
        <v>4</v>
      </c>
      <c r="C2083" s="52" t="str">
        <f t="shared" si="32"/>
        <v>Angiospermae</v>
      </c>
      <c r="D2083" s="3">
        <v>5.2311089397929598</v>
      </c>
      <c r="E2083" s="3">
        <v>1.9391016022549199</v>
      </c>
      <c r="F2083" s="3">
        <v>8.8427000000000007</v>
      </c>
      <c r="G2083" s="3">
        <v>1.22847998914358</v>
      </c>
      <c r="H2083" s="3">
        <v>12.883459999999999</v>
      </c>
      <c r="I2083" s="3">
        <v>4.17453695734521</v>
      </c>
      <c r="J2083" s="3">
        <v>3.5125000000000002</v>
      </c>
      <c r="K2083" s="3">
        <v>10.86308</v>
      </c>
      <c r="L2083" s="3">
        <v>27.150341685649199</v>
      </c>
      <c r="M2083" s="3">
        <v>0.87174720093205005</v>
      </c>
      <c r="N2083" s="3">
        <v>1.93899524411534</v>
      </c>
      <c r="O2083" s="3">
        <v>4.5602045760351402</v>
      </c>
      <c r="P2083" s="3">
        <v>1.1419439404407501</v>
      </c>
      <c r="Q2083" s="4">
        <v>880</v>
      </c>
      <c r="R2083" s="3">
        <v>6.6443999999999903</v>
      </c>
      <c r="S2083" s="3">
        <v>1.40285527955524</v>
      </c>
      <c r="T2083" s="3">
        <v>0.79802141484563005</v>
      </c>
      <c r="U2083" s="3">
        <v>7.7435499999999999</v>
      </c>
      <c r="V2083" s="3">
        <v>0.915427562018444</v>
      </c>
    </row>
    <row r="2084" spans="1:22" x14ac:dyDescent="0.3">
      <c r="A2084" s="4">
        <v>26676</v>
      </c>
      <c r="B2084" s="52" t="s">
        <v>4</v>
      </c>
      <c r="C2084" s="52" t="str">
        <f t="shared" si="32"/>
        <v>Angiospermae</v>
      </c>
      <c r="D2084" s="3">
        <v>6.0383843568484901</v>
      </c>
      <c r="E2084" s="3">
        <v>2.0879208309087098</v>
      </c>
      <c r="F2084" s="3">
        <v>11.116250000000001</v>
      </c>
      <c r="G2084" s="3">
        <v>1.27393005734847</v>
      </c>
      <c r="H2084" s="3">
        <v>17.206399999999999</v>
      </c>
      <c r="I2084" s="3">
        <v>4.1815825184414201</v>
      </c>
      <c r="J2084" s="3">
        <v>3.2868398015757201</v>
      </c>
      <c r="K2084" s="3">
        <v>14.161325</v>
      </c>
      <c r="L2084" s="3">
        <v>27.137437992413101</v>
      </c>
      <c r="M2084" s="3">
        <v>0.88170544889994396</v>
      </c>
      <c r="N2084" s="3">
        <v>2.09560695190422</v>
      </c>
      <c r="O2084" s="3">
        <v>5.3240763899854899</v>
      </c>
      <c r="P2084" s="3">
        <v>1.15033670599861</v>
      </c>
      <c r="Q2084" s="4">
        <v>3427</v>
      </c>
      <c r="R2084" s="3">
        <v>8.2106999999999992</v>
      </c>
      <c r="S2084" s="3">
        <v>1.4654485058428699</v>
      </c>
      <c r="T2084" s="3">
        <v>0.69250022378897502</v>
      </c>
      <c r="U2084" s="3">
        <v>9.663475</v>
      </c>
      <c r="V2084" s="3">
        <v>0.78540994008029497</v>
      </c>
    </row>
    <row r="2085" spans="1:22" x14ac:dyDescent="0.3">
      <c r="A2085" s="4">
        <v>26731</v>
      </c>
      <c r="B2085" s="52" t="s">
        <v>4</v>
      </c>
      <c r="C2085" s="52" t="str">
        <f t="shared" si="32"/>
        <v>Angiospermae</v>
      </c>
      <c r="D2085" s="3">
        <v>2.1106717144209699</v>
      </c>
      <c r="E2085" s="3">
        <v>4.4149124763431997</v>
      </c>
      <c r="F2085" s="3">
        <v>8.3096499999999995</v>
      </c>
      <c r="G2085" s="3">
        <v>1.1570348931663701</v>
      </c>
      <c r="H2085" s="3">
        <v>10.9194599999999</v>
      </c>
      <c r="I2085" s="3">
        <v>1.4052191556595199</v>
      </c>
      <c r="J2085" s="3">
        <v>2.73684210526315</v>
      </c>
      <c r="K2085" s="3">
        <v>9.6145549999999993</v>
      </c>
      <c r="L2085" s="3">
        <v>27.289473684210499</v>
      </c>
      <c r="M2085" s="3">
        <v>0.89174348150870297</v>
      </c>
      <c r="N2085" s="3">
        <v>1.4321072822059699</v>
      </c>
      <c r="O2085" s="3">
        <v>1.8821777429397</v>
      </c>
      <c r="P2085" s="3">
        <v>1.04298247816045</v>
      </c>
      <c r="Q2085" s="4">
        <v>114</v>
      </c>
      <c r="R2085" s="3">
        <v>7.6247499999999997</v>
      </c>
      <c r="S2085" s="3">
        <v>1.2067671201927901</v>
      </c>
      <c r="T2085" s="3">
        <v>0.66576869631524604</v>
      </c>
      <c r="U2085" s="3">
        <v>7.9672000000000001</v>
      </c>
      <c r="V2085" s="3">
        <v>0.74659216481051305</v>
      </c>
    </row>
    <row r="2086" spans="1:22" x14ac:dyDescent="0.3">
      <c r="A2086" s="4">
        <v>26732</v>
      </c>
      <c r="B2086" s="52" t="s">
        <v>4</v>
      </c>
      <c r="C2086" s="52" t="str">
        <f t="shared" si="32"/>
        <v>Angiospermae</v>
      </c>
      <c r="D2086" s="3">
        <v>2.3603505519844599</v>
      </c>
      <c r="E2086" s="3">
        <v>3.4013910745731599</v>
      </c>
      <c r="F2086" s="3">
        <v>7.6559999999999997</v>
      </c>
      <c r="G2086" s="3">
        <v>1.17834900731452</v>
      </c>
      <c r="H2086" s="3">
        <v>10.38688</v>
      </c>
      <c r="I2086" s="3">
        <v>1.8534011917776001</v>
      </c>
      <c r="J2086" s="3">
        <v>2.6666666666666599</v>
      </c>
      <c r="K2086" s="3">
        <v>9.0214399999999895</v>
      </c>
      <c r="L2086" s="3">
        <v>38.736434108527099</v>
      </c>
      <c r="M2086" s="3">
        <v>0.95360572382081199</v>
      </c>
      <c r="N2086" s="3">
        <v>1.44054144014201</v>
      </c>
      <c r="O2086" s="3">
        <v>2.2508437965959902</v>
      </c>
      <c r="P2086" s="3">
        <v>1.02997363181402</v>
      </c>
      <c r="Q2086" s="4">
        <v>129</v>
      </c>
      <c r="R2086" s="3">
        <v>7.2103999999999999</v>
      </c>
      <c r="S2086" s="3">
        <v>1.21366840660819</v>
      </c>
      <c r="T2086" s="3">
        <v>0.78522285184264695</v>
      </c>
      <c r="U2086" s="3">
        <v>7.4332000000000003</v>
      </c>
      <c r="V2086" s="3">
        <v>0.8234250615616</v>
      </c>
    </row>
    <row r="2087" spans="1:22" x14ac:dyDescent="0.3">
      <c r="A2087" s="4">
        <v>26791</v>
      </c>
      <c r="B2087" s="52" t="s">
        <v>4</v>
      </c>
      <c r="C2087" s="52" t="str">
        <f t="shared" si="32"/>
        <v>Angiospermae</v>
      </c>
      <c r="D2087" s="3">
        <v>7.1133629362976603</v>
      </c>
      <c r="E2087" s="3">
        <v>1.52224383970832</v>
      </c>
      <c r="F2087" s="3">
        <v>10.789400000000001</v>
      </c>
      <c r="G2087" s="3">
        <v>1.3859551967671899</v>
      </c>
      <c r="H2087" s="3">
        <v>19.117850000000001</v>
      </c>
      <c r="I2087" s="3">
        <v>6.4244156351911599</v>
      </c>
      <c r="J2087" s="3">
        <v>4.2362816073864202</v>
      </c>
      <c r="K2087" s="3">
        <v>14.953625000000001</v>
      </c>
      <c r="L2087" s="3">
        <v>29.035804283914299</v>
      </c>
      <c r="M2087" s="3">
        <v>0.99641005451987097</v>
      </c>
      <c r="N2087" s="3">
        <v>2.9080337382018899</v>
      </c>
      <c r="O2087" s="3">
        <v>7.0878263511759796</v>
      </c>
      <c r="P2087" s="3">
        <v>1.2427642964716299</v>
      </c>
      <c r="Q2087" s="4">
        <v>9531</v>
      </c>
      <c r="R2087" s="3">
        <v>6.5741499999999897</v>
      </c>
      <c r="S2087" s="3">
        <v>1.72241563505158</v>
      </c>
      <c r="T2087" s="3">
        <v>0.90314745539118002</v>
      </c>
      <c r="U2087" s="3">
        <v>8.681775</v>
      </c>
      <c r="V2087" s="3">
        <v>0.90640138695345596</v>
      </c>
    </row>
    <row r="2088" spans="1:22" x14ac:dyDescent="0.3">
      <c r="A2088" s="4">
        <v>26921</v>
      </c>
      <c r="B2088" s="52" t="s">
        <v>4</v>
      </c>
      <c r="C2088" s="52" t="str">
        <f t="shared" si="32"/>
        <v>Angiospermae</v>
      </c>
      <c r="D2088" s="3">
        <v>4.1650124688974497</v>
      </c>
      <c r="E2088" s="3">
        <v>3.45315850802533</v>
      </c>
      <c r="F2088" s="3">
        <v>11.69195</v>
      </c>
      <c r="G2088" s="3">
        <v>1.1897745884989199</v>
      </c>
      <c r="H2088" s="3">
        <v>16.129619999999999</v>
      </c>
      <c r="I2088" s="3">
        <v>3.1733941046675702</v>
      </c>
      <c r="J2088" s="3">
        <v>3.5103004291845399</v>
      </c>
      <c r="K2088" s="3">
        <v>13.910785000000001</v>
      </c>
      <c r="L2088" s="3">
        <v>29.051072961373301</v>
      </c>
      <c r="M2088" s="3">
        <v>0.81293183208127295</v>
      </c>
      <c r="N2088" s="3">
        <v>1.98514735112582</v>
      </c>
      <c r="O2088" s="3">
        <v>3.3858712169821499</v>
      </c>
      <c r="P2088" s="3">
        <v>1.1799859717112999</v>
      </c>
      <c r="Q2088" s="4">
        <v>2336</v>
      </c>
      <c r="R2088" s="3">
        <v>8.1251499999999997</v>
      </c>
      <c r="S2088" s="3">
        <v>1.4039173239273099</v>
      </c>
      <c r="T2088" s="3">
        <v>0.76191707188516999</v>
      </c>
      <c r="U2088" s="3">
        <v>9.90855</v>
      </c>
      <c r="V2088" s="3">
        <v>0.93724595570886304</v>
      </c>
    </row>
    <row r="2089" spans="1:22" x14ac:dyDescent="0.3">
      <c r="A2089" s="4">
        <v>26957</v>
      </c>
      <c r="B2089" s="52" t="s">
        <v>4</v>
      </c>
      <c r="C2089" s="52" t="str">
        <f t="shared" si="32"/>
        <v>Angiospermae</v>
      </c>
      <c r="D2089" s="3">
        <v>8.7394797229936199</v>
      </c>
      <c r="E2089" s="3">
        <v>1.6807512995080101</v>
      </c>
      <c r="F2089" s="3">
        <v>14.535349999999999</v>
      </c>
      <c r="G2089" s="3">
        <v>1.31337394696378</v>
      </c>
      <c r="H2089" s="3">
        <v>23.645349999999901</v>
      </c>
      <c r="I2089" s="3">
        <v>6.7279852979706103</v>
      </c>
      <c r="J2089" s="3">
        <v>3.40437879187549</v>
      </c>
      <c r="K2089" s="3">
        <v>19.090349999999901</v>
      </c>
      <c r="L2089" s="3">
        <v>26.266104506497001</v>
      </c>
      <c r="M2089" s="3">
        <v>0.989547073906209</v>
      </c>
      <c r="N2089" s="3">
        <v>2.1136453025833499</v>
      </c>
      <c r="O2089" s="3">
        <v>8.6481265873509905</v>
      </c>
      <c r="P2089" s="3">
        <v>1.1301727874785901</v>
      </c>
      <c r="Q2089" s="4">
        <v>7582</v>
      </c>
      <c r="R2089" s="3">
        <v>11.186999999999999</v>
      </c>
      <c r="S2089" s="3">
        <v>1.48433949464181</v>
      </c>
      <c r="T2089" s="3">
        <v>0.76983819531833697</v>
      </c>
      <c r="U2089" s="3">
        <v>12.861174999999999</v>
      </c>
      <c r="V2089" s="3">
        <v>0.77797026095931099</v>
      </c>
    </row>
    <row r="2090" spans="1:22" x14ac:dyDescent="0.3">
      <c r="A2090" s="4">
        <v>26989</v>
      </c>
      <c r="B2090" s="52" t="s">
        <v>4</v>
      </c>
      <c r="C2090" s="52" t="str">
        <f t="shared" si="32"/>
        <v>Angiospermae</v>
      </c>
      <c r="D2090" s="3">
        <v>5.9528884403390601</v>
      </c>
      <c r="E2090" s="3">
        <v>3.3292969151847198</v>
      </c>
      <c r="F2090" s="3">
        <v>16.6143</v>
      </c>
      <c r="G2090" s="3">
        <v>1.14496638437972</v>
      </c>
      <c r="H2090" s="3">
        <v>21.431329999999999</v>
      </c>
      <c r="I2090" s="3">
        <v>4.3107996414517897</v>
      </c>
      <c r="J2090" s="3">
        <v>3.4143348060873802</v>
      </c>
      <c r="K2090" s="3">
        <v>19.022815000000001</v>
      </c>
      <c r="L2090" s="3">
        <v>27.921091445427699</v>
      </c>
      <c r="M2090" s="3">
        <v>0.83830445860444602</v>
      </c>
      <c r="N2090" s="3">
        <v>2.19595673936543</v>
      </c>
      <c r="O2090" s="3">
        <v>4.9903329211111096</v>
      </c>
      <c r="P2090" s="3">
        <v>1.25991184416323</v>
      </c>
      <c r="Q2090" s="4">
        <v>4074</v>
      </c>
      <c r="R2090" s="3">
        <v>9.7594499999999993</v>
      </c>
      <c r="S2090" s="3">
        <v>1.4425567088487601</v>
      </c>
      <c r="T2090" s="3">
        <v>0.72415259997821402</v>
      </c>
      <c r="U2090" s="3">
        <v>13.186875000000001</v>
      </c>
      <c r="V2090" s="3">
        <v>0.86383007097890796</v>
      </c>
    </row>
    <row r="2091" spans="1:22" x14ac:dyDescent="0.3">
      <c r="A2091" s="4">
        <v>27017</v>
      </c>
      <c r="B2091" s="52" t="s">
        <v>4</v>
      </c>
      <c r="C2091" s="52" t="str">
        <f t="shared" si="32"/>
        <v>Angiospermae</v>
      </c>
      <c r="D2091" s="3">
        <v>11.657718462808299</v>
      </c>
      <c r="E2091" s="3">
        <v>3.4512139961063499</v>
      </c>
      <c r="F2091" s="3">
        <v>21.201599999999999</v>
      </c>
      <c r="G2091" s="3">
        <v>1.0652606407063601</v>
      </c>
      <c r="H2091" s="3">
        <v>23.968859999999999</v>
      </c>
      <c r="I2091" s="3">
        <v>4.7266937470739796</v>
      </c>
      <c r="J2091" s="3">
        <v>3.3256704980842899</v>
      </c>
      <c r="K2091" s="3">
        <v>22.585229999999999</v>
      </c>
      <c r="L2091" s="3">
        <v>30.198722860791801</v>
      </c>
      <c r="M2091" s="3">
        <v>0.52696671534114703</v>
      </c>
      <c r="N2091" s="3">
        <v>4.6917728580656499</v>
      </c>
      <c r="O2091" s="3">
        <v>6.1432296067179601</v>
      </c>
      <c r="P2091" s="3">
        <v>1.6116577918153701</v>
      </c>
      <c r="Q2091" s="4">
        <v>3915</v>
      </c>
      <c r="R2091" s="3">
        <v>5.1086999999999998</v>
      </c>
      <c r="S2091" s="3">
        <v>1.7168356119086401</v>
      </c>
      <c r="T2091" s="3">
        <v>0.40545615869465101</v>
      </c>
      <c r="U2091" s="3">
        <v>13.1551499999999</v>
      </c>
      <c r="V2091" s="3">
        <v>0.769415120331019</v>
      </c>
    </row>
    <row r="2092" spans="1:22" x14ac:dyDescent="0.3">
      <c r="A2092" s="4">
        <v>27048</v>
      </c>
      <c r="B2092" s="52" t="s">
        <v>4</v>
      </c>
      <c r="C2092" s="52" t="str">
        <f t="shared" si="32"/>
        <v>Angiospermae</v>
      </c>
      <c r="D2092" s="3">
        <v>6.3945787458410104</v>
      </c>
      <c r="E2092" s="3">
        <v>2.2186944679933198</v>
      </c>
      <c r="F2092" s="3">
        <v>12.5219</v>
      </c>
      <c r="G2092" s="3">
        <v>1.3100951133613901</v>
      </c>
      <c r="H2092" s="3">
        <v>20.287859999999998</v>
      </c>
      <c r="I2092" s="3">
        <v>4.0156696403308398</v>
      </c>
      <c r="J2092" s="3">
        <v>3.2276383134291899</v>
      </c>
      <c r="K2092" s="3">
        <v>16.404879999999999</v>
      </c>
      <c r="L2092" s="3">
        <v>33.372731985484698</v>
      </c>
      <c r="M2092" s="3">
        <v>0.88259363439306104</v>
      </c>
      <c r="N2092" s="3">
        <v>2.7797681683656599</v>
      </c>
      <c r="O2092" s="3">
        <v>5.64381449570444</v>
      </c>
      <c r="P2092" s="3">
        <v>1.2635429332552901</v>
      </c>
      <c r="Q2092" s="4">
        <v>4103</v>
      </c>
      <c r="R2092" s="3">
        <v>7.2984</v>
      </c>
      <c r="S2092" s="3">
        <v>1.6553614223800801</v>
      </c>
      <c r="T2092" s="3">
        <v>0.62798032520009195</v>
      </c>
      <c r="U2092" s="3">
        <v>9.9101499999999998</v>
      </c>
      <c r="V2092" s="3">
        <v>0.71151694361804296</v>
      </c>
    </row>
    <row r="2093" spans="1:22" x14ac:dyDescent="0.3">
      <c r="A2093" s="4">
        <v>27065</v>
      </c>
      <c r="B2093" s="52" t="s">
        <v>4</v>
      </c>
      <c r="C2093" s="52" t="str">
        <f t="shared" si="32"/>
        <v>Angiospermae</v>
      </c>
      <c r="D2093" s="3">
        <v>3.89516946009301</v>
      </c>
      <c r="E2093" s="3">
        <v>1.8422725116471901</v>
      </c>
      <c r="F2093" s="3">
        <v>7.6115000000000004</v>
      </c>
      <c r="G2093" s="3">
        <v>1.31322472574394</v>
      </c>
      <c r="H2093" s="3">
        <v>12.379720000000001</v>
      </c>
      <c r="I2093" s="3">
        <v>3.2781310233703298</v>
      </c>
      <c r="J2093" s="3">
        <v>3.46143057503506</v>
      </c>
      <c r="K2093" s="3">
        <v>9.9956099999999992</v>
      </c>
      <c r="L2093" s="3">
        <v>24.187227866473101</v>
      </c>
      <c r="M2093" s="3">
        <v>1.0606937825010301</v>
      </c>
      <c r="N2093" s="3">
        <v>1.8818167999270301</v>
      </c>
      <c r="O2093" s="3">
        <v>4.1315820281085802</v>
      </c>
      <c r="P2093" s="3">
        <v>1.07279018470623</v>
      </c>
      <c r="Q2093" s="4">
        <v>713</v>
      </c>
      <c r="R2093" s="3">
        <v>6.5785999999999998</v>
      </c>
      <c r="S2093" s="3">
        <v>1.4088145960916401</v>
      </c>
      <c r="T2093" s="3">
        <v>0.84158880812647596</v>
      </c>
      <c r="U2093" s="3">
        <v>7.0950499999999996</v>
      </c>
      <c r="V2093" s="3">
        <v>0.79343239491992801</v>
      </c>
    </row>
    <row r="2094" spans="1:22" x14ac:dyDescent="0.3">
      <c r="A2094" s="4">
        <v>27099</v>
      </c>
      <c r="B2094" s="52" t="s">
        <v>4</v>
      </c>
      <c r="C2094" s="52" t="str">
        <f t="shared" si="32"/>
        <v>Angiospermae</v>
      </c>
      <c r="D2094" s="3">
        <v>2.1673097629835398</v>
      </c>
      <c r="E2094" s="3">
        <v>3.0793475459698998</v>
      </c>
      <c r="F2094" s="3">
        <v>6.6738999999999997</v>
      </c>
      <c r="G2094" s="3">
        <v>1.1778817483030899</v>
      </c>
      <c r="H2094" s="3">
        <v>9.0482300000000002</v>
      </c>
      <c r="I2094" s="3">
        <v>1.7916450902104599</v>
      </c>
      <c r="J2094" s="3">
        <v>2.5222222222222199</v>
      </c>
      <c r="K2094" s="3">
        <v>7.861065</v>
      </c>
      <c r="L2094" s="3">
        <v>28.045454545454501</v>
      </c>
      <c r="M2094" s="3">
        <v>1</v>
      </c>
      <c r="N2094" s="3">
        <v>1.3834790984985099</v>
      </c>
      <c r="O2094" s="3">
        <v>2.1673097629835398</v>
      </c>
      <c r="P2094" s="3">
        <v>1.0101179800364699</v>
      </c>
      <c r="Q2094" s="4">
        <v>90</v>
      </c>
      <c r="R2094" s="3">
        <v>6.5401999999999996</v>
      </c>
      <c r="S2094" s="3">
        <v>1.1897995323177499</v>
      </c>
      <c r="T2094" s="3">
        <v>0.82666775225709699</v>
      </c>
      <c r="U2094" s="3">
        <v>6.6070500000000001</v>
      </c>
      <c r="V2094" s="3">
        <v>0.82666775225709699</v>
      </c>
    </row>
    <row r="2095" spans="1:22" x14ac:dyDescent="0.3">
      <c r="A2095" s="4">
        <v>27174</v>
      </c>
      <c r="B2095" s="52" t="s">
        <v>4</v>
      </c>
      <c r="C2095" s="52" t="str">
        <f t="shared" si="32"/>
        <v>Angiospermae</v>
      </c>
      <c r="D2095" s="3">
        <v>7.94887458942907</v>
      </c>
      <c r="E2095" s="3">
        <v>2.9648656847133501</v>
      </c>
      <c r="F2095" s="3">
        <v>19.563500000000001</v>
      </c>
      <c r="G2095" s="3">
        <v>1.0930339663148201</v>
      </c>
      <c r="H2095" s="3">
        <v>23.20364</v>
      </c>
      <c r="I2095" s="3">
        <v>5.06976808900514</v>
      </c>
      <c r="J2095" s="3">
        <v>3.3116591928251098</v>
      </c>
      <c r="K2095" s="3">
        <v>21.383569999999999</v>
      </c>
      <c r="L2095" s="3">
        <v>28.6139603037165</v>
      </c>
      <c r="M2095" s="3">
        <v>0.83011045932604199</v>
      </c>
      <c r="N2095" s="3">
        <v>2.3791040797284899</v>
      </c>
      <c r="O2095" s="3">
        <v>6.5984439365560696</v>
      </c>
      <c r="P2095" s="3">
        <v>1.3346363493720199</v>
      </c>
      <c r="Q2095" s="4">
        <v>7582</v>
      </c>
      <c r="R2095" s="3">
        <v>9.7530999999999999</v>
      </c>
      <c r="S2095" s="3">
        <v>1.4588028625420399</v>
      </c>
      <c r="T2095" s="3">
        <v>0.63779696508827</v>
      </c>
      <c r="U2095" s="3">
        <v>14.658299999999899</v>
      </c>
      <c r="V2095" s="3">
        <v>0.76832782664380705</v>
      </c>
    </row>
    <row r="2096" spans="1:22" x14ac:dyDescent="0.3">
      <c r="A2096" s="4">
        <v>27234</v>
      </c>
      <c r="B2096" s="52" t="s">
        <v>4</v>
      </c>
      <c r="C2096" s="52" t="str">
        <f t="shared" si="32"/>
        <v>Angiospermae</v>
      </c>
      <c r="D2096" s="3">
        <v>7.4696537602761701</v>
      </c>
      <c r="E2096" s="3">
        <v>1.5517787533396199</v>
      </c>
      <c r="F2096" s="3">
        <v>11.59125</v>
      </c>
      <c r="G2096" s="3">
        <v>1.40827477623207</v>
      </c>
      <c r="H2096" s="3">
        <v>21.056080000000001</v>
      </c>
      <c r="I2096" s="3">
        <v>5.0643553324362003</v>
      </c>
      <c r="J2096" s="3">
        <v>3.24578096947935</v>
      </c>
      <c r="K2096" s="3">
        <v>16.323664999999998</v>
      </c>
      <c r="L2096" s="3">
        <v>31.2119414055256</v>
      </c>
      <c r="M2096" s="3">
        <v>1</v>
      </c>
      <c r="N2096" s="3">
        <v>2.09746981710961</v>
      </c>
      <c r="O2096" s="3">
        <v>7.4696537602761701</v>
      </c>
      <c r="P2096" s="3">
        <v>1.07177283455193</v>
      </c>
      <c r="Q2096" s="4">
        <v>5570</v>
      </c>
      <c r="R2096" s="3">
        <v>10.038799999999901</v>
      </c>
      <c r="S2096" s="3">
        <v>1.50935064875023</v>
      </c>
      <c r="T2096" s="3">
        <v>0.67799063985650598</v>
      </c>
      <c r="U2096" s="3">
        <v>10.815025</v>
      </c>
      <c r="V2096" s="3">
        <v>0.67799063985650598</v>
      </c>
    </row>
    <row r="2097" spans="1:22" x14ac:dyDescent="0.3">
      <c r="A2097" s="4">
        <v>27289</v>
      </c>
      <c r="B2097" s="52" t="s">
        <v>4</v>
      </c>
      <c r="C2097" s="52" t="str">
        <f t="shared" si="32"/>
        <v>Angiospermae</v>
      </c>
      <c r="D2097" s="3">
        <v>3.4664322229348201</v>
      </c>
      <c r="E2097" s="3">
        <v>2.6816035518540602</v>
      </c>
      <c r="F2097" s="3">
        <v>7.9779999999999998</v>
      </c>
      <c r="G2097" s="3">
        <v>1.2552707445475</v>
      </c>
      <c r="H2097" s="3">
        <v>12.0511</v>
      </c>
      <c r="I2097" s="3">
        <v>2.5780634857177298</v>
      </c>
      <c r="J2097" s="3">
        <v>3.9253731343283498</v>
      </c>
      <c r="K2097" s="3">
        <v>10.01455</v>
      </c>
      <c r="L2097" s="3">
        <v>25.5575364667747</v>
      </c>
      <c r="M2097" s="3">
        <v>0.85825579930247997</v>
      </c>
      <c r="N2097" s="3">
        <v>1.9390501934850599</v>
      </c>
      <c r="O2097" s="3">
        <v>2.9750855582228</v>
      </c>
      <c r="P2097" s="3">
        <v>1.12422012337111</v>
      </c>
      <c r="Q2097" s="4">
        <v>1408</v>
      </c>
      <c r="R2097" s="3">
        <v>6.21495</v>
      </c>
      <c r="S2097" s="3">
        <v>1.4112006312993399</v>
      </c>
      <c r="T2097" s="3">
        <v>0.74372245580357599</v>
      </c>
      <c r="U2097" s="3">
        <v>7.0964749999999999</v>
      </c>
      <c r="V2097" s="3">
        <v>0.86655104038680797</v>
      </c>
    </row>
    <row r="2098" spans="1:22" x14ac:dyDescent="0.3">
      <c r="A2098" s="4">
        <v>27305</v>
      </c>
      <c r="B2098" s="52" t="s">
        <v>4</v>
      </c>
      <c r="C2098" s="52" t="str">
        <f t="shared" si="32"/>
        <v>Angiospermae</v>
      </c>
      <c r="D2098" s="3">
        <v>2.14607697106671</v>
      </c>
      <c r="E2098" s="3">
        <v>3.2519212042693102</v>
      </c>
      <c r="F2098" s="3">
        <v>7.6297499999999996</v>
      </c>
      <c r="G2098" s="3">
        <v>1.2129853533864099</v>
      </c>
      <c r="H2098" s="3">
        <v>10.879799999999999</v>
      </c>
      <c r="I2098" s="3">
        <v>1.6359713855794999</v>
      </c>
      <c r="J2098" s="3">
        <v>2.8823529411764701</v>
      </c>
      <c r="K2098" s="3">
        <v>9.2547750000000004</v>
      </c>
      <c r="L2098" s="3">
        <v>31.888324873096401</v>
      </c>
      <c r="M2098" s="3">
        <v>1.0932638797662499</v>
      </c>
      <c r="N2098" s="3">
        <v>1.55022655381721</v>
      </c>
      <c r="O2098" s="3">
        <v>2.3462284356654202</v>
      </c>
      <c r="P2098" s="3">
        <v>1.04174986943565</v>
      </c>
      <c r="Q2098" s="4">
        <v>211</v>
      </c>
      <c r="R2098" s="3">
        <v>7.0182000000000002</v>
      </c>
      <c r="S2098" s="3">
        <v>1.26362733351765</v>
      </c>
      <c r="T2098" s="3">
        <v>0.76230787974316505</v>
      </c>
      <c r="U2098" s="3">
        <v>7.3239749999999999</v>
      </c>
      <c r="V2098" s="3">
        <v>0.69727711109064305</v>
      </c>
    </row>
    <row r="2099" spans="1:22" x14ac:dyDescent="0.3">
      <c r="A2099" s="4">
        <v>27393</v>
      </c>
      <c r="B2099" s="52" t="s">
        <v>4</v>
      </c>
      <c r="C2099" s="52" t="str">
        <f t="shared" si="32"/>
        <v>Angiospermae</v>
      </c>
      <c r="D2099" s="3">
        <v>1.9333372005392899</v>
      </c>
      <c r="E2099" s="3">
        <v>4.3299594447753202</v>
      </c>
      <c r="F2099" s="3">
        <v>7.9415499999999897</v>
      </c>
      <c r="G2099" s="3">
        <v>1.17936108190466</v>
      </c>
      <c r="H2099" s="3">
        <v>10.79036</v>
      </c>
      <c r="I2099" s="3">
        <v>1.1734290686738</v>
      </c>
      <c r="J2099" s="3">
        <v>2.75652173913043</v>
      </c>
      <c r="K2099" s="3">
        <v>9.3659549999999996</v>
      </c>
      <c r="L2099" s="3">
        <v>28.939130434782601</v>
      </c>
      <c r="M2099" s="3">
        <v>0.94866709763127099</v>
      </c>
      <c r="N2099" s="3">
        <v>1.55828724095602</v>
      </c>
      <c r="O2099" s="3">
        <v>1.83409339077818</v>
      </c>
      <c r="P2099" s="3">
        <v>1.06841427278934</v>
      </c>
      <c r="Q2099" s="4">
        <v>115</v>
      </c>
      <c r="R2099" s="3">
        <v>6.9245000000000001</v>
      </c>
      <c r="S2099" s="3">
        <v>1.26004621267922</v>
      </c>
      <c r="T2099" s="3">
        <v>0.60694485594467595</v>
      </c>
      <c r="U2099" s="3">
        <v>7.4330249999999998</v>
      </c>
      <c r="V2099" s="3">
        <v>0.63978697844603005</v>
      </c>
    </row>
    <row r="2100" spans="1:22" x14ac:dyDescent="0.3">
      <c r="A2100" s="4">
        <v>27394</v>
      </c>
      <c r="B2100" s="52" t="s">
        <v>4</v>
      </c>
      <c r="C2100" s="52" t="str">
        <f t="shared" si="32"/>
        <v>Angiospermae</v>
      </c>
      <c r="D2100" s="3">
        <v>1.88450948954479</v>
      </c>
      <c r="E2100" s="3">
        <v>3.8209747419292599</v>
      </c>
      <c r="F2100" s="3">
        <v>7.7482499999999996</v>
      </c>
      <c r="G2100" s="3">
        <v>1.15656632142741</v>
      </c>
      <c r="H2100" s="3">
        <v>10.1744799999999</v>
      </c>
      <c r="I2100" s="3">
        <v>1.22311614936535</v>
      </c>
      <c r="J2100" s="3">
        <v>2.6736842105263099</v>
      </c>
      <c r="K2100" s="3">
        <v>8.96136499999999</v>
      </c>
      <c r="L2100" s="3">
        <v>31.3010752688172</v>
      </c>
      <c r="M2100" s="3">
        <v>1.07604672338083</v>
      </c>
      <c r="N2100" s="3">
        <v>1.42799719298245</v>
      </c>
      <c r="O2100" s="3">
        <v>2.0278202614047598</v>
      </c>
      <c r="P2100" s="3">
        <v>1.04190408955675</v>
      </c>
      <c r="Q2100" s="4">
        <v>95</v>
      </c>
      <c r="R2100" s="3">
        <v>7.125</v>
      </c>
      <c r="S2100" s="3">
        <v>1.20503118013883</v>
      </c>
      <c r="T2100" s="3">
        <v>0.64903687466217097</v>
      </c>
      <c r="U2100" s="3">
        <v>7.4366250000000003</v>
      </c>
      <c r="V2100" s="3">
        <v>0.60316792994170598</v>
      </c>
    </row>
    <row r="2101" spans="1:22" x14ac:dyDescent="0.3">
      <c r="A2101" s="4">
        <v>27406</v>
      </c>
      <c r="B2101" s="52" t="s">
        <v>4</v>
      </c>
      <c r="C2101" s="52" t="str">
        <f t="shared" si="32"/>
        <v>Angiospermae</v>
      </c>
      <c r="D2101" s="3">
        <v>4.6235437508640196</v>
      </c>
      <c r="E2101" s="3">
        <v>1.93413464339715</v>
      </c>
      <c r="F2101" s="3">
        <v>8.8762999999999899</v>
      </c>
      <c r="G2101" s="3">
        <v>1.2522852990547799</v>
      </c>
      <c r="H2101" s="3">
        <v>13.3550199999999</v>
      </c>
      <c r="I2101" s="3">
        <v>2.77263018314326</v>
      </c>
      <c r="J2101" s="3">
        <v>3.3742738589211601</v>
      </c>
      <c r="K2101" s="3">
        <v>11.11566</v>
      </c>
      <c r="L2101" s="3">
        <v>24.488333333333301</v>
      </c>
      <c r="M2101" s="3">
        <v>0.99259091665257304</v>
      </c>
      <c r="N2101" s="3">
        <v>1.9865116728768299</v>
      </c>
      <c r="O2101" s="3">
        <v>4.5892875298533902</v>
      </c>
      <c r="P2101" s="3">
        <v>1.1380491885775801</v>
      </c>
      <c r="Q2101" s="4">
        <v>1208</v>
      </c>
      <c r="R2101" s="3">
        <v>6.7228500000000002</v>
      </c>
      <c r="S2101" s="3">
        <v>1.4251622684569301</v>
      </c>
      <c r="T2101" s="3">
        <v>0.59967642409031596</v>
      </c>
      <c r="U2101" s="3">
        <v>7.7995749999999999</v>
      </c>
      <c r="V2101" s="3">
        <v>0.60415264136475499</v>
      </c>
    </row>
    <row r="2102" spans="1:22" x14ac:dyDescent="0.3">
      <c r="A2102" s="4">
        <v>27451</v>
      </c>
      <c r="B2102" s="52" t="s">
        <v>4</v>
      </c>
      <c r="C2102" s="52" t="str">
        <f t="shared" si="32"/>
        <v>Angiospermae</v>
      </c>
      <c r="D2102" s="3">
        <v>2.5470671836671301</v>
      </c>
      <c r="E2102" s="3">
        <v>2.8362056985787198</v>
      </c>
      <c r="F2102" s="3">
        <v>7.4569999999999999</v>
      </c>
      <c r="G2102" s="3">
        <v>1.1547083277457399</v>
      </c>
      <c r="H2102" s="3">
        <v>9.7643199999999997</v>
      </c>
      <c r="I2102" s="3">
        <v>2.12582658016894</v>
      </c>
      <c r="J2102" s="3">
        <v>2.4662921348314599</v>
      </c>
      <c r="K2102" s="3">
        <v>8.6106599999999993</v>
      </c>
      <c r="L2102" s="3">
        <v>36.084745762711798</v>
      </c>
      <c r="M2102" s="3">
        <v>1.03225267589098</v>
      </c>
      <c r="N2102" s="3">
        <v>1.41037670441414</v>
      </c>
      <c r="O2102" s="3">
        <v>2.62921691601453</v>
      </c>
      <c r="P2102" s="3">
        <v>1.0371204851114699</v>
      </c>
      <c r="Q2102" s="4">
        <v>178</v>
      </c>
      <c r="R2102" s="3">
        <v>6.9231999999999996</v>
      </c>
      <c r="S2102" s="3">
        <v>1.19757166103392</v>
      </c>
      <c r="T2102" s="3">
        <v>0.83461739596059104</v>
      </c>
      <c r="U2102" s="3">
        <v>7.1901000000000002</v>
      </c>
      <c r="V2102" s="3">
        <v>0.80853982310115102</v>
      </c>
    </row>
    <row r="2103" spans="1:22" x14ac:dyDescent="0.3">
      <c r="A2103" s="4">
        <v>27476</v>
      </c>
      <c r="B2103" s="52" t="s">
        <v>4</v>
      </c>
      <c r="C2103" s="52" t="str">
        <f t="shared" si="32"/>
        <v>Angiospermae</v>
      </c>
      <c r="D2103" s="3">
        <v>8.9886821768849394</v>
      </c>
      <c r="E2103" s="3">
        <v>2.7274301886385501</v>
      </c>
      <c r="F2103" s="3">
        <v>18.483899999999998</v>
      </c>
      <c r="G2103" s="3">
        <v>1.15736018913757</v>
      </c>
      <c r="H2103" s="3">
        <v>24.3011599999999</v>
      </c>
      <c r="I2103" s="3">
        <v>4.8960429688404297</v>
      </c>
      <c r="J2103" s="3">
        <v>3.3398712532689601</v>
      </c>
      <c r="K2103" s="3">
        <v>21.392529999999901</v>
      </c>
      <c r="L2103" s="3">
        <v>28.426867482058</v>
      </c>
      <c r="M2103" s="3">
        <v>0.75395242468846502</v>
      </c>
      <c r="N2103" s="3">
        <v>2.4496643212838398</v>
      </c>
      <c r="O2103" s="3">
        <v>6.7770387220163899</v>
      </c>
      <c r="P2103" s="3">
        <v>1.3014952066779</v>
      </c>
      <c r="Q2103" s="4">
        <v>9942</v>
      </c>
      <c r="R2103" s="3">
        <v>9.9201999999999995</v>
      </c>
      <c r="S2103" s="3">
        <v>1.50629873856239</v>
      </c>
      <c r="T2103" s="3">
        <v>0.54468974122046099</v>
      </c>
      <c r="U2103" s="3">
        <v>14.20205</v>
      </c>
      <c r="V2103" s="3">
        <v>0.72244577162216606</v>
      </c>
    </row>
    <row r="2104" spans="1:22" x14ac:dyDescent="0.3">
      <c r="A2104" s="4">
        <v>27501</v>
      </c>
      <c r="B2104" s="52" t="s">
        <v>4</v>
      </c>
      <c r="C2104" s="52" t="str">
        <f t="shared" si="32"/>
        <v>Angiospermae</v>
      </c>
      <c r="D2104" s="3">
        <v>3.5212098178700901</v>
      </c>
      <c r="E2104" s="3">
        <v>1.8070493748222101</v>
      </c>
      <c r="F2104" s="3">
        <v>6.3630000000000004</v>
      </c>
      <c r="G2104" s="3">
        <v>1.3152852428099899</v>
      </c>
      <c r="H2104" s="3">
        <v>10.37532</v>
      </c>
      <c r="I2104" s="3">
        <v>2.7426827270619398</v>
      </c>
      <c r="J2104" s="3">
        <v>3.4984802431610902</v>
      </c>
      <c r="K2104" s="3">
        <v>8.3691599999999902</v>
      </c>
      <c r="L2104" s="3">
        <v>27.692671394799</v>
      </c>
      <c r="M2104" s="3">
        <v>1</v>
      </c>
      <c r="N2104" s="3">
        <v>1.78810836895077</v>
      </c>
      <c r="O2104" s="3">
        <v>3.5212098178700901</v>
      </c>
      <c r="P2104" s="3">
        <v>1.04608150985582</v>
      </c>
      <c r="Q2104" s="4">
        <v>1316</v>
      </c>
      <c r="R2104" s="3">
        <v>5.8023999999999996</v>
      </c>
      <c r="S2104" s="3">
        <v>1.3758955726897499</v>
      </c>
      <c r="T2104" s="3">
        <v>0.77890352149504605</v>
      </c>
      <c r="U2104" s="3">
        <v>6.0827</v>
      </c>
      <c r="V2104" s="3">
        <v>0.77890352149504605</v>
      </c>
    </row>
    <row r="2105" spans="1:22" x14ac:dyDescent="0.3">
      <c r="A2105" s="4">
        <v>27544</v>
      </c>
      <c r="B2105" s="52" t="s">
        <v>4</v>
      </c>
      <c r="C2105" s="52" t="str">
        <f t="shared" si="32"/>
        <v>Angiospermae</v>
      </c>
      <c r="D2105" s="3">
        <v>6.7759581306911203</v>
      </c>
      <c r="E2105" s="3">
        <v>2.40595352466408</v>
      </c>
      <c r="F2105" s="3">
        <v>14.533799999999999</v>
      </c>
      <c r="G2105" s="3">
        <v>1.20676698454636</v>
      </c>
      <c r="H2105" s="3">
        <v>20.54402</v>
      </c>
      <c r="I2105" s="3">
        <v>4.7887306736877902</v>
      </c>
      <c r="J2105" s="3">
        <v>3.2546720410406702</v>
      </c>
      <c r="K2105" s="3">
        <v>17.538910000000001</v>
      </c>
      <c r="L2105" s="3">
        <v>31.7678636863319</v>
      </c>
      <c r="M2105" s="3">
        <v>0.89149976262695196</v>
      </c>
      <c r="N2105" s="3">
        <v>2.0872023854879398</v>
      </c>
      <c r="O2105" s="3">
        <v>6.0407650650812998</v>
      </c>
      <c r="P2105" s="3">
        <v>1.19243620431847</v>
      </c>
      <c r="Q2105" s="4">
        <v>5458</v>
      </c>
      <c r="R2105" s="3">
        <v>9.8428499999999897</v>
      </c>
      <c r="S2105" s="3">
        <v>1.43899264254932</v>
      </c>
      <c r="T2105" s="3">
        <v>0.70672376973488704</v>
      </c>
      <c r="U2105" s="3">
        <v>12.188324999999899</v>
      </c>
      <c r="V2105" s="3">
        <v>0.79273579126079396</v>
      </c>
    </row>
    <row r="2106" spans="1:22" x14ac:dyDescent="0.3">
      <c r="A2106" s="4">
        <v>27560</v>
      </c>
      <c r="B2106" s="52" t="s">
        <v>4</v>
      </c>
      <c r="C2106" s="52" t="str">
        <f t="shared" si="32"/>
        <v>Angiospermae</v>
      </c>
      <c r="D2106" s="3">
        <v>5.2633781973665998</v>
      </c>
      <c r="E2106" s="3">
        <v>1.67266071951697</v>
      </c>
      <c r="F2106" s="3">
        <v>7.6572500000000003</v>
      </c>
      <c r="G2106" s="3">
        <v>1.6938554964249499</v>
      </c>
      <c r="H2106" s="3">
        <v>18.283299999999901</v>
      </c>
      <c r="I2106" s="3">
        <v>4.1588543609974096</v>
      </c>
      <c r="J2106" s="3">
        <v>3.51871827411167</v>
      </c>
      <c r="K2106" s="3">
        <v>12.9702749999999</v>
      </c>
      <c r="L2106" s="3">
        <v>28.172063492063401</v>
      </c>
      <c r="M2106" s="3">
        <v>0.869761923646165</v>
      </c>
      <c r="N2106" s="3">
        <v>3.1273551421851602</v>
      </c>
      <c r="O2106" s="3">
        <v>4.5778859458188501</v>
      </c>
      <c r="P2106" s="3">
        <v>1.1341133780131001</v>
      </c>
      <c r="Q2106" s="4">
        <v>3152</v>
      </c>
      <c r="R2106" s="3">
        <v>5.8462500000000004</v>
      </c>
      <c r="S2106" s="3">
        <v>1.9210241789165701</v>
      </c>
      <c r="T2106" s="3">
        <v>0.790149254917343</v>
      </c>
      <c r="U2106" s="3">
        <v>6.7517500000000004</v>
      </c>
      <c r="V2106" s="3">
        <v>0.90846613703773804</v>
      </c>
    </row>
    <row r="2107" spans="1:22" x14ac:dyDescent="0.3">
      <c r="A2107" s="4">
        <v>27634</v>
      </c>
      <c r="B2107" s="52" t="s">
        <v>4</v>
      </c>
      <c r="C2107" s="52" t="str">
        <f t="shared" si="32"/>
        <v>Angiospermae</v>
      </c>
      <c r="D2107" s="3">
        <v>7.2107984696871501</v>
      </c>
      <c r="E2107" s="3">
        <v>3.05159707759009</v>
      </c>
      <c r="F2107" s="3">
        <v>17.60615</v>
      </c>
      <c r="G2107" s="3">
        <v>1.15455025658647</v>
      </c>
      <c r="H2107" s="3">
        <v>23.048219999999901</v>
      </c>
      <c r="I2107" s="3">
        <v>3.86298047146414</v>
      </c>
      <c r="J2107" s="3">
        <v>3.5298598830091099</v>
      </c>
      <c r="K2107" s="3">
        <v>20.327184999999901</v>
      </c>
      <c r="L2107" s="3">
        <v>28.3835130339838</v>
      </c>
      <c r="M2107" s="3">
        <v>0.80011764756984904</v>
      </c>
      <c r="N2107" s="3">
        <v>2.5902697235333698</v>
      </c>
      <c r="O2107" s="3">
        <v>5.7694871086663504</v>
      </c>
      <c r="P2107" s="3">
        <v>1.3285579805426599</v>
      </c>
      <c r="Q2107" s="4">
        <v>7351</v>
      </c>
      <c r="R2107" s="3">
        <v>8.8979999999999997</v>
      </c>
      <c r="S2107" s="3">
        <v>1.53388695732555</v>
      </c>
      <c r="T2107" s="3">
        <v>0.53572159694982202</v>
      </c>
      <c r="U2107" s="3">
        <v>13.252075</v>
      </c>
      <c r="V2107" s="3">
        <v>0.669553532004873</v>
      </c>
    </row>
    <row r="2108" spans="1:22" x14ac:dyDescent="0.3">
      <c r="A2108" s="4">
        <v>27712</v>
      </c>
      <c r="B2108" s="52" t="s">
        <v>4</v>
      </c>
      <c r="C2108" s="52" t="str">
        <f t="shared" si="32"/>
        <v>Angiospermae</v>
      </c>
      <c r="D2108" s="3">
        <v>2.4307544575670899</v>
      </c>
      <c r="E2108" s="3">
        <v>3.8488574162562199</v>
      </c>
      <c r="F2108" s="3">
        <v>8.5015999999999998</v>
      </c>
      <c r="G2108" s="3">
        <v>1.12450244659828</v>
      </c>
      <c r="H2108" s="3">
        <v>10.618539999999999</v>
      </c>
      <c r="I2108" s="3">
        <v>1.73507591597781</v>
      </c>
      <c r="J2108" s="3">
        <v>2.7878787878787801</v>
      </c>
      <c r="K2108" s="3">
        <v>9.5600699999999996</v>
      </c>
      <c r="L2108" s="3">
        <v>30.8170731707317</v>
      </c>
      <c r="M2108" s="3">
        <v>0.90871511959669204</v>
      </c>
      <c r="N2108" s="3">
        <v>1.52679300626905</v>
      </c>
      <c r="O2108" s="3">
        <v>2.2088633276182699</v>
      </c>
      <c r="P2108" s="3">
        <v>1.10007504981755</v>
      </c>
      <c r="Q2108" s="4">
        <v>167</v>
      </c>
      <c r="R2108" s="3">
        <v>6.9547999999999996</v>
      </c>
      <c r="S2108" s="3">
        <v>1.23703708496156</v>
      </c>
      <c r="T2108" s="3">
        <v>0.71380139222882599</v>
      </c>
      <c r="U2108" s="3">
        <v>7.7282000000000002</v>
      </c>
      <c r="V2108" s="3">
        <v>0.78550623494151495</v>
      </c>
    </row>
    <row r="2109" spans="1:22" x14ac:dyDescent="0.3">
      <c r="A2109" s="4">
        <v>27786</v>
      </c>
      <c r="B2109" s="52" t="s">
        <v>4</v>
      </c>
      <c r="C2109" s="52" t="str">
        <f t="shared" si="32"/>
        <v>Angiospermae</v>
      </c>
      <c r="D2109" s="3">
        <v>7.5961727834049499</v>
      </c>
      <c r="E2109" s="3">
        <v>3.0260950688547199</v>
      </c>
      <c r="F2109" s="3">
        <v>18.721499999999999</v>
      </c>
      <c r="G2109" s="3">
        <v>1.09132120823651</v>
      </c>
      <c r="H2109" s="3">
        <v>22.140840000000001</v>
      </c>
      <c r="I2109" s="3">
        <v>5.1534333458611403</v>
      </c>
      <c r="J2109" s="3">
        <v>3.32952604611443</v>
      </c>
      <c r="K2109" s="3">
        <v>20.431169999999899</v>
      </c>
      <c r="L2109" s="3">
        <v>27.660334097608899</v>
      </c>
      <c r="M2109" s="3">
        <v>0.81444777223297904</v>
      </c>
      <c r="N2109" s="3">
        <v>2.1794954078769901</v>
      </c>
      <c r="O2109" s="3">
        <v>6.1866860009409601</v>
      </c>
      <c r="P2109" s="3">
        <v>1.2964937915942401</v>
      </c>
      <c r="Q2109" s="4">
        <v>9368</v>
      </c>
      <c r="R2109" s="3">
        <v>10.1587</v>
      </c>
      <c r="S2109" s="3">
        <v>1.4148911711137699</v>
      </c>
      <c r="T2109" s="3">
        <v>0.67842497699889504</v>
      </c>
      <c r="U2109" s="3">
        <v>14.440099999999999</v>
      </c>
      <c r="V2109" s="3">
        <v>0.83298770053585003</v>
      </c>
    </row>
    <row r="2110" spans="1:22" x14ac:dyDescent="0.3">
      <c r="A2110" s="4">
        <v>27787</v>
      </c>
      <c r="B2110" s="52" t="s">
        <v>4</v>
      </c>
      <c r="C2110" s="52" t="str">
        <f t="shared" si="32"/>
        <v>Angiospermae</v>
      </c>
      <c r="D2110" s="3">
        <v>7.8309224704259801</v>
      </c>
      <c r="E2110" s="3">
        <v>2.31439824079958</v>
      </c>
      <c r="F2110" s="3">
        <v>15.3119</v>
      </c>
      <c r="G2110" s="3">
        <v>1.2071725259438699</v>
      </c>
      <c r="H2110" s="3">
        <v>21.656310000000001</v>
      </c>
      <c r="I2110" s="3">
        <v>3.9495871877782802</v>
      </c>
      <c r="J2110" s="3">
        <v>3.4075630252100799</v>
      </c>
      <c r="K2110" s="3">
        <v>18.484105</v>
      </c>
      <c r="L2110" s="3">
        <v>26.972230342005201</v>
      </c>
      <c r="M2110" s="3">
        <v>0.84484700593481699</v>
      </c>
      <c r="N2110" s="3">
        <v>2.23145904173106</v>
      </c>
      <c r="O2110" s="3">
        <v>6.6159314028470702</v>
      </c>
      <c r="P2110" s="3">
        <v>1.2241244918435099</v>
      </c>
      <c r="Q2110" s="4">
        <v>6902</v>
      </c>
      <c r="R2110" s="3">
        <v>9.7050000000000001</v>
      </c>
      <c r="S2110" s="3">
        <v>1.4777294548884901</v>
      </c>
      <c r="T2110" s="3">
        <v>0.50435784579583998</v>
      </c>
      <c r="U2110" s="3">
        <v>12.50845</v>
      </c>
      <c r="V2110" s="3">
        <v>0.59698127856625505</v>
      </c>
    </row>
    <row r="2111" spans="1:22" x14ac:dyDescent="0.3">
      <c r="A2111" s="4">
        <v>27793</v>
      </c>
      <c r="B2111" s="52" t="s">
        <v>4</v>
      </c>
      <c r="C2111" s="52" t="str">
        <f t="shared" si="32"/>
        <v>Angiospermae</v>
      </c>
      <c r="D2111" s="3">
        <v>2.4486930853150199</v>
      </c>
      <c r="E2111" s="3">
        <v>2.9577410266049</v>
      </c>
      <c r="F2111" s="3">
        <v>7.2426000000000004</v>
      </c>
      <c r="G2111" s="3">
        <v>1.2047130864606601</v>
      </c>
      <c r="H2111" s="3">
        <v>10.207909999999901</v>
      </c>
      <c r="I2111" s="3">
        <v>1.7869288072960301</v>
      </c>
      <c r="J2111" s="3">
        <v>2.6533333333333302</v>
      </c>
      <c r="K2111" s="3">
        <v>8.72525499999999</v>
      </c>
      <c r="L2111" s="3">
        <v>31.793333333333301</v>
      </c>
      <c r="M2111" s="3">
        <v>1</v>
      </c>
      <c r="N2111" s="3">
        <v>1.4863218742264701</v>
      </c>
      <c r="O2111" s="3">
        <v>2.4486930853150199</v>
      </c>
      <c r="P2111" s="3">
        <v>1.0265546933134899</v>
      </c>
      <c r="Q2111" s="4">
        <v>151</v>
      </c>
      <c r="R2111" s="3">
        <v>6.8678999999999997</v>
      </c>
      <c r="S2111" s="3">
        <v>1.2367038730023701</v>
      </c>
      <c r="T2111" s="3">
        <v>0.72974796964648603</v>
      </c>
      <c r="U2111" s="3">
        <v>7.05525</v>
      </c>
      <c r="V2111" s="3">
        <v>0.72974796964648603</v>
      </c>
    </row>
    <row r="2112" spans="1:22" x14ac:dyDescent="0.3">
      <c r="A2112" s="4">
        <v>27821</v>
      </c>
      <c r="B2112" s="52" t="s">
        <v>4</v>
      </c>
      <c r="C2112" s="52" t="str">
        <f t="shared" si="32"/>
        <v>Angiospermae</v>
      </c>
      <c r="D2112" s="3">
        <v>5.5360055408416997</v>
      </c>
      <c r="E2112" s="3">
        <v>1.8614414172774101</v>
      </c>
      <c r="F2112" s="3">
        <v>10.30495</v>
      </c>
      <c r="G2112" s="3">
        <v>1.36707650206939</v>
      </c>
      <c r="H2112" s="3">
        <v>17.870360000000002</v>
      </c>
      <c r="I2112" s="3">
        <v>4.2878977642735698</v>
      </c>
      <c r="J2112" s="3">
        <v>3.29938417811463</v>
      </c>
      <c r="K2112" s="3">
        <v>14.087655</v>
      </c>
      <c r="L2112" s="3">
        <v>27.707646914187301</v>
      </c>
      <c r="M2112" s="3">
        <v>1</v>
      </c>
      <c r="N2112" s="3">
        <v>1.9172354600950501</v>
      </c>
      <c r="O2112" s="3">
        <v>5.5360055408416997</v>
      </c>
      <c r="P2112" s="3">
        <v>1.05014050346863</v>
      </c>
      <c r="Q2112" s="4">
        <v>4222</v>
      </c>
      <c r="R2112" s="3">
        <v>9.3209</v>
      </c>
      <c r="S2112" s="3">
        <v>1.4356224061632901</v>
      </c>
      <c r="T2112" s="3">
        <v>0.77454723132766901</v>
      </c>
      <c r="U2112" s="3">
        <v>9.8129249999999999</v>
      </c>
      <c r="V2112" s="3">
        <v>0.77454723132766901</v>
      </c>
    </row>
    <row r="2113" spans="1:22" x14ac:dyDescent="0.3">
      <c r="A2113" s="4">
        <v>27912</v>
      </c>
      <c r="B2113" s="52" t="s">
        <v>4</v>
      </c>
      <c r="C2113" s="52" t="str">
        <f t="shared" si="32"/>
        <v>Angiospermae</v>
      </c>
      <c r="D2113" s="3">
        <v>7.8348589314010599</v>
      </c>
      <c r="E2113" s="3">
        <v>3.3715840227587899</v>
      </c>
      <c r="F2113" s="3">
        <v>19.390999999999998</v>
      </c>
      <c r="G2113" s="3">
        <v>1.0918085709865399</v>
      </c>
      <c r="H2113" s="3">
        <v>22.951519999999999</v>
      </c>
      <c r="I2113" s="3">
        <v>4.41072999618238</v>
      </c>
      <c r="J2113" s="3">
        <v>3.3957581878516798</v>
      </c>
      <c r="K2113" s="3">
        <v>21.17126</v>
      </c>
      <c r="L2113" s="3">
        <v>27.965193126744001</v>
      </c>
      <c r="M2113" s="3">
        <v>0.73406587959576097</v>
      </c>
      <c r="N2113" s="3">
        <v>2.3593741647648998</v>
      </c>
      <c r="O2113" s="3">
        <v>5.7513026129876303</v>
      </c>
      <c r="P2113" s="3">
        <v>1.33185433465664</v>
      </c>
      <c r="Q2113" s="4">
        <v>6931</v>
      </c>
      <c r="R2113" s="3">
        <v>9.7277999999999896</v>
      </c>
      <c r="S2113" s="3">
        <v>1.4541299778837</v>
      </c>
      <c r="T2113" s="3">
        <v>0.56296227345010197</v>
      </c>
      <c r="U2113" s="3">
        <v>14.5594</v>
      </c>
      <c r="V2113" s="3">
        <v>0.76690974079889895</v>
      </c>
    </row>
    <row r="2114" spans="1:22" x14ac:dyDescent="0.3">
      <c r="A2114" s="4">
        <v>28005</v>
      </c>
      <c r="B2114" s="52" t="s">
        <v>4</v>
      </c>
      <c r="C2114" s="52" t="str">
        <f t="shared" si="32"/>
        <v>Angiospermae</v>
      </c>
      <c r="D2114" s="3">
        <v>2.4840045819872301</v>
      </c>
      <c r="E2114" s="3">
        <v>2.6089013492738702</v>
      </c>
      <c r="F2114" s="3">
        <v>7.61395</v>
      </c>
      <c r="G2114" s="3">
        <v>1.14134056567222</v>
      </c>
      <c r="H2114" s="3">
        <v>9.7662699999999898</v>
      </c>
      <c r="I2114" s="3">
        <v>2.0563061650840901</v>
      </c>
      <c r="J2114" s="3">
        <v>2.7134831460674098</v>
      </c>
      <c r="K2114" s="3">
        <v>8.69010999999999</v>
      </c>
      <c r="L2114" s="3">
        <v>37.674157303370698</v>
      </c>
      <c r="M2114" s="3">
        <v>1.1748974752454699</v>
      </c>
      <c r="N2114" s="3">
        <v>1.3919302771383899</v>
      </c>
      <c r="O2114" s="3">
        <v>2.9184507118749998</v>
      </c>
      <c r="P2114" s="3">
        <v>1.0408467358837401</v>
      </c>
      <c r="Q2114" s="4">
        <v>213</v>
      </c>
      <c r="R2114" s="3">
        <v>7.0163500000000001</v>
      </c>
      <c r="S2114" s="3">
        <v>1.18796060231164</v>
      </c>
      <c r="T2114" s="3">
        <v>0.82781899034945305</v>
      </c>
      <c r="U2114" s="3">
        <v>7.31515</v>
      </c>
      <c r="V2114" s="3">
        <v>0.70458827922537703</v>
      </c>
    </row>
    <row r="2115" spans="1:22" x14ac:dyDescent="0.3">
      <c r="A2115" s="4">
        <v>28030</v>
      </c>
      <c r="B2115" s="52" t="s">
        <v>4</v>
      </c>
      <c r="C2115" s="52" t="str">
        <f t="shared" ref="C2115:C2178" si="33">_xlfn.IFS(B2115="Acer","Angiospermae",B2115="Aesculus","Angiospermae",B2115="Ailanthus","Angiospermae",B2115="Alnus","Angiospermae",B2115="Amelanchier","Angiospermae",B2115="Betula","Angiospermae",B2115="Carpinus","Angiospermae",B2115="Castanea","Angiospermae",B2115="Catalpa","Angiospermae",B2115="Cercidiphyllum","Angiospermae",B2115="Corylus","Angiospermae",B2115="Crataegus","Angiospermae",B2115="Fagus","Angiospermae",B2115="Fraxinus","Angiospermae",B2115="Gleditsia","Angiospermae",B2115="Ilex","Angiospermae",B2115="Liquidambar","Angiospermae",B2115="Liriodendron","Angiospermae",B2115="Magnolia","Angiospermae",B2115="Malus","Angiospermae",B2115="Mespilus","Angiospermae",B2115="Ostrya","Angiospermae",B2115="Platanus","Angiospermae",B2115="Populus","Angiospermae",B2115="Prunus","Angiospermae",B2115="Pterocarya","Angiospermae",B2115="Pyrus","Angiospermae",B2115="Quercus","Angiospermae",B2115="Robinia","Angiospermae",B2115="Salix","Angiospermae",B2115="Sorbus","Angiospermae",B2115="Styphnolobium","Angiospermae",B2115="Tilia","Angiospermae",B2115="Ulmus","Angiospermae",B2115="Ginkgo","Ginkgophyta",B2115="Cedrus","Coniferae",B2115="Chamaecyparis","Coniferae",B2115="Metasequoia","Coniferae",B2115="Pinus","Coniferae",B2115="Taxodium","Coniferae",B2115="Taxus","Coniferae")</f>
        <v>Angiospermae</v>
      </c>
      <c r="D2115" s="3">
        <v>7.3870297646019498</v>
      </c>
      <c r="E2115" s="3">
        <v>3.19783333632272</v>
      </c>
      <c r="F2115" s="3">
        <v>18.793899999999901</v>
      </c>
      <c r="G2115" s="3">
        <v>1.13760847934702</v>
      </c>
      <c r="H2115" s="3">
        <v>23.9663</v>
      </c>
      <c r="I2115" s="3">
        <v>4.9700845958273003</v>
      </c>
      <c r="J2115" s="3">
        <v>3.4148785425101198</v>
      </c>
      <c r="K2115" s="3">
        <v>21.380099999999999</v>
      </c>
      <c r="L2115" s="3">
        <v>27.821542252798</v>
      </c>
      <c r="M2115" s="3">
        <v>0.79559351999065397</v>
      </c>
      <c r="N2115" s="3">
        <v>2.3391112542578001</v>
      </c>
      <c r="O2115" s="3">
        <v>5.8770730126954103</v>
      </c>
      <c r="P2115" s="3">
        <v>1.2943546443157301</v>
      </c>
      <c r="Q2115" s="4">
        <v>9880</v>
      </c>
      <c r="R2115" s="3">
        <v>10.245899999999899</v>
      </c>
      <c r="S2115" s="3">
        <v>1.47246881865577</v>
      </c>
      <c r="T2115" s="3">
        <v>0.67281231485536197</v>
      </c>
      <c r="U2115" s="3">
        <v>14.5198999999999</v>
      </c>
      <c r="V2115" s="3">
        <v>0.84567344749522999</v>
      </c>
    </row>
    <row r="2116" spans="1:22" x14ac:dyDescent="0.3">
      <c r="A2116" s="4">
        <v>28058</v>
      </c>
      <c r="B2116" s="52" t="s">
        <v>4</v>
      </c>
      <c r="C2116" s="52" t="str">
        <f t="shared" si="33"/>
        <v>Angiospermae</v>
      </c>
      <c r="D2116" s="3">
        <v>8.9742726433582405</v>
      </c>
      <c r="E2116" s="3">
        <v>1.5436948017971099</v>
      </c>
      <c r="F2116" s="3">
        <v>12.85605</v>
      </c>
      <c r="G2116" s="3">
        <v>1.4422240890475599</v>
      </c>
      <c r="H2116" s="3">
        <v>24.226559999999999</v>
      </c>
      <c r="I2116" s="3">
        <v>6.5204326178870904</v>
      </c>
      <c r="J2116" s="3">
        <v>3.4427031093279798</v>
      </c>
      <c r="K2116" s="3">
        <v>18.541305000000001</v>
      </c>
      <c r="L2116" s="3">
        <v>29.773162134944599</v>
      </c>
      <c r="M2116" s="3">
        <v>0.92799759690695505</v>
      </c>
      <c r="N2116" s="3">
        <v>2.5364672871755598</v>
      </c>
      <c r="O2116" s="3">
        <v>8.3281034470242794</v>
      </c>
      <c r="P2116" s="3">
        <v>1.14748508859816</v>
      </c>
      <c r="Q2116" s="4">
        <v>7976</v>
      </c>
      <c r="R2116" s="3">
        <v>9.5512999999999995</v>
      </c>
      <c r="S2116" s="3">
        <v>1.6549306365991501</v>
      </c>
      <c r="T2116" s="3">
        <v>0.72656948111697806</v>
      </c>
      <c r="U2116" s="3">
        <v>11.203674999999899</v>
      </c>
      <c r="V2116" s="3">
        <v>0.78294327866651403</v>
      </c>
    </row>
    <row r="2117" spans="1:22" x14ac:dyDescent="0.3">
      <c r="A2117" s="4">
        <v>28090</v>
      </c>
      <c r="B2117" s="52" t="s">
        <v>4</v>
      </c>
      <c r="C2117" s="52" t="str">
        <f t="shared" si="33"/>
        <v>Angiospermae</v>
      </c>
      <c r="D2117" s="3">
        <v>6.4903999597322199</v>
      </c>
      <c r="E2117" s="3">
        <v>2.3170513049270798</v>
      </c>
      <c r="F2117" s="3">
        <v>14.42215</v>
      </c>
      <c r="G2117" s="3">
        <v>1.2183200840374</v>
      </c>
      <c r="H2117" s="3">
        <v>20.719439999999999</v>
      </c>
      <c r="I2117" s="3">
        <v>4.7036993982456901</v>
      </c>
      <c r="J2117" s="3">
        <v>3.3917509228053202</v>
      </c>
      <c r="K2117" s="3">
        <v>17.570795</v>
      </c>
      <c r="L2117" s="3">
        <v>27.939343718926001</v>
      </c>
      <c r="M2117" s="3">
        <v>0.95900947438228201</v>
      </c>
      <c r="N2117" s="3">
        <v>2.0902019137163101</v>
      </c>
      <c r="O2117" s="3">
        <v>6.2243550539135803</v>
      </c>
      <c r="P2117" s="3">
        <v>1.1853107483932399</v>
      </c>
      <c r="Q2117" s="4">
        <v>6231</v>
      </c>
      <c r="R2117" s="3">
        <v>9.9126499999999993</v>
      </c>
      <c r="S2117" s="3">
        <v>1.44408789059289</v>
      </c>
      <c r="T2117" s="3">
        <v>0.72471641615746396</v>
      </c>
      <c r="U2117" s="3">
        <v>12.167399999999899</v>
      </c>
      <c r="V2117" s="3">
        <v>0.75569265530381602</v>
      </c>
    </row>
    <row r="2118" spans="1:22" x14ac:dyDescent="0.3">
      <c r="A2118" s="4">
        <v>28092</v>
      </c>
      <c r="B2118" s="52" t="s">
        <v>4</v>
      </c>
      <c r="C2118" s="52" t="str">
        <f t="shared" si="33"/>
        <v>Angiospermae</v>
      </c>
      <c r="D2118" s="3">
        <v>4.5930465914337599</v>
      </c>
      <c r="E2118" s="3">
        <v>3.4991165957391899</v>
      </c>
      <c r="F2118" s="3">
        <v>12.588299999999901</v>
      </c>
      <c r="G2118" s="3">
        <v>1.14881318367055</v>
      </c>
      <c r="H2118" s="3">
        <v>16.334910000000001</v>
      </c>
      <c r="I2118" s="3">
        <v>2.2184143172036399</v>
      </c>
      <c r="J2118" s="3">
        <v>3.4694894146948898</v>
      </c>
      <c r="K2118" s="3">
        <v>14.461604999999899</v>
      </c>
      <c r="L2118" s="3">
        <v>26.382279534109799</v>
      </c>
      <c r="M2118" s="3">
        <v>0.78326337455316197</v>
      </c>
      <c r="N2118" s="3">
        <v>1.88360556494064</v>
      </c>
      <c r="O2118" s="3">
        <v>3.5975651726862998</v>
      </c>
      <c r="P2118" s="3">
        <v>1.1841988292815999</v>
      </c>
      <c r="Q2118" s="4">
        <v>2416</v>
      </c>
      <c r="R2118" s="3">
        <v>8.6721500000000002</v>
      </c>
      <c r="S2118" s="3">
        <v>1.36042322716593</v>
      </c>
      <c r="T2118" s="3">
        <v>0.48299408095295199</v>
      </c>
      <c r="U2118" s="3">
        <v>10.630224999999999</v>
      </c>
      <c r="V2118" s="3">
        <v>0.61664326029350103</v>
      </c>
    </row>
    <row r="2119" spans="1:22" x14ac:dyDescent="0.3">
      <c r="A2119" s="4">
        <v>28175</v>
      </c>
      <c r="B2119" s="52" t="s">
        <v>4</v>
      </c>
      <c r="C2119" s="52" t="str">
        <f t="shared" si="33"/>
        <v>Angiospermae</v>
      </c>
      <c r="D2119" s="3">
        <v>3.4958721542181901</v>
      </c>
      <c r="E2119" s="3">
        <v>2.1133495946313299</v>
      </c>
      <c r="F2119" s="3">
        <v>7.3879999999999999</v>
      </c>
      <c r="G2119" s="3">
        <v>1.2028180833784501</v>
      </c>
      <c r="H2119" s="3">
        <v>10.384840000000001</v>
      </c>
      <c r="I2119" s="3">
        <v>1.7568413242754899</v>
      </c>
      <c r="J2119" s="3">
        <v>2.5971223021582701</v>
      </c>
      <c r="K2119" s="3">
        <v>8.8864199999999993</v>
      </c>
      <c r="L2119" s="3">
        <v>36.043165467625897</v>
      </c>
      <c r="M2119" s="3">
        <v>1</v>
      </c>
      <c r="N2119" s="3">
        <v>1.48187616832431</v>
      </c>
      <c r="O2119" s="3">
        <v>3.4958721542181901</v>
      </c>
      <c r="P2119" s="3">
        <v>1.02640335095409</v>
      </c>
      <c r="Q2119" s="4">
        <v>139</v>
      </c>
      <c r="R2119" s="3">
        <v>7.0078999999999896</v>
      </c>
      <c r="S2119" s="3">
        <v>1.23457651136782</v>
      </c>
      <c r="T2119" s="3">
        <v>0.50254736065094796</v>
      </c>
      <c r="U2119" s="3">
        <v>7.1979499999999996</v>
      </c>
      <c r="V2119" s="3">
        <v>0.50254736065094796</v>
      </c>
    </row>
    <row r="2120" spans="1:22" x14ac:dyDescent="0.3">
      <c r="A2120" s="4">
        <v>28224</v>
      </c>
      <c r="B2120" s="52" t="s">
        <v>4</v>
      </c>
      <c r="C2120" s="52" t="str">
        <f t="shared" si="33"/>
        <v>Angiospermae</v>
      </c>
      <c r="D2120" s="3">
        <v>9.9410018893597396</v>
      </c>
      <c r="E2120" s="3">
        <v>2.2713846711824699</v>
      </c>
      <c r="F2120" s="3">
        <v>16.996599999999901</v>
      </c>
      <c r="G2120" s="3">
        <v>1.2054499135121099</v>
      </c>
      <c r="H2120" s="3">
        <v>23.980499999999999</v>
      </c>
      <c r="I2120" s="3">
        <v>5.5277342448312803</v>
      </c>
      <c r="J2120" s="3">
        <v>3.45265213146762</v>
      </c>
      <c r="K2120" s="3">
        <v>20.48855</v>
      </c>
      <c r="L2120" s="3">
        <v>27.532833847509899</v>
      </c>
      <c r="M2120" s="3">
        <v>0.75273343483065203</v>
      </c>
      <c r="N2120" s="3">
        <v>2.3845178611380402</v>
      </c>
      <c r="O2120" s="3">
        <v>7.4829244978357599</v>
      </c>
      <c r="P2120" s="3">
        <v>1.25652460785817</v>
      </c>
      <c r="Q2120" s="4">
        <v>9219</v>
      </c>
      <c r="R2120" s="3">
        <v>10.056749999999999</v>
      </c>
      <c r="S2120" s="3">
        <v>1.5146774798684799</v>
      </c>
      <c r="T2120" s="3">
        <v>0.55605403825019295</v>
      </c>
      <c r="U2120" s="3">
        <v>13.526674999999999</v>
      </c>
      <c r="V2120" s="3">
        <v>0.73871308556300896</v>
      </c>
    </row>
    <row r="2121" spans="1:22" x14ac:dyDescent="0.3">
      <c r="A2121" s="4">
        <v>28371</v>
      </c>
      <c r="B2121" s="52" t="s">
        <v>4</v>
      </c>
      <c r="C2121" s="52" t="str">
        <f t="shared" si="33"/>
        <v>Angiospermae</v>
      </c>
      <c r="D2121" s="3">
        <v>8.3072767779132004</v>
      </c>
      <c r="E2121" s="3">
        <v>1.6151669246652001</v>
      </c>
      <c r="F2121" s="3">
        <v>14.28495</v>
      </c>
      <c r="G2121" s="3">
        <v>1.3306231383378999</v>
      </c>
      <c r="H2121" s="3">
        <v>23.730820000000001</v>
      </c>
      <c r="I2121" s="3">
        <v>6.9303604755759203</v>
      </c>
      <c r="J2121" s="3">
        <v>3.5887452589209601</v>
      </c>
      <c r="K2121" s="3">
        <v>19.007885000000002</v>
      </c>
      <c r="L2121" s="3">
        <v>30.706014397399102</v>
      </c>
      <c r="M2121" s="3">
        <v>1.06463963850792</v>
      </c>
      <c r="N2121" s="3">
        <v>3.0016974879202598</v>
      </c>
      <c r="O2121" s="3">
        <v>8.8442561458228095</v>
      </c>
      <c r="P2121" s="3">
        <v>1.28746887779818</v>
      </c>
      <c r="Q2121" s="4">
        <v>12919</v>
      </c>
      <c r="R2121" s="3">
        <v>7.9058000000000002</v>
      </c>
      <c r="S2121" s="3">
        <v>1.7131358786881901</v>
      </c>
      <c r="T2121" s="3">
        <v>0.83425178441169401</v>
      </c>
      <c r="U2121" s="3">
        <v>11.095375000000001</v>
      </c>
      <c r="V2121" s="3">
        <v>0.78360015373923297</v>
      </c>
    </row>
    <row r="2122" spans="1:22" x14ac:dyDescent="0.3">
      <c r="A2122" s="4">
        <v>28372</v>
      </c>
      <c r="B2122" s="52" t="s">
        <v>4</v>
      </c>
      <c r="C2122" s="52" t="str">
        <f t="shared" si="33"/>
        <v>Angiospermae</v>
      </c>
      <c r="D2122" s="3">
        <v>8.6804605481902808</v>
      </c>
      <c r="E2122" s="3">
        <v>3.81309156043304</v>
      </c>
      <c r="F2122" s="3">
        <v>20.167750000000002</v>
      </c>
      <c r="G2122" s="3">
        <v>1.0950341510579999</v>
      </c>
      <c r="H2122" s="3">
        <v>24.001000000000001</v>
      </c>
      <c r="I2122" s="3">
        <v>4.2115902426827203</v>
      </c>
      <c r="J2122" s="3">
        <v>3.4506744513791001</v>
      </c>
      <c r="K2122" s="3">
        <v>22.084375000000001</v>
      </c>
      <c r="L2122" s="3">
        <v>27.933407325194199</v>
      </c>
      <c r="M2122" s="3">
        <v>0.60930879625989298</v>
      </c>
      <c r="N2122" s="3">
        <v>2.43553706428535</v>
      </c>
      <c r="O2122" s="3">
        <v>5.2890809675993102</v>
      </c>
      <c r="P2122" s="3">
        <v>1.34352022250164</v>
      </c>
      <c r="Q2122" s="4">
        <v>9934</v>
      </c>
      <c r="R2122" s="3">
        <v>9.8544999999999998</v>
      </c>
      <c r="S2122" s="3">
        <v>1.4712005262763399</v>
      </c>
      <c r="T2122" s="3">
        <v>0.48518050618417502</v>
      </c>
      <c r="U2122" s="3">
        <v>15.011125</v>
      </c>
      <c r="V2122" s="3">
        <v>0.79628016067115404</v>
      </c>
    </row>
    <row r="2123" spans="1:22" x14ac:dyDescent="0.3">
      <c r="A2123" s="4">
        <v>28373</v>
      </c>
      <c r="B2123" s="52" t="s">
        <v>4</v>
      </c>
      <c r="C2123" s="52" t="str">
        <f t="shared" si="33"/>
        <v>Angiospermae</v>
      </c>
      <c r="D2123" s="3">
        <v>7.5181927806185396</v>
      </c>
      <c r="E2123" s="3">
        <v>2.5472081087139098</v>
      </c>
      <c r="F2123" s="3">
        <v>16.934849999999901</v>
      </c>
      <c r="G2123" s="3">
        <v>1.17786280953182</v>
      </c>
      <c r="H2123" s="3">
        <v>22.959009999999999</v>
      </c>
      <c r="I2123" s="3">
        <v>4.9590813122406203</v>
      </c>
      <c r="J2123" s="3">
        <v>3.5158376639445601</v>
      </c>
      <c r="K2123" s="3">
        <v>19.946929999999998</v>
      </c>
      <c r="L2123" s="3">
        <v>28.723721048612799</v>
      </c>
      <c r="M2123" s="3">
        <v>0.88430782505966199</v>
      </c>
      <c r="N2123" s="3">
        <v>2.0680346068448001</v>
      </c>
      <c r="O2123" s="3">
        <v>6.6483967062080298</v>
      </c>
      <c r="P2123" s="3">
        <v>1.20804873612087</v>
      </c>
      <c r="Q2123" s="4">
        <v>8082</v>
      </c>
      <c r="R2123" s="3">
        <v>11.101849999999899</v>
      </c>
      <c r="S2123" s="3">
        <v>1.42291567837869</v>
      </c>
      <c r="T2123" s="3">
        <v>0.65961082097081103</v>
      </c>
      <c r="U2123" s="3">
        <v>14.0183499999999</v>
      </c>
      <c r="V2123" s="3">
        <v>0.74590634876074802</v>
      </c>
    </row>
    <row r="2124" spans="1:22" x14ac:dyDescent="0.3">
      <c r="A2124" s="4">
        <v>28380</v>
      </c>
      <c r="B2124" s="52" t="s">
        <v>4</v>
      </c>
      <c r="C2124" s="52" t="str">
        <f t="shared" si="33"/>
        <v>Angiospermae</v>
      </c>
      <c r="D2124" s="3">
        <v>2.72252074522603</v>
      </c>
      <c r="E2124" s="3">
        <v>2.9308057542211801</v>
      </c>
      <c r="F2124" s="3">
        <v>8.2788500000000003</v>
      </c>
      <c r="G2124" s="3">
        <v>1.16882960797695</v>
      </c>
      <c r="H2124" s="3">
        <v>11.0742799999999</v>
      </c>
      <c r="I2124" s="3">
        <v>1.9156334628592</v>
      </c>
      <c r="J2124" s="3">
        <v>2.8992248062015502</v>
      </c>
      <c r="K2124" s="3">
        <v>9.6765649999999894</v>
      </c>
      <c r="L2124" s="3">
        <v>34.591439688715901</v>
      </c>
      <c r="M2124" s="3">
        <v>1.0375565601924699</v>
      </c>
      <c r="N2124" s="3">
        <v>1.5462552359676001</v>
      </c>
      <c r="O2124" s="3">
        <v>2.8247692594693898</v>
      </c>
      <c r="P2124" s="3">
        <v>1.0723308626144199</v>
      </c>
      <c r="Q2124" s="4">
        <v>263</v>
      </c>
      <c r="R2124" s="3">
        <v>7.1619999999999999</v>
      </c>
      <c r="S2124" s="3">
        <v>1.2533720617712101</v>
      </c>
      <c r="T2124" s="3">
        <v>0.70362492782407005</v>
      </c>
      <c r="U2124" s="3">
        <v>7.7204249999999996</v>
      </c>
      <c r="V2124" s="3">
        <v>0.67815573128229201</v>
      </c>
    </row>
    <row r="2125" spans="1:22" x14ac:dyDescent="0.3">
      <c r="A2125" s="4">
        <v>28408</v>
      </c>
      <c r="B2125" s="52" t="s">
        <v>4</v>
      </c>
      <c r="C2125" s="52" t="str">
        <f t="shared" si="33"/>
        <v>Angiospermae</v>
      </c>
      <c r="D2125" s="3">
        <v>6.7078954285660704</v>
      </c>
      <c r="E2125" s="3">
        <v>1.7524215743367999</v>
      </c>
      <c r="F2125" s="3">
        <v>10.733599999999999</v>
      </c>
      <c r="G2125" s="3">
        <v>1.3871469031825201</v>
      </c>
      <c r="H2125" s="3">
        <v>19.044559999999901</v>
      </c>
      <c r="I2125" s="3">
        <v>4.5599485939413702</v>
      </c>
      <c r="J2125" s="3">
        <v>3.34144569560479</v>
      </c>
      <c r="K2125" s="3">
        <v>14.8890799999999</v>
      </c>
      <c r="L2125" s="3">
        <v>29.150922711492701</v>
      </c>
      <c r="M2125" s="3">
        <v>0.91310460266309201</v>
      </c>
      <c r="N2125" s="3">
        <v>2.0941435200457401</v>
      </c>
      <c r="O2125" s="3">
        <v>6.1250101900063996</v>
      </c>
      <c r="P2125" s="3">
        <v>1.08268189108221</v>
      </c>
      <c r="Q2125" s="4">
        <v>5506</v>
      </c>
      <c r="R2125" s="3">
        <v>9.0942000000000007</v>
      </c>
      <c r="S2125" s="3">
        <v>1.5018388323465</v>
      </c>
      <c r="T2125" s="3">
        <v>0.67978826481439802</v>
      </c>
      <c r="U2125" s="3">
        <v>9.9138999999999999</v>
      </c>
      <c r="V2125" s="3">
        <v>0.74448016451979204</v>
      </c>
    </row>
    <row r="2126" spans="1:22" x14ac:dyDescent="0.3">
      <c r="A2126" s="4">
        <v>28469</v>
      </c>
      <c r="B2126" s="52" t="s">
        <v>4</v>
      </c>
      <c r="C2126" s="52" t="str">
        <f t="shared" si="33"/>
        <v>Angiospermae</v>
      </c>
      <c r="D2126" s="3">
        <v>7.2712239608162497</v>
      </c>
      <c r="E2126" s="3">
        <v>3.1733542147154199</v>
      </c>
      <c r="F2126" s="3">
        <v>20.381</v>
      </c>
      <c r="G2126" s="3">
        <v>1.08884279475982</v>
      </c>
      <c r="H2126" s="3">
        <v>24.002410000000001</v>
      </c>
      <c r="I2126" s="3">
        <v>4.8626657008452403</v>
      </c>
      <c r="J2126" s="3">
        <v>3.59352024922118</v>
      </c>
      <c r="K2126" s="3">
        <v>22.191704999999999</v>
      </c>
      <c r="L2126" s="3">
        <v>26.997328244274801</v>
      </c>
      <c r="M2126" s="3">
        <v>0.88328207275433501</v>
      </c>
      <c r="N2126" s="3">
        <v>2.3857238702495298</v>
      </c>
      <c r="O2126" s="3">
        <v>6.4225417715707698</v>
      </c>
      <c r="P2126" s="3">
        <v>1.3390119194464201</v>
      </c>
      <c r="Q2126" s="4">
        <v>8025</v>
      </c>
      <c r="R2126" s="3">
        <v>10.06085</v>
      </c>
      <c r="S2126" s="3">
        <v>1.4579734805867499</v>
      </c>
      <c r="T2126" s="3">
        <v>0.66875476908008302</v>
      </c>
      <c r="U2126" s="3">
        <v>15.220924999999999</v>
      </c>
      <c r="V2126" s="3">
        <v>0.75712480724838804</v>
      </c>
    </row>
    <row r="2127" spans="1:22" x14ac:dyDescent="0.3">
      <c r="A2127" s="4">
        <v>28508</v>
      </c>
      <c r="B2127" s="52" t="s">
        <v>4</v>
      </c>
      <c r="C2127" s="52" t="str">
        <f t="shared" si="33"/>
        <v>Angiospermae</v>
      </c>
      <c r="D2127" s="3">
        <v>2.6190675303241902</v>
      </c>
      <c r="E2127" s="3">
        <v>4.7135667209998102</v>
      </c>
      <c r="F2127" s="3">
        <v>8.6791999999999998</v>
      </c>
      <c r="G2127" s="3">
        <v>1.0994936169232099</v>
      </c>
      <c r="H2127" s="3">
        <v>10.40625</v>
      </c>
      <c r="I2127" s="3">
        <v>1.4239631855956001</v>
      </c>
      <c r="J2127" s="3">
        <v>2.7666666666666599</v>
      </c>
      <c r="K2127" s="3">
        <v>9.5427250000000008</v>
      </c>
      <c r="L2127" s="3">
        <v>33.1</v>
      </c>
      <c r="M2127" s="3">
        <v>0.70304535106307098</v>
      </c>
      <c r="N2127" s="3">
        <v>1.51470491910656</v>
      </c>
      <c r="O2127" s="3">
        <v>1.84132325131466</v>
      </c>
      <c r="P2127" s="3">
        <v>1.11634248376941</v>
      </c>
      <c r="Q2127" s="4">
        <v>150</v>
      </c>
      <c r="R2127" s="3">
        <v>6.8701499999999998</v>
      </c>
      <c r="S2127" s="3">
        <v>1.2274114352046801</v>
      </c>
      <c r="T2127" s="3">
        <v>0.54369090109690199</v>
      </c>
      <c r="U2127" s="3">
        <v>7.7746750000000002</v>
      </c>
      <c r="V2127" s="3">
        <v>0.77333688399303102</v>
      </c>
    </row>
    <row r="2128" spans="1:22" x14ac:dyDescent="0.3">
      <c r="A2128" s="4">
        <v>28522</v>
      </c>
      <c r="B2128" s="52" t="s">
        <v>4</v>
      </c>
      <c r="C2128" s="52" t="str">
        <f t="shared" si="33"/>
        <v>Angiospermae</v>
      </c>
      <c r="D2128" s="3">
        <v>8.0008252343584694</v>
      </c>
      <c r="E2128" s="3">
        <v>2.6929579355828701</v>
      </c>
      <c r="F2128" s="3">
        <v>18.081399999999999</v>
      </c>
      <c r="G2128" s="3">
        <v>1.15356498943665</v>
      </c>
      <c r="H2128" s="3">
        <v>23.634739999999901</v>
      </c>
      <c r="I2128" s="3">
        <v>5.9275983830566501</v>
      </c>
      <c r="J2128" s="3">
        <v>3.3464337700145501</v>
      </c>
      <c r="K2128" s="3">
        <v>20.858070000000001</v>
      </c>
      <c r="L2128" s="3">
        <v>28.557599327307098</v>
      </c>
      <c r="M2128" s="3">
        <v>0.83920429926811502</v>
      </c>
      <c r="N2128" s="3">
        <v>2.36363945476183</v>
      </c>
      <c r="O2128" s="3">
        <v>6.7143269343664604</v>
      </c>
      <c r="P2128" s="3">
        <v>1.2878168991513701</v>
      </c>
      <c r="Q2128" s="4">
        <v>9618</v>
      </c>
      <c r="R2128" s="3">
        <v>9.9992999999999999</v>
      </c>
      <c r="S2128" s="3">
        <v>1.4855804876659</v>
      </c>
      <c r="T2128" s="3">
        <v>0.74087337361168304</v>
      </c>
      <c r="U2128" s="3">
        <v>14.040349999999901</v>
      </c>
      <c r="V2128" s="3">
        <v>0.88282838190630397</v>
      </c>
    </row>
    <row r="2129" spans="1:22" x14ac:dyDescent="0.3">
      <c r="A2129" s="4">
        <v>28554</v>
      </c>
      <c r="B2129" s="52" t="s">
        <v>4</v>
      </c>
      <c r="C2129" s="52" t="str">
        <f t="shared" si="33"/>
        <v>Angiospermae</v>
      </c>
      <c r="D2129" s="3">
        <v>6.5577677206842404</v>
      </c>
      <c r="E2129" s="3">
        <v>2.7795672251999499</v>
      </c>
      <c r="F2129" s="3">
        <v>16.6388</v>
      </c>
      <c r="G2129" s="3">
        <v>1.1594592158088299</v>
      </c>
      <c r="H2129" s="3">
        <v>21.945219999999999</v>
      </c>
      <c r="I2129" s="3">
        <v>4.7588981401549404</v>
      </c>
      <c r="J2129" s="3">
        <v>3.4189333333333298</v>
      </c>
      <c r="K2129" s="3">
        <v>19.292009999999902</v>
      </c>
      <c r="L2129" s="3">
        <v>27.253441629955901</v>
      </c>
      <c r="M2129" s="3">
        <v>0.912827656508579</v>
      </c>
      <c r="N2129" s="3">
        <v>2.1338564608189099</v>
      </c>
      <c r="O2129" s="3">
        <v>5.9861117403998003</v>
      </c>
      <c r="P2129" s="3">
        <v>1.2360240834079199</v>
      </c>
      <c r="Q2129" s="4">
        <v>7500</v>
      </c>
      <c r="R2129" s="3">
        <v>10.2843</v>
      </c>
      <c r="S2129" s="3">
        <v>1.4331195144689799</v>
      </c>
      <c r="T2129" s="3">
        <v>0.72568873172262705</v>
      </c>
      <c r="U2129" s="3">
        <v>13.4615499999999</v>
      </c>
      <c r="V2129" s="3">
        <v>0.79498986095389801</v>
      </c>
    </row>
    <row r="2130" spans="1:22" x14ac:dyDescent="0.3">
      <c r="A2130" s="4">
        <v>28586</v>
      </c>
      <c r="B2130" s="52" t="s">
        <v>4</v>
      </c>
      <c r="C2130" s="52" t="str">
        <f t="shared" si="33"/>
        <v>Angiospermae</v>
      </c>
      <c r="D2130" s="3">
        <v>9.6538228332375198</v>
      </c>
      <c r="E2130" s="3">
        <v>1.6150586478370501</v>
      </c>
      <c r="F2130" s="3">
        <v>14.439399999999999</v>
      </c>
      <c r="G2130" s="3">
        <v>1.34952421845783</v>
      </c>
      <c r="H2130" s="3">
        <v>24.533239999999999</v>
      </c>
      <c r="I2130" s="3">
        <v>5.5682773118558204</v>
      </c>
      <c r="J2130" s="3">
        <v>3.4255942322856798</v>
      </c>
      <c r="K2130" s="3">
        <v>19.486319999999999</v>
      </c>
      <c r="L2130" s="3">
        <v>27.536687394007899</v>
      </c>
      <c r="M2130" s="3">
        <v>0.92610776470362499</v>
      </c>
      <c r="N2130" s="3">
        <v>2.50666584927251</v>
      </c>
      <c r="O2130" s="3">
        <v>8.94048028493442</v>
      </c>
      <c r="P2130" s="3">
        <v>1.1920285966664701</v>
      </c>
      <c r="Q2130" s="4">
        <v>8877</v>
      </c>
      <c r="R2130" s="3">
        <v>9.7872000000000003</v>
      </c>
      <c r="S2130" s="3">
        <v>1.6086714602957</v>
      </c>
      <c r="T2130" s="3">
        <v>0.57679505912254603</v>
      </c>
      <c r="U2130" s="3">
        <v>12.113299999999899</v>
      </c>
      <c r="V2130" s="3">
        <v>0.62281635151513204</v>
      </c>
    </row>
    <row r="2131" spans="1:22" x14ac:dyDescent="0.3">
      <c r="A2131" s="4">
        <v>28590</v>
      </c>
      <c r="B2131" s="52" t="s">
        <v>4</v>
      </c>
      <c r="C2131" s="52" t="str">
        <f t="shared" si="33"/>
        <v>Angiospermae</v>
      </c>
      <c r="D2131" s="3">
        <v>4.4041604051980903</v>
      </c>
      <c r="E2131" s="3">
        <v>2.6677417409578101</v>
      </c>
      <c r="F2131" s="3">
        <v>11.16705</v>
      </c>
      <c r="G2131" s="3">
        <v>1.2503691664315999</v>
      </c>
      <c r="H2131" s="3">
        <v>16.75882</v>
      </c>
      <c r="I2131" s="3">
        <v>3.4586325645625999</v>
      </c>
      <c r="J2131" s="3">
        <v>3.5587360594795499</v>
      </c>
      <c r="K2131" s="3">
        <v>13.962935</v>
      </c>
      <c r="L2131" s="3">
        <v>26.673613695571198</v>
      </c>
      <c r="M2131" s="3">
        <v>0.950454975450299</v>
      </c>
      <c r="N2131" s="3">
        <v>1.98472506780042</v>
      </c>
      <c r="O2131" s="3">
        <v>4.18595616980173</v>
      </c>
      <c r="P2131" s="3">
        <v>1.13885864784724</v>
      </c>
      <c r="Q2131" s="4">
        <v>2690</v>
      </c>
      <c r="R2131" s="3">
        <v>8.4438999999999993</v>
      </c>
      <c r="S2131" s="3">
        <v>1.4239937381921799</v>
      </c>
      <c r="T2131" s="3">
        <v>0.78531030806245905</v>
      </c>
      <c r="U2131" s="3">
        <v>9.8054749999999906</v>
      </c>
      <c r="V2131" s="3">
        <v>0.82624672219786199</v>
      </c>
    </row>
    <row r="2132" spans="1:22" x14ac:dyDescent="0.3">
      <c r="A2132" s="4">
        <v>28660</v>
      </c>
      <c r="B2132" s="52" t="s">
        <v>4</v>
      </c>
      <c r="C2132" s="52" t="str">
        <f t="shared" si="33"/>
        <v>Angiospermae</v>
      </c>
      <c r="D2132" s="3">
        <v>2.69768883070553</v>
      </c>
      <c r="E2132" s="3">
        <v>2.5435240939424899</v>
      </c>
      <c r="F2132" s="3">
        <v>7.3797499999999996</v>
      </c>
      <c r="G2132" s="3">
        <v>1.1714549950879001</v>
      </c>
      <c r="H2132" s="3">
        <v>9.9103399999999997</v>
      </c>
      <c r="I2132" s="3">
        <v>1.48599212214814</v>
      </c>
      <c r="J2132" s="3">
        <v>2.5280898876404398</v>
      </c>
      <c r="K2132" s="3">
        <v>8.6450449999999996</v>
      </c>
      <c r="L2132" s="3">
        <v>34.822857142857103</v>
      </c>
      <c r="M2132" s="3">
        <v>1.0755087300539301</v>
      </c>
      <c r="N2132" s="3">
        <v>1.44744114038675</v>
      </c>
      <c r="O2132" s="3">
        <v>2.9013878883927902</v>
      </c>
      <c r="P2132" s="3">
        <v>1.03746164741276</v>
      </c>
      <c r="Q2132" s="4">
        <v>178</v>
      </c>
      <c r="R2132" s="3">
        <v>6.8468</v>
      </c>
      <c r="S2132" s="3">
        <v>1.2153396290738001</v>
      </c>
      <c r="T2132" s="3">
        <v>0.55083896453673398</v>
      </c>
      <c r="U2132" s="3">
        <v>7.1132749999999998</v>
      </c>
      <c r="V2132" s="3">
        <v>0.51216596308717199</v>
      </c>
    </row>
    <row r="2133" spans="1:22" x14ac:dyDescent="0.3">
      <c r="A2133" s="4">
        <v>28794</v>
      </c>
      <c r="B2133" s="52" t="s">
        <v>4</v>
      </c>
      <c r="C2133" s="52" t="str">
        <f t="shared" si="33"/>
        <v>Angiospermae</v>
      </c>
      <c r="D2133" s="3">
        <v>2.2402817020764298</v>
      </c>
      <c r="E2133" s="3">
        <v>3.8572762948602501</v>
      </c>
      <c r="F2133" s="3">
        <v>7.8671999999999898</v>
      </c>
      <c r="G2133" s="3">
        <v>1.1361348383160399</v>
      </c>
      <c r="H2133" s="3">
        <v>10.0091999999999</v>
      </c>
      <c r="I2133" s="3">
        <v>1.71121468900305</v>
      </c>
      <c r="J2133" s="3">
        <v>2.6834532374100699</v>
      </c>
      <c r="K2133" s="3">
        <v>8.9381999999999895</v>
      </c>
      <c r="L2133" s="3">
        <v>32.115942028985501</v>
      </c>
      <c r="M2133" s="3">
        <v>0.91040956303368903</v>
      </c>
      <c r="N2133" s="3">
        <v>1.39950642831675</v>
      </c>
      <c r="O2133" s="3">
        <v>2.0395738854597698</v>
      </c>
      <c r="P2133" s="3">
        <v>1.0476225352300199</v>
      </c>
      <c r="Q2133" s="4">
        <v>139</v>
      </c>
      <c r="R2133" s="3">
        <v>7.1519500000000003</v>
      </c>
      <c r="S2133" s="3">
        <v>1.1902404596798</v>
      </c>
      <c r="T2133" s="3">
        <v>0.76383906872827401</v>
      </c>
      <c r="U2133" s="3">
        <v>7.5095749999999999</v>
      </c>
      <c r="V2133" s="3">
        <v>0.83900598120146097</v>
      </c>
    </row>
    <row r="2134" spans="1:22" x14ac:dyDescent="0.3">
      <c r="A2134" s="4">
        <v>28819</v>
      </c>
      <c r="B2134" s="52" t="s">
        <v>4</v>
      </c>
      <c r="C2134" s="52" t="str">
        <f t="shared" si="33"/>
        <v>Angiospermae</v>
      </c>
      <c r="D2134" s="3">
        <v>8.4855535052872604</v>
      </c>
      <c r="E2134" s="3">
        <v>3.2787514492698899</v>
      </c>
      <c r="F2134" s="3">
        <v>20.46875</v>
      </c>
      <c r="G2134" s="3">
        <v>1.0925071145038101</v>
      </c>
      <c r="H2134" s="3">
        <v>24.255759999999999</v>
      </c>
      <c r="I2134" s="3">
        <v>5.2379618076200396</v>
      </c>
      <c r="J2134" s="3">
        <v>3.3608615860137099</v>
      </c>
      <c r="K2134" s="3">
        <v>22.362255000000001</v>
      </c>
      <c r="L2134" s="3">
        <v>27.414492191289099</v>
      </c>
      <c r="M2134" s="3">
        <v>0.73570320818586699</v>
      </c>
      <c r="N2134" s="3">
        <v>2.33758914459735</v>
      </c>
      <c r="O2134" s="3">
        <v>6.2428489370726599</v>
      </c>
      <c r="P2134" s="3">
        <v>1.32719406454499</v>
      </c>
      <c r="Q2134" s="4">
        <v>10353</v>
      </c>
      <c r="R2134" s="3">
        <v>10.3764</v>
      </c>
      <c r="S2134" s="3">
        <v>1.44996895784264</v>
      </c>
      <c r="T2134" s="3">
        <v>0.617279922206174</v>
      </c>
      <c r="U2134" s="3">
        <v>15.422575</v>
      </c>
      <c r="V2134" s="3">
        <v>0.83903388667869605</v>
      </c>
    </row>
    <row r="2135" spans="1:22" x14ac:dyDescent="0.3">
      <c r="A2135" s="4">
        <v>28822</v>
      </c>
      <c r="B2135" s="52" t="s">
        <v>4</v>
      </c>
      <c r="C2135" s="52" t="str">
        <f t="shared" si="33"/>
        <v>Angiospermae</v>
      </c>
      <c r="D2135" s="3">
        <v>8.1047445553256203</v>
      </c>
      <c r="E2135" s="3">
        <v>2.7440244584240601</v>
      </c>
      <c r="F2135" s="3">
        <v>16.882449999999999</v>
      </c>
      <c r="G2135" s="3">
        <v>1.1289075341552901</v>
      </c>
      <c r="H2135" s="3">
        <v>21.234999999999999</v>
      </c>
      <c r="I2135" s="3">
        <v>5.4438876514537498</v>
      </c>
      <c r="J2135" s="3">
        <v>3.3762017730053602</v>
      </c>
      <c r="K2135" s="3">
        <v>19.058724999999999</v>
      </c>
      <c r="L2135" s="3">
        <v>29.247310467029401</v>
      </c>
      <c r="M2135" s="3">
        <v>0.75911603066478395</v>
      </c>
      <c r="N2135" s="3">
        <v>2.0580538864120901</v>
      </c>
      <c r="O2135" s="3">
        <v>6.1524415163908097</v>
      </c>
      <c r="P2135" s="3">
        <v>1.2413360808368901</v>
      </c>
      <c r="Q2135" s="4">
        <v>8009</v>
      </c>
      <c r="R2135" s="3">
        <v>10.318</v>
      </c>
      <c r="S2135" s="3">
        <v>1.40135365407557</v>
      </c>
      <c r="T2135" s="3">
        <v>0.67169145360375004</v>
      </c>
      <c r="U2135" s="3">
        <v>13.600224999999901</v>
      </c>
      <c r="V2135" s="3">
        <v>0.88483370982895304</v>
      </c>
    </row>
    <row r="2136" spans="1:22" x14ac:dyDescent="0.3">
      <c r="A2136" s="4">
        <v>28855</v>
      </c>
      <c r="B2136" s="52" t="s">
        <v>4</v>
      </c>
      <c r="C2136" s="52" t="str">
        <f t="shared" si="33"/>
        <v>Angiospermae</v>
      </c>
      <c r="D2136" s="3">
        <v>7.5500724358990396</v>
      </c>
      <c r="E2136" s="3">
        <v>2.3076104695311299</v>
      </c>
      <c r="F2136" s="3">
        <v>14.9283</v>
      </c>
      <c r="G2136" s="3">
        <v>1.2365265971343</v>
      </c>
      <c r="H2136" s="3">
        <v>21.990179999999999</v>
      </c>
      <c r="I2136" s="3">
        <v>5.5836938967970902</v>
      </c>
      <c r="J2136" s="3">
        <v>3.4165794979079398</v>
      </c>
      <c r="K2136" s="3">
        <v>18.459239999999902</v>
      </c>
      <c r="L2136" s="3">
        <v>26.3540866703236</v>
      </c>
      <c r="M2136" s="3">
        <v>0.85683408630031899</v>
      </c>
      <c r="N2136" s="3">
        <v>2.0096855265442599</v>
      </c>
      <c r="O2136" s="3">
        <v>6.4691594171147804</v>
      </c>
      <c r="P2136" s="3">
        <v>1.15408343125734</v>
      </c>
      <c r="Q2136" s="4">
        <v>7648</v>
      </c>
      <c r="R2136" s="3">
        <v>10.9420999999999</v>
      </c>
      <c r="S2136" s="3">
        <v>1.4270548580617199</v>
      </c>
      <c r="T2136" s="3">
        <v>0.73955501012781999</v>
      </c>
      <c r="U2136" s="3">
        <v>12.935199999999901</v>
      </c>
      <c r="V2136" s="3">
        <v>0.86312510432574796</v>
      </c>
    </row>
    <row r="2137" spans="1:22" x14ac:dyDescent="0.3">
      <c r="A2137" s="4">
        <v>28858</v>
      </c>
      <c r="B2137" s="52" t="s">
        <v>4</v>
      </c>
      <c r="C2137" s="52" t="str">
        <f t="shared" si="33"/>
        <v>Angiospermae</v>
      </c>
      <c r="D2137" s="3">
        <v>4.4143440420065501</v>
      </c>
      <c r="E2137" s="3">
        <v>2.3781156485356099</v>
      </c>
      <c r="F2137" s="3">
        <v>10.61125</v>
      </c>
      <c r="G2137" s="3">
        <v>1.2346542584521101</v>
      </c>
      <c r="H2137" s="3">
        <v>15.591200000000001</v>
      </c>
      <c r="I2137" s="3">
        <v>2.865500668873</v>
      </c>
      <c r="J2137" s="3">
        <v>3.44964314036479</v>
      </c>
      <c r="K2137" s="3">
        <v>13.101224999999999</v>
      </c>
      <c r="L2137" s="3">
        <v>26.752082506941601</v>
      </c>
      <c r="M2137" s="3">
        <v>1.0108050384482099</v>
      </c>
      <c r="N2137" s="3">
        <v>1.84795543439611</v>
      </c>
      <c r="O2137" s="3">
        <v>4.4620411991040703</v>
      </c>
      <c r="P2137" s="3">
        <v>1.1141443439686001</v>
      </c>
      <c r="Q2137" s="4">
        <v>2522</v>
      </c>
      <c r="R2137" s="3">
        <v>8.4369999999999994</v>
      </c>
      <c r="S2137" s="3">
        <v>1.3755830588111699</v>
      </c>
      <c r="T2137" s="3">
        <v>0.64913396908014498</v>
      </c>
      <c r="U2137" s="3">
        <v>9.5241249999999997</v>
      </c>
      <c r="V2137" s="3">
        <v>0.64219502712085297</v>
      </c>
    </row>
    <row r="2138" spans="1:22" x14ac:dyDescent="0.3">
      <c r="A2138" s="4">
        <v>29046</v>
      </c>
      <c r="B2138" s="52" t="s">
        <v>4</v>
      </c>
      <c r="C2138" s="52" t="str">
        <f t="shared" si="33"/>
        <v>Angiospermae</v>
      </c>
      <c r="D2138" s="3">
        <v>2.5337650673184098</v>
      </c>
      <c r="E2138" s="3">
        <v>2.8279456893702402</v>
      </c>
      <c r="F2138" s="3">
        <v>7.1653500000000001</v>
      </c>
      <c r="G2138" s="3">
        <v>1.23516646081489</v>
      </c>
      <c r="H2138" s="3">
        <v>10.5354499999999</v>
      </c>
      <c r="I2138" s="3">
        <v>2.15789325540534</v>
      </c>
      <c r="J2138" s="3">
        <v>2.85128205128205</v>
      </c>
      <c r="K2138" s="3">
        <v>8.8504000000000005</v>
      </c>
      <c r="L2138" s="3">
        <v>34.984042553191401</v>
      </c>
      <c r="M2138" s="3">
        <v>1</v>
      </c>
      <c r="N2138" s="3">
        <v>1.54394976332488</v>
      </c>
      <c r="O2138" s="3">
        <v>2.5337650673184098</v>
      </c>
      <c r="P2138" s="3">
        <v>1.0244226734481601</v>
      </c>
      <c r="Q2138" s="4">
        <v>198</v>
      </c>
      <c r="R2138" s="3">
        <v>6.8236999999999997</v>
      </c>
      <c r="S2138" s="3">
        <v>1.26533252794149</v>
      </c>
      <c r="T2138" s="3">
        <v>0.85165482910739199</v>
      </c>
      <c r="U2138" s="3">
        <v>6.9945249999999897</v>
      </c>
      <c r="V2138" s="3">
        <v>0.85165482910739199</v>
      </c>
    </row>
    <row r="2139" spans="1:22" x14ac:dyDescent="0.3">
      <c r="A2139" s="4">
        <v>29068</v>
      </c>
      <c r="B2139" s="52" t="s">
        <v>4</v>
      </c>
      <c r="C2139" s="52" t="str">
        <f t="shared" si="33"/>
        <v>Angiospermae</v>
      </c>
      <c r="D2139" s="3">
        <v>2.8206472590790099</v>
      </c>
      <c r="E2139" s="3">
        <v>3.28406148152329</v>
      </c>
      <c r="F2139" s="3">
        <v>9.4758499999999994</v>
      </c>
      <c r="G2139" s="3">
        <v>1.2001081697156399</v>
      </c>
      <c r="H2139" s="3">
        <v>13.268239999999899</v>
      </c>
      <c r="I2139" s="3">
        <v>2.58990641482599</v>
      </c>
      <c r="J2139" s="3">
        <v>3.7542918454935599</v>
      </c>
      <c r="K2139" s="3">
        <v>11.3720449999999</v>
      </c>
      <c r="L2139" s="3">
        <v>22.9783333333333</v>
      </c>
      <c r="M2139" s="3">
        <v>1.0229587470041701</v>
      </c>
      <c r="N2139" s="3">
        <v>1.8976451490642801</v>
      </c>
      <c r="O2139" s="3">
        <v>2.88540578588823</v>
      </c>
      <c r="P2139" s="3">
        <v>1.1508337482845299</v>
      </c>
      <c r="Q2139" s="4">
        <v>1864</v>
      </c>
      <c r="R2139" s="3">
        <v>6.9919500000000001</v>
      </c>
      <c r="S2139" s="3">
        <v>1.38112498330074</v>
      </c>
      <c r="T2139" s="3">
        <v>0.918195781656029</v>
      </c>
      <c r="U2139" s="3">
        <v>8.2339000000000002</v>
      </c>
      <c r="V2139" s="3">
        <v>0.89758827943457598</v>
      </c>
    </row>
    <row r="2140" spans="1:22" x14ac:dyDescent="0.3">
      <c r="A2140" s="4">
        <v>29070</v>
      </c>
      <c r="B2140" s="52" t="s">
        <v>4</v>
      </c>
      <c r="C2140" s="52" t="str">
        <f t="shared" si="33"/>
        <v>Angiospermae</v>
      </c>
      <c r="D2140" s="3">
        <v>8.6662381403900994</v>
      </c>
      <c r="E2140" s="3">
        <v>2.90821854516616</v>
      </c>
      <c r="F2140" s="3">
        <v>19.357250000000001</v>
      </c>
      <c r="G2140" s="3">
        <v>1.12465484508388</v>
      </c>
      <c r="H2140" s="3">
        <v>24.1831999999999</v>
      </c>
      <c r="I2140" s="3">
        <v>5.4514769356021704</v>
      </c>
      <c r="J2140" s="3">
        <v>3.5231596360628599</v>
      </c>
      <c r="K2140" s="3">
        <v>21.770225</v>
      </c>
      <c r="L2140" s="3">
        <v>26.5251237312306</v>
      </c>
      <c r="M2140" s="3">
        <v>0.76804382288244599</v>
      </c>
      <c r="N2140" s="3">
        <v>2.0930586809762799</v>
      </c>
      <c r="O2140" s="3">
        <v>6.6560506713548797</v>
      </c>
      <c r="P2140" s="3">
        <v>1.25244045452707</v>
      </c>
      <c r="Q2140" s="4">
        <v>12090</v>
      </c>
      <c r="R2140" s="3">
        <v>11.554</v>
      </c>
      <c r="S2140" s="3">
        <v>1.4085632253629301</v>
      </c>
      <c r="T2140" s="3">
        <v>0.62904767296837505</v>
      </c>
      <c r="U2140" s="3">
        <v>15.455625</v>
      </c>
      <c r="V2140" s="3">
        <v>0.81902575637881803</v>
      </c>
    </row>
    <row r="2141" spans="1:22" x14ac:dyDescent="0.3">
      <c r="A2141" s="4">
        <v>29103</v>
      </c>
      <c r="B2141" s="52" t="s">
        <v>4</v>
      </c>
      <c r="C2141" s="52" t="str">
        <f t="shared" si="33"/>
        <v>Angiospermae</v>
      </c>
      <c r="D2141" s="3">
        <v>9.0174254838344794</v>
      </c>
      <c r="E2141" s="3">
        <v>1.8702721842847401</v>
      </c>
      <c r="F2141" s="3">
        <v>15.620100000000001</v>
      </c>
      <c r="G2141" s="3">
        <v>1.23712716307834</v>
      </c>
      <c r="H2141" s="3">
        <v>23.027999999999999</v>
      </c>
      <c r="I2141" s="3">
        <v>6.0575132088523196</v>
      </c>
      <c r="J2141" s="3">
        <v>3.4010893999654099</v>
      </c>
      <c r="K2141" s="3">
        <v>19.32405</v>
      </c>
      <c r="L2141" s="3">
        <v>28.144587695768799</v>
      </c>
      <c r="M2141" s="3">
        <v>0.92618220578653598</v>
      </c>
      <c r="N2141" s="3">
        <v>2.3358286166392701</v>
      </c>
      <c r="O2141" s="3">
        <v>8.3517790251335402</v>
      </c>
      <c r="P2141" s="3">
        <v>1.2261300615808499</v>
      </c>
      <c r="Q2141" s="4">
        <v>11566</v>
      </c>
      <c r="R2141" s="3">
        <v>9.8585999999999991</v>
      </c>
      <c r="S2141" s="3">
        <v>1.5168788046485799</v>
      </c>
      <c r="T2141" s="3">
        <v>0.67175639207793902</v>
      </c>
      <c r="U2141" s="3">
        <v>12.73935</v>
      </c>
      <c r="V2141" s="3">
        <v>0.72529615434305095</v>
      </c>
    </row>
    <row r="2142" spans="1:22" x14ac:dyDescent="0.3">
      <c r="A2142" s="4">
        <v>29143</v>
      </c>
      <c r="B2142" s="52" t="s">
        <v>4</v>
      </c>
      <c r="C2142" s="52" t="str">
        <f t="shared" si="33"/>
        <v>Angiospermae</v>
      </c>
      <c r="D2142" s="3">
        <v>9.3020134080666406</v>
      </c>
      <c r="E2142" s="3">
        <v>2.21374144075329</v>
      </c>
      <c r="F2142" s="3">
        <v>15.3766</v>
      </c>
      <c r="G2142" s="3">
        <v>1.19508603982674</v>
      </c>
      <c r="H2142" s="3">
        <v>21.376119999999901</v>
      </c>
      <c r="I2142" s="3">
        <v>4.4898464663034101</v>
      </c>
      <c r="J2142" s="3">
        <v>3.2907084785133498</v>
      </c>
      <c r="K2142" s="3">
        <v>18.376359999999998</v>
      </c>
      <c r="L2142" s="3">
        <v>30.882505603397401</v>
      </c>
      <c r="M2142" s="3">
        <v>0.74671772562519501</v>
      </c>
      <c r="N2142" s="3">
        <v>2.1347087960373798</v>
      </c>
      <c r="O2142" s="3">
        <v>6.9459782958065901</v>
      </c>
      <c r="P2142" s="3">
        <v>1.21122322785956</v>
      </c>
      <c r="Q2142" s="4">
        <v>8610</v>
      </c>
      <c r="R2142" s="3">
        <v>10.0136</v>
      </c>
      <c r="S2142" s="3">
        <v>1.4475159707288601</v>
      </c>
      <c r="T2142" s="3">
        <v>0.48267469303041899</v>
      </c>
      <c r="U2142" s="3">
        <v>12.6951</v>
      </c>
      <c r="V2142" s="3">
        <v>0.64639511888685397</v>
      </c>
    </row>
    <row r="2143" spans="1:22" x14ac:dyDescent="0.3">
      <c r="A2143" s="4">
        <v>29176</v>
      </c>
      <c r="B2143" s="52" t="s">
        <v>4</v>
      </c>
      <c r="C2143" s="52" t="str">
        <f t="shared" si="33"/>
        <v>Angiospermae</v>
      </c>
      <c r="D2143" s="3">
        <v>2.4065821058088699</v>
      </c>
      <c r="E2143" s="3">
        <v>3.01797307578618</v>
      </c>
      <c r="F2143" s="3">
        <v>7.2629999999999999</v>
      </c>
      <c r="G2143" s="3">
        <v>1.2123502684840901</v>
      </c>
      <c r="H2143" s="3">
        <v>10.3475999999999</v>
      </c>
      <c r="I2143" s="3">
        <v>1.7693638047879801</v>
      </c>
      <c r="J2143" s="3">
        <v>2.7021276595744599</v>
      </c>
      <c r="K2143" s="3">
        <v>8.8052999999999901</v>
      </c>
      <c r="L2143" s="3">
        <v>40.638297872340402</v>
      </c>
      <c r="M2143" s="3">
        <v>1</v>
      </c>
      <c r="N2143" s="3">
        <v>1.47590928540864</v>
      </c>
      <c r="O2143" s="3">
        <v>2.4065821058088699</v>
      </c>
      <c r="P2143" s="3">
        <v>1.0176544766708699</v>
      </c>
      <c r="Q2143" s="4">
        <v>141</v>
      </c>
      <c r="R2143" s="3">
        <v>7.0110000000000001</v>
      </c>
      <c r="S2143" s="3">
        <v>1.2337536780159699</v>
      </c>
      <c r="T2143" s="3">
        <v>0.73521854937639197</v>
      </c>
      <c r="U2143" s="3">
        <v>7.1369999999999996</v>
      </c>
      <c r="V2143" s="3">
        <v>0.73521854937639197</v>
      </c>
    </row>
    <row r="2144" spans="1:22" x14ac:dyDescent="0.3">
      <c r="A2144" s="4">
        <v>29244</v>
      </c>
      <c r="B2144" s="52" t="s">
        <v>4</v>
      </c>
      <c r="C2144" s="52" t="str">
        <f t="shared" si="33"/>
        <v>Angiospermae</v>
      </c>
      <c r="D2144" s="3">
        <v>8.5757226112762002</v>
      </c>
      <c r="E2144" s="3">
        <v>2.6866221078411701</v>
      </c>
      <c r="F2144" s="3">
        <v>18.2426999999999</v>
      </c>
      <c r="G2144" s="3">
        <v>1.1671008129279099</v>
      </c>
      <c r="H2144" s="3">
        <v>24.33944</v>
      </c>
      <c r="I2144" s="3">
        <v>3.94799239594344</v>
      </c>
      <c r="J2144" s="3">
        <v>3.4902557355480601</v>
      </c>
      <c r="K2144" s="3">
        <v>21.291070000000001</v>
      </c>
      <c r="L2144" s="3">
        <v>27.9643826601957</v>
      </c>
      <c r="M2144" s="3">
        <v>0.79179327189577897</v>
      </c>
      <c r="N2144" s="3">
        <v>2.4991723996303499</v>
      </c>
      <c r="O2144" s="3">
        <v>6.7901994652529902</v>
      </c>
      <c r="P2144" s="3">
        <v>1.3039021932191299</v>
      </c>
      <c r="Q2144" s="4">
        <v>12161</v>
      </c>
      <c r="R2144" s="3">
        <v>9.7390000000000008</v>
      </c>
      <c r="S2144" s="3">
        <v>1.52178530968454</v>
      </c>
      <c r="T2144" s="3">
        <v>0.46036848145627202</v>
      </c>
      <c r="U2144" s="3">
        <v>13.990849999999901</v>
      </c>
      <c r="V2144" s="3">
        <v>0.58142509894535899</v>
      </c>
    </row>
    <row r="2145" spans="1:22" x14ac:dyDescent="0.3">
      <c r="A2145" s="4">
        <v>29338</v>
      </c>
      <c r="B2145" s="52" t="s">
        <v>4</v>
      </c>
      <c r="C2145" s="52" t="str">
        <f t="shared" si="33"/>
        <v>Angiospermae</v>
      </c>
      <c r="D2145" s="3">
        <v>7.8652978202684301</v>
      </c>
      <c r="E2145" s="3">
        <v>2.6427193477930202</v>
      </c>
      <c r="F2145" s="3">
        <v>18.26135</v>
      </c>
      <c r="G2145" s="3">
        <v>1.1596171695958899</v>
      </c>
      <c r="H2145" s="3">
        <v>24.091000000000001</v>
      </c>
      <c r="I2145" s="3">
        <v>5.8244318919975298</v>
      </c>
      <c r="J2145" s="3">
        <v>3.5160099579363</v>
      </c>
      <c r="K2145" s="3">
        <v>21.176175000000001</v>
      </c>
      <c r="L2145" s="3">
        <v>28.113418115753898</v>
      </c>
      <c r="M2145" s="3">
        <v>0.87855036634035</v>
      </c>
      <c r="N2145" s="3">
        <v>2.3001861841791098</v>
      </c>
      <c r="O2145" s="3">
        <v>6.9100602813727896</v>
      </c>
      <c r="P2145" s="3">
        <v>1.27102455728844</v>
      </c>
      <c r="Q2145" s="4">
        <v>11649</v>
      </c>
      <c r="R2145" s="3">
        <v>10.4735</v>
      </c>
      <c r="S2145" s="3">
        <v>1.4739018996097</v>
      </c>
      <c r="T2145" s="3">
        <v>0.74052273990036299</v>
      </c>
      <c r="U2145" s="3">
        <v>14.367425000000001</v>
      </c>
      <c r="V2145" s="3">
        <v>0.84289161813801405</v>
      </c>
    </row>
    <row r="2146" spans="1:22" x14ac:dyDescent="0.3">
      <c r="A2146" s="4">
        <v>29340</v>
      </c>
      <c r="B2146" s="52" t="s">
        <v>4</v>
      </c>
      <c r="C2146" s="52" t="str">
        <f t="shared" si="33"/>
        <v>Angiospermae</v>
      </c>
      <c r="D2146" s="3">
        <v>6.9997469565967396</v>
      </c>
      <c r="E2146" s="3">
        <v>1.67911637805509</v>
      </c>
      <c r="F2146" s="3">
        <v>12.8949</v>
      </c>
      <c r="G2146" s="3">
        <v>1.31168989290339</v>
      </c>
      <c r="H2146" s="3">
        <v>20.933319999999899</v>
      </c>
      <c r="I2146" s="3">
        <v>5.49690460143559</v>
      </c>
      <c r="J2146" s="3">
        <v>3.47576862949452</v>
      </c>
      <c r="K2146" s="3">
        <v>16.914109999999901</v>
      </c>
      <c r="L2146" s="3">
        <v>29.107514146598199</v>
      </c>
      <c r="M2146" s="3">
        <v>1.0971217892481699</v>
      </c>
      <c r="N2146" s="3">
        <v>2.2037857413567998</v>
      </c>
      <c r="O2146" s="3">
        <v>7.6795749053058602</v>
      </c>
      <c r="P2146" s="3">
        <v>1.1516542599034501</v>
      </c>
      <c r="Q2146" s="4">
        <v>7676</v>
      </c>
      <c r="R2146" s="3">
        <v>9.4987999999999992</v>
      </c>
      <c r="S2146" s="3">
        <v>1.5106132528345</v>
      </c>
      <c r="T2146" s="3">
        <v>0.78530047379143697</v>
      </c>
      <c r="U2146" s="3">
        <v>11.1968499999999</v>
      </c>
      <c r="V2146" s="3">
        <v>0.71578240582532104</v>
      </c>
    </row>
    <row r="2147" spans="1:22" x14ac:dyDescent="0.3">
      <c r="A2147" s="4">
        <v>29348</v>
      </c>
      <c r="B2147" s="52" t="s">
        <v>4</v>
      </c>
      <c r="C2147" s="52" t="str">
        <f t="shared" si="33"/>
        <v>Angiospermae</v>
      </c>
      <c r="D2147" s="3">
        <v>2.5603027762296602</v>
      </c>
      <c r="E2147" s="3">
        <v>2.8035746657160598</v>
      </c>
      <c r="F2147" s="3">
        <v>7.1779999999999999</v>
      </c>
      <c r="G2147" s="3">
        <v>1.23231262190025</v>
      </c>
      <c r="H2147" s="3">
        <v>10.51308</v>
      </c>
      <c r="I2147" s="3">
        <v>1.46664364848231</v>
      </c>
      <c r="J2147" s="3">
        <v>2.6503067484662499</v>
      </c>
      <c r="K2147" s="3">
        <v>8.8455399999999997</v>
      </c>
      <c r="L2147" s="3">
        <v>31.914110429447799</v>
      </c>
      <c r="M2147" s="3">
        <v>1</v>
      </c>
      <c r="N2147" s="3">
        <v>1.5194507876860801</v>
      </c>
      <c r="O2147" s="3">
        <v>2.5603027762296602</v>
      </c>
      <c r="P2147" s="3">
        <v>1.01837270341207</v>
      </c>
      <c r="Q2147" s="4">
        <v>169</v>
      </c>
      <c r="R2147" s="3">
        <v>6.9189999999999996</v>
      </c>
      <c r="S2147" s="3">
        <v>1.2549535362133699</v>
      </c>
      <c r="T2147" s="3">
        <v>0.57283992428509001</v>
      </c>
      <c r="U2147" s="3">
        <v>7.0484999999999998</v>
      </c>
      <c r="V2147" s="3">
        <v>0.57283992428509001</v>
      </c>
    </row>
    <row r="2148" spans="1:22" x14ac:dyDescent="0.3">
      <c r="A2148" s="4">
        <v>29396</v>
      </c>
      <c r="B2148" s="52" t="s">
        <v>4</v>
      </c>
      <c r="C2148" s="52" t="str">
        <f t="shared" si="33"/>
        <v>Angiospermae</v>
      </c>
      <c r="D2148" s="3">
        <v>9.3305158638927406</v>
      </c>
      <c r="E2148" s="3">
        <v>2.1658681007148299</v>
      </c>
      <c r="F2148" s="3">
        <v>15.7972</v>
      </c>
      <c r="G2148" s="3">
        <v>1.24010077735294</v>
      </c>
      <c r="H2148" s="3">
        <v>23.383040000000001</v>
      </c>
      <c r="I2148" s="3">
        <v>5.4959621395541802</v>
      </c>
      <c r="J2148" s="3">
        <v>3.4820646682384599</v>
      </c>
      <c r="K2148" s="3">
        <v>19.590119999999999</v>
      </c>
      <c r="L2148" s="3">
        <v>27.227088607594901</v>
      </c>
      <c r="M2148" s="3">
        <v>0.781704219073863</v>
      </c>
      <c r="N2148" s="3">
        <v>2.3307407462783201</v>
      </c>
      <c r="O2148" s="3">
        <v>7.2937036169405696</v>
      </c>
      <c r="P2148" s="3">
        <v>1.22318343454131</v>
      </c>
      <c r="Q2148" s="4">
        <v>11876</v>
      </c>
      <c r="R2148" s="3">
        <v>10.032450000000001</v>
      </c>
      <c r="S2148" s="3">
        <v>1.5168707280199301</v>
      </c>
      <c r="T2148" s="3">
        <v>0.589030898154567</v>
      </c>
      <c r="U2148" s="3">
        <v>12.914825</v>
      </c>
      <c r="V2148" s="3">
        <v>0.75352145195331199</v>
      </c>
    </row>
    <row r="2149" spans="1:22" x14ac:dyDescent="0.3">
      <c r="A2149" s="4">
        <v>29397</v>
      </c>
      <c r="B2149" s="52" t="s">
        <v>4</v>
      </c>
      <c r="C2149" s="52" t="str">
        <f t="shared" si="33"/>
        <v>Angiospermae</v>
      </c>
      <c r="D2149" s="3">
        <v>4.4242321182282698</v>
      </c>
      <c r="E2149" s="3">
        <v>2.5193267492483402</v>
      </c>
      <c r="F2149" s="3">
        <v>10.209250000000001</v>
      </c>
      <c r="G2149" s="3">
        <v>1.18017337218698</v>
      </c>
      <c r="H2149" s="3">
        <v>13.888120000000001</v>
      </c>
      <c r="I2149" s="3">
        <v>3.6518103267442501</v>
      </c>
      <c r="J2149" s="3">
        <v>3.3064586042479398</v>
      </c>
      <c r="K2149" s="3">
        <v>12.048685000000001</v>
      </c>
      <c r="L2149" s="3">
        <v>28.0361183637946</v>
      </c>
      <c r="M2149" s="3">
        <v>0.91594930333287605</v>
      </c>
      <c r="N2149" s="3">
        <v>1.7167339320259301</v>
      </c>
      <c r="O2149" s="3">
        <v>4.0523723264741198</v>
      </c>
      <c r="P2149" s="3">
        <v>1.1158199037111101</v>
      </c>
      <c r="Q2149" s="4">
        <v>2307</v>
      </c>
      <c r="R2149" s="3">
        <v>8.0898500000000002</v>
      </c>
      <c r="S2149" s="3">
        <v>1.3168609385161001</v>
      </c>
      <c r="T2149" s="3">
        <v>0.82541110618912505</v>
      </c>
      <c r="U2149" s="3">
        <v>9.1495499999999996</v>
      </c>
      <c r="V2149" s="3">
        <v>0.90115370270569695</v>
      </c>
    </row>
    <row r="2150" spans="1:22" x14ac:dyDescent="0.3">
      <c r="A2150" s="4">
        <v>29457</v>
      </c>
      <c r="B2150" s="52" t="s">
        <v>4</v>
      </c>
      <c r="C2150" s="52" t="str">
        <f t="shared" si="33"/>
        <v>Angiospermae</v>
      </c>
      <c r="D2150" s="3">
        <v>2.0594402671211598</v>
      </c>
      <c r="E2150" s="3">
        <v>3.2615492054441302</v>
      </c>
      <c r="F2150" s="3">
        <v>7.5571999999999999</v>
      </c>
      <c r="G2150" s="3">
        <v>1.09002672947652</v>
      </c>
      <c r="H2150" s="3">
        <v>8.9178999999999995</v>
      </c>
      <c r="I2150" s="3">
        <v>1.79870806881816</v>
      </c>
      <c r="J2150" s="3">
        <v>2.52054794520547</v>
      </c>
      <c r="K2150" s="3">
        <v>8.2375499999999899</v>
      </c>
      <c r="L2150" s="3">
        <v>40.589041095890401</v>
      </c>
      <c r="M2150" s="3">
        <v>1.1250913377068601</v>
      </c>
      <c r="N2150" s="3">
        <v>1.3772286784294001</v>
      </c>
      <c r="O2150" s="3">
        <v>2.3170584050627299</v>
      </c>
      <c r="P2150" s="3">
        <v>1.0771034281255201</v>
      </c>
      <c r="Q2150" s="4">
        <v>146</v>
      </c>
      <c r="R2150" s="3">
        <v>6.47525</v>
      </c>
      <c r="S2150" s="3">
        <v>1.1740715270676101</v>
      </c>
      <c r="T2150" s="3">
        <v>0.87339657164833795</v>
      </c>
      <c r="U2150" s="3">
        <v>7.0162250000000004</v>
      </c>
      <c r="V2150" s="3">
        <v>0.77628948190862002</v>
      </c>
    </row>
    <row r="2151" spans="1:22" x14ac:dyDescent="0.3">
      <c r="A2151" s="4">
        <v>29483</v>
      </c>
      <c r="B2151" s="52" t="s">
        <v>4</v>
      </c>
      <c r="C2151" s="52" t="str">
        <f t="shared" si="33"/>
        <v>Angiospermae</v>
      </c>
      <c r="D2151" s="3">
        <v>3.4748283605500099</v>
      </c>
      <c r="E2151" s="3">
        <v>1.89250950612623</v>
      </c>
      <c r="F2151" s="3">
        <v>6.44285</v>
      </c>
      <c r="G2151" s="3">
        <v>1.32705324507011</v>
      </c>
      <c r="H2151" s="3">
        <v>10.657159999999999</v>
      </c>
      <c r="I2151" s="3">
        <v>3.1170860865744499</v>
      </c>
      <c r="J2151" s="3">
        <v>3.2427071178529698</v>
      </c>
      <c r="K2151" s="3">
        <v>8.5500050000000005</v>
      </c>
      <c r="L2151" s="3">
        <v>25.5128834355828</v>
      </c>
      <c r="M2151" s="3">
        <v>0.97973042105700603</v>
      </c>
      <c r="N2151" s="3">
        <v>2.0805013275027302</v>
      </c>
      <c r="O2151" s="3">
        <v>3.40439505278249</v>
      </c>
      <c r="P2151" s="3">
        <v>1.1141739262013299</v>
      </c>
      <c r="Q2151" s="4">
        <v>857</v>
      </c>
      <c r="R2151" s="3">
        <v>5.1223999999999998</v>
      </c>
      <c r="S2151" s="3">
        <v>1.47856812433799</v>
      </c>
      <c r="T2151" s="3">
        <v>0.89704749793197502</v>
      </c>
      <c r="U2151" s="3">
        <v>5.7826250000000003</v>
      </c>
      <c r="V2151" s="3">
        <v>0.91560645525753204</v>
      </c>
    </row>
    <row r="2152" spans="1:22" x14ac:dyDescent="0.3">
      <c r="A2152" s="4">
        <v>29485</v>
      </c>
      <c r="B2152" s="52" t="s">
        <v>4</v>
      </c>
      <c r="C2152" s="52" t="str">
        <f t="shared" si="33"/>
        <v>Angiospermae</v>
      </c>
      <c r="D2152" s="3">
        <v>3.82262928834303</v>
      </c>
      <c r="E2152" s="3">
        <v>1.93797614106621</v>
      </c>
      <c r="F2152" s="3">
        <v>6.44435</v>
      </c>
      <c r="G2152" s="3">
        <v>1.34416969903869</v>
      </c>
      <c r="H2152" s="3">
        <v>10.88025</v>
      </c>
      <c r="I2152" s="3">
        <v>2.5970271056209602</v>
      </c>
      <c r="J2152" s="3">
        <v>3.74240837696335</v>
      </c>
      <c r="K2152" s="3">
        <v>8.6623000000000001</v>
      </c>
      <c r="L2152" s="3">
        <v>25.0766806722689</v>
      </c>
      <c r="M2152" s="3">
        <v>0.86989835666300097</v>
      </c>
      <c r="N2152" s="3">
        <v>2.1736155505833401</v>
      </c>
      <c r="O2152" s="3">
        <v>3.32529893606146</v>
      </c>
      <c r="P2152" s="3">
        <v>1.12565557054834</v>
      </c>
      <c r="Q2152" s="4">
        <v>955</v>
      </c>
      <c r="R2152" s="3">
        <v>5.0056000000000003</v>
      </c>
      <c r="S2152" s="3">
        <v>1.51307210948519</v>
      </c>
      <c r="T2152" s="3">
        <v>0.67938241187564397</v>
      </c>
      <c r="U2152" s="3">
        <v>5.7249749999999997</v>
      </c>
      <c r="V2152" s="3">
        <v>0.78099056823352098</v>
      </c>
    </row>
    <row r="2153" spans="1:22" x14ac:dyDescent="0.3">
      <c r="A2153" s="4">
        <v>29509</v>
      </c>
      <c r="B2153" s="52" t="s">
        <v>4</v>
      </c>
      <c r="C2153" s="52" t="str">
        <f t="shared" si="33"/>
        <v>Angiospermae</v>
      </c>
      <c r="D2153" s="3">
        <v>8.4508617361738398</v>
      </c>
      <c r="E2153" s="3">
        <v>3.6684679828794602</v>
      </c>
      <c r="F2153" s="3">
        <v>20.482500000000002</v>
      </c>
      <c r="G2153" s="3">
        <v>1.0915481508604901</v>
      </c>
      <c r="H2153" s="3">
        <v>24.232769999999999</v>
      </c>
      <c r="I2153" s="3">
        <v>4.2843203270041199</v>
      </c>
      <c r="J2153" s="3">
        <v>3.4286974159978798</v>
      </c>
      <c r="K2153" s="3">
        <v>22.357634999999998</v>
      </c>
      <c r="L2153" s="3">
        <v>27.897651006711399</v>
      </c>
      <c r="M2153" s="3">
        <v>0.66068924035209398</v>
      </c>
      <c r="N2153" s="3">
        <v>2.6319941348973601</v>
      </c>
      <c r="O2153" s="3">
        <v>5.5833934207932803</v>
      </c>
      <c r="P2153" s="3">
        <v>1.3797807305612999</v>
      </c>
      <c r="Q2153" s="4">
        <v>11339</v>
      </c>
      <c r="R2153" s="3">
        <v>9.2070000000000007</v>
      </c>
      <c r="S2153" s="3">
        <v>1.5060971050371299</v>
      </c>
      <c r="T2153" s="3">
        <v>0.50696845608834495</v>
      </c>
      <c r="U2153" s="3">
        <v>14.844749999999999</v>
      </c>
      <c r="V2153" s="3">
        <v>0.76733269610713095</v>
      </c>
    </row>
    <row r="2154" spans="1:22" x14ac:dyDescent="0.3">
      <c r="A2154" s="4">
        <v>29511</v>
      </c>
      <c r="B2154" s="52" t="s">
        <v>4</v>
      </c>
      <c r="C2154" s="52" t="str">
        <f t="shared" si="33"/>
        <v>Angiospermae</v>
      </c>
      <c r="D2154" s="3">
        <v>8.5669798947068898</v>
      </c>
      <c r="E2154" s="3">
        <v>2.5099408605321001</v>
      </c>
      <c r="F2154" s="3">
        <v>16.43835</v>
      </c>
      <c r="G2154" s="3">
        <v>1.15892166792895</v>
      </c>
      <c r="H2154" s="3">
        <v>21.663169999999901</v>
      </c>
      <c r="I2154" s="3">
        <v>4.3176933771119304</v>
      </c>
      <c r="J2154" s="3">
        <v>3.4164029535864899</v>
      </c>
      <c r="K2154" s="3">
        <v>19.05076</v>
      </c>
      <c r="L2154" s="3">
        <v>28.968618143459899</v>
      </c>
      <c r="M2154" s="3">
        <v>0.76448151137700604</v>
      </c>
      <c r="N2154" s="3">
        <v>2.1857372756945401</v>
      </c>
      <c r="O2154" s="3">
        <v>6.5492977378419504</v>
      </c>
      <c r="P2154" s="3">
        <v>1.2477162754511399</v>
      </c>
      <c r="Q2154" s="4">
        <v>7584</v>
      </c>
      <c r="R2154" s="3">
        <v>9.9111499999999992</v>
      </c>
      <c r="S2154" s="3">
        <v>1.4460054270479501</v>
      </c>
      <c r="T2154" s="3">
        <v>0.50399247228064803</v>
      </c>
      <c r="U2154" s="3">
        <v>13.17475</v>
      </c>
      <c r="V2154" s="3">
        <v>0.65926051157580201</v>
      </c>
    </row>
    <row r="2155" spans="1:22" x14ac:dyDescent="0.3">
      <c r="A2155" s="4">
        <v>29559</v>
      </c>
      <c r="B2155" s="52" t="s">
        <v>4</v>
      </c>
      <c r="C2155" s="52" t="str">
        <f t="shared" si="33"/>
        <v>Angiospermae</v>
      </c>
      <c r="D2155" s="3">
        <v>6.3750736676350304</v>
      </c>
      <c r="E2155" s="3">
        <v>2.1150669772838802</v>
      </c>
      <c r="F2155" s="3">
        <v>12.135999999999999</v>
      </c>
      <c r="G2155" s="3">
        <v>1.2730240606460099</v>
      </c>
      <c r="H2155" s="3">
        <v>18.762840000000001</v>
      </c>
      <c r="I2155" s="3">
        <v>4.4264527107133702</v>
      </c>
      <c r="J2155" s="3">
        <v>3.6050266006237299</v>
      </c>
      <c r="K2155" s="3">
        <v>15.44942</v>
      </c>
      <c r="L2155" s="3">
        <v>25.3611798287345</v>
      </c>
      <c r="M2155" s="3">
        <v>0.90004916949106195</v>
      </c>
      <c r="N2155" s="3">
        <v>1.9636466389676701</v>
      </c>
      <c r="O2155" s="3">
        <v>5.7378797599992497</v>
      </c>
      <c r="P2155" s="3">
        <v>1.1189842838767901</v>
      </c>
      <c r="Q2155" s="4">
        <v>5451</v>
      </c>
      <c r="R2155" s="3">
        <v>9.5550999999999995</v>
      </c>
      <c r="S2155" s="3">
        <v>1.42449391685991</v>
      </c>
      <c r="T2155" s="3">
        <v>0.69433749968813396</v>
      </c>
      <c r="U2155" s="3">
        <v>10.845549999999999</v>
      </c>
      <c r="V2155" s="3">
        <v>0.77144396464556597</v>
      </c>
    </row>
    <row r="2156" spans="1:22" x14ac:dyDescent="0.3">
      <c r="A2156" s="4">
        <v>29566</v>
      </c>
      <c r="B2156" s="52" t="s">
        <v>4</v>
      </c>
      <c r="C2156" s="52" t="str">
        <f t="shared" si="33"/>
        <v>Angiospermae</v>
      </c>
      <c r="D2156" s="3">
        <v>1.8359577024707801</v>
      </c>
      <c r="E2156" s="3">
        <v>3.3712823437053601</v>
      </c>
      <c r="F2156" s="3">
        <v>7.1777499999999996</v>
      </c>
      <c r="G2156" s="3">
        <v>1.13498659050538</v>
      </c>
      <c r="H2156" s="3">
        <v>9.1155500000000007</v>
      </c>
      <c r="I2156" s="3">
        <v>1.37457266845237</v>
      </c>
      <c r="J2156" s="3">
        <v>2.4418604651162701</v>
      </c>
      <c r="K2156" s="3">
        <v>8.1466499999999993</v>
      </c>
      <c r="L2156" s="3">
        <v>37.523255813953398</v>
      </c>
      <c r="M2156" s="3">
        <v>1.15965960722342</v>
      </c>
      <c r="N2156" s="3">
        <v>1.3616984725697401</v>
      </c>
      <c r="O2156" s="3">
        <v>2.1290859881260902</v>
      </c>
      <c r="P2156" s="3">
        <v>1.0348543829296399</v>
      </c>
      <c r="Q2156" s="4">
        <v>86</v>
      </c>
      <c r="R2156" s="3">
        <v>6.6942500000000003</v>
      </c>
      <c r="S2156" s="3">
        <v>1.1745458477508599</v>
      </c>
      <c r="T2156" s="3">
        <v>0.74869517233567795</v>
      </c>
      <c r="U2156" s="3">
        <v>6.9359999999999999</v>
      </c>
      <c r="V2156" s="3">
        <v>0.64561632367990995</v>
      </c>
    </row>
    <row r="2157" spans="1:22" x14ac:dyDescent="0.3">
      <c r="A2157" s="4">
        <v>29585</v>
      </c>
      <c r="B2157" s="52" t="s">
        <v>4</v>
      </c>
      <c r="C2157" s="52" t="str">
        <f t="shared" si="33"/>
        <v>Angiospermae</v>
      </c>
      <c r="D2157" s="3">
        <v>7.5945815808825001</v>
      </c>
      <c r="E2157" s="3">
        <v>3.0971165743013702</v>
      </c>
      <c r="F2157" s="3">
        <v>17.588349999999998</v>
      </c>
      <c r="G2157" s="3">
        <v>1.10854457638152</v>
      </c>
      <c r="H2157" s="3">
        <v>21.406590000000001</v>
      </c>
      <c r="I2157" s="3">
        <v>4.7118428883243002</v>
      </c>
      <c r="J2157" s="3">
        <v>3.43744041944709</v>
      </c>
      <c r="K2157" s="3">
        <v>19.49747</v>
      </c>
      <c r="L2157" s="3">
        <v>27.272672162948499</v>
      </c>
      <c r="M2157" s="3">
        <v>0.74776252346884498</v>
      </c>
      <c r="N2157" s="3">
        <v>2.1252825805298601</v>
      </c>
      <c r="O2157" s="3">
        <v>5.6789434876107103</v>
      </c>
      <c r="P2157" s="3">
        <v>1.2717212507275599</v>
      </c>
      <c r="Q2157" s="4">
        <v>8392</v>
      </c>
      <c r="R2157" s="3">
        <v>10.07235</v>
      </c>
      <c r="S2157" s="3">
        <v>1.4097596951631699</v>
      </c>
      <c r="T2157" s="3">
        <v>0.62042165695937901</v>
      </c>
      <c r="U2157" s="3">
        <v>13.830349999999999</v>
      </c>
      <c r="V2157" s="3">
        <v>0.82970413398262199</v>
      </c>
    </row>
    <row r="2158" spans="1:22" x14ac:dyDescent="0.3">
      <c r="A2158" s="4">
        <v>29702</v>
      </c>
      <c r="B2158" s="52" t="s">
        <v>4</v>
      </c>
      <c r="C2158" s="52" t="str">
        <f t="shared" si="33"/>
        <v>Angiospermae</v>
      </c>
      <c r="D2158" s="3">
        <v>8.1602596388049005</v>
      </c>
      <c r="E2158" s="3">
        <v>2.6436211455693801</v>
      </c>
      <c r="F2158" s="3">
        <v>18.721899999999899</v>
      </c>
      <c r="G2158" s="3">
        <v>1.15291743893515</v>
      </c>
      <c r="H2158" s="3">
        <v>24.447710000000001</v>
      </c>
      <c r="I2158" s="3">
        <v>5.0838180562092399</v>
      </c>
      <c r="J2158" s="3">
        <v>3.47271126760563</v>
      </c>
      <c r="K2158" s="3">
        <v>21.584804999999999</v>
      </c>
      <c r="L2158" s="3">
        <v>27.684553499597701</v>
      </c>
      <c r="M2158" s="3">
        <v>0.86785411503327803</v>
      </c>
      <c r="N2158" s="3">
        <v>2.4968426535395598</v>
      </c>
      <c r="O2158" s="3">
        <v>7.0819149072768104</v>
      </c>
      <c r="P2158" s="3">
        <v>1.3132024122034001</v>
      </c>
      <c r="Q2158" s="4">
        <v>12496</v>
      </c>
      <c r="R2158" s="3">
        <v>9.7914499999999993</v>
      </c>
      <c r="S2158" s="3">
        <v>1.51401396188101</v>
      </c>
      <c r="T2158" s="3">
        <v>0.62299709583184004</v>
      </c>
      <c r="U2158" s="3">
        <v>14.256675</v>
      </c>
      <c r="V2158" s="3">
        <v>0.71785924044152405</v>
      </c>
    </row>
    <row r="2159" spans="1:22" x14ac:dyDescent="0.3">
      <c r="A2159" s="4">
        <v>29794</v>
      </c>
      <c r="B2159" s="52" t="s">
        <v>4</v>
      </c>
      <c r="C2159" s="52" t="str">
        <f t="shared" si="33"/>
        <v>Angiospermae</v>
      </c>
      <c r="D2159" s="3">
        <v>9.2752678800756598</v>
      </c>
      <c r="E2159" s="3">
        <v>2.3438169890915699</v>
      </c>
      <c r="F2159" s="3">
        <v>17.022749999999998</v>
      </c>
      <c r="G2159" s="3">
        <v>1.1827037347079601</v>
      </c>
      <c r="H2159" s="3">
        <v>23.242989999999999</v>
      </c>
      <c r="I2159" s="3">
        <v>4.9247869169878697</v>
      </c>
      <c r="J2159" s="3">
        <v>3.3901501281581798</v>
      </c>
      <c r="K2159" s="3">
        <v>20.13287</v>
      </c>
      <c r="L2159" s="3">
        <v>25.886376378247</v>
      </c>
      <c r="M2159" s="3">
        <v>0.78303209217657799</v>
      </c>
      <c r="N2159" s="3">
        <v>2.1106581791104402</v>
      </c>
      <c r="O2159" s="3">
        <v>7.2628324136338698</v>
      </c>
      <c r="P2159" s="3">
        <v>1.21439488923647</v>
      </c>
      <c r="Q2159" s="4">
        <v>10924</v>
      </c>
      <c r="R2159" s="3">
        <v>11.0122</v>
      </c>
      <c r="S2159" s="3">
        <v>1.4362693709102301</v>
      </c>
      <c r="T2159" s="3">
        <v>0.530958995541992</v>
      </c>
      <c r="U2159" s="3">
        <v>14.017474999999999</v>
      </c>
      <c r="V2159" s="3">
        <v>0.67808075920119104</v>
      </c>
    </row>
    <row r="2160" spans="1:22" x14ac:dyDescent="0.3">
      <c r="A2160" s="4">
        <v>29862</v>
      </c>
      <c r="B2160" s="52" t="s">
        <v>4</v>
      </c>
      <c r="C2160" s="52" t="str">
        <f t="shared" si="33"/>
        <v>Angiospermae</v>
      </c>
      <c r="D2160" s="3">
        <v>5.8926423454504597</v>
      </c>
      <c r="E2160" s="3">
        <v>2.3927622551403598</v>
      </c>
      <c r="F2160" s="3">
        <v>12.394500000000001</v>
      </c>
      <c r="G2160" s="3">
        <v>1.2766735245471701</v>
      </c>
      <c r="H2160" s="3">
        <v>19.252959999999899</v>
      </c>
      <c r="I2160" s="3">
        <v>4.2246619486915202</v>
      </c>
      <c r="J2160" s="3">
        <v>3.7650488496690802</v>
      </c>
      <c r="K2160" s="3">
        <v>15.823729999999999</v>
      </c>
      <c r="L2160" s="3">
        <v>26.515679442508699</v>
      </c>
      <c r="M2160" s="3">
        <v>0.87906174371810997</v>
      </c>
      <c r="N2160" s="3">
        <v>2.1959088239151798</v>
      </c>
      <c r="O2160" s="3">
        <v>5.17999645529886</v>
      </c>
      <c r="P2160" s="3">
        <v>1.1713838149715401</v>
      </c>
      <c r="Q2160" s="4">
        <v>6346</v>
      </c>
      <c r="R2160" s="3">
        <v>8.7676499999999997</v>
      </c>
      <c r="S2160" s="3">
        <v>1.49547470365723</v>
      </c>
      <c r="T2160" s="3">
        <v>0.716938463430291</v>
      </c>
      <c r="U2160" s="3">
        <v>10.581075</v>
      </c>
      <c r="V2160" s="3">
        <v>0.81557236286714396</v>
      </c>
    </row>
    <row r="2161" spans="1:22" x14ac:dyDescent="0.3">
      <c r="A2161" s="4">
        <v>29893</v>
      </c>
      <c r="B2161" s="52" t="s">
        <v>4</v>
      </c>
      <c r="C2161" s="52" t="str">
        <f t="shared" si="33"/>
        <v>Angiospermae</v>
      </c>
      <c r="D2161" s="3">
        <v>7.5690694738292201</v>
      </c>
      <c r="E2161" s="3">
        <v>2.1713227023047201</v>
      </c>
      <c r="F2161" s="3">
        <v>15.620850000000001</v>
      </c>
      <c r="G2161" s="3">
        <v>1.2210990439060601</v>
      </c>
      <c r="H2161" s="3">
        <v>22.5283599999999</v>
      </c>
      <c r="I2161" s="3">
        <v>5.0944689951617299</v>
      </c>
      <c r="J2161" s="3">
        <v>3.4563765736179501</v>
      </c>
      <c r="K2161" s="3">
        <v>19.074604999999998</v>
      </c>
      <c r="L2161" s="3">
        <v>28.662671797691001</v>
      </c>
      <c r="M2161" s="3">
        <v>0.95046865140126002</v>
      </c>
      <c r="N2161" s="3">
        <v>2.2966093746814198</v>
      </c>
      <c r="O2161" s="3">
        <v>7.19416325515291</v>
      </c>
      <c r="P2161" s="3">
        <v>1.2285250833161201</v>
      </c>
      <c r="Q2161" s="4">
        <v>9135</v>
      </c>
      <c r="R2161" s="3">
        <v>9.8094000000000001</v>
      </c>
      <c r="S2161" s="3">
        <v>1.5001508046519401</v>
      </c>
      <c r="T2161" s="3">
        <v>0.67306410818084605</v>
      </c>
      <c r="U2161" s="3">
        <v>12.715125</v>
      </c>
      <c r="V2161" s="3">
        <v>0.70813919763535405</v>
      </c>
    </row>
    <row r="2162" spans="1:22" x14ac:dyDescent="0.3">
      <c r="A2162" s="4">
        <v>29925</v>
      </c>
      <c r="B2162" s="52" t="s">
        <v>4</v>
      </c>
      <c r="C2162" s="52" t="str">
        <f t="shared" si="33"/>
        <v>Angiospermae</v>
      </c>
      <c r="D2162" s="3">
        <v>6.6518576287140503</v>
      </c>
      <c r="E2162" s="3">
        <v>2.4009122527657598</v>
      </c>
      <c r="F2162" s="3">
        <v>14.802199999999999</v>
      </c>
      <c r="G2162" s="3">
        <v>1.2791814730242801</v>
      </c>
      <c r="H2162" s="3">
        <v>23.0672</v>
      </c>
      <c r="I2162" s="3">
        <v>4.9038672640375198</v>
      </c>
      <c r="J2162" s="3">
        <v>3.53406474332927</v>
      </c>
      <c r="K2162" s="3">
        <v>18.934699999999999</v>
      </c>
      <c r="L2162" s="3">
        <v>26.2884219200659</v>
      </c>
      <c r="M2162" s="3">
        <v>0.92684483598134204</v>
      </c>
      <c r="N2162" s="3">
        <v>2.3839603141794101</v>
      </c>
      <c r="O2162" s="3">
        <v>6.1652398928567198</v>
      </c>
      <c r="P2162" s="3">
        <v>1.2094189932266199</v>
      </c>
      <c r="Q2162" s="4">
        <v>7383</v>
      </c>
      <c r="R2162" s="3">
        <v>9.6760000000000002</v>
      </c>
      <c r="S2162" s="3">
        <v>1.54706636925917</v>
      </c>
      <c r="T2162" s="3">
        <v>0.73721771236789602</v>
      </c>
      <c r="U2162" s="3">
        <v>12.239100000000001</v>
      </c>
      <c r="V2162" s="3">
        <v>0.79540575050766804</v>
      </c>
    </row>
    <row r="2163" spans="1:22" x14ac:dyDescent="0.3">
      <c r="A2163" s="4">
        <v>30068</v>
      </c>
      <c r="B2163" s="52" t="s">
        <v>4</v>
      </c>
      <c r="C2163" s="52" t="str">
        <f t="shared" si="33"/>
        <v>Angiospermae</v>
      </c>
      <c r="D2163" s="3">
        <v>7.8793817128463299</v>
      </c>
      <c r="E2163" s="3">
        <v>3.3763462965817501</v>
      </c>
      <c r="F2163" s="3">
        <v>19.473749999999999</v>
      </c>
      <c r="G2163" s="3">
        <v>1.09431080300404</v>
      </c>
      <c r="H2163" s="3">
        <v>23.146920000000001</v>
      </c>
      <c r="I2163" s="3">
        <v>4.6591231945383296</v>
      </c>
      <c r="J2163" s="3">
        <v>3.4620547237996901</v>
      </c>
      <c r="K2163" s="3">
        <v>21.310334999999998</v>
      </c>
      <c r="L2163" s="3">
        <v>28.101472995089999</v>
      </c>
      <c r="M2163" s="3">
        <v>0.73199896380774598</v>
      </c>
      <c r="N2163" s="3">
        <v>2.3534773060029202</v>
      </c>
      <c r="O2163" s="3">
        <v>5.7676992492492198</v>
      </c>
      <c r="P2163" s="3">
        <v>1.3288602969400101</v>
      </c>
      <c r="Q2163" s="4">
        <v>11622</v>
      </c>
      <c r="R2163" s="3">
        <v>9.8352000000000004</v>
      </c>
      <c r="S2163" s="3">
        <v>1.45418617862461</v>
      </c>
      <c r="T2163" s="3">
        <v>0.59130568416836804</v>
      </c>
      <c r="U2163" s="3">
        <v>14.654475</v>
      </c>
      <c r="V2163" s="3">
        <v>0.80779579398922396</v>
      </c>
    </row>
    <row r="2164" spans="1:22" x14ac:dyDescent="0.3">
      <c r="A2164" s="4">
        <v>30112</v>
      </c>
      <c r="B2164" s="52" t="s">
        <v>4</v>
      </c>
      <c r="C2164" s="52" t="str">
        <f t="shared" si="33"/>
        <v>Angiospermae</v>
      </c>
      <c r="D2164" s="3">
        <v>10.298602397659099</v>
      </c>
      <c r="E2164" s="3">
        <v>1.9065268462173</v>
      </c>
      <c r="F2164" s="3">
        <v>15.660600000000001</v>
      </c>
      <c r="G2164" s="3">
        <v>1.2369589926311799</v>
      </c>
      <c r="H2164" s="3">
        <v>23.082439999999998</v>
      </c>
      <c r="I2164" s="3">
        <v>5.8552928573588696</v>
      </c>
      <c r="J2164" s="3">
        <v>3.3350357507660799</v>
      </c>
      <c r="K2164" s="3">
        <v>19.37152</v>
      </c>
      <c r="L2164" s="3">
        <v>27.870454756811998</v>
      </c>
      <c r="M2164" s="3">
        <v>0.79760373774343396</v>
      </c>
      <c r="N2164" s="3">
        <v>2.3293008799547898</v>
      </c>
      <c r="O2164" s="3">
        <v>8.2142037659064595</v>
      </c>
      <c r="P2164" s="3">
        <v>1.2249102470844899</v>
      </c>
      <c r="Q2164" s="4">
        <v>10769</v>
      </c>
      <c r="R2164" s="3">
        <v>9.9095999999999993</v>
      </c>
      <c r="S2164" s="3">
        <v>1.5151637452972599</v>
      </c>
      <c r="T2164" s="3">
        <v>0.56855218128332996</v>
      </c>
      <c r="U2164" s="3">
        <v>12.7851</v>
      </c>
      <c r="V2164" s="3">
        <v>0.71282537227303799</v>
      </c>
    </row>
    <row r="2165" spans="1:22" x14ac:dyDescent="0.3">
      <c r="A2165" s="4">
        <v>30113</v>
      </c>
      <c r="B2165" s="52" t="s">
        <v>4</v>
      </c>
      <c r="C2165" s="52" t="str">
        <f t="shared" si="33"/>
        <v>Angiospermae</v>
      </c>
      <c r="D2165" s="3">
        <v>8.1191762638644995</v>
      </c>
      <c r="E2165" s="3">
        <v>2.1299084454116599</v>
      </c>
      <c r="F2165" s="3">
        <v>14.363350000000001</v>
      </c>
      <c r="G2165" s="3">
        <v>1.24609962160638</v>
      </c>
      <c r="H2165" s="3">
        <v>21.432979999999901</v>
      </c>
      <c r="I2165" s="3">
        <v>5.12774617346866</v>
      </c>
      <c r="J2165" s="3">
        <v>3.4656982421875</v>
      </c>
      <c r="K2165" s="3">
        <v>17.898164999999999</v>
      </c>
      <c r="L2165" s="3">
        <v>28.582706303194701</v>
      </c>
      <c r="M2165" s="3">
        <v>0.83058261737926797</v>
      </c>
      <c r="N2165" s="3">
        <v>2.03789791959837</v>
      </c>
      <c r="O2165" s="3">
        <v>6.7436466722042097</v>
      </c>
      <c r="P2165" s="3">
        <v>1.15458460524385</v>
      </c>
      <c r="Q2165" s="4">
        <v>8192</v>
      </c>
      <c r="R2165" s="3">
        <v>10.517200000000001</v>
      </c>
      <c r="S2165" s="3">
        <v>1.4387274397069101</v>
      </c>
      <c r="T2165" s="3">
        <v>0.63155990297813702</v>
      </c>
      <c r="U2165" s="3">
        <v>12.440275</v>
      </c>
      <c r="V2165" s="3">
        <v>0.76038179678126905</v>
      </c>
    </row>
    <row r="2166" spans="1:22" x14ac:dyDescent="0.3">
      <c r="A2166" s="4">
        <v>30195</v>
      </c>
      <c r="B2166" s="52" t="s">
        <v>4</v>
      </c>
      <c r="C2166" s="52" t="str">
        <f t="shared" si="33"/>
        <v>Angiospermae</v>
      </c>
      <c r="D2166" s="3">
        <v>8.7528429984225191</v>
      </c>
      <c r="E2166" s="3">
        <v>2.53380307401663</v>
      </c>
      <c r="F2166" s="3">
        <v>18.017499999999998</v>
      </c>
      <c r="G2166" s="3">
        <v>1.15431469404745</v>
      </c>
      <c r="H2166" s="3">
        <v>23.578229999999898</v>
      </c>
      <c r="I2166" s="3">
        <v>6.0435910315926504</v>
      </c>
      <c r="J2166" s="3">
        <v>3.3658116984673101</v>
      </c>
      <c r="K2166" s="3">
        <v>20.797864999999899</v>
      </c>
      <c r="L2166" s="3">
        <v>28.220770073563902</v>
      </c>
      <c r="M2166" s="3">
        <v>0.81240489878787003</v>
      </c>
      <c r="N2166" s="3">
        <v>2.4193097574865199</v>
      </c>
      <c r="O2166" s="3">
        <v>7.1108525302395602</v>
      </c>
      <c r="P2166" s="3">
        <v>1.29793414699594</v>
      </c>
      <c r="Q2166" s="4">
        <v>12788</v>
      </c>
      <c r="R2166" s="3">
        <v>9.7458500000000008</v>
      </c>
      <c r="S2166" s="3">
        <v>1.4982244577833701</v>
      </c>
      <c r="T2166" s="3">
        <v>0.69047177387756797</v>
      </c>
      <c r="U2166" s="3">
        <v>13.881675</v>
      </c>
      <c r="V2166" s="3">
        <v>0.84991089407236597</v>
      </c>
    </row>
    <row r="2167" spans="1:22" x14ac:dyDescent="0.3">
      <c r="A2167" s="4">
        <v>30321</v>
      </c>
      <c r="B2167" s="52" t="s">
        <v>4</v>
      </c>
      <c r="C2167" s="52" t="str">
        <f t="shared" si="33"/>
        <v>Angiospermae</v>
      </c>
      <c r="D2167" s="3">
        <v>7.68782093147595</v>
      </c>
      <c r="E2167" s="3">
        <v>3.3925210346869799</v>
      </c>
      <c r="F2167" s="3">
        <v>20.15025</v>
      </c>
      <c r="G2167" s="3">
        <v>1.0960829270108301</v>
      </c>
      <c r="H2167" s="3">
        <v>24.02244</v>
      </c>
      <c r="I2167" s="3">
        <v>5.1356429341355199</v>
      </c>
      <c r="J2167" s="3">
        <v>3.4891498595864099</v>
      </c>
      <c r="K2167" s="3">
        <v>22.086345000000001</v>
      </c>
      <c r="L2167" s="3">
        <v>27.554966207545501</v>
      </c>
      <c r="M2167" s="3">
        <v>0.77259986982534101</v>
      </c>
      <c r="N2167" s="3">
        <v>2.3527423019666198</v>
      </c>
      <c r="O2167" s="3">
        <v>5.9396094508988604</v>
      </c>
      <c r="P2167" s="3">
        <v>1.3273925294748301</v>
      </c>
      <c r="Q2167" s="4">
        <v>11751</v>
      </c>
      <c r="R2167" s="3">
        <v>10.2104</v>
      </c>
      <c r="S2167" s="3">
        <v>1.4549322889990799</v>
      </c>
      <c r="T2167" s="3">
        <v>0.66802322529506997</v>
      </c>
      <c r="U2167" s="3">
        <v>15.180325</v>
      </c>
      <c r="V2167" s="3">
        <v>0.86464320197994204</v>
      </c>
    </row>
    <row r="2168" spans="1:22" x14ac:dyDescent="0.3">
      <c r="A2168" s="4">
        <v>30353</v>
      </c>
      <c r="B2168" s="52" t="s">
        <v>4</v>
      </c>
      <c r="C2168" s="52" t="str">
        <f t="shared" si="33"/>
        <v>Angiospermae</v>
      </c>
      <c r="D2168" s="3">
        <v>9.10808718048537</v>
      </c>
      <c r="E2168" s="3">
        <v>3.0353384962796</v>
      </c>
      <c r="F2168" s="3">
        <v>19.016500000000001</v>
      </c>
      <c r="G2168" s="3">
        <v>1.11724397233981</v>
      </c>
      <c r="H2168" s="3">
        <v>23.475639999999899</v>
      </c>
      <c r="I2168" s="3">
        <v>5.4298149754075897</v>
      </c>
      <c r="J2168" s="3">
        <v>3.3545329038195999</v>
      </c>
      <c r="K2168" s="3">
        <v>21.2460699999999</v>
      </c>
      <c r="L2168" s="3">
        <v>26.496123306865901</v>
      </c>
      <c r="M2168" s="3">
        <v>0.68785401858902395</v>
      </c>
      <c r="N2168" s="3">
        <v>2.23530688808059</v>
      </c>
      <c r="O2168" s="3">
        <v>6.2650343687560399</v>
      </c>
      <c r="P2168" s="3">
        <v>1.2884374989413401</v>
      </c>
      <c r="Q2168" s="4">
        <v>10865</v>
      </c>
      <c r="R2168" s="3">
        <v>10.5022</v>
      </c>
      <c r="S2168" s="3">
        <v>1.4394990294287999</v>
      </c>
      <c r="T2168" s="3">
        <v>0.59615316232823201</v>
      </c>
      <c r="U2168" s="3">
        <v>14.75935</v>
      </c>
      <c r="V2168" s="3">
        <v>0.86668558475692803</v>
      </c>
    </row>
    <row r="2169" spans="1:22" x14ac:dyDescent="0.3">
      <c r="A2169" s="4">
        <v>30476</v>
      </c>
      <c r="B2169" s="52" t="s">
        <v>4</v>
      </c>
      <c r="C2169" s="52" t="str">
        <f t="shared" si="33"/>
        <v>Angiospermae</v>
      </c>
      <c r="D2169" s="3">
        <v>7.6987949681454699</v>
      </c>
      <c r="E2169" s="3">
        <v>3.2032746133763701</v>
      </c>
      <c r="F2169" s="3">
        <v>19.384250000000002</v>
      </c>
      <c r="G2169" s="3">
        <v>1.10126133329894</v>
      </c>
      <c r="H2169" s="3">
        <v>23.31</v>
      </c>
      <c r="I2169" s="3">
        <v>4.77322322943008</v>
      </c>
      <c r="J2169" s="3">
        <v>3.4574337370545898</v>
      </c>
      <c r="K2169" s="3">
        <v>21.347124999999998</v>
      </c>
      <c r="L2169" s="3">
        <v>26.4263381028086</v>
      </c>
      <c r="M2169" s="3">
        <v>0.78601724895568803</v>
      </c>
      <c r="N2169" s="3">
        <v>2.2506408678146701</v>
      </c>
      <c r="O2169" s="3">
        <v>6.0513856411356004</v>
      </c>
      <c r="P2169" s="3">
        <v>1.30352405577429</v>
      </c>
      <c r="Q2169" s="4">
        <v>11394</v>
      </c>
      <c r="R2169" s="3">
        <v>10.357049999999999</v>
      </c>
      <c r="S2169" s="3">
        <v>1.4355206396492399</v>
      </c>
      <c r="T2169" s="3">
        <v>0.61999614864141295</v>
      </c>
      <c r="U2169" s="3">
        <v>14.870649999999999</v>
      </c>
      <c r="V2169" s="3">
        <v>0.78878186129521599</v>
      </c>
    </row>
    <row r="2170" spans="1:22" x14ac:dyDescent="0.3">
      <c r="A2170" s="4">
        <v>30517</v>
      </c>
      <c r="B2170" s="52" t="s">
        <v>4</v>
      </c>
      <c r="C2170" s="52" t="str">
        <f t="shared" si="33"/>
        <v>Angiospermae</v>
      </c>
      <c r="D2170" s="3">
        <v>7.84067308859691</v>
      </c>
      <c r="E2170" s="3">
        <v>2.8700682576288501</v>
      </c>
      <c r="F2170" s="3">
        <v>18.5228999999999</v>
      </c>
      <c r="G2170" s="3">
        <v>1.1411852355732599</v>
      </c>
      <c r="H2170" s="3">
        <v>23.753219999999999</v>
      </c>
      <c r="I2170" s="3">
        <v>5.3887751100191101</v>
      </c>
      <c r="J2170" s="3">
        <v>3.5173281866241499</v>
      </c>
      <c r="K2170" s="3">
        <v>21.138059999999999</v>
      </c>
      <c r="L2170" s="3">
        <v>27.365687347419801</v>
      </c>
      <c r="M2170" s="3">
        <v>0.82312048473379396</v>
      </c>
      <c r="N2170" s="3">
        <v>2.5101947647077401</v>
      </c>
      <c r="O2170" s="3">
        <v>6.4538186333251</v>
      </c>
      <c r="P2170" s="3">
        <v>1.32374506889257</v>
      </c>
      <c r="Q2170" s="4">
        <v>11917</v>
      </c>
      <c r="R2170" s="3">
        <v>9.4626999999999892</v>
      </c>
      <c r="S2170" s="3">
        <v>1.51063832828311</v>
      </c>
      <c r="T2170" s="3">
        <v>0.68728475848027404</v>
      </c>
      <c r="U2170" s="3">
        <v>13.9927999999999</v>
      </c>
      <c r="V2170" s="3">
        <v>0.83497467409348802</v>
      </c>
    </row>
    <row r="2171" spans="1:22" x14ac:dyDescent="0.3">
      <c r="A2171" s="4">
        <v>30645</v>
      </c>
      <c r="B2171" s="52" t="s">
        <v>4</v>
      </c>
      <c r="C2171" s="52" t="str">
        <f t="shared" si="33"/>
        <v>Angiospermae</v>
      </c>
      <c r="D2171" s="3">
        <v>8.0650015934521608</v>
      </c>
      <c r="E2171" s="3">
        <v>2.7616108890360298</v>
      </c>
      <c r="F2171" s="3">
        <v>18.572849999999999</v>
      </c>
      <c r="G2171" s="3">
        <v>1.1427963398186001</v>
      </c>
      <c r="H2171" s="3">
        <v>23.877119999999898</v>
      </c>
      <c r="I2171" s="3">
        <v>5.7773972779515299</v>
      </c>
      <c r="J2171" s="3">
        <v>3.3672578698114899</v>
      </c>
      <c r="K2171" s="3">
        <v>21.224985</v>
      </c>
      <c r="L2171" s="3">
        <v>27.732456552372</v>
      </c>
      <c r="M2171" s="3">
        <v>0.83389545588482294</v>
      </c>
      <c r="N2171" s="3">
        <v>2.2929666192909002</v>
      </c>
      <c r="O2171" s="3">
        <v>6.7253681804836196</v>
      </c>
      <c r="P2171" s="3">
        <v>1.2815026538628</v>
      </c>
      <c r="Q2171" s="4">
        <v>10769</v>
      </c>
      <c r="R2171" s="3">
        <v>10.4132</v>
      </c>
      <c r="S2171" s="3">
        <v>1.46449654230224</v>
      </c>
      <c r="T2171" s="3">
        <v>0.71635413967457895</v>
      </c>
      <c r="U2171" s="3">
        <v>14.493024999999999</v>
      </c>
      <c r="V2171" s="3">
        <v>0.85904550099085897</v>
      </c>
    </row>
    <row r="2172" spans="1:22" x14ac:dyDescent="0.3">
      <c r="A2172" s="4">
        <v>30791</v>
      </c>
      <c r="B2172" s="52" t="s">
        <v>4</v>
      </c>
      <c r="C2172" s="52" t="str">
        <f t="shared" si="33"/>
        <v>Angiospermae</v>
      </c>
      <c r="D2172" s="3">
        <v>7.9636362078556298</v>
      </c>
      <c r="E2172" s="3">
        <v>2.9924609503956701</v>
      </c>
      <c r="F2172" s="3">
        <v>19.388399999999901</v>
      </c>
      <c r="G2172" s="3">
        <v>1.12231643663221</v>
      </c>
      <c r="H2172" s="3">
        <v>24.131439999999898</v>
      </c>
      <c r="I2172" s="3">
        <v>5.8984238627558501</v>
      </c>
      <c r="J2172" s="3">
        <v>3.3412518074777902</v>
      </c>
      <c r="K2172" s="3">
        <v>21.759919999999902</v>
      </c>
      <c r="L2172" s="3">
        <v>26.214107703976499</v>
      </c>
      <c r="M2172" s="3">
        <v>0.81358337713948004</v>
      </c>
      <c r="N2172" s="3">
        <v>2.0148823539234799</v>
      </c>
      <c r="O2172" s="3">
        <v>6.4790820402974196</v>
      </c>
      <c r="P2172" s="3">
        <v>1.2363079866092701</v>
      </c>
      <c r="Q2172" s="4">
        <v>9682</v>
      </c>
      <c r="R2172" s="3">
        <v>11.976599999999999</v>
      </c>
      <c r="S2172" s="3">
        <v>1.3875287741112701</v>
      </c>
      <c r="T2172" s="3">
        <v>0.74066967762005698</v>
      </c>
      <c r="U2172" s="3">
        <v>15.682499999999999</v>
      </c>
      <c r="V2172" s="3">
        <v>0.91037956088067595</v>
      </c>
    </row>
    <row r="2173" spans="1:22" x14ac:dyDescent="0.3">
      <c r="A2173" s="4">
        <v>30892</v>
      </c>
      <c r="B2173" s="52" t="s">
        <v>4</v>
      </c>
      <c r="C2173" s="52" t="str">
        <f t="shared" si="33"/>
        <v>Angiospermae</v>
      </c>
      <c r="D2173" s="3">
        <v>8.5872899283544992</v>
      </c>
      <c r="E2173" s="3">
        <v>2.6434461503437898</v>
      </c>
      <c r="F2173" s="3">
        <v>17.8956499999999</v>
      </c>
      <c r="G2173" s="3">
        <v>1.1529491803874099</v>
      </c>
      <c r="H2173" s="3">
        <v>23.369900000000001</v>
      </c>
      <c r="I2173" s="3">
        <v>6.2635158637041703</v>
      </c>
      <c r="J2173" s="3">
        <v>3.4751497005987999</v>
      </c>
      <c r="K2173" s="3">
        <v>20.632774999999999</v>
      </c>
      <c r="L2173" s="3">
        <v>28.916196046793001</v>
      </c>
      <c r="M2173" s="3">
        <v>0.78835328837169505</v>
      </c>
      <c r="N2173" s="3">
        <v>2.46941223088099</v>
      </c>
      <c r="O2173" s="3">
        <v>6.7698182532194098</v>
      </c>
      <c r="P2173" s="3">
        <v>1.3081902380900099</v>
      </c>
      <c r="Q2173" s="4">
        <v>10020</v>
      </c>
      <c r="R2173" s="3">
        <v>9.4637499999999992</v>
      </c>
      <c r="S2173" s="3">
        <v>1.50827686279669</v>
      </c>
      <c r="T2173" s="3">
        <v>0.72939378033837798</v>
      </c>
      <c r="U2173" s="3">
        <v>13.679699999999899</v>
      </c>
      <c r="V2173" s="3">
        <v>0.92521181949390396</v>
      </c>
    </row>
    <row r="2174" spans="1:22" x14ac:dyDescent="0.3">
      <c r="A2174" s="4">
        <v>32782</v>
      </c>
      <c r="B2174" s="52" t="s">
        <v>4</v>
      </c>
      <c r="C2174" s="52" t="str">
        <f t="shared" si="33"/>
        <v>Angiospermae</v>
      </c>
      <c r="D2174" s="3">
        <v>2.64995853610354</v>
      </c>
      <c r="E2174" s="3">
        <v>4.1308987156841201</v>
      </c>
      <c r="F2174" s="3">
        <v>8.7521000000000004</v>
      </c>
      <c r="G2174" s="3">
        <v>1.08890780498394</v>
      </c>
      <c r="H2174" s="3">
        <v>10.308359999999899</v>
      </c>
      <c r="I2174" s="3">
        <v>2.1615152095317298</v>
      </c>
      <c r="J2174" s="3">
        <v>2.78504672897196</v>
      </c>
      <c r="K2174" s="3">
        <v>9.5302299999999995</v>
      </c>
      <c r="L2174" s="3">
        <v>37.610328638497599</v>
      </c>
      <c r="M2174" s="3">
        <v>0.79951873662733297</v>
      </c>
      <c r="N2174" s="3">
        <v>1.40739992354322</v>
      </c>
      <c r="O2174" s="3">
        <v>2.11869150090032</v>
      </c>
      <c r="P2174" s="3">
        <v>1.08880664323702</v>
      </c>
      <c r="Q2174" s="4">
        <v>214</v>
      </c>
      <c r="R2174" s="3">
        <v>7.3243999999999998</v>
      </c>
      <c r="S2174" s="3">
        <v>1.1856100519391599</v>
      </c>
      <c r="T2174" s="3">
        <v>0.81567887953069496</v>
      </c>
      <c r="U2174" s="3">
        <v>8.0382499999999997</v>
      </c>
      <c r="V2174" s="3">
        <v>1.0202123379516099</v>
      </c>
    </row>
    <row r="2175" spans="1:22" x14ac:dyDescent="0.3">
      <c r="A2175" s="4">
        <v>33140</v>
      </c>
      <c r="B2175" s="52" t="s">
        <v>4</v>
      </c>
      <c r="C2175" s="52" t="str">
        <f t="shared" si="33"/>
        <v>Angiospermae</v>
      </c>
      <c r="D2175" s="3">
        <v>2.4517346798153401</v>
      </c>
      <c r="E2175" s="3">
        <v>4.04165425986454</v>
      </c>
      <c r="F2175" s="3">
        <v>8.1386500000000002</v>
      </c>
      <c r="G2175" s="3">
        <v>1.1441436847634401</v>
      </c>
      <c r="H2175" s="3">
        <v>10.484920000000001</v>
      </c>
      <c r="I2175" s="3">
        <v>1.9612317898207601</v>
      </c>
      <c r="J2175" s="3">
        <v>2.94660194174757</v>
      </c>
      <c r="K2175" s="3">
        <v>9.3117850000000004</v>
      </c>
      <c r="L2175" s="3">
        <v>35.565853658536497</v>
      </c>
      <c r="M2175" s="3">
        <v>0.82133388902070503</v>
      </c>
      <c r="N2175" s="3">
        <v>1.5417639620033501</v>
      </c>
      <c r="O2175" s="3">
        <v>2.01369277941967</v>
      </c>
      <c r="P2175" s="3">
        <v>1.0895660759408901</v>
      </c>
      <c r="Q2175" s="4">
        <v>206</v>
      </c>
      <c r="R2175" s="3">
        <v>6.8006000000000002</v>
      </c>
      <c r="S2175" s="3">
        <v>1.2466201449202601</v>
      </c>
      <c r="T2175" s="3">
        <v>0.79993639033097497</v>
      </c>
      <c r="U2175" s="3">
        <v>7.4696249999999997</v>
      </c>
      <c r="V2175" s="3">
        <v>0.97394786824729296</v>
      </c>
    </row>
    <row r="2176" spans="1:22" x14ac:dyDescent="0.3">
      <c r="A2176" s="4">
        <v>33256</v>
      </c>
      <c r="B2176" s="52" t="s">
        <v>4</v>
      </c>
      <c r="C2176" s="52" t="str">
        <f t="shared" si="33"/>
        <v>Angiospermae</v>
      </c>
      <c r="D2176" s="3">
        <v>2.33904965372319</v>
      </c>
      <c r="E2176" s="3">
        <v>2.6511043676864898</v>
      </c>
      <c r="F2176" s="3">
        <v>7.9409000000000001</v>
      </c>
      <c r="G2176" s="3">
        <v>1.1744751854323801</v>
      </c>
      <c r="H2176" s="3">
        <v>10.711879999999899</v>
      </c>
      <c r="I2176" s="3">
        <v>2.4504898553292298</v>
      </c>
      <c r="J2176" s="3">
        <v>3.0215053763440798</v>
      </c>
      <c r="K2176" s="3">
        <v>9.32639</v>
      </c>
      <c r="L2176" s="3">
        <v>26.971326164874501</v>
      </c>
      <c r="M2176" s="3">
        <v>1.28057040460271</v>
      </c>
      <c r="N2176" s="3">
        <v>1.6402597004869299</v>
      </c>
      <c r="O2176" s="3">
        <v>2.9953177614541402</v>
      </c>
      <c r="P2176" s="3">
        <v>1.0974536157274599</v>
      </c>
      <c r="Q2176" s="4">
        <v>279</v>
      </c>
      <c r="R2176" s="3">
        <v>6.5305999999999997</v>
      </c>
      <c r="S2176" s="3">
        <v>1.2889320388349499</v>
      </c>
      <c r="T2176" s="3">
        <v>1.04764336722337</v>
      </c>
      <c r="U2176" s="3">
        <v>7.2357500000000003</v>
      </c>
      <c r="V2176" s="3">
        <v>0.81810680885475995</v>
      </c>
    </row>
    <row r="2177" spans="1:22" x14ac:dyDescent="0.3">
      <c r="A2177" s="4">
        <v>33452</v>
      </c>
      <c r="B2177" s="52" t="s">
        <v>4</v>
      </c>
      <c r="C2177" s="52" t="str">
        <f t="shared" si="33"/>
        <v>Angiospermae</v>
      </c>
      <c r="D2177" s="3">
        <v>1.87547152359458</v>
      </c>
      <c r="E2177" s="3">
        <v>3.1548249540159401</v>
      </c>
      <c r="F2177" s="3">
        <v>7.6064999999999996</v>
      </c>
      <c r="G2177" s="3">
        <v>1.2249608887136001</v>
      </c>
      <c r="H2177" s="3">
        <v>11.028829999999999</v>
      </c>
      <c r="I2177" s="3">
        <v>1.8093473728466301</v>
      </c>
      <c r="J2177" s="3">
        <v>3.06153846153846</v>
      </c>
      <c r="K2177" s="3">
        <v>9.3176649999999999</v>
      </c>
      <c r="L2177" s="3">
        <v>39.945054945054899</v>
      </c>
      <c r="M2177" s="3">
        <v>1.28558006057003</v>
      </c>
      <c r="N2177" s="3">
        <v>1.6347726194711201</v>
      </c>
      <c r="O2177" s="3">
        <v>2.4110687949001002</v>
      </c>
      <c r="P2177" s="3">
        <v>1.05992517191647</v>
      </c>
      <c r="Q2177" s="4">
        <v>200</v>
      </c>
      <c r="R2177" s="3">
        <v>6.7463999999999897</v>
      </c>
      <c r="S2177" s="3">
        <v>1.29836688056072</v>
      </c>
      <c r="T2177" s="3">
        <v>0.96474265275901405</v>
      </c>
      <c r="U2177" s="3">
        <v>7.17645</v>
      </c>
      <c r="V2177" s="3">
        <v>0.75043373987244399</v>
      </c>
    </row>
    <row r="2178" spans="1:22" x14ac:dyDescent="0.3">
      <c r="A2178" s="4">
        <v>33609</v>
      </c>
      <c r="B2178" s="52" t="s">
        <v>4</v>
      </c>
      <c r="C2178" s="52" t="str">
        <f t="shared" si="33"/>
        <v>Angiospermae</v>
      </c>
      <c r="D2178" s="3">
        <v>2.6117216211353802</v>
      </c>
      <c r="E2178" s="3">
        <v>3.4995900899367398</v>
      </c>
      <c r="F2178" s="3">
        <v>8.6837999999999997</v>
      </c>
      <c r="G2178" s="3">
        <v>1.1385165480549899</v>
      </c>
      <c r="H2178" s="3">
        <v>11.0894999999999</v>
      </c>
      <c r="I2178" s="3">
        <v>1.1325552279473201</v>
      </c>
      <c r="J2178" s="3">
        <v>2.8815789473684199</v>
      </c>
      <c r="K2178" s="3">
        <v>9.8866499999999906</v>
      </c>
      <c r="L2178" s="3">
        <v>47.951754385964897</v>
      </c>
      <c r="M2178" s="3">
        <v>0.95009219434248104</v>
      </c>
      <c r="N2178" s="3">
        <v>1.5382854764877201</v>
      </c>
      <c r="O2178" s="3">
        <v>2.4813763260362198</v>
      </c>
      <c r="P2178" s="3">
        <v>1.0927967381455701</v>
      </c>
      <c r="Q2178" s="4">
        <v>229</v>
      </c>
      <c r="R2178" s="3">
        <v>7.2089999999999996</v>
      </c>
      <c r="S2178" s="3">
        <v>1.24416717003926</v>
      </c>
      <c r="T2178" s="3">
        <v>0.43364316425690702</v>
      </c>
      <c r="U2178" s="3">
        <v>7.9463999999999997</v>
      </c>
      <c r="V2178" s="3">
        <v>0.45642219443452398</v>
      </c>
    </row>
    <row r="2179" spans="1:22" x14ac:dyDescent="0.3">
      <c r="A2179" s="4">
        <v>33778</v>
      </c>
      <c r="B2179" s="52" t="s">
        <v>4</v>
      </c>
      <c r="C2179" s="52" t="str">
        <f t="shared" ref="C2179:C2242" si="34">_xlfn.IFS(B2179="Acer","Angiospermae",B2179="Aesculus","Angiospermae",B2179="Ailanthus","Angiospermae",B2179="Alnus","Angiospermae",B2179="Amelanchier","Angiospermae",B2179="Betula","Angiospermae",B2179="Carpinus","Angiospermae",B2179="Castanea","Angiospermae",B2179="Catalpa","Angiospermae",B2179="Cercidiphyllum","Angiospermae",B2179="Corylus","Angiospermae",B2179="Crataegus","Angiospermae",B2179="Fagus","Angiospermae",B2179="Fraxinus","Angiospermae",B2179="Gleditsia","Angiospermae",B2179="Ilex","Angiospermae",B2179="Liquidambar","Angiospermae",B2179="Liriodendron","Angiospermae",B2179="Magnolia","Angiospermae",B2179="Malus","Angiospermae",B2179="Mespilus","Angiospermae",B2179="Ostrya","Angiospermae",B2179="Platanus","Angiospermae",B2179="Populus","Angiospermae",B2179="Prunus","Angiospermae",B2179="Pterocarya","Angiospermae",B2179="Pyrus","Angiospermae",B2179="Quercus","Angiospermae",B2179="Robinia","Angiospermae",B2179="Salix","Angiospermae",B2179="Sorbus","Angiospermae",B2179="Styphnolobium","Angiospermae",B2179="Tilia","Angiospermae",B2179="Ulmus","Angiospermae",B2179="Ginkgo","Ginkgophyta",B2179="Cedrus","Coniferae",B2179="Chamaecyparis","Coniferae",B2179="Metasequoia","Coniferae",B2179="Pinus","Coniferae",B2179="Taxodium","Coniferae",B2179="Taxus","Coniferae")</f>
        <v>Angiospermae</v>
      </c>
      <c r="D2179" s="3">
        <v>1.8836577168170401</v>
      </c>
      <c r="E2179" s="3">
        <v>4.0624297069998896</v>
      </c>
      <c r="F2179" s="3">
        <v>8.2478499999999997</v>
      </c>
      <c r="G2179" s="3">
        <v>1.18367150227028</v>
      </c>
      <c r="H2179" s="3">
        <v>11.27764</v>
      </c>
      <c r="I2179" s="3">
        <v>1.6946284167051</v>
      </c>
      <c r="J2179" s="3">
        <v>2.86486486486486</v>
      </c>
      <c r="K2179" s="3">
        <v>9.76274499999999</v>
      </c>
      <c r="L2179" s="3">
        <v>38.720238095238003</v>
      </c>
      <c r="M2179" s="3">
        <v>1.0778365472165901</v>
      </c>
      <c r="N2179" s="3">
        <v>1.5829488592101799</v>
      </c>
      <c r="O2179" s="3">
        <v>2.0302751296319701</v>
      </c>
      <c r="P2179" s="3">
        <v>1.0730795001398601</v>
      </c>
      <c r="Q2179" s="4">
        <v>185</v>
      </c>
      <c r="R2179" s="3">
        <v>7.1244500000000004</v>
      </c>
      <c r="S2179" s="3">
        <v>1.270173623986</v>
      </c>
      <c r="T2179" s="3">
        <v>0.89964774469145303</v>
      </c>
      <c r="U2179" s="3">
        <v>7.6861499999999996</v>
      </c>
      <c r="V2179" s="3">
        <v>0.83467919789387601</v>
      </c>
    </row>
    <row r="2180" spans="1:22" x14ac:dyDescent="0.3">
      <c r="A2180" s="4">
        <v>33893</v>
      </c>
      <c r="B2180" s="52" t="s">
        <v>4</v>
      </c>
      <c r="C2180" s="52" t="str">
        <f t="shared" si="34"/>
        <v>Angiospermae</v>
      </c>
      <c r="D2180" s="3">
        <v>2.81486045531198</v>
      </c>
      <c r="E2180" s="3">
        <v>2.7771765396355299</v>
      </c>
      <c r="F2180" s="3">
        <v>7.5703999999999896</v>
      </c>
      <c r="G2180" s="3">
        <v>1.2085807883335</v>
      </c>
      <c r="H2180" s="3">
        <v>10.728479999999999</v>
      </c>
      <c r="I2180" s="3">
        <v>2.23920558388508</v>
      </c>
      <c r="J2180" s="3">
        <v>2.96031746031746</v>
      </c>
      <c r="K2180" s="3">
        <v>9.1494400000000002</v>
      </c>
      <c r="L2180" s="3">
        <v>34.920634920634903</v>
      </c>
      <c r="M2180" s="3">
        <v>0.96840822486859601</v>
      </c>
      <c r="N2180" s="3">
        <v>1.51563243884693</v>
      </c>
      <c r="O2180" s="3">
        <v>2.7259340167814798</v>
      </c>
      <c r="P2180" s="3">
        <v>1.0335757852951899</v>
      </c>
      <c r="Q2180" s="4">
        <v>253</v>
      </c>
      <c r="R2180" s="3">
        <v>7.0785499999999999</v>
      </c>
      <c r="S2180" s="3">
        <v>1.2491598373944801</v>
      </c>
      <c r="T2180" s="3">
        <v>0.795494348453198</v>
      </c>
      <c r="U2180" s="3">
        <v>7.3244749999999996</v>
      </c>
      <c r="V2180" s="3">
        <v>0.821445262467839</v>
      </c>
    </row>
    <row r="2181" spans="1:22" x14ac:dyDescent="0.3">
      <c r="A2181" s="4">
        <v>33927</v>
      </c>
      <c r="B2181" s="52" t="s">
        <v>4</v>
      </c>
      <c r="C2181" s="52" t="str">
        <f t="shared" si="34"/>
        <v>Angiospermae</v>
      </c>
      <c r="D2181" s="3">
        <v>5.8311362932703297</v>
      </c>
      <c r="E2181" s="3">
        <v>1.58912700151875</v>
      </c>
      <c r="F2181" s="3">
        <v>8.8420000000000005</v>
      </c>
      <c r="G2181" s="3">
        <v>1.48769961547161</v>
      </c>
      <c r="H2181" s="3">
        <v>17.466480000000001</v>
      </c>
      <c r="I2181" s="3">
        <v>4.7110627523659199</v>
      </c>
      <c r="J2181" s="3">
        <v>4.2800281789362398</v>
      </c>
      <c r="K2181" s="3">
        <v>13.15424</v>
      </c>
      <c r="L2181" s="3">
        <v>27.725886524822599</v>
      </c>
      <c r="M2181" s="3">
        <v>0.954198459569221</v>
      </c>
      <c r="N2181" s="3">
        <v>2.4932524445078799</v>
      </c>
      <c r="O2181" s="3">
        <v>5.5640612685767303</v>
      </c>
      <c r="P2181" s="3">
        <v>1.11588578640164</v>
      </c>
      <c r="Q2181" s="4">
        <v>2841</v>
      </c>
      <c r="R2181" s="3">
        <v>7.0054999999999996</v>
      </c>
      <c r="S2181" s="3">
        <v>1.6601028553399499</v>
      </c>
      <c r="T2181" s="3">
        <v>0.807915046987142</v>
      </c>
      <c r="U2181" s="3">
        <v>7.9237500000000001</v>
      </c>
      <c r="V2181" s="3">
        <v>0.84669498141076405</v>
      </c>
    </row>
    <row r="2182" spans="1:22" x14ac:dyDescent="0.3">
      <c r="A2182" s="4">
        <v>34058</v>
      </c>
      <c r="B2182" s="52" t="s">
        <v>4</v>
      </c>
      <c r="C2182" s="52" t="str">
        <f t="shared" si="34"/>
        <v>Angiospermae</v>
      </c>
      <c r="D2182" s="3">
        <v>2.2040837490090901</v>
      </c>
      <c r="E2182" s="3">
        <v>3.8824928428527401</v>
      </c>
      <c r="F2182" s="3">
        <v>7.9539999999999997</v>
      </c>
      <c r="G2182" s="3">
        <v>1.1275081719889299</v>
      </c>
      <c r="H2182" s="3">
        <v>9.9824000000000002</v>
      </c>
      <c r="I2182" s="3">
        <v>1.4207435504544801</v>
      </c>
      <c r="J2182" s="3">
        <v>2.6859504132231402</v>
      </c>
      <c r="K2182" s="3">
        <v>8.9681999999999995</v>
      </c>
      <c r="L2182" s="3">
        <v>40.942148760330497</v>
      </c>
      <c r="M2182" s="3">
        <v>0.92949451298549901</v>
      </c>
      <c r="N2182" s="3">
        <v>1.4367299942429399</v>
      </c>
      <c r="O2182" s="3">
        <v>2.04868375086446</v>
      </c>
      <c r="P2182" s="3">
        <v>1.0675077170849501</v>
      </c>
      <c r="Q2182" s="4">
        <v>121</v>
      </c>
      <c r="R2182" s="3">
        <v>6.9480000000000004</v>
      </c>
      <c r="S2182" s="3">
        <v>1.2036236746745399</v>
      </c>
      <c r="T2182" s="3">
        <v>0.64459599191419903</v>
      </c>
      <c r="U2182" s="3">
        <v>7.4509999999999996</v>
      </c>
      <c r="V2182" s="3">
        <v>0.69349090598048102</v>
      </c>
    </row>
    <row r="2183" spans="1:22" x14ac:dyDescent="0.3">
      <c r="A2183" s="4">
        <v>34202</v>
      </c>
      <c r="B2183" s="52" t="s">
        <v>4</v>
      </c>
      <c r="C2183" s="52" t="str">
        <f t="shared" si="34"/>
        <v>Angiospermae</v>
      </c>
      <c r="D2183" s="3">
        <v>2.2448039901708401</v>
      </c>
      <c r="E2183" s="3">
        <v>3.5434051413079599</v>
      </c>
      <c r="F2183" s="3">
        <v>7.95425</v>
      </c>
      <c r="G2183" s="3">
        <v>1.1827419304145499</v>
      </c>
      <c r="H2183" s="3">
        <v>10.8614</v>
      </c>
      <c r="I2183" s="3">
        <v>1.8323070037054701</v>
      </c>
      <c r="J2183" s="3">
        <v>2.6424581005586498</v>
      </c>
      <c r="K2183" s="3">
        <v>9.4078250000000008</v>
      </c>
      <c r="L2183" s="3">
        <v>36.139664804469199</v>
      </c>
      <c r="M2183" s="3">
        <v>1</v>
      </c>
      <c r="N2183" s="3">
        <v>1.42749747000144</v>
      </c>
      <c r="O2183" s="3">
        <v>2.2448039901708401</v>
      </c>
      <c r="P2183" s="3">
        <v>1.02220337403898</v>
      </c>
      <c r="Q2183" s="4">
        <v>179</v>
      </c>
      <c r="R2183" s="3">
        <v>7.6086999999999998</v>
      </c>
      <c r="S2183" s="3">
        <v>1.20900279188714</v>
      </c>
      <c r="T2183" s="3">
        <v>0.81624365054965098</v>
      </c>
      <c r="U2183" s="3">
        <v>7.7814750000000004</v>
      </c>
      <c r="V2183" s="3">
        <v>0.81624365054965098</v>
      </c>
    </row>
    <row r="2184" spans="1:22" x14ac:dyDescent="0.3">
      <c r="A2184" s="4">
        <v>34405</v>
      </c>
      <c r="B2184" s="52" t="s">
        <v>4</v>
      </c>
      <c r="C2184" s="52" t="str">
        <f t="shared" si="34"/>
        <v>Angiospermae</v>
      </c>
      <c r="D2184" s="3">
        <v>2.317993362543</v>
      </c>
      <c r="E2184" s="3">
        <v>3.7399805837715498</v>
      </c>
      <c r="F2184" s="3">
        <v>8.2970000000000006</v>
      </c>
      <c r="G2184" s="3">
        <v>1.0710087983608501</v>
      </c>
      <c r="H2184" s="3">
        <v>9.47532</v>
      </c>
      <c r="I2184" s="3">
        <v>1.23872176637341</v>
      </c>
      <c r="J2184" s="3">
        <v>2.5759493670886</v>
      </c>
      <c r="K2184" s="3">
        <v>8.8861600000000003</v>
      </c>
      <c r="L2184" s="3">
        <v>44.936708860759403</v>
      </c>
      <c r="M2184" s="3">
        <v>0.957060857403359</v>
      </c>
      <c r="N2184" s="3">
        <v>1.38391499616606</v>
      </c>
      <c r="O2184" s="3">
        <v>2.2184607150106999</v>
      </c>
      <c r="P2184" s="3">
        <v>1.0957655798596699</v>
      </c>
      <c r="Q2184" s="4">
        <v>164</v>
      </c>
      <c r="R2184" s="3">
        <v>6.8467500000000001</v>
      </c>
      <c r="S2184" s="3">
        <v>1.17357457697069</v>
      </c>
      <c r="T2184" s="3">
        <v>0.53439400922807101</v>
      </c>
      <c r="U2184" s="3">
        <v>7.5718750000000004</v>
      </c>
      <c r="V2184" s="3">
        <v>0.55836993551063996</v>
      </c>
    </row>
    <row r="2185" spans="1:22" x14ac:dyDescent="0.3">
      <c r="A2185" s="4">
        <v>34542</v>
      </c>
      <c r="B2185" s="52" t="s">
        <v>4</v>
      </c>
      <c r="C2185" s="52" t="str">
        <f t="shared" si="34"/>
        <v>Angiospermae</v>
      </c>
      <c r="D2185" s="3">
        <v>2.42943459203173</v>
      </c>
      <c r="E2185" s="3">
        <v>3.4914011741412301</v>
      </c>
      <c r="F2185" s="3">
        <v>7.46075</v>
      </c>
      <c r="G2185" s="3">
        <v>1.19062761786683</v>
      </c>
      <c r="H2185" s="3">
        <v>10.305199999999999</v>
      </c>
      <c r="I2185" s="3">
        <v>2.0575239484357501</v>
      </c>
      <c r="J2185" s="3">
        <v>2.67088607594936</v>
      </c>
      <c r="K2185" s="3">
        <v>8.8829750000000001</v>
      </c>
      <c r="L2185" s="3">
        <v>36.088607594936697</v>
      </c>
      <c r="M2185" s="3">
        <v>0.87958440953657402</v>
      </c>
      <c r="N2185" s="3">
        <v>1.50284010120822</v>
      </c>
      <c r="O2185" s="3">
        <v>2.1368927911399598</v>
      </c>
      <c r="P2185" s="3">
        <v>1.0421570202334101</v>
      </c>
      <c r="Q2185" s="4">
        <v>159</v>
      </c>
      <c r="R2185" s="3">
        <v>6.8571499999999999</v>
      </c>
      <c r="S2185" s="3">
        <v>1.2408209304437099</v>
      </c>
      <c r="T2185" s="3">
        <v>0.84691473282886398</v>
      </c>
      <c r="U2185" s="3">
        <v>7.1589499999999999</v>
      </c>
      <c r="V2185" s="3">
        <v>0.96285782654455798</v>
      </c>
    </row>
    <row r="2186" spans="1:22" x14ac:dyDescent="0.3">
      <c r="A2186" s="4">
        <v>34707</v>
      </c>
      <c r="B2186" s="52" t="s">
        <v>4</v>
      </c>
      <c r="C2186" s="52" t="str">
        <f t="shared" si="34"/>
        <v>Angiospermae</v>
      </c>
      <c r="D2186" s="3">
        <v>1.8409399597854199</v>
      </c>
      <c r="E2186" s="3">
        <v>3.4256352706489301</v>
      </c>
      <c r="F2186" s="3">
        <v>7.7725</v>
      </c>
      <c r="G2186" s="3">
        <v>1.17077516886458</v>
      </c>
      <c r="H2186" s="3">
        <v>10.427199999999999</v>
      </c>
      <c r="I2186" s="3">
        <v>1.5899392098579199</v>
      </c>
      <c r="J2186" s="3">
        <v>2.79577464788732</v>
      </c>
      <c r="K2186" s="3">
        <v>9.0998499999999893</v>
      </c>
      <c r="L2186" s="3">
        <v>43.156028368794303</v>
      </c>
      <c r="M2186" s="3">
        <v>1.2324802951049301</v>
      </c>
      <c r="N2186" s="3">
        <v>1.4769405099150099</v>
      </c>
      <c r="O2186" s="3">
        <v>2.2689222249068002</v>
      </c>
      <c r="P2186" s="3">
        <v>1.0480364065396901</v>
      </c>
      <c r="Q2186" s="4">
        <v>144</v>
      </c>
      <c r="R2186" s="3">
        <v>7.06</v>
      </c>
      <c r="S2186" s="3">
        <v>1.2270150008427401</v>
      </c>
      <c r="T2186" s="3">
        <v>0.86365619987044395</v>
      </c>
      <c r="U2186" s="3">
        <v>7.4162499999999998</v>
      </c>
      <c r="V2186" s="3">
        <v>0.70074645679987202</v>
      </c>
    </row>
    <row r="2187" spans="1:22" x14ac:dyDescent="0.3">
      <c r="A2187" s="4">
        <v>34797</v>
      </c>
      <c r="B2187" s="52" t="s">
        <v>4</v>
      </c>
      <c r="C2187" s="52" t="str">
        <f t="shared" si="34"/>
        <v>Angiospermae</v>
      </c>
      <c r="D2187" s="3">
        <v>5.5897492306808303</v>
      </c>
      <c r="E2187" s="3">
        <v>1.43302712797753</v>
      </c>
      <c r="F2187" s="3">
        <v>7.8913000000000002</v>
      </c>
      <c r="G2187" s="3">
        <v>1.34219330148391</v>
      </c>
      <c r="H2187" s="3">
        <v>13.292</v>
      </c>
      <c r="I2187" s="3">
        <v>4.1741309643027398</v>
      </c>
      <c r="J2187" s="3">
        <v>4.1127388535031804</v>
      </c>
      <c r="K2187" s="3">
        <v>10.59165</v>
      </c>
      <c r="L2187" s="3">
        <v>33.551062371487298</v>
      </c>
      <c r="M2187" s="3">
        <v>0.98514876518303596</v>
      </c>
      <c r="N2187" s="3">
        <v>2.12954803979685</v>
      </c>
      <c r="O2187" s="3">
        <v>5.5067345522880498</v>
      </c>
      <c r="P2187" s="3">
        <v>1.11671973395598</v>
      </c>
      <c r="Q2187" s="4">
        <v>1570</v>
      </c>
      <c r="R2187" s="3">
        <v>6.2416999999999998</v>
      </c>
      <c r="S2187" s="3">
        <v>1.49885374655062</v>
      </c>
      <c r="T2187" s="3">
        <v>0.74674744644928104</v>
      </c>
      <c r="U2187" s="3">
        <v>7.0664999999999996</v>
      </c>
      <c r="V2187" s="3">
        <v>0.75800475302888703</v>
      </c>
    </row>
    <row r="2188" spans="1:22" x14ac:dyDescent="0.3">
      <c r="A2188" s="4">
        <v>34834</v>
      </c>
      <c r="B2188" s="52" t="s">
        <v>4</v>
      </c>
      <c r="C2188" s="52" t="str">
        <f t="shared" si="34"/>
        <v>Angiospermae</v>
      </c>
      <c r="D2188" s="3">
        <v>2.4644234739536102</v>
      </c>
      <c r="E2188" s="3">
        <v>3.7274511308726401</v>
      </c>
      <c r="F2188" s="3">
        <v>8.0237499999999997</v>
      </c>
      <c r="G2188" s="3">
        <v>1.2078361115438501</v>
      </c>
      <c r="H2188" s="3">
        <v>11.359</v>
      </c>
      <c r="I2188" s="3">
        <v>1.7591127301840701</v>
      </c>
      <c r="J2188" s="3">
        <v>2.7441860465116199</v>
      </c>
      <c r="K2188" s="3">
        <v>9.6913750000000007</v>
      </c>
      <c r="L2188" s="3">
        <v>39.203488372092998</v>
      </c>
      <c r="M2188" s="3">
        <v>0.87347422389970997</v>
      </c>
      <c r="N2188" s="3">
        <v>1.5858102165324099</v>
      </c>
      <c r="O2188" s="3">
        <v>2.15261038127186</v>
      </c>
      <c r="P2188" s="3">
        <v>1.05668465395594</v>
      </c>
      <c r="Q2188" s="4">
        <v>172</v>
      </c>
      <c r="R2188" s="3">
        <v>7.1628999999999996</v>
      </c>
      <c r="S2188" s="3">
        <v>1.2763018835622</v>
      </c>
      <c r="T2188" s="3">
        <v>0.71380294368076902</v>
      </c>
      <c r="U2188" s="3">
        <v>7.5933250000000001</v>
      </c>
      <c r="V2188" s="3">
        <v>0.81719978008501104</v>
      </c>
    </row>
    <row r="2189" spans="1:22" x14ac:dyDescent="0.3">
      <c r="A2189" s="4">
        <v>34835</v>
      </c>
      <c r="B2189" s="52" t="s">
        <v>4</v>
      </c>
      <c r="C2189" s="52" t="str">
        <f t="shared" si="34"/>
        <v>Angiospermae</v>
      </c>
      <c r="D2189" s="3">
        <v>4.9177980929582903</v>
      </c>
      <c r="E2189" s="3">
        <v>1.83112100407425</v>
      </c>
      <c r="F2189" s="3">
        <v>9.4244000000000003</v>
      </c>
      <c r="G2189" s="3">
        <v>1.27868776792156</v>
      </c>
      <c r="H2189" s="3">
        <v>14.67733</v>
      </c>
      <c r="I2189" s="3">
        <v>4.4073752025864001</v>
      </c>
      <c r="J2189" s="3">
        <v>4.38379629629629</v>
      </c>
      <c r="K2189" s="3">
        <v>12.050865</v>
      </c>
      <c r="L2189" s="3">
        <v>27.273026315789402</v>
      </c>
      <c r="M2189" s="3">
        <v>1.0465644348207399</v>
      </c>
      <c r="N2189" s="3">
        <v>2.5153734758056898</v>
      </c>
      <c r="O2189" s="3">
        <v>5.14679258171941</v>
      </c>
      <c r="P2189" s="3">
        <v>1.2352214529357199</v>
      </c>
      <c r="Q2189" s="4">
        <v>2160</v>
      </c>
      <c r="R2189" s="3">
        <v>5.8350499999999998</v>
      </c>
      <c r="S2189" s="3">
        <v>1.5794625625432099</v>
      </c>
      <c r="T2189" s="3">
        <v>0.89620905927334404</v>
      </c>
      <c r="U2189" s="3">
        <v>7.6297249999999996</v>
      </c>
      <c r="V2189" s="3">
        <v>0.85633433494885502</v>
      </c>
    </row>
    <row r="2190" spans="1:22" x14ac:dyDescent="0.3">
      <c r="A2190" s="4">
        <v>34957</v>
      </c>
      <c r="B2190" s="52" t="s">
        <v>4</v>
      </c>
      <c r="C2190" s="52" t="str">
        <f t="shared" si="34"/>
        <v>Angiospermae</v>
      </c>
      <c r="D2190" s="3">
        <v>2.4826399546055198</v>
      </c>
      <c r="E2190" s="3">
        <v>2.9010247686698398</v>
      </c>
      <c r="F2190" s="3">
        <v>7.2022000000000004</v>
      </c>
      <c r="G2190" s="3">
        <v>1.2353280941934399</v>
      </c>
      <c r="H2190" s="3">
        <v>10.591959999999901</v>
      </c>
      <c r="I2190" s="3">
        <v>1.95722269051761</v>
      </c>
      <c r="J2190" s="3">
        <v>2.8491620111731799</v>
      </c>
      <c r="K2190" s="3">
        <v>8.8970800000000008</v>
      </c>
      <c r="L2190" s="3">
        <v>36.446927374301602</v>
      </c>
      <c r="M2190" s="3">
        <v>1</v>
      </c>
      <c r="N2190" s="3">
        <v>1.5549885489459101</v>
      </c>
      <c r="O2190" s="3">
        <v>2.4826399546055198</v>
      </c>
      <c r="P2190" s="3">
        <v>1.0278725256532799</v>
      </c>
      <c r="Q2190" s="4">
        <v>182</v>
      </c>
      <c r="R2190" s="3">
        <v>6.8116000000000003</v>
      </c>
      <c r="S2190" s="3">
        <v>1.26975980818907</v>
      </c>
      <c r="T2190" s="3">
        <v>0.78836348657274402</v>
      </c>
      <c r="U2190" s="3">
        <v>7.0068999999999999</v>
      </c>
      <c r="V2190" s="3">
        <v>0.78836348657274402</v>
      </c>
    </row>
    <row r="2191" spans="1:22" x14ac:dyDescent="0.3">
      <c r="A2191" s="4">
        <v>35075</v>
      </c>
      <c r="B2191" s="52" t="s">
        <v>4</v>
      </c>
      <c r="C2191" s="52" t="str">
        <f t="shared" si="34"/>
        <v>Angiospermae</v>
      </c>
      <c r="D2191" s="3">
        <v>1.9787049070312801</v>
      </c>
      <c r="E2191" s="3">
        <v>3.30386563577673</v>
      </c>
      <c r="F2191" s="3">
        <v>7.6677499999999998</v>
      </c>
      <c r="G2191" s="3">
        <v>1.23408757458185</v>
      </c>
      <c r="H2191" s="3">
        <v>11.2576</v>
      </c>
      <c r="I2191" s="3">
        <v>1.6703826031322699</v>
      </c>
      <c r="J2191" s="3">
        <v>2.84883720930232</v>
      </c>
      <c r="K2191" s="3">
        <v>9.4626749999999902</v>
      </c>
      <c r="L2191" s="3">
        <v>37.808139534883701</v>
      </c>
      <c r="M2191" s="3">
        <v>1.1729095897246899</v>
      </c>
      <c r="N2191" s="3">
        <v>1.6288097460048701</v>
      </c>
      <c r="O2191" s="3">
        <v>2.3208419606923001</v>
      </c>
      <c r="P2191" s="3">
        <v>1.05186805950903</v>
      </c>
      <c r="Q2191" s="4">
        <v>174</v>
      </c>
      <c r="R2191" s="3">
        <v>6.9115500000000001</v>
      </c>
      <c r="S2191" s="3">
        <v>1.2980973023396101</v>
      </c>
      <c r="T2191" s="3">
        <v>0.84417974463832302</v>
      </c>
      <c r="U2191" s="3">
        <v>7.28965</v>
      </c>
      <c r="V2191" s="3">
        <v>0.71973130071898495</v>
      </c>
    </row>
    <row r="2192" spans="1:22" x14ac:dyDescent="0.3">
      <c r="A2192" s="4">
        <v>35236</v>
      </c>
      <c r="B2192" s="52" t="s">
        <v>4</v>
      </c>
      <c r="C2192" s="52" t="str">
        <f t="shared" si="34"/>
        <v>Angiospermae</v>
      </c>
      <c r="D2192" s="3">
        <v>1.9214868094508799</v>
      </c>
      <c r="E2192" s="3">
        <v>3.9095211787389599</v>
      </c>
      <c r="F2192" s="3">
        <v>7.5125000000000002</v>
      </c>
      <c r="G2192" s="3">
        <v>1.1905823627287799</v>
      </c>
      <c r="H2192" s="3">
        <v>10.375999999999999</v>
      </c>
      <c r="I2192" s="3">
        <v>1.7919218290377901</v>
      </c>
      <c r="J2192" s="3">
        <v>2.8823529411764701</v>
      </c>
      <c r="K2192" s="3">
        <v>8.9442500000000003</v>
      </c>
      <c r="L2192" s="3">
        <v>40.346405228758101</v>
      </c>
      <c r="M2192" s="3">
        <v>1.00005412922388</v>
      </c>
      <c r="N2192" s="3">
        <v>1.49106167730068</v>
      </c>
      <c r="O2192" s="3">
        <v>1.9215908180405801</v>
      </c>
      <c r="P2192" s="3">
        <v>1.0382619391485199</v>
      </c>
      <c r="Q2192" s="4">
        <v>153</v>
      </c>
      <c r="R2192" s="3">
        <v>6.9587999999999903</v>
      </c>
      <c r="S2192" s="3">
        <v>1.23613635264281</v>
      </c>
      <c r="T2192" s="3">
        <v>0.93257045545365203</v>
      </c>
      <c r="U2192" s="3">
        <v>7.2356499999999997</v>
      </c>
      <c r="V2192" s="3">
        <v>0.93251997887093796</v>
      </c>
    </row>
    <row r="2193" spans="1:22" x14ac:dyDescent="0.3">
      <c r="A2193" s="4">
        <v>35381</v>
      </c>
      <c r="B2193" s="52" t="s">
        <v>4</v>
      </c>
      <c r="C2193" s="52" t="str">
        <f t="shared" si="34"/>
        <v>Angiospermae</v>
      </c>
      <c r="D2193" s="3">
        <v>2.7517916436441201</v>
      </c>
      <c r="E2193" s="3">
        <v>3.3238985316487599</v>
      </c>
      <c r="F2193" s="3">
        <v>8.1764499999999902</v>
      </c>
      <c r="G2193" s="3">
        <v>1.1076867100025001</v>
      </c>
      <c r="H2193" s="3">
        <v>9.9374400000000005</v>
      </c>
      <c r="I2193" s="3">
        <v>1.69577101561981</v>
      </c>
      <c r="J2193" s="3">
        <v>2.92608695652173</v>
      </c>
      <c r="K2193" s="3">
        <v>9.05694499999999</v>
      </c>
      <c r="L2193" s="3">
        <v>30.733624454148401</v>
      </c>
      <c r="M2193" s="3">
        <v>0.89392581719266495</v>
      </c>
      <c r="N2193" s="3">
        <v>1.5646554981735701</v>
      </c>
      <c r="O2193" s="3">
        <v>2.4598975937885199</v>
      </c>
      <c r="P2193" s="3">
        <v>1.1256397283800199</v>
      </c>
      <c r="Q2193" s="4">
        <v>230</v>
      </c>
      <c r="R2193" s="3">
        <v>6.3512000000000004</v>
      </c>
      <c r="S2193" s="3">
        <v>1.2468561673773799</v>
      </c>
      <c r="T2193" s="3">
        <v>0.61624251950055098</v>
      </c>
      <c r="U2193" s="3">
        <v>7.2638249999999998</v>
      </c>
      <c r="V2193" s="3">
        <v>0.68936650854970605</v>
      </c>
    </row>
    <row r="2194" spans="1:22" x14ac:dyDescent="0.3">
      <c r="A2194" s="4">
        <v>35431</v>
      </c>
      <c r="B2194" s="52" t="s">
        <v>4</v>
      </c>
      <c r="C2194" s="52" t="str">
        <f t="shared" si="34"/>
        <v>Angiospermae</v>
      </c>
      <c r="D2194" s="3">
        <v>3.30417976615839</v>
      </c>
      <c r="E2194" s="3">
        <v>3.0265920575163898</v>
      </c>
      <c r="F2194" s="3">
        <v>9.1259499999999996</v>
      </c>
      <c r="G2194" s="3">
        <v>1.1493044559744401</v>
      </c>
      <c r="H2194" s="3">
        <v>11.851039999999999</v>
      </c>
      <c r="I2194" s="3">
        <v>2.2681016236220102</v>
      </c>
      <c r="J2194" s="3">
        <v>2.8782608695652101</v>
      </c>
      <c r="K2194" s="3">
        <v>10.488495</v>
      </c>
      <c r="L2194" s="3">
        <v>28.828985507246301</v>
      </c>
      <c r="M2194" s="3">
        <v>0.91255811103733797</v>
      </c>
      <c r="N2194" s="3">
        <v>1.6177569072840401</v>
      </c>
      <c r="O2194" s="3">
        <v>3.01525604593329</v>
      </c>
      <c r="P2194" s="3">
        <v>1.10943345763773</v>
      </c>
      <c r="Q2194" s="4">
        <v>345</v>
      </c>
      <c r="R2194" s="3">
        <v>7.3255999999999997</v>
      </c>
      <c r="S2194" s="3">
        <v>1.27507681647018</v>
      </c>
      <c r="T2194" s="3">
        <v>0.68643408777332304</v>
      </c>
      <c r="U2194" s="3">
        <v>8.2257750000000005</v>
      </c>
      <c r="V2194" s="3">
        <v>0.75220863139666605</v>
      </c>
    </row>
    <row r="2195" spans="1:22" x14ac:dyDescent="0.3">
      <c r="A2195" s="4">
        <v>35587</v>
      </c>
      <c r="B2195" s="52" t="s">
        <v>4</v>
      </c>
      <c r="C2195" s="52" t="str">
        <f t="shared" si="34"/>
        <v>Angiospermae</v>
      </c>
      <c r="D2195" s="3">
        <v>2.41375535263832</v>
      </c>
      <c r="E2195" s="3">
        <v>3.2859585340041</v>
      </c>
      <c r="F2195" s="3">
        <v>7.9314999999999998</v>
      </c>
      <c r="G2195" s="3">
        <v>1.17607388261993</v>
      </c>
      <c r="H2195" s="3">
        <v>10.72456</v>
      </c>
      <c r="I2195" s="3">
        <v>2.1037828579590001</v>
      </c>
      <c r="J2195" s="3">
        <v>2.6209386281588398</v>
      </c>
      <c r="K2195" s="3">
        <v>9.32803</v>
      </c>
      <c r="L2195" s="3">
        <v>28.112727272727199</v>
      </c>
      <c r="M2195" s="3">
        <v>1</v>
      </c>
      <c r="N2195" s="3">
        <v>1.4121110774619099</v>
      </c>
      <c r="O2195" s="3">
        <v>2.41375535263832</v>
      </c>
      <c r="P2195" s="3">
        <v>1.0216923651634</v>
      </c>
      <c r="Q2195" s="4">
        <v>279</v>
      </c>
      <c r="R2195" s="3">
        <v>7.5946999999999996</v>
      </c>
      <c r="S2195" s="3">
        <v>1.20158570674086</v>
      </c>
      <c r="T2195" s="3">
        <v>0.87158081520543995</v>
      </c>
      <c r="U2195" s="3">
        <v>7.7630999999999997</v>
      </c>
      <c r="V2195" s="3">
        <v>0.87158081520543995</v>
      </c>
    </row>
    <row r="2196" spans="1:22" x14ac:dyDescent="0.3">
      <c r="A2196" s="4">
        <v>35683</v>
      </c>
      <c r="B2196" s="52" t="s">
        <v>4</v>
      </c>
      <c r="C2196" s="52" t="str">
        <f t="shared" si="34"/>
        <v>Angiospermae</v>
      </c>
      <c r="D2196" s="3">
        <v>2.8087981191206399</v>
      </c>
      <c r="E2196" s="3">
        <v>3.2199701653126702</v>
      </c>
      <c r="F2196" s="3">
        <v>8.94104999999999</v>
      </c>
      <c r="G2196" s="3">
        <v>1.1366002874382699</v>
      </c>
      <c r="H2196" s="3">
        <v>11.383749999999999</v>
      </c>
      <c r="I2196" s="3">
        <v>2.1195498708217602</v>
      </c>
      <c r="J2196" s="3">
        <v>2.5978260869565202</v>
      </c>
      <c r="K2196" s="3">
        <v>10.1624</v>
      </c>
      <c r="L2196" s="3">
        <v>28.431159420289799</v>
      </c>
      <c r="M2196" s="3">
        <v>0.98858985676502897</v>
      </c>
      <c r="N2196" s="3">
        <v>1.5015663643858199</v>
      </c>
      <c r="O2196" s="3">
        <v>2.7767493302633599</v>
      </c>
      <c r="P2196" s="3">
        <v>1.08230089031188</v>
      </c>
      <c r="Q2196" s="4">
        <v>276</v>
      </c>
      <c r="R2196" s="3">
        <v>7.5812499999999998</v>
      </c>
      <c r="S2196" s="3">
        <v>1.23014350302318</v>
      </c>
      <c r="T2196" s="3">
        <v>0.75461096915193404</v>
      </c>
      <c r="U2196" s="3">
        <v>8.26114999999999</v>
      </c>
      <c r="V2196" s="3">
        <v>0.76332056614585697</v>
      </c>
    </row>
    <row r="2197" spans="1:22" x14ac:dyDescent="0.3">
      <c r="A2197" s="4">
        <v>35710</v>
      </c>
      <c r="B2197" s="52" t="s">
        <v>4</v>
      </c>
      <c r="C2197" s="52" t="str">
        <f t="shared" si="34"/>
        <v>Angiospermae</v>
      </c>
      <c r="D2197" s="3">
        <v>2.8267069967155298</v>
      </c>
      <c r="E2197" s="3">
        <v>3.77386510940054</v>
      </c>
      <c r="F2197" s="3">
        <v>9.1817999999999902</v>
      </c>
      <c r="G2197" s="3">
        <v>1.1253523274303501</v>
      </c>
      <c r="H2197" s="3">
        <v>11.48372</v>
      </c>
      <c r="I2197" s="3">
        <v>2.2000178817537699</v>
      </c>
      <c r="J2197" s="3">
        <v>2.7743732590529202</v>
      </c>
      <c r="K2197" s="3">
        <v>10.33276</v>
      </c>
      <c r="L2197" s="3">
        <v>25.7632311977715</v>
      </c>
      <c r="M2197" s="3">
        <v>0.860717556909255</v>
      </c>
      <c r="N2197" s="3">
        <v>1.4680558396400001</v>
      </c>
      <c r="O2197" s="3">
        <v>2.43299634031129</v>
      </c>
      <c r="P2197" s="3">
        <v>1.0799449547758699</v>
      </c>
      <c r="Q2197" s="4">
        <v>360</v>
      </c>
      <c r="R2197" s="3">
        <v>7.8224</v>
      </c>
      <c r="S2197" s="3">
        <v>1.2153185683537</v>
      </c>
      <c r="T2197" s="3">
        <v>0.77829710837029298</v>
      </c>
      <c r="U2197" s="3">
        <v>8.5021000000000004</v>
      </c>
      <c r="V2197" s="3">
        <v>0.90424216646059097</v>
      </c>
    </row>
    <row r="2198" spans="1:22" x14ac:dyDescent="0.3">
      <c r="A2198" s="4">
        <v>35795</v>
      </c>
      <c r="B2198" s="52" t="s">
        <v>4</v>
      </c>
      <c r="C2198" s="52" t="str">
        <f t="shared" si="34"/>
        <v>Angiospermae</v>
      </c>
      <c r="D2198" s="3">
        <v>2.9482982995275999</v>
      </c>
      <c r="E2198" s="3">
        <v>2.80371220162673</v>
      </c>
      <c r="F2198" s="3">
        <v>8.5574999999999992</v>
      </c>
      <c r="G2198" s="3">
        <v>1.20020683610867</v>
      </c>
      <c r="H2198" s="3">
        <v>11.98404</v>
      </c>
      <c r="I2198" s="3">
        <v>2.95208158597343</v>
      </c>
      <c r="J2198" s="3">
        <v>2.7835820895522301</v>
      </c>
      <c r="K2198" s="3">
        <v>10.270770000000001</v>
      </c>
      <c r="L2198" s="3">
        <v>28.430711610486799</v>
      </c>
      <c r="M2198" s="3">
        <v>1.03524240780198</v>
      </c>
      <c r="N2198" s="3">
        <v>1.5372036942021501</v>
      </c>
      <c r="O2198" s="3">
        <v>3.0522034305214598</v>
      </c>
      <c r="P2198" s="3">
        <v>1.0465649555141101</v>
      </c>
      <c r="Q2198" s="4">
        <v>268</v>
      </c>
      <c r="R2198" s="3">
        <v>7.7960000000000003</v>
      </c>
      <c r="S2198" s="3">
        <v>1.2560944140398</v>
      </c>
      <c r="T2198" s="3">
        <v>1.00128321019838</v>
      </c>
      <c r="U2198" s="3">
        <v>8.1767500000000002</v>
      </c>
      <c r="V2198" s="3">
        <v>0.967196863896152</v>
      </c>
    </row>
    <row r="2199" spans="1:22" x14ac:dyDescent="0.3">
      <c r="A2199" s="4">
        <v>35871</v>
      </c>
      <c r="B2199" s="52" t="s">
        <v>4</v>
      </c>
      <c r="C2199" s="52" t="str">
        <f t="shared" si="34"/>
        <v>Angiospermae</v>
      </c>
      <c r="D2199" s="3">
        <v>2.51297224162911</v>
      </c>
      <c r="E2199" s="3">
        <v>3.60446935277775</v>
      </c>
      <c r="F2199" s="3">
        <v>8.9129000000000005</v>
      </c>
      <c r="G2199" s="3">
        <v>1.1060025356505701</v>
      </c>
      <c r="H2199" s="3">
        <v>10.802479999999999</v>
      </c>
      <c r="I2199" s="3">
        <v>1.8109956522055299</v>
      </c>
      <c r="J2199" s="3">
        <v>2.63003663003663</v>
      </c>
      <c r="K2199" s="3">
        <v>9.8576899999999892</v>
      </c>
      <c r="L2199" s="3">
        <v>26.278388278388199</v>
      </c>
      <c r="M2199" s="3">
        <v>0.98398846022794195</v>
      </c>
      <c r="N2199" s="3">
        <v>1.43757053124667</v>
      </c>
      <c r="O2199" s="3">
        <v>2.4727356866361898</v>
      </c>
      <c r="P2199" s="3">
        <v>1.0851326754853201</v>
      </c>
      <c r="Q2199" s="4">
        <v>276</v>
      </c>
      <c r="R2199" s="3">
        <v>7.5143999999999904</v>
      </c>
      <c r="S2199" s="3">
        <v>1.20015949060405</v>
      </c>
      <c r="T2199" s="3">
        <v>0.72065883665770403</v>
      </c>
      <c r="U2199" s="3">
        <v>8.2136499999999995</v>
      </c>
      <c r="V2199" s="3">
        <v>0.73238545550703105</v>
      </c>
    </row>
    <row r="2200" spans="1:22" x14ac:dyDescent="0.3">
      <c r="A2200" s="4">
        <v>35872</v>
      </c>
      <c r="B2200" s="52" t="s">
        <v>4</v>
      </c>
      <c r="C2200" s="52" t="str">
        <f t="shared" si="34"/>
        <v>Angiospermae</v>
      </c>
      <c r="D2200" s="3">
        <v>2.8393987670138499</v>
      </c>
      <c r="E2200" s="3">
        <v>2.7656383073866699</v>
      </c>
      <c r="F2200" s="3">
        <v>7.8527500000000003</v>
      </c>
      <c r="G2200" s="3">
        <v>1.2117009964662</v>
      </c>
      <c r="H2200" s="3">
        <v>11.177619999999999</v>
      </c>
      <c r="I2200" s="3">
        <v>2.38828315853437</v>
      </c>
      <c r="J2200" s="3">
        <v>2.6888888888888798</v>
      </c>
      <c r="K2200" s="3">
        <v>9.51518499999999</v>
      </c>
      <c r="L2200" s="3">
        <v>30.0055555555555</v>
      </c>
      <c r="M2200" s="3">
        <v>1</v>
      </c>
      <c r="N2200" s="3">
        <v>1.4763437522701299</v>
      </c>
      <c r="O2200" s="3">
        <v>2.8393987670138499</v>
      </c>
      <c r="P2200" s="3">
        <v>1.0182573797807299</v>
      </c>
      <c r="Q2200" s="4">
        <v>180</v>
      </c>
      <c r="R2200" s="3">
        <v>7.5711499999999896</v>
      </c>
      <c r="S2200" s="3">
        <v>1.2338234817393701</v>
      </c>
      <c r="T2200" s="3">
        <v>0.841122841314073</v>
      </c>
      <c r="U2200" s="3">
        <v>7.7119499999999999</v>
      </c>
      <c r="V2200" s="3">
        <v>0.841122841314073</v>
      </c>
    </row>
    <row r="2201" spans="1:22" x14ac:dyDescent="0.3">
      <c r="A2201" s="4">
        <v>35892</v>
      </c>
      <c r="B2201" s="52" t="s">
        <v>4</v>
      </c>
      <c r="C2201" s="52" t="str">
        <f t="shared" si="34"/>
        <v>Angiospermae</v>
      </c>
      <c r="D2201" s="3">
        <v>2.5185866430563402</v>
      </c>
      <c r="E2201" s="3">
        <v>3.38773727338834</v>
      </c>
      <c r="F2201" s="3">
        <v>8.5635999999999992</v>
      </c>
      <c r="G2201" s="3">
        <v>1.16014293054322</v>
      </c>
      <c r="H2201" s="3">
        <v>11.3064</v>
      </c>
      <c r="I2201" s="3">
        <v>2.2941564832514101</v>
      </c>
      <c r="J2201" s="3">
        <v>2.6802507836990501</v>
      </c>
      <c r="K2201" s="3">
        <v>9.9350000000000005</v>
      </c>
      <c r="L2201" s="3">
        <v>28.811912225705299</v>
      </c>
      <c r="M2201" s="3">
        <v>1.0036672546615499</v>
      </c>
      <c r="N2201" s="3">
        <v>1.51867721527488</v>
      </c>
      <c r="O2201" s="3">
        <v>2.5278229416636102</v>
      </c>
      <c r="P2201" s="3">
        <v>1.06988162538651</v>
      </c>
      <c r="Q2201" s="4">
        <v>320</v>
      </c>
      <c r="R2201" s="3">
        <v>7.4448999999999996</v>
      </c>
      <c r="S2201" s="3">
        <v>1.24121560421026</v>
      </c>
      <c r="T2201" s="3">
        <v>0.91089043514795098</v>
      </c>
      <c r="U2201" s="3">
        <v>8.0042499999999901</v>
      </c>
      <c r="V2201" s="3">
        <v>0.90756217353640301</v>
      </c>
    </row>
    <row r="2202" spans="1:22" x14ac:dyDescent="0.3">
      <c r="A2202" s="4">
        <v>35993</v>
      </c>
      <c r="B2202" s="52" t="s">
        <v>4</v>
      </c>
      <c r="C2202" s="52" t="str">
        <f t="shared" si="34"/>
        <v>Angiospermae</v>
      </c>
      <c r="D2202" s="3">
        <v>2.1995679759239</v>
      </c>
      <c r="E2202" s="3">
        <v>3.6728239920030501</v>
      </c>
      <c r="F2202" s="3">
        <v>8.9707500000000007</v>
      </c>
      <c r="G2202" s="3">
        <v>1.1523289580023901</v>
      </c>
      <c r="H2202" s="3">
        <v>11.703760000000001</v>
      </c>
      <c r="I2202" s="3">
        <v>2.5533169289060602</v>
      </c>
      <c r="J2202" s="3">
        <v>2.8413461538461502</v>
      </c>
      <c r="K2202" s="3">
        <v>10.337255000000001</v>
      </c>
      <c r="L2202" s="3">
        <v>31.649717514124202</v>
      </c>
      <c r="M2202" s="3">
        <v>1.11043016005801</v>
      </c>
      <c r="N2202" s="3">
        <v>1.4131903692434</v>
      </c>
      <c r="O2202" s="3">
        <v>2.44246661956366</v>
      </c>
      <c r="P2202" s="3">
        <v>1.0399332272620501</v>
      </c>
      <c r="Q2202" s="4">
        <v>208</v>
      </c>
      <c r="R2202" s="3">
        <v>8.2817999999999898</v>
      </c>
      <c r="S2202" s="3">
        <v>1.1983451721629499</v>
      </c>
      <c r="T2202" s="3">
        <v>1.1608265608766</v>
      </c>
      <c r="U2202" s="3">
        <v>8.6262749999999997</v>
      </c>
      <c r="V2202" s="3">
        <v>1.0453845749434201</v>
      </c>
    </row>
    <row r="2203" spans="1:22" x14ac:dyDescent="0.3">
      <c r="A2203" s="4">
        <v>36017</v>
      </c>
      <c r="B2203" s="52" t="s">
        <v>4</v>
      </c>
      <c r="C2203" s="52" t="str">
        <f t="shared" si="34"/>
        <v>Angiospermae</v>
      </c>
      <c r="D2203" s="3">
        <v>1.4997447560195201</v>
      </c>
      <c r="E2203" s="3">
        <v>4.3128990551975299</v>
      </c>
      <c r="F2203" s="3">
        <v>6.9612499999999997</v>
      </c>
      <c r="G2203" s="3">
        <v>1.20525264859041</v>
      </c>
      <c r="H2203" s="3">
        <v>9.8188799999999894</v>
      </c>
      <c r="I2203" s="3">
        <v>0.92386787262930703</v>
      </c>
      <c r="J2203" s="3">
        <v>2.9740259740259698</v>
      </c>
      <c r="K2203" s="3">
        <v>8.3900649999999892</v>
      </c>
      <c r="L2203" s="3">
        <v>28.246753246753201</v>
      </c>
      <c r="M2203" s="3">
        <v>1.07621882748554</v>
      </c>
      <c r="N2203" s="3">
        <v>1.55224484633868</v>
      </c>
      <c r="O2203" s="3">
        <v>1.61405354285092</v>
      </c>
      <c r="P2203" s="3">
        <v>1.0478405340618699</v>
      </c>
      <c r="Q2203" s="4">
        <v>77</v>
      </c>
      <c r="R2203" s="3">
        <v>6.3255999999999997</v>
      </c>
      <c r="S2203" s="3">
        <v>1.2629125789784601</v>
      </c>
      <c r="T2203" s="3">
        <v>0.616016738129057</v>
      </c>
      <c r="U2203" s="3">
        <v>6.6434249999999997</v>
      </c>
      <c r="V2203" s="3">
        <v>0.57238985455058999</v>
      </c>
    </row>
    <row r="2204" spans="1:22" x14ac:dyDescent="0.3">
      <c r="A2204" s="4">
        <v>36033</v>
      </c>
      <c r="B2204" s="52" t="s">
        <v>4</v>
      </c>
      <c r="C2204" s="52" t="str">
        <f t="shared" si="34"/>
        <v>Angiospermae</v>
      </c>
      <c r="D2204" s="3">
        <v>2.4020731655767902</v>
      </c>
      <c r="E2204" s="3">
        <v>3.5146931287252698</v>
      </c>
      <c r="F2204" s="3">
        <v>8.8773999999999997</v>
      </c>
      <c r="G2204" s="3">
        <v>1.1276950458467501</v>
      </c>
      <c r="H2204" s="3">
        <v>11.144600000000001</v>
      </c>
      <c r="I2204" s="3">
        <v>1.9193525755046701</v>
      </c>
      <c r="J2204" s="3">
        <v>2.72251308900523</v>
      </c>
      <c r="K2204" s="3">
        <v>10.010999999999999</v>
      </c>
      <c r="L2204" s="3">
        <v>30.979057591623</v>
      </c>
      <c r="M2204" s="3">
        <v>1.05150694371836</v>
      </c>
      <c r="N2204" s="3">
        <v>1.45919476268412</v>
      </c>
      <c r="O2204" s="3">
        <v>2.5257966129235601</v>
      </c>
      <c r="P2204" s="3">
        <v>1.0750776571459699</v>
      </c>
      <c r="Q2204" s="4">
        <v>191</v>
      </c>
      <c r="R2204" s="3">
        <v>7.6375000000000002</v>
      </c>
      <c r="S2204" s="3">
        <v>1.21235974786405</v>
      </c>
      <c r="T2204" s="3">
        <v>0.79904001385561196</v>
      </c>
      <c r="U2204" s="3">
        <v>8.2574500000000004</v>
      </c>
      <c r="V2204" s="3">
        <v>0.75989989284333503</v>
      </c>
    </row>
    <row r="2205" spans="1:22" x14ac:dyDescent="0.3">
      <c r="A2205" s="4">
        <v>36066</v>
      </c>
      <c r="B2205" s="52" t="s">
        <v>4</v>
      </c>
      <c r="C2205" s="52" t="str">
        <f t="shared" si="34"/>
        <v>Angiospermae</v>
      </c>
      <c r="D2205" s="3">
        <v>1.9887147738775901</v>
      </c>
      <c r="E2205" s="3">
        <v>3.3543705100944701</v>
      </c>
      <c r="F2205" s="3">
        <v>8.1608000000000001</v>
      </c>
      <c r="G2205" s="3">
        <v>1.1536430251936001</v>
      </c>
      <c r="H2205" s="3">
        <v>10.6685</v>
      </c>
      <c r="I2205" s="3">
        <v>2.0562300284430202</v>
      </c>
      <c r="J2205" s="3">
        <v>2.66519823788546</v>
      </c>
      <c r="K2205" s="3">
        <v>9.41465</v>
      </c>
      <c r="L2205" s="3">
        <v>27.712389380530901</v>
      </c>
      <c r="M2205" s="3">
        <v>1.2233457095462199</v>
      </c>
      <c r="N2205" s="3">
        <v>1.4588404211677799</v>
      </c>
      <c r="O2205" s="3">
        <v>2.4328856861343402</v>
      </c>
      <c r="P2205" s="3">
        <v>1.0547893859297599</v>
      </c>
      <c r="Q2205" s="4">
        <v>228</v>
      </c>
      <c r="R2205" s="3">
        <v>7.3129999999999997</v>
      </c>
      <c r="S2205" s="3">
        <v>1.2168504181261199</v>
      </c>
      <c r="T2205" s="3">
        <v>1.03394918942236</v>
      </c>
      <c r="U2205" s="3">
        <v>7.7368999999999897</v>
      </c>
      <c r="V2205" s="3">
        <v>0.84518152256886403</v>
      </c>
    </row>
    <row r="2206" spans="1:22" x14ac:dyDescent="0.3">
      <c r="A2206" s="4">
        <v>36067</v>
      </c>
      <c r="B2206" s="52" t="s">
        <v>4</v>
      </c>
      <c r="C2206" s="52" t="str">
        <f t="shared" si="34"/>
        <v>Angiospermae</v>
      </c>
      <c r="D2206" s="3">
        <v>2.2962776942308301</v>
      </c>
      <c r="E2206" s="3">
        <v>3.1423167136864101</v>
      </c>
      <c r="F2206" s="3">
        <v>8.0317500000000006</v>
      </c>
      <c r="G2206" s="3">
        <v>1.19017088430292</v>
      </c>
      <c r="H2206" s="3">
        <v>11.08656</v>
      </c>
      <c r="I2206" s="3">
        <v>2.1602258030436401</v>
      </c>
      <c r="J2206" s="3">
        <v>2.77966101694915</v>
      </c>
      <c r="K2206" s="3">
        <v>9.5591550000000005</v>
      </c>
      <c r="L2206" s="3">
        <v>29.723163841807899</v>
      </c>
      <c r="M2206" s="3">
        <v>1.1131041947925799</v>
      </c>
      <c r="N2206" s="3">
        <v>1.5077600979192101</v>
      </c>
      <c r="O2206" s="3">
        <v>2.5559963338569802</v>
      </c>
      <c r="P2206" s="3">
        <v>1.0441183639643099</v>
      </c>
      <c r="Q2206" s="4">
        <v>177</v>
      </c>
      <c r="R2206" s="3">
        <v>7.3529999999999998</v>
      </c>
      <c r="S2206" s="3">
        <v>1.2426792765563299</v>
      </c>
      <c r="T2206" s="3">
        <v>0.94075111580406701</v>
      </c>
      <c r="U2206" s="3">
        <v>7.6923750000000002</v>
      </c>
      <c r="V2206" s="3">
        <v>0.84515997712088997</v>
      </c>
    </row>
    <row r="2207" spans="1:22" x14ac:dyDescent="0.3">
      <c r="A2207" s="4">
        <v>36118</v>
      </c>
      <c r="B2207" s="52" t="s">
        <v>4</v>
      </c>
      <c r="C2207" s="52" t="str">
        <f t="shared" si="34"/>
        <v>Angiospermae</v>
      </c>
      <c r="D2207" s="3">
        <v>2.6264386283286201</v>
      </c>
      <c r="E2207" s="3">
        <v>4.27969844379981</v>
      </c>
      <c r="F2207" s="3">
        <v>9.9572500000000002</v>
      </c>
      <c r="G2207" s="3">
        <v>1.1026036305204701</v>
      </c>
      <c r="H2207" s="3">
        <v>12.000549999999899</v>
      </c>
      <c r="I2207" s="3">
        <v>1.66529867178469</v>
      </c>
      <c r="J2207" s="3">
        <v>2.8518518518518499</v>
      </c>
      <c r="K2207" s="3">
        <v>10.978899999999999</v>
      </c>
      <c r="L2207" s="3">
        <v>33.143518518518498</v>
      </c>
      <c r="M2207" s="3">
        <v>0.88584754365525298</v>
      </c>
      <c r="N2207" s="3">
        <v>1.5275163086714301</v>
      </c>
      <c r="O2207" s="3">
        <v>2.32662420746618</v>
      </c>
      <c r="P2207" s="3">
        <v>1.1179442557610799</v>
      </c>
      <c r="Q2207" s="4">
        <v>216</v>
      </c>
      <c r="R2207" s="3">
        <v>7.8562500000000002</v>
      </c>
      <c r="S2207" s="3">
        <v>1.2326493951216699</v>
      </c>
      <c r="T2207" s="3">
        <v>0.63405200251887595</v>
      </c>
      <c r="U2207" s="3">
        <v>8.9067500000000006</v>
      </c>
      <c r="V2207" s="3">
        <v>0.71575747662244604</v>
      </c>
    </row>
    <row r="2208" spans="1:22" x14ac:dyDescent="0.3">
      <c r="A2208" s="4">
        <v>36213</v>
      </c>
      <c r="B2208" s="52" t="s">
        <v>4</v>
      </c>
      <c r="C2208" s="52" t="str">
        <f t="shared" si="34"/>
        <v>Angiospermae</v>
      </c>
      <c r="D2208" s="3">
        <v>2.74809129372801</v>
      </c>
      <c r="E2208" s="3">
        <v>3.1787191168790598</v>
      </c>
      <c r="F2208" s="3">
        <v>8.7677999999999994</v>
      </c>
      <c r="G2208" s="3">
        <v>1.1677478957092899</v>
      </c>
      <c r="H2208" s="3">
        <v>11.709359999999901</v>
      </c>
      <c r="I2208" s="3">
        <v>1.93761689916814</v>
      </c>
      <c r="J2208" s="3">
        <v>2.93333333333333</v>
      </c>
      <c r="K2208" s="3">
        <v>10.238579999999899</v>
      </c>
      <c r="L2208" s="3">
        <v>33.225000000000001</v>
      </c>
      <c r="M2208" s="3">
        <v>1.0037078589869399</v>
      </c>
      <c r="N2208" s="3">
        <v>1.5398644161411801</v>
      </c>
      <c r="O2208" s="3">
        <v>2.7582808287284002</v>
      </c>
      <c r="P2208" s="3">
        <v>1.07107583397212</v>
      </c>
      <c r="Q2208" s="4">
        <v>240</v>
      </c>
      <c r="R2208" s="3">
        <v>7.6041499999999997</v>
      </c>
      <c r="S2208" s="3">
        <v>1.2507465512660301</v>
      </c>
      <c r="T2208" s="3">
        <v>0.70507733989419497</v>
      </c>
      <c r="U2208" s="3">
        <v>8.1859749999999991</v>
      </c>
      <c r="V2208" s="3">
        <v>0.70247267029057703</v>
      </c>
    </row>
    <row r="2209" spans="1:22" x14ac:dyDescent="0.3">
      <c r="A2209" s="4">
        <v>36296</v>
      </c>
      <c r="B2209" s="52" t="s">
        <v>4</v>
      </c>
      <c r="C2209" s="52" t="str">
        <f t="shared" si="34"/>
        <v>Angiospermae</v>
      </c>
      <c r="D2209" s="3">
        <v>2.12481661760761</v>
      </c>
      <c r="E2209" s="3">
        <v>2.9847641494401</v>
      </c>
      <c r="F2209" s="3">
        <v>8.3670499999999901</v>
      </c>
      <c r="G2209" s="3">
        <v>1.1388368660399999</v>
      </c>
      <c r="H2209" s="3">
        <v>10.69036</v>
      </c>
      <c r="I2209" s="3">
        <v>2.39684208627469</v>
      </c>
      <c r="J2209" s="3">
        <v>2.60759493670886</v>
      </c>
      <c r="K2209" s="3">
        <v>9.5287050000000004</v>
      </c>
      <c r="L2209" s="3">
        <v>27.835443037974599</v>
      </c>
      <c r="M2209" s="3">
        <v>1.31929188287253</v>
      </c>
      <c r="N2209" s="3">
        <v>1.44055518124242</v>
      </c>
      <c r="O2209" s="3">
        <v>2.8032533162024</v>
      </c>
      <c r="P2209" s="3">
        <v>1.0599219029582501</v>
      </c>
      <c r="Q2209" s="4">
        <v>158</v>
      </c>
      <c r="R2209" s="3">
        <v>7.4210000000000003</v>
      </c>
      <c r="S2209" s="3">
        <v>1.2070781382121201</v>
      </c>
      <c r="T2209" s="3">
        <v>1.12802303333515</v>
      </c>
      <c r="U2209" s="3">
        <v>7.8940250000000001</v>
      </c>
      <c r="V2209" s="3">
        <v>0.855021582395457</v>
      </c>
    </row>
    <row r="2210" spans="1:22" x14ac:dyDescent="0.3">
      <c r="A2210" s="4">
        <v>37355</v>
      </c>
      <c r="B2210" s="52" t="s">
        <v>4</v>
      </c>
      <c r="C2210" s="52" t="str">
        <f t="shared" si="34"/>
        <v>Angiospermae</v>
      </c>
      <c r="D2210" s="3">
        <v>5.2371027926390399</v>
      </c>
      <c r="E2210" s="3">
        <v>2.1341742527703</v>
      </c>
      <c r="F2210" s="3">
        <v>10.58915</v>
      </c>
      <c r="G2210" s="3">
        <v>1.2663410188730899</v>
      </c>
      <c r="H2210" s="3">
        <v>16.229800000000001</v>
      </c>
      <c r="I2210" s="3">
        <v>4.1404070366277903</v>
      </c>
      <c r="J2210" s="3">
        <v>4.2866700977869199</v>
      </c>
      <c r="K2210" s="3">
        <v>13.409474999999899</v>
      </c>
      <c r="L2210" s="3">
        <v>25.580788305925299</v>
      </c>
      <c r="M2210" s="3">
        <v>0.94741471533128696</v>
      </c>
      <c r="N2210" s="3">
        <v>2.0541450449310199</v>
      </c>
      <c r="O2210" s="3">
        <v>4.96170825144881</v>
      </c>
      <c r="P2210" s="3">
        <v>1.1453828119295899</v>
      </c>
      <c r="Q2210" s="4">
        <v>3890</v>
      </c>
      <c r="R2210" s="3">
        <v>7.9009999999999998</v>
      </c>
      <c r="S2210" s="3">
        <v>1.45044523705864</v>
      </c>
      <c r="T2210" s="3">
        <v>0.79059113417580795</v>
      </c>
      <c r="U2210" s="3">
        <v>9.2450749999999999</v>
      </c>
      <c r="V2210" s="3">
        <v>0.83447208638653902</v>
      </c>
    </row>
    <row r="2211" spans="1:22" x14ac:dyDescent="0.3">
      <c r="A2211" s="4">
        <v>39504</v>
      </c>
      <c r="B2211" s="52" t="s">
        <v>4</v>
      </c>
      <c r="C2211" s="52" t="str">
        <f t="shared" si="34"/>
        <v>Angiospermae</v>
      </c>
      <c r="D2211" s="3">
        <v>2.9099281658021998</v>
      </c>
      <c r="E2211" s="3">
        <v>2.8209884735479598</v>
      </c>
      <c r="F2211" s="3">
        <v>9.1849500000000006</v>
      </c>
      <c r="G2211" s="3">
        <v>1.1403246615387099</v>
      </c>
      <c r="H2211" s="3">
        <v>11.762699999999899</v>
      </c>
      <c r="I2211" s="3">
        <v>1.9786694576039601</v>
      </c>
      <c r="J2211" s="3">
        <v>2.6538461538461502</v>
      </c>
      <c r="K2211" s="3">
        <v>10.473825</v>
      </c>
      <c r="L2211" s="3">
        <v>43.987012987012903</v>
      </c>
      <c r="M2211" s="3">
        <v>1.11890500542055</v>
      </c>
      <c r="N2211" s="3">
        <v>1.4620222484618699</v>
      </c>
      <c r="O2211" s="3">
        <v>3.2559331901303601</v>
      </c>
      <c r="P2211" s="3">
        <v>1.06613001981956</v>
      </c>
      <c r="Q2211" s="4">
        <v>234</v>
      </c>
      <c r="R2211" s="3">
        <v>8.0455000000000005</v>
      </c>
      <c r="S2211" s="3">
        <v>1.215734354007</v>
      </c>
      <c r="T2211" s="3">
        <v>0.67997192537517104</v>
      </c>
      <c r="U2211" s="3">
        <v>8.6152250000000006</v>
      </c>
      <c r="V2211" s="3">
        <v>0.60771193450832095</v>
      </c>
    </row>
    <row r="2212" spans="1:22" x14ac:dyDescent="0.3">
      <c r="A2212" s="4">
        <v>39555</v>
      </c>
      <c r="B2212" s="52" t="s">
        <v>4</v>
      </c>
      <c r="C2212" s="52" t="str">
        <f t="shared" si="34"/>
        <v>Angiospermae</v>
      </c>
      <c r="D2212" s="3">
        <v>4.3104724709061797</v>
      </c>
      <c r="E2212" s="3">
        <v>1.94387043567836</v>
      </c>
      <c r="F2212" s="3">
        <v>8.3789999999999996</v>
      </c>
      <c r="G2212" s="3">
        <v>1.23247702589807</v>
      </c>
      <c r="H2212" s="3">
        <v>12.274850000000001</v>
      </c>
      <c r="I2212" s="3">
        <v>3.5117337441552099</v>
      </c>
      <c r="J2212" s="3">
        <v>2.8489583333333299</v>
      </c>
      <c r="K2212" s="3">
        <v>10.326924999999999</v>
      </c>
      <c r="L2212" s="3">
        <v>51.4270833333333</v>
      </c>
      <c r="M2212" s="3">
        <v>1</v>
      </c>
      <c r="N2212" s="3">
        <v>1.5330914495541099</v>
      </c>
      <c r="O2212" s="3">
        <v>4.3104724709061797</v>
      </c>
      <c r="P2212" s="3">
        <v>1.02272727272727</v>
      </c>
      <c r="Q2212" s="4">
        <v>388</v>
      </c>
      <c r="R2212" s="3">
        <v>8.0066000000000006</v>
      </c>
      <c r="S2212" s="3">
        <v>1.26048786739576</v>
      </c>
      <c r="T2212" s="3">
        <v>0.81469810278522703</v>
      </c>
      <c r="U2212" s="3">
        <v>8.1928000000000001</v>
      </c>
      <c r="V2212" s="3">
        <v>0.81469810278522703</v>
      </c>
    </row>
    <row r="2213" spans="1:22" x14ac:dyDescent="0.3">
      <c r="A2213" s="4">
        <v>39687</v>
      </c>
      <c r="B2213" s="52" t="s">
        <v>4</v>
      </c>
      <c r="C2213" s="52" t="str">
        <f t="shared" si="34"/>
        <v>Angiospermae</v>
      </c>
      <c r="D2213" s="3">
        <v>2.54263155292595</v>
      </c>
      <c r="E2213" s="3">
        <v>2.8899666114523801</v>
      </c>
      <c r="F2213" s="3">
        <v>9.8970500000000001</v>
      </c>
      <c r="G2213" s="3">
        <v>1.1293592535149299</v>
      </c>
      <c r="H2213" s="3">
        <v>12.457599999999999</v>
      </c>
      <c r="I2213" s="3">
        <v>1.87363523359935</v>
      </c>
      <c r="J2213" s="3">
        <v>2.62561576354679</v>
      </c>
      <c r="K2213" s="3">
        <v>11.177325</v>
      </c>
      <c r="L2213" s="3">
        <v>35.121546961325897</v>
      </c>
      <c r="M2213" s="3">
        <v>1.34688186980062</v>
      </c>
      <c r="N2213" s="3">
        <v>1.4814603401117801</v>
      </c>
      <c r="O2213" s="3">
        <v>3.4246243402189802</v>
      </c>
      <c r="P2213" s="3">
        <v>1.08128733396882</v>
      </c>
      <c r="Q2213" s="4">
        <v>207</v>
      </c>
      <c r="R2213" s="3">
        <v>8.4090000000000007</v>
      </c>
      <c r="S2213" s="3">
        <v>1.2211618563261799</v>
      </c>
      <c r="T2213" s="3">
        <v>0.73688821781639902</v>
      </c>
      <c r="U2213" s="3">
        <v>9.1530249999999995</v>
      </c>
      <c r="V2213" s="3">
        <v>0.54710679112896399</v>
      </c>
    </row>
    <row r="2214" spans="1:22" x14ac:dyDescent="0.3">
      <c r="A2214" s="4">
        <v>39712</v>
      </c>
      <c r="B2214" s="52" t="s">
        <v>4</v>
      </c>
      <c r="C2214" s="52" t="str">
        <f t="shared" si="34"/>
        <v>Angiospermae</v>
      </c>
      <c r="D2214" s="3">
        <v>2.5990613478775</v>
      </c>
      <c r="E2214" s="3">
        <v>4.1826132821888002</v>
      </c>
      <c r="F2214" s="3">
        <v>9.1721500000000002</v>
      </c>
      <c r="G2214" s="3">
        <v>1.14760443298463</v>
      </c>
      <c r="H2214" s="3">
        <v>11.879849999999999</v>
      </c>
      <c r="I2214" s="3">
        <v>2.0890498273615998</v>
      </c>
      <c r="J2214" s="3">
        <v>2.6027397260273899</v>
      </c>
      <c r="K2214" s="3">
        <v>10.526</v>
      </c>
      <c r="L2214" s="3">
        <v>41.068493150684901</v>
      </c>
      <c r="M2214" s="3">
        <v>0.84373663313703695</v>
      </c>
      <c r="N2214" s="3">
        <v>1.4524819660105099</v>
      </c>
      <c r="O2214" s="3">
        <v>2.1929232709747701</v>
      </c>
      <c r="P2214" s="3">
        <v>1.0572382810361201</v>
      </c>
      <c r="Q2214" s="4">
        <v>147</v>
      </c>
      <c r="R2214" s="3">
        <v>8.1790000000000003</v>
      </c>
      <c r="S2214" s="3">
        <v>1.2132913380381101</v>
      </c>
      <c r="T2214" s="3">
        <v>0.80377088023243504</v>
      </c>
      <c r="U2214" s="3">
        <v>8.6755750000000003</v>
      </c>
      <c r="V2214" s="3">
        <v>0.95263243133582098</v>
      </c>
    </row>
    <row r="2215" spans="1:22" x14ac:dyDescent="0.3">
      <c r="A2215" s="4">
        <v>39713</v>
      </c>
      <c r="B2215" s="52" t="s">
        <v>4</v>
      </c>
      <c r="C2215" s="52" t="str">
        <f t="shared" si="34"/>
        <v>Angiospermae</v>
      </c>
      <c r="D2215" s="3">
        <v>3.3425856980162099</v>
      </c>
      <c r="E2215" s="3">
        <v>3.4800501241748898</v>
      </c>
      <c r="F2215" s="3">
        <v>11.21805</v>
      </c>
      <c r="G2215" s="3">
        <v>1.0794679110897101</v>
      </c>
      <c r="H2215" s="3">
        <v>13.000999999999999</v>
      </c>
      <c r="I2215" s="3">
        <v>2.02421870732557</v>
      </c>
      <c r="J2215" s="3">
        <v>2.9856733524355299</v>
      </c>
      <c r="K2215" s="3">
        <v>12.109525</v>
      </c>
      <c r="L2215" s="3">
        <v>37.782234957020002</v>
      </c>
      <c r="M2215" s="3">
        <v>0.964382501245591</v>
      </c>
      <c r="N2215" s="3">
        <v>1.59107597415312</v>
      </c>
      <c r="O2215" s="3">
        <v>3.2235311560806101</v>
      </c>
      <c r="P2215" s="3">
        <v>1.15714119937594</v>
      </c>
      <c r="Q2215" s="4">
        <v>349</v>
      </c>
      <c r="R2215" s="3">
        <v>8.1712000000000007</v>
      </c>
      <c r="S2215" s="3">
        <v>1.2490967933261901</v>
      </c>
      <c r="T2215" s="3">
        <v>0.60558468509182295</v>
      </c>
      <c r="U2215" s="3">
        <v>9.6946250000000003</v>
      </c>
      <c r="V2215" s="3">
        <v>0.62795071904524602</v>
      </c>
    </row>
    <row r="2216" spans="1:22" x14ac:dyDescent="0.3">
      <c r="A2216" s="4">
        <v>39770</v>
      </c>
      <c r="B2216" s="52" t="s">
        <v>4</v>
      </c>
      <c r="C2216" s="52" t="str">
        <f t="shared" si="34"/>
        <v>Angiospermae</v>
      </c>
      <c r="D2216" s="3">
        <v>3.1419234895731201</v>
      </c>
      <c r="E2216" s="3">
        <v>3.4573806161140799</v>
      </c>
      <c r="F2216" s="3">
        <v>9.9287999999999901</v>
      </c>
      <c r="G2216" s="3">
        <v>1.1096063975505599</v>
      </c>
      <c r="H2216" s="3">
        <v>12.105319999999899</v>
      </c>
      <c r="I2216" s="3">
        <v>1.6307300618521601</v>
      </c>
      <c r="J2216" s="3">
        <v>2.7183098591549202</v>
      </c>
      <c r="K2216" s="3">
        <v>11.017059999999899</v>
      </c>
      <c r="L2216" s="3">
        <v>34.904306220095599</v>
      </c>
      <c r="M2216" s="3">
        <v>0.91401635041201201</v>
      </c>
      <c r="N2216" s="3">
        <v>1.5774048109249099</v>
      </c>
      <c r="O2216" s="3">
        <v>2.8717694412134001</v>
      </c>
      <c r="P2216" s="3">
        <v>1.12808044083394</v>
      </c>
      <c r="Q2216" s="4">
        <v>213</v>
      </c>
      <c r="R2216" s="3">
        <v>7.6741999999999999</v>
      </c>
      <c r="S2216" s="3">
        <v>1.2517252741010001</v>
      </c>
      <c r="T2216" s="3">
        <v>0.51902284293807699</v>
      </c>
      <c r="U2216" s="3">
        <v>8.8015000000000008</v>
      </c>
      <c r="V2216" s="3">
        <v>0.56784853214509401</v>
      </c>
    </row>
    <row r="2217" spans="1:22" x14ac:dyDescent="0.3">
      <c r="A2217" s="4">
        <v>39813</v>
      </c>
      <c r="B2217" s="52" t="s">
        <v>4</v>
      </c>
      <c r="C2217" s="52" t="str">
        <f t="shared" si="34"/>
        <v>Angiospermae</v>
      </c>
      <c r="D2217" s="3">
        <v>2.0470441669998198</v>
      </c>
      <c r="E2217" s="3">
        <v>4.2811417607767899</v>
      </c>
      <c r="F2217" s="3">
        <v>10.2919</v>
      </c>
      <c r="G2217" s="3">
        <v>1.0866351208231699</v>
      </c>
      <c r="H2217" s="3">
        <v>12.07518</v>
      </c>
      <c r="I2217" s="3">
        <v>2.43684812649134</v>
      </c>
      <c r="J2217" s="3">
        <v>2.7445652173913002</v>
      </c>
      <c r="K2217" s="3">
        <v>11.183540000000001</v>
      </c>
      <c r="L2217" s="3">
        <v>35.284153005464397</v>
      </c>
      <c r="M2217" s="3">
        <v>1.1743802417735401</v>
      </c>
      <c r="N2217" s="3">
        <v>1.5829865890588699</v>
      </c>
      <c r="O2217" s="3">
        <v>2.4040082237623799</v>
      </c>
      <c r="P2217" s="3">
        <v>1.1486495535714201</v>
      </c>
      <c r="Q2217" s="4">
        <v>185</v>
      </c>
      <c r="R2217" s="3">
        <v>7.6280999999999999</v>
      </c>
      <c r="S2217" s="3">
        <v>1.24816294642857</v>
      </c>
      <c r="T2217" s="3">
        <v>1.19042283785347</v>
      </c>
      <c r="U2217" s="3">
        <v>8.9600000000000009</v>
      </c>
      <c r="V2217" s="3">
        <v>1.01366047853095</v>
      </c>
    </row>
    <row r="2218" spans="1:22" x14ac:dyDescent="0.3">
      <c r="A2218" s="4">
        <v>39911</v>
      </c>
      <c r="B2218" s="52" t="s">
        <v>4</v>
      </c>
      <c r="C2218" s="52" t="str">
        <f t="shared" si="34"/>
        <v>Angiospermae</v>
      </c>
      <c r="D2218" s="3">
        <v>2.6059709290023099</v>
      </c>
      <c r="E2218" s="3">
        <v>3.9262972343823401</v>
      </c>
      <c r="F2218" s="3">
        <v>8.3309499999999996</v>
      </c>
      <c r="G2218" s="3">
        <v>1.17844123419297</v>
      </c>
      <c r="H2218" s="3">
        <v>11.304119999999999</v>
      </c>
      <c r="I2218" s="3">
        <v>1.3758225376956099</v>
      </c>
      <c r="J2218" s="3">
        <v>2.3861386138613798</v>
      </c>
      <c r="K2218" s="3">
        <v>9.8175349999999995</v>
      </c>
      <c r="L2218" s="3">
        <v>33.81</v>
      </c>
      <c r="M2218" s="3">
        <v>0.81422003996579695</v>
      </c>
      <c r="N2218" s="3">
        <v>1.5577171913433501</v>
      </c>
      <c r="O2218" s="3">
        <v>2.1218337539619698</v>
      </c>
      <c r="P2218" s="3">
        <v>1.06890645248206</v>
      </c>
      <c r="Q2218" s="4">
        <v>101</v>
      </c>
      <c r="R2218" s="3">
        <v>7.25685</v>
      </c>
      <c r="S2218" s="3">
        <v>1.2596434390997999</v>
      </c>
      <c r="T2218" s="3">
        <v>0.52795007127049598</v>
      </c>
      <c r="U2218" s="3">
        <v>7.7938999999999998</v>
      </c>
      <c r="V2218" s="3">
        <v>0.64841203281200699</v>
      </c>
    </row>
    <row r="2219" spans="1:22" x14ac:dyDescent="0.3">
      <c r="A2219" s="4">
        <v>40201</v>
      </c>
      <c r="B2219" s="52" t="s">
        <v>4</v>
      </c>
      <c r="C2219" s="52" t="str">
        <f t="shared" si="34"/>
        <v>Angiospermae</v>
      </c>
      <c r="D2219" s="3">
        <v>4.7170456051830598</v>
      </c>
      <c r="E2219" s="3">
        <v>1.91735743722468</v>
      </c>
      <c r="F2219" s="3">
        <v>8.6877499999999994</v>
      </c>
      <c r="G2219" s="3">
        <v>1.32704958130701</v>
      </c>
      <c r="H2219" s="3">
        <v>14.3704</v>
      </c>
      <c r="I2219" s="3">
        <v>3.5700655543857001</v>
      </c>
      <c r="J2219" s="3">
        <v>3.5879396984924599</v>
      </c>
      <c r="K2219" s="3">
        <v>11.529075000000001</v>
      </c>
      <c r="L2219" s="3">
        <v>31.6239530988274</v>
      </c>
      <c r="M2219" s="3">
        <v>0.96058136593260901</v>
      </c>
      <c r="N2219" s="3">
        <v>1.89660679169581</v>
      </c>
      <c r="O2219" s="3">
        <v>4.5311061105931598</v>
      </c>
      <c r="P2219" s="3">
        <v>1.0682984263417901</v>
      </c>
      <c r="Q2219" s="4">
        <v>1194</v>
      </c>
      <c r="R2219" s="3">
        <v>7.5768999999999904</v>
      </c>
      <c r="S2219" s="3">
        <v>1.4176849793878099</v>
      </c>
      <c r="T2219" s="3">
        <v>0.75684355276593795</v>
      </c>
      <c r="U2219" s="3">
        <v>8.1323249999999998</v>
      </c>
      <c r="V2219" s="3">
        <v>0.78790155587822897</v>
      </c>
    </row>
    <row r="2220" spans="1:22" x14ac:dyDescent="0.3">
      <c r="A2220" s="4">
        <v>40278</v>
      </c>
      <c r="B2220" s="52" t="s">
        <v>4</v>
      </c>
      <c r="C2220" s="52" t="str">
        <f t="shared" si="34"/>
        <v>Angiospermae</v>
      </c>
      <c r="D2220" s="3">
        <v>3.7787478255572302</v>
      </c>
      <c r="E2220" s="3">
        <v>2.0774783524118501</v>
      </c>
      <c r="F2220" s="3">
        <v>9.2539499999999997</v>
      </c>
      <c r="G2220" s="3">
        <v>1.2326665910232899</v>
      </c>
      <c r="H2220" s="3">
        <v>13.56012</v>
      </c>
      <c r="I2220" s="3">
        <v>3.06534463319873</v>
      </c>
      <c r="J2220" s="3">
        <v>3.4034090909090899</v>
      </c>
      <c r="K2220" s="3">
        <v>11.407035</v>
      </c>
      <c r="L2220" s="3">
        <v>35.167045454545402</v>
      </c>
      <c r="M2220" s="3">
        <v>1.17880706831037</v>
      </c>
      <c r="N2220" s="3">
        <v>1.75927242533537</v>
      </c>
      <c r="O2220" s="3">
        <v>4.4544146461293197</v>
      </c>
      <c r="P2220" s="3">
        <v>1.0911550989726799</v>
      </c>
      <c r="Q2220" s="4">
        <v>887</v>
      </c>
      <c r="R2220" s="3">
        <v>7.7077999999999998</v>
      </c>
      <c r="S2220" s="3">
        <v>1.3450304361283401</v>
      </c>
      <c r="T2220" s="3">
        <v>0.81120645639979905</v>
      </c>
      <c r="U2220" s="3">
        <v>8.4808749999999993</v>
      </c>
      <c r="V2220" s="3">
        <v>0.68815879901579602</v>
      </c>
    </row>
    <row r="2221" spans="1:22" x14ac:dyDescent="0.3">
      <c r="A2221" s="4">
        <v>40659</v>
      </c>
      <c r="B2221" s="52" t="s">
        <v>4</v>
      </c>
      <c r="C2221" s="52" t="str">
        <f t="shared" si="34"/>
        <v>Angiospermae</v>
      </c>
      <c r="D2221" s="3">
        <v>5.1425494536668603</v>
      </c>
      <c r="E2221" s="3">
        <v>2.1252340386854001</v>
      </c>
      <c r="F2221" s="3">
        <v>10.44605</v>
      </c>
      <c r="G2221" s="3">
        <v>1.21269618659684</v>
      </c>
      <c r="H2221" s="3">
        <v>14.889720000000001</v>
      </c>
      <c r="I2221" s="3">
        <v>3.6183796634495402</v>
      </c>
      <c r="J2221" s="3">
        <v>3.33002481389578</v>
      </c>
      <c r="K2221" s="3">
        <v>12.667885</v>
      </c>
      <c r="L2221" s="3">
        <v>26.839501039500998</v>
      </c>
      <c r="M2221" s="3">
        <v>0.95579963492338904</v>
      </c>
      <c r="N2221" s="3">
        <v>1.9040562659846501</v>
      </c>
      <c r="O2221" s="3">
        <v>4.91524689039026</v>
      </c>
      <c r="P2221" s="3">
        <v>1.1437667147522299</v>
      </c>
      <c r="Q2221" s="4">
        <v>2418</v>
      </c>
      <c r="R2221" s="3">
        <v>7.82</v>
      </c>
      <c r="S2221" s="3">
        <v>1.3870415333364301</v>
      </c>
      <c r="T2221" s="3">
        <v>0.70361591970097204</v>
      </c>
      <c r="U2221" s="3">
        <v>9.1330249999999999</v>
      </c>
      <c r="V2221" s="3">
        <v>0.73615420428296097</v>
      </c>
    </row>
    <row r="2222" spans="1:22" x14ac:dyDescent="0.3">
      <c r="A2222" s="4">
        <v>40726</v>
      </c>
      <c r="B2222" s="52" t="s">
        <v>4</v>
      </c>
      <c r="C2222" s="52" t="str">
        <f t="shared" si="34"/>
        <v>Angiospermae</v>
      </c>
      <c r="D2222" s="3">
        <v>4.23243829260133</v>
      </c>
      <c r="E2222" s="3">
        <v>2.22229998447559</v>
      </c>
      <c r="F2222" s="3">
        <v>9.5442999999999998</v>
      </c>
      <c r="G2222" s="3">
        <v>1.30943599844933</v>
      </c>
      <c r="H2222" s="3">
        <v>15.451000000000001</v>
      </c>
      <c r="I2222" s="3">
        <v>3.8787093186339998</v>
      </c>
      <c r="J2222" s="3">
        <v>3.6065664997217501</v>
      </c>
      <c r="K2222" s="3">
        <v>12.49765</v>
      </c>
      <c r="L2222" s="3">
        <v>23.790011350737799</v>
      </c>
      <c r="M2222" s="3">
        <v>1.0147306152214901</v>
      </c>
      <c r="N2222" s="3">
        <v>1.9877654202661701</v>
      </c>
      <c r="O2222" s="3">
        <v>4.2947847125383403</v>
      </c>
      <c r="P2222" s="3">
        <v>1.1022818156357601</v>
      </c>
      <c r="Q2222" s="4">
        <v>1798</v>
      </c>
      <c r="R2222" s="3">
        <v>7.7730499999999996</v>
      </c>
      <c r="S2222" s="3">
        <v>1.4433674898295601</v>
      </c>
      <c r="T2222" s="3">
        <v>0.91642430449944701</v>
      </c>
      <c r="U2222" s="3">
        <v>8.6586749999999899</v>
      </c>
      <c r="V2222" s="3">
        <v>0.90312077979377203</v>
      </c>
    </row>
    <row r="2223" spans="1:22" x14ac:dyDescent="0.3">
      <c r="A2223" s="4">
        <v>40776</v>
      </c>
      <c r="B2223" s="52" t="s">
        <v>4</v>
      </c>
      <c r="C2223" s="52" t="str">
        <f t="shared" si="34"/>
        <v>Angiospermae</v>
      </c>
      <c r="D2223" s="3">
        <v>3.8247695430696398</v>
      </c>
      <c r="E2223" s="3">
        <v>2.1632504599822102</v>
      </c>
      <c r="F2223" s="3">
        <v>8.5624000000000002</v>
      </c>
      <c r="G2223" s="3">
        <v>1.22060637204522</v>
      </c>
      <c r="H2223" s="3">
        <v>12.34024</v>
      </c>
      <c r="I2223" s="3">
        <v>3.4099195640920099</v>
      </c>
      <c r="J2223" s="3">
        <v>3.47901872175597</v>
      </c>
      <c r="K2223" s="3">
        <v>10.4513199999999</v>
      </c>
      <c r="L2223" s="3">
        <v>26.353846153846099</v>
      </c>
      <c r="M2223" s="3">
        <v>1.03486437166707</v>
      </c>
      <c r="N2223" s="3">
        <v>1.76842406958914</v>
      </c>
      <c r="O2223" s="3">
        <v>3.95811772996012</v>
      </c>
      <c r="P2223" s="3">
        <v>1.1019465268170201</v>
      </c>
      <c r="Q2223" s="4">
        <v>1550</v>
      </c>
      <c r="R2223" s="3">
        <v>6.9781000000000004</v>
      </c>
      <c r="S2223" s="3">
        <v>1.3450429522859599</v>
      </c>
      <c r="T2223" s="3">
        <v>0.89153595417812104</v>
      </c>
      <c r="U2223" s="3">
        <v>7.7702499999999999</v>
      </c>
      <c r="V2223" s="3">
        <v>0.86150028794781797</v>
      </c>
    </row>
    <row r="2224" spans="1:22" x14ac:dyDescent="0.3">
      <c r="A2224" s="4">
        <v>40812</v>
      </c>
      <c r="B2224" s="52" t="s">
        <v>4</v>
      </c>
      <c r="C2224" s="52" t="str">
        <f t="shared" si="34"/>
        <v>Angiospermae</v>
      </c>
      <c r="D2224" s="3">
        <v>5.4167517462555299</v>
      </c>
      <c r="E2224" s="3">
        <v>1.8239468909726599</v>
      </c>
      <c r="F2224" s="3">
        <v>9.05839999999999</v>
      </c>
      <c r="G2224" s="3">
        <v>1.1970044378698199</v>
      </c>
      <c r="H2224" s="3">
        <v>12.6274899999999</v>
      </c>
      <c r="I2224" s="3">
        <v>4.1142860970351496</v>
      </c>
      <c r="J2224" s="3">
        <v>3.2749419953596202</v>
      </c>
      <c r="K2224" s="3">
        <v>10.842945</v>
      </c>
      <c r="L2224" s="3">
        <v>23.9025578562728</v>
      </c>
      <c r="M2224" s="3">
        <v>0.91685440050769695</v>
      </c>
      <c r="N2224" s="3">
        <v>1.7959352310788399</v>
      </c>
      <c r="O2224" s="3">
        <v>4.9663726750121304</v>
      </c>
      <c r="P2224" s="3">
        <v>1.12599793033366</v>
      </c>
      <c r="Q2224" s="4">
        <v>1961</v>
      </c>
      <c r="R2224" s="3">
        <v>7.0311499999999896</v>
      </c>
      <c r="S2224" s="3">
        <v>1.3478245196416301</v>
      </c>
      <c r="T2224" s="3">
        <v>0.75954857999155201</v>
      </c>
      <c r="U2224" s="3">
        <v>8.0447749999999996</v>
      </c>
      <c r="V2224" s="3">
        <v>0.82842878822522004</v>
      </c>
    </row>
    <row r="2225" spans="1:22" x14ac:dyDescent="0.3">
      <c r="A2225" s="4">
        <v>40827</v>
      </c>
      <c r="B2225" s="52" t="s">
        <v>4</v>
      </c>
      <c r="C2225" s="52" t="str">
        <f t="shared" si="34"/>
        <v>Angiospermae</v>
      </c>
      <c r="D2225" s="3">
        <v>4.6303603467704697</v>
      </c>
      <c r="E2225" s="3">
        <v>1.90288875218354</v>
      </c>
      <c r="F2225" s="3">
        <v>8.2677499999999995</v>
      </c>
      <c r="G2225" s="3">
        <v>1.3518042998397299</v>
      </c>
      <c r="H2225" s="3">
        <v>14.08501</v>
      </c>
      <c r="I2225" s="3">
        <v>4.5378966360300499</v>
      </c>
      <c r="J2225" s="3">
        <v>3.5016592920353902</v>
      </c>
      <c r="K2225" s="3">
        <v>11.17638</v>
      </c>
      <c r="L2225" s="3">
        <v>25.958888888888801</v>
      </c>
      <c r="M2225" s="3">
        <v>0.93833765925484702</v>
      </c>
      <c r="N2225" s="3">
        <v>2.0442981755903502</v>
      </c>
      <c r="O2225" s="3">
        <v>4.34484148929507</v>
      </c>
      <c r="P2225" s="3">
        <v>1.0909012940660301</v>
      </c>
      <c r="Q2225" s="4">
        <v>1811</v>
      </c>
      <c r="R2225" s="3">
        <v>6.8898999999999999</v>
      </c>
      <c r="S2225" s="3">
        <v>1.4746850600191901</v>
      </c>
      <c r="T2225" s="3">
        <v>0.98003099028676799</v>
      </c>
      <c r="U2225" s="3">
        <v>7.5788250000000001</v>
      </c>
      <c r="V2225" s="3">
        <v>1.0444331852406199</v>
      </c>
    </row>
    <row r="2226" spans="1:22" x14ac:dyDescent="0.3">
      <c r="A2226" s="4">
        <v>40839</v>
      </c>
      <c r="B2226" s="52" t="s">
        <v>4</v>
      </c>
      <c r="C2226" s="52" t="str">
        <f t="shared" si="34"/>
        <v>Angiospermae</v>
      </c>
      <c r="D2226" s="3">
        <v>3.3684172370279</v>
      </c>
      <c r="E2226" s="3">
        <v>2.5165248315208402</v>
      </c>
      <c r="F2226" s="3">
        <v>9.2489000000000008</v>
      </c>
      <c r="G2226" s="3">
        <v>1.24383169890473</v>
      </c>
      <c r="H2226" s="3">
        <v>13.7592499999999</v>
      </c>
      <c r="I2226" s="3">
        <v>3.5415816744389801</v>
      </c>
      <c r="J2226" s="3">
        <v>3.3818466353677601</v>
      </c>
      <c r="K2226" s="3">
        <v>11.504075</v>
      </c>
      <c r="L2226" s="3">
        <v>25.8279742765273</v>
      </c>
      <c r="M2226" s="3">
        <v>1.0910960477715901</v>
      </c>
      <c r="N2226" s="3">
        <v>1.8906301527976199</v>
      </c>
      <c r="O2226" s="3">
        <v>3.6752667345668502</v>
      </c>
      <c r="P2226" s="3">
        <v>1.1192811545094199</v>
      </c>
      <c r="Q2226" s="4">
        <v>1281</v>
      </c>
      <c r="R2226" s="3">
        <v>7.2775999999999996</v>
      </c>
      <c r="S2226" s="3">
        <v>1.3921973799655101</v>
      </c>
      <c r="T2226" s="3">
        <v>1.05140825058948</v>
      </c>
      <c r="U2226" s="3">
        <v>8.2632499999999993</v>
      </c>
      <c r="V2226" s="3">
        <v>0.96362575296358099</v>
      </c>
    </row>
    <row r="2227" spans="1:22" x14ac:dyDescent="0.3">
      <c r="A2227" s="4">
        <v>40852</v>
      </c>
      <c r="B2227" s="52" t="s">
        <v>4</v>
      </c>
      <c r="C2227" s="52" t="str">
        <f t="shared" si="34"/>
        <v>Angiospermae</v>
      </c>
      <c r="D2227" s="3">
        <v>4.37030130997403</v>
      </c>
      <c r="E2227" s="3">
        <v>2.8603646598879902</v>
      </c>
      <c r="F2227" s="3">
        <v>11.96505</v>
      </c>
      <c r="G2227" s="3">
        <v>1.15600143752011</v>
      </c>
      <c r="H2227" s="3">
        <v>15.698180000000001</v>
      </c>
      <c r="I2227" s="3">
        <v>3.1056353653999902</v>
      </c>
      <c r="J2227" s="3">
        <v>3.7884214910453902</v>
      </c>
      <c r="K2227" s="3">
        <v>13.831614999999999</v>
      </c>
      <c r="L2227" s="3">
        <v>24.421404682274201</v>
      </c>
      <c r="M2227" s="3">
        <v>0.95715381297126101</v>
      </c>
      <c r="N2227" s="3">
        <v>1.9847874324367001</v>
      </c>
      <c r="O2227" s="3">
        <v>4.1830505626749401</v>
      </c>
      <c r="P2227" s="3">
        <v>1.20407259626754</v>
      </c>
      <c r="Q2227" s="4">
        <v>2405</v>
      </c>
      <c r="R2227" s="3">
        <v>7.9092500000000001</v>
      </c>
      <c r="S2227" s="3">
        <v>1.3919096521638401</v>
      </c>
      <c r="T2227" s="3">
        <v>0.71062271114172704</v>
      </c>
      <c r="U2227" s="3">
        <v>9.9371499999999902</v>
      </c>
      <c r="V2227" s="3">
        <v>0.74243314032857999</v>
      </c>
    </row>
    <row r="2228" spans="1:22" x14ac:dyDescent="0.3">
      <c r="A2228" s="4">
        <v>40875</v>
      </c>
      <c r="B2228" s="52" t="s">
        <v>4</v>
      </c>
      <c r="C2228" s="52" t="str">
        <f t="shared" si="34"/>
        <v>Angiospermae</v>
      </c>
      <c r="D2228" s="3">
        <v>4.0671817745391703</v>
      </c>
      <c r="E2228" s="3">
        <v>1.9895656794941401</v>
      </c>
      <c r="F2228" s="3">
        <v>8.4512499999999999</v>
      </c>
      <c r="G2228" s="3">
        <v>1.2878165951782199</v>
      </c>
      <c r="H2228" s="3">
        <v>13.31607</v>
      </c>
      <c r="I2228" s="3">
        <v>3.4876405618702702</v>
      </c>
      <c r="J2228" s="3">
        <v>3.37792642140468</v>
      </c>
      <c r="K2228" s="3">
        <v>10.8836599999999</v>
      </c>
      <c r="L2228" s="3">
        <v>25.493852459016299</v>
      </c>
      <c r="M2228" s="3">
        <v>1.0444053444741399</v>
      </c>
      <c r="N2228" s="3">
        <v>1.7548159666855501</v>
      </c>
      <c r="O2228" s="3">
        <v>4.24778638227653</v>
      </c>
      <c r="P2228" s="3">
        <v>1.0538013847021801</v>
      </c>
      <c r="Q2228" s="4">
        <v>1500</v>
      </c>
      <c r="R2228" s="3">
        <v>7.5882999999999896</v>
      </c>
      <c r="S2228" s="3">
        <v>1.35710291124127</v>
      </c>
      <c r="T2228" s="3">
        <v>0.85750791462115905</v>
      </c>
      <c r="U2228" s="3">
        <v>8.0197749999999992</v>
      </c>
      <c r="V2228" s="3">
        <v>0.82104895303165504</v>
      </c>
    </row>
    <row r="2229" spans="1:22" x14ac:dyDescent="0.3">
      <c r="A2229" s="4">
        <v>40878</v>
      </c>
      <c r="B2229" s="52" t="s">
        <v>4</v>
      </c>
      <c r="C2229" s="52" t="str">
        <f t="shared" si="34"/>
        <v>Angiospermae</v>
      </c>
      <c r="D2229" s="3">
        <v>4.2579747747839098</v>
      </c>
      <c r="E2229" s="3">
        <v>2.0468955494468002</v>
      </c>
      <c r="F2229" s="3">
        <v>8.8185000000000002</v>
      </c>
      <c r="G2229" s="3">
        <v>1.29803821511594</v>
      </c>
      <c r="H2229" s="3">
        <v>14.074999999999999</v>
      </c>
      <c r="I2229" s="3">
        <v>4.0638469580293402</v>
      </c>
      <c r="J2229" s="3">
        <v>3.5181375203031902</v>
      </c>
      <c r="K2229" s="3">
        <v>11.44675</v>
      </c>
      <c r="L2229" s="3">
        <v>24.9045758928571</v>
      </c>
      <c r="M2229" s="3">
        <v>1.01180297791077</v>
      </c>
      <c r="N2229" s="3">
        <v>1.7734182558132201</v>
      </c>
      <c r="O2229" s="3">
        <v>4.3082315569953202</v>
      </c>
      <c r="P2229" s="3">
        <v>1.0526315789473599</v>
      </c>
      <c r="Q2229" s="4">
        <v>1847</v>
      </c>
      <c r="R2229" s="3">
        <v>7.9366500000000002</v>
      </c>
      <c r="S2229" s="3">
        <v>1.36635601591152</v>
      </c>
      <c r="T2229" s="3">
        <v>0.95440841549738198</v>
      </c>
      <c r="U2229" s="3">
        <v>8.3775750000000002</v>
      </c>
      <c r="V2229" s="3">
        <v>0.94327496195760996</v>
      </c>
    </row>
    <row r="2230" spans="1:22" x14ac:dyDescent="0.3">
      <c r="A2230" s="4">
        <v>40913</v>
      </c>
      <c r="B2230" s="52" t="s">
        <v>4</v>
      </c>
      <c r="C2230" s="52" t="str">
        <f t="shared" si="34"/>
        <v>Angiospermae</v>
      </c>
      <c r="D2230" s="3">
        <v>5.3993820019144696</v>
      </c>
      <c r="E2230" s="3">
        <v>2.2049499460241</v>
      </c>
      <c r="F2230" s="3">
        <v>11.22265</v>
      </c>
      <c r="G2230" s="3">
        <v>1.1344553202674901</v>
      </c>
      <c r="H2230" s="3">
        <v>14.240539999999999</v>
      </c>
      <c r="I2230" s="3">
        <v>3.4771572569733502</v>
      </c>
      <c r="J2230" s="3">
        <v>3.4972602739726</v>
      </c>
      <c r="K2230" s="3">
        <v>12.731594999999899</v>
      </c>
      <c r="L2230" s="3">
        <v>24.539624370132799</v>
      </c>
      <c r="M2230" s="3">
        <v>0.94265468249686801</v>
      </c>
      <c r="N2230" s="3">
        <v>1.84790885379494</v>
      </c>
      <c r="O2230" s="3">
        <v>5.0897527266939999</v>
      </c>
      <c r="P2230" s="3">
        <v>1.18576571864789</v>
      </c>
      <c r="Q2230" s="4">
        <v>2190</v>
      </c>
      <c r="R2230" s="3">
        <v>7.7062999999999997</v>
      </c>
      <c r="S2230" s="3">
        <v>1.3451982281109001</v>
      </c>
      <c r="T2230" s="3">
        <v>0.64399171159596502</v>
      </c>
      <c r="U2230" s="3">
        <v>9.4644750000000002</v>
      </c>
      <c r="V2230" s="3">
        <v>0.68316820947643697</v>
      </c>
    </row>
    <row r="2231" spans="1:22" x14ac:dyDescent="0.3">
      <c r="A2231" s="4">
        <v>40936</v>
      </c>
      <c r="B2231" s="52" t="s">
        <v>4</v>
      </c>
      <c r="C2231" s="52" t="str">
        <f t="shared" si="34"/>
        <v>Angiospermae</v>
      </c>
      <c r="D2231" s="3">
        <v>7.3192773628453596</v>
      </c>
      <c r="E2231" s="3">
        <v>1.94487441968094</v>
      </c>
      <c r="F2231" s="3">
        <v>12.74225</v>
      </c>
      <c r="G2231" s="3">
        <v>1.15485294983225</v>
      </c>
      <c r="H2231" s="3">
        <v>16.688599999999902</v>
      </c>
      <c r="I2231" s="3">
        <v>6.0132329290649196</v>
      </c>
      <c r="J2231" s="3">
        <v>3.42642787996127</v>
      </c>
      <c r="K2231" s="3">
        <v>14.715425</v>
      </c>
      <c r="L2231" s="3">
        <v>33.8582221102996</v>
      </c>
      <c r="M2231" s="3">
        <v>0.89513049417258705</v>
      </c>
      <c r="N2231" s="3">
        <v>1.90956004348074</v>
      </c>
      <c r="O2231" s="3">
        <v>6.5517083627900004</v>
      </c>
      <c r="P2231" s="3">
        <v>1.1863325846357899</v>
      </c>
      <c r="Q2231" s="4">
        <v>4215</v>
      </c>
      <c r="R2231" s="3">
        <v>8.7394999999999996</v>
      </c>
      <c r="S2231" s="3">
        <v>1.3700396848487599</v>
      </c>
      <c r="T2231" s="3">
        <v>0.82156101360357203</v>
      </c>
      <c r="U2231" s="3">
        <v>10.740875000000001</v>
      </c>
      <c r="V2231" s="3">
        <v>0.91781144643383095</v>
      </c>
    </row>
    <row r="2232" spans="1:22" x14ac:dyDescent="0.3">
      <c r="A2232" s="4">
        <v>40958</v>
      </c>
      <c r="B2232" s="52" t="s">
        <v>4</v>
      </c>
      <c r="C2232" s="52" t="str">
        <f t="shared" si="34"/>
        <v>Angiospermae</v>
      </c>
      <c r="D2232" s="3">
        <v>5.5795411622859401</v>
      </c>
      <c r="E2232" s="3">
        <v>1.87256914552334</v>
      </c>
      <c r="F2232" s="3">
        <v>11.4528</v>
      </c>
      <c r="G2232" s="3">
        <v>1.19278080469404</v>
      </c>
      <c r="H2232" s="3">
        <v>15.86856</v>
      </c>
      <c r="I2232" s="3">
        <v>4.6328996002855503</v>
      </c>
      <c r="J2232" s="3">
        <v>3.37616304829419</v>
      </c>
      <c r="K2232" s="3">
        <v>13.660679999999999</v>
      </c>
      <c r="L2232" s="3">
        <v>28.608187134502899</v>
      </c>
      <c r="M2232" s="3">
        <v>1.09616347670736</v>
      </c>
      <c r="N2232" s="3">
        <v>1.87651482900525</v>
      </c>
      <c r="O2232" s="3">
        <v>6.1160892388831796</v>
      </c>
      <c r="P2232" s="3">
        <v>1.1505032849135</v>
      </c>
      <c r="Q2232" s="4">
        <v>2259</v>
      </c>
      <c r="R2232" s="3">
        <v>8.4564000000000004</v>
      </c>
      <c r="S2232" s="3">
        <v>1.37229823398227</v>
      </c>
      <c r="T2232" s="3">
        <v>0.83033702333821502</v>
      </c>
      <c r="U2232" s="3">
        <v>9.9545999999999992</v>
      </c>
      <c r="V2232" s="3">
        <v>0.75749378717886895</v>
      </c>
    </row>
    <row r="2233" spans="1:22" x14ac:dyDescent="0.3">
      <c r="A2233" s="4">
        <v>40983</v>
      </c>
      <c r="B2233" s="52" t="s">
        <v>4</v>
      </c>
      <c r="C2233" s="52" t="str">
        <f t="shared" si="34"/>
        <v>Angiospermae</v>
      </c>
      <c r="D2233" s="3">
        <v>5.3838400883707198</v>
      </c>
      <c r="E2233" s="3">
        <v>2.0664116528457201</v>
      </c>
      <c r="F2233" s="3">
        <v>10.789949999999999</v>
      </c>
      <c r="G2233" s="3">
        <v>1.2200821134481601</v>
      </c>
      <c r="H2233" s="3">
        <v>15.5392999999999</v>
      </c>
      <c r="I2233" s="3">
        <v>4.0407604673315198</v>
      </c>
      <c r="J2233" s="3">
        <v>3.6621160409556301</v>
      </c>
      <c r="K2233" s="3">
        <v>13.164624999999999</v>
      </c>
      <c r="L2233" s="3">
        <v>28.442716236722301</v>
      </c>
      <c r="M2233" s="3">
        <v>0.96986310406063603</v>
      </c>
      <c r="N2233" s="3">
        <v>1.92616052060737</v>
      </c>
      <c r="O2233" s="3">
        <v>5.2215878598733196</v>
      </c>
      <c r="P2233" s="3">
        <v>1.1443699970038299</v>
      </c>
      <c r="Q2233" s="4">
        <v>2728</v>
      </c>
      <c r="R2233" s="3">
        <v>8.0675000000000008</v>
      </c>
      <c r="S2233" s="3">
        <v>1.3962253645111</v>
      </c>
      <c r="T2233" s="3">
        <v>0.75053500865668399</v>
      </c>
      <c r="U2233" s="3">
        <v>9.428725</v>
      </c>
      <c r="V2233" s="3">
        <v>0.77385664586510505</v>
      </c>
    </row>
    <row r="2234" spans="1:22" x14ac:dyDescent="0.3">
      <c r="A2234" s="4">
        <v>41022</v>
      </c>
      <c r="B2234" s="52" t="s">
        <v>4</v>
      </c>
      <c r="C2234" s="52" t="str">
        <f t="shared" si="34"/>
        <v>Angiospermae</v>
      </c>
      <c r="D2234" s="3">
        <v>4.4370556720889596</v>
      </c>
      <c r="E2234" s="3">
        <v>2.8069528508535599</v>
      </c>
      <c r="F2234" s="3">
        <v>11.865849999999901</v>
      </c>
      <c r="G2234" s="3">
        <v>1.21512786694589</v>
      </c>
      <c r="H2234" s="3">
        <v>16.9711999999999</v>
      </c>
      <c r="I2234" s="3">
        <v>3.4887891767089898</v>
      </c>
      <c r="J2234" s="3">
        <v>3.2998721227621401</v>
      </c>
      <c r="K2234" s="3">
        <v>14.418524999999899</v>
      </c>
      <c r="L2234" s="3">
        <v>26.587474472430198</v>
      </c>
      <c r="M2234" s="3">
        <v>0.95272784502827701</v>
      </c>
      <c r="N2234" s="3">
        <v>1.6865956431865099</v>
      </c>
      <c r="O2234" s="3">
        <v>4.22730648873981</v>
      </c>
      <c r="P2234" s="3">
        <v>1.0822432250635501</v>
      </c>
      <c r="Q2234" s="4">
        <v>1569</v>
      </c>
      <c r="R2234" s="3">
        <v>10.0624</v>
      </c>
      <c r="S2234" s="3">
        <v>1.31506390158813</v>
      </c>
      <c r="T2234" s="3">
        <v>0.78628474252757596</v>
      </c>
      <c r="U2234" s="3">
        <v>10.964124999999999</v>
      </c>
      <c r="V2234" s="3">
        <v>0.82529837521883198</v>
      </c>
    </row>
    <row r="2235" spans="1:22" x14ac:dyDescent="0.3">
      <c r="A2235" s="4">
        <v>41048</v>
      </c>
      <c r="B2235" s="52" t="s">
        <v>4</v>
      </c>
      <c r="C2235" s="52" t="str">
        <f t="shared" si="34"/>
        <v>Angiospermae</v>
      </c>
      <c r="D2235" s="3">
        <v>4.6874247706235597</v>
      </c>
      <c r="E2235" s="3">
        <v>2.8118263326665001</v>
      </c>
      <c r="F2235" s="3">
        <v>11.591749999999999</v>
      </c>
      <c r="G2235" s="3">
        <v>1.1858619276640701</v>
      </c>
      <c r="H2235" s="3">
        <v>15.9006799999999</v>
      </c>
      <c r="I2235" s="3">
        <v>3.5887507455841301</v>
      </c>
      <c r="J2235" s="3">
        <v>3.75668854114083</v>
      </c>
      <c r="K2235" s="3">
        <v>13.746214999999999</v>
      </c>
      <c r="L2235" s="3">
        <v>25.155453618756301</v>
      </c>
      <c r="M2235" s="3">
        <v>0.87948047362991499</v>
      </c>
      <c r="N2235" s="3">
        <v>1.81780226815438</v>
      </c>
      <c r="O2235" s="3">
        <v>4.1224985573726096</v>
      </c>
      <c r="P2235" s="3">
        <v>1.1398572689347199</v>
      </c>
      <c r="Q2235" s="4">
        <v>1984</v>
      </c>
      <c r="R2235" s="3">
        <v>8.7471999999999994</v>
      </c>
      <c r="S2235" s="3">
        <v>1.3517133382008399</v>
      </c>
      <c r="T2235" s="3">
        <v>0.76561244632129299</v>
      </c>
      <c r="U2235" s="3">
        <v>10.169475</v>
      </c>
      <c r="V2235" s="3">
        <v>0.870528077970111</v>
      </c>
    </row>
    <row r="2236" spans="1:22" x14ac:dyDescent="0.3">
      <c r="A2236" s="4">
        <v>41059</v>
      </c>
      <c r="B2236" s="52" t="s">
        <v>4</v>
      </c>
      <c r="C2236" s="52" t="str">
        <f t="shared" si="34"/>
        <v>Angiospermae</v>
      </c>
      <c r="D2236" s="3">
        <v>4.8978920205660996</v>
      </c>
      <c r="E2236" s="3">
        <v>2.0846723360021802</v>
      </c>
      <c r="F2236" s="3">
        <v>10.2105</v>
      </c>
      <c r="G2236" s="3">
        <v>1.2517751334410601</v>
      </c>
      <c r="H2236" s="3">
        <v>15.352</v>
      </c>
      <c r="I2236" s="3">
        <v>4.4006683679077296</v>
      </c>
      <c r="J2236" s="3">
        <v>3.0061182868796701</v>
      </c>
      <c r="K2236" s="3">
        <v>12.78125</v>
      </c>
      <c r="L2236" s="3">
        <v>27.5038434661076</v>
      </c>
      <c r="M2236" s="3">
        <v>1</v>
      </c>
      <c r="N2236" s="3">
        <v>1.6175323991149499</v>
      </c>
      <c r="O2236" s="3">
        <v>4.8978920205660996</v>
      </c>
      <c r="P2236" s="3">
        <v>1.0365200619242101</v>
      </c>
      <c r="Q2236" s="4">
        <v>1471</v>
      </c>
      <c r="R2236" s="3">
        <v>9.4909999999999997</v>
      </c>
      <c r="S2236" s="3">
        <v>1.2974900388295301</v>
      </c>
      <c r="T2236" s="3">
        <v>0.89848211218815199</v>
      </c>
      <c r="U2236" s="3">
        <v>9.8507499999999997</v>
      </c>
      <c r="V2236" s="3">
        <v>0.89848211218815199</v>
      </c>
    </row>
    <row r="2237" spans="1:22" x14ac:dyDescent="0.3">
      <c r="A2237" s="4">
        <v>41078</v>
      </c>
      <c r="B2237" s="52" t="s">
        <v>4</v>
      </c>
      <c r="C2237" s="52" t="str">
        <f t="shared" si="34"/>
        <v>Angiospermae</v>
      </c>
      <c r="D2237" s="3">
        <v>3.2446679987571301</v>
      </c>
      <c r="E2237" s="3">
        <v>3.03615646131002</v>
      </c>
      <c r="F2237" s="3">
        <v>8.6679999999999993</v>
      </c>
      <c r="G2237" s="3">
        <v>1.2234950392247299</v>
      </c>
      <c r="H2237" s="3">
        <v>12.542509999999901</v>
      </c>
      <c r="I2237" s="3">
        <v>2.03617134620439</v>
      </c>
      <c r="J2237" s="3">
        <v>3.57510288065843</v>
      </c>
      <c r="K2237" s="3">
        <v>10.605255</v>
      </c>
      <c r="L2237" s="3">
        <v>22.908436213991699</v>
      </c>
      <c r="M2237" s="3">
        <v>0.87988211283779905</v>
      </c>
      <c r="N2237" s="3">
        <v>1.74655146004205</v>
      </c>
      <c r="O2237" s="3">
        <v>2.85492533420362</v>
      </c>
      <c r="P2237" s="3">
        <v>1.09380224994163</v>
      </c>
      <c r="Q2237" s="4">
        <v>975</v>
      </c>
      <c r="R2237" s="3">
        <v>7.1813000000000002</v>
      </c>
      <c r="S2237" s="3">
        <v>1.33826162669644</v>
      </c>
      <c r="T2237" s="3">
        <v>0.62754381865397202</v>
      </c>
      <c r="U2237" s="3">
        <v>7.9246499999999997</v>
      </c>
      <c r="V2237" s="3">
        <v>0.71321351974074698</v>
      </c>
    </row>
    <row r="2238" spans="1:22" x14ac:dyDescent="0.3">
      <c r="A2238" s="4">
        <v>41084</v>
      </c>
      <c r="B2238" s="52" t="s">
        <v>4</v>
      </c>
      <c r="C2238" s="52" t="str">
        <f t="shared" si="34"/>
        <v>Angiospermae</v>
      </c>
      <c r="D2238" s="3">
        <v>5.6303991703307101</v>
      </c>
      <c r="E2238" s="3">
        <v>3.2193685666327698</v>
      </c>
      <c r="F2238" s="3">
        <v>15.3508</v>
      </c>
      <c r="G2238" s="3">
        <v>1.1009406675873501</v>
      </c>
      <c r="H2238" s="3">
        <v>18.449839999999998</v>
      </c>
      <c r="I2238" s="3">
        <v>4.57899846608984</v>
      </c>
      <c r="J2238" s="3">
        <v>3.6342500708817602</v>
      </c>
      <c r="K2238" s="3">
        <v>16.900320000000001</v>
      </c>
      <c r="L2238" s="3">
        <v>24.581248202473301</v>
      </c>
      <c r="M2238" s="3">
        <v>0.84687854131301599</v>
      </c>
      <c r="N2238" s="3">
        <v>1.8098369661179801</v>
      </c>
      <c r="O2238" s="3">
        <v>4.7682642363796903</v>
      </c>
      <c r="P2238" s="3">
        <v>1.2018633783519199</v>
      </c>
      <c r="Q2238" s="4">
        <v>3527</v>
      </c>
      <c r="R2238" s="3">
        <v>10.1942</v>
      </c>
      <c r="S2238" s="3">
        <v>1.32318027011156</v>
      </c>
      <c r="T2238" s="3">
        <v>0.81326355868670697</v>
      </c>
      <c r="U2238" s="3">
        <v>12.772500000000001</v>
      </c>
      <c r="V2238" s="3">
        <v>0.96030719756555405</v>
      </c>
    </row>
    <row r="2239" spans="1:22" x14ac:dyDescent="0.3">
      <c r="A2239" s="4">
        <v>41087</v>
      </c>
      <c r="B2239" s="52" t="s">
        <v>4</v>
      </c>
      <c r="C2239" s="52" t="str">
        <f t="shared" si="34"/>
        <v>Angiospermae</v>
      </c>
      <c r="D2239" s="3">
        <v>5.8630178683972201</v>
      </c>
      <c r="E2239" s="3">
        <v>2.3567794365290702</v>
      </c>
      <c r="F2239" s="3">
        <v>11.3614</v>
      </c>
      <c r="G2239" s="3">
        <v>1.1760874540109401</v>
      </c>
      <c r="H2239" s="3">
        <v>15.362599999999899</v>
      </c>
      <c r="I2239" s="3">
        <v>4.30004264997633</v>
      </c>
      <c r="J2239" s="3">
        <v>3.6881264456437899</v>
      </c>
      <c r="K2239" s="3">
        <v>13.362</v>
      </c>
      <c r="L2239" s="3">
        <v>25.1640293323041</v>
      </c>
      <c r="M2239" s="3">
        <v>0.82222692132471797</v>
      </c>
      <c r="N2239" s="3">
        <v>1.7870761356365901</v>
      </c>
      <c r="O2239" s="3">
        <v>4.8207311316040604</v>
      </c>
      <c r="P2239" s="3">
        <v>1.1385366195842199</v>
      </c>
      <c r="Q2239" s="4">
        <v>2595</v>
      </c>
      <c r="R2239" s="3">
        <v>8.5965000000000007</v>
      </c>
      <c r="S2239" s="3">
        <v>1.3390186342250401</v>
      </c>
      <c r="T2239" s="3">
        <v>0.73341796775929502</v>
      </c>
      <c r="U2239" s="3">
        <v>9.9789499999999993</v>
      </c>
      <c r="V2239" s="3">
        <v>0.89198972782070896</v>
      </c>
    </row>
    <row r="2240" spans="1:22" x14ac:dyDescent="0.3">
      <c r="A2240" s="4">
        <v>41104</v>
      </c>
      <c r="B2240" s="52" t="s">
        <v>4</v>
      </c>
      <c r="C2240" s="52" t="str">
        <f t="shared" si="34"/>
        <v>Angiospermae</v>
      </c>
      <c r="D2240" s="3">
        <v>5.1266846000644204</v>
      </c>
      <c r="E2240" s="3">
        <v>2.79452902950093</v>
      </c>
      <c r="F2240" s="3">
        <v>12.959899999999999</v>
      </c>
      <c r="G2240" s="3">
        <v>1.13904042469463</v>
      </c>
      <c r="H2240" s="3">
        <v>16.563800000000001</v>
      </c>
      <c r="I2240" s="3">
        <v>2.9996849682998201</v>
      </c>
      <c r="J2240" s="3">
        <v>3.1347765363128399</v>
      </c>
      <c r="K2240" s="3">
        <v>14.761850000000001</v>
      </c>
      <c r="L2240" s="3">
        <v>25.962911126662</v>
      </c>
      <c r="M2240" s="3">
        <v>0.90459967032798905</v>
      </c>
      <c r="N2240" s="3">
        <v>1.7306599239353</v>
      </c>
      <c r="O2240" s="3">
        <v>4.6375971990938503</v>
      </c>
      <c r="P2240" s="3">
        <v>1.1504214249890099</v>
      </c>
      <c r="Q2240" s="4">
        <v>1432</v>
      </c>
      <c r="R2240" s="3">
        <v>9.5707999999999895</v>
      </c>
      <c r="S2240" s="3">
        <v>1.31037650849729</v>
      </c>
      <c r="T2240" s="3">
        <v>0.58511205629114205</v>
      </c>
      <c r="U2240" s="3">
        <v>11.2653499999999</v>
      </c>
      <c r="V2240" s="3">
        <v>0.64681878126154102</v>
      </c>
    </row>
    <row r="2241" spans="1:22" x14ac:dyDescent="0.3">
      <c r="A2241" s="4">
        <v>41107</v>
      </c>
      <c r="B2241" s="52" t="s">
        <v>4</v>
      </c>
      <c r="C2241" s="52" t="str">
        <f t="shared" si="34"/>
        <v>Angiospermae</v>
      </c>
      <c r="D2241" s="3">
        <v>3.38307348860062</v>
      </c>
      <c r="E2241" s="3">
        <v>3.2401749583436401</v>
      </c>
      <c r="F2241" s="3">
        <v>10.96175</v>
      </c>
      <c r="G2241" s="3">
        <v>1.2972130362396499</v>
      </c>
      <c r="H2241" s="3">
        <v>17.477699999999999</v>
      </c>
      <c r="I2241" s="3">
        <v>3.38388950495465</v>
      </c>
      <c r="J2241" s="3">
        <v>3.1854990583804099</v>
      </c>
      <c r="K2241" s="3">
        <v>14.219725</v>
      </c>
      <c r="L2241" s="3">
        <v>25.5192878338278</v>
      </c>
      <c r="M2241" s="3">
        <v>1</v>
      </c>
      <c r="N2241" s="3">
        <v>1.68899304213374</v>
      </c>
      <c r="O2241" s="3">
        <v>3.38307348860062</v>
      </c>
      <c r="P2241" s="3">
        <v>1.02880137026478</v>
      </c>
      <c r="Q2241" s="4">
        <v>1062</v>
      </c>
      <c r="R2241" s="3">
        <v>10.348000000000001</v>
      </c>
      <c r="S2241" s="3">
        <v>1.33457454920869</v>
      </c>
      <c r="T2241" s="3">
        <v>1.0002412056246399</v>
      </c>
      <c r="U2241" s="3">
        <v>10.654875000000001</v>
      </c>
      <c r="V2241" s="3">
        <v>1.0002412056246399</v>
      </c>
    </row>
    <row r="2242" spans="1:22" x14ac:dyDescent="0.3">
      <c r="A2242" s="4">
        <v>41124</v>
      </c>
      <c r="B2242" s="52" t="s">
        <v>4</v>
      </c>
      <c r="C2242" s="52" t="str">
        <f t="shared" si="34"/>
        <v>Angiospermae</v>
      </c>
      <c r="D2242" s="3">
        <v>5.0885041538261602</v>
      </c>
      <c r="E2242" s="3">
        <v>2.78900358471765</v>
      </c>
      <c r="F2242" s="3">
        <v>14.0916</v>
      </c>
      <c r="G2242" s="3">
        <v>1.12285758891822</v>
      </c>
      <c r="H2242" s="3">
        <v>17.554120000000001</v>
      </c>
      <c r="I2242" s="3">
        <v>4.3027557604795001</v>
      </c>
      <c r="J2242" s="3">
        <v>3.6430656934306498</v>
      </c>
      <c r="K2242" s="3">
        <v>15.82286</v>
      </c>
      <c r="L2242" s="3">
        <v>25.7068645640074</v>
      </c>
      <c r="M2242" s="3">
        <v>0.99293564396582001</v>
      </c>
      <c r="N2242" s="3">
        <v>1.7106777761535801</v>
      </c>
      <c r="O2242" s="3">
        <v>5.0525571488021397</v>
      </c>
      <c r="P2242" s="3">
        <v>1.1572736119836899</v>
      </c>
      <c r="Q2242" s="4">
        <v>2748</v>
      </c>
      <c r="R2242" s="3">
        <v>10.2615</v>
      </c>
      <c r="S2242" s="3">
        <v>1.29945345767068</v>
      </c>
      <c r="T2242" s="3">
        <v>0.84558361954841998</v>
      </c>
      <c r="U2242" s="3">
        <v>12.176549999999899</v>
      </c>
      <c r="V2242" s="3">
        <v>0.85159962248019305</v>
      </c>
    </row>
    <row r="2243" spans="1:22" x14ac:dyDescent="0.3">
      <c r="A2243" s="4">
        <v>41179</v>
      </c>
      <c r="B2243" s="52" t="s">
        <v>4</v>
      </c>
      <c r="C2243" s="52" t="str">
        <f t="shared" ref="C2243:C2306" si="35">_xlfn.IFS(B2243="Acer","Angiospermae",B2243="Aesculus","Angiospermae",B2243="Ailanthus","Angiospermae",B2243="Alnus","Angiospermae",B2243="Amelanchier","Angiospermae",B2243="Betula","Angiospermae",B2243="Carpinus","Angiospermae",B2243="Castanea","Angiospermae",B2243="Catalpa","Angiospermae",B2243="Cercidiphyllum","Angiospermae",B2243="Corylus","Angiospermae",B2243="Crataegus","Angiospermae",B2243="Fagus","Angiospermae",B2243="Fraxinus","Angiospermae",B2243="Gleditsia","Angiospermae",B2243="Ilex","Angiospermae",B2243="Liquidambar","Angiospermae",B2243="Liriodendron","Angiospermae",B2243="Magnolia","Angiospermae",B2243="Malus","Angiospermae",B2243="Mespilus","Angiospermae",B2243="Ostrya","Angiospermae",B2243="Platanus","Angiospermae",B2243="Populus","Angiospermae",B2243="Prunus","Angiospermae",B2243="Pterocarya","Angiospermae",B2243="Pyrus","Angiospermae",B2243="Quercus","Angiospermae",B2243="Robinia","Angiospermae",B2243="Salix","Angiospermae",B2243="Sorbus","Angiospermae",B2243="Styphnolobium","Angiospermae",B2243="Tilia","Angiospermae",B2243="Ulmus","Angiospermae",B2243="Ginkgo","Ginkgophyta",B2243="Cedrus","Coniferae",B2243="Chamaecyparis","Coniferae",B2243="Metasequoia","Coniferae",B2243="Pinus","Coniferae",B2243="Taxodium","Coniferae",B2243="Taxus","Coniferae")</f>
        <v>Angiospermae</v>
      </c>
      <c r="D2243" s="3">
        <v>4.0579107035025297</v>
      </c>
      <c r="E2243" s="3">
        <v>2.35895805986025</v>
      </c>
      <c r="F2243" s="3">
        <v>11.678049999999899</v>
      </c>
      <c r="G2243" s="3">
        <v>1.24315103977119</v>
      </c>
      <c r="H2243" s="3">
        <v>17.357109999999999</v>
      </c>
      <c r="I2243" s="3">
        <v>3.7842283027288199</v>
      </c>
      <c r="J2243" s="3">
        <v>3.29282160625444</v>
      </c>
      <c r="K2243" s="3">
        <v>14.517580000000001</v>
      </c>
      <c r="L2243" s="3">
        <v>22.3907142857142</v>
      </c>
      <c r="M2243" s="3">
        <v>1.21996571245897</v>
      </c>
      <c r="N2243" s="3">
        <v>1.6771937114089399</v>
      </c>
      <c r="O2243" s="3">
        <v>4.9505119224933498</v>
      </c>
      <c r="P2243" s="3">
        <v>1.06034199015297</v>
      </c>
      <c r="Q2243" s="4">
        <v>1407</v>
      </c>
      <c r="R2243" s="3">
        <v>10.3489</v>
      </c>
      <c r="S2243" s="3">
        <v>1.31816524757172</v>
      </c>
      <c r="T2243" s="3">
        <v>0.93255583457332203</v>
      </c>
      <c r="U2243" s="3">
        <v>11.013475</v>
      </c>
      <c r="V2243" s="3">
        <v>0.76441151177409405</v>
      </c>
    </row>
    <row r="2244" spans="1:22" x14ac:dyDescent="0.3">
      <c r="A2244" s="4">
        <v>41200</v>
      </c>
      <c r="B2244" s="52" t="s">
        <v>4</v>
      </c>
      <c r="C2244" s="52" t="str">
        <f t="shared" si="35"/>
        <v>Angiospermae</v>
      </c>
      <c r="D2244" s="3">
        <v>4.3708938330289602</v>
      </c>
      <c r="E2244" s="3">
        <v>3.8712105079963002</v>
      </c>
      <c r="F2244" s="3">
        <v>13.70185</v>
      </c>
      <c r="G2244" s="3">
        <v>1.1153738363797501</v>
      </c>
      <c r="H2244" s="3">
        <v>16.863520000000001</v>
      </c>
      <c r="I2244" s="3">
        <v>2.7681543033396201</v>
      </c>
      <c r="J2244" s="3">
        <v>3.4607165304839702</v>
      </c>
      <c r="K2244" s="3">
        <v>15.282685000000001</v>
      </c>
      <c r="L2244" s="3">
        <v>23.953114964675599</v>
      </c>
      <c r="M2244" s="3">
        <v>0.80977089473909902</v>
      </c>
      <c r="N2244" s="3">
        <v>1.6389216086457901</v>
      </c>
      <c r="O2244" s="3">
        <v>3.5394226099814698</v>
      </c>
      <c r="P2244" s="3">
        <v>1.1422372740061399</v>
      </c>
      <c r="Q2244" s="4">
        <v>1687</v>
      </c>
      <c r="R2244" s="3">
        <v>10.289399999999899</v>
      </c>
      <c r="S2244" s="3">
        <v>1.2740215703641899</v>
      </c>
      <c r="T2244" s="3">
        <v>0.633315383325458</v>
      </c>
      <c r="U2244" s="3">
        <v>11.995625</v>
      </c>
      <c r="V2244" s="3">
        <v>0.78209205522199698</v>
      </c>
    </row>
    <row r="2245" spans="1:22" x14ac:dyDescent="0.3">
      <c r="A2245" s="4">
        <v>41238</v>
      </c>
      <c r="B2245" s="52" t="s">
        <v>4</v>
      </c>
      <c r="C2245" s="52" t="str">
        <f t="shared" si="35"/>
        <v>Angiospermae</v>
      </c>
      <c r="D2245" s="3">
        <v>4.9665460409218802</v>
      </c>
      <c r="E2245" s="3">
        <v>2.6310559532689402</v>
      </c>
      <c r="F2245" s="3">
        <v>13.193299999999899</v>
      </c>
      <c r="G2245" s="3">
        <v>1.1295581848362399</v>
      </c>
      <c r="H2245" s="3">
        <v>16.611899999999999</v>
      </c>
      <c r="I2245" s="3">
        <v>4.0278568467403097</v>
      </c>
      <c r="J2245" s="3">
        <v>3.09476162448499</v>
      </c>
      <c r="K2245" s="3">
        <v>14.9026</v>
      </c>
      <c r="L2245" s="3">
        <v>23.465286236297199</v>
      </c>
      <c r="M2245" s="3">
        <v>1.0096454395759999</v>
      </c>
      <c r="N2245" s="3">
        <v>1.78711936613468</v>
      </c>
      <c r="O2245" s="3">
        <v>5.0144505606610199</v>
      </c>
      <c r="P2245" s="3">
        <v>1.1733296574049501</v>
      </c>
      <c r="Q2245" s="4">
        <v>1707</v>
      </c>
      <c r="R2245" s="3">
        <v>9.2953499999999991</v>
      </c>
      <c r="S2245" s="3">
        <v>1.32534411803287</v>
      </c>
      <c r="T2245" s="3">
        <v>0.81099758535464395</v>
      </c>
      <c r="U2245" s="3">
        <v>11.244325</v>
      </c>
      <c r="V2245" s="3">
        <v>0.80324988710415102</v>
      </c>
    </row>
    <row r="2246" spans="1:22" x14ac:dyDescent="0.3">
      <c r="A2246" s="4">
        <v>41268</v>
      </c>
      <c r="B2246" s="52" t="s">
        <v>4</v>
      </c>
      <c r="C2246" s="52" t="str">
        <f t="shared" si="35"/>
        <v>Angiospermae</v>
      </c>
      <c r="D2246" s="3">
        <v>4.5829194929317199</v>
      </c>
      <c r="E2246" s="3">
        <v>2.3149544774597799</v>
      </c>
      <c r="F2246" s="3">
        <v>10.609249999999999</v>
      </c>
      <c r="G2246" s="3">
        <v>1.27005537620472</v>
      </c>
      <c r="H2246" s="3">
        <v>16.339419999999901</v>
      </c>
      <c r="I2246" s="3">
        <v>4.4220821981854099</v>
      </c>
      <c r="J2246" s="3">
        <v>3.36472509526401</v>
      </c>
      <c r="K2246" s="3">
        <v>13.474335</v>
      </c>
      <c r="L2246" s="3">
        <v>25.7721448467966</v>
      </c>
      <c r="M2246" s="3">
        <v>1</v>
      </c>
      <c r="N2246" s="3">
        <v>1.64992981995536</v>
      </c>
      <c r="O2246" s="3">
        <v>4.5829194929317199</v>
      </c>
      <c r="P2246" s="3">
        <v>1.03442560213724</v>
      </c>
      <c r="Q2246" s="4">
        <v>1844</v>
      </c>
      <c r="R2246" s="3">
        <v>9.9031000000000002</v>
      </c>
      <c r="S2246" s="3">
        <v>1.3137777972782201</v>
      </c>
      <c r="T2246" s="3">
        <v>0.96490505779244595</v>
      </c>
      <c r="U2246" s="3">
        <v>10.256174999999899</v>
      </c>
      <c r="V2246" s="3">
        <v>0.96490505779244595</v>
      </c>
    </row>
    <row r="2247" spans="1:22" x14ac:dyDescent="0.3">
      <c r="A2247" s="4">
        <v>41287</v>
      </c>
      <c r="B2247" s="52" t="s">
        <v>4</v>
      </c>
      <c r="C2247" s="52" t="str">
        <f t="shared" si="35"/>
        <v>Angiospermae</v>
      </c>
      <c r="D2247" s="3">
        <v>4.7551991260276498</v>
      </c>
      <c r="E2247" s="3">
        <v>2.3081328661439602</v>
      </c>
      <c r="F2247" s="3">
        <v>10.590999999999999</v>
      </c>
      <c r="G2247" s="3">
        <v>1.3064809744122301</v>
      </c>
      <c r="H2247" s="3">
        <v>17.0828799999999</v>
      </c>
      <c r="I2247" s="3">
        <v>4.4473089627660398</v>
      </c>
      <c r="J2247" s="3">
        <v>3.3030602171767001</v>
      </c>
      <c r="K2247" s="3">
        <v>13.836939999999901</v>
      </c>
      <c r="L2247" s="3">
        <v>26.5978538579458</v>
      </c>
      <c r="M2247" s="3">
        <v>0.96495587595356802</v>
      </c>
      <c r="N2247" s="3">
        <v>1.84799653829511</v>
      </c>
      <c r="O2247" s="3">
        <v>4.5885573379896503</v>
      </c>
      <c r="P2247" s="3">
        <v>1.06791025964204</v>
      </c>
      <c r="Q2247" s="4">
        <v>2026</v>
      </c>
      <c r="R2247" s="3">
        <v>9.2439999999999998</v>
      </c>
      <c r="S2247" s="3">
        <v>1.39520443660196</v>
      </c>
      <c r="T2247" s="3">
        <v>0.93525188849056495</v>
      </c>
      <c r="U2247" s="3">
        <v>9.9175000000000004</v>
      </c>
      <c r="V2247" s="3">
        <v>0.96921725831904004</v>
      </c>
    </row>
    <row r="2248" spans="1:22" x14ac:dyDescent="0.3">
      <c r="A2248" s="4">
        <v>41329</v>
      </c>
      <c r="B2248" s="52" t="s">
        <v>4</v>
      </c>
      <c r="C2248" s="52" t="str">
        <f t="shared" si="35"/>
        <v>Angiospermae</v>
      </c>
      <c r="D2248" s="3">
        <v>4.7893899938829003</v>
      </c>
      <c r="E2248" s="3">
        <v>2.2609831500022999</v>
      </c>
      <c r="F2248" s="3">
        <v>11.614049999999899</v>
      </c>
      <c r="G2248" s="3">
        <v>1.20503700259599</v>
      </c>
      <c r="H2248" s="3">
        <v>16.376669999999901</v>
      </c>
      <c r="I2248" s="3">
        <v>3.75893634166018</v>
      </c>
      <c r="J2248" s="3">
        <v>3.1475409836065502</v>
      </c>
      <c r="K2248" s="3">
        <v>13.9953599999999</v>
      </c>
      <c r="L2248" s="3">
        <v>25.121264367816</v>
      </c>
      <c r="M2248" s="3">
        <v>1.07252188572482</v>
      </c>
      <c r="N2248" s="3">
        <v>1.6670317645322299</v>
      </c>
      <c r="O2248" s="3">
        <v>5.1367255877108704</v>
      </c>
      <c r="P2248" s="3">
        <v>1.08350631358481</v>
      </c>
      <c r="Q2248" s="4">
        <v>1769</v>
      </c>
      <c r="R2248" s="3">
        <v>9.8238500000000002</v>
      </c>
      <c r="S2248" s="3">
        <v>1.30566520041608</v>
      </c>
      <c r="T2248" s="3">
        <v>0.78484657680021097</v>
      </c>
      <c r="U2248" s="3">
        <v>10.71895</v>
      </c>
      <c r="V2248" s="3">
        <v>0.73177674716614705</v>
      </c>
    </row>
    <row r="2249" spans="1:22" x14ac:dyDescent="0.3">
      <c r="A2249" s="4">
        <v>41381</v>
      </c>
      <c r="B2249" s="52" t="s">
        <v>4</v>
      </c>
      <c r="C2249" s="52" t="str">
        <f t="shared" si="35"/>
        <v>Angiospermae</v>
      </c>
      <c r="D2249" s="3">
        <v>5.04360595164278</v>
      </c>
      <c r="E2249" s="3">
        <v>2.5819482897697501</v>
      </c>
      <c r="F2249" s="3">
        <v>12.0445999999999</v>
      </c>
      <c r="G2249" s="3">
        <v>1.2389435929794199</v>
      </c>
      <c r="H2249" s="3">
        <v>17.800559999999901</v>
      </c>
      <c r="I2249" s="3">
        <v>3.7128909456275898</v>
      </c>
      <c r="J2249" s="3">
        <v>3.405784003615</v>
      </c>
      <c r="K2249" s="3">
        <v>14.9225799999999</v>
      </c>
      <c r="L2249" s="3">
        <v>25.140703517587902</v>
      </c>
      <c r="M2249" s="3">
        <v>0.92491898308119502</v>
      </c>
      <c r="N2249" s="3">
        <v>1.69239018824871</v>
      </c>
      <c r="O2249" s="3">
        <v>4.6649268878557102</v>
      </c>
      <c r="P2249" s="3">
        <v>1.06766064194729</v>
      </c>
      <c r="Q2249" s="4">
        <v>2213</v>
      </c>
      <c r="R2249" s="3">
        <v>10.518000000000001</v>
      </c>
      <c r="S2249" s="3">
        <v>1.3227713118169</v>
      </c>
      <c r="T2249" s="3">
        <v>0.73615801496511502</v>
      </c>
      <c r="U2249" s="3">
        <v>11.2813</v>
      </c>
      <c r="V2249" s="3">
        <v>0.79591621366959298</v>
      </c>
    </row>
    <row r="2250" spans="1:22" x14ac:dyDescent="0.3">
      <c r="A2250" s="4">
        <v>41383</v>
      </c>
      <c r="B2250" s="52" t="s">
        <v>4</v>
      </c>
      <c r="C2250" s="52" t="str">
        <f t="shared" si="35"/>
        <v>Angiospermae</v>
      </c>
      <c r="D2250" s="3">
        <v>3.6173709539808101</v>
      </c>
      <c r="E2250" s="3">
        <v>3.08652337347739</v>
      </c>
      <c r="F2250" s="3">
        <v>11.165100000000001</v>
      </c>
      <c r="G2250" s="3">
        <v>1.20228300686962</v>
      </c>
      <c r="H2250" s="3">
        <v>15.682119999999999</v>
      </c>
      <c r="I2250" s="3">
        <v>2.60497185712974</v>
      </c>
      <c r="J2250" s="3">
        <v>2.5609284332688498</v>
      </c>
      <c r="K2250" s="3">
        <v>13.42361</v>
      </c>
      <c r="L2250" s="3">
        <v>29.965048543689299</v>
      </c>
      <c r="M2250" s="3">
        <v>1</v>
      </c>
      <c r="N2250" s="3">
        <v>1.5179966701513901</v>
      </c>
      <c r="O2250" s="3">
        <v>3.6173709539808101</v>
      </c>
      <c r="P2250" s="3">
        <v>1.0388120525309401</v>
      </c>
      <c r="Q2250" s="4">
        <v>518</v>
      </c>
      <c r="R2250" s="3">
        <v>10.3308</v>
      </c>
      <c r="S2250" s="3">
        <v>1.24894607808931</v>
      </c>
      <c r="T2250" s="3">
        <v>0.72012848288701103</v>
      </c>
      <c r="U2250" s="3">
        <v>10.747949999999999</v>
      </c>
      <c r="V2250" s="3">
        <v>0.72012848288701103</v>
      </c>
    </row>
    <row r="2251" spans="1:22" x14ac:dyDescent="0.3">
      <c r="A2251" s="4">
        <v>41416</v>
      </c>
      <c r="B2251" s="52" t="s">
        <v>4</v>
      </c>
      <c r="C2251" s="52" t="str">
        <f t="shared" si="35"/>
        <v>Angiospermae</v>
      </c>
      <c r="D2251" s="3">
        <v>3.9824166450477998</v>
      </c>
      <c r="E2251" s="3">
        <v>3.1959351363425301</v>
      </c>
      <c r="F2251" s="3">
        <v>13.3227999999999</v>
      </c>
      <c r="G2251" s="3">
        <v>1.09375656768847</v>
      </c>
      <c r="H2251" s="3">
        <v>15.821</v>
      </c>
      <c r="I2251" s="3">
        <v>3.9803716479796201</v>
      </c>
      <c r="J2251" s="3">
        <v>3.4618902439024302</v>
      </c>
      <c r="K2251" s="3">
        <v>14.571899999999999</v>
      </c>
      <c r="L2251" s="3">
        <v>26.5688311688311</v>
      </c>
      <c r="M2251" s="3">
        <v>1.0467690118777</v>
      </c>
      <c r="N2251" s="3">
        <v>1.5299294072139999</v>
      </c>
      <c r="O2251" s="3">
        <v>4.1686703364220099</v>
      </c>
      <c r="P2251" s="3">
        <v>1.12600681209273</v>
      </c>
      <c r="Q2251" s="4">
        <v>1977</v>
      </c>
      <c r="R2251" s="3">
        <v>10.340999999999999</v>
      </c>
      <c r="S2251" s="3">
        <v>1.2315773459883801</v>
      </c>
      <c r="T2251" s="3">
        <v>0.99948649344093099</v>
      </c>
      <c r="U2251" s="3">
        <v>11.831899999999999</v>
      </c>
      <c r="V2251" s="3">
        <v>0.95483003613953099</v>
      </c>
    </row>
    <row r="2252" spans="1:22" x14ac:dyDescent="0.3">
      <c r="A2252" s="4">
        <v>41438</v>
      </c>
      <c r="B2252" s="52" t="s">
        <v>4</v>
      </c>
      <c r="C2252" s="52" t="str">
        <f t="shared" si="35"/>
        <v>Angiospermae</v>
      </c>
      <c r="D2252" s="3">
        <v>3.7174486310271102</v>
      </c>
      <c r="E2252" s="3">
        <v>3.0202787018610202</v>
      </c>
      <c r="F2252" s="3">
        <v>10.692299999999999</v>
      </c>
      <c r="G2252" s="3">
        <v>1.2720742964563201</v>
      </c>
      <c r="H2252" s="3">
        <v>16.5105</v>
      </c>
      <c r="I2252" s="3">
        <v>2.3550023427748901</v>
      </c>
      <c r="J2252" s="3">
        <v>3.4210992907801399</v>
      </c>
      <c r="K2252" s="3">
        <v>13.6014</v>
      </c>
      <c r="L2252" s="3">
        <v>22.329484902309002</v>
      </c>
      <c r="M2252" s="3">
        <v>0.95231174231874305</v>
      </c>
      <c r="N2252" s="3">
        <v>1.8302801873458401</v>
      </c>
      <c r="O2252" s="3">
        <v>3.54016998279385</v>
      </c>
      <c r="P2252" s="3">
        <v>1.0847940831073799</v>
      </c>
      <c r="Q2252" s="4">
        <v>1137</v>
      </c>
      <c r="R2252" s="3">
        <v>9.0207499999999996</v>
      </c>
      <c r="S2252" s="3">
        <v>1.3799386700688101</v>
      </c>
      <c r="T2252" s="3">
        <v>0.63349963281784905</v>
      </c>
      <c r="U2252" s="3">
        <v>9.8565249999999995</v>
      </c>
      <c r="V2252" s="3">
        <v>0.66522295658705999</v>
      </c>
    </row>
    <row r="2253" spans="1:22" x14ac:dyDescent="0.3">
      <c r="A2253" s="4">
        <v>41440</v>
      </c>
      <c r="B2253" s="52" t="s">
        <v>4</v>
      </c>
      <c r="C2253" s="52" t="str">
        <f t="shared" si="35"/>
        <v>Angiospermae</v>
      </c>
      <c r="D2253" s="3">
        <v>3.92830115709332</v>
      </c>
      <c r="E2253" s="3">
        <v>2.6846944262067098</v>
      </c>
      <c r="F2253" s="3">
        <v>10.3225</v>
      </c>
      <c r="G2253" s="3">
        <v>1.2263066117704</v>
      </c>
      <c r="H2253" s="3">
        <v>14.9946</v>
      </c>
      <c r="I2253" s="3">
        <v>3.6486989046350802</v>
      </c>
      <c r="J2253" s="3">
        <v>3.0564263322884</v>
      </c>
      <c r="K2253" s="3">
        <v>12.65855</v>
      </c>
      <c r="L2253" s="3">
        <v>25.682076236820699</v>
      </c>
      <c r="M2253" s="3">
        <v>0.97878038071573503</v>
      </c>
      <c r="N2253" s="3">
        <v>1.6054519368723099</v>
      </c>
      <c r="O2253" s="3">
        <v>3.8449441021058601</v>
      </c>
      <c r="P2253" s="3">
        <v>1.04997889361875</v>
      </c>
      <c r="Q2253" s="4">
        <v>1276</v>
      </c>
      <c r="R2253" s="3">
        <v>9.3397999999999897</v>
      </c>
      <c r="S2253" s="3">
        <v>1.2875960594640501</v>
      </c>
      <c r="T2253" s="3">
        <v>0.92882362087912596</v>
      </c>
      <c r="U2253" s="3">
        <v>9.8311499999999992</v>
      </c>
      <c r="V2253" s="3">
        <v>0.94896019493149397</v>
      </c>
    </row>
    <row r="2254" spans="1:22" x14ac:dyDescent="0.3">
      <c r="A2254" s="4">
        <v>41495</v>
      </c>
      <c r="B2254" s="52" t="s">
        <v>4</v>
      </c>
      <c r="C2254" s="52" t="str">
        <f t="shared" si="35"/>
        <v>Angiospermae</v>
      </c>
      <c r="D2254" s="3">
        <v>5.5945257276037896</v>
      </c>
      <c r="E2254" s="3">
        <v>2.2548574890039199</v>
      </c>
      <c r="F2254" s="3">
        <v>11.406549999999999</v>
      </c>
      <c r="G2254" s="3">
        <v>1.1721611705555099</v>
      </c>
      <c r="H2254" s="3">
        <v>15.33408</v>
      </c>
      <c r="I2254" s="3">
        <v>5.3590810083133196</v>
      </c>
      <c r="J2254" s="3">
        <v>2.8104667609618099</v>
      </c>
      <c r="K2254" s="3">
        <v>13.3703149999999</v>
      </c>
      <c r="L2254" s="3">
        <v>22.867701404286699</v>
      </c>
      <c r="M2254" s="3">
        <v>0.90421547259041601</v>
      </c>
      <c r="N2254" s="3">
        <v>1.5338681604481299</v>
      </c>
      <c r="O2254" s="3">
        <v>5.0586567247045</v>
      </c>
      <c r="P2254" s="3">
        <v>1.06585589773659</v>
      </c>
      <c r="Q2254" s="4">
        <v>1414</v>
      </c>
      <c r="R2254" s="3">
        <v>9.9969999999999999</v>
      </c>
      <c r="S2254" s="3">
        <v>1.2493548967344199</v>
      </c>
      <c r="T2254" s="3">
        <v>0.95791516014864897</v>
      </c>
      <c r="U2254" s="3">
        <v>10.701775</v>
      </c>
      <c r="V2254" s="3">
        <v>1.0593881538040799</v>
      </c>
    </row>
    <row r="2255" spans="1:22" x14ac:dyDescent="0.3">
      <c r="A2255" s="4">
        <v>41524</v>
      </c>
      <c r="B2255" s="52" t="s">
        <v>4</v>
      </c>
      <c r="C2255" s="52" t="str">
        <f t="shared" si="35"/>
        <v>Angiospermae</v>
      </c>
      <c r="D2255" s="3">
        <v>5.1259439272068903</v>
      </c>
      <c r="E2255" s="3">
        <v>2.2517803869714701</v>
      </c>
      <c r="F2255" s="3">
        <v>11.5425</v>
      </c>
      <c r="G2255" s="3">
        <v>1.2471951483647301</v>
      </c>
      <c r="H2255" s="3">
        <v>17.248999999999999</v>
      </c>
      <c r="I2255" s="3">
        <v>4.4667813203724904</v>
      </c>
      <c r="J2255" s="3">
        <v>2.97269624573378</v>
      </c>
      <c r="K2255" s="3">
        <v>14.39575</v>
      </c>
      <c r="L2255" s="3">
        <v>28.2257495590828</v>
      </c>
      <c r="M2255" s="3">
        <v>1</v>
      </c>
      <c r="N2255" s="3">
        <v>1.57871133077063</v>
      </c>
      <c r="O2255" s="3">
        <v>5.1259439272068903</v>
      </c>
      <c r="P2255" s="3">
        <v>1.02743841377929</v>
      </c>
      <c r="Q2255" s="4">
        <v>1758</v>
      </c>
      <c r="R2255" s="3">
        <v>10.926</v>
      </c>
      <c r="S2255" s="3">
        <v>1.28141620490909</v>
      </c>
      <c r="T2255" s="3">
        <v>0.87140659043580704</v>
      </c>
      <c r="U2255" s="3">
        <v>11.234249999999999</v>
      </c>
      <c r="V2255" s="3">
        <v>0.87140659043580704</v>
      </c>
    </row>
    <row r="2256" spans="1:22" x14ac:dyDescent="0.3">
      <c r="A2256" s="4">
        <v>41544</v>
      </c>
      <c r="B2256" s="52" t="s">
        <v>4</v>
      </c>
      <c r="C2256" s="52" t="str">
        <f t="shared" si="35"/>
        <v>Angiospermae</v>
      </c>
      <c r="D2256" s="3">
        <v>3.80663108183643</v>
      </c>
      <c r="E2256" s="3">
        <v>3.1945566247340902</v>
      </c>
      <c r="F2256" s="3">
        <v>12.76975</v>
      </c>
      <c r="G2256" s="3">
        <v>1.1046723702500001</v>
      </c>
      <c r="H2256" s="3">
        <v>15.44303</v>
      </c>
      <c r="I2256" s="3">
        <v>3.4375897359296999</v>
      </c>
      <c r="J2256" s="3">
        <v>2.9048239895697501</v>
      </c>
      <c r="K2256" s="3">
        <v>14.106389999999999</v>
      </c>
      <c r="L2256" s="3">
        <v>24.4482758620689</v>
      </c>
      <c r="M2256" s="3">
        <v>1.05010086203099</v>
      </c>
      <c r="N2256" s="3">
        <v>1.48503524343452</v>
      </c>
      <c r="O2256" s="3">
        <v>3.9973465804704298</v>
      </c>
      <c r="P2256" s="3">
        <v>1.1023205726654499</v>
      </c>
      <c r="Q2256" s="4">
        <v>769</v>
      </c>
      <c r="R2256" s="3">
        <v>10.399099999999899</v>
      </c>
      <c r="S2256" s="3">
        <v>1.2177030797816899</v>
      </c>
      <c r="T2256" s="3">
        <v>0.90305303088927402</v>
      </c>
      <c r="U2256" s="3">
        <v>11.584425</v>
      </c>
      <c r="V2256" s="3">
        <v>0.85996789788618899</v>
      </c>
    </row>
    <row r="2257" spans="1:22" x14ac:dyDescent="0.3">
      <c r="A2257" s="4">
        <v>41575</v>
      </c>
      <c r="B2257" s="52" t="s">
        <v>4</v>
      </c>
      <c r="C2257" s="52" t="str">
        <f t="shared" si="35"/>
        <v>Angiospermae</v>
      </c>
      <c r="D2257" s="3">
        <v>3.8884849679785498</v>
      </c>
      <c r="E2257" s="3">
        <v>3.7486382709113402</v>
      </c>
      <c r="F2257" s="3">
        <v>12.818149999999999</v>
      </c>
      <c r="G2257" s="3">
        <v>1.1831383624001901</v>
      </c>
      <c r="H2257" s="3">
        <v>17.51314</v>
      </c>
      <c r="I2257" s="3">
        <v>2.8962048640903402</v>
      </c>
      <c r="J2257" s="3">
        <v>2.9988372093023199</v>
      </c>
      <c r="K2257" s="3">
        <v>15.165645</v>
      </c>
      <c r="L2257" s="3">
        <v>22.0647058823529</v>
      </c>
      <c r="M2257" s="3">
        <v>0.87936948348717003</v>
      </c>
      <c r="N2257" s="3">
        <v>1.6544539910915399</v>
      </c>
      <c r="O2257" s="3">
        <v>3.41941501783892</v>
      </c>
      <c r="P2257" s="3">
        <v>1.0953998530140601</v>
      </c>
      <c r="Q2257" s="4">
        <v>987</v>
      </c>
      <c r="R2257" s="3">
        <v>10.58545</v>
      </c>
      <c r="S2257" s="3">
        <v>1.2960095882684699</v>
      </c>
      <c r="T2257" s="3">
        <v>0.74481575419229495</v>
      </c>
      <c r="U2257" s="3">
        <v>11.701799999999899</v>
      </c>
      <c r="V2257" s="3">
        <v>0.84698840268905196</v>
      </c>
    </row>
    <row r="2258" spans="1:22" x14ac:dyDescent="0.3">
      <c r="A2258" s="4">
        <v>41672</v>
      </c>
      <c r="B2258" s="52" t="s">
        <v>4</v>
      </c>
      <c r="C2258" s="52" t="str">
        <f t="shared" si="35"/>
        <v>Angiospermae</v>
      </c>
      <c r="D2258" s="3">
        <v>5.0548530404405598</v>
      </c>
      <c r="E2258" s="3">
        <v>3.0952398135006201</v>
      </c>
      <c r="F2258" s="3">
        <v>14.371499999999999</v>
      </c>
      <c r="G2258" s="3">
        <v>1.1132101729116599</v>
      </c>
      <c r="H2258" s="3">
        <v>17.625499999999999</v>
      </c>
      <c r="I2258" s="3">
        <v>3.5631057128665602</v>
      </c>
      <c r="J2258" s="3">
        <v>3.1961869618696102</v>
      </c>
      <c r="K2258" s="3">
        <v>15.9985</v>
      </c>
      <c r="L2258" s="3">
        <v>25.060885608856001</v>
      </c>
      <c r="M2258" s="3">
        <v>0.91854251455510805</v>
      </c>
      <c r="N2258" s="3">
        <v>1.7200644090953401</v>
      </c>
      <c r="O2258" s="3">
        <v>4.6430974224728097</v>
      </c>
      <c r="P2258" s="3">
        <v>1.1675366086479599</v>
      </c>
      <c r="Q2258" s="4">
        <v>1626</v>
      </c>
      <c r="R2258" s="3">
        <v>10.247</v>
      </c>
      <c r="S2258" s="3">
        <v>1.2997136299937</v>
      </c>
      <c r="T2258" s="3">
        <v>0.70488809157466803</v>
      </c>
      <c r="U2258" s="3">
        <v>12.30925</v>
      </c>
      <c r="V2258" s="3">
        <v>0.76739843872776703</v>
      </c>
    </row>
    <row r="2259" spans="1:22" x14ac:dyDescent="0.3">
      <c r="A2259" s="4">
        <v>41714</v>
      </c>
      <c r="B2259" s="52" t="s">
        <v>4</v>
      </c>
      <c r="C2259" s="52" t="str">
        <f t="shared" si="35"/>
        <v>Angiospermae</v>
      </c>
      <c r="D2259" s="3">
        <v>6.3215212022230602</v>
      </c>
      <c r="E2259" s="3">
        <v>3.0236565120415899</v>
      </c>
      <c r="F2259" s="3">
        <v>15.227899999999901</v>
      </c>
      <c r="G2259" s="3">
        <v>1.1290860854090099</v>
      </c>
      <c r="H2259" s="3">
        <v>19.159320000000001</v>
      </c>
      <c r="I2259" s="3">
        <v>3.3100639688878499</v>
      </c>
      <c r="J2259" s="3">
        <v>3.34265498652291</v>
      </c>
      <c r="K2259" s="3">
        <v>17.19361</v>
      </c>
      <c r="L2259" s="3">
        <v>21.957884097034999</v>
      </c>
      <c r="M2259" s="3">
        <v>0.79668375857223395</v>
      </c>
      <c r="N2259" s="3">
        <v>2.2069643947334998</v>
      </c>
      <c r="O2259" s="3">
        <v>5.0362532712811303</v>
      </c>
      <c r="P2259" s="3">
        <v>1.27381091797299</v>
      </c>
      <c r="Q2259" s="4">
        <v>2968</v>
      </c>
      <c r="R2259" s="3">
        <v>8.6812999999999896</v>
      </c>
      <c r="S2259" s="3">
        <v>1.4382421829254</v>
      </c>
      <c r="T2259" s="3">
        <v>0.52361826576233295</v>
      </c>
      <c r="U2259" s="3">
        <v>11.954599999999999</v>
      </c>
      <c r="V2259" s="3">
        <v>0.65724732069438396</v>
      </c>
    </row>
    <row r="2260" spans="1:22" x14ac:dyDescent="0.3">
      <c r="A2260" s="4">
        <v>42219</v>
      </c>
      <c r="B2260" s="52" t="s">
        <v>4</v>
      </c>
      <c r="C2260" s="52" t="str">
        <f t="shared" si="35"/>
        <v>Angiospermae</v>
      </c>
      <c r="D2260" s="3">
        <v>4.4276444619573603</v>
      </c>
      <c r="E2260" s="3">
        <v>2.2011666501068898</v>
      </c>
      <c r="F2260" s="3">
        <v>9.23245</v>
      </c>
      <c r="G2260" s="3">
        <v>1.2752416747450499</v>
      </c>
      <c r="H2260" s="3">
        <v>14.3147599999999</v>
      </c>
      <c r="I2260" s="3">
        <v>3.5588814144279999</v>
      </c>
      <c r="J2260" s="3">
        <v>4.2857142857142803</v>
      </c>
      <c r="K2260" s="3">
        <v>11.7736049999999</v>
      </c>
      <c r="L2260" s="3">
        <v>22.429983525535398</v>
      </c>
      <c r="M2260" s="3">
        <v>0.94730820781258895</v>
      </c>
      <c r="N2260" s="3">
        <v>1.86942656027581</v>
      </c>
      <c r="O2260" s="3">
        <v>4.1943439400881601</v>
      </c>
      <c r="P2260" s="3">
        <v>1.0932607054574499</v>
      </c>
      <c r="Q2260" s="4">
        <v>1218</v>
      </c>
      <c r="R2260" s="3">
        <v>7.6573000000000002</v>
      </c>
      <c r="S2260" s="3">
        <v>1.3941716129605199</v>
      </c>
      <c r="T2260" s="3">
        <v>0.803786628534917</v>
      </c>
      <c r="U2260" s="3">
        <v>8.4448749999999997</v>
      </c>
      <c r="V2260" s="3">
        <v>0.84849537025645005</v>
      </c>
    </row>
    <row r="2261" spans="1:22" x14ac:dyDescent="0.3">
      <c r="A2261" s="4">
        <v>42250</v>
      </c>
      <c r="B2261" s="52" t="s">
        <v>4</v>
      </c>
      <c r="C2261" s="52" t="str">
        <f t="shared" si="35"/>
        <v>Angiospermae</v>
      </c>
      <c r="D2261" s="3">
        <v>3.3959878405285</v>
      </c>
      <c r="E2261" s="3">
        <v>2.5455153957694301</v>
      </c>
      <c r="F2261" s="3">
        <v>8.6102500000000006</v>
      </c>
      <c r="G2261" s="3">
        <v>1.2241636421706601</v>
      </c>
      <c r="H2261" s="3">
        <v>12.4704599999999</v>
      </c>
      <c r="I2261" s="3">
        <v>2.6069206783147099</v>
      </c>
      <c r="J2261" s="3">
        <v>4.1862068965517203</v>
      </c>
      <c r="K2261" s="3">
        <v>10.540355</v>
      </c>
      <c r="L2261" s="3">
        <v>25.326869806094098</v>
      </c>
      <c r="M2261" s="3">
        <v>0.99603341131383205</v>
      </c>
      <c r="N2261" s="3">
        <v>1.7467587404751199</v>
      </c>
      <c r="O2261" s="3">
        <v>3.38251735358189</v>
      </c>
      <c r="P2261" s="3">
        <v>1.0934032617011999</v>
      </c>
      <c r="Q2261" s="4">
        <v>725</v>
      </c>
      <c r="R2261" s="3">
        <v>7.1391999999999998</v>
      </c>
      <c r="S2261" s="3">
        <v>1.3385045192054299</v>
      </c>
      <c r="T2261" s="3">
        <v>0.76764723571831495</v>
      </c>
      <c r="U2261" s="3">
        <v>7.8747249999999998</v>
      </c>
      <c r="V2261" s="3">
        <v>0.77070430268572898</v>
      </c>
    </row>
    <row r="2262" spans="1:22" x14ac:dyDescent="0.3">
      <c r="A2262" s="4">
        <v>42277</v>
      </c>
      <c r="B2262" s="52" t="s">
        <v>4</v>
      </c>
      <c r="C2262" s="52" t="str">
        <f t="shared" si="35"/>
        <v>Angiospermae</v>
      </c>
      <c r="D2262" s="3">
        <v>3.0686043366318501</v>
      </c>
      <c r="E2262" s="3">
        <v>2.6424423308826501</v>
      </c>
      <c r="F2262" s="3">
        <v>7.5354999999999999</v>
      </c>
      <c r="G2262" s="3">
        <v>1.30618737973591</v>
      </c>
      <c r="H2262" s="3">
        <v>12.15005</v>
      </c>
      <c r="I2262" s="3">
        <v>2.8669063284149101</v>
      </c>
      <c r="J2262" s="3">
        <v>4.2127659574468002</v>
      </c>
      <c r="K2262" s="3">
        <v>9.8427749999999996</v>
      </c>
      <c r="L2262" s="3">
        <v>23.561702127659501</v>
      </c>
      <c r="M2262" s="3">
        <v>0.92932080885137003</v>
      </c>
      <c r="N2262" s="3">
        <v>1.79347120125173</v>
      </c>
      <c r="O2262" s="3">
        <v>2.8517178641635299</v>
      </c>
      <c r="P2262" s="3">
        <v>1.05317223499486</v>
      </c>
      <c r="Q2262" s="4">
        <v>470</v>
      </c>
      <c r="R2262" s="3">
        <v>6.7746000000000004</v>
      </c>
      <c r="S2262" s="3">
        <v>1.37564028203856</v>
      </c>
      <c r="T2262" s="3">
        <v>0.93427044151337901</v>
      </c>
      <c r="U2262" s="3">
        <v>7.1550500000000001</v>
      </c>
      <c r="V2262" s="3">
        <v>1.00532607536048</v>
      </c>
    </row>
    <row r="2263" spans="1:22" x14ac:dyDescent="0.3">
      <c r="A2263" s="4">
        <v>42309</v>
      </c>
      <c r="B2263" s="52" t="s">
        <v>4</v>
      </c>
      <c r="C2263" s="52" t="str">
        <f t="shared" si="35"/>
        <v>Angiospermae</v>
      </c>
      <c r="D2263" s="3">
        <v>2.6441414312604499</v>
      </c>
      <c r="E2263" s="3">
        <v>2.5964051995370299</v>
      </c>
      <c r="F2263" s="3">
        <v>7.7569999999999997</v>
      </c>
      <c r="G2263" s="3">
        <v>1.2791311073868701</v>
      </c>
      <c r="H2263" s="3">
        <v>12.0874399999999</v>
      </c>
      <c r="I2263" s="3">
        <v>2.1710969796513702</v>
      </c>
      <c r="J2263" s="3">
        <v>4.0514285714285698</v>
      </c>
      <c r="K2263" s="3">
        <v>9.9222199999999994</v>
      </c>
      <c r="L2263" s="3">
        <v>24.697142857142801</v>
      </c>
      <c r="M2263" s="3">
        <v>1.1298912360181299</v>
      </c>
      <c r="N2263" s="3">
        <v>1.7370505561463501</v>
      </c>
      <c r="O2263" s="3">
        <v>2.9875922299736399</v>
      </c>
      <c r="P2263" s="3">
        <v>1.05425534806599</v>
      </c>
      <c r="Q2263" s="4">
        <v>350</v>
      </c>
      <c r="R2263" s="3">
        <v>6.9585999999999997</v>
      </c>
      <c r="S2263" s="3">
        <v>1.3485308108401901</v>
      </c>
      <c r="T2263" s="3">
        <v>0.82109714479849905</v>
      </c>
      <c r="U2263" s="3">
        <v>7.3578000000000001</v>
      </c>
      <c r="V2263" s="3">
        <v>0.72670458768415302</v>
      </c>
    </row>
    <row r="2264" spans="1:22" x14ac:dyDescent="0.3">
      <c r="A2264" s="4">
        <v>42337</v>
      </c>
      <c r="B2264" s="52" t="s">
        <v>4</v>
      </c>
      <c r="C2264" s="52" t="str">
        <f t="shared" si="35"/>
        <v>Angiospermae</v>
      </c>
      <c r="D2264" s="3">
        <v>2.0502975651301001</v>
      </c>
      <c r="E2264" s="3">
        <v>3.8330016288237099</v>
      </c>
      <c r="F2264" s="3">
        <v>9.4308499999999995</v>
      </c>
      <c r="G2264" s="3">
        <v>1.1343473812010501</v>
      </c>
      <c r="H2264" s="3">
        <v>11.964869999999999</v>
      </c>
      <c r="I2264" s="3">
        <v>1.7717438495304201</v>
      </c>
      <c r="J2264" s="3">
        <v>4.2115384615384599</v>
      </c>
      <c r="K2264" s="3">
        <v>10.69786</v>
      </c>
      <c r="L2264" s="3">
        <v>22.914728682170502</v>
      </c>
      <c r="M2264" s="3">
        <v>1.20003783175168</v>
      </c>
      <c r="N2264" s="3">
        <v>1.6406752003729701</v>
      </c>
      <c r="O2264" s="3">
        <v>2.4604346445044798</v>
      </c>
      <c r="P2264" s="3">
        <v>1.12785601100248</v>
      </c>
      <c r="Q2264" s="4">
        <v>260</v>
      </c>
      <c r="R2264" s="3">
        <v>7.2926500000000001</v>
      </c>
      <c r="S2264" s="3">
        <v>1.2793805124525299</v>
      </c>
      <c r="T2264" s="3">
        <v>0.86413985933695003</v>
      </c>
      <c r="U2264" s="3">
        <v>8.3617500000000007</v>
      </c>
      <c r="V2264" s="3">
        <v>0.72009384743777005</v>
      </c>
    </row>
    <row r="2265" spans="1:22" x14ac:dyDescent="0.3">
      <c r="A2265" s="4">
        <v>42396</v>
      </c>
      <c r="B2265" s="52" t="s">
        <v>4</v>
      </c>
      <c r="C2265" s="52" t="str">
        <f t="shared" si="35"/>
        <v>Angiospermae</v>
      </c>
      <c r="D2265" s="3">
        <v>2.6706378386582998</v>
      </c>
      <c r="E2265" s="3">
        <v>3.60435040900916</v>
      </c>
      <c r="F2265" s="3">
        <v>8.5872499999999992</v>
      </c>
      <c r="G2265" s="3">
        <v>1.1985012664124099</v>
      </c>
      <c r="H2265" s="3">
        <v>11.996409999999999</v>
      </c>
      <c r="I2265" s="3">
        <v>1.9473652987480401</v>
      </c>
      <c r="J2265" s="3">
        <v>4.2123893805309702</v>
      </c>
      <c r="K2265" s="3">
        <v>10.291829999999999</v>
      </c>
      <c r="L2265" s="3">
        <v>22.269230769230699</v>
      </c>
      <c r="M2265" s="3">
        <v>0.89209704939777201</v>
      </c>
      <c r="N2265" s="3">
        <v>1.89758065153947</v>
      </c>
      <c r="O2265" s="3">
        <v>2.38246813587712</v>
      </c>
      <c r="P2265" s="3">
        <v>1.15193974190432</v>
      </c>
      <c r="Q2265" s="4">
        <v>339</v>
      </c>
      <c r="R2265" s="3">
        <v>6.3219500000000002</v>
      </c>
      <c r="S2265" s="3">
        <v>1.38060123950312</v>
      </c>
      <c r="T2265" s="3">
        <v>0.72917610563264301</v>
      </c>
      <c r="U2265" s="3">
        <v>7.4546000000000001</v>
      </c>
      <c r="V2265" s="3">
        <v>0.81737307182541197</v>
      </c>
    </row>
    <row r="2266" spans="1:22" x14ac:dyDescent="0.3">
      <c r="A2266" s="4">
        <v>42427</v>
      </c>
      <c r="B2266" s="52" t="s">
        <v>4</v>
      </c>
      <c r="C2266" s="52" t="str">
        <f t="shared" si="35"/>
        <v>Angiospermae</v>
      </c>
      <c r="D2266" s="3">
        <v>2.7407719233399801</v>
      </c>
      <c r="E2266" s="3">
        <v>3.3064108069981701</v>
      </c>
      <c r="F2266" s="3">
        <v>8.1107999999999993</v>
      </c>
      <c r="G2266" s="3">
        <v>1.2255005671450401</v>
      </c>
      <c r="H2266" s="3">
        <v>11.76878</v>
      </c>
      <c r="I2266" s="3">
        <v>2.0054966689915301</v>
      </c>
      <c r="J2266" s="3">
        <v>4</v>
      </c>
      <c r="K2266" s="3">
        <v>9.9397900000000003</v>
      </c>
      <c r="L2266" s="3">
        <v>23.964743589743499</v>
      </c>
      <c r="M2266" s="3">
        <v>0.89502256353014498</v>
      </c>
      <c r="N2266" s="3">
        <v>1.7125324680049101</v>
      </c>
      <c r="O2266" s="3">
        <v>2.4530527128792001</v>
      </c>
      <c r="P2266" s="3">
        <v>1.08267063562249</v>
      </c>
      <c r="Q2266" s="4">
        <v>313</v>
      </c>
      <c r="R2266" s="3">
        <v>6.8721499999999898</v>
      </c>
      <c r="S2266" s="3">
        <v>1.3268134779866401</v>
      </c>
      <c r="T2266" s="3">
        <v>0.73172694594286802</v>
      </c>
      <c r="U2266" s="3">
        <v>7.4914750000000003</v>
      </c>
      <c r="V2266" s="3">
        <v>0.81755139563944901</v>
      </c>
    </row>
    <row r="2267" spans="1:22" x14ac:dyDescent="0.3">
      <c r="A2267" s="4">
        <v>42452</v>
      </c>
      <c r="B2267" s="52" t="s">
        <v>4</v>
      </c>
      <c r="C2267" s="52" t="str">
        <f t="shared" si="35"/>
        <v>Angiospermae</v>
      </c>
      <c r="D2267" s="3">
        <v>3.9360301513018001</v>
      </c>
      <c r="E2267" s="3">
        <v>2.2614473083900499</v>
      </c>
      <c r="F2267" s="3">
        <v>7.4409999999999998</v>
      </c>
      <c r="G2267" s="3">
        <v>1.33715629619674</v>
      </c>
      <c r="H2267" s="3">
        <v>12.45856</v>
      </c>
      <c r="I2267" s="3">
        <v>2.1712584221548399</v>
      </c>
      <c r="J2267" s="3">
        <v>4.2316831683168301</v>
      </c>
      <c r="K2267" s="3">
        <v>9.9497799999999899</v>
      </c>
      <c r="L2267" s="3">
        <v>21.4415841584158</v>
      </c>
      <c r="M2267" s="3">
        <v>0.835961765999088</v>
      </c>
      <c r="N2267" s="3">
        <v>1.8898367817486801</v>
      </c>
      <c r="O2267" s="3">
        <v>3.2903707163079101</v>
      </c>
      <c r="P2267" s="3">
        <v>1.06047002152008</v>
      </c>
      <c r="Q2267" s="4">
        <v>505</v>
      </c>
      <c r="R2267" s="3">
        <v>6.5923999999999996</v>
      </c>
      <c r="S2267" s="3">
        <v>1.41801416620348</v>
      </c>
      <c r="T2267" s="3">
        <v>0.55163663353460901</v>
      </c>
      <c r="U2267" s="3">
        <v>7.0167000000000002</v>
      </c>
      <c r="V2267" s="3">
        <v>0.65988261182654495</v>
      </c>
    </row>
    <row r="2268" spans="1:22" x14ac:dyDescent="0.3">
      <c r="A2268" s="4">
        <v>42479</v>
      </c>
      <c r="B2268" s="52" t="s">
        <v>4</v>
      </c>
      <c r="C2268" s="52" t="str">
        <f t="shared" si="35"/>
        <v>Angiospermae</v>
      </c>
      <c r="D2268" s="3">
        <v>4.5904287449878902</v>
      </c>
      <c r="E2268" s="3">
        <v>2.50253141610819</v>
      </c>
      <c r="F2268" s="3">
        <v>9.4667499999999993</v>
      </c>
      <c r="G2268" s="3">
        <v>1.22599730636173</v>
      </c>
      <c r="H2268" s="3">
        <v>13.74567</v>
      </c>
      <c r="I2268" s="3">
        <v>2.6433509157597999</v>
      </c>
      <c r="J2268" s="3">
        <v>4.1393884892086303</v>
      </c>
      <c r="K2268" s="3">
        <v>11.6062099999999</v>
      </c>
      <c r="L2268" s="3">
        <v>21.6052158273381</v>
      </c>
      <c r="M2268" s="3">
        <v>0.82407761961690595</v>
      </c>
      <c r="N2268" s="3">
        <v>2.1071489342132401</v>
      </c>
      <c r="O2268" s="3">
        <v>3.78286959319064</v>
      </c>
      <c r="P2268" s="3">
        <v>1.1840763972708099</v>
      </c>
      <c r="Q2268" s="4">
        <v>1112</v>
      </c>
      <c r="R2268" s="3">
        <v>6.5233499999999998</v>
      </c>
      <c r="S2268" s="3">
        <v>1.45167447358052</v>
      </c>
      <c r="T2268" s="3">
        <v>0.57583965738406795</v>
      </c>
      <c r="U2268" s="3">
        <v>7.99505</v>
      </c>
      <c r="V2268" s="3">
        <v>0.69876871265083196</v>
      </c>
    </row>
    <row r="2269" spans="1:22" x14ac:dyDescent="0.3">
      <c r="A2269" s="4">
        <v>42511</v>
      </c>
      <c r="B2269" s="52" t="s">
        <v>4</v>
      </c>
      <c r="C2269" s="52" t="str">
        <f t="shared" si="35"/>
        <v>Angiospermae</v>
      </c>
      <c r="D2269" s="3">
        <v>3.6823870563907599</v>
      </c>
      <c r="E2269" s="3">
        <v>2.3099874376293599</v>
      </c>
      <c r="F2269" s="3">
        <v>8.6857500000000005</v>
      </c>
      <c r="G2269" s="3">
        <v>1.32593213021328</v>
      </c>
      <c r="H2269" s="3">
        <v>14.34768</v>
      </c>
      <c r="I2269" s="3">
        <v>2.9069323657749102</v>
      </c>
      <c r="J2269" s="3">
        <v>4.2823758519961004</v>
      </c>
      <c r="K2269" s="3">
        <v>11.516715</v>
      </c>
      <c r="L2269" s="3">
        <v>21.709834469328101</v>
      </c>
      <c r="M2269" s="3">
        <v>1.0210999891619299</v>
      </c>
      <c r="N2269" s="3">
        <v>2.5086426660605299</v>
      </c>
      <c r="O2269" s="3">
        <v>3.7600853833706398</v>
      </c>
      <c r="P2269" s="3">
        <v>1.20593125327576</v>
      </c>
      <c r="Q2269" s="4">
        <v>1027</v>
      </c>
      <c r="R2269" s="3">
        <v>5.7192999999999996</v>
      </c>
      <c r="S2269" s="3">
        <v>1.5989829955467001</v>
      </c>
      <c r="T2269" s="3">
        <v>0.78941521389772296</v>
      </c>
      <c r="U2269" s="3">
        <v>7.2025249999999996</v>
      </c>
      <c r="V2269" s="3">
        <v>0.77310275416380603</v>
      </c>
    </row>
    <row r="2270" spans="1:22" x14ac:dyDescent="0.3">
      <c r="A2270" s="4">
        <v>42533</v>
      </c>
      <c r="B2270" s="52" t="s">
        <v>4</v>
      </c>
      <c r="C2270" s="52" t="str">
        <f t="shared" si="35"/>
        <v>Angiospermae</v>
      </c>
      <c r="D2270" s="3">
        <v>3.8881598036118801</v>
      </c>
      <c r="E2270" s="3">
        <v>2.1640421774737302</v>
      </c>
      <c r="F2270" s="3">
        <v>8.8993499999999894</v>
      </c>
      <c r="G2270" s="3">
        <v>1.30749942411524</v>
      </c>
      <c r="H2270" s="3">
        <v>14.372439999999999</v>
      </c>
      <c r="I2270" s="3">
        <v>3.14717368250979</v>
      </c>
      <c r="J2270" s="3">
        <v>4.2843040473840004</v>
      </c>
      <c r="K2270" s="3">
        <v>11.6358949999999</v>
      </c>
      <c r="L2270" s="3">
        <v>21.3169508525576</v>
      </c>
      <c r="M2270" s="3">
        <v>1.0576657968585099</v>
      </c>
      <c r="N2270" s="3">
        <v>1.92294024778571</v>
      </c>
      <c r="O2270" s="3">
        <v>4.1123736370004202</v>
      </c>
      <c r="P2270" s="3">
        <v>1.0870397684069699</v>
      </c>
      <c r="Q2270" s="4">
        <v>1014</v>
      </c>
      <c r="R2270" s="3">
        <v>7.4741999999999997</v>
      </c>
      <c r="S2270" s="3">
        <v>1.4213038711824799</v>
      </c>
      <c r="T2270" s="3">
        <v>0.80942498288939801</v>
      </c>
      <c r="U2270" s="3">
        <v>8.1867749999999901</v>
      </c>
      <c r="V2270" s="3">
        <v>0.76529371120211398</v>
      </c>
    </row>
    <row r="2271" spans="1:22" x14ac:dyDescent="0.3">
      <c r="A2271" s="4">
        <v>35</v>
      </c>
      <c r="B2271" s="52" t="s">
        <v>6</v>
      </c>
      <c r="C2271" s="52" t="str">
        <f t="shared" si="35"/>
        <v>Angiospermae</v>
      </c>
      <c r="D2271" s="3">
        <v>0.93025372507705295</v>
      </c>
      <c r="E2271" s="3">
        <v>8.7359152207688702</v>
      </c>
      <c r="F2271" s="3">
        <v>8.6914499999999997</v>
      </c>
      <c r="G2271" s="3">
        <v>1.176022412831</v>
      </c>
      <c r="H2271" s="3">
        <v>11.75123</v>
      </c>
      <c r="I2271" s="3">
        <v>0.67885891950256005</v>
      </c>
      <c r="J2271" s="3">
        <v>2.3846153846153801</v>
      </c>
      <c r="K2271" s="3">
        <v>10.22134</v>
      </c>
      <c r="L2271" s="3">
        <v>35.057692307692299</v>
      </c>
      <c r="M2271" s="3">
        <v>1.0695039863367899</v>
      </c>
      <c r="N2271" s="3">
        <v>1.6128396044495901</v>
      </c>
      <c r="O2271" s="3">
        <v>0.994910067274558</v>
      </c>
      <c r="P2271" s="3">
        <v>1.0879611954310699</v>
      </c>
      <c r="Q2271" s="4">
        <v>53</v>
      </c>
      <c r="R2271" s="3">
        <v>7.2860500000000004</v>
      </c>
      <c r="S2271" s="3">
        <v>1.27946675011735</v>
      </c>
      <c r="T2271" s="3">
        <v>0.72975673324643797</v>
      </c>
      <c r="U2271" s="3">
        <v>7.9887499999999996</v>
      </c>
      <c r="V2271" s="3">
        <v>0.68233194318981605</v>
      </c>
    </row>
    <row r="2272" spans="1:22" x14ac:dyDescent="0.3">
      <c r="A2272" s="4">
        <v>49</v>
      </c>
      <c r="B2272" s="52" t="s">
        <v>6</v>
      </c>
      <c r="C2272" s="52" t="str">
        <f t="shared" si="35"/>
        <v>Angiospermae</v>
      </c>
      <c r="D2272" s="3">
        <v>1.02552334073445</v>
      </c>
      <c r="E2272" s="3">
        <v>8.46112292835444</v>
      </c>
      <c r="F2272" s="3">
        <v>10.3903</v>
      </c>
      <c r="G2272" s="3">
        <v>1.1843546384608701</v>
      </c>
      <c r="H2272" s="3">
        <v>14.221299999999999</v>
      </c>
      <c r="I2272" s="3">
        <v>0.54866297402484299</v>
      </c>
      <c r="J2272" s="3">
        <v>2.5510204081632599</v>
      </c>
      <c r="K2272" s="3">
        <v>12.3058</v>
      </c>
      <c r="L2272" s="3">
        <v>31.5729166666666</v>
      </c>
      <c r="M2272" s="3">
        <v>1.1974421274614899</v>
      </c>
      <c r="N2272" s="3">
        <v>2.0545815725791798</v>
      </c>
      <c r="O2272" s="3">
        <v>1.2280048508904799</v>
      </c>
      <c r="P2272" s="3">
        <v>1.2003546662584701</v>
      </c>
      <c r="Q2272" s="4">
        <v>102</v>
      </c>
      <c r="R2272" s="3">
        <v>6.9217500000000003</v>
      </c>
      <c r="S2272" s="3">
        <v>1.42164561678137</v>
      </c>
      <c r="T2272" s="3">
        <v>0.53500778795722204</v>
      </c>
      <c r="U2272" s="3">
        <v>8.6560249999999996</v>
      </c>
      <c r="V2272" s="3">
        <v>0.446792187854127</v>
      </c>
    </row>
    <row r="2273" spans="1:22" x14ac:dyDescent="0.3">
      <c r="A2273" s="4">
        <v>58</v>
      </c>
      <c r="B2273" s="52" t="s">
        <v>6</v>
      </c>
      <c r="C2273" s="52" t="str">
        <f t="shared" si="35"/>
        <v>Angiospermae</v>
      </c>
      <c r="D2273" s="3">
        <v>1.3965450644997801</v>
      </c>
      <c r="E2273" s="3">
        <v>4.55639524730225</v>
      </c>
      <c r="F2273" s="3">
        <v>7.9015000000000004</v>
      </c>
      <c r="G2273" s="3">
        <v>1.28829968993229</v>
      </c>
      <c r="H2273" s="3">
        <v>12.4575</v>
      </c>
      <c r="I2273" s="3">
        <v>1.3949639387713599</v>
      </c>
      <c r="J2273" s="3">
        <v>2.6688741721854301</v>
      </c>
      <c r="K2273" s="3">
        <v>10.179500000000001</v>
      </c>
      <c r="L2273" s="3">
        <v>28.291390728476799</v>
      </c>
      <c r="M2273" s="3">
        <v>1.24174723017481</v>
      </c>
      <c r="N2273" s="3">
        <v>1.8597447189669301</v>
      </c>
      <c r="O2273" s="3">
        <v>1.7341559656569101</v>
      </c>
      <c r="P2273" s="3">
        <v>1.08239726027397</v>
      </c>
      <c r="Q2273" s="4">
        <v>153</v>
      </c>
      <c r="R2273" s="3">
        <v>6.6985000000000001</v>
      </c>
      <c r="S2273" s="3">
        <v>1.3944520547945201</v>
      </c>
      <c r="T2273" s="3">
        <v>0.99886783049927097</v>
      </c>
      <c r="U2273" s="3">
        <v>7.3</v>
      </c>
      <c r="V2273" s="3">
        <v>0.80440512064492398</v>
      </c>
    </row>
    <row r="2274" spans="1:22" x14ac:dyDescent="0.3">
      <c r="A2274" s="4">
        <v>109</v>
      </c>
      <c r="B2274" s="52" t="s">
        <v>6</v>
      </c>
      <c r="C2274" s="52" t="str">
        <f t="shared" si="35"/>
        <v>Angiospermae</v>
      </c>
      <c r="D2274" s="3">
        <v>1.5207250498295899</v>
      </c>
      <c r="E2274" s="3">
        <v>6.7487503101583499</v>
      </c>
      <c r="F2274" s="3">
        <v>8.9260000000000002</v>
      </c>
      <c r="G2274" s="3">
        <v>1.27959332287698</v>
      </c>
      <c r="H2274" s="3">
        <v>13.9172999999999</v>
      </c>
      <c r="I2274" s="3">
        <v>0.87625723134602096</v>
      </c>
      <c r="J2274" s="3">
        <v>2.6518518518518501</v>
      </c>
      <c r="K2274" s="3">
        <v>11.4216499999999</v>
      </c>
      <c r="L2274" s="3">
        <v>30.155555555555502</v>
      </c>
      <c r="M2274" s="3">
        <v>0.86972673889540697</v>
      </c>
      <c r="N2274" s="3">
        <v>1.89720135774363</v>
      </c>
      <c r="O2274" s="3">
        <v>1.32261523834485</v>
      </c>
      <c r="P2274" s="3">
        <v>1.0977942035580499</v>
      </c>
      <c r="Q2274" s="4">
        <v>135</v>
      </c>
      <c r="R2274" s="3">
        <v>7.3357000000000001</v>
      </c>
      <c r="S2274" s="3">
        <v>1.4047301327659401</v>
      </c>
      <c r="T2274" s="3">
        <v>0.57621016464758501</v>
      </c>
      <c r="U2274" s="3">
        <v>8.1308500000000006</v>
      </c>
      <c r="V2274" s="3">
        <v>0.66251862668888195</v>
      </c>
    </row>
    <row r="2275" spans="1:22" x14ac:dyDescent="0.3">
      <c r="A2275" s="4">
        <v>115</v>
      </c>
      <c r="B2275" s="52" t="s">
        <v>6</v>
      </c>
      <c r="C2275" s="52" t="str">
        <f t="shared" si="35"/>
        <v>Angiospermae</v>
      </c>
      <c r="D2275" s="3">
        <v>0.99058316770212296</v>
      </c>
      <c r="E2275" s="3">
        <v>9.3141075734151304</v>
      </c>
      <c r="F2275" s="3">
        <v>8.4628999999999994</v>
      </c>
      <c r="G2275" s="3">
        <v>1.2936971959966399</v>
      </c>
      <c r="H2275" s="3">
        <v>13.433960000000001</v>
      </c>
      <c r="I2275" s="3">
        <v>0.789090002376861</v>
      </c>
      <c r="J2275" s="3">
        <v>2.38805970149253</v>
      </c>
      <c r="K2275" s="3">
        <v>10.94843</v>
      </c>
      <c r="L2275" s="3">
        <v>32.208955223880501</v>
      </c>
      <c r="M2275" s="3">
        <v>0.91724851137646601</v>
      </c>
      <c r="N2275" s="3">
        <v>1.81123904543616</v>
      </c>
      <c r="O2275" s="3">
        <v>0.90861093596935605</v>
      </c>
      <c r="P2275" s="3">
        <v>1.0658631351582799</v>
      </c>
      <c r="Q2275" s="4">
        <v>68</v>
      </c>
      <c r="R2275" s="3">
        <v>7.4169999999999998</v>
      </c>
      <c r="S2275" s="3">
        <v>1.3789041492704599</v>
      </c>
      <c r="T2275" s="3">
        <v>0.79659136971540701</v>
      </c>
      <c r="U2275" s="3">
        <v>7.9399499999999996</v>
      </c>
      <c r="V2275" s="3">
        <v>0.86845752250936303</v>
      </c>
    </row>
    <row r="2276" spans="1:22" x14ac:dyDescent="0.3">
      <c r="A2276" s="4">
        <v>127</v>
      </c>
      <c r="B2276" s="52" t="s">
        <v>6</v>
      </c>
      <c r="C2276" s="52" t="str">
        <f t="shared" si="35"/>
        <v>Angiospermae</v>
      </c>
      <c r="D2276" s="3">
        <v>1.0783269757598799</v>
      </c>
      <c r="E2276" s="3">
        <v>7.2454832120788204</v>
      </c>
      <c r="F2276" s="3">
        <v>7.8129999999999997</v>
      </c>
      <c r="G2276" s="3">
        <v>1.3328606169205099</v>
      </c>
      <c r="H2276" s="3">
        <v>13.014279999999999</v>
      </c>
      <c r="I2276" s="3">
        <v>0.66515792969845799</v>
      </c>
      <c r="J2276" s="3">
        <v>2.3283582089552199</v>
      </c>
      <c r="K2276" s="3">
        <v>10.413639999999999</v>
      </c>
      <c r="L2276" s="3">
        <v>37.447761194029802</v>
      </c>
      <c r="M2276" s="3">
        <v>1</v>
      </c>
      <c r="N2276" s="3">
        <v>1.72665012670319</v>
      </c>
      <c r="O2276" s="3">
        <v>1.0783269757598799</v>
      </c>
      <c r="P2276" s="3">
        <v>1.01796056103138</v>
      </c>
      <c r="Q2276" s="4">
        <v>70</v>
      </c>
      <c r="R2276" s="3">
        <v>7.5372999999999903</v>
      </c>
      <c r="S2276" s="3">
        <v>1.35679954137704</v>
      </c>
      <c r="T2276" s="3">
        <v>0.61684252054412902</v>
      </c>
      <c r="U2276" s="3">
        <v>7.6751499999999897</v>
      </c>
      <c r="V2276" s="3">
        <v>0.61684252054412902</v>
      </c>
    </row>
    <row r="2277" spans="1:22" x14ac:dyDescent="0.3">
      <c r="A2277" s="4">
        <v>220</v>
      </c>
      <c r="B2277" s="52" t="s">
        <v>6</v>
      </c>
      <c r="C2277" s="52" t="str">
        <f t="shared" si="35"/>
        <v>Angiospermae</v>
      </c>
      <c r="D2277" s="3">
        <v>0.74456563607648896</v>
      </c>
      <c r="E2277" s="3">
        <v>10.679067741156601</v>
      </c>
      <c r="F2277" s="3">
        <v>9.8659999999999997</v>
      </c>
      <c r="G2277" s="3">
        <v>1.1376753496857801</v>
      </c>
      <c r="H2277" s="3">
        <v>12.582609999999899</v>
      </c>
      <c r="I2277" s="3">
        <v>0.71197566661462197</v>
      </c>
      <c r="J2277" s="3">
        <v>2.5833333333333299</v>
      </c>
      <c r="K2277" s="3">
        <v>11.224304999999999</v>
      </c>
      <c r="L2277" s="3">
        <v>27.35</v>
      </c>
      <c r="M2277" s="3">
        <v>1.2408085613292801</v>
      </c>
      <c r="N2277" s="3">
        <v>1.6630025640347801</v>
      </c>
      <c r="O2277" s="3">
        <v>0.92386341571529396</v>
      </c>
      <c r="P2277" s="3">
        <v>1.1319282706715099</v>
      </c>
      <c r="Q2277" s="4">
        <v>62</v>
      </c>
      <c r="R2277" s="3">
        <v>7.5662000000000003</v>
      </c>
      <c r="S2277" s="3">
        <v>1.2877668911554401</v>
      </c>
      <c r="T2277" s="3">
        <v>0.95622955467888404</v>
      </c>
      <c r="U2277" s="3">
        <v>8.7161000000000008</v>
      </c>
      <c r="V2277" s="3">
        <v>0.77065035210143096</v>
      </c>
    </row>
    <row r="2278" spans="1:22" x14ac:dyDescent="0.3">
      <c r="A2278" s="4">
        <v>301</v>
      </c>
      <c r="B2278" s="52" t="s">
        <v>6</v>
      </c>
      <c r="C2278" s="52" t="str">
        <f t="shared" si="35"/>
        <v>Angiospermae</v>
      </c>
      <c r="D2278" s="3">
        <v>1.4901963375579199</v>
      </c>
      <c r="E2278" s="3">
        <v>7.5465578448601001</v>
      </c>
      <c r="F2278" s="3">
        <v>8.6420999999999992</v>
      </c>
      <c r="G2278" s="3">
        <v>1.1944145520186</v>
      </c>
      <c r="H2278" s="3">
        <v>12.0024</v>
      </c>
      <c r="I2278" s="3">
        <v>0.64196136109393998</v>
      </c>
      <c r="J2278" s="3">
        <v>3.0655737704917998</v>
      </c>
      <c r="K2278" s="3">
        <v>10.32225</v>
      </c>
      <c r="L2278" s="3">
        <v>32.081967213114702</v>
      </c>
      <c r="M2278" s="3">
        <v>0.76846995122308304</v>
      </c>
      <c r="N2278" s="3">
        <v>1.61170941318651</v>
      </c>
      <c r="O2278" s="3">
        <v>1.14517110683595</v>
      </c>
      <c r="P2278" s="3">
        <v>1.0742801026782101</v>
      </c>
      <c r="Q2278" s="4">
        <v>61</v>
      </c>
      <c r="R2278" s="3">
        <v>7.4470000000000001</v>
      </c>
      <c r="S2278" s="3">
        <v>1.2831357875828899</v>
      </c>
      <c r="T2278" s="3">
        <v>0.43078978582510902</v>
      </c>
      <c r="U2278" s="3">
        <v>8.0445499999999992</v>
      </c>
      <c r="V2278" s="3">
        <v>0.56058117189809598</v>
      </c>
    </row>
    <row r="2279" spans="1:22" x14ac:dyDescent="0.3">
      <c r="A2279" s="4">
        <v>966</v>
      </c>
      <c r="B2279" s="52" t="s">
        <v>6</v>
      </c>
      <c r="C2279" s="52" t="str">
        <f t="shared" si="35"/>
        <v>Angiospermae</v>
      </c>
      <c r="D2279" s="3">
        <v>7.0907374759745201</v>
      </c>
      <c r="E2279" s="3">
        <v>2.9435018010743299</v>
      </c>
      <c r="F2279" s="3">
        <v>19.7419499999999</v>
      </c>
      <c r="G2279" s="3">
        <v>1.07953672256286</v>
      </c>
      <c r="H2279" s="3">
        <v>22.882369999999899</v>
      </c>
      <c r="I2279" s="3">
        <v>5.2763866782940498</v>
      </c>
      <c r="J2279" s="3">
        <v>3.04065040650406</v>
      </c>
      <c r="K2279" s="3">
        <v>21.312159999999899</v>
      </c>
      <c r="L2279" s="3">
        <v>30.0126666666666</v>
      </c>
      <c r="M2279" s="3">
        <v>0.94587628112083899</v>
      </c>
      <c r="N2279" s="3">
        <v>1.6080485456679201</v>
      </c>
      <c r="O2279" s="3">
        <v>6.7069603941789504</v>
      </c>
      <c r="P2279" s="3">
        <v>1.1622534539626099</v>
      </c>
      <c r="Q2279" s="4">
        <v>1599</v>
      </c>
      <c r="R2279" s="3">
        <v>14.229899999999899</v>
      </c>
      <c r="S2279" s="3">
        <v>1.25469528447817</v>
      </c>
      <c r="T2279" s="3">
        <v>0.744123822969328</v>
      </c>
      <c r="U2279" s="3">
        <v>16.985924999999899</v>
      </c>
      <c r="V2279" s="3">
        <v>0.78670312156211397</v>
      </c>
    </row>
    <row r="2280" spans="1:22" x14ac:dyDescent="0.3">
      <c r="A2280" s="4">
        <v>1517</v>
      </c>
      <c r="B2280" s="52" t="s">
        <v>6</v>
      </c>
      <c r="C2280" s="52" t="str">
        <f t="shared" si="35"/>
        <v>Angiospermae</v>
      </c>
      <c r="D2280" s="3">
        <v>1.08964853705642</v>
      </c>
      <c r="E2280" s="3">
        <v>7.2084237800559299</v>
      </c>
      <c r="F2280" s="3">
        <v>7.6551999999999998</v>
      </c>
      <c r="G2280" s="3">
        <v>1.21780227818998</v>
      </c>
      <c r="H2280" s="3">
        <v>10.989839999999999</v>
      </c>
      <c r="I2280" s="3">
        <v>0.65102541260966196</v>
      </c>
      <c r="J2280" s="3">
        <v>2.5277777777777701</v>
      </c>
      <c r="K2280" s="3">
        <v>9.3225200000000008</v>
      </c>
      <c r="L2280" s="3">
        <v>31</v>
      </c>
      <c r="M2280" s="3">
        <v>0.97460759341566505</v>
      </c>
      <c r="N2280" s="3">
        <v>1.7674804593264499</v>
      </c>
      <c r="O2280" s="3">
        <v>1.06197973836946</v>
      </c>
      <c r="P2280" s="3">
        <v>1.10361133136307</v>
      </c>
      <c r="Q2280" s="4">
        <v>73</v>
      </c>
      <c r="R2280" s="3">
        <v>6.2177999999999898</v>
      </c>
      <c r="S2280" s="3">
        <v>1.3439803935702399</v>
      </c>
      <c r="T2280" s="3">
        <v>0.59746366876088497</v>
      </c>
      <c r="U2280" s="3">
        <v>6.9364999999999997</v>
      </c>
      <c r="V2280" s="3">
        <v>0.61302997513797297</v>
      </c>
    </row>
    <row r="2281" spans="1:22" x14ac:dyDescent="0.3">
      <c r="A2281" s="4">
        <v>1552</v>
      </c>
      <c r="B2281" s="52" t="s">
        <v>6</v>
      </c>
      <c r="C2281" s="52" t="str">
        <f t="shared" si="35"/>
        <v>Angiospermae</v>
      </c>
      <c r="D2281" s="3">
        <v>0.729460523340411</v>
      </c>
      <c r="E2281" s="3">
        <v>13.176160185238601</v>
      </c>
      <c r="F2281" s="3">
        <v>8.5906500000000001</v>
      </c>
      <c r="G2281" s="3">
        <v>1.1320453050700401</v>
      </c>
      <c r="H2281" s="3">
        <v>10.859360000000001</v>
      </c>
      <c r="I2281" s="3">
        <v>0.60295385212543395</v>
      </c>
      <c r="J2281" s="3">
        <v>2.4153846153846099</v>
      </c>
      <c r="K2281" s="3">
        <v>9.7250049999999995</v>
      </c>
      <c r="L2281" s="3">
        <v>31.307692307692299</v>
      </c>
      <c r="M2281" s="3">
        <v>0.89378974103354403</v>
      </c>
      <c r="N2281" s="3">
        <v>1.79921797335807</v>
      </c>
      <c r="O2281" s="3">
        <v>0.65198433225062002</v>
      </c>
      <c r="P2281" s="3">
        <v>1.17468934279121</v>
      </c>
      <c r="Q2281" s="4">
        <v>67</v>
      </c>
      <c r="R2281" s="3">
        <v>6.0355999999999996</v>
      </c>
      <c r="S2281" s="3">
        <v>1.3298015554226099</v>
      </c>
      <c r="T2281" s="3">
        <v>0.82657502747966904</v>
      </c>
      <c r="U2281" s="3">
        <v>7.3131250000000003</v>
      </c>
      <c r="V2281" s="3">
        <v>0.92479806998438996</v>
      </c>
    </row>
    <row r="2282" spans="1:22" x14ac:dyDescent="0.3">
      <c r="A2282" s="4">
        <v>1577</v>
      </c>
      <c r="B2282" s="52" t="s">
        <v>6</v>
      </c>
      <c r="C2282" s="52" t="str">
        <f t="shared" si="35"/>
        <v>Angiospermae</v>
      </c>
      <c r="D2282" s="3">
        <v>0.54646205158208006</v>
      </c>
      <c r="E2282" s="3">
        <v>11.007066320671999</v>
      </c>
      <c r="F2282" s="3">
        <v>7.5557499999999997</v>
      </c>
      <c r="G2282" s="3">
        <v>1.26110710386129</v>
      </c>
      <c r="H2282" s="3">
        <v>11.5014699999999</v>
      </c>
      <c r="I2282" s="3">
        <v>0.76933636928398696</v>
      </c>
      <c r="J2282" s="3">
        <v>2.3833333333333302</v>
      </c>
      <c r="K2282" s="3">
        <v>9.5286099999999898</v>
      </c>
      <c r="L2282" s="3">
        <v>38.15</v>
      </c>
      <c r="M2282" s="3">
        <v>1.2561629743126199</v>
      </c>
      <c r="N2282" s="3">
        <v>1.81963691017679</v>
      </c>
      <c r="O2282" s="3">
        <v>0.68644539606432597</v>
      </c>
      <c r="P2282" s="3">
        <v>1.0889993874535999</v>
      </c>
      <c r="Q2282" s="4">
        <v>60</v>
      </c>
      <c r="R2282" s="3">
        <v>6.3207500000000003</v>
      </c>
      <c r="S2282" s="3">
        <v>1.3733448636183401</v>
      </c>
      <c r="T2282" s="3">
        <v>1.4078495790451599</v>
      </c>
      <c r="U2282" s="3">
        <v>6.93825</v>
      </c>
      <c r="V2282" s="3">
        <v>1.1207539211347399</v>
      </c>
    </row>
    <row r="2283" spans="1:22" x14ac:dyDescent="0.3">
      <c r="A2283" s="4">
        <v>1672</v>
      </c>
      <c r="B2283" s="52" t="s">
        <v>6</v>
      </c>
      <c r="C2283" s="52" t="str">
        <f t="shared" si="35"/>
        <v>Angiospermae</v>
      </c>
      <c r="D2283" s="3">
        <v>0.64771294001590496</v>
      </c>
      <c r="E2283" s="3">
        <v>6.85979478848882</v>
      </c>
      <c r="F2283" s="3">
        <v>7.2930000000000001</v>
      </c>
      <c r="G2283" s="3">
        <v>1.2512450294803199</v>
      </c>
      <c r="H2283" s="3">
        <v>10.957660000000001</v>
      </c>
      <c r="I2283" s="3">
        <v>0.83547994177454399</v>
      </c>
      <c r="J2283" s="3">
        <v>2.5066666666666602</v>
      </c>
      <c r="K2283" s="3">
        <v>9.1253299999999999</v>
      </c>
      <c r="L2283" s="3">
        <v>34.493333333333297</v>
      </c>
      <c r="M2283" s="3">
        <v>1.64139277013468</v>
      </c>
      <c r="N2283" s="3">
        <v>1.75460120734655</v>
      </c>
      <c r="O2283" s="3">
        <v>1.06315133686478</v>
      </c>
      <c r="P2283" s="3">
        <v>1.0774037715779901</v>
      </c>
      <c r="Q2283" s="4">
        <v>79</v>
      </c>
      <c r="R2283" s="3">
        <v>6.2450999999999999</v>
      </c>
      <c r="S2283" s="3">
        <v>1.34809611393031</v>
      </c>
      <c r="T2283" s="3">
        <v>1.2898923121005199</v>
      </c>
      <c r="U2283" s="3">
        <v>6.76905</v>
      </c>
      <c r="V2283" s="3">
        <v>0.78585231735526795</v>
      </c>
    </row>
    <row r="2284" spans="1:22" x14ac:dyDescent="0.3">
      <c r="A2284" s="4">
        <v>1768</v>
      </c>
      <c r="B2284" s="52" t="s">
        <v>6</v>
      </c>
      <c r="C2284" s="52" t="str">
        <f t="shared" si="35"/>
        <v>Angiospermae</v>
      </c>
      <c r="D2284" s="3">
        <v>0.58689102804111104</v>
      </c>
      <c r="E2284" s="3">
        <v>8.7699430410979495</v>
      </c>
      <c r="F2284" s="3">
        <v>6.9325000000000001</v>
      </c>
      <c r="G2284" s="3">
        <v>1.26014857554994</v>
      </c>
      <c r="H2284" s="3">
        <v>10.539459999999901</v>
      </c>
      <c r="I2284" s="3">
        <v>0.57299887753483103</v>
      </c>
      <c r="J2284" s="3">
        <v>2.5925925925925899</v>
      </c>
      <c r="K2284" s="3">
        <v>8.7359799999999996</v>
      </c>
      <c r="L2284" s="3">
        <v>36.907407407407398</v>
      </c>
      <c r="M2284" s="3">
        <v>1.3469008752592799</v>
      </c>
      <c r="N2284" s="3">
        <v>1.6777236548869701</v>
      </c>
      <c r="O2284" s="3">
        <v>0.79048403935039502</v>
      </c>
      <c r="P2284" s="3">
        <v>1.0492262287638501</v>
      </c>
      <c r="Q2284" s="4">
        <v>55</v>
      </c>
      <c r="R2284" s="3">
        <v>6.282</v>
      </c>
      <c r="S2284" s="3">
        <v>1.32218093760641</v>
      </c>
      <c r="T2284" s="3">
        <v>0.97632925050388297</v>
      </c>
      <c r="U2284" s="3">
        <v>6.6072499999999996</v>
      </c>
      <c r="V2284" s="3">
        <v>0.72487090062654602</v>
      </c>
    </row>
    <row r="2285" spans="1:22" x14ac:dyDescent="0.3">
      <c r="A2285" s="4">
        <v>1857</v>
      </c>
      <c r="B2285" s="52" t="s">
        <v>6</v>
      </c>
      <c r="C2285" s="52" t="str">
        <f t="shared" si="35"/>
        <v>Angiospermae</v>
      </c>
      <c r="D2285" s="3">
        <v>0.85917204268149605</v>
      </c>
      <c r="E2285" s="3">
        <v>7.5246861848793101</v>
      </c>
      <c r="F2285" s="3">
        <v>6.4649999999999999</v>
      </c>
      <c r="G2285" s="3">
        <v>1.4214725444702201</v>
      </c>
      <c r="H2285" s="3">
        <v>11.91464</v>
      </c>
      <c r="I2285" s="3">
        <v>0.69246031122917795</v>
      </c>
      <c r="J2285" s="3">
        <v>2.52</v>
      </c>
      <c r="K2285" s="3">
        <v>9.1898199999999992</v>
      </c>
      <c r="L2285" s="3">
        <v>37.533333333333303</v>
      </c>
      <c r="M2285" s="3">
        <v>1</v>
      </c>
      <c r="N2285" s="3">
        <v>1.8600640074935599</v>
      </c>
      <c r="O2285" s="3">
        <v>0.85917204268149605</v>
      </c>
      <c r="P2285" s="3">
        <v>1.0046229750203901</v>
      </c>
      <c r="Q2285" s="4">
        <v>78</v>
      </c>
      <c r="R2285" s="3">
        <v>6.4055</v>
      </c>
      <c r="S2285" s="3">
        <v>1.42804397653548</v>
      </c>
      <c r="T2285" s="3">
        <v>0.80596234145141898</v>
      </c>
      <c r="U2285" s="3">
        <v>6.4352499999999999</v>
      </c>
      <c r="V2285" s="3">
        <v>0.80596234145141898</v>
      </c>
    </row>
    <row r="2286" spans="1:22" x14ac:dyDescent="0.3">
      <c r="A2286" s="4">
        <v>1901</v>
      </c>
      <c r="B2286" s="52" t="s">
        <v>6</v>
      </c>
      <c r="C2286" s="52" t="str">
        <f t="shared" si="35"/>
        <v>Angiospermae</v>
      </c>
      <c r="D2286" s="3">
        <v>0.954040808480907</v>
      </c>
      <c r="E2286" s="3">
        <v>7.1807724985142398</v>
      </c>
      <c r="F2286" s="3">
        <v>6.8507499999999997</v>
      </c>
      <c r="G2286" s="3">
        <v>1.3567806444549799</v>
      </c>
      <c r="H2286" s="3">
        <v>11.739179999999999</v>
      </c>
      <c r="I2286" s="3">
        <v>0.580094968992377</v>
      </c>
      <c r="J2286" s="3">
        <v>2.6421052631578901</v>
      </c>
      <c r="K2286" s="3">
        <v>9.2949649999999995</v>
      </c>
      <c r="L2286" s="3">
        <v>31.452631578947301</v>
      </c>
      <c r="M2286" s="3">
        <v>1</v>
      </c>
      <c r="N2286" s="3">
        <v>1.8549996839643501</v>
      </c>
      <c r="O2286" s="3">
        <v>0.954040808480907</v>
      </c>
      <c r="P2286" s="3">
        <v>1.0396345743086599</v>
      </c>
      <c r="Q2286" s="4">
        <v>96</v>
      </c>
      <c r="R2286" s="3">
        <v>6.3283999999999896</v>
      </c>
      <c r="S2286" s="3">
        <v>1.4105560677281901</v>
      </c>
      <c r="T2286" s="3">
        <v>0.60803999560149402</v>
      </c>
      <c r="U2286" s="3">
        <v>6.589575</v>
      </c>
      <c r="V2286" s="3">
        <v>0.60803999560149402</v>
      </c>
    </row>
    <row r="2287" spans="1:22" x14ac:dyDescent="0.3">
      <c r="A2287" s="4">
        <v>1935</v>
      </c>
      <c r="B2287" s="52" t="s">
        <v>6</v>
      </c>
      <c r="C2287" s="52" t="str">
        <f t="shared" si="35"/>
        <v>Angiospermae</v>
      </c>
      <c r="D2287" s="3">
        <v>1.3034648301190399</v>
      </c>
      <c r="E2287" s="3">
        <v>5.8600131471165398</v>
      </c>
      <c r="F2287" s="3">
        <v>7.5877499999999998</v>
      </c>
      <c r="G2287" s="3">
        <v>1.2041942604856499</v>
      </c>
      <c r="H2287" s="3">
        <v>10.686500000000001</v>
      </c>
      <c r="I2287" s="3">
        <v>0.55634952253177195</v>
      </c>
      <c r="J2287" s="3">
        <v>2.8301886792452802</v>
      </c>
      <c r="K2287" s="3">
        <v>9.1371249999999993</v>
      </c>
      <c r="L2287" s="3">
        <v>32.566037735849001</v>
      </c>
      <c r="M2287" s="3">
        <v>0.99337929879771003</v>
      </c>
      <c r="N2287" s="3">
        <v>1.73955154030846</v>
      </c>
      <c r="O2287" s="3">
        <v>1.29483497895113</v>
      </c>
      <c r="P2287" s="3">
        <v>1.10519991260651</v>
      </c>
      <c r="Q2287" s="4">
        <v>107</v>
      </c>
      <c r="R2287" s="3">
        <v>6.1432500000000001</v>
      </c>
      <c r="S2287" s="3">
        <v>1.33087539145</v>
      </c>
      <c r="T2287" s="3">
        <v>0.42682357795642401</v>
      </c>
      <c r="U2287" s="3">
        <v>6.8654999999999999</v>
      </c>
      <c r="V2287" s="3">
        <v>0.42966828327609602</v>
      </c>
    </row>
    <row r="2288" spans="1:22" x14ac:dyDescent="0.3">
      <c r="A2288" s="4">
        <v>2073</v>
      </c>
      <c r="B2288" s="52" t="s">
        <v>6</v>
      </c>
      <c r="C2288" s="52" t="str">
        <f t="shared" si="35"/>
        <v>Angiospermae</v>
      </c>
      <c r="D2288" s="3">
        <v>0.95464057004348102</v>
      </c>
      <c r="E2288" s="3">
        <v>13.008927170861501</v>
      </c>
      <c r="F2288" s="3">
        <v>8.7576999999999998</v>
      </c>
      <c r="G2288" s="3">
        <v>1.10342612786462</v>
      </c>
      <c r="H2288" s="3">
        <v>10.56925</v>
      </c>
      <c r="I2288" s="3">
        <v>0.79649363667096396</v>
      </c>
      <c r="J2288" s="3">
        <v>2.63043478260869</v>
      </c>
      <c r="K2288" s="3">
        <v>9.663475</v>
      </c>
      <c r="L2288" s="3">
        <v>33.618421052631497</v>
      </c>
      <c r="M2288" s="3">
        <v>0.70519414010040504</v>
      </c>
      <c r="N2288" s="3">
        <v>1.6370571151984501</v>
      </c>
      <c r="O2288" s="3">
        <v>0.67320693589677305</v>
      </c>
      <c r="P2288" s="3">
        <v>1.15127235201903</v>
      </c>
      <c r="Q2288" s="4">
        <v>94</v>
      </c>
      <c r="R2288" s="3">
        <v>6.4562499999999998</v>
      </c>
      <c r="S2288" s="3">
        <v>1.2703439935059599</v>
      </c>
      <c r="T2288" s="3">
        <v>0.83433876755802105</v>
      </c>
      <c r="U2288" s="3">
        <v>7.6069750000000003</v>
      </c>
      <c r="V2288" s="3">
        <v>1.1831334381752301</v>
      </c>
    </row>
    <row r="2289" spans="1:22" x14ac:dyDescent="0.3">
      <c r="A2289" s="4">
        <v>2137</v>
      </c>
      <c r="B2289" s="52" t="s">
        <v>6</v>
      </c>
      <c r="C2289" s="52" t="str">
        <f t="shared" si="35"/>
        <v>Angiospermae</v>
      </c>
      <c r="D2289" s="3">
        <v>0.95421750604348399</v>
      </c>
      <c r="E2289" s="3">
        <v>7.0651104086749497</v>
      </c>
      <c r="F2289" s="3">
        <v>7.8097500000000002</v>
      </c>
      <c r="G2289" s="3">
        <v>1.2485937449982301</v>
      </c>
      <c r="H2289" s="3">
        <v>11.69266</v>
      </c>
      <c r="I2289" s="3">
        <v>0.60302546947673097</v>
      </c>
      <c r="J2289" s="3">
        <v>2.7191011235954998</v>
      </c>
      <c r="K2289" s="3">
        <v>9.7512050000000006</v>
      </c>
      <c r="L2289" s="3">
        <v>30.298850574712599</v>
      </c>
      <c r="M2289" s="3">
        <v>1.1584326750345</v>
      </c>
      <c r="N2289" s="3">
        <v>1.7503457980299899</v>
      </c>
      <c r="O2289" s="3">
        <v>1.1053967380906999</v>
      </c>
      <c r="P2289" s="3">
        <v>1.07795403020714</v>
      </c>
      <c r="Q2289" s="4">
        <v>91</v>
      </c>
      <c r="R2289" s="3">
        <v>6.6802000000000001</v>
      </c>
      <c r="S2289" s="3">
        <v>1.3459266595122801</v>
      </c>
      <c r="T2289" s="3">
        <v>0.63195808676481202</v>
      </c>
      <c r="U2289" s="3">
        <v>7.2449750000000002</v>
      </c>
      <c r="V2289" s="3">
        <v>0.54552854074665003</v>
      </c>
    </row>
    <row r="2290" spans="1:22" x14ac:dyDescent="0.3">
      <c r="A2290" s="4">
        <v>2501</v>
      </c>
      <c r="B2290" s="52" t="s">
        <v>6</v>
      </c>
      <c r="C2290" s="52" t="str">
        <f t="shared" si="35"/>
        <v>Angiospermae</v>
      </c>
      <c r="D2290" s="3">
        <v>3.5637815375740201</v>
      </c>
      <c r="E2290" s="3">
        <v>2.7491600656922199</v>
      </c>
      <c r="F2290" s="3">
        <v>10.22655</v>
      </c>
      <c r="G2290" s="3">
        <v>1.2276231964836599</v>
      </c>
      <c r="H2290" s="3">
        <v>14.882149999999999</v>
      </c>
      <c r="I2290" s="3">
        <v>3.2901701609776999</v>
      </c>
      <c r="J2290" s="3">
        <v>3.1063291139240499</v>
      </c>
      <c r="K2290" s="3">
        <v>12.5543499999999</v>
      </c>
      <c r="L2290" s="3">
        <v>32.465648854961799</v>
      </c>
      <c r="M2290" s="3">
        <v>1.04380181030018</v>
      </c>
      <c r="N2290" s="3">
        <v>1.66007417942497</v>
      </c>
      <c r="O2290" s="3">
        <v>3.7198816204341298</v>
      </c>
      <c r="P2290" s="3">
        <v>1.06574854230823</v>
      </c>
      <c r="Q2290" s="4">
        <v>791</v>
      </c>
      <c r="R2290" s="3">
        <v>8.9647500000000004</v>
      </c>
      <c r="S2290" s="3">
        <v>1.3083376321562299</v>
      </c>
      <c r="T2290" s="3">
        <v>0.923224425035163</v>
      </c>
      <c r="U2290" s="3">
        <v>9.5956499999999991</v>
      </c>
      <c r="V2290" s="3">
        <v>0.88448249076101404</v>
      </c>
    </row>
    <row r="2291" spans="1:22" x14ac:dyDescent="0.3">
      <c r="A2291" s="4">
        <v>2515</v>
      </c>
      <c r="B2291" s="52" t="s">
        <v>6</v>
      </c>
      <c r="C2291" s="52" t="str">
        <f t="shared" si="35"/>
        <v>Angiospermae</v>
      </c>
      <c r="D2291" s="3">
        <v>4.2398587982568401</v>
      </c>
      <c r="E2291" s="3">
        <v>2.6603584488171901</v>
      </c>
      <c r="F2291" s="3">
        <v>12.4124</v>
      </c>
      <c r="G2291" s="3">
        <v>1.16258580129547</v>
      </c>
      <c r="H2291" s="3">
        <v>16.448559999999901</v>
      </c>
      <c r="I2291" s="3">
        <v>4.0472447112923096</v>
      </c>
      <c r="J2291" s="3">
        <v>3.1192660550458702</v>
      </c>
      <c r="K2291" s="3">
        <v>14.430479999999999</v>
      </c>
      <c r="L2291" s="3">
        <v>37.053211009174298</v>
      </c>
      <c r="M2291" s="3">
        <v>1.10043453942957</v>
      </c>
      <c r="N2291" s="3">
        <v>1.5715885421643001</v>
      </c>
      <c r="O2291" s="3">
        <v>4.6656870639062102</v>
      </c>
      <c r="P2291" s="3">
        <v>1.0850663939227001</v>
      </c>
      <c r="Q2291" s="4">
        <v>547</v>
      </c>
      <c r="R2291" s="3">
        <v>10.466199999999899</v>
      </c>
      <c r="S2291" s="3">
        <v>1.26148278303742</v>
      </c>
      <c r="T2291" s="3">
        <v>0.95457063639861695</v>
      </c>
      <c r="U2291" s="3">
        <v>11.439299999999999</v>
      </c>
      <c r="V2291" s="3">
        <v>0.86744881425970999</v>
      </c>
    </row>
    <row r="2292" spans="1:22" x14ac:dyDescent="0.3">
      <c r="A2292" s="4">
        <v>2545</v>
      </c>
      <c r="B2292" s="52" t="s">
        <v>6</v>
      </c>
      <c r="C2292" s="52" t="str">
        <f t="shared" si="35"/>
        <v>Angiospermae</v>
      </c>
      <c r="D2292" s="3">
        <v>2.3591225045491702</v>
      </c>
      <c r="E2292" s="3">
        <v>4.3830405632895904</v>
      </c>
      <c r="F2292" s="3">
        <v>10.535349999999999</v>
      </c>
      <c r="G2292" s="3">
        <v>1.12328304232892</v>
      </c>
      <c r="H2292" s="3">
        <v>13.133010000000001</v>
      </c>
      <c r="I2292" s="3">
        <v>2.3373998024086902</v>
      </c>
      <c r="J2292" s="3">
        <v>2.640625</v>
      </c>
      <c r="K2292" s="3">
        <v>11.83418</v>
      </c>
      <c r="L2292" s="3">
        <v>41.359375</v>
      </c>
      <c r="M2292" s="3">
        <v>1.01887987634143</v>
      </c>
      <c r="N2292" s="3">
        <v>1.4000405097836399</v>
      </c>
      <c r="O2292" s="3">
        <v>2.4036624457093598</v>
      </c>
      <c r="P2292" s="3">
        <v>1.0579891342552099</v>
      </c>
      <c r="Q2292" s="4">
        <v>128</v>
      </c>
      <c r="R2292" s="3">
        <v>9.3804499999999997</v>
      </c>
      <c r="S2292" s="3">
        <v>1.1884212534771299</v>
      </c>
      <c r="T2292" s="3">
        <v>0.99079204149059996</v>
      </c>
      <c r="U2292" s="3">
        <v>9.9579000000000004</v>
      </c>
      <c r="V2292" s="3">
        <v>0.97243263361752397</v>
      </c>
    </row>
    <row r="2293" spans="1:22" x14ac:dyDescent="0.3">
      <c r="A2293" s="4">
        <v>2608</v>
      </c>
      <c r="B2293" s="52" t="s">
        <v>6</v>
      </c>
      <c r="C2293" s="52" t="str">
        <f t="shared" si="35"/>
        <v>Angiospermae</v>
      </c>
      <c r="D2293" s="3">
        <v>3.9203549533562998</v>
      </c>
      <c r="E2293" s="3">
        <v>3.6136804711624499</v>
      </c>
      <c r="F2293" s="3">
        <v>12.9634</v>
      </c>
      <c r="G2293" s="3">
        <v>1.09488791520743</v>
      </c>
      <c r="H2293" s="3">
        <v>15.423539999999999</v>
      </c>
      <c r="I2293" s="3">
        <v>2.96951241920836</v>
      </c>
      <c r="J2293" s="3">
        <v>2.9937629937629899</v>
      </c>
      <c r="K2293" s="3">
        <v>14.19347</v>
      </c>
      <c r="L2293" s="3">
        <v>36.438818565400801</v>
      </c>
      <c r="M2293" s="3">
        <v>0.91504780340223901</v>
      </c>
      <c r="N2293" s="3">
        <v>1.61584251770523</v>
      </c>
      <c r="O2293" s="3">
        <v>3.5873121886257699</v>
      </c>
      <c r="P2293" s="3">
        <v>1.15186195498609</v>
      </c>
      <c r="Q2293" s="4">
        <v>482</v>
      </c>
      <c r="R2293" s="3">
        <v>9.5451999999999995</v>
      </c>
      <c r="S2293" s="3">
        <v>1.26115973450147</v>
      </c>
      <c r="T2293" s="3">
        <v>0.75746009086909205</v>
      </c>
      <c r="U2293" s="3">
        <v>11.254300000000001</v>
      </c>
      <c r="V2293" s="3">
        <v>0.82778198915158296</v>
      </c>
    </row>
    <row r="2294" spans="1:22" x14ac:dyDescent="0.3">
      <c r="A2294" s="4">
        <v>2633</v>
      </c>
      <c r="B2294" s="52" t="s">
        <v>6</v>
      </c>
      <c r="C2294" s="52" t="str">
        <f t="shared" si="35"/>
        <v>Angiospermae</v>
      </c>
      <c r="D2294" s="3">
        <v>2.42251768383439</v>
      </c>
      <c r="E2294" s="3">
        <v>4.5077539892372096</v>
      </c>
      <c r="F2294" s="3">
        <v>11.224299999999999</v>
      </c>
      <c r="G2294" s="3">
        <v>1.1138128881088301</v>
      </c>
      <c r="H2294" s="3">
        <v>13.77924</v>
      </c>
      <c r="I2294" s="3">
        <v>2.0737666833145099</v>
      </c>
      <c r="J2294" s="3">
        <v>2.6938775510204001</v>
      </c>
      <c r="K2294" s="3">
        <v>12.50177</v>
      </c>
      <c r="L2294" s="3">
        <v>50.819672131147499</v>
      </c>
      <c r="M2294" s="3">
        <v>1.02785559322638</v>
      </c>
      <c r="N2294" s="3">
        <v>1.4115470507488299</v>
      </c>
      <c r="O2294" s="3">
        <v>2.489998351019</v>
      </c>
      <c r="P2294" s="3">
        <v>1.0696889846136199</v>
      </c>
      <c r="Q2294" s="4">
        <v>196</v>
      </c>
      <c r="R2294" s="3">
        <v>9.7617999999999991</v>
      </c>
      <c r="S2294" s="3">
        <v>1.1914333773307</v>
      </c>
      <c r="T2294" s="3">
        <v>0.85603778959092203</v>
      </c>
      <c r="U2294" s="3">
        <v>10.493049999999901</v>
      </c>
      <c r="V2294" s="3">
        <v>0.83283857696767305</v>
      </c>
    </row>
    <row r="2295" spans="1:22" x14ac:dyDescent="0.3">
      <c r="A2295" s="4">
        <v>2663</v>
      </c>
      <c r="B2295" s="52" t="s">
        <v>6</v>
      </c>
      <c r="C2295" s="52" t="str">
        <f t="shared" si="35"/>
        <v>Angiospermae</v>
      </c>
      <c r="D2295" s="3">
        <v>1.8308869976008899</v>
      </c>
      <c r="E2295" s="3">
        <v>5.4123367355057299</v>
      </c>
      <c r="F2295" s="3">
        <v>12.136699999999999</v>
      </c>
      <c r="G2295" s="3">
        <v>1.072299719034</v>
      </c>
      <c r="H2295" s="3">
        <v>13.89166</v>
      </c>
      <c r="I2295" s="3">
        <v>1.7010358551393201</v>
      </c>
      <c r="J2295" s="3">
        <v>2.8592592592592498</v>
      </c>
      <c r="K2295" s="3">
        <v>13.01418</v>
      </c>
      <c r="L2295" s="3">
        <v>42.8</v>
      </c>
      <c r="M2295" s="3">
        <v>1.2247692316366301</v>
      </c>
      <c r="N2295" s="3">
        <v>1.38941609489708</v>
      </c>
      <c r="O2295" s="3">
        <v>2.24241406126515</v>
      </c>
      <c r="P2295" s="3">
        <v>1.09661213739388</v>
      </c>
      <c r="Q2295" s="4">
        <v>135</v>
      </c>
      <c r="R2295" s="3">
        <v>9.9982000000000006</v>
      </c>
      <c r="S2295" s="3">
        <v>1.1758968868167401</v>
      </c>
      <c r="T2295" s="3">
        <v>0.92907746757078802</v>
      </c>
      <c r="U2295" s="3">
        <v>11.067449999999999</v>
      </c>
      <c r="V2295" s="3">
        <v>0.75857348761879195</v>
      </c>
    </row>
    <row r="2296" spans="1:22" x14ac:dyDescent="0.3">
      <c r="A2296" s="4">
        <v>2682</v>
      </c>
      <c r="B2296" s="52" t="s">
        <v>6</v>
      </c>
      <c r="C2296" s="52" t="str">
        <f t="shared" si="35"/>
        <v>Angiospermae</v>
      </c>
      <c r="D2296" s="3">
        <v>3.6496314015267601</v>
      </c>
      <c r="E2296" s="3">
        <v>3.7500275309604398</v>
      </c>
      <c r="F2296" s="3">
        <v>13.4903</v>
      </c>
      <c r="G2296" s="3">
        <v>1.15981853628162</v>
      </c>
      <c r="H2296" s="3">
        <v>17.802299999999899</v>
      </c>
      <c r="I2296" s="3">
        <v>2.3577329523605699</v>
      </c>
      <c r="J2296" s="3">
        <v>2.5031446540880502</v>
      </c>
      <c r="K2296" s="3">
        <v>15.646299999999901</v>
      </c>
      <c r="L2296" s="3">
        <v>43.371069182389903</v>
      </c>
      <c r="M2296" s="3">
        <v>0.98568499857013903</v>
      </c>
      <c r="N2296" s="3">
        <v>1.5850331656501799</v>
      </c>
      <c r="O2296" s="3">
        <v>3.5973869227954398</v>
      </c>
      <c r="P2296" s="3">
        <v>1.09136875146631</v>
      </c>
      <c r="Q2296" s="4">
        <v>163</v>
      </c>
      <c r="R2296" s="3">
        <v>11.2315</v>
      </c>
      <c r="S2296" s="3">
        <v>1.26578970786916</v>
      </c>
      <c r="T2296" s="3">
        <v>0.64601947237034796</v>
      </c>
      <c r="U2296" s="3">
        <v>12.3608999999999</v>
      </c>
      <c r="V2296" s="3">
        <v>0.65540154644483795</v>
      </c>
    </row>
    <row r="2297" spans="1:22" x14ac:dyDescent="0.3">
      <c r="A2297" s="4">
        <v>2802</v>
      </c>
      <c r="B2297" s="52" t="s">
        <v>6</v>
      </c>
      <c r="C2297" s="52" t="str">
        <f t="shared" si="35"/>
        <v>Angiospermae</v>
      </c>
      <c r="D2297" s="3">
        <v>1.7427230877455899</v>
      </c>
      <c r="E2297" s="3">
        <v>4.3370222734629698</v>
      </c>
      <c r="F2297" s="3">
        <v>10.1602</v>
      </c>
      <c r="G2297" s="3">
        <v>1.0900351371035999</v>
      </c>
      <c r="H2297" s="3">
        <v>11.989750000000001</v>
      </c>
      <c r="I2297" s="3">
        <v>2.17533923684557</v>
      </c>
      <c r="J2297" s="3">
        <v>2.6218487394957899</v>
      </c>
      <c r="K2297" s="3">
        <v>11.074975</v>
      </c>
      <c r="L2297" s="3">
        <v>29.593220338982999</v>
      </c>
      <c r="M2297" s="3">
        <v>1.34425673054966</v>
      </c>
      <c r="N2297" s="3">
        <v>1.40868609965575</v>
      </c>
      <c r="O2297" s="3">
        <v>2.34266724018629</v>
      </c>
      <c r="P2297" s="3">
        <v>1.08831106231422</v>
      </c>
      <c r="Q2297" s="4">
        <v>121</v>
      </c>
      <c r="R2297" s="3">
        <v>8.5112999999999897</v>
      </c>
      <c r="S2297" s="3">
        <v>1.18629729802104</v>
      </c>
      <c r="T2297" s="3">
        <v>1.24824147458769</v>
      </c>
      <c r="U2297" s="3">
        <v>9.3357500000000009</v>
      </c>
      <c r="V2297" s="3">
        <v>0.92857372123946302</v>
      </c>
    </row>
    <row r="2298" spans="1:22" x14ac:dyDescent="0.3">
      <c r="A2298" s="4">
        <v>3190</v>
      </c>
      <c r="B2298" s="52" t="s">
        <v>6</v>
      </c>
      <c r="C2298" s="52" t="str">
        <f t="shared" si="35"/>
        <v>Angiospermae</v>
      </c>
      <c r="D2298" s="3">
        <v>4.5846515674527897</v>
      </c>
      <c r="E2298" s="3">
        <v>3.3191817968213102</v>
      </c>
      <c r="F2298" s="3">
        <v>15.030749999999999</v>
      </c>
      <c r="G2298" s="3">
        <v>1.08581574439066</v>
      </c>
      <c r="H2298" s="3">
        <v>17.610499999999998</v>
      </c>
      <c r="I2298" s="3">
        <v>3.7634478741221802</v>
      </c>
      <c r="J2298" s="3">
        <v>3.1702557200538299</v>
      </c>
      <c r="K2298" s="3">
        <v>16.320625</v>
      </c>
      <c r="L2298" s="3">
        <v>31.698519515477699</v>
      </c>
      <c r="M2298" s="3">
        <v>0.98774144393621199</v>
      </c>
      <c r="N2298" s="3">
        <v>1.6223399355135799</v>
      </c>
      <c r="O2298" s="3">
        <v>4.5284503591802396</v>
      </c>
      <c r="P2298" s="3">
        <v>1.16131462291028</v>
      </c>
      <c r="Q2298" s="4">
        <v>1490</v>
      </c>
      <c r="R2298" s="3">
        <v>10.855</v>
      </c>
      <c r="S2298" s="3">
        <v>1.2609737017471001</v>
      </c>
      <c r="T2298" s="3">
        <v>0.82087980269635497</v>
      </c>
      <c r="U2298" s="3">
        <v>12.942875000000001</v>
      </c>
      <c r="V2298" s="3">
        <v>0.83106749011674197</v>
      </c>
    </row>
    <row r="2299" spans="1:22" x14ac:dyDescent="0.3">
      <c r="A2299" s="4">
        <v>3203</v>
      </c>
      <c r="B2299" s="52" t="s">
        <v>6</v>
      </c>
      <c r="C2299" s="52" t="str">
        <f t="shared" si="35"/>
        <v>Angiospermae</v>
      </c>
      <c r="D2299" s="3">
        <v>2.7302465793711801</v>
      </c>
      <c r="E2299" s="3">
        <v>3.4237109619617101</v>
      </c>
      <c r="F2299" s="3">
        <v>10.919650000000001</v>
      </c>
      <c r="G2299" s="3">
        <v>1.0965704028975201</v>
      </c>
      <c r="H2299" s="3">
        <v>13.02868</v>
      </c>
      <c r="I2299" s="3">
        <v>2.5313945751405802</v>
      </c>
      <c r="J2299" s="3">
        <v>2.66163793103448</v>
      </c>
      <c r="K2299" s="3">
        <v>11.974164999999999</v>
      </c>
      <c r="L2299" s="3">
        <v>30.086206896551701</v>
      </c>
      <c r="M2299" s="3">
        <v>1.1681799646814499</v>
      </c>
      <c r="N2299" s="3">
        <v>1.6150388615487501</v>
      </c>
      <c r="O2299" s="3">
        <v>3.1894193526615</v>
      </c>
      <c r="P2299" s="3">
        <v>1.1502389824482799</v>
      </c>
      <c r="Q2299" s="4">
        <v>471</v>
      </c>
      <c r="R2299" s="3">
        <v>8.0670999999999999</v>
      </c>
      <c r="S2299" s="3">
        <v>1.2613180244117601</v>
      </c>
      <c r="T2299" s="3">
        <v>0.92716701643981403</v>
      </c>
      <c r="U2299" s="3">
        <v>9.4933750000000003</v>
      </c>
      <c r="V2299" s="3">
        <v>0.79368508660618597</v>
      </c>
    </row>
    <row r="2300" spans="1:22" x14ac:dyDescent="0.3">
      <c r="A2300" s="4">
        <v>3204</v>
      </c>
      <c r="B2300" s="52" t="s">
        <v>6</v>
      </c>
      <c r="C2300" s="52" t="str">
        <f t="shared" si="35"/>
        <v>Angiospermae</v>
      </c>
      <c r="D2300" s="3">
        <v>4.3360589278400701</v>
      </c>
      <c r="E2300" s="3">
        <v>3.6390094877222001</v>
      </c>
      <c r="F2300" s="3">
        <v>14.734449999999899</v>
      </c>
      <c r="G2300" s="3">
        <v>1.08606327348492</v>
      </c>
      <c r="H2300" s="3">
        <v>17.27064</v>
      </c>
      <c r="I2300" s="3">
        <v>3.0502508257948699</v>
      </c>
      <c r="J2300" s="3">
        <v>3.12999322951929</v>
      </c>
      <c r="K2300" s="3">
        <v>16.002544999999898</v>
      </c>
      <c r="L2300" s="3">
        <v>32.897735573411197</v>
      </c>
      <c r="M2300" s="3">
        <v>0.93380364702837504</v>
      </c>
      <c r="N2300" s="3">
        <v>1.57532837127845</v>
      </c>
      <c r="O2300" s="3">
        <v>4.049027640547</v>
      </c>
      <c r="P2300" s="3">
        <v>1.1467546643370099</v>
      </c>
      <c r="Q2300" s="4">
        <v>1485</v>
      </c>
      <c r="R2300" s="3">
        <v>10.963200000000001</v>
      </c>
      <c r="S2300" s="3">
        <v>1.2454481246339599</v>
      </c>
      <c r="T2300" s="3">
        <v>0.70346157110791296</v>
      </c>
      <c r="U2300" s="3">
        <v>12.848825</v>
      </c>
      <c r="V2300" s="3">
        <v>0.75332921792126695</v>
      </c>
    </row>
    <row r="2301" spans="1:22" x14ac:dyDescent="0.3">
      <c r="A2301" s="4">
        <v>3291</v>
      </c>
      <c r="B2301" s="52" t="s">
        <v>6</v>
      </c>
      <c r="C2301" s="52" t="str">
        <f t="shared" si="35"/>
        <v>Angiospermae</v>
      </c>
      <c r="D2301" s="3">
        <v>1.0545906130256899</v>
      </c>
      <c r="E2301" s="3">
        <v>6.3285407533401701</v>
      </c>
      <c r="F2301" s="3">
        <v>9.0678000000000001</v>
      </c>
      <c r="G2301" s="3">
        <v>1.15033580361278</v>
      </c>
      <c r="H2301" s="3">
        <v>11.794229999999899</v>
      </c>
      <c r="I2301" s="3">
        <v>0.79665568620252702</v>
      </c>
      <c r="J2301" s="3">
        <v>2.57317073170731</v>
      </c>
      <c r="K2301" s="3">
        <v>10.431014999999899</v>
      </c>
      <c r="L2301" s="3">
        <v>30.207317073170699</v>
      </c>
      <c r="M2301" s="3">
        <v>1.3586714521079699</v>
      </c>
      <c r="N2301" s="3">
        <v>1.55502333676133</v>
      </c>
      <c r="O2301" s="3">
        <v>1.4328421595790499</v>
      </c>
      <c r="P2301" s="3">
        <v>1.0890682424155</v>
      </c>
      <c r="Q2301" s="4">
        <v>83</v>
      </c>
      <c r="R2301" s="3">
        <v>7.5846</v>
      </c>
      <c r="S2301" s="3">
        <v>1.2527941918282</v>
      </c>
      <c r="T2301" s="3">
        <v>0.75541700861234395</v>
      </c>
      <c r="U2301" s="3">
        <v>8.3262</v>
      </c>
      <c r="V2301" s="3">
        <v>0.55599682133625195</v>
      </c>
    </row>
    <row r="2302" spans="1:22" x14ac:dyDescent="0.3">
      <c r="A2302" s="4">
        <v>3309</v>
      </c>
      <c r="B2302" s="52" t="s">
        <v>6</v>
      </c>
      <c r="C2302" s="52" t="str">
        <f t="shared" si="35"/>
        <v>Angiospermae</v>
      </c>
      <c r="D2302" s="3">
        <v>5.3091002558207601</v>
      </c>
      <c r="E2302" s="3">
        <v>2.40630875666064</v>
      </c>
      <c r="F2302" s="3">
        <v>13.424299999999899</v>
      </c>
      <c r="G2302" s="3">
        <v>1.14200740448291</v>
      </c>
      <c r="H2302" s="3">
        <v>17.236999999999998</v>
      </c>
      <c r="I2302" s="3">
        <v>3.7760043342485199</v>
      </c>
      <c r="J2302" s="3">
        <v>3.1437722419928802</v>
      </c>
      <c r="K2302" s="3">
        <v>15.33065</v>
      </c>
      <c r="L2302" s="3">
        <v>31.493932905067801</v>
      </c>
      <c r="M2302" s="3">
        <v>1.0507983229481801</v>
      </c>
      <c r="N2302" s="3">
        <v>1.6754471228615799</v>
      </c>
      <c r="O2302" s="3">
        <v>5.5787936451802498</v>
      </c>
      <c r="P2302" s="3">
        <v>1.1322646896336499</v>
      </c>
      <c r="Q2302" s="4">
        <v>1411</v>
      </c>
      <c r="R2302" s="3">
        <v>10.288</v>
      </c>
      <c r="S2302" s="3">
        <v>1.29305465939617</v>
      </c>
      <c r="T2302" s="3">
        <v>0.71123244095995397</v>
      </c>
      <c r="U2302" s="3">
        <v>11.85615</v>
      </c>
      <c r="V2302" s="3">
        <v>0.67684961559938095</v>
      </c>
    </row>
    <row r="2303" spans="1:22" x14ac:dyDescent="0.3">
      <c r="A2303" s="4">
        <v>3319</v>
      </c>
      <c r="B2303" s="52" t="s">
        <v>6</v>
      </c>
      <c r="C2303" s="52" t="str">
        <f t="shared" si="35"/>
        <v>Angiospermae</v>
      </c>
      <c r="D2303" s="3">
        <v>6.0291573052571898</v>
      </c>
      <c r="E2303" s="3">
        <v>4.1017698853610298</v>
      </c>
      <c r="F2303" s="3">
        <v>20.204049999999999</v>
      </c>
      <c r="G2303" s="3">
        <v>1.12043402189165</v>
      </c>
      <c r="H2303" s="3">
        <v>25.070559999999901</v>
      </c>
      <c r="I2303" s="3">
        <v>3.1714738100151001</v>
      </c>
      <c r="J2303" s="3">
        <v>3.0925432756324902</v>
      </c>
      <c r="K2303" s="3">
        <v>22.637304999999898</v>
      </c>
      <c r="L2303" s="3">
        <v>38.983734087694401</v>
      </c>
      <c r="M2303" s="3">
        <v>0.81697831135727506</v>
      </c>
      <c r="N2303" s="3">
        <v>1.96422325989532</v>
      </c>
      <c r="O2303" s="3">
        <v>4.9256907541563999</v>
      </c>
      <c r="P2303" s="3">
        <v>1.2256894258462401</v>
      </c>
      <c r="Q2303" s="4">
        <v>1502</v>
      </c>
      <c r="R2303" s="3">
        <v>12.763599999999901</v>
      </c>
      <c r="S2303" s="3">
        <v>1.3733041329909701</v>
      </c>
      <c r="T2303" s="3">
        <v>0.52602273409746603</v>
      </c>
      <c r="U2303" s="3">
        <v>16.483825</v>
      </c>
      <c r="V2303" s="3">
        <v>0.64386376821138003</v>
      </c>
    </row>
    <row r="2304" spans="1:22" x14ac:dyDescent="0.3">
      <c r="A2304" s="4">
        <v>3320</v>
      </c>
      <c r="B2304" s="52" t="s">
        <v>6</v>
      </c>
      <c r="C2304" s="52" t="str">
        <f t="shared" si="35"/>
        <v>Angiospermae</v>
      </c>
      <c r="D2304" s="3">
        <v>7.0191726675597002</v>
      </c>
      <c r="E2304" s="3">
        <v>2.1005245474643801</v>
      </c>
      <c r="F2304" s="3">
        <v>14.858799999999899</v>
      </c>
      <c r="G2304" s="3">
        <v>1.11131585323175</v>
      </c>
      <c r="H2304" s="3">
        <v>18.166840000000001</v>
      </c>
      <c r="I2304" s="3">
        <v>4.8079505282951702</v>
      </c>
      <c r="J2304" s="3">
        <v>2.6471025260029699</v>
      </c>
      <c r="K2304" s="3">
        <v>16.512820000000001</v>
      </c>
      <c r="L2304" s="3">
        <v>29.7966640190627</v>
      </c>
      <c r="M2304" s="3">
        <v>1.0077900122975201</v>
      </c>
      <c r="N2304" s="3">
        <v>1.5730091522283101</v>
      </c>
      <c r="O2304" s="3">
        <v>7.0738521089584703</v>
      </c>
      <c r="P2304" s="3">
        <v>1.1253299202132601</v>
      </c>
      <c r="Q2304" s="4">
        <v>1346</v>
      </c>
      <c r="R2304" s="3">
        <v>11.549099999999999</v>
      </c>
      <c r="S2304" s="3">
        <v>1.25059698044903</v>
      </c>
      <c r="T2304" s="3">
        <v>0.68497396431290603</v>
      </c>
      <c r="U2304" s="3">
        <v>13.203949999999899</v>
      </c>
      <c r="V2304" s="3">
        <v>0.67967925456149703</v>
      </c>
    </row>
    <row r="2305" spans="1:22" x14ac:dyDescent="0.3">
      <c r="A2305" s="4">
        <v>3343</v>
      </c>
      <c r="B2305" s="52" t="s">
        <v>6</v>
      </c>
      <c r="C2305" s="52" t="str">
        <f t="shared" si="35"/>
        <v>Angiospermae</v>
      </c>
      <c r="D2305" s="3">
        <v>7.95802060750108</v>
      </c>
      <c r="E2305" s="3">
        <v>1.7773297059490201</v>
      </c>
      <c r="F2305" s="3">
        <v>14.02365</v>
      </c>
      <c r="G2305" s="3">
        <v>1.224144213525</v>
      </c>
      <c r="H2305" s="3">
        <v>20.310289999999998</v>
      </c>
      <c r="I2305" s="3">
        <v>6.23287728658104</v>
      </c>
      <c r="J2305" s="3">
        <v>2.5332261521972099</v>
      </c>
      <c r="K2305" s="3">
        <v>17.166969999999999</v>
      </c>
      <c r="L2305" s="3">
        <v>43.927723840345202</v>
      </c>
      <c r="M2305" s="3">
        <v>0.99148923915734</v>
      </c>
      <c r="N2305" s="3">
        <v>1.80276313220074</v>
      </c>
      <c r="O2305" s="3">
        <v>7.89029179732968</v>
      </c>
      <c r="P2305" s="3">
        <v>1.1090338614108</v>
      </c>
      <c r="Q2305" s="4">
        <v>1866</v>
      </c>
      <c r="R2305" s="3">
        <v>11.2662</v>
      </c>
      <c r="S2305" s="3">
        <v>1.35761738404933</v>
      </c>
      <c r="T2305" s="3">
        <v>0.78321954591397402</v>
      </c>
      <c r="U2305" s="3">
        <v>12.644924999999899</v>
      </c>
      <c r="V2305" s="3">
        <v>0.789942558105448</v>
      </c>
    </row>
    <row r="2306" spans="1:22" x14ac:dyDescent="0.3">
      <c r="A2306" s="4">
        <v>3347</v>
      </c>
      <c r="B2306" s="52" t="s">
        <v>6</v>
      </c>
      <c r="C2306" s="52" t="str">
        <f t="shared" si="35"/>
        <v>Angiospermae</v>
      </c>
      <c r="D2306" s="3">
        <v>5.0648231292863803</v>
      </c>
      <c r="E2306" s="3">
        <v>2.76914079388545</v>
      </c>
      <c r="F2306" s="3">
        <v>13.403799999999899</v>
      </c>
      <c r="G2306" s="3">
        <v>1.1579365553052099</v>
      </c>
      <c r="H2306" s="3">
        <v>17.637699999999999</v>
      </c>
      <c r="I2306" s="3">
        <v>3.5071411491679698</v>
      </c>
      <c r="J2306" s="3">
        <v>3.1745718050065799</v>
      </c>
      <c r="K2306" s="3">
        <v>15.52075</v>
      </c>
      <c r="L2306" s="3">
        <v>31.248841826604899</v>
      </c>
      <c r="M2306" s="3">
        <v>0.95569346807493905</v>
      </c>
      <c r="N2306" s="3">
        <v>1.67261261261261</v>
      </c>
      <c r="O2306" s="3">
        <v>4.8404183816138699</v>
      </c>
      <c r="P2306" s="3">
        <v>1.11937132549438</v>
      </c>
      <c r="Q2306" s="4">
        <v>1518</v>
      </c>
      <c r="R2306" s="3">
        <v>10.545</v>
      </c>
      <c r="S2306" s="3">
        <v>1.2961609767504001</v>
      </c>
      <c r="T2306" s="3">
        <v>0.69245086346423201</v>
      </c>
      <c r="U2306" s="3">
        <v>11.974399999999999</v>
      </c>
      <c r="V2306" s="3">
        <v>0.72455330772432802</v>
      </c>
    </row>
    <row r="2307" spans="1:22" x14ac:dyDescent="0.3">
      <c r="A2307" s="4">
        <v>3391</v>
      </c>
      <c r="B2307" s="52" t="s">
        <v>6</v>
      </c>
      <c r="C2307" s="52" t="str">
        <f t="shared" ref="C2307:C2370" si="36">_xlfn.IFS(B2307="Acer","Angiospermae",B2307="Aesculus","Angiospermae",B2307="Ailanthus","Angiospermae",B2307="Alnus","Angiospermae",B2307="Amelanchier","Angiospermae",B2307="Betula","Angiospermae",B2307="Carpinus","Angiospermae",B2307="Castanea","Angiospermae",B2307="Catalpa","Angiospermae",B2307="Cercidiphyllum","Angiospermae",B2307="Corylus","Angiospermae",B2307="Crataegus","Angiospermae",B2307="Fagus","Angiospermae",B2307="Fraxinus","Angiospermae",B2307="Gleditsia","Angiospermae",B2307="Ilex","Angiospermae",B2307="Liquidambar","Angiospermae",B2307="Liriodendron","Angiospermae",B2307="Magnolia","Angiospermae",B2307="Malus","Angiospermae",B2307="Mespilus","Angiospermae",B2307="Ostrya","Angiospermae",B2307="Platanus","Angiospermae",B2307="Populus","Angiospermae",B2307="Prunus","Angiospermae",B2307="Pterocarya","Angiospermae",B2307="Pyrus","Angiospermae",B2307="Quercus","Angiospermae",B2307="Robinia","Angiospermae",B2307="Salix","Angiospermae",B2307="Sorbus","Angiospermae",B2307="Styphnolobium","Angiospermae",B2307="Tilia","Angiospermae",B2307="Ulmus","Angiospermae",B2307="Ginkgo","Ginkgophyta",B2307="Cedrus","Coniferae",B2307="Chamaecyparis","Coniferae",B2307="Metasequoia","Coniferae",B2307="Pinus","Coniferae",B2307="Taxodium","Coniferae",B2307="Taxus","Coniferae")</f>
        <v>Angiospermae</v>
      </c>
      <c r="D2307" s="3">
        <v>6.9188911284746402</v>
      </c>
      <c r="E2307" s="3">
        <v>2.4728826849235102</v>
      </c>
      <c r="F2307" s="3">
        <v>14.542</v>
      </c>
      <c r="G2307" s="3">
        <v>1.30851361573373</v>
      </c>
      <c r="H2307" s="3">
        <v>23.514809999999901</v>
      </c>
      <c r="I2307" s="3">
        <v>4.2081103303773402</v>
      </c>
      <c r="J2307" s="3">
        <v>3.1068991660348702</v>
      </c>
      <c r="K2307" s="3">
        <v>19.028404999999999</v>
      </c>
      <c r="L2307" s="3">
        <v>39.802955665024598</v>
      </c>
      <c r="M2307" s="3">
        <v>0.84993190024950505</v>
      </c>
      <c r="N2307" s="3">
        <v>1.82215428963304</v>
      </c>
      <c r="O2307" s="3">
        <v>5.8805862844438899</v>
      </c>
      <c r="P2307" s="3">
        <v>1.05964414989643</v>
      </c>
      <c r="Q2307" s="4">
        <v>1319</v>
      </c>
      <c r="R2307" s="3">
        <v>12.904949999999999</v>
      </c>
      <c r="S2307" s="3">
        <v>1.3865587979720799</v>
      </c>
      <c r="T2307" s="3">
        <v>0.60820588909961204</v>
      </c>
      <c r="U2307" s="3">
        <v>13.723475000000001</v>
      </c>
      <c r="V2307" s="3">
        <v>0.71559367158835596</v>
      </c>
    </row>
    <row r="2308" spans="1:22" x14ac:dyDescent="0.3">
      <c r="A2308" s="4">
        <v>3430</v>
      </c>
      <c r="B2308" s="52" t="s">
        <v>6</v>
      </c>
      <c r="C2308" s="52" t="str">
        <f t="shared" si="36"/>
        <v>Angiospermae</v>
      </c>
      <c r="D2308" s="3">
        <v>5.2515613416053801</v>
      </c>
      <c r="E2308" s="3">
        <v>2.99976280411633</v>
      </c>
      <c r="F2308" s="3">
        <v>14.658049999999999</v>
      </c>
      <c r="G2308" s="3">
        <v>1.11941799898349</v>
      </c>
      <c r="H2308" s="3">
        <v>18.158919999999998</v>
      </c>
      <c r="I2308" s="3">
        <v>4.16126931436634</v>
      </c>
      <c r="J2308" s="3">
        <v>3.1009642654566001</v>
      </c>
      <c r="K2308" s="3">
        <v>16.408484999999999</v>
      </c>
      <c r="L2308" s="3">
        <v>31.190808609656699</v>
      </c>
      <c r="M2308" s="3">
        <v>0.93046671146115301</v>
      </c>
      <c r="N2308" s="3">
        <v>1.6071689663412601</v>
      </c>
      <c r="O2308" s="3">
        <v>4.8864030115600796</v>
      </c>
      <c r="P2308" s="3">
        <v>1.12942105617999</v>
      </c>
      <c r="Q2308" s="4">
        <v>1763</v>
      </c>
      <c r="R2308" s="3">
        <v>11.2987</v>
      </c>
      <c r="S2308" s="3">
        <v>1.2642942587188299</v>
      </c>
      <c r="T2308" s="3">
        <v>0.792387071897793</v>
      </c>
      <c r="U2308" s="3">
        <v>12.978375</v>
      </c>
      <c r="V2308" s="3">
        <v>0.85160174151042201</v>
      </c>
    </row>
    <row r="2309" spans="1:22" x14ac:dyDescent="0.3">
      <c r="A2309" s="4">
        <v>3448</v>
      </c>
      <c r="B2309" s="52" t="s">
        <v>6</v>
      </c>
      <c r="C2309" s="52" t="str">
        <f t="shared" si="36"/>
        <v>Angiospermae</v>
      </c>
      <c r="D2309" s="3">
        <v>4.92321337308623</v>
      </c>
      <c r="E2309" s="3">
        <v>3.2571141847358098</v>
      </c>
      <c r="F2309" s="3">
        <v>14.8014499999999</v>
      </c>
      <c r="G2309" s="3">
        <v>1.1069361447696</v>
      </c>
      <c r="H2309" s="3">
        <v>17.96707</v>
      </c>
      <c r="I2309" s="3">
        <v>3.0198897225503698</v>
      </c>
      <c r="J2309" s="3">
        <v>3.1053315994798401</v>
      </c>
      <c r="K2309" s="3">
        <v>16.384259999999902</v>
      </c>
      <c r="L2309" s="3">
        <v>31.3994778067885</v>
      </c>
      <c r="M2309" s="3">
        <v>0.92304445973486504</v>
      </c>
      <c r="N2309" s="3">
        <v>1.6773391587663899</v>
      </c>
      <c r="O2309" s="3">
        <v>4.54434482811984</v>
      </c>
      <c r="P2309" s="3">
        <v>1.1603019625212101</v>
      </c>
      <c r="Q2309" s="4">
        <v>1538</v>
      </c>
      <c r="R2309" s="3">
        <v>10.711649999999899</v>
      </c>
      <c r="S2309" s="3">
        <v>1.2843801811618301</v>
      </c>
      <c r="T2309" s="3">
        <v>0.61339809870098705</v>
      </c>
      <c r="U2309" s="3">
        <v>12.756549999999899</v>
      </c>
      <c r="V2309" s="3">
        <v>0.66453797781005997</v>
      </c>
    </row>
    <row r="2310" spans="1:22" x14ac:dyDescent="0.3">
      <c r="A2310" s="4">
        <v>3521</v>
      </c>
      <c r="B2310" s="52" t="s">
        <v>6</v>
      </c>
      <c r="C2310" s="52" t="str">
        <f t="shared" si="36"/>
        <v>Angiospermae</v>
      </c>
      <c r="D2310" s="3">
        <v>11.2482019300417</v>
      </c>
      <c r="E2310" s="3">
        <v>1.5730916958383701</v>
      </c>
      <c r="F2310" s="3">
        <v>15.499549999999999</v>
      </c>
      <c r="G2310" s="3">
        <v>1.1501904894013</v>
      </c>
      <c r="H2310" s="3">
        <v>20.15532</v>
      </c>
      <c r="I2310" s="3">
        <v>7.8836054469010604</v>
      </c>
      <c r="J2310" s="3">
        <v>2.6579136690647398</v>
      </c>
      <c r="K2310" s="3">
        <v>17.827435000000001</v>
      </c>
      <c r="L2310" s="3">
        <v>37.049909584086798</v>
      </c>
      <c r="M2310" s="3">
        <v>0.875955304006789</v>
      </c>
      <c r="N2310" s="3">
        <v>1.69683285346264</v>
      </c>
      <c r="O2310" s="3">
        <v>9.8529221411594801</v>
      </c>
      <c r="P2310" s="3">
        <v>1.1322734702449899</v>
      </c>
      <c r="Q2310" s="4">
        <v>2780</v>
      </c>
      <c r="R2310" s="3">
        <v>11.8782</v>
      </c>
      <c r="S2310" s="3">
        <v>1.3023301768772</v>
      </c>
      <c r="T2310" s="3">
        <v>0.70087694868328199</v>
      </c>
      <c r="U2310" s="3">
        <v>13.688874999999999</v>
      </c>
      <c r="V2310" s="3">
        <v>0.80012866578618103</v>
      </c>
    </row>
    <row r="2311" spans="1:22" x14ac:dyDescent="0.3">
      <c r="A2311" s="4">
        <v>3534</v>
      </c>
      <c r="B2311" s="52" t="s">
        <v>6</v>
      </c>
      <c r="C2311" s="52" t="str">
        <f t="shared" si="36"/>
        <v>Angiospermae</v>
      </c>
      <c r="D2311" s="3">
        <v>7.3909402183990798</v>
      </c>
      <c r="E2311" s="3">
        <v>2.4724863592289701</v>
      </c>
      <c r="F2311" s="3">
        <v>17.380800000000001</v>
      </c>
      <c r="G2311" s="3">
        <v>1.0955307005431201</v>
      </c>
      <c r="H2311" s="3">
        <v>20.701599999999999</v>
      </c>
      <c r="I2311" s="3">
        <v>5.9035328020250804</v>
      </c>
      <c r="J2311" s="3">
        <v>2.71634802965275</v>
      </c>
      <c r="K2311" s="3">
        <v>19.0412</v>
      </c>
      <c r="L2311" s="3">
        <v>32.929852530888802</v>
      </c>
      <c r="M2311" s="3">
        <v>0.95112187112785695</v>
      </c>
      <c r="N2311" s="3">
        <v>1.6846182640821501</v>
      </c>
      <c r="O2311" s="3">
        <v>7.0296848899178697</v>
      </c>
      <c r="P2311" s="3">
        <v>1.1716313777831699</v>
      </c>
      <c r="Q2311" s="4">
        <v>2563</v>
      </c>
      <c r="R2311" s="3">
        <v>12.288599999999899</v>
      </c>
      <c r="S2311" s="3">
        <v>1.2835581440810999</v>
      </c>
      <c r="T2311" s="3">
        <v>0.79875261165403</v>
      </c>
      <c r="U2311" s="3">
        <v>14.8347</v>
      </c>
      <c r="V2311" s="3">
        <v>0.839800488140237</v>
      </c>
    </row>
    <row r="2312" spans="1:22" x14ac:dyDescent="0.3">
      <c r="A2312" s="4">
        <v>3572</v>
      </c>
      <c r="B2312" s="52" t="s">
        <v>6</v>
      </c>
      <c r="C2312" s="52" t="str">
        <f t="shared" si="36"/>
        <v>Angiospermae</v>
      </c>
      <c r="D2312" s="3">
        <v>3.8427665822817998</v>
      </c>
      <c r="E2312" s="3">
        <v>3.4886693770135202</v>
      </c>
      <c r="F2312" s="3">
        <v>13.480499999999999</v>
      </c>
      <c r="G2312" s="3">
        <v>1.1285490152442399</v>
      </c>
      <c r="H2312" s="3">
        <v>16.94631</v>
      </c>
      <c r="I2312" s="3">
        <v>3.46457114573575</v>
      </c>
      <c r="J2312" s="3">
        <v>3.2103321033210301</v>
      </c>
      <c r="K2312" s="3">
        <v>15.213405</v>
      </c>
      <c r="L2312" s="3">
        <v>30.2777777777777</v>
      </c>
      <c r="M2312" s="3">
        <v>1.00554655476837</v>
      </c>
      <c r="N2312" s="3">
        <v>1.6111875944817799</v>
      </c>
      <c r="O2312" s="3">
        <v>3.86408069759249</v>
      </c>
      <c r="P2312" s="3">
        <v>1.1234498966597699</v>
      </c>
      <c r="Q2312" s="4">
        <v>1088</v>
      </c>
      <c r="R2312" s="3">
        <v>10.517899999999999</v>
      </c>
      <c r="S2312" s="3">
        <v>1.2678682745516301</v>
      </c>
      <c r="T2312" s="3">
        <v>0.90158251133705802</v>
      </c>
      <c r="U2312" s="3">
        <v>11.9992</v>
      </c>
      <c r="V2312" s="3">
        <v>0.89660941809376404</v>
      </c>
    </row>
    <row r="2313" spans="1:22" x14ac:dyDescent="0.3">
      <c r="A2313" s="4">
        <v>3592</v>
      </c>
      <c r="B2313" s="52" t="s">
        <v>6</v>
      </c>
      <c r="C2313" s="52" t="str">
        <f t="shared" si="36"/>
        <v>Angiospermae</v>
      </c>
      <c r="D2313" s="3">
        <v>7.0334947278205302</v>
      </c>
      <c r="E2313" s="3">
        <v>2.23028259222726</v>
      </c>
      <c r="F2313" s="3">
        <v>15.953849999999999</v>
      </c>
      <c r="G2313" s="3">
        <v>1.1104006243007101</v>
      </c>
      <c r="H2313" s="3">
        <v>19.476479999999999</v>
      </c>
      <c r="I2313" s="3">
        <v>5.3525530336874398</v>
      </c>
      <c r="J2313" s="3">
        <v>2.6571978815599402</v>
      </c>
      <c r="K2313" s="3">
        <v>17.715164999999999</v>
      </c>
      <c r="L2313" s="3">
        <v>33.552746718522101</v>
      </c>
      <c r="M2313" s="3">
        <v>1.01703159186487</v>
      </c>
      <c r="N2313" s="3">
        <v>1.63330258457306</v>
      </c>
      <c r="O2313" s="3">
        <v>7.1532863394085497</v>
      </c>
      <c r="P2313" s="3">
        <v>1.1445291972831999</v>
      </c>
      <c r="Q2313" s="4">
        <v>2077</v>
      </c>
      <c r="R2313" s="3">
        <v>11.9246</v>
      </c>
      <c r="S2313" s="3">
        <v>1.2708859351936701</v>
      </c>
      <c r="T2313" s="3">
        <v>0.761009034742822</v>
      </c>
      <c r="U2313" s="3">
        <v>13.939225</v>
      </c>
      <c r="V2313" s="3">
        <v>0.74826489248716399</v>
      </c>
    </row>
    <row r="2314" spans="1:22" x14ac:dyDescent="0.3">
      <c r="A2314" s="4">
        <v>3595</v>
      </c>
      <c r="B2314" s="52" t="s">
        <v>6</v>
      </c>
      <c r="C2314" s="52" t="str">
        <f t="shared" si="36"/>
        <v>Angiospermae</v>
      </c>
      <c r="D2314" s="3">
        <v>4.6384957966324798</v>
      </c>
      <c r="E2314" s="3">
        <v>2.7675650711606301</v>
      </c>
      <c r="F2314" s="3">
        <v>12.664349999999899</v>
      </c>
      <c r="G2314" s="3">
        <v>1.1864813432983099</v>
      </c>
      <c r="H2314" s="3">
        <v>17.38768</v>
      </c>
      <c r="I2314" s="3">
        <v>3.5196146546721798</v>
      </c>
      <c r="J2314" s="3">
        <v>3.0834813499111902</v>
      </c>
      <c r="K2314" s="3">
        <v>15.026014999999999</v>
      </c>
      <c r="L2314" s="3">
        <v>33.738585496866598</v>
      </c>
      <c r="M2314" s="3">
        <v>0.98652454763668695</v>
      </c>
      <c r="N2314" s="3">
        <v>1.55591667263225</v>
      </c>
      <c r="O2314" s="3">
        <v>4.57598996748753</v>
      </c>
      <c r="P2314" s="3">
        <v>1.06246552472676</v>
      </c>
      <c r="Q2314" s="4">
        <v>1135</v>
      </c>
      <c r="R2314" s="3">
        <v>11.1752</v>
      </c>
      <c r="S2314" s="3">
        <v>1.26059552298596</v>
      </c>
      <c r="T2314" s="3">
        <v>0.75878362490430595</v>
      </c>
      <c r="U2314" s="3">
        <v>11.919775</v>
      </c>
      <c r="V2314" s="3">
        <v>0.76914824544614102</v>
      </c>
    </row>
    <row r="2315" spans="1:22" x14ac:dyDescent="0.3">
      <c r="A2315" s="4">
        <v>3633</v>
      </c>
      <c r="B2315" s="52" t="s">
        <v>6</v>
      </c>
      <c r="C2315" s="52" t="str">
        <f t="shared" si="36"/>
        <v>Angiospermae</v>
      </c>
      <c r="D2315" s="3">
        <v>7.6612588581578196</v>
      </c>
      <c r="E2315" s="3">
        <v>2.0921241933860499</v>
      </c>
      <c r="F2315" s="3">
        <v>14.5351</v>
      </c>
      <c r="G2315" s="3">
        <v>1.1446959429243599</v>
      </c>
      <c r="H2315" s="3">
        <v>18.741440000000001</v>
      </c>
      <c r="I2315" s="3">
        <v>5.9847968011927</v>
      </c>
      <c r="J2315" s="3">
        <v>2.73326414115204</v>
      </c>
      <c r="K2315" s="3">
        <v>16.638269999999999</v>
      </c>
      <c r="L2315" s="3">
        <v>35.3410685375067</v>
      </c>
      <c r="M2315" s="3">
        <v>0.90683949375109396</v>
      </c>
      <c r="N2315" s="3">
        <v>1.52829160890483</v>
      </c>
      <c r="O2315" s="3">
        <v>6.9475321044279204</v>
      </c>
      <c r="P2315" s="3">
        <v>1.0847858616842201</v>
      </c>
      <c r="Q2315" s="4">
        <v>1927</v>
      </c>
      <c r="R2315" s="3">
        <v>12.263</v>
      </c>
      <c r="S2315" s="3">
        <v>1.2417499748116401</v>
      </c>
      <c r="T2315" s="3">
        <v>0.78117668545032903</v>
      </c>
      <c r="U2315" s="3">
        <v>13.3990499999999</v>
      </c>
      <c r="V2315" s="3">
        <v>0.86142772875829698</v>
      </c>
    </row>
    <row r="2316" spans="1:22" x14ac:dyDescent="0.3">
      <c r="A2316" s="4">
        <v>3665</v>
      </c>
      <c r="B2316" s="52" t="s">
        <v>6</v>
      </c>
      <c r="C2316" s="52" t="str">
        <f t="shared" si="36"/>
        <v>Angiospermae</v>
      </c>
      <c r="D2316" s="3">
        <v>4.7691600769028399</v>
      </c>
      <c r="E2316" s="3">
        <v>2.7589530395131101</v>
      </c>
      <c r="F2316" s="3">
        <v>12.087249999999999</v>
      </c>
      <c r="G2316" s="3">
        <v>1.2003809799582199</v>
      </c>
      <c r="H2316" s="3">
        <v>16.931359999999898</v>
      </c>
      <c r="I2316" s="3">
        <v>4.2420783362682197</v>
      </c>
      <c r="J2316" s="3">
        <v>3.1987991994663099</v>
      </c>
      <c r="K2316" s="3">
        <v>14.5093049999999</v>
      </c>
      <c r="L2316" s="3">
        <v>31.238732394366099</v>
      </c>
      <c r="M2316" s="3">
        <v>0.91863142215957405</v>
      </c>
      <c r="N2316" s="3">
        <v>1.6454268485269601</v>
      </c>
      <c r="O2316" s="3">
        <v>4.3811003039519196</v>
      </c>
      <c r="P2316" s="3">
        <v>1.08031835975904</v>
      </c>
      <c r="Q2316" s="4">
        <v>1502</v>
      </c>
      <c r="R2316" s="3">
        <v>10.289949999999999</v>
      </c>
      <c r="S2316" s="3">
        <v>1.2967936113544101</v>
      </c>
      <c r="T2316" s="3">
        <v>0.88948122266071805</v>
      </c>
      <c r="U2316" s="3">
        <v>11.188599999999999</v>
      </c>
      <c r="V2316" s="3">
        <v>0.96826779620674397</v>
      </c>
    </row>
    <row r="2317" spans="1:22" x14ac:dyDescent="0.3">
      <c r="A2317" s="4">
        <v>3685</v>
      </c>
      <c r="B2317" s="52" t="s">
        <v>6</v>
      </c>
      <c r="C2317" s="52" t="str">
        <f t="shared" si="36"/>
        <v>Angiospermae</v>
      </c>
      <c r="D2317" s="3">
        <v>9.4018322481028491</v>
      </c>
      <c r="E2317" s="3">
        <v>2.1156354445005201</v>
      </c>
      <c r="F2317" s="3">
        <v>15.969749999999999</v>
      </c>
      <c r="G2317" s="3">
        <v>1.1473582867609</v>
      </c>
      <c r="H2317" s="3">
        <v>20.676299999999902</v>
      </c>
      <c r="I2317" s="3">
        <v>5.0251893143920796</v>
      </c>
      <c r="J2317" s="3">
        <v>2.75284923477694</v>
      </c>
      <c r="K2317" s="3">
        <v>18.323025000000001</v>
      </c>
      <c r="L2317" s="3">
        <v>33.839140345164402</v>
      </c>
      <c r="M2317" s="3">
        <v>0.80286917670341895</v>
      </c>
      <c r="N2317" s="3">
        <v>2.0316694507222102</v>
      </c>
      <c r="O2317" s="3">
        <v>7.54844131653799</v>
      </c>
      <c r="P2317" s="3">
        <v>1.2215476110797701</v>
      </c>
      <c r="Q2317" s="4">
        <v>3071</v>
      </c>
      <c r="R2317" s="3">
        <v>10.177</v>
      </c>
      <c r="S2317" s="3">
        <v>1.40155277424536</v>
      </c>
      <c r="T2317" s="3">
        <v>0.53449042503455602</v>
      </c>
      <c r="U2317" s="3">
        <v>13.073375</v>
      </c>
      <c r="V2317" s="3">
        <v>0.66572542643768395</v>
      </c>
    </row>
    <row r="2318" spans="1:22" x14ac:dyDescent="0.3">
      <c r="A2318" s="4">
        <v>3690</v>
      </c>
      <c r="B2318" s="52" t="s">
        <v>6</v>
      </c>
      <c r="C2318" s="52" t="str">
        <f t="shared" si="36"/>
        <v>Angiospermae</v>
      </c>
      <c r="D2318" s="3">
        <v>3.8678204082015601</v>
      </c>
      <c r="E2318" s="3">
        <v>4.48929555871372</v>
      </c>
      <c r="F2318" s="3">
        <v>15.608499999999999</v>
      </c>
      <c r="G2318" s="3">
        <v>1.0550821667681001</v>
      </c>
      <c r="H2318" s="3">
        <v>17.327999999999999</v>
      </c>
      <c r="I2318" s="3">
        <v>2.92776855029831</v>
      </c>
      <c r="J2318" s="3">
        <v>3.1063063063062999</v>
      </c>
      <c r="K2318" s="3">
        <v>16.468250000000001</v>
      </c>
      <c r="L2318" s="3">
        <v>31.4059945504087</v>
      </c>
      <c r="M2318" s="3">
        <v>0.89891094723514897</v>
      </c>
      <c r="N2318" s="3">
        <v>1.5657359718080699</v>
      </c>
      <c r="O2318" s="3">
        <v>3.47682610687191</v>
      </c>
      <c r="P2318" s="3">
        <v>1.1702498547356099</v>
      </c>
      <c r="Q2318" s="4">
        <v>1117</v>
      </c>
      <c r="R2318" s="3">
        <v>11.067</v>
      </c>
      <c r="S2318" s="3">
        <v>1.2347097523945101</v>
      </c>
      <c r="T2318" s="3">
        <v>0.75695566011547299</v>
      </c>
      <c r="U2318" s="3">
        <v>13.33775</v>
      </c>
      <c r="V2318" s="3">
        <v>0.84208081172412097</v>
      </c>
    </row>
    <row r="2319" spans="1:22" x14ac:dyDescent="0.3">
      <c r="A2319" s="4">
        <v>3742</v>
      </c>
      <c r="B2319" s="52" t="s">
        <v>6</v>
      </c>
      <c r="C2319" s="52" t="str">
        <f t="shared" si="36"/>
        <v>Angiospermae</v>
      </c>
      <c r="D2319" s="3">
        <v>2.4489756359448398</v>
      </c>
      <c r="E2319" s="3">
        <v>4.7867561507152496</v>
      </c>
      <c r="F2319" s="3">
        <v>12.4185</v>
      </c>
      <c r="G2319" s="3">
        <v>1.11389539799492</v>
      </c>
      <c r="H2319" s="3">
        <v>15.24732</v>
      </c>
      <c r="I2319" s="3">
        <v>2.3798291049442502</v>
      </c>
      <c r="J2319" s="3">
        <v>2.8545861297539101</v>
      </c>
      <c r="K2319" s="3">
        <v>13.83291</v>
      </c>
      <c r="L2319" s="3">
        <v>32.4362416107382</v>
      </c>
      <c r="M2319" s="3">
        <v>1.0593595185278599</v>
      </c>
      <c r="N2319" s="3">
        <v>1.6397612518147999</v>
      </c>
      <c r="O2319" s="3">
        <v>2.5943456505809999</v>
      </c>
      <c r="P2319" s="3">
        <v>1.14366625224478</v>
      </c>
      <c r="Q2319" s="4">
        <v>447</v>
      </c>
      <c r="R2319" s="3">
        <v>9.2985000000000007</v>
      </c>
      <c r="S2319" s="3">
        <v>1.2739245752175701</v>
      </c>
      <c r="T2319" s="3">
        <v>0.97176512089965505</v>
      </c>
      <c r="U2319" s="3">
        <v>10.858499999999999</v>
      </c>
      <c r="V2319" s="3">
        <v>0.91731381453018301</v>
      </c>
    </row>
    <row r="2320" spans="1:22" x14ac:dyDescent="0.3">
      <c r="A2320" s="4">
        <v>3759</v>
      </c>
      <c r="B2320" s="52" t="s">
        <v>6</v>
      </c>
      <c r="C2320" s="52" t="str">
        <f t="shared" si="36"/>
        <v>Angiospermae</v>
      </c>
      <c r="D2320" s="3">
        <v>6.6290821707335397</v>
      </c>
      <c r="E2320" s="3">
        <v>2.66349465027267</v>
      </c>
      <c r="F2320" s="3">
        <v>17.786049999999999</v>
      </c>
      <c r="G2320" s="3">
        <v>1.09465845423801</v>
      </c>
      <c r="H2320" s="3">
        <v>21.15325</v>
      </c>
      <c r="I2320" s="3">
        <v>6.1420551327982302</v>
      </c>
      <c r="J2320" s="3">
        <v>2.7560081466395099</v>
      </c>
      <c r="K2320" s="3">
        <v>19.469650000000001</v>
      </c>
      <c r="L2320" s="3">
        <v>32.408866995073801</v>
      </c>
      <c r="M2320" s="3">
        <v>1.0073358207677701</v>
      </c>
      <c r="N2320" s="3">
        <v>1.7011057498994699</v>
      </c>
      <c r="O2320" s="3">
        <v>6.6777119293928902</v>
      </c>
      <c r="P2320" s="3">
        <v>1.1770636691974601</v>
      </c>
      <c r="Q2320" s="4">
        <v>2455</v>
      </c>
      <c r="R2320" s="3">
        <v>12.435</v>
      </c>
      <c r="S2320" s="3">
        <v>1.28848269666341</v>
      </c>
      <c r="T2320" s="3">
        <v>0.926531754262232</v>
      </c>
      <c r="U2320" s="3">
        <v>15.110525000000001</v>
      </c>
      <c r="V2320" s="3">
        <v>0.91978438089895898</v>
      </c>
    </row>
    <row r="2321" spans="1:22" x14ac:dyDescent="0.3">
      <c r="A2321" s="4">
        <v>3763</v>
      </c>
      <c r="B2321" s="52" t="s">
        <v>6</v>
      </c>
      <c r="C2321" s="52" t="str">
        <f t="shared" si="36"/>
        <v>Angiospermae</v>
      </c>
      <c r="D2321" s="3">
        <v>4.7111037922525796</v>
      </c>
      <c r="E2321" s="3">
        <v>3.45000242417394</v>
      </c>
      <c r="F2321" s="3">
        <v>15.04325</v>
      </c>
      <c r="G2321" s="3">
        <v>1.1060525484852</v>
      </c>
      <c r="H2321" s="3">
        <v>18.234000000000002</v>
      </c>
      <c r="I2321" s="3">
        <v>3.2168270555862302</v>
      </c>
      <c r="J2321" s="3">
        <v>2.9546952224052698</v>
      </c>
      <c r="K2321" s="3">
        <v>16.638625000000001</v>
      </c>
      <c r="L2321" s="3">
        <v>31.1423841059602</v>
      </c>
      <c r="M2321" s="3">
        <v>0.92554939293951199</v>
      </c>
      <c r="N2321" s="3">
        <v>1.67001726435528</v>
      </c>
      <c r="O2321" s="3">
        <v>4.3603592549944103</v>
      </c>
      <c r="P2321" s="3">
        <v>1.1588801965972899</v>
      </c>
      <c r="Q2321" s="4">
        <v>1214</v>
      </c>
      <c r="R2321" s="3">
        <v>10.91845</v>
      </c>
      <c r="S2321" s="3">
        <v>1.2817823948354601</v>
      </c>
      <c r="T2321" s="3">
        <v>0.68281812446507995</v>
      </c>
      <c r="U2321" s="3">
        <v>12.98085</v>
      </c>
      <c r="V2321" s="3">
        <v>0.73774358199995504</v>
      </c>
    </row>
    <row r="2322" spans="1:22" x14ac:dyDescent="0.3">
      <c r="A2322" s="4">
        <v>3772</v>
      </c>
      <c r="B2322" s="52" t="s">
        <v>6</v>
      </c>
      <c r="C2322" s="52" t="str">
        <f t="shared" si="36"/>
        <v>Angiospermae</v>
      </c>
      <c r="D2322" s="3">
        <v>2.9106589394922802</v>
      </c>
      <c r="E2322" s="3">
        <v>4.6694755591636596</v>
      </c>
      <c r="F2322" s="3">
        <v>13.04715</v>
      </c>
      <c r="G2322" s="3">
        <v>1.0991687839872999</v>
      </c>
      <c r="H2322" s="3">
        <v>15.634889999999899</v>
      </c>
      <c r="I2322" s="3">
        <v>2.4286509348682599</v>
      </c>
      <c r="J2322" s="3">
        <v>2.7672811059907798</v>
      </c>
      <c r="K2322" s="3">
        <v>14.34102</v>
      </c>
      <c r="L2322" s="3">
        <v>27.460648148148099</v>
      </c>
      <c r="M2322" s="3">
        <v>0.95996683543943295</v>
      </c>
      <c r="N2322" s="3">
        <v>1.4982980517675899</v>
      </c>
      <c r="O2322" s="3">
        <v>2.7941360511879001</v>
      </c>
      <c r="P2322" s="3">
        <v>1.1112350818171099</v>
      </c>
      <c r="Q2322" s="4">
        <v>443</v>
      </c>
      <c r="R2322" s="3">
        <v>10.435099999999901</v>
      </c>
      <c r="S2322" s="3">
        <v>1.22143491360495</v>
      </c>
      <c r="T2322" s="3">
        <v>0.83439900907520803</v>
      </c>
      <c r="U2322" s="3">
        <v>11.741125</v>
      </c>
      <c r="V2322" s="3">
        <v>0.86919566204936105</v>
      </c>
    </row>
    <row r="2323" spans="1:22" x14ac:dyDescent="0.3">
      <c r="A2323" s="4">
        <v>3807</v>
      </c>
      <c r="B2323" s="52" t="s">
        <v>6</v>
      </c>
      <c r="C2323" s="52" t="str">
        <f t="shared" si="36"/>
        <v>Angiospermae</v>
      </c>
      <c r="D2323" s="3">
        <v>5.0450668644496099</v>
      </c>
      <c r="E2323" s="3">
        <v>2.4346776220123099</v>
      </c>
      <c r="F2323" s="3">
        <v>12.198799999999901</v>
      </c>
      <c r="G2323" s="3">
        <v>1.22518116536052</v>
      </c>
      <c r="H2323" s="3">
        <v>17.692679999999999</v>
      </c>
      <c r="I2323" s="3">
        <v>4.24448044850981</v>
      </c>
      <c r="J2323" s="3">
        <v>3.1129227053139998</v>
      </c>
      <c r="K2323" s="3">
        <v>14.945739999999899</v>
      </c>
      <c r="L2323" s="3">
        <v>31.256756756756701</v>
      </c>
      <c r="M2323" s="3">
        <v>0.99313599024626598</v>
      </c>
      <c r="N2323" s="3">
        <v>1.6943197651869499</v>
      </c>
      <c r="O2323" s="3">
        <v>5.0104374762837898</v>
      </c>
      <c r="P2323" s="3">
        <v>1.0775777732138101</v>
      </c>
      <c r="Q2323" s="4">
        <v>1663</v>
      </c>
      <c r="R2323" s="3">
        <v>10.442349999999999</v>
      </c>
      <c r="S2323" s="3">
        <v>1.3202279919527</v>
      </c>
      <c r="T2323" s="3">
        <v>0.84131302172005196</v>
      </c>
      <c r="U2323" s="3">
        <v>11.320575</v>
      </c>
      <c r="V2323" s="3">
        <v>0.84712771461583403</v>
      </c>
    </row>
    <row r="2324" spans="1:22" x14ac:dyDescent="0.3">
      <c r="A2324" s="4">
        <v>3859</v>
      </c>
      <c r="B2324" s="52" t="s">
        <v>6</v>
      </c>
      <c r="C2324" s="52" t="str">
        <f t="shared" si="36"/>
        <v>Angiospermae</v>
      </c>
      <c r="D2324" s="3">
        <v>7.5087975483255596</v>
      </c>
      <c r="E2324" s="3">
        <v>2.2247630085956498</v>
      </c>
      <c r="F2324" s="3">
        <v>16.787500000000001</v>
      </c>
      <c r="G2324" s="3">
        <v>1.1433250930751999</v>
      </c>
      <c r="H2324" s="3">
        <v>21.599640000000001</v>
      </c>
      <c r="I2324" s="3">
        <v>6.23291278304775</v>
      </c>
      <c r="J2324" s="3">
        <v>2.6512605042016801</v>
      </c>
      <c r="K2324" s="3">
        <v>19.193570000000001</v>
      </c>
      <c r="L2324" s="3">
        <v>36.849757673667199</v>
      </c>
      <c r="M2324" s="3">
        <v>1.00492089336529</v>
      </c>
      <c r="N2324" s="3">
        <v>1.7684619037482101</v>
      </c>
      <c r="O2324" s="3">
        <v>7.5457475403624503</v>
      </c>
      <c r="P2324" s="3">
        <v>1.1577067234917</v>
      </c>
      <c r="Q2324" s="4">
        <v>1904</v>
      </c>
      <c r="R2324" s="3">
        <v>12.2137999999999</v>
      </c>
      <c r="S2324" s="3">
        <v>1.3236351473899399</v>
      </c>
      <c r="T2324" s="3">
        <v>0.83008134697114899</v>
      </c>
      <c r="U2324" s="3">
        <v>14.50065</v>
      </c>
      <c r="V2324" s="3">
        <v>0.826016607328524</v>
      </c>
    </row>
    <row r="2325" spans="1:22" x14ac:dyDescent="0.3">
      <c r="A2325" s="4">
        <v>3899</v>
      </c>
      <c r="B2325" s="52" t="s">
        <v>6</v>
      </c>
      <c r="C2325" s="52" t="str">
        <f t="shared" si="36"/>
        <v>Angiospermae</v>
      </c>
      <c r="D2325" s="3">
        <v>4.6538994799454301</v>
      </c>
      <c r="E2325" s="3">
        <v>3.2962970003566801</v>
      </c>
      <c r="F2325" s="3">
        <v>15.23</v>
      </c>
      <c r="G2325" s="3">
        <v>1.0678299409061001</v>
      </c>
      <c r="H2325" s="3">
        <v>17.296099999999999</v>
      </c>
      <c r="I2325" s="3">
        <v>3.90195942161108</v>
      </c>
      <c r="J2325" s="3">
        <v>3.0727401129943499</v>
      </c>
      <c r="K2325" s="3">
        <v>16.26305</v>
      </c>
      <c r="L2325" s="3">
        <v>32.628827483196403</v>
      </c>
      <c r="M2325" s="3">
        <v>0.99278811493410701</v>
      </c>
      <c r="N2325" s="3">
        <v>1.53594295304993</v>
      </c>
      <c r="O2325" s="3">
        <v>4.6203360917878404</v>
      </c>
      <c r="P2325" s="3">
        <v>1.14982880913823</v>
      </c>
      <c r="Q2325" s="4">
        <v>1416</v>
      </c>
      <c r="R2325" s="3">
        <v>11.260899999999999</v>
      </c>
      <c r="S2325" s="3">
        <v>1.2278216293142099</v>
      </c>
      <c r="T2325" s="3">
        <v>0.83842795454121799</v>
      </c>
      <c r="U2325" s="3">
        <v>13.24545</v>
      </c>
      <c r="V2325" s="3">
        <v>0.84451852508011205</v>
      </c>
    </row>
    <row r="2326" spans="1:22" x14ac:dyDescent="0.3">
      <c r="A2326" s="4">
        <v>3930</v>
      </c>
      <c r="B2326" s="52" t="s">
        <v>6</v>
      </c>
      <c r="C2326" s="52" t="str">
        <f t="shared" si="36"/>
        <v>Angiospermae</v>
      </c>
      <c r="D2326" s="3">
        <v>2.4576609595320602</v>
      </c>
      <c r="E2326" s="3">
        <v>5.0012637078297297</v>
      </c>
      <c r="F2326" s="3">
        <v>10.930549999999901</v>
      </c>
      <c r="G2326" s="3">
        <v>1.1995951713317199</v>
      </c>
      <c r="H2326" s="3">
        <v>15.2939199999999</v>
      </c>
      <c r="I2326" s="3">
        <v>1.47164614960806</v>
      </c>
      <c r="J2326" s="3">
        <v>2.83391003460207</v>
      </c>
      <c r="K2326" s="3">
        <v>13.112234999999901</v>
      </c>
      <c r="L2326" s="3">
        <v>29.2569444444444</v>
      </c>
      <c r="M2326" s="3">
        <v>0.88928361345704099</v>
      </c>
      <c r="N2326" s="3">
        <v>1.7289275257463901</v>
      </c>
      <c r="O2326" s="3">
        <v>2.1855576187449701</v>
      </c>
      <c r="P2326" s="3">
        <v>1.1054107284168699</v>
      </c>
      <c r="Q2326" s="4">
        <v>291</v>
      </c>
      <c r="R2326" s="3">
        <v>8.8459000000000003</v>
      </c>
      <c r="S2326" s="3">
        <v>1.3260453721471701</v>
      </c>
      <c r="T2326" s="3">
        <v>0.59879949831984203</v>
      </c>
      <c r="U2326" s="3">
        <v>9.8882249999999896</v>
      </c>
      <c r="V2326" s="3">
        <v>0.67335042416000601</v>
      </c>
    </row>
    <row r="2327" spans="1:22" x14ac:dyDescent="0.3">
      <c r="A2327" s="4">
        <v>3961</v>
      </c>
      <c r="B2327" s="52" t="s">
        <v>6</v>
      </c>
      <c r="C2327" s="52" t="str">
        <f t="shared" si="36"/>
        <v>Angiospermae</v>
      </c>
      <c r="D2327" s="3">
        <v>9.0187226961862805</v>
      </c>
      <c r="E2327" s="3">
        <v>1.74418902778558</v>
      </c>
      <c r="F2327" s="3">
        <v>15.0809</v>
      </c>
      <c r="G2327" s="3">
        <v>1.21375183178722</v>
      </c>
      <c r="H2327" s="3">
        <v>21.528039999999901</v>
      </c>
      <c r="I2327" s="3">
        <v>7.3690413497226599</v>
      </c>
      <c r="J2327" s="3">
        <v>2.7318559556786699</v>
      </c>
      <c r="K2327" s="3">
        <v>18.304469999999998</v>
      </c>
      <c r="L2327" s="3">
        <v>37.326439351593002</v>
      </c>
      <c r="M2327" s="3">
        <v>0.95871313255921198</v>
      </c>
      <c r="N2327" s="3">
        <v>1.65046766230181</v>
      </c>
      <c r="O2327" s="3">
        <v>8.6463678877436099</v>
      </c>
      <c r="P2327" s="3">
        <v>1.0724386211310399</v>
      </c>
      <c r="Q2327" s="4">
        <v>1805</v>
      </c>
      <c r="R2327" s="3">
        <v>13.0436</v>
      </c>
      <c r="S2327" s="3">
        <v>1.30167434087717</v>
      </c>
      <c r="T2327" s="3">
        <v>0.81708259561398699</v>
      </c>
      <c r="U2327" s="3">
        <v>14.062250000000001</v>
      </c>
      <c r="V2327" s="3">
        <v>0.85227016076523998</v>
      </c>
    </row>
    <row r="2328" spans="1:22" x14ac:dyDescent="0.3">
      <c r="A2328" s="4">
        <v>4008</v>
      </c>
      <c r="B2328" s="52" t="s">
        <v>6</v>
      </c>
      <c r="C2328" s="52" t="str">
        <f t="shared" si="36"/>
        <v>Angiospermae</v>
      </c>
      <c r="D2328" s="3">
        <v>2.5480862849062702</v>
      </c>
      <c r="E2328" s="3">
        <v>4.7326858150737996</v>
      </c>
      <c r="F2328" s="3">
        <v>12.7509</v>
      </c>
      <c r="G2328" s="3">
        <v>1.1902289250170499</v>
      </c>
      <c r="H2328" s="3">
        <v>17.602080000000001</v>
      </c>
      <c r="I2328" s="3">
        <v>2.5282742208305899</v>
      </c>
      <c r="J2328" s="3">
        <v>3.1502890173410401</v>
      </c>
      <c r="K2328" s="3">
        <v>15.176489999999999</v>
      </c>
      <c r="L2328" s="3">
        <v>29.463768115941999</v>
      </c>
      <c r="M2328" s="3">
        <v>1.0573506466534901</v>
      </c>
      <c r="N2328" s="3">
        <v>1.71303112287599</v>
      </c>
      <c r="O2328" s="3">
        <v>2.6942206810745501</v>
      </c>
      <c r="P2328" s="3">
        <v>1.10750750229085</v>
      </c>
      <c r="Q2328" s="4">
        <v>353</v>
      </c>
      <c r="R2328" s="3">
        <v>10.275399999999999</v>
      </c>
      <c r="S2328" s="3">
        <v>1.31818746389997</v>
      </c>
      <c r="T2328" s="3">
        <v>0.99222472794856098</v>
      </c>
      <c r="U2328" s="3">
        <v>11.51315</v>
      </c>
      <c r="V2328" s="3">
        <v>0.938406507896831</v>
      </c>
    </row>
    <row r="2329" spans="1:22" x14ac:dyDescent="0.3">
      <c r="A2329" s="4">
        <v>4102</v>
      </c>
      <c r="B2329" s="52" t="s">
        <v>6</v>
      </c>
      <c r="C2329" s="52" t="str">
        <f t="shared" si="36"/>
        <v>Angiospermae</v>
      </c>
      <c r="D2329" s="3">
        <v>6.4659743471230504</v>
      </c>
      <c r="E2329" s="3">
        <v>2.3303229180935499</v>
      </c>
      <c r="F2329" s="3">
        <v>14.094099999999999</v>
      </c>
      <c r="G2329" s="3">
        <v>1.17461916688543</v>
      </c>
      <c r="H2329" s="3">
        <v>19.016299999999902</v>
      </c>
      <c r="I2329" s="3">
        <v>4.3961294525225298</v>
      </c>
      <c r="J2329" s="3">
        <v>3.0634146341463402</v>
      </c>
      <c r="K2329" s="3">
        <v>16.555199999999999</v>
      </c>
      <c r="L2329" s="3">
        <v>32.888065843621398</v>
      </c>
      <c r="M2329" s="3">
        <v>0.935378245103337</v>
      </c>
      <c r="N2329" s="3">
        <v>1.6662840419193099</v>
      </c>
      <c r="O2329" s="3">
        <v>6.04813173769515</v>
      </c>
      <c r="P2329" s="3">
        <v>1.1051379060239499</v>
      </c>
      <c r="Q2329" s="4">
        <v>1238</v>
      </c>
      <c r="R2329" s="3">
        <v>11.4124</v>
      </c>
      <c r="S2329" s="3">
        <v>1.2981161664673699</v>
      </c>
      <c r="T2329" s="3">
        <v>0.67988662133782396</v>
      </c>
      <c r="U2329" s="3">
        <v>12.75325</v>
      </c>
      <c r="V2329" s="3">
        <v>0.72685742361125005</v>
      </c>
    </row>
    <row r="2330" spans="1:22" x14ac:dyDescent="0.3">
      <c r="A2330" s="4">
        <v>4172</v>
      </c>
      <c r="B2330" s="52" t="s">
        <v>6</v>
      </c>
      <c r="C2330" s="52" t="str">
        <f t="shared" si="36"/>
        <v>Angiospermae</v>
      </c>
      <c r="D2330" s="3">
        <v>5.8321837562321299</v>
      </c>
      <c r="E2330" s="3">
        <v>2.2511615344626299</v>
      </c>
      <c r="F2330" s="3">
        <v>12.533250000000001</v>
      </c>
      <c r="G2330" s="3">
        <v>1.19839187760556</v>
      </c>
      <c r="H2330" s="3">
        <v>17.506239999999998</v>
      </c>
      <c r="I2330" s="3">
        <v>4.7389107629843501</v>
      </c>
      <c r="J2330" s="3">
        <v>3.0665068903535002</v>
      </c>
      <c r="K2330" s="3">
        <v>15.019745</v>
      </c>
      <c r="L2330" s="3">
        <v>32.849079754601199</v>
      </c>
      <c r="M2330" s="3">
        <v>0.95460970274599</v>
      </c>
      <c r="N2330" s="3">
        <v>1.6119926335174899</v>
      </c>
      <c r="O2330" s="3">
        <v>5.5674592018967504</v>
      </c>
      <c r="P2330" s="3">
        <v>1.0715270430572901</v>
      </c>
      <c r="Q2330" s="4">
        <v>1669</v>
      </c>
      <c r="R2330" s="3">
        <v>10.86</v>
      </c>
      <c r="S2330" s="3">
        <v>1.28410930503457</v>
      </c>
      <c r="T2330" s="3">
        <v>0.81254483072836403</v>
      </c>
      <c r="U2330" s="3">
        <v>11.696624999999999</v>
      </c>
      <c r="V2330" s="3">
        <v>0.85118015078940801</v>
      </c>
    </row>
    <row r="2331" spans="1:22" x14ac:dyDescent="0.3">
      <c r="A2331" s="4">
        <v>4237</v>
      </c>
      <c r="B2331" s="52" t="s">
        <v>6</v>
      </c>
      <c r="C2331" s="52" t="str">
        <f t="shared" si="36"/>
        <v>Angiospermae</v>
      </c>
      <c r="D2331" s="3">
        <v>4.7942353226872596</v>
      </c>
      <c r="E2331" s="3">
        <v>3.0951971336528801</v>
      </c>
      <c r="F2331" s="3">
        <v>15.857749999999999</v>
      </c>
      <c r="G2331" s="3">
        <v>1.0862307073828199</v>
      </c>
      <c r="H2331" s="3">
        <v>18.592599999999901</v>
      </c>
      <c r="I2331" s="3">
        <v>4.7232033676679697</v>
      </c>
      <c r="J2331" s="3">
        <v>3.1393875395987298</v>
      </c>
      <c r="K2331" s="3">
        <v>17.225175</v>
      </c>
      <c r="L2331" s="3">
        <v>33.613076098606598</v>
      </c>
      <c r="M2331" s="3">
        <v>1.0686460995467699</v>
      </c>
      <c r="N2331" s="3">
        <v>1.63529059949338</v>
      </c>
      <c r="O2331" s="3">
        <v>5.1233408778991096</v>
      </c>
      <c r="P2331" s="3">
        <v>1.1648397658971501</v>
      </c>
      <c r="Q2331" s="4">
        <v>952</v>
      </c>
      <c r="R2331" s="3">
        <v>11.3696</v>
      </c>
      <c r="S2331" s="3">
        <v>1.2652847228981099</v>
      </c>
      <c r="T2331" s="3">
        <v>0.98518388225893805</v>
      </c>
      <c r="U2331" s="3">
        <v>13.613674999999899</v>
      </c>
      <c r="V2331" s="3">
        <v>0.92189910455553803</v>
      </c>
    </row>
    <row r="2332" spans="1:22" x14ac:dyDescent="0.3">
      <c r="A2332" s="4">
        <v>4247</v>
      </c>
      <c r="B2332" s="52" t="s">
        <v>6</v>
      </c>
      <c r="C2332" s="52" t="str">
        <f t="shared" si="36"/>
        <v>Angiospermae</v>
      </c>
      <c r="D2332" s="3">
        <v>6.1280919052239504</v>
      </c>
      <c r="E2332" s="3">
        <v>2.0348299175093398</v>
      </c>
      <c r="F2332" s="3">
        <v>14.683350000000001</v>
      </c>
      <c r="G2332" s="3">
        <v>1.17081898885472</v>
      </c>
      <c r="H2332" s="3">
        <v>19.699739999999998</v>
      </c>
      <c r="I2332" s="3">
        <v>6.6042926020978001</v>
      </c>
      <c r="J2332" s="3">
        <v>2.5172054223149098</v>
      </c>
      <c r="K2332" s="3">
        <v>17.191544999999898</v>
      </c>
      <c r="L2332" s="3">
        <v>44.613612565445003</v>
      </c>
      <c r="M2332" s="3">
        <v>1.1775294204193401</v>
      </c>
      <c r="N2332" s="3">
        <v>1.8210486420529099</v>
      </c>
      <c r="O2332" s="3">
        <v>7.2160085094348103</v>
      </c>
      <c r="P2332" s="3">
        <v>1.1515833599661101</v>
      </c>
      <c r="Q2332" s="4">
        <v>959</v>
      </c>
      <c r="R2332" s="3">
        <v>10.8178</v>
      </c>
      <c r="S2332" s="3">
        <v>1.34829566509745</v>
      </c>
      <c r="T2332" s="3">
        <v>1.0777078255742001</v>
      </c>
      <c r="U2332" s="3">
        <v>12.750575</v>
      </c>
      <c r="V2332" s="3">
        <v>0.915227939859382</v>
      </c>
    </row>
    <row r="2333" spans="1:22" x14ac:dyDescent="0.3">
      <c r="A2333" s="4">
        <v>4254</v>
      </c>
      <c r="B2333" s="52" t="s">
        <v>6</v>
      </c>
      <c r="C2333" s="52" t="str">
        <f t="shared" si="36"/>
        <v>Angiospermae</v>
      </c>
      <c r="D2333" s="3">
        <v>5.3084189104058703</v>
      </c>
      <c r="E2333" s="3">
        <v>2.4330619123555302</v>
      </c>
      <c r="F2333" s="3">
        <v>12.9749</v>
      </c>
      <c r="G2333" s="3">
        <v>1.1873540451178799</v>
      </c>
      <c r="H2333" s="3">
        <v>17.8367</v>
      </c>
      <c r="I2333" s="3">
        <v>4.3549295489422004</v>
      </c>
      <c r="J2333" s="3">
        <v>3.0973612374886201</v>
      </c>
      <c r="K2333" s="3">
        <v>15.405799999999999</v>
      </c>
      <c r="L2333" s="3">
        <v>35.490375802016501</v>
      </c>
      <c r="M2333" s="3">
        <v>1.0045826459183</v>
      </c>
      <c r="N2333" s="3">
        <v>1.65024749040107</v>
      </c>
      <c r="O2333" s="3">
        <v>5.3327455146583196</v>
      </c>
      <c r="P2333" s="3">
        <v>1.09108874256834</v>
      </c>
      <c r="Q2333" s="4">
        <v>1105</v>
      </c>
      <c r="R2333" s="3">
        <v>10.8085</v>
      </c>
      <c r="S2333" s="3">
        <v>1.2955086320711</v>
      </c>
      <c r="T2333" s="3">
        <v>0.82038166588650596</v>
      </c>
      <c r="U2333" s="3">
        <v>11.8917</v>
      </c>
      <c r="V2333" s="3">
        <v>0.81663929714471495</v>
      </c>
    </row>
    <row r="2334" spans="1:22" x14ac:dyDescent="0.3">
      <c r="A2334" s="4">
        <v>4393</v>
      </c>
      <c r="B2334" s="52" t="s">
        <v>6</v>
      </c>
      <c r="C2334" s="52" t="str">
        <f t="shared" si="36"/>
        <v>Angiospermae</v>
      </c>
      <c r="D2334" s="3">
        <v>8.8688796250688195</v>
      </c>
      <c r="E2334" s="3">
        <v>2.4156549995646799</v>
      </c>
      <c r="F2334" s="3">
        <v>17.42305</v>
      </c>
      <c r="G2334" s="3">
        <v>1.12766163214821</v>
      </c>
      <c r="H2334" s="3">
        <v>21.871559999999999</v>
      </c>
      <c r="I2334" s="3">
        <v>6.3950876075705398</v>
      </c>
      <c r="J2334" s="3">
        <v>2.8545047565752601</v>
      </c>
      <c r="K2334" s="3">
        <v>19.647304999999999</v>
      </c>
      <c r="L2334" s="3">
        <v>40.5265808617795</v>
      </c>
      <c r="M2334" s="3">
        <v>0.81324333658111103</v>
      </c>
      <c r="N2334" s="3">
        <v>1.79073990682594</v>
      </c>
      <c r="O2334" s="3">
        <v>7.2125572580271999</v>
      </c>
      <c r="P2334" s="3">
        <v>1.17577332197356</v>
      </c>
      <c r="Q2334" s="4">
        <v>1787</v>
      </c>
      <c r="R2334" s="3">
        <v>12.213699999999999</v>
      </c>
      <c r="S2334" s="3">
        <v>1.3258744632930299</v>
      </c>
      <c r="T2334" s="3">
        <v>0.72107051599777605</v>
      </c>
      <c r="U2334" s="3">
        <v>14.818375</v>
      </c>
      <c r="V2334" s="3">
        <v>0.88666022033352099</v>
      </c>
    </row>
    <row r="2335" spans="1:22" x14ac:dyDescent="0.3">
      <c r="A2335" s="4">
        <v>4395</v>
      </c>
      <c r="B2335" s="52" t="s">
        <v>6</v>
      </c>
      <c r="C2335" s="52" t="str">
        <f t="shared" si="36"/>
        <v>Angiospermae</v>
      </c>
      <c r="D2335" s="3">
        <v>9.3891077011309996</v>
      </c>
      <c r="E2335" s="3">
        <v>1.69056758483873</v>
      </c>
      <c r="F2335" s="3">
        <v>15.01545</v>
      </c>
      <c r="G2335" s="3">
        <v>1.22991485436666</v>
      </c>
      <c r="H2335" s="3">
        <v>21.92</v>
      </c>
      <c r="I2335" s="3">
        <v>7.1889482237803497</v>
      </c>
      <c r="J2335" s="3">
        <v>2.7965146078933798</v>
      </c>
      <c r="K2335" s="3">
        <v>18.467724999999898</v>
      </c>
      <c r="L2335" s="3">
        <v>42.650948231675997</v>
      </c>
      <c r="M2335" s="3">
        <v>0.94597899636342098</v>
      </c>
      <c r="N2335" s="3">
        <v>1.80850624974217</v>
      </c>
      <c r="O2335" s="3">
        <v>8.8818986798639799</v>
      </c>
      <c r="P2335" s="3">
        <v>1.1066832006987</v>
      </c>
      <c r="Q2335" s="4">
        <v>1951</v>
      </c>
      <c r="R2335" s="3">
        <v>12.1205</v>
      </c>
      <c r="S2335" s="3">
        <v>1.36112610761738</v>
      </c>
      <c r="T2335" s="3">
        <v>0.76566894880909497</v>
      </c>
      <c r="U2335" s="3">
        <v>13.567975000000001</v>
      </c>
      <c r="V2335" s="3">
        <v>0.80939318077094402</v>
      </c>
    </row>
    <row r="2336" spans="1:22" x14ac:dyDescent="0.3">
      <c r="A2336" s="4">
        <v>4399</v>
      </c>
      <c r="B2336" s="52" t="s">
        <v>6</v>
      </c>
      <c r="C2336" s="52" t="str">
        <f t="shared" si="36"/>
        <v>Angiospermae</v>
      </c>
      <c r="D2336" s="3">
        <v>5.0969782510022297</v>
      </c>
      <c r="E2336" s="3">
        <v>3.7084860501650301</v>
      </c>
      <c r="F2336" s="3">
        <v>16.2227</v>
      </c>
      <c r="G2336" s="3">
        <v>1.0772235817712199</v>
      </c>
      <c r="H2336" s="3">
        <v>18.728249999999999</v>
      </c>
      <c r="I2336" s="3">
        <v>4.1230426843082002</v>
      </c>
      <c r="J2336" s="3">
        <v>3.1321184510250499</v>
      </c>
      <c r="K2336" s="3">
        <v>17.475474999999999</v>
      </c>
      <c r="L2336" s="3">
        <v>34.889145496535797</v>
      </c>
      <c r="M2336" s="3">
        <v>0.85824979205026297</v>
      </c>
      <c r="N2336" s="3">
        <v>1.5555024916943501</v>
      </c>
      <c r="O2336" s="3">
        <v>4.3744805240073701</v>
      </c>
      <c r="P2336" s="3">
        <v>1.14799364533466</v>
      </c>
      <c r="Q2336" s="4">
        <v>885</v>
      </c>
      <c r="R2336" s="3">
        <v>12.04</v>
      </c>
      <c r="S2336" s="3">
        <v>1.236645826478</v>
      </c>
      <c r="T2336" s="3">
        <v>0.80891902638538404</v>
      </c>
      <c r="U2336" s="3">
        <v>14.131349999999999</v>
      </c>
      <c r="V2336" s="3">
        <v>0.94252166895720102</v>
      </c>
    </row>
    <row r="2337" spans="1:22" x14ac:dyDescent="0.3">
      <c r="A2337" s="4">
        <v>4418</v>
      </c>
      <c r="B2337" s="52" t="s">
        <v>6</v>
      </c>
      <c r="C2337" s="52" t="str">
        <f t="shared" si="36"/>
        <v>Angiospermae</v>
      </c>
      <c r="D2337" s="3">
        <v>4.2423212641385799</v>
      </c>
      <c r="E2337" s="3">
        <v>3.1504092998520798</v>
      </c>
      <c r="F2337" s="3">
        <v>12.738849999999999</v>
      </c>
      <c r="G2337" s="3">
        <v>1.1986490146284701</v>
      </c>
      <c r="H2337" s="3">
        <v>17.799969999999998</v>
      </c>
      <c r="I2337" s="3">
        <v>3.31523136979578</v>
      </c>
      <c r="J2337" s="3">
        <v>3.2504201680672198</v>
      </c>
      <c r="K2337" s="3">
        <v>15.269410000000001</v>
      </c>
      <c r="L2337" s="3">
        <v>33.849662162162097</v>
      </c>
      <c r="M2337" s="3">
        <v>0.95314656958425203</v>
      </c>
      <c r="N2337" s="3">
        <v>1.54964262394985</v>
      </c>
      <c r="O2337" s="3">
        <v>4.0435539599880199</v>
      </c>
      <c r="P2337" s="3">
        <v>1.0516958475316101</v>
      </c>
      <c r="Q2337" s="4">
        <v>596</v>
      </c>
      <c r="R2337" s="3">
        <v>11.486499999999999</v>
      </c>
      <c r="S2337" s="3">
        <v>1.2606141913326301</v>
      </c>
      <c r="T2337" s="3">
        <v>0.78146636319608098</v>
      </c>
      <c r="U2337" s="3">
        <v>12.112674999999999</v>
      </c>
      <c r="V2337" s="3">
        <v>0.81988058094459104</v>
      </c>
    </row>
    <row r="2338" spans="1:22" x14ac:dyDescent="0.3">
      <c r="A2338" s="4">
        <v>4522</v>
      </c>
      <c r="B2338" s="52" t="s">
        <v>6</v>
      </c>
      <c r="C2338" s="52" t="str">
        <f t="shared" si="36"/>
        <v>Angiospermae</v>
      </c>
      <c r="D2338" s="3">
        <v>7.4966528945738</v>
      </c>
      <c r="E2338" s="3">
        <v>1.87717628118852</v>
      </c>
      <c r="F2338" s="3">
        <v>14.929</v>
      </c>
      <c r="G2338" s="3">
        <v>1.2097394333177001</v>
      </c>
      <c r="H2338" s="3">
        <v>21.191400000000002</v>
      </c>
      <c r="I2338" s="3">
        <v>7.1381008336394496</v>
      </c>
      <c r="J2338" s="3">
        <v>2.7905660377358399</v>
      </c>
      <c r="K2338" s="3">
        <v>18.060199999999998</v>
      </c>
      <c r="L2338" s="3">
        <v>39.982535575679101</v>
      </c>
      <c r="M2338" s="3">
        <v>1.0608604458570801</v>
      </c>
      <c r="N2338" s="3">
        <v>1.6341931752458001</v>
      </c>
      <c r="O2338" s="3">
        <v>7.9529025321733497</v>
      </c>
      <c r="P2338" s="3">
        <v>1.07031348018568</v>
      </c>
      <c r="Q2338" s="4">
        <v>1590</v>
      </c>
      <c r="R2338" s="3">
        <v>12.967499999999999</v>
      </c>
      <c r="S2338" s="3">
        <v>1.2948004229921299</v>
      </c>
      <c r="T2338" s="3">
        <v>0.95217171369987297</v>
      </c>
      <c r="U2338" s="3">
        <v>13.94825</v>
      </c>
      <c r="V2338" s="3">
        <v>0.89754662587179501</v>
      </c>
    </row>
    <row r="2339" spans="1:22" x14ac:dyDescent="0.3">
      <c r="A2339" s="4">
        <v>4557</v>
      </c>
      <c r="B2339" s="52" t="s">
        <v>6</v>
      </c>
      <c r="C2339" s="52" t="str">
        <f t="shared" si="36"/>
        <v>Angiospermae</v>
      </c>
      <c r="D2339" s="3">
        <v>1.35976978521874</v>
      </c>
      <c r="E2339" s="3">
        <v>7.7719264185903301</v>
      </c>
      <c r="F2339" s="3">
        <v>10.06405</v>
      </c>
      <c r="G2339" s="3">
        <v>1.1872963667708301</v>
      </c>
      <c r="H2339" s="3">
        <v>13.833970000000001</v>
      </c>
      <c r="I2339" s="3">
        <v>0.97953316094394405</v>
      </c>
      <c r="J2339" s="3">
        <v>2.9861111111111098</v>
      </c>
      <c r="K2339" s="3">
        <v>11.949009999999999</v>
      </c>
      <c r="L2339" s="3">
        <v>37.8888888888888</v>
      </c>
      <c r="M2339" s="3">
        <v>0.95231082020470204</v>
      </c>
      <c r="N2339" s="3">
        <v>1.7965028244919099</v>
      </c>
      <c r="O2339" s="3">
        <v>1.2949234794512301</v>
      </c>
      <c r="P2339" s="3">
        <v>1.13304868403646</v>
      </c>
      <c r="Q2339" s="4">
        <v>72</v>
      </c>
      <c r="R2339" s="3">
        <v>7.7004999999999999</v>
      </c>
      <c r="S2339" s="3">
        <v>1.34526458593096</v>
      </c>
      <c r="T2339" s="3">
        <v>0.72036691180512202</v>
      </c>
      <c r="U2339" s="3">
        <v>8.8822749999999999</v>
      </c>
      <c r="V2339" s="3">
        <v>0.75644096078870204</v>
      </c>
    </row>
    <row r="2340" spans="1:22" x14ac:dyDescent="0.3">
      <c r="A2340" s="4">
        <v>4573</v>
      </c>
      <c r="B2340" s="52" t="s">
        <v>6</v>
      </c>
      <c r="C2340" s="52" t="str">
        <f t="shared" si="36"/>
        <v>Angiospermae</v>
      </c>
      <c r="D2340" s="3">
        <v>5.6843603967286702</v>
      </c>
      <c r="E2340" s="3">
        <v>2.8850156031555398</v>
      </c>
      <c r="F2340" s="3">
        <v>14.609249999999999</v>
      </c>
      <c r="G2340" s="3">
        <v>1.1667898762770099</v>
      </c>
      <c r="H2340" s="3">
        <v>19.482599999999898</v>
      </c>
      <c r="I2340" s="3">
        <v>4.5968488636216902</v>
      </c>
      <c r="J2340" s="3">
        <v>3.2962607861936699</v>
      </c>
      <c r="K2340" s="3">
        <v>17.045925</v>
      </c>
      <c r="L2340" s="3">
        <v>33.891450528338098</v>
      </c>
      <c r="M2340" s="3">
        <v>0.89083680088578099</v>
      </c>
      <c r="N2340" s="3">
        <v>1.7253453772582299</v>
      </c>
      <c r="O2340" s="3">
        <v>5.0638374309036003</v>
      </c>
      <c r="P2340" s="3">
        <v>1.1280729694512801</v>
      </c>
      <c r="Q2340" s="4">
        <v>1051</v>
      </c>
      <c r="R2340" s="3">
        <v>11.292</v>
      </c>
      <c r="S2340" s="3">
        <v>1.3162241204575</v>
      </c>
      <c r="T2340" s="3">
        <v>0.80868357084944098</v>
      </c>
      <c r="U2340" s="3">
        <v>12.950625</v>
      </c>
      <c r="V2340" s="3">
        <v>0.90777970784923501</v>
      </c>
    </row>
    <row r="2341" spans="1:22" x14ac:dyDescent="0.3">
      <c r="A2341" s="4">
        <v>4592</v>
      </c>
      <c r="B2341" s="52" t="s">
        <v>6</v>
      </c>
      <c r="C2341" s="52" t="str">
        <f t="shared" si="36"/>
        <v>Angiospermae</v>
      </c>
      <c r="D2341" s="3">
        <v>4.8510538339209397</v>
      </c>
      <c r="E2341" s="3">
        <v>2.9939854466167999</v>
      </c>
      <c r="F2341" s="3">
        <v>14.38875</v>
      </c>
      <c r="G2341" s="3">
        <v>1.14093058813309</v>
      </c>
      <c r="H2341" s="3">
        <v>18.444379999999999</v>
      </c>
      <c r="I2341" s="3">
        <v>4.6352944430548497</v>
      </c>
      <c r="J2341" s="3">
        <v>3.2526205450733698</v>
      </c>
      <c r="K2341" s="3">
        <v>16.416564999999999</v>
      </c>
      <c r="L2341" s="3">
        <v>34.239406779661003</v>
      </c>
      <c r="M2341" s="3">
        <v>0.99068887888350499</v>
      </c>
      <c r="N2341" s="3">
        <v>1.5411027464217899</v>
      </c>
      <c r="O2341" s="3">
        <v>4.8058850841306597</v>
      </c>
      <c r="P2341" s="3">
        <v>1.09183311485921</v>
      </c>
      <c r="Q2341" s="4">
        <v>960</v>
      </c>
      <c r="R2341" s="3">
        <v>11.968299999999999</v>
      </c>
      <c r="S2341" s="3">
        <v>1.2457057978795001</v>
      </c>
      <c r="T2341" s="3">
        <v>0.95552319181506695</v>
      </c>
      <c r="U2341" s="3">
        <v>13.178525</v>
      </c>
      <c r="V2341" s="3">
        <v>0.96450380354721499</v>
      </c>
    </row>
    <row r="2342" spans="1:22" x14ac:dyDescent="0.3">
      <c r="A2342" s="4">
        <v>4627</v>
      </c>
      <c r="B2342" s="52" t="s">
        <v>6</v>
      </c>
      <c r="C2342" s="52" t="str">
        <f t="shared" si="36"/>
        <v>Angiospermae</v>
      </c>
      <c r="D2342" s="3">
        <v>1.3507923527808701</v>
      </c>
      <c r="E2342" s="3">
        <v>5.9065372381407197</v>
      </c>
      <c r="F2342" s="3">
        <v>9.4302499999999991</v>
      </c>
      <c r="G2342" s="3">
        <v>1.2424511545293</v>
      </c>
      <c r="H2342" s="3">
        <v>14.002999999999901</v>
      </c>
      <c r="I2342" s="3">
        <v>1.0930034070679899</v>
      </c>
      <c r="J2342" s="3">
        <v>2.8409090909090899</v>
      </c>
      <c r="K2342" s="3">
        <v>11.716625000000001</v>
      </c>
      <c r="L2342" s="3">
        <v>37.477272727272698</v>
      </c>
      <c r="M2342" s="3">
        <v>1.1819569714837099</v>
      </c>
      <c r="N2342" s="3">
        <v>1.6956171632347801</v>
      </c>
      <c r="O2342" s="3">
        <v>1.59657843839624</v>
      </c>
      <c r="P2342" s="3">
        <v>1.0662517101409901</v>
      </c>
      <c r="Q2342" s="4">
        <v>88</v>
      </c>
      <c r="R2342" s="3">
        <v>8.2583500000000001</v>
      </c>
      <c r="S2342" s="3">
        <v>1.32476566828352</v>
      </c>
      <c r="T2342" s="3">
        <v>0.80915723635674097</v>
      </c>
      <c r="U2342" s="3">
        <v>8.8442999999999898</v>
      </c>
      <c r="V2342" s="3">
        <v>0.68459111107995796</v>
      </c>
    </row>
    <row r="2343" spans="1:22" x14ac:dyDescent="0.3">
      <c r="A2343" s="4">
        <v>4677</v>
      </c>
      <c r="B2343" s="52" t="s">
        <v>6</v>
      </c>
      <c r="C2343" s="52" t="str">
        <f t="shared" si="36"/>
        <v>Angiospermae</v>
      </c>
      <c r="D2343" s="3">
        <v>0.78567353826505504</v>
      </c>
      <c r="E2343" s="3">
        <v>8.6133205405359003</v>
      </c>
      <c r="F2343" s="3">
        <v>7.4197499999999996</v>
      </c>
      <c r="G2343" s="3">
        <v>1.23759628019811</v>
      </c>
      <c r="H2343" s="3">
        <v>10.945559999999899</v>
      </c>
      <c r="I2343" s="3">
        <v>0.60757515693670305</v>
      </c>
      <c r="J2343" s="3">
        <v>2.53061224489795</v>
      </c>
      <c r="K2343" s="3">
        <v>9.1826549999999898</v>
      </c>
      <c r="L2343" s="3">
        <v>24.4489795918367</v>
      </c>
      <c r="M2343" s="3">
        <v>1.0964189590920299</v>
      </c>
      <c r="N2343" s="3">
        <v>1.7298669279640899</v>
      </c>
      <c r="O2343" s="3">
        <v>0.86142736301072897</v>
      </c>
      <c r="P2343" s="3">
        <v>1.0794601062765701</v>
      </c>
      <c r="Q2343" s="4">
        <v>50</v>
      </c>
      <c r="R2343" s="3">
        <v>6.3273999999999999</v>
      </c>
      <c r="S2343" s="3">
        <v>1.3359358121501499</v>
      </c>
      <c r="T2343" s="3">
        <v>0.77331757701597903</v>
      </c>
      <c r="U2343" s="3">
        <v>6.8735749999999998</v>
      </c>
      <c r="V2343" s="3">
        <v>0.705312116872163</v>
      </c>
    </row>
    <row r="2344" spans="1:22" x14ac:dyDescent="0.3">
      <c r="A2344" s="4">
        <v>4679</v>
      </c>
      <c r="B2344" s="52" t="s">
        <v>6</v>
      </c>
      <c r="C2344" s="52" t="str">
        <f t="shared" si="36"/>
        <v>Angiospermae</v>
      </c>
      <c r="D2344" s="3">
        <v>4.1056336417729202</v>
      </c>
      <c r="E2344" s="3">
        <v>3.2261005849950002</v>
      </c>
      <c r="F2344" s="3">
        <v>12.84455</v>
      </c>
      <c r="G2344" s="3">
        <v>1.11811507604392</v>
      </c>
      <c r="H2344" s="3">
        <v>15.878819999999999</v>
      </c>
      <c r="I2344" s="3">
        <v>3.5987180693049998</v>
      </c>
      <c r="J2344" s="3">
        <v>3.14338235294117</v>
      </c>
      <c r="K2344" s="3">
        <v>14.361685</v>
      </c>
      <c r="L2344" s="3">
        <v>29.516544117647001</v>
      </c>
      <c r="M2344" s="3">
        <v>0.96975225108783403</v>
      </c>
      <c r="N2344" s="3">
        <v>1.64363406757204</v>
      </c>
      <c r="O2344" s="3">
        <v>3.9814474662512298</v>
      </c>
      <c r="P2344" s="3">
        <v>1.1414663624426999</v>
      </c>
      <c r="Q2344" s="4">
        <v>545</v>
      </c>
      <c r="R2344" s="3">
        <v>9.6608000000000001</v>
      </c>
      <c r="S2344" s="3">
        <v>1.2762907486442101</v>
      </c>
      <c r="T2344" s="3">
        <v>0.876531708209352</v>
      </c>
      <c r="U2344" s="3">
        <v>11.252675</v>
      </c>
      <c r="V2344" s="3">
        <v>0.90387179532307305</v>
      </c>
    </row>
    <row r="2345" spans="1:22" x14ac:dyDescent="0.3">
      <c r="A2345" s="4">
        <v>4713</v>
      </c>
      <c r="B2345" s="52" t="s">
        <v>6</v>
      </c>
      <c r="C2345" s="52" t="str">
        <f t="shared" si="36"/>
        <v>Angiospermae</v>
      </c>
      <c r="D2345" s="3">
        <v>1.270780201539</v>
      </c>
      <c r="E2345" s="3">
        <v>5.9595712961622196</v>
      </c>
      <c r="F2345" s="3">
        <v>10.047549999999999</v>
      </c>
      <c r="G2345" s="3">
        <v>1.1981055083079899</v>
      </c>
      <c r="H2345" s="3">
        <v>14.028499999999999</v>
      </c>
      <c r="I2345" s="3">
        <v>0.74765012111345996</v>
      </c>
      <c r="J2345" s="3">
        <v>3.3943661971830901</v>
      </c>
      <c r="K2345" s="3">
        <v>12.038024999999999</v>
      </c>
      <c r="L2345" s="3">
        <v>32.154929577464699</v>
      </c>
      <c r="M2345" s="3">
        <v>1.3267060705525899</v>
      </c>
      <c r="N2345" s="3">
        <v>1.7090211366266601</v>
      </c>
      <c r="O2345" s="3">
        <v>1.6859518077198401</v>
      </c>
      <c r="P2345" s="3">
        <v>1.10073646818451</v>
      </c>
      <c r="Q2345" s="4">
        <v>72</v>
      </c>
      <c r="R2345" s="3">
        <v>8.2085000000000008</v>
      </c>
      <c r="S2345" s="3">
        <v>1.3187984257273599</v>
      </c>
      <c r="T2345" s="3">
        <v>0.58833944706409802</v>
      </c>
      <c r="U2345" s="3">
        <v>9.1280249999999992</v>
      </c>
      <c r="V2345" s="3">
        <v>0.44345877366720998</v>
      </c>
    </row>
    <row r="2346" spans="1:22" x14ac:dyDescent="0.3">
      <c r="A2346" s="4">
        <v>4792</v>
      </c>
      <c r="B2346" s="52" t="s">
        <v>6</v>
      </c>
      <c r="C2346" s="52" t="str">
        <f t="shared" si="36"/>
        <v>Angiospermae</v>
      </c>
      <c r="D2346" s="3">
        <v>1.2021527967436501</v>
      </c>
      <c r="E2346" s="3">
        <v>4.4738669992634099</v>
      </c>
      <c r="F2346" s="3">
        <v>8.5828499999999899</v>
      </c>
      <c r="G2346" s="3">
        <v>1.2811694250744201</v>
      </c>
      <c r="H2346" s="3">
        <v>13.4093199999999</v>
      </c>
      <c r="I2346" s="3">
        <v>0.82658355941033301</v>
      </c>
      <c r="J2346" s="3">
        <v>2.76811594202898</v>
      </c>
      <c r="K2346" s="3">
        <v>10.9960849999999</v>
      </c>
      <c r="L2346" s="3">
        <v>31.449275362318801</v>
      </c>
      <c r="M2346" s="3">
        <v>1.59583792678751</v>
      </c>
      <c r="N2346" s="3">
        <v>1.69828516426454</v>
      </c>
      <c r="O2346" s="3">
        <v>1.9184410268372001</v>
      </c>
      <c r="P2346" s="3">
        <v>1.0416933425978401</v>
      </c>
      <c r="Q2346" s="4">
        <v>69</v>
      </c>
      <c r="R2346" s="3">
        <v>7.8957999999999897</v>
      </c>
      <c r="S2346" s="3">
        <v>1.33458566083993</v>
      </c>
      <c r="T2346" s="3">
        <v>0.68758610523500097</v>
      </c>
      <c r="U2346" s="3">
        <v>8.2393249999999991</v>
      </c>
      <c r="V2346" s="3">
        <v>0.43086211556529402</v>
      </c>
    </row>
    <row r="2347" spans="1:22" x14ac:dyDescent="0.3">
      <c r="A2347" s="4">
        <v>4839</v>
      </c>
      <c r="B2347" s="52" t="s">
        <v>6</v>
      </c>
      <c r="C2347" s="52" t="str">
        <f t="shared" si="36"/>
        <v>Angiospermae</v>
      </c>
      <c r="D2347" s="3">
        <v>1.4390966567554</v>
      </c>
      <c r="E2347" s="3">
        <v>5.1440315128701002</v>
      </c>
      <c r="F2347" s="3">
        <v>9.9793499999999895</v>
      </c>
      <c r="G2347" s="3">
        <v>1.23093538156292</v>
      </c>
      <c r="H2347" s="3">
        <v>14.588520000000001</v>
      </c>
      <c r="I2347" s="3">
        <v>1.0841315692053399</v>
      </c>
      <c r="J2347" s="3">
        <v>2.9066666666666601</v>
      </c>
      <c r="K2347" s="3">
        <v>12.283935</v>
      </c>
      <c r="L2347" s="3">
        <v>34.306666666666601</v>
      </c>
      <c r="M2347" s="3">
        <v>1.34805828521089</v>
      </c>
      <c r="N2347" s="3">
        <v>1.67418577428905</v>
      </c>
      <c r="O2347" s="3">
        <v>1.9399861713584301</v>
      </c>
      <c r="P2347" s="3">
        <v>1.0677012702513999</v>
      </c>
      <c r="Q2347" s="4">
        <v>75</v>
      </c>
      <c r="R2347" s="3">
        <v>8.7137999999999902</v>
      </c>
      <c r="S2347" s="3">
        <v>1.31427127049213</v>
      </c>
      <c r="T2347" s="3">
        <v>0.75334173289626905</v>
      </c>
      <c r="U2347" s="3">
        <v>9.3465749999999996</v>
      </c>
      <c r="V2347" s="3">
        <v>0.558834689242247</v>
      </c>
    </row>
    <row r="2348" spans="1:22" x14ac:dyDescent="0.3">
      <c r="A2348" s="4">
        <v>4861</v>
      </c>
      <c r="B2348" s="52" t="s">
        <v>6</v>
      </c>
      <c r="C2348" s="52" t="str">
        <f t="shared" si="36"/>
        <v>Angiospermae</v>
      </c>
      <c r="D2348" s="3">
        <v>5.58913417928974</v>
      </c>
      <c r="E2348" s="3">
        <v>2.8235865609422701</v>
      </c>
      <c r="F2348" s="3">
        <v>15.2450499999999</v>
      </c>
      <c r="G2348" s="3">
        <v>1.1341271429086801</v>
      </c>
      <c r="H2348" s="3">
        <v>19.334599999999998</v>
      </c>
      <c r="I2348" s="3">
        <v>3.47479238220824</v>
      </c>
      <c r="J2348" s="3">
        <v>3.2884822389666302</v>
      </c>
      <c r="K2348" s="3">
        <v>17.289824999999901</v>
      </c>
      <c r="L2348" s="3">
        <v>33.729144095341198</v>
      </c>
      <c r="M2348" s="3">
        <v>0.96601353398939604</v>
      </c>
      <c r="N2348" s="3">
        <v>1.6937443606387901</v>
      </c>
      <c r="O2348" s="3">
        <v>5.3991792604765996</v>
      </c>
      <c r="P2348" s="3">
        <v>1.14364965201132</v>
      </c>
      <c r="Q2348" s="4">
        <v>936</v>
      </c>
      <c r="R2348" s="3">
        <v>11.415299999999901</v>
      </c>
      <c r="S2348" s="3">
        <v>1.2970441123241001</v>
      </c>
      <c r="T2348" s="3">
        <v>0.62170494941486798</v>
      </c>
      <c r="U2348" s="3">
        <v>13.330174999999899</v>
      </c>
      <c r="V2348" s="3">
        <v>0.64357788741052202</v>
      </c>
    </row>
    <row r="2349" spans="1:22" x14ac:dyDescent="0.3">
      <c r="A2349" s="4">
        <v>4865</v>
      </c>
      <c r="B2349" s="52" t="s">
        <v>6</v>
      </c>
      <c r="C2349" s="52" t="str">
        <f t="shared" si="36"/>
        <v>Angiospermae</v>
      </c>
      <c r="D2349" s="3">
        <v>7.3201252565968797</v>
      </c>
      <c r="E2349" s="3">
        <v>2.6628336507177499</v>
      </c>
      <c r="F2349" s="3">
        <v>15.945399999999999</v>
      </c>
      <c r="G2349" s="3">
        <v>1.14221280118404</v>
      </c>
      <c r="H2349" s="3">
        <v>20.4806799999999</v>
      </c>
      <c r="I2349" s="3">
        <v>5.2939379319111399</v>
      </c>
      <c r="J2349" s="3">
        <v>3.30196749358426</v>
      </c>
      <c r="K2349" s="3">
        <v>18.2130399999999</v>
      </c>
      <c r="L2349" s="3">
        <v>31.928755364806801</v>
      </c>
      <c r="M2349" s="3">
        <v>0.81803685285001104</v>
      </c>
      <c r="N2349" s="3">
        <v>1.7721143529574599</v>
      </c>
      <c r="O2349" s="3">
        <v>5.9881322273743898</v>
      </c>
      <c r="P2349" s="3">
        <v>1.1595558238130199</v>
      </c>
      <c r="Q2349" s="4">
        <v>1323</v>
      </c>
      <c r="R2349" s="3">
        <v>11.5571999999999</v>
      </c>
      <c r="S2349" s="3">
        <v>1.3244595056467301</v>
      </c>
      <c r="T2349" s="3">
        <v>0.723203189336173</v>
      </c>
      <c r="U2349" s="3">
        <v>13.751299999999899</v>
      </c>
      <c r="V2349" s="3">
        <v>0.88407164887078005</v>
      </c>
    </row>
    <row r="2350" spans="1:22" x14ac:dyDescent="0.3">
      <c r="A2350" s="4">
        <v>5006</v>
      </c>
      <c r="B2350" s="52" t="s">
        <v>6</v>
      </c>
      <c r="C2350" s="52" t="str">
        <f t="shared" si="36"/>
        <v>Angiospermae</v>
      </c>
      <c r="D2350" s="3">
        <v>5.6312607939444703</v>
      </c>
      <c r="E2350" s="3">
        <v>2.8812938852547401</v>
      </c>
      <c r="F2350" s="3">
        <v>15.853350000000001</v>
      </c>
      <c r="G2350" s="3">
        <v>1.12964042300207</v>
      </c>
      <c r="H2350" s="3">
        <v>19.963819999999998</v>
      </c>
      <c r="I2350" s="3">
        <v>4.6439111429739901</v>
      </c>
      <c r="J2350" s="3">
        <v>3.3247941445562601</v>
      </c>
      <c r="K2350" s="3">
        <v>17.908584999999999</v>
      </c>
      <c r="L2350" s="3">
        <v>32.186580882352899</v>
      </c>
      <c r="M2350" s="3">
        <v>0.97707488333350401</v>
      </c>
      <c r="N2350" s="3">
        <v>1.6168505792740899</v>
      </c>
      <c r="O2350" s="3">
        <v>5.5021634832638302</v>
      </c>
      <c r="P2350" s="3">
        <v>1.1243231550989801</v>
      </c>
      <c r="Q2350" s="4">
        <v>1093</v>
      </c>
      <c r="R2350" s="3">
        <v>12.34735</v>
      </c>
      <c r="S2350" s="3">
        <v>1.2700808845170499</v>
      </c>
      <c r="T2350" s="3">
        <v>0.82466632480736601</v>
      </c>
      <c r="U2350" s="3">
        <v>14.100350000000001</v>
      </c>
      <c r="V2350" s="3">
        <v>0.84401547811139799</v>
      </c>
    </row>
    <row r="2351" spans="1:22" x14ac:dyDescent="0.3">
      <c r="A2351" s="4">
        <v>5030</v>
      </c>
      <c r="B2351" s="52" t="s">
        <v>6</v>
      </c>
      <c r="C2351" s="52" t="str">
        <f t="shared" si="36"/>
        <v>Angiospermae</v>
      </c>
      <c r="D2351" s="3">
        <v>4.9687373691183598</v>
      </c>
      <c r="E2351" s="3">
        <v>3.2122246295293699</v>
      </c>
      <c r="F2351" s="3">
        <v>14.638249999999999</v>
      </c>
      <c r="G2351" s="3">
        <v>1.1064017215172499</v>
      </c>
      <c r="H2351" s="3">
        <v>17.753319999999999</v>
      </c>
      <c r="I2351" s="3">
        <v>3.8274601551049598</v>
      </c>
      <c r="J2351" s="3">
        <v>3.27067669172932</v>
      </c>
      <c r="K2351" s="3">
        <v>16.195785000000001</v>
      </c>
      <c r="L2351" s="3">
        <v>32.496765847347902</v>
      </c>
      <c r="M2351" s="3">
        <v>0.91714332649691399</v>
      </c>
      <c r="N2351" s="3">
        <v>1.55439088027737</v>
      </c>
      <c r="O2351" s="3">
        <v>4.5570443192027401</v>
      </c>
      <c r="P2351" s="3">
        <v>1.1234417960333301</v>
      </c>
      <c r="Q2351" s="4">
        <v>799</v>
      </c>
      <c r="R2351" s="3">
        <v>11.4214</v>
      </c>
      <c r="S2351" s="3">
        <v>1.2429779371557099</v>
      </c>
      <c r="T2351" s="3">
        <v>0.77030840448387194</v>
      </c>
      <c r="U2351" s="3">
        <v>13.029825000000001</v>
      </c>
      <c r="V2351" s="3">
        <v>0.83989969967519995</v>
      </c>
    </row>
    <row r="2352" spans="1:22" x14ac:dyDescent="0.3">
      <c r="A2352" s="4">
        <v>5166</v>
      </c>
      <c r="B2352" s="52" t="s">
        <v>6</v>
      </c>
      <c r="C2352" s="52" t="str">
        <f t="shared" si="36"/>
        <v>Angiospermae</v>
      </c>
      <c r="D2352" s="3">
        <v>4.43956482146673</v>
      </c>
      <c r="E2352" s="3">
        <v>2.98590127711029</v>
      </c>
      <c r="F2352" s="3">
        <v>13.88955</v>
      </c>
      <c r="G2352" s="3">
        <v>1.16760118218372</v>
      </c>
      <c r="H2352" s="3">
        <v>18.545359999999999</v>
      </c>
      <c r="I2352" s="3">
        <v>3.4274603339541398</v>
      </c>
      <c r="J2352" s="3">
        <v>3.2768166089965298</v>
      </c>
      <c r="K2352" s="3">
        <v>16.217455000000001</v>
      </c>
      <c r="L2352" s="3">
        <v>32.735805330243302</v>
      </c>
      <c r="M2352" s="3">
        <v>1.04778536834247</v>
      </c>
      <c r="N2352" s="3">
        <v>1.58587321811853</v>
      </c>
      <c r="O2352" s="3">
        <v>4.6517110617408104</v>
      </c>
      <c r="P2352" s="3">
        <v>1.0858145729792199</v>
      </c>
      <c r="Q2352" s="4">
        <v>869</v>
      </c>
      <c r="R2352" s="3">
        <v>11.694099999999899</v>
      </c>
      <c r="S2352" s="3">
        <v>1.26779837904286</v>
      </c>
      <c r="T2352" s="3">
        <v>0.77202619441015197</v>
      </c>
      <c r="U2352" s="3">
        <v>12.791824999999999</v>
      </c>
      <c r="V2352" s="3">
        <v>0.73681711706992503</v>
      </c>
    </row>
    <row r="2353" spans="1:22" x14ac:dyDescent="0.3">
      <c r="A2353" s="4">
        <v>5206</v>
      </c>
      <c r="B2353" s="52" t="s">
        <v>6</v>
      </c>
      <c r="C2353" s="52" t="str">
        <f t="shared" si="36"/>
        <v>Angiospermae</v>
      </c>
      <c r="D2353" s="3">
        <v>4.2775786512023597</v>
      </c>
      <c r="E2353" s="3">
        <v>4.04487363294432</v>
      </c>
      <c r="F2353" s="3">
        <v>15.321149999999999</v>
      </c>
      <c r="G2353" s="3">
        <v>1.0850344132131</v>
      </c>
      <c r="H2353" s="3">
        <v>17.9268</v>
      </c>
      <c r="I2353" s="3">
        <v>3.36382729318803</v>
      </c>
      <c r="J2353" s="3">
        <v>3.2925824175824099</v>
      </c>
      <c r="K2353" s="3">
        <v>16.623974999999898</v>
      </c>
      <c r="L2353" s="3">
        <v>32.866206896551702</v>
      </c>
      <c r="M2353" s="3">
        <v>0.88549966794822998</v>
      </c>
      <c r="N2353" s="3">
        <v>1.5975261994724399</v>
      </c>
      <c r="O2353" s="3">
        <v>3.78779447526213</v>
      </c>
      <c r="P2353" s="3">
        <v>1.15445083874127</v>
      </c>
      <c r="Q2353" s="4">
        <v>730</v>
      </c>
      <c r="R2353" s="3">
        <v>11.221599999999899</v>
      </c>
      <c r="S2353" s="3">
        <v>1.25261888839701</v>
      </c>
      <c r="T2353" s="3">
        <v>0.786385842897946</v>
      </c>
      <c r="U2353" s="3">
        <v>13.271375000000001</v>
      </c>
      <c r="V2353" s="3">
        <v>0.88807017253892495</v>
      </c>
    </row>
    <row r="2354" spans="1:22" x14ac:dyDescent="0.3">
      <c r="A2354" s="4">
        <v>5327</v>
      </c>
      <c r="B2354" s="52" t="s">
        <v>6</v>
      </c>
      <c r="C2354" s="52" t="str">
        <f t="shared" si="36"/>
        <v>Angiospermae</v>
      </c>
      <c r="D2354" s="3">
        <v>2.7600977765096002</v>
      </c>
      <c r="E2354" s="3">
        <v>4.2255045207005999</v>
      </c>
      <c r="F2354" s="3">
        <v>11.839649999999899</v>
      </c>
      <c r="G2354" s="3">
        <v>1.1326445460803301</v>
      </c>
      <c r="H2354" s="3">
        <v>14.98058</v>
      </c>
      <c r="I2354" s="3">
        <v>2.24797496600541</v>
      </c>
      <c r="J2354" s="3">
        <v>2.9820143884891999</v>
      </c>
      <c r="K2354" s="3">
        <v>13.410114999999999</v>
      </c>
      <c r="L2354" s="3">
        <v>32.276363636363598</v>
      </c>
      <c r="M2354" s="3">
        <v>1.0151631068337801</v>
      </c>
      <c r="N2354" s="3">
        <v>1.5237638969414</v>
      </c>
      <c r="O2354" s="3">
        <v>2.8019494339665099</v>
      </c>
      <c r="P2354" s="3">
        <v>1.09267475583673</v>
      </c>
      <c r="Q2354" s="4">
        <v>278</v>
      </c>
      <c r="R2354" s="3">
        <v>9.8312999999999899</v>
      </c>
      <c r="S2354" s="3">
        <v>1.2376121028381299</v>
      </c>
      <c r="T2354" s="3">
        <v>0.81445483023727605</v>
      </c>
      <c r="U2354" s="3">
        <v>10.835474999999899</v>
      </c>
      <c r="V2354" s="3">
        <v>0.80228962691276096</v>
      </c>
    </row>
    <row r="2355" spans="1:22" x14ac:dyDescent="0.3">
      <c r="A2355" s="4">
        <v>5337</v>
      </c>
      <c r="B2355" s="52" t="s">
        <v>6</v>
      </c>
      <c r="C2355" s="52" t="str">
        <f t="shared" si="36"/>
        <v>Angiospermae</v>
      </c>
      <c r="D2355" s="3">
        <v>4.1395863101851997</v>
      </c>
      <c r="E2355" s="3">
        <v>4.1361403411167803</v>
      </c>
      <c r="F2355" s="3">
        <v>13.779249999999999</v>
      </c>
      <c r="G2355" s="3">
        <v>1.08393744216847</v>
      </c>
      <c r="H2355" s="3">
        <v>16.09244</v>
      </c>
      <c r="I2355" s="3">
        <v>3.1143999806090599</v>
      </c>
      <c r="J2355" s="3">
        <v>3.0217864923747202</v>
      </c>
      <c r="K2355" s="3">
        <v>14.935845</v>
      </c>
      <c r="L2355" s="3">
        <v>36.516411378555802</v>
      </c>
      <c r="M2355" s="3">
        <v>0.80477295195722398</v>
      </c>
      <c r="N2355" s="3">
        <v>1.46193902394709</v>
      </c>
      <c r="O2355" s="3">
        <v>3.33142709472946</v>
      </c>
      <c r="P2355" s="3">
        <v>1.11181937196537</v>
      </c>
      <c r="Q2355" s="4">
        <v>460</v>
      </c>
      <c r="R2355" s="3">
        <v>11.0076</v>
      </c>
      <c r="S2355" s="3">
        <v>1.20514264620151</v>
      </c>
      <c r="T2355" s="3">
        <v>0.75234570491893704</v>
      </c>
      <c r="U2355" s="3">
        <v>12.393424999999899</v>
      </c>
      <c r="V2355" s="3">
        <v>0.93485461096724998</v>
      </c>
    </row>
    <row r="2356" spans="1:22" x14ac:dyDescent="0.3">
      <c r="A2356" s="4">
        <v>5468</v>
      </c>
      <c r="B2356" s="52" t="s">
        <v>6</v>
      </c>
      <c r="C2356" s="52" t="str">
        <f t="shared" si="36"/>
        <v>Angiospermae</v>
      </c>
      <c r="D2356" s="3">
        <v>4.2170490402701004</v>
      </c>
      <c r="E2356" s="3">
        <v>3.4509219857807998</v>
      </c>
      <c r="F2356" s="3">
        <v>11.7462</v>
      </c>
      <c r="G2356" s="3">
        <v>1.1682735693245401</v>
      </c>
      <c r="H2356" s="3">
        <v>15.6993499999999</v>
      </c>
      <c r="I2356" s="3">
        <v>2.9427053888991299</v>
      </c>
      <c r="J2356" s="3">
        <v>3.1670761670761598</v>
      </c>
      <c r="K2356" s="3">
        <v>13.722774999999899</v>
      </c>
      <c r="L2356" s="3">
        <v>28.3965517241379</v>
      </c>
      <c r="M2356" s="3">
        <v>0.80714878679812896</v>
      </c>
      <c r="N2356" s="3">
        <v>1.6526936337079201</v>
      </c>
      <c r="O2356" s="3">
        <v>3.4037860167222198</v>
      </c>
      <c r="P2356" s="3">
        <v>1.10576146892628</v>
      </c>
      <c r="Q2356" s="4">
        <v>410</v>
      </c>
      <c r="R2356" s="3">
        <v>9.49925</v>
      </c>
      <c r="S2356" s="3">
        <v>1.29183189812406</v>
      </c>
      <c r="T2356" s="3">
        <v>0.69781151720034396</v>
      </c>
      <c r="U2356" s="3">
        <v>10.622725000000001</v>
      </c>
      <c r="V2356" s="3">
        <v>0.86453889123526495</v>
      </c>
    </row>
    <row r="2357" spans="1:22" x14ac:dyDescent="0.3">
      <c r="A2357" s="4">
        <v>5505</v>
      </c>
      <c r="B2357" s="52" t="s">
        <v>6</v>
      </c>
      <c r="C2357" s="52" t="str">
        <f t="shared" si="36"/>
        <v>Angiospermae</v>
      </c>
      <c r="D2357" s="3">
        <v>4.1837965266747199</v>
      </c>
      <c r="E2357" s="3">
        <v>3.2910360960654002</v>
      </c>
      <c r="F2357" s="3">
        <v>12.988799999999999</v>
      </c>
      <c r="G2357" s="3">
        <v>1.1166624322493199</v>
      </c>
      <c r="H2357" s="3">
        <v>16.019410000000001</v>
      </c>
      <c r="I2357" s="3">
        <v>3.3176833286476701</v>
      </c>
      <c r="J2357" s="3">
        <v>3.13307240704501</v>
      </c>
      <c r="K2357" s="3">
        <v>14.504104999999999</v>
      </c>
      <c r="L2357" s="3">
        <v>33.492125984251899</v>
      </c>
      <c r="M2357" s="3">
        <v>0.94333474113814797</v>
      </c>
      <c r="N2357" s="3">
        <v>1.49033710582992</v>
      </c>
      <c r="O2357" s="3">
        <v>3.9467206134653798</v>
      </c>
      <c r="P2357" s="3">
        <v>1.0943627528419999</v>
      </c>
      <c r="Q2357" s="4">
        <v>511</v>
      </c>
      <c r="R2357" s="3">
        <v>10.748849999999999</v>
      </c>
      <c r="S2357" s="3">
        <v>1.22203377335161</v>
      </c>
      <c r="T2357" s="3">
        <v>0.79298391006709801</v>
      </c>
      <c r="U2357" s="3">
        <v>11.868824999999999</v>
      </c>
      <c r="V2357" s="3">
        <v>0.84061773142198803</v>
      </c>
    </row>
    <row r="2358" spans="1:22" x14ac:dyDescent="0.3">
      <c r="A2358" s="4">
        <v>5636</v>
      </c>
      <c r="B2358" s="52" t="s">
        <v>6</v>
      </c>
      <c r="C2358" s="52" t="str">
        <f t="shared" si="36"/>
        <v>Angiospermae</v>
      </c>
      <c r="D2358" s="3">
        <v>5.2444819531606797</v>
      </c>
      <c r="E2358" s="3">
        <v>4.5492759423478004</v>
      </c>
      <c r="F2358" s="3">
        <v>18.40025</v>
      </c>
      <c r="G2358" s="3">
        <v>1.06589339818752</v>
      </c>
      <c r="H2358" s="3">
        <v>20.82516</v>
      </c>
      <c r="I2358" s="3">
        <v>3.8223372314022002</v>
      </c>
      <c r="J2358" s="3">
        <v>3.1816618911174701</v>
      </c>
      <c r="K2358" s="3">
        <v>19.612704999999998</v>
      </c>
      <c r="L2358" s="3">
        <v>29.3863109048723</v>
      </c>
      <c r="M2358" s="3">
        <v>0.77122100245245595</v>
      </c>
      <c r="N2358" s="3">
        <v>1.7241797272795001</v>
      </c>
      <c r="O2358" s="3">
        <v>4.0446546292603998</v>
      </c>
      <c r="P2358" s="3">
        <v>1.2074229253032001</v>
      </c>
      <c r="Q2358" s="4">
        <v>1745</v>
      </c>
      <c r="R2358" s="3">
        <v>12.0783</v>
      </c>
      <c r="S2358" s="3">
        <v>1.2869841249009499</v>
      </c>
      <c r="T2358" s="3">
        <v>0.72883027638193998</v>
      </c>
      <c r="U2358" s="3">
        <v>15.239274999999999</v>
      </c>
      <c r="V2358" s="3">
        <v>0.94503426911907895</v>
      </c>
    </row>
    <row r="2359" spans="1:22" x14ac:dyDescent="0.3">
      <c r="A2359" s="4">
        <v>5676</v>
      </c>
      <c r="B2359" s="52" t="s">
        <v>6</v>
      </c>
      <c r="C2359" s="52" t="str">
        <f t="shared" si="36"/>
        <v>Angiospermae</v>
      </c>
      <c r="D2359" s="3">
        <v>3.9824584447163298</v>
      </c>
      <c r="E2359" s="3">
        <v>3.3682085323129201</v>
      </c>
      <c r="F2359" s="3">
        <v>13.36795</v>
      </c>
      <c r="G2359" s="3">
        <v>1.1188518059986701</v>
      </c>
      <c r="H2359" s="3">
        <v>16.545559999999998</v>
      </c>
      <c r="I2359" s="3">
        <v>3.2114741998103402</v>
      </c>
      <c r="J2359" s="3">
        <v>3.3350168350168299</v>
      </c>
      <c r="K2359" s="3">
        <v>14.956754999999999</v>
      </c>
      <c r="L2359" s="3">
        <v>36.580101180438398</v>
      </c>
      <c r="M2359" s="3">
        <v>0.99658555502202195</v>
      </c>
      <c r="N2359" s="3">
        <v>1.60949027237354</v>
      </c>
      <c r="O2359" s="3">
        <v>3.9688605594797699</v>
      </c>
      <c r="P2359" s="3">
        <v>1.13058002913571</v>
      </c>
      <c r="Q2359" s="4">
        <v>594</v>
      </c>
      <c r="R2359" s="3">
        <v>10.28</v>
      </c>
      <c r="S2359" s="3">
        <v>1.2649515074245301</v>
      </c>
      <c r="T2359" s="3">
        <v>0.80640494920194705</v>
      </c>
      <c r="U2359" s="3">
        <v>11.823975000000001</v>
      </c>
      <c r="V2359" s="3">
        <v>0.80916780816086298</v>
      </c>
    </row>
    <row r="2360" spans="1:22" x14ac:dyDescent="0.3">
      <c r="A2360" s="4">
        <v>5949</v>
      </c>
      <c r="B2360" s="52" t="s">
        <v>6</v>
      </c>
      <c r="C2360" s="52" t="str">
        <f t="shared" si="36"/>
        <v>Angiospermae</v>
      </c>
      <c r="D2360" s="3">
        <v>11.034417638817599</v>
      </c>
      <c r="E2360" s="3">
        <v>1.9279384472827199</v>
      </c>
      <c r="F2360" s="3">
        <v>17.239249999999998</v>
      </c>
      <c r="G2360" s="3">
        <v>1.14806125556506</v>
      </c>
      <c r="H2360" s="3">
        <v>22.344180000000001</v>
      </c>
      <c r="I2360" s="3">
        <v>6.9117515117028798</v>
      </c>
      <c r="J2360" s="3">
        <v>3.0003316749585398</v>
      </c>
      <c r="K2360" s="3">
        <v>19.791715</v>
      </c>
      <c r="L2360" s="3">
        <v>32.975527991954401</v>
      </c>
      <c r="M2360" s="3">
        <v>0.81035587699048806</v>
      </c>
      <c r="N2360" s="3">
        <v>1.7790802108380901</v>
      </c>
      <c r="O2360" s="3">
        <v>8.9418051827833498</v>
      </c>
      <c r="P2360" s="3">
        <v>1.15704906094739</v>
      </c>
      <c r="Q2360" s="4">
        <v>3015</v>
      </c>
      <c r="R2360" s="3">
        <v>12.5594</v>
      </c>
      <c r="S2360" s="3">
        <v>1.3283631976616299</v>
      </c>
      <c r="T2360" s="3">
        <v>0.62638117732541299</v>
      </c>
      <c r="U2360" s="3">
        <v>14.899324999999999</v>
      </c>
      <c r="V2360" s="3">
        <v>0.77297048754885</v>
      </c>
    </row>
    <row r="2361" spans="1:22" x14ac:dyDescent="0.3">
      <c r="A2361" s="4">
        <v>6793</v>
      </c>
      <c r="B2361" s="52" t="s">
        <v>6</v>
      </c>
      <c r="C2361" s="52" t="str">
        <f t="shared" si="36"/>
        <v>Angiospermae</v>
      </c>
      <c r="D2361" s="3">
        <v>4.2429929876163399</v>
      </c>
      <c r="E2361" s="3">
        <v>4.2925115376263596</v>
      </c>
      <c r="F2361" s="3">
        <v>17.55705</v>
      </c>
      <c r="G2361" s="3">
        <v>1.12119860682745</v>
      </c>
      <c r="H2361" s="3">
        <v>21.812830000000002</v>
      </c>
      <c r="I2361" s="3">
        <v>3.9846797581954099</v>
      </c>
      <c r="J2361" s="3">
        <v>3.3683574879227001</v>
      </c>
      <c r="K2361" s="3">
        <v>19.684940000000001</v>
      </c>
      <c r="L2361" s="3">
        <v>31.003856041131101</v>
      </c>
      <c r="M2361" s="3">
        <v>0.963979416751504</v>
      </c>
      <c r="N2361" s="3">
        <v>1.44703548790479</v>
      </c>
      <c r="O2361" s="3">
        <v>4.0901579054831201</v>
      </c>
      <c r="P2361" s="3">
        <v>1.07608975459069</v>
      </c>
      <c r="Q2361" s="4">
        <v>833</v>
      </c>
      <c r="R2361" s="3">
        <v>15.074149999999999</v>
      </c>
      <c r="S2361" s="3">
        <v>1.20651033366839</v>
      </c>
      <c r="T2361" s="3">
        <v>0.93912004328669796</v>
      </c>
      <c r="U2361" s="3">
        <v>16.3156</v>
      </c>
      <c r="V2361" s="3">
        <v>0.97421171756075498</v>
      </c>
    </row>
    <row r="2362" spans="1:22" x14ac:dyDescent="0.3">
      <c r="A2362" s="4">
        <v>6851</v>
      </c>
      <c r="B2362" s="52" t="s">
        <v>6</v>
      </c>
      <c r="C2362" s="52" t="str">
        <f t="shared" si="36"/>
        <v>Angiospermae</v>
      </c>
      <c r="D2362" s="3">
        <v>2.8495456549051998</v>
      </c>
      <c r="E2362" s="3">
        <v>5.06680623649636</v>
      </c>
      <c r="F2362" s="3">
        <v>16.4603999999999</v>
      </c>
      <c r="G2362" s="3">
        <v>1.10490935821729</v>
      </c>
      <c r="H2362" s="3">
        <v>19.914099999999902</v>
      </c>
      <c r="I2362" s="3">
        <v>3.0368524010760698</v>
      </c>
      <c r="J2362" s="3">
        <v>3.2733333333333299</v>
      </c>
      <c r="K2362" s="3">
        <v>18.187249999999999</v>
      </c>
      <c r="L2362" s="3">
        <v>31.6177777777777</v>
      </c>
      <c r="M2362" s="3">
        <v>1.14006724620767</v>
      </c>
      <c r="N2362" s="3">
        <v>1.5619391980924799</v>
      </c>
      <c r="O2362" s="3">
        <v>3.2486736677308099</v>
      </c>
      <c r="P2362" s="3">
        <v>1.12703868538171</v>
      </c>
      <c r="Q2362" s="4">
        <v>455</v>
      </c>
      <c r="R2362" s="3">
        <v>12.749599999999999</v>
      </c>
      <c r="S2362" s="3">
        <v>1.2452755905511801</v>
      </c>
      <c r="T2362" s="3">
        <v>1.06573214429761</v>
      </c>
      <c r="U2362" s="3">
        <v>14.604999999999899</v>
      </c>
      <c r="V2362" s="3">
        <v>0.93479761640611403</v>
      </c>
    </row>
    <row r="2363" spans="1:22" x14ac:dyDescent="0.3">
      <c r="A2363" s="4">
        <v>6937</v>
      </c>
      <c r="B2363" s="52" t="s">
        <v>6</v>
      </c>
      <c r="C2363" s="52" t="str">
        <f t="shared" si="36"/>
        <v>Angiospermae</v>
      </c>
      <c r="D2363" s="3">
        <v>3.8189886762509402</v>
      </c>
      <c r="E2363" s="3">
        <v>4.7197189325171003</v>
      </c>
      <c r="F2363" s="3">
        <v>18.267150000000001</v>
      </c>
      <c r="G2363" s="3">
        <v>1.06827036510895</v>
      </c>
      <c r="H2363" s="3">
        <v>20.76136</v>
      </c>
      <c r="I2363" s="3">
        <v>3.63434444767059</v>
      </c>
      <c r="J2363" s="3">
        <v>3.3512450851900302</v>
      </c>
      <c r="K2363" s="3">
        <v>19.514254999999999</v>
      </c>
      <c r="L2363" s="3">
        <v>33.978638184245597</v>
      </c>
      <c r="M2363" s="3">
        <v>1.0134592430391101</v>
      </c>
      <c r="N2363" s="3">
        <v>1.51295400221535</v>
      </c>
      <c r="O2363" s="3">
        <v>3.8703893730082402</v>
      </c>
      <c r="P2363" s="3">
        <v>1.1420698321795699</v>
      </c>
      <c r="Q2363" s="4">
        <v>785</v>
      </c>
      <c r="R2363" s="3">
        <v>13.7224</v>
      </c>
      <c r="S2363" s="3">
        <v>1.2200393566023899</v>
      </c>
      <c r="T2363" s="3">
        <v>0.95165101438278898</v>
      </c>
      <c r="U2363" s="3">
        <v>15.994775000000001</v>
      </c>
      <c r="V2363" s="3">
        <v>0.93901261537564995</v>
      </c>
    </row>
    <row r="2364" spans="1:22" x14ac:dyDescent="0.3">
      <c r="A2364" s="4">
        <v>7386</v>
      </c>
      <c r="B2364" s="52" t="s">
        <v>6</v>
      </c>
      <c r="C2364" s="52" t="str">
        <f t="shared" si="36"/>
        <v>Angiospermae</v>
      </c>
      <c r="D2364" s="3">
        <v>4.7697267243419699</v>
      </c>
      <c r="E2364" s="3">
        <v>3.4512745439419601</v>
      </c>
      <c r="F2364" s="3">
        <v>15.8357999999999</v>
      </c>
      <c r="G2364" s="3">
        <v>1.09642455701638</v>
      </c>
      <c r="H2364" s="3">
        <v>18.889720000000001</v>
      </c>
      <c r="I2364" s="3">
        <v>3.1740459520476301</v>
      </c>
      <c r="J2364" s="3">
        <v>3.2766798418972298</v>
      </c>
      <c r="K2364" s="3">
        <v>17.362760000000002</v>
      </c>
      <c r="L2364" s="3">
        <v>35.141909814323597</v>
      </c>
      <c r="M2364" s="3">
        <v>0.961982125645784</v>
      </c>
      <c r="N2364" s="3">
        <v>1.5472850437816801</v>
      </c>
      <c r="O2364" s="3">
        <v>4.5883918530319896</v>
      </c>
      <c r="P2364" s="3">
        <v>1.1293498454220301</v>
      </c>
      <c r="Q2364" s="4">
        <v>761</v>
      </c>
      <c r="R2364" s="3">
        <v>12.208299999999999</v>
      </c>
      <c r="S2364" s="3">
        <v>1.2382469039833599</v>
      </c>
      <c r="T2364" s="3">
        <v>0.66545656291986399</v>
      </c>
      <c r="U2364" s="3">
        <v>14.02205</v>
      </c>
      <c r="V2364" s="3">
        <v>0.69175564200129003</v>
      </c>
    </row>
    <row r="2365" spans="1:22" x14ac:dyDescent="0.3">
      <c r="A2365" s="4">
        <v>7466</v>
      </c>
      <c r="B2365" s="52" t="s">
        <v>6</v>
      </c>
      <c r="C2365" s="52" t="str">
        <f t="shared" si="36"/>
        <v>Angiospermae</v>
      </c>
      <c r="D2365" s="3">
        <v>6.4551238286445098</v>
      </c>
      <c r="E2365" s="3">
        <v>2.6180006381508898</v>
      </c>
      <c r="F2365" s="3">
        <v>16.4041999999999</v>
      </c>
      <c r="G2365" s="3">
        <v>1.15595944940929</v>
      </c>
      <c r="H2365" s="3">
        <v>21.520979999999899</v>
      </c>
      <c r="I2365" s="3">
        <v>4.7752219350972096</v>
      </c>
      <c r="J2365" s="3">
        <v>2.9161386507640699</v>
      </c>
      <c r="K2365" s="3">
        <v>18.962589999999899</v>
      </c>
      <c r="L2365" s="3">
        <v>30.627655609392399</v>
      </c>
      <c r="M2365" s="3">
        <v>0.970690389284394</v>
      </c>
      <c r="N2365" s="3">
        <v>2.6222073301491302</v>
      </c>
      <c r="O2365" s="3">
        <v>6.26592666210591</v>
      </c>
      <c r="P2365" s="3">
        <v>1.33305703860812</v>
      </c>
      <c r="Q2365" s="4">
        <v>2683</v>
      </c>
      <c r="R2365" s="3">
        <v>8.2072000000000003</v>
      </c>
      <c r="S2365" s="3">
        <v>1.5409598803806299</v>
      </c>
      <c r="T2365" s="3">
        <v>0.73975682912653495</v>
      </c>
      <c r="U2365" s="3">
        <v>12.3056999999999</v>
      </c>
      <c r="V2365" s="3">
        <v>0.76209349272726801</v>
      </c>
    </row>
    <row r="2366" spans="1:22" x14ac:dyDescent="0.3">
      <c r="A2366" s="4">
        <v>7547</v>
      </c>
      <c r="B2366" s="52" t="s">
        <v>6</v>
      </c>
      <c r="C2366" s="52" t="str">
        <f t="shared" si="36"/>
        <v>Angiospermae</v>
      </c>
      <c r="D2366" s="3">
        <v>4.0695004740210399</v>
      </c>
      <c r="E2366" s="3">
        <v>3.1657611753392598</v>
      </c>
      <c r="F2366" s="3">
        <v>14.280250000000001</v>
      </c>
      <c r="G2366" s="3">
        <v>1.1705712435006299</v>
      </c>
      <c r="H2366" s="3">
        <v>19.15185</v>
      </c>
      <c r="I2366" s="3">
        <v>4.1173288188132497</v>
      </c>
      <c r="J2366" s="3">
        <v>3.17839195979899</v>
      </c>
      <c r="K2366" s="3">
        <v>16.716049999999999</v>
      </c>
      <c r="L2366" s="3">
        <v>32.690537084398898</v>
      </c>
      <c r="M2366" s="3">
        <v>1.10845115059176</v>
      </c>
      <c r="N2366" s="3">
        <v>1.6683668135965199</v>
      </c>
      <c r="O2366" s="3">
        <v>4.5108424827623397</v>
      </c>
      <c r="P2366" s="3">
        <v>1.1087301263798199</v>
      </c>
      <c r="Q2366" s="4">
        <v>799</v>
      </c>
      <c r="R2366" s="3">
        <v>11.4794</v>
      </c>
      <c r="S2366" s="3">
        <v>1.2978476027430399</v>
      </c>
      <c r="T2366" s="3">
        <v>1.01175287854063</v>
      </c>
      <c r="U2366" s="3">
        <v>12.879825</v>
      </c>
      <c r="V2366" s="3">
        <v>0.912762712186724</v>
      </c>
    </row>
    <row r="2367" spans="1:22" x14ac:dyDescent="0.3">
      <c r="A2367" s="4">
        <v>7569</v>
      </c>
      <c r="B2367" s="52" t="s">
        <v>6</v>
      </c>
      <c r="C2367" s="52" t="str">
        <f t="shared" si="36"/>
        <v>Angiospermae</v>
      </c>
      <c r="D2367" s="3">
        <v>4.3555882006892901</v>
      </c>
      <c r="E2367" s="3">
        <v>3.6063493466665699</v>
      </c>
      <c r="F2367" s="3">
        <v>15.61515</v>
      </c>
      <c r="G2367" s="3">
        <v>1.12236866120402</v>
      </c>
      <c r="H2367" s="3">
        <v>19.43676</v>
      </c>
      <c r="I2367" s="3">
        <v>3.66179337019063</v>
      </c>
      <c r="J2367" s="3">
        <v>3.2709163346613499</v>
      </c>
      <c r="K2367" s="3">
        <v>17.525955</v>
      </c>
      <c r="L2367" s="3">
        <v>34.494905385735002</v>
      </c>
      <c r="M2367" s="3">
        <v>0.99410338665461395</v>
      </c>
      <c r="N2367" s="3">
        <v>1.4761834600399399</v>
      </c>
      <c r="O2367" s="3">
        <v>4.3299049811780996</v>
      </c>
      <c r="P2367" s="3">
        <v>1.0850616964392701</v>
      </c>
      <c r="Q2367" s="4">
        <v>756</v>
      </c>
      <c r="R2367" s="3">
        <v>13.1669</v>
      </c>
      <c r="S2367" s="3">
        <v>1.2178392435563099</v>
      </c>
      <c r="T2367" s="3">
        <v>0.84071156442455697</v>
      </c>
      <c r="U2367" s="3">
        <v>14.391025000000001</v>
      </c>
      <c r="V2367" s="3">
        <v>0.84569832042695603</v>
      </c>
    </row>
    <row r="2368" spans="1:22" x14ac:dyDescent="0.3">
      <c r="A2368" s="4">
        <v>7710</v>
      </c>
      <c r="B2368" s="52" t="s">
        <v>6</v>
      </c>
      <c r="C2368" s="52" t="str">
        <f t="shared" si="36"/>
        <v>Angiospermae</v>
      </c>
      <c r="D2368" s="3">
        <v>3.6496643850213499</v>
      </c>
      <c r="E2368" s="3">
        <v>3.8747435227657201</v>
      </c>
      <c r="F2368" s="3">
        <v>15.591049999999999</v>
      </c>
      <c r="G2368" s="3">
        <v>1.0780742797951299</v>
      </c>
      <c r="H2368" s="3">
        <v>18.025569999999998</v>
      </c>
      <c r="I2368" s="3">
        <v>3.6951023816225002</v>
      </c>
      <c r="J2368" s="3">
        <v>3.4450980392156798</v>
      </c>
      <c r="K2368" s="3">
        <v>16.808309999999999</v>
      </c>
      <c r="L2368" s="3">
        <v>33.262745098039197</v>
      </c>
      <c r="M2368" s="3">
        <v>1.1025022230057999</v>
      </c>
      <c r="N2368" s="3">
        <v>1.62292369123558</v>
      </c>
      <c r="O2368" s="3">
        <v>4.0237630977111403</v>
      </c>
      <c r="P2368" s="3">
        <v>1.1679607759411701</v>
      </c>
      <c r="Q2368" s="4">
        <v>511</v>
      </c>
      <c r="R2368" s="3">
        <v>11.10685</v>
      </c>
      <c r="S2368" s="3">
        <v>1.2591484723517501</v>
      </c>
      <c r="T2368" s="3">
        <v>1.0124499109528</v>
      </c>
      <c r="U2368" s="3">
        <v>13.34895</v>
      </c>
      <c r="V2368" s="3">
        <v>0.91832006305848402</v>
      </c>
    </row>
    <row r="2369" spans="1:22" x14ac:dyDescent="0.3">
      <c r="A2369" s="4">
        <v>7711</v>
      </c>
      <c r="B2369" s="52" t="s">
        <v>6</v>
      </c>
      <c r="C2369" s="52" t="str">
        <f t="shared" si="36"/>
        <v>Angiospermae</v>
      </c>
      <c r="D2369" s="3">
        <v>7.1532139951282296</v>
      </c>
      <c r="E2369" s="3">
        <v>2.8371775815684201</v>
      </c>
      <c r="F2369" s="3">
        <v>16.0304</v>
      </c>
      <c r="G2369" s="3">
        <v>1.1375867102505199</v>
      </c>
      <c r="H2369" s="3">
        <v>20.44154</v>
      </c>
      <c r="I2369" s="3">
        <v>4.8230783244743902</v>
      </c>
      <c r="J2369" s="3">
        <v>3.2493125572868902</v>
      </c>
      <c r="K2369" s="3">
        <v>18.235969999999998</v>
      </c>
      <c r="L2369" s="3">
        <v>32.277985074626798</v>
      </c>
      <c r="M2369" s="3">
        <v>0.78987182406613199</v>
      </c>
      <c r="N2369" s="3">
        <v>1.6573527325206601</v>
      </c>
      <c r="O2369" s="3">
        <v>5.6501221862673203</v>
      </c>
      <c r="P2369" s="3">
        <v>1.13032426381801</v>
      </c>
      <c r="Q2369" s="4">
        <v>1091</v>
      </c>
      <c r="R2369" s="3">
        <v>12.333849999999901</v>
      </c>
      <c r="S2369" s="3">
        <v>1.2858418607930699</v>
      </c>
      <c r="T2369" s="3">
        <v>0.67425332553439599</v>
      </c>
      <c r="U2369" s="3">
        <v>14.182124999999999</v>
      </c>
      <c r="V2369" s="3">
        <v>0.85362372095189998</v>
      </c>
    </row>
    <row r="2370" spans="1:22" x14ac:dyDescent="0.3">
      <c r="A2370" s="4">
        <v>7817</v>
      </c>
      <c r="B2370" s="52" t="s">
        <v>6</v>
      </c>
      <c r="C2370" s="52" t="str">
        <f t="shared" si="36"/>
        <v>Angiospermae</v>
      </c>
      <c r="D2370" s="3">
        <v>6.2345802867125402</v>
      </c>
      <c r="E2370" s="3">
        <v>3.52377797427526</v>
      </c>
      <c r="F2370" s="3">
        <v>18.897500000000001</v>
      </c>
      <c r="G2370" s="3">
        <v>1.0769027649159899</v>
      </c>
      <c r="H2370" s="3">
        <v>21.804040000000001</v>
      </c>
      <c r="I2370" s="3">
        <v>5.0318232420361397</v>
      </c>
      <c r="J2370" s="3">
        <v>3.29565217391304</v>
      </c>
      <c r="K2370" s="3">
        <v>20.350770000000001</v>
      </c>
      <c r="L2370" s="3">
        <v>35.709565217391301</v>
      </c>
      <c r="M2370" s="3">
        <v>0.86017852403289896</v>
      </c>
      <c r="N2370" s="3">
        <v>1.76510912505666</v>
      </c>
      <c r="O2370" s="3">
        <v>5.3628520689889996</v>
      </c>
      <c r="P2370" s="3">
        <v>1.20942838948746</v>
      </c>
      <c r="Q2370" s="4">
        <v>1725</v>
      </c>
      <c r="R2370" s="3">
        <v>12.352799999999901</v>
      </c>
      <c r="S2370" s="3">
        <v>1.30243677660694</v>
      </c>
      <c r="T2370" s="3">
        <v>0.80708291667367305</v>
      </c>
      <c r="U2370" s="3">
        <v>15.62515</v>
      </c>
      <c r="V2370" s="3">
        <v>0.93827373518895796</v>
      </c>
    </row>
    <row r="2371" spans="1:22" x14ac:dyDescent="0.3">
      <c r="A2371" s="4">
        <v>7859</v>
      </c>
      <c r="B2371" s="52" t="s">
        <v>6</v>
      </c>
      <c r="C2371" s="52" t="str">
        <f t="shared" ref="C2371:C2434" si="37">_xlfn.IFS(B2371="Acer","Angiospermae",B2371="Aesculus","Angiospermae",B2371="Ailanthus","Angiospermae",B2371="Alnus","Angiospermae",B2371="Amelanchier","Angiospermae",B2371="Betula","Angiospermae",B2371="Carpinus","Angiospermae",B2371="Castanea","Angiospermae",B2371="Catalpa","Angiospermae",B2371="Cercidiphyllum","Angiospermae",B2371="Corylus","Angiospermae",B2371="Crataegus","Angiospermae",B2371="Fagus","Angiospermae",B2371="Fraxinus","Angiospermae",B2371="Gleditsia","Angiospermae",B2371="Ilex","Angiospermae",B2371="Liquidambar","Angiospermae",B2371="Liriodendron","Angiospermae",B2371="Magnolia","Angiospermae",B2371="Malus","Angiospermae",B2371="Mespilus","Angiospermae",B2371="Ostrya","Angiospermae",B2371="Platanus","Angiospermae",B2371="Populus","Angiospermae",B2371="Prunus","Angiospermae",B2371="Pterocarya","Angiospermae",B2371="Pyrus","Angiospermae",B2371="Quercus","Angiospermae",B2371="Robinia","Angiospermae",B2371="Salix","Angiospermae",B2371="Sorbus","Angiospermae",B2371="Styphnolobium","Angiospermae",B2371="Tilia","Angiospermae",B2371="Ulmus","Angiospermae",B2371="Ginkgo","Ginkgophyta",B2371="Cedrus","Coniferae",B2371="Chamaecyparis","Coniferae",B2371="Metasequoia","Coniferae",B2371="Pinus","Coniferae",B2371="Taxodium","Coniferae",B2371="Taxus","Coniferae")</f>
        <v>Angiospermae</v>
      </c>
      <c r="D2371" s="3">
        <v>6.0981452110610102</v>
      </c>
      <c r="E2371" s="3">
        <v>3.1996710618983801</v>
      </c>
      <c r="F2371" s="3">
        <v>18.925850000000001</v>
      </c>
      <c r="G2371" s="3">
        <v>1.0927036302200399</v>
      </c>
      <c r="H2371" s="3">
        <v>22.434840000000001</v>
      </c>
      <c r="I2371" s="3">
        <v>4.42240279715167</v>
      </c>
      <c r="J2371" s="3">
        <v>3.0854832499037301</v>
      </c>
      <c r="K2371" s="3">
        <v>20.680344999999999</v>
      </c>
      <c r="L2371" s="3">
        <v>29.030763084298801</v>
      </c>
      <c r="M2371" s="3">
        <v>0.96995659093672004</v>
      </c>
      <c r="N2371" s="3">
        <v>1.5868804685344799</v>
      </c>
      <c r="O2371" s="3">
        <v>5.9149361399578204</v>
      </c>
      <c r="P2371" s="3">
        <v>1.14481657293303</v>
      </c>
      <c r="Q2371" s="4">
        <v>2597</v>
      </c>
      <c r="R2371" s="3">
        <v>14.137700000000001</v>
      </c>
      <c r="S2371" s="3">
        <v>1.25094522517999</v>
      </c>
      <c r="T2371" s="3">
        <v>0.72520457353658596</v>
      </c>
      <c r="U2371" s="3">
        <v>16.531775</v>
      </c>
      <c r="V2371" s="3">
        <v>0.74766704027056596</v>
      </c>
    </row>
    <row r="2372" spans="1:22" x14ac:dyDescent="0.3">
      <c r="A2372" s="4">
        <v>7899</v>
      </c>
      <c r="B2372" s="52" t="s">
        <v>6</v>
      </c>
      <c r="C2372" s="52" t="str">
        <f t="shared" si="37"/>
        <v>Angiospermae</v>
      </c>
      <c r="D2372" s="3">
        <v>5.4479261729489297</v>
      </c>
      <c r="E2372" s="3">
        <v>3.5361085120103199</v>
      </c>
      <c r="F2372" s="3">
        <v>16.922750000000001</v>
      </c>
      <c r="G2372" s="3">
        <v>1.0896163448612</v>
      </c>
      <c r="H2372" s="3">
        <v>19.955860000000001</v>
      </c>
      <c r="I2372" s="3">
        <v>3.8747885196829301</v>
      </c>
      <c r="J2372" s="3">
        <v>3.2344357976653599</v>
      </c>
      <c r="K2372" s="3">
        <v>18.439305000000001</v>
      </c>
      <c r="L2372" s="3">
        <v>35.2338709677419</v>
      </c>
      <c r="M2372" s="3">
        <v>0.87844412237102298</v>
      </c>
      <c r="N2372" s="3">
        <v>1.62928920167861</v>
      </c>
      <c r="O2372" s="3">
        <v>4.7856987257382499</v>
      </c>
      <c r="P2372" s="3">
        <v>1.16024675233408</v>
      </c>
      <c r="Q2372" s="4">
        <v>1028</v>
      </c>
      <c r="R2372" s="3">
        <v>12.248200000000001</v>
      </c>
      <c r="S2372" s="3">
        <v>1.2642238254153499</v>
      </c>
      <c r="T2372" s="3">
        <v>0.71124101110671401</v>
      </c>
      <c r="U2372" s="3">
        <v>14.585475000000001</v>
      </c>
      <c r="V2372" s="3">
        <v>0.80965993509865097</v>
      </c>
    </row>
    <row r="2373" spans="1:22" x14ac:dyDescent="0.3">
      <c r="A2373" s="4">
        <v>8043</v>
      </c>
      <c r="B2373" s="52" t="s">
        <v>6</v>
      </c>
      <c r="C2373" s="52" t="str">
        <f t="shared" si="37"/>
        <v>Angiospermae</v>
      </c>
      <c r="D2373" s="3">
        <v>4.7650951298773601</v>
      </c>
      <c r="E2373" s="3">
        <v>2.8149808460047301</v>
      </c>
      <c r="F2373" s="3">
        <v>14.853399999999899</v>
      </c>
      <c r="G2373" s="3">
        <v>1.1575595486555199</v>
      </c>
      <c r="H2373" s="3">
        <v>19.533989999999999</v>
      </c>
      <c r="I2373" s="3">
        <v>3.6579282208285102</v>
      </c>
      <c r="J2373" s="3">
        <v>3.1867219917012402</v>
      </c>
      <c r="K2373" s="3">
        <v>17.193694999999899</v>
      </c>
      <c r="L2373" s="3">
        <v>36.703488372092998</v>
      </c>
      <c r="M2373" s="3">
        <v>1.1073345671652901</v>
      </c>
      <c r="N2373" s="3">
        <v>1.6716220321505399</v>
      </c>
      <c r="O2373" s="3">
        <v>5.27655455314419</v>
      </c>
      <c r="P2373" s="3">
        <v>1.1193618460344199</v>
      </c>
      <c r="Q2373" s="4">
        <v>723</v>
      </c>
      <c r="R2373" s="3">
        <v>11.6856499999999</v>
      </c>
      <c r="S2373" s="3">
        <v>1.2957279932778301</v>
      </c>
      <c r="T2373" s="3">
        <v>0.76765061790542899</v>
      </c>
      <c r="U2373" s="3">
        <v>13.269525</v>
      </c>
      <c r="V2373" s="3">
        <v>0.69324180845412198</v>
      </c>
    </row>
    <row r="2374" spans="1:22" x14ac:dyDescent="0.3">
      <c r="A2374" s="4">
        <v>8069</v>
      </c>
      <c r="B2374" s="52" t="s">
        <v>6</v>
      </c>
      <c r="C2374" s="52" t="str">
        <f t="shared" si="37"/>
        <v>Angiospermae</v>
      </c>
      <c r="D2374" s="3">
        <v>9.1015972987925604</v>
      </c>
      <c r="E2374" s="3">
        <v>3.1645798472317201</v>
      </c>
      <c r="F2374" s="3">
        <v>18.0623</v>
      </c>
      <c r="G2374" s="3">
        <v>1.1024661864767999</v>
      </c>
      <c r="H2374" s="3">
        <v>21.763850000000001</v>
      </c>
      <c r="I2374" s="3">
        <v>4.3928355772219296</v>
      </c>
      <c r="J2374" s="3">
        <v>3.3418749999999999</v>
      </c>
      <c r="K2374" s="3">
        <v>19.913074999999999</v>
      </c>
      <c r="L2374" s="3">
        <v>35.6021437578814</v>
      </c>
      <c r="M2374" s="3">
        <v>0.62710371998474101</v>
      </c>
      <c r="N2374" s="3">
        <v>1.8147127491036401</v>
      </c>
      <c r="O2374" s="3">
        <v>5.7076455238758896</v>
      </c>
      <c r="P2374" s="3">
        <v>1.2019377613931601</v>
      </c>
      <c r="Q2374" s="4">
        <v>1600</v>
      </c>
      <c r="R2374" s="3">
        <v>11.993</v>
      </c>
      <c r="S2374" s="3">
        <v>1.3250957401855901</v>
      </c>
      <c r="T2374" s="3">
        <v>0.482644467010719</v>
      </c>
      <c r="U2374" s="3">
        <v>15.02765</v>
      </c>
      <c r="V2374" s="3">
        <v>0.76964057400658104</v>
      </c>
    </row>
    <row r="2375" spans="1:22" x14ac:dyDescent="0.3">
      <c r="A2375" s="4">
        <v>8221</v>
      </c>
      <c r="B2375" s="52" t="s">
        <v>6</v>
      </c>
      <c r="C2375" s="52" t="str">
        <f t="shared" si="37"/>
        <v>Angiospermae</v>
      </c>
      <c r="D2375" s="3">
        <v>6.1673870255383303</v>
      </c>
      <c r="E2375" s="3">
        <v>3.4229029098485499</v>
      </c>
      <c r="F2375" s="3">
        <v>18.756250000000001</v>
      </c>
      <c r="G2375" s="3">
        <v>1.0630795068310499</v>
      </c>
      <c r="H2375" s="3">
        <v>21.122519999999898</v>
      </c>
      <c r="I2375" s="3">
        <v>4.5595328034587501</v>
      </c>
      <c r="J2375" s="3">
        <v>3.3117408906882502</v>
      </c>
      <c r="K2375" s="3">
        <v>19.939384999999898</v>
      </c>
      <c r="L2375" s="3">
        <v>34.075693860386799</v>
      </c>
      <c r="M2375" s="3">
        <v>0.88848526430937402</v>
      </c>
      <c r="N2375" s="3">
        <v>1.6654986437898101</v>
      </c>
      <c r="O2375" s="3">
        <v>5.4796324914836303</v>
      </c>
      <c r="P2375" s="3">
        <v>1.19319690890035</v>
      </c>
      <c r="Q2375" s="4">
        <v>1235</v>
      </c>
      <c r="R2375" s="3">
        <v>12.682399999999999</v>
      </c>
      <c r="S2375" s="3">
        <v>1.26846318146612</v>
      </c>
      <c r="T2375" s="3">
        <v>0.73929733687513399</v>
      </c>
      <c r="U2375" s="3">
        <v>15.719325</v>
      </c>
      <c r="V2375" s="3">
        <v>0.83208733624839104</v>
      </c>
    </row>
    <row r="2376" spans="1:22" x14ac:dyDescent="0.3">
      <c r="A2376" s="4">
        <v>8222</v>
      </c>
      <c r="B2376" s="52" t="s">
        <v>6</v>
      </c>
      <c r="C2376" s="52" t="str">
        <f t="shared" si="37"/>
        <v>Angiospermae</v>
      </c>
      <c r="D2376" s="3">
        <v>7.1651473342682301</v>
      </c>
      <c r="E2376" s="3">
        <v>2.6794646154644801</v>
      </c>
      <c r="F2376" s="3">
        <v>18.8616999999999</v>
      </c>
      <c r="G2376" s="3">
        <v>1.0926197002391</v>
      </c>
      <c r="H2376" s="3">
        <v>22.355629999999898</v>
      </c>
      <c r="I2376" s="3">
        <v>4.7068090189809899</v>
      </c>
      <c r="J2376" s="3">
        <v>3.3204325554923102</v>
      </c>
      <c r="K2376" s="3">
        <v>20.608664999999998</v>
      </c>
      <c r="L2376" s="3">
        <v>33.450000000000003</v>
      </c>
      <c r="M2376" s="3">
        <v>0.98244372195060203</v>
      </c>
      <c r="N2376" s="3">
        <v>1.6198499389539101</v>
      </c>
      <c r="O2376" s="3">
        <v>7.0393540154029202</v>
      </c>
      <c r="P2376" s="3">
        <v>1.1549364337050601</v>
      </c>
      <c r="Q2376" s="4">
        <v>1757</v>
      </c>
      <c r="R2376" s="3">
        <v>13.80105</v>
      </c>
      <c r="S2376" s="3">
        <v>1.2619062999900399</v>
      </c>
      <c r="T2376" s="3">
        <v>0.65690331257670997</v>
      </c>
      <c r="U2376" s="3">
        <v>16.331375000000001</v>
      </c>
      <c r="V2376" s="3">
        <v>0.66864218061514602</v>
      </c>
    </row>
    <row r="2377" spans="1:22" x14ac:dyDescent="0.3">
      <c r="A2377" s="4">
        <v>8357</v>
      </c>
      <c r="B2377" s="52" t="s">
        <v>6</v>
      </c>
      <c r="C2377" s="52" t="str">
        <f t="shared" si="37"/>
        <v>Angiospermae</v>
      </c>
      <c r="D2377" s="3">
        <v>4.9855804220428199</v>
      </c>
      <c r="E2377" s="3">
        <v>4.0292960045720303</v>
      </c>
      <c r="F2377" s="3">
        <v>18.144749999999998</v>
      </c>
      <c r="G2377" s="3">
        <v>1.0623610135163</v>
      </c>
      <c r="H2377" s="3">
        <v>20.407799999999899</v>
      </c>
      <c r="I2377" s="3">
        <v>4.12742199582308</v>
      </c>
      <c r="J2377" s="3">
        <v>3.14897959183673</v>
      </c>
      <c r="K2377" s="3">
        <v>19.276274999999998</v>
      </c>
      <c r="L2377" s="3">
        <v>32.197649572649503</v>
      </c>
      <c r="M2377" s="3">
        <v>0.90324608827813202</v>
      </c>
      <c r="N2377" s="3">
        <v>1.6085282468619999</v>
      </c>
      <c r="O2377" s="3">
        <v>4.5032060140062198</v>
      </c>
      <c r="P2377" s="3">
        <v>1.1770076543850501</v>
      </c>
      <c r="Q2377" s="4">
        <v>980</v>
      </c>
      <c r="R2377" s="3">
        <v>12.687250000000001</v>
      </c>
      <c r="S2377" s="3">
        <v>1.2504070446289499</v>
      </c>
      <c r="T2377" s="3">
        <v>0.827871911878996</v>
      </c>
      <c r="U2377" s="3">
        <v>15.416</v>
      </c>
      <c r="V2377" s="3">
        <v>0.91655189280385096</v>
      </c>
    </row>
    <row r="2378" spans="1:22" x14ac:dyDescent="0.3">
      <c r="A2378" s="4">
        <v>8510</v>
      </c>
      <c r="B2378" s="52" t="s">
        <v>6</v>
      </c>
      <c r="C2378" s="52" t="str">
        <f t="shared" si="37"/>
        <v>Angiospermae</v>
      </c>
      <c r="D2378" s="3">
        <v>5.9666909444813401</v>
      </c>
      <c r="E2378" s="3">
        <v>3.9958127891681299</v>
      </c>
      <c r="F2378" s="3">
        <v>19.070250000000001</v>
      </c>
      <c r="G2378" s="3">
        <v>1.06119925014092</v>
      </c>
      <c r="H2378" s="3">
        <v>21.404419999999998</v>
      </c>
      <c r="I2378" s="3">
        <v>4.6497945455330196</v>
      </c>
      <c r="J2378" s="3">
        <v>3.3176567656765599</v>
      </c>
      <c r="K2378" s="3">
        <v>20.237335000000002</v>
      </c>
      <c r="L2378" s="3">
        <v>31.788672865595899</v>
      </c>
      <c r="M2378" s="3">
        <v>0.799866872860171</v>
      </c>
      <c r="N2378" s="3">
        <v>1.6349735708393101</v>
      </c>
      <c r="O2378" s="3">
        <v>4.7725584270853902</v>
      </c>
      <c r="P2378" s="3">
        <v>1.1858926025710499</v>
      </c>
      <c r="Q2378" s="4">
        <v>1212</v>
      </c>
      <c r="R2378" s="3">
        <v>13.0916</v>
      </c>
      <c r="S2378" s="3">
        <v>1.2584683405960699</v>
      </c>
      <c r="T2378" s="3">
        <v>0.77929200436192703</v>
      </c>
      <c r="U2378" s="3">
        <v>16.080925000000001</v>
      </c>
      <c r="V2378" s="3">
        <v>0.97427713386269799</v>
      </c>
    </row>
    <row r="2379" spans="1:22" x14ac:dyDescent="0.3">
      <c r="A2379" s="4">
        <v>8568</v>
      </c>
      <c r="B2379" s="52" t="s">
        <v>6</v>
      </c>
      <c r="C2379" s="52" t="str">
        <f t="shared" si="37"/>
        <v>Angiospermae</v>
      </c>
      <c r="D2379" s="3">
        <v>6.2189069613796502</v>
      </c>
      <c r="E2379" s="3">
        <v>3.16711248432834</v>
      </c>
      <c r="F2379" s="3">
        <v>17.94575</v>
      </c>
      <c r="G2379" s="3">
        <v>1.09076160093615</v>
      </c>
      <c r="H2379" s="3">
        <v>21.203319999999898</v>
      </c>
      <c r="I2379" s="3">
        <v>5.2832198471019902</v>
      </c>
      <c r="J2379" s="3">
        <v>3.21118530884808</v>
      </c>
      <c r="K2379" s="3">
        <v>19.574535000000001</v>
      </c>
      <c r="L2379" s="3">
        <v>32.272184300341202</v>
      </c>
      <c r="M2379" s="3">
        <v>0.91113780248649801</v>
      </c>
      <c r="N2379" s="3">
        <v>1.7199597657327299</v>
      </c>
      <c r="O2379" s="3">
        <v>5.6662812226594399</v>
      </c>
      <c r="P2379" s="3">
        <v>1.18557288458076</v>
      </c>
      <c r="Q2379" s="4">
        <v>1198</v>
      </c>
      <c r="R2379" s="3">
        <v>12.3278</v>
      </c>
      <c r="S2379" s="3">
        <v>1.2931773776118001</v>
      </c>
      <c r="T2379" s="3">
        <v>0.84954154804237703</v>
      </c>
      <c r="U2379" s="3">
        <v>15.136775</v>
      </c>
      <c r="V2379" s="3">
        <v>0.93239633535561295</v>
      </c>
    </row>
    <row r="2380" spans="1:22" x14ac:dyDescent="0.3">
      <c r="A2380" s="4">
        <v>8649</v>
      </c>
      <c r="B2380" s="52" t="s">
        <v>6</v>
      </c>
      <c r="C2380" s="52" t="str">
        <f t="shared" si="37"/>
        <v>Angiospermae</v>
      </c>
      <c r="D2380" s="3">
        <v>6.0434528062966804</v>
      </c>
      <c r="E2380" s="3">
        <v>3.0049261412217398</v>
      </c>
      <c r="F2380" s="3">
        <v>18.3126999999999</v>
      </c>
      <c r="G2380" s="3">
        <v>1.10384978730607</v>
      </c>
      <c r="H2380" s="3">
        <v>22.116239999999902</v>
      </c>
      <c r="I2380" s="3">
        <v>5.2984158507363803</v>
      </c>
      <c r="J2380" s="3">
        <v>3.04876033057851</v>
      </c>
      <c r="K2380" s="3">
        <v>20.214469999999999</v>
      </c>
      <c r="L2380" s="3">
        <v>28.7551635111876</v>
      </c>
      <c r="M2380" s="3">
        <v>1.00840140928642</v>
      </c>
      <c r="N2380" s="3">
        <v>1.6994256163578301</v>
      </c>
      <c r="O2380" s="3">
        <v>6.0942263268255896</v>
      </c>
      <c r="P2380" s="3">
        <v>1.16914512084758</v>
      </c>
      <c r="Q2380" s="4">
        <v>2420</v>
      </c>
      <c r="R2380" s="3">
        <v>13.013949999999999</v>
      </c>
      <c r="S2380" s="3">
        <v>1.2905605929775401</v>
      </c>
      <c r="T2380" s="3">
        <v>0.87671998451215705</v>
      </c>
      <c r="U2380" s="3">
        <v>15.663324999999899</v>
      </c>
      <c r="V2380" s="3">
        <v>0.86941566764820999</v>
      </c>
    </row>
    <row r="2381" spans="1:22" x14ac:dyDescent="0.3">
      <c r="A2381" s="4">
        <v>9305</v>
      </c>
      <c r="B2381" s="52" t="s">
        <v>6</v>
      </c>
      <c r="C2381" s="52" t="str">
        <f t="shared" si="37"/>
        <v>Angiospermae</v>
      </c>
      <c r="D2381" s="3">
        <v>10.942668872118199</v>
      </c>
      <c r="E2381" s="3">
        <v>1.79688980770028</v>
      </c>
      <c r="F2381" s="3">
        <v>14.585100000000001</v>
      </c>
      <c r="G2381" s="3">
        <v>1.20785253443582</v>
      </c>
      <c r="H2381" s="3">
        <v>20.648199999999999</v>
      </c>
      <c r="I2381" s="3">
        <v>7.0084227307982898</v>
      </c>
      <c r="J2381" s="3">
        <v>3.5737434770667398</v>
      </c>
      <c r="K2381" s="3">
        <v>17.61665</v>
      </c>
      <c r="L2381" s="3">
        <v>32.154670329670303</v>
      </c>
      <c r="M2381" s="3">
        <v>0.74176221749787896</v>
      </c>
      <c r="N2381" s="3">
        <v>2.56407008655267</v>
      </c>
      <c r="O2381" s="3">
        <v>8.1168583279274404</v>
      </c>
      <c r="P2381" s="3">
        <v>1.2885502252849099</v>
      </c>
      <c r="Q2381" s="4">
        <v>3641</v>
      </c>
      <c r="R2381" s="3">
        <v>8.0528999999999993</v>
      </c>
      <c r="S2381" s="3">
        <v>1.5563786553582399</v>
      </c>
      <c r="T2381" s="3">
        <v>0.64046740449723805</v>
      </c>
      <c r="U2381" s="3">
        <v>11.319000000000001</v>
      </c>
      <c r="V2381" s="3">
        <v>0.86344031738050797</v>
      </c>
    </row>
    <row r="2382" spans="1:22" x14ac:dyDescent="0.3">
      <c r="A2382" s="4">
        <v>9392</v>
      </c>
      <c r="B2382" s="52" t="s">
        <v>6</v>
      </c>
      <c r="C2382" s="52" t="str">
        <f t="shared" si="37"/>
        <v>Angiospermae</v>
      </c>
      <c r="D2382" s="3">
        <v>10.5770189794275</v>
      </c>
      <c r="E2382" s="3">
        <v>1.5442968783631399</v>
      </c>
      <c r="F2382" s="3">
        <v>15.33455</v>
      </c>
      <c r="G2382" s="3">
        <v>1.20089275524876</v>
      </c>
      <c r="H2382" s="3">
        <v>21.495750000000001</v>
      </c>
      <c r="I2382" s="3">
        <v>8.1317134820240593</v>
      </c>
      <c r="J2382" s="3">
        <v>3.3354323080649002</v>
      </c>
      <c r="K2382" s="3">
        <v>18.415150000000001</v>
      </c>
      <c r="L2382" s="3">
        <v>35.454677653902003</v>
      </c>
      <c r="M2382" s="3">
        <v>0.93880838249119003</v>
      </c>
      <c r="N2382" s="3">
        <v>2.0026785298364902</v>
      </c>
      <c r="O2382" s="3">
        <v>9.9297940796549504</v>
      </c>
      <c r="P2382" s="3">
        <v>1.1765015027974799</v>
      </c>
      <c r="Q2382" s="4">
        <v>4129</v>
      </c>
      <c r="R2382" s="3">
        <v>10.733499999999999</v>
      </c>
      <c r="S2382" s="3">
        <v>1.4128521312487801</v>
      </c>
      <c r="T2382" s="3">
        <v>0.76880957648278703</v>
      </c>
      <c r="U2382" s="3">
        <v>13.034025</v>
      </c>
      <c r="V2382" s="3">
        <v>0.81892065603706998</v>
      </c>
    </row>
    <row r="2383" spans="1:22" x14ac:dyDescent="0.3">
      <c r="A2383" s="4">
        <v>9913</v>
      </c>
      <c r="B2383" s="52" t="s">
        <v>6</v>
      </c>
      <c r="C2383" s="52" t="str">
        <f t="shared" si="37"/>
        <v>Angiospermae</v>
      </c>
      <c r="D2383" s="3">
        <v>8.5208571697233406</v>
      </c>
      <c r="E2383" s="3">
        <v>1.9864657384617399</v>
      </c>
      <c r="F2383" s="3">
        <v>15.38435</v>
      </c>
      <c r="G2383" s="3">
        <v>1.17362124496647</v>
      </c>
      <c r="H2383" s="3">
        <v>20.7264499999999</v>
      </c>
      <c r="I2383" s="3">
        <v>6.5397539121488002</v>
      </c>
      <c r="J2383" s="3">
        <v>3.5736318407960099</v>
      </c>
      <c r="K2383" s="3">
        <v>18.055399999999999</v>
      </c>
      <c r="L2383" s="3">
        <v>31.128039317123601</v>
      </c>
      <c r="M2383" s="3">
        <v>0.90889724540389805</v>
      </c>
      <c r="N2383" s="3">
        <v>2.1345468589083398</v>
      </c>
      <c r="O2383" s="3">
        <v>7.7445836100415999</v>
      </c>
      <c r="P2383" s="3">
        <v>1.22612062077718</v>
      </c>
      <c r="Q2383" s="4">
        <v>4020</v>
      </c>
      <c r="R2383" s="3">
        <v>9.7100000000000009</v>
      </c>
      <c r="S2383" s="3">
        <v>1.43900120943559</v>
      </c>
      <c r="T2383" s="3">
        <v>0.76749953459918596</v>
      </c>
      <c r="U2383" s="3">
        <v>12.547174999999999</v>
      </c>
      <c r="V2383" s="3">
        <v>0.84442937689630904</v>
      </c>
    </row>
    <row r="2384" spans="1:22" x14ac:dyDescent="0.3">
      <c r="A2384" s="4">
        <v>9977</v>
      </c>
      <c r="B2384" s="52" t="s">
        <v>6</v>
      </c>
      <c r="C2384" s="52" t="str">
        <f t="shared" si="37"/>
        <v>Angiospermae</v>
      </c>
      <c r="D2384" s="3">
        <v>4.4312784944940402</v>
      </c>
      <c r="E2384" s="3">
        <v>1.9942844148291099</v>
      </c>
      <c r="F2384" s="3">
        <v>10.2595499999999</v>
      </c>
      <c r="G2384" s="3">
        <v>1.3700245137457201</v>
      </c>
      <c r="H2384" s="3">
        <v>17.852119999999999</v>
      </c>
      <c r="I2384" s="3">
        <v>4.2050297237607204</v>
      </c>
      <c r="J2384" s="3">
        <v>3.6646341463414598</v>
      </c>
      <c r="K2384" s="3">
        <v>14.055834999999901</v>
      </c>
      <c r="L2384" s="3">
        <v>28.516129032258</v>
      </c>
      <c r="M2384" s="3">
        <v>1.16094640726908</v>
      </c>
      <c r="N2384" s="3">
        <v>2.08611292885855</v>
      </c>
      <c r="O2384" s="3">
        <v>5.1444768477916103</v>
      </c>
      <c r="P2384" s="3">
        <v>1.0904467467177501</v>
      </c>
      <c r="Q2384" s="4">
        <v>1148</v>
      </c>
      <c r="R2384" s="3">
        <v>8.5576000000000008</v>
      </c>
      <c r="S2384" s="3">
        <v>1.4939387739376</v>
      </c>
      <c r="T2384" s="3">
        <v>0.94894277779777603</v>
      </c>
      <c r="U2384" s="3">
        <v>9.4085750000000008</v>
      </c>
      <c r="V2384" s="3">
        <v>0.81738723842558003</v>
      </c>
    </row>
    <row r="2385" spans="1:22" x14ac:dyDescent="0.3">
      <c r="A2385" s="4">
        <v>10086</v>
      </c>
      <c r="B2385" s="52" t="s">
        <v>6</v>
      </c>
      <c r="C2385" s="52" t="str">
        <f t="shared" si="37"/>
        <v>Angiospermae</v>
      </c>
      <c r="D2385" s="3">
        <v>6.6555431679452699</v>
      </c>
      <c r="E2385" s="3">
        <v>2.8206782665243102</v>
      </c>
      <c r="F2385" s="3">
        <v>15.69355</v>
      </c>
      <c r="G2385" s="3">
        <v>1.1147825061888399</v>
      </c>
      <c r="H2385" s="3">
        <v>19.296239999999901</v>
      </c>
      <c r="I2385" s="3">
        <v>5.8730332916067098</v>
      </c>
      <c r="J2385" s="3">
        <v>3.2241183162684801</v>
      </c>
      <c r="K2385" s="3">
        <v>17.4948949999999</v>
      </c>
      <c r="L2385" s="3">
        <v>35.053868194842401</v>
      </c>
      <c r="M2385" s="3">
        <v>0.83595738448110402</v>
      </c>
      <c r="N2385" s="3">
        <v>2.1243878809230199</v>
      </c>
      <c r="O2385" s="3">
        <v>5.5637504589766102</v>
      </c>
      <c r="P2385" s="3">
        <v>1.26679649267962</v>
      </c>
      <c r="Q2385" s="4">
        <v>1758</v>
      </c>
      <c r="R2385" s="3">
        <v>9.0831999999999997</v>
      </c>
      <c r="S2385" s="3">
        <v>1.4122025689406299</v>
      </c>
      <c r="T2385" s="3">
        <v>0.88242734565868097</v>
      </c>
      <c r="U2385" s="3">
        <v>12.388375</v>
      </c>
      <c r="V2385" s="3">
        <v>1.05558891163623</v>
      </c>
    </row>
    <row r="2386" spans="1:22" x14ac:dyDescent="0.3">
      <c r="A2386" s="4">
        <v>10410</v>
      </c>
      <c r="B2386" s="52" t="s">
        <v>6</v>
      </c>
      <c r="C2386" s="52" t="str">
        <f t="shared" si="37"/>
        <v>Angiospermae</v>
      </c>
      <c r="D2386" s="3">
        <v>12.022476197018999</v>
      </c>
      <c r="E2386" s="3">
        <v>3.0570184367692401</v>
      </c>
      <c r="F2386" s="3">
        <v>26.824000000000002</v>
      </c>
      <c r="G2386" s="3">
        <v>1.1023523710110299</v>
      </c>
      <c r="H2386" s="3">
        <v>32.314999999999998</v>
      </c>
      <c r="I2386" s="3">
        <v>7.2109438406291702</v>
      </c>
      <c r="J2386" s="3">
        <v>3.9931927767798001</v>
      </c>
      <c r="K2386" s="3">
        <v>29.569500000000001</v>
      </c>
      <c r="L2386" s="3">
        <v>34.8591830905455</v>
      </c>
      <c r="M2386" s="3">
        <v>0.72984654517562197</v>
      </c>
      <c r="N2386" s="3">
        <v>3.6850988128770301</v>
      </c>
      <c r="O2386" s="3">
        <v>8.7745627168505091</v>
      </c>
      <c r="P2386" s="3">
        <v>1.5072584293022999</v>
      </c>
      <c r="Q2386" s="4">
        <v>10577</v>
      </c>
      <c r="R2386" s="3">
        <v>8.7690999999999999</v>
      </c>
      <c r="S2386" s="3">
        <v>1.66152990326776</v>
      </c>
      <c r="T2386" s="3">
        <v>0.59978857287462195</v>
      </c>
      <c r="U2386" s="3">
        <v>17.79655</v>
      </c>
      <c r="V2386" s="3">
        <v>0.82180093451054903</v>
      </c>
    </row>
    <row r="2387" spans="1:22" x14ac:dyDescent="0.3">
      <c r="A2387" s="4">
        <v>10469</v>
      </c>
      <c r="B2387" s="52" t="s">
        <v>6</v>
      </c>
      <c r="C2387" s="52" t="str">
        <f t="shared" si="37"/>
        <v>Angiospermae</v>
      </c>
      <c r="D2387" s="3">
        <v>1.9274419973850301</v>
      </c>
      <c r="E2387" s="3">
        <v>3.8124263245151</v>
      </c>
      <c r="F2387" s="3">
        <v>9.1789000000000005</v>
      </c>
      <c r="G2387" s="3">
        <v>1.27685615923476</v>
      </c>
      <c r="H2387" s="3">
        <v>14.261369999999999</v>
      </c>
      <c r="I2387" s="3">
        <v>1.2256445561076199</v>
      </c>
      <c r="J2387" s="3">
        <v>3.2564102564102502</v>
      </c>
      <c r="K2387" s="3">
        <v>11.720135000000001</v>
      </c>
      <c r="L2387" s="3">
        <v>31.8958333333333</v>
      </c>
      <c r="M2387" s="3">
        <v>1.24913063938823</v>
      </c>
      <c r="N2387" s="3">
        <v>2.1120446063621801</v>
      </c>
      <c r="O2387" s="3">
        <v>2.4076268545773001</v>
      </c>
      <c r="P2387" s="3">
        <v>1.1523102320589</v>
      </c>
      <c r="Q2387" s="4">
        <v>196</v>
      </c>
      <c r="R2387" s="3">
        <v>6.7523999999999997</v>
      </c>
      <c r="S2387" s="3">
        <v>1.47133441715365</v>
      </c>
      <c r="T2387" s="3">
        <v>0.63589179740322099</v>
      </c>
      <c r="U2387" s="3">
        <v>7.9656500000000001</v>
      </c>
      <c r="V2387" s="3">
        <v>0.50906748850116301</v>
      </c>
    </row>
    <row r="2388" spans="1:22" x14ac:dyDescent="0.3">
      <c r="A2388" s="4">
        <v>10698</v>
      </c>
      <c r="B2388" s="52" t="s">
        <v>6</v>
      </c>
      <c r="C2388" s="52" t="str">
        <f t="shared" si="37"/>
        <v>Angiospermae</v>
      </c>
      <c r="D2388" s="3">
        <v>5.2428414338951699</v>
      </c>
      <c r="E2388" s="3">
        <v>2.2780392756376702</v>
      </c>
      <c r="F2388" s="3">
        <v>11.905749999999999</v>
      </c>
      <c r="G2388" s="3">
        <v>1.35312643050626</v>
      </c>
      <c r="H2388" s="3">
        <v>20.314219999999999</v>
      </c>
      <c r="I2388" s="3">
        <v>3.3471906260077802</v>
      </c>
      <c r="J2388" s="3">
        <v>4.2871878393051004</v>
      </c>
      <c r="K2388" s="3">
        <v>16.109985000000002</v>
      </c>
      <c r="L2388" s="3">
        <v>29.417877094971999</v>
      </c>
      <c r="M2388" s="3">
        <v>0.99684773963492002</v>
      </c>
      <c r="N2388" s="3">
        <v>2.38585228640722</v>
      </c>
      <c r="O2388" s="3">
        <v>5.2263146326427101</v>
      </c>
      <c r="P2388" s="3">
        <v>1.16607574852352</v>
      </c>
      <c r="Q2388" s="4">
        <v>1842</v>
      </c>
      <c r="R2388" s="3">
        <v>8.5144500000000001</v>
      </c>
      <c r="S2388" s="3">
        <v>1.5778479152995499</v>
      </c>
      <c r="T2388" s="3">
        <v>0.63843064266030702</v>
      </c>
      <c r="U2388" s="3">
        <v>10.210100000000001</v>
      </c>
      <c r="V2388" s="3">
        <v>0.64044950625470898</v>
      </c>
    </row>
    <row r="2389" spans="1:22" x14ac:dyDescent="0.3">
      <c r="A2389" s="4">
        <v>10753</v>
      </c>
      <c r="B2389" s="52" t="s">
        <v>6</v>
      </c>
      <c r="C2389" s="52" t="str">
        <f t="shared" si="37"/>
        <v>Angiospermae</v>
      </c>
      <c r="D2389" s="3">
        <v>5.95994069436302</v>
      </c>
      <c r="E2389" s="3">
        <v>2.1386182756196699</v>
      </c>
      <c r="F2389" s="3">
        <v>11.91545</v>
      </c>
      <c r="G2389" s="3">
        <v>1.38118577141442</v>
      </c>
      <c r="H2389" s="3">
        <v>20.99945</v>
      </c>
      <c r="I2389" s="3">
        <v>3.5306929733002401</v>
      </c>
      <c r="J2389" s="3">
        <v>4.2558234572946398</v>
      </c>
      <c r="K2389" s="3">
        <v>16.457450000000001</v>
      </c>
      <c r="L2389" s="3">
        <v>29.631773399014701</v>
      </c>
      <c r="M2389" s="3">
        <v>0.93483558697440094</v>
      </c>
      <c r="N2389" s="3">
        <v>2.3432309537757599</v>
      </c>
      <c r="O2389" s="3">
        <v>5.57156465734748</v>
      </c>
      <c r="P2389" s="3">
        <v>1.14147970034295</v>
      </c>
      <c r="Q2389" s="4">
        <v>2448</v>
      </c>
      <c r="R2389" s="3">
        <v>8.9617500000000003</v>
      </c>
      <c r="S2389" s="3">
        <v>1.5765955204720901</v>
      </c>
      <c r="T2389" s="3">
        <v>0.59240404466433905</v>
      </c>
      <c r="U2389" s="3">
        <v>10.438599999999999</v>
      </c>
      <c r="V2389" s="3">
        <v>0.63369864489397199</v>
      </c>
    </row>
    <row r="2390" spans="1:22" x14ac:dyDescent="0.3">
      <c r="A2390" s="4">
        <v>10756</v>
      </c>
      <c r="B2390" s="52" t="s">
        <v>6</v>
      </c>
      <c r="C2390" s="52" t="str">
        <f t="shared" si="37"/>
        <v>Angiospermae</v>
      </c>
      <c r="D2390" s="3">
        <v>2.1842270352267801</v>
      </c>
      <c r="E2390" s="3">
        <v>3.79128172189743</v>
      </c>
      <c r="F2390" s="3">
        <v>8.2880000000000003</v>
      </c>
      <c r="G2390" s="3">
        <v>1.3582251447876399</v>
      </c>
      <c r="H2390" s="3">
        <v>14.2259399999999</v>
      </c>
      <c r="I2390" s="3">
        <v>1.78798320497716</v>
      </c>
      <c r="J2390" s="3">
        <v>3.4553191489361699</v>
      </c>
      <c r="K2390" s="3">
        <v>11.2569699999999</v>
      </c>
      <c r="L2390" s="3">
        <v>30.5191489361702</v>
      </c>
      <c r="M2390" s="3">
        <v>1.0008428870888899</v>
      </c>
      <c r="N2390" s="3">
        <v>2.16911746767504</v>
      </c>
      <c r="O2390" s="3">
        <v>2.1860680919939801</v>
      </c>
      <c r="P2390" s="3">
        <v>1.1164996228041799</v>
      </c>
      <c r="Q2390" s="4">
        <v>236</v>
      </c>
      <c r="R2390" s="3">
        <v>6.5583999999999998</v>
      </c>
      <c r="S2390" s="3">
        <v>1.51645786183856</v>
      </c>
      <c r="T2390" s="3">
        <v>0.81858853321606295</v>
      </c>
      <c r="U2390" s="3">
        <v>7.4231999999999996</v>
      </c>
      <c r="V2390" s="3">
        <v>0.81789913659381097</v>
      </c>
    </row>
    <row r="2391" spans="1:22" x14ac:dyDescent="0.3">
      <c r="A2391" s="4">
        <v>10916</v>
      </c>
      <c r="B2391" s="52" t="s">
        <v>6</v>
      </c>
      <c r="C2391" s="52" t="str">
        <f t="shared" si="37"/>
        <v>Angiospermae</v>
      </c>
      <c r="D2391" s="3">
        <v>4.3514266792538603</v>
      </c>
      <c r="E2391" s="3">
        <v>2.6350135866288098</v>
      </c>
      <c r="F2391" s="3">
        <v>17.334449999999901</v>
      </c>
      <c r="G2391" s="3">
        <v>1.11427734943998</v>
      </c>
      <c r="H2391" s="3">
        <v>21.296320000000001</v>
      </c>
      <c r="I2391" s="3">
        <v>5.7886158388852698</v>
      </c>
      <c r="J2391" s="3">
        <v>3.23428571428571</v>
      </c>
      <c r="K2391" s="3">
        <v>19.315384999999999</v>
      </c>
      <c r="L2391" s="3">
        <v>34.308596165738997</v>
      </c>
      <c r="M2391" s="3">
        <v>1.51180416542534</v>
      </c>
      <c r="N2391" s="3">
        <v>1.73907135507684</v>
      </c>
      <c r="O2391" s="3">
        <v>6.5785049792389598</v>
      </c>
      <c r="P2391" s="3">
        <v>1.1720286339703001</v>
      </c>
      <c r="Q2391" s="4">
        <v>1750</v>
      </c>
      <c r="R2391" s="3">
        <v>12.245799999999999</v>
      </c>
      <c r="S2391" s="3">
        <v>1.3059649597281899</v>
      </c>
      <c r="T2391" s="3">
        <v>1.3302799898900799</v>
      </c>
      <c r="U2391" s="3">
        <v>14.7901249999999</v>
      </c>
      <c r="V2391" s="3">
        <v>0.87992877669827796</v>
      </c>
    </row>
    <row r="2392" spans="1:22" x14ac:dyDescent="0.3">
      <c r="A2392" s="4">
        <v>11370</v>
      </c>
      <c r="B2392" s="52" t="s">
        <v>6</v>
      </c>
      <c r="C2392" s="52" t="str">
        <f t="shared" si="37"/>
        <v>Angiospermae</v>
      </c>
      <c r="D2392" s="3">
        <v>7.5218230621749198</v>
      </c>
      <c r="E2392" s="3">
        <v>1.61610523602045</v>
      </c>
      <c r="F2392" s="3">
        <v>11.80735</v>
      </c>
      <c r="G2392" s="3">
        <v>1.2843123139400401</v>
      </c>
      <c r="H2392" s="3">
        <v>18.5213</v>
      </c>
      <c r="I2392" s="3">
        <v>6.1725794280417903</v>
      </c>
      <c r="J2392" s="3">
        <v>3.6160287081339701</v>
      </c>
      <c r="K2392" s="3">
        <v>15.164325</v>
      </c>
      <c r="L2392" s="3">
        <v>26.738398074939798</v>
      </c>
      <c r="M2392" s="3">
        <v>0.97131408507059203</v>
      </c>
      <c r="N2392" s="3">
        <v>2.2455504364694399</v>
      </c>
      <c r="O2392" s="3">
        <v>7.3060526856993198</v>
      </c>
      <c r="P2392" s="3">
        <v>1.1774763342449699</v>
      </c>
      <c r="Q2392" s="4">
        <v>5852</v>
      </c>
      <c r="R2392" s="3">
        <v>8.2479999999999993</v>
      </c>
      <c r="S2392" s="3">
        <v>1.5122473554438001</v>
      </c>
      <c r="T2392" s="3">
        <v>0.82062279011612405</v>
      </c>
      <c r="U2392" s="3">
        <v>10.027674999999901</v>
      </c>
      <c r="V2392" s="3">
        <v>0.84485832412950401</v>
      </c>
    </row>
    <row r="2393" spans="1:22" x14ac:dyDescent="0.3">
      <c r="A2393" s="4">
        <v>11586</v>
      </c>
      <c r="B2393" s="52" t="s">
        <v>6</v>
      </c>
      <c r="C2393" s="52" t="str">
        <f t="shared" si="37"/>
        <v>Angiospermae</v>
      </c>
      <c r="D2393" s="3">
        <v>4.3885303676435496</v>
      </c>
      <c r="E2393" s="3">
        <v>2.0376359078228599</v>
      </c>
      <c r="F2393" s="3">
        <v>9.6070999999999902</v>
      </c>
      <c r="G2393" s="3">
        <v>1.2660292908369799</v>
      </c>
      <c r="H2393" s="3">
        <v>14.718639999999899</v>
      </c>
      <c r="I2393" s="3">
        <v>3.5708400870130701</v>
      </c>
      <c r="J2393" s="3">
        <v>3.5176034589252598</v>
      </c>
      <c r="K2393" s="3">
        <v>12.16287</v>
      </c>
      <c r="L2393" s="3">
        <v>25.747616020343202</v>
      </c>
      <c r="M2393" s="3">
        <v>1.07435205300435</v>
      </c>
      <c r="N2393" s="3">
        <v>1.8463383426578599</v>
      </c>
      <c r="O2393" s="3">
        <v>4.7148266101498102</v>
      </c>
      <c r="P2393" s="3">
        <v>1.0930262985738499</v>
      </c>
      <c r="Q2393" s="4">
        <v>1625</v>
      </c>
      <c r="R2393" s="3">
        <v>7.9718</v>
      </c>
      <c r="S2393" s="3">
        <v>1.3838033096496301</v>
      </c>
      <c r="T2393" s="3">
        <v>0.81367560159563401</v>
      </c>
      <c r="U2393" s="3">
        <v>8.7894499999999898</v>
      </c>
      <c r="V2393" s="3">
        <v>0.75736403101780403</v>
      </c>
    </row>
    <row r="2394" spans="1:22" x14ac:dyDescent="0.3">
      <c r="A2394" s="4">
        <v>11618</v>
      </c>
      <c r="B2394" s="52" t="s">
        <v>6</v>
      </c>
      <c r="C2394" s="52" t="str">
        <f t="shared" si="37"/>
        <v>Angiospermae</v>
      </c>
      <c r="D2394" s="3">
        <v>6.9878395928339003</v>
      </c>
      <c r="E2394" s="3">
        <v>4.0424477901187199</v>
      </c>
      <c r="F2394" s="3">
        <v>19.959599999999998</v>
      </c>
      <c r="G2394" s="3">
        <v>1.0495961842922701</v>
      </c>
      <c r="H2394" s="3">
        <v>21.939440000000001</v>
      </c>
      <c r="I2394" s="3">
        <v>3.8145262152660799</v>
      </c>
      <c r="J2394" s="3">
        <v>3.5754631035529898</v>
      </c>
      <c r="K2394" s="3">
        <v>20.94952</v>
      </c>
      <c r="L2394" s="3">
        <v>28.167845066092799</v>
      </c>
      <c r="M2394" s="3">
        <v>0.70658511928186996</v>
      </c>
      <c r="N2394" s="3">
        <v>2.36339976300764</v>
      </c>
      <c r="O2394" s="3">
        <v>4.9375034722251199</v>
      </c>
      <c r="P2394" s="3">
        <v>1.3651043340879401</v>
      </c>
      <c r="Q2394" s="4">
        <v>3293</v>
      </c>
      <c r="R2394" s="3">
        <v>9.2829999999999995</v>
      </c>
      <c r="S2394" s="3">
        <v>1.43280830021954</v>
      </c>
      <c r="T2394" s="3">
        <v>0.54588062083993905</v>
      </c>
      <c r="U2394" s="3">
        <v>14.6213</v>
      </c>
      <c r="V2394" s="3">
        <v>0.772561728153486</v>
      </c>
    </row>
    <row r="2395" spans="1:22" x14ac:dyDescent="0.3">
      <c r="A2395" s="4">
        <v>11686</v>
      </c>
      <c r="B2395" s="52" t="s">
        <v>6</v>
      </c>
      <c r="C2395" s="52" t="str">
        <f t="shared" si="37"/>
        <v>Angiospermae</v>
      </c>
      <c r="D2395" s="3">
        <v>5.1925738163580801</v>
      </c>
      <c r="E2395" s="3">
        <v>4.20981653060129</v>
      </c>
      <c r="F2395" s="3">
        <v>18.26125</v>
      </c>
      <c r="G2395" s="3">
        <v>1.0848504346635599</v>
      </c>
      <c r="H2395" s="3">
        <v>21.360199999999899</v>
      </c>
      <c r="I2395" s="3">
        <v>3.6650444658502299</v>
      </c>
      <c r="J2395" s="3">
        <v>3.6942652329749102</v>
      </c>
      <c r="K2395" s="3">
        <v>19.810724999999898</v>
      </c>
      <c r="L2395" s="3">
        <v>28.161801801801801</v>
      </c>
      <c r="M2395" s="3">
        <v>0.83538111636754997</v>
      </c>
      <c r="N2395" s="3">
        <v>2.1638909149850001</v>
      </c>
      <c r="O2395" s="3">
        <v>4.3377781115301302</v>
      </c>
      <c r="P2395" s="3">
        <v>1.29823389004512</v>
      </c>
      <c r="Q2395" s="4">
        <v>2790</v>
      </c>
      <c r="R2395" s="3">
        <v>9.8712</v>
      </c>
      <c r="S2395" s="3">
        <v>1.4083895999104199</v>
      </c>
      <c r="T2395" s="3">
        <v>0.705824239667868</v>
      </c>
      <c r="U2395" s="3">
        <v>14.066224999999999</v>
      </c>
      <c r="V2395" s="3">
        <v>0.84491284976247905</v>
      </c>
    </row>
    <row r="2396" spans="1:22" x14ac:dyDescent="0.3">
      <c r="A2396" s="4">
        <v>11770</v>
      </c>
      <c r="B2396" s="52" t="s">
        <v>6</v>
      </c>
      <c r="C2396" s="52" t="str">
        <f t="shared" si="37"/>
        <v>Angiospermae</v>
      </c>
      <c r="D2396" s="3">
        <v>4.0301026809506997</v>
      </c>
      <c r="E2396" s="3">
        <v>3.08032028440492</v>
      </c>
      <c r="F2396" s="3">
        <v>9.49209999999999</v>
      </c>
      <c r="G2396" s="3">
        <v>1.27328409940898</v>
      </c>
      <c r="H2396" s="3">
        <v>14.68018</v>
      </c>
      <c r="I2396" s="3">
        <v>2.85535095228783</v>
      </c>
      <c r="J2396" s="3">
        <v>3.5539393939393902</v>
      </c>
      <c r="K2396" s="3">
        <v>12.086139999999901</v>
      </c>
      <c r="L2396" s="3">
        <v>25.650851581508501</v>
      </c>
      <c r="M2396" s="3">
        <v>0.76462821167997197</v>
      </c>
      <c r="N2396" s="3">
        <v>1.8686345642239699</v>
      </c>
      <c r="O2396" s="3">
        <v>3.0815302058220002</v>
      </c>
      <c r="P2396" s="3">
        <v>1.0943037317992601</v>
      </c>
      <c r="Q2396" s="4">
        <v>825</v>
      </c>
      <c r="R2396" s="3">
        <v>7.8560999999999996</v>
      </c>
      <c r="S2396" s="3">
        <v>1.39335954162391</v>
      </c>
      <c r="T2396" s="3">
        <v>0.70850575738041699</v>
      </c>
      <c r="U2396" s="3">
        <v>8.6740999999999993</v>
      </c>
      <c r="V2396" s="3">
        <v>0.926601643200886</v>
      </c>
    </row>
    <row r="2397" spans="1:22" x14ac:dyDescent="0.3">
      <c r="A2397" s="4">
        <v>11771</v>
      </c>
      <c r="B2397" s="52" t="s">
        <v>6</v>
      </c>
      <c r="C2397" s="52" t="str">
        <f t="shared" si="37"/>
        <v>Angiospermae</v>
      </c>
      <c r="D2397" s="3">
        <v>5.5611914277898897</v>
      </c>
      <c r="E2397" s="3">
        <v>1.56995435572027</v>
      </c>
      <c r="F2397" s="3">
        <v>9.8962000000000003</v>
      </c>
      <c r="G2397" s="3">
        <v>1.4071027262989799</v>
      </c>
      <c r="H2397" s="3">
        <v>17.9537399999999</v>
      </c>
      <c r="I2397" s="3">
        <v>5.0255585343176801</v>
      </c>
      <c r="J2397" s="3">
        <v>3.5795206971677498</v>
      </c>
      <c r="K2397" s="3">
        <v>13.92497</v>
      </c>
      <c r="L2397" s="3">
        <v>26.1013071895424</v>
      </c>
      <c r="M2397" s="3">
        <v>1.1334792991671101</v>
      </c>
      <c r="N2397" s="3">
        <v>2.2290045439872799</v>
      </c>
      <c r="O2397" s="3">
        <v>6.3034953621054601</v>
      </c>
      <c r="P2397" s="3">
        <v>1.10259152795418</v>
      </c>
      <c r="Q2397" s="4">
        <v>3672</v>
      </c>
      <c r="R2397" s="3">
        <v>8.0546000000000006</v>
      </c>
      <c r="S2397" s="3">
        <v>1.55145954497849</v>
      </c>
      <c r="T2397" s="3">
        <v>0.90368378783086001</v>
      </c>
      <c r="U2397" s="3">
        <v>8.9754000000000005</v>
      </c>
      <c r="V2397" s="3">
        <v>0.79726536558267103</v>
      </c>
    </row>
    <row r="2398" spans="1:22" x14ac:dyDescent="0.3">
      <c r="A2398" s="4">
        <v>11887</v>
      </c>
      <c r="B2398" s="52" t="s">
        <v>6</v>
      </c>
      <c r="C2398" s="52" t="str">
        <f t="shared" si="37"/>
        <v>Angiospermae</v>
      </c>
      <c r="D2398" s="3">
        <v>8.4383362666204</v>
      </c>
      <c r="E2398" s="3">
        <v>2.1195634686357598</v>
      </c>
      <c r="F2398" s="3">
        <v>15.797499999999999</v>
      </c>
      <c r="G2398" s="3">
        <v>1.2107111884791799</v>
      </c>
      <c r="H2398" s="3">
        <v>22.454919999999898</v>
      </c>
      <c r="I2398" s="3">
        <v>6.0336898648199799</v>
      </c>
      <c r="J2398" s="3">
        <v>4.0164591686009699</v>
      </c>
      <c r="K2398" s="3">
        <v>19.12621</v>
      </c>
      <c r="L2398" s="3">
        <v>24.028546990270499</v>
      </c>
      <c r="M2398" s="3">
        <v>0.88325297795277102</v>
      </c>
      <c r="N2398" s="3">
        <v>2.6037708719851498</v>
      </c>
      <c r="O2398" s="3">
        <v>7.4531856364593398</v>
      </c>
      <c r="P2398" s="3">
        <v>1.29373707593718</v>
      </c>
      <c r="Q2398" s="4">
        <v>9478</v>
      </c>
      <c r="R2398" s="3">
        <v>8.6240000000000006</v>
      </c>
      <c r="S2398" s="3">
        <v>1.5663419527875</v>
      </c>
      <c r="T2398" s="3">
        <v>0.71503311484368104</v>
      </c>
      <c r="U2398" s="3">
        <v>12.210750000000001</v>
      </c>
      <c r="V2398" s="3">
        <v>0.80954509375219397</v>
      </c>
    </row>
    <row r="2399" spans="1:22" x14ac:dyDescent="0.3">
      <c r="A2399" s="4">
        <v>12549</v>
      </c>
      <c r="B2399" s="52" t="s">
        <v>6</v>
      </c>
      <c r="C2399" s="52" t="str">
        <f t="shared" si="37"/>
        <v>Angiospermae</v>
      </c>
      <c r="D2399" s="3">
        <v>8.9897435822559899</v>
      </c>
      <c r="E2399" s="3">
        <v>3.1852038947319699</v>
      </c>
      <c r="F2399" s="3">
        <v>23.71285</v>
      </c>
      <c r="G2399" s="3">
        <v>1.0810720769540501</v>
      </c>
      <c r="H2399" s="3">
        <v>27.557749999999999</v>
      </c>
      <c r="I2399" s="3">
        <v>6.85641623485468</v>
      </c>
      <c r="J2399" s="3">
        <v>3.6535069868403198</v>
      </c>
      <c r="K2399" s="3">
        <v>25.635300000000001</v>
      </c>
      <c r="L2399" s="3">
        <v>26.1416401963615</v>
      </c>
      <c r="M2399" s="3">
        <v>0.82813132310911097</v>
      </c>
      <c r="N2399" s="3">
        <v>1.7187071223649699</v>
      </c>
      <c r="O2399" s="3">
        <v>7.4446882471852902</v>
      </c>
      <c r="P2399" s="3">
        <v>1.1931939260595401</v>
      </c>
      <c r="Q2399" s="4">
        <v>7371</v>
      </c>
      <c r="R2399" s="3">
        <v>16.033999999999999</v>
      </c>
      <c r="S2399" s="3">
        <v>1.28992863585416</v>
      </c>
      <c r="T2399" s="3">
        <v>0.76269319276112801</v>
      </c>
      <c r="U2399" s="3">
        <v>19.873425000000001</v>
      </c>
      <c r="V2399" s="3">
        <v>0.920980974246567</v>
      </c>
    </row>
    <row r="2400" spans="1:22" x14ac:dyDescent="0.3">
      <c r="A2400" s="4">
        <v>12620</v>
      </c>
      <c r="B2400" s="52" t="s">
        <v>6</v>
      </c>
      <c r="C2400" s="52" t="str">
        <f t="shared" si="37"/>
        <v>Angiospermae</v>
      </c>
      <c r="D2400" s="3">
        <v>2.2139121150628802</v>
      </c>
      <c r="E2400" s="3">
        <v>3.939545467966</v>
      </c>
      <c r="F2400" s="3">
        <v>8.9702999999999999</v>
      </c>
      <c r="G2400" s="3">
        <v>1.14061625586658</v>
      </c>
      <c r="H2400" s="3">
        <v>11.493040000000001</v>
      </c>
      <c r="I2400" s="3">
        <v>2.0821322170692498</v>
      </c>
      <c r="J2400" s="3">
        <v>3.5491329479768701</v>
      </c>
      <c r="K2400" s="3">
        <v>10.231669999999999</v>
      </c>
      <c r="L2400" s="3">
        <v>24.684007707128998</v>
      </c>
      <c r="M2400" s="3">
        <v>1.02849094781744</v>
      </c>
      <c r="N2400" s="3">
        <v>2.1674757190004699</v>
      </c>
      <c r="O2400" s="3">
        <v>2.2769885696055598</v>
      </c>
      <c r="P2400" s="3">
        <v>1.25697830839078</v>
      </c>
      <c r="Q2400" s="4">
        <v>519</v>
      </c>
      <c r="R2400" s="3">
        <v>5.3025000000000002</v>
      </c>
      <c r="S2400" s="3">
        <v>1.4337298918221999</v>
      </c>
      <c r="T2400" s="3">
        <v>0.94047645473501895</v>
      </c>
      <c r="U2400" s="3">
        <v>7.1364000000000001</v>
      </c>
      <c r="V2400" s="3">
        <v>0.91442365801157</v>
      </c>
    </row>
    <row r="2401" spans="1:22" x14ac:dyDescent="0.3">
      <c r="A2401" s="4">
        <v>12653</v>
      </c>
      <c r="B2401" s="52" t="s">
        <v>6</v>
      </c>
      <c r="C2401" s="52" t="str">
        <f t="shared" si="37"/>
        <v>Angiospermae</v>
      </c>
      <c r="D2401" s="3">
        <v>5.5690240589792301</v>
      </c>
      <c r="E2401" s="3">
        <v>2.9951714929126498</v>
      </c>
      <c r="F2401" s="3">
        <v>16.9115</v>
      </c>
      <c r="G2401" s="3">
        <v>1.1771841646217001</v>
      </c>
      <c r="H2401" s="3">
        <v>22.904399999999999</v>
      </c>
      <c r="I2401" s="3">
        <v>5.2886413095527098</v>
      </c>
      <c r="J2401" s="3">
        <v>3.24339622641509</v>
      </c>
      <c r="K2401" s="3">
        <v>19.90795</v>
      </c>
      <c r="L2401" s="3">
        <v>28.940499040307099</v>
      </c>
      <c r="M2401" s="3">
        <v>1.01386782792581</v>
      </c>
      <c r="N2401" s="3">
        <v>1.7985959511881</v>
      </c>
      <c r="O2401" s="3">
        <v>5.6462543263439002</v>
      </c>
      <c r="P2401" s="3">
        <v>1.1408920566280201</v>
      </c>
      <c r="Q2401" s="4">
        <v>2120</v>
      </c>
      <c r="R2401" s="3">
        <v>12.734599999999901</v>
      </c>
      <c r="S2401" s="3">
        <v>1.3430400626051899</v>
      </c>
      <c r="T2401" s="3">
        <v>0.94965316248285103</v>
      </c>
      <c r="U2401" s="3">
        <v>14.823049999999901</v>
      </c>
      <c r="V2401" s="3">
        <v>0.93666367185716903</v>
      </c>
    </row>
    <row r="2402" spans="1:22" x14ac:dyDescent="0.3">
      <c r="A2402" s="4">
        <v>12656</v>
      </c>
      <c r="B2402" s="52" t="s">
        <v>6</v>
      </c>
      <c r="C2402" s="52" t="str">
        <f t="shared" si="37"/>
        <v>Angiospermae</v>
      </c>
      <c r="D2402" s="3">
        <v>1.90428354859565</v>
      </c>
      <c r="E2402" s="3">
        <v>4.5492027557601897</v>
      </c>
      <c r="F2402" s="3">
        <v>9.0750499999999992</v>
      </c>
      <c r="G2402" s="3">
        <v>1.36782552162247</v>
      </c>
      <c r="H2402" s="3">
        <v>15.751119999999901</v>
      </c>
      <c r="I2402" s="3">
        <v>1.5875152608226899</v>
      </c>
      <c r="J2402" s="3">
        <v>3.6261437908496701</v>
      </c>
      <c r="K2402" s="3">
        <v>12.413084999999899</v>
      </c>
      <c r="L2402" s="3">
        <v>28.675590551181099</v>
      </c>
      <c r="M2402" s="3">
        <v>1.04756774402002</v>
      </c>
      <c r="N2402" s="3">
        <v>2.4364435094666499</v>
      </c>
      <c r="O2402" s="3">
        <v>1.9948660209767901</v>
      </c>
      <c r="P2402" s="3">
        <v>1.1679713768150899</v>
      </c>
      <c r="Q2402" s="4">
        <v>769</v>
      </c>
      <c r="R2402" s="3">
        <v>6.4647999999999897</v>
      </c>
      <c r="S2402" s="3">
        <v>1.59758105773221</v>
      </c>
      <c r="T2402" s="3">
        <v>0.833654873505281</v>
      </c>
      <c r="U2402" s="3">
        <v>7.76992499999999</v>
      </c>
      <c r="V2402" s="3">
        <v>0.79580044179877496</v>
      </c>
    </row>
    <row r="2403" spans="1:22" x14ac:dyDescent="0.3">
      <c r="A2403" s="4">
        <v>12687</v>
      </c>
      <c r="B2403" s="52" t="s">
        <v>6</v>
      </c>
      <c r="C2403" s="52" t="str">
        <f t="shared" si="37"/>
        <v>Angiospermae</v>
      </c>
      <c r="D2403" s="3">
        <v>7.3646571906504903</v>
      </c>
      <c r="E2403" s="3">
        <v>3.0655394439129702</v>
      </c>
      <c r="F2403" s="3">
        <v>23.390999999999998</v>
      </c>
      <c r="G2403" s="3">
        <v>1.1016829122312</v>
      </c>
      <c r="H2403" s="3">
        <v>28.147929999999999</v>
      </c>
      <c r="I2403" s="3">
        <v>6.2848976402259904</v>
      </c>
      <c r="J2403" s="3">
        <v>3.7001312335957999</v>
      </c>
      <c r="K2403" s="3">
        <v>25.769465</v>
      </c>
      <c r="L2403" s="3">
        <v>28.1478565179352</v>
      </c>
      <c r="M2403" s="3">
        <v>1.0360705860014401</v>
      </c>
      <c r="N2403" s="3">
        <v>2.1586415279551199</v>
      </c>
      <c r="O2403" s="3">
        <v>7.63030469121703</v>
      </c>
      <c r="P2403" s="3">
        <v>1.2841384932741999</v>
      </c>
      <c r="Q2403" s="4">
        <v>4572</v>
      </c>
      <c r="R2403" s="3">
        <v>13.03965</v>
      </c>
      <c r="S2403" s="3">
        <v>1.41471343497851</v>
      </c>
      <c r="T2403" s="3">
        <v>0.85338631215648797</v>
      </c>
      <c r="U2403" s="3">
        <v>18.215325</v>
      </c>
      <c r="V2403" s="3">
        <v>0.82367584186517595</v>
      </c>
    </row>
    <row r="2404" spans="1:22" x14ac:dyDescent="0.3">
      <c r="A2404" s="4">
        <v>12787</v>
      </c>
      <c r="B2404" s="52" t="s">
        <v>6</v>
      </c>
      <c r="C2404" s="52" t="str">
        <f t="shared" si="37"/>
        <v>Angiospermae</v>
      </c>
      <c r="D2404" s="3">
        <v>7.8913329941558903</v>
      </c>
      <c r="E2404" s="3">
        <v>2.1519766876445798</v>
      </c>
      <c r="F2404" s="3">
        <v>18.163250000000001</v>
      </c>
      <c r="G2404" s="3">
        <v>1.18845305768516</v>
      </c>
      <c r="H2404" s="3">
        <v>25.00909</v>
      </c>
      <c r="I2404" s="3">
        <v>6.8777694458447103</v>
      </c>
      <c r="J2404" s="3">
        <v>3.7097723063514501</v>
      </c>
      <c r="K2404" s="3">
        <v>21.586169999999999</v>
      </c>
      <c r="L2404" s="3">
        <v>28.316392348754398</v>
      </c>
      <c r="M2404" s="3">
        <v>1.0695611719448499</v>
      </c>
      <c r="N2404" s="3">
        <v>3.1262339448107701</v>
      </c>
      <c r="O2404" s="3">
        <v>8.4402633654365005</v>
      </c>
      <c r="P2404" s="3">
        <v>1.3884684478079701</v>
      </c>
      <c r="Q2404" s="4">
        <v>9179</v>
      </c>
      <c r="R2404" s="3">
        <v>7.9997499999999997</v>
      </c>
      <c r="S2404" s="3">
        <v>1.6501295722967499</v>
      </c>
      <c r="T2404" s="3">
        <v>0.87155990641102099</v>
      </c>
      <c r="U2404" s="3">
        <v>13.0815</v>
      </c>
      <c r="V2404" s="3">
        <v>0.81487616535873397</v>
      </c>
    </row>
    <row r="2405" spans="1:22" x14ac:dyDescent="0.3">
      <c r="A2405" s="4">
        <v>12895</v>
      </c>
      <c r="B2405" s="52" t="s">
        <v>6</v>
      </c>
      <c r="C2405" s="52" t="str">
        <f t="shared" si="37"/>
        <v>Angiospermae</v>
      </c>
      <c r="D2405" s="3">
        <v>6.4054271081384302</v>
      </c>
      <c r="E2405" s="3">
        <v>1.93960675627624</v>
      </c>
      <c r="F2405" s="3">
        <v>13.110849999999999</v>
      </c>
      <c r="G2405" s="3">
        <v>1.25945495524699</v>
      </c>
      <c r="H2405" s="3">
        <v>19.914200000000001</v>
      </c>
      <c r="I2405" s="3">
        <v>5.66517383515174</v>
      </c>
      <c r="J2405" s="3">
        <v>3.3401297497683</v>
      </c>
      <c r="K2405" s="3">
        <v>16.512525</v>
      </c>
      <c r="L2405" s="3">
        <v>29.053043697903501</v>
      </c>
      <c r="M2405" s="3">
        <v>1.0552833039443701</v>
      </c>
      <c r="N2405" s="3">
        <v>1.93347379049875</v>
      </c>
      <c r="O2405" s="3">
        <v>6.7595402818511996</v>
      </c>
      <c r="P2405" s="3">
        <v>1.12008047653728</v>
      </c>
      <c r="Q2405" s="4">
        <v>4316</v>
      </c>
      <c r="R2405" s="3">
        <v>10.2997</v>
      </c>
      <c r="S2405" s="3">
        <v>1.4106909064502899</v>
      </c>
      <c r="T2405" s="3">
        <v>0.88443342489275101</v>
      </c>
      <c r="U2405" s="3">
        <v>11.705275</v>
      </c>
      <c r="V2405" s="3">
        <v>0.83810046229952295</v>
      </c>
    </row>
    <row r="2406" spans="1:22" x14ac:dyDescent="0.3">
      <c r="A2406" s="4">
        <v>12976</v>
      </c>
      <c r="B2406" s="52" t="s">
        <v>6</v>
      </c>
      <c r="C2406" s="52" t="str">
        <f t="shared" si="37"/>
        <v>Angiospermae</v>
      </c>
      <c r="D2406" s="3">
        <v>7.2843493744826402</v>
      </c>
      <c r="E2406" s="3">
        <v>2.8918813355783901</v>
      </c>
      <c r="F2406" s="3">
        <v>20.903749999999999</v>
      </c>
      <c r="G2406" s="3">
        <v>1.06600753453327</v>
      </c>
      <c r="H2406" s="3">
        <v>23.663360000000001</v>
      </c>
      <c r="I2406" s="3">
        <v>6.9400693081570601</v>
      </c>
      <c r="J2406" s="3">
        <v>3.3150990099009898</v>
      </c>
      <c r="K2406" s="3">
        <v>22.283555</v>
      </c>
      <c r="L2406" s="3">
        <v>30.322572634715598</v>
      </c>
      <c r="M2406" s="3">
        <v>0.99232279331029105</v>
      </c>
      <c r="N2406" s="3">
        <v>2.0184380224504399</v>
      </c>
      <c r="O2406" s="3">
        <v>7.2284259187346898</v>
      </c>
      <c r="P2406" s="3">
        <v>1.2813636412396301</v>
      </c>
      <c r="Q2406" s="4">
        <v>4040</v>
      </c>
      <c r="R2406" s="3">
        <v>11.723599999999999</v>
      </c>
      <c r="S2406" s="3">
        <v>1.3659432960384399</v>
      </c>
      <c r="T2406" s="3">
        <v>0.95273701896677199</v>
      </c>
      <c r="U2406" s="3">
        <v>16.313675</v>
      </c>
      <c r="V2406" s="3">
        <v>0.96010796626824801</v>
      </c>
    </row>
    <row r="2407" spans="1:22" x14ac:dyDescent="0.3">
      <c r="A2407" s="4">
        <v>13002</v>
      </c>
      <c r="B2407" s="52" t="s">
        <v>6</v>
      </c>
      <c r="C2407" s="52" t="str">
        <f t="shared" si="37"/>
        <v>Angiospermae</v>
      </c>
      <c r="D2407" s="3">
        <v>5.5765811067017896</v>
      </c>
      <c r="E2407" s="3">
        <v>3.4257942875859202</v>
      </c>
      <c r="F2407" s="3">
        <v>20.106999999999999</v>
      </c>
      <c r="G2407" s="3">
        <v>1.0900387924603301</v>
      </c>
      <c r="H2407" s="3">
        <v>23.727820000000001</v>
      </c>
      <c r="I2407" s="3">
        <v>6.0032648304688099</v>
      </c>
      <c r="J2407" s="3">
        <v>3.2601564471360001</v>
      </c>
      <c r="K2407" s="3">
        <v>21.91741</v>
      </c>
      <c r="L2407" s="3">
        <v>34.871057279838503</v>
      </c>
      <c r="M2407" s="3">
        <v>1.0524899899692</v>
      </c>
      <c r="N2407" s="3">
        <v>3.5785868335721198</v>
      </c>
      <c r="O2407" s="3">
        <v>5.86929579305502</v>
      </c>
      <c r="P2407" s="3">
        <v>1.5040299205236001</v>
      </c>
      <c r="Q2407" s="4">
        <v>3963</v>
      </c>
      <c r="R2407" s="3">
        <v>6.6304999999999996</v>
      </c>
      <c r="S2407" s="3">
        <v>1.63945095839177</v>
      </c>
      <c r="T2407" s="3">
        <v>1.0765134973566901</v>
      </c>
      <c r="U2407" s="3">
        <v>13.36875</v>
      </c>
      <c r="V2407" s="3">
        <v>1.0228254022522201</v>
      </c>
    </row>
    <row r="2408" spans="1:22" x14ac:dyDescent="0.3">
      <c r="A2408" s="4">
        <v>13399</v>
      </c>
      <c r="B2408" s="52" t="s">
        <v>6</v>
      </c>
      <c r="C2408" s="52" t="str">
        <f t="shared" si="37"/>
        <v>Angiospermae</v>
      </c>
      <c r="D2408" s="3">
        <v>3.8136348295150699</v>
      </c>
      <c r="E2408" s="3">
        <v>5.2633863463819797</v>
      </c>
      <c r="F2408" s="3">
        <v>18.721250000000001</v>
      </c>
      <c r="G2408" s="3">
        <v>1.05797983574814</v>
      </c>
      <c r="H2408" s="3">
        <v>20.892159999999901</v>
      </c>
      <c r="I2408" s="3">
        <v>3.2044879104001902</v>
      </c>
      <c r="J2408" s="3">
        <v>3.5071283095723</v>
      </c>
      <c r="K2408" s="3">
        <v>19.806704999999901</v>
      </c>
      <c r="L2408" s="3">
        <v>30.278637770897799</v>
      </c>
      <c r="M2408" s="3">
        <v>0.93267532671727105</v>
      </c>
      <c r="N2408" s="3">
        <v>1.6791911138259701</v>
      </c>
      <c r="O2408" s="3">
        <v>3.5568831105983398</v>
      </c>
      <c r="P2408" s="3">
        <v>1.20150306212004</v>
      </c>
      <c r="Q2408" s="4">
        <v>989</v>
      </c>
      <c r="R2408" s="3">
        <v>12.441799999999899</v>
      </c>
      <c r="S2408" s="3">
        <v>1.27116601231265</v>
      </c>
      <c r="T2408" s="3">
        <v>0.84027130379645198</v>
      </c>
      <c r="U2408" s="3">
        <v>15.581524999999999</v>
      </c>
      <c r="V2408" s="3">
        <v>0.90092584174382095</v>
      </c>
    </row>
    <row r="2409" spans="1:22" x14ac:dyDescent="0.3">
      <c r="A2409" s="4">
        <v>13971</v>
      </c>
      <c r="B2409" s="52" t="s">
        <v>6</v>
      </c>
      <c r="C2409" s="52" t="str">
        <f t="shared" si="37"/>
        <v>Angiospermae</v>
      </c>
      <c r="D2409" s="3">
        <v>5.3653746841595096</v>
      </c>
      <c r="E2409" s="3">
        <v>2.60784439789931</v>
      </c>
      <c r="F2409" s="3">
        <v>17.5442</v>
      </c>
      <c r="G2409" s="3">
        <v>1.14932655806477</v>
      </c>
      <c r="H2409" s="3">
        <v>22.783829999999998</v>
      </c>
      <c r="I2409" s="3">
        <v>5.3018493015368202</v>
      </c>
      <c r="J2409" s="3">
        <v>3.4733280254776999</v>
      </c>
      <c r="K2409" s="3">
        <v>20.164014999999999</v>
      </c>
      <c r="L2409" s="3">
        <v>31.0885245901639</v>
      </c>
      <c r="M2409" s="3">
        <v>1.2538680580385599</v>
      </c>
      <c r="N2409" s="3">
        <v>1.8685762087729501</v>
      </c>
      <c r="O2409" s="3">
        <v>6.7274719358763502</v>
      </c>
      <c r="P2409" s="3">
        <v>1.17994374078389</v>
      </c>
      <c r="Q2409" s="4">
        <v>2512</v>
      </c>
      <c r="R2409" s="3">
        <v>12.193149999999999</v>
      </c>
      <c r="S2409" s="3">
        <v>1.3561406783052199</v>
      </c>
      <c r="T2409" s="3">
        <v>0.98816012182518398</v>
      </c>
      <c r="U2409" s="3">
        <v>14.868675</v>
      </c>
      <c r="V2409" s="3">
        <v>0.78808939703829095</v>
      </c>
    </row>
    <row r="2410" spans="1:22" x14ac:dyDescent="0.3">
      <c r="A2410" s="4">
        <v>14315</v>
      </c>
      <c r="B2410" s="52" t="s">
        <v>6</v>
      </c>
      <c r="C2410" s="52" t="str">
        <f t="shared" si="37"/>
        <v>Angiospermae</v>
      </c>
      <c r="D2410" s="3">
        <v>5.5273924813973698</v>
      </c>
      <c r="E2410" s="3">
        <v>1.71064869842366</v>
      </c>
      <c r="F2410" s="3">
        <v>13.192549999999899</v>
      </c>
      <c r="G2410" s="3">
        <v>1.2948023695191599</v>
      </c>
      <c r="H2410" s="3">
        <v>20.970939999999999</v>
      </c>
      <c r="I2410" s="3">
        <v>5.7949446183543802</v>
      </c>
      <c r="J2410" s="3">
        <v>3.71735686806969</v>
      </c>
      <c r="K2410" s="3">
        <v>17.081745000000002</v>
      </c>
      <c r="L2410" s="3">
        <v>24.554432705558099</v>
      </c>
      <c r="M2410" s="3">
        <v>1.39523580936715</v>
      </c>
      <c r="N2410" s="3">
        <v>5.8990815623285799</v>
      </c>
      <c r="O2410" s="3">
        <v>7.7120159224723803</v>
      </c>
      <c r="P2410" s="3">
        <v>1.5754649947753301</v>
      </c>
      <c r="Q2410" s="4">
        <v>4419</v>
      </c>
      <c r="R2410" s="3">
        <v>3.5549499999999998</v>
      </c>
      <c r="S2410" s="3">
        <v>2.0399158083295998</v>
      </c>
      <c r="T2410" s="3">
        <v>1.04840476551239</v>
      </c>
      <c r="U2410" s="3">
        <v>8.3737499999999994</v>
      </c>
      <c r="V2410" s="3">
        <v>0.75141761591391898</v>
      </c>
    </row>
    <row r="2411" spans="1:22" x14ac:dyDescent="0.3">
      <c r="A2411" s="4">
        <v>14450</v>
      </c>
      <c r="B2411" s="52" t="s">
        <v>6</v>
      </c>
      <c r="C2411" s="52" t="str">
        <f t="shared" si="37"/>
        <v>Angiospermae</v>
      </c>
      <c r="D2411" s="3">
        <v>3.9089948057334798</v>
      </c>
      <c r="E2411" s="3">
        <v>3.9660458665180598</v>
      </c>
      <c r="F2411" s="3">
        <v>14.08705</v>
      </c>
      <c r="G2411" s="3">
        <v>1.1281982388079801</v>
      </c>
      <c r="H2411" s="3">
        <v>17.698920000000001</v>
      </c>
      <c r="I2411" s="3">
        <v>2.9428716908408101</v>
      </c>
      <c r="J2411" s="3">
        <v>3.3692038495188101</v>
      </c>
      <c r="K2411" s="3">
        <v>15.892984999999999</v>
      </c>
      <c r="L2411" s="3">
        <v>28.285839929639401</v>
      </c>
      <c r="M2411" s="3">
        <v>0.90865125404976799</v>
      </c>
      <c r="N2411" s="3">
        <v>1.8554271936261599</v>
      </c>
      <c r="O2411" s="3">
        <v>3.55191303230376</v>
      </c>
      <c r="P2411" s="3">
        <v>1.19250149728795</v>
      </c>
      <c r="Q2411" s="4">
        <v>1143</v>
      </c>
      <c r="R2411" s="3">
        <v>9.5389999999999997</v>
      </c>
      <c r="S2411" s="3">
        <v>1.34537808901614</v>
      </c>
      <c r="T2411" s="3">
        <v>0.75284615024926105</v>
      </c>
      <c r="U2411" s="3">
        <v>11.813025</v>
      </c>
      <c r="V2411" s="3">
        <v>0.82853146011068601</v>
      </c>
    </row>
    <row r="2412" spans="1:22" x14ac:dyDescent="0.3">
      <c r="A2412" s="4">
        <v>14482</v>
      </c>
      <c r="B2412" s="52" t="s">
        <v>6</v>
      </c>
      <c r="C2412" s="52" t="str">
        <f t="shared" si="37"/>
        <v>Angiospermae</v>
      </c>
      <c r="D2412" s="3">
        <v>6.5804067284977101</v>
      </c>
      <c r="E2412" s="3">
        <v>1.76058642283536</v>
      </c>
      <c r="F2412" s="3">
        <v>13.515799999999899</v>
      </c>
      <c r="G2412" s="3">
        <v>1.1887875671436301</v>
      </c>
      <c r="H2412" s="3">
        <v>18.619029999999899</v>
      </c>
      <c r="I2412" s="3">
        <v>6.3167537705082601</v>
      </c>
      <c r="J2412" s="3">
        <v>3.2331568816169298</v>
      </c>
      <c r="K2412" s="3">
        <v>16.067414999999901</v>
      </c>
      <c r="L2412" s="3">
        <v>32.148348940364698</v>
      </c>
      <c r="M2412" s="3">
        <v>1.1666260522345899</v>
      </c>
      <c r="N2412" s="3">
        <v>1.94786215698787</v>
      </c>
      <c r="O2412" s="3">
        <v>7.6768739237652799</v>
      </c>
      <c r="P2412" s="3">
        <v>1.17149234002903</v>
      </c>
      <c r="Q2412" s="4">
        <v>4156</v>
      </c>
      <c r="R2412" s="3">
        <v>9.5587</v>
      </c>
      <c r="S2412" s="3">
        <v>1.39265552883052</v>
      </c>
      <c r="T2412" s="3">
        <v>0.95993363801546705</v>
      </c>
      <c r="U2412" s="3">
        <v>11.53725</v>
      </c>
      <c r="V2412" s="3">
        <v>0.822828905780711</v>
      </c>
    </row>
    <row r="2413" spans="1:22" x14ac:dyDescent="0.3">
      <c r="A2413" s="4">
        <v>14627</v>
      </c>
      <c r="B2413" s="52" t="s">
        <v>6</v>
      </c>
      <c r="C2413" s="52" t="str">
        <f t="shared" si="37"/>
        <v>Angiospermae</v>
      </c>
      <c r="D2413" s="3">
        <v>3.9921709679905399</v>
      </c>
      <c r="E2413" s="3">
        <v>3.3073439024373799</v>
      </c>
      <c r="F2413" s="3">
        <v>13.536</v>
      </c>
      <c r="G2413" s="3">
        <v>1.1642612293144201</v>
      </c>
      <c r="H2413" s="3">
        <v>17.982880000000002</v>
      </c>
      <c r="I2413" s="3">
        <v>3.5499904063195902</v>
      </c>
      <c r="J2413" s="3">
        <v>3.4046849757673598</v>
      </c>
      <c r="K2413" s="3">
        <v>15.75944</v>
      </c>
      <c r="L2413" s="3">
        <v>27.943856794141499</v>
      </c>
      <c r="M2413" s="3">
        <v>1.0251840903604299</v>
      </c>
      <c r="N2413" s="3">
        <v>1.74808305466988</v>
      </c>
      <c r="O2413" s="3">
        <v>4.09271016238272</v>
      </c>
      <c r="P2413" s="3">
        <v>1.1363712683434599</v>
      </c>
      <c r="Q2413" s="4">
        <v>1240</v>
      </c>
      <c r="R2413" s="3">
        <v>10.2872</v>
      </c>
      <c r="S2413" s="3">
        <v>1.3230330098391401</v>
      </c>
      <c r="T2413" s="3">
        <v>0.88923806990823295</v>
      </c>
      <c r="U2413" s="3">
        <v>11.9116</v>
      </c>
      <c r="V2413" s="3">
        <v>0.86739355230882897</v>
      </c>
    </row>
    <row r="2414" spans="1:22" x14ac:dyDescent="0.3">
      <c r="A2414" s="4">
        <v>14703</v>
      </c>
      <c r="B2414" s="52" t="s">
        <v>6</v>
      </c>
      <c r="C2414" s="52" t="str">
        <f t="shared" si="37"/>
        <v>Angiospermae</v>
      </c>
      <c r="D2414" s="3">
        <v>3.7908240372905602</v>
      </c>
      <c r="E2414" s="3">
        <v>2.5955651751811599</v>
      </c>
      <c r="F2414" s="3">
        <v>14.03485</v>
      </c>
      <c r="G2414" s="3">
        <v>1.14347606137578</v>
      </c>
      <c r="H2414" s="3">
        <v>18.062179999999898</v>
      </c>
      <c r="I2414" s="3">
        <v>5.2244283911989697</v>
      </c>
      <c r="J2414" s="3">
        <v>3.36611374407582</v>
      </c>
      <c r="K2414" s="3">
        <v>16.048514999999899</v>
      </c>
      <c r="L2414" s="3">
        <v>28.779727095516499</v>
      </c>
      <c r="M2414" s="3">
        <v>1.4264028931222199</v>
      </c>
      <c r="N2414" s="3">
        <v>1.6941340886921199</v>
      </c>
      <c r="O2414" s="3">
        <v>5.40724237410853</v>
      </c>
      <c r="P2414" s="3">
        <v>1.1365884570454401</v>
      </c>
      <c r="Q2414" s="4">
        <v>1697</v>
      </c>
      <c r="R2414" s="3">
        <v>10.6616</v>
      </c>
      <c r="S2414" s="3">
        <v>1.2996616922675099</v>
      </c>
      <c r="T2414" s="3">
        <v>1.37817749908883</v>
      </c>
      <c r="U2414" s="3">
        <v>12.348224999999999</v>
      </c>
      <c r="V2414" s="3">
        <v>0.96619090281861097</v>
      </c>
    </row>
    <row r="2415" spans="1:22" x14ac:dyDescent="0.3">
      <c r="A2415" s="4">
        <v>14871</v>
      </c>
      <c r="B2415" s="52" t="s">
        <v>6</v>
      </c>
      <c r="C2415" s="52" t="str">
        <f t="shared" si="37"/>
        <v>Angiospermae</v>
      </c>
      <c r="D2415" s="3">
        <v>10.393754702947099</v>
      </c>
      <c r="E2415" s="3">
        <v>1.99490379795553</v>
      </c>
      <c r="F2415" s="3">
        <v>16.326250000000002</v>
      </c>
      <c r="G2415" s="3">
        <v>1.2162330602557201</v>
      </c>
      <c r="H2415" s="3">
        <v>23.386800000000001</v>
      </c>
      <c r="I2415" s="3">
        <v>6.3494935094451002</v>
      </c>
      <c r="J2415" s="3">
        <v>3.67263756301619</v>
      </c>
      <c r="K2415" s="3">
        <v>19.856525000000001</v>
      </c>
      <c r="L2415" s="3">
        <v>28.648955740720702</v>
      </c>
      <c r="M2415" s="3">
        <v>0.78739385699826003</v>
      </c>
      <c r="N2415" s="3">
        <v>2.2743168336088599</v>
      </c>
      <c r="O2415" s="3">
        <v>8.1839786042474003</v>
      </c>
      <c r="P2415" s="3">
        <v>1.22711087309864</v>
      </c>
      <c r="Q2415" s="4">
        <v>9323</v>
      </c>
      <c r="R2415" s="3">
        <v>10.282999999999999</v>
      </c>
      <c r="S2415" s="3">
        <v>1.4924528124618299</v>
      </c>
      <c r="T2415" s="3">
        <v>0.61089507025258905</v>
      </c>
      <c r="U2415" s="3">
        <v>13.304625</v>
      </c>
      <c r="V2415" s="3">
        <v>0.77584434374617905</v>
      </c>
    </row>
    <row r="2416" spans="1:22" x14ac:dyDescent="0.3">
      <c r="A2416" s="4">
        <v>14905</v>
      </c>
      <c r="B2416" s="52" t="s">
        <v>6</v>
      </c>
      <c r="C2416" s="52" t="str">
        <f t="shared" si="37"/>
        <v>Angiospermae</v>
      </c>
      <c r="D2416" s="3">
        <v>5.4539038509145898</v>
      </c>
      <c r="E2416" s="3">
        <v>2.7282624751315101</v>
      </c>
      <c r="F2416" s="3">
        <v>14.967700000000001</v>
      </c>
      <c r="G2416" s="3">
        <v>1.12149361625366</v>
      </c>
      <c r="H2416" s="3">
        <v>18.604659999999999</v>
      </c>
      <c r="I2416" s="3">
        <v>5.1436090783866897</v>
      </c>
      <c r="J2416" s="3">
        <v>3.2536475869809198</v>
      </c>
      <c r="K2416" s="3">
        <v>16.786180000000002</v>
      </c>
      <c r="L2416" s="3">
        <v>31.668993600930701</v>
      </c>
      <c r="M2416" s="3">
        <v>1.0059153673574299</v>
      </c>
      <c r="N2416" s="3">
        <v>1.8980473372780999</v>
      </c>
      <c r="O2416" s="3">
        <v>5.4861656957248801</v>
      </c>
      <c r="P2416" s="3">
        <v>1.20854915481414</v>
      </c>
      <c r="Q2416" s="4">
        <v>1782</v>
      </c>
      <c r="R2416" s="3">
        <v>9.8019999999999996</v>
      </c>
      <c r="S2416" s="3">
        <v>1.3553801620528301</v>
      </c>
      <c r="T2416" s="3">
        <v>0.94310593273919396</v>
      </c>
      <c r="U2416" s="3">
        <v>12.38485</v>
      </c>
      <c r="V2416" s="3">
        <v>0.93755992138459598</v>
      </c>
    </row>
    <row r="2417" spans="1:22" x14ac:dyDescent="0.3">
      <c r="A2417" s="4">
        <v>15346</v>
      </c>
      <c r="B2417" s="52" t="s">
        <v>6</v>
      </c>
      <c r="C2417" s="52" t="str">
        <f t="shared" si="37"/>
        <v>Angiospermae</v>
      </c>
      <c r="D2417" s="3">
        <v>3.2461122545724499</v>
      </c>
      <c r="E2417" s="3">
        <v>2.5199652012398799</v>
      </c>
      <c r="F2417" s="3">
        <v>11.377750000000001</v>
      </c>
      <c r="G2417" s="3">
        <v>1.3048814572301199</v>
      </c>
      <c r="H2417" s="3">
        <v>18.315479999999901</v>
      </c>
      <c r="I2417" s="3">
        <v>3.22194742647986</v>
      </c>
      <c r="J2417" s="3">
        <v>3.46428571428571</v>
      </c>
      <c r="K2417" s="3">
        <v>14.8466149999999</v>
      </c>
      <c r="L2417" s="3">
        <v>27.797593772115999</v>
      </c>
      <c r="M2417" s="3">
        <v>1.3909076929597299</v>
      </c>
      <c r="N2417" s="3">
        <v>1.8578929216286899</v>
      </c>
      <c r="O2417" s="3">
        <v>4.5150425070956803</v>
      </c>
      <c r="P2417" s="3">
        <v>1.0715555461375601</v>
      </c>
      <c r="Q2417" s="4">
        <v>1464</v>
      </c>
      <c r="R2417" s="3">
        <v>9.8582000000000001</v>
      </c>
      <c r="S2417" s="3">
        <v>1.3982529625469999</v>
      </c>
      <c r="T2417" s="3">
        <v>0.99255576326464101</v>
      </c>
      <c r="U2417" s="3">
        <v>10.617974999999999</v>
      </c>
      <c r="V2417" s="3">
        <v>0.71360289995417803</v>
      </c>
    </row>
    <row r="2418" spans="1:22" x14ac:dyDescent="0.3">
      <c r="A2418" s="4">
        <v>15400</v>
      </c>
      <c r="B2418" s="52" t="s">
        <v>6</v>
      </c>
      <c r="C2418" s="52" t="str">
        <f t="shared" si="37"/>
        <v>Angiospermae</v>
      </c>
      <c r="D2418" s="3">
        <v>4.2143098120228002</v>
      </c>
      <c r="E2418" s="3">
        <v>4.5757860931989898</v>
      </c>
      <c r="F2418" s="3">
        <v>16.307749999999999</v>
      </c>
      <c r="G2418" s="3">
        <v>1.0761558154865001</v>
      </c>
      <c r="H2418" s="3">
        <v>18.791609999999999</v>
      </c>
      <c r="I2418" s="3">
        <v>2.77480527706313</v>
      </c>
      <c r="J2418" s="3">
        <v>3.2496087636932698</v>
      </c>
      <c r="K2418" s="3">
        <v>17.549679999999999</v>
      </c>
      <c r="L2418" s="3">
        <v>28.9</v>
      </c>
      <c r="M2418" s="3">
        <v>0.84567184469297896</v>
      </c>
      <c r="N2418" s="3">
        <v>1.8294190948120499</v>
      </c>
      <c r="O2418" s="3">
        <v>3.5639231528410402</v>
      </c>
      <c r="P2418" s="3">
        <v>1.2270853829903701</v>
      </c>
      <c r="Q2418" s="4">
        <v>1287</v>
      </c>
      <c r="R2418" s="3">
        <v>10.2719</v>
      </c>
      <c r="S2418" s="3">
        <v>1.3205350710035599</v>
      </c>
      <c r="T2418" s="3">
        <v>0.65842460588612195</v>
      </c>
      <c r="U2418" s="3">
        <v>13.289825</v>
      </c>
      <c r="V2418" s="3">
        <v>0.77858168037409703</v>
      </c>
    </row>
    <row r="2419" spans="1:22" x14ac:dyDescent="0.3">
      <c r="A2419" s="4">
        <v>15551</v>
      </c>
      <c r="B2419" s="52" t="s">
        <v>6</v>
      </c>
      <c r="C2419" s="52" t="str">
        <f t="shared" si="37"/>
        <v>Angiospermae</v>
      </c>
      <c r="D2419" s="3">
        <v>4.2363421010384199</v>
      </c>
      <c r="E2419" s="3">
        <v>3.11686950015911</v>
      </c>
      <c r="F2419" s="3">
        <v>14.48085</v>
      </c>
      <c r="G2419" s="3">
        <v>1.16559110825676</v>
      </c>
      <c r="H2419" s="3">
        <v>19.27665</v>
      </c>
      <c r="I2419" s="3">
        <v>3.6569310685890701</v>
      </c>
      <c r="J2419" s="3">
        <v>3.43333333333333</v>
      </c>
      <c r="K2419" s="3">
        <v>16.87875</v>
      </c>
      <c r="L2419" s="3">
        <v>27.890625</v>
      </c>
      <c r="M2419" s="3">
        <v>1.09669133440859</v>
      </c>
      <c r="N2419" s="3">
        <v>1.93668024654767</v>
      </c>
      <c r="O2419" s="3">
        <v>4.64595967179915</v>
      </c>
      <c r="P2419" s="3">
        <v>1.1852887129977101</v>
      </c>
      <c r="Q2419" s="4">
        <v>2070</v>
      </c>
      <c r="R2419" s="3">
        <v>9.9534500000000001</v>
      </c>
      <c r="S2419" s="3">
        <v>1.38156198458724</v>
      </c>
      <c r="T2419" s="3">
        <v>0.86322846015969301</v>
      </c>
      <c r="U2419" s="3">
        <v>12.21715</v>
      </c>
      <c r="V2419" s="3">
        <v>0.78712070851293603</v>
      </c>
    </row>
    <row r="2420" spans="1:22" x14ac:dyDescent="0.3">
      <c r="A2420" s="4">
        <v>15851</v>
      </c>
      <c r="B2420" s="52" t="s">
        <v>6</v>
      </c>
      <c r="C2420" s="52" t="str">
        <f t="shared" si="37"/>
        <v>Angiospermae</v>
      </c>
      <c r="D2420" s="3">
        <v>4.00895971357797</v>
      </c>
      <c r="E2420" s="3">
        <v>4.2979101562687401</v>
      </c>
      <c r="F2420" s="3">
        <v>16.181000000000001</v>
      </c>
      <c r="G2420" s="3">
        <v>1.08172826154131</v>
      </c>
      <c r="H2420" s="3">
        <v>18.825889999999902</v>
      </c>
      <c r="I2420" s="3">
        <v>3.78207587638774</v>
      </c>
      <c r="J2420" s="3">
        <v>3.33407325194228</v>
      </c>
      <c r="K2420" s="3">
        <v>17.5034449999999</v>
      </c>
      <c r="L2420" s="3">
        <v>28.1174496644295</v>
      </c>
      <c r="M2420" s="3">
        <v>0.93910971465132898</v>
      </c>
      <c r="N2420" s="3">
        <v>1.9736533663221001</v>
      </c>
      <c r="O2420" s="3">
        <v>3.76485301266688</v>
      </c>
      <c r="P2420" s="3">
        <v>1.2582621813713999</v>
      </c>
      <c r="Q2420" s="4">
        <v>1802</v>
      </c>
      <c r="R2420" s="3">
        <v>9.5386000000000006</v>
      </c>
      <c r="S2420" s="3">
        <v>1.36109776201807</v>
      </c>
      <c r="T2420" s="3">
        <v>0.94340580764087201</v>
      </c>
      <c r="U2420" s="3">
        <v>12.8598</v>
      </c>
      <c r="V2420" s="3">
        <v>1.0045746443919299</v>
      </c>
    </row>
    <row r="2421" spans="1:22" x14ac:dyDescent="0.3">
      <c r="A2421" s="4">
        <v>16019</v>
      </c>
      <c r="B2421" s="52" t="s">
        <v>6</v>
      </c>
      <c r="C2421" s="52" t="str">
        <f t="shared" si="37"/>
        <v>Angiospermae</v>
      </c>
      <c r="D2421" s="3">
        <v>0.99533044202447296</v>
      </c>
      <c r="E2421" s="3">
        <v>6.4998514330991597</v>
      </c>
      <c r="F2421" s="3">
        <v>6.4695</v>
      </c>
      <c r="G2421" s="3">
        <v>1.28294999613571</v>
      </c>
      <c r="H2421" s="3">
        <v>10.13059</v>
      </c>
      <c r="I2421" s="3">
        <v>0.72526007816437299</v>
      </c>
      <c r="J2421" s="3">
        <v>2.4871794871794801</v>
      </c>
      <c r="K2421" s="3">
        <v>8.3000450000000008</v>
      </c>
      <c r="L2421" s="3">
        <v>25.1410256410256</v>
      </c>
      <c r="M2421" s="3">
        <v>1</v>
      </c>
      <c r="N2421" s="3">
        <v>1.6448166128168</v>
      </c>
      <c r="O2421" s="3">
        <v>0.99533044202447296</v>
      </c>
      <c r="P2421" s="3">
        <v>1.0245791299114699</v>
      </c>
      <c r="Q2421" s="4">
        <v>78</v>
      </c>
      <c r="R2421" s="3">
        <v>6.1590999999999996</v>
      </c>
      <c r="S2421" s="3">
        <v>1.3144837907606499</v>
      </c>
      <c r="T2421" s="3">
        <v>0.72866261046855396</v>
      </c>
      <c r="U2421" s="3">
        <v>6.3142999999999896</v>
      </c>
      <c r="V2421" s="3">
        <v>0.72866261046855396</v>
      </c>
    </row>
    <row r="2422" spans="1:22" x14ac:dyDescent="0.3">
      <c r="A2422" s="4">
        <v>16212</v>
      </c>
      <c r="B2422" s="52" t="s">
        <v>6</v>
      </c>
      <c r="C2422" s="52" t="str">
        <f t="shared" si="37"/>
        <v>Angiospermae</v>
      </c>
      <c r="D2422" s="3">
        <v>0.95251074131841795</v>
      </c>
      <c r="E2422" s="3">
        <v>4.4433293022750497</v>
      </c>
      <c r="F2422" s="3">
        <v>7.02</v>
      </c>
      <c r="G2422" s="3">
        <v>1.33068945868945</v>
      </c>
      <c r="H2422" s="3">
        <v>11.6628799999999</v>
      </c>
      <c r="I2422" s="3">
        <v>1.1337610823062301</v>
      </c>
      <c r="J2422" s="3">
        <v>3.0122699386503</v>
      </c>
      <c r="K2422" s="3">
        <v>9.3414399999999898</v>
      </c>
      <c r="L2422" s="3">
        <v>24.7116564417177</v>
      </c>
      <c r="M2422" s="3">
        <v>1.6586651871896001</v>
      </c>
      <c r="N2422" s="3">
        <v>1.91329625801794</v>
      </c>
      <c r="O2422" s="3">
        <v>1.57989640704902</v>
      </c>
      <c r="P2422" s="3">
        <v>1.07047279214986</v>
      </c>
      <c r="Q2422" s="4">
        <v>163</v>
      </c>
      <c r="R2422" s="3">
        <v>6.0956999999999999</v>
      </c>
      <c r="S2422" s="3">
        <v>1.42446686032769</v>
      </c>
      <c r="T2422" s="3">
        <v>1.1902869260423601</v>
      </c>
      <c r="U2422" s="3">
        <v>6.5578500000000002</v>
      </c>
      <c r="V2422" s="3">
        <v>0.71761735595304099</v>
      </c>
    </row>
    <row r="2423" spans="1:22" x14ac:dyDescent="0.3">
      <c r="A2423" s="4">
        <v>16386</v>
      </c>
      <c r="B2423" s="52" t="s">
        <v>6</v>
      </c>
      <c r="C2423" s="52" t="str">
        <f t="shared" si="37"/>
        <v>Angiospermae</v>
      </c>
      <c r="D2423" s="3">
        <v>6.5403073370229396</v>
      </c>
      <c r="E2423" s="3">
        <v>2.76333763402583</v>
      </c>
      <c r="F2423" s="3">
        <v>15.60295</v>
      </c>
      <c r="G2423" s="3">
        <v>1.1432171480393101</v>
      </c>
      <c r="H2423" s="3">
        <v>20.07217</v>
      </c>
      <c r="I2423" s="3">
        <v>5.2953335741795202</v>
      </c>
      <c r="J2423" s="3">
        <v>3.5451977401129899</v>
      </c>
      <c r="K2423" s="3">
        <v>17.8375599999999</v>
      </c>
      <c r="L2423" s="3">
        <v>34.963841807909603</v>
      </c>
      <c r="M2423" s="3">
        <v>0.86332557829081402</v>
      </c>
      <c r="N2423" s="3">
        <v>2.1951432102275801</v>
      </c>
      <c r="O2423" s="3">
        <v>5.6464146139349802</v>
      </c>
      <c r="P2423" s="3">
        <v>1.2610049359817499</v>
      </c>
      <c r="Q2423" s="4">
        <v>1770</v>
      </c>
      <c r="R2423" s="3">
        <v>9.1439000000000004</v>
      </c>
      <c r="S2423" s="3">
        <v>1.4416024665765499</v>
      </c>
      <c r="T2423" s="3">
        <v>0.80964598470840099</v>
      </c>
      <c r="U2423" s="3">
        <v>12.373424999999999</v>
      </c>
      <c r="V2423" s="3">
        <v>0.93782230605435501</v>
      </c>
    </row>
    <row r="2424" spans="1:22" x14ac:dyDescent="0.3">
      <c r="A2424" s="4">
        <v>16668</v>
      </c>
      <c r="B2424" s="52" t="s">
        <v>6</v>
      </c>
      <c r="C2424" s="52" t="str">
        <f t="shared" si="37"/>
        <v>Angiospermae</v>
      </c>
      <c r="D2424" s="3">
        <v>4.2463405239066097</v>
      </c>
      <c r="E2424" s="3">
        <v>3.7886223130557202</v>
      </c>
      <c r="F2424" s="3">
        <v>16.58455</v>
      </c>
      <c r="G2424" s="3">
        <v>1.1012975932419</v>
      </c>
      <c r="H2424" s="3">
        <v>19.944500000000001</v>
      </c>
      <c r="I2424" s="3">
        <v>3.81240640386088</v>
      </c>
      <c r="J2424" s="3">
        <v>3.5201834862385302</v>
      </c>
      <c r="K2424" s="3">
        <v>18.264524999999999</v>
      </c>
      <c r="L2424" s="3">
        <v>35.163653663177897</v>
      </c>
      <c r="M2424" s="3">
        <v>1.0308786873118101</v>
      </c>
      <c r="N2424" s="3">
        <v>1.76922735740264</v>
      </c>
      <c r="O2424" s="3">
        <v>4.3774619451638301</v>
      </c>
      <c r="P2424" s="3">
        <v>1.1906682389513701</v>
      </c>
      <c r="Q2424" s="4">
        <v>1090</v>
      </c>
      <c r="R2424" s="3">
        <v>11.273</v>
      </c>
      <c r="S2424" s="3">
        <v>1.3112800659067201</v>
      </c>
      <c r="T2424" s="3">
        <v>0.89780986296254195</v>
      </c>
      <c r="U2424" s="3">
        <v>13.928775</v>
      </c>
      <c r="V2424" s="3">
        <v>0.87091708657177103</v>
      </c>
    </row>
    <row r="2425" spans="1:22" x14ac:dyDescent="0.3">
      <c r="A2425" s="4">
        <v>16793</v>
      </c>
      <c r="B2425" s="52" t="s">
        <v>6</v>
      </c>
      <c r="C2425" s="52" t="str">
        <f t="shared" si="37"/>
        <v>Angiospermae</v>
      </c>
      <c r="D2425" s="3">
        <v>3.32931675004901</v>
      </c>
      <c r="E2425" s="3">
        <v>4.6969808132464701</v>
      </c>
      <c r="F2425" s="3">
        <v>14.724500000000001</v>
      </c>
      <c r="G2425" s="3">
        <v>1.0631366090529299</v>
      </c>
      <c r="H2425" s="3">
        <v>16.58381</v>
      </c>
      <c r="I2425" s="3">
        <v>2.8242188423513701</v>
      </c>
      <c r="J2425" s="3">
        <v>4.2451550387596901</v>
      </c>
      <c r="K2425" s="3">
        <v>15.654154999999999</v>
      </c>
      <c r="L2425" s="3">
        <v>30.636274509803901</v>
      </c>
      <c r="M2425" s="3">
        <v>0.94160044370472495</v>
      </c>
      <c r="N2425" s="3">
        <v>1.77835791686102</v>
      </c>
      <c r="O2425" s="3">
        <v>3.1348861290797201</v>
      </c>
      <c r="P2425" s="3">
        <v>1.2244982816940599</v>
      </c>
      <c r="Q2425" s="4">
        <v>1032</v>
      </c>
      <c r="R2425" s="3">
        <v>9.3253500000000003</v>
      </c>
      <c r="S2425" s="3">
        <v>1.30180895099137</v>
      </c>
      <c r="T2425" s="3">
        <v>0.848287818306802</v>
      </c>
      <c r="U2425" s="3">
        <v>12.024925</v>
      </c>
      <c r="V2425" s="3">
        <v>0.90089997724429205</v>
      </c>
    </row>
    <row r="2426" spans="1:22" x14ac:dyDescent="0.3">
      <c r="A2426" s="4">
        <v>16797</v>
      </c>
      <c r="B2426" s="52" t="s">
        <v>6</v>
      </c>
      <c r="C2426" s="52" t="str">
        <f t="shared" si="37"/>
        <v>Angiospermae</v>
      </c>
      <c r="D2426" s="3">
        <v>7.50207623387948</v>
      </c>
      <c r="E2426" s="3">
        <v>2.1031706553143299</v>
      </c>
      <c r="F2426" s="3">
        <v>12.956200000000001</v>
      </c>
      <c r="G2426" s="3">
        <v>1.2803985736558501</v>
      </c>
      <c r="H2426" s="3">
        <v>20.222000000000001</v>
      </c>
      <c r="I2426" s="3">
        <v>4.5517234805274898</v>
      </c>
      <c r="J2426" s="3">
        <v>3.4715138361367299</v>
      </c>
      <c r="K2426" s="3">
        <v>16.589099999999998</v>
      </c>
      <c r="L2426" s="3">
        <v>35.051478641839999</v>
      </c>
      <c r="M2426" s="3">
        <v>0.82114841099340297</v>
      </c>
      <c r="N2426" s="3">
        <v>2.16104728827144</v>
      </c>
      <c r="O2426" s="3">
        <v>6.1603179786015101</v>
      </c>
      <c r="P2426" s="3">
        <v>1.16127760075648</v>
      </c>
      <c r="Q2426" s="4">
        <v>1843</v>
      </c>
      <c r="R2426" s="3">
        <v>9.3574999999999999</v>
      </c>
      <c r="S2426" s="3">
        <v>1.48689818362709</v>
      </c>
      <c r="T2426" s="3">
        <v>0.60672850270060597</v>
      </c>
      <c r="U2426" s="3">
        <v>11.15685</v>
      </c>
      <c r="V2426" s="3">
        <v>0.73887800862526398</v>
      </c>
    </row>
    <row r="2427" spans="1:22" x14ac:dyDescent="0.3">
      <c r="A2427" s="4">
        <v>16865</v>
      </c>
      <c r="B2427" s="52" t="s">
        <v>6</v>
      </c>
      <c r="C2427" s="52" t="str">
        <f t="shared" si="37"/>
        <v>Angiospermae</v>
      </c>
      <c r="D2427" s="3">
        <v>5.0765707726786298</v>
      </c>
      <c r="E2427" s="3">
        <v>3.2115274641174398</v>
      </c>
      <c r="F2427" s="3">
        <v>15.746</v>
      </c>
      <c r="G2427" s="3">
        <v>1.1239648164613201</v>
      </c>
      <c r="H2427" s="3">
        <v>19.649899999999999</v>
      </c>
      <c r="I2427" s="3">
        <v>3.9312413523988901</v>
      </c>
      <c r="J2427" s="3">
        <v>3.8959907030796002</v>
      </c>
      <c r="K2427" s="3">
        <v>17.697949999999999</v>
      </c>
      <c r="L2427" s="3">
        <v>31.1348645465253</v>
      </c>
      <c r="M2427" s="3">
        <v>0.96580213627988898</v>
      </c>
      <c r="N2427" s="3">
        <v>2.0219274777741099</v>
      </c>
      <c r="O2427" s="3">
        <v>4.9029628972290702</v>
      </c>
      <c r="P2427" s="3">
        <v>1.2367069320305899</v>
      </c>
      <c r="Q2427" s="4">
        <v>1721</v>
      </c>
      <c r="R2427" s="3">
        <v>9.7184000000000008</v>
      </c>
      <c r="S2427" s="3">
        <v>1.3900150798762101</v>
      </c>
      <c r="T2427" s="3">
        <v>0.774389155284954</v>
      </c>
      <c r="U2427" s="3">
        <v>12.732200000000001</v>
      </c>
      <c r="V2427" s="3">
        <v>0.80180932118018799</v>
      </c>
    </row>
    <row r="2428" spans="1:22" x14ac:dyDescent="0.3">
      <c r="A2428" s="4">
        <v>17102</v>
      </c>
      <c r="B2428" s="52" t="s">
        <v>6</v>
      </c>
      <c r="C2428" s="52" t="str">
        <f t="shared" si="37"/>
        <v>Angiospermae</v>
      </c>
      <c r="D2428" s="3">
        <v>4.6955958988171096</v>
      </c>
      <c r="E2428" s="3">
        <v>2.3622853596253801</v>
      </c>
      <c r="F2428" s="3">
        <v>11.0693</v>
      </c>
      <c r="G2428" s="3">
        <v>1.2296432475404899</v>
      </c>
      <c r="H2428" s="3">
        <v>16.153279999999999</v>
      </c>
      <c r="I2428" s="3">
        <v>4.7350772008442004</v>
      </c>
      <c r="J2428" s="3">
        <v>3.4755192878338201</v>
      </c>
      <c r="K2428" s="3">
        <v>13.61129</v>
      </c>
      <c r="L2428" s="3">
        <v>34.677914110429398</v>
      </c>
      <c r="M2428" s="3">
        <v>0.99792312065839905</v>
      </c>
      <c r="N2428" s="3">
        <v>1.74664987051464</v>
      </c>
      <c r="O2428" s="3">
        <v>4.6858437126983503</v>
      </c>
      <c r="P2428" s="3">
        <v>1.08963477208015</v>
      </c>
      <c r="Q2428" s="4">
        <v>1349</v>
      </c>
      <c r="R2428" s="3">
        <v>9.2481499999999901</v>
      </c>
      <c r="S2428" s="3">
        <v>1.33986203977369</v>
      </c>
      <c r="T2428" s="3">
        <v>1.0084081558289599</v>
      </c>
      <c r="U2428" s="3">
        <v>10.158724999999899</v>
      </c>
      <c r="V2428" s="3">
        <v>1.01050685664407</v>
      </c>
    </row>
    <row r="2429" spans="1:22" x14ac:dyDescent="0.3">
      <c r="A2429" s="4">
        <v>17106</v>
      </c>
      <c r="B2429" s="52" t="s">
        <v>6</v>
      </c>
      <c r="C2429" s="52" t="str">
        <f t="shared" si="37"/>
        <v>Angiospermae</v>
      </c>
      <c r="D2429" s="3">
        <v>6.2773289530118301</v>
      </c>
      <c r="E2429" s="3">
        <v>2.21102302909188</v>
      </c>
      <c r="F2429" s="3">
        <v>11.79115</v>
      </c>
      <c r="G2429" s="3">
        <v>1.27615754188522</v>
      </c>
      <c r="H2429" s="3">
        <v>18.30358</v>
      </c>
      <c r="I2429" s="3">
        <v>3.6044697472032401</v>
      </c>
      <c r="J2429" s="3">
        <v>3.3437037037036998</v>
      </c>
      <c r="K2429" s="3">
        <v>15.047364999999999</v>
      </c>
      <c r="L2429" s="3">
        <v>32.204765450483897</v>
      </c>
      <c r="M2429" s="3">
        <v>0.84954817344380096</v>
      </c>
      <c r="N2429" s="3">
        <v>1.9835903549173599</v>
      </c>
      <c r="O2429" s="3">
        <v>5.33289334613709</v>
      </c>
      <c r="P2429" s="3">
        <v>1.1219702502301501</v>
      </c>
      <c r="Q2429" s="4">
        <v>1350</v>
      </c>
      <c r="R2429" s="3">
        <v>9.2274999999999991</v>
      </c>
      <c r="S2429" s="3">
        <v>1.4318107966020599</v>
      </c>
      <c r="T2429" s="3">
        <v>0.57420437485179598</v>
      </c>
      <c r="U2429" s="3">
        <v>10.509325</v>
      </c>
      <c r="V2429" s="3">
        <v>0.67589383721955598</v>
      </c>
    </row>
    <row r="2430" spans="1:22" x14ac:dyDescent="0.3">
      <c r="A2430" s="4">
        <v>17202</v>
      </c>
      <c r="B2430" s="52" t="s">
        <v>6</v>
      </c>
      <c r="C2430" s="52" t="str">
        <f t="shared" si="37"/>
        <v>Angiospermae</v>
      </c>
      <c r="D2430" s="3">
        <v>3.62064009368172</v>
      </c>
      <c r="E2430" s="3">
        <v>2.7252061718484701</v>
      </c>
      <c r="F2430" s="3">
        <v>11.8227999999999</v>
      </c>
      <c r="G2430" s="3">
        <v>1.2455069865006501</v>
      </c>
      <c r="H2430" s="3">
        <v>17.627959999999899</v>
      </c>
      <c r="I2430" s="3">
        <v>3.6332291307252</v>
      </c>
      <c r="J2430" s="3">
        <v>3.7292993630573199</v>
      </c>
      <c r="K2430" s="3">
        <v>14.725379999999999</v>
      </c>
      <c r="L2430" s="3">
        <v>29.502132196162002</v>
      </c>
      <c r="M2430" s="3">
        <v>1.19821740227647</v>
      </c>
      <c r="N2430" s="3">
        <v>1.85503775222961</v>
      </c>
      <c r="O2430" s="3">
        <v>4.3383139676293698</v>
      </c>
      <c r="P2430" s="3">
        <v>1.10879203584432</v>
      </c>
      <c r="Q2430" s="4">
        <v>947</v>
      </c>
      <c r="R2430" s="3">
        <v>9.5027500000000007</v>
      </c>
      <c r="S2430" s="3">
        <v>1.3810082272203901</v>
      </c>
      <c r="T2430" s="3">
        <v>1.0034770197306899</v>
      </c>
      <c r="U2430" s="3">
        <v>10.662775</v>
      </c>
      <c r="V2430" s="3">
        <v>0.83747491717630296</v>
      </c>
    </row>
    <row r="2431" spans="1:22" x14ac:dyDescent="0.3">
      <c r="A2431" s="4">
        <v>17203</v>
      </c>
      <c r="B2431" s="52" t="s">
        <v>6</v>
      </c>
      <c r="C2431" s="52" t="str">
        <f t="shared" si="37"/>
        <v>Angiospermae</v>
      </c>
      <c r="D2431" s="3">
        <v>1.3741325276017999</v>
      </c>
      <c r="E2431" s="3">
        <v>3.9597066648375701</v>
      </c>
      <c r="F2431" s="3">
        <v>7.3422000000000001</v>
      </c>
      <c r="G2431" s="3">
        <v>1.2136798234861399</v>
      </c>
      <c r="H2431" s="3">
        <v>10.479959999999901</v>
      </c>
      <c r="I2431" s="3">
        <v>1.4756920657252799</v>
      </c>
      <c r="J2431" s="3">
        <v>3.4715025906735701</v>
      </c>
      <c r="K2431" s="3">
        <v>8.9110800000000001</v>
      </c>
      <c r="L2431" s="3">
        <v>26.935828877005299</v>
      </c>
      <c r="M2431" s="3">
        <v>1.34938095339678</v>
      </c>
      <c r="N2431" s="3">
        <v>1.7550550131462099</v>
      </c>
      <c r="O2431" s="3">
        <v>1.85422826018885</v>
      </c>
      <c r="P2431" s="3">
        <v>1.1029706688699401</v>
      </c>
      <c r="Q2431" s="4">
        <v>193</v>
      </c>
      <c r="R2431" s="3">
        <v>5.9713000000000003</v>
      </c>
      <c r="S2431" s="3">
        <v>1.3386532467044701</v>
      </c>
      <c r="T2431" s="3">
        <v>1.07390811008653</v>
      </c>
      <c r="U2431" s="3">
        <v>6.6567499999999997</v>
      </c>
      <c r="V2431" s="3">
        <v>0.79585242950346502</v>
      </c>
    </row>
    <row r="2432" spans="1:22" x14ac:dyDescent="0.3">
      <c r="A2432" s="4">
        <v>17312</v>
      </c>
      <c r="B2432" s="52" t="s">
        <v>6</v>
      </c>
      <c r="C2432" s="52" t="str">
        <f t="shared" si="37"/>
        <v>Angiospermae</v>
      </c>
      <c r="D2432" s="3">
        <v>3.7983351711055802</v>
      </c>
      <c r="E2432" s="3">
        <v>3.4516820557150498</v>
      </c>
      <c r="F2432" s="3">
        <v>13.285600000000001</v>
      </c>
      <c r="G2432" s="3">
        <v>1.1462545914373401</v>
      </c>
      <c r="H2432" s="3">
        <v>17.171759999999999</v>
      </c>
      <c r="I2432" s="3">
        <v>3.1202293066758502</v>
      </c>
      <c r="J2432" s="3">
        <v>4.2161949685534497</v>
      </c>
      <c r="K2432" s="3">
        <v>15.228680000000001</v>
      </c>
      <c r="L2432" s="3">
        <v>29.628480509148702</v>
      </c>
      <c r="M2432" s="3">
        <v>1.0133444726487699</v>
      </c>
      <c r="N2432" s="3">
        <v>1.78100730169266</v>
      </c>
      <c r="O2432" s="3">
        <v>3.8490219509072698</v>
      </c>
      <c r="P2432" s="3">
        <v>1.1589378554729699</v>
      </c>
      <c r="Q2432" s="4">
        <v>1274</v>
      </c>
      <c r="R2432" s="3">
        <v>9.6416000000000004</v>
      </c>
      <c r="S2432" s="3">
        <v>1.3284378380264401</v>
      </c>
      <c r="T2432" s="3">
        <v>0.82147287327664797</v>
      </c>
      <c r="U2432" s="3">
        <v>11.4636</v>
      </c>
      <c r="V2432" s="3">
        <v>0.81065510835560906</v>
      </c>
    </row>
    <row r="2433" spans="1:22" x14ac:dyDescent="0.3">
      <c r="A2433" s="4">
        <v>17713</v>
      </c>
      <c r="B2433" s="52" t="s">
        <v>6</v>
      </c>
      <c r="C2433" s="52" t="str">
        <f t="shared" si="37"/>
        <v>Angiospermae</v>
      </c>
      <c r="D2433" s="3">
        <v>6.3018145140315598</v>
      </c>
      <c r="E2433" s="3">
        <v>2.72653656008386</v>
      </c>
      <c r="F2433" s="3">
        <v>12.1938</v>
      </c>
      <c r="G2433" s="3">
        <v>1.13599452180616</v>
      </c>
      <c r="H2433" s="3">
        <v>15.5103799999999</v>
      </c>
      <c r="I2433" s="3">
        <v>4.0918261376307798</v>
      </c>
      <c r="J2433" s="3">
        <v>3.2809061488673099</v>
      </c>
      <c r="K2433" s="3">
        <v>13.85209</v>
      </c>
      <c r="L2433" s="3">
        <v>52.3639896373057</v>
      </c>
      <c r="M2433" s="3">
        <v>0.70967928047431805</v>
      </c>
      <c r="N2433" s="3">
        <v>2.5926251567070602</v>
      </c>
      <c r="O2433" s="3">
        <v>4.4722671900005402</v>
      </c>
      <c r="P2433" s="3">
        <v>1.3417252136023201</v>
      </c>
      <c r="Q2433" s="4">
        <v>1548</v>
      </c>
      <c r="R2433" s="3">
        <v>5.9824999999999999</v>
      </c>
      <c r="S2433" s="3">
        <v>1.5241924924214401</v>
      </c>
      <c r="T2433" s="3">
        <v>0.64930919952022703</v>
      </c>
      <c r="U2433" s="3">
        <v>9.0881500000000006</v>
      </c>
      <c r="V2433" s="3">
        <v>0.91493329083280694</v>
      </c>
    </row>
    <row r="2434" spans="1:22" x14ac:dyDescent="0.3">
      <c r="A2434" s="4">
        <v>17746</v>
      </c>
      <c r="B2434" s="52" t="s">
        <v>6</v>
      </c>
      <c r="C2434" s="52" t="str">
        <f t="shared" si="37"/>
        <v>Angiospermae</v>
      </c>
      <c r="D2434" s="3">
        <v>8.0447976657911209</v>
      </c>
      <c r="E2434" s="3">
        <v>1.86198307832445</v>
      </c>
      <c r="F2434" s="3">
        <v>13.41315</v>
      </c>
      <c r="G2434" s="3">
        <v>1.2170388760283699</v>
      </c>
      <c r="H2434" s="3">
        <v>19.235499999999998</v>
      </c>
      <c r="I2434" s="3">
        <v>6.0255613908852297</v>
      </c>
      <c r="J2434" s="3">
        <v>3.8572877916807502</v>
      </c>
      <c r="K2434" s="3">
        <v>16.324325000000002</v>
      </c>
      <c r="L2434" s="3">
        <v>31.198604492852201</v>
      </c>
      <c r="M2434" s="3">
        <v>0.89544708269525597</v>
      </c>
      <c r="N2434" s="3">
        <v>2.5705599358545999</v>
      </c>
      <c r="O2434" s="3">
        <v>7.2036906007062704</v>
      </c>
      <c r="P2434" s="3">
        <v>1.2837915118335099</v>
      </c>
      <c r="Q2434" s="4">
        <v>5914</v>
      </c>
      <c r="R2434" s="3">
        <v>7.4829999999999997</v>
      </c>
      <c r="S2434" s="3">
        <v>1.56242417861663</v>
      </c>
      <c r="T2434" s="3">
        <v>0.74900098687475003</v>
      </c>
      <c r="U2434" s="3">
        <v>10.448074999999999</v>
      </c>
      <c r="V2434" s="3">
        <v>0.836454773653726</v>
      </c>
    </row>
    <row r="2435" spans="1:22" x14ac:dyDescent="0.3">
      <c r="A2435" s="4">
        <v>17904</v>
      </c>
      <c r="B2435" s="52" t="s">
        <v>6</v>
      </c>
      <c r="C2435" s="52" t="str">
        <f t="shared" ref="C2435:C2498" si="38">_xlfn.IFS(B2435="Acer","Angiospermae",B2435="Aesculus","Angiospermae",B2435="Ailanthus","Angiospermae",B2435="Alnus","Angiospermae",B2435="Amelanchier","Angiospermae",B2435="Betula","Angiospermae",B2435="Carpinus","Angiospermae",B2435="Castanea","Angiospermae",B2435="Catalpa","Angiospermae",B2435="Cercidiphyllum","Angiospermae",B2435="Corylus","Angiospermae",B2435="Crataegus","Angiospermae",B2435="Fagus","Angiospermae",B2435="Fraxinus","Angiospermae",B2435="Gleditsia","Angiospermae",B2435="Ilex","Angiospermae",B2435="Liquidambar","Angiospermae",B2435="Liriodendron","Angiospermae",B2435="Magnolia","Angiospermae",B2435="Malus","Angiospermae",B2435="Mespilus","Angiospermae",B2435="Ostrya","Angiospermae",B2435="Platanus","Angiospermae",B2435="Populus","Angiospermae",B2435="Prunus","Angiospermae",B2435="Pterocarya","Angiospermae",B2435="Pyrus","Angiospermae",B2435="Quercus","Angiospermae",B2435="Robinia","Angiospermae",B2435="Salix","Angiospermae",B2435="Sorbus","Angiospermae",B2435="Styphnolobium","Angiospermae",B2435="Tilia","Angiospermae",B2435="Ulmus","Angiospermae",B2435="Ginkgo","Ginkgophyta",B2435="Cedrus","Coniferae",B2435="Chamaecyparis","Coniferae",B2435="Metasequoia","Coniferae",B2435="Pinus","Coniferae",B2435="Taxodium","Coniferae",B2435="Taxus","Coniferae")</f>
        <v>Angiospermae</v>
      </c>
      <c r="D2435" s="3">
        <v>4.1389459110956697</v>
      </c>
      <c r="E2435" s="3">
        <v>2.8288837338508199</v>
      </c>
      <c r="F2435" s="3">
        <v>11.605600000000001</v>
      </c>
      <c r="G2435" s="3">
        <v>1.23551561315227</v>
      </c>
      <c r="H2435" s="3">
        <v>17.072199999999999</v>
      </c>
      <c r="I2435" s="3">
        <v>3.3838360638018399</v>
      </c>
      <c r="J2435" s="3">
        <v>3.99061728395061</v>
      </c>
      <c r="K2435" s="3">
        <v>14.338900000000001</v>
      </c>
      <c r="L2435" s="3">
        <v>27.9310857709469</v>
      </c>
      <c r="M2435" s="3">
        <v>0.99120332134839595</v>
      </c>
      <c r="N2435" s="3">
        <v>1.9449735690849399</v>
      </c>
      <c r="O2435" s="3">
        <v>4.1025369339594002</v>
      </c>
      <c r="P2435" s="3">
        <v>1.1387417088582701</v>
      </c>
      <c r="Q2435" s="4">
        <v>2030</v>
      </c>
      <c r="R2435" s="3">
        <v>8.7775999999999996</v>
      </c>
      <c r="S2435" s="3">
        <v>1.4069331606420901</v>
      </c>
      <c r="T2435" s="3">
        <v>0.81755986584179896</v>
      </c>
      <c r="U2435" s="3">
        <v>10.191599999999999</v>
      </c>
      <c r="V2435" s="3">
        <v>0.82481550276649696</v>
      </c>
    </row>
    <row r="2436" spans="1:22" x14ac:dyDescent="0.3">
      <c r="A2436" s="4">
        <v>17934</v>
      </c>
      <c r="B2436" s="52" t="s">
        <v>6</v>
      </c>
      <c r="C2436" s="52" t="str">
        <f t="shared" si="38"/>
        <v>Angiospermae</v>
      </c>
      <c r="D2436" s="3">
        <v>1.2708840491412401</v>
      </c>
      <c r="E2436" s="3">
        <v>6.9450572675093198</v>
      </c>
      <c r="F2436" s="3">
        <v>8.3312500000000007</v>
      </c>
      <c r="G2436" s="3">
        <v>1.17243150787696</v>
      </c>
      <c r="H2436" s="3">
        <v>11.20439</v>
      </c>
      <c r="I2436" s="3">
        <v>0.96835956126720502</v>
      </c>
      <c r="J2436" s="3">
        <v>3.0273224043715801</v>
      </c>
      <c r="K2436" s="3">
        <v>9.7678200000000004</v>
      </c>
      <c r="L2436" s="3">
        <v>27.854430379746798</v>
      </c>
      <c r="M2436" s="3">
        <v>0.94390526090928695</v>
      </c>
      <c r="N2436" s="3">
        <v>1.70838993969611</v>
      </c>
      <c r="O2436" s="3">
        <v>1.19959413999012</v>
      </c>
      <c r="P2436" s="3">
        <v>1.1190621704936901</v>
      </c>
      <c r="Q2436" s="4">
        <v>183</v>
      </c>
      <c r="R2436" s="3">
        <v>6.5584499999999997</v>
      </c>
      <c r="S2436" s="3">
        <v>1.3120237479599901</v>
      </c>
      <c r="T2436" s="3">
        <v>0.76195744365627704</v>
      </c>
      <c r="U2436" s="3">
        <v>7.4448499999999997</v>
      </c>
      <c r="V2436" s="3">
        <v>0.80723932285562705</v>
      </c>
    </row>
    <row r="2437" spans="1:22" x14ac:dyDescent="0.3">
      <c r="A2437" s="4">
        <v>18237</v>
      </c>
      <c r="B2437" s="52" t="s">
        <v>6</v>
      </c>
      <c r="C2437" s="52" t="str">
        <f t="shared" si="38"/>
        <v>Angiospermae</v>
      </c>
      <c r="D2437" s="3">
        <v>1.3890980988711901</v>
      </c>
      <c r="E2437" s="3">
        <v>5.3880572611278597</v>
      </c>
      <c r="F2437" s="3">
        <v>8.2774999999999999</v>
      </c>
      <c r="G2437" s="3">
        <v>1.2803696768347901</v>
      </c>
      <c r="H2437" s="3">
        <v>12.91902</v>
      </c>
      <c r="I2437" s="3">
        <v>0.89789173707132997</v>
      </c>
      <c r="J2437" s="3">
        <v>4.2589928057553896</v>
      </c>
      <c r="K2437" s="3">
        <v>10.59826</v>
      </c>
      <c r="L2437" s="3">
        <v>25.3309352517985</v>
      </c>
      <c r="M2437" s="3">
        <v>1.10594637633988</v>
      </c>
      <c r="N2437" s="3">
        <v>1.8974840273187901</v>
      </c>
      <c r="O2437" s="3">
        <v>1.53626800882722</v>
      </c>
      <c r="P2437" s="3">
        <v>1.0973750497149599</v>
      </c>
      <c r="Q2437" s="4">
        <v>139</v>
      </c>
      <c r="R2437" s="3">
        <v>6.8085000000000004</v>
      </c>
      <c r="S2437" s="3">
        <v>1.40504573777011</v>
      </c>
      <c r="T2437" s="3">
        <v>0.64638468499882695</v>
      </c>
      <c r="U2437" s="3">
        <v>7.5430000000000001</v>
      </c>
      <c r="V2437" s="3">
        <v>0.58446295302131002</v>
      </c>
    </row>
    <row r="2438" spans="1:22" x14ac:dyDescent="0.3">
      <c r="A2438" s="4">
        <v>18286</v>
      </c>
      <c r="B2438" s="52" t="s">
        <v>6</v>
      </c>
      <c r="C2438" s="52" t="str">
        <f t="shared" si="38"/>
        <v>Angiospermae</v>
      </c>
      <c r="D2438" s="3">
        <v>4.1733815125277296</v>
      </c>
      <c r="E2438" s="3">
        <v>2.86278259973456</v>
      </c>
      <c r="F2438" s="3">
        <v>11.320650000000001</v>
      </c>
      <c r="G2438" s="3">
        <v>1.2623709769315301</v>
      </c>
      <c r="H2438" s="3">
        <v>17.26107</v>
      </c>
      <c r="I2438" s="3">
        <v>3.49410167196279</v>
      </c>
      <c r="J2438" s="3">
        <v>3.6</v>
      </c>
      <c r="K2438" s="3">
        <v>14.29086</v>
      </c>
      <c r="L2438" s="3">
        <v>26.514440433212901</v>
      </c>
      <c r="M2438" s="3">
        <v>0.94753422751005101</v>
      </c>
      <c r="N2438" s="3">
        <v>1.77783305266735</v>
      </c>
      <c r="O2438" s="3">
        <v>3.9544218275776899</v>
      </c>
      <c r="P2438" s="3">
        <v>1.07663447410091</v>
      </c>
      <c r="Q2438" s="4">
        <v>1692</v>
      </c>
      <c r="R2438" s="3">
        <v>9.7090499999999995</v>
      </c>
      <c r="S2438" s="3">
        <v>1.3591121128689401</v>
      </c>
      <c r="T2438" s="3">
        <v>0.83723514408499</v>
      </c>
      <c r="U2438" s="3">
        <v>10.514849999999999</v>
      </c>
      <c r="V2438" s="3">
        <v>0.88359356293132796</v>
      </c>
    </row>
    <row r="2439" spans="1:22" x14ac:dyDescent="0.3">
      <c r="A2439" s="4">
        <v>18287</v>
      </c>
      <c r="B2439" s="52" t="s">
        <v>6</v>
      </c>
      <c r="C2439" s="52" t="str">
        <f t="shared" si="38"/>
        <v>Angiospermae</v>
      </c>
      <c r="D2439" s="3">
        <v>1.3817230321278899</v>
      </c>
      <c r="E2439" s="3">
        <v>4.0511545527212602</v>
      </c>
      <c r="F2439" s="3">
        <v>7.2877999999999901</v>
      </c>
      <c r="G2439" s="3">
        <v>1.23644446883833</v>
      </c>
      <c r="H2439" s="3">
        <v>10.7341199999999</v>
      </c>
      <c r="I2439" s="3">
        <v>1.22447882133715</v>
      </c>
      <c r="J2439" s="3">
        <v>3.1501706484641598</v>
      </c>
      <c r="K2439" s="3">
        <v>9.0109599999999901</v>
      </c>
      <c r="L2439" s="3">
        <v>29.9965870307167</v>
      </c>
      <c r="M2439" s="3">
        <v>1.30195698761823</v>
      </c>
      <c r="N2439" s="3">
        <v>1.6982754801759301</v>
      </c>
      <c r="O2439" s="3">
        <v>1.7989439566319601</v>
      </c>
      <c r="P2439" s="3">
        <v>1.0710737485670601</v>
      </c>
      <c r="Q2439" s="4">
        <v>293</v>
      </c>
      <c r="R2439" s="3">
        <v>6.3205999999999998</v>
      </c>
      <c r="S2439" s="3">
        <v>1.3243232121336801</v>
      </c>
      <c r="T2439" s="3">
        <v>0.88619701117048399</v>
      </c>
      <c r="U2439" s="3">
        <v>6.8041999999999998</v>
      </c>
      <c r="V2439" s="3">
        <v>0.68066535192661504</v>
      </c>
    </row>
    <row r="2440" spans="1:22" x14ac:dyDescent="0.3">
      <c r="A2440" s="4">
        <v>18391</v>
      </c>
      <c r="B2440" s="52" t="s">
        <v>6</v>
      </c>
      <c r="C2440" s="52" t="str">
        <f t="shared" si="38"/>
        <v>Angiospermae</v>
      </c>
      <c r="D2440" s="3">
        <v>3.09373327334843</v>
      </c>
      <c r="E2440" s="3">
        <v>4.8851375379563002</v>
      </c>
      <c r="F2440" s="3">
        <v>13.841950000000001</v>
      </c>
      <c r="G2440" s="3">
        <v>1.13275586171023</v>
      </c>
      <c r="H2440" s="3">
        <v>17.517150000000001</v>
      </c>
      <c r="I2440" s="3">
        <v>2.9876272511682802</v>
      </c>
      <c r="J2440" s="3">
        <v>4.0250000000000004</v>
      </c>
      <c r="K2440" s="3">
        <v>15.679550000000001</v>
      </c>
      <c r="L2440" s="3">
        <v>26.5539419087136</v>
      </c>
      <c r="M2440" s="3">
        <v>0.91587796902999796</v>
      </c>
      <c r="N2440" s="3">
        <v>1.7585293010415299</v>
      </c>
      <c r="O2440" s="3">
        <v>2.8334821471148901</v>
      </c>
      <c r="P2440" s="3">
        <v>1.16303270148551</v>
      </c>
      <c r="Q2440" s="4">
        <v>1520</v>
      </c>
      <c r="R2440" s="3">
        <v>9.9612499999999997</v>
      </c>
      <c r="S2440" s="3">
        <v>1.3174321099684001</v>
      </c>
      <c r="T2440" s="3">
        <v>0.96570291851135903</v>
      </c>
      <c r="U2440" s="3">
        <v>11.9016</v>
      </c>
      <c r="V2440" s="3">
        <v>1.0544012970790499</v>
      </c>
    </row>
    <row r="2441" spans="1:22" x14ac:dyDescent="0.3">
      <c r="A2441" s="4">
        <v>18458</v>
      </c>
      <c r="B2441" s="52" t="s">
        <v>6</v>
      </c>
      <c r="C2441" s="52" t="str">
        <f t="shared" si="38"/>
        <v>Angiospermae</v>
      </c>
      <c r="D2441" s="3">
        <v>1.3739688973250099</v>
      </c>
      <c r="E2441" s="3">
        <v>4.6167711746239704</v>
      </c>
      <c r="F2441" s="3">
        <v>6.3432999999999904</v>
      </c>
      <c r="G2441" s="3">
        <v>1.3466358204719899</v>
      </c>
      <c r="H2441" s="3">
        <v>10.740930000000001</v>
      </c>
      <c r="I2441" s="3">
        <v>1.0613125955010001</v>
      </c>
      <c r="J2441" s="3">
        <v>3.4095238095238001</v>
      </c>
      <c r="K2441" s="3">
        <v>8.5421150000000008</v>
      </c>
      <c r="L2441" s="3">
        <v>28.242574257425701</v>
      </c>
      <c r="M2441" s="3">
        <v>1</v>
      </c>
      <c r="N2441" s="3">
        <v>1.8180776424587599</v>
      </c>
      <c r="O2441" s="3">
        <v>1.3739688973250099</v>
      </c>
      <c r="P2441" s="3">
        <v>1.0355436020291899</v>
      </c>
      <c r="Q2441" s="4">
        <v>210</v>
      </c>
      <c r="R2441" s="3">
        <v>5.9078499999999998</v>
      </c>
      <c r="S2441" s="3">
        <v>1.3945001081531101</v>
      </c>
      <c r="T2441" s="3">
        <v>0.772442955271607</v>
      </c>
      <c r="U2441" s="3">
        <v>6.1255749999999898</v>
      </c>
      <c r="V2441" s="3">
        <v>0.772442955271607</v>
      </c>
    </row>
    <row r="2442" spans="1:22" x14ac:dyDescent="0.3">
      <c r="A2442" s="4">
        <v>18562</v>
      </c>
      <c r="B2442" s="52" t="s">
        <v>6</v>
      </c>
      <c r="C2442" s="52" t="str">
        <f t="shared" si="38"/>
        <v>Angiospermae</v>
      </c>
      <c r="D2442" s="3">
        <v>3.05357345527747</v>
      </c>
      <c r="E2442" s="3">
        <v>4.3993158843674598</v>
      </c>
      <c r="F2442" s="3">
        <v>13.209849999999999</v>
      </c>
      <c r="G2442" s="3">
        <v>1.1321453309462199</v>
      </c>
      <c r="H2442" s="3">
        <v>16.701090000000001</v>
      </c>
      <c r="I2442" s="3">
        <v>2.6763759818185502</v>
      </c>
      <c r="J2442" s="3">
        <v>4.0840108401083999</v>
      </c>
      <c r="K2442" s="3">
        <v>14.95547</v>
      </c>
      <c r="L2442" s="3">
        <v>27.733146067415699</v>
      </c>
      <c r="M2442" s="3">
        <v>0.98334149922088698</v>
      </c>
      <c r="N2442" s="3">
        <v>1.67806301870867</v>
      </c>
      <c r="O2442" s="3">
        <v>3.0027054994936599</v>
      </c>
      <c r="P2442" s="3">
        <v>1.14062631543727</v>
      </c>
      <c r="Q2442" s="4">
        <v>1479</v>
      </c>
      <c r="R2442" s="3">
        <v>9.9525999999999897</v>
      </c>
      <c r="S2442" s="3">
        <v>1.2913547573766999</v>
      </c>
      <c r="T2442" s="3">
        <v>0.87647342401178696</v>
      </c>
      <c r="U2442" s="3">
        <v>11.5812249999999</v>
      </c>
      <c r="V2442" s="3">
        <v>0.89132150398028198</v>
      </c>
    </row>
    <row r="2443" spans="1:22" x14ac:dyDescent="0.3">
      <c r="A2443" s="4">
        <v>18673</v>
      </c>
      <c r="B2443" s="52" t="s">
        <v>6</v>
      </c>
      <c r="C2443" s="52" t="str">
        <f t="shared" si="38"/>
        <v>Angiospermae</v>
      </c>
      <c r="D2443" s="3">
        <v>1.7864867557183901</v>
      </c>
      <c r="E2443" s="3">
        <v>4.1309290294919299</v>
      </c>
      <c r="F2443" s="3">
        <v>7.3798500000000002</v>
      </c>
      <c r="G2443" s="3">
        <v>1.35873425611631</v>
      </c>
      <c r="H2443" s="3">
        <v>12.674659999999999</v>
      </c>
      <c r="I2443" s="3">
        <v>1.2498222997612001</v>
      </c>
      <c r="J2443" s="3">
        <v>4.41796875</v>
      </c>
      <c r="K2443" s="3">
        <v>10.027255</v>
      </c>
      <c r="L2443" s="3">
        <v>26.4039215686274</v>
      </c>
      <c r="M2443" s="3">
        <v>1</v>
      </c>
      <c r="N2443" s="3">
        <v>1.88146245880711</v>
      </c>
      <c r="O2443" s="3">
        <v>1.7864867557183901</v>
      </c>
      <c r="P2443" s="3">
        <v>1.04556740540291</v>
      </c>
      <c r="Q2443" s="4">
        <v>256</v>
      </c>
      <c r="R2443" s="3">
        <v>6.7365999999999904</v>
      </c>
      <c r="S2443" s="3">
        <v>1.4206482507995899</v>
      </c>
      <c r="T2443" s="3">
        <v>0.699597853586445</v>
      </c>
      <c r="U2443" s="3">
        <v>7.0582250000000002</v>
      </c>
      <c r="V2443" s="3">
        <v>0.699597853586445</v>
      </c>
    </row>
    <row r="2444" spans="1:22" x14ac:dyDescent="0.3">
      <c r="A2444" s="4">
        <v>18687</v>
      </c>
      <c r="B2444" s="52" t="s">
        <v>6</v>
      </c>
      <c r="C2444" s="52" t="str">
        <f t="shared" si="38"/>
        <v>Angiospermae</v>
      </c>
      <c r="D2444" s="3">
        <v>3.99996687103862</v>
      </c>
      <c r="E2444" s="3">
        <v>3.8017006430395601</v>
      </c>
      <c r="F2444" s="3">
        <v>12.6591</v>
      </c>
      <c r="G2444" s="3">
        <v>1.18764248643268</v>
      </c>
      <c r="H2444" s="3">
        <v>17.409869999999898</v>
      </c>
      <c r="I2444" s="3">
        <v>2.9459540281942198</v>
      </c>
      <c r="J2444" s="3">
        <v>3.5249169435215899</v>
      </c>
      <c r="K2444" s="3">
        <v>15.034485</v>
      </c>
      <c r="L2444" s="3">
        <v>28.0489977728285</v>
      </c>
      <c r="M2444" s="3">
        <v>0.83246986251761501</v>
      </c>
      <c r="N2444" s="3">
        <v>1.9143190152343901</v>
      </c>
      <c r="O2444" s="3">
        <v>3.3298518712085299</v>
      </c>
      <c r="P2444" s="3">
        <v>1.1638598580008399</v>
      </c>
      <c r="Q2444" s="4">
        <v>1153</v>
      </c>
      <c r="R2444" s="3">
        <v>9.0945499999999999</v>
      </c>
      <c r="S2444" s="3">
        <v>1.38224941561531</v>
      </c>
      <c r="T2444" s="3">
        <v>0.736494606873903</v>
      </c>
      <c r="U2444" s="3">
        <v>10.876825</v>
      </c>
      <c r="V2444" s="3">
        <v>0.88471023400960402</v>
      </c>
    </row>
    <row r="2445" spans="1:22" x14ac:dyDescent="0.3">
      <c r="A2445" s="4">
        <v>18823</v>
      </c>
      <c r="B2445" s="52" t="s">
        <v>6</v>
      </c>
      <c r="C2445" s="52" t="str">
        <f t="shared" si="38"/>
        <v>Angiospermae</v>
      </c>
      <c r="D2445" s="3">
        <v>1.45615801423518</v>
      </c>
      <c r="E2445" s="3">
        <v>4.8505999695074298</v>
      </c>
      <c r="F2445" s="3">
        <v>6.35975</v>
      </c>
      <c r="G2445" s="3">
        <v>1.2026455442430899</v>
      </c>
      <c r="H2445" s="3">
        <v>8.9372999999999898</v>
      </c>
      <c r="I2445" s="3">
        <v>1.1479593314404199</v>
      </c>
      <c r="J2445" s="3">
        <v>3.1173469387755102</v>
      </c>
      <c r="K2445" s="3">
        <v>7.6485249999999896</v>
      </c>
      <c r="L2445" s="3">
        <v>26.145251396648</v>
      </c>
      <c r="M2445" s="3">
        <v>0.90040122981659099</v>
      </c>
      <c r="N2445" s="3">
        <v>1.53033338470231</v>
      </c>
      <c r="O2445" s="3">
        <v>1.3111264668246401</v>
      </c>
      <c r="P2445" s="3">
        <v>1.0425947860014599</v>
      </c>
      <c r="Q2445" s="4">
        <v>196</v>
      </c>
      <c r="R2445" s="3">
        <v>5.8400999999999996</v>
      </c>
      <c r="S2445" s="3">
        <v>1.25387197383574</v>
      </c>
      <c r="T2445" s="3">
        <v>0.78834805029271904</v>
      </c>
      <c r="U2445" s="3">
        <v>6.0999249999999998</v>
      </c>
      <c r="V2445" s="3">
        <v>0.87555194749489995</v>
      </c>
    </row>
    <row r="2446" spans="1:22" x14ac:dyDescent="0.3">
      <c r="A2446" s="4">
        <v>19016</v>
      </c>
      <c r="B2446" s="52" t="s">
        <v>6</v>
      </c>
      <c r="C2446" s="52" t="str">
        <f t="shared" si="38"/>
        <v>Angiospermae</v>
      </c>
      <c r="D2446" s="3">
        <v>1.1173346198685901</v>
      </c>
      <c r="E2446" s="3">
        <v>5.8944539450728399</v>
      </c>
      <c r="F2446" s="3">
        <v>6.62575</v>
      </c>
      <c r="G2446" s="3">
        <v>1.2592800815002001</v>
      </c>
      <c r="H2446" s="3">
        <v>10.0616</v>
      </c>
      <c r="I2446" s="3">
        <v>1.0691625970985801</v>
      </c>
      <c r="J2446" s="3">
        <v>3.4844720496894399</v>
      </c>
      <c r="K2446" s="3">
        <v>8.3436749999999993</v>
      </c>
      <c r="L2446" s="3">
        <v>24.099378881987501</v>
      </c>
      <c r="M2446" s="3">
        <v>1.0060236980511901</v>
      </c>
      <c r="N2446" s="3">
        <v>1.6915938130464001</v>
      </c>
      <c r="O2446" s="3">
        <v>1.12406510624083</v>
      </c>
      <c r="P2446" s="3">
        <v>1.05390197832786</v>
      </c>
      <c r="Q2446" s="4">
        <v>162</v>
      </c>
      <c r="R2446" s="3">
        <v>5.9480000000000004</v>
      </c>
      <c r="S2446" s="3">
        <v>1.3271577691619401</v>
      </c>
      <c r="T2446" s="3">
        <v>0.95688666410812595</v>
      </c>
      <c r="U2446" s="3">
        <v>6.2868750000000002</v>
      </c>
      <c r="V2446" s="3">
        <v>0.95115718045384501</v>
      </c>
    </row>
    <row r="2447" spans="1:22" x14ac:dyDescent="0.3">
      <c r="A2447" s="4">
        <v>19017</v>
      </c>
      <c r="B2447" s="52" t="s">
        <v>6</v>
      </c>
      <c r="C2447" s="52" t="str">
        <f t="shared" si="38"/>
        <v>Angiospermae</v>
      </c>
      <c r="D2447" s="3">
        <v>2.6275970539125302</v>
      </c>
      <c r="E2447" s="3">
        <v>2.6350120882082702</v>
      </c>
      <c r="F2447" s="3">
        <v>6.9237500000000001</v>
      </c>
      <c r="G2447" s="3">
        <v>1.3815764578443701</v>
      </c>
      <c r="H2447" s="3">
        <v>12.20763</v>
      </c>
      <c r="I2447" s="3">
        <v>2.3249542347678198</v>
      </c>
      <c r="J2447" s="3">
        <v>3.5735785953177199</v>
      </c>
      <c r="K2447" s="3">
        <v>9.56569</v>
      </c>
      <c r="L2447" s="3">
        <v>23.015050167224</v>
      </c>
      <c r="M2447" s="3">
        <v>1</v>
      </c>
      <c r="N2447" s="3">
        <v>1.8544878660134401</v>
      </c>
      <c r="O2447" s="3">
        <v>2.6275970539125302</v>
      </c>
      <c r="P2447" s="3">
        <v>1.02524710324658</v>
      </c>
      <c r="Q2447" s="4">
        <v>598</v>
      </c>
      <c r="R2447" s="3">
        <v>6.5827499999999999</v>
      </c>
      <c r="S2447" s="3">
        <v>1.4164572613186199</v>
      </c>
      <c r="T2447" s="3">
        <v>0.88482144981321398</v>
      </c>
      <c r="U2447" s="3">
        <v>6.7532500000000004</v>
      </c>
      <c r="V2447" s="3">
        <v>0.88482144981321398</v>
      </c>
    </row>
    <row r="2448" spans="1:22" x14ac:dyDescent="0.3">
      <c r="A2448" s="4">
        <v>19120</v>
      </c>
      <c r="B2448" s="52" t="s">
        <v>6</v>
      </c>
      <c r="C2448" s="52" t="str">
        <f t="shared" si="38"/>
        <v>Angiospermae</v>
      </c>
      <c r="D2448" s="3">
        <v>1.03492908692236</v>
      </c>
      <c r="E2448" s="3">
        <v>6.5492946174920998</v>
      </c>
      <c r="F2448" s="3">
        <v>8.8305499999999899</v>
      </c>
      <c r="G2448" s="3">
        <v>1.2508388492222999</v>
      </c>
      <c r="H2448" s="3">
        <v>13.260639999999899</v>
      </c>
      <c r="I2448" s="3">
        <v>1.26790397869438</v>
      </c>
      <c r="J2448" s="3">
        <v>4.36305732484076</v>
      </c>
      <c r="K2448" s="3">
        <v>11.045594999999899</v>
      </c>
      <c r="L2448" s="3">
        <v>27.409090909090899</v>
      </c>
      <c r="M2448" s="3">
        <v>1.30281464971741</v>
      </c>
      <c r="N2448" s="3">
        <v>1.9357892047735401</v>
      </c>
      <c r="O2448" s="3">
        <v>1.34832077586111</v>
      </c>
      <c r="P2448" s="3">
        <v>1.1262881995816501</v>
      </c>
      <c r="Q2448" s="4">
        <v>157</v>
      </c>
      <c r="R2448" s="3">
        <v>6.85025</v>
      </c>
      <c r="S2448" s="3">
        <v>1.40880503545737</v>
      </c>
      <c r="T2448" s="3">
        <v>1.2251119373452199</v>
      </c>
      <c r="U2448" s="3">
        <v>7.8403999999999998</v>
      </c>
      <c r="V2448" s="3">
        <v>0.94035781498999804</v>
      </c>
    </row>
    <row r="2449" spans="1:22" x14ac:dyDescent="0.3">
      <c r="A2449" s="4">
        <v>19194</v>
      </c>
      <c r="B2449" s="52" t="s">
        <v>6</v>
      </c>
      <c r="C2449" s="52" t="str">
        <f t="shared" si="38"/>
        <v>Angiospermae</v>
      </c>
      <c r="D2449" s="3">
        <v>2.19138749203782</v>
      </c>
      <c r="E2449" s="3">
        <v>3.8065248033477599</v>
      </c>
      <c r="F2449" s="3">
        <v>8.6126500000000004</v>
      </c>
      <c r="G2449" s="3">
        <v>1.1804409792572499</v>
      </c>
      <c r="H2449" s="3">
        <v>11.720799999999899</v>
      </c>
      <c r="I2449" s="3">
        <v>2.0999568752983402</v>
      </c>
      <c r="J2449" s="3">
        <v>3.3182751540041</v>
      </c>
      <c r="K2449" s="3">
        <v>10.1667249999999</v>
      </c>
      <c r="L2449" s="3">
        <v>23.730452674897101</v>
      </c>
      <c r="M2449" s="3">
        <v>1.03249737524747</v>
      </c>
      <c r="N2449" s="3">
        <v>1.70969294726861</v>
      </c>
      <c r="O2449" s="3">
        <v>2.2626018336791902</v>
      </c>
      <c r="P2449" s="3">
        <v>1.1135979415767201</v>
      </c>
      <c r="Q2449" s="4">
        <v>487</v>
      </c>
      <c r="R2449" s="3">
        <v>6.8555000000000001</v>
      </c>
      <c r="S2449" s="3">
        <v>1.3145366446536899</v>
      </c>
      <c r="T2449" s="3">
        <v>0.958277293691014</v>
      </c>
      <c r="U2449" s="3">
        <v>7.7340749999999998</v>
      </c>
      <c r="V2449" s="3">
        <v>0.92811596103218397</v>
      </c>
    </row>
    <row r="2450" spans="1:22" x14ac:dyDescent="0.3">
      <c r="A2450" s="4">
        <v>19305</v>
      </c>
      <c r="B2450" s="52" t="s">
        <v>6</v>
      </c>
      <c r="C2450" s="52" t="str">
        <f t="shared" si="38"/>
        <v>Angiospermae</v>
      </c>
      <c r="D2450" s="3">
        <v>3.3037560547335598</v>
      </c>
      <c r="E2450" s="3">
        <v>2.9532610426323802</v>
      </c>
      <c r="F2450" s="3">
        <v>9.8064499999999999</v>
      </c>
      <c r="G2450" s="3">
        <v>1.17763563776901</v>
      </c>
      <c r="H2450" s="3">
        <v>13.2904</v>
      </c>
      <c r="I2450" s="3">
        <v>2.82242195516613</v>
      </c>
      <c r="J2450" s="3">
        <v>3.3952424519670599</v>
      </c>
      <c r="K2450" s="3">
        <v>11.548425</v>
      </c>
      <c r="L2450" s="3">
        <v>27.015625</v>
      </c>
      <c r="M2450" s="3">
        <v>1.00508319064077</v>
      </c>
      <c r="N2450" s="3">
        <v>1.6742334534277199</v>
      </c>
      <c r="O2450" s="3">
        <v>3.3205496765903901</v>
      </c>
      <c r="P2450" s="3">
        <v>1.10528525499234</v>
      </c>
      <c r="Q2450" s="4">
        <v>1095</v>
      </c>
      <c r="R2450" s="3">
        <v>7.9382000000000001</v>
      </c>
      <c r="S2450" s="3">
        <v>1.3016233061796001</v>
      </c>
      <c r="T2450" s="3">
        <v>0.85430700947856597</v>
      </c>
      <c r="U2450" s="3">
        <v>8.872325</v>
      </c>
      <c r="V2450" s="3">
        <v>0.84998636673439198</v>
      </c>
    </row>
    <row r="2451" spans="1:22" x14ac:dyDescent="0.3">
      <c r="A2451" s="4">
        <v>19477</v>
      </c>
      <c r="B2451" s="52" t="s">
        <v>6</v>
      </c>
      <c r="C2451" s="52" t="str">
        <f t="shared" si="38"/>
        <v>Angiospermae</v>
      </c>
      <c r="D2451" s="3">
        <v>2.4552639634870301</v>
      </c>
      <c r="E2451" s="3">
        <v>4.2278220919978802</v>
      </c>
      <c r="F2451" s="3">
        <v>10.27305</v>
      </c>
      <c r="G2451" s="3">
        <v>1.1414083451360499</v>
      </c>
      <c r="H2451" s="3">
        <v>13.178439999999901</v>
      </c>
      <c r="I2451" s="3">
        <v>2.0938360171849602</v>
      </c>
      <c r="J2451" s="3">
        <v>3.77763659466327</v>
      </c>
      <c r="K2451" s="3">
        <v>11.7257449999999</v>
      </c>
      <c r="L2451" s="3">
        <v>22.5798212005108</v>
      </c>
      <c r="M2451" s="3">
        <v>0.98965656163071902</v>
      </c>
      <c r="N2451" s="3">
        <v>1.7987851985313099</v>
      </c>
      <c r="O2451" s="3">
        <v>2.4298680920003899</v>
      </c>
      <c r="P2451" s="3">
        <v>1.1674351609576401</v>
      </c>
      <c r="Q2451" s="4">
        <v>787</v>
      </c>
      <c r="R2451" s="3">
        <v>7.3262999999999998</v>
      </c>
      <c r="S2451" s="3">
        <v>1.33252023512231</v>
      </c>
      <c r="T2451" s="3">
        <v>0.85279466824057404</v>
      </c>
      <c r="U2451" s="3">
        <v>8.7996749999999899</v>
      </c>
      <c r="V2451" s="3">
        <v>0.86170768861004698</v>
      </c>
    </row>
    <row r="2452" spans="1:22" x14ac:dyDescent="0.3">
      <c r="A2452" s="4">
        <v>19552</v>
      </c>
      <c r="B2452" s="52" t="s">
        <v>6</v>
      </c>
      <c r="C2452" s="52" t="str">
        <f t="shared" si="38"/>
        <v>Angiospermae</v>
      </c>
      <c r="D2452" s="3">
        <v>1.5887665615056299</v>
      </c>
      <c r="E2452" s="3">
        <v>5.44469813329163</v>
      </c>
      <c r="F2452" s="3">
        <v>7.8957499999999996</v>
      </c>
      <c r="G2452" s="3">
        <v>1.28591647405249</v>
      </c>
      <c r="H2452" s="3">
        <v>12.410799999999901</v>
      </c>
      <c r="I2452" s="3">
        <v>1.1533862766398899</v>
      </c>
      <c r="J2452" s="3">
        <v>4.2843137254901897</v>
      </c>
      <c r="K2452" s="3">
        <v>10.153274999999899</v>
      </c>
      <c r="L2452" s="3">
        <v>26.9368421052631</v>
      </c>
      <c r="M2452" s="3">
        <v>0.912766078390158</v>
      </c>
      <c r="N2452" s="3">
        <v>1.8864838572384</v>
      </c>
      <c r="O2452" s="3">
        <v>1.45017222382291</v>
      </c>
      <c r="P2452" s="3">
        <v>1.0909838302399699</v>
      </c>
      <c r="Q2452" s="4">
        <v>204</v>
      </c>
      <c r="R2452" s="3">
        <v>6.5788000000000002</v>
      </c>
      <c r="S2452" s="3">
        <v>1.40291408023047</v>
      </c>
      <c r="T2452" s="3">
        <v>0.72596333821808301</v>
      </c>
      <c r="U2452" s="3">
        <v>7.2372749999999897</v>
      </c>
      <c r="V2452" s="3">
        <v>0.79534434441128798</v>
      </c>
    </row>
    <row r="2453" spans="1:22" x14ac:dyDescent="0.3">
      <c r="A2453" s="4">
        <v>19844</v>
      </c>
      <c r="B2453" s="52" t="s">
        <v>6</v>
      </c>
      <c r="C2453" s="52" t="str">
        <f t="shared" si="38"/>
        <v>Angiospermae</v>
      </c>
      <c r="D2453" s="3">
        <v>10.0979238423563</v>
      </c>
      <c r="E2453" s="3">
        <v>1.6454812962638301</v>
      </c>
      <c r="F2453" s="3">
        <v>13.779199999999999</v>
      </c>
      <c r="G2453" s="3">
        <v>1.1624814938457899</v>
      </c>
      <c r="H2453" s="3">
        <v>18.256929999999901</v>
      </c>
      <c r="I2453" s="3">
        <v>7.3943415288032703</v>
      </c>
      <c r="J2453" s="3">
        <v>3.8539609644087198</v>
      </c>
      <c r="K2453" s="3">
        <v>16.018065</v>
      </c>
      <c r="L2453" s="3">
        <v>35.314285714285703</v>
      </c>
      <c r="M2453" s="3">
        <v>0.82927574414209004</v>
      </c>
      <c r="N2453" s="3">
        <v>2.7747148447889298</v>
      </c>
      <c r="O2453" s="3">
        <v>8.3739633086602208</v>
      </c>
      <c r="P2453" s="3">
        <v>1.35362580093767</v>
      </c>
      <c r="Q2453" s="4">
        <v>4355</v>
      </c>
      <c r="R2453" s="3">
        <v>6.5797499999999998</v>
      </c>
      <c r="S2453" s="3">
        <v>1.5735649431822301</v>
      </c>
      <c r="T2453" s="3">
        <v>0.73226354686765005</v>
      </c>
      <c r="U2453" s="3">
        <v>10.179475</v>
      </c>
      <c r="V2453" s="3">
        <v>0.883015754458365</v>
      </c>
    </row>
    <row r="2454" spans="1:22" x14ac:dyDescent="0.3">
      <c r="A2454" s="4">
        <v>20012</v>
      </c>
      <c r="B2454" s="52" t="s">
        <v>6</v>
      </c>
      <c r="C2454" s="52" t="str">
        <f t="shared" si="38"/>
        <v>Angiospermae</v>
      </c>
      <c r="D2454" s="3">
        <v>1.7760815281529301</v>
      </c>
      <c r="E2454" s="3">
        <v>3.7495463437006</v>
      </c>
      <c r="F2454" s="3">
        <v>6.6595000000000004</v>
      </c>
      <c r="G2454" s="3">
        <v>1.4706464449282901</v>
      </c>
      <c r="H2454" s="3">
        <v>12.928039999999999</v>
      </c>
      <c r="I2454" s="3">
        <v>1.0642419763242099</v>
      </c>
      <c r="J2454" s="3">
        <v>4.2279411764705799</v>
      </c>
      <c r="K2454" s="3">
        <v>9.7937700000000003</v>
      </c>
      <c r="L2454" s="3">
        <v>21.488721804511201</v>
      </c>
      <c r="M2454" s="3">
        <v>1</v>
      </c>
      <c r="N2454" s="3">
        <v>2.0261480111588202</v>
      </c>
      <c r="O2454" s="3">
        <v>1.7760815281529301</v>
      </c>
      <c r="P2454" s="3">
        <v>1.02138787279238</v>
      </c>
      <c r="Q2454" s="4">
        <v>136</v>
      </c>
      <c r="R2454" s="3">
        <v>6.3806000000000003</v>
      </c>
      <c r="S2454" s="3">
        <v>1.5021004440149901</v>
      </c>
      <c r="T2454" s="3">
        <v>0.59920784009897998</v>
      </c>
      <c r="U2454" s="3">
        <v>6.5200500000000003</v>
      </c>
      <c r="V2454" s="3">
        <v>0.59920784009897998</v>
      </c>
    </row>
    <row r="2455" spans="1:22" x14ac:dyDescent="0.3">
      <c r="A2455" s="4">
        <v>20233</v>
      </c>
      <c r="B2455" s="52" t="s">
        <v>6</v>
      </c>
      <c r="C2455" s="52" t="str">
        <f t="shared" si="38"/>
        <v>Angiospermae</v>
      </c>
      <c r="D2455" s="3">
        <v>2.4723932711288801</v>
      </c>
      <c r="E2455" s="3">
        <v>3.5300268455196901</v>
      </c>
      <c r="F2455" s="3">
        <v>9.6038499999999907</v>
      </c>
      <c r="G2455" s="3">
        <v>1.2601087064042</v>
      </c>
      <c r="H2455" s="3">
        <v>14.599939999999901</v>
      </c>
      <c r="I2455" s="3">
        <v>2.4465327377938202</v>
      </c>
      <c r="J2455" s="3">
        <v>3.0944625407166102</v>
      </c>
      <c r="K2455" s="3">
        <v>12.101894999999899</v>
      </c>
      <c r="L2455" s="3">
        <v>29.127035830618802</v>
      </c>
      <c r="M2455" s="3">
        <v>1.10039803754031</v>
      </c>
      <c r="N2455" s="3">
        <v>1.8004390129607399</v>
      </c>
      <c r="O2455" s="3">
        <v>2.7206167035780999</v>
      </c>
      <c r="P2455" s="3">
        <v>1.08438741147013</v>
      </c>
      <c r="Q2455" s="4">
        <v>313</v>
      </c>
      <c r="R2455" s="3">
        <v>8.1090999999999998</v>
      </c>
      <c r="S2455" s="3">
        <v>1.36644601830863</v>
      </c>
      <c r="T2455" s="3">
        <v>0.98954028324011201</v>
      </c>
      <c r="U2455" s="3">
        <v>8.8564749999999908</v>
      </c>
      <c r="V2455" s="3">
        <v>0.89925667756732897</v>
      </c>
    </row>
    <row r="2456" spans="1:22" x14ac:dyDescent="0.3">
      <c r="A2456" s="4">
        <v>20403</v>
      </c>
      <c r="B2456" s="52" t="s">
        <v>6</v>
      </c>
      <c r="C2456" s="52" t="str">
        <f t="shared" si="38"/>
        <v>Angiospermae</v>
      </c>
      <c r="D2456" s="3">
        <v>2.84350506071763</v>
      </c>
      <c r="E2456" s="3">
        <v>3.19709494731454</v>
      </c>
      <c r="F2456" s="3">
        <v>8.8598499999999891</v>
      </c>
      <c r="G2456" s="3">
        <v>1.25623345767704</v>
      </c>
      <c r="H2456" s="3">
        <v>13.400229999999899</v>
      </c>
      <c r="I2456" s="3">
        <v>2.4770820519959802</v>
      </c>
      <c r="J2456" s="3">
        <v>3.6651583710407198</v>
      </c>
      <c r="K2456" s="3">
        <v>11.1300399999999</v>
      </c>
      <c r="L2456" s="3">
        <v>26.9570135746606</v>
      </c>
      <c r="M2456" s="3">
        <v>0.97457850737931595</v>
      </c>
      <c r="N2456" s="3">
        <v>1.86647027279248</v>
      </c>
      <c r="O2456" s="3">
        <v>2.7712189177997302</v>
      </c>
      <c r="P2456" s="3">
        <v>1.1047676644242499</v>
      </c>
      <c r="Q2456" s="4">
        <v>442</v>
      </c>
      <c r="R2456" s="3">
        <v>7.1794500000000001</v>
      </c>
      <c r="S2456" s="3">
        <v>1.38784610300948</v>
      </c>
      <c r="T2456" s="3">
        <v>0.87113685367270499</v>
      </c>
      <c r="U2456" s="3">
        <v>8.0196500000000004</v>
      </c>
      <c r="V2456" s="3">
        <v>0.89386011191158898</v>
      </c>
    </row>
    <row r="2457" spans="1:22" x14ac:dyDescent="0.3">
      <c r="A2457" s="4">
        <v>20544</v>
      </c>
      <c r="B2457" s="52" t="s">
        <v>6</v>
      </c>
      <c r="C2457" s="52" t="str">
        <f t="shared" si="38"/>
        <v>Angiospermae</v>
      </c>
      <c r="D2457" s="3">
        <v>1.40792231049173</v>
      </c>
      <c r="E2457" s="3">
        <v>5.9709694132147</v>
      </c>
      <c r="F2457" s="3">
        <v>8.2047500000000007</v>
      </c>
      <c r="G2457" s="3">
        <v>1.31472805387123</v>
      </c>
      <c r="H2457" s="3">
        <v>13.3692799999999</v>
      </c>
      <c r="I2457" s="3">
        <v>1.23331030044012</v>
      </c>
      <c r="J2457" s="3">
        <v>4.2896174863387904</v>
      </c>
      <c r="K2457" s="3">
        <v>10.787015</v>
      </c>
      <c r="L2457" s="3">
        <v>27.017142857142801</v>
      </c>
      <c r="M2457" s="3">
        <v>0.975982015823319</v>
      </c>
      <c r="N2457" s="3">
        <v>1.97146311970979</v>
      </c>
      <c r="O2457" s="3">
        <v>1.37410685471635</v>
      </c>
      <c r="P2457" s="3">
        <v>1.0949776960727</v>
      </c>
      <c r="Q2457" s="4">
        <v>183</v>
      </c>
      <c r="R2457" s="3">
        <v>6.7813999999999997</v>
      </c>
      <c r="S2457" s="3">
        <v>1.4395978953900701</v>
      </c>
      <c r="T2457" s="3">
        <v>0.87597894518012798</v>
      </c>
      <c r="U2457" s="3">
        <v>7.4930750000000002</v>
      </c>
      <c r="V2457" s="3">
        <v>0.89753594941108605</v>
      </c>
    </row>
    <row r="2458" spans="1:22" x14ac:dyDescent="0.3">
      <c r="A2458" s="4">
        <v>20582</v>
      </c>
      <c r="B2458" s="52" t="s">
        <v>6</v>
      </c>
      <c r="C2458" s="52" t="str">
        <f t="shared" si="38"/>
        <v>Angiospermae</v>
      </c>
      <c r="D2458" s="3">
        <v>2.2871301879002299</v>
      </c>
      <c r="E2458" s="3">
        <v>4.1327542322121502</v>
      </c>
      <c r="F2458" s="3">
        <v>9.8452000000000002</v>
      </c>
      <c r="G2458" s="3">
        <v>1.1654278226953201</v>
      </c>
      <c r="H2458" s="3">
        <v>13.102539999999999</v>
      </c>
      <c r="I2458" s="3">
        <v>2.3114716669146498</v>
      </c>
      <c r="J2458" s="3">
        <v>2.80465116279069</v>
      </c>
      <c r="K2458" s="3">
        <v>11.47387</v>
      </c>
      <c r="L2458" s="3">
        <v>33.981308411214897</v>
      </c>
      <c r="M2458" s="3">
        <v>1.0415834664702099</v>
      </c>
      <c r="N2458" s="3">
        <v>1.6964181442711599</v>
      </c>
      <c r="O2458" s="3">
        <v>2.3822369893817998</v>
      </c>
      <c r="P2458" s="3">
        <v>1.12075633863343</v>
      </c>
      <c r="Q2458" s="4">
        <v>220</v>
      </c>
      <c r="R2458" s="3">
        <v>7.7236499999999904</v>
      </c>
      <c r="S2458" s="3">
        <v>1.30616061950554</v>
      </c>
      <c r="T2458" s="3">
        <v>1.0106428043069799</v>
      </c>
      <c r="U2458" s="3">
        <v>8.7844249999999899</v>
      </c>
      <c r="V2458" s="3">
        <v>0.97029459168732202</v>
      </c>
    </row>
    <row r="2459" spans="1:22" x14ac:dyDescent="0.3">
      <c r="A2459" s="4">
        <v>20712</v>
      </c>
      <c r="B2459" s="52" t="s">
        <v>6</v>
      </c>
      <c r="C2459" s="52" t="str">
        <f t="shared" si="38"/>
        <v>Angiospermae</v>
      </c>
      <c r="D2459" s="3">
        <v>12.3923617405959</v>
      </c>
      <c r="E2459" s="3">
        <v>1.2210499603543401</v>
      </c>
      <c r="F2459" s="3">
        <v>11.868600000000001</v>
      </c>
      <c r="G2459" s="3">
        <v>1.3722595756871001</v>
      </c>
      <c r="H2459" s="3">
        <v>20.704999999999998</v>
      </c>
      <c r="I2459" s="3">
        <v>6.9793975003924498</v>
      </c>
      <c r="J2459" s="3">
        <v>3.6253514240312898</v>
      </c>
      <c r="K2459" s="3">
        <v>16.286799999999999</v>
      </c>
      <c r="L2459" s="3">
        <v>33.8803227808814</v>
      </c>
      <c r="M2459" s="3">
        <v>0.78435374993520002</v>
      </c>
      <c r="N2459" s="3">
        <v>3.2523837200169599</v>
      </c>
      <c r="O2459" s="3">
        <v>9.7199954017899195</v>
      </c>
      <c r="P2459" s="3">
        <v>1.3017598315299901</v>
      </c>
      <c r="Q2459" s="4">
        <v>8181</v>
      </c>
      <c r="R2459" s="3">
        <v>6.3661000000000003</v>
      </c>
      <c r="S2459" s="3">
        <v>1.78635239406187</v>
      </c>
      <c r="T2459" s="3">
        <v>0.56320156290537804</v>
      </c>
      <c r="U2459" s="3">
        <v>9.1173500000000001</v>
      </c>
      <c r="V2459" s="3">
        <v>0.71804535001191405</v>
      </c>
    </row>
    <row r="2460" spans="1:22" x14ac:dyDescent="0.3">
      <c r="A2460" s="4">
        <v>20982</v>
      </c>
      <c r="B2460" s="52" t="s">
        <v>6</v>
      </c>
      <c r="C2460" s="52" t="str">
        <f t="shared" si="38"/>
        <v>Angiospermae</v>
      </c>
      <c r="D2460" s="3">
        <v>2.4751583474760199</v>
      </c>
      <c r="E2460" s="3">
        <v>3.4448119197563698</v>
      </c>
      <c r="F2460" s="3">
        <v>9.7568999999999999</v>
      </c>
      <c r="G2460" s="3">
        <v>1.2112607488034099</v>
      </c>
      <c r="H2460" s="3">
        <v>13.8794</v>
      </c>
      <c r="I2460" s="3">
        <v>2.6113836365799701</v>
      </c>
      <c r="J2460" s="3">
        <v>2.92657342657342</v>
      </c>
      <c r="K2460" s="3">
        <v>11.818149999999999</v>
      </c>
      <c r="L2460" s="3">
        <v>30.566433566433499</v>
      </c>
      <c r="M2460" s="3">
        <v>1.1443090973221799</v>
      </c>
      <c r="N2460" s="3">
        <v>1.70440548920885</v>
      </c>
      <c r="O2460" s="3">
        <v>2.8323462143297502</v>
      </c>
      <c r="P2460" s="3">
        <v>1.09014728926852</v>
      </c>
      <c r="Q2460" s="4">
        <v>294</v>
      </c>
      <c r="R2460" s="3">
        <v>8.1432500000000001</v>
      </c>
      <c r="S2460" s="3">
        <v>1.3204526219054</v>
      </c>
      <c r="T2460" s="3">
        <v>1.0550369996500799</v>
      </c>
      <c r="U2460" s="3">
        <v>8.950075</v>
      </c>
      <c r="V2460" s="3">
        <v>0.92198602817979503</v>
      </c>
    </row>
    <row r="2461" spans="1:22" x14ac:dyDescent="0.3">
      <c r="A2461" s="4">
        <v>21203</v>
      </c>
      <c r="B2461" s="52" t="s">
        <v>6</v>
      </c>
      <c r="C2461" s="52" t="str">
        <f t="shared" si="38"/>
        <v>Angiospermae</v>
      </c>
      <c r="D2461" s="3">
        <v>1.1547336427581201</v>
      </c>
      <c r="E2461" s="3">
        <v>5.8874616173489498</v>
      </c>
      <c r="F2461" s="3">
        <v>6.7984499999999999</v>
      </c>
      <c r="G2461" s="3">
        <v>1.43900668534739</v>
      </c>
      <c r="H2461" s="3">
        <v>12.767580000000001</v>
      </c>
      <c r="I2461" s="3">
        <v>1.0793777321397999</v>
      </c>
      <c r="J2461" s="3">
        <v>4.0279720279720204</v>
      </c>
      <c r="K2461" s="3">
        <v>9.7830150000000007</v>
      </c>
      <c r="L2461" s="3">
        <v>24.272727272727199</v>
      </c>
      <c r="M2461" s="3">
        <v>1</v>
      </c>
      <c r="N2461" s="3">
        <v>1.8953120361023601</v>
      </c>
      <c r="O2461" s="3">
        <v>1.1547336427581201</v>
      </c>
      <c r="P2461" s="3">
        <v>1.0045844615935899</v>
      </c>
      <c r="Q2461" s="4">
        <v>143</v>
      </c>
      <c r="R2461" s="3">
        <v>6.7363999999999997</v>
      </c>
      <c r="S2461" s="3">
        <v>1.4456037562292801</v>
      </c>
      <c r="T2461" s="3">
        <v>0.93474173798355298</v>
      </c>
      <c r="U2461" s="3">
        <v>6.7674249999999896</v>
      </c>
      <c r="V2461" s="3">
        <v>0.93474173798355298</v>
      </c>
    </row>
    <row r="2462" spans="1:22" x14ac:dyDescent="0.3">
      <c r="A2462" s="4">
        <v>21275</v>
      </c>
      <c r="B2462" s="52" t="s">
        <v>6</v>
      </c>
      <c r="C2462" s="52" t="str">
        <f t="shared" si="38"/>
        <v>Angiospermae</v>
      </c>
      <c r="D2462" s="3">
        <v>2.2702375920528399</v>
      </c>
      <c r="E2462" s="3">
        <v>4.2189773726264503</v>
      </c>
      <c r="F2462" s="3">
        <v>9.7383500000000005</v>
      </c>
      <c r="G2462" s="3">
        <v>1.1690825447842801</v>
      </c>
      <c r="H2462" s="3">
        <v>13.03152</v>
      </c>
      <c r="I2462" s="3">
        <v>1.95210481250634</v>
      </c>
      <c r="J2462" s="3">
        <v>3.01546391752577</v>
      </c>
      <c r="K2462" s="3">
        <v>11.384935</v>
      </c>
      <c r="L2462" s="3">
        <v>35.318918918918897</v>
      </c>
      <c r="M2462" s="3">
        <v>1.0167328891996601</v>
      </c>
      <c r="N2462" s="3">
        <v>1.61481040892193</v>
      </c>
      <c r="O2462" s="3">
        <v>2.3082252261375702</v>
      </c>
      <c r="P2462" s="3">
        <v>1.09368358101677</v>
      </c>
      <c r="Q2462" s="4">
        <v>196</v>
      </c>
      <c r="R2462" s="3">
        <v>8.07</v>
      </c>
      <c r="S2462" s="3">
        <v>1.27860638408387</v>
      </c>
      <c r="T2462" s="3">
        <v>0.85986806814398897</v>
      </c>
      <c r="U2462" s="3">
        <v>8.9041749999999897</v>
      </c>
      <c r="V2462" s="3">
        <v>0.84571678292107599</v>
      </c>
    </row>
    <row r="2463" spans="1:22" x14ac:dyDescent="0.3">
      <c r="A2463" s="4">
        <v>21648</v>
      </c>
      <c r="B2463" s="52" t="s">
        <v>6</v>
      </c>
      <c r="C2463" s="52" t="str">
        <f t="shared" si="38"/>
        <v>Angiospermae</v>
      </c>
      <c r="D2463" s="3">
        <v>6.9170489245543196</v>
      </c>
      <c r="E2463" s="3">
        <v>3.46783166193112</v>
      </c>
      <c r="F2463" s="3">
        <v>20.294750000000001</v>
      </c>
      <c r="G2463" s="3">
        <v>1.09830448761379</v>
      </c>
      <c r="H2463" s="3">
        <v>24.284880000000001</v>
      </c>
      <c r="I2463" s="3">
        <v>4.4055744315001597</v>
      </c>
      <c r="J2463" s="3">
        <v>3.6282394995531702</v>
      </c>
      <c r="K2463" s="3">
        <v>22.289815000000001</v>
      </c>
      <c r="L2463" s="3">
        <v>32.195936794582302</v>
      </c>
      <c r="M2463" s="3">
        <v>0.84606718458725005</v>
      </c>
      <c r="N2463" s="3">
        <v>2.1284415891741202</v>
      </c>
      <c r="O2463" s="3">
        <v>5.8522881092499501</v>
      </c>
      <c r="P2463" s="3">
        <v>1.2802461484113401</v>
      </c>
      <c r="Q2463" s="4">
        <v>2238</v>
      </c>
      <c r="R2463" s="3">
        <v>11.409700000000001</v>
      </c>
      <c r="S2463" s="3">
        <v>1.4061000900504499</v>
      </c>
      <c r="T2463" s="3">
        <v>0.63691532032701603</v>
      </c>
      <c r="U2463" s="3">
        <v>15.852225000000001</v>
      </c>
      <c r="V2463" s="3">
        <v>0.75279520578230696</v>
      </c>
    </row>
    <row r="2464" spans="1:22" x14ac:dyDescent="0.3">
      <c r="A2464" s="4">
        <v>21670</v>
      </c>
      <c r="B2464" s="52" t="s">
        <v>6</v>
      </c>
      <c r="C2464" s="52" t="str">
        <f t="shared" si="38"/>
        <v>Angiospermae</v>
      </c>
      <c r="D2464" s="3">
        <v>2.40150309691801</v>
      </c>
      <c r="E2464" s="3">
        <v>3.9453836294582598</v>
      </c>
      <c r="F2464" s="3">
        <v>10.192299999999999</v>
      </c>
      <c r="G2464" s="3">
        <v>1.15891211993367</v>
      </c>
      <c r="H2464" s="3">
        <v>13.4316599999999</v>
      </c>
      <c r="I2464" s="3">
        <v>2.25315382010176</v>
      </c>
      <c r="J2464" s="3">
        <v>2.7875751503005999</v>
      </c>
      <c r="K2464" s="3">
        <v>11.81198</v>
      </c>
      <c r="L2464" s="3">
        <v>31.6452905811623</v>
      </c>
      <c r="M2464" s="3">
        <v>1.0757214013151699</v>
      </c>
      <c r="N2464" s="3">
        <v>1.6923695285134599</v>
      </c>
      <c r="O2464" s="3">
        <v>2.5833482766793701</v>
      </c>
      <c r="P2464" s="3">
        <v>1.1244256408276201</v>
      </c>
      <c r="Q2464" s="4">
        <v>499</v>
      </c>
      <c r="R2464" s="3">
        <v>7.9365999999999897</v>
      </c>
      <c r="S2464" s="3">
        <v>1.30311050311932</v>
      </c>
      <c r="T2464" s="3">
        <v>0.93822648948209597</v>
      </c>
      <c r="U2464" s="3">
        <v>9.0644499999999901</v>
      </c>
      <c r="V2464" s="3">
        <v>0.87218353035927598</v>
      </c>
    </row>
    <row r="2465" spans="1:22" x14ac:dyDescent="0.3">
      <c r="A2465" s="4">
        <v>21767</v>
      </c>
      <c r="B2465" s="52" t="s">
        <v>6</v>
      </c>
      <c r="C2465" s="52" t="str">
        <f t="shared" si="38"/>
        <v>Angiospermae</v>
      </c>
      <c r="D2465" s="3">
        <v>1.47151458674546</v>
      </c>
      <c r="E2465" s="3">
        <v>4.3672711394295503</v>
      </c>
      <c r="F2465" s="3">
        <v>7.1602999999999897</v>
      </c>
      <c r="G2465" s="3">
        <v>1.18999902238733</v>
      </c>
      <c r="H2465" s="3">
        <v>9.8811999999999998</v>
      </c>
      <c r="I2465" s="3">
        <v>2.0590907769481701</v>
      </c>
      <c r="J2465" s="3">
        <v>3.3251533742331199</v>
      </c>
      <c r="K2465" s="3">
        <v>8.5207499999999996</v>
      </c>
      <c r="L2465" s="3">
        <v>23.300613496932499</v>
      </c>
      <c r="M2465" s="3">
        <v>1.11418290675744</v>
      </c>
      <c r="N2465" s="3">
        <v>1.7855439103722399</v>
      </c>
      <c r="O2465" s="3">
        <v>1.6395363995960299</v>
      </c>
      <c r="P2465" s="3">
        <v>1.12811261747398</v>
      </c>
      <c r="Q2465" s="4">
        <v>163</v>
      </c>
      <c r="R2465" s="3">
        <v>5.5339999999999998</v>
      </c>
      <c r="S2465" s="3">
        <v>1.34245291193685</v>
      </c>
      <c r="T2465" s="3">
        <v>1.39930028250841</v>
      </c>
      <c r="U2465" s="3">
        <v>6.3471500000000001</v>
      </c>
      <c r="V2465" s="3">
        <v>1.25589817795781</v>
      </c>
    </row>
    <row r="2466" spans="1:22" x14ac:dyDescent="0.3">
      <c r="A2466" s="4">
        <v>21957</v>
      </c>
      <c r="B2466" s="52" t="s">
        <v>6</v>
      </c>
      <c r="C2466" s="52" t="str">
        <f t="shared" si="38"/>
        <v>Angiospermae</v>
      </c>
      <c r="D2466" s="3">
        <v>9.7421217378252791</v>
      </c>
      <c r="E2466" s="3">
        <v>3.2205919290898102</v>
      </c>
      <c r="F2466" s="3">
        <v>24.972899999999999</v>
      </c>
      <c r="G2466" s="3">
        <v>1.14017955463722</v>
      </c>
      <c r="H2466" s="3">
        <v>31.974279999999901</v>
      </c>
      <c r="I2466" s="3">
        <v>5.9919348849484102</v>
      </c>
      <c r="J2466" s="3">
        <v>3.2601296596434302</v>
      </c>
      <c r="K2466" s="3">
        <v>28.473589999999898</v>
      </c>
      <c r="L2466" s="3">
        <v>40.645770717045899</v>
      </c>
      <c r="M2466" s="3">
        <v>0.79593889103057502</v>
      </c>
      <c r="N2466" s="3">
        <v>1.9828518982474801</v>
      </c>
      <c r="O2466" s="3">
        <v>7.7541335722895104</v>
      </c>
      <c r="P2466" s="3">
        <v>1.21527654428528</v>
      </c>
      <c r="Q2466" s="4">
        <v>2468</v>
      </c>
      <c r="R2466" s="3">
        <v>16.125399999999999</v>
      </c>
      <c r="S2466" s="3">
        <v>1.38563346902426</v>
      </c>
      <c r="T2466" s="3">
        <v>0.61505440459482297</v>
      </c>
      <c r="U2466" s="3">
        <v>20.549149999999901</v>
      </c>
      <c r="V2466" s="3">
        <v>0.77274073616186201</v>
      </c>
    </row>
    <row r="2467" spans="1:22" x14ac:dyDescent="0.3">
      <c r="A2467" s="4">
        <v>21962</v>
      </c>
      <c r="B2467" s="52" t="s">
        <v>6</v>
      </c>
      <c r="C2467" s="52" t="str">
        <f t="shared" si="38"/>
        <v>Angiospermae</v>
      </c>
      <c r="D2467" s="3">
        <v>9.8304103382489796</v>
      </c>
      <c r="E2467" s="3">
        <v>1.8076577968763701</v>
      </c>
      <c r="F2467" s="3">
        <v>15.927399999999899</v>
      </c>
      <c r="G2467" s="3">
        <v>1.1898489395632601</v>
      </c>
      <c r="H2467" s="3">
        <v>21.975000000000001</v>
      </c>
      <c r="I2467" s="3">
        <v>7.8644759188830804</v>
      </c>
      <c r="J2467" s="3">
        <v>3.4027977044476301</v>
      </c>
      <c r="K2467" s="3">
        <v>18.951199999999901</v>
      </c>
      <c r="L2467" s="3">
        <v>38.596843615494898</v>
      </c>
      <c r="M2467" s="3">
        <v>0.89630748233475599</v>
      </c>
      <c r="N2467" s="3">
        <v>4.0040085637498199</v>
      </c>
      <c r="O2467" s="3">
        <v>8.8110703405934991</v>
      </c>
      <c r="P2467" s="3">
        <v>1.4874542682570899</v>
      </c>
      <c r="Q2467" s="4">
        <v>5576</v>
      </c>
      <c r="R2467" s="3">
        <v>5.4882499999999999</v>
      </c>
      <c r="S2467" s="3">
        <v>1.7698458837345501</v>
      </c>
      <c r="T2467" s="3">
        <v>0.80001501954433296</v>
      </c>
      <c r="U2467" s="3">
        <v>10.707825</v>
      </c>
      <c r="V2467" s="3">
        <v>0.89256760131066404</v>
      </c>
    </row>
    <row r="2468" spans="1:22" x14ac:dyDescent="0.3">
      <c r="A2468" s="4">
        <v>22057</v>
      </c>
      <c r="B2468" s="52" t="s">
        <v>6</v>
      </c>
      <c r="C2468" s="52" t="str">
        <f t="shared" si="38"/>
        <v>Angiospermae</v>
      </c>
      <c r="D2468" s="3">
        <v>2.8888006438869098</v>
      </c>
      <c r="E2468" s="3">
        <v>2.9670617867445701</v>
      </c>
      <c r="F2468" s="3">
        <v>8.5712499999999991</v>
      </c>
      <c r="G2468" s="3">
        <v>1.4373708618929499</v>
      </c>
      <c r="H2468" s="3">
        <v>16.06888</v>
      </c>
      <c r="I2468" s="3">
        <v>3.0669098378283399</v>
      </c>
      <c r="J2468" s="3">
        <v>3.0252747252747199</v>
      </c>
      <c r="K2468" s="3">
        <v>12.3200649999999</v>
      </c>
      <c r="L2468" s="3">
        <v>28.432343234323401</v>
      </c>
      <c r="M2468" s="3">
        <v>1</v>
      </c>
      <c r="N2468" s="3">
        <v>2.0715328090756699</v>
      </c>
      <c r="O2468" s="3">
        <v>2.8888006438869098</v>
      </c>
      <c r="P2468" s="3">
        <v>1.0498675608225001</v>
      </c>
      <c r="Q2468" s="4">
        <v>910</v>
      </c>
      <c r="R2468" s="3">
        <v>7.7569999999999997</v>
      </c>
      <c r="S2468" s="3">
        <v>1.50904904077289</v>
      </c>
      <c r="T2468" s="3">
        <v>1.06165506585521</v>
      </c>
      <c r="U2468" s="3">
        <v>8.1641250000000003</v>
      </c>
      <c r="V2468" s="3">
        <v>1.06165506585521</v>
      </c>
    </row>
    <row r="2469" spans="1:22" x14ac:dyDescent="0.3">
      <c r="A2469" s="4">
        <v>22358</v>
      </c>
      <c r="B2469" s="52" t="s">
        <v>6</v>
      </c>
      <c r="C2469" s="52" t="str">
        <f t="shared" si="38"/>
        <v>Angiospermae</v>
      </c>
      <c r="D2469" s="3">
        <v>3.1835479505668101</v>
      </c>
      <c r="E2469" s="3">
        <v>4.0158384466269998</v>
      </c>
      <c r="F2469" s="3">
        <v>11.678699999999999</v>
      </c>
      <c r="G2469" s="3">
        <v>1.16739277488076</v>
      </c>
      <c r="H2469" s="3">
        <v>15.588559999999999</v>
      </c>
      <c r="I2469" s="3">
        <v>2.4868257560020099</v>
      </c>
      <c r="J2469" s="3">
        <v>3.0859465737514502</v>
      </c>
      <c r="K2469" s="3">
        <v>13.63363</v>
      </c>
      <c r="L2469" s="3">
        <v>29.591860465116198</v>
      </c>
      <c r="M2469" s="3">
        <v>0.91349647049391602</v>
      </c>
      <c r="N2469" s="3">
        <v>1.9012873599668201</v>
      </c>
      <c r="O2469" s="3">
        <v>2.9081598164909201</v>
      </c>
      <c r="P2469" s="3">
        <v>1.17505841988363</v>
      </c>
      <c r="Q2469" s="4">
        <v>861</v>
      </c>
      <c r="R2469" s="3">
        <v>8.19895</v>
      </c>
      <c r="S2469" s="3">
        <v>1.37175470943496</v>
      </c>
      <c r="T2469" s="3">
        <v>0.78114914385355805</v>
      </c>
      <c r="U2469" s="3">
        <v>9.9388249999999996</v>
      </c>
      <c r="V2469" s="3">
        <v>0.85512004598244296</v>
      </c>
    </row>
    <row r="2470" spans="1:22" x14ac:dyDescent="0.3">
      <c r="A2470" s="4">
        <v>22737</v>
      </c>
      <c r="B2470" s="52" t="s">
        <v>6</v>
      </c>
      <c r="C2470" s="52" t="str">
        <f t="shared" si="38"/>
        <v>Angiospermae</v>
      </c>
      <c r="D2470" s="3">
        <v>2.04458040957355</v>
      </c>
      <c r="E2470" s="3">
        <v>4.4486987008589596</v>
      </c>
      <c r="F2470" s="3">
        <v>9.6424000000000003</v>
      </c>
      <c r="G2470" s="3">
        <v>1.22858831826101</v>
      </c>
      <c r="H2470" s="3">
        <v>14.0506799999999</v>
      </c>
      <c r="I2470" s="3">
        <v>2.0369603077173899</v>
      </c>
      <c r="J2470" s="3">
        <v>2.7715617715617702</v>
      </c>
      <c r="K2470" s="3">
        <v>11.846539999999999</v>
      </c>
      <c r="L2470" s="3">
        <v>32.072261072261</v>
      </c>
      <c r="M2470" s="3">
        <v>1.0601027357030399</v>
      </c>
      <c r="N2470" s="3">
        <v>1.8315665980133999</v>
      </c>
      <c r="O2470" s="3">
        <v>2.1674652855537699</v>
      </c>
      <c r="P2470" s="3">
        <v>1.11383982718987</v>
      </c>
      <c r="Q2470" s="4">
        <v>429</v>
      </c>
      <c r="R2470" s="3">
        <v>7.6713999999999896</v>
      </c>
      <c r="S2470" s="3">
        <v>1.3684506000993399</v>
      </c>
      <c r="T2470" s="3">
        <v>0.99627302412735497</v>
      </c>
      <c r="U2470" s="3">
        <v>8.6569000000000003</v>
      </c>
      <c r="V2470" s="3">
        <v>0.93978912663275305</v>
      </c>
    </row>
    <row r="2471" spans="1:22" x14ac:dyDescent="0.3">
      <c r="A2471" s="4">
        <v>22895</v>
      </c>
      <c r="B2471" s="52" t="s">
        <v>6</v>
      </c>
      <c r="C2471" s="52" t="str">
        <f t="shared" si="38"/>
        <v>Angiospermae</v>
      </c>
      <c r="D2471" s="3">
        <v>0.67062690686841098</v>
      </c>
      <c r="E2471" s="3">
        <v>8.0912351479280993</v>
      </c>
      <c r="F2471" s="3">
        <v>5.4261999999999997</v>
      </c>
      <c r="G2471" s="3">
        <v>1.4145718919317301</v>
      </c>
      <c r="H2471" s="3">
        <v>9.9253</v>
      </c>
      <c r="I2471" s="3">
        <v>0.62798541513968498</v>
      </c>
      <c r="J2471" s="3">
        <v>3.58928571428571</v>
      </c>
      <c r="K2471" s="3">
        <v>7.6757499999999999</v>
      </c>
      <c r="L2471" s="3">
        <v>24.232142857142801</v>
      </c>
      <c r="M2471" s="3">
        <v>1</v>
      </c>
      <c r="N2471" s="3">
        <v>1.8887345385347201</v>
      </c>
      <c r="O2471" s="3">
        <v>0.67062690686841098</v>
      </c>
      <c r="P2471" s="3">
        <v>1.0160281616297699</v>
      </c>
      <c r="Q2471" s="4">
        <v>56</v>
      </c>
      <c r="R2471" s="3">
        <v>5.2549999999999999</v>
      </c>
      <c r="S2471" s="3">
        <v>1.43724487885256</v>
      </c>
      <c r="T2471" s="3">
        <v>0.936415477380939</v>
      </c>
      <c r="U2471" s="3">
        <v>5.3406000000000002</v>
      </c>
      <c r="V2471" s="3">
        <v>0.936415477380939</v>
      </c>
    </row>
    <row r="2472" spans="1:22" x14ac:dyDescent="0.3">
      <c r="A2472" s="4">
        <v>22996</v>
      </c>
      <c r="B2472" s="52" t="s">
        <v>6</v>
      </c>
      <c r="C2472" s="52" t="str">
        <f t="shared" si="38"/>
        <v>Angiospermae</v>
      </c>
      <c r="D2472" s="3">
        <v>0.75236609088231898</v>
      </c>
      <c r="E2472" s="3">
        <v>7.2664758104510598</v>
      </c>
      <c r="F2472" s="3">
        <v>5.4670500000000004</v>
      </c>
      <c r="G2472" s="3">
        <v>1.4793069388427</v>
      </c>
      <c r="H2472" s="3">
        <v>10.707839999999999</v>
      </c>
      <c r="I2472" s="3">
        <v>0.77253303220260106</v>
      </c>
      <c r="J2472" s="3">
        <v>3.4153846153846099</v>
      </c>
      <c r="K2472" s="3">
        <v>8.08744499999999</v>
      </c>
      <c r="L2472" s="3">
        <v>30.476923076923001</v>
      </c>
      <c r="M2472" s="3">
        <v>1</v>
      </c>
      <c r="N2472" s="3">
        <v>2.0075443398702602</v>
      </c>
      <c r="O2472" s="3">
        <v>0.75236609088231898</v>
      </c>
      <c r="P2472" s="3">
        <v>1.0123369919959999</v>
      </c>
      <c r="Q2472" s="4">
        <v>65</v>
      </c>
      <c r="R2472" s="3">
        <v>5.3338000000000001</v>
      </c>
      <c r="S2472" s="3">
        <v>1.4975571367068301</v>
      </c>
      <c r="T2472" s="3">
        <v>1.0268046919773199</v>
      </c>
      <c r="U2472" s="3">
        <v>5.4004250000000003</v>
      </c>
      <c r="V2472" s="3">
        <v>1.0268046919773199</v>
      </c>
    </row>
    <row r="2473" spans="1:22" x14ac:dyDescent="0.3">
      <c r="A2473" s="4">
        <v>23007</v>
      </c>
      <c r="B2473" s="52" t="s">
        <v>6</v>
      </c>
      <c r="C2473" s="52" t="str">
        <f t="shared" si="38"/>
        <v>Angiospermae</v>
      </c>
      <c r="D2473" s="3">
        <v>6.74310109454614</v>
      </c>
      <c r="E2473" s="3">
        <v>1.81087765137028</v>
      </c>
      <c r="F2473" s="3">
        <v>12.8629</v>
      </c>
      <c r="G2473" s="3">
        <v>1.2382662541106499</v>
      </c>
      <c r="H2473" s="3">
        <v>18.992489999999901</v>
      </c>
      <c r="I2473" s="3">
        <v>5.9576996037252199</v>
      </c>
      <c r="J2473" s="3">
        <v>3.6427512050426398</v>
      </c>
      <c r="K2473" s="3">
        <v>15.9276949999999</v>
      </c>
      <c r="L2473" s="3">
        <v>29.9483550114766</v>
      </c>
      <c r="M2473" s="3">
        <v>1.0533922370911599</v>
      </c>
      <c r="N2473" s="3">
        <v>2.0455685159455799</v>
      </c>
      <c r="O2473" s="3">
        <v>7.1031303469158402</v>
      </c>
      <c r="P2473" s="3">
        <v>1.16156152359623</v>
      </c>
      <c r="Q2473" s="4">
        <v>5394</v>
      </c>
      <c r="R2473" s="3">
        <v>9.2847000000000008</v>
      </c>
      <c r="S2473" s="3">
        <v>1.43832243674258</v>
      </c>
      <c r="T2473" s="3">
        <v>0.88352517931902896</v>
      </c>
      <c r="U2473" s="3">
        <v>11.073799999999901</v>
      </c>
      <c r="V2473" s="3">
        <v>0.83874282362170505</v>
      </c>
    </row>
    <row r="2474" spans="1:22" x14ac:dyDescent="0.3">
      <c r="A2474" s="4">
        <v>23062</v>
      </c>
      <c r="B2474" s="52" t="s">
        <v>6</v>
      </c>
      <c r="C2474" s="52" t="str">
        <f t="shared" si="38"/>
        <v>Angiospermae</v>
      </c>
      <c r="D2474" s="3">
        <v>4.8943688949216</v>
      </c>
      <c r="E2474" s="3">
        <v>6.84272519683564</v>
      </c>
      <c r="F2474" s="3">
        <v>21.627599999999902</v>
      </c>
      <c r="G2474" s="3">
        <v>1.05098577743254</v>
      </c>
      <c r="H2474" s="3">
        <v>23.832999999999998</v>
      </c>
      <c r="I2474" s="3">
        <v>2.4654253378112401</v>
      </c>
      <c r="J2474" s="3">
        <v>4.1055583885772498</v>
      </c>
      <c r="K2474" s="3">
        <v>22.7303</v>
      </c>
      <c r="L2474" s="3">
        <v>29.991583377169899</v>
      </c>
      <c r="M2474" s="3">
        <v>0.64577693594290098</v>
      </c>
      <c r="N2474" s="3">
        <v>4.5779869381482898</v>
      </c>
      <c r="O2474" s="3">
        <v>3.1606705483367201</v>
      </c>
      <c r="P2474" s="3">
        <v>1.6119790113887</v>
      </c>
      <c r="Q2474" s="4">
        <v>1968</v>
      </c>
      <c r="R2474" s="3">
        <v>5.2060000000000004</v>
      </c>
      <c r="S2474" s="3">
        <v>1.69416701448929</v>
      </c>
      <c r="T2474" s="3">
        <v>0.50372691367202904</v>
      </c>
      <c r="U2474" s="3">
        <v>13.416799999999901</v>
      </c>
      <c r="V2474" s="3">
        <v>0.78003236974782297</v>
      </c>
    </row>
    <row r="2475" spans="1:22" x14ac:dyDescent="0.3">
      <c r="A2475" s="4">
        <v>23096</v>
      </c>
      <c r="B2475" s="52" t="s">
        <v>6</v>
      </c>
      <c r="C2475" s="52" t="str">
        <f t="shared" si="38"/>
        <v>Angiospermae</v>
      </c>
      <c r="D2475" s="3">
        <v>2.9057421850076199</v>
      </c>
      <c r="E2475" s="3">
        <v>3.7263368291689898</v>
      </c>
      <c r="F2475" s="3">
        <v>11.0219</v>
      </c>
      <c r="G2475" s="3">
        <v>1.1944465110371101</v>
      </c>
      <c r="H2475" s="3">
        <v>15.30824</v>
      </c>
      <c r="I2475" s="3">
        <v>3.1691671505759902</v>
      </c>
      <c r="J2475" s="3">
        <v>2.9139784946236502</v>
      </c>
      <c r="K2475" s="3">
        <v>13.16507</v>
      </c>
      <c r="L2475" s="3">
        <v>29.1672640382317</v>
      </c>
      <c r="M2475" s="3">
        <v>1.0179285121561901</v>
      </c>
      <c r="N2475" s="3">
        <v>1.9881863992934601</v>
      </c>
      <c r="O2475" s="3">
        <v>2.9578378190942902</v>
      </c>
      <c r="P2475" s="3">
        <v>1.1774590711214299</v>
      </c>
      <c r="Q2475" s="4">
        <v>837</v>
      </c>
      <c r="R2475" s="3">
        <v>7.6996000000000002</v>
      </c>
      <c r="S2475" s="3">
        <v>1.40641187939</v>
      </c>
      <c r="T2475" s="3">
        <v>1.09065668899585</v>
      </c>
      <c r="U2475" s="3">
        <v>9.3607499999999995</v>
      </c>
      <c r="V2475" s="3">
        <v>1.0714472342321999</v>
      </c>
    </row>
    <row r="2476" spans="1:22" x14ac:dyDescent="0.3">
      <c r="A2476" s="4">
        <v>23437</v>
      </c>
      <c r="B2476" s="52" t="s">
        <v>6</v>
      </c>
      <c r="C2476" s="52" t="str">
        <f t="shared" si="38"/>
        <v>Angiospermae</v>
      </c>
      <c r="D2476" s="3">
        <v>2.78644109805705</v>
      </c>
      <c r="E2476" s="3">
        <v>3.3434119089074201</v>
      </c>
      <c r="F2476" s="3">
        <v>9.6579999999999995</v>
      </c>
      <c r="G2476" s="3">
        <v>1.2085524953406499</v>
      </c>
      <c r="H2476" s="3">
        <v>13.6863999999999</v>
      </c>
      <c r="I2476" s="3">
        <v>2.6755577585952102</v>
      </c>
      <c r="J2476" s="3">
        <v>2.98975109809663</v>
      </c>
      <c r="K2476" s="3">
        <v>11.6722</v>
      </c>
      <c r="L2476" s="3">
        <v>33.74294205052</v>
      </c>
      <c r="M2476" s="3">
        <v>1.0366865141034101</v>
      </c>
      <c r="N2476" s="3">
        <v>1.8226175890907099</v>
      </c>
      <c r="O2476" s="3">
        <v>2.8886659086992599</v>
      </c>
      <c r="P2476" s="3">
        <v>1.12516892679062</v>
      </c>
      <c r="Q2476" s="4">
        <v>683</v>
      </c>
      <c r="R2476" s="3">
        <v>7.5091999999999999</v>
      </c>
      <c r="S2476" s="3">
        <v>1.35982571415257</v>
      </c>
      <c r="T2476" s="3">
        <v>0.96020610680083596</v>
      </c>
      <c r="U2476" s="3">
        <v>8.5836000000000006</v>
      </c>
      <c r="V2476" s="3">
        <v>0.92622609992305704</v>
      </c>
    </row>
    <row r="2477" spans="1:22" x14ac:dyDescent="0.3">
      <c r="A2477" s="4">
        <v>23598</v>
      </c>
      <c r="B2477" s="52" t="s">
        <v>6</v>
      </c>
      <c r="C2477" s="52" t="str">
        <f t="shared" si="38"/>
        <v>Angiospermae</v>
      </c>
      <c r="D2477" s="3">
        <v>4.2026710191453001</v>
      </c>
      <c r="E2477" s="3">
        <v>3.1867755814773302</v>
      </c>
      <c r="F2477" s="3">
        <v>13.6464</v>
      </c>
      <c r="G2477" s="3">
        <v>1.12811584007503</v>
      </c>
      <c r="H2477" s="3">
        <v>17.143039999999999</v>
      </c>
      <c r="I2477" s="3">
        <v>3.6616204280682298</v>
      </c>
      <c r="J2477" s="3">
        <v>3.0798319327731001</v>
      </c>
      <c r="K2477" s="3">
        <v>15.39472</v>
      </c>
      <c r="L2477" s="3">
        <v>28.3693430656934</v>
      </c>
      <c r="M2477" s="3">
        <v>1.0189226609872299</v>
      </c>
      <c r="N2477" s="3">
        <v>1.6942441492726099</v>
      </c>
      <c r="O2477" s="3">
        <v>4.28219673808149</v>
      </c>
      <c r="P2477" s="3">
        <v>1.1484548576045199</v>
      </c>
      <c r="Q2477" s="4">
        <v>721</v>
      </c>
      <c r="R2477" s="3">
        <v>10.118399999999999</v>
      </c>
      <c r="S2477" s="3">
        <v>1.2955901164747801</v>
      </c>
      <c r="T2477" s="3">
        <v>0.87126030359923101</v>
      </c>
      <c r="U2477" s="3">
        <v>11.882400000000001</v>
      </c>
      <c r="V2477" s="3">
        <v>0.85507991622746105</v>
      </c>
    </row>
    <row r="2478" spans="1:22" x14ac:dyDescent="0.3">
      <c r="A2478" s="4">
        <v>23826</v>
      </c>
      <c r="B2478" s="52" t="s">
        <v>6</v>
      </c>
      <c r="C2478" s="52" t="str">
        <f t="shared" si="38"/>
        <v>Angiospermae</v>
      </c>
      <c r="D2478" s="3">
        <v>2.1064175681714801</v>
      </c>
      <c r="E2478" s="3">
        <v>5.39744629012164</v>
      </c>
      <c r="F2478" s="3">
        <v>11.29975</v>
      </c>
      <c r="G2478" s="3">
        <v>1.1186973163123</v>
      </c>
      <c r="H2478" s="3">
        <v>13.982250000000001</v>
      </c>
      <c r="I2478" s="3">
        <v>1.80442071821734</v>
      </c>
      <c r="J2478" s="3">
        <v>2.84037558685446</v>
      </c>
      <c r="K2478" s="3">
        <v>12.641</v>
      </c>
      <c r="L2478" s="3">
        <v>33.082159624413102</v>
      </c>
      <c r="M2478" s="3">
        <v>0.99388477413359699</v>
      </c>
      <c r="N2478" s="3">
        <v>1.8441374307570499</v>
      </c>
      <c r="O2478" s="3">
        <v>2.09353634897316</v>
      </c>
      <c r="P2478" s="3">
        <v>1.1968964741085899</v>
      </c>
      <c r="Q2478" s="4">
        <v>426</v>
      </c>
      <c r="R2478" s="3">
        <v>7.5819999999999999</v>
      </c>
      <c r="S2478" s="3">
        <v>1.3389648734889501</v>
      </c>
      <c r="T2478" s="3">
        <v>0.85663011241579501</v>
      </c>
      <c r="U2478" s="3">
        <v>9.4408750000000001</v>
      </c>
      <c r="V2478" s="3">
        <v>0.86190083066977996</v>
      </c>
    </row>
    <row r="2479" spans="1:22" x14ac:dyDescent="0.3">
      <c r="A2479" s="4">
        <v>24116</v>
      </c>
      <c r="B2479" s="52" t="s">
        <v>6</v>
      </c>
      <c r="C2479" s="52" t="str">
        <f t="shared" si="38"/>
        <v>Angiospermae</v>
      </c>
      <c r="D2479" s="3">
        <v>3.0075516202267898</v>
      </c>
      <c r="E2479" s="3">
        <v>3.86993654279261</v>
      </c>
      <c r="F2479" s="3">
        <v>11.674049999999999</v>
      </c>
      <c r="G2479" s="3">
        <v>1.1867359656674401</v>
      </c>
      <c r="H2479" s="3">
        <v>16.03398</v>
      </c>
      <c r="I2479" s="3">
        <v>2.6794645355984401</v>
      </c>
      <c r="J2479" s="3">
        <v>3.2761194029850702</v>
      </c>
      <c r="K2479" s="3">
        <v>13.854014999999899</v>
      </c>
      <c r="L2479" s="3">
        <v>28.981876332622601</v>
      </c>
      <c r="M2479" s="3">
        <v>1.0030085040383501</v>
      </c>
      <c r="N2479" s="3">
        <v>2.0146101509640202</v>
      </c>
      <c r="O2479" s="3">
        <v>3.0165998514218</v>
      </c>
      <c r="P2479" s="3">
        <v>1.1892333786653999</v>
      </c>
      <c r="Q2479" s="4">
        <v>947</v>
      </c>
      <c r="R2479" s="3">
        <v>7.95885</v>
      </c>
      <c r="S2479" s="3">
        <v>1.41130602203444</v>
      </c>
      <c r="T2479" s="3">
        <v>0.89091223491498694</v>
      </c>
      <c r="U2479" s="3">
        <v>9.8164499999999997</v>
      </c>
      <c r="V2479" s="3">
        <v>0.88823996140407602</v>
      </c>
    </row>
    <row r="2480" spans="1:22" x14ac:dyDescent="0.3">
      <c r="A2480" s="4">
        <v>24117</v>
      </c>
      <c r="B2480" s="52" t="s">
        <v>6</v>
      </c>
      <c r="C2480" s="52" t="str">
        <f t="shared" si="38"/>
        <v>Angiospermae</v>
      </c>
      <c r="D2480" s="3">
        <v>4.9936571729611297</v>
      </c>
      <c r="E2480" s="3">
        <v>2.50818782827342</v>
      </c>
      <c r="F2480" s="3">
        <v>11.4077</v>
      </c>
      <c r="G2480" s="3">
        <v>1.2219912865871201</v>
      </c>
      <c r="H2480" s="3">
        <v>16.472519999999999</v>
      </c>
      <c r="I2480" s="3">
        <v>3.69881037199095</v>
      </c>
      <c r="J2480" s="3">
        <v>3.22392211404728</v>
      </c>
      <c r="K2480" s="3">
        <v>13.940110000000001</v>
      </c>
      <c r="L2480" s="3">
        <v>27.350069735006901</v>
      </c>
      <c r="M2480" s="3">
        <v>0.91079221947404998</v>
      </c>
      <c r="N2480" s="3">
        <v>1.7774694088956899</v>
      </c>
      <c r="O2480" s="3">
        <v>4.5481840998537804</v>
      </c>
      <c r="P2480" s="3">
        <v>1.1035206601177201</v>
      </c>
      <c r="Q2480" s="4">
        <v>727</v>
      </c>
      <c r="R2480" s="3">
        <v>9.2674000000000003</v>
      </c>
      <c r="S2480" s="3">
        <v>1.3484926312327301</v>
      </c>
      <c r="T2480" s="3">
        <v>0.74070170295603799</v>
      </c>
      <c r="U2480" s="3">
        <v>10.337549999999901</v>
      </c>
      <c r="V2480" s="3">
        <v>0.81324992365851201</v>
      </c>
    </row>
    <row r="2481" spans="1:22" x14ac:dyDescent="0.3">
      <c r="A2481" s="4">
        <v>24442</v>
      </c>
      <c r="B2481" s="52" t="s">
        <v>6</v>
      </c>
      <c r="C2481" s="52" t="str">
        <f t="shared" si="38"/>
        <v>Angiospermae</v>
      </c>
      <c r="D2481" s="3">
        <v>2.7731812983981001</v>
      </c>
      <c r="E2481" s="3">
        <v>3.2836085739672298</v>
      </c>
      <c r="F2481" s="3">
        <v>9.5267999999999997</v>
      </c>
      <c r="G2481" s="3">
        <v>1.2416362262249601</v>
      </c>
      <c r="H2481" s="3">
        <v>14.130839999999999</v>
      </c>
      <c r="I2481" s="3">
        <v>2.4468298431567499</v>
      </c>
      <c r="J2481" s="3">
        <v>3.0205580029368502</v>
      </c>
      <c r="K2481" s="3">
        <v>11.82882</v>
      </c>
      <c r="L2481" s="3">
        <v>30.3737075332348</v>
      </c>
      <c r="M2481" s="3">
        <v>1.0462064765968</v>
      </c>
      <c r="N2481" s="3">
        <v>1.8281463465121</v>
      </c>
      <c r="O2481" s="3">
        <v>2.9013202351612102</v>
      </c>
      <c r="P2481" s="3">
        <v>1.10414686724925</v>
      </c>
      <c r="Q2481" s="4">
        <v>681</v>
      </c>
      <c r="R2481" s="3">
        <v>7.7295999999999996</v>
      </c>
      <c r="S2481" s="3">
        <v>1.3709487494494701</v>
      </c>
      <c r="T2481" s="3">
        <v>0.88231874510697705</v>
      </c>
      <c r="U2481" s="3">
        <v>8.6281999999999996</v>
      </c>
      <c r="V2481" s="3">
        <v>0.84335049040899401</v>
      </c>
    </row>
    <row r="2482" spans="1:22" x14ac:dyDescent="0.3">
      <c r="A2482" s="4">
        <v>24444</v>
      </c>
      <c r="B2482" s="52" t="s">
        <v>6</v>
      </c>
      <c r="C2482" s="52" t="str">
        <f t="shared" si="38"/>
        <v>Angiospermae</v>
      </c>
      <c r="D2482" s="3">
        <v>3.9294942804255402</v>
      </c>
      <c r="E2482" s="3">
        <v>2.99982831848402</v>
      </c>
      <c r="F2482" s="3">
        <v>10.742749999999999</v>
      </c>
      <c r="G2482" s="3">
        <v>1.2377831560820001</v>
      </c>
      <c r="H2482" s="3">
        <v>15.85164</v>
      </c>
      <c r="I2482" s="3">
        <v>3.0899412226085499</v>
      </c>
      <c r="J2482" s="3">
        <v>3.1482142857142801</v>
      </c>
      <c r="K2482" s="3">
        <v>13.297195</v>
      </c>
      <c r="L2482" s="3">
        <v>26.1482142857142</v>
      </c>
      <c r="M2482" s="3">
        <v>0.911344144707805</v>
      </c>
      <c r="N2482" s="3">
        <v>1.69310810738642</v>
      </c>
      <c r="O2482" s="3">
        <v>3.5811216041286298</v>
      </c>
      <c r="P2482" s="3">
        <v>1.0686538805881001</v>
      </c>
      <c r="Q2482" s="4">
        <v>561</v>
      </c>
      <c r="R2482" s="3">
        <v>9.3624499999999902</v>
      </c>
      <c r="S2482" s="3">
        <v>1.3227617730736301</v>
      </c>
      <c r="T2482" s="3">
        <v>0.78634577431524599</v>
      </c>
      <c r="U2482" s="3">
        <v>10.052599999999901</v>
      </c>
      <c r="V2482" s="3">
        <v>0.86284174741405095</v>
      </c>
    </row>
    <row r="2483" spans="1:22" x14ac:dyDescent="0.3">
      <c r="A2483" s="4">
        <v>24614</v>
      </c>
      <c r="B2483" s="52" t="s">
        <v>6</v>
      </c>
      <c r="C2483" s="52" t="str">
        <f t="shared" si="38"/>
        <v>Angiospermae</v>
      </c>
      <c r="D2483" s="3">
        <v>8.9738373190663907</v>
      </c>
      <c r="E2483" s="3">
        <v>1.8840887750464399</v>
      </c>
      <c r="F2483" s="3">
        <v>17.632449999999999</v>
      </c>
      <c r="G2483" s="3">
        <v>1.1584734395957399</v>
      </c>
      <c r="H2483" s="3">
        <v>23.221</v>
      </c>
      <c r="I2483" s="3">
        <v>7.6150349720686199</v>
      </c>
      <c r="J2483" s="3">
        <v>3.3680456490727502</v>
      </c>
      <c r="K2483" s="3">
        <v>20.426724999999902</v>
      </c>
      <c r="L2483" s="3">
        <v>37.659058487874397</v>
      </c>
      <c r="M2483" s="3">
        <v>1.04287704118575</v>
      </c>
      <c r="N2483" s="3">
        <v>2.01038916064239</v>
      </c>
      <c r="O2483" s="3">
        <v>9.35860891139024</v>
      </c>
      <c r="P2483" s="3">
        <v>1.2084076489868201</v>
      </c>
      <c r="Q2483" s="4">
        <v>4206</v>
      </c>
      <c r="R2483" s="3">
        <v>11.5505</v>
      </c>
      <c r="S2483" s="3">
        <v>1.3999081655555701</v>
      </c>
      <c r="T2483" s="3">
        <v>0.84858179408815704</v>
      </c>
      <c r="U2483" s="3">
        <v>14.5914749999999</v>
      </c>
      <c r="V2483" s="3">
        <v>0.81369304393096897</v>
      </c>
    </row>
    <row r="2484" spans="1:22" x14ac:dyDescent="0.3">
      <c r="A2484" s="4">
        <v>24807</v>
      </c>
      <c r="B2484" s="52" t="s">
        <v>6</v>
      </c>
      <c r="C2484" s="52" t="str">
        <f t="shared" si="38"/>
        <v>Angiospermae</v>
      </c>
      <c r="D2484" s="3">
        <v>2.8802839863209901</v>
      </c>
      <c r="E2484" s="3">
        <v>3.3716342950126199</v>
      </c>
      <c r="F2484" s="3">
        <v>8.9262499999999996</v>
      </c>
      <c r="G2484" s="3">
        <v>1.2702842739112099</v>
      </c>
      <c r="H2484" s="3">
        <v>13.7515</v>
      </c>
      <c r="I2484" s="3">
        <v>1.9634364760935401</v>
      </c>
      <c r="J2484" s="3">
        <v>2.9704797047970399</v>
      </c>
      <c r="K2484" s="3">
        <v>11.338875</v>
      </c>
      <c r="L2484" s="3">
        <v>27.741697416974102</v>
      </c>
      <c r="M2484" s="3">
        <v>0.91916456539339397</v>
      </c>
      <c r="N2484" s="3">
        <v>1.74378645701242</v>
      </c>
      <c r="O2484" s="3">
        <v>2.64745497849629</v>
      </c>
      <c r="P2484" s="3">
        <v>1.06187452601525</v>
      </c>
      <c r="Q2484" s="4">
        <v>430</v>
      </c>
      <c r="R2484" s="3">
        <v>7.8860000000000001</v>
      </c>
      <c r="S2484" s="3">
        <v>1.3488825112641001</v>
      </c>
      <c r="T2484" s="3">
        <v>0.68168155828323496</v>
      </c>
      <c r="U2484" s="3">
        <v>8.4061249999999994</v>
      </c>
      <c r="V2484" s="3">
        <v>0.74163167723015999</v>
      </c>
    </row>
    <row r="2485" spans="1:22" x14ac:dyDescent="0.3">
      <c r="A2485" s="4">
        <v>24979</v>
      </c>
      <c r="B2485" s="52" t="s">
        <v>6</v>
      </c>
      <c r="C2485" s="52" t="str">
        <f t="shared" si="38"/>
        <v>Angiospermae</v>
      </c>
      <c r="D2485" s="3">
        <v>2.6054429508895001</v>
      </c>
      <c r="E2485" s="3">
        <v>3.7301221725624099</v>
      </c>
      <c r="F2485" s="3">
        <v>10.253299999999999</v>
      </c>
      <c r="G2485" s="3">
        <v>1.0880492134239701</v>
      </c>
      <c r="H2485" s="3">
        <v>12.0588899999999</v>
      </c>
      <c r="I2485" s="3">
        <v>2.7990010836782702</v>
      </c>
      <c r="J2485" s="3">
        <v>2.64071856287425</v>
      </c>
      <c r="K2485" s="3">
        <v>11.156094999999899</v>
      </c>
      <c r="L2485" s="3">
        <v>33.074074074073998</v>
      </c>
      <c r="M2485" s="3">
        <v>1.05501598487306</v>
      </c>
      <c r="N2485" s="3">
        <v>1.4081812820767301</v>
      </c>
      <c r="O2485" s="3">
        <v>2.74878396086326</v>
      </c>
      <c r="P2485" s="3">
        <v>1.0898056253072299</v>
      </c>
      <c r="Q2485" s="4">
        <v>171</v>
      </c>
      <c r="R2485" s="3">
        <v>8.5634499999999996</v>
      </c>
      <c r="S2485" s="3">
        <v>1.18576215340056</v>
      </c>
      <c r="T2485" s="3">
        <v>1.07428991401354</v>
      </c>
      <c r="U2485" s="3">
        <v>9.4083749999999995</v>
      </c>
      <c r="V2485" s="3">
        <v>1.0182688503461801</v>
      </c>
    </row>
    <row r="2486" spans="1:22" x14ac:dyDescent="0.3">
      <c r="A2486" s="4">
        <v>25069</v>
      </c>
      <c r="B2486" s="52" t="s">
        <v>6</v>
      </c>
      <c r="C2486" s="52" t="str">
        <f t="shared" si="38"/>
        <v>Angiospermae</v>
      </c>
      <c r="D2486" s="3">
        <v>2.25561010150986</v>
      </c>
      <c r="E2486" s="3">
        <v>4.2997956645945496</v>
      </c>
      <c r="F2486" s="3">
        <v>10.6372</v>
      </c>
      <c r="G2486" s="3">
        <v>1.1473376452449799</v>
      </c>
      <c r="H2486" s="3">
        <v>13.77172</v>
      </c>
      <c r="I2486" s="3">
        <v>1.6027394561489201</v>
      </c>
      <c r="J2486" s="3">
        <v>3.3540856031128401</v>
      </c>
      <c r="K2486" s="3">
        <v>12.204459999999999</v>
      </c>
      <c r="L2486" s="3">
        <v>29.782101167315101</v>
      </c>
      <c r="M2486" s="3">
        <v>1.09676978254249</v>
      </c>
      <c r="N2486" s="3">
        <v>1.69119265153747</v>
      </c>
      <c r="O2486" s="3">
        <v>2.4738850005336301</v>
      </c>
      <c r="P2486" s="3">
        <v>1.13279802347127</v>
      </c>
      <c r="Q2486" s="4">
        <v>261</v>
      </c>
      <c r="R2486" s="3">
        <v>8.1432000000000002</v>
      </c>
      <c r="S2486" s="3">
        <v>1.2997018167877099</v>
      </c>
      <c r="T2486" s="3">
        <v>0.71055695976715005</v>
      </c>
      <c r="U2486" s="3">
        <v>9.3902000000000001</v>
      </c>
      <c r="V2486" s="3">
        <v>0.64786336301129799</v>
      </c>
    </row>
    <row r="2487" spans="1:22" x14ac:dyDescent="0.3">
      <c r="A2487" s="4">
        <v>25156</v>
      </c>
      <c r="B2487" s="52" t="s">
        <v>6</v>
      </c>
      <c r="C2487" s="52" t="str">
        <f t="shared" si="38"/>
        <v>Angiospermae</v>
      </c>
      <c r="D2487" s="3">
        <v>2.1027318481141402</v>
      </c>
      <c r="E2487" s="3">
        <v>5.11796781724005</v>
      </c>
      <c r="F2487" s="3">
        <v>8.2038499999999992</v>
      </c>
      <c r="G2487" s="3">
        <v>1.1157279813745899</v>
      </c>
      <c r="H2487" s="3">
        <v>10.102679999999999</v>
      </c>
      <c r="I2487" s="3">
        <v>1.6566727943183699</v>
      </c>
      <c r="J2487" s="3">
        <v>3.10691823899371</v>
      </c>
      <c r="K2487" s="3">
        <v>9.1532649999999993</v>
      </c>
      <c r="L2487" s="3">
        <v>23.949685534591101</v>
      </c>
      <c r="M2487" s="3">
        <v>0.76231816378874195</v>
      </c>
      <c r="N2487" s="3">
        <v>1.6696712777034</v>
      </c>
      <c r="O2487" s="3">
        <v>1.60295068139448</v>
      </c>
      <c r="P2487" s="3">
        <v>1.15105001560905</v>
      </c>
      <c r="Q2487" s="4">
        <v>159</v>
      </c>
      <c r="R2487" s="3">
        <v>6.0507</v>
      </c>
      <c r="S2487" s="3">
        <v>1.28425871037668</v>
      </c>
      <c r="T2487" s="3">
        <v>0.78786688650013703</v>
      </c>
      <c r="U2487" s="3">
        <v>7.127275</v>
      </c>
      <c r="V2487" s="3">
        <v>1.0335145139195101</v>
      </c>
    </row>
    <row r="2488" spans="1:22" x14ac:dyDescent="0.3">
      <c r="A2488" s="4">
        <v>25445</v>
      </c>
      <c r="B2488" s="52" t="s">
        <v>6</v>
      </c>
      <c r="C2488" s="52" t="str">
        <f t="shared" si="38"/>
        <v>Angiospermae</v>
      </c>
      <c r="D2488" s="3">
        <v>2.2579076934820699</v>
      </c>
      <c r="E2488" s="3">
        <v>3.9103080143922799</v>
      </c>
      <c r="F2488" s="3">
        <v>9.1750999999999898</v>
      </c>
      <c r="G2488" s="3">
        <v>1.2852742749397801</v>
      </c>
      <c r="H2488" s="3">
        <v>14.409939999999899</v>
      </c>
      <c r="I2488" s="3">
        <v>2.0898508379324499</v>
      </c>
      <c r="J2488" s="3">
        <v>3.3127413127413101</v>
      </c>
      <c r="K2488" s="3">
        <v>11.7925199999999</v>
      </c>
      <c r="L2488" s="3">
        <v>31.4324324324324</v>
      </c>
      <c r="M2488" s="3">
        <v>1.0391868797800801</v>
      </c>
      <c r="N2488" s="3">
        <v>1.7761981066955901</v>
      </c>
      <c r="O2488" s="3">
        <v>2.3463880508210901</v>
      </c>
      <c r="P2488" s="3">
        <v>1.0614476020800601</v>
      </c>
      <c r="Q2488" s="4">
        <v>260</v>
      </c>
      <c r="R2488" s="3">
        <v>8.1128</v>
      </c>
      <c r="S2488" s="3">
        <v>1.36425129715002</v>
      </c>
      <c r="T2488" s="3">
        <v>0.92556965192387797</v>
      </c>
      <c r="U2488" s="3">
        <v>8.6439499999999896</v>
      </c>
      <c r="V2488" s="3">
        <v>0.89066718405812395</v>
      </c>
    </row>
    <row r="2489" spans="1:22" x14ac:dyDescent="0.3">
      <c r="A2489" s="4">
        <v>25486</v>
      </c>
      <c r="B2489" s="52" t="s">
        <v>6</v>
      </c>
      <c r="C2489" s="52" t="str">
        <f t="shared" si="38"/>
        <v>Angiospermae</v>
      </c>
      <c r="D2489" s="3">
        <v>6.9490257108764899</v>
      </c>
      <c r="E2489" s="3">
        <v>2.2871699708322799</v>
      </c>
      <c r="F2489" s="3">
        <v>15.1021</v>
      </c>
      <c r="G2489" s="3">
        <v>1.14601280616603</v>
      </c>
      <c r="H2489" s="3">
        <v>19.5123</v>
      </c>
      <c r="I2489" s="3">
        <v>5.3232069296380899</v>
      </c>
      <c r="J2489" s="3">
        <v>2.7922461019806102</v>
      </c>
      <c r="K2489" s="3">
        <v>17.307200000000002</v>
      </c>
      <c r="L2489" s="3">
        <v>24.791082802547699</v>
      </c>
      <c r="M2489" s="3">
        <v>0.95019990521835695</v>
      </c>
      <c r="N2489" s="3">
        <v>1.80746429034588</v>
      </c>
      <c r="O2489" s="3">
        <v>6.6029635718347697</v>
      </c>
      <c r="P2489" s="3">
        <v>1.1662979052032001</v>
      </c>
      <c r="Q2489" s="4">
        <v>2373</v>
      </c>
      <c r="R2489" s="3">
        <v>10.7953999999999</v>
      </c>
      <c r="S2489" s="3">
        <v>1.33659233516748</v>
      </c>
      <c r="T2489" s="3">
        <v>0.76603644181461295</v>
      </c>
      <c r="U2489" s="3">
        <v>12.94875</v>
      </c>
      <c r="V2489" s="3">
        <v>0.80618450665765595</v>
      </c>
    </row>
    <row r="2490" spans="1:22" x14ac:dyDescent="0.3">
      <c r="A2490" s="4">
        <v>25719</v>
      </c>
      <c r="B2490" s="52" t="s">
        <v>6</v>
      </c>
      <c r="C2490" s="52" t="str">
        <f t="shared" si="38"/>
        <v>Angiospermae</v>
      </c>
      <c r="D2490" s="3">
        <v>2.0762899159592201</v>
      </c>
      <c r="E2490" s="3">
        <v>5.18249226035796</v>
      </c>
      <c r="F2490" s="3">
        <v>11.165699999999999</v>
      </c>
      <c r="G2490" s="3">
        <v>1.1241735851760299</v>
      </c>
      <c r="H2490" s="3">
        <v>13.93867</v>
      </c>
      <c r="I2490" s="3">
        <v>2.0254673464172499</v>
      </c>
      <c r="J2490" s="3">
        <v>3.0995475113122102</v>
      </c>
      <c r="K2490" s="3">
        <v>12.552185</v>
      </c>
      <c r="L2490" s="3">
        <v>31.1227272727272</v>
      </c>
      <c r="M2490" s="3">
        <v>1.03767008865424</v>
      </c>
      <c r="N2490" s="3">
        <v>1.6848589974495001</v>
      </c>
      <c r="O2490" s="3">
        <v>2.1545039411653102</v>
      </c>
      <c r="P2490" s="3">
        <v>1.1488173016575201</v>
      </c>
      <c r="Q2490" s="4">
        <v>230</v>
      </c>
      <c r="R2490" s="3">
        <v>8.2728999999999999</v>
      </c>
      <c r="S2490" s="3">
        <v>1.29147006471659</v>
      </c>
      <c r="T2490" s="3">
        <v>0.97552241180225596</v>
      </c>
      <c r="U2490" s="3">
        <v>9.7192999999999898</v>
      </c>
      <c r="V2490" s="3">
        <v>0.94010844339496702</v>
      </c>
    </row>
    <row r="2491" spans="1:22" x14ac:dyDescent="0.3">
      <c r="A2491" s="4">
        <v>25861</v>
      </c>
      <c r="B2491" s="52" t="s">
        <v>6</v>
      </c>
      <c r="C2491" s="52" t="str">
        <f t="shared" si="38"/>
        <v>Angiospermae</v>
      </c>
      <c r="D2491" s="3">
        <v>2.3895559556811699</v>
      </c>
      <c r="E2491" s="3">
        <v>3.4793151617768401</v>
      </c>
      <c r="F2491" s="3">
        <v>7.6750999999999996</v>
      </c>
      <c r="G2491" s="3">
        <v>1.15211528188557</v>
      </c>
      <c r="H2491" s="3">
        <v>10.0100999999999</v>
      </c>
      <c r="I2491" s="3">
        <v>1.83942816348337</v>
      </c>
      <c r="J2491" s="3">
        <v>2.8893129770992299</v>
      </c>
      <c r="K2491" s="3">
        <v>8.8425999999999991</v>
      </c>
      <c r="L2491" s="3">
        <v>23.2316602316602</v>
      </c>
      <c r="M2491" s="3">
        <v>0.92315168838527895</v>
      </c>
      <c r="N2491" s="3">
        <v>1.58294985530622</v>
      </c>
      <c r="O2491" s="3">
        <v>2.2059226149781699</v>
      </c>
      <c r="P2491" s="3">
        <v>1.0965368460153699</v>
      </c>
      <c r="Q2491" s="4">
        <v>262</v>
      </c>
      <c r="R2491" s="3">
        <v>6.3236999999999997</v>
      </c>
      <c r="S2491" s="3">
        <v>1.26333685744492</v>
      </c>
      <c r="T2491" s="3">
        <v>0.76977823394766398</v>
      </c>
      <c r="U2491" s="3">
        <v>6.9993999999999996</v>
      </c>
      <c r="V2491" s="3">
        <v>0.83385888108390205</v>
      </c>
    </row>
    <row r="2492" spans="1:22" x14ac:dyDescent="0.3">
      <c r="A2492" s="4">
        <v>26000</v>
      </c>
      <c r="B2492" s="52" t="s">
        <v>6</v>
      </c>
      <c r="C2492" s="52" t="str">
        <f t="shared" si="38"/>
        <v>Angiospermae</v>
      </c>
      <c r="D2492" s="3">
        <v>2.3913384099258401</v>
      </c>
      <c r="E2492" s="3">
        <v>4.1165223162404301</v>
      </c>
      <c r="F2492" s="3">
        <v>10.462350000000001</v>
      </c>
      <c r="G2492" s="3">
        <v>1.1672975000836301</v>
      </c>
      <c r="H2492" s="3">
        <v>13.962999999999999</v>
      </c>
      <c r="I2492" s="3">
        <v>2.0252953305425501</v>
      </c>
      <c r="J2492" s="3">
        <v>3.1476014760147599</v>
      </c>
      <c r="K2492" s="3">
        <v>12.2126749999999</v>
      </c>
      <c r="L2492" s="3">
        <v>31.5555555555555</v>
      </c>
      <c r="M2492" s="3">
        <v>1.0628151361108999</v>
      </c>
      <c r="N2492" s="3">
        <v>1.6893518686557001</v>
      </c>
      <c r="O2492" s="3">
        <v>2.5415506576325599</v>
      </c>
      <c r="P2492" s="3">
        <v>1.11731584048185</v>
      </c>
      <c r="Q2492" s="4">
        <v>274</v>
      </c>
      <c r="R2492" s="3">
        <v>8.2652999999999999</v>
      </c>
      <c r="S2492" s="3">
        <v>1.3042399873983099</v>
      </c>
      <c r="T2492" s="3">
        <v>0.84692961988820004</v>
      </c>
      <c r="U2492" s="3">
        <v>9.3638250000000003</v>
      </c>
      <c r="V2492" s="3">
        <v>0.79687387873240201</v>
      </c>
    </row>
    <row r="2493" spans="1:22" x14ac:dyDescent="0.3">
      <c r="A2493" s="4">
        <v>26327</v>
      </c>
      <c r="B2493" s="52" t="s">
        <v>6</v>
      </c>
      <c r="C2493" s="52" t="str">
        <f t="shared" si="38"/>
        <v>Angiospermae</v>
      </c>
      <c r="D2493" s="3">
        <v>2.06459206789417</v>
      </c>
      <c r="E2493" s="3">
        <v>3.4379175206277801</v>
      </c>
      <c r="F2493" s="3">
        <v>8.1577500000000001</v>
      </c>
      <c r="G2493" s="3">
        <v>1.1853924182525799</v>
      </c>
      <c r="H2493" s="3">
        <v>11.18252</v>
      </c>
      <c r="I2493" s="3">
        <v>1.97258051829553</v>
      </c>
      <c r="J2493" s="3">
        <v>2.6047619047618999</v>
      </c>
      <c r="K2493" s="3">
        <v>9.6701350000000001</v>
      </c>
      <c r="L2493" s="3">
        <v>28.6926829268292</v>
      </c>
      <c r="M2493" s="3">
        <v>1.14931925900427</v>
      </c>
      <c r="N2493" s="3">
        <v>1.4569678966020401</v>
      </c>
      <c r="O2493" s="3">
        <v>2.3728754256182198</v>
      </c>
      <c r="P2493" s="3">
        <v>1.03047757998351</v>
      </c>
      <c r="Q2493" s="4">
        <v>211</v>
      </c>
      <c r="R2493" s="3">
        <v>7.6752000000000002</v>
      </c>
      <c r="S2493" s="3">
        <v>1.2215203104917201</v>
      </c>
      <c r="T2493" s="3">
        <v>0.95543354494600596</v>
      </c>
      <c r="U2493" s="3">
        <v>7.9164750000000002</v>
      </c>
      <c r="V2493" s="3">
        <v>0.83130386745085905</v>
      </c>
    </row>
    <row r="2494" spans="1:22" x14ac:dyDescent="0.3">
      <c r="A2494" s="4">
        <v>26423</v>
      </c>
      <c r="B2494" s="52" t="s">
        <v>6</v>
      </c>
      <c r="C2494" s="52" t="str">
        <f t="shared" si="38"/>
        <v>Angiospermae</v>
      </c>
      <c r="D2494" s="3">
        <v>9.7332737885255796</v>
      </c>
      <c r="E2494" s="3">
        <v>1.6067384259892199</v>
      </c>
      <c r="F2494" s="3">
        <v>15.1785</v>
      </c>
      <c r="G2494" s="3">
        <v>1.1988740652897101</v>
      </c>
      <c r="H2494" s="3">
        <v>21.215720000000001</v>
      </c>
      <c r="I2494" s="3">
        <v>8.3300190357599497</v>
      </c>
      <c r="J2494" s="3">
        <v>3.1603330486763399</v>
      </c>
      <c r="K2494" s="3">
        <v>18.197109999999999</v>
      </c>
      <c r="L2494" s="3">
        <v>31.483468359973699</v>
      </c>
      <c r="M2494" s="3">
        <v>0.97056524345654904</v>
      </c>
      <c r="N2494" s="3">
        <v>1.8276336759043099</v>
      </c>
      <c r="O2494" s="3">
        <v>9.4467772441895796</v>
      </c>
      <c r="P2494" s="3">
        <v>1.1332820643003201</v>
      </c>
      <c r="Q2494" s="4">
        <v>4684</v>
      </c>
      <c r="R2494" s="3">
        <v>11.6083</v>
      </c>
      <c r="S2494" s="3">
        <v>1.35866247554765</v>
      </c>
      <c r="T2494" s="3">
        <v>0.85582910917188904</v>
      </c>
      <c r="U2494" s="3">
        <v>13.3934</v>
      </c>
      <c r="V2494" s="3">
        <v>0.88178421279950103</v>
      </c>
    </row>
    <row r="2495" spans="1:22" x14ac:dyDescent="0.3">
      <c r="A2495" s="4">
        <v>26465</v>
      </c>
      <c r="B2495" s="52" t="s">
        <v>6</v>
      </c>
      <c r="C2495" s="52" t="str">
        <f t="shared" si="38"/>
        <v>Angiospermae</v>
      </c>
      <c r="D2495" s="3">
        <v>2.2906374878561602</v>
      </c>
      <c r="E2495" s="3">
        <v>4.7634708589867998</v>
      </c>
      <c r="F2495" s="3">
        <v>10.72465</v>
      </c>
      <c r="G2495" s="3">
        <v>1.16844838759306</v>
      </c>
      <c r="H2495" s="3">
        <v>14.33775</v>
      </c>
      <c r="I2495" s="3">
        <v>1.6813883166391399</v>
      </c>
      <c r="J2495" s="3">
        <v>3.13274336283185</v>
      </c>
      <c r="K2495" s="3">
        <v>12.5312</v>
      </c>
      <c r="L2495" s="3">
        <v>37.101769911504398</v>
      </c>
      <c r="M2495" s="3">
        <v>0.98288623091916605</v>
      </c>
      <c r="N2495" s="3">
        <v>1.7894786108770899</v>
      </c>
      <c r="O2495" s="3">
        <v>2.2514360468410901</v>
      </c>
      <c r="P2495" s="3">
        <v>1.14476247404853</v>
      </c>
      <c r="Q2495" s="4">
        <v>226</v>
      </c>
      <c r="R2495" s="3">
        <v>8.0122499999999999</v>
      </c>
      <c r="S2495" s="3">
        <v>1.33759586697906</v>
      </c>
      <c r="T2495" s="3">
        <v>0.73402636844679003</v>
      </c>
      <c r="U2495" s="3">
        <v>9.3684499999999993</v>
      </c>
      <c r="V2495" s="3">
        <v>0.74680705188061303</v>
      </c>
    </row>
    <row r="2496" spans="1:22" x14ac:dyDescent="0.3">
      <c r="A2496" s="4">
        <v>26691</v>
      </c>
      <c r="B2496" s="52" t="s">
        <v>6</v>
      </c>
      <c r="C2496" s="52" t="str">
        <f t="shared" si="38"/>
        <v>Angiospermae</v>
      </c>
      <c r="D2496" s="3">
        <v>5.5926129443713997</v>
      </c>
      <c r="E2496" s="3">
        <v>2.78153090806049</v>
      </c>
      <c r="F2496" s="3">
        <v>14.3415999999999</v>
      </c>
      <c r="G2496" s="3">
        <v>1.0958331009092399</v>
      </c>
      <c r="H2496" s="3">
        <v>17.090399999999999</v>
      </c>
      <c r="I2496" s="3">
        <v>4.8143095935753299</v>
      </c>
      <c r="J2496" s="3">
        <v>2.94508816120906</v>
      </c>
      <c r="K2496" s="3">
        <v>15.715999999999999</v>
      </c>
      <c r="L2496" s="3">
        <v>26.419405320813699</v>
      </c>
      <c r="M2496" s="3">
        <v>0.92193213226819004</v>
      </c>
      <c r="N2496" s="3">
        <v>1.7575121860924201</v>
      </c>
      <c r="O2496" s="3">
        <v>5.15600957675501</v>
      </c>
      <c r="P2496" s="3">
        <v>1.1918656350505601</v>
      </c>
      <c r="Q2496" s="4">
        <v>1985</v>
      </c>
      <c r="R2496" s="3">
        <v>9.7241999999999997</v>
      </c>
      <c r="S2496" s="3">
        <v>1.3060858147246299</v>
      </c>
      <c r="T2496" s="3">
        <v>0.86083368212002098</v>
      </c>
      <c r="U2496" s="3">
        <v>12.0329</v>
      </c>
      <c r="V2496" s="3">
        <v>0.933727822244517</v>
      </c>
    </row>
    <row r="2497" spans="1:22" x14ac:dyDescent="0.3">
      <c r="A2497" s="4">
        <v>26716</v>
      </c>
      <c r="B2497" s="52" t="s">
        <v>6</v>
      </c>
      <c r="C2497" s="52" t="str">
        <f t="shared" si="38"/>
        <v>Angiospermae</v>
      </c>
      <c r="D2497" s="3">
        <v>6.69412741543759</v>
      </c>
      <c r="E2497" s="3">
        <v>3.3027661120815202</v>
      </c>
      <c r="F2497" s="3">
        <v>18.579750000000001</v>
      </c>
      <c r="G2497" s="3">
        <v>1.0857823705916301</v>
      </c>
      <c r="H2497" s="3">
        <v>21.7673799999999</v>
      </c>
      <c r="I2497" s="3">
        <v>5.6630875914157404</v>
      </c>
      <c r="J2497" s="3">
        <v>3.2446941323345802</v>
      </c>
      <c r="K2497" s="3">
        <v>20.173565</v>
      </c>
      <c r="L2497" s="3">
        <v>28.542630744849401</v>
      </c>
      <c r="M2497" s="3">
        <v>0.84036522324222895</v>
      </c>
      <c r="N2497" s="3">
        <v>2.0966057290362299</v>
      </c>
      <c r="O2497" s="3">
        <v>5.6255118798861403</v>
      </c>
      <c r="P2497" s="3">
        <v>1.2830455131646801</v>
      </c>
      <c r="Q2497" s="4">
        <v>3204</v>
      </c>
      <c r="R2497" s="3">
        <v>10.382199999999999</v>
      </c>
      <c r="S2497" s="3">
        <v>1.39310819886091</v>
      </c>
      <c r="T2497" s="3">
        <v>0.84597845842549502</v>
      </c>
      <c r="U2497" s="3">
        <v>14.480975000000001</v>
      </c>
      <c r="V2497" s="3">
        <v>1.00667951865215</v>
      </c>
    </row>
    <row r="2498" spans="1:22" x14ac:dyDescent="0.3">
      <c r="A2498" s="4">
        <v>26790</v>
      </c>
      <c r="B2498" s="52" t="s">
        <v>6</v>
      </c>
      <c r="C2498" s="52" t="str">
        <f t="shared" si="38"/>
        <v>Angiospermae</v>
      </c>
      <c r="D2498" s="3">
        <v>1.6595981067994401</v>
      </c>
      <c r="E2498" s="3">
        <v>3.1266462314945498</v>
      </c>
      <c r="F2498" s="3">
        <v>7.7082499999999996</v>
      </c>
      <c r="G2498" s="3">
        <v>1.3019245613466</v>
      </c>
      <c r="H2498" s="3">
        <v>12.362869999999999</v>
      </c>
      <c r="I2498" s="3">
        <v>2.3353245262421001</v>
      </c>
      <c r="J2498" s="3">
        <v>3.1880952380952299</v>
      </c>
      <c r="K2498" s="3">
        <v>10.03556</v>
      </c>
      <c r="L2498" s="3">
        <v>22.785714285714199</v>
      </c>
      <c r="M2498" s="3">
        <v>1.4855049922725101</v>
      </c>
      <c r="N2498" s="3">
        <v>1.8552421684486899</v>
      </c>
      <c r="O2498" s="3">
        <v>2.4653412728165902</v>
      </c>
      <c r="P2498" s="3">
        <v>1.0726760367381001</v>
      </c>
      <c r="Q2498" s="4">
        <v>422</v>
      </c>
      <c r="R2498" s="3">
        <v>6.6637500000000003</v>
      </c>
      <c r="S2498" s="3">
        <v>1.39654327859727</v>
      </c>
      <c r="T2498" s="3">
        <v>1.4071626839499101</v>
      </c>
      <c r="U2498" s="3">
        <v>7.1859999999999999</v>
      </c>
      <c r="V2498" s="3">
        <v>0.94726217095860599</v>
      </c>
    </row>
    <row r="2499" spans="1:22" x14ac:dyDescent="0.3">
      <c r="A2499" s="4">
        <v>26810</v>
      </c>
      <c r="B2499" s="52" t="s">
        <v>6</v>
      </c>
      <c r="C2499" s="52" t="str">
        <f t="shared" ref="C2499:C2562" si="39">_xlfn.IFS(B2499="Acer","Angiospermae",B2499="Aesculus","Angiospermae",B2499="Ailanthus","Angiospermae",B2499="Alnus","Angiospermae",B2499="Amelanchier","Angiospermae",B2499="Betula","Angiospermae",B2499="Carpinus","Angiospermae",B2499="Castanea","Angiospermae",B2499="Catalpa","Angiospermae",B2499="Cercidiphyllum","Angiospermae",B2499="Corylus","Angiospermae",B2499="Crataegus","Angiospermae",B2499="Fagus","Angiospermae",B2499="Fraxinus","Angiospermae",B2499="Gleditsia","Angiospermae",B2499="Ilex","Angiospermae",B2499="Liquidambar","Angiospermae",B2499="Liriodendron","Angiospermae",B2499="Magnolia","Angiospermae",B2499="Malus","Angiospermae",B2499="Mespilus","Angiospermae",B2499="Ostrya","Angiospermae",B2499="Platanus","Angiospermae",B2499="Populus","Angiospermae",B2499="Prunus","Angiospermae",B2499="Pterocarya","Angiospermae",B2499="Pyrus","Angiospermae",B2499="Quercus","Angiospermae",B2499="Robinia","Angiospermae",B2499="Salix","Angiospermae",B2499="Sorbus","Angiospermae",B2499="Styphnolobium","Angiospermae",B2499="Tilia","Angiospermae",B2499="Ulmus","Angiospermae",B2499="Ginkgo","Ginkgophyta",B2499="Cedrus","Coniferae",B2499="Chamaecyparis","Coniferae",B2499="Metasequoia","Coniferae",B2499="Pinus","Coniferae",B2499="Taxodium","Coniferae",B2499="Taxus","Coniferae")</f>
        <v>Angiospermae</v>
      </c>
      <c r="D2499" s="3">
        <v>2.1503916104750198</v>
      </c>
      <c r="E2499" s="3">
        <v>4.0368693579874897</v>
      </c>
      <c r="F2499" s="3">
        <v>8.6808499999999906</v>
      </c>
      <c r="G2499" s="3">
        <v>1.27940639453509</v>
      </c>
      <c r="H2499" s="3">
        <v>13.53182</v>
      </c>
      <c r="I2499" s="3">
        <v>1.97916587364796</v>
      </c>
      <c r="J2499" s="3">
        <v>2.9640718562874202</v>
      </c>
      <c r="K2499" s="3">
        <v>11.106335</v>
      </c>
      <c r="L2499" s="3">
        <v>34.233532934131702</v>
      </c>
      <c r="M2499" s="3">
        <v>1</v>
      </c>
      <c r="N2499" s="3">
        <v>1.68400472901499</v>
      </c>
      <c r="O2499" s="3">
        <v>2.1503916104750198</v>
      </c>
      <c r="P2499" s="3">
        <v>1.0386059157651</v>
      </c>
      <c r="Q2499" s="4">
        <v>175</v>
      </c>
      <c r="R2499" s="3">
        <v>8.0355000000000008</v>
      </c>
      <c r="S2499" s="3">
        <v>1.3287990500318501</v>
      </c>
      <c r="T2499" s="3">
        <v>0.92037462572259598</v>
      </c>
      <c r="U2499" s="3">
        <v>8.3581749999999992</v>
      </c>
      <c r="V2499" s="3">
        <v>0.92037462572259598</v>
      </c>
    </row>
    <row r="2500" spans="1:22" x14ac:dyDescent="0.3">
      <c r="A2500" s="4">
        <v>27077</v>
      </c>
      <c r="B2500" s="52" t="s">
        <v>6</v>
      </c>
      <c r="C2500" s="52" t="str">
        <f t="shared" si="39"/>
        <v>Angiospermae</v>
      </c>
      <c r="D2500" s="3">
        <v>8.8234934877596203</v>
      </c>
      <c r="E2500" s="3">
        <v>3.2632155425820701</v>
      </c>
      <c r="F2500" s="3">
        <v>21.42305</v>
      </c>
      <c r="G2500" s="3">
        <v>1.0486935800457899</v>
      </c>
      <c r="H2500" s="3">
        <v>23.509379999999901</v>
      </c>
      <c r="I2500" s="3">
        <v>5.1420780221366797</v>
      </c>
      <c r="J2500" s="3">
        <v>3.7781136008337599</v>
      </c>
      <c r="K2500" s="3">
        <v>22.466214999999998</v>
      </c>
      <c r="L2500" s="3">
        <v>26.3212977498691</v>
      </c>
      <c r="M2500" s="3">
        <v>0.74403775053509602</v>
      </c>
      <c r="N2500" s="3">
        <v>2.1507465144362699</v>
      </c>
      <c r="O2500" s="3">
        <v>6.5650122464937297</v>
      </c>
      <c r="P2500" s="3">
        <v>1.324296799299</v>
      </c>
      <c r="Q2500" s="4">
        <v>9595</v>
      </c>
      <c r="R2500" s="3">
        <v>10.9308</v>
      </c>
      <c r="S2500" s="3">
        <v>1.3887815515000499</v>
      </c>
      <c r="T2500" s="3">
        <v>0.58277121519611497</v>
      </c>
      <c r="U2500" s="3">
        <v>16.176925000000001</v>
      </c>
      <c r="V2500" s="3">
        <v>0.78325490175330303</v>
      </c>
    </row>
    <row r="2501" spans="1:22" x14ac:dyDescent="0.3">
      <c r="A2501" s="4">
        <v>27137</v>
      </c>
      <c r="B2501" s="52" t="s">
        <v>6</v>
      </c>
      <c r="C2501" s="52" t="str">
        <f t="shared" si="39"/>
        <v>Angiospermae</v>
      </c>
      <c r="D2501" s="3">
        <v>5.34290558126294</v>
      </c>
      <c r="E2501" s="3">
        <v>3.2325331062466298</v>
      </c>
      <c r="F2501" s="3">
        <v>15.568349999999899</v>
      </c>
      <c r="G2501" s="3">
        <v>1.0884396869289199</v>
      </c>
      <c r="H2501" s="3">
        <v>18.32207</v>
      </c>
      <c r="I2501" s="3">
        <v>4.5684516362550198</v>
      </c>
      <c r="J2501" s="3">
        <v>2.9367422245651</v>
      </c>
      <c r="K2501" s="3">
        <v>16.945209999999999</v>
      </c>
      <c r="L2501" s="3">
        <v>25.9444444444444</v>
      </c>
      <c r="M2501" s="3">
        <v>0.90140944789212496</v>
      </c>
      <c r="N2501" s="3">
        <v>1.6551102077687401</v>
      </c>
      <c r="O2501" s="3">
        <v>4.8161455701459799</v>
      </c>
      <c r="P2501" s="3">
        <v>1.1688674411140301</v>
      </c>
      <c r="Q2501" s="4">
        <v>1897</v>
      </c>
      <c r="R2501" s="3">
        <v>11.07</v>
      </c>
      <c r="S2501" s="3">
        <v>1.2722417116675699</v>
      </c>
      <c r="T2501" s="3">
        <v>0.85505004098821003</v>
      </c>
      <c r="U2501" s="3">
        <v>13.319175</v>
      </c>
      <c r="V2501" s="3">
        <v>0.948570089860581</v>
      </c>
    </row>
    <row r="2502" spans="1:22" x14ac:dyDescent="0.3">
      <c r="A2502" s="4">
        <v>27159</v>
      </c>
      <c r="B2502" s="52" t="s">
        <v>6</v>
      </c>
      <c r="C2502" s="52" t="str">
        <f t="shared" si="39"/>
        <v>Angiospermae</v>
      </c>
      <c r="D2502" s="3">
        <v>1.95599969081514</v>
      </c>
      <c r="E2502" s="3">
        <v>6.1950324176630902</v>
      </c>
      <c r="F2502" s="3">
        <v>11.014349999999901</v>
      </c>
      <c r="G2502" s="3">
        <v>1.0826263011435</v>
      </c>
      <c r="H2502" s="3">
        <v>12.8345</v>
      </c>
      <c r="I2502" s="3">
        <v>1.5927374233135401</v>
      </c>
      <c r="J2502" s="3">
        <v>3.1345029239766</v>
      </c>
      <c r="K2502" s="3">
        <v>11.924424999999999</v>
      </c>
      <c r="L2502" s="3">
        <v>37.368421052631497</v>
      </c>
      <c r="M2502" s="3">
        <v>0.90896363290283999</v>
      </c>
      <c r="N2502" s="3">
        <v>1.5942488044220799</v>
      </c>
      <c r="O2502" s="3">
        <v>1.7779325849201699</v>
      </c>
      <c r="P2502" s="3">
        <v>1.1554614906490199</v>
      </c>
      <c r="Q2502" s="4">
        <v>173</v>
      </c>
      <c r="R2502" s="3">
        <v>8.0504999999999995</v>
      </c>
      <c r="S2502" s="3">
        <v>1.25093299973511</v>
      </c>
      <c r="T2502" s="3">
        <v>0.81428306496806202</v>
      </c>
      <c r="U2502" s="3">
        <v>9.5324249999999999</v>
      </c>
      <c r="V2502" s="3">
        <v>0.89583679202609101</v>
      </c>
    </row>
    <row r="2503" spans="1:22" x14ac:dyDescent="0.3">
      <c r="A2503" s="4">
        <v>27214</v>
      </c>
      <c r="B2503" s="52" t="s">
        <v>6</v>
      </c>
      <c r="C2503" s="52" t="str">
        <f t="shared" si="39"/>
        <v>Angiospermae</v>
      </c>
      <c r="D2503" s="3">
        <v>4.6487838224334697</v>
      </c>
      <c r="E2503" s="3">
        <v>2.7436544609416198</v>
      </c>
      <c r="F2503" s="3">
        <v>12.33595</v>
      </c>
      <c r="G2503" s="3">
        <v>1.1484401282430601</v>
      </c>
      <c r="H2503" s="3">
        <v>15.998250000000001</v>
      </c>
      <c r="I2503" s="3">
        <v>4.0751167980790104</v>
      </c>
      <c r="J2503" s="3">
        <v>2.8668831168831099</v>
      </c>
      <c r="K2503" s="3">
        <v>14.1671</v>
      </c>
      <c r="L2503" s="3">
        <v>26.075163398692801</v>
      </c>
      <c r="M2503" s="3">
        <v>0.96717226580897497</v>
      </c>
      <c r="N2503" s="3">
        <v>1.7153908838446099</v>
      </c>
      <c r="O2503" s="3">
        <v>4.4961747827990903</v>
      </c>
      <c r="P2503" s="3">
        <v>1.1389352444921399</v>
      </c>
      <c r="Q2503" s="4">
        <v>1232</v>
      </c>
      <c r="R2503" s="3">
        <v>9.3262999999999998</v>
      </c>
      <c r="S2503" s="3">
        <v>1.3079989382451001</v>
      </c>
      <c r="T2503" s="3">
        <v>0.87659847257552703</v>
      </c>
      <c r="U2503" s="3">
        <v>10.831125</v>
      </c>
      <c r="V2503" s="3">
        <v>0.90635195359154597</v>
      </c>
    </row>
    <row r="2504" spans="1:22" x14ac:dyDescent="0.3">
      <c r="A2504" s="4">
        <v>27421</v>
      </c>
      <c r="B2504" s="52" t="s">
        <v>6</v>
      </c>
      <c r="C2504" s="52" t="str">
        <f t="shared" si="39"/>
        <v>Angiospermae</v>
      </c>
      <c r="D2504" s="3">
        <v>2.2587000936586099</v>
      </c>
      <c r="E2504" s="3">
        <v>4.7110200894913099</v>
      </c>
      <c r="F2504" s="3">
        <v>10.30475</v>
      </c>
      <c r="G2504" s="3">
        <v>1.18138479827264</v>
      </c>
      <c r="H2504" s="3">
        <v>14.0429999999999</v>
      </c>
      <c r="I2504" s="3">
        <v>2.19655576073967</v>
      </c>
      <c r="J2504" s="3">
        <v>3.4940711462450502</v>
      </c>
      <c r="K2504" s="3">
        <v>12.173875000000001</v>
      </c>
      <c r="L2504" s="3">
        <v>31.952569169960402</v>
      </c>
      <c r="M2504" s="3">
        <v>0.96842041002219903</v>
      </c>
      <c r="N2504" s="3">
        <v>1.71834467231168</v>
      </c>
      <c r="O2504" s="3">
        <v>2.1873712708180499</v>
      </c>
      <c r="P2504" s="3">
        <v>1.11540470256506</v>
      </c>
      <c r="Q2504" s="4">
        <v>254</v>
      </c>
      <c r="R2504" s="3">
        <v>8.1723999999999997</v>
      </c>
      <c r="S2504" s="3">
        <v>1.31772215953217</v>
      </c>
      <c r="T2504" s="3">
        <v>0.97248668245358805</v>
      </c>
      <c r="U2504" s="3">
        <v>9.2385750000000009</v>
      </c>
      <c r="V2504" s="3">
        <v>1.0041988710577601</v>
      </c>
    </row>
    <row r="2505" spans="1:22" x14ac:dyDescent="0.3">
      <c r="A2505" s="4">
        <v>27748</v>
      </c>
      <c r="B2505" s="52" t="s">
        <v>6</v>
      </c>
      <c r="C2505" s="52" t="str">
        <f t="shared" si="39"/>
        <v>Angiospermae</v>
      </c>
      <c r="D2505" s="3">
        <v>2.5868146150301601</v>
      </c>
      <c r="E2505" s="3">
        <v>4.1067861856061603</v>
      </c>
      <c r="F2505" s="3">
        <v>10.5961</v>
      </c>
      <c r="G2505" s="3">
        <v>1.19652796783722</v>
      </c>
      <c r="H2505" s="3">
        <v>14.760959999999899</v>
      </c>
      <c r="I2505" s="3">
        <v>2.4158013486901901</v>
      </c>
      <c r="J2505" s="3">
        <v>3.4555873925501399</v>
      </c>
      <c r="K2505" s="3">
        <v>12.678529999999901</v>
      </c>
      <c r="L2505" s="3">
        <v>29.899713467048699</v>
      </c>
      <c r="M2505" s="3">
        <v>0.99742132631935398</v>
      </c>
      <c r="N2505" s="3">
        <v>1.7571734679300901</v>
      </c>
      <c r="O2505" s="3">
        <v>2.5801440642656699</v>
      </c>
      <c r="P2505" s="3">
        <v>1.1155844497670599</v>
      </c>
      <c r="Q2505" s="4">
        <v>355</v>
      </c>
      <c r="R2505" s="3">
        <v>8.4003999999999994</v>
      </c>
      <c r="S2505" s="3">
        <v>1.3348279946305801</v>
      </c>
      <c r="T2505" s="3">
        <v>0.93389040507722099</v>
      </c>
      <c r="U2505" s="3">
        <v>9.4982500000000005</v>
      </c>
      <c r="V2505" s="3">
        <v>0.93630482969862605</v>
      </c>
    </row>
    <row r="2506" spans="1:22" x14ac:dyDescent="0.3">
      <c r="A2506" s="4">
        <v>27751</v>
      </c>
      <c r="B2506" s="52" t="s">
        <v>6</v>
      </c>
      <c r="C2506" s="52" t="str">
        <f t="shared" si="39"/>
        <v>Angiospermae</v>
      </c>
      <c r="D2506" s="3">
        <v>6.1014483181800996</v>
      </c>
      <c r="E2506" s="3">
        <v>2.88306233197277</v>
      </c>
      <c r="F2506" s="3">
        <v>15.944900000000001</v>
      </c>
      <c r="G2506" s="3">
        <v>1.0755705586112101</v>
      </c>
      <c r="H2506" s="3">
        <v>18.35483</v>
      </c>
      <c r="I2506" s="3">
        <v>5.3963092434722002</v>
      </c>
      <c r="J2506" s="3">
        <v>2.9292294807370101</v>
      </c>
      <c r="K2506" s="3">
        <v>17.149864999999998</v>
      </c>
      <c r="L2506" s="3">
        <v>25.999110320284601</v>
      </c>
      <c r="M2506" s="3">
        <v>0.90643116891059905</v>
      </c>
      <c r="N2506" s="3">
        <v>1.58056204979828</v>
      </c>
      <c r="O2506" s="3">
        <v>5.5305429310955896</v>
      </c>
      <c r="P2506" s="3">
        <v>1.15719897306565</v>
      </c>
      <c r="Q2506" s="4">
        <v>2388</v>
      </c>
      <c r="R2506" s="3">
        <v>11.61285</v>
      </c>
      <c r="S2506" s="3">
        <v>1.2446491458845499</v>
      </c>
      <c r="T2506" s="3">
        <v>0.88443086986300601</v>
      </c>
      <c r="U2506" s="3">
        <v>13.778874999999999</v>
      </c>
      <c r="V2506" s="3">
        <v>0.97572866004372505</v>
      </c>
    </row>
    <row r="2507" spans="1:22" x14ac:dyDescent="0.3">
      <c r="A2507" s="4">
        <v>27862</v>
      </c>
      <c r="B2507" s="52" t="s">
        <v>6</v>
      </c>
      <c r="C2507" s="52" t="str">
        <f t="shared" si="39"/>
        <v>Angiospermae</v>
      </c>
      <c r="D2507" s="3">
        <v>6.3919949001858596</v>
      </c>
      <c r="E2507" s="3">
        <v>2.5572743648510401</v>
      </c>
      <c r="F2507" s="3">
        <v>16.198149999999998</v>
      </c>
      <c r="G2507" s="3">
        <v>1.1385939135024601</v>
      </c>
      <c r="H2507" s="3">
        <v>20.688079999999999</v>
      </c>
      <c r="I2507" s="3">
        <v>5.3567608487398504</v>
      </c>
      <c r="J2507" s="3">
        <v>3.02023006743355</v>
      </c>
      <c r="K2507" s="3">
        <v>18.443114999999999</v>
      </c>
      <c r="L2507" s="3">
        <v>25.415378186376898</v>
      </c>
      <c r="M2507" s="3">
        <v>0.99094983898392097</v>
      </c>
      <c r="N2507" s="3">
        <v>1.6726831713588</v>
      </c>
      <c r="O2507" s="3">
        <v>6.3341463171252199</v>
      </c>
      <c r="P2507" s="3">
        <v>1.1340720813124501</v>
      </c>
      <c r="Q2507" s="4">
        <v>2521</v>
      </c>
      <c r="R2507" s="3">
        <v>12.3682</v>
      </c>
      <c r="S2507" s="3">
        <v>1.2912475692554299</v>
      </c>
      <c r="T2507" s="3">
        <v>0.83804210303485804</v>
      </c>
      <c r="U2507" s="3">
        <v>14.283175</v>
      </c>
      <c r="V2507" s="3">
        <v>0.84569578606940499</v>
      </c>
    </row>
    <row r="2508" spans="1:22" x14ac:dyDescent="0.3">
      <c r="A2508" s="4">
        <v>27925</v>
      </c>
      <c r="B2508" s="52" t="s">
        <v>6</v>
      </c>
      <c r="C2508" s="52" t="str">
        <f t="shared" si="39"/>
        <v>Angiospermae</v>
      </c>
      <c r="D2508" s="3">
        <v>6.1609772110082499</v>
      </c>
      <c r="E2508" s="3">
        <v>3.1446018268103502</v>
      </c>
      <c r="F2508" s="3">
        <v>17.38325</v>
      </c>
      <c r="G2508" s="3">
        <v>1.07603526383156</v>
      </c>
      <c r="H2508" s="3">
        <v>20.026730000000001</v>
      </c>
      <c r="I2508" s="3">
        <v>4.8186065541146501</v>
      </c>
      <c r="J2508" s="3">
        <v>2.9096308867204002</v>
      </c>
      <c r="K2508" s="3">
        <v>18.704989999999999</v>
      </c>
      <c r="L2508" s="3">
        <v>24.710550458715499</v>
      </c>
      <c r="M2508" s="3">
        <v>0.89725463677905604</v>
      </c>
      <c r="N2508" s="3">
        <v>1.6168843855966399</v>
      </c>
      <c r="O2508" s="3">
        <v>5.5279653696672497</v>
      </c>
      <c r="P2508" s="3">
        <v>1.16786617062908</v>
      </c>
      <c r="Q2508" s="4">
        <v>2357</v>
      </c>
      <c r="R2508" s="3">
        <v>12.385999999999999</v>
      </c>
      <c r="S2508" s="3">
        <v>1.2566651830328199</v>
      </c>
      <c r="T2508" s="3">
        <v>0.78211725008573496</v>
      </c>
      <c r="U2508" s="3">
        <v>14.884625</v>
      </c>
      <c r="V2508" s="3">
        <v>0.871678136870221</v>
      </c>
    </row>
    <row r="2509" spans="1:22" x14ac:dyDescent="0.3">
      <c r="A2509" s="4">
        <v>28039</v>
      </c>
      <c r="B2509" s="52" t="s">
        <v>6</v>
      </c>
      <c r="C2509" s="52" t="str">
        <f t="shared" si="39"/>
        <v>Angiospermae</v>
      </c>
      <c r="D2509" s="3">
        <v>3.3169134955689898</v>
      </c>
      <c r="E2509" s="3">
        <v>3.2172809227043899</v>
      </c>
      <c r="F2509" s="3">
        <v>11.079700000000001</v>
      </c>
      <c r="G2509" s="3">
        <v>1.2091252470734699</v>
      </c>
      <c r="H2509" s="3">
        <v>15.713789999999999</v>
      </c>
      <c r="I2509" s="3">
        <v>3.2604184829635101</v>
      </c>
      <c r="J2509" s="3">
        <v>3.6102484472049601</v>
      </c>
      <c r="K2509" s="3">
        <v>13.396744999999999</v>
      </c>
      <c r="L2509" s="3">
        <v>29.456250000000001</v>
      </c>
      <c r="M2509" s="3">
        <v>1.03825701052159</v>
      </c>
      <c r="N2509" s="3">
        <v>1.84029161176987</v>
      </c>
      <c r="O2509" s="3">
        <v>3.4438086900681899</v>
      </c>
      <c r="P2509" s="3">
        <v>1.1295183870285299</v>
      </c>
      <c r="Q2509" s="4">
        <v>690</v>
      </c>
      <c r="R2509" s="3">
        <v>8.5387500000000003</v>
      </c>
      <c r="S2509" s="3">
        <v>1.3657291987899101</v>
      </c>
      <c r="T2509" s="3">
        <v>0.98296759542238599</v>
      </c>
      <c r="U2509" s="3">
        <v>9.8092249999999996</v>
      </c>
      <c r="V2509" s="3">
        <v>0.94674785285443497</v>
      </c>
    </row>
    <row r="2510" spans="1:22" x14ac:dyDescent="0.3">
      <c r="A2510" s="4">
        <v>28177</v>
      </c>
      <c r="B2510" s="52" t="s">
        <v>6</v>
      </c>
      <c r="C2510" s="52" t="str">
        <f t="shared" si="39"/>
        <v>Angiospermae</v>
      </c>
      <c r="D2510" s="3">
        <v>5.4210426437140597</v>
      </c>
      <c r="E2510" s="3">
        <v>3.60712882554028</v>
      </c>
      <c r="F2510" s="3">
        <v>17.0855</v>
      </c>
      <c r="G2510" s="3">
        <v>1.07198355330543</v>
      </c>
      <c r="H2510" s="3">
        <v>19.545249999999999</v>
      </c>
      <c r="I2510" s="3">
        <v>4.1675995487576101</v>
      </c>
      <c r="J2510" s="3">
        <v>2.9534883720930201</v>
      </c>
      <c r="K2510" s="3">
        <v>18.315375</v>
      </c>
      <c r="L2510" s="3">
        <v>24.946002076843101</v>
      </c>
      <c r="M2510" s="3">
        <v>0.87374200754961195</v>
      </c>
      <c r="N2510" s="3">
        <v>1.89447029175147</v>
      </c>
      <c r="O2510" s="3">
        <v>4.7365926825307803</v>
      </c>
      <c r="P2510" s="3">
        <v>1.2470030106742001</v>
      </c>
      <c r="Q2510" s="4">
        <v>1935</v>
      </c>
      <c r="R2510" s="3">
        <v>10.317</v>
      </c>
      <c r="S2510" s="3">
        <v>1.33676671836511</v>
      </c>
      <c r="T2510" s="3">
        <v>0.76878191570585097</v>
      </c>
      <c r="U2510" s="3">
        <v>13.70125</v>
      </c>
      <c r="V2510" s="3">
        <v>0.87987290191286605</v>
      </c>
    </row>
    <row r="2511" spans="1:22" x14ac:dyDescent="0.3">
      <c r="A2511" s="4">
        <v>28179</v>
      </c>
      <c r="B2511" s="52" t="s">
        <v>6</v>
      </c>
      <c r="C2511" s="52" t="str">
        <f t="shared" si="39"/>
        <v>Angiospermae</v>
      </c>
      <c r="D2511" s="3">
        <v>5.76925441442439</v>
      </c>
      <c r="E2511" s="3">
        <v>3.26959024382972</v>
      </c>
      <c r="F2511" s="3">
        <v>17.027750000000001</v>
      </c>
      <c r="G2511" s="3">
        <v>1.0826218966099399</v>
      </c>
      <c r="H2511" s="3">
        <v>19.841480000000001</v>
      </c>
      <c r="I2511" s="3">
        <v>5.2066617828833301</v>
      </c>
      <c r="J2511" s="3">
        <v>2.92466053438458</v>
      </c>
      <c r="K2511" s="3">
        <v>18.434615000000001</v>
      </c>
      <c r="L2511" s="3">
        <v>26.179816513761399</v>
      </c>
      <c r="M2511" s="3">
        <v>0.90270166901139004</v>
      </c>
      <c r="N2511" s="3">
        <v>1.6481208753327701</v>
      </c>
      <c r="O2511" s="3">
        <v>5.2079155888522299</v>
      </c>
      <c r="P2511" s="3">
        <v>1.17163686155243</v>
      </c>
      <c r="Q2511" s="4">
        <v>2283</v>
      </c>
      <c r="R2511" s="3">
        <v>12.03885</v>
      </c>
      <c r="S2511" s="3">
        <v>1.26843972119202</v>
      </c>
      <c r="T2511" s="3">
        <v>0.90248434353415696</v>
      </c>
      <c r="U2511" s="3">
        <v>14.533299999999899</v>
      </c>
      <c r="V2511" s="3">
        <v>0.999759249944146</v>
      </c>
    </row>
    <row r="2512" spans="1:22" x14ac:dyDescent="0.3">
      <c r="A2512" s="4">
        <v>28272</v>
      </c>
      <c r="B2512" s="52" t="s">
        <v>6</v>
      </c>
      <c r="C2512" s="52" t="str">
        <f t="shared" si="39"/>
        <v>Angiospermae</v>
      </c>
      <c r="D2512" s="3">
        <v>2.0388839746721601</v>
      </c>
      <c r="E2512" s="3">
        <v>5.86055408553581</v>
      </c>
      <c r="F2512" s="3">
        <v>10.613449999999901</v>
      </c>
      <c r="G2512" s="3">
        <v>1.08725814885828</v>
      </c>
      <c r="H2512" s="3">
        <v>12.465669999999999</v>
      </c>
      <c r="I2512" s="3">
        <v>1.61834565134118</v>
      </c>
      <c r="J2512" s="3">
        <v>3.2227979274611398</v>
      </c>
      <c r="K2512" s="3">
        <v>11.53956</v>
      </c>
      <c r="L2512" s="3">
        <v>35.459770114942501</v>
      </c>
      <c r="M2512" s="3">
        <v>0.88822989815942299</v>
      </c>
      <c r="N2512" s="3">
        <v>1.6137938623461801</v>
      </c>
      <c r="O2512" s="3">
        <v>1.8109977051819299</v>
      </c>
      <c r="P2512" s="3">
        <v>1.1575425757583999</v>
      </c>
      <c r="Q2512" s="4">
        <v>193</v>
      </c>
      <c r="R2512" s="3">
        <v>7.72445</v>
      </c>
      <c r="S2512" s="3">
        <v>1.25854759814373</v>
      </c>
      <c r="T2512" s="3">
        <v>0.79374092466512003</v>
      </c>
      <c r="U2512" s="3">
        <v>9.1689499999999899</v>
      </c>
      <c r="V2512" s="3">
        <v>0.89362103922632896</v>
      </c>
    </row>
    <row r="2513" spans="1:22" x14ac:dyDescent="0.3">
      <c r="A2513" s="4">
        <v>28403</v>
      </c>
      <c r="B2513" s="52" t="s">
        <v>6</v>
      </c>
      <c r="C2513" s="52" t="str">
        <f t="shared" si="39"/>
        <v>Angiospermae</v>
      </c>
      <c r="D2513" s="3">
        <v>2.7030644293444301</v>
      </c>
      <c r="E2513" s="3">
        <v>4.4754905670219403</v>
      </c>
      <c r="F2513" s="3">
        <v>10.24545</v>
      </c>
      <c r="G2513" s="3">
        <v>1.1713443528590699</v>
      </c>
      <c r="H2513" s="3">
        <v>13.756449999999999</v>
      </c>
      <c r="I2513" s="3">
        <v>1.8704224244932599</v>
      </c>
      <c r="J2513" s="3">
        <v>3.3081632653061201</v>
      </c>
      <c r="K2513" s="3">
        <v>12.00095</v>
      </c>
      <c r="L2513" s="3">
        <v>27.304081632652998</v>
      </c>
      <c r="M2513" s="3">
        <v>0.846903630470211</v>
      </c>
      <c r="N2513" s="3">
        <v>2.2080624709073602</v>
      </c>
      <c r="O2513" s="3">
        <v>2.2892350786066902</v>
      </c>
      <c r="P2513" s="3">
        <v>1.2437156877919</v>
      </c>
      <c r="Q2513" s="4">
        <v>492</v>
      </c>
      <c r="R2513" s="3">
        <v>6.2301000000000002</v>
      </c>
      <c r="S2513" s="3">
        <v>1.4568193474572899</v>
      </c>
      <c r="T2513" s="3">
        <v>0.69196368543345899</v>
      </c>
      <c r="U2513" s="3">
        <v>8.2377749999999992</v>
      </c>
      <c r="V2513" s="3">
        <v>0.81705126833530395</v>
      </c>
    </row>
    <row r="2514" spans="1:22" x14ac:dyDescent="0.3">
      <c r="A2514" s="4">
        <v>28416</v>
      </c>
      <c r="B2514" s="52" t="s">
        <v>6</v>
      </c>
      <c r="C2514" s="52" t="str">
        <f t="shared" si="39"/>
        <v>Angiospermae</v>
      </c>
      <c r="D2514" s="3">
        <v>5.3688085866765203</v>
      </c>
      <c r="E2514" s="3">
        <v>2.6292704931120001</v>
      </c>
      <c r="F2514" s="3">
        <v>13.11965</v>
      </c>
      <c r="G2514" s="3">
        <v>1.2155937848951699</v>
      </c>
      <c r="H2514" s="3">
        <v>18.776679999999999</v>
      </c>
      <c r="I2514" s="3">
        <v>4.6470580421939998</v>
      </c>
      <c r="J2514" s="3">
        <v>3.1226666666666598</v>
      </c>
      <c r="K2514" s="3">
        <v>15.948164999999999</v>
      </c>
      <c r="L2514" s="3">
        <v>26.017421602787401</v>
      </c>
      <c r="M2514" s="3">
        <v>0.92941368158182802</v>
      </c>
      <c r="N2514" s="3">
        <v>2.0338911816635799</v>
      </c>
      <c r="O2514" s="3">
        <v>4.98984415425116</v>
      </c>
      <c r="P2514" s="3">
        <v>1.1739364831521699</v>
      </c>
      <c r="Q2514" s="4">
        <v>1500</v>
      </c>
      <c r="R2514" s="3">
        <v>9.2318999999999996</v>
      </c>
      <c r="S2514" s="3">
        <v>1.42702989278148</v>
      </c>
      <c r="T2514" s="3">
        <v>0.865565975610742</v>
      </c>
      <c r="U2514" s="3">
        <v>11.175775</v>
      </c>
      <c r="V2514" s="3">
        <v>0.93130324285476396</v>
      </c>
    </row>
    <row r="2515" spans="1:22" x14ac:dyDescent="0.3">
      <c r="A2515" s="4">
        <v>28426</v>
      </c>
      <c r="B2515" s="52" t="s">
        <v>6</v>
      </c>
      <c r="C2515" s="52" t="str">
        <f t="shared" si="39"/>
        <v>Angiospermae</v>
      </c>
      <c r="D2515" s="3">
        <v>15.234571565511599</v>
      </c>
      <c r="E2515" s="3">
        <v>1.8588318024653501</v>
      </c>
      <c r="F2515" s="3">
        <v>20.1309</v>
      </c>
      <c r="G2515" s="3">
        <v>1.20130992653085</v>
      </c>
      <c r="H2515" s="3">
        <v>28.236000000000001</v>
      </c>
      <c r="I2515" s="3">
        <v>8.4477927798859902</v>
      </c>
      <c r="J2515" s="3">
        <v>3.54666342825915</v>
      </c>
      <c r="K2515" s="3">
        <v>24.183450000000001</v>
      </c>
      <c r="L2515" s="3">
        <v>27.892753979472602</v>
      </c>
      <c r="M2515" s="3">
        <v>0.71087436295644402</v>
      </c>
      <c r="N2515" s="3">
        <v>3.17955070097404</v>
      </c>
      <c r="O2515" s="3">
        <v>10.8298663565474</v>
      </c>
      <c r="P2515" s="3">
        <v>1.3877923850624201</v>
      </c>
      <c r="Q2515" s="4">
        <v>16469</v>
      </c>
      <c r="R2515" s="3">
        <v>8.8804999999999996</v>
      </c>
      <c r="S2515" s="3">
        <v>1.6671687681394201</v>
      </c>
      <c r="T2515" s="3">
        <v>0.55451462770441795</v>
      </c>
      <c r="U2515" s="3">
        <v>14.505699999999999</v>
      </c>
      <c r="V2515" s="3">
        <v>0.78004589362071797</v>
      </c>
    </row>
    <row r="2516" spans="1:22" x14ac:dyDescent="0.3">
      <c r="A2516" s="4">
        <v>28478</v>
      </c>
      <c r="B2516" s="52" t="s">
        <v>6</v>
      </c>
      <c r="C2516" s="52" t="str">
        <f t="shared" si="39"/>
        <v>Angiospermae</v>
      </c>
      <c r="D2516" s="3">
        <v>6.2232419413658002</v>
      </c>
      <c r="E2516" s="3">
        <v>2.6189719483160401</v>
      </c>
      <c r="F2516" s="3">
        <v>16.046199999999999</v>
      </c>
      <c r="G2516" s="3">
        <v>1.1260815644825499</v>
      </c>
      <c r="H2516" s="3">
        <v>20.092459999999999</v>
      </c>
      <c r="I2516" s="3">
        <v>5.16806194807726</v>
      </c>
      <c r="J2516" s="3">
        <v>2.9063324538258501</v>
      </c>
      <c r="K2516" s="3">
        <v>18.069330000000001</v>
      </c>
      <c r="L2516" s="3">
        <v>25.177557458314499</v>
      </c>
      <c r="M2516" s="3">
        <v>0.98452028512900303</v>
      </c>
      <c r="N2516" s="3">
        <v>1.6799715719063499</v>
      </c>
      <c r="O2516" s="3">
        <v>6.1269079305402299</v>
      </c>
      <c r="P2516" s="3">
        <v>1.1459034071027101</v>
      </c>
      <c r="Q2516" s="4">
        <v>2274</v>
      </c>
      <c r="R2516" s="3">
        <v>11.96</v>
      </c>
      <c r="S2516" s="3">
        <v>1.2903807014161099</v>
      </c>
      <c r="T2516" s="3">
        <v>0.83044528828699904</v>
      </c>
      <c r="U2516" s="3">
        <v>14.0031</v>
      </c>
      <c r="V2516" s="3">
        <v>0.84350246595293299</v>
      </c>
    </row>
    <row r="2517" spans="1:22" x14ac:dyDescent="0.3">
      <c r="A2517" s="4">
        <v>28549</v>
      </c>
      <c r="B2517" s="52" t="s">
        <v>6</v>
      </c>
      <c r="C2517" s="52" t="str">
        <f t="shared" si="39"/>
        <v>Angiospermae</v>
      </c>
      <c r="D2517" s="3">
        <v>2.1424310726814801</v>
      </c>
      <c r="E2517" s="3">
        <v>3.5487726377372302</v>
      </c>
      <c r="F2517" s="3">
        <v>7.3146000000000004</v>
      </c>
      <c r="G2517" s="3">
        <v>1.2602739726027301</v>
      </c>
      <c r="H2517" s="3">
        <v>11.122199999999999</v>
      </c>
      <c r="I2517" s="3">
        <v>1.1676806495452099</v>
      </c>
      <c r="J2517" s="3">
        <v>2.9679715302491099</v>
      </c>
      <c r="K2517" s="3">
        <v>9.2184000000000008</v>
      </c>
      <c r="L2517" s="3">
        <v>22.6405693950177</v>
      </c>
      <c r="M2517" s="3">
        <v>0.96206750758896198</v>
      </c>
      <c r="N2517" s="3">
        <v>2.09457627118644</v>
      </c>
      <c r="O2517" s="3">
        <v>2.0611633222758199</v>
      </c>
      <c r="P2517" s="3">
        <v>1.15878522883893</v>
      </c>
      <c r="Q2517" s="4">
        <v>281</v>
      </c>
      <c r="R2517" s="3">
        <v>5.31</v>
      </c>
      <c r="S2517" s="3">
        <v>1.4603868637422099</v>
      </c>
      <c r="T2517" s="3">
        <v>0.54502600547318403</v>
      </c>
      <c r="U2517" s="3">
        <v>6.3122999999999996</v>
      </c>
      <c r="V2517" s="3">
        <v>0.56651534447834495</v>
      </c>
    </row>
    <row r="2518" spans="1:22" x14ac:dyDescent="0.3">
      <c r="A2518" s="4">
        <v>28562</v>
      </c>
      <c r="B2518" s="52" t="s">
        <v>6</v>
      </c>
      <c r="C2518" s="52" t="str">
        <f t="shared" si="39"/>
        <v>Angiospermae</v>
      </c>
      <c r="D2518" s="3">
        <v>1.73366119945299</v>
      </c>
      <c r="E2518" s="3">
        <v>3.8262039361928899</v>
      </c>
      <c r="F2518" s="3">
        <v>9.2623499999999908</v>
      </c>
      <c r="G2518" s="3">
        <v>1.1976523236543599</v>
      </c>
      <c r="H2518" s="3">
        <v>12.9238</v>
      </c>
      <c r="I2518" s="3">
        <v>1.4463311368054499</v>
      </c>
      <c r="J2518" s="3">
        <v>2.8378378378378302</v>
      </c>
      <c r="K2518" s="3">
        <v>11.093074999999899</v>
      </c>
      <c r="L2518" s="3">
        <v>39.358108108108098</v>
      </c>
      <c r="M2518" s="3">
        <v>1.39633249272112</v>
      </c>
      <c r="N2518" s="3">
        <v>1.6483492656671399</v>
      </c>
      <c r="O2518" s="3">
        <v>2.4207674641660901</v>
      </c>
      <c r="P2518" s="3">
        <v>1.08313843347288</v>
      </c>
      <c r="Q2518" s="4">
        <v>148</v>
      </c>
      <c r="R2518" s="3">
        <v>7.8404499999999997</v>
      </c>
      <c r="S2518" s="3">
        <v>1.2972232616881401</v>
      </c>
      <c r="T2518" s="3">
        <v>0.83426400571334502</v>
      </c>
      <c r="U2518" s="3">
        <v>8.5513999999999992</v>
      </c>
      <c r="V2518" s="3">
        <v>0.59746801715367903</v>
      </c>
    </row>
    <row r="2519" spans="1:22" x14ac:dyDescent="0.3">
      <c r="A2519" s="4">
        <v>28635</v>
      </c>
      <c r="B2519" s="52" t="s">
        <v>6</v>
      </c>
      <c r="C2519" s="52" t="str">
        <f t="shared" si="39"/>
        <v>Angiospermae</v>
      </c>
      <c r="D2519" s="3">
        <v>7.3217425019545503</v>
      </c>
      <c r="E2519" s="3">
        <v>2.4557845031460102</v>
      </c>
      <c r="F2519" s="3">
        <v>15.563750000000001</v>
      </c>
      <c r="G2519" s="3">
        <v>1.1606136053328999</v>
      </c>
      <c r="H2519" s="3">
        <v>20.56325</v>
      </c>
      <c r="I2519" s="3">
        <v>5.7545109119248501</v>
      </c>
      <c r="J2519" s="3">
        <v>3.1983002832861098</v>
      </c>
      <c r="K2519" s="3">
        <v>18.063500000000001</v>
      </c>
      <c r="L2519" s="3">
        <v>26.036199095022599</v>
      </c>
      <c r="M2519" s="3">
        <v>0.86558463867776703</v>
      </c>
      <c r="N2519" s="3">
        <v>1.8713001933795901</v>
      </c>
      <c r="O2519" s="3">
        <v>6.33758783804599</v>
      </c>
      <c r="P2519" s="3">
        <v>1.1723001600602501</v>
      </c>
      <c r="Q2519" s="4">
        <v>1412</v>
      </c>
      <c r="R2519" s="3">
        <v>10.98875</v>
      </c>
      <c r="S2519" s="3">
        <v>1.3605875152998701</v>
      </c>
      <c r="T2519" s="3">
        <v>0.785948278075699</v>
      </c>
      <c r="U2519" s="3">
        <v>13.276249999999999</v>
      </c>
      <c r="V2519" s="3">
        <v>0.90799702646789404</v>
      </c>
    </row>
    <row r="2520" spans="1:22" x14ac:dyDescent="0.3">
      <c r="A2520" s="4">
        <v>28712</v>
      </c>
      <c r="B2520" s="52" t="s">
        <v>6</v>
      </c>
      <c r="C2520" s="52" t="str">
        <f t="shared" si="39"/>
        <v>Angiospermae</v>
      </c>
      <c r="D2520" s="3">
        <v>2.1678888106240302</v>
      </c>
      <c r="E2520" s="3">
        <v>3.3501924334389401</v>
      </c>
      <c r="F2520" s="3">
        <v>8.0507500000000007</v>
      </c>
      <c r="G2520" s="3">
        <v>1.32814893022389</v>
      </c>
      <c r="H2520" s="3">
        <v>13.334439999999899</v>
      </c>
      <c r="I2520" s="3">
        <v>2.4064729002969401</v>
      </c>
      <c r="J2520" s="3">
        <v>3.26655052264808</v>
      </c>
      <c r="K2520" s="3">
        <v>10.692594999999899</v>
      </c>
      <c r="L2520" s="3">
        <v>22.3170731707317</v>
      </c>
      <c r="M2520" s="3">
        <v>1.10848439471756</v>
      </c>
      <c r="N2520" s="3">
        <v>1.93958312120903</v>
      </c>
      <c r="O2520" s="3">
        <v>2.40307091605957</v>
      </c>
      <c r="P2520" s="3">
        <v>1.0787804886219301</v>
      </c>
      <c r="Q2520" s="4">
        <v>575</v>
      </c>
      <c r="R2520" s="3">
        <v>6.8748999999999896</v>
      </c>
      <c r="S2520" s="3">
        <v>1.4327811519096301</v>
      </c>
      <c r="T2520" s="3">
        <v>1.11005365612096</v>
      </c>
      <c r="U2520" s="3">
        <v>7.4628249999999996</v>
      </c>
      <c r="V2520" s="3">
        <v>1.0014156819986599</v>
      </c>
    </row>
    <row r="2521" spans="1:22" x14ac:dyDescent="0.3">
      <c r="A2521" s="4">
        <v>28795</v>
      </c>
      <c r="B2521" s="52" t="s">
        <v>6</v>
      </c>
      <c r="C2521" s="52" t="str">
        <f t="shared" si="39"/>
        <v>Angiospermae</v>
      </c>
      <c r="D2521" s="3">
        <v>6.9430192352954903</v>
      </c>
      <c r="E2521" s="3">
        <v>3.02167443109435</v>
      </c>
      <c r="F2521" s="3">
        <v>17.475199999999901</v>
      </c>
      <c r="G2521" s="3">
        <v>1.1009876854056</v>
      </c>
      <c r="H2521" s="3">
        <v>21.004759999999902</v>
      </c>
      <c r="I2521" s="3">
        <v>5.57527102026219</v>
      </c>
      <c r="J2521" s="3">
        <v>3.0032786885245901</v>
      </c>
      <c r="K2521" s="3">
        <v>19.2399799999999</v>
      </c>
      <c r="L2521" s="3">
        <v>26.008005336891198</v>
      </c>
      <c r="M2521" s="3">
        <v>0.83296377898622598</v>
      </c>
      <c r="N2521" s="3">
        <v>1.7157387440371099</v>
      </c>
      <c r="O2521" s="3">
        <v>5.7832835398057902</v>
      </c>
      <c r="P2521" s="3">
        <v>1.1760842059923999</v>
      </c>
      <c r="Q2521" s="4">
        <v>1525</v>
      </c>
      <c r="R2521" s="3">
        <v>12.2424</v>
      </c>
      <c r="S2521" s="3">
        <v>1.29485422779766</v>
      </c>
      <c r="T2521" s="3">
        <v>0.80300382748758303</v>
      </c>
      <c r="U2521" s="3">
        <v>14.858799999999899</v>
      </c>
      <c r="V2521" s="3">
        <v>0.96403210769247805</v>
      </c>
    </row>
    <row r="2522" spans="1:22" x14ac:dyDescent="0.3">
      <c r="A2522" s="4">
        <v>28870</v>
      </c>
      <c r="B2522" s="52" t="s">
        <v>6</v>
      </c>
      <c r="C2522" s="52" t="str">
        <f t="shared" si="39"/>
        <v>Angiospermae</v>
      </c>
      <c r="D2522" s="3">
        <v>2.3263685626970099</v>
      </c>
      <c r="E2522" s="3">
        <v>3.1276489612047098</v>
      </c>
      <c r="F2522" s="3">
        <v>9.1343499999999995</v>
      </c>
      <c r="G2522" s="3">
        <v>1.2215948589664201</v>
      </c>
      <c r="H2522" s="3">
        <v>13.182600000000001</v>
      </c>
      <c r="I2522" s="3">
        <v>2.1445209835399499</v>
      </c>
      <c r="J2522" s="3">
        <v>2.8260869565217299</v>
      </c>
      <c r="K2522" s="3">
        <v>11.158474999999999</v>
      </c>
      <c r="L2522" s="3">
        <v>35.869565217391298</v>
      </c>
      <c r="M2522" s="3">
        <v>1.25539711108883</v>
      </c>
      <c r="N2522" s="3">
        <v>1.6431010843824001</v>
      </c>
      <c r="O2522" s="3">
        <v>2.9205163729377102</v>
      </c>
      <c r="P2522" s="3">
        <v>1.06477398899014</v>
      </c>
      <c r="Q2522" s="4">
        <v>163</v>
      </c>
      <c r="R2522" s="3">
        <v>8.0229999999999997</v>
      </c>
      <c r="S2522" s="3">
        <v>1.3007224309115299</v>
      </c>
      <c r="T2522" s="3">
        <v>0.92183199942048599</v>
      </c>
      <c r="U2522" s="3">
        <v>8.5786749999999898</v>
      </c>
      <c r="V2522" s="3">
        <v>0.734295141575529</v>
      </c>
    </row>
    <row r="2523" spans="1:22" x14ac:dyDescent="0.3">
      <c r="A2523" s="4">
        <v>28888</v>
      </c>
      <c r="B2523" s="52" t="s">
        <v>6</v>
      </c>
      <c r="C2523" s="52" t="str">
        <f t="shared" si="39"/>
        <v>Angiospermae</v>
      </c>
      <c r="D2523" s="3">
        <v>1.88044787021757</v>
      </c>
      <c r="E2523" s="3">
        <v>3.6202102141357799</v>
      </c>
      <c r="F2523" s="3">
        <v>7.6853499999999997</v>
      </c>
      <c r="G2523" s="3">
        <v>1.3130143714990199</v>
      </c>
      <c r="H2523" s="3">
        <v>12.496600000000001</v>
      </c>
      <c r="I2523" s="3">
        <v>1.68301242297821</v>
      </c>
      <c r="J2523" s="3">
        <v>3.1677018633540301</v>
      </c>
      <c r="K2523" s="3">
        <v>10.090975</v>
      </c>
      <c r="L2523" s="3">
        <v>20.529595015576302</v>
      </c>
      <c r="M2523" s="3">
        <v>1.12893402586391</v>
      </c>
      <c r="N2523" s="3">
        <v>2.1778668525618601</v>
      </c>
      <c r="O2523" s="3">
        <v>2.1229015845519399</v>
      </c>
      <c r="P2523" s="3">
        <v>1.1450718337821699</v>
      </c>
      <c r="Q2523" s="4">
        <v>322</v>
      </c>
      <c r="R2523" s="3">
        <v>5.7380000000000004</v>
      </c>
      <c r="S2523" s="3">
        <v>1.5034957741547299</v>
      </c>
      <c r="T2523" s="3">
        <v>0.89500615764662605</v>
      </c>
      <c r="U2523" s="3">
        <v>6.7116749999999996</v>
      </c>
      <c r="V2523" s="3">
        <v>0.79278871673810003</v>
      </c>
    </row>
    <row r="2524" spans="1:22" x14ac:dyDescent="0.3">
      <c r="A2524" s="4">
        <v>28962</v>
      </c>
      <c r="B2524" s="52" t="s">
        <v>6</v>
      </c>
      <c r="C2524" s="52" t="str">
        <f t="shared" si="39"/>
        <v>Angiospermae</v>
      </c>
      <c r="D2524" s="3">
        <v>7.4962429756500804</v>
      </c>
      <c r="E2524" s="3">
        <v>2.5685308292587998</v>
      </c>
      <c r="F2524" s="3">
        <v>17.224550000000001</v>
      </c>
      <c r="G2524" s="3">
        <v>1.1092699083575399</v>
      </c>
      <c r="H2524" s="3">
        <v>20.988800000000001</v>
      </c>
      <c r="I2524" s="3">
        <v>6.0026999916511201</v>
      </c>
      <c r="J2524" s="3">
        <v>3.16030013642564</v>
      </c>
      <c r="K2524" s="3">
        <v>19.106674999999999</v>
      </c>
      <c r="L2524" s="3">
        <v>27.5557837097878</v>
      </c>
      <c r="M2524" s="3">
        <v>0.89458054050781199</v>
      </c>
      <c r="N2524" s="3">
        <v>1.93000459770114</v>
      </c>
      <c r="O2524" s="3">
        <v>6.7059930929349498</v>
      </c>
      <c r="P2524" s="3">
        <v>1.2259662521285899</v>
      </c>
      <c r="Q2524" s="4">
        <v>1466</v>
      </c>
      <c r="R2524" s="3">
        <v>10.875</v>
      </c>
      <c r="S2524" s="3">
        <v>1.35992747214813</v>
      </c>
      <c r="T2524" s="3">
        <v>0.80076112942837996</v>
      </c>
      <c r="U2524" s="3">
        <v>14.049775</v>
      </c>
      <c r="V2524" s="3">
        <v>0.89512469047652699</v>
      </c>
    </row>
    <row r="2525" spans="1:22" x14ac:dyDescent="0.3">
      <c r="A2525" s="4">
        <v>29048</v>
      </c>
      <c r="B2525" s="52" t="s">
        <v>6</v>
      </c>
      <c r="C2525" s="52" t="str">
        <f t="shared" si="39"/>
        <v>Angiospermae</v>
      </c>
      <c r="D2525" s="3">
        <v>6.34762141445949</v>
      </c>
      <c r="E2525" s="3">
        <v>3.31366737957336</v>
      </c>
      <c r="F2525" s="3">
        <v>16.8308</v>
      </c>
      <c r="G2525" s="3">
        <v>1.0998871117237401</v>
      </c>
      <c r="H2525" s="3">
        <v>20.193159999999999</v>
      </c>
      <c r="I2525" s="3">
        <v>4.7939227587706297</v>
      </c>
      <c r="J2525" s="3">
        <v>2.9570990806945798</v>
      </c>
      <c r="K2525" s="3">
        <v>18.511980000000001</v>
      </c>
      <c r="L2525" s="3">
        <v>27.031088082901501</v>
      </c>
      <c r="M2525" s="3">
        <v>0.80017472669204104</v>
      </c>
      <c r="N2525" s="3">
        <v>1.8235736088283601</v>
      </c>
      <c r="O2525" s="3">
        <v>5.0792062304596701</v>
      </c>
      <c r="P2525" s="3">
        <v>1.2063273629059399</v>
      </c>
      <c r="Q2525" s="4">
        <v>979</v>
      </c>
      <c r="R2525" s="3">
        <v>11.073399999999999</v>
      </c>
      <c r="S2525" s="3">
        <v>1.32682391897993</v>
      </c>
      <c r="T2525" s="3">
        <v>0.75523136081341802</v>
      </c>
      <c r="U2525" s="3">
        <v>13.9521</v>
      </c>
      <c r="V2525" s="3">
        <v>0.94383305998125999</v>
      </c>
    </row>
    <row r="2526" spans="1:22" x14ac:dyDescent="0.3">
      <c r="A2526" s="4">
        <v>29050</v>
      </c>
      <c r="B2526" s="52" t="s">
        <v>6</v>
      </c>
      <c r="C2526" s="52" t="str">
        <f t="shared" si="39"/>
        <v>Angiospermae</v>
      </c>
      <c r="D2526" s="3">
        <v>7.9222581946441704</v>
      </c>
      <c r="E2526" s="3">
        <v>2.20584092267781</v>
      </c>
      <c r="F2526" s="3">
        <v>17.847449999999998</v>
      </c>
      <c r="G2526" s="3">
        <v>1.0871359774085301</v>
      </c>
      <c r="H2526" s="3">
        <v>20.957759999999901</v>
      </c>
      <c r="I2526" s="3">
        <v>6.19010176791702</v>
      </c>
      <c r="J2526" s="3">
        <v>3.0048355899419699</v>
      </c>
      <c r="K2526" s="3">
        <v>19.402604999999902</v>
      </c>
      <c r="L2526" s="3">
        <v>28.406078724464301</v>
      </c>
      <c r="M2526" s="3">
        <v>1.0212992008119099</v>
      </c>
      <c r="N2526" s="3">
        <v>1.6617053329316001</v>
      </c>
      <c r="O2526" s="3">
        <v>8.0909959628157697</v>
      </c>
      <c r="P2526" s="3">
        <v>1.17187492305394</v>
      </c>
      <c r="Q2526" s="4">
        <v>2068</v>
      </c>
      <c r="R2526" s="3">
        <v>12.6122</v>
      </c>
      <c r="S2526" s="3">
        <v>1.2739873898748</v>
      </c>
      <c r="T2526" s="3">
        <v>0.78135572154184796</v>
      </c>
      <c r="U2526" s="3">
        <v>15.2298249999999</v>
      </c>
      <c r="V2526" s="3">
        <v>0.765060543394806</v>
      </c>
    </row>
    <row r="2527" spans="1:22" x14ac:dyDescent="0.3">
      <c r="A2527" s="4">
        <v>29063</v>
      </c>
      <c r="B2527" s="52" t="s">
        <v>6</v>
      </c>
      <c r="C2527" s="52" t="str">
        <f t="shared" si="39"/>
        <v>Angiospermae</v>
      </c>
      <c r="D2527" s="3">
        <v>2.4936178731098599</v>
      </c>
      <c r="E2527" s="3">
        <v>3.94230205139116</v>
      </c>
      <c r="F2527" s="3">
        <v>9.3930000000000007</v>
      </c>
      <c r="G2527" s="3">
        <v>1.2064383051208301</v>
      </c>
      <c r="H2527" s="3">
        <v>13.27115</v>
      </c>
      <c r="I2527" s="3">
        <v>1.77620292075757</v>
      </c>
      <c r="J2527" s="3">
        <v>3.1586345381526102</v>
      </c>
      <c r="K2527" s="3">
        <v>11.332075</v>
      </c>
      <c r="L2527" s="3">
        <v>22.188755020080301</v>
      </c>
      <c r="M2527" s="3">
        <v>0.95548643160130897</v>
      </c>
      <c r="N2527" s="3">
        <v>1.81113059617471</v>
      </c>
      <c r="O2527" s="3">
        <v>2.3826180433549902</v>
      </c>
      <c r="P2527" s="3">
        <v>1.1235276351555401</v>
      </c>
      <c r="Q2527" s="4">
        <v>499</v>
      </c>
      <c r="R2527" s="3">
        <v>7.3275499999999996</v>
      </c>
      <c r="S2527" s="3">
        <v>1.35546677591347</v>
      </c>
      <c r="T2527" s="3">
        <v>0.71229956278040996</v>
      </c>
      <c r="U2527" s="3">
        <v>8.3602749999999997</v>
      </c>
      <c r="V2527" s="3">
        <v>0.74548370256462904</v>
      </c>
    </row>
    <row r="2528" spans="1:22" x14ac:dyDescent="0.3">
      <c r="A2528" s="4">
        <v>29151</v>
      </c>
      <c r="B2528" s="52" t="s">
        <v>6</v>
      </c>
      <c r="C2528" s="52" t="str">
        <f t="shared" si="39"/>
        <v>Angiospermae</v>
      </c>
      <c r="D2528" s="3">
        <v>1.9439663853111899</v>
      </c>
      <c r="E2528" s="3">
        <v>2.96438597534791</v>
      </c>
      <c r="F2528" s="3">
        <v>8.5714500000000005</v>
      </c>
      <c r="G2528" s="3">
        <v>1.29820333782498</v>
      </c>
      <c r="H2528" s="3">
        <v>13.6835199999999</v>
      </c>
      <c r="I2528" s="3">
        <v>2.3609434748256999</v>
      </c>
      <c r="J2528" s="3">
        <v>3.2627737226277298</v>
      </c>
      <c r="K2528" s="3">
        <v>11.127485</v>
      </c>
      <c r="L2528" s="3">
        <v>32.751824817518198</v>
      </c>
      <c r="M2528" s="3">
        <v>1.48741033662716</v>
      </c>
      <c r="N2528" s="3">
        <v>1.77683822335915</v>
      </c>
      <c r="O2528" s="3">
        <v>2.89147569556761</v>
      </c>
      <c r="P2528" s="3">
        <v>1.0534890152097001</v>
      </c>
      <c r="Q2528" s="4">
        <v>280</v>
      </c>
      <c r="R2528" s="3">
        <v>7.7010500000000004</v>
      </c>
      <c r="S2528" s="3">
        <v>1.3676429559072001</v>
      </c>
      <c r="T2528" s="3">
        <v>1.21449809660559</v>
      </c>
      <c r="U2528" s="3">
        <v>8.1362500000000004</v>
      </c>
      <c r="V2528" s="3">
        <v>0.81651852666264202</v>
      </c>
    </row>
    <row r="2529" spans="1:22" x14ac:dyDescent="0.3">
      <c r="A2529" s="4">
        <v>29243</v>
      </c>
      <c r="B2529" s="52" t="s">
        <v>6</v>
      </c>
      <c r="C2529" s="52" t="str">
        <f t="shared" si="39"/>
        <v>Angiospermae</v>
      </c>
      <c r="D2529" s="3">
        <v>5.95472868191833</v>
      </c>
      <c r="E2529" s="3">
        <v>2.0857412581036798</v>
      </c>
      <c r="F2529" s="3">
        <v>12.487549999999899</v>
      </c>
      <c r="G2529" s="3">
        <v>1.2723092199831001</v>
      </c>
      <c r="H2529" s="3">
        <v>19.288499999999999</v>
      </c>
      <c r="I2529" s="3">
        <v>5.4509436144172296</v>
      </c>
      <c r="J2529" s="3">
        <v>3.1422838380153202</v>
      </c>
      <c r="K2529" s="3">
        <v>15.888024999999899</v>
      </c>
      <c r="L2529" s="3">
        <v>31.030080704328601</v>
      </c>
      <c r="M2529" s="3">
        <v>1.00543692275917</v>
      </c>
      <c r="N2529" s="3">
        <v>2.0613428090518</v>
      </c>
      <c r="O2529" s="3">
        <v>5.9871040818137704</v>
      </c>
      <c r="P2529" s="3">
        <v>1.1432972606753</v>
      </c>
      <c r="Q2529" s="4">
        <v>2741</v>
      </c>
      <c r="R2529" s="3">
        <v>9.3572500000000005</v>
      </c>
      <c r="S2529" s="3">
        <v>1.45462764593862</v>
      </c>
      <c r="T2529" s="3">
        <v>0.91539747746511801</v>
      </c>
      <c r="U2529" s="3">
        <v>10.9224</v>
      </c>
      <c r="V2529" s="3">
        <v>0.91044744503019903</v>
      </c>
    </row>
    <row r="2530" spans="1:22" x14ac:dyDescent="0.3">
      <c r="A2530" s="4">
        <v>29272</v>
      </c>
      <c r="B2530" s="52" t="s">
        <v>6</v>
      </c>
      <c r="C2530" s="52" t="str">
        <f t="shared" si="39"/>
        <v>Angiospermae</v>
      </c>
      <c r="D2530" s="3">
        <v>6.3883588664890496</v>
      </c>
      <c r="E2530" s="3">
        <v>2.70214957935565</v>
      </c>
      <c r="F2530" s="3">
        <v>16.071000000000002</v>
      </c>
      <c r="G2530" s="3">
        <v>1.1291269989421899</v>
      </c>
      <c r="H2530" s="3">
        <v>20.221399999999999</v>
      </c>
      <c r="I2530" s="3">
        <v>4.7163125784395898</v>
      </c>
      <c r="J2530" s="3">
        <v>2.9990842490842402</v>
      </c>
      <c r="K2530" s="3">
        <v>18.1462</v>
      </c>
      <c r="L2530" s="3">
        <v>27.204524033930198</v>
      </c>
      <c r="M2530" s="3">
        <v>0.93098827274488705</v>
      </c>
      <c r="N2530" s="3">
        <v>1.7004204507231699</v>
      </c>
      <c r="O2530" s="3">
        <v>5.9474871867871304</v>
      </c>
      <c r="P2530" s="3">
        <v>1.14944748417551</v>
      </c>
      <c r="Q2530" s="4">
        <v>1092</v>
      </c>
      <c r="R2530" s="3">
        <v>11.891999999999999</v>
      </c>
      <c r="S2530" s="3">
        <v>1.2978721882487501</v>
      </c>
      <c r="T2530" s="3">
        <v>0.73826669368554199</v>
      </c>
      <c r="U2530" s="3">
        <v>13.9815</v>
      </c>
      <c r="V2530" s="3">
        <v>0.79299247401781603</v>
      </c>
    </row>
    <row r="2531" spans="1:22" x14ac:dyDescent="0.3">
      <c r="A2531" s="4">
        <v>29391</v>
      </c>
      <c r="B2531" s="52" t="s">
        <v>6</v>
      </c>
      <c r="C2531" s="52" t="str">
        <f t="shared" si="39"/>
        <v>Angiospermae</v>
      </c>
      <c r="D2531" s="3">
        <v>3.6685746327208002</v>
      </c>
      <c r="E2531" s="3">
        <v>3.2941263416429698</v>
      </c>
      <c r="F2531" s="3">
        <v>13.2333</v>
      </c>
      <c r="G2531" s="3">
        <v>1.20135793792931</v>
      </c>
      <c r="H2531" s="3">
        <v>18.562560000000001</v>
      </c>
      <c r="I2531" s="3">
        <v>3.5836896003328298</v>
      </c>
      <c r="J2531" s="3">
        <v>3.9510763209393298</v>
      </c>
      <c r="K2531" s="3">
        <v>15.897930000000001</v>
      </c>
      <c r="L2531" s="3">
        <v>22.006549118387898</v>
      </c>
      <c r="M2531" s="3">
        <v>1.09504142199193</v>
      </c>
      <c r="N2531" s="3">
        <v>1.9100034984462699</v>
      </c>
      <c r="O2531" s="3">
        <v>4.0172411824981102</v>
      </c>
      <c r="P2531" s="3">
        <v>1.1531332917971899</v>
      </c>
      <c r="Q2531" s="4">
        <v>2048</v>
      </c>
      <c r="R2531" s="3">
        <v>9.7186000000000003</v>
      </c>
      <c r="S2531" s="3">
        <v>1.3853258335911101</v>
      </c>
      <c r="T2531" s="3">
        <v>0.97686157680128405</v>
      </c>
      <c r="U2531" s="3">
        <v>11.475949999999999</v>
      </c>
      <c r="V2531" s="3">
        <v>0.89207728327237901</v>
      </c>
    </row>
    <row r="2532" spans="1:22" x14ac:dyDescent="0.3">
      <c r="A2532" s="4">
        <v>29422</v>
      </c>
      <c r="B2532" s="52" t="s">
        <v>6</v>
      </c>
      <c r="C2532" s="52" t="str">
        <f t="shared" si="39"/>
        <v>Angiospermae</v>
      </c>
      <c r="D2532" s="3">
        <v>2.1217707570435498</v>
      </c>
      <c r="E2532" s="3">
        <v>4.3060145544404804</v>
      </c>
      <c r="F2532" s="3">
        <v>9.8780000000000001</v>
      </c>
      <c r="G2532" s="3">
        <v>1.19349007896335</v>
      </c>
      <c r="H2532" s="3">
        <v>13.70059</v>
      </c>
      <c r="I2532" s="3">
        <v>1.3502974772831</v>
      </c>
      <c r="J2532" s="3">
        <v>2.7682926829268202</v>
      </c>
      <c r="K2532" s="3">
        <v>11.789294999999999</v>
      </c>
      <c r="L2532" s="3">
        <v>34.518292682926798</v>
      </c>
      <c r="M2532" s="3">
        <v>1.0811726945545099</v>
      </c>
      <c r="N2532" s="3">
        <v>1.6654721166995801</v>
      </c>
      <c r="O2532" s="3">
        <v>2.2940006066197598</v>
      </c>
      <c r="P2532" s="3">
        <v>1.0912354833809701</v>
      </c>
      <c r="Q2532" s="4">
        <v>166</v>
      </c>
      <c r="R2532" s="3">
        <v>8.2262500000000003</v>
      </c>
      <c r="S2532" s="3">
        <v>1.30237872322797</v>
      </c>
      <c r="T2532" s="3">
        <v>0.63640121007445405</v>
      </c>
      <c r="U2532" s="3">
        <v>9.0521250000000002</v>
      </c>
      <c r="V2532" s="3">
        <v>0.58862123810542</v>
      </c>
    </row>
    <row r="2533" spans="1:22" x14ac:dyDescent="0.3">
      <c r="A2533" s="4">
        <v>29442</v>
      </c>
      <c r="B2533" s="52" t="s">
        <v>6</v>
      </c>
      <c r="C2533" s="52" t="str">
        <f t="shared" si="39"/>
        <v>Angiospermae</v>
      </c>
      <c r="D2533" s="3">
        <v>1.57203388056751</v>
      </c>
      <c r="E2533" s="3">
        <v>9.5326984221201094</v>
      </c>
      <c r="F2533" s="3">
        <v>19.64875</v>
      </c>
      <c r="G2533" s="3">
        <v>1.07464342515427</v>
      </c>
      <c r="H2533" s="3">
        <v>22.582049999999999</v>
      </c>
      <c r="I2533" s="3">
        <v>1.4508656723922699</v>
      </c>
      <c r="J2533" s="3">
        <v>3.7821100917431099</v>
      </c>
      <c r="K2533" s="3">
        <v>21.115400000000001</v>
      </c>
      <c r="L2533" s="3">
        <v>41.802752293577903</v>
      </c>
      <c r="M2533" s="3">
        <v>1.3111644675549501</v>
      </c>
      <c r="N2533" s="3">
        <v>3.7433982594280901</v>
      </c>
      <c r="O2533" s="3">
        <v>2.0611949659926401</v>
      </c>
      <c r="P2533" s="3">
        <v>1.53020199561937</v>
      </c>
      <c r="Q2533" s="4">
        <v>436</v>
      </c>
      <c r="R2533" s="3">
        <v>6.0324999999999998</v>
      </c>
      <c r="S2533" s="3">
        <v>1.6444215137503</v>
      </c>
      <c r="T2533" s="3">
        <v>0.92292264837733695</v>
      </c>
      <c r="U2533" s="3">
        <v>12.840624999999999</v>
      </c>
      <c r="V2533" s="3">
        <v>0.70389540840623599</v>
      </c>
    </row>
    <row r="2534" spans="1:22" x14ac:dyDescent="0.3">
      <c r="A2534" s="4">
        <v>29459</v>
      </c>
      <c r="B2534" s="52" t="s">
        <v>6</v>
      </c>
      <c r="C2534" s="52" t="str">
        <f t="shared" si="39"/>
        <v>Angiospermae</v>
      </c>
      <c r="D2534" s="3">
        <v>6.5311953428331604</v>
      </c>
      <c r="E2534" s="3">
        <v>2.4796741474045798</v>
      </c>
      <c r="F2534" s="3">
        <v>15.4352</v>
      </c>
      <c r="G2534" s="3">
        <v>1.15388851456411</v>
      </c>
      <c r="H2534" s="3">
        <v>20.1858</v>
      </c>
      <c r="I2534" s="3">
        <v>4.7694832872252704</v>
      </c>
      <c r="J2534" s="3">
        <v>3.1742627345844499</v>
      </c>
      <c r="K2534" s="3">
        <v>17.810500000000001</v>
      </c>
      <c r="L2534" s="3">
        <v>27.480222068008299</v>
      </c>
      <c r="M2534" s="3">
        <v>0.95307038243493902</v>
      </c>
      <c r="N2534" s="3">
        <v>1.85411959217415</v>
      </c>
      <c r="O2534" s="3">
        <v>6.2246888431513003</v>
      </c>
      <c r="P2534" s="3">
        <v>1.17278950847573</v>
      </c>
      <c r="Q2534" s="4">
        <v>1492</v>
      </c>
      <c r="R2534" s="3">
        <v>10.887</v>
      </c>
      <c r="S2534" s="3">
        <v>1.3532683438314399</v>
      </c>
      <c r="T2534" s="3">
        <v>0.73026192555378699</v>
      </c>
      <c r="U2534" s="3">
        <v>13.161099999999999</v>
      </c>
      <c r="V2534" s="3">
        <v>0.76622035372465003</v>
      </c>
    </row>
    <row r="2535" spans="1:22" x14ac:dyDescent="0.3">
      <c r="A2535" s="4">
        <v>29611</v>
      </c>
      <c r="B2535" s="52" t="s">
        <v>6</v>
      </c>
      <c r="C2535" s="52" t="str">
        <f t="shared" si="39"/>
        <v>Angiospermae</v>
      </c>
      <c r="D2535" s="3">
        <v>2.0575735711275298</v>
      </c>
      <c r="E2535" s="3">
        <v>4.0877002608183899</v>
      </c>
      <c r="F2535" s="3">
        <v>9.6838999999999995</v>
      </c>
      <c r="G2535" s="3">
        <v>1.16359937628434</v>
      </c>
      <c r="H2535" s="3">
        <v>12.852459999999899</v>
      </c>
      <c r="I2535" s="3">
        <v>2.4133998447758098</v>
      </c>
      <c r="J2535" s="3">
        <v>2.875</v>
      </c>
      <c r="K2535" s="3">
        <v>11.268179999999999</v>
      </c>
      <c r="L2535" s="3">
        <v>34.989071038251303</v>
      </c>
      <c r="M2535" s="3">
        <v>1.1513725745444401</v>
      </c>
      <c r="N2535" s="3">
        <v>1.5109520114739801</v>
      </c>
      <c r="O2535" s="3">
        <v>2.36903377990371</v>
      </c>
      <c r="P2535" s="3">
        <v>1.06474400910385</v>
      </c>
      <c r="Q2535" s="4">
        <v>202</v>
      </c>
      <c r="R2535" s="3">
        <v>8.5061999999999998</v>
      </c>
      <c r="S2535" s="3">
        <v>1.23893546489574</v>
      </c>
      <c r="T2535" s="3">
        <v>1.17293489702693</v>
      </c>
      <c r="U2535" s="3">
        <v>9.0950499999999899</v>
      </c>
      <c r="V2535" s="3">
        <v>1.01872749356655</v>
      </c>
    </row>
    <row r="2536" spans="1:22" x14ac:dyDescent="0.3">
      <c r="A2536" s="4">
        <v>29615</v>
      </c>
      <c r="B2536" s="52" t="s">
        <v>6</v>
      </c>
      <c r="C2536" s="52" t="str">
        <f t="shared" si="39"/>
        <v>Angiospermae</v>
      </c>
      <c r="D2536" s="3">
        <v>6.9503925054956399</v>
      </c>
      <c r="E2536" s="3">
        <v>2.2008019180982901</v>
      </c>
      <c r="F2536" s="3">
        <v>15.529350000000001</v>
      </c>
      <c r="G2536" s="3">
        <v>1.14355043836348</v>
      </c>
      <c r="H2536" s="3">
        <v>19.987839999999899</v>
      </c>
      <c r="I2536" s="3">
        <v>6.0558540575727902</v>
      </c>
      <c r="J2536" s="3">
        <v>3.1381638163816299</v>
      </c>
      <c r="K2536" s="3">
        <v>17.7585949999999</v>
      </c>
      <c r="L2536" s="3">
        <v>27.931615925058502</v>
      </c>
      <c r="M2536" s="3">
        <v>1.0152266073445</v>
      </c>
      <c r="N2536" s="3">
        <v>1.7874214173932399</v>
      </c>
      <c r="O2536" s="3">
        <v>7.0562234030670199</v>
      </c>
      <c r="P2536" s="3">
        <v>1.1627311474121</v>
      </c>
      <c r="Q2536" s="4">
        <v>2222</v>
      </c>
      <c r="R2536" s="3">
        <v>11.182499999999999</v>
      </c>
      <c r="S2536" s="3">
        <v>1.32964171332199</v>
      </c>
      <c r="T2536" s="3">
        <v>0.87129670055100605</v>
      </c>
      <c r="U2536" s="3">
        <v>13.355924999999999</v>
      </c>
      <c r="V2536" s="3">
        <v>0.85822878778761202</v>
      </c>
    </row>
    <row r="2537" spans="1:22" x14ac:dyDescent="0.3">
      <c r="A2537" s="4">
        <v>29808</v>
      </c>
      <c r="B2537" s="52" t="s">
        <v>6</v>
      </c>
      <c r="C2537" s="52" t="str">
        <f t="shared" si="39"/>
        <v>Angiospermae</v>
      </c>
      <c r="D2537" s="3">
        <v>5.31697762076133</v>
      </c>
      <c r="E2537" s="3">
        <v>2.9066554368728599</v>
      </c>
      <c r="F2537" s="3">
        <v>15.345000000000001</v>
      </c>
      <c r="G2537" s="3">
        <v>1.11289345063538</v>
      </c>
      <c r="H2537" s="3">
        <v>18.809699999999999</v>
      </c>
      <c r="I2537" s="3">
        <v>4.2320468370126898</v>
      </c>
      <c r="J2537" s="3">
        <v>3.1866527632950898</v>
      </c>
      <c r="K2537" s="3">
        <v>17.077349999999999</v>
      </c>
      <c r="L2537" s="3">
        <v>26.899033297529499</v>
      </c>
      <c r="M2537" s="3">
        <v>0.99290685273558099</v>
      </c>
      <c r="N2537" s="3">
        <v>1.9212195495633499</v>
      </c>
      <c r="O2537" s="3">
        <v>5.27926351549565</v>
      </c>
      <c r="P2537" s="3">
        <v>1.2209822760637301</v>
      </c>
      <c r="Q2537" s="4">
        <v>959</v>
      </c>
      <c r="R2537" s="3">
        <v>9.7904999999999998</v>
      </c>
      <c r="S2537" s="3">
        <v>1.3588231783732101</v>
      </c>
      <c r="T2537" s="3">
        <v>0.79594971784114898</v>
      </c>
      <c r="U2537" s="3">
        <v>12.56775</v>
      </c>
      <c r="V2537" s="3">
        <v>0.801635838898894</v>
      </c>
    </row>
    <row r="2538" spans="1:22" x14ac:dyDescent="0.3">
      <c r="A2538" s="4">
        <v>29854</v>
      </c>
      <c r="B2538" s="52" t="s">
        <v>6</v>
      </c>
      <c r="C2538" s="52" t="str">
        <f t="shared" si="39"/>
        <v>Angiospermae</v>
      </c>
      <c r="D2538" s="3">
        <v>10.7568382975487</v>
      </c>
      <c r="E2538" s="3">
        <v>1.04766776652954</v>
      </c>
      <c r="F2538" s="3">
        <v>9.0690999999999899</v>
      </c>
      <c r="G2538" s="3">
        <v>1.53938318024941</v>
      </c>
      <c r="H2538" s="3">
        <v>18.852540000000001</v>
      </c>
      <c r="I2538" s="3">
        <v>7.5505815721506604</v>
      </c>
      <c r="J2538" s="3">
        <v>3.29944289693593</v>
      </c>
      <c r="K2538" s="3">
        <v>13.96082</v>
      </c>
      <c r="L2538" s="3">
        <v>32.801483970320596</v>
      </c>
      <c r="M2538" s="3">
        <v>0.80474070340213799</v>
      </c>
      <c r="N2538" s="3">
        <v>4.0779883192731896</v>
      </c>
      <c r="O2538" s="3">
        <v>8.6564656179524402</v>
      </c>
      <c r="P2538" s="3">
        <v>1.3247200940688399</v>
      </c>
      <c r="Q2538" s="4">
        <v>7180</v>
      </c>
      <c r="R2538" s="3">
        <v>4.6230000000000002</v>
      </c>
      <c r="S2538" s="3">
        <v>2.0392518313479999</v>
      </c>
      <c r="T2538" s="3">
        <v>0.70193316691125396</v>
      </c>
      <c r="U2538" s="3">
        <v>6.8460499999999902</v>
      </c>
      <c r="V2538" s="3">
        <v>0.87224762453762605</v>
      </c>
    </row>
    <row r="2539" spans="1:22" x14ac:dyDescent="0.3">
      <c r="A2539" s="4">
        <v>29978</v>
      </c>
      <c r="B2539" s="52" t="s">
        <v>6</v>
      </c>
      <c r="C2539" s="52" t="str">
        <f t="shared" si="39"/>
        <v>Angiospermae</v>
      </c>
      <c r="D2539" s="3">
        <v>10.9084621587021</v>
      </c>
      <c r="E2539" s="3">
        <v>1.5543422509532501</v>
      </c>
      <c r="F2539" s="3">
        <v>12.737500000000001</v>
      </c>
      <c r="G2539" s="3">
        <v>1.2802771344455299</v>
      </c>
      <c r="H2539" s="3">
        <v>19.877559999999999</v>
      </c>
      <c r="I2539" s="3">
        <v>6.5540294397422896</v>
      </c>
      <c r="J2539" s="3">
        <v>3.08865638766519</v>
      </c>
      <c r="K2539" s="3">
        <v>16.30753</v>
      </c>
      <c r="L2539" s="3">
        <v>31.272049689440902</v>
      </c>
      <c r="M2539" s="3">
        <v>0.75123188938834595</v>
      </c>
      <c r="N2539" s="3">
        <v>3.60675714907824</v>
      </c>
      <c r="O2539" s="3">
        <v>8.1947846378030604</v>
      </c>
      <c r="P2539" s="3">
        <v>1.39598985133187</v>
      </c>
      <c r="Q2539" s="4">
        <v>7264</v>
      </c>
      <c r="R2539" s="3">
        <v>5.5111999999999997</v>
      </c>
      <c r="S2539" s="3">
        <v>1.7872538865782199</v>
      </c>
      <c r="T2539" s="3">
        <v>0.60082066054690197</v>
      </c>
      <c r="U2539" s="3">
        <v>9.1243499999999997</v>
      </c>
      <c r="V2539" s="3">
        <v>0.79978055915077095</v>
      </c>
    </row>
    <row r="2540" spans="1:22" x14ac:dyDescent="0.3">
      <c r="A2540" s="4">
        <v>30049</v>
      </c>
      <c r="B2540" s="52" t="s">
        <v>6</v>
      </c>
      <c r="C2540" s="52" t="str">
        <f t="shared" si="39"/>
        <v>Angiospermae</v>
      </c>
      <c r="D2540" s="3">
        <v>5.4897805601526803</v>
      </c>
      <c r="E2540" s="3">
        <v>3.6169925587290002</v>
      </c>
      <c r="F2540" s="3">
        <v>16.134250000000002</v>
      </c>
      <c r="G2540" s="3">
        <v>1.09928320188419</v>
      </c>
      <c r="H2540" s="3">
        <v>19.337969999999999</v>
      </c>
      <c r="I2540" s="3">
        <v>4.2539224707481198</v>
      </c>
      <c r="J2540" s="3">
        <v>3.1451612903225801</v>
      </c>
      <c r="K2540" s="3">
        <v>17.73611</v>
      </c>
      <c r="L2540" s="3">
        <v>27.391592920353901</v>
      </c>
      <c r="M2540" s="3">
        <v>0.81254267918081102</v>
      </c>
      <c r="N2540" s="3">
        <v>1.6814090887353701</v>
      </c>
      <c r="O2540" s="3">
        <v>4.4606810044611898</v>
      </c>
      <c r="P2540" s="3">
        <v>1.1676551367273</v>
      </c>
      <c r="Q2540" s="4">
        <v>930</v>
      </c>
      <c r="R2540" s="3">
        <v>11.501049999999999</v>
      </c>
      <c r="S2540" s="3">
        <v>1.28358367739811</v>
      </c>
      <c r="T2540" s="3">
        <v>0.774880238679305</v>
      </c>
      <c r="U2540" s="3">
        <v>13.81765</v>
      </c>
      <c r="V2540" s="3">
        <v>0.95364866182847496</v>
      </c>
    </row>
    <row r="2541" spans="1:22" x14ac:dyDescent="0.3">
      <c r="A2541" s="4">
        <v>30133</v>
      </c>
      <c r="B2541" s="52" t="s">
        <v>6</v>
      </c>
      <c r="C2541" s="52" t="str">
        <f t="shared" si="39"/>
        <v>Angiospermae</v>
      </c>
      <c r="D2541" s="3">
        <v>4.9014258471062</v>
      </c>
      <c r="E2541" s="3">
        <v>3.8636231466967201</v>
      </c>
      <c r="F2541" s="3">
        <v>16.928249999999998</v>
      </c>
      <c r="G2541" s="3">
        <v>1.06625463352679</v>
      </c>
      <c r="H2541" s="3">
        <v>19.171399999999998</v>
      </c>
      <c r="I2541" s="3">
        <v>3.2297274077604898</v>
      </c>
      <c r="J2541" s="3">
        <v>3.8945300695073999</v>
      </c>
      <c r="K2541" s="3">
        <v>18.049824999999998</v>
      </c>
      <c r="L2541" s="3">
        <v>23.772038354469501</v>
      </c>
      <c r="M2541" s="3">
        <v>0.893912207737946</v>
      </c>
      <c r="N2541" s="3">
        <v>1.8052505696905701</v>
      </c>
      <c r="O2541" s="3">
        <v>4.3814444000505297</v>
      </c>
      <c r="P2541" s="3">
        <v>1.22899805975377</v>
      </c>
      <c r="Q2541" s="4">
        <v>3318</v>
      </c>
      <c r="R2541" s="3">
        <v>10.6198</v>
      </c>
      <c r="S2541" s="3">
        <v>1.3104248758079</v>
      </c>
      <c r="T2541" s="3">
        <v>0.65893629905006501</v>
      </c>
      <c r="U2541" s="3">
        <v>13.774025</v>
      </c>
      <c r="V2541" s="3">
        <v>0.73713759958319602</v>
      </c>
    </row>
    <row r="2542" spans="1:22" x14ac:dyDescent="0.3">
      <c r="A2542" s="4">
        <v>30309</v>
      </c>
      <c r="B2542" s="52" t="s">
        <v>6</v>
      </c>
      <c r="C2542" s="52" t="str">
        <f t="shared" si="39"/>
        <v>Angiospermae</v>
      </c>
      <c r="D2542" s="3">
        <v>4.20707575207744</v>
      </c>
      <c r="E2542" s="3">
        <v>3.0044865543272601</v>
      </c>
      <c r="F2542" s="3">
        <v>11.885199999999999</v>
      </c>
      <c r="G2542" s="3">
        <v>1.2528228384882001</v>
      </c>
      <c r="H2542" s="3">
        <v>17.8949</v>
      </c>
      <c r="I2542" s="3">
        <v>3.1473817082531301</v>
      </c>
      <c r="J2542" s="3">
        <v>3.16044776119403</v>
      </c>
      <c r="K2542" s="3">
        <v>14.89005</v>
      </c>
      <c r="L2542" s="3">
        <v>27.2257462686567</v>
      </c>
      <c r="M2542" s="3">
        <v>0.94027718300922603</v>
      </c>
      <c r="N2542" s="3">
        <v>1.7341279647261101</v>
      </c>
      <c r="O2542" s="3">
        <v>3.95581733686979</v>
      </c>
      <c r="P2542" s="3">
        <v>1.0705241516903099</v>
      </c>
      <c r="Q2542" s="4">
        <v>538</v>
      </c>
      <c r="R2542" s="3">
        <v>10.31925</v>
      </c>
      <c r="S2542" s="3">
        <v>1.34117710639083</v>
      </c>
      <c r="T2542" s="3">
        <v>0.74811624361623696</v>
      </c>
      <c r="U2542" s="3">
        <v>11.102225000000001</v>
      </c>
      <c r="V2542" s="3">
        <v>0.795633731345043</v>
      </c>
    </row>
    <row r="2543" spans="1:22" x14ac:dyDescent="0.3">
      <c r="A2543" s="4">
        <v>30377</v>
      </c>
      <c r="B2543" s="52" t="s">
        <v>6</v>
      </c>
      <c r="C2543" s="52" t="str">
        <f t="shared" si="39"/>
        <v>Angiospermae</v>
      </c>
      <c r="D2543" s="3">
        <v>3.26006141255447</v>
      </c>
      <c r="E2543" s="3">
        <v>3.39691908280447</v>
      </c>
      <c r="F2543" s="3">
        <v>11.4674</v>
      </c>
      <c r="G2543" s="3">
        <v>1.2173483091197601</v>
      </c>
      <c r="H2543" s="3">
        <v>16.4522399999999</v>
      </c>
      <c r="I2543" s="3">
        <v>3.3564408243635002</v>
      </c>
      <c r="J2543" s="3">
        <v>3.2560975609756002</v>
      </c>
      <c r="K2543" s="3">
        <v>13.959820000000001</v>
      </c>
      <c r="L2543" s="3">
        <v>26.302845528455201</v>
      </c>
      <c r="M2543" s="3">
        <v>1.0355092400058401</v>
      </c>
      <c r="N2543" s="3">
        <v>1.82260946630847</v>
      </c>
      <c r="O2543" s="3">
        <v>3.3758237156866699</v>
      </c>
      <c r="P2543" s="3">
        <v>1.1190900818038301</v>
      </c>
      <c r="Q2543" s="4">
        <v>492</v>
      </c>
      <c r="R2543" s="3">
        <v>9.0267499999999998</v>
      </c>
      <c r="S2543" s="3">
        <v>1.3623224188365901</v>
      </c>
      <c r="T2543" s="3">
        <v>1.02956367982451</v>
      </c>
      <c r="U2543" s="3">
        <v>10.247075000000001</v>
      </c>
      <c r="V2543" s="3">
        <v>0.99425832242569301</v>
      </c>
    </row>
    <row r="2544" spans="1:22" x14ac:dyDescent="0.3">
      <c r="A2544" s="4">
        <v>30586</v>
      </c>
      <c r="B2544" s="52" t="s">
        <v>6</v>
      </c>
      <c r="C2544" s="52" t="str">
        <f t="shared" si="39"/>
        <v>Angiospermae</v>
      </c>
      <c r="D2544" s="3">
        <v>4.1106357785505798</v>
      </c>
      <c r="E2544" s="3">
        <v>3.2816246096284001</v>
      </c>
      <c r="F2544" s="3">
        <v>15.0177</v>
      </c>
      <c r="G2544" s="3">
        <v>1.13607443217003</v>
      </c>
      <c r="H2544" s="3">
        <v>19.104749999999999</v>
      </c>
      <c r="I2544" s="3">
        <v>3.9004302702045202</v>
      </c>
      <c r="J2544" s="3">
        <v>3.05078125</v>
      </c>
      <c r="K2544" s="3">
        <v>17.061225</v>
      </c>
      <c r="L2544" s="3">
        <v>27.402116402116398</v>
      </c>
      <c r="M2544" s="3">
        <v>1.11328286969788</v>
      </c>
      <c r="N2544" s="3">
        <v>1.7189418989135501</v>
      </c>
      <c r="O2544" s="3">
        <v>4.5763003958275803</v>
      </c>
      <c r="P2544" s="3">
        <v>1.14937461613082</v>
      </c>
      <c r="Q2544" s="4">
        <v>768</v>
      </c>
      <c r="R2544" s="3">
        <v>11.11425</v>
      </c>
      <c r="S2544" s="3">
        <v>1.30577511437148</v>
      </c>
      <c r="T2544" s="3">
        <v>0.94886301787112604</v>
      </c>
      <c r="U2544" s="3">
        <v>13.065975</v>
      </c>
      <c r="V2544" s="3">
        <v>0.85231080410733495</v>
      </c>
    </row>
    <row r="2545" spans="1:22" x14ac:dyDescent="0.3">
      <c r="A2545" s="4">
        <v>30633</v>
      </c>
      <c r="B2545" s="52" t="s">
        <v>6</v>
      </c>
      <c r="C2545" s="52" t="str">
        <f t="shared" si="39"/>
        <v>Angiospermae</v>
      </c>
      <c r="D2545" s="3">
        <v>1.7708728455006899</v>
      </c>
      <c r="E2545" s="3">
        <v>4.2035610422604899</v>
      </c>
      <c r="F2545" s="3">
        <v>7.6176000000000004</v>
      </c>
      <c r="G2545" s="3">
        <v>1.2386788489813001</v>
      </c>
      <c r="H2545" s="3">
        <v>11.253920000000001</v>
      </c>
      <c r="I2545" s="3">
        <v>1.68213127136039</v>
      </c>
      <c r="J2545" s="3">
        <v>3.3153153153153099</v>
      </c>
      <c r="K2545" s="3">
        <v>9.4357600000000001</v>
      </c>
      <c r="L2545" s="3">
        <v>22.624624624624602</v>
      </c>
      <c r="M2545" s="3">
        <v>1.02332463010704</v>
      </c>
      <c r="N2545" s="3">
        <v>2.2871031987968902</v>
      </c>
      <c r="O2545" s="3">
        <v>1.8121777995885999</v>
      </c>
      <c r="P2545" s="3">
        <v>1.21510264631286</v>
      </c>
      <c r="Q2545" s="4">
        <v>333</v>
      </c>
      <c r="R2545" s="3">
        <v>4.9206000000000003</v>
      </c>
      <c r="S2545" s="3">
        <v>1.5051219473289601</v>
      </c>
      <c r="T2545" s="3">
        <v>0.94988822920529403</v>
      </c>
      <c r="U2545" s="3">
        <v>6.2690999999999999</v>
      </c>
      <c r="V2545" s="3">
        <v>0.92823743439648498</v>
      </c>
    </row>
    <row r="2546" spans="1:22" x14ac:dyDescent="0.3">
      <c r="A2546" s="4">
        <v>30634</v>
      </c>
      <c r="B2546" s="52" t="s">
        <v>6</v>
      </c>
      <c r="C2546" s="52" t="str">
        <f t="shared" si="39"/>
        <v>Angiospermae</v>
      </c>
      <c r="D2546" s="3">
        <v>1.58637665765781</v>
      </c>
      <c r="E2546" s="3">
        <v>3.09934377912698</v>
      </c>
      <c r="F2546" s="3">
        <v>7.8704499999999999</v>
      </c>
      <c r="G2546" s="3">
        <v>1.3072143270079799</v>
      </c>
      <c r="H2546" s="3">
        <v>12.70628</v>
      </c>
      <c r="I2546" s="3">
        <v>2.7925416637783602</v>
      </c>
      <c r="J2546" s="3">
        <v>3.3837953091684398</v>
      </c>
      <c r="K2546" s="3">
        <v>10.288365000000001</v>
      </c>
      <c r="L2546" s="3">
        <v>21.616204690831498</v>
      </c>
      <c r="M2546" s="3">
        <v>1.6007499704292301</v>
      </c>
      <c r="N2546" s="3">
        <v>1.95921300151108</v>
      </c>
      <c r="O2546" s="3">
        <v>2.5393923878353801</v>
      </c>
      <c r="P2546" s="3">
        <v>1.0964798322635001</v>
      </c>
      <c r="Q2546" s="4">
        <v>469</v>
      </c>
      <c r="R2546" s="3">
        <v>6.4853999999999896</v>
      </c>
      <c r="S2546" s="3">
        <v>1.4333341460101601</v>
      </c>
      <c r="T2546" s="3">
        <v>1.7603270007145499</v>
      </c>
      <c r="U2546" s="3">
        <v>7.1779249999999903</v>
      </c>
      <c r="V2546" s="3">
        <v>1.0996889165910899</v>
      </c>
    </row>
    <row r="2547" spans="1:22" x14ac:dyDescent="0.3">
      <c r="A2547" s="4">
        <v>30677</v>
      </c>
      <c r="B2547" s="52" t="s">
        <v>6</v>
      </c>
      <c r="C2547" s="52" t="str">
        <f t="shared" si="39"/>
        <v>Angiospermae</v>
      </c>
      <c r="D2547" s="3">
        <v>2.8335295038810502</v>
      </c>
      <c r="E2547" s="3">
        <v>3.3361199119453602</v>
      </c>
      <c r="F2547" s="3">
        <v>9.9544999999999995</v>
      </c>
      <c r="G2547" s="3">
        <v>1.24662464212165</v>
      </c>
      <c r="H2547" s="3">
        <v>14.864549999999999</v>
      </c>
      <c r="I2547" s="3">
        <v>2.2983009979202902</v>
      </c>
      <c r="J2547" s="3">
        <v>2.6480686695278899</v>
      </c>
      <c r="K2547" s="3">
        <v>12.409525</v>
      </c>
      <c r="L2547" s="3">
        <v>28.557939914163001</v>
      </c>
      <c r="M2547" s="3">
        <v>1.05305258740894</v>
      </c>
      <c r="N2547" s="3">
        <v>1.7511397773458199</v>
      </c>
      <c r="O2547" s="3">
        <v>2.9838555755615199</v>
      </c>
      <c r="P2547" s="3">
        <v>1.07948815268665</v>
      </c>
      <c r="Q2547" s="4">
        <v>466</v>
      </c>
      <c r="R2547" s="3">
        <v>8.4885000000000002</v>
      </c>
      <c r="S2547" s="3">
        <v>1.3457165320175599</v>
      </c>
      <c r="T2547" s="3">
        <v>0.81110889961524602</v>
      </c>
      <c r="U2547" s="3">
        <v>9.2215000000000007</v>
      </c>
      <c r="V2547" s="3">
        <v>0.77024538879961801</v>
      </c>
    </row>
    <row r="2548" spans="1:22" x14ac:dyDescent="0.3">
      <c r="A2548" s="4">
        <v>30842</v>
      </c>
      <c r="B2548" s="52" t="s">
        <v>6</v>
      </c>
      <c r="C2548" s="52" t="str">
        <f t="shared" si="39"/>
        <v>Angiospermae</v>
      </c>
      <c r="D2548" s="3">
        <v>3.8336426389709302</v>
      </c>
      <c r="E2548" s="3">
        <v>3.1569335806854499</v>
      </c>
      <c r="F2548" s="3">
        <v>12.578049999999999</v>
      </c>
      <c r="G2548" s="3">
        <v>1.2241472247287899</v>
      </c>
      <c r="H2548" s="3">
        <v>18.216719999999899</v>
      </c>
      <c r="I2548" s="3">
        <v>3.4278599386797102</v>
      </c>
      <c r="J2548" s="3">
        <v>3.2861491628614901</v>
      </c>
      <c r="K2548" s="3">
        <v>15.3973849999999</v>
      </c>
      <c r="L2548" s="3">
        <v>25.159557661927298</v>
      </c>
      <c r="M2548" s="3">
        <v>1.03928879558761</v>
      </c>
      <c r="N2548" s="3">
        <v>1.70539796663483</v>
      </c>
      <c r="O2548" s="3">
        <v>3.9842618409694102</v>
      </c>
      <c r="P2548" s="3">
        <v>1.0815246014054201</v>
      </c>
      <c r="Q2548" s="4">
        <v>659</v>
      </c>
      <c r="R2548" s="3">
        <v>10.6817999999999</v>
      </c>
      <c r="S2548" s="3">
        <v>1.32394533928636</v>
      </c>
      <c r="T2548" s="3">
        <v>0.89415218409607899</v>
      </c>
      <c r="U2548" s="3">
        <v>11.629925</v>
      </c>
      <c r="V2548" s="3">
        <v>0.86035006621093002</v>
      </c>
    </row>
    <row r="2549" spans="1:22" x14ac:dyDescent="0.3">
      <c r="A2549" s="4">
        <v>30909</v>
      </c>
      <c r="B2549" s="52" t="s">
        <v>6</v>
      </c>
      <c r="C2549" s="52" t="str">
        <f t="shared" si="39"/>
        <v>Angiospermae</v>
      </c>
      <c r="D2549" s="3">
        <v>1.3585987700530699</v>
      </c>
      <c r="E2549" s="3">
        <v>5.0768381885912097</v>
      </c>
      <c r="F2549" s="3">
        <v>7.4178999999999897</v>
      </c>
      <c r="G2549" s="3">
        <v>1.2665066932689799</v>
      </c>
      <c r="H2549" s="3">
        <v>11.3717399999999</v>
      </c>
      <c r="I2549" s="3">
        <v>1.3616432371609399</v>
      </c>
      <c r="J2549" s="3">
        <v>3.2042553191489298</v>
      </c>
      <c r="K2549" s="3">
        <v>9.3948199999999993</v>
      </c>
      <c r="L2549" s="3">
        <v>23.215517241379299</v>
      </c>
      <c r="M2549" s="3">
        <v>1.0754653824300699</v>
      </c>
      <c r="N2549" s="3">
        <v>2.22528056357321</v>
      </c>
      <c r="O2549" s="3">
        <v>1.4611259458041499</v>
      </c>
      <c r="P2549" s="3">
        <v>1.18419718793277</v>
      </c>
      <c r="Q2549" s="4">
        <v>235</v>
      </c>
      <c r="R2549" s="3">
        <v>5.1102499999999997</v>
      </c>
      <c r="S2549" s="3">
        <v>1.4997936646671599</v>
      </c>
      <c r="T2549" s="3">
        <v>1.0022408875784099</v>
      </c>
      <c r="U2549" s="3">
        <v>6.2640750000000001</v>
      </c>
      <c r="V2549" s="3">
        <v>0.93191366635511796</v>
      </c>
    </row>
    <row r="2550" spans="1:22" x14ac:dyDescent="0.3">
      <c r="A2550" s="4">
        <v>30932</v>
      </c>
      <c r="B2550" s="52" t="s">
        <v>6</v>
      </c>
      <c r="C2550" s="52" t="str">
        <f t="shared" si="39"/>
        <v>Angiospermae</v>
      </c>
      <c r="D2550" s="3">
        <v>2.7264942293610499</v>
      </c>
      <c r="E2550" s="3">
        <v>3.5051257783913798</v>
      </c>
      <c r="F2550" s="3">
        <v>10.0619</v>
      </c>
      <c r="G2550" s="3">
        <v>1.23761665291843</v>
      </c>
      <c r="H2550" s="3">
        <v>14.843649999999901</v>
      </c>
      <c r="I2550" s="3">
        <v>2.3803058368105199</v>
      </c>
      <c r="J2550" s="3">
        <v>2.88095238095238</v>
      </c>
      <c r="K2550" s="3">
        <v>12.4527749999999</v>
      </c>
      <c r="L2550" s="3">
        <v>27.4963369963369</v>
      </c>
      <c r="M2550" s="3">
        <v>1.0528628623607501</v>
      </c>
      <c r="N2550" s="3">
        <v>1.80283597498026</v>
      </c>
      <c r="O2550" s="3">
        <v>2.8706245185351702</v>
      </c>
      <c r="P2550" s="3">
        <v>1.09993768925522</v>
      </c>
      <c r="Q2550" s="4">
        <v>546</v>
      </c>
      <c r="R2550" s="3">
        <v>8.2334999999999994</v>
      </c>
      <c r="S2550" s="3">
        <v>1.36130120139488</v>
      </c>
      <c r="T2550" s="3">
        <v>0.87302801200805702</v>
      </c>
      <c r="U2550" s="3">
        <v>9.1477000000000004</v>
      </c>
      <c r="V2550" s="3">
        <v>0.82919442143730804</v>
      </c>
    </row>
    <row r="2551" spans="1:22" x14ac:dyDescent="0.3">
      <c r="A2551" s="4">
        <v>31127</v>
      </c>
      <c r="B2551" s="52" t="s">
        <v>6</v>
      </c>
      <c r="C2551" s="52" t="str">
        <f t="shared" si="39"/>
        <v>Angiospermae</v>
      </c>
      <c r="D2551" s="3">
        <v>5.0181873603448697</v>
      </c>
      <c r="E2551" s="3">
        <v>2.80880560783686</v>
      </c>
      <c r="F2551" s="3">
        <v>14.467499999999999</v>
      </c>
      <c r="G2551" s="3">
        <v>1.15455261793675</v>
      </c>
      <c r="H2551" s="3">
        <v>18.93948</v>
      </c>
      <c r="I2551" s="3">
        <v>4.19430485195155</v>
      </c>
      <c r="J2551" s="3">
        <v>3.11381322957198</v>
      </c>
      <c r="K2551" s="3">
        <v>16.703489999999999</v>
      </c>
      <c r="L2551" s="3">
        <v>26.105365853658501</v>
      </c>
      <c r="M2551" s="3">
        <v>1.02641959709013</v>
      </c>
      <c r="N2551" s="3">
        <v>1.8787675581303001</v>
      </c>
      <c r="O2551" s="3">
        <v>5.1507658485279801</v>
      </c>
      <c r="P2551" s="3">
        <v>1.17869669182794</v>
      </c>
      <c r="Q2551" s="4">
        <v>1028</v>
      </c>
      <c r="R2551" s="3">
        <v>10.0808</v>
      </c>
      <c r="S2551" s="3">
        <v>1.36086735130334</v>
      </c>
      <c r="T2551" s="3">
        <v>0.83582069595410502</v>
      </c>
      <c r="U2551" s="3">
        <v>12.274149999999899</v>
      </c>
      <c r="V2551" s="3">
        <v>0.81430703225428602</v>
      </c>
    </row>
    <row r="2552" spans="1:22" x14ac:dyDescent="0.3">
      <c r="A2552" s="4">
        <v>31242</v>
      </c>
      <c r="B2552" s="52" t="s">
        <v>6</v>
      </c>
      <c r="C2552" s="52" t="str">
        <f t="shared" si="39"/>
        <v>Angiospermae</v>
      </c>
      <c r="D2552" s="3">
        <v>3.3601605003850499</v>
      </c>
      <c r="E2552" s="3">
        <v>3.2564233494875201</v>
      </c>
      <c r="F2552" s="3">
        <v>10.791799999999901</v>
      </c>
      <c r="G2552" s="3">
        <v>1.2206851498359801</v>
      </c>
      <c r="H2552" s="3">
        <v>15.55498</v>
      </c>
      <c r="I2552" s="3">
        <v>3.2414566768382</v>
      </c>
      <c r="J2552" s="3">
        <v>2.7503373819163199</v>
      </c>
      <c r="K2552" s="3">
        <v>13.173389999999999</v>
      </c>
      <c r="L2552" s="3">
        <v>28.4465753424657</v>
      </c>
      <c r="M2552" s="3">
        <v>0.98626360193507101</v>
      </c>
      <c r="N2552" s="3">
        <v>1.8570671314812299</v>
      </c>
      <c r="O2552" s="3">
        <v>3.31400399818971</v>
      </c>
      <c r="P2552" s="3">
        <v>1.1260284120847801</v>
      </c>
      <c r="Q2552" s="4">
        <v>741</v>
      </c>
      <c r="R2552" s="3">
        <v>8.3760999999999992</v>
      </c>
      <c r="S2552" s="3">
        <v>1.3745261609252899</v>
      </c>
      <c r="T2552" s="3">
        <v>0.96467316857833096</v>
      </c>
      <c r="U2552" s="3">
        <v>9.5839499999999997</v>
      </c>
      <c r="V2552" s="3">
        <v>0.97810886124725804</v>
      </c>
    </row>
    <row r="2553" spans="1:22" x14ac:dyDescent="0.3">
      <c r="A2553" s="4">
        <v>31322</v>
      </c>
      <c r="B2553" s="52" t="s">
        <v>6</v>
      </c>
      <c r="C2553" s="52" t="str">
        <f t="shared" si="39"/>
        <v>Angiospermae</v>
      </c>
      <c r="D2553" s="3">
        <v>2.5715535604199302</v>
      </c>
      <c r="E2553" s="3">
        <v>3.4498566714112902</v>
      </c>
      <c r="F2553" s="3">
        <v>8.8003999999999998</v>
      </c>
      <c r="G2553" s="3">
        <v>1.2749079587291401</v>
      </c>
      <c r="H2553" s="3">
        <v>13.6389999999999</v>
      </c>
      <c r="I2553" s="3">
        <v>2.1716198551228101</v>
      </c>
      <c r="J2553" s="3">
        <v>3.4500768049155099</v>
      </c>
      <c r="K2553" s="3">
        <v>11.2197</v>
      </c>
      <c r="L2553" s="3">
        <v>21.803542673107799</v>
      </c>
      <c r="M2553" s="3">
        <v>0.99198655506126998</v>
      </c>
      <c r="N2553" s="3">
        <v>1.9706689784713101</v>
      </c>
      <c r="O2553" s="3">
        <v>2.55094655755651</v>
      </c>
      <c r="P2553" s="3">
        <v>1.11954406096149</v>
      </c>
      <c r="Q2553" s="4">
        <v>652</v>
      </c>
      <c r="R2553" s="3">
        <v>6.9210000000000003</v>
      </c>
      <c r="S2553" s="3">
        <v>1.4273156334677499</v>
      </c>
      <c r="T2553" s="3">
        <v>0.844477785159643</v>
      </c>
      <c r="U2553" s="3">
        <v>7.8606999999999996</v>
      </c>
      <c r="V2553" s="3">
        <v>0.85129962785381097</v>
      </c>
    </row>
    <row r="2554" spans="1:22" x14ac:dyDescent="0.3">
      <c r="A2554" s="4">
        <v>31378</v>
      </c>
      <c r="B2554" s="52" t="s">
        <v>6</v>
      </c>
      <c r="C2554" s="52" t="str">
        <f t="shared" si="39"/>
        <v>Angiospermae</v>
      </c>
      <c r="D2554" s="3">
        <v>2.56842912886151</v>
      </c>
      <c r="E2554" s="3">
        <v>2.4856166875559902</v>
      </c>
      <c r="F2554" s="3">
        <v>7.4008500000000002</v>
      </c>
      <c r="G2554" s="3">
        <v>1.3906362107055199</v>
      </c>
      <c r="H2554" s="3">
        <v>13.182930000000001</v>
      </c>
      <c r="I2554" s="3">
        <v>2.2789647164494098</v>
      </c>
      <c r="J2554" s="3">
        <v>3.4866504854368898</v>
      </c>
      <c r="K2554" s="3">
        <v>10.29189</v>
      </c>
      <c r="L2554" s="3">
        <v>22.9144254278728</v>
      </c>
      <c r="M2554" s="3">
        <v>1.15925735349402</v>
      </c>
      <c r="N2554" s="3">
        <v>2.4377395822739101</v>
      </c>
      <c r="O2554" s="3">
        <v>2.97747035456096</v>
      </c>
      <c r="P2554" s="3">
        <v>1.1555973674143301</v>
      </c>
      <c r="Q2554" s="4">
        <v>825</v>
      </c>
      <c r="R2554" s="3">
        <v>5.4078499999999998</v>
      </c>
      <c r="S2554" s="3">
        <v>1.6070155441223499</v>
      </c>
      <c r="T2554" s="3">
        <v>0.88729904626941603</v>
      </c>
      <c r="U2554" s="3">
        <v>6.40435</v>
      </c>
      <c r="V2554" s="3">
        <v>0.76540299148854196</v>
      </c>
    </row>
    <row r="2555" spans="1:22" x14ac:dyDescent="0.3">
      <c r="A2555" s="4">
        <v>31425</v>
      </c>
      <c r="B2555" s="52" t="s">
        <v>6</v>
      </c>
      <c r="C2555" s="52" t="str">
        <f t="shared" si="39"/>
        <v>Angiospermae</v>
      </c>
      <c r="D2555" s="3">
        <v>3.5749279370745599</v>
      </c>
      <c r="E2555" s="3">
        <v>3.1956163515362501</v>
      </c>
      <c r="F2555" s="3">
        <v>11.7641499999999</v>
      </c>
      <c r="G2555" s="3">
        <v>1.1582048001767999</v>
      </c>
      <c r="H2555" s="3">
        <v>15.48644</v>
      </c>
      <c r="I2555" s="3">
        <v>3.2261531436264601</v>
      </c>
      <c r="J2555" s="3">
        <v>3.0272536687631</v>
      </c>
      <c r="K2555" s="3">
        <v>13.625294999999999</v>
      </c>
      <c r="L2555" s="3">
        <v>28.574423480083802</v>
      </c>
      <c r="M2555" s="3">
        <v>1.0297661857962299</v>
      </c>
      <c r="N2555" s="3">
        <v>1.6111233640581699</v>
      </c>
      <c r="O2555" s="3">
        <v>3.6813399062576799</v>
      </c>
      <c r="P2555" s="3">
        <v>1.10066966530768</v>
      </c>
      <c r="Q2555" s="4">
        <v>481</v>
      </c>
      <c r="R2555" s="3">
        <v>9.6121999999999996</v>
      </c>
      <c r="S2555" s="3">
        <v>1.27480088976836</v>
      </c>
      <c r="T2555" s="3">
        <v>0.90243865062815698</v>
      </c>
      <c r="U2555" s="3">
        <v>10.688174999999999</v>
      </c>
      <c r="V2555" s="3">
        <v>0.87635296543590802</v>
      </c>
    </row>
    <row r="2556" spans="1:22" x14ac:dyDescent="0.3">
      <c r="A2556" s="4">
        <v>31480</v>
      </c>
      <c r="B2556" s="52" t="s">
        <v>6</v>
      </c>
      <c r="C2556" s="52" t="str">
        <f t="shared" si="39"/>
        <v>Angiospermae</v>
      </c>
      <c r="D2556" s="3">
        <v>9.62477001306174</v>
      </c>
      <c r="E2556" s="3">
        <v>2.5482216354239799</v>
      </c>
      <c r="F2556" s="3">
        <v>19.787500000000001</v>
      </c>
      <c r="G2556" s="3">
        <v>1.0982152874289299</v>
      </c>
      <c r="H2556" s="3">
        <v>23.6743699999999</v>
      </c>
      <c r="I2556" s="3">
        <v>5.7768901016531098</v>
      </c>
      <c r="J2556" s="3">
        <v>3.9826173330022301</v>
      </c>
      <c r="K2556" s="3">
        <v>21.730934999999999</v>
      </c>
      <c r="L2556" s="3">
        <v>27.764930959906799</v>
      </c>
      <c r="M2556" s="3">
        <v>0.80679531651160497</v>
      </c>
      <c r="N2556" s="3">
        <v>2.3932723752912599</v>
      </c>
      <c r="O2556" s="3">
        <v>7.7652193690395501</v>
      </c>
      <c r="P2556" s="3">
        <v>1.33340970466196</v>
      </c>
      <c r="Q2556" s="4">
        <v>12081</v>
      </c>
      <c r="R2556" s="3">
        <v>9.8920499999999993</v>
      </c>
      <c r="S2556" s="3">
        <v>1.4643709220658601</v>
      </c>
      <c r="T2556" s="3">
        <v>0.60021071608083298</v>
      </c>
      <c r="U2556" s="3">
        <v>14.839774999999999</v>
      </c>
      <c r="V2556" s="3">
        <v>0.74394422451038</v>
      </c>
    </row>
    <row r="2557" spans="1:22" x14ac:dyDescent="0.3">
      <c r="A2557" s="4">
        <v>31484</v>
      </c>
      <c r="B2557" s="52" t="s">
        <v>6</v>
      </c>
      <c r="C2557" s="52" t="str">
        <f t="shared" si="39"/>
        <v>Angiospermae</v>
      </c>
      <c r="D2557" s="3">
        <v>3.37858373415397</v>
      </c>
      <c r="E2557" s="3">
        <v>3.4709370616580202</v>
      </c>
      <c r="F2557" s="3">
        <v>11.275049999999901</v>
      </c>
      <c r="G2557" s="3">
        <v>1.1611788861246699</v>
      </c>
      <c r="H2557" s="3">
        <v>14.9096499999999</v>
      </c>
      <c r="I2557" s="3">
        <v>2.70798610963947</v>
      </c>
      <c r="J2557" s="3">
        <v>2.7675111773472398</v>
      </c>
      <c r="K2557" s="3">
        <v>13.0923499999999</v>
      </c>
      <c r="L2557" s="3">
        <v>27.953560371517</v>
      </c>
      <c r="M2557" s="3">
        <v>0.96147290695745402</v>
      </c>
      <c r="N2557" s="3">
        <v>1.78965910454927</v>
      </c>
      <c r="O2557" s="3">
        <v>3.2484167242761899</v>
      </c>
      <c r="P2557" s="3">
        <v>1.1501602821578001</v>
      </c>
      <c r="Q2557" s="4">
        <v>671</v>
      </c>
      <c r="R2557" s="3">
        <v>8.3309999999999995</v>
      </c>
      <c r="S2557" s="3">
        <v>1.3355418353008299</v>
      </c>
      <c r="T2557" s="3">
        <v>0.80151516810566303</v>
      </c>
      <c r="U2557" s="3">
        <v>9.8030249999999999</v>
      </c>
      <c r="V2557" s="3">
        <v>0.83363260920375504</v>
      </c>
    </row>
    <row r="2558" spans="1:22" x14ac:dyDescent="0.3">
      <c r="A2558" s="4">
        <v>31676</v>
      </c>
      <c r="B2558" s="52" t="s">
        <v>6</v>
      </c>
      <c r="C2558" s="52" t="str">
        <f t="shared" si="39"/>
        <v>Angiospermae</v>
      </c>
      <c r="D2558" s="3">
        <v>4.5244411039685302</v>
      </c>
      <c r="E2558" s="3">
        <v>3.17092102140488</v>
      </c>
      <c r="F2558" s="3">
        <v>13.466950000000001</v>
      </c>
      <c r="G2558" s="3">
        <v>1.19698855345865</v>
      </c>
      <c r="H2558" s="3">
        <v>18.77262</v>
      </c>
      <c r="I2558" s="3">
        <v>3.6922057087861102</v>
      </c>
      <c r="J2558" s="3">
        <v>3.33164556962025</v>
      </c>
      <c r="K2558" s="3">
        <v>16.119785</v>
      </c>
      <c r="L2558" s="3">
        <v>25.2937420178799</v>
      </c>
      <c r="M2558" s="3">
        <v>0.93868285011962005</v>
      </c>
      <c r="N2558" s="3">
        <v>1.9060819592234499</v>
      </c>
      <c r="O2558" s="3">
        <v>4.2470152706715503</v>
      </c>
      <c r="P2558" s="3">
        <v>1.1551805110279501</v>
      </c>
      <c r="Q2558" s="4">
        <v>796</v>
      </c>
      <c r="R2558" s="3">
        <v>9.84879999999999</v>
      </c>
      <c r="S2558" s="3">
        <v>1.3827378488789701</v>
      </c>
      <c r="T2558" s="3">
        <v>0.81605785641624495</v>
      </c>
      <c r="U2558" s="3">
        <v>11.657875000000001</v>
      </c>
      <c r="V2558" s="3">
        <v>0.86936482999796105</v>
      </c>
    </row>
    <row r="2559" spans="1:22" x14ac:dyDescent="0.3">
      <c r="A2559" s="4">
        <v>31688</v>
      </c>
      <c r="B2559" s="52" t="s">
        <v>6</v>
      </c>
      <c r="C2559" s="52" t="str">
        <f t="shared" si="39"/>
        <v>Angiospermae</v>
      </c>
      <c r="D2559" s="3">
        <v>1.41131817947397</v>
      </c>
      <c r="E2559" s="3">
        <v>5.5503921601555097</v>
      </c>
      <c r="F2559" s="3">
        <v>8.57545</v>
      </c>
      <c r="G2559" s="3">
        <v>1.2189745144569599</v>
      </c>
      <c r="H2559" s="3">
        <v>12.331060000000001</v>
      </c>
      <c r="I2559" s="3">
        <v>1.56866953761379</v>
      </c>
      <c r="J2559" s="3">
        <v>3.1239316239316199</v>
      </c>
      <c r="K2559" s="3">
        <v>10.453255</v>
      </c>
      <c r="L2559" s="3">
        <v>25.572072072072</v>
      </c>
      <c r="M2559" s="3">
        <v>1.0947332631935001</v>
      </c>
      <c r="N2559" s="3">
        <v>1.9638416639459699</v>
      </c>
      <c r="O2559" s="3">
        <v>1.5450169560198601</v>
      </c>
      <c r="P2559" s="3">
        <v>1.1545928843111499</v>
      </c>
      <c r="Q2559" s="4">
        <v>234</v>
      </c>
      <c r="R2559" s="3">
        <v>6.2790499999999998</v>
      </c>
      <c r="S2559" s="3">
        <v>1.4074193005486499</v>
      </c>
      <c r="T2559" s="3">
        <v>1.1114924759195399</v>
      </c>
      <c r="U2559" s="3">
        <v>7.4272499999999999</v>
      </c>
      <c r="V2559" s="3">
        <v>1.01530894628811</v>
      </c>
    </row>
    <row r="2560" spans="1:22" x14ac:dyDescent="0.3">
      <c r="A2560" s="4">
        <v>31735</v>
      </c>
      <c r="B2560" s="52" t="s">
        <v>6</v>
      </c>
      <c r="C2560" s="52" t="str">
        <f t="shared" si="39"/>
        <v>Angiospermae</v>
      </c>
      <c r="D2560" s="3">
        <v>3.5473804738147798</v>
      </c>
      <c r="E2560" s="3">
        <v>3.1023229642811598</v>
      </c>
      <c r="F2560" s="3">
        <v>10.174899999999999</v>
      </c>
      <c r="G2560" s="3">
        <v>1.22437763516103</v>
      </c>
      <c r="H2560" s="3">
        <v>14.740939999999901</v>
      </c>
      <c r="I2560" s="3">
        <v>3.0122896103041801</v>
      </c>
      <c r="J2560" s="3">
        <v>2.7337164750957799</v>
      </c>
      <c r="K2560" s="3">
        <v>12.4579199999999</v>
      </c>
      <c r="L2560" s="3">
        <v>28.7701149425287</v>
      </c>
      <c r="M2560" s="3">
        <v>0.92456057598851904</v>
      </c>
      <c r="N2560" s="3">
        <v>1.69944950109235</v>
      </c>
      <c r="O2560" s="3">
        <v>3.2797681341206202</v>
      </c>
      <c r="P2560" s="3">
        <v>1.07963085281064</v>
      </c>
      <c r="Q2560" s="4">
        <v>522</v>
      </c>
      <c r="R2560" s="3">
        <v>8.6739499999999996</v>
      </c>
      <c r="S2560" s="3">
        <v>1.3218758704111899</v>
      </c>
      <c r="T2560" s="3">
        <v>0.84915887442567395</v>
      </c>
      <c r="U2560" s="3">
        <v>9.4244249999999994</v>
      </c>
      <c r="V2560" s="3">
        <v>0.91844590444252205</v>
      </c>
    </row>
    <row r="2561" spans="1:22" x14ac:dyDescent="0.3">
      <c r="A2561" s="4">
        <v>31858</v>
      </c>
      <c r="B2561" s="52" t="s">
        <v>6</v>
      </c>
      <c r="C2561" s="52" t="str">
        <f t="shared" si="39"/>
        <v>Angiospermae</v>
      </c>
      <c r="D2561" s="3">
        <v>2.04052311239059</v>
      </c>
      <c r="E2561" s="3">
        <v>3.7887784449983202</v>
      </c>
      <c r="F2561" s="3">
        <v>7.5077999999999996</v>
      </c>
      <c r="G2561" s="3">
        <v>1.2676043581342</v>
      </c>
      <c r="H2561" s="3">
        <v>11.52604</v>
      </c>
      <c r="I2561" s="3">
        <v>2.1608806109271601</v>
      </c>
      <c r="J2561" s="3">
        <v>3.7186700767263399</v>
      </c>
      <c r="K2561" s="3">
        <v>9.5169200000000007</v>
      </c>
      <c r="L2561" s="3">
        <v>22.467866323907401</v>
      </c>
      <c r="M2561" s="3">
        <v>0.97111791672494496</v>
      </c>
      <c r="N2561" s="3">
        <v>2.23476810919807</v>
      </c>
      <c r="O2561" s="3">
        <v>1.98158855393385</v>
      </c>
      <c r="P2561" s="3">
        <v>1.1855606613292899</v>
      </c>
      <c r="Q2561" s="4">
        <v>391</v>
      </c>
      <c r="R2561" s="3">
        <v>5.1576000000000004</v>
      </c>
      <c r="S2561" s="3">
        <v>1.50282186113348</v>
      </c>
      <c r="T2561" s="3">
        <v>1.05898364875444</v>
      </c>
      <c r="U2561" s="3">
        <v>6.3327</v>
      </c>
      <c r="V2561" s="3">
        <v>1.0904789526753</v>
      </c>
    </row>
    <row r="2562" spans="1:22" x14ac:dyDescent="0.3">
      <c r="A2562" s="4">
        <v>31877</v>
      </c>
      <c r="B2562" s="52" t="s">
        <v>6</v>
      </c>
      <c r="C2562" s="52" t="str">
        <f t="shared" si="39"/>
        <v>Angiospermae</v>
      </c>
      <c r="D2562" s="3">
        <v>8.6109077753656393</v>
      </c>
      <c r="E2562" s="3">
        <v>1.6570556337126501</v>
      </c>
      <c r="F2562" s="3">
        <v>12.38945</v>
      </c>
      <c r="G2562" s="3">
        <v>1.23609240119617</v>
      </c>
      <c r="H2562" s="3">
        <v>18.239560000000001</v>
      </c>
      <c r="I2562" s="3">
        <v>6.0078504871023002</v>
      </c>
      <c r="J2562" s="3">
        <v>3.4857968223399101</v>
      </c>
      <c r="K2562" s="3">
        <v>15.314505</v>
      </c>
      <c r="L2562" s="3">
        <v>34.2016887816646</v>
      </c>
      <c r="M2562" s="3">
        <v>0.868292400263182</v>
      </c>
      <c r="N2562" s="3">
        <v>1.9007065296679899</v>
      </c>
      <c r="O2562" s="3">
        <v>7.4767857807171296</v>
      </c>
      <c r="P2562" s="3">
        <v>1.1270487795448301</v>
      </c>
      <c r="Q2562" s="4">
        <v>4154</v>
      </c>
      <c r="R2562" s="3">
        <v>9.5961999999999996</v>
      </c>
      <c r="S2562" s="3">
        <v>1.3931364321727999</v>
      </c>
      <c r="T2562" s="3">
        <v>0.69770233799155801</v>
      </c>
      <c r="U2562" s="3">
        <v>10.992825</v>
      </c>
      <c r="V2562" s="3">
        <v>0.80353385308921499</v>
      </c>
    </row>
    <row r="2563" spans="1:22" x14ac:dyDescent="0.3">
      <c r="A2563" s="4">
        <v>31943</v>
      </c>
      <c r="B2563" s="52" t="s">
        <v>6</v>
      </c>
      <c r="C2563" s="52" t="str">
        <f t="shared" ref="C2563:C2626" si="40">_xlfn.IFS(B2563="Acer","Angiospermae",B2563="Aesculus","Angiospermae",B2563="Ailanthus","Angiospermae",B2563="Alnus","Angiospermae",B2563="Amelanchier","Angiospermae",B2563="Betula","Angiospermae",B2563="Carpinus","Angiospermae",B2563="Castanea","Angiospermae",B2563="Catalpa","Angiospermae",B2563="Cercidiphyllum","Angiospermae",B2563="Corylus","Angiospermae",B2563="Crataegus","Angiospermae",B2563="Fagus","Angiospermae",B2563="Fraxinus","Angiospermae",B2563="Gleditsia","Angiospermae",B2563="Ilex","Angiospermae",B2563="Liquidambar","Angiospermae",B2563="Liriodendron","Angiospermae",B2563="Magnolia","Angiospermae",B2563="Malus","Angiospermae",B2563="Mespilus","Angiospermae",B2563="Ostrya","Angiospermae",B2563="Platanus","Angiospermae",B2563="Populus","Angiospermae",B2563="Prunus","Angiospermae",B2563="Pterocarya","Angiospermae",B2563="Pyrus","Angiospermae",B2563="Quercus","Angiospermae",B2563="Robinia","Angiospermae",B2563="Salix","Angiospermae",B2563="Sorbus","Angiospermae",B2563="Styphnolobium","Angiospermae",B2563="Tilia","Angiospermae",B2563="Ulmus","Angiospermae",B2563="Ginkgo","Ginkgophyta",B2563="Cedrus","Coniferae",B2563="Chamaecyparis","Coniferae",B2563="Metasequoia","Coniferae",B2563="Pinus","Coniferae",B2563="Taxodium","Coniferae",B2563="Taxus","Coniferae")</f>
        <v>Angiospermae</v>
      </c>
      <c r="D2563" s="3">
        <v>1.9024809802667999</v>
      </c>
      <c r="E2563" s="3">
        <v>3.61782854671941</v>
      </c>
      <c r="F2563" s="3">
        <v>6.8828500000000004</v>
      </c>
      <c r="G2563" s="3">
        <v>1.31940620527833</v>
      </c>
      <c r="H2563" s="3">
        <v>11.279699999999901</v>
      </c>
      <c r="I2563" s="3">
        <v>1.57461358796367</v>
      </c>
      <c r="J2563" s="3">
        <v>3.9041095890410902</v>
      </c>
      <c r="K2563" s="3">
        <v>9.0812749999999909</v>
      </c>
      <c r="L2563" s="3">
        <v>24.886497064579199</v>
      </c>
      <c r="M2563" s="3">
        <v>1</v>
      </c>
      <c r="N2563" s="3">
        <v>1.7649350649350599</v>
      </c>
      <c r="O2563" s="3">
        <v>1.9024809802667999</v>
      </c>
      <c r="P2563" s="3">
        <v>1.03705405741363</v>
      </c>
      <c r="Q2563" s="4">
        <v>511</v>
      </c>
      <c r="R2563" s="3">
        <v>6.391</v>
      </c>
      <c r="S2563" s="3">
        <v>1.36829555856062</v>
      </c>
      <c r="T2563" s="3">
        <v>0.82766324830371896</v>
      </c>
      <c r="U2563" s="3">
        <v>6.6369249999999997</v>
      </c>
      <c r="V2563" s="3">
        <v>0.82766324830371896</v>
      </c>
    </row>
    <row r="2564" spans="1:22" x14ac:dyDescent="0.3">
      <c r="A2564" s="4">
        <v>32003</v>
      </c>
      <c r="B2564" s="52" t="s">
        <v>6</v>
      </c>
      <c r="C2564" s="52" t="str">
        <f t="shared" si="40"/>
        <v>Angiospermae</v>
      </c>
      <c r="D2564" s="3">
        <v>3.3613364319388799</v>
      </c>
      <c r="E2564" s="3">
        <v>2.8133933126175901</v>
      </c>
      <c r="F2564" s="3">
        <v>10.35365</v>
      </c>
      <c r="G2564" s="3">
        <v>1.2211321611219199</v>
      </c>
      <c r="H2564" s="3">
        <v>14.932700000000001</v>
      </c>
      <c r="I2564" s="3">
        <v>3.1712944031177299</v>
      </c>
      <c r="J2564" s="3">
        <v>2.8136054421768701</v>
      </c>
      <c r="K2564" s="3">
        <v>12.643174999999999</v>
      </c>
      <c r="L2564" s="3">
        <v>26.827538247566</v>
      </c>
      <c r="M2564" s="3">
        <v>1.0948409840624</v>
      </c>
      <c r="N2564" s="3">
        <v>1.7965879422982001</v>
      </c>
      <c r="O2564" s="3">
        <v>3.68012888690878</v>
      </c>
      <c r="P2564" s="3">
        <v>1.10939789503009</v>
      </c>
      <c r="Q2564" s="4">
        <v>735</v>
      </c>
      <c r="R2564" s="3">
        <v>8.3117000000000001</v>
      </c>
      <c r="S2564" s="3">
        <v>1.3547214491022099</v>
      </c>
      <c r="T2564" s="3">
        <v>0.94346236008529205</v>
      </c>
      <c r="U2564" s="3">
        <v>9.3326750000000001</v>
      </c>
      <c r="V2564" s="3">
        <v>0.86173460239365396</v>
      </c>
    </row>
    <row r="2565" spans="1:22" x14ac:dyDescent="0.3">
      <c r="A2565" s="4">
        <v>32005</v>
      </c>
      <c r="B2565" s="52" t="s">
        <v>6</v>
      </c>
      <c r="C2565" s="52" t="str">
        <f t="shared" si="40"/>
        <v>Angiospermae</v>
      </c>
      <c r="D2565" s="3">
        <v>4.0789280491428501</v>
      </c>
      <c r="E2565" s="3">
        <v>3.5841526202912499</v>
      </c>
      <c r="F2565" s="3">
        <v>13.30325</v>
      </c>
      <c r="G2565" s="3">
        <v>1.1375039933850699</v>
      </c>
      <c r="H2565" s="3">
        <v>16.961749999999999</v>
      </c>
      <c r="I2565" s="3">
        <v>3.81517656124936</v>
      </c>
      <c r="J2565" s="3">
        <v>3.26764705882352</v>
      </c>
      <c r="K2565" s="3">
        <v>15.1325</v>
      </c>
      <c r="L2565" s="3">
        <v>26.998525073746301</v>
      </c>
      <c r="M2565" s="3">
        <v>0.909966100323928</v>
      </c>
      <c r="N2565" s="3">
        <v>1.8297366249372899</v>
      </c>
      <c r="O2565" s="3">
        <v>3.71168625038041</v>
      </c>
      <c r="P2565" s="3">
        <v>1.1786712620662401</v>
      </c>
      <c r="Q2565" s="4">
        <v>681</v>
      </c>
      <c r="R2565" s="3">
        <v>9.2700499999999995</v>
      </c>
      <c r="S2565" s="3">
        <v>1.34074326748858</v>
      </c>
      <c r="T2565" s="3">
        <v>0.93533803864254905</v>
      </c>
      <c r="U2565" s="3">
        <v>11.28665</v>
      </c>
      <c r="V2565" s="3">
        <v>1.02788228958154</v>
      </c>
    </row>
    <row r="2566" spans="1:22" x14ac:dyDescent="0.3">
      <c r="A2566" s="4">
        <v>32270</v>
      </c>
      <c r="B2566" s="52" t="s">
        <v>6</v>
      </c>
      <c r="C2566" s="52" t="str">
        <f t="shared" si="40"/>
        <v>Angiospermae</v>
      </c>
      <c r="D2566" s="3">
        <v>1.49371876735624</v>
      </c>
      <c r="E2566" s="3">
        <v>5.0898470087888903</v>
      </c>
      <c r="F2566" s="3">
        <v>7.6027999999999896</v>
      </c>
      <c r="G2566" s="3">
        <v>1.41608880938601</v>
      </c>
      <c r="H2566" s="3">
        <v>13.929679999999999</v>
      </c>
      <c r="I2566" s="3">
        <v>1.00330646783767</v>
      </c>
      <c r="J2566" s="3">
        <v>3.8717201166180701</v>
      </c>
      <c r="K2566" s="3">
        <v>10.76624</v>
      </c>
      <c r="L2566" s="3">
        <v>26.679300291545101</v>
      </c>
      <c r="M2566" s="3">
        <v>1</v>
      </c>
      <c r="N2566" s="3">
        <v>2.01214537470387</v>
      </c>
      <c r="O2566" s="3">
        <v>1.49371876735624</v>
      </c>
      <c r="P2566" s="3">
        <v>1.0468139009748301</v>
      </c>
      <c r="Q2566" s="4">
        <v>343</v>
      </c>
      <c r="R2566" s="3">
        <v>6.9227999999999996</v>
      </c>
      <c r="S2566" s="3">
        <v>1.48238145068017</v>
      </c>
      <c r="T2566" s="3">
        <v>0.67168364605436903</v>
      </c>
      <c r="U2566" s="3">
        <v>7.2627999999999897</v>
      </c>
      <c r="V2566" s="3">
        <v>0.67168364605436903</v>
      </c>
    </row>
    <row r="2567" spans="1:22" x14ac:dyDescent="0.3">
      <c r="A2567" s="4">
        <v>32316</v>
      </c>
      <c r="B2567" s="52" t="s">
        <v>6</v>
      </c>
      <c r="C2567" s="52" t="str">
        <f t="shared" si="40"/>
        <v>Angiospermae</v>
      </c>
      <c r="D2567" s="3">
        <v>2.68183329952176</v>
      </c>
      <c r="E2567" s="3">
        <v>2.4319820594446599</v>
      </c>
      <c r="F2567" s="3">
        <v>6.6697499999999996</v>
      </c>
      <c r="G2567" s="3">
        <v>1.4307635218711301</v>
      </c>
      <c r="H2567" s="3">
        <v>12.41592</v>
      </c>
      <c r="I2567" s="3">
        <v>2.4766864677948002</v>
      </c>
      <c r="J2567" s="3">
        <v>3.9877750611246898</v>
      </c>
      <c r="K2567" s="3">
        <v>9.5428350000000002</v>
      </c>
      <c r="L2567" s="3">
        <v>23.767726161369101</v>
      </c>
      <c r="M2567" s="3">
        <v>1.02262736458686</v>
      </c>
      <c r="N2567" s="3">
        <v>2.3163165553524099</v>
      </c>
      <c r="O2567" s="3">
        <v>2.74251611935123</v>
      </c>
      <c r="P2567" s="3">
        <v>1.1088574765481101</v>
      </c>
      <c r="Q2567" s="4">
        <v>409</v>
      </c>
      <c r="R2567" s="3">
        <v>5.3601999999999999</v>
      </c>
      <c r="S2567" s="3">
        <v>1.5865128283991199</v>
      </c>
      <c r="T2567" s="3">
        <v>0.92350500243115696</v>
      </c>
      <c r="U2567" s="3">
        <v>6.0149749999999997</v>
      </c>
      <c r="V2567" s="3">
        <v>0.90307088819615999</v>
      </c>
    </row>
    <row r="2568" spans="1:22" x14ac:dyDescent="0.3">
      <c r="A2568" s="4">
        <v>32390</v>
      </c>
      <c r="B2568" s="52" t="s">
        <v>6</v>
      </c>
      <c r="C2568" s="52" t="str">
        <f t="shared" si="40"/>
        <v>Angiospermae</v>
      </c>
      <c r="D2568" s="3">
        <v>5.2642601603487202</v>
      </c>
      <c r="E2568" s="3">
        <v>2.7566037286051799</v>
      </c>
      <c r="F2568" s="3">
        <v>13.0944</v>
      </c>
      <c r="G2568" s="3">
        <v>1.1654577529325501</v>
      </c>
      <c r="H2568" s="3">
        <v>17.42754</v>
      </c>
      <c r="I2568" s="3">
        <v>4.63420886221805</v>
      </c>
      <c r="J2568" s="3">
        <v>3.3319292333614099</v>
      </c>
      <c r="K2568" s="3">
        <v>15.26097</v>
      </c>
      <c r="L2568" s="3">
        <v>27.420387531592201</v>
      </c>
      <c r="M2568" s="3">
        <v>0.902347709136604</v>
      </c>
      <c r="N2568" s="3">
        <v>1.83116252679359</v>
      </c>
      <c r="O2568" s="3">
        <v>4.7501930959897596</v>
      </c>
      <c r="P2568" s="3">
        <v>1.15820198482194</v>
      </c>
      <c r="Q2568" s="4">
        <v>1244</v>
      </c>
      <c r="R2568" s="3">
        <v>9.5172000000000008</v>
      </c>
      <c r="S2568" s="3">
        <v>1.34983548267261</v>
      </c>
      <c r="T2568" s="3">
        <v>0.88031531897372395</v>
      </c>
      <c r="U2568" s="3">
        <v>11.3058</v>
      </c>
      <c r="V2568" s="3">
        <v>0.97558325915853294</v>
      </c>
    </row>
    <row r="2569" spans="1:22" x14ac:dyDescent="0.3">
      <c r="A2569" s="4">
        <v>32435</v>
      </c>
      <c r="B2569" s="52" t="s">
        <v>6</v>
      </c>
      <c r="C2569" s="52" t="str">
        <f t="shared" si="40"/>
        <v>Angiospermae</v>
      </c>
      <c r="D2569" s="3">
        <v>4.2944131220591997</v>
      </c>
      <c r="E2569" s="3">
        <v>2.8377980222204502</v>
      </c>
      <c r="F2569" s="3">
        <v>10.9214</v>
      </c>
      <c r="G2569" s="3">
        <v>1.21353947296134</v>
      </c>
      <c r="H2569" s="3">
        <v>15.585699999999999</v>
      </c>
      <c r="I2569" s="3">
        <v>2.7916857579378598</v>
      </c>
      <c r="J2569" s="3">
        <v>2.8043478260869499</v>
      </c>
      <c r="K2569" s="3">
        <v>13.253549999999899</v>
      </c>
      <c r="L2569" s="3">
        <v>26.134573304157499</v>
      </c>
      <c r="M2569" s="3">
        <v>0.89617538417623999</v>
      </c>
      <c r="N2569" s="3">
        <v>1.7762291158571299</v>
      </c>
      <c r="O2569" s="3">
        <v>3.8485473294728898</v>
      </c>
      <c r="P2569" s="3">
        <v>1.10899675060926</v>
      </c>
      <c r="Q2569" s="4">
        <v>920</v>
      </c>
      <c r="R2569" s="3">
        <v>8.7745999999999995</v>
      </c>
      <c r="S2569" s="3">
        <v>1.3458113322502001</v>
      </c>
      <c r="T2569" s="3">
        <v>0.65007387007033601</v>
      </c>
      <c r="U2569" s="3">
        <v>9.8480000000000008</v>
      </c>
      <c r="V2569" s="3">
        <v>0.72538688469766499</v>
      </c>
    </row>
    <row r="2570" spans="1:22" x14ac:dyDescent="0.3">
      <c r="A2570" s="4">
        <v>32464</v>
      </c>
      <c r="B2570" s="52" t="s">
        <v>6</v>
      </c>
      <c r="C2570" s="52" t="str">
        <f t="shared" si="40"/>
        <v>Angiospermae</v>
      </c>
      <c r="D2570" s="3">
        <v>1.7090983393542001</v>
      </c>
      <c r="E2570" s="3">
        <v>5.2212166241664599</v>
      </c>
      <c r="F2570" s="3">
        <v>9.8465499999999899</v>
      </c>
      <c r="G2570" s="3">
        <v>1.2079479614687301</v>
      </c>
      <c r="H2570" s="3">
        <v>13.941689999999999</v>
      </c>
      <c r="I2570" s="3">
        <v>1.37598762409717</v>
      </c>
      <c r="J2570" s="3">
        <v>3.7962085308056799</v>
      </c>
      <c r="K2570" s="3">
        <v>11.894119999999999</v>
      </c>
      <c r="L2570" s="3">
        <v>28.447867298578199</v>
      </c>
      <c r="M2570" s="3">
        <v>1.1034313691625399</v>
      </c>
      <c r="N2570" s="3">
        <v>1.9722294525392501</v>
      </c>
      <c r="O2570" s="3">
        <v>1.88587272062705</v>
      </c>
      <c r="P2570" s="3">
        <v>1.16420098666611</v>
      </c>
      <c r="Q2570" s="4">
        <v>422</v>
      </c>
      <c r="R2570" s="3">
        <v>7.069</v>
      </c>
      <c r="S2570" s="3">
        <v>1.40629420858322</v>
      </c>
      <c r="T2570" s="3">
        <v>0.80509564161012304</v>
      </c>
      <c r="U2570" s="3">
        <v>8.4577749999999998</v>
      </c>
      <c r="V2570" s="3">
        <v>0.72962910436482498</v>
      </c>
    </row>
    <row r="2571" spans="1:22" x14ac:dyDescent="0.3">
      <c r="A2571" s="4">
        <v>32495</v>
      </c>
      <c r="B2571" s="52" t="s">
        <v>6</v>
      </c>
      <c r="C2571" s="52" t="str">
        <f t="shared" si="40"/>
        <v>Angiospermae</v>
      </c>
      <c r="D2571" s="3">
        <v>1.6563108314778501</v>
      </c>
      <c r="E2571" s="3">
        <v>4.3751449681302699</v>
      </c>
      <c r="F2571" s="3">
        <v>7.2465999999999999</v>
      </c>
      <c r="G2571" s="3">
        <v>1.24053901139844</v>
      </c>
      <c r="H2571" s="3">
        <v>10.73278</v>
      </c>
      <c r="I2571" s="3">
        <v>1.8080911987381001</v>
      </c>
      <c r="J2571" s="3">
        <v>3.02369668246445</v>
      </c>
      <c r="K2571" s="3">
        <v>8.9896899999999995</v>
      </c>
      <c r="L2571" s="3">
        <v>20.7222222222222</v>
      </c>
      <c r="M2571" s="3">
        <v>1</v>
      </c>
      <c r="N2571" s="3">
        <v>1.57201570143832</v>
      </c>
      <c r="O2571" s="3">
        <v>1.6563108314778501</v>
      </c>
      <c r="P2571" s="3">
        <v>1.0297854199232599</v>
      </c>
      <c r="Q2571" s="4">
        <v>211</v>
      </c>
      <c r="R2571" s="3">
        <v>6.8273999999999999</v>
      </c>
      <c r="S2571" s="3">
        <v>1.2774889867841399</v>
      </c>
      <c r="T2571" s="3">
        <v>1.09163761075258</v>
      </c>
      <c r="U2571" s="3">
        <v>7.0369999999999999</v>
      </c>
      <c r="V2571" s="3">
        <v>1.09163761075258</v>
      </c>
    </row>
    <row r="2572" spans="1:22" x14ac:dyDescent="0.3">
      <c r="A2572" s="4">
        <v>32496</v>
      </c>
      <c r="B2572" s="52" t="s">
        <v>6</v>
      </c>
      <c r="C2572" s="52" t="str">
        <f t="shared" si="40"/>
        <v>Angiospermae</v>
      </c>
      <c r="D2572" s="3">
        <v>1.3241605999785999</v>
      </c>
      <c r="E2572" s="3">
        <v>4.0971505156712498</v>
      </c>
      <c r="F2572" s="3">
        <v>6.6987500000000004</v>
      </c>
      <c r="G2572" s="3">
        <v>1.2390266840828501</v>
      </c>
      <c r="H2572" s="3">
        <v>9.9011099999999992</v>
      </c>
      <c r="I2572" s="3">
        <v>1.3563989783379999</v>
      </c>
      <c r="J2572" s="3">
        <v>3.5806451612903198</v>
      </c>
      <c r="K2572" s="3">
        <v>8.2999299999999998</v>
      </c>
      <c r="L2572" s="3">
        <v>24.258064516129</v>
      </c>
      <c r="M2572" s="3">
        <v>1.23472769597555</v>
      </c>
      <c r="N2572" s="3">
        <v>1.6928736300374401</v>
      </c>
      <c r="O2572" s="3">
        <v>1.63497776671319</v>
      </c>
      <c r="P2572" s="3">
        <v>1.06774683302184</v>
      </c>
      <c r="Q2572" s="4">
        <v>248</v>
      </c>
      <c r="R2572" s="3">
        <v>5.8487</v>
      </c>
      <c r="S2572" s="3">
        <v>1.3229668179590199</v>
      </c>
      <c r="T2572" s="3">
        <v>1.0243462751874</v>
      </c>
      <c r="U2572" s="3">
        <v>6.2737249999999998</v>
      </c>
      <c r="V2572" s="3">
        <v>0.82961310297495805</v>
      </c>
    </row>
    <row r="2573" spans="1:22" x14ac:dyDescent="0.3">
      <c r="A2573" s="4">
        <v>32497</v>
      </c>
      <c r="B2573" s="52" t="s">
        <v>6</v>
      </c>
      <c r="C2573" s="52" t="str">
        <f t="shared" si="40"/>
        <v>Angiospermae</v>
      </c>
      <c r="D2573" s="3">
        <v>7.75836704905009</v>
      </c>
      <c r="E2573" s="3">
        <v>4.18586953794766</v>
      </c>
      <c r="F2573" s="3">
        <v>27.090699999999998</v>
      </c>
      <c r="G2573" s="3">
        <v>1.0376369012244</v>
      </c>
      <c r="H2573" s="3">
        <v>29.129919999999998</v>
      </c>
      <c r="I2573" s="3">
        <v>5.6594133878037702</v>
      </c>
      <c r="J2573" s="3">
        <v>3.7450137741046801</v>
      </c>
      <c r="K2573" s="3">
        <v>28.110309999999998</v>
      </c>
      <c r="L2573" s="3">
        <v>31.190020505809901</v>
      </c>
      <c r="M2573" s="3">
        <v>0.83418853424239803</v>
      </c>
      <c r="N2573" s="3">
        <v>1.7275380883757001</v>
      </c>
      <c r="O2573" s="3">
        <v>6.47194083676162</v>
      </c>
      <c r="P2573" s="3">
        <v>1.23271782457545</v>
      </c>
      <c r="Q2573" s="4">
        <v>9160</v>
      </c>
      <c r="R2573" s="3">
        <v>16.862099999999899</v>
      </c>
      <c r="S2573" s="3">
        <v>1.27911350357656</v>
      </c>
      <c r="T2573" s="3">
        <v>0.72945935040501597</v>
      </c>
      <c r="U2573" s="3">
        <v>21.976400000000002</v>
      </c>
      <c r="V2573" s="3">
        <v>0.874453820043815</v>
      </c>
    </row>
    <row r="2574" spans="1:22" x14ac:dyDescent="0.3">
      <c r="A2574" s="4">
        <v>32566</v>
      </c>
      <c r="B2574" s="52" t="s">
        <v>6</v>
      </c>
      <c r="C2574" s="52" t="str">
        <f t="shared" si="40"/>
        <v>Angiospermae</v>
      </c>
      <c r="D2574" s="3">
        <v>2.4909280941684</v>
      </c>
      <c r="E2574" s="3">
        <v>3.2113662902789799</v>
      </c>
      <c r="F2574" s="3">
        <v>8.3802500000000002</v>
      </c>
      <c r="G2574" s="3">
        <v>1.32559828167417</v>
      </c>
      <c r="H2574" s="3">
        <v>13.837440000000001</v>
      </c>
      <c r="I2574" s="3">
        <v>2.4874291473003698</v>
      </c>
      <c r="J2574" s="3">
        <v>3.6947890818858502</v>
      </c>
      <c r="K2574" s="3">
        <v>11.108845000000001</v>
      </c>
      <c r="L2574" s="3">
        <v>27.022332506203401</v>
      </c>
      <c r="M2574" s="3">
        <v>1.0476252071674901</v>
      </c>
      <c r="N2574" s="3">
        <v>1.9509961226647801</v>
      </c>
      <c r="O2574" s="3">
        <v>2.6095590606924999</v>
      </c>
      <c r="P2574" s="3">
        <v>1.0832269635326599</v>
      </c>
      <c r="Q2574" s="4">
        <v>403</v>
      </c>
      <c r="R2574" s="3">
        <v>7.0925000000000002</v>
      </c>
      <c r="S2574" s="3">
        <v>1.4359238015220299</v>
      </c>
      <c r="T2574" s="3">
        <v>0.99859532401749596</v>
      </c>
      <c r="U2574" s="3">
        <v>7.7363749999999998</v>
      </c>
      <c r="V2574" s="3">
        <v>0.95319902307184401</v>
      </c>
    </row>
    <row r="2575" spans="1:22" x14ac:dyDescent="0.3">
      <c r="A2575" s="4">
        <v>32671</v>
      </c>
      <c r="B2575" s="52" t="s">
        <v>6</v>
      </c>
      <c r="C2575" s="52" t="str">
        <f t="shared" si="40"/>
        <v>Angiospermae</v>
      </c>
      <c r="D2575" s="3">
        <v>1.58988438128211</v>
      </c>
      <c r="E2575" s="3">
        <v>3.9132090818973899</v>
      </c>
      <c r="F2575" s="3">
        <v>6.2215499999999997</v>
      </c>
      <c r="G2575" s="3">
        <v>1.3089945431604599</v>
      </c>
      <c r="H2575" s="3">
        <v>10.0664</v>
      </c>
      <c r="I2575" s="3">
        <v>1.49999478176398</v>
      </c>
      <c r="J2575" s="3">
        <v>3.60150375939849</v>
      </c>
      <c r="K2575" s="3">
        <v>8.1439749999999993</v>
      </c>
      <c r="L2575" s="3">
        <v>24.6037735849056</v>
      </c>
      <c r="M2575" s="3">
        <v>1</v>
      </c>
      <c r="N2575" s="3">
        <v>1.7094725401623401</v>
      </c>
      <c r="O2575" s="3">
        <v>1.58988438128211</v>
      </c>
      <c r="P2575" s="3">
        <v>1.02749346622461</v>
      </c>
      <c r="Q2575" s="4">
        <v>266</v>
      </c>
      <c r="R2575" s="3">
        <v>5.8886000000000003</v>
      </c>
      <c r="S2575" s="3">
        <v>1.3449833404210501</v>
      </c>
      <c r="T2575" s="3">
        <v>0.94346154942056304</v>
      </c>
      <c r="U2575" s="3">
        <v>6.0550749999999898</v>
      </c>
      <c r="V2575" s="3">
        <v>0.94346154942056304</v>
      </c>
    </row>
    <row r="2576" spans="1:22" x14ac:dyDescent="0.3">
      <c r="A2576" s="4">
        <v>32704</v>
      </c>
      <c r="B2576" s="52" t="s">
        <v>6</v>
      </c>
      <c r="C2576" s="52" t="str">
        <f t="shared" si="40"/>
        <v>Angiospermae</v>
      </c>
      <c r="D2576" s="3">
        <v>4.6858071035567903</v>
      </c>
      <c r="E2576" s="3">
        <v>2.6150048474352801</v>
      </c>
      <c r="F2576" s="3">
        <v>12.02495</v>
      </c>
      <c r="G2576" s="3">
        <v>1.1895529711142201</v>
      </c>
      <c r="H2576" s="3">
        <v>16.583680000000001</v>
      </c>
      <c r="I2576" s="3">
        <v>3.8041101020657901</v>
      </c>
      <c r="J2576" s="3">
        <v>2.8804422944022101</v>
      </c>
      <c r="K2576" s="3">
        <v>14.304315000000001</v>
      </c>
      <c r="L2576" s="3">
        <v>25.291800643086798</v>
      </c>
      <c r="M2576" s="3">
        <v>0.98135553108638796</v>
      </c>
      <c r="N2576" s="3">
        <v>1.8236649951614301</v>
      </c>
      <c r="O2576" s="3">
        <v>4.5984427186793502</v>
      </c>
      <c r="P2576" s="3">
        <v>1.13880451072635</v>
      </c>
      <c r="Q2576" s="4">
        <v>1447</v>
      </c>
      <c r="R2576" s="3">
        <v>9.0936000000000003</v>
      </c>
      <c r="S2576" s="3">
        <v>1.3546682892528099</v>
      </c>
      <c r="T2576" s="3">
        <v>0.81183668426689104</v>
      </c>
      <c r="U2576" s="3">
        <v>10.559275</v>
      </c>
      <c r="V2576" s="3">
        <v>0.82726051726448702</v>
      </c>
    </row>
    <row r="2577" spans="1:22" x14ac:dyDescent="0.3">
      <c r="A2577" s="4">
        <v>32727</v>
      </c>
      <c r="B2577" s="52" t="s">
        <v>6</v>
      </c>
      <c r="C2577" s="52" t="str">
        <f t="shared" si="40"/>
        <v>Angiospermae</v>
      </c>
      <c r="D2577" s="3">
        <v>1.23106470268045</v>
      </c>
      <c r="E2577" s="3">
        <v>6.5474039178698096</v>
      </c>
      <c r="F2577" s="3">
        <v>9.1310500000000001</v>
      </c>
      <c r="G2577" s="3">
        <v>1.26985231709387</v>
      </c>
      <c r="H2577" s="3">
        <v>14.05912</v>
      </c>
      <c r="I2577" s="3">
        <v>0.78325851160833004</v>
      </c>
      <c r="J2577" s="3">
        <v>3.98634812286689</v>
      </c>
      <c r="K2577" s="3">
        <v>11.595084999999999</v>
      </c>
      <c r="L2577" s="3">
        <v>27.546075085324201</v>
      </c>
      <c r="M2577" s="3">
        <v>1.1328455620825599</v>
      </c>
      <c r="N2577" s="3">
        <v>2.10358799413472</v>
      </c>
      <c r="O2577" s="3">
        <v>1.39460618506804</v>
      </c>
      <c r="P2577" s="3">
        <v>1.15477300822981</v>
      </c>
      <c r="Q2577" s="4">
        <v>296</v>
      </c>
      <c r="R2577" s="3">
        <v>6.6833999999999998</v>
      </c>
      <c r="S2577" s="3">
        <v>1.46639118021809</v>
      </c>
      <c r="T2577" s="3">
        <v>0.63624479680304902</v>
      </c>
      <c r="U2577" s="3">
        <v>7.9072249999999897</v>
      </c>
      <c r="V2577" s="3">
        <v>0.56163418748219096</v>
      </c>
    </row>
    <row r="2578" spans="1:22" x14ac:dyDescent="0.3">
      <c r="A2578" s="4">
        <v>32729</v>
      </c>
      <c r="B2578" s="52" t="s">
        <v>6</v>
      </c>
      <c r="C2578" s="52" t="str">
        <f t="shared" si="40"/>
        <v>Angiospermae</v>
      </c>
      <c r="D2578" s="3">
        <v>1.17935285607878</v>
      </c>
      <c r="E2578" s="3">
        <v>6.0935120876880502</v>
      </c>
      <c r="F2578" s="3">
        <v>8.0725999999999996</v>
      </c>
      <c r="G2578" s="3">
        <v>1.1396799048633599</v>
      </c>
      <c r="H2578" s="3">
        <v>10.32776</v>
      </c>
      <c r="I2578" s="3">
        <v>1.08960436643715</v>
      </c>
      <c r="J2578" s="3">
        <v>3.28019323671497</v>
      </c>
      <c r="K2578" s="3">
        <v>9.2001799999999996</v>
      </c>
      <c r="L2578" s="3">
        <v>22.763546798029498</v>
      </c>
      <c r="M2578" s="3">
        <v>1.1233161258491899</v>
      </c>
      <c r="N2578" s="3">
        <v>1.6241169995282201</v>
      </c>
      <c r="O2578" s="3">
        <v>1.32478608129959</v>
      </c>
      <c r="P2578" s="3">
        <v>1.11873943291111</v>
      </c>
      <c r="Q2578" s="4">
        <v>207</v>
      </c>
      <c r="R2578" s="3">
        <v>6.359</v>
      </c>
      <c r="S2578" s="3">
        <v>1.2750048504670299</v>
      </c>
      <c r="T2578" s="3">
        <v>0.92390022275433303</v>
      </c>
      <c r="U2578" s="3">
        <v>7.2157999999999998</v>
      </c>
      <c r="V2578" s="3">
        <v>0.82247570518574598</v>
      </c>
    </row>
    <row r="2579" spans="1:22" x14ac:dyDescent="0.3">
      <c r="A2579" s="4">
        <v>32781</v>
      </c>
      <c r="B2579" s="52" t="s">
        <v>6</v>
      </c>
      <c r="C2579" s="52" t="str">
        <f t="shared" si="40"/>
        <v>Angiospermae</v>
      </c>
      <c r="D2579" s="3">
        <v>1.4827154265345599</v>
      </c>
      <c r="E2579" s="3">
        <v>3.9835059736526102</v>
      </c>
      <c r="F2579" s="3">
        <v>6.6717500000000003</v>
      </c>
      <c r="G2579" s="3">
        <v>1.2751849214973501</v>
      </c>
      <c r="H2579" s="3">
        <v>10.343680000000001</v>
      </c>
      <c r="I2579" s="3">
        <v>1.1062094286456201</v>
      </c>
      <c r="J2579" s="3">
        <v>3.7330827067669099</v>
      </c>
      <c r="K2579" s="3">
        <v>8.5077149999999993</v>
      </c>
      <c r="L2579" s="3">
        <v>22.237735849056602</v>
      </c>
      <c r="M2579" s="3">
        <v>1.12957867651216</v>
      </c>
      <c r="N2579" s="3">
        <v>1.82782823820462</v>
      </c>
      <c r="O2579" s="3">
        <v>1.6748437291490801</v>
      </c>
      <c r="P2579" s="3">
        <v>1.0821320682034701</v>
      </c>
      <c r="Q2579" s="4">
        <v>266</v>
      </c>
      <c r="R2579" s="3">
        <v>5.6589999999999998</v>
      </c>
      <c r="S2579" s="3">
        <v>1.3799184964418201</v>
      </c>
      <c r="T2579" s="3">
        <v>0.74606995303952595</v>
      </c>
      <c r="U2579" s="3">
        <v>6.165375</v>
      </c>
      <c r="V2579" s="3">
        <v>0.660485160133501</v>
      </c>
    </row>
    <row r="2580" spans="1:22" x14ac:dyDescent="0.3">
      <c r="A2580" s="4">
        <v>32916</v>
      </c>
      <c r="B2580" s="52" t="s">
        <v>6</v>
      </c>
      <c r="C2580" s="52" t="str">
        <f t="shared" si="40"/>
        <v>Angiospermae</v>
      </c>
      <c r="D2580" s="3">
        <v>3.4263369673625199</v>
      </c>
      <c r="E2580" s="3">
        <v>2.5859806966985199</v>
      </c>
      <c r="F2580" s="3">
        <v>10.285299999999999</v>
      </c>
      <c r="G2580" s="3">
        <v>1.2806101912438099</v>
      </c>
      <c r="H2580" s="3">
        <v>16.05762</v>
      </c>
      <c r="I2580" s="3">
        <v>2.7045504695245901</v>
      </c>
      <c r="J2580" s="3">
        <v>2.83141762452107</v>
      </c>
      <c r="K2580" s="3">
        <v>13.17146</v>
      </c>
      <c r="L2580" s="3">
        <v>26.093709884467199</v>
      </c>
      <c r="M2580" s="3">
        <v>1.1608112621628199</v>
      </c>
      <c r="N2580" s="3">
        <v>1.8697958755924</v>
      </c>
      <c r="O2580" s="3">
        <v>3.9773305396792198</v>
      </c>
      <c r="P2580" s="3">
        <v>1.0899370535998101</v>
      </c>
      <c r="Q2580" s="4">
        <v>783</v>
      </c>
      <c r="R2580" s="3">
        <v>8.5878999999999994</v>
      </c>
      <c r="S2580" s="3">
        <v>1.3957844986541701</v>
      </c>
      <c r="T2580" s="3">
        <v>0.78934164832201703</v>
      </c>
      <c r="U2580" s="3">
        <v>9.4365999999999897</v>
      </c>
      <c r="V2580" s="3">
        <v>0.67999137676465804</v>
      </c>
    </row>
    <row r="2581" spans="1:22" x14ac:dyDescent="0.3">
      <c r="A2581" s="4">
        <v>32932</v>
      </c>
      <c r="B2581" s="52" t="s">
        <v>6</v>
      </c>
      <c r="C2581" s="52" t="str">
        <f t="shared" si="40"/>
        <v>Angiospermae</v>
      </c>
      <c r="D2581" s="3">
        <v>2.56509411253825</v>
      </c>
      <c r="E2581" s="3">
        <v>2.9567784696944899</v>
      </c>
      <c r="F2581" s="3">
        <v>9.2895499999999895</v>
      </c>
      <c r="G2581" s="3">
        <v>1.2655677616246199</v>
      </c>
      <c r="H2581" s="3">
        <v>14.2235599999999</v>
      </c>
      <c r="I2581" s="3">
        <v>2.4898891947655</v>
      </c>
      <c r="J2581" s="3">
        <v>3.6781914893617</v>
      </c>
      <c r="K2581" s="3">
        <v>11.756555000000001</v>
      </c>
      <c r="L2581" s="3">
        <v>26.128</v>
      </c>
      <c r="M2581" s="3">
        <v>1.2248208919552499</v>
      </c>
      <c r="N2581" s="3">
        <v>1.86194185178882</v>
      </c>
      <c r="O2581" s="3">
        <v>3.1417808588682701</v>
      </c>
      <c r="P2581" s="3">
        <v>1.09749448420281</v>
      </c>
      <c r="Q2581" s="4">
        <v>376</v>
      </c>
      <c r="R2581" s="3">
        <v>7.6391</v>
      </c>
      <c r="S2581" s="3">
        <v>1.3889536377679199</v>
      </c>
      <c r="T2581" s="3">
        <v>0.97068141967768395</v>
      </c>
      <c r="U2581" s="3">
        <v>8.4643250000000005</v>
      </c>
      <c r="V2581" s="3">
        <v>0.79250886889112904</v>
      </c>
    </row>
    <row r="2582" spans="1:22" x14ac:dyDescent="0.3">
      <c r="A2582" s="4">
        <v>32945</v>
      </c>
      <c r="B2582" s="52" t="s">
        <v>6</v>
      </c>
      <c r="C2582" s="52" t="str">
        <f t="shared" si="40"/>
        <v>Angiospermae</v>
      </c>
      <c r="D2582" s="3">
        <v>1.1411724254558999</v>
      </c>
      <c r="E2582" s="3">
        <v>6.51978599730674</v>
      </c>
      <c r="F2582" s="3">
        <v>7.4401999999999999</v>
      </c>
      <c r="G2582" s="3">
        <v>1.3854950135749</v>
      </c>
      <c r="H2582" s="3">
        <v>13.17652</v>
      </c>
      <c r="I2582" s="3">
        <v>0.99976363111005895</v>
      </c>
      <c r="J2582" s="3">
        <v>3.88095238095238</v>
      </c>
      <c r="K2582" s="3">
        <v>10.30836</v>
      </c>
      <c r="L2582" s="3">
        <v>29.482233502538001</v>
      </c>
      <c r="M2582" s="3">
        <v>1</v>
      </c>
      <c r="N2582" s="3">
        <v>1.9297208634779199</v>
      </c>
      <c r="O2582" s="3">
        <v>1.1411724254558999</v>
      </c>
      <c r="P2582" s="3">
        <v>1.04289198508592</v>
      </c>
      <c r="Q2582" s="4">
        <v>210</v>
      </c>
      <c r="R2582" s="3">
        <v>6.8281999999999998</v>
      </c>
      <c r="S2582" s="3">
        <v>1.4449216450337801</v>
      </c>
      <c r="T2582" s="3">
        <v>0.87608463787638802</v>
      </c>
      <c r="U2582" s="3">
        <v>7.1341999999999999</v>
      </c>
      <c r="V2582" s="3">
        <v>0.87608463787638802</v>
      </c>
    </row>
    <row r="2583" spans="1:22" x14ac:dyDescent="0.3">
      <c r="A2583" s="4">
        <v>32946</v>
      </c>
      <c r="B2583" s="52" t="s">
        <v>6</v>
      </c>
      <c r="C2583" s="52" t="str">
        <f t="shared" si="40"/>
        <v>Angiospermae</v>
      </c>
      <c r="D2583" s="3">
        <v>0.96065965635480999</v>
      </c>
      <c r="E2583" s="3">
        <v>7.2478842573861204</v>
      </c>
      <c r="F2583" s="3">
        <v>6.9627499999999998</v>
      </c>
      <c r="G2583" s="3">
        <v>1.25602384115471</v>
      </c>
      <c r="H2583" s="3">
        <v>10.528009999999901</v>
      </c>
      <c r="I2583" s="3">
        <v>1.34912553914207</v>
      </c>
      <c r="J2583" s="3">
        <v>3.4524886877827998</v>
      </c>
      <c r="K2583" s="3">
        <v>8.7453799999999902</v>
      </c>
      <c r="L2583" s="3">
        <v>23.5054945054945</v>
      </c>
      <c r="M2583" s="3">
        <v>1</v>
      </c>
      <c r="N2583" s="3">
        <v>1.5707352370721801</v>
      </c>
      <c r="O2583" s="3">
        <v>0.96065965635480999</v>
      </c>
      <c r="P2583" s="3">
        <v>1.01903719992535</v>
      </c>
      <c r="Q2583" s="4">
        <v>221</v>
      </c>
      <c r="R2583" s="3">
        <v>6.7026000000000003</v>
      </c>
      <c r="S2583" s="3">
        <v>1.2799350181297899</v>
      </c>
      <c r="T2583" s="3">
        <v>1.4043740987950699</v>
      </c>
      <c r="U2583" s="3">
        <v>6.8326750000000001</v>
      </c>
      <c r="V2583" s="3">
        <v>1.4043740987950699</v>
      </c>
    </row>
    <row r="2584" spans="1:22" x14ac:dyDescent="0.3">
      <c r="A2584" s="4">
        <v>33232</v>
      </c>
      <c r="B2584" s="52" t="s">
        <v>6</v>
      </c>
      <c r="C2584" s="52" t="str">
        <f t="shared" si="40"/>
        <v>Angiospermae</v>
      </c>
      <c r="D2584" s="3">
        <v>2.8328559422717201</v>
      </c>
      <c r="E2584" s="3">
        <v>4.24284176984734</v>
      </c>
      <c r="F2584" s="3">
        <v>11.111499999999999</v>
      </c>
      <c r="G2584" s="3">
        <v>1.1114682986095401</v>
      </c>
      <c r="H2584" s="3">
        <v>13.5886599999999</v>
      </c>
      <c r="I2584" s="3">
        <v>2.1853181078994099</v>
      </c>
      <c r="J2584" s="3">
        <v>2.83850931677018</v>
      </c>
      <c r="K2584" s="3">
        <v>12.35008</v>
      </c>
      <c r="L2584" s="3">
        <v>27.186335403726702</v>
      </c>
      <c r="M2584" s="3">
        <v>0.92446689706445395</v>
      </c>
      <c r="N2584" s="3">
        <v>1.6347456811510499</v>
      </c>
      <c r="O2584" s="3">
        <v>2.61888154278253</v>
      </c>
      <c r="P2584" s="3">
        <v>1.1441059725389799</v>
      </c>
      <c r="Q2584" s="4">
        <v>483</v>
      </c>
      <c r="R2584" s="3">
        <v>8.3124000000000002</v>
      </c>
      <c r="S2584" s="3">
        <v>1.27163751872692</v>
      </c>
      <c r="T2584" s="3">
        <v>0.77141872104762199</v>
      </c>
      <c r="U2584" s="3">
        <v>9.7119499999999999</v>
      </c>
      <c r="V2584" s="3">
        <v>0.83444709972545295</v>
      </c>
    </row>
    <row r="2585" spans="1:22" x14ac:dyDescent="0.3">
      <c r="A2585" s="4">
        <v>33306</v>
      </c>
      <c r="B2585" s="52" t="s">
        <v>6</v>
      </c>
      <c r="C2585" s="52" t="str">
        <f t="shared" si="40"/>
        <v>Angiospermae</v>
      </c>
      <c r="D2585" s="3">
        <v>1.87673995058358</v>
      </c>
      <c r="E2585" s="3">
        <v>3.7312311345484299</v>
      </c>
      <c r="F2585" s="3">
        <v>8.1890000000000001</v>
      </c>
      <c r="G2585" s="3">
        <v>1.38211014775918</v>
      </c>
      <c r="H2585" s="3">
        <v>14.447199999999899</v>
      </c>
      <c r="I2585" s="3">
        <v>1.7912794118723601</v>
      </c>
      <c r="J2585" s="3">
        <v>3.87332053742802</v>
      </c>
      <c r="K2585" s="3">
        <v>11.318099999999999</v>
      </c>
      <c r="L2585" s="3">
        <v>31.122840690978801</v>
      </c>
      <c r="M2585" s="3">
        <v>1.1694310464437101</v>
      </c>
      <c r="N2585" s="3">
        <v>2.1438195577978898</v>
      </c>
      <c r="O2585" s="3">
        <v>2.19471796431369</v>
      </c>
      <c r="P2585" s="3">
        <v>1.0971329046087801</v>
      </c>
      <c r="Q2585" s="4">
        <v>522</v>
      </c>
      <c r="R2585" s="3">
        <v>6.7389999999999999</v>
      </c>
      <c r="S2585" s="3">
        <v>1.5163585209003201</v>
      </c>
      <c r="T2585" s="3">
        <v>0.95446330287547598</v>
      </c>
      <c r="U2585" s="3">
        <v>7.4640000000000004</v>
      </c>
      <c r="V2585" s="3">
        <v>0.81617749569590703</v>
      </c>
    </row>
    <row r="2586" spans="1:22" x14ac:dyDescent="0.3">
      <c r="A2586" s="4">
        <v>33401</v>
      </c>
      <c r="B2586" s="52" t="s">
        <v>6</v>
      </c>
      <c r="C2586" s="52" t="str">
        <f t="shared" si="40"/>
        <v>Angiospermae</v>
      </c>
      <c r="D2586" s="3">
        <v>1.50945929192568</v>
      </c>
      <c r="E2586" s="3">
        <v>3.9935013146435301</v>
      </c>
      <c r="F2586" s="3">
        <v>9.0114000000000001</v>
      </c>
      <c r="G2586" s="3">
        <v>1.2075471069978001</v>
      </c>
      <c r="H2586" s="3">
        <v>12.75198</v>
      </c>
      <c r="I2586" s="3">
        <v>1.44217391575913</v>
      </c>
      <c r="J2586" s="3">
        <v>3.5167464114832501</v>
      </c>
      <c r="K2586" s="3">
        <v>10.881689999999899</v>
      </c>
      <c r="L2586" s="3">
        <v>24.405000000000001</v>
      </c>
      <c r="M2586" s="3">
        <v>1.4949168282308201</v>
      </c>
      <c r="N2586" s="3">
        <v>1.85780594405594</v>
      </c>
      <c r="O2586" s="3">
        <v>2.2565160970290901</v>
      </c>
      <c r="P2586" s="3">
        <v>1.13526588306436</v>
      </c>
      <c r="Q2586" s="4">
        <v>210</v>
      </c>
      <c r="R2586" s="3">
        <v>6.8639999999999999</v>
      </c>
      <c r="S2586" s="3">
        <v>1.3708870327676701</v>
      </c>
      <c r="T2586" s="3">
        <v>0.95542418631196901</v>
      </c>
      <c r="U2586" s="3">
        <v>7.9376999999999898</v>
      </c>
      <c r="V2586" s="3">
        <v>0.639115279371544</v>
      </c>
    </row>
    <row r="2587" spans="1:22" x14ac:dyDescent="0.3">
      <c r="A2587" s="4">
        <v>33512</v>
      </c>
      <c r="B2587" s="52" t="s">
        <v>6</v>
      </c>
      <c r="C2587" s="52" t="str">
        <f t="shared" si="40"/>
        <v>Angiospermae</v>
      </c>
      <c r="D2587" s="3">
        <v>2.7435129846789699</v>
      </c>
      <c r="E2587" s="3">
        <v>3.05882756285461</v>
      </c>
      <c r="F2587" s="3">
        <v>10.13935</v>
      </c>
      <c r="G2587" s="3">
        <v>1.2488478058258099</v>
      </c>
      <c r="H2587" s="3">
        <v>15.18566</v>
      </c>
      <c r="I2587" s="3">
        <v>2.6449425297911699</v>
      </c>
      <c r="J2587" s="3">
        <v>2.8378378378378302</v>
      </c>
      <c r="K2587" s="3">
        <v>12.662504999999999</v>
      </c>
      <c r="L2587" s="3">
        <v>27.383783783783699</v>
      </c>
      <c r="M2587" s="3">
        <v>1.2082257848071201</v>
      </c>
      <c r="N2587" s="3">
        <v>1.80779514529588</v>
      </c>
      <c r="O2587" s="3">
        <v>3.3147831290422798</v>
      </c>
      <c r="P2587" s="3">
        <v>1.0938134626431699</v>
      </c>
      <c r="Q2587" s="4">
        <v>555</v>
      </c>
      <c r="R2587" s="3">
        <v>8.4001000000000001</v>
      </c>
      <c r="S2587" s="3">
        <v>1.3660065428046599</v>
      </c>
      <c r="T2587" s="3">
        <v>0.96407144582939597</v>
      </c>
      <c r="U2587" s="3">
        <v>9.2697249999999993</v>
      </c>
      <c r="V2587" s="3">
        <v>0.79792325073023995</v>
      </c>
    </row>
    <row r="2588" spans="1:22" x14ac:dyDescent="0.3">
      <c r="A2588" s="4">
        <v>33545</v>
      </c>
      <c r="B2588" s="52" t="s">
        <v>6</v>
      </c>
      <c r="C2588" s="52" t="str">
        <f t="shared" si="40"/>
        <v>Angiospermae</v>
      </c>
      <c r="D2588" s="3">
        <v>1.46322029780722</v>
      </c>
      <c r="E2588" s="3">
        <v>4.8384585461929603</v>
      </c>
      <c r="F2588" s="3">
        <v>7.923</v>
      </c>
      <c r="G2588" s="3">
        <v>1.4272434683831801</v>
      </c>
      <c r="H2588" s="3">
        <v>14.6930999999999</v>
      </c>
      <c r="I2588" s="3">
        <v>1.1744098559317599</v>
      </c>
      <c r="J2588" s="3">
        <v>4.1187335092348203</v>
      </c>
      <c r="K2588" s="3">
        <v>11.3080499999999</v>
      </c>
      <c r="L2588" s="3">
        <v>29.1451187335092</v>
      </c>
      <c r="M2588" s="3">
        <v>1.11911035522492</v>
      </c>
      <c r="N2588" s="3">
        <v>2.14378884706294</v>
      </c>
      <c r="O2588" s="3">
        <v>1.6375049872513701</v>
      </c>
      <c r="P2588" s="3">
        <v>1.07235666720805</v>
      </c>
      <c r="Q2588" s="4">
        <v>381</v>
      </c>
      <c r="R2588" s="3">
        <v>6.8537999999999997</v>
      </c>
      <c r="S2588" s="3">
        <v>1.5305140490498601</v>
      </c>
      <c r="T2588" s="3">
        <v>0.80261998667714196</v>
      </c>
      <c r="U2588" s="3">
        <v>7.3883999999999999</v>
      </c>
      <c r="V2588" s="3">
        <v>0.71719467426054195</v>
      </c>
    </row>
    <row r="2589" spans="1:22" x14ac:dyDescent="0.3">
      <c r="A2589" s="4">
        <v>33563</v>
      </c>
      <c r="B2589" s="52" t="s">
        <v>6</v>
      </c>
      <c r="C2589" s="52" t="str">
        <f t="shared" si="40"/>
        <v>Angiospermae</v>
      </c>
      <c r="D2589" s="3">
        <v>1.19662865443442</v>
      </c>
      <c r="E2589" s="3">
        <v>4.4567423314498296</v>
      </c>
      <c r="F2589" s="3">
        <v>7.5155500000000002</v>
      </c>
      <c r="G2589" s="3">
        <v>1.21049025021455</v>
      </c>
      <c r="H2589" s="3">
        <v>10.679449999999999</v>
      </c>
      <c r="I2589" s="3">
        <v>1.5919860803533199</v>
      </c>
      <c r="J2589" s="3">
        <v>3.6491228070175401</v>
      </c>
      <c r="K2589" s="3">
        <v>9.0975000000000001</v>
      </c>
      <c r="L2589" s="3">
        <v>25.1315789473684</v>
      </c>
      <c r="M2589" s="3">
        <v>1.4092363741504399</v>
      </c>
      <c r="N2589" s="3">
        <v>1.99249046148679</v>
      </c>
      <c r="O2589" s="3">
        <v>1.68633262617969</v>
      </c>
      <c r="P2589" s="3">
        <v>1.16742780806809</v>
      </c>
      <c r="Q2589" s="4">
        <v>114</v>
      </c>
      <c r="R2589" s="3">
        <v>5.3598499999999998</v>
      </c>
      <c r="S2589" s="3">
        <v>1.4131599794957801</v>
      </c>
      <c r="T2589" s="3">
        <v>1.3303927450289601</v>
      </c>
      <c r="U2589" s="3">
        <v>6.4377000000000004</v>
      </c>
      <c r="V2589" s="3">
        <v>0.94405223242337999</v>
      </c>
    </row>
    <row r="2590" spans="1:22" x14ac:dyDescent="0.3">
      <c r="A2590" s="4">
        <v>33735</v>
      </c>
      <c r="B2590" s="52" t="s">
        <v>6</v>
      </c>
      <c r="C2590" s="52" t="str">
        <f t="shared" si="40"/>
        <v>Angiospermae</v>
      </c>
      <c r="D2590" s="3">
        <v>1.9018997969899001</v>
      </c>
      <c r="E2590" s="3">
        <v>4.6357618279984596</v>
      </c>
      <c r="F2590" s="3">
        <v>8.8170000000000002</v>
      </c>
      <c r="G2590" s="3">
        <v>1.24027163434274</v>
      </c>
      <c r="H2590" s="3">
        <v>13.05395</v>
      </c>
      <c r="I2590" s="3">
        <v>1.3382763501322299</v>
      </c>
      <c r="J2590" s="3">
        <v>3.2960526315789398</v>
      </c>
      <c r="K2590" s="3">
        <v>10.935475</v>
      </c>
      <c r="L2590" s="3">
        <v>27.460526315789402</v>
      </c>
      <c r="M2590" s="3">
        <v>1.0000278470310899</v>
      </c>
      <c r="N2590" s="3">
        <v>1.8904658117491999</v>
      </c>
      <c r="O2590" s="3">
        <v>1.9019527592526899</v>
      </c>
      <c r="P2590" s="3">
        <v>1.1216023253817</v>
      </c>
      <c r="Q2590" s="4">
        <v>152</v>
      </c>
      <c r="R2590" s="3">
        <v>6.9051499999999999</v>
      </c>
      <c r="S2590" s="3">
        <v>1.3910915491837901</v>
      </c>
      <c r="T2590" s="3">
        <v>0.70365239654070999</v>
      </c>
      <c r="U2590" s="3">
        <v>7.8610749999999996</v>
      </c>
      <c r="V2590" s="3">
        <v>0.70363280245617899</v>
      </c>
    </row>
    <row r="2591" spans="1:22" x14ac:dyDescent="0.3">
      <c r="A2591" s="4">
        <v>33749</v>
      </c>
      <c r="B2591" s="52" t="s">
        <v>6</v>
      </c>
      <c r="C2591" s="52" t="str">
        <f t="shared" si="40"/>
        <v>Angiospermae</v>
      </c>
      <c r="D2591" s="3">
        <v>2.2695087543603298</v>
      </c>
      <c r="E2591" s="3">
        <v>3.5144692468433001</v>
      </c>
      <c r="F2591" s="3">
        <v>8.0737500000000004</v>
      </c>
      <c r="G2591" s="3">
        <v>1.3703390617742599</v>
      </c>
      <c r="H2591" s="3">
        <v>14.053799999999899</v>
      </c>
      <c r="I2591" s="3">
        <v>1.8147996859901101</v>
      </c>
      <c r="J2591" s="3">
        <v>3.91271347248576</v>
      </c>
      <c r="K2591" s="3">
        <v>11.063775</v>
      </c>
      <c r="L2591" s="3">
        <v>30.117647058823501</v>
      </c>
      <c r="M2591" s="3">
        <v>1.0122404493656501</v>
      </c>
      <c r="N2591" s="3">
        <v>2.1394449603434298</v>
      </c>
      <c r="O2591" s="3">
        <v>2.2972885613529899</v>
      </c>
      <c r="P2591" s="3">
        <v>1.1027716977459601</v>
      </c>
      <c r="Q2591" s="4">
        <v>527</v>
      </c>
      <c r="R2591" s="3">
        <v>6.5688999999999904</v>
      </c>
      <c r="S2591" s="3">
        <v>1.5111711336404201</v>
      </c>
      <c r="T2591" s="3">
        <v>0.79964427654372205</v>
      </c>
      <c r="U2591" s="3">
        <v>7.3213249999999999</v>
      </c>
      <c r="V2591" s="3">
        <v>0.78997463205984098</v>
      </c>
    </row>
    <row r="2592" spans="1:22" x14ac:dyDescent="0.3">
      <c r="A2592" s="4">
        <v>33776</v>
      </c>
      <c r="B2592" s="52" t="s">
        <v>6</v>
      </c>
      <c r="C2592" s="52" t="str">
        <f t="shared" si="40"/>
        <v>Angiospermae</v>
      </c>
      <c r="D2592" s="3">
        <v>3.4913098913884699</v>
      </c>
      <c r="E2592" s="3">
        <v>3.0311197617060901</v>
      </c>
      <c r="F2592" s="3">
        <v>10.8261</v>
      </c>
      <c r="G2592" s="3">
        <v>1.2284876363602699</v>
      </c>
      <c r="H2592" s="3">
        <v>15.77336</v>
      </c>
      <c r="I2592" s="3">
        <v>2.9217936615015199</v>
      </c>
      <c r="J2592" s="3">
        <v>2.88805970149253</v>
      </c>
      <c r="K2592" s="3">
        <v>13.29973</v>
      </c>
      <c r="L2592" s="3">
        <v>27.013941698352301</v>
      </c>
      <c r="M2592" s="3">
        <v>1.0230115558448101</v>
      </c>
      <c r="N2592" s="3">
        <v>1.85616983219186</v>
      </c>
      <c r="O2592" s="3">
        <v>3.57165036392571</v>
      </c>
      <c r="P2592" s="3">
        <v>1.1204881002282101</v>
      </c>
      <c r="Q2592" s="4">
        <v>804</v>
      </c>
      <c r="R2592" s="3">
        <v>8.4977999999999998</v>
      </c>
      <c r="S2592" s="3">
        <v>1.3765057778191701</v>
      </c>
      <c r="T2592" s="3">
        <v>0.83687605867021497</v>
      </c>
      <c r="U2592" s="3">
        <v>9.6619499999999992</v>
      </c>
      <c r="V2592" s="3">
        <v>0.818051422673436</v>
      </c>
    </row>
    <row r="2593" spans="1:22" x14ac:dyDescent="0.3">
      <c r="A2593" s="4">
        <v>34029</v>
      </c>
      <c r="B2593" s="52" t="s">
        <v>6</v>
      </c>
      <c r="C2593" s="52" t="str">
        <f t="shared" si="40"/>
        <v>Angiospermae</v>
      </c>
      <c r="D2593" s="3">
        <v>2.8706996792860302</v>
      </c>
      <c r="E2593" s="3">
        <v>3.6975010862905</v>
      </c>
      <c r="F2593" s="3">
        <v>11.098549999999999</v>
      </c>
      <c r="G2593" s="3">
        <v>1.1634938798311401</v>
      </c>
      <c r="H2593" s="3">
        <v>14.7276399999999</v>
      </c>
      <c r="I2593" s="3">
        <v>2.6696503658086099</v>
      </c>
      <c r="J2593" s="3">
        <v>2.6678899082568801</v>
      </c>
      <c r="K2593" s="3">
        <v>12.913094999999901</v>
      </c>
      <c r="L2593" s="3">
        <v>27.1908256880733</v>
      </c>
      <c r="M2593" s="3">
        <v>1.0456110684478199</v>
      </c>
      <c r="N2593" s="3">
        <v>1.76518445717573</v>
      </c>
      <c r="O2593" s="3">
        <v>3.00163535885111</v>
      </c>
      <c r="P2593" s="3">
        <v>1.1417116081462999</v>
      </c>
      <c r="Q2593" s="4">
        <v>545</v>
      </c>
      <c r="R2593" s="3">
        <v>8.3433999999999902</v>
      </c>
      <c r="S2593" s="3">
        <v>1.3283744686104</v>
      </c>
      <c r="T2593" s="3">
        <v>0.92996504826745596</v>
      </c>
      <c r="U2593" s="3">
        <v>9.7209749999999993</v>
      </c>
      <c r="V2593" s="3">
        <v>0.88939862663079405</v>
      </c>
    </row>
    <row r="2594" spans="1:22" x14ac:dyDescent="0.3">
      <c r="A2594" s="4">
        <v>34037</v>
      </c>
      <c r="B2594" s="52" t="s">
        <v>6</v>
      </c>
      <c r="C2594" s="52" t="str">
        <f t="shared" si="40"/>
        <v>Angiospermae</v>
      </c>
      <c r="D2594" s="3">
        <v>2.1196855463314299</v>
      </c>
      <c r="E2594" s="3">
        <v>5.0136404441469198</v>
      </c>
      <c r="F2594" s="3">
        <v>9.9115500000000001</v>
      </c>
      <c r="G2594" s="3">
        <v>1.14622183210496</v>
      </c>
      <c r="H2594" s="3">
        <v>12.81012</v>
      </c>
      <c r="I2594" s="3">
        <v>1.16272416572087</v>
      </c>
      <c r="J2594" s="3">
        <v>3.5911111111111098</v>
      </c>
      <c r="K2594" s="3">
        <v>11.360835</v>
      </c>
      <c r="L2594" s="3">
        <v>25.8888888888888</v>
      </c>
      <c r="M2594" s="3">
        <v>0.93264625915640598</v>
      </c>
      <c r="N2594" s="3">
        <v>1.9560421438387501</v>
      </c>
      <c r="O2594" s="3">
        <v>1.97691679537391</v>
      </c>
      <c r="P2594" s="3">
        <v>1.20427932237987</v>
      </c>
      <c r="Q2594" s="4">
        <v>225</v>
      </c>
      <c r="R2594" s="3">
        <v>6.5490000000000004</v>
      </c>
      <c r="S2594" s="3">
        <v>1.38037125126438</v>
      </c>
      <c r="T2594" s="3">
        <v>0.54853615798495103</v>
      </c>
      <c r="U2594" s="3">
        <v>8.23027499999999</v>
      </c>
      <c r="V2594" s="3">
        <v>0.58815027948657606</v>
      </c>
    </row>
    <row r="2595" spans="1:22" x14ac:dyDescent="0.3">
      <c r="A2595" s="4">
        <v>34313</v>
      </c>
      <c r="B2595" s="52" t="s">
        <v>6</v>
      </c>
      <c r="C2595" s="52" t="str">
        <f t="shared" si="40"/>
        <v>Angiospermae</v>
      </c>
      <c r="D2595" s="3">
        <v>3.0569779692441199</v>
      </c>
      <c r="E2595" s="3">
        <v>2.8123134610761298</v>
      </c>
      <c r="F2595" s="3">
        <v>9.8749500000000001</v>
      </c>
      <c r="G2595" s="3">
        <v>1.24831011802591</v>
      </c>
      <c r="H2595" s="3">
        <v>14.77905</v>
      </c>
      <c r="I2595" s="3">
        <v>3.1574300785679501</v>
      </c>
      <c r="J2595" s="3">
        <v>3.11240310077519</v>
      </c>
      <c r="K2595" s="3">
        <v>12.327</v>
      </c>
      <c r="L2595" s="3">
        <v>26.6279069767441</v>
      </c>
      <c r="M2595" s="3">
        <v>1.14862660352771</v>
      </c>
      <c r="N2595" s="3">
        <v>1.76941634241245</v>
      </c>
      <c r="O2595" s="3">
        <v>3.5113262218719199</v>
      </c>
      <c r="P2595" s="3">
        <v>1.0835251228229901</v>
      </c>
      <c r="Q2595" s="4">
        <v>524</v>
      </c>
      <c r="R2595" s="3">
        <v>8.3524999999999991</v>
      </c>
      <c r="S2595" s="3">
        <v>1.35257537395521</v>
      </c>
      <c r="T2595" s="3">
        <v>1.0328599389117099</v>
      </c>
      <c r="U2595" s="3">
        <v>9.1137250000000005</v>
      </c>
      <c r="V2595" s="3">
        <v>0.89921296941891504</v>
      </c>
    </row>
    <row r="2596" spans="1:22" x14ac:dyDescent="0.3">
      <c r="A2596" s="4">
        <v>34383</v>
      </c>
      <c r="B2596" s="52" t="s">
        <v>6</v>
      </c>
      <c r="C2596" s="52" t="str">
        <f t="shared" si="40"/>
        <v>Angiospermae</v>
      </c>
      <c r="D2596" s="3">
        <v>1.81557401790191</v>
      </c>
      <c r="E2596" s="3">
        <v>4.49961660443459</v>
      </c>
      <c r="F2596" s="3">
        <v>7.6219999999999999</v>
      </c>
      <c r="G2596" s="3">
        <v>1.2471792180529999</v>
      </c>
      <c r="H2596" s="3">
        <v>11.39</v>
      </c>
      <c r="I2596" s="3">
        <v>1.45602803257211</v>
      </c>
      <c r="J2596" s="3">
        <v>3.6069651741293498</v>
      </c>
      <c r="K2596" s="3">
        <v>9.5060000000000002</v>
      </c>
      <c r="L2596" s="3">
        <v>24.944751381215401</v>
      </c>
      <c r="M2596" s="3">
        <v>0.93299534007913698</v>
      </c>
      <c r="N2596" s="3">
        <v>1.8335479716677301</v>
      </c>
      <c r="O2596" s="3">
        <v>1.69392209827124</v>
      </c>
      <c r="P2596" s="3">
        <v>1.1019227989012499</v>
      </c>
      <c r="Q2596" s="4">
        <v>201</v>
      </c>
      <c r="R2596" s="3">
        <v>6.2119999999999997</v>
      </c>
      <c r="S2596" s="3">
        <v>1.37429521468844</v>
      </c>
      <c r="T2596" s="3">
        <v>0.80196566937805303</v>
      </c>
      <c r="U2596" s="3">
        <v>6.9169999999999998</v>
      </c>
      <c r="V2596" s="3">
        <v>0.85956020885380802</v>
      </c>
    </row>
    <row r="2597" spans="1:22" x14ac:dyDescent="0.3">
      <c r="A2597" s="4">
        <v>34659</v>
      </c>
      <c r="B2597" s="52" t="s">
        <v>6</v>
      </c>
      <c r="C2597" s="52" t="str">
        <f t="shared" si="40"/>
        <v>Angiospermae</v>
      </c>
      <c r="D2597" s="3">
        <v>1.4568948208019601</v>
      </c>
      <c r="E2597" s="3">
        <v>4.2306805839199404</v>
      </c>
      <c r="F2597" s="3">
        <v>8.2883999999999993</v>
      </c>
      <c r="G2597" s="3">
        <v>1.1491445876164199</v>
      </c>
      <c r="H2597" s="3">
        <v>10.76074</v>
      </c>
      <c r="I2597" s="3">
        <v>1.5439184074396799</v>
      </c>
      <c r="J2597" s="3">
        <v>3.41333333333333</v>
      </c>
      <c r="K2597" s="3">
        <v>9.52456999999999</v>
      </c>
      <c r="L2597" s="3">
        <v>26.986666666666601</v>
      </c>
      <c r="M2597" s="3">
        <v>1.3447212419444401</v>
      </c>
      <c r="N2597" s="3">
        <v>1.66962606671838</v>
      </c>
      <c r="O2597" s="3">
        <v>1.9591174128112401</v>
      </c>
      <c r="P2597" s="3">
        <v>1.1251170809181801</v>
      </c>
      <c r="Q2597" s="4">
        <v>150</v>
      </c>
      <c r="R2597" s="3">
        <v>6.4450000000000003</v>
      </c>
      <c r="S2597" s="3">
        <v>1.2929222039719199</v>
      </c>
      <c r="T2597" s="3">
        <v>1.0597322369433699</v>
      </c>
      <c r="U2597" s="3">
        <v>7.3666999999999998</v>
      </c>
      <c r="V2597" s="3">
        <v>0.78806834003084503</v>
      </c>
    </row>
    <row r="2598" spans="1:22" x14ac:dyDescent="0.3">
      <c r="A2598" s="4">
        <v>35434</v>
      </c>
      <c r="B2598" s="52" t="s">
        <v>6</v>
      </c>
      <c r="C2598" s="52" t="str">
        <f t="shared" si="40"/>
        <v>Angiospermae</v>
      </c>
      <c r="D2598" s="3">
        <v>2.4491441925637898</v>
      </c>
      <c r="E2598" s="3">
        <v>3.37397438306082</v>
      </c>
      <c r="F2598" s="3">
        <v>10.866250000000001</v>
      </c>
      <c r="G2598" s="3">
        <v>1.11520487748763</v>
      </c>
      <c r="H2598" s="3">
        <v>13.36994</v>
      </c>
      <c r="I2598" s="3">
        <v>1.8850498757477201</v>
      </c>
      <c r="J2598" s="3">
        <v>2.7846889952153102</v>
      </c>
      <c r="K2598" s="3">
        <v>12.118095</v>
      </c>
      <c r="L2598" s="3">
        <v>25.186274509803901</v>
      </c>
      <c r="M2598" s="3">
        <v>1.3149933510663601</v>
      </c>
      <c r="N2598" s="3">
        <v>1.4516527960999499</v>
      </c>
      <c r="O2598" s="3">
        <v>3.2206083290241998</v>
      </c>
      <c r="P2598" s="3">
        <v>1.0824898886254499</v>
      </c>
      <c r="Q2598" s="4">
        <v>209</v>
      </c>
      <c r="R2598" s="3">
        <v>9.2101500000000005</v>
      </c>
      <c r="S2598" s="3">
        <v>1.20719800362614</v>
      </c>
      <c r="T2598" s="3">
        <v>0.76967696776335104</v>
      </c>
      <c r="U2598" s="3">
        <v>10.0382</v>
      </c>
      <c r="V2598" s="3">
        <v>0.58530863835866298</v>
      </c>
    </row>
    <row r="2599" spans="1:22" x14ac:dyDescent="0.3">
      <c r="A2599" s="4">
        <v>35620</v>
      </c>
      <c r="B2599" s="52" t="s">
        <v>6</v>
      </c>
      <c r="C2599" s="52" t="str">
        <f t="shared" si="40"/>
        <v>Angiospermae</v>
      </c>
      <c r="D2599" s="3">
        <v>4.2303150611671096</v>
      </c>
      <c r="E2599" s="3">
        <v>2.3756812397259499</v>
      </c>
      <c r="F2599" s="3">
        <v>10.747999999999999</v>
      </c>
      <c r="G2599" s="3">
        <v>1.2740374953479701</v>
      </c>
      <c r="H2599" s="3">
        <v>16.63871</v>
      </c>
      <c r="I2599" s="3">
        <v>3.6392744719388701</v>
      </c>
      <c r="J2599" s="3">
        <v>3.5414165666266499</v>
      </c>
      <c r="K2599" s="3">
        <v>13.693355</v>
      </c>
      <c r="L2599" s="3">
        <v>28.354216867469798</v>
      </c>
      <c r="M2599" s="3">
        <v>1.0694654923340201</v>
      </c>
      <c r="N2599" s="3">
        <v>1.9668203364185399</v>
      </c>
      <c r="O2599" s="3">
        <v>4.5241759796191401</v>
      </c>
      <c r="P2599" s="3">
        <v>1.1191345137627</v>
      </c>
      <c r="Q2599" s="4">
        <v>835</v>
      </c>
      <c r="R2599" s="3">
        <v>8.4596999999999998</v>
      </c>
      <c r="S2599" s="3">
        <v>1.4258193328717099</v>
      </c>
      <c r="T2599" s="3">
        <v>0.86028449874719604</v>
      </c>
      <c r="U2599" s="3">
        <v>9.6038499999999996</v>
      </c>
      <c r="V2599" s="3">
        <v>0.80440603732775895</v>
      </c>
    </row>
    <row r="2600" spans="1:22" x14ac:dyDescent="0.3">
      <c r="A2600" s="4">
        <v>35712</v>
      </c>
      <c r="B2600" s="52" t="s">
        <v>6</v>
      </c>
      <c r="C2600" s="52" t="str">
        <f t="shared" si="40"/>
        <v>Angiospermae</v>
      </c>
      <c r="D2600" s="3">
        <v>2.6146778718405601</v>
      </c>
      <c r="E2600" s="3">
        <v>3.7964855940253202</v>
      </c>
      <c r="F2600" s="3">
        <v>10.139250000000001</v>
      </c>
      <c r="G2600" s="3">
        <v>1.2487042927238201</v>
      </c>
      <c r="H2600" s="3">
        <v>15.182600000000001</v>
      </c>
      <c r="I2600" s="3">
        <v>2.36653398636513</v>
      </c>
      <c r="J2600" s="3">
        <v>2.9722222222222201</v>
      </c>
      <c r="K2600" s="3">
        <v>12.660925000000001</v>
      </c>
      <c r="L2600" s="3">
        <v>24.9763033175355</v>
      </c>
      <c r="M2600" s="3">
        <v>1.0214235899258599</v>
      </c>
      <c r="N2600" s="3">
        <v>1.6957167588094</v>
      </c>
      <c r="O2600" s="3">
        <v>2.67069365835511</v>
      </c>
      <c r="P2600" s="3">
        <v>1.0621047256157401</v>
      </c>
      <c r="Q2600" s="4">
        <v>219</v>
      </c>
      <c r="R2600" s="3">
        <v>8.9535</v>
      </c>
      <c r="S2600" s="3">
        <v>1.32625473019863</v>
      </c>
      <c r="T2600" s="3">
        <v>0.90509581002391304</v>
      </c>
      <c r="U2600" s="3">
        <v>9.5463749999999994</v>
      </c>
      <c r="V2600" s="3">
        <v>0.88611210760229298</v>
      </c>
    </row>
    <row r="2601" spans="1:22" x14ac:dyDescent="0.3">
      <c r="A2601" s="4">
        <v>35796</v>
      </c>
      <c r="B2601" s="52" t="s">
        <v>6</v>
      </c>
      <c r="C2601" s="52" t="str">
        <f t="shared" si="40"/>
        <v>Angiospermae</v>
      </c>
      <c r="D2601" s="3">
        <v>4.6568602694788703</v>
      </c>
      <c r="E2601" s="3">
        <v>2.6815701496229298</v>
      </c>
      <c r="F2601" s="3">
        <v>11.274849999999899</v>
      </c>
      <c r="G2601" s="3">
        <v>1.3197767597795</v>
      </c>
      <c r="H2601" s="3">
        <v>18.485719999999901</v>
      </c>
      <c r="I2601" s="3">
        <v>3.62019036747003</v>
      </c>
      <c r="J2601" s="3">
        <v>3.3351893095768301</v>
      </c>
      <c r="K2601" s="3">
        <v>14.880284999999899</v>
      </c>
      <c r="L2601" s="3">
        <v>28.452619843924101</v>
      </c>
      <c r="M2601" s="3">
        <v>0.90287661191266799</v>
      </c>
      <c r="N2601" s="3">
        <v>2.0782614561316701</v>
      </c>
      <c r="O2601" s="3">
        <v>4.2045702222578001</v>
      </c>
      <c r="P2601" s="3">
        <v>1.11800155183654</v>
      </c>
      <c r="Q2601" s="4">
        <v>898</v>
      </c>
      <c r="R2601" s="3">
        <v>8.8948</v>
      </c>
      <c r="S2601" s="3">
        <v>1.4755124655113001</v>
      </c>
      <c r="T2601" s="3">
        <v>0.77738866059538103</v>
      </c>
      <c r="U2601" s="3">
        <v>10.084824999999899</v>
      </c>
      <c r="V2601" s="3">
        <v>0.86101317759084295</v>
      </c>
    </row>
    <row r="2602" spans="1:22" x14ac:dyDescent="0.3">
      <c r="A2602" s="4">
        <v>35931</v>
      </c>
      <c r="B2602" s="52" t="s">
        <v>6</v>
      </c>
      <c r="C2602" s="52" t="str">
        <f t="shared" si="40"/>
        <v>Angiospermae</v>
      </c>
      <c r="D2602" s="3">
        <v>3.2243921025126698</v>
      </c>
      <c r="E2602" s="3">
        <v>3.3701378296278199</v>
      </c>
      <c r="F2602" s="3">
        <v>11.706799999999999</v>
      </c>
      <c r="G2602" s="3">
        <v>1.1588290566166599</v>
      </c>
      <c r="H2602" s="3">
        <v>15.425560000000001</v>
      </c>
      <c r="I2602" s="3">
        <v>3.1693335467359498</v>
      </c>
      <c r="J2602" s="3">
        <v>3.21647058823529</v>
      </c>
      <c r="K2602" s="3">
        <v>13.566179999999999</v>
      </c>
      <c r="L2602" s="3">
        <v>26.945882352941101</v>
      </c>
      <c r="M2602" s="3">
        <v>1.0773149519234599</v>
      </c>
      <c r="N2602" s="3">
        <v>1.78330173410404</v>
      </c>
      <c r="O2602" s="3">
        <v>3.47368582290084</v>
      </c>
      <c r="P2602" s="3">
        <v>1.15016112552071</v>
      </c>
      <c r="Q2602" s="4">
        <v>426</v>
      </c>
      <c r="R2602" s="3">
        <v>8.65</v>
      </c>
      <c r="S2602" s="3">
        <v>1.3328401320443199</v>
      </c>
      <c r="T2602" s="3">
        <v>0.98292436092564195</v>
      </c>
      <c r="U2602" s="3">
        <v>10.1784</v>
      </c>
      <c r="V2602" s="3">
        <v>0.91238347631832295</v>
      </c>
    </row>
    <row r="2603" spans="1:22" x14ac:dyDescent="0.3">
      <c r="A2603" s="4">
        <v>35994</v>
      </c>
      <c r="B2603" s="52" t="s">
        <v>6</v>
      </c>
      <c r="C2603" s="52" t="str">
        <f t="shared" si="40"/>
        <v>Angiospermae</v>
      </c>
      <c r="D2603" s="3">
        <v>3.6714810899664601</v>
      </c>
      <c r="E2603" s="3">
        <v>3.42669218260516</v>
      </c>
      <c r="F2603" s="3">
        <v>11.56955</v>
      </c>
      <c r="G2603" s="3">
        <v>1.19298071230082</v>
      </c>
      <c r="H2603" s="3">
        <v>16.034949999999998</v>
      </c>
      <c r="I2603" s="3">
        <v>2.99870942731962</v>
      </c>
      <c r="J2603" s="3">
        <v>3.5815485996705099</v>
      </c>
      <c r="K2603" s="3">
        <v>13.802250000000001</v>
      </c>
      <c r="L2603" s="3">
        <v>29.3456375838926</v>
      </c>
      <c r="M2603" s="3">
        <v>0.91960236138071605</v>
      </c>
      <c r="N2603" s="3">
        <v>1.8818707273420701</v>
      </c>
      <c r="O2603" s="3">
        <v>3.3763026800978002</v>
      </c>
      <c r="P2603" s="3">
        <v>1.1517548269562901</v>
      </c>
      <c r="Q2603" s="4">
        <v>612</v>
      </c>
      <c r="R2603" s="3">
        <v>8.5207499999999996</v>
      </c>
      <c r="S2603" s="3">
        <v>1.3740212938582299</v>
      </c>
      <c r="T2603" s="3">
        <v>0.81675742128008999</v>
      </c>
      <c r="U2603" s="3">
        <v>10.04515</v>
      </c>
      <c r="V2603" s="3">
        <v>0.88816368419692504</v>
      </c>
    </row>
    <row r="2604" spans="1:22" x14ac:dyDescent="0.3">
      <c r="A2604" s="4">
        <v>36154</v>
      </c>
      <c r="B2604" s="52" t="s">
        <v>6</v>
      </c>
      <c r="C2604" s="52" t="str">
        <f t="shared" si="40"/>
        <v>Angiospermae</v>
      </c>
      <c r="D2604" s="3">
        <v>3.8724482697455298</v>
      </c>
      <c r="E2604" s="3">
        <v>2.9521591768767599</v>
      </c>
      <c r="F2604" s="3">
        <v>11.817</v>
      </c>
      <c r="G2604" s="3">
        <v>1.22632394008631</v>
      </c>
      <c r="H2604" s="3">
        <v>17.165939999999999</v>
      </c>
      <c r="I2604" s="3">
        <v>3.07772216286773</v>
      </c>
      <c r="J2604" s="3">
        <v>3.37187910643889</v>
      </c>
      <c r="K2604" s="3">
        <v>14.49147</v>
      </c>
      <c r="L2604" s="3">
        <v>30.4914361001317</v>
      </c>
      <c r="M2604" s="3">
        <v>1.0336698290275499</v>
      </c>
      <c r="N2604" s="3">
        <v>1.9218688073086301</v>
      </c>
      <c r="O2604" s="3">
        <v>4.0028329409059102</v>
      </c>
      <c r="P2604" s="3">
        <v>1.1390483350924601</v>
      </c>
      <c r="Q2604" s="4">
        <v>770</v>
      </c>
      <c r="R2604" s="3">
        <v>8.93189999999999</v>
      </c>
      <c r="S2604" s="3">
        <v>1.3968422422393401</v>
      </c>
      <c r="T2604" s="3">
        <v>0.79477424835166999</v>
      </c>
      <c r="U2604" s="3">
        <v>10.37445</v>
      </c>
      <c r="V2604" s="3">
        <v>0.76888598857467905</v>
      </c>
    </row>
    <row r="2605" spans="1:22" x14ac:dyDescent="0.3">
      <c r="A2605" s="4">
        <v>36172</v>
      </c>
      <c r="B2605" s="52" t="s">
        <v>6</v>
      </c>
      <c r="C2605" s="52" t="str">
        <f t="shared" si="40"/>
        <v>Angiospermae</v>
      </c>
      <c r="D2605" s="3">
        <v>3.7263966849009802</v>
      </c>
      <c r="E2605" s="3">
        <v>2.7858900815250198</v>
      </c>
      <c r="F2605" s="3">
        <v>11.323449999999999</v>
      </c>
      <c r="G2605" s="3">
        <v>1.2436090590765101</v>
      </c>
      <c r="H2605" s="3">
        <v>16.840439999999901</v>
      </c>
      <c r="I2605" s="3">
        <v>3.16027062976536</v>
      </c>
      <c r="J2605" s="3">
        <v>3.3344316309719901</v>
      </c>
      <c r="K2605" s="3">
        <v>14.0819449999999</v>
      </c>
      <c r="L2605" s="3">
        <v>25.6474464579901</v>
      </c>
      <c r="M2605" s="3">
        <v>1.0907512133556101</v>
      </c>
      <c r="N2605" s="3">
        <v>1.79817411081332</v>
      </c>
      <c r="O2605" s="3">
        <v>4.0645717055001098</v>
      </c>
      <c r="P2605" s="3">
        <v>1.0946480575191799</v>
      </c>
      <c r="Q2605" s="4">
        <v>610</v>
      </c>
      <c r="R2605" s="3">
        <v>9.3652999999999995</v>
      </c>
      <c r="S2605" s="3">
        <v>1.3613142408313601</v>
      </c>
      <c r="T2605" s="3">
        <v>0.84807681441175897</v>
      </c>
      <c r="U2605" s="3">
        <v>10.344374999999999</v>
      </c>
      <c r="V2605" s="3">
        <v>0.77751626954666397</v>
      </c>
    </row>
    <row r="2606" spans="1:22" x14ac:dyDescent="0.3">
      <c r="A2606" s="4">
        <v>36187</v>
      </c>
      <c r="B2606" s="52" t="s">
        <v>6</v>
      </c>
      <c r="C2606" s="52" t="str">
        <f t="shared" si="40"/>
        <v>Angiospermae</v>
      </c>
      <c r="D2606" s="3">
        <v>2.31863421257242</v>
      </c>
      <c r="E2606" s="3">
        <v>3.51406090463668</v>
      </c>
      <c r="F2606" s="3">
        <v>9.1997999999999998</v>
      </c>
      <c r="G2606" s="3">
        <v>1.2502364181829999</v>
      </c>
      <c r="H2606" s="3">
        <v>13.804049999999901</v>
      </c>
      <c r="I2606" s="3">
        <v>2.1906104559256399</v>
      </c>
      <c r="J2606" s="3">
        <v>4.2735703245749601</v>
      </c>
      <c r="K2606" s="3">
        <v>11.501925</v>
      </c>
      <c r="L2606" s="3">
        <v>25.7828467153284</v>
      </c>
      <c r="M2606" s="3">
        <v>1.1291115812656101</v>
      </c>
      <c r="N2606" s="3">
        <v>1.8152117454452199</v>
      </c>
      <c r="O2606" s="3">
        <v>2.6179967421341899</v>
      </c>
      <c r="P2606" s="3">
        <v>1.09492426113321</v>
      </c>
      <c r="Q2606" s="4">
        <v>649</v>
      </c>
      <c r="R2606" s="3">
        <v>7.6046499999999897</v>
      </c>
      <c r="S2606" s="3">
        <v>1.3689141864208501</v>
      </c>
      <c r="T2606" s="3">
        <v>0.944784841027278</v>
      </c>
      <c r="U2606" s="3">
        <v>8.4022249999999907</v>
      </c>
      <c r="V2606" s="3">
        <v>0.83675064245490904</v>
      </c>
    </row>
    <row r="2607" spans="1:22" x14ac:dyDescent="0.3">
      <c r="A2607" s="4">
        <v>36286</v>
      </c>
      <c r="B2607" s="52" t="s">
        <v>6</v>
      </c>
      <c r="C2607" s="52" t="str">
        <f t="shared" si="40"/>
        <v>Angiospermae</v>
      </c>
      <c r="D2607" s="3">
        <v>3.4413317725802002</v>
      </c>
      <c r="E2607" s="3">
        <v>3.1654068795087502</v>
      </c>
      <c r="F2607" s="3">
        <v>11.107200000000001</v>
      </c>
      <c r="G2607" s="3">
        <v>1.25320512820512</v>
      </c>
      <c r="H2607" s="3">
        <v>16.731999999999999</v>
      </c>
      <c r="I2607" s="3">
        <v>2.6734303371905299</v>
      </c>
      <c r="J2607" s="3">
        <v>3.3603960396039598</v>
      </c>
      <c r="K2607" s="3">
        <v>13.919600000000001</v>
      </c>
      <c r="L2607" s="3">
        <v>28.653465346534599</v>
      </c>
      <c r="M2607" s="3">
        <v>1.01964385419234</v>
      </c>
      <c r="N2607" s="3">
        <v>1.94707566271789</v>
      </c>
      <c r="O2607" s="3">
        <v>3.50893279214826</v>
      </c>
      <c r="P2607" s="3">
        <v>1.1276001746139701</v>
      </c>
      <c r="Q2607" s="4">
        <v>566</v>
      </c>
      <c r="R2607" s="3">
        <v>8.5933999999999902</v>
      </c>
      <c r="S2607" s="3">
        <v>1.4131143213912201</v>
      </c>
      <c r="T2607" s="3">
        <v>0.77685922598101598</v>
      </c>
      <c r="U2607" s="3">
        <v>9.8502999999999901</v>
      </c>
      <c r="V2607" s="3">
        <v>0.76189271654695501</v>
      </c>
    </row>
    <row r="2608" spans="1:22" x14ac:dyDescent="0.3">
      <c r="A2608" s="4">
        <v>36308</v>
      </c>
      <c r="B2608" s="52" t="s">
        <v>6</v>
      </c>
      <c r="C2608" s="52" t="str">
        <f t="shared" si="40"/>
        <v>Angiospermae</v>
      </c>
      <c r="D2608" s="3">
        <v>3.5973810882079298</v>
      </c>
      <c r="E2608" s="3">
        <v>2.9323540474860001</v>
      </c>
      <c r="F2608" s="3">
        <v>11.291</v>
      </c>
      <c r="G2608" s="3">
        <v>1.23698653795058</v>
      </c>
      <c r="H2608" s="3">
        <v>16.64263</v>
      </c>
      <c r="I2608" s="3">
        <v>3.1571442234732299</v>
      </c>
      <c r="J2608" s="3">
        <v>3.1732851985559498</v>
      </c>
      <c r="K2608" s="3">
        <v>13.966815</v>
      </c>
      <c r="L2608" s="3">
        <v>28.115523465703902</v>
      </c>
      <c r="M2608" s="3">
        <v>1.07035922169697</v>
      </c>
      <c r="N2608" s="3">
        <v>1.8324952240432899</v>
      </c>
      <c r="O2608" s="3">
        <v>3.8504900217216602</v>
      </c>
      <c r="P2608" s="3">
        <v>1.10843054147779</v>
      </c>
      <c r="Q2608" s="4">
        <v>554</v>
      </c>
      <c r="R2608" s="3">
        <v>9.0819499999999902</v>
      </c>
      <c r="S2608" s="3">
        <v>1.3711136580612999</v>
      </c>
      <c r="T2608" s="3">
        <v>0.87762295571693005</v>
      </c>
      <c r="U2608" s="3">
        <v>10.1864749999999</v>
      </c>
      <c r="V2608" s="3">
        <v>0.81993310089441196</v>
      </c>
    </row>
    <row r="2609" spans="1:22" x14ac:dyDescent="0.3">
      <c r="A2609" s="4">
        <v>36343</v>
      </c>
      <c r="B2609" s="52" t="s">
        <v>6</v>
      </c>
      <c r="C2609" s="52" t="str">
        <f t="shared" si="40"/>
        <v>Angiospermae</v>
      </c>
      <c r="D2609" s="3">
        <v>2.9115795592575502</v>
      </c>
      <c r="E2609" s="3">
        <v>2.2600904273834499</v>
      </c>
      <c r="F2609" s="3">
        <v>6.2306499999999998</v>
      </c>
      <c r="G2609" s="3">
        <v>1.1849445884458201</v>
      </c>
      <c r="H2609" s="3">
        <v>8.5352999999999994</v>
      </c>
      <c r="I2609" s="3">
        <v>2.6948564847301602</v>
      </c>
      <c r="J2609" s="3">
        <v>3.3037634408602101</v>
      </c>
      <c r="K2609" s="3">
        <v>7.3829749999999903</v>
      </c>
      <c r="L2609" s="3">
        <v>21.479674796747901</v>
      </c>
      <c r="M2609" s="3">
        <v>0.94684497423865199</v>
      </c>
      <c r="N2609" s="3">
        <v>1.6595148981675001</v>
      </c>
      <c r="O2609" s="3">
        <v>2.7568144727789998</v>
      </c>
      <c r="P2609" s="3">
        <v>1.0956048496997499</v>
      </c>
      <c r="Q2609" s="4">
        <v>744</v>
      </c>
      <c r="R2609" s="3">
        <v>5.1432500000000001</v>
      </c>
      <c r="S2609" s="3">
        <v>1.2982310377267201</v>
      </c>
      <c r="T2609" s="3">
        <v>0.92556512019796799</v>
      </c>
      <c r="U2609" s="3">
        <v>5.6869499999999897</v>
      </c>
      <c r="V2609" s="3">
        <v>0.97752551408133603</v>
      </c>
    </row>
    <row r="2610" spans="1:22" x14ac:dyDescent="0.3">
      <c r="A2610" s="4">
        <v>36408</v>
      </c>
      <c r="B2610" s="52" t="s">
        <v>6</v>
      </c>
      <c r="C2610" s="52" t="str">
        <f t="shared" si="40"/>
        <v>Angiospermae</v>
      </c>
      <c r="D2610" s="3">
        <v>3.0192532120531799</v>
      </c>
      <c r="E2610" s="3">
        <v>2.8432346113357698</v>
      </c>
      <c r="F2610" s="3">
        <v>9.984</v>
      </c>
      <c r="G2610" s="3">
        <v>1.32254006410256</v>
      </c>
      <c r="H2610" s="3">
        <v>16.424479999999999</v>
      </c>
      <c r="I2610" s="3">
        <v>3.4976254990589601</v>
      </c>
      <c r="J2610" s="3">
        <v>3.2474402730375398</v>
      </c>
      <c r="K2610" s="3">
        <v>13.20424</v>
      </c>
      <c r="L2610" s="3">
        <v>28.9156414762741</v>
      </c>
      <c r="M2610" s="3">
        <v>1.1630338046470901</v>
      </c>
      <c r="N2610" s="3">
        <v>1.9094680059523801</v>
      </c>
      <c r="O2610" s="3">
        <v>3.51149355040716</v>
      </c>
      <c r="P2610" s="3">
        <v>1.07438016528925</v>
      </c>
      <c r="Q2610" s="4">
        <v>586</v>
      </c>
      <c r="R2610" s="3">
        <v>8.6015999999999995</v>
      </c>
      <c r="S2610" s="3">
        <v>1.4209108126721699</v>
      </c>
      <c r="T2610" s="3">
        <v>1.15844059885274</v>
      </c>
      <c r="U2610" s="3">
        <v>9.2927999999999997</v>
      </c>
      <c r="V2610" s="3">
        <v>0.99605066871143899</v>
      </c>
    </row>
    <row r="2611" spans="1:22" x14ac:dyDescent="0.3">
      <c r="A2611" s="4">
        <v>36444</v>
      </c>
      <c r="B2611" s="52" t="s">
        <v>6</v>
      </c>
      <c r="C2611" s="52" t="str">
        <f t="shared" si="40"/>
        <v>Angiospermae</v>
      </c>
      <c r="D2611" s="3">
        <v>3.65134411072196</v>
      </c>
      <c r="E2611" s="3">
        <v>2.9561776911245801</v>
      </c>
      <c r="F2611" s="3">
        <v>11.3843</v>
      </c>
      <c r="G2611" s="3">
        <v>1.2335435643825201</v>
      </c>
      <c r="H2611" s="3">
        <v>16.70176</v>
      </c>
      <c r="I2611" s="3">
        <v>3.6199315561840502</v>
      </c>
      <c r="J2611" s="3">
        <v>3.23029045643153</v>
      </c>
      <c r="K2611" s="3">
        <v>14.0430299999999</v>
      </c>
      <c r="L2611" s="3">
        <v>25.539419087136899</v>
      </c>
      <c r="M2611" s="3">
        <v>1.05468563961746</v>
      </c>
      <c r="N2611" s="3">
        <v>1.7580614940895301</v>
      </c>
      <c r="O2611" s="3">
        <v>3.8510201988802599</v>
      </c>
      <c r="P2611" s="3">
        <v>1.09022045162896</v>
      </c>
      <c r="Q2611" s="4">
        <v>483</v>
      </c>
      <c r="R2611" s="3">
        <v>9.5000999999999909</v>
      </c>
      <c r="S2611" s="3">
        <v>1.34483442186512</v>
      </c>
      <c r="T2611" s="3">
        <v>0.99139698872925497</v>
      </c>
      <c r="U2611" s="3">
        <v>10.4422</v>
      </c>
      <c r="V2611" s="3">
        <v>0.93999287701388801</v>
      </c>
    </row>
    <row r="2612" spans="1:22" x14ac:dyDescent="0.3">
      <c r="A2612" s="4">
        <v>36508</v>
      </c>
      <c r="B2612" s="52" t="s">
        <v>6</v>
      </c>
      <c r="C2612" s="52" t="str">
        <f t="shared" si="40"/>
        <v>Angiospermae</v>
      </c>
      <c r="D2612" s="3">
        <v>3.1581967310692001</v>
      </c>
      <c r="E2612" s="3">
        <v>4.5227293974060796</v>
      </c>
      <c r="F2612" s="3">
        <v>13.19755</v>
      </c>
      <c r="G2612" s="3">
        <v>1.1126379517410401</v>
      </c>
      <c r="H2612" s="3">
        <v>16.170639999999999</v>
      </c>
      <c r="I2612" s="3">
        <v>2.6225465917488102</v>
      </c>
      <c r="J2612" s="3">
        <v>4.1913746630727697</v>
      </c>
      <c r="K2612" s="3">
        <v>14.684094999999999</v>
      </c>
      <c r="L2612" s="3">
        <v>23.7029972752043</v>
      </c>
      <c r="M2612" s="3">
        <v>0.92396077063166304</v>
      </c>
      <c r="N2612" s="3">
        <v>1.93227621972349</v>
      </c>
      <c r="O2612" s="3">
        <v>2.9180498854450998</v>
      </c>
      <c r="P2612" s="3">
        <v>1.22390772619254</v>
      </c>
      <c r="Q2612" s="4">
        <v>1858</v>
      </c>
      <c r="R2612" s="3">
        <v>8.3687000000000005</v>
      </c>
      <c r="S2612" s="3">
        <v>1.36176618559091</v>
      </c>
      <c r="T2612" s="3">
        <v>0.83039367558997901</v>
      </c>
      <c r="U2612" s="3">
        <v>10.783125</v>
      </c>
      <c r="V2612" s="3">
        <v>0.89873261071710098</v>
      </c>
    </row>
    <row r="2613" spans="1:22" x14ac:dyDescent="0.3">
      <c r="A2613" s="4">
        <v>36604</v>
      </c>
      <c r="B2613" s="52" t="s">
        <v>6</v>
      </c>
      <c r="C2613" s="52" t="str">
        <f t="shared" si="40"/>
        <v>Angiospermae</v>
      </c>
      <c r="D2613" s="3">
        <v>3.6617123019540601</v>
      </c>
      <c r="E2613" s="3">
        <v>2.7876773010110099</v>
      </c>
      <c r="F2613" s="3">
        <v>10.966200000000001</v>
      </c>
      <c r="G2613" s="3">
        <v>1.25704710838759</v>
      </c>
      <c r="H2613" s="3">
        <v>16.603860000000001</v>
      </c>
      <c r="I2613" s="3">
        <v>3.1423885120914798</v>
      </c>
      <c r="J2613" s="3">
        <v>3.4847605224963698</v>
      </c>
      <c r="K2613" s="3">
        <v>13.785030000000001</v>
      </c>
      <c r="L2613" s="3">
        <v>28.734011627906899</v>
      </c>
      <c r="M2613" s="3">
        <v>1.0743095696227201</v>
      </c>
      <c r="N2613" s="3">
        <v>1.9565257352941099</v>
      </c>
      <c r="O2613" s="3">
        <v>3.9338125671944999</v>
      </c>
      <c r="P2613" s="3">
        <v>1.12747910305049</v>
      </c>
      <c r="Q2613" s="4">
        <v>694</v>
      </c>
      <c r="R2613" s="3">
        <v>8.4863999999999997</v>
      </c>
      <c r="S2613" s="3">
        <v>1.41729434625705</v>
      </c>
      <c r="T2613" s="3">
        <v>0.85817460602094597</v>
      </c>
      <c r="U2613" s="3">
        <v>9.7262999999999895</v>
      </c>
      <c r="V2613" s="3">
        <v>0.79881500666732497</v>
      </c>
    </row>
    <row r="2614" spans="1:22" x14ac:dyDescent="0.3">
      <c r="A2614" s="4">
        <v>36635</v>
      </c>
      <c r="B2614" s="52" t="s">
        <v>6</v>
      </c>
      <c r="C2614" s="52" t="str">
        <f t="shared" si="40"/>
        <v>Angiospermae</v>
      </c>
      <c r="D2614" s="3">
        <v>3.1142302831294302</v>
      </c>
      <c r="E2614" s="3">
        <v>2.98435241755472</v>
      </c>
      <c r="F2614" s="3">
        <v>9.1208499999999901</v>
      </c>
      <c r="G2614" s="3">
        <v>1.3467237154431799</v>
      </c>
      <c r="H2614" s="3">
        <v>15.445679999999999</v>
      </c>
      <c r="I2614" s="3">
        <v>2.6289115504455798</v>
      </c>
      <c r="J2614" s="3">
        <v>3.9758112094395202</v>
      </c>
      <c r="K2614" s="3">
        <v>12.283265</v>
      </c>
      <c r="L2614" s="3">
        <v>25.8077154912597</v>
      </c>
      <c r="M2614" s="3">
        <v>0.98137385337141103</v>
      </c>
      <c r="N2614" s="3">
        <v>2.1900999645515702</v>
      </c>
      <c r="O2614" s="3">
        <v>3.0562241732406701</v>
      </c>
      <c r="P2614" s="3">
        <v>1.1278863067948099</v>
      </c>
      <c r="Q2614" s="4">
        <v>1701</v>
      </c>
      <c r="R2614" s="3">
        <v>7.0525000000000002</v>
      </c>
      <c r="S2614" s="3">
        <v>1.51895123768421</v>
      </c>
      <c r="T2614" s="3">
        <v>0.84416093590993002</v>
      </c>
      <c r="U2614" s="3">
        <v>8.0866749999999996</v>
      </c>
      <c r="V2614" s="3">
        <v>0.86018282738010599</v>
      </c>
    </row>
    <row r="2615" spans="1:22" x14ac:dyDescent="0.3">
      <c r="A2615" s="4">
        <v>36636</v>
      </c>
      <c r="B2615" s="52" t="s">
        <v>6</v>
      </c>
      <c r="C2615" s="52" t="str">
        <f t="shared" si="40"/>
        <v>Angiospermae</v>
      </c>
      <c r="D2615" s="3">
        <v>2.2959431702505801</v>
      </c>
      <c r="E2615" s="3">
        <v>3.66320042629019</v>
      </c>
      <c r="F2615" s="3">
        <v>8.4105000000000008</v>
      </c>
      <c r="G2615" s="3">
        <v>1.20177694548481</v>
      </c>
      <c r="H2615" s="3">
        <v>11.804589999999999</v>
      </c>
      <c r="I2615" s="3">
        <v>1.99248574385655</v>
      </c>
      <c r="J2615" s="3">
        <v>2.6666666666666599</v>
      </c>
      <c r="K2615" s="3">
        <v>10.107545</v>
      </c>
      <c r="L2615" s="3">
        <v>28.2463768115942</v>
      </c>
      <c r="M2615" s="3">
        <v>1</v>
      </c>
      <c r="N2615" s="3">
        <v>1.48309116835962</v>
      </c>
      <c r="O2615" s="3">
        <v>2.2959431702505801</v>
      </c>
      <c r="P2615" s="3">
        <v>1.0275535355941801</v>
      </c>
      <c r="Q2615" s="4">
        <v>138</v>
      </c>
      <c r="R2615" s="3">
        <v>7.9594499999999897</v>
      </c>
      <c r="S2615" s="3">
        <v>1.2348901493284901</v>
      </c>
      <c r="T2615" s="3">
        <v>0.86782885990992997</v>
      </c>
      <c r="U2615" s="3">
        <v>8.1849749999999997</v>
      </c>
      <c r="V2615" s="3">
        <v>0.86782885990992997</v>
      </c>
    </row>
    <row r="2616" spans="1:22" x14ac:dyDescent="0.3">
      <c r="A2616" s="4">
        <v>36696</v>
      </c>
      <c r="B2616" s="52" t="s">
        <v>6</v>
      </c>
      <c r="C2616" s="52" t="str">
        <f t="shared" si="40"/>
        <v>Angiospermae</v>
      </c>
      <c r="D2616" s="3">
        <v>3.2712072203598699</v>
      </c>
      <c r="E2616" s="3">
        <v>2.7912537679823299</v>
      </c>
      <c r="F2616" s="3">
        <v>9.9175000000000004</v>
      </c>
      <c r="G2616" s="3">
        <v>1.3395790269725201</v>
      </c>
      <c r="H2616" s="3">
        <v>16.65305</v>
      </c>
      <c r="I2616" s="3">
        <v>3.1716301337620201</v>
      </c>
      <c r="J2616" s="3">
        <v>3.3333333333333299</v>
      </c>
      <c r="K2616" s="3">
        <v>13.285275</v>
      </c>
      <c r="L2616" s="3">
        <v>29.7706270627062</v>
      </c>
      <c r="M2616" s="3">
        <v>1.08616256516717</v>
      </c>
      <c r="N2616" s="3">
        <v>1.91618099703708</v>
      </c>
      <c r="O2616" s="3">
        <v>3.5530628256594801</v>
      </c>
      <c r="P2616" s="3">
        <v>1.06592506012118</v>
      </c>
      <c r="Q2616" s="4">
        <v>618</v>
      </c>
      <c r="R2616" s="3">
        <v>8.6907499999999995</v>
      </c>
      <c r="S2616" s="3">
        <v>1.42789085486276</v>
      </c>
      <c r="T2616" s="3">
        <v>0.96955952958953895</v>
      </c>
      <c r="U2616" s="3">
        <v>9.3041250000000009</v>
      </c>
      <c r="V2616" s="3">
        <v>0.89264679218649601</v>
      </c>
    </row>
    <row r="2617" spans="1:22" x14ac:dyDescent="0.3">
      <c r="A2617" s="4">
        <v>36721</v>
      </c>
      <c r="B2617" s="52" t="s">
        <v>6</v>
      </c>
      <c r="C2617" s="52" t="str">
        <f t="shared" si="40"/>
        <v>Angiospermae</v>
      </c>
      <c r="D2617" s="3">
        <v>1.39182452097549</v>
      </c>
      <c r="E2617" s="3">
        <v>3.7621651634659199</v>
      </c>
      <c r="F2617" s="3">
        <v>6.3262499999999999</v>
      </c>
      <c r="G2617" s="3">
        <v>1.28319778699861</v>
      </c>
      <c r="H2617" s="3">
        <v>9.9094099999999994</v>
      </c>
      <c r="I2617" s="3">
        <v>0.92860056013686298</v>
      </c>
      <c r="J2617" s="3">
        <v>2.8873239436619702</v>
      </c>
      <c r="K2617" s="3">
        <v>8.1178299999999997</v>
      </c>
      <c r="L2617" s="3">
        <v>25.091549295774598</v>
      </c>
      <c r="M2617" s="3">
        <v>1.2081587652719601</v>
      </c>
      <c r="N2617" s="3">
        <v>1.8115923217550201</v>
      </c>
      <c r="O2617" s="3">
        <v>1.68154499473699</v>
      </c>
      <c r="P2617" s="3">
        <v>1.07258662710607</v>
      </c>
      <c r="Q2617" s="4">
        <v>142</v>
      </c>
      <c r="R2617" s="3">
        <v>5.47</v>
      </c>
      <c r="S2617" s="3">
        <v>1.37634078626682</v>
      </c>
      <c r="T2617" s="3">
        <v>0.667182210215719</v>
      </c>
      <c r="U2617" s="3">
        <v>5.8981250000000003</v>
      </c>
      <c r="V2617" s="3">
        <v>0.55223057547865695</v>
      </c>
    </row>
    <row r="2618" spans="1:22" x14ac:dyDescent="0.3">
      <c r="A2618" s="4">
        <v>36824</v>
      </c>
      <c r="B2618" s="52" t="s">
        <v>6</v>
      </c>
      <c r="C2618" s="52" t="str">
        <f t="shared" si="40"/>
        <v>Angiospermae</v>
      </c>
      <c r="D2618" s="3">
        <v>4.1857810146516998</v>
      </c>
      <c r="E2618" s="3">
        <v>2.7000200766417</v>
      </c>
      <c r="F2618" s="3">
        <v>11.125500000000001</v>
      </c>
      <c r="G2618" s="3">
        <v>1.27192665498179</v>
      </c>
      <c r="H2618" s="3">
        <v>17.176139999999901</v>
      </c>
      <c r="I2618" s="3">
        <v>3.1247310385235099</v>
      </c>
      <c r="J2618" s="3">
        <v>3.4308300395256901</v>
      </c>
      <c r="K2618" s="3">
        <v>14.1508199999999</v>
      </c>
      <c r="L2618" s="3">
        <v>27.321899736147699</v>
      </c>
      <c r="M2618" s="3">
        <v>0.984410054362858</v>
      </c>
      <c r="N2618" s="3">
        <v>1.9930771997818399</v>
      </c>
      <c r="O2618" s="3">
        <v>4.1205249161842996</v>
      </c>
      <c r="P2618" s="3">
        <v>1.1270095322994</v>
      </c>
      <c r="Q2618" s="4">
        <v>761</v>
      </c>
      <c r="R2618" s="3">
        <v>8.6178999999999899</v>
      </c>
      <c r="S2618" s="3">
        <v>1.4334734645501701</v>
      </c>
      <c r="T2618" s="3">
        <v>0.74651087278236905</v>
      </c>
      <c r="U2618" s="3">
        <v>9.8717000000000006</v>
      </c>
      <c r="V2618" s="3">
        <v>0.75833324687600301</v>
      </c>
    </row>
    <row r="2619" spans="1:22" x14ac:dyDescent="0.3">
      <c r="A2619" s="4">
        <v>36837</v>
      </c>
      <c r="B2619" s="52" t="s">
        <v>6</v>
      </c>
      <c r="C2619" s="52" t="str">
        <f t="shared" si="40"/>
        <v>Angiospermae</v>
      </c>
      <c r="D2619" s="3">
        <v>2.3611123870680002</v>
      </c>
      <c r="E2619" s="3">
        <v>3.4431585490768</v>
      </c>
      <c r="F2619" s="3">
        <v>8.2151999999999994</v>
      </c>
      <c r="G2619" s="3">
        <v>1.22258739896776</v>
      </c>
      <c r="H2619" s="3">
        <v>11.872399999999899</v>
      </c>
      <c r="I2619" s="3">
        <v>2.2562174119034002</v>
      </c>
      <c r="J2619" s="3">
        <v>3.74671445639187</v>
      </c>
      <c r="K2619" s="3">
        <v>10.043799999999999</v>
      </c>
      <c r="L2619" s="3">
        <v>28.585336538461501</v>
      </c>
      <c r="M2619" s="3">
        <v>1.0105189446442</v>
      </c>
      <c r="N2619" s="3">
        <v>1.82535765626561</v>
      </c>
      <c r="O2619" s="3">
        <v>2.3859487975663098</v>
      </c>
      <c r="P2619" s="3">
        <v>1.1162449428812999</v>
      </c>
      <c r="Q2619" s="4">
        <v>839</v>
      </c>
      <c r="R2619" s="3">
        <v>6.5041499999999903</v>
      </c>
      <c r="S2619" s="3">
        <v>1.3647070013281799</v>
      </c>
      <c r="T2619" s="3">
        <v>0.95557391687955395</v>
      </c>
      <c r="U2619" s="3">
        <v>7.3596750000000002</v>
      </c>
      <c r="V2619" s="3">
        <v>0.94562691965760404</v>
      </c>
    </row>
    <row r="2620" spans="1:22" x14ac:dyDescent="0.3">
      <c r="A2620" s="4">
        <v>36920</v>
      </c>
      <c r="B2620" s="52" t="s">
        <v>6</v>
      </c>
      <c r="C2620" s="52" t="str">
        <f t="shared" si="40"/>
        <v>Angiospermae</v>
      </c>
      <c r="D2620" s="3">
        <v>1.3983342487499999</v>
      </c>
      <c r="E2620" s="3">
        <v>3.6879798858485899</v>
      </c>
      <c r="F2620" s="3">
        <v>6.3412499999999996</v>
      </c>
      <c r="G2620" s="3">
        <v>1.2548393455548901</v>
      </c>
      <c r="H2620" s="3">
        <v>9.5732499999999998</v>
      </c>
      <c r="I2620" s="3">
        <v>1.3196500854236399</v>
      </c>
      <c r="J2620" s="3">
        <v>3.3076923076922999</v>
      </c>
      <c r="K2620" s="3">
        <v>7.9572500000000002</v>
      </c>
      <c r="L2620" s="3">
        <v>22.411764705882302</v>
      </c>
      <c r="M2620" s="3">
        <v>1.2296325098529399</v>
      </c>
      <c r="N2620" s="3">
        <v>1.7249099099099101</v>
      </c>
      <c r="O2620" s="3">
        <v>1.7194372519037999</v>
      </c>
      <c r="P2620" s="3">
        <v>1.0665405234941601</v>
      </c>
      <c r="Q2620" s="4">
        <v>273</v>
      </c>
      <c r="R2620" s="3">
        <v>5.55</v>
      </c>
      <c r="S2620" s="3">
        <v>1.33833701250919</v>
      </c>
      <c r="T2620" s="3">
        <v>0.94373007498265005</v>
      </c>
      <c r="U2620" s="3">
        <v>5.9456249999999997</v>
      </c>
      <c r="V2620" s="3">
        <v>0.76748952831078898</v>
      </c>
    </row>
    <row r="2621" spans="1:22" x14ac:dyDescent="0.3">
      <c r="A2621" s="4">
        <v>37011</v>
      </c>
      <c r="B2621" s="52" t="s">
        <v>6</v>
      </c>
      <c r="C2621" s="52" t="str">
        <f t="shared" si="40"/>
        <v>Angiospermae</v>
      </c>
      <c r="D2621" s="3">
        <v>3.61343430664015</v>
      </c>
      <c r="E2621" s="3">
        <v>3.5421864209168299</v>
      </c>
      <c r="F2621" s="3">
        <v>11.225949999999999</v>
      </c>
      <c r="G2621" s="3">
        <v>1.1534075067143501</v>
      </c>
      <c r="H2621" s="3">
        <v>14.6702399999999</v>
      </c>
      <c r="I2621" s="3">
        <v>2.9607296347337302</v>
      </c>
      <c r="J2621" s="3">
        <v>4.1906209292227503</v>
      </c>
      <c r="K2621" s="3">
        <v>12.948094999999901</v>
      </c>
      <c r="L2621" s="3">
        <v>20.741401828471901</v>
      </c>
      <c r="M2621" s="3">
        <v>0.87706448648159396</v>
      </c>
      <c r="N2621" s="3">
        <v>1.9989971112443401</v>
      </c>
      <c r="O2621" s="3">
        <v>3.16921490458832</v>
      </c>
      <c r="P2621" s="3">
        <v>1.20938337440579</v>
      </c>
      <c r="Q2621" s="4">
        <v>2306</v>
      </c>
      <c r="R2621" s="3">
        <v>7.3388</v>
      </c>
      <c r="S2621" s="3">
        <v>1.39491186253518</v>
      </c>
      <c r="T2621" s="3">
        <v>0.81936722338995005</v>
      </c>
      <c r="U2621" s="3">
        <v>9.282375</v>
      </c>
      <c r="V2621" s="3">
        <v>0.93421548360360596</v>
      </c>
    </row>
    <row r="2622" spans="1:22" x14ac:dyDescent="0.3">
      <c r="A2622" s="4">
        <v>37082</v>
      </c>
      <c r="B2622" s="52" t="s">
        <v>6</v>
      </c>
      <c r="C2622" s="52" t="str">
        <f t="shared" si="40"/>
        <v>Angiospermae</v>
      </c>
      <c r="D2622" s="3">
        <v>1.8292122212636901</v>
      </c>
      <c r="E2622" s="3">
        <v>4.0999890077373502</v>
      </c>
      <c r="F2622" s="3">
        <v>7.4997499999999997</v>
      </c>
      <c r="G2622" s="3">
        <v>1.41156371879062</v>
      </c>
      <c r="H2622" s="3">
        <v>13.673</v>
      </c>
      <c r="I2622" s="3">
        <v>1.7321379915116499</v>
      </c>
      <c r="J2622" s="3">
        <v>3.54577464788732</v>
      </c>
      <c r="K2622" s="3">
        <v>10.586375</v>
      </c>
      <c r="L2622" s="3">
        <v>32.078039927404703</v>
      </c>
      <c r="M2622" s="3">
        <v>1</v>
      </c>
      <c r="N2622" s="3">
        <v>1.99591270710167</v>
      </c>
      <c r="O2622" s="3">
        <v>1.8292122212636901</v>
      </c>
      <c r="P2622" s="3">
        <v>1.04524311423145</v>
      </c>
      <c r="Q2622" s="4">
        <v>572</v>
      </c>
      <c r="R2622" s="3">
        <v>6.8505000000000003</v>
      </c>
      <c r="S2622" s="3">
        <v>1.4754272573648499</v>
      </c>
      <c r="T2622" s="3">
        <v>0.94693112771519605</v>
      </c>
      <c r="U2622" s="3">
        <v>7.1751250000000004</v>
      </c>
      <c r="V2622" s="3">
        <v>0.94693112771519605</v>
      </c>
    </row>
    <row r="2623" spans="1:22" x14ac:dyDescent="0.3">
      <c r="A2623" s="4">
        <v>37153</v>
      </c>
      <c r="B2623" s="52" t="s">
        <v>6</v>
      </c>
      <c r="C2623" s="52" t="str">
        <f t="shared" si="40"/>
        <v>Angiospermae</v>
      </c>
      <c r="D2623" s="3">
        <v>9.1208428618242596</v>
      </c>
      <c r="E2623" s="3">
        <v>1.99198763285041</v>
      </c>
      <c r="F2623" s="3">
        <v>15.71185</v>
      </c>
      <c r="G2623" s="3">
        <v>1.17732316690905</v>
      </c>
      <c r="H2623" s="3">
        <v>21.283999999999999</v>
      </c>
      <c r="I2623" s="3">
        <v>5.8344245578951597</v>
      </c>
      <c r="J2623" s="3">
        <v>3.8460263286201801</v>
      </c>
      <c r="K2623" s="3">
        <v>18.497924999999999</v>
      </c>
      <c r="L2623" s="3">
        <v>26.785301322880901</v>
      </c>
      <c r="M2623" s="3">
        <v>0.86478015113950002</v>
      </c>
      <c r="N2623" s="3">
        <v>2.0694214876033001</v>
      </c>
      <c r="O2623" s="3">
        <v>7.88752386856802</v>
      </c>
      <c r="P2623" s="3">
        <v>1.20875029090062</v>
      </c>
      <c r="Q2623" s="4">
        <v>10255</v>
      </c>
      <c r="R2623" s="3">
        <v>10.285</v>
      </c>
      <c r="S2623" s="3">
        <v>1.4230897204853601</v>
      </c>
      <c r="T2623" s="3">
        <v>0.639680416194366</v>
      </c>
      <c r="U2623" s="3">
        <v>12.998424999999999</v>
      </c>
      <c r="V2623" s="3">
        <v>0.739702935308441</v>
      </c>
    </row>
    <row r="2624" spans="1:22" x14ac:dyDescent="0.3">
      <c r="A2624" s="4">
        <v>37158</v>
      </c>
      <c r="B2624" s="52" t="s">
        <v>6</v>
      </c>
      <c r="C2624" s="52" t="str">
        <f t="shared" si="40"/>
        <v>Angiospermae</v>
      </c>
      <c r="D2624" s="3">
        <v>1.3945234194449101</v>
      </c>
      <c r="E2624" s="3">
        <v>5.41066168760916</v>
      </c>
      <c r="F2624" s="3">
        <v>8.6411999999999995</v>
      </c>
      <c r="G2624" s="3">
        <v>1.23424524371615</v>
      </c>
      <c r="H2624" s="3">
        <v>12.68952</v>
      </c>
      <c r="I2624" s="3">
        <v>1.7830901264730501</v>
      </c>
      <c r="J2624" s="3">
        <v>3.5835616438356102</v>
      </c>
      <c r="K2624" s="3">
        <v>10.66536</v>
      </c>
      <c r="L2624" s="3">
        <v>31.7342465753424</v>
      </c>
      <c r="M2624" s="3">
        <v>1.1452435780911401</v>
      </c>
      <c r="N2624" s="3">
        <v>1.9047613329330499</v>
      </c>
      <c r="O2624" s="3">
        <v>1.5970689906169899</v>
      </c>
      <c r="P2624" s="3">
        <v>1.12933242720476</v>
      </c>
      <c r="Q2624" s="4">
        <v>368</v>
      </c>
      <c r="R2624" s="3">
        <v>6.6619999999999999</v>
      </c>
      <c r="S2624" s="3">
        <v>1.3938731768518999</v>
      </c>
      <c r="T2624" s="3">
        <v>1.27863763462847</v>
      </c>
      <c r="U2624" s="3">
        <v>7.6516000000000002</v>
      </c>
      <c r="V2624" s="3">
        <v>1.11647658113016</v>
      </c>
    </row>
    <row r="2625" spans="1:22" x14ac:dyDescent="0.3">
      <c r="A2625" s="4">
        <v>37296</v>
      </c>
      <c r="B2625" s="52" t="s">
        <v>6</v>
      </c>
      <c r="C2625" s="52" t="str">
        <f t="shared" si="40"/>
        <v>Angiospermae</v>
      </c>
      <c r="D2625" s="3">
        <v>6.2033469509977603</v>
      </c>
      <c r="E2625" s="3">
        <v>2.14341589450069</v>
      </c>
      <c r="F2625" s="3">
        <v>12.6357</v>
      </c>
      <c r="G2625" s="3">
        <v>1.20778983356679</v>
      </c>
      <c r="H2625" s="3">
        <v>17.886839999999999</v>
      </c>
      <c r="I2625" s="3">
        <v>5.1100342620545103</v>
      </c>
      <c r="J2625" s="3">
        <v>3.7927355278092998</v>
      </c>
      <c r="K2625" s="3">
        <v>15.26127</v>
      </c>
      <c r="L2625" s="3">
        <v>27.0447219069239</v>
      </c>
      <c r="M2625" s="3">
        <v>0.95031325649925302</v>
      </c>
      <c r="N2625" s="3">
        <v>2.0502086103342299</v>
      </c>
      <c r="O2625" s="3">
        <v>5.8951228421973996</v>
      </c>
      <c r="P2625" s="3">
        <v>1.1831124386121701</v>
      </c>
      <c r="Q2625" s="4">
        <v>4405</v>
      </c>
      <c r="R2625" s="3">
        <v>8.7243999999999993</v>
      </c>
      <c r="S2625" s="3">
        <v>1.4289511753222099</v>
      </c>
      <c r="T2625" s="3">
        <v>0.82375438653041899</v>
      </c>
      <c r="U2625" s="3">
        <v>10.68005</v>
      </c>
      <c r="V2625" s="3">
        <v>0.866824050802943</v>
      </c>
    </row>
    <row r="2626" spans="1:22" x14ac:dyDescent="0.3">
      <c r="A2626" s="4">
        <v>37302</v>
      </c>
      <c r="B2626" s="52" t="s">
        <v>6</v>
      </c>
      <c r="C2626" s="52" t="str">
        <f t="shared" si="40"/>
        <v>Angiospermae</v>
      </c>
      <c r="D2626" s="3">
        <v>7.4187360425778301</v>
      </c>
      <c r="E2626" s="3">
        <v>2.41820529637759</v>
      </c>
      <c r="F2626" s="3">
        <v>15.086</v>
      </c>
      <c r="G2626" s="3">
        <v>1.16317943788943</v>
      </c>
      <c r="H2626" s="3">
        <v>20.009449999999902</v>
      </c>
      <c r="I2626" s="3">
        <v>5.1095819612883</v>
      </c>
      <c r="J2626" s="3">
        <v>3.9070172889728298</v>
      </c>
      <c r="K2626" s="3">
        <v>17.547725</v>
      </c>
      <c r="L2626" s="3">
        <v>26.1285545023696</v>
      </c>
      <c r="M2626" s="3">
        <v>0.84091290253333095</v>
      </c>
      <c r="N2626" s="3">
        <v>2.0227911443590698</v>
      </c>
      <c r="O2626" s="3">
        <v>6.2385108586927602</v>
      </c>
      <c r="P2626" s="3">
        <v>1.2079429898310501</v>
      </c>
      <c r="Q2626" s="4">
        <v>6883</v>
      </c>
      <c r="R2626" s="3">
        <v>9.8919999999999995</v>
      </c>
      <c r="S2626" s="3">
        <v>1.40505444791416</v>
      </c>
      <c r="T2626" s="3">
        <v>0.68874022905832299</v>
      </c>
      <c r="U2626" s="3">
        <v>12.489000000000001</v>
      </c>
      <c r="V2626" s="3">
        <v>0.81903872206435002</v>
      </c>
    </row>
    <row r="2627" spans="1:22" x14ac:dyDescent="0.3">
      <c r="A2627" s="4">
        <v>37390</v>
      </c>
      <c r="B2627" s="52" t="s">
        <v>6</v>
      </c>
      <c r="C2627" s="52" t="str">
        <f t="shared" ref="C2627:C2690" si="41">_xlfn.IFS(B2627="Acer","Angiospermae",B2627="Aesculus","Angiospermae",B2627="Ailanthus","Angiospermae",B2627="Alnus","Angiospermae",B2627="Amelanchier","Angiospermae",B2627="Betula","Angiospermae",B2627="Carpinus","Angiospermae",B2627="Castanea","Angiospermae",B2627="Catalpa","Angiospermae",B2627="Cercidiphyllum","Angiospermae",B2627="Corylus","Angiospermae",B2627="Crataegus","Angiospermae",B2627="Fagus","Angiospermae",B2627="Fraxinus","Angiospermae",B2627="Gleditsia","Angiospermae",B2627="Ilex","Angiospermae",B2627="Liquidambar","Angiospermae",B2627="Liriodendron","Angiospermae",B2627="Magnolia","Angiospermae",B2627="Malus","Angiospermae",B2627="Mespilus","Angiospermae",B2627="Ostrya","Angiospermae",B2627="Platanus","Angiospermae",B2627="Populus","Angiospermae",B2627="Prunus","Angiospermae",B2627="Pterocarya","Angiospermae",B2627="Pyrus","Angiospermae",B2627="Quercus","Angiospermae",B2627="Robinia","Angiospermae",B2627="Salix","Angiospermae",B2627="Sorbus","Angiospermae",B2627="Styphnolobium","Angiospermae",B2627="Tilia","Angiospermae",B2627="Ulmus","Angiospermae",B2627="Ginkgo","Ginkgophyta",B2627="Cedrus","Coniferae",B2627="Chamaecyparis","Coniferae",B2627="Metasequoia","Coniferae",B2627="Pinus","Coniferae",B2627="Taxodium","Coniferae",B2627="Taxus","Coniferae")</f>
        <v>Angiospermae</v>
      </c>
      <c r="D2627" s="3">
        <v>5.0161060766306598</v>
      </c>
      <c r="E2627" s="3">
        <v>2.3357305997246098</v>
      </c>
      <c r="F2627" s="3">
        <v>12.4719</v>
      </c>
      <c r="G2627" s="3">
        <v>1.1834656307378899</v>
      </c>
      <c r="H2627" s="3">
        <v>17.04823</v>
      </c>
      <c r="I2627" s="3">
        <v>4.8906164832691204</v>
      </c>
      <c r="J2627" s="3">
        <v>3.7623357664233499</v>
      </c>
      <c r="K2627" s="3">
        <v>14.7600649999999</v>
      </c>
      <c r="L2627" s="3">
        <v>26.257042253521099</v>
      </c>
      <c r="M2627" s="3">
        <v>1.0644938523130001</v>
      </c>
      <c r="N2627" s="3">
        <v>1.6451294769296001</v>
      </c>
      <c r="O2627" s="3">
        <v>5.33961408112323</v>
      </c>
      <c r="P2627" s="3">
        <v>1.09236142283143</v>
      </c>
      <c r="Q2627" s="4">
        <v>3598</v>
      </c>
      <c r="R2627" s="3">
        <v>10.36285</v>
      </c>
      <c r="S2627" s="3">
        <v>1.29277220026494</v>
      </c>
      <c r="T2627" s="3">
        <v>0.97498266754242302</v>
      </c>
      <c r="U2627" s="3">
        <v>11.417375</v>
      </c>
      <c r="V2627" s="3">
        <v>0.91591197584083495</v>
      </c>
    </row>
    <row r="2628" spans="1:22" x14ac:dyDescent="0.3">
      <c r="A2628" s="4">
        <v>37439</v>
      </c>
      <c r="B2628" s="52" t="s">
        <v>6</v>
      </c>
      <c r="C2628" s="52" t="str">
        <f t="shared" si="41"/>
        <v>Angiospermae</v>
      </c>
      <c r="D2628" s="3">
        <v>7.3959135626768804</v>
      </c>
      <c r="E2628" s="3">
        <v>2.4695022608203798</v>
      </c>
      <c r="F2628" s="3">
        <v>15.6035</v>
      </c>
      <c r="G2628" s="3">
        <v>1.1540151248117401</v>
      </c>
      <c r="H2628" s="3">
        <v>20.409849999999999</v>
      </c>
      <c r="I2628" s="3">
        <v>5.2768713687456801</v>
      </c>
      <c r="J2628" s="3">
        <v>3.7459928034020198</v>
      </c>
      <c r="K2628" s="3">
        <v>18.006674999999898</v>
      </c>
      <c r="L2628" s="3">
        <v>26.624663072776201</v>
      </c>
      <c r="M2628" s="3">
        <v>0.85432038723661796</v>
      </c>
      <c r="N2628" s="3">
        <v>1.9514150492398801</v>
      </c>
      <c r="O2628" s="3">
        <v>6.3184797388346698</v>
      </c>
      <c r="P2628" s="3">
        <v>1.19739088729016</v>
      </c>
      <c r="Q2628" s="4">
        <v>6114</v>
      </c>
      <c r="R2628" s="3">
        <v>10.459</v>
      </c>
      <c r="S2628" s="3">
        <v>1.3818071942446</v>
      </c>
      <c r="T2628" s="3">
        <v>0.71348472694098997</v>
      </c>
      <c r="U2628" s="3">
        <v>13.03125</v>
      </c>
      <c r="V2628" s="3">
        <v>0.83514889449006902</v>
      </c>
    </row>
    <row r="2629" spans="1:22" x14ac:dyDescent="0.3">
      <c r="A2629" s="4">
        <v>37474</v>
      </c>
      <c r="B2629" s="52" t="s">
        <v>6</v>
      </c>
      <c r="C2629" s="52" t="str">
        <f t="shared" si="41"/>
        <v>Angiospermae</v>
      </c>
      <c r="D2629" s="3">
        <v>7.4242049299571802</v>
      </c>
      <c r="E2629" s="3">
        <v>1.81084211523589</v>
      </c>
      <c r="F2629" s="3">
        <v>13.97035</v>
      </c>
      <c r="G2629" s="3">
        <v>1.21787535745346</v>
      </c>
      <c r="H2629" s="3">
        <v>20.057939999999999</v>
      </c>
      <c r="I2629" s="3">
        <v>6.3596225811332703</v>
      </c>
      <c r="J2629" s="3">
        <v>3.7749735729386802</v>
      </c>
      <c r="K2629" s="3">
        <v>17.014144999999999</v>
      </c>
      <c r="L2629" s="3">
        <v>26.979189336234999</v>
      </c>
      <c r="M2629" s="3">
        <v>1.03914642785328</v>
      </c>
      <c r="N2629" s="3">
        <v>1.83907285071814</v>
      </c>
      <c r="O2629" s="3">
        <v>7.7148360326157404</v>
      </c>
      <c r="P2629" s="3">
        <v>1.1231584321197501</v>
      </c>
      <c r="Q2629" s="4">
        <v>7568</v>
      </c>
      <c r="R2629" s="3">
        <v>10.906549999999999</v>
      </c>
      <c r="S2629" s="3">
        <v>1.36786697699472</v>
      </c>
      <c r="T2629" s="3">
        <v>0.85660655129167396</v>
      </c>
      <c r="U2629" s="3">
        <v>12.43845</v>
      </c>
      <c r="V2629" s="3">
        <v>0.82433671360569605</v>
      </c>
    </row>
    <row r="2630" spans="1:22" x14ac:dyDescent="0.3">
      <c r="A2630" s="4">
        <v>37509</v>
      </c>
      <c r="B2630" s="52" t="s">
        <v>6</v>
      </c>
      <c r="C2630" s="52" t="str">
        <f t="shared" si="41"/>
        <v>Angiospermae</v>
      </c>
      <c r="D2630" s="3">
        <v>5.7992964703433296</v>
      </c>
      <c r="E2630" s="3">
        <v>2.4457742504644502</v>
      </c>
      <c r="F2630" s="3">
        <v>14.62275</v>
      </c>
      <c r="G2630" s="3">
        <v>1.1913870509992901</v>
      </c>
      <c r="H2630" s="3">
        <v>20.21996</v>
      </c>
      <c r="I2630" s="3">
        <v>4.9980773349428897</v>
      </c>
      <c r="J2630" s="3">
        <v>4.0111896348645404</v>
      </c>
      <c r="K2630" s="3">
        <v>17.421354999999998</v>
      </c>
      <c r="L2630" s="3">
        <v>25.535286023196299</v>
      </c>
      <c r="M2630" s="3">
        <v>1.0309494600311799</v>
      </c>
      <c r="N2630" s="3">
        <v>2.0471140898828599</v>
      </c>
      <c r="O2630" s="3">
        <v>5.9787815646612197</v>
      </c>
      <c r="P2630" s="3">
        <v>1.19369144144603</v>
      </c>
      <c r="Q2630" s="4">
        <v>5654</v>
      </c>
      <c r="R2630" s="3">
        <v>9.8773</v>
      </c>
      <c r="S2630" s="3">
        <v>1.42214852622749</v>
      </c>
      <c r="T2630" s="3">
        <v>0.86184201144091399</v>
      </c>
      <c r="U2630" s="3">
        <v>12.2500249999999</v>
      </c>
      <c r="V2630" s="3">
        <v>0.83596921561493798</v>
      </c>
    </row>
    <row r="2631" spans="1:22" x14ac:dyDescent="0.3">
      <c r="A2631" s="4">
        <v>37590</v>
      </c>
      <c r="B2631" s="52" t="s">
        <v>6</v>
      </c>
      <c r="C2631" s="52" t="str">
        <f t="shared" si="41"/>
        <v>Angiospermae</v>
      </c>
      <c r="D2631" s="3">
        <v>2.3741916728249501</v>
      </c>
      <c r="E2631" s="3">
        <v>3.1600228767852898</v>
      </c>
      <c r="F2631" s="3">
        <v>7.5025000000000004</v>
      </c>
      <c r="G2631" s="3">
        <v>1.4338653782072599</v>
      </c>
      <c r="H2631" s="3">
        <v>14.012649999999899</v>
      </c>
      <c r="I2631" s="3">
        <v>2.28497317286357</v>
      </c>
      <c r="J2631" s="3">
        <v>3.9101654846335698</v>
      </c>
      <c r="K2631" s="3">
        <v>10.757574999999999</v>
      </c>
      <c r="L2631" s="3">
        <v>28.767942583732001</v>
      </c>
      <c r="M2631" s="3">
        <v>1</v>
      </c>
      <c r="N2631" s="3">
        <v>1.9881739500567499</v>
      </c>
      <c r="O2631" s="3">
        <v>2.3741916728249501</v>
      </c>
      <c r="P2631" s="3">
        <v>1.03123603999862</v>
      </c>
      <c r="Q2631" s="4">
        <v>853</v>
      </c>
      <c r="R2631" s="3">
        <v>7.048</v>
      </c>
      <c r="S2631" s="3">
        <v>1.47865365451359</v>
      </c>
      <c r="T2631" s="3">
        <v>0.96242152603659603</v>
      </c>
      <c r="U2631" s="3">
        <v>7.2752499999999998</v>
      </c>
      <c r="V2631" s="3">
        <v>0.96242152603659603</v>
      </c>
    </row>
    <row r="2632" spans="1:22" x14ac:dyDescent="0.3">
      <c r="A2632" s="4">
        <v>37810</v>
      </c>
      <c r="B2632" s="52" t="s">
        <v>6</v>
      </c>
      <c r="C2632" s="52" t="str">
        <f t="shared" si="41"/>
        <v>Angiospermae</v>
      </c>
      <c r="D2632" s="3">
        <v>7.0547921503194502</v>
      </c>
      <c r="E2632" s="3">
        <v>2.5645782932872101</v>
      </c>
      <c r="F2632" s="3">
        <v>15.61525</v>
      </c>
      <c r="G2632" s="3">
        <v>1.13914826851955</v>
      </c>
      <c r="H2632" s="3">
        <v>19.960919999999899</v>
      </c>
      <c r="I2632" s="3">
        <v>4.8381430105620797</v>
      </c>
      <c r="J2632" s="3">
        <v>3.8805407104684</v>
      </c>
      <c r="K2632" s="3">
        <v>17.788084999999999</v>
      </c>
      <c r="L2632" s="3">
        <v>25.871692461308001</v>
      </c>
      <c r="M2632" s="3">
        <v>0.86307543655609897</v>
      </c>
      <c r="N2632" s="3">
        <v>1.7018142754834</v>
      </c>
      <c r="O2632" s="3">
        <v>6.0888178149495102</v>
      </c>
      <c r="P2632" s="3">
        <v>1.1421147618620899</v>
      </c>
      <c r="Q2632" s="4">
        <v>6362</v>
      </c>
      <c r="R2632" s="3">
        <v>11.729200000000001</v>
      </c>
      <c r="S2632" s="3">
        <v>1.3010380534258299</v>
      </c>
      <c r="T2632" s="3">
        <v>0.68579525909108496</v>
      </c>
      <c r="U2632" s="3">
        <v>13.672224999999999</v>
      </c>
      <c r="V2632" s="3">
        <v>0.79459480602018995</v>
      </c>
    </row>
    <row r="2633" spans="1:22" x14ac:dyDescent="0.3">
      <c r="A2633" s="4">
        <v>37856</v>
      </c>
      <c r="B2633" s="52" t="s">
        <v>6</v>
      </c>
      <c r="C2633" s="52" t="str">
        <f t="shared" si="41"/>
        <v>Angiospermae</v>
      </c>
      <c r="D2633" s="3">
        <v>1.1634071961116901</v>
      </c>
      <c r="E2633" s="3">
        <v>4.8098378785193301</v>
      </c>
      <c r="F2633" s="3">
        <v>5.5957999999999997</v>
      </c>
      <c r="G2633" s="3">
        <v>1.3377890560777701</v>
      </c>
      <c r="H2633" s="3">
        <v>9.3762000000000008</v>
      </c>
      <c r="I2633" s="3">
        <v>0.634772212622711</v>
      </c>
      <c r="J2633" s="3">
        <v>3.1134751773049598</v>
      </c>
      <c r="K2633" s="3">
        <v>7.4859999999999998</v>
      </c>
      <c r="L2633" s="3">
        <v>24.0496453900709</v>
      </c>
      <c r="M2633" s="3">
        <v>1</v>
      </c>
      <c r="N2633" s="3">
        <v>1.80172943889315</v>
      </c>
      <c r="O2633" s="3">
        <v>1.1634071961116901</v>
      </c>
      <c r="P2633" s="3">
        <v>1.0362784496009101</v>
      </c>
      <c r="Q2633" s="4">
        <v>142</v>
      </c>
      <c r="R2633" s="3">
        <v>5.2039999999999997</v>
      </c>
      <c r="S2633" s="3">
        <v>1.3863219689253501</v>
      </c>
      <c r="T2633" s="3">
        <v>0.54561482406523498</v>
      </c>
      <c r="U2633" s="3">
        <v>5.3998999999999997</v>
      </c>
      <c r="V2633" s="3">
        <v>0.54561482406523498</v>
      </c>
    </row>
    <row r="2634" spans="1:22" x14ac:dyDescent="0.3">
      <c r="A2634" s="4">
        <v>37952</v>
      </c>
      <c r="B2634" s="52" t="s">
        <v>6</v>
      </c>
      <c r="C2634" s="52" t="str">
        <f t="shared" si="41"/>
        <v>Angiospermae</v>
      </c>
      <c r="D2634" s="3">
        <v>5.2790297532131696</v>
      </c>
      <c r="E2634" s="3">
        <v>2.1099110090639099</v>
      </c>
      <c r="F2634" s="3">
        <v>11.3546</v>
      </c>
      <c r="G2634" s="3">
        <v>1.25528067919609</v>
      </c>
      <c r="H2634" s="3">
        <v>17.151820000000001</v>
      </c>
      <c r="I2634" s="3">
        <v>5.2864636458441598</v>
      </c>
      <c r="J2634" s="3">
        <v>3.7926924073594099</v>
      </c>
      <c r="K2634" s="3">
        <v>14.253209999999999</v>
      </c>
      <c r="L2634" s="3">
        <v>28.4372080954852</v>
      </c>
      <c r="M2634" s="3">
        <v>1.0194210370347101</v>
      </c>
      <c r="N2634" s="3">
        <v>1.88905017842195</v>
      </c>
      <c r="O2634" s="3">
        <v>5.3815539855576997</v>
      </c>
      <c r="P2634" s="3">
        <v>1.11133296140783</v>
      </c>
      <c r="Q2634" s="4">
        <v>3859</v>
      </c>
      <c r="R2634" s="3">
        <v>9.0795999999999992</v>
      </c>
      <c r="S2634" s="3">
        <v>1.39503479460903</v>
      </c>
      <c r="T2634" s="3">
        <v>1.00140819297835</v>
      </c>
      <c r="U2634" s="3">
        <v>10.2171</v>
      </c>
      <c r="V2634" s="3">
        <v>0.98233031946372296</v>
      </c>
    </row>
    <row r="2635" spans="1:22" x14ac:dyDescent="0.3">
      <c r="A2635" s="4">
        <v>38050</v>
      </c>
      <c r="B2635" s="52" t="s">
        <v>6</v>
      </c>
      <c r="C2635" s="52" t="str">
        <f t="shared" si="41"/>
        <v>Angiospermae</v>
      </c>
      <c r="D2635" s="3">
        <v>0.83641684757221602</v>
      </c>
      <c r="E2635" s="3">
        <v>6.0212799570194697</v>
      </c>
      <c r="F2635" s="3">
        <v>5.0362999999999998</v>
      </c>
      <c r="G2635" s="3">
        <v>1.46250024819808</v>
      </c>
      <c r="H2635" s="3">
        <v>9.6948799999999995</v>
      </c>
      <c r="I2635" s="3">
        <v>0.75647385130095501</v>
      </c>
      <c r="J2635" s="3">
        <v>3.16279069767441</v>
      </c>
      <c r="K2635" s="3">
        <v>7.3655900000000001</v>
      </c>
      <c r="L2635" s="3">
        <v>25.6171875</v>
      </c>
      <c r="M2635" s="3">
        <v>1</v>
      </c>
      <c r="N2635" s="3">
        <v>1.9677444234711401</v>
      </c>
      <c r="O2635" s="3">
        <v>0.83641684757221602</v>
      </c>
      <c r="P2635" s="3">
        <v>1.01098040790107</v>
      </c>
      <c r="Q2635" s="4">
        <v>129</v>
      </c>
      <c r="R2635" s="3">
        <v>4.9268999999999998</v>
      </c>
      <c r="S2635" s="3">
        <v>1.4785590974787199</v>
      </c>
      <c r="T2635" s="3">
        <v>0.904422063587906</v>
      </c>
      <c r="U2635" s="3">
        <v>4.9816000000000003</v>
      </c>
      <c r="V2635" s="3">
        <v>0.904422063587906</v>
      </c>
    </row>
    <row r="2636" spans="1:22" x14ac:dyDescent="0.3">
      <c r="A2636" s="4">
        <v>38061</v>
      </c>
      <c r="B2636" s="52" t="s">
        <v>6</v>
      </c>
      <c r="C2636" s="52" t="str">
        <f t="shared" si="41"/>
        <v>Angiospermae</v>
      </c>
      <c r="D2636" s="3">
        <v>2.2190781679726901</v>
      </c>
      <c r="E2636" s="3">
        <v>3.8387147397764201</v>
      </c>
      <c r="F2636" s="3">
        <v>8.7495999999999992</v>
      </c>
      <c r="G2636" s="3">
        <v>1.21910773063911</v>
      </c>
      <c r="H2636" s="3">
        <v>12.58381</v>
      </c>
      <c r="I2636" s="3">
        <v>2.2574441534521599</v>
      </c>
      <c r="J2636" s="3">
        <v>3.8501827040194798</v>
      </c>
      <c r="K2636" s="3">
        <v>10.666705</v>
      </c>
      <c r="L2636" s="3">
        <v>24.878973105134399</v>
      </c>
      <c r="M2636" s="3">
        <v>1.0271402738551501</v>
      </c>
      <c r="N2636" s="3">
        <v>1.99657448395132</v>
      </c>
      <c r="O2636" s="3">
        <v>2.2793045571574799</v>
      </c>
      <c r="P2636" s="3">
        <v>1.16255987457066</v>
      </c>
      <c r="Q2636" s="4">
        <v>821</v>
      </c>
      <c r="R2636" s="3">
        <v>6.3026999999999997</v>
      </c>
      <c r="S2636" s="3">
        <v>1.41728573041993</v>
      </c>
      <c r="T2636" s="3">
        <v>1.0172891545837299</v>
      </c>
      <c r="U2636" s="3">
        <v>7.5261500000000003</v>
      </c>
      <c r="V2636" s="3">
        <v>0.99040917825716901</v>
      </c>
    </row>
    <row r="2637" spans="1:22" x14ac:dyDescent="0.3">
      <c r="A2637" s="4">
        <v>38174</v>
      </c>
      <c r="B2637" s="52" t="s">
        <v>6</v>
      </c>
      <c r="C2637" s="52" t="str">
        <f t="shared" si="41"/>
        <v>Angiospermae</v>
      </c>
      <c r="D2637" s="3">
        <v>1.8310866050328301</v>
      </c>
      <c r="E2637" s="3">
        <v>4.6613490736441099</v>
      </c>
      <c r="F2637" s="3">
        <v>9.0443999999999996</v>
      </c>
      <c r="G2637" s="3">
        <v>1.2557560479412599</v>
      </c>
      <c r="H2637" s="3">
        <v>13.670719999999999</v>
      </c>
      <c r="I2637" s="3">
        <v>1.66658165751786</v>
      </c>
      <c r="J2637" s="3">
        <v>3.8095238095238</v>
      </c>
      <c r="K2637" s="3">
        <v>11.357559999999999</v>
      </c>
      <c r="L2637" s="3">
        <v>25.328424153166399</v>
      </c>
      <c r="M2637" s="3">
        <v>1.0596422071832801</v>
      </c>
      <c r="N2637" s="3">
        <v>2.0804943006285201</v>
      </c>
      <c r="O2637" s="3">
        <v>1.9402966517007301</v>
      </c>
      <c r="P2637" s="3">
        <v>1.15840233617029</v>
      </c>
      <c r="Q2637" s="4">
        <v>697</v>
      </c>
      <c r="R2637" s="3">
        <v>6.5709</v>
      </c>
      <c r="S2637" s="3">
        <v>1.4546707395951399</v>
      </c>
      <c r="T2637" s="3">
        <v>0.91015993068661105</v>
      </c>
      <c r="U2637" s="3">
        <v>7.8076499999999998</v>
      </c>
      <c r="V2637" s="3">
        <v>0.85893136807562298</v>
      </c>
    </row>
    <row r="2638" spans="1:22" x14ac:dyDescent="0.3">
      <c r="A2638" s="4">
        <v>38283</v>
      </c>
      <c r="B2638" s="52" t="s">
        <v>6</v>
      </c>
      <c r="C2638" s="52" t="str">
        <f t="shared" si="41"/>
        <v>Angiospermae</v>
      </c>
      <c r="D2638" s="3">
        <v>1.6149718033306799</v>
      </c>
      <c r="E2638" s="3">
        <v>3.49725385956841</v>
      </c>
      <c r="F2638" s="3">
        <v>7.5614999999999997</v>
      </c>
      <c r="G2638" s="3">
        <v>1.4265807048865899</v>
      </c>
      <c r="H2638" s="3">
        <v>14.01268</v>
      </c>
      <c r="I2638" s="3">
        <v>1.6711713163344</v>
      </c>
      <c r="J2638" s="3">
        <v>4.0326223337515597</v>
      </c>
      <c r="K2638" s="3">
        <v>10.787089999999999</v>
      </c>
      <c r="L2638" s="3">
        <v>25.963613550815499</v>
      </c>
      <c r="M2638" s="3">
        <v>1.3388004640209901</v>
      </c>
      <c r="N2638" s="3">
        <v>2.1362095249710298</v>
      </c>
      <c r="O2638" s="3">
        <v>2.1621249996799299</v>
      </c>
      <c r="P2638" s="3">
        <v>1.0709505633413801</v>
      </c>
      <c r="Q2638" s="4">
        <v>797</v>
      </c>
      <c r="R2638" s="3">
        <v>6.5595999999999997</v>
      </c>
      <c r="S2638" s="3">
        <v>1.52779740955024</v>
      </c>
      <c r="T2638" s="3">
        <v>1.0347990676294301</v>
      </c>
      <c r="U2638" s="3">
        <v>7.0605500000000001</v>
      </c>
      <c r="V2638" s="3">
        <v>0.77293001865377597</v>
      </c>
    </row>
    <row r="2639" spans="1:22" x14ac:dyDescent="0.3">
      <c r="A2639" s="4">
        <v>38372</v>
      </c>
      <c r="B2639" s="52" t="s">
        <v>6</v>
      </c>
      <c r="C2639" s="52" t="str">
        <f t="shared" si="41"/>
        <v>Angiospermae</v>
      </c>
      <c r="D2639" s="3">
        <v>2.98706954766886</v>
      </c>
      <c r="E2639" s="3">
        <v>3.1759642531266699</v>
      </c>
      <c r="F2639" s="3">
        <v>9.4907500000000002</v>
      </c>
      <c r="G2639" s="3">
        <v>1.26203671996417</v>
      </c>
      <c r="H2639" s="3">
        <v>14.4645999999999</v>
      </c>
      <c r="I2639" s="3">
        <v>2.0218390216132902</v>
      </c>
      <c r="J2639" s="3">
        <v>4.0703883495145599</v>
      </c>
      <c r="K2639" s="3">
        <v>11.977675</v>
      </c>
      <c r="L2639" s="3">
        <v>21.987055016181198</v>
      </c>
      <c r="M2639" s="3">
        <v>1.00041361514978</v>
      </c>
      <c r="N2639" s="3">
        <v>2.1559190669597901</v>
      </c>
      <c r="O2639" s="3">
        <v>2.9883050448872401</v>
      </c>
      <c r="P2639" s="3">
        <v>1.1716975308641899</v>
      </c>
      <c r="Q2639" s="4">
        <v>1236</v>
      </c>
      <c r="R2639" s="3">
        <v>6.7092499999999999</v>
      </c>
      <c r="S2639" s="3">
        <v>1.47872530864197</v>
      </c>
      <c r="T2639" s="3">
        <v>0.67686372524910099</v>
      </c>
      <c r="U2639" s="3">
        <v>8.1</v>
      </c>
      <c r="V2639" s="3">
        <v>0.676583879906272</v>
      </c>
    </row>
    <row r="2640" spans="1:22" x14ac:dyDescent="0.3">
      <c r="A2640" s="4">
        <v>38405</v>
      </c>
      <c r="B2640" s="52" t="s">
        <v>6</v>
      </c>
      <c r="C2640" s="52" t="str">
        <f t="shared" si="41"/>
        <v>Angiospermae</v>
      </c>
      <c r="D2640" s="3">
        <v>1.0355140828531599</v>
      </c>
      <c r="E2640" s="3">
        <v>5.1189787832631</v>
      </c>
      <c r="F2640" s="3">
        <v>6.1795</v>
      </c>
      <c r="G2640" s="3">
        <v>1.25792863500283</v>
      </c>
      <c r="H2640" s="3">
        <v>9.3672400000000007</v>
      </c>
      <c r="I2640" s="3">
        <v>0.99837675102331302</v>
      </c>
      <c r="J2640" s="3">
        <v>3.2302631578947301</v>
      </c>
      <c r="K2640" s="3">
        <v>7.7733699999999999</v>
      </c>
      <c r="L2640" s="3">
        <v>31.914473684210499</v>
      </c>
      <c r="M2640" s="3">
        <v>1.16577301302461</v>
      </c>
      <c r="N2640" s="3">
        <v>1.83559796986145</v>
      </c>
      <c r="O2640" s="3">
        <v>1.20717437239715</v>
      </c>
      <c r="P2640" s="3">
        <v>1.09540354173683</v>
      </c>
      <c r="Q2640" s="4">
        <v>152</v>
      </c>
      <c r="R2640" s="3">
        <v>5.1031000000000004</v>
      </c>
      <c r="S2640" s="3">
        <v>1.3779394820342801</v>
      </c>
      <c r="T2640" s="3">
        <v>0.96413633339729199</v>
      </c>
      <c r="U2640" s="3">
        <v>5.6413000000000002</v>
      </c>
      <c r="V2640" s="3">
        <v>0.827036071881461</v>
      </c>
    </row>
    <row r="2641" spans="1:22" x14ac:dyDescent="0.3">
      <c r="A2641" s="4">
        <v>38408</v>
      </c>
      <c r="B2641" s="52" t="s">
        <v>6</v>
      </c>
      <c r="C2641" s="52" t="str">
        <f t="shared" si="41"/>
        <v>Angiospermae</v>
      </c>
      <c r="D2641" s="3">
        <v>2.9760731268749798</v>
      </c>
      <c r="E2641" s="3">
        <v>3.6951694035099898</v>
      </c>
      <c r="F2641" s="3">
        <v>13.72775</v>
      </c>
      <c r="G2641" s="3">
        <v>1.13021981023838</v>
      </c>
      <c r="H2641" s="3">
        <v>17.303000000000001</v>
      </c>
      <c r="I2641" s="3">
        <v>2.8524224833715199</v>
      </c>
      <c r="J2641" s="3">
        <v>3.22295805739514</v>
      </c>
      <c r="K2641" s="3">
        <v>15.515375000000001</v>
      </c>
      <c r="L2641" s="3">
        <v>27.7716186252771</v>
      </c>
      <c r="M2641" s="3">
        <v>1.2483070117719499</v>
      </c>
      <c r="N2641" s="3">
        <v>1.6200552408595099</v>
      </c>
      <c r="O2641" s="3">
        <v>3.71505295182412</v>
      </c>
      <c r="P2641" s="3">
        <v>1.12484508311738</v>
      </c>
      <c r="Q2641" s="4">
        <v>455</v>
      </c>
      <c r="R2641" s="3">
        <v>10.6805</v>
      </c>
      <c r="S2641" s="3">
        <v>1.27132219638851</v>
      </c>
      <c r="T2641" s="3">
        <v>0.95845174556134005</v>
      </c>
      <c r="U2641" s="3">
        <v>12.204124999999999</v>
      </c>
      <c r="V2641" s="3">
        <v>0.76780129929802399</v>
      </c>
    </row>
    <row r="2642" spans="1:22" x14ac:dyDescent="0.3">
      <c r="A2642" s="4">
        <v>38488</v>
      </c>
      <c r="B2642" s="52" t="s">
        <v>6</v>
      </c>
      <c r="C2642" s="52" t="str">
        <f t="shared" si="41"/>
        <v>Angiospermae</v>
      </c>
      <c r="D2642" s="3">
        <v>8.7062064518575397</v>
      </c>
      <c r="E2642" s="3">
        <v>2.34599906385156</v>
      </c>
      <c r="F2642" s="3">
        <v>20.382149999999999</v>
      </c>
      <c r="G2642" s="3">
        <v>1.1068054645854299</v>
      </c>
      <c r="H2642" s="3">
        <v>24.736000000000001</v>
      </c>
      <c r="I2642" s="3">
        <v>8.4272128404872202</v>
      </c>
      <c r="J2642" s="3">
        <v>3.4276</v>
      </c>
      <c r="K2642" s="3">
        <v>22.559074999999901</v>
      </c>
      <c r="L2642" s="3">
        <v>28.515000691276001</v>
      </c>
      <c r="M2642" s="3">
        <v>0.99791418836474399</v>
      </c>
      <c r="N2642" s="3">
        <v>1.82869309360814</v>
      </c>
      <c r="O2642" s="3">
        <v>8.6880469451413198</v>
      </c>
      <c r="P2642" s="3">
        <v>1.20217642938769</v>
      </c>
      <c r="Q2642" s="4">
        <v>7500</v>
      </c>
      <c r="R2642" s="3">
        <v>13.5266</v>
      </c>
      <c r="S2642" s="3">
        <v>1.3305754414421</v>
      </c>
      <c r="T2642" s="3">
        <v>0.967954629503324</v>
      </c>
      <c r="U2642" s="3">
        <v>16.954374999999999</v>
      </c>
      <c r="V2642" s="3">
        <v>0.96997782052731996</v>
      </c>
    </row>
    <row r="2643" spans="1:22" x14ac:dyDescent="0.3">
      <c r="A2643" s="4">
        <v>38516</v>
      </c>
      <c r="B2643" s="52" t="s">
        <v>6</v>
      </c>
      <c r="C2643" s="52" t="str">
        <f t="shared" si="41"/>
        <v>Angiospermae</v>
      </c>
      <c r="D2643" s="3">
        <v>3.1472506117262702</v>
      </c>
      <c r="E2643" s="3">
        <v>5.3658976902671398</v>
      </c>
      <c r="F2643" s="3">
        <v>15.81175</v>
      </c>
      <c r="G2643" s="3">
        <v>1.04447483675115</v>
      </c>
      <c r="H2643" s="3">
        <v>17.2182</v>
      </c>
      <c r="I2643" s="3">
        <v>2.7780975126653198</v>
      </c>
      <c r="J2643" s="3">
        <v>3.3005050505050502</v>
      </c>
      <c r="K2643" s="3">
        <v>16.514975</v>
      </c>
      <c r="L2643" s="3">
        <v>27.270202020201999</v>
      </c>
      <c r="M2643" s="3">
        <v>0.93628103076313896</v>
      </c>
      <c r="N2643" s="3">
        <v>1.6128705915413799</v>
      </c>
      <c r="O2643" s="3">
        <v>2.9467110468169899</v>
      </c>
      <c r="P2643" s="3">
        <v>1.1939140529877501</v>
      </c>
      <c r="Q2643" s="4">
        <v>396</v>
      </c>
      <c r="R2643" s="3">
        <v>10.6755</v>
      </c>
      <c r="S2643" s="3">
        <v>1.2470131855892901</v>
      </c>
      <c r="T2643" s="3">
        <v>0.88270616337779695</v>
      </c>
      <c r="U2643" s="3">
        <v>13.243625</v>
      </c>
      <c r="V2643" s="3">
        <v>0.94277907420416895</v>
      </c>
    </row>
    <row r="2644" spans="1:22" x14ac:dyDescent="0.3">
      <c r="A2644" s="4">
        <v>38629</v>
      </c>
      <c r="B2644" s="52" t="s">
        <v>6</v>
      </c>
      <c r="C2644" s="52" t="str">
        <f t="shared" si="41"/>
        <v>Angiospermae</v>
      </c>
      <c r="D2644" s="3">
        <v>4.13309820295376</v>
      </c>
      <c r="E2644" s="3">
        <v>3.7011093482269</v>
      </c>
      <c r="F2644" s="3">
        <v>13.87745</v>
      </c>
      <c r="G2644" s="3">
        <v>1.1015759379424801</v>
      </c>
      <c r="H2644" s="3">
        <v>16.696680000000001</v>
      </c>
      <c r="I2644" s="3">
        <v>3.2750356132504201</v>
      </c>
      <c r="J2644" s="3">
        <v>3.2119741100323602</v>
      </c>
      <c r="K2644" s="3">
        <v>15.287065</v>
      </c>
      <c r="L2644" s="3">
        <v>29.607879924953</v>
      </c>
      <c r="M2644" s="3">
        <v>0.90719788815895497</v>
      </c>
      <c r="N2644" s="3">
        <v>1.54193417310036</v>
      </c>
      <c r="O2644" s="3">
        <v>3.74953796127323</v>
      </c>
      <c r="P2644" s="3">
        <v>1.12341409018511</v>
      </c>
      <c r="Q2644" s="4">
        <v>623</v>
      </c>
      <c r="R2644" s="3">
        <v>10.8284</v>
      </c>
      <c r="S2644" s="3">
        <v>1.23752593009347</v>
      </c>
      <c r="T2644" s="3">
        <v>0.79239240212339601</v>
      </c>
      <c r="U2644" s="3">
        <v>12.352925000000001</v>
      </c>
      <c r="V2644" s="3">
        <v>0.87345044831559004</v>
      </c>
    </row>
    <row r="2645" spans="1:22" x14ac:dyDescent="0.3">
      <c r="A2645" s="4">
        <v>38661</v>
      </c>
      <c r="B2645" s="52" t="s">
        <v>6</v>
      </c>
      <c r="C2645" s="52" t="str">
        <f t="shared" si="41"/>
        <v>Angiospermae</v>
      </c>
      <c r="D2645" s="3">
        <v>1.0241693090133299</v>
      </c>
      <c r="E2645" s="3">
        <v>4.8530215588025296</v>
      </c>
      <c r="F2645" s="3">
        <v>6.2794999999999996</v>
      </c>
      <c r="G2645" s="3">
        <v>1.2977545982960399</v>
      </c>
      <c r="H2645" s="3">
        <v>10.019</v>
      </c>
      <c r="I2645" s="3">
        <v>0.62568049929032199</v>
      </c>
      <c r="J2645" s="3">
        <v>3.0131578947368398</v>
      </c>
      <c r="K2645" s="3">
        <v>8.1492500000000003</v>
      </c>
      <c r="L2645" s="3">
        <v>29.754966887417201</v>
      </c>
      <c r="M2645" s="3">
        <v>1.26340062340079</v>
      </c>
      <c r="N2645" s="3">
        <v>1.87236030648476</v>
      </c>
      <c r="O2645" s="3">
        <v>1.29393614347541</v>
      </c>
      <c r="P2645" s="3">
        <v>1.0798331971970201</v>
      </c>
      <c r="Q2645" s="4">
        <v>153</v>
      </c>
      <c r="R2645" s="3">
        <v>5.351</v>
      </c>
      <c r="S2645" s="3">
        <v>1.40135849705515</v>
      </c>
      <c r="T2645" s="3">
        <v>0.61091510337591504</v>
      </c>
      <c r="U2645" s="3">
        <v>5.8152499999999998</v>
      </c>
      <c r="V2645" s="3">
        <v>0.483548204789914</v>
      </c>
    </row>
    <row r="2646" spans="1:22" x14ac:dyDescent="0.3">
      <c r="A2646" s="4">
        <v>38708</v>
      </c>
      <c r="B2646" s="52" t="s">
        <v>6</v>
      </c>
      <c r="C2646" s="52" t="str">
        <f t="shared" si="41"/>
        <v>Angiospermae</v>
      </c>
      <c r="D2646" s="3">
        <v>3.3552845946682601</v>
      </c>
      <c r="E2646" s="3">
        <v>2.88621288966353</v>
      </c>
      <c r="F2646" s="3">
        <v>11.0893499999999</v>
      </c>
      <c r="G2646" s="3">
        <v>1.2568126175113901</v>
      </c>
      <c r="H2646" s="3">
        <v>16.785119999999999</v>
      </c>
      <c r="I2646" s="3">
        <v>3.6643065300166602</v>
      </c>
      <c r="J2646" s="3">
        <v>2.7726130653266301</v>
      </c>
      <c r="K2646" s="3">
        <v>13.937234999999999</v>
      </c>
      <c r="L2646" s="3">
        <v>23.104591836734599</v>
      </c>
      <c r="M2646" s="3">
        <v>1.14511305538438</v>
      </c>
      <c r="N2646" s="3">
        <v>1.76129275970619</v>
      </c>
      <c r="O2646" s="3">
        <v>3.84218019388471</v>
      </c>
      <c r="P2646" s="3">
        <v>1.07562556530637</v>
      </c>
      <c r="Q2646" s="4">
        <v>796</v>
      </c>
      <c r="R2646" s="3">
        <v>9.5299999999999994</v>
      </c>
      <c r="S2646" s="3">
        <v>1.3518597821948799</v>
      </c>
      <c r="T2646" s="3">
        <v>1.0921000668138401</v>
      </c>
      <c r="U2646" s="3">
        <v>10.309674999999899</v>
      </c>
      <c r="V2646" s="3">
        <v>0.95370501775237804</v>
      </c>
    </row>
    <row r="2647" spans="1:22" x14ac:dyDescent="0.3">
      <c r="A2647" s="4">
        <v>38731</v>
      </c>
      <c r="B2647" s="52" t="s">
        <v>6</v>
      </c>
      <c r="C2647" s="52" t="str">
        <f t="shared" si="41"/>
        <v>Angiospermae</v>
      </c>
      <c r="D2647" s="3">
        <v>4.1727261249373999</v>
      </c>
      <c r="E2647" s="3">
        <v>2.8812072744899302</v>
      </c>
      <c r="F2647" s="3">
        <v>13.40765</v>
      </c>
      <c r="G2647" s="3">
        <v>1.15890741479677</v>
      </c>
      <c r="H2647" s="3">
        <v>17.668800000000001</v>
      </c>
      <c r="I2647" s="3">
        <v>4.0291541750675899</v>
      </c>
      <c r="J2647" s="3">
        <v>2.8067434210526301</v>
      </c>
      <c r="K2647" s="3">
        <v>15.538224999999899</v>
      </c>
      <c r="L2647" s="3">
        <v>23.840065952184599</v>
      </c>
      <c r="M2647" s="3">
        <v>1.11521417485665</v>
      </c>
      <c r="N2647" s="3">
        <v>1.89783029001074</v>
      </c>
      <c r="O2647" s="3">
        <v>4.6534833223248597</v>
      </c>
      <c r="P2647" s="3">
        <v>1.1803729699154599</v>
      </c>
      <c r="Q2647" s="4">
        <v>1293</v>
      </c>
      <c r="R2647" s="3">
        <v>9.31</v>
      </c>
      <c r="S2647" s="3">
        <v>1.36794298706072</v>
      </c>
      <c r="T2647" s="3">
        <v>0.96559276943392602</v>
      </c>
      <c r="U2647" s="3">
        <v>11.358825</v>
      </c>
      <c r="V2647" s="3">
        <v>0.86583616959319998</v>
      </c>
    </row>
    <row r="2648" spans="1:22" x14ac:dyDescent="0.3">
      <c r="A2648" s="4">
        <v>38738</v>
      </c>
      <c r="B2648" s="52" t="s">
        <v>6</v>
      </c>
      <c r="C2648" s="52" t="str">
        <f t="shared" si="41"/>
        <v>Angiospermae</v>
      </c>
      <c r="D2648" s="3">
        <v>2.4025799578164699</v>
      </c>
      <c r="E2648" s="3">
        <v>3.41166724595274</v>
      </c>
      <c r="F2648" s="3">
        <v>8.5125499999999992</v>
      </c>
      <c r="G2648" s="3">
        <v>1.30603579420972</v>
      </c>
      <c r="H2648" s="3">
        <v>13.72284</v>
      </c>
      <c r="I2648" s="3">
        <v>2.0980544221087301</v>
      </c>
      <c r="J2648" s="3">
        <v>3.8843995510662102</v>
      </c>
      <c r="K2648" s="3">
        <v>11.117694999999999</v>
      </c>
      <c r="L2648" s="3">
        <v>23.329157175398599</v>
      </c>
      <c r="M2648" s="3">
        <v>1.0385207060283099</v>
      </c>
      <c r="N2648" s="3">
        <v>2.0893324502706201</v>
      </c>
      <c r="O2648" s="3">
        <v>2.4951290340810299</v>
      </c>
      <c r="P2648" s="3">
        <v>1.1289404930838201</v>
      </c>
      <c r="Q2648" s="4">
        <v>893</v>
      </c>
      <c r="R2648" s="3">
        <v>6.5680499999999897</v>
      </c>
      <c r="S2648" s="3">
        <v>1.47443669350025</v>
      </c>
      <c r="T2648" s="3">
        <v>0.87325061348447197</v>
      </c>
      <c r="U2648" s="3">
        <v>7.5402999999999896</v>
      </c>
      <c r="V2648" s="3">
        <v>0.84086008917829602</v>
      </c>
    </row>
    <row r="2649" spans="1:22" x14ac:dyDescent="0.3">
      <c r="A2649" s="4">
        <v>38739</v>
      </c>
      <c r="B2649" s="52" t="s">
        <v>6</v>
      </c>
      <c r="C2649" s="52" t="str">
        <f t="shared" si="41"/>
        <v>Angiospermae</v>
      </c>
      <c r="D2649" s="3">
        <v>3.9844012649588501</v>
      </c>
      <c r="E2649" s="3">
        <v>3.4132430818441502</v>
      </c>
      <c r="F2649" s="3">
        <v>13.7597</v>
      </c>
      <c r="G2649" s="3">
        <v>1.1450213304069099</v>
      </c>
      <c r="H2649" s="3">
        <v>17.750599999999999</v>
      </c>
      <c r="I2649" s="3">
        <v>3.7060025319395802</v>
      </c>
      <c r="J2649" s="3">
        <v>3.2488954344624399</v>
      </c>
      <c r="K2649" s="3">
        <v>15.75515</v>
      </c>
      <c r="L2649" s="3">
        <v>26.924812030075099</v>
      </c>
      <c r="M2649" s="3">
        <v>1.0117627295884299</v>
      </c>
      <c r="N2649" s="3">
        <v>1.6267641775724899</v>
      </c>
      <c r="O2649" s="3">
        <v>4.0312686996103704</v>
      </c>
      <c r="P2649" s="3">
        <v>1.11544182916992</v>
      </c>
      <c r="Q2649" s="4">
        <v>679</v>
      </c>
      <c r="R2649" s="3">
        <v>10.9116</v>
      </c>
      <c r="S2649" s="3">
        <v>1.2772046872276599</v>
      </c>
      <c r="T2649" s="3">
        <v>0.930127837407425</v>
      </c>
      <c r="U2649" s="3">
        <v>12.335649999999999</v>
      </c>
      <c r="V2649" s="3">
        <v>0.91931419314663199</v>
      </c>
    </row>
    <row r="2650" spans="1:22" x14ac:dyDescent="0.3">
      <c r="A2650" s="4">
        <v>38741</v>
      </c>
      <c r="B2650" s="52" t="s">
        <v>6</v>
      </c>
      <c r="C2650" s="52" t="str">
        <f t="shared" si="41"/>
        <v>Angiospermae</v>
      </c>
      <c r="D2650" s="3">
        <v>3.06808049446825</v>
      </c>
      <c r="E2650" s="3">
        <v>3.7269765755822002</v>
      </c>
      <c r="F2650" s="3">
        <v>11.465999999999999</v>
      </c>
      <c r="G2650" s="3">
        <v>1.19544130472701</v>
      </c>
      <c r="H2650" s="3">
        <v>15.947859999999899</v>
      </c>
      <c r="I2650" s="3">
        <v>2.63239654474711</v>
      </c>
      <c r="J2650" s="3">
        <v>3.0575427682737102</v>
      </c>
      <c r="K2650" s="3">
        <v>13.7069299999999</v>
      </c>
      <c r="L2650" s="3">
        <v>22.653919694072599</v>
      </c>
      <c r="M2650" s="3">
        <v>1.0027404272435501</v>
      </c>
      <c r="N2650" s="3">
        <v>1.6154148476039001</v>
      </c>
      <c r="O2650" s="3">
        <v>3.0764883458407102</v>
      </c>
      <c r="P2650" s="3">
        <v>1.07468729936311</v>
      </c>
      <c r="Q2650" s="4">
        <v>740</v>
      </c>
      <c r="R2650" s="3">
        <v>9.8722999999999992</v>
      </c>
      <c r="S2650" s="3">
        <v>1.2847255873242001</v>
      </c>
      <c r="T2650" s="3">
        <v>0.857994615686687</v>
      </c>
      <c r="U2650" s="3">
        <v>10.66915</v>
      </c>
      <c r="V2650" s="3">
        <v>0.85564976974673101</v>
      </c>
    </row>
    <row r="2651" spans="1:22" x14ac:dyDescent="0.3">
      <c r="A2651" s="4">
        <v>38757</v>
      </c>
      <c r="B2651" s="52" t="s">
        <v>6</v>
      </c>
      <c r="C2651" s="52" t="str">
        <f t="shared" si="41"/>
        <v>Angiospermae</v>
      </c>
      <c r="D2651" s="3">
        <v>4.5399453640546197</v>
      </c>
      <c r="E2651" s="3">
        <v>2.25373715582041</v>
      </c>
      <c r="F2651" s="3">
        <v>11.0557</v>
      </c>
      <c r="G2651" s="3">
        <v>1.1775857702361601</v>
      </c>
      <c r="H2651" s="3">
        <v>14.98237</v>
      </c>
      <c r="I2651" s="3">
        <v>4.5300915797844201</v>
      </c>
      <c r="J2651" s="3">
        <v>3.9043824701195202</v>
      </c>
      <c r="K2651" s="3">
        <v>13.019035000000001</v>
      </c>
      <c r="L2651" s="3">
        <v>25.182513297872301</v>
      </c>
      <c r="M2651" s="3">
        <v>1.08051886675349</v>
      </c>
      <c r="N2651" s="3">
        <v>1.74409308118993</v>
      </c>
      <c r="O2651" s="3">
        <v>4.9054966198910899</v>
      </c>
      <c r="P2651" s="3">
        <v>1.1254883297151299</v>
      </c>
      <c r="Q2651" s="4">
        <v>3020</v>
      </c>
      <c r="R2651" s="3">
        <v>8.5903500000000008</v>
      </c>
      <c r="S2651" s="3">
        <v>1.3253590416394101</v>
      </c>
      <c r="T2651" s="3">
        <v>0.99782953681596498</v>
      </c>
      <c r="U2651" s="3">
        <v>9.8230249999999995</v>
      </c>
      <c r="V2651" s="3">
        <v>0.923472571852468</v>
      </c>
    </row>
    <row r="2652" spans="1:22" x14ac:dyDescent="0.3">
      <c r="A2652" s="4">
        <v>38761</v>
      </c>
      <c r="B2652" s="52" t="s">
        <v>6</v>
      </c>
      <c r="C2652" s="52" t="str">
        <f t="shared" si="41"/>
        <v>Angiospermae</v>
      </c>
      <c r="D2652" s="3">
        <v>1.8525918677899</v>
      </c>
      <c r="E2652" s="3">
        <v>4.4037422852892902</v>
      </c>
      <c r="F2652" s="3">
        <v>9.1733999999999902</v>
      </c>
      <c r="G2652" s="3">
        <v>1.1544672640460401</v>
      </c>
      <c r="H2652" s="3">
        <v>12.007379999999999</v>
      </c>
      <c r="I2652" s="3">
        <v>1.9891211050014199</v>
      </c>
      <c r="J2652" s="3">
        <v>2.5</v>
      </c>
      <c r="K2652" s="3">
        <v>10.590389999999999</v>
      </c>
      <c r="L2652" s="3">
        <v>24.40625</v>
      </c>
      <c r="M2652" s="3">
        <v>1.1244203121688501</v>
      </c>
      <c r="N2652" s="3">
        <v>1.73066878062842</v>
      </c>
      <c r="O2652" s="3">
        <v>2.0830919263018002</v>
      </c>
      <c r="P2652" s="3">
        <v>1.1387464776493601</v>
      </c>
      <c r="Q2652" s="4">
        <v>206</v>
      </c>
      <c r="R2652" s="3">
        <v>6.9379999999999997</v>
      </c>
      <c r="S2652" s="3">
        <v>1.31464553049393</v>
      </c>
      <c r="T2652" s="3">
        <v>1.07369633840312</v>
      </c>
      <c r="U2652" s="3">
        <v>8.0556999999999999</v>
      </c>
      <c r="V2652" s="3">
        <v>0.95488877849610199</v>
      </c>
    </row>
    <row r="2653" spans="1:22" x14ac:dyDescent="0.3">
      <c r="A2653" s="4">
        <v>38783</v>
      </c>
      <c r="B2653" s="52" t="s">
        <v>6</v>
      </c>
      <c r="C2653" s="52" t="str">
        <f t="shared" si="41"/>
        <v>Angiospermae</v>
      </c>
      <c r="D2653" s="3">
        <v>2.03288254274434</v>
      </c>
      <c r="E2653" s="3">
        <v>3.7836720148289098</v>
      </c>
      <c r="F2653" s="3">
        <v>9.48064999999999</v>
      </c>
      <c r="G2653" s="3">
        <v>1.11551950551913</v>
      </c>
      <c r="H2653" s="3">
        <v>11.671049999999999</v>
      </c>
      <c r="I2653" s="3">
        <v>1.9187559296522401</v>
      </c>
      <c r="J2653" s="3">
        <v>2.2803738317756999</v>
      </c>
      <c r="K2653" s="3">
        <v>10.5758499999999</v>
      </c>
      <c r="L2653" s="3">
        <v>25.147619047618999</v>
      </c>
      <c r="M2653" s="3">
        <v>1.2325721331249899</v>
      </c>
      <c r="N2653" s="3">
        <v>1.5172281552451401</v>
      </c>
      <c r="O2653" s="3">
        <v>2.50567437210296</v>
      </c>
      <c r="P2653" s="3">
        <v>1.10413439701857</v>
      </c>
      <c r="Q2653" s="4">
        <v>214</v>
      </c>
      <c r="R2653" s="3">
        <v>7.6923500000000002</v>
      </c>
      <c r="S2653" s="3">
        <v>1.2316834565888299</v>
      </c>
      <c r="T2653" s="3">
        <v>0.94385971117739298</v>
      </c>
      <c r="U2653" s="3">
        <v>8.5864999999999991</v>
      </c>
      <c r="V2653" s="3">
        <v>0.76576427927539004</v>
      </c>
    </row>
    <row r="2654" spans="1:22" x14ac:dyDescent="0.3">
      <c r="A2654" s="4">
        <v>38792</v>
      </c>
      <c r="B2654" s="52" t="s">
        <v>6</v>
      </c>
      <c r="C2654" s="52" t="str">
        <f t="shared" si="41"/>
        <v>Angiospermae</v>
      </c>
      <c r="D2654" s="3">
        <v>1.8493602585030899</v>
      </c>
      <c r="E2654" s="3">
        <v>3.2886133870415701</v>
      </c>
      <c r="F2654" s="3">
        <v>7.9112499999999999</v>
      </c>
      <c r="G2654" s="3">
        <v>1.2475948807078501</v>
      </c>
      <c r="H2654" s="3">
        <v>11.82882</v>
      </c>
      <c r="I2654" s="3">
        <v>2.2285324287114401</v>
      </c>
      <c r="J2654" s="3">
        <v>2.4905660377358401</v>
      </c>
      <c r="K2654" s="3">
        <v>9.8700349999999997</v>
      </c>
      <c r="L2654" s="3">
        <v>25.768939393939299</v>
      </c>
      <c r="M2654" s="3">
        <v>1.3008007169927001</v>
      </c>
      <c r="N2654" s="3">
        <v>1.69315727321524</v>
      </c>
      <c r="O2654" s="3">
        <v>2.4056491502386401</v>
      </c>
      <c r="P2654" s="3">
        <v>1.0620909548581901</v>
      </c>
      <c r="Q2654" s="4">
        <v>265</v>
      </c>
      <c r="R2654" s="3">
        <v>6.9862500000000001</v>
      </c>
      <c r="S2654" s="3">
        <v>1.3250592381271999</v>
      </c>
      <c r="T2654" s="3">
        <v>1.20502883008595</v>
      </c>
      <c r="U2654" s="3">
        <v>7.4487500000000004</v>
      </c>
      <c r="V2654" s="3">
        <v>0.92637466626850795</v>
      </c>
    </row>
    <row r="2655" spans="1:22" x14ac:dyDescent="0.3">
      <c r="A2655" s="4">
        <v>38800</v>
      </c>
      <c r="B2655" s="52" t="s">
        <v>6</v>
      </c>
      <c r="C2655" s="52" t="str">
        <f t="shared" si="41"/>
        <v>Angiospermae</v>
      </c>
      <c r="D2655" s="3">
        <v>2.61196667274635</v>
      </c>
      <c r="E2655" s="3">
        <v>3.52374079573032</v>
      </c>
      <c r="F2655" s="3">
        <v>8.9726499999999998</v>
      </c>
      <c r="G2655" s="3">
        <v>1.14201211459267</v>
      </c>
      <c r="H2655" s="3">
        <v>11.521100000000001</v>
      </c>
      <c r="I2655" s="3">
        <v>1.2697151328963201</v>
      </c>
      <c r="J2655" s="3">
        <v>2.6421052631578901</v>
      </c>
      <c r="K2655" s="3">
        <v>10.246874999999999</v>
      </c>
      <c r="L2655" s="3">
        <v>29.884210526315702</v>
      </c>
      <c r="M2655" s="3">
        <v>0.97487546750779897</v>
      </c>
      <c r="N2655" s="3">
        <v>1.5476404766062599</v>
      </c>
      <c r="O2655" s="3">
        <v>2.5463422312083899</v>
      </c>
      <c r="P2655" s="3">
        <v>1.09309585519843</v>
      </c>
      <c r="Q2655" s="4">
        <v>97</v>
      </c>
      <c r="R2655" s="3">
        <v>7.4443000000000001</v>
      </c>
      <c r="S2655" s="3">
        <v>1.24832870904766</v>
      </c>
      <c r="T2655" s="3">
        <v>0.48611459944903401</v>
      </c>
      <c r="U2655" s="3">
        <v>8.208475</v>
      </c>
      <c r="V2655" s="3">
        <v>0.498642765820902</v>
      </c>
    </row>
    <row r="2656" spans="1:22" x14ac:dyDescent="0.3">
      <c r="A2656" s="4">
        <v>38805</v>
      </c>
      <c r="B2656" s="52" t="s">
        <v>6</v>
      </c>
      <c r="C2656" s="52" t="str">
        <f t="shared" si="41"/>
        <v>Angiospermae</v>
      </c>
      <c r="D2656" s="3">
        <v>2.3593785415241801</v>
      </c>
      <c r="E2656" s="3">
        <v>2.83271539403344</v>
      </c>
      <c r="F2656" s="3">
        <v>8.1114999999999995</v>
      </c>
      <c r="G2656" s="3">
        <v>1.4304197743943701</v>
      </c>
      <c r="H2656" s="3">
        <v>15.094200000000001</v>
      </c>
      <c r="I2656" s="3">
        <v>2.5567240985452799</v>
      </c>
      <c r="J2656" s="3">
        <v>4.1321112515802696</v>
      </c>
      <c r="K2656" s="3">
        <v>11.60285</v>
      </c>
      <c r="L2656" s="3">
        <v>20.928524156187901</v>
      </c>
      <c r="M2656" s="3">
        <v>1.2136699654504099</v>
      </c>
      <c r="N2656" s="3">
        <v>2.34764756201881</v>
      </c>
      <c r="O2656" s="3">
        <v>2.8635068729761</v>
      </c>
      <c r="P2656" s="3">
        <v>1.11567292483323</v>
      </c>
      <c r="Q2656" s="4">
        <v>1778</v>
      </c>
      <c r="R2656" s="3">
        <v>6.4295</v>
      </c>
      <c r="S2656" s="3">
        <v>1.59588061343786</v>
      </c>
      <c r="T2656" s="3">
        <v>1.0836430244438899</v>
      </c>
      <c r="U2656" s="3">
        <v>7.2705000000000002</v>
      </c>
      <c r="V2656" s="3">
        <v>0.89286466279301102</v>
      </c>
    </row>
    <row r="2657" spans="1:22" x14ac:dyDescent="0.3">
      <c r="A2657" s="4">
        <v>38823</v>
      </c>
      <c r="B2657" s="52" t="s">
        <v>6</v>
      </c>
      <c r="C2657" s="52" t="str">
        <f t="shared" si="41"/>
        <v>Angiospermae</v>
      </c>
      <c r="D2657" s="3">
        <v>2.5801796619377502</v>
      </c>
      <c r="E2657" s="3">
        <v>4.2312702652535901</v>
      </c>
      <c r="F2657" s="3">
        <v>9.3145499999999899</v>
      </c>
      <c r="G2657" s="3">
        <v>1.1913280834822899</v>
      </c>
      <c r="H2657" s="3">
        <v>12.878819999999999</v>
      </c>
      <c r="I2657" s="3">
        <v>1.3952453513266201</v>
      </c>
      <c r="J2657" s="3">
        <v>3.0674846625766801</v>
      </c>
      <c r="K2657" s="3">
        <v>11.0966849999999</v>
      </c>
      <c r="L2657" s="3">
        <v>25.631901840490698</v>
      </c>
      <c r="M2657" s="3">
        <v>0.85318097904123802</v>
      </c>
      <c r="N2657" s="3">
        <v>1.5979477889721501</v>
      </c>
      <c r="O2657" s="3">
        <v>2.2013602100743501</v>
      </c>
      <c r="P2657" s="3">
        <v>1.07223087172609</v>
      </c>
      <c r="Q2657" s="4">
        <v>163</v>
      </c>
      <c r="R2657" s="3">
        <v>8.0595999999999997</v>
      </c>
      <c r="S2657" s="3">
        <v>1.2773787494640001</v>
      </c>
      <c r="T2657" s="3">
        <v>0.54075511558709499</v>
      </c>
      <c r="U2657" s="3">
        <v>8.6870750000000001</v>
      </c>
      <c r="V2657" s="3">
        <v>0.633810561734238</v>
      </c>
    </row>
    <row r="2658" spans="1:22" x14ac:dyDescent="0.3">
      <c r="A2658" s="4">
        <v>38832</v>
      </c>
      <c r="B2658" s="52" t="s">
        <v>6</v>
      </c>
      <c r="C2658" s="52" t="str">
        <f t="shared" si="41"/>
        <v>Angiospermae</v>
      </c>
      <c r="D2658" s="3">
        <v>4.0029478730930403</v>
      </c>
      <c r="E2658" s="3">
        <v>3.2472120440566701</v>
      </c>
      <c r="F2658" s="3">
        <v>13.023149999999999</v>
      </c>
      <c r="G2658" s="3">
        <v>1.1503326768101401</v>
      </c>
      <c r="H2658" s="3">
        <v>16.938759999999998</v>
      </c>
      <c r="I2658" s="3">
        <v>3.5805314338897398</v>
      </c>
      <c r="J2658" s="3">
        <v>3.24615384615384</v>
      </c>
      <c r="K2658" s="3">
        <v>14.980955</v>
      </c>
      <c r="L2658" s="3">
        <v>24.8492907801418</v>
      </c>
      <c r="M2658" s="3">
        <v>1.00190249689761</v>
      </c>
      <c r="N2658" s="3">
        <v>1.58160571810062</v>
      </c>
      <c r="O2658" s="3">
        <v>4.0105634690029204</v>
      </c>
      <c r="P2658" s="3">
        <v>1.0974718746049801</v>
      </c>
      <c r="Q2658" s="4">
        <v>587</v>
      </c>
      <c r="R2658" s="3">
        <v>10.709849999999999</v>
      </c>
      <c r="S2658" s="3">
        <v>1.26245775923819</v>
      </c>
      <c r="T2658" s="3">
        <v>0.89447365976392101</v>
      </c>
      <c r="U2658" s="3">
        <v>11.8665</v>
      </c>
      <c r="V2658" s="3">
        <v>0.89277515779594696</v>
      </c>
    </row>
    <row r="2659" spans="1:22" x14ac:dyDescent="0.3">
      <c r="A2659" s="4">
        <v>38833</v>
      </c>
      <c r="B2659" s="52" t="s">
        <v>6</v>
      </c>
      <c r="C2659" s="52" t="str">
        <f t="shared" si="41"/>
        <v>Angiospermae</v>
      </c>
      <c r="D2659" s="3">
        <v>2.00654464543977</v>
      </c>
      <c r="E2659" s="3">
        <v>4.3544907194962503</v>
      </c>
      <c r="F2659" s="3">
        <v>10.1142</v>
      </c>
      <c r="G2659" s="3">
        <v>1.14440588479563</v>
      </c>
      <c r="H2659" s="3">
        <v>13.035299999999999</v>
      </c>
      <c r="I2659" s="3">
        <v>1.75577780431348</v>
      </c>
      <c r="J2659" s="3">
        <v>2.7290322580645099</v>
      </c>
      <c r="K2659" s="3">
        <v>11.57475</v>
      </c>
      <c r="L2659" s="3">
        <v>28.219354838709599</v>
      </c>
      <c r="M2659" s="3">
        <v>1.15756487652912</v>
      </c>
      <c r="N2659" s="3">
        <v>1.6433398048460699</v>
      </c>
      <c r="O2659" s="3">
        <v>2.3227056047486601</v>
      </c>
      <c r="P2659" s="3">
        <v>1.1209105417146901</v>
      </c>
      <c r="Q2659" s="4">
        <v>159</v>
      </c>
      <c r="R2659" s="3">
        <v>7.9321999999999999</v>
      </c>
      <c r="S2659" s="3">
        <v>1.28277662026775</v>
      </c>
      <c r="T2659" s="3">
        <v>0.87502553621410994</v>
      </c>
      <c r="U2659" s="3">
        <v>9.0231999999999992</v>
      </c>
      <c r="V2659" s="3">
        <v>0.75591921796885397</v>
      </c>
    </row>
    <row r="2660" spans="1:22" x14ac:dyDescent="0.3">
      <c r="A2660" s="4">
        <v>38847</v>
      </c>
      <c r="B2660" s="52" t="s">
        <v>6</v>
      </c>
      <c r="C2660" s="52" t="str">
        <f t="shared" si="41"/>
        <v>Angiospermae</v>
      </c>
      <c r="D2660" s="3">
        <v>6.65008041928695</v>
      </c>
      <c r="E2660" s="3">
        <v>2.0221236000448601</v>
      </c>
      <c r="F2660" s="3">
        <v>13.0167</v>
      </c>
      <c r="G2660" s="3">
        <v>1.19219694699885</v>
      </c>
      <c r="H2660" s="3">
        <v>18.020240000000001</v>
      </c>
      <c r="I2660" s="3">
        <v>6.01425266138531</v>
      </c>
      <c r="J2660" s="3">
        <v>3.61248454882571</v>
      </c>
      <c r="K2660" s="3">
        <v>15.518470000000001</v>
      </c>
      <c r="L2660" s="3">
        <v>26.031556039173001</v>
      </c>
      <c r="M2660" s="3">
        <v>0.96797981360637697</v>
      </c>
      <c r="N2660" s="3">
        <v>2.09097596918114</v>
      </c>
      <c r="O2660" s="3">
        <v>6.43714360472881</v>
      </c>
      <c r="P2660" s="3">
        <v>1.2033113317433</v>
      </c>
      <c r="Q2660" s="4">
        <v>4854</v>
      </c>
      <c r="R2660" s="3">
        <v>8.6180999999999894</v>
      </c>
      <c r="S2660" s="3">
        <v>1.4345840959934899</v>
      </c>
      <c r="T2660" s="3">
        <v>0.90438795957149898</v>
      </c>
      <c r="U2660" s="3">
        <v>10.817399999999999</v>
      </c>
      <c r="V2660" s="3">
        <v>0.934304565920692</v>
      </c>
    </row>
    <row r="2661" spans="1:22" x14ac:dyDescent="0.3">
      <c r="A2661" s="4">
        <v>38849</v>
      </c>
      <c r="B2661" s="52" t="s">
        <v>6</v>
      </c>
      <c r="C2661" s="52" t="str">
        <f t="shared" si="41"/>
        <v>Angiospermae</v>
      </c>
      <c r="D2661" s="3">
        <v>2.175392382888</v>
      </c>
      <c r="E2661" s="3">
        <v>4.8916828307078202</v>
      </c>
      <c r="F2661" s="3">
        <v>10.285349999999999</v>
      </c>
      <c r="G2661" s="3">
        <v>1.1176620144185601</v>
      </c>
      <c r="H2661" s="3">
        <v>12.70574</v>
      </c>
      <c r="I2661" s="3">
        <v>1.15912316331348</v>
      </c>
      <c r="J2661" s="3">
        <v>3</v>
      </c>
      <c r="K2661" s="3">
        <v>11.495545</v>
      </c>
      <c r="L2661" s="3">
        <v>28.0263157894736</v>
      </c>
      <c r="M2661" s="3">
        <v>0.96654745376474305</v>
      </c>
      <c r="N2661" s="3">
        <v>1.58364472585409</v>
      </c>
      <c r="O2661" s="3">
        <v>2.1026199686196101</v>
      </c>
      <c r="P2661" s="3">
        <v>1.12356316345731</v>
      </c>
      <c r="Q2661" s="4">
        <v>156</v>
      </c>
      <c r="R2661" s="3">
        <v>8.0230999999999995</v>
      </c>
      <c r="S2661" s="3">
        <v>1.25576386859619</v>
      </c>
      <c r="T2661" s="3">
        <v>0.53283406360679497</v>
      </c>
      <c r="U2661" s="3">
        <v>9.1542250000000003</v>
      </c>
      <c r="V2661" s="3">
        <v>0.55127563735374197</v>
      </c>
    </row>
    <row r="2662" spans="1:22" x14ac:dyDescent="0.3">
      <c r="A2662" s="4">
        <v>38859</v>
      </c>
      <c r="B2662" s="52" t="s">
        <v>6</v>
      </c>
      <c r="C2662" s="52" t="str">
        <f t="shared" si="41"/>
        <v>Angiospermae</v>
      </c>
      <c r="D2662" s="3">
        <v>6.5952132627718996</v>
      </c>
      <c r="E2662" s="3">
        <v>2.5237288965809701</v>
      </c>
      <c r="F2662" s="3">
        <v>15.236799999999899</v>
      </c>
      <c r="G2662" s="3">
        <v>1.16010743725716</v>
      </c>
      <c r="H2662" s="3">
        <v>20.115849999999998</v>
      </c>
      <c r="I2662" s="3">
        <v>4.9929905120571103</v>
      </c>
      <c r="J2662" s="3">
        <v>3.8247389558232898</v>
      </c>
      <c r="K2662" s="3">
        <v>17.676324999999999</v>
      </c>
      <c r="L2662" s="3">
        <v>25.186374058303301</v>
      </c>
      <c r="M2662" s="3">
        <v>0.915423850008797</v>
      </c>
      <c r="N2662" s="3">
        <v>1.9946306395636999</v>
      </c>
      <c r="O2662" s="3">
        <v>6.0374155166357397</v>
      </c>
      <c r="P2662" s="3">
        <v>1.2034531510398101</v>
      </c>
      <c r="Q2662" s="4">
        <v>6225</v>
      </c>
      <c r="R2662" s="3">
        <v>10.085000000000001</v>
      </c>
      <c r="S2662" s="3">
        <v>1.3961349509118599</v>
      </c>
      <c r="T2662" s="3">
        <v>0.75706278373758096</v>
      </c>
      <c r="U2662" s="3">
        <v>12.6609</v>
      </c>
      <c r="V2662" s="3">
        <v>0.82700793051252197</v>
      </c>
    </row>
    <row r="2663" spans="1:22" x14ac:dyDescent="0.3">
      <c r="A2663" s="4">
        <v>38868</v>
      </c>
      <c r="B2663" s="52" t="s">
        <v>6</v>
      </c>
      <c r="C2663" s="52" t="str">
        <f t="shared" si="41"/>
        <v>Angiospermae</v>
      </c>
      <c r="D2663" s="3">
        <v>2.24193037495905</v>
      </c>
      <c r="E2663" s="3">
        <v>3.8558457528232899</v>
      </c>
      <c r="F2663" s="3">
        <v>9.2288499999999907</v>
      </c>
      <c r="G2663" s="3">
        <v>1.1935625782193799</v>
      </c>
      <c r="H2663" s="3">
        <v>12.8015699999999</v>
      </c>
      <c r="I2663" s="3">
        <v>2.3924838450638499</v>
      </c>
      <c r="J2663" s="3">
        <v>2.7674418604651101</v>
      </c>
      <c r="K2663" s="3">
        <v>11.0152099999999</v>
      </c>
      <c r="L2663" s="3">
        <v>27.633720930232499</v>
      </c>
      <c r="M2663" s="3">
        <v>1.06759323689622</v>
      </c>
      <c r="N2663" s="3">
        <v>1.54308289437205</v>
      </c>
      <c r="O2663" s="3">
        <v>2.3934697058985099</v>
      </c>
      <c r="P2663" s="3">
        <v>1.05322411761517</v>
      </c>
      <c r="Q2663" s="4">
        <v>172</v>
      </c>
      <c r="R2663" s="3">
        <v>8.2960999999999991</v>
      </c>
      <c r="S2663" s="3">
        <v>1.2570888932636</v>
      </c>
      <c r="T2663" s="3">
        <v>1.06715349940675</v>
      </c>
      <c r="U2663" s="3">
        <v>8.7624749999999896</v>
      </c>
      <c r="V2663" s="3">
        <v>0.99958810390111696</v>
      </c>
    </row>
    <row r="2664" spans="1:22" x14ac:dyDescent="0.3">
      <c r="A2664" s="4">
        <v>38951</v>
      </c>
      <c r="B2664" s="52" t="s">
        <v>6</v>
      </c>
      <c r="C2664" s="52" t="str">
        <f t="shared" si="41"/>
        <v>Angiospermae</v>
      </c>
      <c r="D2664" s="3">
        <v>4.3605790348337097</v>
      </c>
      <c r="E2664" s="3">
        <v>4.2446573981004798</v>
      </c>
      <c r="F2664" s="3">
        <v>15.62655</v>
      </c>
      <c r="G2664" s="3">
        <v>1.0924852254656301</v>
      </c>
      <c r="H2664" s="3">
        <v>18.516999999999999</v>
      </c>
      <c r="I2664" s="3">
        <v>3.3357536704169601</v>
      </c>
      <c r="J2664" s="3">
        <v>3.13070283600493</v>
      </c>
      <c r="K2664" s="3">
        <v>17.071774999999999</v>
      </c>
      <c r="L2664" s="3">
        <v>27.129837702871399</v>
      </c>
      <c r="M2664" s="3">
        <v>0.84426017021450095</v>
      </c>
      <c r="N2664" s="3">
        <v>1.7229924630129301</v>
      </c>
      <c r="O2664" s="3">
        <v>3.6814631981824899</v>
      </c>
      <c r="P2664" s="3">
        <v>1.1850168066111599</v>
      </c>
      <c r="Q2664" s="4">
        <v>811</v>
      </c>
      <c r="R2664" s="3">
        <v>10.747</v>
      </c>
      <c r="S2664" s="3">
        <v>1.2946133531511601</v>
      </c>
      <c r="T2664" s="3">
        <v>0.76497952307936301</v>
      </c>
      <c r="U2664" s="3">
        <v>13.186775000000001</v>
      </c>
      <c r="V2664" s="3">
        <v>0.906094531126589</v>
      </c>
    </row>
    <row r="2665" spans="1:22" x14ac:dyDescent="0.3">
      <c r="A2665" s="4">
        <v>38957</v>
      </c>
      <c r="B2665" s="52" t="s">
        <v>6</v>
      </c>
      <c r="C2665" s="52" t="str">
        <f t="shared" si="41"/>
        <v>Angiospermae</v>
      </c>
      <c r="D2665" s="3">
        <v>9.1218587805257503</v>
      </c>
      <c r="E2665" s="3">
        <v>1.9849633642247</v>
      </c>
      <c r="F2665" s="3">
        <v>16.59</v>
      </c>
      <c r="G2665" s="3">
        <v>1.1777260397830001</v>
      </c>
      <c r="H2665" s="3">
        <v>22.486949999999901</v>
      </c>
      <c r="I2665" s="3">
        <v>6.9769100518874101</v>
      </c>
      <c r="J2665" s="3">
        <v>3.8869456589631399</v>
      </c>
      <c r="K2665" s="3">
        <v>19.538474999999998</v>
      </c>
      <c r="L2665" s="3">
        <v>26.861805430677901</v>
      </c>
      <c r="M2665" s="3">
        <v>0.91624273906964304</v>
      </c>
      <c r="N2665" s="3">
        <v>1.9524836981531799</v>
      </c>
      <c r="O2665" s="3">
        <v>8.3578368744753995</v>
      </c>
      <c r="P2665" s="3">
        <v>1.18048464622817</v>
      </c>
      <c r="Q2665" s="4">
        <v>11207</v>
      </c>
      <c r="R2665" s="3">
        <v>11.517099999999999</v>
      </c>
      <c r="S2665" s="3">
        <v>1.3902875074269401</v>
      </c>
      <c r="T2665" s="3">
        <v>0.76485617896019198</v>
      </c>
      <c r="U2665" s="3">
        <v>14.05355</v>
      </c>
      <c r="V2665" s="3">
        <v>0.83477461413427401</v>
      </c>
    </row>
    <row r="2666" spans="1:22" x14ac:dyDescent="0.3">
      <c r="A2666" s="4">
        <v>39099</v>
      </c>
      <c r="B2666" s="52" t="s">
        <v>6</v>
      </c>
      <c r="C2666" s="52" t="str">
        <f t="shared" si="41"/>
        <v>Angiospermae</v>
      </c>
      <c r="D2666" s="3">
        <v>5.2704308157878303</v>
      </c>
      <c r="E2666" s="3">
        <v>2.5823926705761799</v>
      </c>
      <c r="F2666" s="3">
        <v>12.69195</v>
      </c>
      <c r="G2666" s="3">
        <v>1.1709071498075501</v>
      </c>
      <c r="H2666" s="3">
        <v>17.030239999999999</v>
      </c>
      <c r="I2666" s="3">
        <v>4.74573248451496</v>
      </c>
      <c r="J2666" s="3">
        <v>3.1685254027261398</v>
      </c>
      <c r="K2666" s="3">
        <v>14.861095000000001</v>
      </c>
      <c r="L2666" s="3">
        <v>29.1990049751243</v>
      </c>
      <c r="M2666" s="3">
        <v>0.93252386566768697</v>
      </c>
      <c r="N2666" s="3">
        <v>1.6737172116244501</v>
      </c>
      <c r="O2666" s="3">
        <v>4.9148025180725803</v>
      </c>
      <c r="P2666" s="3">
        <v>1.1100644814263301</v>
      </c>
      <c r="Q2666" s="4">
        <v>807</v>
      </c>
      <c r="R2666" s="3">
        <v>10.1751</v>
      </c>
      <c r="S2666" s="3">
        <v>1.2997824380495</v>
      </c>
      <c r="T2666" s="3">
        <v>0.90044488778770904</v>
      </c>
      <c r="U2666" s="3">
        <v>11.433524999999999</v>
      </c>
      <c r="V2666" s="3">
        <v>0.96559983174584996</v>
      </c>
    </row>
    <row r="2667" spans="1:22" x14ac:dyDescent="0.3">
      <c r="A2667" s="4">
        <v>39112</v>
      </c>
      <c r="B2667" s="52" t="s">
        <v>6</v>
      </c>
      <c r="C2667" s="52" t="str">
        <f t="shared" si="41"/>
        <v>Angiospermae</v>
      </c>
      <c r="D2667" s="3">
        <v>4.2644787648081302</v>
      </c>
      <c r="E2667" s="3">
        <v>3.2417224984718902</v>
      </c>
      <c r="F2667" s="3">
        <v>11.98725</v>
      </c>
      <c r="G2667" s="3">
        <v>1.1598573484326999</v>
      </c>
      <c r="H2667" s="3">
        <v>15.819750000000001</v>
      </c>
      <c r="I2667" s="3">
        <v>2.9823027434717799</v>
      </c>
      <c r="J2667" s="3">
        <v>4.0885572139303399</v>
      </c>
      <c r="K2667" s="3">
        <v>13.903499999999999</v>
      </c>
      <c r="L2667" s="3">
        <v>22.220837487537299</v>
      </c>
      <c r="M2667" s="3">
        <v>0.86711714137405305</v>
      </c>
      <c r="N2667" s="3">
        <v>2.1148691554426602</v>
      </c>
      <c r="O2667" s="3">
        <v>3.6978026359907799</v>
      </c>
      <c r="P2667" s="3">
        <v>1.23151406189803</v>
      </c>
      <c r="Q2667" s="4">
        <v>2015</v>
      </c>
      <c r="R2667" s="3">
        <v>7.4802499999999998</v>
      </c>
      <c r="S2667" s="3">
        <v>1.42838063439065</v>
      </c>
      <c r="T2667" s="3">
        <v>0.69933581756408703</v>
      </c>
      <c r="U2667" s="3">
        <v>9.7337500000000006</v>
      </c>
      <c r="V2667" s="3">
        <v>0.80650673847354004</v>
      </c>
    </row>
    <row r="2668" spans="1:22" x14ac:dyDescent="0.3">
      <c r="A2668" s="4">
        <v>39203</v>
      </c>
      <c r="B2668" s="52" t="s">
        <v>6</v>
      </c>
      <c r="C2668" s="52" t="str">
        <f t="shared" si="41"/>
        <v>Angiospermae</v>
      </c>
      <c r="D2668" s="3">
        <v>3.9038025809951402</v>
      </c>
      <c r="E2668" s="3">
        <v>2.7398759457827402</v>
      </c>
      <c r="F2668" s="3">
        <v>10.567349999999999</v>
      </c>
      <c r="G2668" s="3">
        <v>1.2299654123313699</v>
      </c>
      <c r="H2668" s="3">
        <v>15.427599999999901</v>
      </c>
      <c r="I2668" s="3">
        <v>3.4731781746202599</v>
      </c>
      <c r="J2668" s="3">
        <v>4.2474263400780901</v>
      </c>
      <c r="K2668" s="3">
        <v>12.9974749999999</v>
      </c>
      <c r="L2668" s="3">
        <v>24.282315340909001</v>
      </c>
      <c r="M2668" s="3">
        <v>0.98797816261105298</v>
      </c>
      <c r="N2668" s="3">
        <v>2.0742294376659598</v>
      </c>
      <c r="O2668" s="3">
        <v>3.8568717011678602</v>
      </c>
      <c r="P2668" s="3">
        <v>1.17381741839812</v>
      </c>
      <c r="Q2668" s="4">
        <v>2821</v>
      </c>
      <c r="R2668" s="3">
        <v>7.4377500000000003</v>
      </c>
      <c r="S2668" s="3">
        <v>1.44375482502179</v>
      </c>
      <c r="T2668" s="3">
        <v>0.88969103907270297</v>
      </c>
      <c r="U2668" s="3">
        <v>9.0025499999999994</v>
      </c>
      <c r="V2668" s="3">
        <v>0.90051690689337205</v>
      </c>
    </row>
    <row r="2669" spans="1:22" x14ac:dyDescent="0.3">
      <c r="A2669" s="4">
        <v>39227</v>
      </c>
      <c r="B2669" s="52" t="s">
        <v>6</v>
      </c>
      <c r="C2669" s="52" t="str">
        <f t="shared" si="41"/>
        <v>Angiospermae</v>
      </c>
      <c r="D2669" s="3">
        <v>3.5750525913145301</v>
      </c>
      <c r="E2669" s="3">
        <v>1.9255914440109401</v>
      </c>
      <c r="F2669" s="3">
        <v>7.6246</v>
      </c>
      <c r="G2669" s="3">
        <v>1.28430737350156</v>
      </c>
      <c r="H2669" s="3">
        <v>11.96006</v>
      </c>
      <c r="I2669" s="3">
        <v>3.7580072776037099</v>
      </c>
      <c r="J2669" s="3">
        <v>3.84405144694533</v>
      </c>
      <c r="K2669" s="3">
        <v>9.7923299999999998</v>
      </c>
      <c r="L2669" s="3">
        <v>23.048943270300299</v>
      </c>
      <c r="M2669" s="3">
        <v>1.1075682108955101</v>
      </c>
      <c r="N2669" s="3">
        <v>2.0621326413614098</v>
      </c>
      <c r="O2669" s="3">
        <v>3.9596146024196002</v>
      </c>
      <c r="P2669" s="3">
        <v>1.1359273564280099</v>
      </c>
      <c r="Q2669" s="4">
        <v>1870</v>
      </c>
      <c r="R2669" s="3">
        <v>5.7998499999999904</v>
      </c>
      <c r="S2669" s="3">
        <v>1.4588798796226199</v>
      </c>
      <c r="T2669" s="3">
        <v>1.0511753831911801</v>
      </c>
      <c r="U2669" s="3">
        <v>6.7122250000000001</v>
      </c>
      <c r="V2669" s="3">
        <v>0.94908410412147104</v>
      </c>
    </row>
    <row r="2670" spans="1:22" x14ac:dyDescent="0.3">
      <c r="A2670" s="4">
        <v>39247</v>
      </c>
      <c r="B2670" s="52" t="s">
        <v>6</v>
      </c>
      <c r="C2670" s="52" t="str">
        <f t="shared" si="41"/>
        <v>Angiospermae</v>
      </c>
      <c r="D2670" s="3">
        <v>4.04779842374937</v>
      </c>
      <c r="E2670" s="3">
        <v>3.6443132609665598</v>
      </c>
      <c r="F2670" s="3">
        <v>14.4790499999999</v>
      </c>
      <c r="G2670" s="3">
        <v>1.0969728676950401</v>
      </c>
      <c r="H2670" s="3">
        <v>17.287199999999999</v>
      </c>
      <c r="I2670" s="3">
        <v>3.8516164513467501</v>
      </c>
      <c r="J2670" s="3">
        <v>3.1339563862928301</v>
      </c>
      <c r="K2670" s="3">
        <v>15.883125</v>
      </c>
      <c r="L2670" s="3">
        <v>28.368852459016299</v>
      </c>
      <c r="M2670" s="3">
        <v>0.981534319882023</v>
      </c>
      <c r="N2670" s="3">
        <v>1.51179284471224</v>
      </c>
      <c r="O2670" s="3">
        <v>3.97305307287436</v>
      </c>
      <c r="P2670" s="3">
        <v>1.1174714777176</v>
      </c>
      <c r="Q2670" s="4">
        <v>650</v>
      </c>
      <c r="R2670" s="3">
        <v>11.434899999999899</v>
      </c>
      <c r="S2670" s="3">
        <v>1.2258358914792999</v>
      </c>
      <c r="T2670" s="3">
        <v>0.95153366055691702</v>
      </c>
      <c r="U2670" s="3">
        <v>12.9569749999999</v>
      </c>
      <c r="V2670" s="3">
        <v>0.96943493597991404</v>
      </c>
    </row>
    <row r="2671" spans="1:22" x14ac:dyDescent="0.3">
      <c r="A2671" s="4">
        <v>39298</v>
      </c>
      <c r="B2671" s="52" t="s">
        <v>6</v>
      </c>
      <c r="C2671" s="52" t="str">
        <f t="shared" si="41"/>
        <v>Angiospermae</v>
      </c>
      <c r="D2671" s="3">
        <v>14.2361370266897</v>
      </c>
      <c r="E2671" s="3">
        <v>2.4580529800005202</v>
      </c>
      <c r="F2671" s="3">
        <v>24.498750000000001</v>
      </c>
      <c r="G2671" s="3">
        <v>1.0915893668044201</v>
      </c>
      <c r="H2671" s="3">
        <v>28.9864</v>
      </c>
      <c r="I2671" s="3">
        <v>9.2283588888794092</v>
      </c>
      <c r="J2671" s="3">
        <v>3.6563162970106</v>
      </c>
      <c r="K2671" s="3">
        <v>26.742574999999999</v>
      </c>
      <c r="L2671" s="3">
        <v>29.244437981678001</v>
      </c>
      <c r="M2671" s="3">
        <v>0.70010072450091698</v>
      </c>
      <c r="N2671" s="3">
        <v>1.90049829530553</v>
      </c>
      <c r="O2671" s="3">
        <v>9.9667298464798506</v>
      </c>
      <c r="P2671" s="3">
        <v>1.2326182524858</v>
      </c>
      <c r="Q2671" s="4">
        <v>20740</v>
      </c>
      <c r="R2671" s="3">
        <v>15.252000000000001</v>
      </c>
      <c r="S2671" s="3">
        <v>1.3455129777425501</v>
      </c>
      <c r="T2671" s="3">
        <v>0.64823476140881198</v>
      </c>
      <c r="U2671" s="3">
        <v>19.875374999999998</v>
      </c>
      <c r="V2671" s="3">
        <v>0.92591642705543697</v>
      </c>
    </row>
    <row r="2672" spans="1:22" x14ac:dyDescent="0.3">
      <c r="A2672" s="4">
        <v>39318</v>
      </c>
      <c r="B2672" s="52" t="s">
        <v>6</v>
      </c>
      <c r="C2672" s="52" t="str">
        <f t="shared" si="41"/>
        <v>Angiospermae</v>
      </c>
      <c r="D2672" s="3">
        <v>5.0804767325116096</v>
      </c>
      <c r="E2672" s="3">
        <v>2.7748026650627802</v>
      </c>
      <c r="F2672" s="3">
        <v>15.2843999999999</v>
      </c>
      <c r="G2672" s="3">
        <v>1.13712674360786</v>
      </c>
      <c r="H2672" s="3">
        <v>19.476199999999999</v>
      </c>
      <c r="I2672" s="3">
        <v>5.5653588217508103</v>
      </c>
      <c r="J2672" s="3">
        <v>3.1899915182357899</v>
      </c>
      <c r="K2672" s="3">
        <v>17.380299999999899</v>
      </c>
      <c r="L2672" s="3">
        <v>32.970098248611698</v>
      </c>
      <c r="M2672" s="3">
        <v>1.0842060470414101</v>
      </c>
      <c r="N2672" s="3">
        <v>1.9965351101998901</v>
      </c>
      <c r="O2672" s="3">
        <v>5.5082835952423101</v>
      </c>
      <c r="P2672" s="3">
        <v>1.2208279751112201</v>
      </c>
      <c r="Q2672" s="4">
        <v>2665</v>
      </c>
      <c r="R2672" s="3">
        <v>9.7550000000000008</v>
      </c>
      <c r="S2672" s="3">
        <v>1.3882361398436001</v>
      </c>
      <c r="T2672" s="3">
        <v>1.09544027357438</v>
      </c>
      <c r="U2672" s="3">
        <v>12.519699999999901</v>
      </c>
      <c r="V2672" s="3">
        <v>1.0103617080568901</v>
      </c>
    </row>
    <row r="2673" spans="1:22" x14ac:dyDescent="0.3">
      <c r="A2673" s="4">
        <v>39355</v>
      </c>
      <c r="B2673" s="52" t="s">
        <v>6</v>
      </c>
      <c r="C2673" s="52" t="str">
        <f t="shared" si="41"/>
        <v>Angiospermae</v>
      </c>
      <c r="D2673" s="3">
        <v>4.4185926871915502</v>
      </c>
      <c r="E2673" s="3">
        <v>3.1973281254546402</v>
      </c>
      <c r="F2673" s="3">
        <v>15.208600000000001</v>
      </c>
      <c r="G2673" s="3">
        <v>1.11788724800441</v>
      </c>
      <c r="H2673" s="3">
        <v>18.7944</v>
      </c>
      <c r="I2673" s="3">
        <v>3.80778362013799</v>
      </c>
      <c r="J2673" s="3">
        <v>3.1094710947109401</v>
      </c>
      <c r="K2673" s="3">
        <v>17.0015</v>
      </c>
      <c r="L2673" s="3">
        <v>26.851511169513799</v>
      </c>
      <c r="M2673" s="3">
        <v>1.07650997967611</v>
      </c>
      <c r="N2673" s="3">
        <v>1.59477301654645</v>
      </c>
      <c r="O2673" s="3">
        <v>4.7566591238856297</v>
      </c>
      <c r="P2673" s="3">
        <v>1.12683006342244</v>
      </c>
      <c r="Q2673" s="4">
        <v>813</v>
      </c>
      <c r="R2673" s="3">
        <v>11.785</v>
      </c>
      <c r="S2673" s="3">
        <v>1.2596689585679499</v>
      </c>
      <c r="T2673" s="3">
        <v>0.86176388947907501</v>
      </c>
      <c r="U2673" s="3">
        <v>13.496799999999901</v>
      </c>
      <c r="V2673" s="3">
        <v>0.800516396270053</v>
      </c>
    </row>
    <row r="2674" spans="1:22" x14ac:dyDescent="0.3">
      <c r="A2674" s="4">
        <v>39475</v>
      </c>
      <c r="B2674" s="52" t="s">
        <v>6</v>
      </c>
      <c r="C2674" s="52" t="str">
        <f t="shared" si="41"/>
        <v>Angiospermae</v>
      </c>
      <c r="D2674" s="3">
        <v>4.5454676984565499</v>
      </c>
      <c r="E2674" s="3">
        <v>2.8488271518644699</v>
      </c>
      <c r="F2674" s="3">
        <v>13.331899999999999</v>
      </c>
      <c r="G2674" s="3">
        <v>1.15971466932695</v>
      </c>
      <c r="H2674" s="3">
        <v>17.590499999999999</v>
      </c>
      <c r="I2674" s="3">
        <v>3.93925824937654</v>
      </c>
      <c r="J2674" s="3">
        <v>3.1140684410646302</v>
      </c>
      <c r="K2674" s="3">
        <v>15.4612</v>
      </c>
      <c r="L2674" s="3">
        <v>26.8446475195822</v>
      </c>
      <c r="M2674" s="3">
        <v>1.02954983104075</v>
      </c>
      <c r="N2674" s="3">
        <v>1.60475299913333</v>
      </c>
      <c r="O2674" s="3">
        <v>4.6797855009471601</v>
      </c>
      <c r="P2674" s="3">
        <v>1.09757382663604</v>
      </c>
      <c r="Q2674" s="4">
        <v>798</v>
      </c>
      <c r="R2674" s="3">
        <v>10.961499999999999</v>
      </c>
      <c r="S2674" s="3">
        <v>1.2728724674191301</v>
      </c>
      <c r="T2674" s="3">
        <v>0.86663430711742695</v>
      </c>
      <c r="U2674" s="3">
        <v>12.146699999999999</v>
      </c>
      <c r="V2674" s="3">
        <v>0.841760428673334</v>
      </c>
    </row>
    <row r="2675" spans="1:22" x14ac:dyDescent="0.3">
      <c r="A2675" s="4">
        <v>39478</v>
      </c>
      <c r="B2675" s="52" t="s">
        <v>6</v>
      </c>
      <c r="C2675" s="52" t="str">
        <f t="shared" si="41"/>
        <v>Angiospermae</v>
      </c>
      <c r="D2675" s="3">
        <v>7.93679509137562</v>
      </c>
      <c r="E2675" s="3">
        <v>1.77316589928768</v>
      </c>
      <c r="F2675" s="3">
        <v>14.17975</v>
      </c>
      <c r="G2675" s="3">
        <v>1.24378532766797</v>
      </c>
      <c r="H2675" s="3">
        <v>21.0933799999999</v>
      </c>
      <c r="I2675" s="3">
        <v>6.0998894278000799</v>
      </c>
      <c r="J2675" s="3">
        <v>3.32129332944946</v>
      </c>
      <c r="K2675" s="3">
        <v>17.636564999999901</v>
      </c>
      <c r="L2675" s="3">
        <v>33.043997668997598</v>
      </c>
      <c r="M2675" s="3">
        <v>1.0075672329419401</v>
      </c>
      <c r="N2675" s="3">
        <v>2.1438322610807798</v>
      </c>
      <c r="O2675" s="3">
        <v>7.9968546686445299</v>
      </c>
      <c r="P2675" s="3">
        <v>1.1807184773625701</v>
      </c>
      <c r="Q2675" s="4">
        <v>3433</v>
      </c>
      <c r="R2675" s="3">
        <v>9.8391000000000002</v>
      </c>
      <c r="S2675" s="3">
        <v>1.46856031825004</v>
      </c>
      <c r="T2675" s="3">
        <v>0.76855826030187102</v>
      </c>
      <c r="U2675" s="3">
        <v>12.009424999999901</v>
      </c>
      <c r="V2675" s="3">
        <v>0.76278608034701401</v>
      </c>
    </row>
    <row r="2676" spans="1:22" x14ac:dyDescent="0.3">
      <c r="A2676" s="4">
        <v>39578</v>
      </c>
      <c r="B2676" s="52" t="s">
        <v>6</v>
      </c>
      <c r="C2676" s="52" t="str">
        <f t="shared" si="41"/>
        <v>Angiospermae</v>
      </c>
      <c r="D2676" s="3">
        <v>4.7117128968888897</v>
      </c>
      <c r="E2676" s="3">
        <v>2.4098500986717801</v>
      </c>
      <c r="F2676" s="3">
        <v>12.856199999999999</v>
      </c>
      <c r="G2676" s="3">
        <v>1.1780876153140101</v>
      </c>
      <c r="H2676" s="3">
        <v>17.43526</v>
      </c>
      <c r="I2676" s="3">
        <v>4.1938716284556596</v>
      </c>
      <c r="J2676" s="3">
        <v>3.22742110990206</v>
      </c>
      <c r="K2676" s="3">
        <v>15.14573</v>
      </c>
      <c r="L2676" s="3">
        <v>27.3322440087145</v>
      </c>
      <c r="M2676" s="3">
        <v>1.1322537609563099</v>
      </c>
      <c r="N2676" s="3">
        <v>1.75748039433098</v>
      </c>
      <c r="O2676" s="3">
        <v>5.3348546480487897</v>
      </c>
      <c r="P2676" s="3">
        <v>1.12888553264725</v>
      </c>
      <c r="Q2676" s="4">
        <v>928</v>
      </c>
      <c r="R2676" s="3">
        <v>9.9206000000000003</v>
      </c>
      <c r="S2676" s="3">
        <v>1.32992606511889</v>
      </c>
      <c r="T2676" s="3">
        <v>0.89009490184022899</v>
      </c>
      <c r="U2676" s="3">
        <v>11.388400000000001</v>
      </c>
      <c r="V2676" s="3">
        <v>0.78612669044123795</v>
      </c>
    </row>
    <row r="2677" spans="1:22" x14ac:dyDescent="0.3">
      <c r="A2677" s="4">
        <v>39606</v>
      </c>
      <c r="B2677" s="52" t="s">
        <v>6</v>
      </c>
      <c r="C2677" s="52" t="str">
        <f t="shared" si="41"/>
        <v>Angiospermae</v>
      </c>
      <c r="D2677" s="3">
        <v>8.2695734581003801</v>
      </c>
      <c r="E2677" s="3">
        <v>2.1822066718238302</v>
      </c>
      <c r="F2677" s="3">
        <v>15.415299999999901</v>
      </c>
      <c r="G2677" s="3">
        <v>1.1754458233054099</v>
      </c>
      <c r="H2677" s="3">
        <v>20.824399999999901</v>
      </c>
      <c r="I2677" s="3">
        <v>5.1379760634471499</v>
      </c>
      <c r="J2677" s="3">
        <v>3.8091332298824998</v>
      </c>
      <c r="K2677" s="3">
        <v>18.11985</v>
      </c>
      <c r="L2677" s="3">
        <v>33.112488728584303</v>
      </c>
      <c r="M2677" s="3">
        <v>0.85422640627251401</v>
      </c>
      <c r="N2677" s="3">
        <v>1.8800523631110899</v>
      </c>
      <c r="O2677" s="3">
        <v>7.0640880165196602</v>
      </c>
      <c r="P2677" s="3">
        <v>1.16377898066571</v>
      </c>
      <c r="Q2677" s="4">
        <v>4511</v>
      </c>
      <c r="R2677" s="3">
        <v>11.076499999999999</v>
      </c>
      <c r="S2677" s="3">
        <v>1.3679591420741499</v>
      </c>
      <c r="T2677" s="3">
        <v>0.62131089220983904</v>
      </c>
      <c r="U2677" s="3">
        <v>13.245899999999899</v>
      </c>
      <c r="V2677" s="3">
        <v>0.72733749231773204</v>
      </c>
    </row>
    <row r="2678" spans="1:22" x14ac:dyDescent="0.3">
      <c r="A2678" s="4">
        <v>39657</v>
      </c>
      <c r="B2678" s="52" t="s">
        <v>6</v>
      </c>
      <c r="C2678" s="52" t="str">
        <f t="shared" si="41"/>
        <v>Angiospermae</v>
      </c>
      <c r="D2678" s="3">
        <v>5.1760378380853904</v>
      </c>
      <c r="E2678" s="3">
        <v>2.9305004011128402</v>
      </c>
      <c r="F2678" s="3">
        <v>15.1645</v>
      </c>
      <c r="G2678" s="3">
        <v>1.1134986316726501</v>
      </c>
      <c r="H2678" s="3">
        <v>18.6067999999999</v>
      </c>
      <c r="I2678" s="3">
        <v>4.1947328715701602</v>
      </c>
      <c r="J2678" s="3">
        <v>4.0427247077791204</v>
      </c>
      <c r="K2678" s="3">
        <v>16.885649999999899</v>
      </c>
      <c r="L2678" s="3">
        <v>24.3076288659793</v>
      </c>
      <c r="M2678" s="3">
        <v>0.99974414140213197</v>
      </c>
      <c r="N2678" s="3">
        <v>2.0163415691374</v>
      </c>
      <c r="O2678" s="3">
        <v>5.1747135043016304</v>
      </c>
      <c r="P2678" s="3">
        <v>1.2433739879061101</v>
      </c>
      <c r="Q2678" s="4">
        <v>2481</v>
      </c>
      <c r="R2678" s="3">
        <v>9.2279999999999998</v>
      </c>
      <c r="S2678" s="3">
        <v>1.3844952341908301</v>
      </c>
      <c r="T2678" s="3">
        <v>0.81041387307975699</v>
      </c>
      <c r="U2678" s="3">
        <v>12.196249999999999</v>
      </c>
      <c r="V2678" s="3">
        <v>0.81062127750322099</v>
      </c>
    </row>
    <row r="2679" spans="1:22" x14ac:dyDescent="0.3">
      <c r="A2679" s="4">
        <v>39689</v>
      </c>
      <c r="B2679" s="52" t="s">
        <v>6</v>
      </c>
      <c r="C2679" s="52" t="str">
        <f t="shared" si="41"/>
        <v>Angiospermae</v>
      </c>
      <c r="D2679" s="3">
        <v>2.4068219137806901</v>
      </c>
      <c r="E2679" s="3">
        <v>3.8649543624604301</v>
      </c>
      <c r="F2679" s="3">
        <v>9.4922999999999895</v>
      </c>
      <c r="G2679" s="3">
        <v>1.3200699514343199</v>
      </c>
      <c r="H2679" s="3">
        <v>15.5686999999999</v>
      </c>
      <c r="I2679" s="3">
        <v>2.1393825887675901</v>
      </c>
      <c r="J2679" s="3">
        <v>4.1761252446183903</v>
      </c>
      <c r="K2679" s="3">
        <v>12.5304999999999</v>
      </c>
      <c r="L2679" s="3">
        <v>22.409001956947101</v>
      </c>
      <c r="M2679" s="3">
        <v>1.02042978898814</v>
      </c>
      <c r="N2679" s="3">
        <v>2.1545391641295302</v>
      </c>
      <c r="O2679" s="3">
        <v>2.4559927776112702</v>
      </c>
      <c r="P2679" s="3">
        <v>1.1355580411883901</v>
      </c>
      <c r="Q2679" s="4">
        <v>511</v>
      </c>
      <c r="R2679" s="3">
        <v>7.226</v>
      </c>
      <c r="S2679" s="3">
        <v>1.49901604828242</v>
      </c>
      <c r="T2679" s="3">
        <v>0.88888279457577302</v>
      </c>
      <c r="U2679" s="3">
        <v>8.3591499999999996</v>
      </c>
      <c r="V2679" s="3">
        <v>0.87108667756278302</v>
      </c>
    </row>
    <row r="2680" spans="1:22" x14ac:dyDescent="0.3">
      <c r="A2680" s="4">
        <v>39762</v>
      </c>
      <c r="B2680" s="52" t="s">
        <v>6</v>
      </c>
      <c r="C2680" s="52" t="str">
        <f t="shared" si="41"/>
        <v>Angiospermae</v>
      </c>
      <c r="D2680" s="3">
        <v>5.64186569770379</v>
      </c>
      <c r="E2680" s="3">
        <v>2.2365646050920698</v>
      </c>
      <c r="F2680" s="3">
        <v>11.746</v>
      </c>
      <c r="G2680" s="3">
        <v>1.22829048186616</v>
      </c>
      <c r="H2680" s="3">
        <v>17.109000000000002</v>
      </c>
      <c r="I2680" s="3">
        <v>3.87094959408557</v>
      </c>
      <c r="J2680" s="3">
        <v>4.3167475728155296</v>
      </c>
      <c r="K2680" s="3">
        <v>14.4275</v>
      </c>
      <c r="L2680" s="3">
        <v>28.832051800890302</v>
      </c>
      <c r="M2680" s="3">
        <v>0.93086307892796805</v>
      </c>
      <c r="N2680" s="3">
        <v>2.2255609756097501</v>
      </c>
      <c r="O2680" s="3">
        <v>5.2518044742626397</v>
      </c>
      <c r="P2680" s="3">
        <v>1.20884040445622</v>
      </c>
      <c r="Q2680" s="4">
        <v>2567</v>
      </c>
      <c r="R2680" s="3">
        <v>7.6875</v>
      </c>
      <c r="S2680" s="3">
        <v>1.48480716288882</v>
      </c>
      <c r="T2680" s="3">
        <v>0.68611161652802599</v>
      </c>
      <c r="U2680" s="3">
        <v>9.7167499999999993</v>
      </c>
      <c r="V2680" s="3">
        <v>0.73707039419609199</v>
      </c>
    </row>
    <row r="2681" spans="1:22" x14ac:dyDescent="0.3">
      <c r="A2681" s="4">
        <v>39838</v>
      </c>
      <c r="B2681" s="52" t="s">
        <v>6</v>
      </c>
      <c r="C2681" s="52" t="str">
        <f t="shared" si="41"/>
        <v>Angiospermae</v>
      </c>
      <c r="D2681" s="3">
        <v>3.4281451074186999</v>
      </c>
      <c r="E2681" s="3">
        <v>3.02434142331908</v>
      </c>
      <c r="F2681" s="3">
        <v>10.68755</v>
      </c>
      <c r="G2681" s="3">
        <v>1.1474215325308399</v>
      </c>
      <c r="H2681" s="3">
        <v>13.8386999999999</v>
      </c>
      <c r="I2681" s="3">
        <v>3.2040257417297999</v>
      </c>
      <c r="J2681" s="3">
        <v>4.1428571428571397</v>
      </c>
      <c r="K2681" s="3">
        <v>12.263124999999899</v>
      </c>
      <c r="L2681" s="3">
        <v>25.323257766582699</v>
      </c>
      <c r="M2681" s="3">
        <v>1.0308326010559301</v>
      </c>
      <c r="N2681" s="3">
        <v>1.6312488949136501</v>
      </c>
      <c r="O2681" s="3">
        <v>3.5338437378776</v>
      </c>
      <c r="P2681" s="3">
        <v>1.1149676204485399</v>
      </c>
      <c r="Q2681" s="4">
        <v>1352</v>
      </c>
      <c r="R2681" s="3">
        <v>8.4834999999999994</v>
      </c>
      <c r="S2681" s="3">
        <v>1.2793378557773301</v>
      </c>
      <c r="T2681" s="3">
        <v>0.93462372254782999</v>
      </c>
      <c r="U2681" s="3">
        <v>9.5855250000000005</v>
      </c>
      <c r="V2681" s="3">
        <v>0.90666876619001602</v>
      </c>
    </row>
    <row r="2682" spans="1:22" x14ac:dyDescent="0.3">
      <c r="A2682" s="4">
        <v>39843</v>
      </c>
      <c r="B2682" s="52" t="s">
        <v>6</v>
      </c>
      <c r="C2682" s="52" t="str">
        <f t="shared" si="41"/>
        <v>Angiospermae</v>
      </c>
      <c r="D2682" s="3">
        <v>2.0904482211062501</v>
      </c>
      <c r="E2682" s="3">
        <v>3.9799741316275199</v>
      </c>
      <c r="F2682" s="3">
        <v>9.4809999999999999</v>
      </c>
      <c r="G2682" s="3">
        <v>1.2882797173293901</v>
      </c>
      <c r="H2682" s="3">
        <v>14.94736</v>
      </c>
      <c r="I2682" s="3">
        <v>2.35077224473658</v>
      </c>
      <c r="J2682" s="3">
        <v>4.2062043795620401</v>
      </c>
      <c r="K2682" s="3">
        <v>12.214180000000001</v>
      </c>
      <c r="L2682" s="3">
        <v>23.6733576642335</v>
      </c>
      <c r="M2682" s="3">
        <v>1.13955287824885</v>
      </c>
      <c r="N2682" s="3">
        <v>2.00910777171429</v>
      </c>
      <c r="O2682" s="3">
        <v>2.3821762871918302</v>
      </c>
      <c r="P2682" s="3">
        <v>1.12063259420358</v>
      </c>
      <c r="Q2682" s="4">
        <v>548</v>
      </c>
      <c r="R2682" s="3">
        <v>7.4397999999999902</v>
      </c>
      <c r="S2682" s="3">
        <v>1.4436882416907</v>
      </c>
      <c r="T2682" s="3">
        <v>1.1245302423671399</v>
      </c>
      <c r="U2682" s="3">
        <v>8.4603999999999999</v>
      </c>
      <c r="V2682" s="3">
        <v>0.98681707872582602</v>
      </c>
    </row>
    <row r="2683" spans="1:22" x14ac:dyDescent="0.3">
      <c r="A2683" s="4">
        <v>39903</v>
      </c>
      <c r="B2683" s="52" t="s">
        <v>6</v>
      </c>
      <c r="C2683" s="52" t="str">
        <f t="shared" si="41"/>
        <v>Angiospermae</v>
      </c>
      <c r="D2683" s="3">
        <v>2.0556068771698501</v>
      </c>
      <c r="E2683" s="3">
        <v>3.4854870252166101</v>
      </c>
      <c r="F2683" s="3">
        <v>8.4984999999999999</v>
      </c>
      <c r="G2683" s="3">
        <v>1.35669235747484</v>
      </c>
      <c r="H2683" s="3">
        <v>14.561199999999999</v>
      </c>
      <c r="I2683" s="3">
        <v>2.32887537281084</v>
      </c>
      <c r="J2683" s="3">
        <v>4.3205342237061704</v>
      </c>
      <c r="K2683" s="3">
        <v>11.5298499999999</v>
      </c>
      <c r="L2683" s="3">
        <v>24.477462437395602</v>
      </c>
      <c r="M2683" s="3">
        <v>1.18614763252549</v>
      </c>
      <c r="N2683" s="3">
        <v>2.0102436667356902</v>
      </c>
      <c r="O2683" s="3">
        <v>2.4382532307581402</v>
      </c>
      <c r="P2683" s="3">
        <v>1.0797230339219901</v>
      </c>
      <c r="Q2683" s="4">
        <v>599</v>
      </c>
      <c r="R2683" s="3">
        <v>7.2435</v>
      </c>
      <c r="S2683" s="3">
        <v>1.4648519883115201</v>
      </c>
      <c r="T2683" s="3">
        <v>1.13293811120987</v>
      </c>
      <c r="U2683" s="3">
        <v>7.8710000000000004</v>
      </c>
      <c r="V2683" s="3">
        <v>0.95514089489659604</v>
      </c>
    </row>
    <row r="2684" spans="1:22" x14ac:dyDescent="0.3">
      <c r="A2684" s="4">
        <v>39976</v>
      </c>
      <c r="B2684" s="52" t="s">
        <v>6</v>
      </c>
      <c r="C2684" s="52" t="str">
        <f t="shared" si="41"/>
        <v>Angiospermae</v>
      </c>
      <c r="D2684" s="3">
        <v>1.53430038198839</v>
      </c>
      <c r="E2684" s="3">
        <v>3.9889190355727102</v>
      </c>
      <c r="F2684" s="3">
        <v>6.1201999999999996</v>
      </c>
      <c r="G2684" s="3">
        <v>1.3352030979379701</v>
      </c>
      <c r="H2684" s="3">
        <v>10.2232199999999</v>
      </c>
      <c r="I2684" s="3">
        <v>1.2540666713286099</v>
      </c>
      <c r="J2684" s="3">
        <v>3.31111111111111</v>
      </c>
      <c r="K2684" s="3">
        <v>8.1717099999999991</v>
      </c>
      <c r="L2684" s="3">
        <v>27.881481481481401</v>
      </c>
      <c r="M2684" s="3">
        <v>1</v>
      </c>
      <c r="N2684" s="3">
        <v>1.8000845174581299</v>
      </c>
      <c r="O2684" s="3">
        <v>1.53430038198839</v>
      </c>
      <c r="P2684" s="3">
        <v>1.03736599008432</v>
      </c>
      <c r="Q2684" s="4">
        <v>135</v>
      </c>
      <c r="R2684" s="3">
        <v>5.6792999999999996</v>
      </c>
      <c r="S2684" s="3">
        <v>1.38509428365608</v>
      </c>
      <c r="T2684" s="3">
        <v>0.81735407619685996</v>
      </c>
      <c r="U2684" s="3">
        <v>5.89975</v>
      </c>
      <c r="V2684" s="3">
        <v>0.81735407619685996</v>
      </c>
    </row>
    <row r="2685" spans="1:22" x14ac:dyDescent="0.3">
      <c r="A2685" s="4">
        <v>40064</v>
      </c>
      <c r="B2685" s="52" t="s">
        <v>6</v>
      </c>
      <c r="C2685" s="52" t="str">
        <f t="shared" si="41"/>
        <v>Angiospermae</v>
      </c>
      <c r="D2685" s="3">
        <v>2.7888217307898802</v>
      </c>
      <c r="E2685" s="3">
        <v>3.8902188158172102</v>
      </c>
      <c r="F2685" s="3">
        <v>9.3581000000000003</v>
      </c>
      <c r="G2685" s="3">
        <v>1.1847009542535301</v>
      </c>
      <c r="H2685" s="3">
        <v>12.815</v>
      </c>
      <c r="I2685" s="3">
        <v>2.5902834691837802</v>
      </c>
      <c r="J2685" s="3">
        <v>3.8079847908745199</v>
      </c>
      <c r="K2685" s="3">
        <v>11.0865499999999</v>
      </c>
      <c r="L2685" s="3">
        <v>33.260456273764198</v>
      </c>
      <c r="M2685" s="3">
        <v>0.86256711691733001</v>
      </c>
      <c r="N2685" s="3">
        <v>1.7700887461583601</v>
      </c>
      <c r="O2685" s="3">
        <v>2.4055459199238198</v>
      </c>
      <c r="P2685" s="3">
        <v>1.12762797591254</v>
      </c>
      <c r="Q2685" s="4">
        <v>528</v>
      </c>
      <c r="R2685" s="3">
        <v>7.2397499999999999</v>
      </c>
      <c r="S2685" s="3">
        <v>1.3359019391065701</v>
      </c>
      <c r="T2685" s="3">
        <v>0.92880926757915705</v>
      </c>
      <c r="U2685" s="3">
        <v>8.2989249999999899</v>
      </c>
      <c r="V2685" s="3">
        <v>1.0767965174681799</v>
      </c>
    </row>
    <row r="2686" spans="1:22" x14ac:dyDescent="0.3">
      <c r="A2686" s="4">
        <v>40160</v>
      </c>
      <c r="B2686" s="52" t="s">
        <v>6</v>
      </c>
      <c r="C2686" s="52" t="str">
        <f t="shared" si="41"/>
        <v>Angiospermae</v>
      </c>
      <c r="D2686" s="3">
        <v>11.473760596597399</v>
      </c>
      <c r="E2686" s="3">
        <v>1.4245313069777701</v>
      </c>
      <c r="F2686" s="3">
        <v>16.051100000000002</v>
      </c>
      <c r="G2686" s="3">
        <v>1.29751543507921</v>
      </c>
      <c r="H2686" s="3">
        <v>25.602</v>
      </c>
      <c r="I2686" s="3">
        <v>6.8846197374688298</v>
      </c>
      <c r="J2686" s="3">
        <v>4.1732356857523296</v>
      </c>
      <c r="K2686" s="3">
        <v>20.826550000000001</v>
      </c>
      <c r="L2686" s="3">
        <v>28.894592368926698</v>
      </c>
      <c r="M2686" s="3">
        <v>0.98203511728567705</v>
      </c>
      <c r="N2686" s="3">
        <v>1.9794723108147201</v>
      </c>
      <c r="O2686" s="3">
        <v>11.267635833187301</v>
      </c>
      <c r="P2686" s="3">
        <v>1.1075510137192299</v>
      </c>
      <c r="Q2686" s="4">
        <v>7510</v>
      </c>
      <c r="R2686" s="3">
        <v>12.93375</v>
      </c>
      <c r="S2686" s="3">
        <v>1.43706453543834</v>
      </c>
      <c r="T2686" s="3">
        <v>0.60003167048042405</v>
      </c>
      <c r="U2686" s="3">
        <v>14.4924249999999</v>
      </c>
      <c r="V2686" s="3">
        <v>0.61100836407856596</v>
      </c>
    </row>
    <row r="2687" spans="1:22" x14ac:dyDescent="0.3">
      <c r="A2687" s="4">
        <v>40171</v>
      </c>
      <c r="B2687" s="52" t="s">
        <v>6</v>
      </c>
      <c r="C2687" s="52" t="str">
        <f t="shared" si="41"/>
        <v>Angiospermae</v>
      </c>
      <c r="D2687" s="3">
        <v>3.4162997990824202</v>
      </c>
      <c r="E2687" s="3">
        <v>2.76579260223762</v>
      </c>
      <c r="F2687" s="3">
        <v>10.1812</v>
      </c>
      <c r="G2687" s="3">
        <v>1.2776288649667999</v>
      </c>
      <c r="H2687" s="3">
        <v>15.8343899999999</v>
      </c>
      <c r="I2687" s="3">
        <v>2.6638018199267699</v>
      </c>
      <c r="J2687" s="3">
        <v>3.8114558472553699</v>
      </c>
      <c r="K2687" s="3">
        <v>13.007795</v>
      </c>
      <c r="L2687" s="3">
        <v>25.8389021479713</v>
      </c>
      <c r="M2687" s="3">
        <v>1.07751514413435</v>
      </c>
      <c r="N2687" s="3">
        <v>1.95008405327684</v>
      </c>
      <c r="O2687" s="3">
        <v>3.6811147704144598</v>
      </c>
      <c r="P2687" s="3">
        <v>1.11263561380357</v>
      </c>
      <c r="Q2687" s="4">
        <v>842</v>
      </c>
      <c r="R2687" s="3">
        <v>8.1198499999999996</v>
      </c>
      <c r="S2687" s="3">
        <v>1.4215353763855001</v>
      </c>
      <c r="T2687" s="3">
        <v>0.77973303766907098</v>
      </c>
      <c r="U2687" s="3">
        <v>9.150525</v>
      </c>
      <c r="V2687" s="3">
        <v>0.72363998029511201</v>
      </c>
    </row>
    <row r="2688" spans="1:22" x14ac:dyDescent="0.3">
      <c r="A2688" s="4">
        <v>40384</v>
      </c>
      <c r="B2688" s="52" t="s">
        <v>6</v>
      </c>
      <c r="C2688" s="52" t="str">
        <f t="shared" si="41"/>
        <v>Angiospermae</v>
      </c>
      <c r="D2688" s="3">
        <v>3.1794633336990601</v>
      </c>
      <c r="E2688" s="3">
        <v>3.2768500563757699</v>
      </c>
      <c r="F2688" s="3">
        <v>10.97325</v>
      </c>
      <c r="G2688" s="3">
        <v>1.1279379399904299</v>
      </c>
      <c r="H2688" s="3">
        <v>13.7810399999999</v>
      </c>
      <c r="I2688" s="3">
        <v>3.3609929785951</v>
      </c>
      <c r="J2688" s="3">
        <v>3.8767942583732</v>
      </c>
      <c r="K2688" s="3">
        <v>12.377145000000001</v>
      </c>
      <c r="L2688" s="3">
        <v>25.670673076922998</v>
      </c>
      <c r="M2688" s="3">
        <v>1.0532340320137701</v>
      </c>
      <c r="N2688" s="3">
        <v>1.8205169190935</v>
      </c>
      <c r="O2688" s="3">
        <v>3.3487189865918099</v>
      </c>
      <c r="P2688" s="3">
        <v>1.1835399690450801</v>
      </c>
      <c r="Q2688" s="4">
        <v>955</v>
      </c>
      <c r="R2688" s="3">
        <v>7.5698499999999997</v>
      </c>
      <c r="S2688" s="3">
        <v>1.3349596345810499</v>
      </c>
      <c r="T2688" s="3">
        <v>1.0570944294189499</v>
      </c>
      <c r="U2688" s="3">
        <v>9.2715499999999995</v>
      </c>
      <c r="V2688" s="3">
        <v>1.0036652797838299</v>
      </c>
    </row>
    <row r="2689" spans="1:22" x14ac:dyDescent="0.3">
      <c r="A2689" s="4">
        <v>40400</v>
      </c>
      <c r="B2689" s="52" t="s">
        <v>6</v>
      </c>
      <c r="C2689" s="52" t="str">
        <f t="shared" si="41"/>
        <v>Angiospermae</v>
      </c>
      <c r="D2689" s="3">
        <v>5.9489912139785899</v>
      </c>
      <c r="E2689" s="3">
        <v>2.5699604521079902</v>
      </c>
      <c r="F2689" s="3">
        <v>14.620299999999901</v>
      </c>
      <c r="G2689" s="3">
        <v>1.1473943763123799</v>
      </c>
      <c r="H2689" s="3">
        <v>18.930199999999999</v>
      </c>
      <c r="I2689" s="3">
        <v>5.4371460096785098</v>
      </c>
      <c r="J2689" s="3">
        <v>4.3041795665634597</v>
      </c>
      <c r="K2689" s="3">
        <v>16.77525</v>
      </c>
      <c r="L2689" s="3">
        <v>23.5951950400413</v>
      </c>
      <c r="M2689" s="3">
        <v>0.95628317859710599</v>
      </c>
      <c r="N2689" s="3">
        <v>1.9498583715301001</v>
      </c>
      <c r="O2689" s="3">
        <v>5.6889202275497102</v>
      </c>
      <c r="P2689" s="3">
        <v>1.2018924073526001</v>
      </c>
      <c r="Q2689" s="4">
        <v>3882</v>
      </c>
      <c r="R2689" s="3">
        <v>9.7085000000000008</v>
      </c>
      <c r="S2689" s="3">
        <v>1.37904458912893</v>
      </c>
      <c r="T2689" s="3">
        <v>0.913961008532442</v>
      </c>
      <c r="U2689" s="3">
        <v>12.164399999999899</v>
      </c>
      <c r="V2689" s="3">
        <v>0.955743057065218</v>
      </c>
    </row>
    <row r="2690" spans="1:22" x14ac:dyDescent="0.3">
      <c r="A2690" s="4">
        <v>40462</v>
      </c>
      <c r="B2690" s="52" t="s">
        <v>6</v>
      </c>
      <c r="C2690" s="52" t="str">
        <f t="shared" si="41"/>
        <v>Angiospermae</v>
      </c>
      <c r="D2690" s="3">
        <v>6.0603235008726397</v>
      </c>
      <c r="E2690" s="3">
        <v>2.1971961590764901</v>
      </c>
      <c r="F2690" s="3">
        <v>13.179649999999899</v>
      </c>
      <c r="G2690" s="3">
        <v>1.20006601085764</v>
      </c>
      <c r="H2690" s="3">
        <v>18.453250000000001</v>
      </c>
      <c r="I2690" s="3">
        <v>5.3898696511309296</v>
      </c>
      <c r="J2690" s="3">
        <v>4.2199553713739197</v>
      </c>
      <c r="K2690" s="3">
        <v>15.81645</v>
      </c>
      <c r="L2690" s="3">
        <v>22.718549422336299</v>
      </c>
      <c r="M2690" s="3">
        <v>0.98978128679524302</v>
      </c>
      <c r="N2690" s="3">
        <v>1.81720377163396</v>
      </c>
      <c r="O2690" s="3">
        <v>5.9983947930891697</v>
      </c>
      <c r="P2690" s="3">
        <v>1.12963264536478</v>
      </c>
      <c r="Q2690" s="4">
        <v>3143</v>
      </c>
      <c r="R2690" s="3">
        <v>10.15475</v>
      </c>
      <c r="S2690" s="3">
        <v>1.35563374245748</v>
      </c>
      <c r="T2690" s="3">
        <v>0.88936995695936505</v>
      </c>
      <c r="U2690" s="3">
        <v>11.667199999999999</v>
      </c>
      <c r="V2690" s="3">
        <v>0.89855200216909104</v>
      </c>
    </row>
    <row r="2691" spans="1:22" x14ac:dyDescent="0.3">
      <c r="A2691" s="4">
        <v>40513</v>
      </c>
      <c r="B2691" s="52" t="s">
        <v>6</v>
      </c>
      <c r="C2691" s="52" t="str">
        <f t="shared" ref="C2691:C2754" si="42">_xlfn.IFS(B2691="Acer","Angiospermae",B2691="Aesculus","Angiospermae",B2691="Ailanthus","Angiospermae",B2691="Alnus","Angiospermae",B2691="Amelanchier","Angiospermae",B2691="Betula","Angiospermae",B2691="Carpinus","Angiospermae",B2691="Castanea","Angiospermae",B2691="Catalpa","Angiospermae",B2691="Cercidiphyllum","Angiospermae",B2691="Corylus","Angiospermae",B2691="Crataegus","Angiospermae",B2691="Fagus","Angiospermae",B2691="Fraxinus","Angiospermae",B2691="Gleditsia","Angiospermae",B2691="Ilex","Angiospermae",B2691="Liquidambar","Angiospermae",B2691="Liriodendron","Angiospermae",B2691="Magnolia","Angiospermae",B2691="Malus","Angiospermae",B2691="Mespilus","Angiospermae",B2691="Ostrya","Angiospermae",B2691="Platanus","Angiospermae",B2691="Populus","Angiospermae",B2691="Prunus","Angiospermae",B2691="Pterocarya","Angiospermae",B2691="Pyrus","Angiospermae",B2691="Quercus","Angiospermae",B2691="Robinia","Angiospermae",B2691="Salix","Angiospermae",B2691="Sorbus","Angiospermae",B2691="Styphnolobium","Angiospermae",B2691="Tilia","Angiospermae",B2691="Ulmus","Angiospermae",B2691="Ginkgo","Ginkgophyta",B2691="Cedrus","Coniferae",B2691="Chamaecyparis","Coniferae",B2691="Metasequoia","Coniferae",B2691="Pinus","Coniferae",B2691="Taxodium","Coniferae",B2691="Taxus","Coniferae")</f>
        <v>Angiospermae</v>
      </c>
      <c r="D2691" s="3">
        <v>5.2999283566492501</v>
      </c>
      <c r="E2691" s="3">
        <v>2.5511567693699102</v>
      </c>
      <c r="F2691" s="3">
        <v>12.992100000000001</v>
      </c>
      <c r="G2691" s="3">
        <v>1.2069111229131499</v>
      </c>
      <c r="H2691" s="3">
        <v>18.368519999999901</v>
      </c>
      <c r="I2691" s="3">
        <v>4.6306406965312101</v>
      </c>
      <c r="J2691" s="3">
        <v>4.3704918032786804</v>
      </c>
      <c r="K2691" s="3">
        <v>15.680309999999899</v>
      </c>
      <c r="L2691" s="3">
        <v>22.137011326269601</v>
      </c>
      <c r="M2691" s="3">
        <v>0.96088675881572105</v>
      </c>
      <c r="N2691" s="3">
        <v>1.8718557016202899</v>
      </c>
      <c r="O2691" s="3">
        <v>5.0926309805762298</v>
      </c>
      <c r="P2691" s="3">
        <v>1.1394030282699901</v>
      </c>
      <c r="Q2691" s="4">
        <v>2747</v>
      </c>
      <c r="R2691" s="3">
        <v>9.8130000000000006</v>
      </c>
      <c r="S2691" s="3">
        <v>1.3751581882999799</v>
      </c>
      <c r="T2691" s="3">
        <v>0.87371760237506602</v>
      </c>
      <c r="U2691" s="3">
        <v>11.40255</v>
      </c>
      <c r="V2691" s="3">
        <v>0.90928259168844205</v>
      </c>
    </row>
    <row r="2692" spans="1:22" x14ac:dyDescent="0.3">
      <c r="A2692" s="4">
        <v>40537</v>
      </c>
      <c r="B2692" s="52" t="s">
        <v>6</v>
      </c>
      <c r="C2692" s="52" t="str">
        <f t="shared" si="42"/>
        <v>Angiospermae</v>
      </c>
      <c r="D2692" s="3">
        <v>3.1434698080966599</v>
      </c>
      <c r="E2692" s="3">
        <v>2.5902900588654698</v>
      </c>
      <c r="F2692" s="3">
        <v>9.3142999999999994</v>
      </c>
      <c r="G2692" s="3">
        <v>1.27035311295534</v>
      </c>
      <c r="H2692" s="3">
        <v>14.350599999999901</v>
      </c>
      <c r="I2692" s="3">
        <v>2.5079576998745998</v>
      </c>
      <c r="J2692" s="3">
        <v>3.6198453608247401</v>
      </c>
      <c r="K2692" s="3">
        <v>11.83245</v>
      </c>
      <c r="L2692" s="3">
        <v>20.723910171730498</v>
      </c>
      <c r="M2692" s="3">
        <v>1.1439117725571299</v>
      </c>
      <c r="N2692" s="3">
        <v>1.79854618373229</v>
      </c>
      <c r="O2692" s="3">
        <v>3.5958521201596798</v>
      </c>
      <c r="P2692" s="3">
        <v>1.0772148751250401</v>
      </c>
      <c r="Q2692" s="4">
        <v>785</v>
      </c>
      <c r="R2692" s="3">
        <v>7.9790000000000001</v>
      </c>
      <c r="S2692" s="3">
        <v>1.36844326993691</v>
      </c>
      <c r="T2692" s="3">
        <v>0.79783101253743005</v>
      </c>
      <c r="U2692" s="3">
        <v>8.6466499999999993</v>
      </c>
      <c r="V2692" s="3">
        <v>0.69745852055874402</v>
      </c>
    </row>
    <row r="2693" spans="1:22" x14ac:dyDescent="0.3">
      <c r="A2693" s="4">
        <v>40610</v>
      </c>
      <c r="B2693" s="52" t="s">
        <v>6</v>
      </c>
      <c r="C2693" s="52" t="str">
        <f t="shared" si="42"/>
        <v>Angiospermae</v>
      </c>
      <c r="D2693" s="3">
        <v>3.1243253161903302</v>
      </c>
      <c r="E2693" s="3">
        <v>3.4654545254990001</v>
      </c>
      <c r="F2693" s="3">
        <v>10.607149999999899</v>
      </c>
      <c r="G2693" s="3">
        <v>1.14125236279302</v>
      </c>
      <c r="H2693" s="3">
        <v>13.603719999999999</v>
      </c>
      <c r="I2693" s="3">
        <v>3.1575439415886302</v>
      </c>
      <c r="J2693" s="3">
        <v>3.6268907563025201</v>
      </c>
      <c r="K2693" s="3">
        <v>12.105435</v>
      </c>
      <c r="L2693" s="3">
        <v>21.555181128896301</v>
      </c>
      <c r="M2693" s="3">
        <v>0.97967552482361098</v>
      </c>
      <c r="N2693" s="3">
        <v>1.74098645985308</v>
      </c>
      <c r="O2693" s="3">
        <v>3.0608250438584599</v>
      </c>
      <c r="P2693" s="3">
        <v>1.15163984485056</v>
      </c>
      <c r="Q2693" s="4">
        <v>1190</v>
      </c>
      <c r="R2693" s="3">
        <v>7.8137999999999996</v>
      </c>
      <c r="S2693" s="3">
        <v>1.3143116940222901</v>
      </c>
      <c r="T2693" s="3">
        <v>1.01063225561888</v>
      </c>
      <c r="U2693" s="3">
        <v>9.2104750000000006</v>
      </c>
      <c r="V2693" s="3">
        <v>1.03159896313715</v>
      </c>
    </row>
    <row r="2694" spans="1:22" x14ac:dyDescent="0.3">
      <c r="A2694" s="4">
        <v>40716</v>
      </c>
      <c r="B2694" s="52" t="s">
        <v>6</v>
      </c>
      <c r="C2694" s="52" t="str">
        <f t="shared" si="42"/>
        <v>Angiospermae</v>
      </c>
      <c r="D2694" s="3">
        <v>1.6738098484837201</v>
      </c>
      <c r="E2694" s="3">
        <v>3.9337879121432899</v>
      </c>
      <c r="F2694" s="3">
        <v>6.633</v>
      </c>
      <c r="G2694" s="3">
        <v>1.1945122870496001</v>
      </c>
      <c r="H2694" s="3">
        <v>9.2134</v>
      </c>
      <c r="I2694" s="3">
        <v>1.2686825600238101</v>
      </c>
      <c r="J2694" s="3">
        <v>3.5413533834586399</v>
      </c>
      <c r="K2694" s="3">
        <v>7.9231999999999996</v>
      </c>
      <c r="L2694" s="3">
        <v>25.1240601503759</v>
      </c>
      <c r="M2694" s="3">
        <v>1.0073791013994999</v>
      </c>
      <c r="N2694" s="3">
        <v>1.6692454026632799</v>
      </c>
      <c r="O2694" s="3">
        <v>1.68616106107918</v>
      </c>
      <c r="P2694" s="3">
        <v>1.0916272371939899</v>
      </c>
      <c r="Q2694" s="4">
        <v>266</v>
      </c>
      <c r="R2694" s="3">
        <v>5.5194999999999999</v>
      </c>
      <c r="S2694" s="3">
        <v>1.30396214770623</v>
      </c>
      <c r="T2694" s="3">
        <v>0.75796098414230895</v>
      </c>
      <c r="U2694" s="3">
        <v>6.0762499999999999</v>
      </c>
      <c r="V2694" s="3">
        <v>0.75240888270295303</v>
      </c>
    </row>
    <row r="2695" spans="1:22" x14ac:dyDescent="0.3">
      <c r="A2695" s="4">
        <v>41113</v>
      </c>
      <c r="B2695" s="52" t="s">
        <v>6</v>
      </c>
      <c r="C2695" s="52" t="str">
        <f t="shared" si="42"/>
        <v>Angiospermae</v>
      </c>
      <c r="D2695" s="3">
        <v>2.0075818510743701</v>
      </c>
      <c r="E2695" s="3">
        <v>2.67453243012306</v>
      </c>
      <c r="F2695" s="3">
        <v>5.6136499999999998</v>
      </c>
      <c r="G2695" s="3">
        <v>1.32270358857427</v>
      </c>
      <c r="H2695" s="3">
        <v>9.2367399999999904</v>
      </c>
      <c r="I2695" s="3">
        <v>1.2367925389805601</v>
      </c>
      <c r="J2695" s="3">
        <v>2.7610062893081699</v>
      </c>
      <c r="K2695" s="3">
        <v>7.4251949999999898</v>
      </c>
      <c r="L2695" s="3">
        <v>23.691823899370998</v>
      </c>
      <c r="M2695" s="3">
        <v>1.04550039805329</v>
      </c>
      <c r="N2695" s="3">
        <v>1.8231367440391499</v>
      </c>
      <c r="O2695" s="3">
        <v>2.0989276244228101</v>
      </c>
      <c r="P2695" s="3">
        <v>1.05124039681462</v>
      </c>
      <c r="Q2695" s="4">
        <v>162</v>
      </c>
      <c r="R2695" s="3">
        <v>5.0663999999999998</v>
      </c>
      <c r="S2695" s="3">
        <v>1.3904794453209399</v>
      </c>
      <c r="T2695" s="3">
        <v>0.61606082876207002</v>
      </c>
      <c r="U2695" s="3">
        <v>5.3400249999999998</v>
      </c>
      <c r="V2695" s="3">
        <v>0.58924973142924497</v>
      </c>
    </row>
    <row r="2696" spans="1:22" x14ac:dyDescent="0.3">
      <c r="A2696" s="4">
        <v>41138</v>
      </c>
      <c r="B2696" s="52" t="s">
        <v>6</v>
      </c>
      <c r="C2696" s="52" t="str">
        <f t="shared" si="42"/>
        <v>Angiospermae</v>
      </c>
      <c r="D2696" s="3">
        <v>3.42942468685618</v>
      </c>
      <c r="E2696" s="3">
        <v>3.3364920156747102</v>
      </c>
      <c r="F2696" s="3">
        <v>11.38325</v>
      </c>
      <c r="G2696" s="3">
        <v>1.2398765730349399</v>
      </c>
      <c r="H2696" s="3">
        <v>16.844399999999901</v>
      </c>
      <c r="I2696" s="3">
        <v>3.5257563468666802</v>
      </c>
      <c r="J2696" s="3">
        <v>4.1752767527675196</v>
      </c>
      <c r="K2696" s="3">
        <v>14.113824999999901</v>
      </c>
      <c r="L2696" s="3">
        <v>20.186920222634502</v>
      </c>
      <c r="M2696" s="3">
        <v>0.99484383788834896</v>
      </c>
      <c r="N2696" s="3">
        <v>2.0241415567639001</v>
      </c>
      <c r="O2696" s="3">
        <v>3.4117420172210502</v>
      </c>
      <c r="P2696" s="3">
        <v>1.15536665820857</v>
      </c>
      <c r="Q2696" s="4">
        <v>2175</v>
      </c>
      <c r="R2696" s="3">
        <v>8.3217499999999998</v>
      </c>
      <c r="S2696" s="3">
        <v>1.43251205277848</v>
      </c>
      <c r="T2696" s="3">
        <v>1.02808974355952</v>
      </c>
      <c r="U2696" s="3">
        <v>9.8524999999999991</v>
      </c>
      <c r="V2696" s="3">
        <v>1.03341821540729</v>
      </c>
    </row>
    <row r="2697" spans="1:22" x14ac:dyDescent="0.3">
      <c r="A2697" s="4">
        <v>41144</v>
      </c>
      <c r="B2697" s="52" t="s">
        <v>6</v>
      </c>
      <c r="C2697" s="52" t="str">
        <f t="shared" si="42"/>
        <v>Angiospermae</v>
      </c>
      <c r="D2697" s="3">
        <v>4.3816045779414896</v>
      </c>
      <c r="E2697" s="3">
        <v>4.4879150325654802</v>
      </c>
      <c r="F2697" s="3">
        <v>16.060500000000001</v>
      </c>
      <c r="G2697" s="3">
        <v>1.07053142803773</v>
      </c>
      <c r="H2697" s="3">
        <v>18.326039999999999</v>
      </c>
      <c r="I2697" s="3">
        <v>3.07920261843647</v>
      </c>
      <c r="J2697" s="3">
        <v>3.77545691906005</v>
      </c>
      <c r="K2697" s="3">
        <v>17.193269999999998</v>
      </c>
      <c r="L2697" s="3">
        <v>29.928069226608901</v>
      </c>
      <c r="M2697" s="3">
        <v>0.81673516353173303</v>
      </c>
      <c r="N2697" s="3">
        <v>1.8085859782093701</v>
      </c>
      <c r="O2697" s="3">
        <v>3.5786105314964298</v>
      </c>
      <c r="P2697" s="3">
        <v>1.2263059637388101</v>
      </c>
      <c r="Q2697" s="4">
        <v>2120</v>
      </c>
      <c r="R2697" s="3">
        <v>10.1328</v>
      </c>
      <c r="S2697" s="3">
        <v>1.3127990745725</v>
      </c>
      <c r="T2697" s="3">
        <v>0.70275684710077302</v>
      </c>
      <c r="U2697" s="3">
        <v>13.09665</v>
      </c>
      <c r="V2697" s="3">
        <v>0.86044641945120304</v>
      </c>
    </row>
    <row r="2698" spans="1:22" x14ac:dyDescent="0.3">
      <c r="A2698" s="4">
        <v>41180</v>
      </c>
      <c r="B2698" s="52" t="s">
        <v>6</v>
      </c>
      <c r="C2698" s="52" t="str">
        <f t="shared" si="42"/>
        <v>Angiospermae</v>
      </c>
      <c r="D2698" s="3">
        <v>2.21153994519549</v>
      </c>
      <c r="E2698" s="3">
        <v>3.69194005260771</v>
      </c>
      <c r="F2698" s="3">
        <v>9.0566999999999993</v>
      </c>
      <c r="G2698" s="3">
        <v>1.24648492276436</v>
      </c>
      <c r="H2698" s="3">
        <v>13.521380000000001</v>
      </c>
      <c r="I2698" s="3">
        <v>1.67965761344794</v>
      </c>
      <c r="J2698" s="3">
        <v>3.84067357512953</v>
      </c>
      <c r="K2698" s="3">
        <v>11.28904</v>
      </c>
      <c r="L2698" s="3">
        <v>20.5491480996068</v>
      </c>
      <c r="M2698" s="3">
        <v>1.10922730937001</v>
      </c>
      <c r="N2698" s="3">
        <v>1.7668077877956301</v>
      </c>
      <c r="O2698" s="3">
        <v>2.45310050297349</v>
      </c>
      <c r="P2698" s="3">
        <v>1.0840050988348</v>
      </c>
      <c r="Q2698" s="4">
        <v>772</v>
      </c>
      <c r="R2698" s="3">
        <v>7.6529999999999996</v>
      </c>
      <c r="S2698" s="3">
        <v>1.3511960118972799</v>
      </c>
      <c r="T2698" s="3">
        <v>0.75949684612161406</v>
      </c>
      <c r="U2698" s="3">
        <v>8.3548500000000008</v>
      </c>
      <c r="V2698" s="3">
        <v>0.68470803027106397</v>
      </c>
    </row>
    <row r="2699" spans="1:22" x14ac:dyDescent="0.3">
      <c r="A2699" s="4">
        <v>41224</v>
      </c>
      <c r="B2699" s="52" t="s">
        <v>6</v>
      </c>
      <c r="C2699" s="52" t="str">
        <f t="shared" si="42"/>
        <v>Angiospermae</v>
      </c>
      <c r="D2699" s="3">
        <v>3.3206604003649001</v>
      </c>
      <c r="E2699" s="3">
        <v>2.7584283495837201</v>
      </c>
      <c r="F2699" s="3">
        <v>10.4066499999999</v>
      </c>
      <c r="G2699" s="3">
        <v>1.17134140189205</v>
      </c>
      <c r="H2699" s="3">
        <v>13.972829999999901</v>
      </c>
      <c r="I2699" s="3">
        <v>3.3224054872727802</v>
      </c>
      <c r="J2699" s="3">
        <v>3.9050179211469498</v>
      </c>
      <c r="K2699" s="3">
        <v>12.189739999999899</v>
      </c>
      <c r="L2699" s="3">
        <v>19.652862362971899</v>
      </c>
      <c r="M2699" s="3">
        <v>1.1361214979262699</v>
      </c>
      <c r="N2699" s="3">
        <v>1.72184151668812</v>
      </c>
      <c r="O2699" s="3">
        <v>3.7726736681670401</v>
      </c>
      <c r="P2699" s="3">
        <v>1.12372514402025</v>
      </c>
      <c r="Q2699" s="4">
        <v>1676</v>
      </c>
      <c r="R2699" s="3">
        <v>8.1150500000000001</v>
      </c>
      <c r="S2699" s="3">
        <v>1.31626578553804</v>
      </c>
      <c r="T2699" s="3">
        <v>1.0005255240516799</v>
      </c>
      <c r="U2699" s="3">
        <v>9.2608499999999996</v>
      </c>
      <c r="V2699" s="3">
        <v>0.88065011169836405</v>
      </c>
    </row>
    <row r="2700" spans="1:22" x14ac:dyDescent="0.3">
      <c r="A2700" s="4">
        <v>41232</v>
      </c>
      <c r="B2700" s="52" t="s">
        <v>6</v>
      </c>
      <c r="C2700" s="52" t="str">
        <f t="shared" si="42"/>
        <v>Angiospermae</v>
      </c>
      <c r="D2700" s="3">
        <v>2.7864167952477299</v>
      </c>
      <c r="E2700" s="3">
        <v>2.8987551781299801</v>
      </c>
      <c r="F2700" s="3">
        <v>9.7321000000000009</v>
      </c>
      <c r="G2700" s="3">
        <v>1.2533481982305901</v>
      </c>
      <c r="H2700" s="3">
        <v>14.663319999999899</v>
      </c>
      <c r="I2700" s="3">
        <v>2.59970895568076</v>
      </c>
      <c r="J2700" s="3">
        <v>3.7177865612648202</v>
      </c>
      <c r="K2700" s="3">
        <v>12.197709999999899</v>
      </c>
      <c r="L2700" s="3">
        <v>25.523320158102699</v>
      </c>
      <c r="M2700" s="3">
        <v>1.2048942896941801</v>
      </c>
      <c r="N2700" s="3">
        <v>2.02297334584184</v>
      </c>
      <c r="O2700" s="3">
        <v>3.3573376853019599</v>
      </c>
      <c r="P2700" s="3">
        <v>1.1462677777450601</v>
      </c>
      <c r="Q2700" s="4">
        <v>1266</v>
      </c>
      <c r="R2700" s="3">
        <v>7.2483999999999904</v>
      </c>
      <c r="S2700" s="3">
        <v>1.43667265392656</v>
      </c>
      <c r="T2700" s="3">
        <v>0.93299357085221202</v>
      </c>
      <c r="U2700" s="3">
        <v>8.4902499999999996</v>
      </c>
      <c r="V2700" s="3">
        <v>0.77433645327426903</v>
      </c>
    </row>
    <row r="2701" spans="1:22" x14ac:dyDescent="0.3">
      <c r="A2701" s="4">
        <v>41267</v>
      </c>
      <c r="B2701" s="52" t="s">
        <v>6</v>
      </c>
      <c r="C2701" s="52" t="str">
        <f t="shared" si="42"/>
        <v>Angiospermae</v>
      </c>
      <c r="D2701" s="3">
        <v>2.1435845137963798</v>
      </c>
      <c r="E2701" s="3">
        <v>3.92618534286134</v>
      </c>
      <c r="F2701" s="3">
        <v>9.5522500000000008</v>
      </c>
      <c r="G2701" s="3">
        <v>1.0848496427543199</v>
      </c>
      <c r="H2701" s="3">
        <v>11.1732599999999</v>
      </c>
      <c r="I2701" s="3">
        <v>0.94524537070117398</v>
      </c>
      <c r="J2701" s="3">
        <v>3.24175824175824</v>
      </c>
      <c r="K2701" s="3">
        <v>10.362755</v>
      </c>
      <c r="L2701" s="3">
        <v>23.883516483516399</v>
      </c>
      <c r="M2701" s="3">
        <v>1.13499584574696</v>
      </c>
      <c r="N2701" s="3">
        <v>1.4963719883753599</v>
      </c>
      <c r="O2701" s="3">
        <v>2.4329595181664199</v>
      </c>
      <c r="P2701" s="3">
        <v>1.1225296210445199</v>
      </c>
      <c r="Q2701" s="4">
        <v>455</v>
      </c>
      <c r="R2701" s="3">
        <v>7.4668999999999999</v>
      </c>
      <c r="S2701" s="3">
        <v>1.2177758583713001</v>
      </c>
      <c r="T2701" s="3">
        <v>0.44096482532760201</v>
      </c>
      <c r="U2701" s="3">
        <v>8.5095749999999999</v>
      </c>
      <c r="V2701" s="3">
        <v>0.38851668662927402</v>
      </c>
    </row>
    <row r="2702" spans="1:22" x14ac:dyDescent="0.3">
      <c r="A2702" s="4">
        <v>41311</v>
      </c>
      <c r="B2702" s="52" t="s">
        <v>6</v>
      </c>
      <c r="C2702" s="52" t="str">
        <f t="shared" si="42"/>
        <v>Angiospermae</v>
      </c>
      <c r="D2702" s="3">
        <v>1.5847838679975901</v>
      </c>
      <c r="E2702" s="3">
        <v>4.5117119737681701</v>
      </c>
      <c r="F2702" s="3">
        <v>8.4353999999999996</v>
      </c>
      <c r="G2702" s="3">
        <v>1.2201816155724601</v>
      </c>
      <c r="H2702" s="3">
        <v>12.150039999999899</v>
      </c>
      <c r="I2702" s="3">
        <v>1.36640452061516</v>
      </c>
      <c r="J2702" s="3">
        <v>3.3961038961038899</v>
      </c>
      <c r="K2702" s="3">
        <v>10.292719999999999</v>
      </c>
      <c r="L2702" s="3">
        <v>23.009740259740202</v>
      </c>
      <c r="M2702" s="3">
        <v>1.1797616453742199</v>
      </c>
      <c r="N2702" s="3">
        <v>1.64454189845833</v>
      </c>
      <c r="O2702" s="3">
        <v>1.8696672236713601</v>
      </c>
      <c r="P2702" s="3">
        <v>1.0661863683761399</v>
      </c>
      <c r="Q2702" s="4">
        <v>308</v>
      </c>
      <c r="R2702" s="3">
        <v>7.3880999999999997</v>
      </c>
      <c r="S2702" s="3">
        <v>1.30094100546655</v>
      </c>
      <c r="T2702" s="3">
        <v>0.86220244173840999</v>
      </c>
      <c r="U2702" s="3">
        <v>7.9117499999999996</v>
      </c>
      <c r="V2702" s="3">
        <v>0.73082765923019699</v>
      </c>
    </row>
    <row r="2703" spans="1:22" x14ac:dyDescent="0.3">
      <c r="A2703" s="4">
        <v>41357</v>
      </c>
      <c r="B2703" s="52" t="s">
        <v>6</v>
      </c>
      <c r="C2703" s="52" t="str">
        <f t="shared" si="42"/>
        <v>Angiospermae</v>
      </c>
      <c r="D2703" s="3">
        <v>2.8677529126143502</v>
      </c>
      <c r="E2703" s="3">
        <v>4.0517937230208201</v>
      </c>
      <c r="F2703" s="3">
        <v>12.79425</v>
      </c>
      <c r="G2703" s="3">
        <v>1.06642827832815</v>
      </c>
      <c r="H2703" s="3">
        <v>14.49405</v>
      </c>
      <c r="I2703" s="3">
        <v>2.7474824250271301</v>
      </c>
      <c r="J2703" s="3">
        <v>3.4737310774710499</v>
      </c>
      <c r="K2703" s="3">
        <v>13.64415</v>
      </c>
      <c r="L2703" s="3">
        <v>22.2917505030181</v>
      </c>
      <c r="M2703" s="3">
        <v>1.10109749791097</v>
      </c>
      <c r="N2703" s="3">
        <v>1.90471841304676</v>
      </c>
      <c r="O2703" s="3">
        <v>3.15767555670657</v>
      </c>
      <c r="P2703" s="3">
        <v>1.2541046275693699</v>
      </c>
      <c r="Q2703" s="4">
        <v>1127</v>
      </c>
      <c r="R2703" s="3">
        <v>7.6095499999999996</v>
      </c>
      <c r="S2703" s="3">
        <v>1.3374126388221801</v>
      </c>
      <c r="T2703" s="3">
        <v>0.95806107037388399</v>
      </c>
      <c r="U2703" s="3">
        <v>10.2019</v>
      </c>
      <c r="V2703" s="3">
        <v>0.87009649208315998</v>
      </c>
    </row>
    <row r="2704" spans="1:22" x14ac:dyDescent="0.3">
      <c r="A2704" s="4">
        <v>41380</v>
      </c>
      <c r="B2704" s="52" t="s">
        <v>6</v>
      </c>
      <c r="C2704" s="52" t="str">
        <f t="shared" si="42"/>
        <v>Angiospermae</v>
      </c>
      <c r="D2704" s="3">
        <v>2.0924923401803799</v>
      </c>
      <c r="E2704" s="3">
        <v>3.94843557705628</v>
      </c>
      <c r="F2704" s="3">
        <v>8.88309999999999</v>
      </c>
      <c r="G2704" s="3">
        <v>1.2155283628463001</v>
      </c>
      <c r="H2704" s="3">
        <v>12.71222</v>
      </c>
      <c r="I2704" s="3">
        <v>2.5002518982333299</v>
      </c>
      <c r="J2704" s="3">
        <v>3.14595660749506</v>
      </c>
      <c r="K2704" s="3">
        <v>10.79766</v>
      </c>
      <c r="L2704" s="3">
        <v>22.646942800788899</v>
      </c>
      <c r="M2704" s="3">
        <v>1.07516623667712</v>
      </c>
      <c r="N2704" s="3">
        <v>1.6998809889948201</v>
      </c>
      <c r="O2704" s="3">
        <v>2.2497771146674399</v>
      </c>
      <c r="P2704" s="3">
        <v>1.08586062317405</v>
      </c>
      <c r="Q2704" s="4">
        <v>510</v>
      </c>
      <c r="R2704" s="3">
        <v>7.4782999999999999</v>
      </c>
      <c r="S2704" s="3">
        <v>1.3198943855660199</v>
      </c>
      <c r="T2704" s="3">
        <v>1.1948678856419499</v>
      </c>
      <c r="U2704" s="3">
        <v>8.1806999999999892</v>
      </c>
      <c r="V2704" s="3">
        <v>1.1113331547080401</v>
      </c>
    </row>
    <row r="2705" spans="1:22" x14ac:dyDescent="0.3">
      <c r="A2705" s="4">
        <v>41466</v>
      </c>
      <c r="B2705" s="52" t="s">
        <v>6</v>
      </c>
      <c r="C2705" s="52" t="str">
        <f t="shared" si="42"/>
        <v>Angiospermae</v>
      </c>
      <c r="D2705" s="3">
        <v>3.2778128179762702</v>
      </c>
      <c r="E2705" s="3">
        <v>3.5078048368241701</v>
      </c>
      <c r="F2705" s="3">
        <v>12.2206999999999</v>
      </c>
      <c r="G2705" s="3">
        <v>1.0913057353506701</v>
      </c>
      <c r="H2705" s="3">
        <v>14.45234</v>
      </c>
      <c r="I2705" s="3">
        <v>2.7557392806432199</v>
      </c>
      <c r="J2705" s="3">
        <v>3.7602739726027399</v>
      </c>
      <c r="K2705" s="3">
        <v>13.33652</v>
      </c>
      <c r="L2705" s="3">
        <v>20.648134601316698</v>
      </c>
      <c r="M2705" s="3">
        <v>1.0628610967518199</v>
      </c>
      <c r="N2705" s="3">
        <v>1.76136352556915</v>
      </c>
      <c r="O2705" s="3">
        <v>3.4838597266614499</v>
      </c>
      <c r="P2705" s="3">
        <v>1.1965886448087899</v>
      </c>
      <c r="Q2705" s="4">
        <v>1464</v>
      </c>
      <c r="R2705" s="3">
        <v>8.2051999999999996</v>
      </c>
      <c r="S2705" s="3">
        <v>1.30584405093533</v>
      </c>
      <c r="T2705" s="3">
        <v>0.84072503027937395</v>
      </c>
      <c r="U2705" s="3">
        <v>10.212949999999999</v>
      </c>
      <c r="V2705" s="3">
        <v>0.79100179021387196</v>
      </c>
    </row>
    <row r="2706" spans="1:22" x14ac:dyDescent="0.3">
      <c r="A2706" s="4">
        <v>41506</v>
      </c>
      <c r="B2706" s="52" t="s">
        <v>6</v>
      </c>
      <c r="C2706" s="52" t="str">
        <f t="shared" si="42"/>
        <v>Angiospermae</v>
      </c>
      <c r="D2706" s="3">
        <v>3.62030486294538</v>
      </c>
      <c r="E2706" s="3">
        <v>2.40367175111929</v>
      </c>
      <c r="F2706" s="3">
        <v>8.8982500000000009</v>
      </c>
      <c r="G2706" s="3">
        <v>1.38218245160565</v>
      </c>
      <c r="H2706" s="3">
        <v>15.699759999999999</v>
      </c>
      <c r="I2706" s="3">
        <v>3.3025156262223101</v>
      </c>
      <c r="J2706" s="3">
        <v>3.8196721311475401</v>
      </c>
      <c r="K2706" s="3">
        <v>12.299004999999999</v>
      </c>
      <c r="L2706" s="3">
        <v>25.657072872014599</v>
      </c>
      <c r="M2706" s="3">
        <v>1.02254940443262</v>
      </c>
      <c r="N2706" s="3">
        <v>2.03138472685868</v>
      </c>
      <c r="O2706" s="3">
        <v>3.7019405814693398</v>
      </c>
      <c r="P2706" s="3">
        <v>1.0703470591242401</v>
      </c>
      <c r="Q2706" s="4">
        <v>1649</v>
      </c>
      <c r="R2706" s="3">
        <v>7.7286000000000001</v>
      </c>
      <c r="S2706" s="3">
        <v>1.4794149222492501</v>
      </c>
      <c r="T2706" s="3">
        <v>0.91222031051149399</v>
      </c>
      <c r="U2706" s="3">
        <v>8.3134249999999899</v>
      </c>
      <c r="V2706" s="3">
        <v>0.89210389889928998</v>
      </c>
    </row>
    <row r="2707" spans="1:22" x14ac:dyDescent="0.3">
      <c r="A2707" s="4">
        <v>41539</v>
      </c>
      <c r="B2707" s="52" t="s">
        <v>6</v>
      </c>
      <c r="C2707" s="52" t="str">
        <f t="shared" si="42"/>
        <v>Angiospermae</v>
      </c>
      <c r="D2707" s="3">
        <v>1.9943384082343201</v>
      </c>
      <c r="E2707" s="3">
        <v>4.2248825908865397</v>
      </c>
      <c r="F2707" s="3">
        <v>9.4629999999999992</v>
      </c>
      <c r="G2707" s="3">
        <v>1.1015058649476901</v>
      </c>
      <c r="H2707" s="3">
        <v>11.384099999999901</v>
      </c>
      <c r="I2707" s="3">
        <v>1.87918036627469</v>
      </c>
      <c r="J2707" s="3">
        <v>3.3896103896103802</v>
      </c>
      <c r="K2707" s="3">
        <v>10.423549999999899</v>
      </c>
      <c r="L2707" s="3">
        <v>21.378478664192901</v>
      </c>
      <c r="M2707" s="3">
        <v>1.1230920224902201</v>
      </c>
      <c r="N2707" s="3">
        <v>1.44708843381764</v>
      </c>
      <c r="O2707" s="3">
        <v>2.2398255564338099</v>
      </c>
      <c r="P2707" s="3">
        <v>1.0921009353775799</v>
      </c>
      <c r="Q2707" s="4">
        <v>539</v>
      </c>
      <c r="R2707" s="3">
        <v>7.8668999999999896</v>
      </c>
      <c r="S2707" s="3">
        <v>1.2029555854332601</v>
      </c>
      <c r="T2707" s="3">
        <v>0.94225752185077505</v>
      </c>
      <c r="U2707" s="3">
        <v>8.6649499999999993</v>
      </c>
      <c r="V2707" s="3">
        <v>0.83898514367639698</v>
      </c>
    </row>
    <row r="2708" spans="1:22" x14ac:dyDescent="0.3">
      <c r="A2708" s="4">
        <v>41598</v>
      </c>
      <c r="B2708" s="52" t="s">
        <v>6</v>
      </c>
      <c r="C2708" s="52" t="str">
        <f t="shared" si="42"/>
        <v>Angiospermae</v>
      </c>
      <c r="D2708" s="3">
        <v>0.58428887257582796</v>
      </c>
      <c r="E2708" s="3">
        <v>7.7082758505414999</v>
      </c>
      <c r="F2708" s="3">
        <v>8.0196000000000005</v>
      </c>
      <c r="G2708" s="3">
        <v>1.12211893361264</v>
      </c>
      <c r="H2708" s="3">
        <v>9.9782899999999994</v>
      </c>
      <c r="I2708" s="3">
        <v>1.0308919771999501</v>
      </c>
      <c r="J2708" s="3">
        <v>2.9583333333333299</v>
      </c>
      <c r="K2708" s="3">
        <v>8.9989449999999902</v>
      </c>
      <c r="L2708" s="3">
        <v>23.225000000000001</v>
      </c>
      <c r="M2708" s="3">
        <v>1.78060604571462</v>
      </c>
      <c r="N2708" s="3">
        <v>1.4780462153755001</v>
      </c>
      <c r="O2708" s="3">
        <v>1.0403882989522999</v>
      </c>
      <c r="P2708" s="3">
        <v>1.08588682924187</v>
      </c>
      <c r="Q2708" s="4">
        <v>120</v>
      </c>
      <c r="R2708" s="3">
        <v>6.7510000000000003</v>
      </c>
      <c r="S2708" s="3">
        <v>1.21849417085291</v>
      </c>
      <c r="T2708" s="3">
        <v>1.7643532601524401</v>
      </c>
      <c r="U2708" s="3">
        <v>7.3853</v>
      </c>
      <c r="V2708" s="3">
        <v>0.99087232933904601</v>
      </c>
    </row>
    <row r="2709" spans="1:22" x14ac:dyDescent="0.3">
      <c r="A2709" s="4">
        <v>41640</v>
      </c>
      <c r="B2709" s="52" t="s">
        <v>6</v>
      </c>
      <c r="C2709" s="52" t="str">
        <f t="shared" si="42"/>
        <v>Angiospermae</v>
      </c>
      <c r="D2709" s="3">
        <v>4.0014328062091602</v>
      </c>
      <c r="E2709" s="3">
        <v>3.6041915054701499</v>
      </c>
      <c r="F2709" s="3">
        <v>13.493499999999999</v>
      </c>
      <c r="G2709" s="3">
        <v>1.12929299292251</v>
      </c>
      <c r="H2709" s="3">
        <v>16.98273</v>
      </c>
      <c r="I2709" s="3">
        <v>3.5548613200010801</v>
      </c>
      <c r="J2709" s="3">
        <v>4.0628907686649498</v>
      </c>
      <c r="K2709" s="3">
        <v>15.238115000000001</v>
      </c>
      <c r="L2709" s="3">
        <v>19.2088560885608</v>
      </c>
      <c r="M2709" s="3">
        <v>0.93562372570872798</v>
      </c>
      <c r="N2709" s="3">
        <v>2.09395772069022</v>
      </c>
      <c r="O2709" s="3">
        <v>3.7438354703185501</v>
      </c>
      <c r="P2709" s="3">
        <v>1.24917549418275</v>
      </c>
      <c r="Q2709" s="4">
        <v>2722</v>
      </c>
      <c r="R2709" s="3">
        <v>8.1103500000000004</v>
      </c>
      <c r="S2709" s="3">
        <v>1.4106851325111001</v>
      </c>
      <c r="T2709" s="3">
        <v>0.88839710477828904</v>
      </c>
      <c r="U2709" s="3">
        <v>10.801924999999899</v>
      </c>
      <c r="V2709" s="3">
        <v>0.94952391689867999</v>
      </c>
    </row>
    <row r="2710" spans="1:22" x14ac:dyDescent="0.3">
      <c r="A2710" s="4">
        <v>41670</v>
      </c>
      <c r="B2710" s="52" t="s">
        <v>6</v>
      </c>
      <c r="C2710" s="52" t="str">
        <f t="shared" si="42"/>
        <v>Angiospermae</v>
      </c>
      <c r="D2710" s="3">
        <v>2.2145051222379402</v>
      </c>
      <c r="E2710" s="3">
        <v>3.84929083865585</v>
      </c>
      <c r="F2710" s="3">
        <v>10.1558999999999</v>
      </c>
      <c r="G2710" s="3">
        <v>1.18064573302218</v>
      </c>
      <c r="H2710" s="3">
        <v>13.825139999999999</v>
      </c>
      <c r="I2710" s="3">
        <v>2.6309662492191599</v>
      </c>
      <c r="J2710" s="3">
        <v>3.9973427812223199</v>
      </c>
      <c r="K2710" s="3">
        <v>11.99052</v>
      </c>
      <c r="L2710" s="3">
        <v>19.082813891362399</v>
      </c>
      <c r="M2710" s="3">
        <v>1.1914093408276101</v>
      </c>
      <c r="N2710" s="3">
        <v>1.7769874423207901</v>
      </c>
      <c r="O2710" s="3">
        <v>2.63838208794489</v>
      </c>
      <c r="P2710" s="3">
        <v>1.13245985727029</v>
      </c>
      <c r="Q2710" s="4">
        <v>1131</v>
      </c>
      <c r="R2710" s="3">
        <v>7.7800999999999902</v>
      </c>
      <c r="S2710" s="3">
        <v>1.33703389830508</v>
      </c>
      <c r="T2710" s="3">
        <v>1.18806058419063</v>
      </c>
      <c r="U2710" s="3">
        <v>8.968</v>
      </c>
      <c r="V2710" s="3">
        <v>0.99718924762277095</v>
      </c>
    </row>
    <row r="2711" spans="1:22" x14ac:dyDescent="0.3">
      <c r="A2711" s="4">
        <v>41745</v>
      </c>
      <c r="B2711" s="52" t="s">
        <v>6</v>
      </c>
      <c r="C2711" s="52" t="str">
        <f t="shared" si="42"/>
        <v>Angiospermae</v>
      </c>
      <c r="D2711" s="3">
        <v>3.1622915776935798</v>
      </c>
      <c r="E2711" s="3">
        <v>3.1632798273986502</v>
      </c>
      <c r="F2711" s="3">
        <v>9.0417500000000004</v>
      </c>
      <c r="G2711" s="3">
        <v>1.26319960184698</v>
      </c>
      <c r="H2711" s="3">
        <v>13.801319999999899</v>
      </c>
      <c r="I2711" s="3">
        <v>2.4650237117840099</v>
      </c>
      <c r="J2711" s="3">
        <v>3.6334033613445298</v>
      </c>
      <c r="K2711" s="3">
        <v>11.421534999999899</v>
      </c>
      <c r="L2711" s="3">
        <v>26.834224598930401</v>
      </c>
      <c r="M2711" s="3">
        <v>0.90388456778137405</v>
      </c>
      <c r="N2711" s="3">
        <v>1.90326281821441</v>
      </c>
      <c r="O2711" s="3">
        <v>2.8583465559022398</v>
      </c>
      <c r="P2711" s="3">
        <v>1.10988360139076</v>
      </c>
      <c r="Q2711" s="4">
        <v>1133</v>
      </c>
      <c r="R2711" s="3">
        <v>7.2513999999999896</v>
      </c>
      <c r="S2711" s="3">
        <v>1.4020045233733101</v>
      </c>
      <c r="T2711" s="3">
        <v>0.77950551086812803</v>
      </c>
      <c r="U2711" s="3">
        <v>8.1465750000000003</v>
      </c>
      <c r="V2711" s="3">
        <v>0.86239497680711596</v>
      </c>
    </row>
    <row r="2712" spans="1:22" x14ac:dyDescent="0.3">
      <c r="A2712" s="4">
        <v>41806</v>
      </c>
      <c r="B2712" s="52" t="s">
        <v>6</v>
      </c>
      <c r="C2712" s="52" t="str">
        <f t="shared" si="42"/>
        <v>Angiospermae</v>
      </c>
      <c r="D2712" s="3">
        <v>2.8007186705247298</v>
      </c>
      <c r="E2712" s="3">
        <v>2.7249945004826199</v>
      </c>
      <c r="F2712" s="3">
        <v>9.0708499999999894</v>
      </c>
      <c r="G2712" s="3">
        <v>1.2507036275541901</v>
      </c>
      <c r="H2712" s="3">
        <v>13.61904</v>
      </c>
      <c r="I2712" s="3">
        <v>2.79978626536343</v>
      </c>
      <c r="J2712" s="3">
        <v>3.9174067495559499</v>
      </c>
      <c r="K2712" s="3">
        <v>11.344944999999999</v>
      </c>
      <c r="L2712" s="3">
        <v>20.357333333333301</v>
      </c>
      <c r="M2712" s="3">
        <v>1.1885374445555801</v>
      </c>
      <c r="N2712" s="3">
        <v>1.8951657343241199</v>
      </c>
      <c r="O2712" s="3">
        <v>3.32875901158459</v>
      </c>
      <c r="P2712" s="3">
        <v>1.11592816654928</v>
      </c>
      <c r="Q2712" s="4">
        <v>1126</v>
      </c>
      <c r="R2712" s="3">
        <v>7.1862000000000004</v>
      </c>
      <c r="S2712" s="3">
        <v>1.3956954059930899</v>
      </c>
      <c r="T2712" s="3">
        <v>0.99966708360567802</v>
      </c>
      <c r="U2712" s="3">
        <v>8.1285249999999998</v>
      </c>
      <c r="V2712" s="3">
        <v>0.84109010463651601</v>
      </c>
    </row>
    <row r="2713" spans="1:22" x14ac:dyDescent="0.3">
      <c r="A2713" s="4">
        <v>41862</v>
      </c>
      <c r="B2713" s="52" t="s">
        <v>6</v>
      </c>
      <c r="C2713" s="52" t="str">
        <f t="shared" si="42"/>
        <v>Angiospermae</v>
      </c>
      <c r="D2713" s="3">
        <v>2.26018629461189</v>
      </c>
      <c r="E2713" s="3">
        <v>4.2889200559801699</v>
      </c>
      <c r="F2713" s="3">
        <v>11.0931</v>
      </c>
      <c r="G2713" s="3">
        <v>1.20809512219307</v>
      </c>
      <c r="H2713" s="3">
        <v>15.7099399999999</v>
      </c>
      <c r="I2713" s="3">
        <v>1.7811909797472201</v>
      </c>
      <c r="J2713" s="3">
        <v>3.6540212443095599</v>
      </c>
      <c r="K2713" s="3">
        <v>13.4015199999999</v>
      </c>
      <c r="L2713" s="3">
        <v>21.3945371775417</v>
      </c>
      <c r="M2713" s="3">
        <v>1.1443549161495501</v>
      </c>
      <c r="N2713" s="3">
        <v>2.01958399753175</v>
      </c>
      <c r="O2713" s="3">
        <v>2.5864552976529702</v>
      </c>
      <c r="P2713" s="3">
        <v>1.17562089667707</v>
      </c>
      <c r="Q2713" s="4">
        <v>660</v>
      </c>
      <c r="R2713" s="3">
        <v>7.7787999999999897</v>
      </c>
      <c r="S2713" s="3">
        <v>1.4202618708238099</v>
      </c>
      <c r="T2713" s="3">
        <v>0.788072639849838</v>
      </c>
      <c r="U2713" s="3">
        <v>9.4359500000000001</v>
      </c>
      <c r="V2713" s="3">
        <v>0.68866103402735301</v>
      </c>
    </row>
    <row r="2714" spans="1:22" x14ac:dyDescent="0.3">
      <c r="A2714" s="4">
        <v>41897</v>
      </c>
      <c r="B2714" s="52" t="s">
        <v>6</v>
      </c>
      <c r="C2714" s="52" t="str">
        <f t="shared" si="42"/>
        <v>Angiospermae</v>
      </c>
      <c r="D2714" s="3">
        <v>1.2984566823657799</v>
      </c>
      <c r="E2714" s="3">
        <v>6.0571059111529602</v>
      </c>
      <c r="F2714" s="3">
        <v>8.3732500000000005</v>
      </c>
      <c r="G2714" s="3">
        <v>1.2714806078882099</v>
      </c>
      <c r="H2714" s="3">
        <v>12.919600000000001</v>
      </c>
      <c r="I2714" s="3">
        <v>1.21878928128069</v>
      </c>
      <c r="J2714" s="3">
        <v>3.3060344827586201</v>
      </c>
      <c r="K2714" s="3">
        <v>10.646424999999899</v>
      </c>
      <c r="L2714" s="3">
        <v>20.911111111111101</v>
      </c>
      <c r="M2714" s="3">
        <v>1.06463667981864</v>
      </c>
      <c r="N2714" s="3">
        <v>1.78575772654392</v>
      </c>
      <c r="O2714" s="3">
        <v>1.38238461120224</v>
      </c>
      <c r="P2714" s="3">
        <v>1.07293992523089</v>
      </c>
      <c r="Q2714" s="4">
        <v>232</v>
      </c>
      <c r="R2714" s="3">
        <v>7.2347999999999999</v>
      </c>
      <c r="S2714" s="3">
        <v>1.3642223083600999</v>
      </c>
      <c r="T2714" s="3">
        <v>0.93864454458354796</v>
      </c>
      <c r="U2714" s="3">
        <v>7.8040249999999904</v>
      </c>
      <c r="V2714" s="3">
        <v>0.88165715344641504</v>
      </c>
    </row>
    <row r="2715" spans="1:22" x14ac:dyDescent="0.3">
      <c r="A2715" s="4">
        <v>41906</v>
      </c>
      <c r="B2715" s="52" t="s">
        <v>6</v>
      </c>
      <c r="C2715" s="52" t="str">
        <f t="shared" si="42"/>
        <v>Angiospermae</v>
      </c>
      <c r="D2715" s="3">
        <v>1.9724304378637101</v>
      </c>
      <c r="E2715" s="3">
        <v>6.0763433015197403</v>
      </c>
      <c r="F2715" s="3">
        <v>11.6607</v>
      </c>
      <c r="G2715" s="3">
        <v>1.1696716320632501</v>
      </c>
      <c r="H2715" s="3">
        <v>15.61768</v>
      </c>
      <c r="I2715" s="3">
        <v>1.7556818708958299</v>
      </c>
      <c r="J2715" s="3">
        <v>3.6641337386018198</v>
      </c>
      <c r="K2715" s="3">
        <v>13.639189999999999</v>
      </c>
      <c r="L2715" s="3">
        <v>22.509945750452001</v>
      </c>
      <c r="M2715" s="3">
        <v>0.972927824278085</v>
      </c>
      <c r="N2715" s="3">
        <v>2.0492415892510301</v>
      </c>
      <c r="O2715" s="3">
        <v>1.9190324544506101</v>
      </c>
      <c r="P2715" s="3">
        <v>1.20949698940457</v>
      </c>
      <c r="Q2715" s="4">
        <v>658</v>
      </c>
      <c r="R2715" s="3">
        <v>7.6212</v>
      </c>
      <c r="S2715" s="3">
        <v>1.4147143175724299</v>
      </c>
      <c r="T2715" s="3">
        <v>0.89011091960097999</v>
      </c>
      <c r="U2715" s="3">
        <v>9.6409500000000001</v>
      </c>
      <c r="V2715" s="3">
        <v>0.91487867587859795</v>
      </c>
    </row>
    <row r="2716" spans="1:22" x14ac:dyDescent="0.3">
      <c r="A2716" s="4">
        <v>41922</v>
      </c>
      <c r="B2716" s="52" t="s">
        <v>6</v>
      </c>
      <c r="C2716" s="52" t="str">
        <f t="shared" si="42"/>
        <v>Angiospermae</v>
      </c>
      <c r="D2716" s="3">
        <v>1.22612277478099</v>
      </c>
      <c r="E2716" s="3">
        <v>7.1284629991440003</v>
      </c>
      <c r="F2716" s="3">
        <v>9.2591999999999999</v>
      </c>
      <c r="G2716" s="3">
        <v>1.2108421893900101</v>
      </c>
      <c r="H2716" s="3">
        <v>13.16366</v>
      </c>
      <c r="I2716" s="3">
        <v>1.1971269282311501</v>
      </c>
      <c r="J2716" s="3">
        <v>3.49305555555555</v>
      </c>
      <c r="K2716" s="3">
        <v>11.21143</v>
      </c>
      <c r="L2716" s="3">
        <v>23.279720279720198</v>
      </c>
      <c r="M2716" s="3">
        <v>1.0593600863753501</v>
      </c>
      <c r="N2716" s="3">
        <v>1.7910472536294</v>
      </c>
      <c r="O2716" s="3">
        <v>1.2989055285987801</v>
      </c>
      <c r="P2716" s="3">
        <v>1.1149684807542899</v>
      </c>
      <c r="Q2716" s="4">
        <v>144</v>
      </c>
      <c r="R2716" s="3">
        <v>7.3496999999999897</v>
      </c>
      <c r="S2716" s="3">
        <v>1.35005087633738</v>
      </c>
      <c r="T2716" s="3">
        <v>0.97635159614826095</v>
      </c>
      <c r="U2716" s="3">
        <v>8.3044499999999992</v>
      </c>
      <c r="V2716" s="3">
        <v>0.92164279993678899</v>
      </c>
    </row>
    <row r="2717" spans="1:22" x14ac:dyDescent="0.3">
      <c r="A2717" s="4">
        <v>41929</v>
      </c>
      <c r="B2717" s="52" t="s">
        <v>6</v>
      </c>
      <c r="C2717" s="52" t="str">
        <f t="shared" si="42"/>
        <v>Angiospermae</v>
      </c>
      <c r="D2717" s="3">
        <v>1.84336788178067</v>
      </c>
      <c r="E2717" s="3">
        <v>4.3781571933096997</v>
      </c>
      <c r="F2717" s="3">
        <v>8.6240000000000006</v>
      </c>
      <c r="G2717" s="3">
        <v>1.3929748376623301</v>
      </c>
      <c r="H2717" s="3">
        <v>15.40203</v>
      </c>
      <c r="I2717" s="3">
        <v>2.1022454228915</v>
      </c>
      <c r="J2717" s="3">
        <v>3.6382575757575699</v>
      </c>
      <c r="K2717" s="3">
        <v>12.013014999999999</v>
      </c>
      <c r="L2717" s="3">
        <v>20.251893939393899</v>
      </c>
      <c r="M2717" s="3">
        <v>1.0685759149073299</v>
      </c>
      <c r="N2717" s="3">
        <v>2.0712510590228699</v>
      </c>
      <c r="O2717" s="3">
        <v>1.9697785207845899</v>
      </c>
      <c r="P2717" s="3">
        <v>1.07396591552979</v>
      </c>
      <c r="Q2717" s="4">
        <v>532</v>
      </c>
      <c r="R2717" s="3">
        <v>7.4360999999999997</v>
      </c>
      <c r="S2717" s="3">
        <v>1.4960074968399899</v>
      </c>
      <c r="T2717" s="3">
        <v>1.1404372635920801</v>
      </c>
      <c r="U2717" s="3">
        <v>8.0300499999999992</v>
      </c>
      <c r="V2717" s="3">
        <v>1.0672496428959599</v>
      </c>
    </row>
    <row r="2718" spans="1:22" x14ac:dyDescent="0.3">
      <c r="A2718" s="4">
        <v>41944</v>
      </c>
      <c r="B2718" s="52" t="s">
        <v>6</v>
      </c>
      <c r="C2718" s="52" t="str">
        <f t="shared" si="42"/>
        <v>Angiospermae</v>
      </c>
      <c r="D2718" s="3">
        <v>2.2026439747322302</v>
      </c>
      <c r="E2718" s="3">
        <v>4.7752826610224997</v>
      </c>
      <c r="F2718" s="3">
        <v>11.5458</v>
      </c>
      <c r="G2718" s="3">
        <v>1.0983180030833699</v>
      </c>
      <c r="H2718" s="3">
        <v>13.81612</v>
      </c>
      <c r="I2718" s="3">
        <v>1.5626604058270099</v>
      </c>
      <c r="J2718" s="3">
        <v>4.0831509846827103</v>
      </c>
      <c r="K2718" s="3">
        <v>12.680959999999899</v>
      </c>
      <c r="L2718" s="3">
        <v>26.7956043956043</v>
      </c>
      <c r="M2718" s="3">
        <v>1.0976923590310801</v>
      </c>
      <c r="N2718" s="3">
        <v>1.62204820550148</v>
      </c>
      <c r="O2718" s="3">
        <v>2.4178254607294298</v>
      </c>
      <c r="P2718" s="3">
        <v>1.1509258105514899</v>
      </c>
      <c r="Q2718" s="4">
        <v>497</v>
      </c>
      <c r="R2718" s="3">
        <v>8.5176999999999996</v>
      </c>
      <c r="S2718" s="3">
        <v>1.26408253794203</v>
      </c>
      <c r="T2718" s="3">
        <v>0.70944756563165601</v>
      </c>
      <c r="U2718" s="3">
        <v>10.031750000000001</v>
      </c>
      <c r="V2718" s="3">
        <v>0.64630819354329305</v>
      </c>
    </row>
    <row r="2719" spans="1:22" x14ac:dyDescent="0.3">
      <c r="A2719" s="4">
        <v>41965</v>
      </c>
      <c r="B2719" s="52" t="s">
        <v>6</v>
      </c>
      <c r="C2719" s="52" t="str">
        <f t="shared" si="42"/>
        <v>Angiospermae</v>
      </c>
      <c r="D2719" s="3">
        <v>1.90111150147664</v>
      </c>
      <c r="E2719" s="3">
        <v>4.2732886117558797</v>
      </c>
      <c r="F2719" s="3">
        <v>8.657</v>
      </c>
      <c r="G2719" s="3">
        <v>1.4052951368834401</v>
      </c>
      <c r="H2719" s="3">
        <v>15.6742799999999</v>
      </c>
      <c r="I2719" s="3">
        <v>1.62408555552278</v>
      </c>
      <c r="J2719" s="3">
        <v>3.7860824742268</v>
      </c>
      <c r="K2719" s="3">
        <v>12.1656399999999</v>
      </c>
      <c r="L2719" s="3">
        <v>22.2222222222222</v>
      </c>
      <c r="M2719" s="3">
        <v>1.06560832026328</v>
      </c>
      <c r="N2719" s="3">
        <v>2.13400680735193</v>
      </c>
      <c r="O2719" s="3">
        <v>2.0258402337217398</v>
      </c>
      <c r="P2719" s="3">
        <v>1.0819897512810801</v>
      </c>
      <c r="Q2719" s="4">
        <v>395</v>
      </c>
      <c r="R2719" s="3">
        <v>7.3449999999999998</v>
      </c>
      <c r="S2719" s="3">
        <v>1.5205149356330401</v>
      </c>
      <c r="T2719" s="3">
        <v>0.85428211562620804</v>
      </c>
      <c r="U2719" s="3">
        <v>8.0009999999999994</v>
      </c>
      <c r="V2719" s="3">
        <v>0.80168491497432603</v>
      </c>
    </row>
    <row r="2720" spans="1:22" x14ac:dyDescent="0.3">
      <c r="A2720" s="4">
        <v>41969</v>
      </c>
      <c r="B2720" s="52" t="s">
        <v>6</v>
      </c>
      <c r="C2720" s="52" t="str">
        <f t="shared" si="42"/>
        <v>Angiospermae</v>
      </c>
      <c r="D2720" s="3">
        <v>1.2041905748849699</v>
      </c>
      <c r="E2720" s="3">
        <v>7.0374512727505003</v>
      </c>
      <c r="F2720" s="3">
        <v>9.6609999999999996</v>
      </c>
      <c r="G2720" s="3">
        <v>1.31936652520443</v>
      </c>
      <c r="H2720" s="3">
        <v>15.831799999999999</v>
      </c>
      <c r="I2720" s="3">
        <v>0.67447257093222801</v>
      </c>
      <c r="J2720" s="3">
        <v>3.8518518518518499</v>
      </c>
      <c r="K2720" s="3">
        <v>12.7464</v>
      </c>
      <c r="L2720" s="3">
        <v>21.629629629629601</v>
      </c>
      <c r="M2720" s="3">
        <v>1.14001734122037</v>
      </c>
      <c r="N2720" s="3">
        <v>1.99443184681279</v>
      </c>
      <c r="O2720" s="3">
        <v>1.3727981375029901</v>
      </c>
      <c r="P2720" s="3">
        <v>1.0979032899596499</v>
      </c>
      <c r="Q2720" s="4">
        <v>81</v>
      </c>
      <c r="R2720" s="3">
        <v>7.9379999999999997</v>
      </c>
      <c r="S2720" s="3">
        <v>1.44853684868458</v>
      </c>
      <c r="T2720" s="3">
        <v>0.56010450920250399</v>
      </c>
      <c r="U2720" s="3">
        <v>8.7995000000000001</v>
      </c>
      <c r="V2720" s="3">
        <v>0.49131227127029498</v>
      </c>
    </row>
    <row r="2721" spans="1:22" x14ac:dyDescent="0.3">
      <c r="A2721" s="4">
        <v>42001</v>
      </c>
      <c r="B2721" s="52" t="s">
        <v>6</v>
      </c>
      <c r="C2721" s="52" t="str">
        <f t="shared" si="42"/>
        <v>Angiospermae</v>
      </c>
      <c r="D2721" s="3">
        <v>2.5218399033097398</v>
      </c>
      <c r="E2721" s="3">
        <v>3.9881524974391298</v>
      </c>
      <c r="F2721" s="3">
        <v>9.5221999999999998</v>
      </c>
      <c r="G2721" s="3">
        <v>1.15849646090189</v>
      </c>
      <c r="H2721" s="3">
        <v>12.540669999999899</v>
      </c>
      <c r="I2721" s="3">
        <v>2.0158258540505201</v>
      </c>
      <c r="J2721" s="3">
        <v>3.9004629629629601</v>
      </c>
      <c r="K2721" s="3">
        <v>11.031435</v>
      </c>
      <c r="L2721" s="3">
        <v>26.942129629629601</v>
      </c>
      <c r="M2721" s="3">
        <v>0.94677772202322397</v>
      </c>
      <c r="N2721" s="3">
        <v>1.55225522960762</v>
      </c>
      <c r="O2721" s="3">
        <v>2.3876218389628701</v>
      </c>
      <c r="P2721" s="3">
        <v>1.0819944094720799</v>
      </c>
      <c r="Q2721" s="4">
        <v>461</v>
      </c>
      <c r="R2721" s="3">
        <v>8.0790000000000006</v>
      </c>
      <c r="S2721" s="3">
        <v>1.2534866940890299</v>
      </c>
      <c r="T2721" s="3">
        <v>0.79934727474368295</v>
      </c>
      <c r="U2721" s="3">
        <v>8.8005999999999993</v>
      </c>
      <c r="V2721" s="3">
        <v>0.84428187963222401</v>
      </c>
    </row>
    <row r="2722" spans="1:22" x14ac:dyDescent="0.3">
      <c r="A2722" s="4">
        <v>42009</v>
      </c>
      <c r="B2722" s="52" t="s">
        <v>6</v>
      </c>
      <c r="C2722" s="52" t="str">
        <f t="shared" si="42"/>
        <v>Angiospermae</v>
      </c>
      <c r="D2722" s="3">
        <v>2.0629156427028601</v>
      </c>
      <c r="E2722" s="3">
        <v>4.6299142977192096</v>
      </c>
      <c r="F2722" s="3">
        <v>9.8669499999999992</v>
      </c>
      <c r="G2722" s="3">
        <v>1.3087108985046001</v>
      </c>
      <c r="H2722" s="3">
        <v>15.959019999999899</v>
      </c>
      <c r="I2722" s="3">
        <v>1.41839220120314</v>
      </c>
      <c r="J2722" s="3">
        <v>3.9328063241106701</v>
      </c>
      <c r="K2722" s="3">
        <v>12.9129849999999</v>
      </c>
      <c r="L2722" s="3">
        <v>23.4574898785425</v>
      </c>
      <c r="M2722" s="3">
        <v>1.0330670417630099</v>
      </c>
      <c r="N2722" s="3">
        <v>2.1802237735488101</v>
      </c>
      <c r="O2722" s="3">
        <v>2.1311301604136901</v>
      </c>
      <c r="P2722" s="3">
        <v>1.1481976045639499</v>
      </c>
      <c r="Q2722" s="4">
        <v>253</v>
      </c>
      <c r="R2722" s="3">
        <v>7.3198999999999996</v>
      </c>
      <c r="S2722" s="3">
        <v>1.50265871872972</v>
      </c>
      <c r="T2722" s="3">
        <v>0.68756674865519296</v>
      </c>
      <c r="U2722" s="3">
        <v>8.5934249999999999</v>
      </c>
      <c r="V2722" s="3">
        <v>0.66555869160418302</v>
      </c>
    </row>
    <row r="2723" spans="1:22" x14ac:dyDescent="0.3">
      <c r="A2723" s="4">
        <v>42039</v>
      </c>
      <c r="B2723" s="52" t="s">
        <v>6</v>
      </c>
      <c r="C2723" s="52" t="str">
        <f t="shared" si="42"/>
        <v>Angiospermae</v>
      </c>
      <c r="D2723" s="3">
        <v>2.09308470357829</v>
      </c>
      <c r="E2723" s="3">
        <v>3.8185871319707898</v>
      </c>
      <c r="F2723" s="3">
        <v>8.8677499999999991</v>
      </c>
      <c r="G2723" s="3">
        <v>1.3764833244058501</v>
      </c>
      <c r="H2723" s="3">
        <v>15.54487</v>
      </c>
      <c r="I2723" s="3">
        <v>1.1926966223759301</v>
      </c>
      <c r="J2723" s="3">
        <v>4.1170212765957404</v>
      </c>
      <c r="K2723" s="3">
        <v>12.20631</v>
      </c>
      <c r="L2723" s="3">
        <v>22.6737588652482</v>
      </c>
      <c r="M2723" s="3">
        <v>1.1094913799642701</v>
      </c>
      <c r="N2723" s="3">
        <v>2.1857087618900302</v>
      </c>
      <c r="O2723" s="3">
        <v>2.32225943615519</v>
      </c>
      <c r="P2723" s="3">
        <v>1.10986996082554</v>
      </c>
      <c r="Q2723" s="4">
        <v>285</v>
      </c>
      <c r="R2723" s="3">
        <v>7.11205</v>
      </c>
      <c r="S2723" s="3">
        <v>1.5277174933353299</v>
      </c>
      <c r="T2723" s="3">
        <v>0.56982721260010505</v>
      </c>
      <c r="U2723" s="3">
        <v>7.9898999999999996</v>
      </c>
      <c r="V2723" s="3">
        <v>0.51359318593214498</v>
      </c>
    </row>
    <row r="2724" spans="1:22" x14ac:dyDescent="0.3">
      <c r="A2724" s="4">
        <v>42051</v>
      </c>
      <c r="B2724" s="52" t="s">
        <v>6</v>
      </c>
      <c r="C2724" s="52" t="str">
        <f t="shared" si="42"/>
        <v>Angiospermae</v>
      </c>
      <c r="D2724" s="3">
        <v>3.8166609613706801</v>
      </c>
      <c r="E2724" s="3">
        <v>2.7881439314013501</v>
      </c>
      <c r="F2724" s="3">
        <v>10.818949999999999</v>
      </c>
      <c r="G2724" s="3">
        <v>1.1623979221643499</v>
      </c>
      <c r="H2724" s="3">
        <v>14.3329</v>
      </c>
      <c r="I2724" s="3">
        <v>3.5221482748245001</v>
      </c>
      <c r="J2724" s="3">
        <v>4.1356932153392298</v>
      </c>
      <c r="K2724" s="3">
        <v>12.575925</v>
      </c>
      <c r="L2724" s="3">
        <v>23.9520648967551</v>
      </c>
      <c r="M2724" s="3">
        <v>1.0166848253715099</v>
      </c>
      <c r="N2724" s="3">
        <v>1.79655302080722</v>
      </c>
      <c r="O2724" s="3">
        <v>3.8803412830134199</v>
      </c>
      <c r="P2724" s="3">
        <v>1.1511388815738699</v>
      </c>
      <c r="Q2724" s="4">
        <v>1475</v>
      </c>
      <c r="R2724" s="3">
        <v>7.9779999999999998</v>
      </c>
      <c r="S2724" s="3">
        <v>1.33808144406406</v>
      </c>
      <c r="T2724" s="3">
        <v>0.92283498861255697</v>
      </c>
      <c r="U2724" s="3">
        <v>9.3984749999999995</v>
      </c>
      <c r="V2724" s="3">
        <v>0.90769033390002496</v>
      </c>
    </row>
    <row r="2725" spans="1:22" x14ac:dyDescent="0.3">
      <c r="A2725" s="4">
        <v>42085</v>
      </c>
      <c r="B2725" s="52" t="s">
        <v>6</v>
      </c>
      <c r="C2725" s="52" t="str">
        <f t="shared" si="42"/>
        <v>Angiospermae</v>
      </c>
      <c r="D2725" s="3">
        <v>2.50897467768662</v>
      </c>
      <c r="E2725" s="3">
        <v>4.8297646049089504</v>
      </c>
      <c r="F2725" s="3">
        <v>10.198649999999899</v>
      </c>
      <c r="G2725" s="3">
        <v>1.20641310369509</v>
      </c>
      <c r="H2725" s="3">
        <v>14.40892</v>
      </c>
      <c r="I2725" s="3">
        <v>1.7852950932429801</v>
      </c>
      <c r="J2725" s="3">
        <v>3.9653979238754302</v>
      </c>
      <c r="K2725" s="3">
        <v>12.303785</v>
      </c>
      <c r="L2725" s="3">
        <v>23.854671280276801</v>
      </c>
      <c r="M2725" s="3">
        <v>0.84162852265560095</v>
      </c>
      <c r="N2725" s="3">
        <v>1.87948972138161</v>
      </c>
      <c r="O2725" s="3">
        <v>2.1116246513617098</v>
      </c>
      <c r="P2725" s="3">
        <v>1.1417432360950499</v>
      </c>
      <c r="Q2725" s="4">
        <v>293</v>
      </c>
      <c r="R2725" s="3">
        <v>7.6663999999999897</v>
      </c>
      <c r="S2725" s="3">
        <v>1.37741400108032</v>
      </c>
      <c r="T2725" s="3">
        <v>0.71156361565557802</v>
      </c>
      <c r="U2725" s="3">
        <v>8.932525</v>
      </c>
      <c r="V2725" s="3">
        <v>0.84546043355371603</v>
      </c>
    </row>
    <row r="2726" spans="1:22" x14ac:dyDescent="0.3">
      <c r="A2726" s="4">
        <v>42101</v>
      </c>
      <c r="B2726" s="52" t="s">
        <v>6</v>
      </c>
      <c r="C2726" s="52" t="str">
        <f t="shared" si="42"/>
        <v>Angiospermae</v>
      </c>
      <c r="D2726" s="3">
        <v>2.2379690465392001</v>
      </c>
      <c r="E2726" s="3">
        <v>3.7707801236138301</v>
      </c>
      <c r="F2726" s="3">
        <v>8.9321999999999999</v>
      </c>
      <c r="G2726" s="3">
        <v>1.1707899509639199</v>
      </c>
      <c r="H2726" s="3">
        <v>11.9832599999999</v>
      </c>
      <c r="I2726" s="3">
        <v>1.58485532692539</v>
      </c>
      <c r="J2726" s="3">
        <v>3.9022988505747098</v>
      </c>
      <c r="K2726" s="3">
        <v>10.45773</v>
      </c>
      <c r="L2726" s="3">
        <v>25.8218390804597</v>
      </c>
      <c r="M2726" s="3">
        <v>1.05845684076129</v>
      </c>
      <c r="N2726" s="3">
        <v>1.5539769301095101</v>
      </c>
      <c r="O2726" s="3">
        <v>2.3687936467214499</v>
      </c>
      <c r="P2726" s="3">
        <v>1.0733527402507199</v>
      </c>
      <c r="Q2726" s="4">
        <v>348</v>
      </c>
      <c r="R2726" s="3">
        <v>7.7113499999999897</v>
      </c>
      <c r="S2726" s="3">
        <v>1.2566706021251399</v>
      </c>
      <c r="T2726" s="3">
        <v>0.70816677709471398</v>
      </c>
      <c r="U2726" s="3">
        <v>8.3217749999999899</v>
      </c>
      <c r="V2726" s="3">
        <v>0.66905588383307502</v>
      </c>
    </row>
    <row r="2727" spans="1:22" x14ac:dyDescent="0.3">
      <c r="A2727" s="4">
        <v>42107</v>
      </c>
      <c r="B2727" s="52" t="s">
        <v>6</v>
      </c>
      <c r="C2727" s="52" t="str">
        <f t="shared" si="42"/>
        <v>Angiospermae</v>
      </c>
      <c r="D2727" s="3">
        <v>1.47089860636009</v>
      </c>
      <c r="E2727" s="3">
        <v>5.3324442042036404</v>
      </c>
      <c r="F2727" s="3">
        <v>9.9194999999999993</v>
      </c>
      <c r="G2727" s="3">
        <v>1.3736297192398801</v>
      </c>
      <c r="H2727" s="3">
        <v>17.331939999999999</v>
      </c>
      <c r="I2727" s="3">
        <v>1.26601010191595</v>
      </c>
      <c r="J2727" s="3">
        <v>4.0491803278688501</v>
      </c>
      <c r="K2727" s="3">
        <v>13.625719999999999</v>
      </c>
      <c r="L2727" s="3">
        <v>21.874316939890701</v>
      </c>
      <c r="M2727" s="3">
        <v>1.26468021780147</v>
      </c>
      <c r="N2727" s="3">
        <v>1.9452888424974999</v>
      </c>
      <c r="O2727" s="3">
        <v>1.86021636985536</v>
      </c>
      <c r="P2727" s="3">
        <v>1.0536294691224199</v>
      </c>
      <c r="Q2727" s="4">
        <v>183</v>
      </c>
      <c r="R2727" s="3">
        <v>8.9096999999999902</v>
      </c>
      <c r="S2727" s="3">
        <v>1.4472967518535</v>
      </c>
      <c r="T2727" s="3">
        <v>0.86070521546610201</v>
      </c>
      <c r="U2727" s="3">
        <v>9.4145999999999894</v>
      </c>
      <c r="V2727" s="3">
        <v>0.68057142299763096</v>
      </c>
    </row>
    <row r="2728" spans="1:22" x14ac:dyDescent="0.3">
      <c r="A2728" s="4">
        <v>42149</v>
      </c>
      <c r="B2728" s="52" t="s">
        <v>6</v>
      </c>
      <c r="C2728" s="52" t="str">
        <f t="shared" si="42"/>
        <v>Angiospermae</v>
      </c>
      <c r="D2728" s="3">
        <v>3.3040467982893298</v>
      </c>
      <c r="E2728" s="3">
        <v>2.6022463409726799</v>
      </c>
      <c r="F2728" s="3">
        <v>9.3307500000000001</v>
      </c>
      <c r="G2728" s="3">
        <v>1.33205637274602</v>
      </c>
      <c r="H2728" s="3">
        <v>15.5274199999999</v>
      </c>
      <c r="I2728" s="3">
        <v>3.2905357464314098</v>
      </c>
      <c r="J2728" s="3">
        <v>4.4281670205237003</v>
      </c>
      <c r="K2728" s="3">
        <v>12.429084999999899</v>
      </c>
      <c r="L2728" s="3">
        <v>22.790677966101601</v>
      </c>
      <c r="M2728" s="3">
        <v>1.0852304149764</v>
      </c>
      <c r="N2728" s="3">
        <v>1.9300108759827199</v>
      </c>
      <c r="O2728" s="3">
        <v>3.5856520780089798</v>
      </c>
      <c r="P2728" s="3">
        <v>1.07398135359116</v>
      </c>
      <c r="Q2728" s="4">
        <v>1413</v>
      </c>
      <c r="R2728" s="3">
        <v>8.0452499999999993</v>
      </c>
      <c r="S2728" s="3">
        <v>1.43060370626151</v>
      </c>
      <c r="T2728" s="3">
        <v>0.99591075651079797</v>
      </c>
      <c r="U2728" s="3">
        <v>8.6880000000000006</v>
      </c>
      <c r="V2728" s="3">
        <v>0.91769521270969401</v>
      </c>
    </row>
    <row r="2729" spans="1:22" x14ac:dyDescent="0.3">
      <c r="A2729" s="4">
        <v>42159</v>
      </c>
      <c r="B2729" s="52" t="s">
        <v>6</v>
      </c>
      <c r="C2729" s="52" t="str">
        <f t="shared" si="42"/>
        <v>Angiospermae</v>
      </c>
      <c r="D2729" s="3">
        <v>2.2921584755663398</v>
      </c>
      <c r="E2729" s="3">
        <v>5.92237816993224</v>
      </c>
      <c r="F2729" s="3">
        <v>11.372249999999999</v>
      </c>
      <c r="G2729" s="3">
        <v>1.1737171623909</v>
      </c>
      <c r="H2729" s="3">
        <v>15.323359999999999</v>
      </c>
      <c r="I2729" s="3">
        <v>1.37475195602073</v>
      </c>
      <c r="J2729" s="3">
        <v>4.2920560747663501</v>
      </c>
      <c r="K2729" s="3">
        <v>13.347804999999999</v>
      </c>
      <c r="L2729" s="3">
        <v>21.943925233644801</v>
      </c>
      <c r="M2729" s="3">
        <v>0.83773299739073004</v>
      </c>
      <c r="N2729" s="3">
        <v>2.1565036273951002</v>
      </c>
      <c r="O2729" s="3">
        <v>1.9202167902307501</v>
      </c>
      <c r="P2729" s="3">
        <v>1.2309028623382501</v>
      </c>
      <c r="Q2729" s="4">
        <v>428</v>
      </c>
      <c r="R2729" s="3">
        <v>7.1056499999999998</v>
      </c>
      <c r="S2729" s="3">
        <v>1.4447318147624999</v>
      </c>
      <c r="T2729" s="3">
        <v>0.599763048966788</v>
      </c>
      <c r="U2729" s="3">
        <v>9.2389500000000009</v>
      </c>
      <c r="V2729" s="3">
        <v>0.71593580631878895</v>
      </c>
    </row>
    <row r="2730" spans="1:22" x14ac:dyDescent="0.3">
      <c r="A2730" s="4">
        <v>42240</v>
      </c>
      <c r="B2730" s="52" t="s">
        <v>6</v>
      </c>
      <c r="C2730" s="52" t="str">
        <f t="shared" si="42"/>
        <v>Angiospermae</v>
      </c>
      <c r="D2730" s="3">
        <v>3.02317496161203</v>
      </c>
      <c r="E2730" s="3">
        <v>2.5204489417651001</v>
      </c>
      <c r="F2730" s="3">
        <v>8.0977999999999994</v>
      </c>
      <c r="G2730" s="3">
        <v>1.30174121366297</v>
      </c>
      <c r="H2730" s="3">
        <v>12.984680000000001</v>
      </c>
      <c r="I2730" s="3">
        <v>2.7819547242581102</v>
      </c>
      <c r="J2730" s="3">
        <v>4.3946615824594799</v>
      </c>
      <c r="K2730" s="3">
        <v>10.54124</v>
      </c>
      <c r="L2730" s="3">
        <v>22.023832221163001</v>
      </c>
      <c r="M2730" s="3">
        <v>1.06273714452674</v>
      </c>
      <c r="N2730" s="3">
        <v>2.0320949012488598</v>
      </c>
      <c r="O2730" s="3">
        <v>3.2128403261083198</v>
      </c>
      <c r="P2730" s="3">
        <v>1.1178939230790399</v>
      </c>
      <c r="Q2730" s="4">
        <v>1049</v>
      </c>
      <c r="R2730" s="3">
        <v>6.3898000000000001</v>
      </c>
      <c r="S2730" s="3">
        <v>1.4552085921753699</v>
      </c>
      <c r="T2730" s="3">
        <v>0.92020963377346199</v>
      </c>
      <c r="U2730" s="3">
        <v>7.2438000000000002</v>
      </c>
      <c r="V2730" s="3">
        <v>0.86588639393351297</v>
      </c>
    </row>
    <row r="2731" spans="1:22" x14ac:dyDescent="0.3">
      <c r="A2731" s="4">
        <v>42257</v>
      </c>
      <c r="B2731" s="52" t="s">
        <v>6</v>
      </c>
      <c r="C2731" s="52" t="str">
        <f t="shared" si="42"/>
        <v>Angiospermae</v>
      </c>
      <c r="D2731" s="3">
        <v>0.86203762691707697</v>
      </c>
      <c r="E2731" s="3">
        <v>9.4048465418386797</v>
      </c>
      <c r="F2731" s="3">
        <v>11.5694</v>
      </c>
      <c r="G2731" s="3">
        <v>1.1453748681867599</v>
      </c>
      <c r="H2731" s="3">
        <v>14.933199999999999</v>
      </c>
      <c r="I2731" s="3">
        <v>0.89969599594435301</v>
      </c>
      <c r="J2731" s="3">
        <v>4.0684931506849296</v>
      </c>
      <c r="K2731" s="3">
        <v>13.251300000000001</v>
      </c>
      <c r="L2731" s="3">
        <v>22.027397260273901</v>
      </c>
      <c r="M2731" s="3">
        <v>1.42702933329208</v>
      </c>
      <c r="N2731" s="3">
        <v>1.4961327295315101</v>
      </c>
      <c r="O2731" s="3">
        <v>1.23015298001216</v>
      </c>
      <c r="P2731" s="3">
        <v>1.0736963240002599</v>
      </c>
      <c r="Q2731" s="4">
        <v>73</v>
      </c>
      <c r="R2731" s="3">
        <v>9.9811999999999994</v>
      </c>
      <c r="S2731" s="3">
        <v>1.22978478557441</v>
      </c>
      <c r="T2731" s="3">
        <v>1.04368529615343</v>
      </c>
      <c r="U2731" s="3">
        <v>10.7753</v>
      </c>
      <c r="V2731" s="3">
        <v>0.73136919599662498</v>
      </c>
    </row>
    <row r="2732" spans="1:22" x14ac:dyDescent="0.3">
      <c r="A2732" s="4">
        <v>42272</v>
      </c>
      <c r="B2732" s="52" t="s">
        <v>6</v>
      </c>
      <c r="C2732" s="52" t="str">
        <f t="shared" si="42"/>
        <v>Angiospermae</v>
      </c>
      <c r="D2732" s="3">
        <v>2.5510824245948198</v>
      </c>
      <c r="E2732" s="3">
        <v>2.4822093702712098</v>
      </c>
      <c r="F2732" s="3">
        <v>6.83725</v>
      </c>
      <c r="G2732" s="3">
        <v>1.3323024607846701</v>
      </c>
      <c r="H2732" s="3">
        <v>11.381320000000001</v>
      </c>
      <c r="I2732" s="3">
        <v>2.2122488273496002</v>
      </c>
      <c r="J2732" s="3">
        <v>3.96888888888888</v>
      </c>
      <c r="K2732" s="3">
        <v>9.1092849999999999</v>
      </c>
      <c r="L2732" s="3">
        <v>23.1291759465478</v>
      </c>
      <c r="M2732" s="3">
        <v>1.07973842851058</v>
      </c>
      <c r="N2732" s="3">
        <v>1.86444531813118</v>
      </c>
      <c r="O2732" s="3">
        <v>2.754501728133</v>
      </c>
      <c r="P2732" s="3">
        <v>1.0566272461394</v>
      </c>
      <c r="Q2732" s="4">
        <v>450</v>
      </c>
      <c r="R2732" s="3">
        <v>6.1044</v>
      </c>
      <c r="S2732" s="3">
        <v>1.40774708016365</v>
      </c>
      <c r="T2732" s="3">
        <v>0.86718045878151695</v>
      </c>
      <c r="U2732" s="3">
        <v>6.4708249999999996</v>
      </c>
      <c r="V2732" s="3">
        <v>0.80313938624720604</v>
      </c>
    </row>
    <row r="2733" spans="1:22" x14ac:dyDescent="0.3">
      <c r="A2733" s="4">
        <v>42333</v>
      </c>
      <c r="B2733" s="52" t="s">
        <v>6</v>
      </c>
      <c r="C2733" s="52" t="str">
        <f t="shared" si="42"/>
        <v>Angiospermae</v>
      </c>
      <c r="D2733" s="3">
        <v>2.87460473290048</v>
      </c>
      <c r="E2733" s="3">
        <v>2.64305220350791</v>
      </c>
      <c r="F2733" s="3">
        <v>7.8777499999999998</v>
      </c>
      <c r="G2733" s="3">
        <v>1.23205991558503</v>
      </c>
      <c r="H2733" s="3">
        <v>11.533969999999901</v>
      </c>
      <c r="I2733" s="3">
        <v>2.1369064672201898</v>
      </c>
      <c r="J2733" s="3">
        <v>3.7662601626016201</v>
      </c>
      <c r="K2733" s="3">
        <v>9.7058599999999906</v>
      </c>
      <c r="L2733" s="3">
        <v>26.182926829268201</v>
      </c>
      <c r="M2733" s="3">
        <v>1.0368556940990501</v>
      </c>
      <c r="N2733" s="3">
        <v>1.8602727353370401</v>
      </c>
      <c r="O2733" s="3">
        <v>2.9805502855919701</v>
      </c>
      <c r="P2733" s="3">
        <v>1.1191655005362999</v>
      </c>
      <c r="Q2733" s="4">
        <v>492</v>
      </c>
      <c r="R2733" s="3">
        <v>6.2001499999999998</v>
      </c>
      <c r="S2733" s="3">
        <v>1.37887895211643</v>
      </c>
      <c r="T2733" s="3">
        <v>0.74337401687363203</v>
      </c>
      <c r="U2733" s="3">
        <v>7.0389499999999998</v>
      </c>
      <c r="V2733" s="3">
        <v>0.71695031536626996</v>
      </c>
    </row>
    <row r="2734" spans="1:22" x14ac:dyDescent="0.3">
      <c r="A2734" s="4">
        <v>42379</v>
      </c>
      <c r="B2734" s="52" t="s">
        <v>6</v>
      </c>
      <c r="C2734" s="52" t="str">
        <f t="shared" si="42"/>
        <v>Angiospermae</v>
      </c>
      <c r="D2734" s="3">
        <v>0.61295919669454602</v>
      </c>
      <c r="E2734" s="3">
        <v>11.013067023642099</v>
      </c>
      <c r="F2734" s="3">
        <v>11.759849999999901</v>
      </c>
      <c r="G2734" s="3">
        <v>1.26314536324868</v>
      </c>
      <c r="H2734" s="3">
        <v>17.94895</v>
      </c>
      <c r="I2734" s="3">
        <v>0.68162769196419604</v>
      </c>
      <c r="J2734" s="3">
        <v>4.0535714285714199</v>
      </c>
      <c r="K2734" s="3">
        <v>14.8544</v>
      </c>
      <c r="L2734" s="3">
        <v>20.071428571428498</v>
      </c>
      <c r="M2734" s="3">
        <v>1.7420552891563099</v>
      </c>
      <c r="N2734" s="3">
        <v>1.65687713468106</v>
      </c>
      <c r="O2734" s="3">
        <v>1.06780881063873</v>
      </c>
      <c r="P2734" s="3">
        <v>1.04102404079166</v>
      </c>
      <c r="Q2734" s="4">
        <v>56</v>
      </c>
      <c r="R2734" s="3">
        <v>10.833</v>
      </c>
      <c r="S2734" s="3">
        <v>1.3149646901563901</v>
      </c>
      <c r="T2734" s="3">
        <v>1.1120278407436399</v>
      </c>
      <c r="U2734" s="3">
        <v>11.296424999999999</v>
      </c>
      <c r="V2734" s="3">
        <v>0.63834244967173703</v>
      </c>
    </row>
    <row r="2735" spans="1:22" x14ac:dyDescent="0.3">
      <c r="A2735" s="4">
        <v>42395</v>
      </c>
      <c r="B2735" s="52" t="s">
        <v>6</v>
      </c>
      <c r="C2735" s="52" t="str">
        <f t="shared" si="42"/>
        <v>Angiospermae</v>
      </c>
      <c r="D2735" s="3">
        <v>2.1170066800521501</v>
      </c>
      <c r="E2735" s="3">
        <v>3.2110668634416002</v>
      </c>
      <c r="F2735" s="3">
        <v>6.7978500000000004</v>
      </c>
      <c r="G2735" s="3">
        <v>1.3325948645527601</v>
      </c>
      <c r="H2735" s="3">
        <v>11.319709999999899</v>
      </c>
      <c r="I2735" s="3">
        <v>2.2568503862493001</v>
      </c>
      <c r="J2735" s="3">
        <v>3.8530612244897902</v>
      </c>
      <c r="K2735" s="3">
        <v>9.0587799999999898</v>
      </c>
      <c r="L2735" s="3">
        <v>25.745901639344201</v>
      </c>
      <c r="M2735" s="3">
        <v>1</v>
      </c>
      <c r="N2735" s="3">
        <v>1.7657387981125401</v>
      </c>
      <c r="O2735" s="3">
        <v>2.1170066800521501</v>
      </c>
      <c r="P2735" s="3">
        <v>1.02930666384022</v>
      </c>
      <c r="Q2735" s="4">
        <v>245</v>
      </c>
      <c r="R2735" s="3">
        <v>6.4107500000000002</v>
      </c>
      <c r="S2735" s="3">
        <v>1.37164877428342</v>
      </c>
      <c r="T2735" s="3">
        <v>1.0660572814978999</v>
      </c>
      <c r="U2735" s="3">
        <v>6.6043000000000003</v>
      </c>
      <c r="V2735" s="3">
        <v>1.0660572814978999</v>
      </c>
    </row>
    <row r="2736" spans="1:22" x14ac:dyDescent="0.3">
      <c r="A2736" s="4">
        <v>42450</v>
      </c>
      <c r="B2736" s="52" t="s">
        <v>6</v>
      </c>
      <c r="C2736" s="52" t="str">
        <f t="shared" si="42"/>
        <v>Angiospermae</v>
      </c>
      <c r="D2736" s="3">
        <v>0.756069865125231</v>
      </c>
      <c r="E2736" s="3">
        <v>9.9135843776828292</v>
      </c>
      <c r="F2736" s="3">
        <v>12.61675</v>
      </c>
      <c r="G2736" s="3">
        <v>1.13038896704777</v>
      </c>
      <c r="H2736" s="3">
        <v>15.9069199999999</v>
      </c>
      <c r="I2736" s="3">
        <v>0.57944242971398197</v>
      </c>
      <c r="J2736" s="3">
        <v>3.5614035087719298</v>
      </c>
      <c r="K2736" s="3">
        <v>14.261835</v>
      </c>
      <c r="L2736" s="3">
        <v>62.736842105263101</v>
      </c>
      <c r="M2736" s="3">
        <v>1.6832741795612201</v>
      </c>
      <c r="N2736" s="3">
        <v>1.75588572942423</v>
      </c>
      <c r="O2736" s="3">
        <v>1.27267288190964</v>
      </c>
      <c r="P2736" s="3">
        <v>1.1641242944369199</v>
      </c>
      <c r="Q2736" s="4">
        <v>57</v>
      </c>
      <c r="R2736" s="3">
        <v>9.0592000000000006</v>
      </c>
      <c r="S2736" s="3">
        <v>1.3159132587037701</v>
      </c>
      <c r="T2736" s="3">
        <v>0.76638741529264098</v>
      </c>
      <c r="U2736" s="3">
        <v>10.837975</v>
      </c>
      <c r="V2736" s="3">
        <v>0.45529565212745798</v>
      </c>
    </row>
    <row r="2737" spans="1:22" x14ac:dyDescent="0.3">
      <c r="A2737" s="4">
        <v>42459</v>
      </c>
      <c r="B2737" s="52" t="s">
        <v>6</v>
      </c>
      <c r="C2737" s="52" t="str">
        <f t="shared" si="42"/>
        <v>Angiospermae</v>
      </c>
      <c r="D2737" s="3">
        <v>1.9627483727062001</v>
      </c>
      <c r="E2737" s="3">
        <v>3.3734435976805801</v>
      </c>
      <c r="F2737" s="3">
        <v>6.9116499999999998</v>
      </c>
      <c r="G2737" s="3">
        <v>1.2279969327150499</v>
      </c>
      <c r="H2737" s="3">
        <v>10.063319999999999</v>
      </c>
      <c r="I2737" s="3">
        <v>1.80914530695731</v>
      </c>
      <c r="J2737" s="3">
        <v>3.89878542510121</v>
      </c>
      <c r="K2737" s="3">
        <v>8.4874849999999995</v>
      </c>
      <c r="L2737" s="3">
        <v>25.056680161943301</v>
      </c>
      <c r="M2737" s="3">
        <v>1.0438633707029701</v>
      </c>
      <c r="N2737" s="3">
        <v>1.6810022550739101</v>
      </c>
      <c r="O2737" s="3">
        <v>2.0488411321748798</v>
      </c>
      <c r="P2737" s="3">
        <v>1.07172734074266</v>
      </c>
      <c r="Q2737" s="4">
        <v>247</v>
      </c>
      <c r="R2737" s="3">
        <v>5.9865000000000004</v>
      </c>
      <c r="S2737" s="3">
        <v>1.3160778871388501</v>
      </c>
      <c r="T2737" s="3">
        <v>0.921740826340817</v>
      </c>
      <c r="U2737" s="3">
        <v>6.4490749999999997</v>
      </c>
      <c r="V2737" s="3">
        <v>0.88300907207816004</v>
      </c>
    </row>
    <row r="2738" spans="1:22" x14ac:dyDescent="0.3">
      <c r="A2738" s="4">
        <v>42488</v>
      </c>
      <c r="B2738" s="52" t="s">
        <v>6</v>
      </c>
      <c r="C2738" s="52" t="str">
        <f t="shared" si="42"/>
        <v>Angiospermae</v>
      </c>
      <c r="D2738" s="3">
        <v>3.28144203058234</v>
      </c>
      <c r="E2738" s="3">
        <v>2.8076104857669901</v>
      </c>
      <c r="F2738" s="3">
        <v>7.1736000000000004</v>
      </c>
      <c r="G2738" s="3">
        <v>1.2773140403702401</v>
      </c>
      <c r="H2738" s="3">
        <v>11.152279999999999</v>
      </c>
      <c r="I2738" s="3">
        <v>2.0223106117782801</v>
      </c>
      <c r="J2738" s="3">
        <v>3.7645051194539199</v>
      </c>
      <c r="K2738" s="3">
        <v>9.1629400000000008</v>
      </c>
      <c r="L2738" s="3">
        <v>27.672354948805399</v>
      </c>
      <c r="M2738" s="3">
        <v>0.778637945655686</v>
      </c>
      <c r="N2738" s="3">
        <v>1.8743957780093401</v>
      </c>
      <c r="O2738" s="3">
        <v>2.5550552814808598</v>
      </c>
      <c r="P2738" s="3">
        <v>1.09325327277991</v>
      </c>
      <c r="Q2738" s="4">
        <v>293</v>
      </c>
      <c r="R2738" s="3">
        <v>5.9497999999999998</v>
      </c>
      <c r="S2738" s="3">
        <v>1.3964277550025099</v>
      </c>
      <c r="T2738" s="3">
        <v>0.616287166718404</v>
      </c>
      <c r="U2738" s="3">
        <v>6.5617000000000001</v>
      </c>
      <c r="V2738" s="3">
        <v>0.79149387742647404</v>
      </c>
    </row>
    <row r="2739" spans="1:22" x14ac:dyDescent="0.3">
      <c r="A2739" s="4">
        <v>42505</v>
      </c>
      <c r="B2739" s="52" t="s">
        <v>6</v>
      </c>
      <c r="C2739" s="52" t="str">
        <f t="shared" si="42"/>
        <v>Angiospermae</v>
      </c>
      <c r="D2739" s="3">
        <v>1.5583709705753299</v>
      </c>
      <c r="E2739" s="3">
        <v>11.0323177617797</v>
      </c>
      <c r="F2739" s="3">
        <v>13.4475</v>
      </c>
      <c r="G2739" s="3">
        <v>1.22408923591745</v>
      </c>
      <c r="H2739" s="3">
        <v>19.47438</v>
      </c>
      <c r="I2739" s="3">
        <v>1.0236808688994601</v>
      </c>
      <c r="J2739" s="3">
        <v>3.8235294117646998</v>
      </c>
      <c r="K2739" s="3">
        <v>16.460940000000001</v>
      </c>
      <c r="L2739" s="3">
        <v>22.9831932773109</v>
      </c>
      <c r="M2739" s="3">
        <v>0.782175018562563</v>
      </c>
      <c r="N2739" s="3">
        <v>1.6551965050656099</v>
      </c>
      <c r="O2739" s="3">
        <v>1.21891884283712</v>
      </c>
      <c r="P2739" s="3">
        <v>1.0667073862396901</v>
      </c>
      <c r="Q2739" s="4">
        <v>119</v>
      </c>
      <c r="R2739" s="3">
        <v>11.765599999999999</v>
      </c>
      <c r="S2739" s="3">
        <v>1.30574502936965</v>
      </c>
      <c r="T2739" s="3">
        <v>0.65689164404899802</v>
      </c>
      <c r="U2739" s="3">
        <v>12.606549999999899</v>
      </c>
      <c r="V2739" s="3">
        <v>0.83982692934401804</v>
      </c>
    </row>
    <row r="2740" spans="1:22" x14ac:dyDescent="0.3">
      <c r="A2740" s="4">
        <v>42528</v>
      </c>
      <c r="B2740" s="52" t="s">
        <v>6</v>
      </c>
      <c r="C2740" s="52" t="str">
        <f t="shared" si="42"/>
        <v>Angiospermae</v>
      </c>
      <c r="D2740" s="3">
        <v>2.8676013961121001</v>
      </c>
      <c r="E2740" s="3">
        <v>3.4505928388125899</v>
      </c>
      <c r="F2740" s="3">
        <v>8.0303000000000004</v>
      </c>
      <c r="G2740" s="3">
        <v>1.19610350796358</v>
      </c>
      <c r="H2740" s="3">
        <v>11.179839999999899</v>
      </c>
      <c r="I2740" s="3">
        <v>2.4131599005261601</v>
      </c>
      <c r="J2740" s="3">
        <v>3.9359999999999999</v>
      </c>
      <c r="K2740" s="3">
        <v>9.6050699999999907</v>
      </c>
      <c r="L2740" s="3">
        <v>24.252010723860501</v>
      </c>
      <c r="M2740" s="3">
        <v>0.81155745275799596</v>
      </c>
      <c r="N2740" s="3">
        <v>1.92583201267828</v>
      </c>
      <c r="O2740" s="3">
        <v>2.3272232845540102</v>
      </c>
      <c r="P2740" s="3">
        <v>1.16082541288713</v>
      </c>
      <c r="Q2740" s="4">
        <v>380</v>
      </c>
      <c r="R2740" s="3">
        <v>5.8052000000000001</v>
      </c>
      <c r="S2740" s="3">
        <v>1.38846734848758</v>
      </c>
      <c r="T2740" s="3">
        <v>0.84152557039410303</v>
      </c>
      <c r="U2740" s="3">
        <v>6.9177499999999998</v>
      </c>
      <c r="V2740" s="3">
        <v>1.0369266741797001</v>
      </c>
    </row>
    <row r="2741" spans="1:22" x14ac:dyDescent="0.3">
      <c r="A2741" s="4">
        <v>42551</v>
      </c>
      <c r="B2741" s="52" t="s">
        <v>6</v>
      </c>
      <c r="C2741" s="52" t="str">
        <f t="shared" si="42"/>
        <v>Angiospermae</v>
      </c>
      <c r="D2741" s="3">
        <v>1.2833049199934401</v>
      </c>
      <c r="E2741" s="3">
        <v>21.098406562290702</v>
      </c>
      <c r="F2741" s="3">
        <v>17.932849999999998</v>
      </c>
      <c r="G2741" s="3">
        <v>1.08275455379373</v>
      </c>
      <c r="H2741" s="3">
        <v>20.900899999999901</v>
      </c>
      <c r="I2741" s="3">
        <v>0.96661526082212801</v>
      </c>
      <c r="J2741" s="3">
        <v>4</v>
      </c>
      <c r="K2741" s="3">
        <v>19.416875000000001</v>
      </c>
      <c r="L2741" s="3">
        <v>22.895652173913</v>
      </c>
      <c r="M2741" s="3">
        <v>0.66232294351424903</v>
      </c>
      <c r="N2741" s="3">
        <v>1.72256378980681</v>
      </c>
      <c r="O2741" s="3">
        <v>0.84996229203637697</v>
      </c>
      <c r="P2741" s="3">
        <v>1.19288110169308</v>
      </c>
      <c r="Q2741" s="4">
        <v>116</v>
      </c>
      <c r="R2741" s="3">
        <v>12.133599999999999</v>
      </c>
      <c r="S2741" s="3">
        <v>1.2915974449926699</v>
      </c>
      <c r="T2741" s="3">
        <v>0.75322337330948896</v>
      </c>
      <c r="U2741" s="3">
        <v>15.0332249999999</v>
      </c>
      <c r="V2741" s="3">
        <v>1.1372448753064801</v>
      </c>
    </row>
    <row r="2742" spans="1:22" x14ac:dyDescent="0.3">
      <c r="A2742" s="4">
        <v>42554</v>
      </c>
      <c r="B2742" s="52" t="s">
        <v>6</v>
      </c>
      <c r="C2742" s="52" t="str">
        <f t="shared" si="42"/>
        <v>Angiospermae</v>
      </c>
      <c r="D2742" s="3">
        <v>2.39019796210528</v>
      </c>
      <c r="E2742" s="3">
        <v>3.72056749813932</v>
      </c>
      <c r="F2742" s="3">
        <v>8.6143999999999998</v>
      </c>
      <c r="G2742" s="3">
        <v>1.12891843889301</v>
      </c>
      <c r="H2742" s="3">
        <v>10.835509999999999</v>
      </c>
      <c r="I2742" s="3">
        <v>2.1150062476648501</v>
      </c>
      <c r="J2742" s="3">
        <v>3.9517045454545401</v>
      </c>
      <c r="K2742" s="3">
        <v>9.7249549999999996</v>
      </c>
      <c r="L2742" s="3">
        <v>24.792613636363601</v>
      </c>
      <c r="M2742" s="3">
        <v>0.96868366047304899</v>
      </c>
      <c r="N2742" s="3">
        <v>1.8125644028103001</v>
      </c>
      <c r="O2742" s="3">
        <v>2.3153457111873599</v>
      </c>
      <c r="P2742" s="3">
        <v>1.18066938954524</v>
      </c>
      <c r="Q2742" s="4">
        <v>355</v>
      </c>
      <c r="R2742" s="3">
        <v>5.9779999999999998</v>
      </c>
      <c r="S2742" s="3">
        <v>1.33287944409418</v>
      </c>
      <c r="T2742" s="3">
        <v>0.88486655967272099</v>
      </c>
      <c r="U2742" s="3">
        <v>7.2961999999999998</v>
      </c>
      <c r="V2742" s="3">
        <v>0.91347319644124403</v>
      </c>
    </row>
    <row r="2743" spans="1:22" x14ac:dyDescent="0.3">
      <c r="A2743" s="4">
        <v>42583</v>
      </c>
      <c r="B2743" s="52" t="s">
        <v>6</v>
      </c>
      <c r="C2743" s="52" t="str">
        <f t="shared" si="42"/>
        <v>Angiospermae</v>
      </c>
      <c r="D2743" s="3">
        <v>3.65224029968951</v>
      </c>
      <c r="E2743" s="3">
        <v>2.5810184586019602</v>
      </c>
      <c r="F2743" s="3">
        <v>9.6279000000000003</v>
      </c>
      <c r="G2743" s="3">
        <v>1.2686665835748101</v>
      </c>
      <c r="H2743" s="3">
        <v>14.80129</v>
      </c>
      <c r="I2743" s="3">
        <v>3.5868356589360402</v>
      </c>
      <c r="J2743" s="3">
        <v>4.4246031746031704</v>
      </c>
      <c r="K2743" s="3">
        <v>12.214594999999999</v>
      </c>
      <c r="L2743" s="3">
        <v>21.297619047619001</v>
      </c>
      <c r="M2743" s="3">
        <v>1.02136534017751</v>
      </c>
      <c r="N2743" s="3">
        <v>2.3281253932301502</v>
      </c>
      <c r="O2743" s="3">
        <v>3.7302716561023801</v>
      </c>
      <c r="P2743" s="3">
        <v>1.2045791498545499</v>
      </c>
      <c r="Q2743" s="4">
        <v>1260</v>
      </c>
      <c r="R2743" s="3">
        <v>6.3575999999999997</v>
      </c>
      <c r="S2743" s="3">
        <v>1.52820931469143</v>
      </c>
      <c r="T2743" s="3">
        <v>0.98209191198097601</v>
      </c>
      <c r="U2743" s="3">
        <v>7.99275</v>
      </c>
      <c r="V2743" s="3">
        <v>0.96154810952395497</v>
      </c>
    </row>
    <row r="2744" spans="1:22" x14ac:dyDescent="0.3">
      <c r="A2744" s="4">
        <v>42685</v>
      </c>
      <c r="B2744" s="52" t="s">
        <v>6</v>
      </c>
      <c r="C2744" s="52" t="str">
        <f t="shared" si="42"/>
        <v>Angiospermae</v>
      </c>
      <c r="D2744" s="3">
        <v>4.2852365259020297</v>
      </c>
      <c r="E2744" s="3">
        <v>2.2670001612803699</v>
      </c>
      <c r="F2744" s="3">
        <v>10.4176</v>
      </c>
      <c r="G2744" s="3">
        <v>1.2589348794348001</v>
      </c>
      <c r="H2744" s="3">
        <v>15.81256</v>
      </c>
      <c r="I2744" s="3">
        <v>4.1695610291219998</v>
      </c>
      <c r="J2744" s="3">
        <v>4.2080848243870097</v>
      </c>
      <c r="K2744" s="3">
        <v>13.115080000000001</v>
      </c>
      <c r="L2744" s="3">
        <v>19.5811795891318</v>
      </c>
      <c r="M2744" s="3">
        <v>1.0723617850093099</v>
      </c>
      <c r="N2744" s="3">
        <v>2.26521502449646</v>
      </c>
      <c r="O2744" s="3">
        <v>4.5953238901034101</v>
      </c>
      <c r="P2744" s="3">
        <v>1.1975491717533899</v>
      </c>
      <c r="Q2744" s="4">
        <v>1509</v>
      </c>
      <c r="R2744" s="3">
        <v>6.9805999999999999</v>
      </c>
      <c r="S2744" s="3">
        <v>1.50763642215861</v>
      </c>
      <c r="T2744" s="3">
        <v>0.97300604153800496</v>
      </c>
      <c r="U2744" s="3">
        <v>8.6990999999999996</v>
      </c>
      <c r="V2744" s="3">
        <v>0.90734867200583202</v>
      </c>
    </row>
    <row r="2745" spans="1:22" x14ac:dyDescent="0.3">
      <c r="A2745" s="4">
        <v>42706</v>
      </c>
      <c r="B2745" s="52" t="s">
        <v>6</v>
      </c>
      <c r="C2745" s="52" t="str">
        <f t="shared" si="42"/>
        <v>Angiospermae</v>
      </c>
      <c r="D2745" s="3">
        <v>2.1341566634051898</v>
      </c>
      <c r="E2745" s="3">
        <v>3.1411601485365499</v>
      </c>
      <c r="F2745" s="3">
        <v>8.1890000000000001</v>
      </c>
      <c r="G2745" s="3">
        <v>1.25299792404444</v>
      </c>
      <c r="H2745" s="3">
        <v>12.332599999999999</v>
      </c>
      <c r="I2745" s="3">
        <v>2.3508952849629101</v>
      </c>
      <c r="J2745" s="3">
        <v>3.6538461538461502</v>
      </c>
      <c r="K2745" s="3">
        <v>10.2608</v>
      </c>
      <c r="L2745" s="3">
        <v>25.552197802197799</v>
      </c>
      <c r="M2745" s="3">
        <v>1.2215591337823399</v>
      </c>
      <c r="N2745" s="3">
        <v>1.7037743147656901</v>
      </c>
      <c r="O2745" s="3">
        <v>2.6069985651050498</v>
      </c>
      <c r="P2745" s="3">
        <v>1.06161764133943</v>
      </c>
      <c r="Q2745" s="4">
        <v>364</v>
      </c>
      <c r="R2745" s="3">
        <v>7.2384000000000004</v>
      </c>
      <c r="S2745" s="3">
        <v>1.3302047007272699</v>
      </c>
      <c r="T2745" s="3">
        <v>1.1015570343425001</v>
      </c>
      <c r="U2745" s="3">
        <v>7.7137000000000002</v>
      </c>
      <c r="V2745" s="3">
        <v>0.90176316797020495</v>
      </c>
    </row>
    <row r="2746" spans="1:22" x14ac:dyDescent="0.3">
      <c r="A2746" s="4">
        <v>42727</v>
      </c>
      <c r="B2746" s="52" t="s">
        <v>6</v>
      </c>
      <c r="C2746" s="52" t="str">
        <f t="shared" si="42"/>
        <v>Angiospermae</v>
      </c>
      <c r="D2746" s="3">
        <v>3.00152293165652</v>
      </c>
      <c r="E2746" s="3">
        <v>4.08194363384652</v>
      </c>
      <c r="F2746" s="3">
        <v>11.12025</v>
      </c>
      <c r="G2746" s="3">
        <v>1.1634225849238999</v>
      </c>
      <c r="H2746" s="3">
        <v>14.754849999999999</v>
      </c>
      <c r="I2746" s="3">
        <v>2.74690017617309</v>
      </c>
      <c r="J2746" s="3">
        <v>4.3229166666666599</v>
      </c>
      <c r="K2746" s="3">
        <v>12.93755</v>
      </c>
      <c r="L2746" s="3">
        <v>21.270234986945098</v>
      </c>
      <c r="M2746" s="3">
        <v>0.907623813092581</v>
      </c>
      <c r="N2746" s="3">
        <v>2.0487156345459598</v>
      </c>
      <c r="O2746" s="3">
        <v>2.7242536883149202</v>
      </c>
      <c r="P2746" s="3">
        <v>1.2138520105336399</v>
      </c>
      <c r="Q2746" s="4">
        <v>769</v>
      </c>
      <c r="R2746" s="3">
        <v>7.202</v>
      </c>
      <c r="S2746" s="3">
        <v>1.4122228438101201</v>
      </c>
      <c r="T2746" s="3">
        <v>0.91516881220597301</v>
      </c>
      <c r="U2746" s="3">
        <v>9.1611250000000002</v>
      </c>
      <c r="V2746" s="3">
        <v>1.00831291445261</v>
      </c>
    </row>
    <row r="2747" spans="1:22" x14ac:dyDescent="0.3">
      <c r="A2747" s="4">
        <v>42741</v>
      </c>
      <c r="B2747" s="52" t="s">
        <v>6</v>
      </c>
      <c r="C2747" s="52" t="str">
        <f t="shared" si="42"/>
        <v>Angiospermae</v>
      </c>
      <c r="D2747" s="3">
        <v>2.5432932379153499</v>
      </c>
      <c r="E2747" s="3">
        <v>3.3263865285903602</v>
      </c>
      <c r="F2747" s="3">
        <v>8.9747000000000003</v>
      </c>
      <c r="G2747" s="3">
        <v>1.1655397952020601</v>
      </c>
      <c r="H2747" s="3">
        <v>11.94604</v>
      </c>
      <c r="I2747" s="3">
        <v>2.6425910424111798</v>
      </c>
      <c r="J2747" s="3">
        <v>3.7279596977329899</v>
      </c>
      <c r="K2747" s="3">
        <v>10.460369999999999</v>
      </c>
      <c r="L2747" s="3">
        <v>21.581863979848801</v>
      </c>
      <c r="M2747" s="3">
        <v>1.06084220722903</v>
      </c>
      <c r="N2747" s="3">
        <v>1.7124483944954101</v>
      </c>
      <c r="O2747" s="3">
        <v>2.6980328121408101</v>
      </c>
      <c r="P2747" s="3">
        <v>1.12530484555536</v>
      </c>
      <c r="Q2747" s="4">
        <v>398</v>
      </c>
      <c r="R2747" s="3">
        <v>6.976</v>
      </c>
      <c r="S2747" s="3">
        <v>1.3115875792284899</v>
      </c>
      <c r="T2747" s="3">
        <v>1.0390430025981601</v>
      </c>
      <c r="U2747" s="3">
        <v>7.9753499999999997</v>
      </c>
      <c r="V2747" s="3">
        <v>0.97945103948323098</v>
      </c>
    </row>
    <row r="2748" spans="1:22" x14ac:dyDescent="0.3">
      <c r="A2748" s="4">
        <v>42773</v>
      </c>
      <c r="B2748" s="52" t="s">
        <v>6</v>
      </c>
      <c r="C2748" s="52" t="str">
        <f t="shared" si="42"/>
        <v>Angiospermae</v>
      </c>
      <c r="D2748" s="3">
        <v>3.8046718572349199</v>
      </c>
      <c r="E2748" s="3">
        <v>3.2515015790884001</v>
      </c>
      <c r="F2748" s="3">
        <v>10.833449999999999</v>
      </c>
      <c r="G2748" s="3">
        <v>1.1673478900996399</v>
      </c>
      <c r="H2748" s="3">
        <v>14.45936</v>
      </c>
      <c r="I2748" s="3">
        <v>3.0059115556966201</v>
      </c>
      <c r="J2748" s="3">
        <v>4.1365187713310503</v>
      </c>
      <c r="K2748" s="3">
        <v>12.646405</v>
      </c>
      <c r="L2748" s="3">
        <v>19.574516496018202</v>
      </c>
      <c r="M2748" s="3">
        <v>0.87572068481166399</v>
      </c>
      <c r="N2748" s="3">
        <v>2.0103944496197301</v>
      </c>
      <c r="O2748" s="3">
        <v>3.33182984430143</v>
      </c>
      <c r="P2748" s="3">
        <v>1.2019971429760199</v>
      </c>
      <c r="Q2748" s="4">
        <v>885</v>
      </c>
      <c r="R2748" s="3">
        <v>7.1923000000000004</v>
      </c>
      <c r="S2748" s="3">
        <v>1.4031488287588501</v>
      </c>
      <c r="T2748" s="3">
        <v>0.790058030886582</v>
      </c>
      <c r="U2748" s="3">
        <v>9.0128749999999993</v>
      </c>
      <c r="V2748" s="3">
        <v>0.90218039220632895</v>
      </c>
    </row>
    <row r="2749" spans="1:22" x14ac:dyDescent="0.3">
      <c r="A2749" s="4">
        <v>42794</v>
      </c>
      <c r="B2749" s="52" t="s">
        <v>6</v>
      </c>
      <c r="C2749" s="52" t="str">
        <f t="shared" si="42"/>
        <v>Angiospermae</v>
      </c>
      <c r="D2749" s="3">
        <v>2.01013340877665</v>
      </c>
      <c r="E2749" s="3">
        <v>3.3988653499656798</v>
      </c>
      <c r="F2749" s="3">
        <v>7.8184499999999897</v>
      </c>
      <c r="G2749" s="3">
        <v>1.1498756147318201</v>
      </c>
      <c r="H2749" s="3">
        <v>10.162039999999999</v>
      </c>
      <c r="I2749" s="3">
        <v>1.2099767982424201</v>
      </c>
      <c r="J2749" s="3">
        <v>3.0454545454545401</v>
      </c>
      <c r="K2749" s="3">
        <v>8.9902449999999998</v>
      </c>
      <c r="L2749" s="3">
        <v>26.857142857142801</v>
      </c>
      <c r="M2749" s="3">
        <v>1.1443577670152001</v>
      </c>
      <c r="N2749" s="3">
        <v>1.5965624238996301</v>
      </c>
      <c r="O2749" s="3">
        <v>2.3003117790703</v>
      </c>
      <c r="P2749" s="3">
        <v>1.10247895427048</v>
      </c>
      <c r="Q2749" s="4">
        <v>163</v>
      </c>
      <c r="R2749" s="3">
        <v>6.3649499999999897</v>
      </c>
      <c r="S2749" s="3">
        <v>1.26771366527066</v>
      </c>
      <c r="T2749" s="3">
        <v>0.6019385544061</v>
      </c>
      <c r="U2749" s="3">
        <v>7.0916999999999897</v>
      </c>
      <c r="V2749" s="3">
        <v>0.52600556552879396</v>
      </c>
    </row>
    <row r="2750" spans="1:22" x14ac:dyDescent="0.3">
      <c r="A2750" s="4">
        <v>42801</v>
      </c>
      <c r="B2750" s="52" t="s">
        <v>6</v>
      </c>
      <c r="C2750" s="52" t="str">
        <f t="shared" si="42"/>
        <v>Angiospermae</v>
      </c>
      <c r="D2750" s="3">
        <v>4.2609005763682903</v>
      </c>
      <c r="E2750" s="3">
        <v>2.5565389440445498</v>
      </c>
      <c r="F2750" s="3">
        <v>10.622350000000001</v>
      </c>
      <c r="G2750" s="3">
        <v>1.2644447791684501</v>
      </c>
      <c r="H2750" s="3">
        <v>16.240400000000001</v>
      </c>
      <c r="I2750" s="3">
        <v>3.88630346644397</v>
      </c>
      <c r="J2750" s="3">
        <v>4.1692432872253802</v>
      </c>
      <c r="K2750" s="3">
        <v>13.431374999999999</v>
      </c>
      <c r="L2750" s="3">
        <v>19.414157851912101</v>
      </c>
      <c r="M2750" s="3">
        <v>0.97513960104874498</v>
      </c>
      <c r="N2750" s="3">
        <v>2.2391903816457002</v>
      </c>
      <c r="O2750" s="3">
        <v>4.1549728881481398</v>
      </c>
      <c r="P2750" s="3">
        <v>1.1885047118485701</v>
      </c>
      <c r="Q2750" s="4">
        <v>1234</v>
      </c>
      <c r="R2750" s="3">
        <v>7.2527999999999997</v>
      </c>
      <c r="S2750" s="3">
        <v>1.50279857791403</v>
      </c>
      <c r="T2750" s="3">
        <v>0.91208499160907297</v>
      </c>
      <c r="U2750" s="3">
        <v>8.9375750000000007</v>
      </c>
      <c r="V2750" s="3">
        <v>0.93533786406391595</v>
      </c>
    </row>
    <row r="2751" spans="1:22" x14ac:dyDescent="0.3">
      <c r="A2751" s="4">
        <v>42867</v>
      </c>
      <c r="B2751" s="52" t="s">
        <v>6</v>
      </c>
      <c r="C2751" s="52" t="str">
        <f t="shared" si="42"/>
        <v>Angiospermae</v>
      </c>
      <c r="D2751" s="3">
        <v>4.2113758766244196</v>
      </c>
      <c r="E2751" s="3">
        <v>2.63806000312935</v>
      </c>
      <c r="F2751" s="3">
        <v>10.9771</v>
      </c>
      <c r="G2751" s="3">
        <v>1.2344995490612201</v>
      </c>
      <c r="H2751" s="3">
        <v>16.125349999999901</v>
      </c>
      <c r="I2751" s="3">
        <v>3.6335421133733101</v>
      </c>
      <c r="J2751" s="3">
        <v>3.8439849624060098</v>
      </c>
      <c r="K2751" s="3">
        <v>13.551224999999899</v>
      </c>
      <c r="L2751" s="3">
        <v>18.9348441926345</v>
      </c>
      <c r="M2751" s="3">
        <v>0.98805005362078802</v>
      </c>
      <c r="N2751" s="3">
        <v>2.10636074481911</v>
      </c>
      <c r="O2751" s="3">
        <v>4.1610501607160497</v>
      </c>
      <c r="P2751" s="3">
        <v>1.17826503476424</v>
      </c>
      <c r="Q2751" s="4">
        <v>2133</v>
      </c>
      <c r="R2751" s="3">
        <v>7.6555499999999901</v>
      </c>
      <c r="S2751" s="3">
        <v>1.4545676540910699</v>
      </c>
      <c r="T2751" s="3">
        <v>0.86279216574839002</v>
      </c>
      <c r="U2751" s="3">
        <v>9.3163250000000009</v>
      </c>
      <c r="V2751" s="3">
        <v>0.87322718377132702</v>
      </c>
    </row>
    <row r="2752" spans="1:22" x14ac:dyDescent="0.3">
      <c r="A2752" s="4">
        <v>42872</v>
      </c>
      <c r="B2752" s="52" t="s">
        <v>6</v>
      </c>
      <c r="C2752" s="52" t="str">
        <f t="shared" si="42"/>
        <v>Angiospermae</v>
      </c>
      <c r="D2752" s="3">
        <v>2.9908807315588399</v>
      </c>
      <c r="E2752" s="3">
        <v>2.6889721064669998</v>
      </c>
      <c r="F2752" s="3">
        <v>8.5734999999999992</v>
      </c>
      <c r="G2752" s="3">
        <v>1.2857846853677</v>
      </c>
      <c r="H2752" s="3">
        <v>13.473850000000001</v>
      </c>
      <c r="I2752" s="3">
        <v>2.7784283959355198</v>
      </c>
      <c r="J2752" s="3">
        <v>3.6646785950960901</v>
      </c>
      <c r="K2752" s="3">
        <v>11.0236749999999</v>
      </c>
      <c r="L2752" s="3">
        <v>18.450808625336901</v>
      </c>
      <c r="M2752" s="3">
        <v>1.0660381824384899</v>
      </c>
      <c r="N2752" s="3">
        <v>1.7618403159161</v>
      </c>
      <c r="O2752" s="3">
        <v>3.1883930589613199</v>
      </c>
      <c r="P2752" s="3">
        <v>1.0570799760805301</v>
      </c>
      <c r="Q2752" s="4">
        <v>1509</v>
      </c>
      <c r="R2752" s="3">
        <v>7.6475999999999997</v>
      </c>
      <c r="S2752" s="3">
        <v>1.35917724445321</v>
      </c>
      <c r="T2752" s="3">
        <v>0.92896663067116103</v>
      </c>
      <c r="U2752" s="3">
        <v>8.1105499999999999</v>
      </c>
      <c r="V2752" s="3">
        <v>0.87141966017221395</v>
      </c>
    </row>
    <row r="2753" spans="1:22" x14ac:dyDescent="0.3">
      <c r="A2753" s="4">
        <v>42876</v>
      </c>
      <c r="B2753" s="52" t="s">
        <v>6</v>
      </c>
      <c r="C2753" s="52" t="str">
        <f t="shared" si="42"/>
        <v>Angiospermae</v>
      </c>
      <c r="D2753" s="3">
        <v>4.0831591003146501</v>
      </c>
      <c r="E2753" s="3">
        <v>2.4231537192700401</v>
      </c>
      <c r="F2753" s="3">
        <v>9.2827500000000001</v>
      </c>
      <c r="G2753" s="3">
        <v>1.26057579919743</v>
      </c>
      <c r="H2753" s="3">
        <v>14.120469999999999</v>
      </c>
      <c r="I2753" s="3">
        <v>2.8330025595255299</v>
      </c>
      <c r="J2753" s="3">
        <v>3.5699578848853499</v>
      </c>
      <c r="K2753" s="3">
        <v>11.701610000000001</v>
      </c>
      <c r="L2753" s="3">
        <v>23.154425612052702</v>
      </c>
      <c r="M2753" s="3">
        <v>0.938208549440394</v>
      </c>
      <c r="N2753" s="3">
        <v>1.8283895945823401</v>
      </c>
      <c r="O2753" s="3">
        <v>3.8308547766405598</v>
      </c>
      <c r="P2753" s="3">
        <v>1.0917253971474099</v>
      </c>
      <c r="Q2753" s="4">
        <v>2137</v>
      </c>
      <c r="R2753" s="3">
        <v>7.7228999999999903</v>
      </c>
      <c r="S2753" s="3">
        <v>1.37620261501324</v>
      </c>
      <c r="T2753" s="3">
        <v>0.69382615027350103</v>
      </c>
      <c r="U2753" s="3">
        <v>8.5028249999999996</v>
      </c>
      <c r="V2753" s="3">
        <v>0.739522306301027</v>
      </c>
    </row>
    <row r="2754" spans="1:22" x14ac:dyDescent="0.3">
      <c r="A2754" s="4">
        <v>42881</v>
      </c>
      <c r="B2754" s="52" t="s">
        <v>6</v>
      </c>
      <c r="C2754" s="52" t="str">
        <f t="shared" si="42"/>
        <v>Angiospermae</v>
      </c>
      <c r="D2754" s="3">
        <v>2.1797229274880401</v>
      </c>
      <c r="E2754" s="3">
        <v>3.3547998347171801</v>
      </c>
      <c r="F2754" s="3">
        <v>8.6753499999999999</v>
      </c>
      <c r="G2754" s="3">
        <v>1.13827511281965</v>
      </c>
      <c r="H2754" s="3">
        <v>11.0745199999999</v>
      </c>
      <c r="I2754" s="3">
        <v>2.6136864129892801</v>
      </c>
      <c r="J2754" s="3">
        <v>3.1640926640926601</v>
      </c>
      <c r="K2754" s="3">
        <v>9.87493499999999</v>
      </c>
      <c r="L2754" s="3">
        <v>25.659574468085101</v>
      </c>
      <c r="M2754" s="3">
        <v>1.1863671145124</v>
      </c>
      <c r="N2754" s="3">
        <v>1.5804937919223601</v>
      </c>
      <c r="O2754" s="3">
        <v>2.5859515999205098</v>
      </c>
      <c r="P2754" s="3">
        <v>1.1063839284290899</v>
      </c>
      <c r="Q2754" s="4">
        <v>519</v>
      </c>
      <c r="R2754" s="3">
        <v>7.0069999999999997</v>
      </c>
      <c r="S2754" s="3">
        <v>1.25936929095448</v>
      </c>
      <c r="T2754" s="3">
        <v>1.1990911230178001</v>
      </c>
      <c r="U2754" s="3">
        <v>7.8411749999999998</v>
      </c>
      <c r="V2754" s="3">
        <v>1.0107251864534501</v>
      </c>
    </row>
    <row r="2755" spans="1:22" x14ac:dyDescent="0.3">
      <c r="A2755" s="4">
        <v>42884</v>
      </c>
      <c r="B2755" s="52" t="s">
        <v>6</v>
      </c>
      <c r="C2755" s="52" t="str">
        <f t="shared" ref="C2755:C2759" si="43">_xlfn.IFS(B2755="Acer","Angiospermae",B2755="Aesculus","Angiospermae",B2755="Ailanthus","Angiospermae",B2755="Alnus","Angiospermae",B2755="Amelanchier","Angiospermae",B2755="Betula","Angiospermae",B2755="Carpinus","Angiospermae",B2755="Castanea","Angiospermae",B2755="Catalpa","Angiospermae",B2755="Cercidiphyllum","Angiospermae",B2755="Corylus","Angiospermae",B2755="Crataegus","Angiospermae",B2755="Fagus","Angiospermae",B2755="Fraxinus","Angiospermae",B2755="Gleditsia","Angiospermae",B2755="Ilex","Angiospermae",B2755="Liquidambar","Angiospermae",B2755="Liriodendron","Angiospermae",B2755="Magnolia","Angiospermae",B2755="Malus","Angiospermae",B2755="Mespilus","Angiospermae",B2755="Ostrya","Angiospermae",B2755="Platanus","Angiospermae",B2755="Populus","Angiospermae",B2755="Prunus","Angiospermae",B2755="Pterocarya","Angiospermae",B2755="Pyrus","Angiospermae",B2755="Quercus","Angiospermae",B2755="Robinia","Angiospermae",B2755="Salix","Angiospermae",B2755="Sorbus","Angiospermae",B2755="Styphnolobium","Angiospermae",B2755="Tilia","Angiospermae",B2755="Ulmus","Angiospermae",B2755="Ginkgo","Ginkgophyta",B2755="Cedrus","Coniferae",B2755="Chamaecyparis","Coniferae",B2755="Metasequoia","Coniferae",B2755="Pinus","Coniferae",B2755="Taxodium","Coniferae",B2755="Taxus","Coniferae")</f>
        <v>Angiospermae</v>
      </c>
      <c r="D2755" s="3">
        <v>3.3847704987720499</v>
      </c>
      <c r="E2755" s="3">
        <v>2.4094252380461301</v>
      </c>
      <c r="F2755" s="3">
        <v>8.49</v>
      </c>
      <c r="G2755" s="3">
        <v>1.32164310954063</v>
      </c>
      <c r="H2755" s="3">
        <v>13.951499999999999</v>
      </c>
      <c r="I2755" s="3">
        <v>3.374797845797</v>
      </c>
      <c r="J2755" s="3">
        <v>3.72266139657444</v>
      </c>
      <c r="K2755" s="3">
        <v>11.220750000000001</v>
      </c>
      <c r="L2755" s="3">
        <v>21.767882187938199</v>
      </c>
      <c r="M2755" s="3">
        <v>1.0410342260185399</v>
      </c>
      <c r="N2755" s="3">
        <v>1.85797043547742</v>
      </c>
      <c r="O2755" s="3">
        <v>3.5236619364395501</v>
      </c>
      <c r="P2755" s="3">
        <v>1.0613163322707599</v>
      </c>
      <c r="Q2755" s="4">
        <v>1527</v>
      </c>
      <c r="R2755" s="3">
        <v>7.5090000000000003</v>
      </c>
      <c r="S2755" s="3">
        <v>1.40268141758859</v>
      </c>
      <c r="T2755" s="3">
        <v>0.99705366937620399</v>
      </c>
      <c r="U2755" s="3">
        <v>7.9995000000000003</v>
      </c>
      <c r="V2755" s="3">
        <v>0.95775301566160698</v>
      </c>
    </row>
    <row r="2756" spans="1:22" x14ac:dyDescent="0.3">
      <c r="A2756" s="4">
        <v>42885</v>
      </c>
      <c r="B2756" s="52" t="s">
        <v>6</v>
      </c>
      <c r="C2756" s="52" t="str">
        <f t="shared" si="43"/>
        <v>Angiospermae</v>
      </c>
      <c r="D2756" s="3">
        <v>2.2360289292152502</v>
      </c>
      <c r="E2756" s="3">
        <v>2.8365323095501198</v>
      </c>
      <c r="F2756" s="3">
        <v>7.9467999999999996</v>
      </c>
      <c r="G2756" s="3">
        <v>1.15533988523682</v>
      </c>
      <c r="H2756" s="3">
        <v>10.415709999999899</v>
      </c>
      <c r="I2756" s="3">
        <v>1.85673966350555</v>
      </c>
      <c r="J2756" s="3">
        <v>3.0907127429805601</v>
      </c>
      <c r="K2756" s="3">
        <v>9.1812549999999895</v>
      </c>
      <c r="L2756" s="3">
        <v>25.656521739130401</v>
      </c>
      <c r="M2756" s="3">
        <v>1.25293092964911</v>
      </c>
      <c r="N2756" s="3">
        <v>1.4609928182685199</v>
      </c>
      <c r="O2756" s="3">
        <v>2.80158980500397</v>
      </c>
      <c r="P2756" s="3">
        <v>1.0542318917484701</v>
      </c>
      <c r="Q2756" s="4">
        <v>468</v>
      </c>
      <c r="R2756" s="3">
        <v>7.1292</v>
      </c>
      <c r="S2756" s="3">
        <v>1.21799615282568</v>
      </c>
      <c r="T2756" s="3">
        <v>0.830373721576664</v>
      </c>
      <c r="U2756" s="3">
        <v>7.5380000000000003</v>
      </c>
      <c r="V2756" s="3">
        <v>0.6627450100615</v>
      </c>
    </row>
    <row r="2757" spans="1:22" x14ac:dyDescent="0.3">
      <c r="A2757" s="4">
        <v>42886</v>
      </c>
      <c r="B2757" s="52" t="s">
        <v>6</v>
      </c>
      <c r="C2757" s="52" t="str">
        <f t="shared" si="43"/>
        <v>Angiospermae</v>
      </c>
      <c r="D2757" s="3">
        <v>3.70393223260412</v>
      </c>
      <c r="E2757" s="3">
        <v>2.5790492086717798</v>
      </c>
      <c r="F2757" s="3">
        <v>8.6392500000000005</v>
      </c>
      <c r="G2757" s="3">
        <v>1.31893104146772</v>
      </c>
      <c r="H2757" s="3">
        <v>14.149900000000001</v>
      </c>
      <c r="I2757" s="3">
        <v>3.0059366533321401</v>
      </c>
      <c r="J2757" s="3">
        <v>3.56851851851851</v>
      </c>
      <c r="K2757" s="3">
        <v>11.394575</v>
      </c>
      <c r="L2757" s="3">
        <v>19.4867256637168</v>
      </c>
      <c r="M2757" s="3">
        <v>0.90438506300433497</v>
      </c>
      <c r="N2757" s="3">
        <v>1.8657199554333701</v>
      </c>
      <c r="O2757" s="3">
        <v>3.3497809855474601</v>
      </c>
      <c r="P2757" s="3">
        <v>1.0650356891896799</v>
      </c>
      <c r="Q2757" s="4">
        <v>1620</v>
      </c>
      <c r="R2757" s="3">
        <v>7.5841499999999904</v>
      </c>
      <c r="S2757" s="3">
        <v>1.4047086307432399</v>
      </c>
      <c r="T2757" s="3">
        <v>0.81155282131572803</v>
      </c>
      <c r="U2757" s="3">
        <v>8.1116999999999901</v>
      </c>
      <c r="V2757" s="3">
        <v>0.89735319004471203</v>
      </c>
    </row>
    <row r="2758" spans="1:22" x14ac:dyDescent="0.3">
      <c r="A2758" s="4">
        <v>42888</v>
      </c>
      <c r="B2758" s="52" t="s">
        <v>6</v>
      </c>
      <c r="C2758" s="52" t="str">
        <f t="shared" si="43"/>
        <v>Angiospermae</v>
      </c>
      <c r="D2758" s="3">
        <v>3.9548603927612498</v>
      </c>
      <c r="E2758" s="3">
        <v>3.1175012269266702</v>
      </c>
      <c r="F2758" s="3">
        <v>11.3162</v>
      </c>
      <c r="G2758" s="3">
        <v>1.2422792103356199</v>
      </c>
      <c r="H2758" s="3">
        <v>16.79956</v>
      </c>
      <c r="I2758" s="3">
        <v>3.2652599706240601</v>
      </c>
      <c r="J2758" s="3">
        <v>3.8375654977831499</v>
      </c>
      <c r="K2758" s="3">
        <v>14.057880000000001</v>
      </c>
      <c r="L2758" s="3">
        <v>20.145572179538998</v>
      </c>
      <c r="M2758" s="3">
        <v>0.91783121544778701</v>
      </c>
      <c r="N2758" s="3">
        <v>2.0935074645465099</v>
      </c>
      <c r="O2758" s="3">
        <v>3.6298943212143699</v>
      </c>
      <c r="P2758" s="3">
        <v>1.1701894440767699</v>
      </c>
      <c r="Q2758" s="4">
        <v>2481</v>
      </c>
      <c r="R2758" s="3">
        <v>8.0245999999999995</v>
      </c>
      <c r="S2758" s="3">
        <v>1.4537020185307701</v>
      </c>
      <c r="T2758" s="3">
        <v>0.82563217063252103</v>
      </c>
      <c r="U2758" s="3">
        <v>9.6704000000000008</v>
      </c>
      <c r="V2758" s="3">
        <v>0.89954684122365103</v>
      </c>
    </row>
    <row r="2759" spans="1:22" x14ac:dyDescent="0.3">
      <c r="A2759" s="4">
        <v>42896</v>
      </c>
      <c r="B2759" s="52" t="s">
        <v>6</v>
      </c>
      <c r="C2759" s="52" t="str">
        <f t="shared" si="43"/>
        <v>Angiospermae</v>
      </c>
      <c r="D2759" s="3">
        <v>2.6293137142466301</v>
      </c>
      <c r="E2759" s="3">
        <v>2.5276643636007199</v>
      </c>
      <c r="F2759" s="3">
        <v>7.6790000000000003</v>
      </c>
      <c r="G2759" s="3">
        <v>1.2173017319963499</v>
      </c>
      <c r="H2759" s="3">
        <v>11.01632</v>
      </c>
      <c r="I2759" s="3">
        <v>2.40113934799919</v>
      </c>
      <c r="J2759" s="3">
        <v>3.76032225579053</v>
      </c>
      <c r="K2759" s="3">
        <v>9.3476599999999994</v>
      </c>
      <c r="L2759" s="3">
        <v>22.8710659898477</v>
      </c>
      <c r="M2759" s="3">
        <v>1.15542791375204</v>
      </c>
      <c r="N2759" s="3">
        <v>1.68049546938401</v>
      </c>
      <c r="O2759" s="3">
        <v>3.0379824594516398</v>
      </c>
      <c r="P2759" s="3">
        <v>1.07893553644691</v>
      </c>
      <c r="Q2759" s="4">
        <v>994</v>
      </c>
      <c r="R2759" s="3">
        <v>6.5553999999999997</v>
      </c>
      <c r="S2759" s="3">
        <v>1.31339009722924</v>
      </c>
      <c r="T2759" s="3">
        <v>0.91321904076675697</v>
      </c>
      <c r="U2759" s="3">
        <v>7.1172000000000004</v>
      </c>
      <c r="V2759" s="3">
        <v>0.79037301236841095</v>
      </c>
    </row>
    <row r="2760" spans="1:22" x14ac:dyDescent="0.3">
      <c r="A2760" s="4">
        <v>15728</v>
      </c>
      <c r="B2760" s="52"/>
      <c r="C2760" s="52"/>
      <c r="D2760" s="3">
        <v>5.8197860203945799</v>
      </c>
      <c r="E2760" s="3">
        <v>1.1108655846356399</v>
      </c>
      <c r="F2760" s="3">
        <v>6.4649999999999999</v>
      </c>
      <c r="G2760" s="3">
        <v>1.8008352668213401</v>
      </c>
      <c r="H2760" s="3">
        <v>16.819800000000001</v>
      </c>
      <c r="I2760" s="3">
        <v>4.93204856173557</v>
      </c>
      <c r="J2760" s="3">
        <v>4.03778040141676</v>
      </c>
      <c r="K2760" s="3">
        <v>11.6424</v>
      </c>
      <c r="L2760" s="3">
        <v>33.589652448657098</v>
      </c>
      <c r="M2760" s="3">
        <v>1</v>
      </c>
      <c r="N2760" s="3">
        <v>2.7582033748216599</v>
      </c>
      <c r="O2760" s="3">
        <v>5.8197860203945799</v>
      </c>
      <c r="P2760" s="3">
        <v>1.0292045753038599</v>
      </c>
      <c r="Q2760" s="4">
        <v>2664</v>
      </c>
      <c r="R2760" s="3">
        <v>6.0980999999999996</v>
      </c>
      <c r="S2760" s="3">
        <v>1.8534278959810799</v>
      </c>
      <c r="T2760" s="3">
        <v>0.847462182364082</v>
      </c>
      <c r="U2760" s="3">
        <v>6.2815500000000002</v>
      </c>
      <c r="V2760" s="3">
        <v>0.847462182364082</v>
      </c>
    </row>
  </sheetData>
  <sortState ref="A2:V2760">
    <sortCondition ref="B1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1782C-63D2-4D1C-8BC0-A6615C2ABBAC}">
  <dimension ref="A1:O85"/>
  <sheetViews>
    <sheetView topLeftCell="A37" workbookViewId="0">
      <selection activeCell="O2" sqref="O2"/>
    </sheetView>
  </sheetViews>
  <sheetFormatPr defaultRowHeight="14.4" x14ac:dyDescent="0.3"/>
  <cols>
    <col min="1" max="1" width="14.6640625" bestFit="1" customWidth="1"/>
    <col min="2" max="2" width="17.44140625" customWidth="1"/>
    <col min="3" max="4" width="13.44140625" customWidth="1"/>
    <col min="5" max="5" width="15.109375" bestFit="1" customWidth="1"/>
    <col min="6" max="6" width="13.44140625" customWidth="1"/>
    <col min="7" max="7" width="17.5546875" customWidth="1"/>
    <col min="8" max="8" width="13.44140625" customWidth="1"/>
    <col min="10" max="10" width="25.88671875" customWidth="1"/>
    <col min="11" max="11" width="17.88671875" customWidth="1"/>
    <col min="13" max="13" width="19.88671875" customWidth="1"/>
    <col min="15" max="15" width="32" customWidth="1"/>
  </cols>
  <sheetData>
    <row r="1" spans="1:15" x14ac:dyDescent="0.3">
      <c r="A1" s="27" t="s">
        <v>93</v>
      </c>
      <c r="B1" s="27" t="s">
        <v>95</v>
      </c>
      <c r="C1" s="27" t="s">
        <v>96</v>
      </c>
      <c r="D1" s="27" t="s">
        <v>121</v>
      </c>
      <c r="E1" s="27" t="s">
        <v>122</v>
      </c>
      <c r="F1" s="11" t="s">
        <v>101</v>
      </c>
      <c r="G1" s="27" t="s">
        <v>102</v>
      </c>
      <c r="H1" s="27" t="s">
        <v>97</v>
      </c>
      <c r="K1" s="27" t="s">
        <v>93</v>
      </c>
    </row>
    <row r="2" spans="1:15" x14ac:dyDescent="0.3">
      <c r="A2" s="24" t="s">
        <v>14</v>
      </c>
      <c r="B2" s="24" t="s">
        <v>99</v>
      </c>
      <c r="C2" s="24" t="s">
        <v>100</v>
      </c>
      <c r="D2" s="24" t="s">
        <v>103</v>
      </c>
      <c r="E2" s="24" t="s">
        <v>104</v>
      </c>
      <c r="F2" s="24" t="s">
        <v>105</v>
      </c>
      <c r="G2" s="24" t="s">
        <v>106</v>
      </c>
      <c r="H2" s="24" t="s">
        <v>98</v>
      </c>
      <c r="J2" t="str">
        <f>IF(A2="Acer", " Angiosperms", " Error")</f>
        <v xml:space="preserve"> Angiosperms</v>
      </c>
      <c r="K2" s="24" t="s">
        <v>14</v>
      </c>
      <c r="M2" t="str">
        <f>_xlfn.IFS(K2=A$2:A$35,J$45,K2=A$36,J$47,K2=A$37:A$42,J46)</f>
        <v>Angiospermae</v>
      </c>
      <c r="O2" t="str">
        <f>_xlfn.IFS(K2="Acer","Angiospermae",K2="Aesculus","Angiospermae",K2="Ailanthus","Angiospermae",K2="Alnus","Angiospermae",K2="Amelanchier","Angiospermae",K2="Betula","Angiospermae",K2="Carpinus","Angiospermae",K2="Castanea","Angiospermae",K2="Catalpa","Angiospermae",K2="Cercidiphyllum","Angiospermae",K2="Corylus","Angiospermae",K2="Crataegus","Angiospermae",K2="Fagus","Angiospermae",K2="Fraxinus","Angiospermae",K2="Gleditsia","Angiospermae",K2="Ilex","Angiospermae",K2="Liquidambar","Angiospermae",K2="Liriodendron","Angiospermae",K2="Magnolia","Angiospermae",K2="Malus","Angiospermae",K2="Mespilus","Angiospermae",K2="Ostrya","Angiospermae",K2="Platanus","Angiospermae",K2="Populus","Angiospermae",K2="Prunus","Angiospermae",K2="Pterocarya","Angiospermae",K2="Pyrus","Angiospermae",K2="Quercus","Angiospermae",K2="Robinia","Angiospermae",K2="Salix","Angiospermae",K2="Sorbus","Angiospermae",K2="Styphnolobium","Angiospermae",K2="Tilia","Angiospermae",K2="Ulmus","Angiospermae",K2="Ginkgo","Ginkgophyta",K2="Cedrus","Coniferae",K2="Chamaecyparis","Coniferae",K2="Metasequoia","Coniferae",K2="Pinus","Coniferae",K2="Taxodium","Coniferae",K2="Taxus","Coniferae")</f>
        <v>Angiospermae</v>
      </c>
    </row>
    <row r="3" spans="1:15" x14ac:dyDescent="0.3">
      <c r="A3" s="24" t="s">
        <v>5</v>
      </c>
      <c r="B3" s="24" t="s">
        <v>99</v>
      </c>
      <c r="C3" s="24" t="s">
        <v>100</v>
      </c>
      <c r="D3" s="24" t="s">
        <v>103</v>
      </c>
      <c r="E3" s="24" t="s">
        <v>104</v>
      </c>
      <c r="F3" s="24" t="s">
        <v>105</v>
      </c>
      <c r="G3" s="24" t="s">
        <v>106</v>
      </c>
      <c r="H3" s="24" t="s">
        <v>98</v>
      </c>
      <c r="K3" s="24" t="s">
        <v>5</v>
      </c>
      <c r="M3" t="str">
        <f t="shared" ref="M3:M42" si="0">_xlfn.IFS(K3=A$2:A$35,J$45,K3=A$36,J$47,K3=A$37:A$42,J47)</f>
        <v>Angiospermae</v>
      </c>
      <c r="O3" t="str">
        <f t="shared" ref="O3:O42" si="1">_xlfn.IFS(K3="Acer","Angiospermae",K3="Aesculus","Angiospermae",K3="Ailanthus","Angiospermae",K3="Alnus","Angiospermae",K3="Amelanchier","Angiospermae",K3="Betula","Angiospermae",K3="Carpinus","Angiospermae",K3="Castanea","Angiospermae",K3="Catalpa","Angiospermae",K3="Cercidiphyllum","Angiospermae",K3="Corylus","Angiospermae",K3="Crataegus","Angiospermae",K3="Fagus","Angiospermae",K3="Fraxinus","Angiospermae",K3="Gleditsia","Angiospermae",K3="Ilex","Angiospermae",K3="Liquidambar","Angiospermae",K3="Liriodendron","Angiospermae",K3="Magnolia","Angiospermae",K3="Malus","Angiospermae",K3="Mespilus","Angiospermae",K3="Ostrya","Angiospermae",K3="Platanus","Angiospermae",K3="Populus","Angiospermae",K3="Prunus","Angiospermae",K3="Pterocarya","Angiospermae",K3="Pyrus","Angiospermae",K3="Quercus","Angiospermae",K3="Robinia","Angiospermae",K3="Salix","Angiospermae",K3="Sorbus","Angiospermae",K3="Styphnolobium","Angiospermae",K3="Tilia","Angiospermae",K3="Ulmus","Angiospermae",K3="Ginkgo","Ginkgophyta",K3="Cedrus","Coniferae",K3="Chamaecyparis","Coniferae",K3="Metasequoia","Coniferae",K3="Pinus","Coniferae",K3="Taxodium","Coniferae",K3="Taxus","Coniferae")</f>
        <v>Angiospermae</v>
      </c>
    </row>
    <row r="4" spans="1:15" x14ac:dyDescent="0.3">
      <c r="A4" s="24" t="s">
        <v>13</v>
      </c>
      <c r="B4" s="24" t="s">
        <v>107</v>
      </c>
      <c r="C4" s="24" t="s">
        <v>100</v>
      </c>
      <c r="D4" s="24" t="s">
        <v>103</v>
      </c>
      <c r="E4" s="24" t="s">
        <v>104</v>
      </c>
      <c r="F4" s="24" t="s">
        <v>105</v>
      </c>
      <c r="G4" s="24" t="s">
        <v>106</v>
      </c>
      <c r="H4" s="24" t="s">
        <v>98</v>
      </c>
      <c r="K4" s="24" t="s">
        <v>13</v>
      </c>
      <c r="M4" t="str">
        <f t="shared" si="0"/>
        <v>Angiospermae</v>
      </c>
      <c r="O4" t="str">
        <f t="shared" si="1"/>
        <v>Angiospermae</v>
      </c>
    </row>
    <row r="5" spans="1:15" x14ac:dyDescent="0.3">
      <c r="A5" s="24" t="s">
        <v>19</v>
      </c>
      <c r="B5" s="24" t="s">
        <v>108</v>
      </c>
      <c r="C5" s="24" t="s">
        <v>109</v>
      </c>
      <c r="D5" s="24" t="s">
        <v>103</v>
      </c>
      <c r="E5" s="24" t="s">
        <v>104</v>
      </c>
      <c r="F5" s="24" t="s">
        <v>105</v>
      </c>
      <c r="G5" s="24" t="s">
        <v>106</v>
      </c>
      <c r="H5" s="24" t="s">
        <v>98</v>
      </c>
      <c r="K5" s="24" t="s">
        <v>19</v>
      </c>
      <c r="M5" t="str">
        <f t="shared" si="0"/>
        <v>Angiospermae</v>
      </c>
      <c r="O5" t="str">
        <f t="shared" si="1"/>
        <v>Angiospermae</v>
      </c>
    </row>
    <row r="6" spans="1:15" x14ac:dyDescent="0.3">
      <c r="A6" s="24" t="s">
        <v>91</v>
      </c>
      <c r="B6" s="24" t="s">
        <v>110</v>
      </c>
      <c r="C6" s="24" t="s">
        <v>111</v>
      </c>
      <c r="D6" s="24" t="s">
        <v>103</v>
      </c>
      <c r="E6" s="24" t="s">
        <v>104</v>
      </c>
      <c r="F6" s="24" t="s">
        <v>105</v>
      </c>
      <c r="G6" s="24" t="s">
        <v>106</v>
      </c>
      <c r="H6" s="24" t="s">
        <v>98</v>
      </c>
      <c r="K6" s="24" t="s">
        <v>91</v>
      </c>
      <c r="M6" t="str">
        <f t="shared" si="0"/>
        <v>Angiospermae</v>
      </c>
      <c r="O6" t="str">
        <f t="shared" si="1"/>
        <v>Angiospermae</v>
      </c>
    </row>
    <row r="7" spans="1:15" x14ac:dyDescent="0.3">
      <c r="A7" s="24" t="s">
        <v>10</v>
      </c>
      <c r="B7" s="24" t="s">
        <v>108</v>
      </c>
      <c r="C7" s="24" t="s">
        <v>109</v>
      </c>
      <c r="D7" s="24" t="s">
        <v>103</v>
      </c>
      <c r="E7" s="24" t="s">
        <v>104</v>
      </c>
      <c r="F7" s="24" t="s">
        <v>105</v>
      </c>
      <c r="G7" s="24" t="s">
        <v>106</v>
      </c>
      <c r="H7" s="24" t="s">
        <v>98</v>
      </c>
      <c r="K7" s="24" t="s">
        <v>10</v>
      </c>
      <c r="M7" t="str">
        <f t="shared" si="0"/>
        <v>Angiospermae</v>
      </c>
      <c r="O7" t="str">
        <f t="shared" si="1"/>
        <v>Angiospermae</v>
      </c>
    </row>
    <row r="8" spans="1:15" x14ac:dyDescent="0.3">
      <c r="A8" s="24" t="s">
        <v>12</v>
      </c>
      <c r="B8" s="24" t="s">
        <v>108</v>
      </c>
      <c r="C8" s="24" t="s">
        <v>109</v>
      </c>
      <c r="D8" s="24" t="s">
        <v>103</v>
      </c>
      <c r="E8" s="24" t="s">
        <v>104</v>
      </c>
      <c r="F8" s="24" t="s">
        <v>105</v>
      </c>
      <c r="G8" s="24" t="s">
        <v>106</v>
      </c>
      <c r="H8" s="24" t="s">
        <v>98</v>
      </c>
      <c r="K8" s="24" t="s">
        <v>12</v>
      </c>
      <c r="M8" t="str">
        <f t="shared" si="0"/>
        <v>Angiospermae</v>
      </c>
      <c r="O8" t="str">
        <f t="shared" si="1"/>
        <v>Angiospermae</v>
      </c>
    </row>
    <row r="9" spans="1:15" x14ac:dyDescent="0.3">
      <c r="A9" s="24" t="s">
        <v>78</v>
      </c>
      <c r="B9" s="24" t="s">
        <v>113</v>
      </c>
      <c r="C9" s="24" t="s">
        <v>109</v>
      </c>
      <c r="D9" s="24" t="s">
        <v>103</v>
      </c>
      <c r="E9" s="24" t="s">
        <v>104</v>
      </c>
      <c r="F9" s="24" t="s">
        <v>105</v>
      </c>
      <c r="G9" s="24" t="s">
        <v>106</v>
      </c>
      <c r="H9" s="24" t="s">
        <v>98</v>
      </c>
      <c r="K9" s="24" t="s">
        <v>78</v>
      </c>
      <c r="M9" t="str">
        <f t="shared" si="0"/>
        <v>Angiospermae</v>
      </c>
      <c r="O9" t="str">
        <f t="shared" si="1"/>
        <v>Angiospermae</v>
      </c>
    </row>
    <row r="10" spans="1:15" x14ac:dyDescent="0.3">
      <c r="A10" s="24" t="s">
        <v>83</v>
      </c>
      <c r="B10" s="24" t="s">
        <v>114</v>
      </c>
      <c r="C10" s="24" t="s">
        <v>115</v>
      </c>
      <c r="D10" s="24" t="s">
        <v>116</v>
      </c>
      <c r="E10" s="24" t="s">
        <v>104</v>
      </c>
      <c r="F10" s="24" t="s">
        <v>105</v>
      </c>
      <c r="G10" s="24" t="s">
        <v>106</v>
      </c>
      <c r="H10" s="24" t="s">
        <v>98</v>
      </c>
      <c r="K10" s="24" t="s">
        <v>83</v>
      </c>
      <c r="M10" t="str">
        <f t="shared" si="0"/>
        <v>Angiospermae</v>
      </c>
      <c r="O10" t="str">
        <f t="shared" si="1"/>
        <v>Angiospermae</v>
      </c>
    </row>
    <row r="11" spans="1:15" x14ac:dyDescent="0.3">
      <c r="A11" s="24" t="s">
        <v>86</v>
      </c>
      <c r="B11" s="24" t="s">
        <v>124</v>
      </c>
      <c r="C11" s="24" t="s">
        <v>123</v>
      </c>
      <c r="D11" s="24"/>
      <c r="E11" s="57" t="s">
        <v>104</v>
      </c>
      <c r="F11" s="24" t="s">
        <v>105</v>
      </c>
      <c r="G11" s="24" t="s">
        <v>106</v>
      </c>
      <c r="H11" s="24" t="s">
        <v>98</v>
      </c>
      <c r="K11" s="24" t="s">
        <v>86</v>
      </c>
      <c r="M11" t="str">
        <f t="shared" si="0"/>
        <v>Angiospermae</v>
      </c>
      <c r="O11" t="str">
        <f t="shared" si="1"/>
        <v>Angiospermae</v>
      </c>
    </row>
    <row r="12" spans="1:15" x14ac:dyDescent="0.3">
      <c r="A12" s="24" t="s">
        <v>20</v>
      </c>
      <c r="B12" s="24" t="s">
        <v>108</v>
      </c>
      <c r="C12" s="24" t="s">
        <v>109</v>
      </c>
      <c r="D12" s="24" t="s">
        <v>103</v>
      </c>
      <c r="E12" s="24" t="s">
        <v>104</v>
      </c>
      <c r="F12" s="24" t="s">
        <v>105</v>
      </c>
      <c r="G12" s="24" t="s">
        <v>106</v>
      </c>
      <c r="H12" s="24" t="s">
        <v>98</v>
      </c>
      <c r="K12" s="24" t="s">
        <v>20</v>
      </c>
      <c r="M12" t="str">
        <f t="shared" si="0"/>
        <v>Angiospermae</v>
      </c>
      <c r="O12" t="str">
        <f t="shared" si="1"/>
        <v>Angiospermae</v>
      </c>
    </row>
    <row r="13" spans="1:15" x14ac:dyDescent="0.3">
      <c r="A13" s="24" t="s">
        <v>15</v>
      </c>
      <c r="B13" s="24" t="s">
        <v>110</v>
      </c>
      <c r="C13" s="24" t="s">
        <v>111</v>
      </c>
      <c r="D13" s="24" t="s">
        <v>103</v>
      </c>
      <c r="E13" s="57" t="s">
        <v>104</v>
      </c>
      <c r="F13" s="24" t="s">
        <v>105</v>
      </c>
      <c r="G13" s="24" t="s">
        <v>106</v>
      </c>
      <c r="H13" s="24" t="s">
        <v>98</v>
      </c>
      <c r="K13" s="24" t="s">
        <v>15</v>
      </c>
      <c r="M13" t="str">
        <f t="shared" si="0"/>
        <v>Angiospermae</v>
      </c>
      <c r="O13" t="str">
        <f t="shared" si="1"/>
        <v>Angiospermae</v>
      </c>
    </row>
    <row r="14" spans="1:15" x14ac:dyDescent="0.3">
      <c r="A14" s="24" t="s">
        <v>3</v>
      </c>
      <c r="B14" s="24" t="s">
        <v>113</v>
      </c>
      <c r="C14" s="24" t="s">
        <v>109</v>
      </c>
      <c r="D14" s="24" t="s">
        <v>103</v>
      </c>
      <c r="E14" s="24" t="s">
        <v>104</v>
      </c>
      <c r="F14" s="24" t="s">
        <v>105</v>
      </c>
      <c r="G14" s="24" t="s">
        <v>106</v>
      </c>
      <c r="H14" s="24" t="s">
        <v>98</v>
      </c>
      <c r="K14" s="24" t="s">
        <v>3</v>
      </c>
      <c r="M14" t="str">
        <f t="shared" si="0"/>
        <v>Angiospermae</v>
      </c>
      <c r="O14" t="str">
        <f t="shared" si="1"/>
        <v>Angiospermae</v>
      </c>
    </row>
    <row r="15" spans="1:15" x14ac:dyDescent="0.3">
      <c r="A15" s="24" t="s">
        <v>9</v>
      </c>
      <c r="B15" s="24" t="s">
        <v>126</v>
      </c>
      <c r="C15" s="24" t="s">
        <v>115</v>
      </c>
      <c r="D15" s="24" t="s">
        <v>116</v>
      </c>
      <c r="E15" s="24" t="s">
        <v>104</v>
      </c>
      <c r="F15" s="24" t="s">
        <v>105</v>
      </c>
      <c r="G15" s="24" t="s">
        <v>106</v>
      </c>
      <c r="H15" s="24" t="s">
        <v>98</v>
      </c>
      <c r="K15" s="24" t="s">
        <v>9</v>
      </c>
      <c r="M15" t="str">
        <f t="shared" si="0"/>
        <v>Angiospermae</v>
      </c>
      <c r="O15" t="str">
        <f t="shared" si="1"/>
        <v>Angiospermae</v>
      </c>
    </row>
    <row r="16" spans="1:15" x14ac:dyDescent="0.3">
      <c r="A16" s="24" t="s">
        <v>8</v>
      </c>
      <c r="B16" s="24" t="s">
        <v>131</v>
      </c>
      <c r="C16" s="24" t="s">
        <v>132</v>
      </c>
      <c r="D16" s="24" t="s">
        <v>103</v>
      </c>
      <c r="E16" s="24" t="s">
        <v>104</v>
      </c>
      <c r="F16" s="24" t="s">
        <v>105</v>
      </c>
      <c r="G16" s="24" t="s">
        <v>106</v>
      </c>
      <c r="H16" s="24" t="s">
        <v>98</v>
      </c>
      <c r="K16" s="24" t="s">
        <v>8</v>
      </c>
      <c r="M16" t="str">
        <f t="shared" si="0"/>
        <v>Angiospermae</v>
      </c>
      <c r="O16" t="str">
        <f t="shared" si="1"/>
        <v>Angiospermae</v>
      </c>
    </row>
    <row r="17" spans="1:15" x14ac:dyDescent="0.3">
      <c r="A17" s="24" t="s">
        <v>84</v>
      </c>
      <c r="B17" s="24" t="s">
        <v>133</v>
      </c>
      <c r="C17" s="24" t="s">
        <v>134</v>
      </c>
      <c r="D17" s="24" t="s">
        <v>116</v>
      </c>
      <c r="E17" s="24" t="s">
        <v>104</v>
      </c>
      <c r="F17" s="24" t="s">
        <v>105</v>
      </c>
      <c r="G17" s="24" t="s">
        <v>106</v>
      </c>
      <c r="H17" s="24" t="s">
        <v>98</v>
      </c>
      <c r="K17" s="24" t="s">
        <v>84</v>
      </c>
      <c r="M17" t="str">
        <f t="shared" si="0"/>
        <v>Angiospermae</v>
      </c>
      <c r="O17" t="str">
        <f t="shared" si="1"/>
        <v>Angiospermae</v>
      </c>
    </row>
    <row r="18" spans="1:15" x14ac:dyDescent="0.3">
      <c r="A18" s="24" t="s">
        <v>17</v>
      </c>
      <c r="B18" s="24" t="s">
        <v>135</v>
      </c>
      <c r="C18" s="24" t="s">
        <v>123</v>
      </c>
      <c r="D18" s="24"/>
      <c r="E18" s="57" t="s">
        <v>104</v>
      </c>
      <c r="F18" s="24" t="s">
        <v>105</v>
      </c>
      <c r="G18" s="24" t="s">
        <v>106</v>
      </c>
      <c r="H18" s="24" t="s">
        <v>98</v>
      </c>
      <c r="K18" s="24" t="s">
        <v>17</v>
      </c>
      <c r="M18" t="str">
        <f t="shared" si="0"/>
        <v>Angiospermae</v>
      </c>
      <c r="O18" t="str">
        <f t="shared" si="1"/>
        <v>Angiospermae</v>
      </c>
    </row>
    <row r="19" spans="1:15" x14ac:dyDescent="0.3">
      <c r="A19" s="24" t="s">
        <v>89</v>
      </c>
      <c r="B19" s="24" t="s">
        <v>112</v>
      </c>
      <c r="C19" s="24" t="s">
        <v>136</v>
      </c>
      <c r="D19" s="24" t="s">
        <v>137</v>
      </c>
      <c r="E19" s="24"/>
      <c r="F19" s="24" t="s">
        <v>105</v>
      </c>
      <c r="G19" s="24" t="s">
        <v>106</v>
      </c>
      <c r="H19" s="24" t="s">
        <v>98</v>
      </c>
      <c r="K19" s="24" t="s">
        <v>89</v>
      </c>
      <c r="M19" t="str">
        <f t="shared" si="0"/>
        <v>Angiospermae</v>
      </c>
      <c r="O19" t="str">
        <f t="shared" si="1"/>
        <v>Angiospermae</v>
      </c>
    </row>
    <row r="20" spans="1:15" x14ac:dyDescent="0.3">
      <c r="A20" s="24" t="s">
        <v>79</v>
      </c>
      <c r="B20" s="24" t="s">
        <v>112</v>
      </c>
      <c r="C20" s="24" t="s">
        <v>136</v>
      </c>
      <c r="D20" s="24" t="s">
        <v>137</v>
      </c>
      <c r="E20" s="24"/>
      <c r="F20" s="24" t="s">
        <v>105</v>
      </c>
      <c r="G20" s="24" t="s">
        <v>106</v>
      </c>
      <c r="H20" s="24" t="s">
        <v>98</v>
      </c>
      <c r="K20" s="24" t="s">
        <v>79</v>
      </c>
      <c r="M20" t="str">
        <f t="shared" si="0"/>
        <v>Angiospermae</v>
      </c>
      <c r="O20" t="str">
        <f t="shared" si="1"/>
        <v>Angiospermae</v>
      </c>
    </row>
    <row r="21" spans="1:15" x14ac:dyDescent="0.3">
      <c r="A21" s="24" t="s">
        <v>21</v>
      </c>
      <c r="B21" s="24" t="s">
        <v>110</v>
      </c>
      <c r="C21" s="24" t="s">
        <v>111</v>
      </c>
      <c r="D21" s="24" t="s">
        <v>103</v>
      </c>
      <c r="E21" s="24" t="s">
        <v>104</v>
      </c>
      <c r="F21" s="24" t="s">
        <v>105</v>
      </c>
      <c r="G21" s="24" t="s">
        <v>106</v>
      </c>
      <c r="H21" s="24" t="s">
        <v>98</v>
      </c>
      <c r="K21" s="24" t="s">
        <v>21</v>
      </c>
      <c r="M21" t="str">
        <f t="shared" si="0"/>
        <v>Angiospermae</v>
      </c>
      <c r="O21" t="str">
        <f t="shared" si="1"/>
        <v>Angiospermae</v>
      </c>
    </row>
    <row r="22" spans="1:15" x14ac:dyDescent="0.3">
      <c r="A22" s="24" t="s">
        <v>85</v>
      </c>
      <c r="B22" s="24" t="s">
        <v>110</v>
      </c>
      <c r="C22" s="24" t="s">
        <v>111</v>
      </c>
      <c r="D22" s="24" t="s">
        <v>103</v>
      </c>
      <c r="E22" s="57" t="s">
        <v>104</v>
      </c>
      <c r="F22" s="24" t="s">
        <v>105</v>
      </c>
      <c r="G22" s="24" t="s">
        <v>106</v>
      </c>
      <c r="H22" s="24" t="s">
        <v>98</v>
      </c>
      <c r="K22" s="24" t="s">
        <v>85</v>
      </c>
      <c r="M22" t="str">
        <f t="shared" si="0"/>
        <v>Angiospermae</v>
      </c>
      <c r="O22" t="str">
        <f t="shared" si="1"/>
        <v>Angiospermae</v>
      </c>
    </row>
    <row r="23" spans="1:15" x14ac:dyDescent="0.3">
      <c r="A23" s="24" t="s">
        <v>81</v>
      </c>
      <c r="B23" s="24" t="s">
        <v>108</v>
      </c>
      <c r="C23" s="24" t="s">
        <v>109</v>
      </c>
      <c r="D23" s="24" t="s">
        <v>103</v>
      </c>
      <c r="E23" s="57" t="s">
        <v>104</v>
      </c>
      <c r="F23" s="24" t="s">
        <v>105</v>
      </c>
      <c r="G23" s="24" t="s">
        <v>106</v>
      </c>
      <c r="H23" s="24" t="s">
        <v>98</v>
      </c>
      <c r="K23" s="24" t="s">
        <v>81</v>
      </c>
      <c r="M23" t="str">
        <f t="shared" si="0"/>
        <v>Angiospermae</v>
      </c>
      <c r="O23" t="str">
        <f t="shared" si="1"/>
        <v>Angiospermae</v>
      </c>
    </row>
    <row r="24" spans="1:15" x14ac:dyDescent="0.3">
      <c r="A24" s="24" t="s">
        <v>1</v>
      </c>
      <c r="B24" s="24" t="s">
        <v>138</v>
      </c>
      <c r="C24" s="24" t="s">
        <v>139</v>
      </c>
      <c r="D24" s="24"/>
      <c r="E24" s="24" t="s">
        <v>104</v>
      </c>
      <c r="F24" s="24" t="s">
        <v>105</v>
      </c>
      <c r="G24" s="24" t="s">
        <v>106</v>
      </c>
      <c r="H24" s="24" t="s">
        <v>98</v>
      </c>
      <c r="K24" s="24" t="s">
        <v>1</v>
      </c>
      <c r="M24" t="str">
        <f t="shared" si="0"/>
        <v>Angiospermae</v>
      </c>
      <c r="O24" t="str">
        <f t="shared" si="1"/>
        <v>Angiospermae</v>
      </c>
    </row>
    <row r="25" spans="1:15" x14ac:dyDescent="0.3">
      <c r="A25" s="24" t="s">
        <v>7</v>
      </c>
      <c r="B25" s="24" t="s">
        <v>140</v>
      </c>
      <c r="C25" s="24" t="s">
        <v>141</v>
      </c>
      <c r="D25" s="24" t="s">
        <v>103</v>
      </c>
      <c r="E25" s="24" t="s">
        <v>104</v>
      </c>
      <c r="F25" s="24" t="s">
        <v>105</v>
      </c>
      <c r="G25" s="24" t="s">
        <v>106</v>
      </c>
      <c r="H25" s="24" t="s">
        <v>98</v>
      </c>
      <c r="K25" s="24" t="s">
        <v>7</v>
      </c>
      <c r="M25" t="str">
        <f t="shared" si="0"/>
        <v>Angiospermae</v>
      </c>
      <c r="O25" t="str">
        <f t="shared" si="1"/>
        <v>Angiospermae</v>
      </c>
    </row>
    <row r="26" spans="1:15" x14ac:dyDescent="0.3">
      <c r="A26" s="24" t="s">
        <v>11</v>
      </c>
      <c r="B26" s="24" t="s">
        <v>110</v>
      </c>
      <c r="C26" s="24" t="s">
        <v>111</v>
      </c>
      <c r="D26" s="24" t="s">
        <v>103</v>
      </c>
      <c r="E26" s="57" t="s">
        <v>104</v>
      </c>
      <c r="F26" s="24" t="s">
        <v>105</v>
      </c>
      <c r="G26" s="24" t="s">
        <v>106</v>
      </c>
      <c r="H26" s="24" t="s">
        <v>98</v>
      </c>
      <c r="K26" s="24" t="s">
        <v>11</v>
      </c>
      <c r="M26" t="str">
        <f t="shared" si="0"/>
        <v>Angiospermae</v>
      </c>
      <c r="O26" t="str">
        <f t="shared" si="1"/>
        <v>Angiospermae</v>
      </c>
    </row>
    <row r="27" spans="1:15" x14ac:dyDescent="0.3">
      <c r="A27" s="24" t="s">
        <v>88</v>
      </c>
      <c r="B27" s="24" t="s">
        <v>142</v>
      </c>
      <c r="C27" s="24" t="s">
        <v>109</v>
      </c>
      <c r="D27" s="24" t="s">
        <v>103</v>
      </c>
      <c r="E27" s="24" t="s">
        <v>104</v>
      </c>
      <c r="F27" s="24" t="s">
        <v>105</v>
      </c>
      <c r="G27" s="24" t="s">
        <v>106</v>
      </c>
      <c r="H27" s="24" t="s">
        <v>98</v>
      </c>
      <c r="K27" s="24" t="s">
        <v>88</v>
      </c>
      <c r="M27" t="str">
        <f t="shared" si="0"/>
        <v>Angiospermae</v>
      </c>
      <c r="O27" t="str">
        <f t="shared" si="1"/>
        <v>Angiospermae</v>
      </c>
    </row>
    <row r="28" spans="1:15" x14ac:dyDescent="0.3">
      <c r="A28" s="24" t="s">
        <v>92</v>
      </c>
      <c r="B28" s="24" t="s">
        <v>110</v>
      </c>
      <c r="C28" s="24" t="s">
        <v>111</v>
      </c>
      <c r="D28" s="24" t="s">
        <v>103</v>
      </c>
      <c r="E28" s="57" t="s">
        <v>104</v>
      </c>
      <c r="F28" s="24" t="s">
        <v>105</v>
      </c>
      <c r="G28" s="24" t="s">
        <v>106</v>
      </c>
      <c r="H28" s="24" t="s">
        <v>98</v>
      </c>
      <c r="K28" s="24" t="s">
        <v>92</v>
      </c>
      <c r="M28" t="str">
        <f t="shared" si="0"/>
        <v>Angiospermae</v>
      </c>
      <c r="O28" t="str">
        <f t="shared" si="1"/>
        <v>Angiospermae</v>
      </c>
    </row>
    <row r="29" spans="1:15" x14ac:dyDescent="0.3">
      <c r="A29" s="24" t="s">
        <v>2</v>
      </c>
      <c r="B29" s="24" t="s">
        <v>113</v>
      </c>
      <c r="C29" s="24" t="s">
        <v>109</v>
      </c>
      <c r="D29" s="24" t="s">
        <v>103</v>
      </c>
      <c r="E29" s="24" t="s">
        <v>104</v>
      </c>
      <c r="F29" s="24" t="s">
        <v>105</v>
      </c>
      <c r="G29" s="24" t="s">
        <v>106</v>
      </c>
      <c r="H29" s="24" t="s">
        <v>98</v>
      </c>
      <c r="K29" s="24" t="s">
        <v>2</v>
      </c>
      <c r="M29" t="str">
        <f t="shared" si="0"/>
        <v>Angiospermae</v>
      </c>
      <c r="O29" t="str">
        <f t="shared" si="1"/>
        <v>Angiospermae</v>
      </c>
    </row>
    <row r="30" spans="1:15" x14ac:dyDescent="0.3">
      <c r="A30" s="24" t="s">
        <v>16</v>
      </c>
      <c r="B30" s="24" t="s">
        <v>131</v>
      </c>
      <c r="C30" s="24" t="s">
        <v>132</v>
      </c>
      <c r="D30" s="24" t="s">
        <v>103</v>
      </c>
      <c r="E30" s="24" t="s">
        <v>104</v>
      </c>
      <c r="F30" s="24" t="s">
        <v>105</v>
      </c>
      <c r="G30" s="24" t="s">
        <v>106</v>
      </c>
      <c r="H30" s="24" t="s">
        <v>98</v>
      </c>
      <c r="K30" s="24" t="s">
        <v>16</v>
      </c>
      <c r="M30" t="str">
        <f t="shared" si="0"/>
        <v>Angiospermae</v>
      </c>
      <c r="O30" t="str">
        <f t="shared" si="1"/>
        <v>Angiospermae</v>
      </c>
    </row>
    <row r="31" spans="1:15" x14ac:dyDescent="0.3">
      <c r="A31" s="24" t="s">
        <v>82</v>
      </c>
      <c r="B31" s="24" t="s">
        <v>140</v>
      </c>
      <c r="C31" s="24" t="s">
        <v>141</v>
      </c>
      <c r="D31" s="24" t="s">
        <v>103</v>
      </c>
      <c r="E31" s="24" t="s">
        <v>104</v>
      </c>
      <c r="F31" s="24" t="s">
        <v>105</v>
      </c>
      <c r="G31" s="24" t="s">
        <v>106</v>
      </c>
      <c r="H31" s="24" t="s">
        <v>98</v>
      </c>
      <c r="K31" s="24" t="s">
        <v>82</v>
      </c>
      <c r="M31" t="str">
        <f t="shared" si="0"/>
        <v>Angiospermae</v>
      </c>
      <c r="O31" t="str">
        <f t="shared" si="1"/>
        <v>Angiospermae</v>
      </c>
    </row>
    <row r="32" spans="1:15" x14ac:dyDescent="0.3">
      <c r="A32" s="24" t="s">
        <v>77</v>
      </c>
      <c r="B32" s="24" t="s">
        <v>110</v>
      </c>
      <c r="C32" s="24" t="s">
        <v>111</v>
      </c>
      <c r="D32" s="24" t="s">
        <v>103</v>
      </c>
      <c r="E32" s="24" t="s">
        <v>104</v>
      </c>
      <c r="F32" s="24" t="s">
        <v>105</v>
      </c>
      <c r="G32" s="24" t="s">
        <v>106</v>
      </c>
      <c r="H32" s="24" t="s">
        <v>98</v>
      </c>
      <c r="K32" s="24" t="s">
        <v>77</v>
      </c>
      <c r="M32" t="str">
        <f t="shared" si="0"/>
        <v>Angiospermae</v>
      </c>
      <c r="O32" t="str">
        <f t="shared" si="1"/>
        <v>Angiospermae</v>
      </c>
    </row>
    <row r="33" spans="1:15" x14ac:dyDescent="0.3">
      <c r="A33" s="24" t="s">
        <v>75</v>
      </c>
      <c r="B33" s="24" t="s">
        <v>131</v>
      </c>
      <c r="C33" s="24" t="s">
        <v>132</v>
      </c>
      <c r="D33" s="24" t="s">
        <v>103</v>
      </c>
      <c r="E33" s="24" t="s">
        <v>104</v>
      </c>
      <c r="F33" s="24" t="s">
        <v>105</v>
      </c>
      <c r="G33" s="24" t="s">
        <v>106</v>
      </c>
      <c r="H33" s="24" t="s">
        <v>98</v>
      </c>
      <c r="K33" s="24" t="s">
        <v>75</v>
      </c>
      <c r="M33" t="str">
        <f t="shared" si="0"/>
        <v>Angiospermae</v>
      </c>
      <c r="O33" t="str">
        <f t="shared" si="1"/>
        <v>Angiospermae</v>
      </c>
    </row>
    <row r="34" spans="1:15" x14ac:dyDescent="0.3">
      <c r="A34" s="24" t="s">
        <v>4</v>
      </c>
      <c r="B34" s="24" t="s">
        <v>144</v>
      </c>
      <c r="C34" s="24" t="s">
        <v>145</v>
      </c>
      <c r="D34" s="24" t="s">
        <v>103</v>
      </c>
      <c r="E34" s="24" t="s">
        <v>104</v>
      </c>
      <c r="F34" s="24" t="s">
        <v>105</v>
      </c>
      <c r="G34" s="24" t="s">
        <v>106</v>
      </c>
      <c r="H34" s="24" t="s">
        <v>98</v>
      </c>
      <c r="K34" s="24" t="s">
        <v>4</v>
      </c>
      <c r="M34" t="str">
        <f t="shared" si="0"/>
        <v>Angiospermae</v>
      </c>
      <c r="O34" t="str">
        <f t="shared" si="1"/>
        <v>Angiospermae</v>
      </c>
    </row>
    <row r="35" spans="1:15" x14ac:dyDescent="0.3">
      <c r="A35" s="24" t="s">
        <v>6</v>
      </c>
      <c r="B35" s="24" t="s">
        <v>146</v>
      </c>
      <c r="C35" s="24" t="s">
        <v>111</v>
      </c>
      <c r="D35" s="24" t="s">
        <v>103</v>
      </c>
      <c r="E35" s="24" t="s">
        <v>104</v>
      </c>
      <c r="F35" s="24" t="s">
        <v>105</v>
      </c>
      <c r="G35" s="24" t="s">
        <v>106</v>
      </c>
      <c r="H35" s="24" t="s">
        <v>98</v>
      </c>
      <c r="K35" s="24" t="s">
        <v>6</v>
      </c>
      <c r="M35" t="str">
        <f t="shared" si="0"/>
        <v>Angiospermae</v>
      </c>
      <c r="O35" t="str">
        <f t="shared" si="1"/>
        <v>Angiospermae</v>
      </c>
    </row>
    <row r="36" spans="1:15" x14ac:dyDescent="0.3">
      <c r="A36" s="24" t="s">
        <v>87</v>
      </c>
      <c r="B36" s="24" t="s">
        <v>127</v>
      </c>
      <c r="C36" s="24" t="s">
        <v>128</v>
      </c>
      <c r="D36" s="24" t="s">
        <v>129</v>
      </c>
      <c r="E36" s="24"/>
      <c r="F36" s="24" t="s">
        <v>130</v>
      </c>
      <c r="G36" s="24" t="s">
        <v>106</v>
      </c>
      <c r="H36" s="24" t="s">
        <v>98</v>
      </c>
      <c r="K36" s="24" t="s">
        <v>87</v>
      </c>
      <c r="M36" t="e">
        <f>_xlfn.IFS(K36=A$2:A$35,J$45,K36=A$36,J$47,K36=A$37:A$42,J80)</f>
        <v>#VALUE!</v>
      </c>
      <c r="O36" t="str">
        <f t="shared" si="1"/>
        <v>Ginkgophyta</v>
      </c>
    </row>
    <row r="37" spans="1:15" x14ac:dyDescent="0.3">
      <c r="A37" s="24" t="s">
        <v>90</v>
      </c>
      <c r="B37" s="24" t="s">
        <v>117</v>
      </c>
      <c r="C37" s="24" t="s">
        <v>118</v>
      </c>
      <c r="D37" s="24" t="s">
        <v>120</v>
      </c>
      <c r="E37" s="24"/>
      <c r="F37" s="24" t="s">
        <v>119</v>
      </c>
      <c r="G37" s="24" t="s">
        <v>106</v>
      </c>
      <c r="H37" s="24" t="s">
        <v>98</v>
      </c>
      <c r="K37" s="24" t="s">
        <v>90</v>
      </c>
      <c r="M37" t="e">
        <f t="shared" si="0"/>
        <v>#VALUE!</v>
      </c>
      <c r="O37" t="str">
        <f t="shared" si="1"/>
        <v>Coniferae</v>
      </c>
    </row>
    <row r="38" spans="1:15" x14ac:dyDescent="0.3">
      <c r="A38" s="24" t="s">
        <v>73</v>
      </c>
      <c r="B38" s="24" t="s">
        <v>125</v>
      </c>
      <c r="C38" s="24" t="s">
        <v>118</v>
      </c>
      <c r="D38" s="24" t="s">
        <v>120</v>
      </c>
      <c r="E38" s="24"/>
      <c r="F38" s="24" t="s">
        <v>119</v>
      </c>
      <c r="G38" s="24" t="s">
        <v>106</v>
      </c>
      <c r="H38" s="24" t="s">
        <v>98</v>
      </c>
      <c r="K38" s="24" t="s">
        <v>73</v>
      </c>
      <c r="M38" t="e">
        <f t="shared" si="0"/>
        <v>#VALUE!</v>
      </c>
      <c r="O38" t="str">
        <f t="shared" si="1"/>
        <v>Coniferae</v>
      </c>
    </row>
    <row r="39" spans="1:15" x14ac:dyDescent="0.3">
      <c r="A39" s="24" t="s">
        <v>76</v>
      </c>
      <c r="B39" s="24" t="s">
        <v>125</v>
      </c>
      <c r="C39" s="24" t="s">
        <v>118</v>
      </c>
      <c r="D39" s="24" t="s">
        <v>120</v>
      </c>
      <c r="F39" s="24" t="s">
        <v>119</v>
      </c>
      <c r="G39" s="24" t="s">
        <v>106</v>
      </c>
      <c r="H39" s="24" t="s">
        <v>98</v>
      </c>
      <c r="K39" s="24" t="s">
        <v>76</v>
      </c>
      <c r="M39" t="e">
        <f t="shared" si="0"/>
        <v>#VALUE!</v>
      </c>
      <c r="O39" t="str">
        <f t="shared" si="1"/>
        <v>Coniferae</v>
      </c>
    </row>
    <row r="40" spans="1:15" x14ac:dyDescent="0.3">
      <c r="A40" s="24" t="s">
        <v>18</v>
      </c>
      <c r="B40" s="24" t="s">
        <v>117</v>
      </c>
      <c r="C40" s="24" t="s">
        <v>118</v>
      </c>
      <c r="D40" s="24" t="s">
        <v>120</v>
      </c>
      <c r="F40" s="24" t="s">
        <v>119</v>
      </c>
      <c r="G40" s="24" t="s">
        <v>106</v>
      </c>
      <c r="H40" s="24" t="s">
        <v>98</v>
      </c>
      <c r="K40" s="24" t="s">
        <v>18</v>
      </c>
      <c r="M40" t="e">
        <f t="shared" si="0"/>
        <v>#VALUE!</v>
      </c>
      <c r="O40" t="str">
        <f t="shared" si="1"/>
        <v>Coniferae</v>
      </c>
    </row>
    <row r="41" spans="1:15" x14ac:dyDescent="0.3">
      <c r="A41" s="24" t="s">
        <v>74</v>
      </c>
      <c r="B41" s="24" t="s">
        <v>125</v>
      </c>
      <c r="C41" s="24" t="s">
        <v>118</v>
      </c>
      <c r="D41" s="24" t="s">
        <v>120</v>
      </c>
      <c r="E41" s="24"/>
      <c r="F41" s="24" t="s">
        <v>119</v>
      </c>
      <c r="G41" s="24" t="s">
        <v>106</v>
      </c>
      <c r="H41" s="24" t="s">
        <v>98</v>
      </c>
      <c r="K41" s="24" t="s">
        <v>74</v>
      </c>
      <c r="M41" t="e">
        <f t="shared" si="0"/>
        <v>#VALUE!</v>
      </c>
      <c r="O41" t="str">
        <f t="shared" si="1"/>
        <v>Coniferae</v>
      </c>
    </row>
    <row r="42" spans="1:15" x14ac:dyDescent="0.3">
      <c r="A42" s="24" t="s">
        <v>80</v>
      </c>
      <c r="B42" s="24" t="s">
        <v>143</v>
      </c>
      <c r="C42" s="24" t="s">
        <v>118</v>
      </c>
      <c r="D42" s="24" t="s">
        <v>120</v>
      </c>
      <c r="E42" s="24"/>
      <c r="F42" s="24" t="s">
        <v>119</v>
      </c>
      <c r="G42" s="24" t="s">
        <v>106</v>
      </c>
      <c r="H42" s="24" t="s">
        <v>98</v>
      </c>
      <c r="K42" s="24" t="s">
        <v>80</v>
      </c>
      <c r="M42" t="e">
        <f t="shared" si="0"/>
        <v>#VALUE!</v>
      </c>
      <c r="O42" t="str">
        <f t="shared" si="1"/>
        <v>Coniferae</v>
      </c>
    </row>
    <row r="44" spans="1:15" x14ac:dyDescent="0.3">
      <c r="B44" s="27" t="s">
        <v>95</v>
      </c>
      <c r="C44" s="27" t="s">
        <v>96</v>
      </c>
      <c r="E44" s="27" t="s">
        <v>122</v>
      </c>
      <c r="F44" s="27" t="s">
        <v>101</v>
      </c>
      <c r="G44" s="55" t="s">
        <v>148</v>
      </c>
      <c r="J44" s="55" t="s">
        <v>148</v>
      </c>
      <c r="K44" s="56" t="s">
        <v>151</v>
      </c>
    </row>
    <row r="45" spans="1:15" x14ac:dyDescent="0.3">
      <c r="B45" s="24" t="s">
        <v>99</v>
      </c>
      <c r="C45" s="24" t="s">
        <v>100</v>
      </c>
      <c r="E45" s="24" t="s">
        <v>104</v>
      </c>
      <c r="F45" s="24" t="s">
        <v>105</v>
      </c>
      <c r="J45" t="s">
        <v>149</v>
      </c>
      <c r="K45" t="s">
        <v>150</v>
      </c>
    </row>
    <row r="46" spans="1:15" x14ac:dyDescent="0.3">
      <c r="B46" s="24" t="s">
        <v>107</v>
      </c>
      <c r="C46" s="24" t="s">
        <v>109</v>
      </c>
      <c r="E46" s="24" t="s">
        <v>119</v>
      </c>
      <c r="F46" s="24" t="s">
        <v>119</v>
      </c>
      <c r="J46" t="s">
        <v>147</v>
      </c>
      <c r="K46" t="s">
        <v>119</v>
      </c>
    </row>
    <row r="47" spans="1:15" x14ac:dyDescent="0.3">
      <c r="B47" s="24" t="s">
        <v>108</v>
      </c>
      <c r="C47" s="24" t="s">
        <v>111</v>
      </c>
      <c r="E47" s="24" t="s">
        <v>130</v>
      </c>
      <c r="F47" s="24" t="s">
        <v>130</v>
      </c>
      <c r="J47" t="s">
        <v>87</v>
      </c>
      <c r="K47" t="s">
        <v>130</v>
      </c>
    </row>
    <row r="48" spans="1:15" x14ac:dyDescent="0.3">
      <c r="B48" s="24" t="s">
        <v>110</v>
      </c>
      <c r="C48" s="24" t="s">
        <v>115</v>
      </c>
      <c r="E48" s="24" t="s">
        <v>137</v>
      </c>
    </row>
    <row r="49" spans="2:5" x14ac:dyDescent="0.3">
      <c r="B49" s="24" t="s">
        <v>113</v>
      </c>
      <c r="C49" s="24" t="s">
        <v>118</v>
      </c>
      <c r="E49" s="24"/>
    </row>
    <row r="50" spans="2:5" x14ac:dyDescent="0.3">
      <c r="B50" s="24" t="s">
        <v>114</v>
      </c>
      <c r="C50" s="24" t="s">
        <v>123</v>
      </c>
      <c r="E50" s="24"/>
    </row>
    <row r="51" spans="2:5" x14ac:dyDescent="0.3">
      <c r="B51" s="24" t="s">
        <v>117</v>
      </c>
      <c r="C51" s="24" t="s">
        <v>128</v>
      </c>
      <c r="E51" s="24"/>
    </row>
    <row r="52" spans="2:5" x14ac:dyDescent="0.3">
      <c r="B52" s="24" t="s">
        <v>124</v>
      </c>
      <c r="C52" s="24" t="s">
        <v>132</v>
      </c>
      <c r="E52" s="24"/>
    </row>
    <row r="53" spans="2:5" x14ac:dyDescent="0.3">
      <c r="B53" s="24" t="s">
        <v>125</v>
      </c>
      <c r="C53" s="24" t="s">
        <v>134</v>
      </c>
      <c r="E53" s="24"/>
    </row>
    <row r="54" spans="2:5" x14ac:dyDescent="0.3">
      <c r="B54" s="24" t="s">
        <v>126</v>
      </c>
      <c r="C54" s="24" t="s">
        <v>136</v>
      </c>
      <c r="E54" s="24"/>
    </row>
    <row r="55" spans="2:5" x14ac:dyDescent="0.3">
      <c r="B55" s="24" t="s">
        <v>127</v>
      </c>
      <c r="C55" s="24" t="s">
        <v>139</v>
      </c>
      <c r="E55" s="24"/>
    </row>
    <row r="56" spans="2:5" x14ac:dyDescent="0.3">
      <c r="B56" s="24" t="s">
        <v>131</v>
      </c>
      <c r="C56" s="24" t="s">
        <v>141</v>
      </c>
      <c r="E56" s="24"/>
    </row>
    <row r="57" spans="2:5" x14ac:dyDescent="0.3">
      <c r="B57" s="24" t="s">
        <v>133</v>
      </c>
      <c r="C57" s="24" t="s">
        <v>145</v>
      </c>
      <c r="E57" s="24"/>
    </row>
    <row r="58" spans="2:5" x14ac:dyDescent="0.3">
      <c r="B58" s="24" t="s">
        <v>135</v>
      </c>
      <c r="C58" s="24"/>
      <c r="E58" s="24"/>
    </row>
    <row r="59" spans="2:5" x14ac:dyDescent="0.3">
      <c r="B59" s="24" t="s">
        <v>112</v>
      </c>
      <c r="C59" s="24"/>
      <c r="E59" s="24"/>
    </row>
    <row r="60" spans="2:5" x14ac:dyDescent="0.3">
      <c r="B60" s="24" t="s">
        <v>138</v>
      </c>
      <c r="C60" s="24"/>
      <c r="E60" s="24"/>
    </row>
    <row r="61" spans="2:5" x14ac:dyDescent="0.3">
      <c r="B61" s="24" t="s">
        <v>140</v>
      </c>
      <c r="C61" s="24"/>
      <c r="E61" s="24"/>
    </row>
    <row r="62" spans="2:5" x14ac:dyDescent="0.3">
      <c r="B62" s="24" t="s">
        <v>142</v>
      </c>
      <c r="C62" s="24"/>
      <c r="E62" s="24"/>
    </row>
    <row r="63" spans="2:5" x14ac:dyDescent="0.3">
      <c r="B63" s="24" t="s">
        <v>143</v>
      </c>
      <c r="C63" s="24"/>
      <c r="E63" s="24"/>
    </row>
    <row r="64" spans="2:5" x14ac:dyDescent="0.3">
      <c r="B64" s="24" t="s">
        <v>144</v>
      </c>
      <c r="C64" s="24"/>
      <c r="E64" s="24"/>
    </row>
    <row r="65" spans="2:5" x14ac:dyDescent="0.3">
      <c r="B65" s="24" t="s">
        <v>146</v>
      </c>
      <c r="C65" s="24"/>
      <c r="E65" s="24"/>
    </row>
    <row r="66" spans="2:5" x14ac:dyDescent="0.3">
      <c r="E66" s="24"/>
    </row>
    <row r="67" spans="2:5" x14ac:dyDescent="0.3">
      <c r="E67" s="24"/>
    </row>
    <row r="68" spans="2:5" x14ac:dyDescent="0.3">
      <c r="E68" s="24"/>
    </row>
    <row r="69" spans="2:5" x14ac:dyDescent="0.3">
      <c r="E69" s="24"/>
    </row>
    <row r="70" spans="2:5" x14ac:dyDescent="0.3">
      <c r="E70" s="24"/>
    </row>
    <row r="71" spans="2:5" x14ac:dyDescent="0.3">
      <c r="E71" s="24"/>
    </row>
    <row r="72" spans="2:5" x14ac:dyDescent="0.3">
      <c r="E72" s="24"/>
    </row>
    <row r="73" spans="2:5" x14ac:dyDescent="0.3">
      <c r="E73" s="24"/>
    </row>
    <row r="74" spans="2:5" x14ac:dyDescent="0.3">
      <c r="E74" s="24"/>
    </row>
    <row r="75" spans="2:5" x14ac:dyDescent="0.3">
      <c r="E75" s="24"/>
    </row>
    <row r="76" spans="2:5" x14ac:dyDescent="0.3">
      <c r="E76" s="24"/>
    </row>
    <row r="77" spans="2:5" x14ac:dyDescent="0.3">
      <c r="E77" s="24"/>
    </row>
    <row r="78" spans="2:5" x14ac:dyDescent="0.3">
      <c r="E78" s="24"/>
    </row>
    <row r="79" spans="2:5" x14ac:dyDescent="0.3">
      <c r="E79" s="24"/>
    </row>
    <row r="80" spans="2:5" x14ac:dyDescent="0.3">
      <c r="E80" s="24"/>
    </row>
    <row r="81" spans="5:5" x14ac:dyDescent="0.3">
      <c r="E81" s="24"/>
    </row>
    <row r="82" spans="5:5" x14ac:dyDescent="0.3">
      <c r="E82" s="24"/>
    </row>
    <row r="83" spans="5:5" x14ac:dyDescent="0.3">
      <c r="E83" s="24"/>
    </row>
    <row r="84" spans="5:5" x14ac:dyDescent="0.3">
      <c r="E84" s="24"/>
    </row>
    <row r="85" spans="5:5" x14ac:dyDescent="0.3">
      <c r="E85" s="24"/>
    </row>
  </sheetData>
  <sortState ref="A2:H42">
    <sortCondition ref="F1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O560"/>
  <sheetViews>
    <sheetView topLeftCell="A19" zoomScale="70" zoomScaleNormal="70" workbookViewId="0">
      <selection activeCell="U1" sqref="A1:U1"/>
    </sheetView>
  </sheetViews>
  <sheetFormatPr defaultRowHeight="14.4" x14ac:dyDescent="0.3"/>
  <cols>
    <col min="1" max="21" width="9.109375" customWidth="1"/>
  </cols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4">
        <v>1042</v>
      </c>
      <c r="B2" s="4">
        <v>1185</v>
      </c>
      <c r="C2" s="4">
        <v>399</v>
      </c>
      <c r="D2" s="4">
        <v>601</v>
      </c>
      <c r="E2" s="4">
        <v>64</v>
      </c>
      <c r="F2" s="4">
        <v>138</v>
      </c>
      <c r="G2" s="4">
        <v>59</v>
      </c>
      <c r="H2" s="4">
        <v>886</v>
      </c>
      <c r="I2" s="4">
        <v>2723</v>
      </c>
      <c r="J2" s="4">
        <v>106</v>
      </c>
      <c r="K2" s="4">
        <v>155</v>
      </c>
      <c r="L2" s="4">
        <v>468</v>
      </c>
      <c r="M2" s="4">
        <v>300</v>
      </c>
      <c r="N2" s="4">
        <v>401</v>
      </c>
      <c r="O2" s="4">
        <v>837</v>
      </c>
      <c r="P2" s="4">
        <v>4591</v>
      </c>
      <c r="Q2" s="4">
        <v>397</v>
      </c>
      <c r="R2" s="4">
        <v>2211</v>
      </c>
      <c r="S2" s="4">
        <v>998</v>
      </c>
      <c r="T2" s="4">
        <v>1014</v>
      </c>
      <c r="U2" s="4">
        <v>497</v>
      </c>
    </row>
    <row r="3" spans="1:21" x14ac:dyDescent="0.3">
      <c r="A3" s="4">
        <v>348</v>
      </c>
      <c r="B3" s="4">
        <v>1357</v>
      </c>
      <c r="C3" s="4">
        <v>1681</v>
      </c>
      <c r="D3" s="4">
        <v>779</v>
      </c>
      <c r="E3" s="4">
        <v>100</v>
      </c>
      <c r="F3" s="4">
        <v>161</v>
      </c>
      <c r="G3" s="4">
        <v>82</v>
      </c>
      <c r="H3" s="4">
        <v>1289</v>
      </c>
      <c r="I3" s="4">
        <v>297</v>
      </c>
      <c r="J3" s="4">
        <v>222</v>
      </c>
      <c r="K3" s="4">
        <v>169</v>
      </c>
      <c r="L3" s="4">
        <v>254</v>
      </c>
      <c r="M3" s="4">
        <v>440</v>
      </c>
      <c r="N3" s="4">
        <v>377</v>
      </c>
      <c r="O3" s="4">
        <v>1662</v>
      </c>
      <c r="P3" s="4">
        <v>2097</v>
      </c>
      <c r="Q3" s="4">
        <v>132</v>
      </c>
      <c r="R3" s="4">
        <v>791</v>
      </c>
      <c r="S3" s="4">
        <v>208</v>
      </c>
      <c r="T3" s="4">
        <v>4215</v>
      </c>
      <c r="U3" s="4">
        <v>528</v>
      </c>
    </row>
    <row r="4" spans="1:21" x14ac:dyDescent="0.3">
      <c r="A4" s="4">
        <v>5509</v>
      </c>
      <c r="B4" s="4">
        <v>2158</v>
      </c>
      <c r="C4" s="4">
        <v>573</v>
      </c>
      <c r="D4" s="4">
        <v>512</v>
      </c>
      <c r="E4" s="4">
        <v>133</v>
      </c>
      <c r="F4" s="4">
        <v>118</v>
      </c>
      <c r="G4" s="4">
        <v>158</v>
      </c>
      <c r="H4" s="4">
        <v>2015</v>
      </c>
      <c r="I4" s="4">
        <v>3651</v>
      </c>
      <c r="J4" s="4">
        <v>689</v>
      </c>
      <c r="K4" s="4">
        <v>193</v>
      </c>
      <c r="L4" s="4">
        <v>83</v>
      </c>
      <c r="M4" s="4">
        <v>390</v>
      </c>
      <c r="N4" s="4">
        <v>390</v>
      </c>
      <c r="O4" s="4">
        <v>385</v>
      </c>
      <c r="P4" s="4">
        <v>9316</v>
      </c>
      <c r="Q4" s="4">
        <v>1236</v>
      </c>
      <c r="R4" s="4">
        <v>3205</v>
      </c>
      <c r="S4" s="4">
        <v>696</v>
      </c>
      <c r="T4" s="4">
        <v>2190</v>
      </c>
      <c r="U4" s="4">
        <v>2015</v>
      </c>
    </row>
    <row r="5" spans="1:21" x14ac:dyDescent="0.3">
      <c r="A5" s="4">
        <v>118</v>
      </c>
      <c r="B5" s="4">
        <v>2511</v>
      </c>
      <c r="C5" s="4">
        <v>357</v>
      </c>
      <c r="D5" s="4">
        <v>289</v>
      </c>
      <c r="E5" s="4">
        <v>125</v>
      </c>
      <c r="F5" s="4">
        <v>59</v>
      </c>
      <c r="G5" s="4">
        <v>74</v>
      </c>
      <c r="H5" s="4">
        <v>2818</v>
      </c>
      <c r="I5" s="4">
        <v>154</v>
      </c>
      <c r="J5" s="4">
        <v>313</v>
      </c>
      <c r="K5" s="4">
        <v>118</v>
      </c>
      <c r="L5" s="4">
        <v>129</v>
      </c>
      <c r="M5" s="4">
        <v>444</v>
      </c>
      <c r="N5" s="4">
        <v>533</v>
      </c>
      <c r="O5" s="4">
        <v>235</v>
      </c>
      <c r="P5" s="4">
        <v>265</v>
      </c>
      <c r="Q5" s="4">
        <v>337</v>
      </c>
      <c r="R5" s="4">
        <v>1285</v>
      </c>
      <c r="S5" s="4">
        <v>541</v>
      </c>
      <c r="T5" s="4">
        <v>1432</v>
      </c>
      <c r="U5" s="4">
        <v>4511</v>
      </c>
    </row>
    <row r="6" spans="1:21" x14ac:dyDescent="0.3">
      <c r="A6" s="4">
        <v>1219</v>
      </c>
      <c r="B6" s="4">
        <v>4464</v>
      </c>
      <c r="C6" s="4">
        <v>900</v>
      </c>
      <c r="D6" s="4">
        <v>606</v>
      </c>
      <c r="E6" s="4">
        <v>85</v>
      </c>
      <c r="F6" s="4">
        <v>57</v>
      </c>
      <c r="G6" s="4">
        <v>62</v>
      </c>
      <c r="H6" s="4">
        <v>132</v>
      </c>
      <c r="I6" s="4">
        <v>26585</v>
      </c>
      <c r="J6" s="4">
        <v>161</v>
      </c>
      <c r="K6" s="4">
        <v>187</v>
      </c>
      <c r="L6" s="4">
        <v>69</v>
      </c>
      <c r="M6" s="4">
        <v>377</v>
      </c>
      <c r="N6" s="4">
        <v>213</v>
      </c>
      <c r="O6" s="4">
        <v>396</v>
      </c>
      <c r="P6" s="4">
        <v>772</v>
      </c>
      <c r="Q6" s="4">
        <v>168</v>
      </c>
      <c r="R6" s="4">
        <v>2616</v>
      </c>
      <c r="S6" s="4">
        <v>108</v>
      </c>
      <c r="T6" s="4">
        <v>1218</v>
      </c>
      <c r="U6" s="4">
        <v>5654</v>
      </c>
    </row>
    <row r="7" spans="1:21" x14ac:dyDescent="0.3">
      <c r="A7" s="4">
        <v>4406</v>
      </c>
      <c r="B7" s="4">
        <v>2185</v>
      </c>
      <c r="C7" s="4">
        <v>1540</v>
      </c>
      <c r="D7" s="4">
        <v>633</v>
      </c>
      <c r="E7" s="4">
        <v>98</v>
      </c>
      <c r="F7" s="4">
        <v>71</v>
      </c>
      <c r="G7" s="4">
        <v>123</v>
      </c>
      <c r="H7" s="4">
        <v>88</v>
      </c>
      <c r="I7" s="4">
        <v>5544</v>
      </c>
      <c r="J7" s="4">
        <v>166</v>
      </c>
      <c r="K7" s="4">
        <v>232</v>
      </c>
      <c r="L7" s="4">
        <v>166</v>
      </c>
      <c r="M7" s="4">
        <v>384</v>
      </c>
      <c r="N7" s="4">
        <v>287</v>
      </c>
      <c r="O7" s="4">
        <v>1282</v>
      </c>
      <c r="P7" s="4">
        <v>915</v>
      </c>
      <c r="Q7" s="4">
        <v>336</v>
      </c>
      <c r="R7" s="4">
        <v>2398</v>
      </c>
      <c r="S7" s="4">
        <v>56</v>
      </c>
      <c r="T7" s="4">
        <v>2259</v>
      </c>
      <c r="U7" s="4">
        <v>6883</v>
      </c>
    </row>
    <row r="8" spans="1:21" x14ac:dyDescent="0.3">
      <c r="A8" s="4">
        <v>1361</v>
      </c>
      <c r="B8" s="4">
        <v>1775</v>
      </c>
      <c r="C8" s="4">
        <v>936</v>
      </c>
      <c r="D8" s="4">
        <v>309</v>
      </c>
      <c r="E8" s="4">
        <v>268</v>
      </c>
      <c r="F8" s="4">
        <v>88</v>
      </c>
      <c r="G8" s="4">
        <v>138</v>
      </c>
      <c r="H8" s="4">
        <v>204</v>
      </c>
      <c r="I8" s="4">
        <v>15425</v>
      </c>
      <c r="J8" s="4">
        <v>146</v>
      </c>
      <c r="K8" s="4">
        <v>179</v>
      </c>
      <c r="L8" s="4">
        <v>95</v>
      </c>
      <c r="M8" s="4">
        <v>231</v>
      </c>
      <c r="N8" s="4">
        <v>219</v>
      </c>
      <c r="O8" s="4">
        <v>404</v>
      </c>
      <c r="P8" s="4">
        <v>1100</v>
      </c>
      <c r="Q8" s="4">
        <v>85</v>
      </c>
      <c r="R8" s="4">
        <v>119</v>
      </c>
      <c r="S8" s="4">
        <v>66</v>
      </c>
      <c r="T8" s="4">
        <v>1500</v>
      </c>
      <c r="U8" s="4">
        <v>116</v>
      </c>
    </row>
    <row r="9" spans="1:21" x14ac:dyDescent="0.3">
      <c r="A9" s="4">
        <v>3478</v>
      </c>
      <c r="B9" s="4">
        <v>806</v>
      </c>
      <c r="C9" s="4">
        <v>1579</v>
      </c>
      <c r="D9" s="4">
        <v>440</v>
      </c>
      <c r="E9" s="4">
        <v>85</v>
      </c>
      <c r="F9" s="4">
        <v>80</v>
      </c>
      <c r="G9" s="4">
        <v>127</v>
      </c>
      <c r="H9" s="4">
        <v>77</v>
      </c>
      <c r="I9" s="4">
        <v>4247</v>
      </c>
      <c r="J9" s="4">
        <v>194</v>
      </c>
      <c r="K9" s="4">
        <v>196</v>
      </c>
      <c r="L9" s="4">
        <v>3789</v>
      </c>
      <c r="M9" s="4">
        <v>428</v>
      </c>
      <c r="N9" s="4">
        <v>262</v>
      </c>
      <c r="O9" s="4">
        <v>1024</v>
      </c>
      <c r="P9" s="4">
        <v>13356</v>
      </c>
      <c r="Q9" s="4">
        <v>200</v>
      </c>
      <c r="R9" s="4">
        <v>214</v>
      </c>
      <c r="S9" s="4">
        <v>65</v>
      </c>
      <c r="T9" s="4">
        <v>1194</v>
      </c>
      <c r="U9" s="4">
        <v>744</v>
      </c>
    </row>
    <row r="10" spans="1:21" x14ac:dyDescent="0.3">
      <c r="A10" s="4">
        <v>137</v>
      </c>
      <c r="B10" s="4">
        <v>2387</v>
      </c>
      <c r="C10" s="4">
        <v>1662</v>
      </c>
      <c r="D10" s="4">
        <v>409</v>
      </c>
      <c r="E10" s="4">
        <v>96</v>
      </c>
      <c r="F10" s="4">
        <v>65</v>
      </c>
      <c r="G10" s="4">
        <v>109</v>
      </c>
      <c r="H10" s="4">
        <v>139</v>
      </c>
      <c r="I10" s="4">
        <v>1186</v>
      </c>
      <c r="J10" s="4">
        <v>314</v>
      </c>
      <c r="K10" s="4">
        <v>195</v>
      </c>
      <c r="L10" s="4">
        <v>1514</v>
      </c>
      <c r="M10" s="4">
        <v>267</v>
      </c>
      <c r="N10" s="4">
        <v>170</v>
      </c>
      <c r="O10" s="4">
        <v>372</v>
      </c>
      <c r="P10" s="4">
        <v>706</v>
      </c>
      <c r="Q10" s="4">
        <v>466</v>
      </c>
      <c r="R10" s="4">
        <v>227</v>
      </c>
      <c r="S10" s="4">
        <v>212</v>
      </c>
      <c r="T10" s="4">
        <v>1798</v>
      </c>
      <c r="U10" s="4">
        <v>2481</v>
      </c>
    </row>
    <row r="11" spans="1:21" x14ac:dyDescent="0.3">
      <c r="A11" s="4">
        <v>2725</v>
      </c>
      <c r="B11" s="4">
        <v>3305</v>
      </c>
      <c r="C11" s="4">
        <v>1187</v>
      </c>
      <c r="D11" s="4">
        <v>864</v>
      </c>
      <c r="E11" s="4">
        <v>415</v>
      </c>
      <c r="F11" s="4">
        <v>63</v>
      </c>
      <c r="G11" s="4">
        <v>55</v>
      </c>
      <c r="H11" s="4">
        <v>73</v>
      </c>
      <c r="I11" s="4">
        <v>107</v>
      </c>
      <c r="J11" s="4">
        <v>8544</v>
      </c>
      <c r="K11" s="4">
        <v>143</v>
      </c>
      <c r="L11" s="4">
        <v>2842</v>
      </c>
      <c r="M11" s="4">
        <v>211</v>
      </c>
      <c r="N11" s="4">
        <v>401</v>
      </c>
      <c r="O11" s="4">
        <v>956</v>
      </c>
      <c r="P11" s="4">
        <v>612</v>
      </c>
      <c r="Q11" s="4">
        <v>786</v>
      </c>
      <c r="R11" s="4">
        <v>231</v>
      </c>
      <c r="S11" s="4">
        <v>292</v>
      </c>
      <c r="T11" s="4">
        <v>2748</v>
      </c>
      <c r="U11" s="4">
        <v>3598</v>
      </c>
    </row>
    <row r="12" spans="1:21" x14ac:dyDescent="0.3">
      <c r="A12" s="4">
        <v>698</v>
      </c>
      <c r="B12" s="4">
        <v>2413</v>
      </c>
      <c r="C12" s="4">
        <v>491</v>
      </c>
      <c r="D12" s="4">
        <v>945</v>
      </c>
      <c r="E12" s="4">
        <v>210</v>
      </c>
      <c r="F12" s="4">
        <v>65</v>
      </c>
      <c r="G12" s="4">
        <v>85</v>
      </c>
      <c r="H12" s="4">
        <v>159</v>
      </c>
      <c r="I12" s="4">
        <v>118</v>
      </c>
      <c r="J12" s="4">
        <v>2594</v>
      </c>
      <c r="K12" s="4">
        <v>183</v>
      </c>
      <c r="L12" s="4">
        <v>109</v>
      </c>
      <c r="M12" s="4">
        <v>291</v>
      </c>
      <c r="N12" s="4">
        <v>234</v>
      </c>
      <c r="O12" s="4">
        <v>276</v>
      </c>
      <c r="P12" s="4">
        <v>1249</v>
      </c>
      <c r="Q12" s="4">
        <v>308</v>
      </c>
      <c r="R12" s="4">
        <v>432</v>
      </c>
      <c r="S12" s="4">
        <v>113</v>
      </c>
      <c r="T12" s="4">
        <v>1707</v>
      </c>
      <c r="U12" s="4">
        <v>11207</v>
      </c>
    </row>
    <row r="13" spans="1:21" x14ac:dyDescent="0.3">
      <c r="A13" s="4">
        <v>664</v>
      </c>
      <c r="B13" s="4">
        <v>1731</v>
      </c>
      <c r="C13" s="4">
        <v>775</v>
      </c>
      <c r="D13" s="4">
        <v>277</v>
      </c>
      <c r="E13" s="4">
        <v>105</v>
      </c>
      <c r="F13" s="4">
        <v>67</v>
      </c>
      <c r="G13" s="4">
        <v>113</v>
      </c>
      <c r="H13" s="4">
        <v>89</v>
      </c>
      <c r="I13" s="4">
        <v>272</v>
      </c>
      <c r="J13" s="4">
        <v>5421</v>
      </c>
      <c r="K13" s="4">
        <v>281</v>
      </c>
      <c r="L13" s="4">
        <v>1764</v>
      </c>
      <c r="M13" s="4">
        <v>266</v>
      </c>
      <c r="N13" s="4">
        <v>185</v>
      </c>
      <c r="O13" s="4">
        <v>392</v>
      </c>
      <c r="P13" s="4">
        <v>329</v>
      </c>
      <c r="Q13" s="4">
        <v>772</v>
      </c>
      <c r="R13" s="4">
        <v>293</v>
      </c>
      <c r="S13" s="4">
        <v>143</v>
      </c>
      <c r="T13" s="4">
        <v>1847</v>
      </c>
      <c r="U13" s="4">
        <v>1234</v>
      </c>
    </row>
    <row r="14" spans="1:21" x14ac:dyDescent="0.3">
      <c r="A14" s="4">
        <v>635</v>
      </c>
      <c r="B14" s="4">
        <v>2054</v>
      </c>
      <c r="C14" s="4">
        <v>256</v>
      </c>
      <c r="D14" s="4">
        <v>840</v>
      </c>
      <c r="E14" s="4">
        <v>103</v>
      </c>
      <c r="F14" s="4">
        <v>82</v>
      </c>
      <c r="G14" s="4">
        <v>127</v>
      </c>
      <c r="H14" s="4">
        <v>75</v>
      </c>
      <c r="I14" s="4">
        <v>147</v>
      </c>
      <c r="J14" s="4">
        <v>117</v>
      </c>
      <c r="K14" s="4">
        <v>178</v>
      </c>
      <c r="L14" s="4">
        <v>83</v>
      </c>
      <c r="M14" s="4">
        <v>314</v>
      </c>
      <c r="N14" s="4">
        <v>273</v>
      </c>
      <c r="O14" s="4">
        <v>1029</v>
      </c>
      <c r="P14" s="4">
        <v>9071</v>
      </c>
      <c r="Q14" s="4">
        <v>1835</v>
      </c>
      <c r="R14" s="4">
        <v>448</v>
      </c>
      <c r="S14" s="4">
        <v>136</v>
      </c>
      <c r="T14" s="4">
        <v>1569</v>
      </c>
      <c r="U14" s="4">
        <v>1260</v>
      </c>
    </row>
    <row r="15" spans="1:21" x14ac:dyDescent="0.3">
      <c r="A15" s="4">
        <v>1658</v>
      </c>
      <c r="B15" s="4">
        <v>600</v>
      </c>
      <c r="C15" s="4">
        <v>137</v>
      </c>
      <c r="D15" s="4">
        <v>620</v>
      </c>
      <c r="E15" s="4">
        <v>145</v>
      </c>
      <c r="F15" s="4">
        <v>89</v>
      </c>
      <c r="G15" s="4">
        <v>148</v>
      </c>
      <c r="H15" s="4">
        <v>81</v>
      </c>
      <c r="I15" s="4">
        <v>317</v>
      </c>
      <c r="J15" s="4">
        <v>2369</v>
      </c>
      <c r="K15" s="4">
        <v>194</v>
      </c>
      <c r="L15" s="4">
        <v>191</v>
      </c>
      <c r="M15" s="4">
        <v>139</v>
      </c>
      <c r="N15" s="4">
        <v>238</v>
      </c>
      <c r="O15" s="4">
        <v>627</v>
      </c>
      <c r="P15" s="4">
        <v>704</v>
      </c>
      <c r="Q15" s="4"/>
      <c r="R15" s="4">
        <v>316</v>
      </c>
      <c r="S15" s="4">
        <v>168</v>
      </c>
      <c r="T15" s="4">
        <v>1844</v>
      </c>
      <c r="U15" s="4">
        <v>1133</v>
      </c>
    </row>
    <row r="16" spans="1:21" x14ac:dyDescent="0.3">
      <c r="A16" s="4">
        <v>99</v>
      </c>
      <c r="B16" s="4">
        <v>1218</v>
      </c>
      <c r="C16" s="4">
        <v>280</v>
      </c>
      <c r="D16" s="4">
        <v>737</v>
      </c>
      <c r="E16" s="4">
        <v>177</v>
      </c>
      <c r="F16" s="4">
        <v>65</v>
      </c>
      <c r="G16" s="4">
        <v>86</v>
      </c>
      <c r="H16" s="4">
        <v>143</v>
      </c>
      <c r="I16" s="4">
        <v>60</v>
      </c>
      <c r="J16" s="4">
        <v>469</v>
      </c>
      <c r="K16" s="4">
        <v>207</v>
      </c>
      <c r="L16" s="4">
        <v>273</v>
      </c>
      <c r="M16" s="4">
        <v>6238</v>
      </c>
      <c r="N16" s="4">
        <v>404</v>
      </c>
      <c r="O16" s="4">
        <v>318</v>
      </c>
      <c r="P16" s="4">
        <v>2620</v>
      </c>
      <c r="Q16" s="4">
        <v>336</v>
      </c>
      <c r="R16" s="4">
        <v>227</v>
      </c>
      <c r="S16" s="4">
        <v>139</v>
      </c>
      <c r="T16" s="4">
        <v>2418</v>
      </c>
      <c r="U16" s="4">
        <v>10255</v>
      </c>
    </row>
    <row r="17" spans="1:21" x14ac:dyDescent="0.3">
      <c r="A17" s="4">
        <v>88</v>
      </c>
      <c r="B17" s="4">
        <v>12670</v>
      </c>
      <c r="C17" s="4">
        <v>131</v>
      </c>
      <c r="D17" s="4">
        <v>985</v>
      </c>
      <c r="E17" s="4">
        <v>146</v>
      </c>
      <c r="F17" s="4">
        <v>60</v>
      </c>
      <c r="G17" s="4">
        <v>58</v>
      </c>
      <c r="H17" s="4">
        <v>103</v>
      </c>
      <c r="I17" s="4">
        <v>110</v>
      </c>
      <c r="J17" s="4">
        <v>3590</v>
      </c>
      <c r="K17" s="4">
        <v>172</v>
      </c>
      <c r="L17" s="4">
        <v>436</v>
      </c>
      <c r="M17" s="4">
        <v>1207</v>
      </c>
      <c r="N17" s="4">
        <v>274</v>
      </c>
      <c r="O17" s="4">
        <v>681</v>
      </c>
      <c r="P17" s="4">
        <v>931</v>
      </c>
      <c r="Q17" s="4">
        <v>360</v>
      </c>
      <c r="R17" s="4">
        <v>1927</v>
      </c>
      <c r="S17" s="4">
        <v>138</v>
      </c>
      <c r="T17" s="4">
        <v>313</v>
      </c>
      <c r="U17" s="4">
        <v>2567</v>
      </c>
    </row>
    <row r="18" spans="1:21" x14ac:dyDescent="0.3">
      <c r="A18" s="4">
        <v>596</v>
      </c>
      <c r="B18" s="4">
        <v>1797</v>
      </c>
      <c r="C18" s="4">
        <v>169</v>
      </c>
      <c r="D18" s="4">
        <v>607</v>
      </c>
      <c r="E18" s="4">
        <v>159</v>
      </c>
      <c r="F18" s="4">
        <v>88</v>
      </c>
      <c r="G18" s="4">
        <v>73</v>
      </c>
      <c r="H18" s="4">
        <v>90</v>
      </c>
      <c r="I18" s="4">
        <v>115</v>
      </c>
      <c r="J18" s="4">
        <v>1213</v>
      </c>
      <c r="K18" s="4">
        <v>226</v>
      </c>
      <c r="L18" s="4">
        <v>341</v>
      </c>
      <c r="M18" s="4">
        <v>192</v>
      </c>
      <c r="N18" s="4">
        <v>152</v>
      </c>
      <c r="O18" s="4">
        <v>482</v>
      </c>
      <c r="P18" s="4">
        <v>1486</v>
      </c>
      <c r="Q18" s="4">
        <v>96</v>
      </c>
      <c r="R18" s="4">
        <v>3501</v>
      </c>
      <c r="S18" s="4">
        <v>164</v>
      </c>
      <c r="T18" s="4">
        <v>3527</v>
      </c>
      <c r="U18" s="4">
        <v>162</v>
      </c>
    </row>
    <row r="19" spans="1:21" x14ac:dyDescent="0.3">
      <c r="A19" s="4">
        <v>659</v>
      </c>
      <c r="B19" s="4">
        <v>2921</v>
      </c>
      <c r="C19" s="4">
        <v>1056</v>
      </c>
      <c r="D19" s="4">
        <v>6772</v>
      </c>
      <c r="E19" s="4">
        <v>235</v>
      </c>
      <c r="F19" s="4">
        <v>80</v>
      </c>
      <c r="G19" s="4">
        <v>148</v>
      </c>
      <c r="H19" s="4">
        <v>166</v>
      </c>
      <c r="I19" s="4">
        <v>234</v>
      </c>
      <c r="J19" s="4">
        <v>1591</v>
      </c>
      <c r="K19" s="4">
        <v>138</v>
      </c>
      <c r="L19" s="4">
        <v>178</v>
      </c>
      <c r="M19" s="4">
        <v>490</v>
      </c>
      <c r="N19" s="4">
        <v>356</v>
      </c>
      <c r="O19" s="4">
        <v>313</v>
      </c>
      <c r="P19" s="4">
        <v>739</v>
      </c>
      <c r="Q19" s="4">
        <v>409</v>
      </c>
      <c r="R19" s="4">
        <v>7111</v>
      </c>
      <c r="S19" s="4">
        <v>202</v>
      </c>
      <c r="T19" s="4">
        <v>2026</v>
      </c>
      <c r="U19" s="4">
        <v>152</v>
      </c>
    </row>
    <row r="20" spans="1:21" x14ac:dyDescent="0.3">
      <c r="A20" s="4">
        <v>99</v>
      </c>
      <c r="B20" s="4">
        <v>579</v>
      </c>
      <c r="C20" s="4">
        <v>551</v>
      </c>
      <c r="D20" s="4">
        <v>1289</v>
      </c>
      <c r="E20" s="4">
        <v>90</v>
      </c>
      <c r="F20" s="4">
        <v>71</v>
      </c>
      <c r="G20" s="4">
        <v>141</v>
      </c>
      <c r="H20" s="4">
        <v>84</v>
      </c>
      <c r="I20" s="4">
        <v>387</v>
      </c>
      <c r="J20" s="4">
        <v>2072</v>
      </c>
      <c r="K20" s="4">
        <v>182</v>
      </c>
      <c r="L20" s="4">
        <v>183</v>
      </c>
      <c r="M20" s="4">
        <v>119</v>
      </c>
      <c r="N20" s="4">
        <v>256</v>
      </c>
      <c r="O20" s="4">
        <v>230</v>
      </c>
      <c r="P20" s="4">
        <v>150</v>
      </c>
      <c r="Q20" s="4">
        <v>107</v>
      </c>
      <c r="R20" s="4">
        <v>2500</v>
      </c>
      <c r="S20" s="4">
        <v>111</v>
      </c>
      <c r="T20" s="4">
        <v>2595</v>
      </c>
      <c r="U20" s="4">
        <v>144</v>
      </c>
    </row>
    <row r="21" spans="1:21" x14ac:dyDescent="0.3">
      <c r="A21" s="4">
        <v>1015</v>
      </c>
      <c r="B21" s="4">
        <v>3525</v>
      </c>
      <c r="C21" s="4">
        <v>1533</v>
      </c>
      <c r="D21" s="4">
        <v>5398</v>
      </c>
      <c r="E21" s="4">
        <v>179</v>
      </c>
      <c r="F21" s="4">
        <v>87</v>
      </c>
      <c r="G21" s="4">
        <v>250</v>
      </c>
      <c r="H21" s="4">
        <v>55</v>
      </c>
      <c r="I21" s="4">
        <v>3174</v>
      </c>
      <c r="J21" s="4">
        <v>3660</v>
      </c>
      <c r="K21" s="4">
        <v>142</v>
      </c>
      <c r="L21" s="4">
        <v>504</v>
      </c>
      <c r="M21" s="4">
        <v>93</v>
      </c>
      <c r="N21" s="4">
        <v>379</v>
      </c>
      <c r="O21" s="4">
        <v>809</v>
      </c>
      <c r="P21" s="4">
        <v>3785</v>
      </c>
      <c r="Q21" s="4">
        <v>102</v>
      </c>
      <c r="R21" s="4">
        <v>7045</v>
      </c>
      <c r="S21" s="4">
        <v>160</v>
      </c>
      <c r="T21" s="4">
        <v>470</v>
      </c>
      <c r="U21" s="4">
        <v>821</v>
      </c>
    </row>
    <row r="22" spans="1:21" x14ac:dyDescent="0.3">
      <c r="A22" s="4">
        <v>3642</v>
      </c>
      <c r="B22" s="4">
        <v>7134</v>
      </c>
      <c r="C22" s="4">
        <v>3442</v>
      </c>
      <c r="D22" s="4">
        <v>4568</v>
      </c>
      <c r="E22" s="4">
        <v>249</v>
      </c>
      <c r="F22" s="4">
        <v>53</v>
      </c>
      <c r="G22" s="4">
        <v>100</v>
      </c>
      <c r="H22" s="4">
        <v>156</v>
      </c>
      <c r="I22" s="4">
        <v>120</v>
      </c>
      <c r="J22" s="4">
        <v>427</v>
      </c>
      <c r="K22" s="4">
        <v>220</v>
      </c>
      <c r="L22" s="4">
        <v>136</v>
      </c>
      <c r="M22" s="4">
        <v>400</v>
      </c>
      <c r="N22" s="4">
        <v>257</v>
      </c>
      <c r="O22" s="4">
        <v>1308</v>
      </c>
      <c r="P22" s="4">
        <v>461</v>
      </c>
      <c r="Q22" s="4">
        <v>84</v>
      </c>
      <c r="R22" s="4">
        <v>7018</v>
      </c>
      <c r="S22" s="4">
        <v>140</v>
      </c>
      <c r="T22" s="4">
        <v>1626</v>
      </c>
      <c r="U22" s="4">
        <v>285</v>
      </c>
    </row>
    <row r="23" spans="1:21" x14ac:dyDescent="0.3">
      <c r="A23" s="4">
        <v>1307</v>
      </c>
      <c r="B23" s="4">
        <v>1992</v>
      </c>
      <c r="C23" s="4">
        <v>5780</v>
      </c>
      <c r="D23" s="4">
        <v>3523</v>
      </c>
      <c r="E23" s="4">
        <v>73</v>
      </c>
      <c r="F23" s="4">
        <v>81</v>
      </c>
      <c r="G23" s="4">
        <v>136</v>
      </c>
      <c r="H23" s="4">
        <v>137</v>
      </c>
      <c r="I23" s="4">
        <v>3447</v>
      </c>
      <c r="J23" s="4">
        <v>2631</v>
      </c>
      <c r="K23" s="4">
        <v>160</v>
      </c>
      <c r="L23" s="4">
        <v>224</v>
      </c>
      <c r="M23" s="4">
        <v>352</v>
      </c>
      <c r="N23" s="4">
        <v>215</v>
      </c>
      <c r="O23" s="4">
        <v>1042</v>
      </c>
      <c r="P23" s="4">
        <v>1442</v>
      </c>
      <c r="Q23" s="4">
        <v>107</v>
      </c>
      <c r="R23" s="4">
        <v>2483</v>
      </c>
      <c r="S23" s="4">
        <v>90</v>
      </c>
      <c r="T23" s="4">
        <v>350</v>
      </c>
      <c r="U23" s="4">
        <v>395</v>
      </c>
    </row>
    <row r="24" spans="1:21" x14ac:dyDescent="0.3">
      <c r="A24" s="4">
        <v>7542</v>
      </c>
      <c r="B24" s="4">
        <v>3475</v>
      </c>
      <c r="C24" s="4">
        <v>2684</v>
      </c>
      <c r="D24" s="4">
        <v>3499</v>
      </c>
      <c r="E24" s="4">
        <v>128</v>
      </c>
      <c r="F24" s="4">
        <v>112</v>
      </c>
      <c r="G24" s="4">
        <v>122</v>
      </c>
      <c r="H24" s="4">
        <v>108</v>
      </c>
      <c r="I24" s="4">
        <v>3954</v>
      </c>
      <c r="J24" s="4">
        <v>876</v>
      </c>
      <c r="K24" s="4">
        <v>165</v>
      </c>
      <c r="L24" s="4">
        <v>267</v>
      </c>
      <c r="M24" s="4">
        <v>515</v>
      </c>
      <c r="N24" s="4">
        <v>289</v>
      </c>
      <c r="O24" s="4">
        <v>1874</v>
      </c>
      <c r="P24" s="4">
        <v>3916</v>
      </c>
      <c r="Q24" s="4">
        <v>142</v>
      </c>
      <c r="R24" s="4">
        <v>910</v>
      </c>
      <c r="S24" s="4">
        <v>356</v>
      </c>
      <c r="T24" s="4">
        <v>3890</v>
      </c>
      <c r="U24" s="4">
        <v>510</v>
      </c>
    </row>
    <row r="25" spans="1:21" x14ac:dyDescent="0.3">
      <c r="A25" s="4">
        <v>4398</v>
      </c>
      <c r="B25" s="4">
        <v>855</v>
      </c>
      <c r="C25" s="4">
        <v>3988</v>
      </c>
      <c r="D25" s="4">
        <v>4248</v>
      </c>
      <c r="E25" s="4">
        <v>265</v>
      </c>
      <c r="F25" s="4">
        <v>91</v>
      </c>
      <c r="G25" s="4">
        <v>89</v>
      </c>
      <c r="H25" s="4">
        <v>101</v>
      </c>
      <c r="I25" s="4">
        <v>5958</v>
      </c>
      <c r="J25" s="4">
        <v>3121</v>
      </c>
      <c r="K25" s="4">
        <v>187</v>
      </c>
      <c r="L25" s="4">
        <v>180</v>
      </c>
      <c r="M25" s="4">
        <v>175</v>
      </c>
      <c r="N25" s="4">
        <v>491</v>
      </c>
      <c r="O25" s="4">
        <v>567</v>
      </c>
      <c r="P25" s="4">
        <v>1303</v>
      </c>
      <c r="Q25" s="4">
        <v>206</v>
      </c>
      <c r="R25" s="4">
        <v>1226</v>
      </c>
      <c r="S25" s="4">
        <v>73</v>
      </c>
      <c r="T25" s="4">
        <v>1961</v>
      </c>
      <c r="U25" s="4">
        <v>3859</v>
      </c>
    </row>
    <row r="26" spans="1:21" x14ac:dyDescent="0.3">
      <c r="A26" s="4">
        <v>1861</v>
      </c>
      <c r="B26" s="4">
        <v>1077</v>
      </c>
      <c r="C26" s="4">
        <v>5554</v>
      </c>
      <c r="D26" s="4">
        <v>7006</v>
      </c>
      <c r="E26" s="4">
        <v>171</v>
      </c>
      <c r="F26" s="4">
        <v>85</v>
      </c>
      <c r="G26" s="4">
        <v>226</v>
      </c>
      <c r="H26" s="4">
        <v>227</v>
      </c>
      <c r="I26" s="4">
        <v>327</v>
      </c>
      <c r="J26" s="4">
        <v>913</v>
      </c>
      <c r="K26" s="4">
        <v>196</v>
      </c>
      <c r="L26" s="4">
        <v>336</v>
      </c>
      <c r="M26" s="4">
        <v>458</v>
      </c>
      <c r="N26" s="4">
        <v>244</v>
      </c>
      <c r="O26" s="4">
        <v>936</v>
      </c>
      <c r="P26" s="4">
        <v>160</v>
      </c>
      <c r="Q26" s="4">
        <v>78</v>
      </c>
      <c r="R26" s="4">
        <v>2748</v>
      </c>
      <c r="S26" s="4">
        <v>108</v>
      </c>
      <c r="T26" s="4">
        <v>1471</v>
      </c>
      <c r="U26" s="4">
        <v>20740</v>
      </c>
    </row>
    <row r="27" spans="1:21" x14ac:dyDescent="0.3">
      <c r="A27" s="4">
        <v>2461</v>
      </c>
      <c r="B27" s="4">
        <v>2545</v>
      </c>
      <c r="C27" s="4">
        <v>4521</v>
      </c>
      <c r="D27" s="4">
        <v>6430</v>
      </c>
      <c r="E27" s="4">
        <v>118</v>
      </c>
      <c r="F27" s="4">
        <v>103</v>
      </c>
      <c r="G27" s="4">
        <v>105</v>
      </c>
      <c r="H27" s="4">
        <v>141</v>
      </c>
      <c r="I27" s="4">
        <v>244</v>
      </c>
      <c r="J27" s="4">
        <v>1688</v>
      </c>
      <c r="K27" s="4">
        <v>146</v>
      </c>
      <c r="L27" s="4">
        <v>280</v>
      </c>
      <c r="M27" s="4">
        <v>328</v>
      </c>
      <c r="N27" s="4">
        <v>141</v>
      </c>
      <c r="O27" s="4">
        <v>1294</v>
      </c>
      <c r="P27" s="4">
        <v>3442</v>
      </c>
      <c r="Q27" s="4">
        <v>113</v>
      </c>
      <c r="R27" s="4">
        <v>3244</v>
      </c>
      <c r="S27" s="4">
        <v>124</v>
      </c>
      <c r="T27" s="4">
        <v>1062</v>
      </c>
      <c r="U27" s="4">
        <v>7500</v>
      </c>
    </row>
    <row r="28" spans="1:21" x14ac:dyDescent="0.3">
      <c r="A28" s="4">
        <v>1639</v>
      </c>
      <c r="B28" s="4">
        <v>2900</v>
      </c>
      <c r="C28" s="4">
        <v>3916</v>
      </c>
      <c r="D28" s="4">
        <v>2351</v>
      </c>
      <c r="E28" s="4">
        <v>126</v>
      </c>
      <c r="F28" s="4">
        <v>151</v>
      </c>
      <c r="G28" s="4">
        <v>77</v>
      </c>
      <c r="H28" s="4">
        <v>194</v>
      </c>
      <c r="I28" s="4">
        <v>370</v>
      </c>
      <c r="J28" s="4">
        <v>331</v>
      </c>
      <c r="K28" s="4">
        <v>200</v>
      </c>
      <c r="L28" s="4">
        <v>180</v>
      </c>
      <c r="M28" s="4">
        <v>292</v>
      </c>
      <c r="N28" s="4">
        <v>257</v>
      </c>
      <c r="O28" s="4">
        <v>301</v>
      </c>
      <c r="P28" s="4">
        <v>1130</v>
      </c>
      <c r="Q28" s="4">
        <v>163</v>
      </c>
      <c r="R28" s="4">
        <v>344</v>
      </c>
      <c r="S28" s="4">
        <v>152</v>
      </c>
      <c r="T28" s="4">
        <v>260</v>
      </c>
      <c r="U28" s="4">
        <v>455</v>
      </c>
    </row>
    <row r="29" spans="1:21" x14ac:dyDescent="0.3">
      <c r="A29" s="4">
        <v>1959</v>
      </c>
      <c r="B29" s="4">
        <v>113</v>
      </c>
      <c r="C29" s="4">
        <v>579</v>
      </c>
      <c r="D29" s="4">
        <v>9219</v>
      </c>
      <c r="E29" s="4">
        <v>90</v>
      </c>
      <c r="F29" s="4">
        <v>76</v>
      </c>
      <c r="G29" s="4">
        <v>57</v>
      </c>
      <c r="H29" s="4">
        <v>60</v>
      </c>
      <c r="I29" s="4">
        <v>261</v>
      </c>
      <c r="J29" s="4">
        <v>4018</v>
      </c>
      <c r="K29" s="4">
        <v>172</v>
      </c>
      <c r="L29" s="4">
        <v>349</v>
      </c>
      <c r="M29" s="4">
        <v>279</v>
      </c>
      <c r="N29" s="4">
        <v>173</v>
      </c>
      <c r="O29" s="4">
        <v>1080</v>
      </c>
      <c r="P29" s="4">
        <v>650</v>
      </c>
      <c r="Q29" s="4">
        <v>137</v>
      </c>
      <c r="R29" s="4">
        <v>1237</v>
      </c>
      <c r="S29" s="4">
        <v>138</v>
      </c>
      <c r="T29" s="4">
        <v>2728</v>
      </c>
      <c r="U29" s="4">
        <v>785</v>
      </c>
    </row>
    <row r="30" spans="1:21" s="13" customFormat="1" x14ac:dyDescent="0.3">
      <c r="A30" s="12">
        <v>3588</v>
      </c>
      <c r="B30" s="12">
        <v>130</v>
      </c>
      <c r="C30" s="12">
        <v>3825</v>
      </c>
      <c r="D30" s="12">
        <v>5895</v>
      </c>
      <c r="E30" s="12">
        <v>251</v>
      </c>
      <c r="F30" s="12">
        <v>107</v>
      </c>
      <c r="G30" s="12">
        <v>228</v>
      </c>
      <c r="H30" s="12">
        <v>50</v>
      </c>
      <c r="I30" s="12">
        <v>3193</v>
      </c>
      <c r="J30" s="12">
        <v>1675</v>
      </c>
      <c r="K30" s="12">
        <v>220</v>
      </c>
      <c r="L30" s="12">
        <v>269</v>
      </c>
      <c r="M30" s="12">
        <v>481</v>
      </c>
      <c r="N30" s="12">
        <v>362</v>
      </c>
      <c r="O30" s="12">
        <v>1332</v>
      </c>
      <c r="P30" s="12">
        <v>977</v>
      </c>
      <c r="Q30" s="12">
        <v>123</v>
      </c>
      <c r="R30" s="12">
        <v>3673</v>
      </c>
      <c r="S30" s="12">
        <v>125</v>
      </c>
      <c r="T30" s="12">
        <v>1137</v>
      </c>
      <c r="U30" s="12">
        <v>355</v>
      </c>
    </row>
    <row r="31" spans="1:21" x14ac:dyDescent="0.3">
      <c r="A31" s="4">
        <v>5440</v>
      </c>
      <c r="B31" s="4">
        <v>295</v>
      </c>
      <c r="C31" s="4">
        <v>4023</v>
      </c>
      <c r="D31" s="4">
        <v>1447</v>
      </c>
      <c r="E31" s="4">
        <v>91</v>
      </c>
      <c r="F31" s="4">
        <v>84</v>
      </c>
      <c r="G31" s="4">
        <v>136</v>
      </c>
      <c r="H31" s="4">
        <v>173</v>
      </c>
      <c r="I31" s="4">
        <v>2588</v>
      </c>
      <c r="J31" s="4">
        <v>3497</v>
      </c>
      <c r="K31" s="4">
        <v>191</v>
      </c>
      <c r="L31" s="4">
        <v>229</v>
      </c>
      <c r="M31" s="4">
        <v>315</v>
      </c>
      <c r="N31" s="4">
        <v>370</v>
      </c>
      <c r="O31" s="4">
        <v>390</v>
      </c>
      <c r="P31" s="4">
        <v>469</v>
      </c>
      <c r="Q31" s="4">
        <v>266</v>
      </c>
      <c r="R31" s="4">
        <v>1179</v>
      </c>
      <c r="S31" s="4">
        <v>77</v>
      </c>
      <c r="T31" s="4">
        <v>339</v>
      </c>
      <c r="U31" s="4">
        <v>548</v>
      </c>
    </row>
    <row r="32" spans="1:21" x14ac:dyDescent="0.3">
      <c r="A32" s="4">
        <v>833</v>
      </c>
      <c r="B32" s="4">
        <v>136</v>
      </c>
      <c r="C32" s="4">
        <v>1937</v>
      </c>
      <c r="D32" s="4">
        <v>675</v>
      </c>
      <c r="E32" s="4">
        <v>69</v>
      </c>
      <c r="F32" s="4">
        <v>69</v>
      </c>
      <c r="G32" s="4">
        <v>233</v>
      </c>
      <c r="H32" s="2"/>
      <c r="I32" s="4">
        <v>5615</v>
      </c>
      <c r="J32" s="4">
        <v>3054</v>
      </c>
      <c r="K32" s="4">
        <v>129</v>
      </c>
      <c r="L32" s="4">
        <v>377</v>
      </c>
      <c r="M32" s="4">
        <v>202</v>
      </c>
      <c r="N32" s="4">
        <v>379</v>
      </c>
      <c r="O32" s="4">
        <v>370</v>
      </c>
      <c r="P32" s="4">
        <v>698</v>
      </c>
      <c r="Q32" s="4">
        <v>97</v>
      </c>
      <c r="R32" s="4">
        <v>1390</v>
      </c>
      <c r="S32" s="4">
        <v>118</v>
      </c>
      <c r="T32" s="4">
        <v>2405</v>
      </c>
      <c r="U32" s="4">
        <v>308</v>
      </c>
    </row>
    <row r="33" spans="1:21" x14ac:dyDescent="0.3">
      <c r="A33" s="4">
        <v>2245</v>
      </c>
      <c r="B33" s="4">
        <v>1031</v>
      </c>
      <c r="C33" s="4">
        <v>5940</v>
      </c>
      <c r="D33" s="4">
        <v>391</v>
      </c>
      <c r="E33" s="4">
        <v>137</v>
      </c>
      <c r="F33" s="4">
        <v>2431</v>
      </c>
      <c r="G33" s="4">
        <v>102</v>
      </c>
      <c r="H33" s="2"/>
      <c r="I33" s="4">
        <v>402</v>
      </c>
      <c r="J33" s="4">
        <v>865</v>
      </c>
      <c r="K33" s="4">
        <v>184</v>
      </c>
      <c r="L33" s="4">
        <v>184</v>
      </c>
      <c r="M33" s="4">
        <v>334</v>
      </c>
      <c r="N33" s="4">
        <v>126</v>
      </c>
      <c r="O33" s="4">
        <v>1040</v>
      </c>
      <c r="P33" s="4">
        <v>1493</v>
      </c>
      <c r="Q33" s="4">
        <v>172</v>
      </c>
      <c r="R33" s="4">
        <v>8440</v>
      </c>
      <c r="S33" s="4">
        <v>738</v>
      </c>
      <c r="T33" s="4">
        <v>975</v>
      </c>
      <c r="U33" s="4">
        <v>1778</v>
      </c>
    </row>
    <row r="34" spans="1:21" x14ac:dyDescent="0.3">
      <c r="A34" s="4">
        <v>2949</v>
      </c>
      <c r="B34" s="4">
        <v>117</v>
      </c>
      <c r="C34" s="4">
        <v>5619</v>
      </c>
      <c r="D34" s="4">
        <v>1738</v>
      </c>
      <c r="E34" s="4">
        <v>122</v>
      </c>
      <c r="F34" s="4">
        <v>210</v>
      </c>
      <c r="G34" s="4">
        <v>93</v>
      </c>
      <c r="H34" s="2"/>
      <c r="I34" s="4">
        <v>969</v>
      </c>
      <c r="J34" s="4">
        <v>903</v>
      </c>
      <c r="K34" s="4">
        <v>256</v>
      </c>
      <c r="L34" s="4">
        <v>146</v>
      </c>
      <c r="M34" s="4">
        <v>262</v>
      </c>
      <c r="N34" s="4">
        <v>391</v>
      </c>
      <c r="O34" s="4">
        <v>993</v>
      </c>
      <c r="P34" s="4">
        <v>643</v>
      </c>
      <c r="Q34" s="4">
        <v>312</v>
      </c>
      <c r="R34" s="4">
        <v>148</v>
      </c>
      <c r="S34" s="4">
        <v>135</v>
      </c>
      <c r="T34" s="4">
        <v>1027</v>
      </c>
      <c r="U34" s="4">
        <v>511</v>
      </c>
    </row>
    <row r="35" spans="1:21" x14ac:dyDescent="0.3">
      <c r="A35" s="4">
        <v>1530</v>
      </c>
      <c r="B35" s="4">
        <v>6200</v>
      </c>
      <c r="C35" s="4">
        <v>2537</v>
      </c>
      <c r="D35" s="4">
        <v>904</v>
      </c>
      <c r="E35" s="4">
        <v>895</v>
      </c>
      <c r="F35" s="4">
        <v>301</v>
      </c>
      <c r="G35" s="4">
        <v>86</v>
      </c>
      <c r="H35" s="2"/>
      <c r="I35" s="4">
        <v>3761</v>
      </c>
      <c r="J35" s="4">
        <v>553</v>
      </c>
      <c r="K35" s="4">
        <v>150</v>
      </c>
      <c r="L35" s="4">
        <v>380</v>
      </c>
      <c r="M35" s="4">
        <v>549</v>
      </c>
      <c r="N35" s="4">
        <v>283</v>
      </c>
      <c r="O35" s="4">
        <v>863</v>
      </c>
      <c r="P35" s="4">
        <v>207</v>
      </c>
      <c r="Q35" s="4">
        <v>112</v>
      </c>
      <c r="R35" s="4">
        <v>7128</v>
      </c>
      <c r="S35" s="4">
        <v>65</v>
      </c>
      <c r="T35" s="4">
        <v>1112</v>
      </c>
      <c r="U35" s="4">
        <v>839</v>
      </c>
    </row>
    <row r="36" spans="1:21" x14ac:dyDescent="0.3">
      <c r="A36" s="4">
        <v>1303</v>
      </c>
      <c r="B36" s="4">
        <v>3888</v>
      </c>
      <c r="C36" s="4">
        <v>405</v>
      </c>
      <c r="D36" s="4">
        <v>1631</v>
      </c>
      <c r="E36" s="4">
        <v>1143</v>
      </c>
      <c r="F36" s="4">
        <v>9374</v>
      </c>
      <c r="G36" s="4">
        <v>85</v>
      </c>
      <c r="H36" s="2"/>
      <c r="I36" s="4">
        <v>2079</v>
      </c>
      <c r="J36" s="4">
        <v>1295</v>
      </c>
      <c r="K36" s="4">
        <v>228</v>
      </c>
      <c r="L36" s="4">
        <v>326</v>
      </c>
      <c r="M36" s="4">
        <v>470</v>
      </c>
      <c r="N36" s="4">
        <v>122</v>
      </c>
      <c r="O36" s="4">
        <v>400</v>
      </c>
      <c r="P36" s="4">
        <v>2023</v>
      </c>
      <c r="Q36" s="4">
        <v>111</v>
      </c>
      <c r="R36" s="4">
        <v>2334</v>
      </c>
      <c r="S36" s="4">
        <v>105</v>
      </c>
      <c r="T36" s="4">
        <v>887</v>
      </c>
      <c r="U36" s="4">
        <v>3433</v>
      </c>
    </row>
    <row r="37" spans="1:21" x14ac:dyDescent="0.3">
      <c r="A37" s="4">
        <v>272</v>
      </c>
      <c r="B37" s="4">
        <v>2316</v>
      </c>
      <c r="C37" s="4">
        <v>4893</v>
      </c>
      <c r="D37" s="4">
        <v>286</v>
      </c>
      <c r="E37" s="4">
        <v>2789</v>
      </c>
      <c r="F37" s="4">
        <v>208</v>
      </c>
      <c r="G37" s="4">
        <v>153</v>
      </c>
      <c r="H37" s="2"/>
      <c r="I37" s="4">
        <v>2847</v>
      </c>
      <c r="J37" s="4">
        <v>5546</v>
      </c>
      <c r="K37" s="4">
        <v>143</v>
      </c>
      <c r="L37" s="4">
        <v>389</v>
      </c>
      <c r="M37" s="4">
        <v>204</v>
      </c>
      <c r="N37" s="4">
        <v>128</v>
      </c>
      <c r="O37" s="4">
        <v>8652</v>
      </c>
      <c r="P37" s="4">
        <v>775</v>
      </c>
      <c r="Q37" s="4">
        <v>124</v>
      </c>
      <c r="R37" s="4">
        <v>94</v>
      </c>
      <c r="S37" s="4">
        <v>1467</v>
      </c>
      <c r="T37" s="4">
        <v>159</v>
      </c>
      <c r="U37" s="4">
        <v>1858</v>
      </c>
    </row>
    <row r="38" spans="1:21" x14ac:dyDescent="0.3">
      <c r="A38" s="4">
        <v>5935</v>
      </c>
      <c r="B38" s="4">
        <v>2507</v>
      </c>
      <c r="C38" s="4">
        <v>3798</v>
      </c>
      <c r="D38" s="4">
        <v>667</v>
      </c>
      <c r="E38" s="4">
        <v>480</v>
      </c>
      <c r="F38" s="4">
        <v>231</v>
      </c>
      <c r="G38" s="4">
        <v>57</v>
      </c>
      <c r="H38" s="2"/>
      <c r="I38" s="4">
        <v>7050</v>
      </c>
      <c r="J38" s="4">
        <v>2446</v>
      </c>
      <c r="K38" s="4">
        <v>251</v>
      </c>
      <c r="L38" s="4">
        <v>348</v>
      </c>
      <c r="M38" s="4">
        <v>493</v>
      </c>
      <c r="N38" s="4">
        <v>611</v>
      </c>
      <c r="O38" s="4">
        <v>1210</v>
      </c>
      <c r="P38" s="4">
        <v>525</v>
      </c>
      <c r="Q38" s="4">
        <v>62</v>
      </c>
      <c r="R38" s="4">
        <v>1789</v>
      </c>
      <c r="S38" s="4">
        <v>179</v>
      </c>
      <c r="T38" s="4">
        <v>153</v>
      </c>
      <c r="U38" s="4">
        <v>6225</v>
      </c>
    </row>
    <row r="39" spans="1:21" x14ac:dyDescent="0.3">
      <c r="A39" s="4">
        <v>644</v>
      </c>
      <c r="B39" s="4">
        <v>1992</v>
      </c>
      <c r="C39" s="4">
        <v>5728</v>
      </c>
      <c r="D39" s="4">
        <v>1010</v>
      </c>
      <c r="E39" s="4">
        <v>1055</v>
      </c>
      <c r="F39" s="4">
        <v>210</v>
      </c>
      <c r="G39" s="4">
        <v>132</v>
      </c>
      <c r="H39" s="2"/>
      <c r="I39" s="4">
        <v>611</v>
      </c>
      <c r="J39" s="4">
        <v>1443</v>
      </c>
      <c r="K39" s="4">
        <v>198</v>
      </c>
      <c r="L39" s="4">
        <v>256</v>
      </c>
      <c r="M39" s="4">
        <v>677</v>
      </c>
      <c r="N39" s="4">
        <v>309</v>
      </c>
      <c r="O39" s="4">
        <v>819</v>
      </c>
      <c r="P39" s="4">
        <v>351</v>
      </c>
      <c r="Q39" s="4">
        <v>84</v>
      </c>
      <c r="R39" s="4">
        <v>1584</v>
      </c>
      <c r="S39" s="4">
        <v>96</v>
      </c>
      <c r="T39" s="4">
        <v>164</v>
      </c>
      <c r="U39" s="4">
        <v>1509</v>
      </c>
    </row>
    <row r="40" spans="1:21" x14ac:dyDescent="0.3">
      <c r="A40" s="4">
        <v>2330</v>
      </c>
      <c r="B40" s="4">
        <v>1741</v>
      </c>
      <c r="C40" s="4">
        <v>2457</v>
      </c>
      <c r="D40" s="4">
        <v>134</v>
      </c>
      <c r="E40" s="4">
        <v>294</v>
      </c>
      <c r="F40" s="4">
        <v>3307</v>
      </c>
      <c r="G40" s="4">
        <v>158</v>
      </c>
      <c r="H40" s="2"/>
      <c r="I40" s="4">
        <v>1939</v>
      </c>
      <c r="J40" s="4">
        <v>946</v>
      </c>
      <c r="K40" s="4">
        <v>194</v>
      </c>
      <c r="L40" s="4">
        <v>183</v>
      </c>
      <c r="M40" s="4">
        <v>158</v>
      </c>
      <c r="N40" s="4">
        <v>231</v>
      </c>
      <c r="O40" s="4">
        <v>354</v>
      </c>
      <c r="P40" s="4">
        <v>8796</v>
      </c>
      <c r="Q40" s="4">
        <v>144</v>
      </c>
      <c r="R40" s="4">
        <v>150</v>
      </c>
      <c r="S40" s="4">
        <v>159</v>
      </c>
      <c r="T40" s="4">
        <v>172</v>
      </c>
      <c r="U40" s="4">
        <v>1127</v>
      </c>
    </row>
    <row r="41" spans="1:21" x14ac:dyDescent="0.3">
      <c r="A41" s="4">
        <v>1057</v>
      </c>
      <c r="B41" s="4">
        <v>437</v>
      </c>
      <c r="C41" s="4">
        <v>1534</v>
      </c>
      <c r="D41" s="4">
        <v>238</v>
      </c>
      <c r="E41" s="4">
        <v>2992</v>
      </c>
      <c r="F41" s="4">
        <v>839</v>
      </c>
      <c r="G41" s="4">
        <v>110</v>
      </c>
      <c r="H41" s="2"/>
      <c r="I41" s="4">
        <v>362</v>
      </c>
      <c r="J41" s="4">
        <v>1977</v>
      </c>
      <c r="K41" s="4">
        <v>174</v>
      </c>
      <c r="L41" s="4">
        <v>256</v>
      </c>
      <c r="M41" s="4">
        <v>69</v>
      </c>
      <c r="N41" s="4">
        <v>321</v>
      </c>
      <c r="O41" s="4">
        <v>675</v>
      </c>
      <c r="P41" s="4">
        <v>2994</v>
      </c>
      <c r="Q41" s="4">
        <v>119</v>
      </c>
      <c r="R41" s="4">
        <v>1685</v>
      </c>
      <c r="S41" s="4">
        <v>1107</v>
      </c>
      <c r="T41" s="4">
        <v>144</v>
      </c>
      <c r="U41" s="4">
        <v>658</v>
      </c>
    </row>
    <row r="42" spans="1:21" x14ac:dyDescent="0.3">
      <c r="A42" s="4">
        <v>826</v>
      </c>
      <c r="B42" s="4">
        <v>1561</v>
      </c>
      <c r="C42" s="4">
        <v>1221</v>
      </c>
      <c r="D42" s="4">
        <v>361</v>
      </c>
      <c r="E42" s="4">
        <v>350</v>
      </c>
      <c r="F42" s="4">
        <v>11950</v>
      </c>
      <c r="G42" s="4">
        <v>90</v>
      </c>
      <c r="I42" s="4">
        <v>7925</v>
      </c>
      <c r="J42" s="4">
        <v>84</v>
      </c>
      <c r="K42" s="4">
        <v>180</v>
      </c>
      <c r="L42" s="4">
        <v>146</v>
      </c>
      <c r="M42" s="4">
        <v>75</v>
      </c>
      <c r="N42" s="4">
        <v>783</v>
      </c>
      <c r="O42" s="4">
        <v>483</v>
      </c>
      <c r="P42" s="4">
        <v>2984</v>
      </c>
      <c r="Q42" s="4">
        <v>112</v>
      </c>
      <c r="R42" s="4">
        <v>11787</v>
      </c>
      <c r="S42" s="4">
        <v>120</v>
      </c>
      <c r="T42" s="4">
        <v>179</v>
      </c>
      <c r="U42" s="4">
        <v>135</v>
      </c>
    </row>
    <row r="43" spans="1:21" x14ac:dyDescent="0.3">
      <c r="A43" s="4">
        <v>1699</v>
      </c>
      <c r="B43" s="4">
        <v>2153</v>
      </c>
      <c r="C43" s="4">
        <v>2886</v>
      </c>
      <c r="D43" s="4">
        <v>170</v>
      </c>
      <c r="E43" s="4">
        <v>1392</v>
      </c>
      <c r="G43" s="4">
        <v>68</v>
      </c>
      <c r="I43" s="4">
        <v>17801</v>
      </c>
      <c r="J43" s="4">
        <v>312</v>
      </c>
      <c r="K43" s="4">
        <v>145</v>
      </c>
      <c r="L43" s="4">
        <v>165</v>
      </c>
      <c r="M43" s="4">
        <v>144</v>
      </c>
      <c r="N43" s="4">
        <v>367</v>
      </c>
      <c r="O43" s="4">
        <v>293</v>
      </c>
      <c r="P43" s="4">
        <v>1371</v>
      </c>
      <c r="Q43" s="4">
        <v>83</v>
      </c>
      <c r="R43" s="4">
        <v>1997</v>
      </c>
      <c r="S43" s="4">
        <v>2250</v>
      </c>
      <c r="T43" s="4">
        <v>182</v>
      </c>
      <c r="U43" s="4">
        <v>142</v>
      </c>
    </row>
    <row r="44" spans="1:21" x14ac:dyDescent="0.3">
      <c r="A44" s="4">
        <v>2294</v>
      </c>
      <c r="B44" s="4">
        <v>3176</v>
      </c>
      <c r="C44" s="4">
        <v>1046</v>
      </c>
      <c r="D44" s="4">
        <v>433</v>
      </c>
      <c r="E44" s="4">
        <v>3482</v>
      </c>
      <c r="G44" s="4">
        <v>120</v>
      </c>
      <c r="I44" s="4">
        <v>1243</v>
      </c>
      <c r="J44" s="4">
        <v>769</v>
      </c>
      <c r="K44" s="4">
        <v>143</v>
      </c>
      <c r="L44" s="4">
        <v>170</v>
      </c>
      <c r="M44" s="4">
        <v>79</v>
      </c>
      <c r="N44" s="4">
        <v>170</v>
      </c>
      <c r="O44" s="4">
        <v>894</v>
      </c>
      <c r="P44" s="4">
        <v>1908</v>
      </c>
      <c r="Q44" s="4">
        <v>96</v>
      </c>
      <c r="R44" s="4">
        <v>969</v>
      </c>
      <c r="S44" s="4">
        <v>143</v>
      </c>
      <c r="T44" s="4">
        <v>174</v>
      </c>
      <c r="U44" s="4">
        <v>266</v>
      </c>
    </row>
    <row r="45" spans="1:21" x14ac:dyDescent="0.3">
      <c r="A45" s="4">
        <v>9498</v>
      </c>
      <c r="B45" s="4">
        <v>4265</v>
      </c>
      <c r="C45" s="4">
        <v>1513</v>
      </c>
      <c r="D45" s="4">
        <v>295</v>
      </c>
      <c r="E45" s="4">
        <v>1081</v>
      </c>
      <c r="G45" s="4">
        <v>172</v>
      </c>
      <c r="I45" s="4">
        <v>5298</v>
      </c>
      <c r="J45" s="4">
        <v>523</v>
      </c>
      <c r="K45" s="4">
        <v>193</v>
      </c>
      <c r="L45" s="4">
        <v>437</v>
      </c>
      <c r="M45" s="4">
        <v>66</v>
      </c>
      <c r="N45" s="4">
        <v>302</v>
      </c>
      <c r="O45" s="4">
        <v>119</v>
      </c>
      <c r="P45" s="4">
        <v>1475</v>
      </c>
      <c r="Q45" s="4">
        <v>126</v>
      </c>
      <c r="R45" s="4">
        <v>9861</v>
      </c>
      <c r="S45" s="4">
        <v>2351</v>
      </c>
      <c r="T45" s="4">
        <v>230</v>
      </c>
      <c r="U45" s="4">
        <v>2175</v>
      </c>
    </row>
    <row r="46" spans="1:21" x14ac:dyDescent="0.3">
      <c r="A46" s="4">
        <v>3162</v>
      </c>
      <c r="B46" s="4">
        <v>3269</v>
      </c>
      <c r="C46" s="4">
        <v>207</v>
      </c>
      <c r="D46" s="4">
        <v>2002</v>
      </c>
      <c r="E46" s="4">
        <v>1567</v>
      </c>
      <c r="G46" s="4">
        <v>159</v>
      </c>
      <c r="I46" s="4">
        <v>3518</v>
      </c>
      <c r="J46" s="4">
        <v>2145</v>
      </c>
      <c r="K46" s="4">
        <v>213</v>
      </c>
      <c r="L46" s="4">
        <v>143</v>
      </c>
      <c r="M46" s="4">
        <v>79</v>
      </c>
      <c r="N46" s="4">
        <v>467</v>
      </c>
      <c r="O46" s="4">
        <v>754</v>
      </c>
      <c r="P46" s="4">
        <v>4260</v>
      </c>
      <c r="Q46" s="4">
        <v>70</v>
      </c>
      <c r="R46" s="4">
        <v>853</v>
      </c>
      <c r="S46" s="4">
        <v>264</v>
      </c>
      <c r="T46" s="4">
        <v>121</v>
      </c>
      <c r="U46" s="4">
        <v>119</v>
      </c>
    </row>
    <row r="47" spans="1:21" x14ac:dyDescent="0.3">
      <c r="A47" s="4">
        <v>1327</v>
      </c>
      <c r="B47" s="4">
        <v>3924</v>
      </c>
      <c r="C47" s="4">
        <v>1772</v>
      </c>
      <c r="D47" s="4">
        <v>1883</v>
      </c>
      <c r="E47" s="4">
        <v>478</v>
      </c>
      <c r="G47" s="4">
        <v>56</v>
      </c>
      <c r="I47" s="4">
        <v>2625</v>
      </c>
      <c r="J47" s="4">
        <v>1762</v>
      </c>
      <c r="K47" s="4">
        <v>200</v>
      </c>
      <c r="L47" s="4">
        <v>230</v>
      </c>
      <c r="M47" s="4">
        <v>76</v>
      </c>
      <c r="N47" s="4">
        <v>164</v>
      </c>
      <c r="O47" s="4">
        <v>179</v>
      </c>
      <c r="P47" s="4">
        <v>2225</v>
      </c>
      <c r="Q47" s="4">
        <v>128</v>
      </c>
      <c r="R47" s="4">
        <v>1962</v>
      </c>
      <c r="S47" s="4">
        <v>1937</v>
      </c>
      <c r="T47" s="4">
        <v>1550</v>
      </c>
      <c r="U47" s="4">
        <v>245</v>
      </c>
    </row>
    <row r="48" spans="1:21" x14ac:dyDescent="0.3">
      <c r="A48" s="4">
        <v>5982</v>
      </c>
      <c r="B48" s="4">
        <v>386</v>
      </c>
      <c r="C48" s="4">
        <v>780</v>
      </c>
      <c r="D48" s="4">
        <v>475</v>
      </c>
      <c r="E48" s="4">
        <v>996</v>
      </c>
      <c r="G48" s="4">
        <v>82</v>
      </c>
      <c r="I48" s="4">
        <v>15828</v>
      </c>
      <c r="J48" s="4">
        <v>5065</v>
      </c>
      <c r="K48" s="4">
        <v>193</v>
      </c>
      <c r="M48" s="4">
        <v>89</v>
      </c>
      <c r="N48" s="4">
        <v>526</v>
      </c>
      <c r="O48" s="4">
        <v>692</v>
      </c>
      <c r="P48" s="4">
        <v>1245</v>
      </c>
      <c r="Q48" s="4">
        <v>76</v>
      </c>
      <c r="R48" s="4">
        <v>5866</v>
      </c>
      <c r="S48" s="4">
        <v>2432</v>
      </c>
      <c r="T48" s="4">
        <v>1977</v>
      </c>
      <c r="U48" s="4">
        <v>519</v>
      </c>
    </row>
    <row r="49" spans="1:67" x14ac:dyDescent="0.3">
      <c r="A49" s="4">
        <v>3039</v>
      </c>
      <c r="B49" s="4">
        <v>3728</v>
      </c>
      <c r="C49" s="4">
        <v>74</v>
      </c>
      <c r="D49" s="4">
        <v>116</v>
      </c>
      <c r="E49" s="4">
        <v>445</v>
      </c>
      <c r="G49" s="4">
        <v>177</v>
      </c>
      <c r="I49" s="4">
        <v>2853</v>
      </c>
      <c r="J49" s="4">
        <v>2338</v>
      </c>
      <c r="K49" s="4">
        <v>202</v>
      </c>
      <c r="M49" s="4">
        <v>450</v>
      </c>
      <c r="N49" s="4">
        <v>232</v>
      </c>
      <c r="O49" s="4">
        <v>654</v>
      </c>
      <c r="P49" s="4">
        <v>2375</v>
      </c>
      <c r="Q49" s="4">
        <v>211</v>
      </c>
      <c r="R49" s="4">
        <v>10243</v>
      </c>
      <c r="S49" s="4">
        <v>4812</v>
      </c>
      <c r="T49" s="4">
        <v>987</v>
      </c>
      <c r="U49" s="4">
        <v>492</v>
      </c>
    </row>
    <row r="50" spans="1:67" x14ac:dyDescent="0.3">
      <c r="A50" s="4">
        <v>1423</v>
      </c>
      <c r="B50" s="4">
        <v>11050</v>
      </c>
      <c r="C50" s="4">
        <v>230</v>
      </c>
      <c r="D50" s="4">
        <v>124</v>
      </c>
      <c r="E50" s="4">
        <v>1953</v>
      </c>
      <c r="G50" s="4">
        <v>63</v>
      </c>
      <c r="I50" s="4">
        <v>2480</v>
      </c>
      <c r="J50" s="4">
        <v>3737</v>
      </c>
      <c r="K50" s="4">
        <v>156</v>
      </c>
      <c r="M50" s="4">
        <v>378</v>
      </c>
      <c r="N50" s="4">
        <v>194</v>
      </c>
      <c r="O50" s="4">
        <v>676</v>
      </c>
      <c r="P50" s="4">
        <v>778</v>
      </c>
      <c r="Q50" s="4">
        <v>8508</v>
      </c>
      <c r="R50" s="4">
        <v>2964</v>
      </c>
      <c r="S50" s="4">
        <v>993</v>
      </c>
      <c r="T50" s="4">
        <v>769</v>
      </c>
      <c r="U50" s="4">
        <v>153</v>
      </c>
    </row>
    <row r="51" spans="1:67" x14ac:dyDescent="0.3">
      <c r="A51" s="4">
        <v>1922</v>
      </c>
      <c r="B51" s="4">
        <v>2147</v>
      </c>
      <c r="C51" s="4">
        <v>161</v>
      </c>
      <c r="D51" s="4">
        <v>120</v>
      </c>
      <c r="E51" s="4">
        <v>2028</v>
      </c>
      <c r="G51" s="4">
        <v>103</v>
      </c>
      <c r="I51" s="4">
        <v>5708</v>
      </c>
      <c r="J51" s="4">
        <v>858</v>
      </c>
      <c r="K51" s="4">
        <v>383</v>
      </c>
      <c r="M51" s="4">
        <v>87</v>
      </c>
      <c r="N51" s="4">
        <v>235</v>
      </c>
      <c r="O51" s="4">
        <v>1360</v>
      </c>
      <c r="P51" s="4">
        <v>1299</v>
      </c>
      <c r="Q51" s="4">
        <v>2021</v>
      </c>
      <c r="R51" s="4">
        <v>2259</v>
      </c>
      <c r="S51" s="4">
        <v>1761</v>
      </c>
      <c r="T51" s="4">
        <v>185</v>
      </c>
      <c r="U51" s="4">
        <v>599</v>
      </c>
    </row>
    <row r="52" spans="1:67" x14ac:dyDescent="0.3">
      <c r="A52" s="4">
        <v>6123</v>
      </c>
      <c r="B52" s="4">
        <v>1375</v>
      </c>
      <c r="C52" s="4">
        <v>777</v>
      </c>
      <c r="D52" s="4">
        <v>328</v>
      </c>
      <c r="E52" s="4">
        <v>1364</v>
      </c>
      <c r="G52" s="4">
        <v>121</v>
      </c>
      <c r="J52" s="4">
        <v>1430</v>
      </c>
      <c r="K52" s="4">
        <v>1683</v>
      </c>
      <c r="M52" s="4">
        <v>114</v>
      </c>
      <c r="N52" s="4">
        <v>220</v>
      </c>
      <c r="O52" s="4">
        <v>441</v>
      </c>
      <c r="P52" s="4">
        <v>1318</v>
      </c>
      <c r="Q52" s="4">
        <v>369</v>
      </c>
      <c r="R52" s="4">
        <v>1115</v>
      </c>
      <c r="S52" s="4">
        <v>1299</v>
      </c>
      <c r="T52" s="4">
        <v>253</v>
      </c>
      <c r="U52" s="4">
        <v>1131</v>
      </c>
    </row>
    <row r="53" spans="1:67" x14ac:dyDescent="0.3">
      <c r="A53" s="4">
        <v>7081</v>
      </c>
      <c r="B53" s="4">
        <v>4920</v>
      </c>
      <c r="C53" s="4">
        <v>170</v>
      </c>
      <c r="D53" s="4">
        <v>136</v>
      </c>
      <c r="E53" s="4">
        <v>242</v>
      </c>
      <c r="G53" s="4">
        <v>95</v>
      </c>
      <c r="J53" s="4">
        <v>670</v>
      </c>
      <c r="K53" s="4">
        <v>94</v>
      </c>
      <c r="M53" s="4">
        <v>60</v>
      </c>
      <c r="N53" s="4">
        <v>380</v>
      </c>
      <c r="O53" s="4">
        <v>265</v>
      </c>
      <c r="P53" s="4">
        <v>1308</v>
      </c>
      <c r="Q53" s="4">
        <v>228</v>
      </c>
      <c r="R53" s="4">
        <v>2612</v>
      </c>
      <c r="S53" s="4">
        <v>3773</v>
      </c>
      <c r="T53" s="4">
        <v>77</v>
      </c>
      <c r="U53" s="4">
        <v>468</v>
      </c>
    </row>
    <row r="54" spans="1:67" x14ac:dyDescent="0.3">
      <c r="A54" s="4">
        <v>1661</v>
      </c>
      <c r="B54" s="4">
        <v>2612</v>
      </c>
      <c r="C54" s="4">
        <v>389</v>
      </c>
      <c r="D54" s="4">
        <v>193</v>
      </c>
      <c r="E54" s="4">
        <v>1172</v>
      </c>
      <c r="G54" s="4">
        <v>132</v>
      </c>
      <c r="J54" s="4">
        <v>1375</v>
      </c>
      <c r="K54" s="4">
        <v>3211</v>
      </c>
      <c r="M54" s="4">
        <v>94</v>
      </c>
      <c r="N54" s="4">
        <v>227</v>
      </c>
      <c r="O54" s="4">
        <v>706</v>
      </c>
      <c r="P54" s="4">
        <v>1642</v>
      </c>
      <c r="Q54" s="4">
        <v>121</v>
      </c>
      <c r="R54" s="4">
        <v>865</v>
      </c>
      <c r="S54" s="4">
        <v>1010</v>
      </c>
      <c r="T54" s="4">
        <v>1276</v>
      </c>
      <c r="U54" s="4">
        <v>1413</v>
      </c>
    </row>
    <row r="55" spans="1:67" x14ac:dyDescent="0.3">
      <c r="A55" s="4">
        <v>3217</v>
      </c>
      <c r="B55" s="4">
        <v>2421</v>
      </c>
      <c r="C55" s="4">
        <v>160</v>
      </c>
      <c r="E55" s="4">
        <v>1500</v>
      </c>
      <c r="G55" s="4">
        <v>161</v>
      </c>
      <c r="J55" s="4">
        <v>1702</v>
      </c>
      <c r="K55" s="4">
        <v>3089</v>
      </c>
      <c r="M55" s="4">
        <v>64</v>
      </c>
      <c r="N55" s="4">
        <v>117</v>
      </c>
      <c r="O55" s="4">
        <v>234</v>
      </c>
      <c r="Q55" s="4">
        <v>257</v>
      </c>
      <c r="R55" s="4">
        <v>2492</v>
      </c>
      <c r="S55" s="4">
        <v>1145</v>
      </c>
      <c r="T55" s="4">
        <v>1687</v>
      </c>
      <c r="U55" s="4">
        <v>2747</v>
      </c>
    </row>
    <row r="56" spans="1:67" x14ac:dyDescent="0.3">
      <c r="A56" s="4">
        <v>2643</v>
      </c>
      <c r="B56" s="4">
        <v>978</v>
      </c>
      <c r="C56" s="4">
        <v>90</v>
      </c>
      <c r="E56" s="4">
        <v>945</v>
      </c>
      <c r="G56" s="4">
        <v>92</v>
      </c>
      <c r="J56" s="4">
        <v>173</v>
      </c>
      <c r="K56" s="4">
        <v>296</v>
      </c>
      <c r="M56" s="4">
        <v>104</v>
      </c>
      <c r="N56" s="4">
        <v>130</v>
      </c>
      <c r="O56" s="4">
        <v>1696</v>
      </c>
      <c r="Q56" s="4">
        <v>289</v>
      </c>
      <c r="R56" s="4">
        <v>937</v>
      </c>
      <c r="S56" s="4">
        <v>145</v>
      </c>
      <c r="T56" s="4">
        <v>1281</v>
      </c>
      <c r="U56" s="4">
        <v>955</v>
      </c>
    </row>
    <row r="57" spans="1:67" x14ac:dyDescent="0.3">
      <c r="A57" s="4">
        <v>2494</v>
      </c>
      <c r="B57" s="4">
        <v>3428</v>
      </c>
      <c r="C57" s="4">
        <v>444</v>
      </c>
      <c r="E57" s="4">
        <v>1676</v>
      </c>
      <c r="G57" s="4">
        <v>110</v>
      </c>
      <c r="J57" s="4">
        <v>2009</v>
      </c>
      <c r="K57" s="4">
        <v>86</v>
      </c>
      <c r="M57" s="4">
        <v>134</v>
      </c>
      <c r="N57" s="4">
        <v>556</v>
      </c>
      <c r="O57" s="4">
        <v>130</v>
      </c>
      <c r="Q57" s="4">
        <v>328</v>
      </c>
      <c r="R57" s="4">
        <v>3611</v>
      </c>
      <c r="S57" s="4">
        <v>178</v>
      </c>
      <c r="T57" s="4">
        <v>1769</v>
      </c>
      <c r="U57" s="4">
        <v>2481</v>
      </c>
      <c r="X57" t="s">
        <v>57</v>
      </c>
    </row>
    <row r="58" spans="1:67" x14ac:dyDescent="0.3">
      <c r="A58" s="4">
        <v>1400</v>
      </c>
      <c r="B58" s="4">
        <v>1311</v>
      </c>
      <c r="C58" s="4">
        <v>210</v>
      </c>
      <c r="E58" s="4">
        <v>273</v>
      </c>
      <c r="G58" s="4">
        <v>74</v>
      </c>
      <c r="J58" s="4">
        <v>60</v>
      </c>
      <c r="K58" s="4">
        <v>338</v>
      </c>
      <c r="N58" s="4">
        <v>167</v>
      </c>
      <c r="O58" s="4">
        <v>2250</v>
      </c>
      <c r="Q58" s="4">
        <v>317</v>
      </c>
      <c r="R58" s="4">
        <v>5553</v>
      </c>
      <c r="S58" s="4">
        <v>320</v>
      </c>
      <c r="T58" s="4">
        <v>505</v>
      </c>
      <c r="U58" s="4">
        <v>1509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</row>
    <row r="59" spans="1:67" x14ac:dyDescent="0.3">
      <c r="A59" s="4">
        <v>1193</v>
      </c>
      <c r="B59" s="4">
        <v>4367</v>
      </c>
      <c r="C59" s="4">
        <v>124</v>
      </c>
      <c r="E59" s="4">
        <v>469</v>
      </c>
      <c r="G59" s="4">
        <v>64</v>
      </c>
      <c r="J59" s="4">
        <v>3075</v>
      </c>
      <c r="K59" s="4">
        <v>72</v>
      </c>
      <c r="N59" s="4">
        <v>199</v>
      </c>
      <c r="O59" s="4">
        <v>1044</v>
      </c>
      <c r="Q59" s="4">
        <v>261</v>
      </c>
      <c r="R59" s="4">
        <v>1833</v>
      </c>
      <c r="S59" s="4">
        <v>852</v>
      </c>
      <c r="T59" s="4">
        <v>725</v>
      </c>
      <c r="U59" s="4">
        <v>4405</v>
      </c>
      <c r="W59" t="s">
        <v>14</v>
      </c>
      <c r="X59" s="3">
        <v>0</v>
      </c>
      <c r="Y59" s="3">
        <v>6.8393208387888552E-2</v>
      </c>
      <c r="Z59" s="3">
        <v>0.11699373434651776</v>
      </c>
      <c r="AA59" s="3">
        <v>0.14675756479706525</v>
      </c>
      <c r="AB59" s="3">
        <v>0.45916862431853356</v>
      </c>
      <c r="AC59" s="3">
        <v>0.41013241409014178</v>
      </c>
      <c r="AD59" s="3">
        <v>0.56428325917008326</v>
      </c>
      <c r="AE59" s="3">
        <v>0.54442560113037231</v>
      </c>
      <c r="AF59" s="3">
        <v>0.43571674082991674</v>
      </c>
      <c r="AG59" s="3">
        <v>0.34551153484997227</v>
      </c>
      <c r="AH59" s="3">
        <v>0.54475896753932374</v>
      </c>
      <c r="AI59" s="3">
        <v>0.51400740711438186</v>
      </c>
      <c r="AJ59" s="3">
        <v>0.52768126045118302</v>
      </c>
      <c r="AK59" s="3">
        <v>0.53124772409285015</v>
      </c>
      <c r="AL59" s="3">
        <v>0.25320180016946031</v>
      </c>
      <c r="AM59" s="3">
        <v>1.5432896713192437E-3</v>
      </c>
      <c r="AN59" s="3">
        <v>0.52203413040454705</v>
      </c>
      <c r="AO59" s="3">
        <v>0.31914633185866909</v>
      </c>
      <c r="AP59" s="3">
        <v>0.46220571159609114</v>
      </c>
      <c r="AQ59" s="3">
        <v>7.250431150990197E-2</v>
      </c>
      <c r="AR59" s="3">
        <v>0.20125957246613124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4">
        <v>2315</v>
      </c>
      <c r="B60" s="4">
        <v>1877</v>
      </c>
      <c r="C60" s="4">
        <v>799</v>
      </c>
      <c r="E60" s="4">
        <v>500</v>
      </c>
      <c r="G60" s="4">
        <v>131</v>
      </c>
      <c r="J60" s="4">
        <v>7742</v>
      </c>
      <c r="K60" s="4">
        <v>445</v>
      </c>
      <c r="N60" s="4">
        <v>150</v>
      </c>
      <c r="O60" s="4">
        <v>243</v>
      </c>
      <c r="Q60" s="4">
        <v>160</v>
      </c>
      <c r="R60" s="4">
        <v>2070</v>
      </c>
      <c r="S60" s="4">
        <v>714</v>
      </c>
      <c r="T60" s="4">
        <v>1811</v>
      </c>
      <c r="U60" s="4">
        <v>4854</v>
      </c>
      <c r="W60" t="s">
        <v>5</v>
      </c>
      <c r="X60" s="3"/>
      <c r="Y60" s="3">
        <v>0</v>
      </c>
      <c r="Z60" s="3">
        <v>0.18538694273440631</v>
      </c>
      <c r="AA60" s="3">
        <v>0.21515077318495382</v>
      </c>
      <c r="AB60" s="3">
        <v>0.5275618327064221</v>
      </c>
      <c r="AC60" s="3">
        <v>0.47852562247803038</v>
      </c>
      <c r="AD60" s="3">
        <v>0.6326764675579718</v>
      </c>
      <c r="AE60" s="3">
        <v>0.61281880951826084</v>
      </c>
      <c r="AF60" s="3">
        <v>0.3673235324420282</v>
      </c>
      <c r="AG60" s="3">
        <v>0.41390474323786081</v>
      </c>
      <c r="AH60" s="3">
        <v>0.61315217592721227</v>
      </c>
      <c r="AI60" s="3">
        <v>0.5824006155022704</v>
      </c>
      <c r="AJ60" s="3">
        <v>0.59607446883907156</v>
      </c>
      <c r="AK60" s="3">
        <v>0.59964093248073869</v>
      </c>
      <c r="AL60" s="3">
        <v>0.32159500855734885</v>
      </c>
      <c r="AM60" s="3">
        <v>6.9936498059207805E-2</v>
      </c>
      <c r="AN60" s="3">
        <v>0.5904273387924357</v>
      </c>
      <c r="AO60" s="3">
        <v>0.25075312347078055</v>
      </c>
      <c r="AP60" s="3">
        <v>0.53059891998397968</v>
      </c>
      <c r="AQ60" s="3">
        <v>4.1111031220134077E-3</v>
      </c>
      <c r="AR60" s="3">
        <v>0.26965278085401978</v>
      </c>
      <c r="AT60" t="s">
        <v>5</v>
      </c>
      <c r="AU60" s="3">
        <v>6.8393208387888552E-2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4">
        <v>3348</v>
      </c>
      <c r="B61" s="4">
        <v>166</v>
      </c>
      <c r="C61" s="4">
        <v>1222</v>
      </c>
      <c r="E61" s="4">
        <v>531</v>
      </c>
      <c r="G61" s="4">
        <v>208</v>
      </c>
      <c r="J61" s="4">
        <v>4169</v>
      </c>
      <c r="K61" s="4">
        <v>381</v>
      </c>
      <c r="N61" s="4">
        <v>221</v>
      </c>
      <c r="O61" s="4">
        <v>342</v>
      </c>
      <c r="Q61" s="4">
        <v>394</v>
      </c>
      <c r="R61" s="4">
        <v>3096</v>
      </c>
      <c r="S61" s="4">
        <v>983</v>
      </c>
      <c r="T61" s="4">
        <v>1407</v>
      </c>
      <c r="U61" s="4">
        <v>273</v>
      </c>
      <c r="W61" t="s">
        <v>13</v>
      </c>
      <c r="X61" s="3"/>
      <c r="Y61" s="3"/>
      <c r="Z61" s="3">
        <v>0</v>
      </c>
      <c r="AA61" s="3">
        <v>2.9763830450547504E-2</v>
      </c>
      <c r="AB61" s="3">
        <v>0.34217488997201578</v>
      </c>
      <c r="AC61" s="3">
        <v>0.29313867974362406</v>
      </c>
      <c r="AD61" s="3">
        <v>0.44728952482356554</v>
      </c>
      <c r="AE61" s="3">
        <v>0.42743186678385447</v>
      </c>
      <c r="AF61" s="3">
        <v>0.55271047517643457</v>
      </c>
      <c r="AG61" s="3">
        <v>0.22851780050345447</v>
      </c>
      <c r="AH61" s="3">
        <v>0.42776523319280596</v>
      </c>
      <c r="AI61" s="3">
        <v>0.39701367276786409</v>
      </c>
      <c r="AJ61" s="3">
        <v>0.41068752610466536</v>
      </c>
      <c r="AK61" s="3">
        <v>0.41425398974633243</v>
      </c>
      <c r="AL61" s="3">
        <v>0.13620806582294254</v>
      </c>
      <c r="AM61" s="3">
        <v>0.11545044467519851</v>
      </c>
      <c r="AN61" s="3">
        <v>0.40504039605802933</v>
      </c>
      <c r="AO61" s="3">
        <v>0.43614006620518686</v>
      </c>
      <c r="AP61" s="3">
        <v>0.34521197724957342</v>
      </c>
      <c r="AQ61" s="3">
        <v>0.18949804585641972</v>
      </c>
      <c r="AR61" s="3">
        <v>8.4265838119613481E-2</v>
      </c>
      <c r="AT61" t="s">
        <v>13</v>
      </c>
      <c r="AU61" s="3">
        <v>0.11699373434651776</v>
      </c>
      <c r="AV61" s="3">
        <v>0.18538694273440631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4">
        <v>570</v>
      </c>
      <c r="B62" s="4">
        <v>172</v>
      </c>
      <c r="E62" s="4">
        <v>476</v>
      </c>
      <c r="G62" s="4">
        <v>158</v>
      </c>
      <c r="J62" s="4">
        <v>1725</v>
      </c>
      <c r="K62" s="4">
        <v>107</v>
      </c>
      <c r="N62" s="4">
        <v>199</v>
      </c>
      <c r="O62" s="4">
        <v>418</v>
      </c>
      <c r="Q62" s="4">
        <v>182</v>
      </c>
      <c r="R62" s="4">
        <v>875</v>
      </c>
      <c r="S62" s="4">
        <v>154</v>
      </c>
      <c r="T62" s="4">
        <v>206</v>
      </c>
      <c r="U62" s="4">
        <v>885</v>
      </c>
      <c r="W62" t="s">
        <v>19</v>
      </c>
      <c r="X62" s="3"/>
      <c r="Y62" s="3"/>
      <c r="Z62" s="3"/>
      <c r="AA62" s="3">
        <v>0</v>
      </c>
      <c r="AB62" s="3">
        <v>0.3124110595214683</v>
      </c>
      <c r="AC62" s="3">
        <v>0.26337484929307658</v>
      </c>
      <c r="AD62" s="3">
        <v>0.41752569437301806</v>
      </c>
      <c r="AE62" s="3">
        <v>0.39766803633330705</v>
      </c>
      <c r="AF62" s="3">
        <v>0.58247430562698199</v>
      </c>
      <c r="AG62" s="3">
        <v>0.19875397005290696</v>
      </c>
      <c r="AH62" s="3">
        <v>0.39800140274225843</v>
      </c>
      <c r="AI62" s="3">
        <v>0.36724984231731661</v>
      </c>
      <c r="AJ62" s="3">
        <v>0.38092369565411777</v>
      </c>
      <c r="AK62" s="3">
        <v>0.38449015929578489</v>
      </c>
      <c r="AL62" s="3">
        <v>0.10644423537239504</v>
      </c>
      <c r="AM62" s="3">
        <v>0.14521427512574603</v>
      </c>
      <c r="AN62" s="3">
        <v>0.37527656560748185</v>
      </c>
      <c r="AO62" s="3">
        <v>0.46590389665573434</v>
      </c>
      <c r="AP62" s="3">
        <v>0.31544814679902589</v>
      </c>
      <c r="AQ62" s="3">
        <v>0.21926187630696722</v>
      </c>
      <c r="AR62" s="3">
        <v>5.4502007669065974E-2</v>
      </c>
      <c r="AT62" t="s">
        <v>19</v>
      </c>
      <c r="AU62" s="3">
        <v>0.14675756479706525</v>
      </c>
      <c r="AV62" s="3">
        <v>0.21515077318495382</v>
      </c>
      <c r="AW62" s="3">
        <v>2.9763830450547504E-2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4">
        <v>5044</v>
      </c>
      <c r="B63" s="4">
        <v>7000</v>
      </c>
      <c r="G63" s="4">
        <v>2986</v>
      </c>
      <c r="J63" s="4">
        <v>2083</v>
      </c>
      <c r="K63" s="4">
        <v>56</v>
      </c>
      <c r="N63" s="4">
        <v>179</v>
      </c>
      <c r="O63" s="4">
        <v>1083</v>
      </c>
      <c r="Q63" s="4">
        <v>85</v>
      </c>
      <c r="R63" s="4">
        <v>3300</v>
      </c>
      <c r="S63" s="4">
        <v>1212</v>
      </c>
      <c r="T63" s="4">
        <v>214</v>
      </c>
      <c r="U63" s="4">
        <v>348</v>
      </c>
      <c r="W63" t="s">
        <v>10</v>
      </c>
      <c r="X63" s="3"/>
      <c r="Y63" s="3"/>
      <c r="Z63" s="3"/>
      <c r="AA63" s="3"/>
      <c r="AB63" s="3">
        <v>0</v>
      </c>
      <c r="AC63" s="3">
        <v>4.9036210228391733E-2</v>
      </c>
      <c r="AD63" s="3">
        <v>0.10511463485154973</v>
      </c>
      <c r="AE63" s="3">
        <v>8.5256976811838692E-2</v>
      </c>
      <c r="AF63" s="3">
        <v>0.8948853651484503</v>
      </c>
      <c r="AG63" s="3">
        <v>0.11365708946856133</v>
      </c>
      <c r="AH63" s="3">
        <v>8.5590343220790149E-2</v>
      </c>
      <c r="AI63" s="3">
        <v>5.4838782795848279E-2</v>
      </c>
      <c r="AJ63" s="3">
        <v>6.8512636132649518E-2</v>
      </c>
      <c r="AK63" s="3">
        <v>7.2079099774316618E-2</v>
      </c>
      <c r="AL63" s="3">
        <v>0.20596682414907325</v>
      </c>
      <c r="AM63" s="3">
        <v>0.45762533464721433</v>
      </c>
      <c r="AN63" s="3">
        <v>6.2865506086013517E-2</v>
      </c>
      <c r="AO63" s="3">
        <v>0.77831495617720259</v>
      </c>
      <c r="AP63" s="3">
        <v>3.0370872775575919E-3</v>
      </c>
      <c r="AQ63" s="3">
        <v>0.53167293582843556</v>
      </c>
      <c r="AR63" s="3">
        <v>0.25790905185240232</v>
      </c>
      <c r="AT63" t="s">
        <v>10</v>
      </c>
      <c r="AU63" s="3">
        <v>0.45916862431853356</v>
      </c>
      <c r="AV63" s="3">
        <v>0.5275618327064221</v>
      </c>
      <c r="AW63" s="3">
        <v>0.34217488997201578</v>
      </c>
      <c r="AX63" s="3">
        <v>0.3124110595214683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4">
        <v>3971</v>
      </c>
      <c r="B64" s="4">
        <v>3652</v>
      </c>
      <c r="G64" s="4">
        <v>122</v>
      </c>
      <c r="J64" s="4">
        <v>753</v>
      </c>
      <c r="K64" s="4">
        <v>1869</v>
      </c>
      <c r="N64" s="4">
        <v>1101</v>
      </c>
      <c r="O64" s="4">
        <v>1046</v>
      </c>
      <c r="Q64" s="4">
        <v>334</v>
      </c>
      <c r="R64" s="4">
        <v>1783</v>
      </c>
      <c r="S64" s="4">
        <v>566</v>
      </c>
      <c r="T64" s="4">
        <v>279</v>
      </c>
      <c r="U64" s="4">
        <v>142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0.15415084507994145</v>
      </c>
      <c r="AE64" s="3">
        <v>0.13429318704023041</v>
      </c>
      <c r="AF64" s="3">
        <v>0.84584915492005852</v>
      </c>
      <c r="AG64" s="3">
        <v>6.4620879240169599E-2</v>
      </c>
      <c r="AH64" s="3">
        <v>0.13462655344918187</v>
      </c>
      <c r="AI64" s="3">
        <v>0.10387499302424001</v>
      </c>
      <c r="AJ64" s="3">
        <v>0.11754884636104126</v>
      </c>
      <c r="AK64" s="3">
        <v>0.12111531000270835</v>
      </c>
      <c r="AL64" s="3">
        <v>0.15693061392068153</v>
      </c>
      <c r="AM64" s="3">
        <v>0.40858912441882256</v>
      </c>
      <c r="AN64" s="3">
        <v>0.11190171631440525</v>
      </c>
      <c r="AO64" s="3">
        <v>0.72927874594881092</v>
      </c>
      <c r="AP64" s="3">
        <v>5.2073297505949329E-2</v>
      </c>
      <c r="AQ64" s="3">
        <v>0.48263672560004378</v>
      </c>
      <c r="AR64" s="3">
        <v>0.2088728416240106</v>
      </c>
      <c r="AT64" t="s">
        <v>12</v>
      </c>
      <c r="AU64" s="3">
        <v>0.41013241409014178</v>
      </c>
      <c r="AV64" s="3">
        <v>0.47852562247803038</v>
      </c>
      <c r="AW64" s="3">
        <v>0.29313867974362406</v>
      </c>
      <c r="AX64" s="3">
        <v>0.26337484929307658</v>
      </c>
      <c r="AY64" s="3">
        <v>4.9036210228391733E-2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4">
        <v>2780</v>
      </c>
      <c r="B65" s="4">
        <v>3959</v>
      </c>
      <c r="G65" s="4">
        <v>333</v>
      </c>
      <c r="J65" s="4">
        <v>1730</v>
      </c>
      <c r="N65" s="4">
        <v>920</v>
      </c>
      <c r="O65" s="4">
        <v>1112</v>
      </c>
      <c r="Q65" s="4">
        <v>655</v>
      </c>
      <c r="R65" s="4">
        <v>1524</v>
      </c>
      <c r="S65" s="4">
        <v>235</v>
      </c>
      <c r="T65" s="4">
        <v>200</v>
      </c>
      <c r="U65" s="4">
        <v>461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1.9857658039711037E-2</v>
      </c>
      <c r="AF65" s="3">
        <v>1</v>
      </c>
      <c r="AG65" s="3">
        <v>0.21877172432011105</v>
      </c>
      <c r="AH65" s="3">
        <v>1.9524291630759579E-2</v>
      </c>
      <c r="AI65" s="3">
        <v>5.0275852055701453E-2</v>
      </c>
      <c r="AJ65" s="3">
        <v>3.66019987189002E-2</v>
      </c>
      <c r="AK65" s="3">
        <v>3.3035535077233114E-2</v>
      </c>
      <c r="AL65" s="3">
        <v>0.31108145900062301</v>
      </c>
      <c r="AM65" s="3">
        <v>0.56273996949876404</v>
      </c>
      <c r="AN65" s="3">
        <v>4.2249128765536208E-2</v>
      </c>
      <c r="AO65" s="3">
        <v>0.88342959102875229</v>
      </c>
      <c r="AP65" s="3">
        <v>0.10207754757399214</v>
      </c>
      <c r="AQ65" s="3">
        <v>0.63678757067998526</v>
      </c>
      <c r="AR65" s="3">
        <v>0.36302368670395208</v>
      </c>
      <c r="AT65" t="s">
        <v>20</v>
      </c>
      <c r="AU65" s="3">
        <v>0.56428325917008326</v>
      </c>
      <c r="AV65" s="3">
        <v>0.6326764675579718</v>
      </c>
      <c r="AW65" s="3">
        <v>0.44728952482356554</v>
      </c>
      <c r="AX65" s="3">
        <v>0.41752569437301806</v>
      </c>
      <c r="AY65" s="3">
        <v>0.10511463485154973</v>
      </c>
      <c r="AZ65" s="3">
        <v>0.15415084507994145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4">
        <v>3503</v>
      </c>
      <c r="B66" s="4">
        <v>5297</v>
      </c>
      <c r="G66" s="4">
        <v>2400</v>
      </c>
      <c r="J66" s="4">
        <v>1828</v>
      </c>
      <c r="N66" s="4">
        <v>1674</v>
      </c>
      <c r="O66" s="4">
        <v>849</v>
      </c>
      <c r="Q66" s="4">
        <v>278</v>
      </c>
      <c r="R66" s="4">
        <v>2078</v>
      </c>
      <c r="S66" s="4">
        <v>607</v>
      </c>
      <c r="T66" s="4">
        <v>268</v>
      </c>
      <c r="U66" s="4">
        <v>660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0.98014234196028904</v>
      </c>
      <c r="AG66" s="3">
        <v>0.19891406628040004</v>
      </c>
      <c r="AH66" s="3">
        <v>3.3336640895145796E-4</v>
      </c>
      <c r="AI66" s="3">
        <v>3.0418194015990413E-2</v>
      </c>
      <c r="AJ66" s="3">
        <v>1.6744340679189163E-2</v>
      </c>
      <c r="AK66" s="3">
        <v>1.3177877037522073E-2</v>
      </c>
      <c r="AL66" s="3">
        <v>0.29122380096091194</v>
      </c>
      <c r="AM66" s="3">
        <v>0.54288231145905308</v>
      </c>
      <c r="AN66" s="3">
        <v>2.2391470725825167E-2</v>
      </c>
      <c r="AO66" s="3">
        <v>0.86357193298904134</v>
      </c>
      <c r="AP66" s="3">
        <v>8.2219889534281096E-2</v>
      </c>
      <c r="AQ66" s="3">
        <v>0.6169299126402743</v>
      </c>
      <c r="AR66" s="3">
        <v>0.34316602866424101</v>
      </c>
      <c r="AT66" t="s">
        <v>15</v>
      </c>
      <c r="AU66" s="3">
        <v>0.54442560113037231</v>
      </c>
      <c r="AV66" s="3">
        <v>0.61281880951826084</v>
      </c>
      <c r="AW66" s="3">
        <v>0.42743186678385447</v>
      </c>
      <c r="AX66" s="3">
        <v>0.39766803633330705</v>
      </c>
      <c r="AY66" s="3">
        <v>8.5256976811838692E-2</v>
      </c>
      <c r="AZ66" s="3">
        <v>0.13429318704023041</v>
      </c>
      <c r="BA66" s="3">
        <v>1.9857658039711037E-2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4">
        <v>3088</v>
      </c>
      <c r="B67" s="4">
        <v>2115</v>
      </c>
      <c r="G67" s="4">
        <v>537</v>
      </c>
      <c r="J67" s="4">
        <v>336</v>
      </c>
      <c r="N67" s="4">
        <v>3007</v>
      </c>
      <c r="O67" s="4">
        <v>632</v>
      </c>
      <c r="Q67" s="4">
        <v>283</v>
      </c>
      <c r="R67" s="4">
        <v>1529</v>
      </c>
      <c r="S67" s="4">
        <v>206</v>
      </c>
      <c r="T67" s="4">
        <v>388</v>
      </c>
      <c r="U67" s="4">
        <v>772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0.78122827567988906</v>
      </c>
      <c r="AH67" s="3">
        <v>0.98047570836924058</v>
      </c>
      <c r="AI67" s="3">
        <v>0.9497241479442986</v>
      </c>
      <c r="AJ67" s="3">
        <v>0.96339800128109987</v>
      </c>
      <c r="AK67" s="3">
        <v>0.96696446492276689</v>
      </c>
      <c r="AL67" s="3">
        <v>0.6889185409993771</v>
      </c>
      <c r="AM67" s="3">
        <v>0.43726003050123602</v>
      </c>
      <c r="AN67" s="3">
        <v>0.9577508712344639</v>
      </c>
      <c r="AO67" s="3">
        <v>0.11657040897124767</v>
      </c>
      <c r="AP67" s="3">
        <v>0.89792245242600788</v>
      </c>
      <c r="AQ67" s="3">
        <v>0.3632124293200148</v>
      </c>
      <c r="AR67" s="3">
        <v>0.63697631329604809</v>
      </c>
      <c r="AT67" t="s">
        <v>3</v>
      </c>
      <c r="AU67" s="3">
        <v>0.43571674082991674</v>
      </c>
      <c r="AV67" s="3">
        <v>0.3673235324420282</v>
      </c>
      <c r="AW67" s="3">
        <v>0.55271047517643457</v>
      </c>
      <c r="AX67" s="3">
        <v>0.58247430562698199</v>
      </c>
      <c r="AY67" s="3">
        <v>0.8948853651484503</v>
      </c>
      <c r="AZ67" s="3">
        <v>0.84584915492005852</v>
      </c>
      <c r="BA67" s="3">
        <v>1</v>
      </c>
      <c r="BB67" s="3">
        <v>0.98014234196028904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4">
        <v>571</v>
      </c>
      <c r="B68" s="4">
        <v>986</v>
      </c>
      <c r="G68" s="4">
        <v>3756</v>
      </c>
      <c r="J68" s="4">
        <v>1484</v>
      </c>
      <c r="N68" s="4">
        <v>866</v>
      </c>
      <c r="O68" s="4">
        <v>681</v>
      </c>
      <c r="Q68" s="4">
        <v>198</v>
      </c>
      <c r="R68" s="4">
        <v>3748</v>
      </c>
      <c r="S68" s="4">
        <v>1151</v>
      </c>
      <c r="T68" s="4">
        <v>276</v>
      </c>
      <c r="U68" s="4">
        <v>2665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0.19924743268935149</v>
      </c>
      <c r="AI68" s="3">
        <v>0.1684958722644096</v>
      </c>
      <c r="AJ68" s="3">
        <v>0.18216972560121086</v>
      </c>
      <c r="AK68" s="3">
        <v>0.18573618924287796</v>
      </c>
      <c r="AL68" s="3">
        <v>9.2309734680511929E-2</v>
      </c>
      <c r="AM68" s="3">
        <v>0.34396824517865304</v>
      </c>
      <c r="AN68" s="3">
        <v>0.17652259555457486</v>
      </c>
      <c r="AO68" s="3">
        <v>0.66465786670864135</v>
      </c>
      <c r="AP68" s="3">
        <v>0.11669417674611893</v>
      </c>
      <c r="AQ68" s="3">
        <v>0.41801584635987421</v>
      </c>
      <c r="AR68" s="3">
        <v>0.144251962383841</v>
      </c>
      <c r="AT68" t="s">
        <v>9</v>
      </c>
      <c r="AU68" s="3">
        <v>0.34551153484997227</v>
      </c>
      <c r="AV68" s="3">
        <v>0.41390474323786081</v>
      </c>
      <c r="AW68" s="3">
        <v>0.22851780050345447</v>
      </c>
      <c r="AX68" s="3">
        <v>0.19875397005290696</v>
      </c>
      <c r="AY68" s="3">
        <v>0.11365708946856133</v>
      </c>
      <c r="AZ68" s="3">
        <v>6.4620879240169599E-2</v>
      </c>
      <c r="BA68" s="3">
        <v>0.21877172432011105</v>
      </c>
      <c r="BB68" s="3">
        <v>0.19891406628040004</v>
      </c>
      <c r="BC68" s="3">
        <v>0.78122827567988906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4">
        <v>4552</v>
      </c>
      <c r="B69" s="4">
        <v>8735</v>
      </c>
      <c r="G69" s="4">
        <v>635</v>
      </c>
      <c r="J69" s="4">
        <v>1682</v>
      </c>
      <c r="O69" s="4">
        <v>338</v>
      </c>
      <c r="Q69" s="4">
        <v>153</v>
      </c>
      <c r="R69" s="4">
        <v>1250</v>
      </c>
      <c r="S69" s="4">
        <v>319</v>
      </c>
      <c r="T69" s="4">
        <v>158</v>
      </c>
      <c r="U69" s="4">
        <v>3143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3.0751560424941871E-2</v>
      </c>
      <c r="AJ69" s="3">
        <v>1.7077707088140621E-2</v>
      </c>
      <c r="AK69" s="3">
        <v>1.3511243446473531E-2</v>
      </c>
      <c r="AL69" s="3">
        <v>0.29155716736986342</v>
      </c>
      <c r="AM69" s="3">
        <v>0.54321567786800451</v>
      </c>
      <c r="AN69" s="3">
        <v>2.2724837134776625E-2</v>
      </c>
      <c r="AO69" s="3">
        <v>0.86390529939799288</v>
      </c>
      <c r="AP69" s="3">
        <v>8.2553255943232554E-2</v>
      </c>
      <c r="AQ69" s="3">
        <v>0.61726327904922573</v>
      </c>
      <c r="AR69" s="3">
        <v>0.34349939507319249</v>
      </c>
      <c r="AT69" t="s">
        <v>8</v>
      </c>
      <c r="AU69" s="3">
        <v>0.54475896753932374</v>
      </c>
      <c r="AV69" s="3">
        <v>0.61315217592721227</v>
      </c>
      <c r="AW69" s="3">
        <v>0.42776523319280596</v>
      </c>
      <c r="AX69" s="3">
        <v>0.39800140274225843</v>
      </c>
      <c r="AY69" s="3">
        <v>8.5590343220790149E-2</v>
      </c>
      <c r="AZ69" s="3">
        <v>0.13462655344918187</v>
      </c>
      <c r="BA69" s="3">
        <v>1.9524291630759579E-2</v>
      </c>
      <c r="BB69" s="3">
        <v>3.3336640895145796E-4</v>
      </c>
      <c r="BC69" s="3">
        <v>0.98047570836924058</v>
      </c>
      <c r="BD69" s="3">
        <v>0.19924743268935149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4">
        <v>1279</v>
      </c>
      <c r="B70" s="4">
        <v>2068</v>
      </c>
      <c r="G70" s="4">
        <v>898</v>
      </c>
      <c r="J70" s="4">
        <v>701</v>
      </c>
      <c r="O70" s="4">
        <v>211</v>
      </c>
      <c r="Q70" s="4">
        <v>174</v>
      </c>
      <c r="R70" s="4">
        <v>1973</v>
      </c>
      <c r="S70" s="4">
        <v>383</v>
      </c>
      <c r="T70" s="4">
        <v>234</v>
      </c>
      <c r="U70" s="4">
        <v>2133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1.3673853336801248E-2</v>
      </c>
      <c r="AK70" s="3">
        <v>1.724031697846834E-2</v>
      </c>
      <c r="AL70" s="3">
        <v>0.26080560694492155</v>
      </c>
      <c r="AM70" s="3">
        <v>0.51246411744306264</v>
      </c>
      <c r="AN70" s="3">
        <v>8.0267232901652438E-3</v>
      </c>
      <c r="AO70" s="3">
        <v>0.83315373897305089</v>
      </c>
      <c r="AP70" s="3">
        <v>5.1801695518290683E-2</v>
      </c>
      <c r="AQ70" s="3">
        <v>0.58651171862428386</v>
      </c>
      <c r="AR70" s="3">
        <v>0.31274783464825062</v>
      </c>
      <c r="AT70" t="s">
        <v>17</v>
      </c>
      <c r="AU70" s="3">
        <v>0.51400740711438186</v>
      </c>
      <c r="AV70" s="3">
        <v>0.5824006155022704</v>
      </c>
      <c r="AW70" s="3">
        <v>0.39701367276786409</v>
      </c>
      <c r="AX70" s="3">
        <v>0.36724984231731661</v>
      </c>
      <c r="AY70" s="3">
        <v>5.4838782795848279E-2</v>
      </c>
      <c r="AZ70" s="3">
        <v>0.10387499302424001</v>
      </c>
      <c r="BA70" s="3">
        <v>5.0275852055701453E-2</v>
      </c>
      <c r="BB70" s="3">
        <v>3.0418194015990413E-2</v>
      </c>
      <c r="BC70" s="3">
        <v>0.9497241479442986</v>
      </c>
      <c r="BD70" s="3">
        <v>0.1684958722644096</v>
      </c>
      <c r="BE70" s="3">
        <v>3.0751560424941871E-2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4">
        <v>3272</v>
      </c>
      <c r="B71" s="4">
        <v>1904</v>
      </c>
      <c r="J71" s="4">
        <v>587</v>
      </c>
      <c r="O71" s="4">
        <v>281</v>
      </c>
      <c r="Q71" s="4">
        <v>196</v>
      </c>
      <c r="R71" s="4">
        <v>1626</v>
      </c>
      <c r="S71" s="4">
        <v>368</v>
      </c>
      <c r="T71" s="4">
        <v>101</v>
      </c>
      <c r="U71" s="4">
        <v>247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3.5664636416670903E-3</v>
      </c>
      <c r="AL71" s="3">
        <v>0.27447946028172276</v>
      </c>
      <c r="AM71" s="3">
        <v>0.5261379707798638</v>
      </c>
      <c r="AN71" s="3">
        <v>5.6471300466360043E-3</v>
      </c>
      <c r="AO71" s="3">
        <v>0.84682759230985216</v>
      </c>
      <c r="AP71" s="3">
        <v>6.5475548855091936E-2</v>
      </c>
      <c r="AQ71" s="3">
        <v>0.60018557196108502</v>
      </c>
      <c r="AR71" s="3">
        <v>0.32642168798505189</v>
      </c>
      <c r="AT71" t="s">
        <v>21</v>
      </c>
      <c r="AU71" s="3">
        <v>0.52768126045118302</v>
      </c>
      <c r="AV71" s="3">
        <v>0.59607446883907156</v>
      </c>
      <c r="AW71" s="3">
        <v>0.41068752610466536</v>
      </c>
      <c r="AX71" s="3">
        <v>0.38092369565411777</v>
      </c>
      <c r="AY71" s="3">
        <v>6.8512636132649518E-2</v>
      </c>
      <c r="AZ71" s="3">
        <v>0.11754884636104126</v>
      </c>
      <c r="BA71" s="3">
        <v>3.66019987189002E-2</v>
      </c>
      <c r="BB71" s="3">
        <v>1.6744340679189163E-2</v>
      </c>
      <c r="BC71" s="3">
        <v>0.96339800128109987</v>
      </c>
      <c r="BD71" s="3">
        <v>0.18216972560121086</v>
      </c>
      <c r="BE71" s="3">
        <v>1.7077707088140621E-2</v>
      </c>
      <c r="BF71" s="3">
        <v>1.3673853336801248E-2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4">
        <v>248</v>
      </c>
      <c r="B72" s="4">
        <v>2310</v>
      </c>
      <c r="J72" s="4">
        <v>145</v>
      </c>
      <c r="O72" s="4">
        <v>722</v>
      </c>
      <c r="Q72" s="4">
        <v>256</v>
      </c>
      <c r="R72" s="4">
        <v>2292</v>
      </c>
      <c r="S72" s="4">
        <v>840</v>
      </c>
      <c r="T72" s="4">
        <v>240</v>
      </c>
      <c r="U72" s="4">
        <v>1676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0.27804592392338989</v>
      </c>
      <c r="AM72" s="3">
        <v>0.52970443442153092</v>
      </c>
      <c r="AN72" s="3">
        <v>9.2135936883030942E-3</v>
      </c>
      <c r="AO72" s="3">
        <v>0.85039405595151918</v>
      </c>
      <c r="AP72" s="3">
        <v>6.9042012496759023E-2</v>
      </c>
      <c r="AQ72" s="3">
        <v>0.60375203560275215</v>
      </c>
      <c r="AR72" s="3">
        <v>0.32998815162671896</v>
      </c>
      <c r="AT72" t="s">
        <v>18</v>
      </c>
      <c r="AU72" s="3">
        <v>0.53124772409285015</v>
      </c>
      <c r="AV72" s="3">
        <v>0.59964093248073869</v>
      </c>
      <c r="AW72" s="3">
        <v>0.41425398974633243</v>
      </c>
      <c r="AX72" s="3">
        <v>0.38449015929578489</v>
      </c>
      <c r="AY72" s="3">
        <v>7.2079099774316618E-2</v>
      </c>
      <c r="AZ72" s="3">
        <v>0.12111531000270835</v>
      </c>
      <c r="BA72" s="3">
        <v>3.3035535077233114E-2</v>
      </c>
      <c r="BB72" s="3">
        <v>1.3177877037522073E-2</v>
      </c>
      <c r="BC72" s="3">
        <v>0.96696446492276689</v>
      </c>
      <c r="BD72" s="3">
        <v>0.18573618924287796</v>
      </c>
      <c r="BE72" s="3">
        <v>1.3511243446473531E-2</v>
      </c>
      <c r="BF72" s="3">
        <v>1.724031697846834E-2</v>
      </c>
      <c r="BG72" s="3">
        <v>3.5664636416670903E-3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4">
        <v>1865</v>
      </c>
      <c r="B73" s="4">
        <v>7134</v>
      </c>
      <c r="J73" s="4">
        <v>62</v>
      </c>
      <c r="O73" s="4">
        <v>473</v>
      </c>
      <c r="Q73" s="4">
        <v>137</v>
      </c>
      <c r="R73" s="4">
        <v>1775</v>
      </c>
      <c r="S73" s="4">
        <v>1060</v>
      </c>
      <c r="T73" s="4">
        <v>185</v>
      </c>
      <c r="U73" s="4">
        <v>73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0.25165851049814109</v>
      </c>
      <c r="AN73" s="3">
        <v>0.26883233023508679</v>
      </c>
      <c r="AO73" s="3">
        <v>0.5723481320281294</v>
      </c>
      <c r="AP73" s="3">
        <v>0.20900391142663086</v>
      </c>
      <c r="AQ73" s="3">
        <v>0.32570611167936225</v>
      </c>
      <c r="AR73" s="3">
        <v>5.1942227703329069E-2</v>
      </c>
      <c r="AT73" t="s">
        <v>1</v>
      </c>
      <c r="AU73" s="3">
        <v>0.25320180016946031</v>
      </c>
      <c r="AV73" s="3">
        <v>0.32159500855734885</v>
      </c>
      <c r="AW73" s="3">
        <v>0.13620806582294254</v>
      </c>
      <c r="AX73" s="3">
        <v>0.10644423537239504</v>
      </c>
      <c r="AY73" s="3">
        <v>0.20596682414907325</v>
      </c>
      <c r="AZ73" s="3">
        <v>0.15693061392068153</v>
      </c>
      <c r="BA73" s="3">
        <v>0.31108145900062301</v>
      </c>
      <c r="BB73" s="3">
        <v>0.29122380096091194</v>
      </c>
      <c r="BC73" s="3">
        <v>0.6889185409993771</v>
      </c>
      <c r="BD73" s="3">
        <v>9.2309734680511929E-2</v>
      </c>
      <c r="BE73" s="3">
        <v>0.29155716736986342</v>
      </c>
      <c r="BF73" s="3">
        <v>0.26080560694492155</v>
      </c>
      <c r="BG73" s="3">
        <v>0.27447946028172276</v>
      </c>
      <c r="BH73" s="3">
        <v>0.27804592392338989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4">
        <v>9462</v>
      </c>
      <c r="B74" s="4">
        <v>62</v>
      </c>
      <c r="J74" s="4">
        <v>1659</v>
      </c>
      <c r="O74" s="4">
        <v>359</v>
      </c>
      <c r="Q74" s="4">
        <v>176</v>
      </c>
      <c r="R74" s="4">
        <v>2900</v>
      </c>
      <c r="S74" s="4">
        <v>190</v>
      </c>
      <c r="T74" s="4">
        <v>207</v>
      </c>
      <c r="U74" s="4">
        <v>57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0.52049084073322782</v>
      </c>
      <c r="AO74" s="3">
        <v>0.32068962152998831</v>
      </c>
      <c r="AP74" s="3">
        <v>0.46066242192477191</v>
      </c>
      <c r="AQ74" s="3">
        <v>7.4047601181221209E-2</v>
      </c>
      <c r="AR74" s="3">
        <v>0.19971628279481199</v>
      </c>
      <c r="AT74" t="s">
        <v>7</v>
      </c>
      <c r="AU74" s="3">
        <v>1.5432896713192437E-3</v>
      </c>
      <c r="AV74" s="3">
        <v>6.9936498059207805E-2</v>
      </c>
      <c r="AW74" s="3">
        <v>0.11545044467519851</v>
      </c>
      <c r="AX74" s="3">
        <v>0.14521427512574603</v>
      </c>
      <c r="AY74" s="3">
        <v>0.45762533464721433</v>
      </c>
      <c r="AZ74" s="3">
        <v>0.40858912441882256</v>
      </c>
      <c r="BA74" s="3">
        <v>0.56273996949876404</v>
      </c>
      <c r="BB74" s="3">
        <v>0.54288231145905308</v>
      </c>
      <c r="BC74" s="3">
        <v>0.43726003050123602</v>
      </c>
      <c r="BD74" s="3">
        <v>0.34396824517865304</v>
      </c>
      <c r="BE74" s="3">
        <v>0.54321567786800451</v>
      </c>
      <c r="BF74" s="3">
        <v>0.51246411744306264</v>
      </c>
      <c r="BG74" s="3">
        <v>0.5261379707798638</v>
      </c>
      <c r="BH74" s="3">
        <v>0.52970443442153092</v>
      </c>
      <c r="BI74" s="3">
        <v>0.25165851049814109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4">
        <v>1724</v>
      </c>
      <c r="B75" s="4">
        <v>236</v>
      </c>
      <c r="J75" s="4">
        <v>376</v>
      </c>
      <c r="O75" s="4">
        <v>614</v>
      </c>
      <c r="Q75" s="4">
        <v>536</v>
      </c>
      <c r="R75" s="4">
        <v>3024</v>
      </c>
      <c r="S75" s="4">
        <v>670</v>
      </c>
      <c r="T75" s="4">
        <v>177</v>
      </c>
      <c r="U75" s="4">
        <v>1620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0.84118046226321619</v>
      </c>
      <c r="AP75" s="3">
        <v>5.9828418808455928E-2</v>
      </c>
      <c r="AQ75" s="3">
        <v>0.59453844191444905</v>
      </c>
      <c r="AR75" s="3">
        <v>0.32077455793841586</v>
      </c>
      <c r="AT75" t="s">
        <v>11</v>
      </c>
      <c r="AU75" s="3">
        <v>0.52203413040454705</v>
      </c>
      <c r="AV75" s="3">
        <v>0.5904273387924357</v>
      </c>
      <c r="AW75" s="3">
        <v>0.40504039605802933</v>
      </c>
      <c r="AX75" s="3">
        <v>0.37527656560748185</v>
      </c>
      <c r="AY75" s="3">
        <v>6.2865506086013517E-2</v>
      </c>
      <c r="AZ75" s="3">
        <v>0.11190171631440525</v>
      </c>
      <c r="BA75" s="3">
        <v>4.2249128765536208E-2</v>
      </c>
      <c r="BB75" s="3">
        <v>2.2391470725825167E-2</v>
      </c>
      <c r="BC75" s="3">
        <v>0.9577508712344639</v>
      </c>
      <c r="BD75" s="3">
        <v>0.17652259555457486</v>
      </c>
      <c r="BE75" s="3">
        <v>2.2724837134776625E-2</v>
      </c>
      <c r="BF75" s="3">
        <v>8.0267232901652438E-3</v>
      </c>
      <c r="BG75" s="3">
        <v>5.6471300466360043E-3</v>
      </c>
      <c r="BH75" s="3">
        <v>9.2135936883030942E-3</v>
      </c>
      <c r="BI75" s="3">
        <v>0.26883233023508679</v>
      </c>
      <c r="BJ75" s="3">
        <v>0.52049084073322782</v>
      </c>
      <c r="BK75" s="3">
        <v>0</v>
      </c>
      <c r="BL75" s="3"/>
      <c r="BM75" s="3"/>
      <c r="BN75" s="3"/>
      <c r="BO75" s="3"/>
    </row>
    <row r="76" spans="1:67" x14ac:dyDescent="0.3">
      <c r="A76" s="4">
        <v>580</v>
      </c>
      <c r="B76" s="4">
        <v>119</v>
      </c>
      <c r="J76" s="4">
        <v>2005</v>
      </c>
      <c r="O76" s="4">
        <v>333</v>
      </c>
      <c r="Q76" s="4">
        <v>153</v>
      </c>
      <c r="R76" s="4">
        <v>8332</v>
      </c>
      <c r="S76" s="4">
        <v>392</v>
      </c>
      <c r="T76" s="4">
        <v>349</v>
      </c>
      <c r="U76" s="4">
        <v>1649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0.78135204345476028</v>
      </c>
      <c r="AQ76" s="3">
        <v>0.24664202034876712</v>
      </c>
      <c r="AR76" s="3">
        <v>0.52040590432480027</v>
      </c>
      <c r="AT76" t="s">
        <v>2</v>
      </c>
      <c r="AU76" s="3">
        <v>0.31914633185866909</v>
      </c>
      <c r="AV76" s="3">
        <v>0.25075312347078055</v>
      </c>
      <c r="AW76" s="3">
        <v>0.43614006620518686</v>
      </c>
      <c r="AX76" s="3">
        <v>0.46590389665573434</v>
      </c>
      <c r="AY76" s="3">
        <v>0.77831495617720259</v>
      </c>
      <c r="AZ76" s="3">
        <v>0.72927874594881092</v>
      </c>
      <c r="BA76" s="3">
        <v>0.88342959102875229</v>
      </c>
      <c r="BB76" s="3">
        <v>0.86357193298904134</v>
      </c>
      <c r="BC76" s="3">
        <v>0.11657040897124767</v>
      </c>
      <c r="BD76" s="3">
        <v>0.66465786670864135</v>
      </c>
      <c r="BE76" s="3">
        <v>0.86390529939799288</v>
      </c>
      <c r="BF76" s="3">
        <v>0.83315373897305089</v>
      </c>
      <c r="BG76" s="3">
        <v>0.84682759230985216</v>
      </c>
      <c r="BH76" s="3">
        <v>0.85039405595151918</v>
      </c>
      <c r="BI76" s="3">
        <v>0.5723481320281294</v>
      </c>
      <c r="BJ76" s="3">
        <v>0.32068962152998831</v>
      </c>
      <c r="BK76" s="3">
        <v>0.84118046226321619</v>
      </c>
      <c r="BL76" s="3">
        <v>0</v>
      </c>
      <c r="BM76" s="3"/>
      <c r="BN76" s="3"/>
      <c r="BO76" s="3"/>
    </row>
    <row r="77" spans="1:67" x14ac:dyDescent="0.3">
      <c r="A77" s="4">
        <v>726</v>
      </c>
      <c r="B77" s="4">
        <v>204</v>
      </c>
      <c r="J77" s="4">
        <v>384</v>
      </c>
      <c r="O77" s="4">
        <v>517</v>
      </c>
      <c r="Q77" s="4">
        <v>136</v>
      </c>
      <c r="R77" s="4">
        <v>4174</v>
      </c>
      <c r="S77" s="4">
        <v>945</v>
      </c>
      <c r="T77" s="4">
        <v>345</v>
      </c>
      <c r="U77" s="4">
        <v>7510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0.53471002310599314</v>
      </c>
      <c r="AR77" s="3">
        <v>0.2609461391299599</v>
      </c>
      <c r="AT77" t="s">
        <v>16</v>
      </c>
      <c r="AU77" s="3">
        <v>0.46220571159609114</v>
      </c>
      <c r="AV77" s="3">
        <v>0.53059891998397968</v>
      </c>
      <c r="AW77" s="3">
        <v>0.34521197724957342</v>
      </c>
      <c r="AX77" s="3">
        <v>0.31544814679902589</v>
      </c>
      <c r="AY77" s="3">
        <v>3.0370872775575919E-3</v>
      </c>
      <c r="AZ77" s="3">
        <v>5.2073297505949329E-2</v>
      </c>
      <c r="BA77" s="3">
        <v>0.10207754757399214</v>
      </c>
      <c r="BB77" s="3">
        <v>8.2219889534281096E-2</v>
      </c>
      <c r="BC77" s="3">
        <v>0.89792245242600788</v>
      </c>
      <c r="BD77" s="3">
        <v>0.11669417674611893</v>
      </c>
      <c r="BE77" s="3">
        <v>8.2553255943232554E-2</v>
      </c>
      <c r="BF77" s="3">
        <v>5.1801695518290683E-2</v>
      </c>
      <c r="BG77" s="3">
        <v>6.5475548855091936E-2</v>
      </c>
      <c r="BH77" s="3">
        <v>6.9042012496759023E-2</v>
      </c>
      <c r="BI77" s="3">
        <v>0.20900391142663086</v>
      </c>
      <c r="BJ77" s="3">
        <v>0.46066242192477191</v>
      </c>
      <c r="BK77" s="3">
        <v>5.9828418808455928E-2</v>
      </c>
      <c r="BL77" s="3">
        <v>0.78135204345476028</v>
      </c>
      <c r="BM77" s="3">
        <v>0</v>
      </c>
      <c r="BN77" s="3"/>
      <c r="BO77" s="3"/>
    </row>
    <row r="78" spans="1:67" x14ac:dyDescent="0.3">
      <c r="A78" s="4">
        <v>343</v>
      </c>
      <c r="B78" s="4">
        <v>92</v>
      </c>
      <c r="J78" s="4">
        <v>144</v>
      </c>
      <c r="O78" s="4">
        <v>1228</v>
      </c>
      <c r="Q78" s="4">
        <v>159</v>
      </c>
      <c r="R78" s="4">
        <v>2830</v>
      </c>
      <c r="S78" s="4">
        <v>489</v>
      </c>
      <c r="T78" s="4">
        <v>213</v>
      </c>
      <c r="U78" s="4">
        <v>3882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0.27376388397603318</v>
      </c>
      <c r="AT78" t="s">
        <v>4</v>
      </c>
      <c r="AU78" s="3">
        <v>7.250431150990197E-2</v>
      </c>
      <c r="AV78" s="3">
        <v>4.1111031220134077E-3</v>
      </c>
      <c r="AW78" s="3">
        <v>0.18949804585641972</v>
      </c>
      <c r="AX78" s="3">
        <v>0.21926187630696722</v>
      </c>
      <c r="AY78" s="3">
        <v>0.53167293582843556</v>
      </c>
      <c r="AZ78" s="3">
        <v>0.48263672560004378</v>
      </c>
      <c r="BA78" s="3">
        <v>0.63678757067998526</v>
      </c>
      <c r="BB78" s="3">
        <v>0.6169299126402743</v>
      </c>
      <c r="BC78" s="3">
        <v>0.3632124293200148</v>
      </c>
      <c r="BD78" s="3">
        <v>0.41801584635987421</v>
      </c>
      <c r="BE78" s="3">
        <v>0.61726327904922573</v>
      </c>
      <c r="BF78" s="3">
        <v>0.58651171862428386</v>
      </c>
      <c r="BG78" s="3">
        <v>0.60018557196108502</v>
      </c>
      <c r="BH78" s="3">
        <v>0.60375203560275215</v>
      </c>
      <c r="BI78" s="3">
        <v>0.32570611167936225</v>
      </c>
      <c r="BJ78" s="3">
        <v>7.4047601181221209E-2</v>
      </c>
      <c r="BK78" s="3">
        <v>0.59453844191444905</v>
      </c>
      <c r="BL78" s="3">
        <v>0.24664202034876712</v>
      </c>
      <c r="BM78" s="3">
        <v>0.53471002310599314</v>
      </c>
      <c r="BN78" s="3">
        <v>0</v>
      </c>
      <c r="BO78" s="3"/>
    </row>
    <row r="79" spans="1:67" x14ac:dyDescent="0.3">
      <c r="A79" s="4">
        <v>2857</v>
      </c>
      <c r="B79" s="4">
        <v>81</v>
      </c>
      <c r="J79" s="4">
        <v>1005</v>
      </c>
      <c r="O79" s="4">
        <v>873</v>
      </c>
      <c r="Q79" s="4">
        <v>371</v>
      </c>
      <c r="R79" s="4">
        <v>5089</v>
      </c>
      <c r="S79" s="4">
        <v>542</v>
      </c>
      <c r="T79" s="4">
        <v>147</v>
      </c>
      <c r="U79" s="4">
        <v>2137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0.20125957246613124</v>
      </c>
      <c r="AV79" s="3">
        <v>0.26965278085401978</v>
      </c>
      <c r="AW79" s="3">
        <v>8.4265838119613481E-2</v>
      </c>
      <c r="AX79" s="3">
        <v>5.4502007669065974E-2</v>
      </c>
      <c r="AY79" s="3">
        <v>0.25790905185240232</v>
      </c>
      <c r="AZ79" s="3">
        <v>0.2088728416240106</v>
      </c>
      <c r="BA79" s="3">
        <v>0.36302368670395208</v>
      </c>
      <c r="BB79" s="3">
        <v>0.34316602866424101</v>
      </c>
      <c r="BC79" s="3">
        <v>0.63697631329604809</v>
      </c>
      <c r="BD79" s="3">
        <v>0.144251962383841</v>
      </c>
      <c r="BE79" s="3">
        <v>0.34349939507319249</v>
      </c>
      <c r="BF79" s="3">
        <v>0.31274783464825062</v>
      </c>
      <c r="BG79" s="3">
        <v>0.32642168798505189</v>
      </c>
      <c r="BH79" s="3">
        <v>0.32998815162671896</v>
      </c>
      <c r="BI79" s="3">
        <v>5.1942227703329069E-2</v>
      </c>
      <c r="BJ79" s="3">
        <v>0.19971628279481199</v>
      </c>
      <c r="BK79" s="3">
        <v>0.32077455793841586</v>
      </c>
      <c r="BL79" s="3">
        <v>0.52040590432480027</v>
      </c>
      <c r="BM79" s="3">
        <v>0.2609461391299599</v>
      </c>
      <c r="BN79" s="3">
        <v>0.27376388397603318</v>
      </c>
      <c r="BO79" s="3">
        <v>0</v>
      </c>
    </row>
    <row r="80" spans="1:67" x14ac:dyDescent="0.3">
      <c r="A80" s="4">
        <v>3045</v>
      </c>
      <c r="B80" s="4">
        <v>282</v>
      </c>
      <c r="J80" s="4">
        <v>645</v>
      </c>
      <c r="O80" s="4">
        <v>323</v>
      </c>
      <c r="Q80" s="4">
        <v>234</v>
      </c>
      <c r="R80" s="4">
        <v>962</v>
      </c>
      <c r="S80" s="4">
        <v>358</v>
      </c>
      <c r="T80" s="4">
        <v>228</v>
      </c>
      <c r="U80" s="4">
        <v>254</v>
      </c>
      <c r="AU80" t="s">
        <v>14</v>
      </c>
      <c r="AV80" t="s">
        <v>5</v>
      </c>
      <c r="AW80" t="s">
        <v>13</v>
      </c>
      <c r="AX80" t="s">
        <v>19</v>
      </c>
      <c r="AY80" t="s">
        <v>10</v>
      </c>
      <c r="AZ80" t="s">
        <v>12</v>
      </c>
      <c r="BA80" t="s">
        <v>20</v>
      </c>
      <c r="BB80" t="s">
        <v>15</v>
      </c>
      <c r="BC80" t="s">
        <v>3</v>
      </c>
      <c r="BD80" t="s">
        <v>9</v>
      </c>
      <c r="BE80" t="s">
        <v>8</v>
      </c>
      <c r="BF80" t="s">
        <v>17</v>
      </c>
      <c r="BG80" t="s">
        <v>21</v>
      </c>
      <c r="BH80" t="s">
        <v>18</v>
      </c>
      <c r="BI80" t="s">
        <v>1</v>
      </c>
      <c r="BJ80" t="s">
        <v>7</v>
      </c>
      <c r="BK80" t="s">
        <v>11</v>
      </c>
      <c r="BL80" t="s">
        <v>2</v>
      </c>
      <c r="BM80" t="s">
        <v>16</v>
      </c>
      <c r="BN80" t="s">
        <v>4</v>
      </c>
      <c r="BO80" t="s">
        <v>6</v>
      </c>
    </row>
    <row r="81" spans="1:67" x14ac:dyDescent="0.3">
      <c r="A81" s="4">
        <v>1039</v>
      </c>
      <c r="B81" s="4">
        <v>202</v>
      </c>
      <c r="J81" s="4">
        <v>1301</v>
      </c>
      <c r="O81" s="4">
        <v>696</v>
      </c>
      <c r="Q81" s="4">
        <v>85</v>
      </c>
      <c r="R81" s="4">
        <v>6750</v>
      </c>
      <c r="S81" s="4">
        <v>565</v>
      </c>
      <c r="T81" s="4">
        <v>229</v>
      </c>
      <c r="U81" s="4">
        <v>681</v>
      </c>
      <c r="X81" t="s">
        <v>58</v>
      </c>
    </row>
    <row r="82" spans="1:67" x14ac:dyDescent="0.3">
      <c r="A82" s="4">
        <v>210</v>
      </c>
      <c r="B82" s="4">
        <v>149</v>
      </c>
      <c r="J82" s="4">
        <v>513</v>
      </c>
      <c r="O82" s="4">
        <v>719</v>
      </c>
      <c r="Q82" s="4">
        <v>204</v>
      </c>
      <c r="R82" s="4">
        <v>6387</v>
      </c>
      <c r="S82" s="4">
        <v>344</v>
      </c>
      <c r="T82" s="4">
        <v>313</v>
      </c>
      <c r="U82" s="4">
        <v>3020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  <c r="AU82" t="s">
        <v>58</v>
      </c>
    </row>
    <row r="83" spans="1:67" x14ac:dyDescent="0.3">
      <c r="A83" s="4">
        <v>1308</v>
      </c>
      <c r="B83" s="4">
        <v>101</v>
      </c>
      <c r="J83" s="4">
        <v>415</v>
      </c>
      <c r="O83" s="4">
        <v>474</v>
      </c>
      <c r="Q83" s="4">
        <v>266</v>
      </c>
      <c r="R83" s="4">
        <v>5379</v>
      </c>
      <c r="S83" s="4">
        <v>721</v>
      </c>
      <c r="T83" s="4">
        <v>313</v>
      </c>
      <c r="U83" s="4">
        <v>1701</v>
      </c>
      <c r="X83" s="25">
        <f>AVERAGE(Y59:AR59)</f>
        <v>0.35204865943971758</v>
      </c>
      <c r="Y83" s="25">
        <f>AVERAGE(Y59,Z60:AR60)</f>
        <v>0.39650424489184505</v>
      </c>
      <c r="Z83" s="25">
        <f>AVERAGE(Z59:Z60,AA61:AS61)</f>
        <v>0.29924715001665259</v>
      </c>
      <c r="AA83" s="25">
        <f>AVERAGE(AA59:AA61,AB62:AT62)</f>
        <v>0.28882980935896102</v>
      </c>
      <c r="AB83" s="25">
        <f>AVERAGE(AB59:AB62,AC63:AU63)</f>
        <v>0.28223085072796517</v>
      </c>
      <c r="AC83" s="25">
        <f>AVERAGE(AC59:AC63,AD64:AV64)</f>
        <v>0.28223766576598786</v>
      </c>
      <c r="AD83" s="25">
        <f>AVERAGE(AD59:AD64,AE65:AW65)</f>
        <v>0.3584672039348597</v>
      </c>
      <c r="AE83" s="25">
        <f>AVERAGE(AE59:AE65,AF66:AX66)</f>
        <v>0.34192549928247251</v>
      </c>
      <c r="AF83" s="25">
        <f>AVERAGE(AF59:AF66,AG67:AY67)</f>
        <v>0.68930455921094647</v>
      </c>
      <c r="AG83" s="25">
        <f>AVERAGE(AG59:AG67,AH68:AZ68)</f>
        <v>0.25465060570755066</v>
      </c>
      <c r="AH83" s="25">
        <f>AVERAGE(AH59:AH68,AI69:BA69)</f>
        <v>0.31307236539511307</v>
      </c>
      <c r="AI83" s="25">
        <f>AVERAGE(AI59:AI69,AJ70:BB70)</f>
        <v>0.28376985377064895</v>
      </c>
      <c r="AJ83" s="25">
        <f>AVERAGE(AJ59:AJ70,AK71:BC71)</f>
        <v>0.31372442277003304</v>
      </c>
      <c r="AK83" s="25">
        <f>AVERAGE(AK59:AK71,AL72:BD72)</f>
        <v>0.3115980265041281</v>
      </c>
      <c r="AL83" s="25">
        <f>AVERAGE(AL59:AL72,AM73:BE73)</f>
        <v>0.26463537795893849</v>
      </c>
      <c r="AM83" s="25">
        <f>AVERAGE(AM59:AM73,AN74:BF74)</f>
        <v>0.34890269752987879</v>
      </c>
      <c r="AN83" s="25">
        <f>AVERAGE(AN59:AN74,AO75:BG75)</f>
        <v>0.27941137774578589</v>
      </c>
      <c r="AO83" s="25">
        <f>AVERAGE(AO59:AO75,AP76:BH76)</f>
        <v>0.6201974528600771</v>
      </c>
      <c r="AP83" s="25">
        <f>AVERAGE(AP59:AP76,AQ77:BI77)</f>
        <v>0.25337800880826017</v>
      </c>
      <c r="AQ83" s="25">
        <f>AVERAGE(AQ59:AQ77,AR78:BJ78)</f>
        <v>0.39816245888858237</v>
      </c>
      <c r="AR83" s="25">
        <f>AVERAGE(AR59:AR78)</f>
        <v>0.27520430744169444</v>
      </c>
      <c r="AU83" s="24" t="s">
        <v>14</v>
      </c>
      <c r="AV83" s="24" t="s">
        <v>5</v>
      </c>
      <c r="AW83" s="24" t="s">
        <v>13</v>
      </c>
      <c r="AX83" s="24" t="s">
        <v>19</v>
      </c>
      <c r="AY83" s="24" t="s">
        <v>10</v>
      </c>
      <c r="AZ83" s="24" t="s">
        <v>12</v>
      </c>
      <c r="BA83" s="24" t="s">
        <v>20</v>
      </c>
      <c r="BB83" s="24" t="s">
        <v>15</v>
      </c>
      <c r="BC83" s="24" t="s">
        <v>3</v>
      </c>
      <c r="BD83" s="24" t="s">
        <v>9</v>
      </c>
      <c r="BE83" s="24" t="s">
        <v>8</v>
      </c>
      <c r="BF83" s="24" t="s">
        <v>17</v>
      </c>
      <c r="BG83" s="24" t="s">
        <v>21</v>
      </c>
      <c r="BH83" s="24" t="s">
        <v>18</v>
      </c>
      <c r="BI83" s="24" t="s">
        <v>1</v>
      </c>
      <c r="BJ83" s="24" t="s">
        <v>7</v>
      </c>
      <c r="BK83" s="24" t="s">
        <v>11</v>
      </c>
      <c r="BL83" s="24" t="s">
        <v>2</v>
      </c>
      <c r="BM83" s="24" t="s">
        <v>16</v>
      </c>
      <c r="BN83" s="24" t="s">
        <v>4</v>
      </c>
      <c r="BO83" s="24" t="s">
        <v>6</v>
      </c>
    </row>
    <row r="84" spans="1:67" x14ac:dyDescent="0.3">
      <c r="A84" s="4">
        <v>1598</v>
      </c>
      <c r="B84" s="4">
        <v>228</v>
      </c>
      <c r="J84" s="4">
        <v>66</v>
      </c>
      <c r="O84" s="4">
        <v>459</v>
      </c>
      <c r="Q84" s="4">
        <v>65</v>
      </c>
      <c r="R84" s="4">
        <v>4986</v>
      </c>
      <c r="S84" s="4">
        <v>448</v>
      </c>
      <c r="T84" s="4">
        <v>279</v>
      </c>
      <c r="U84" s="4">
        <v>1236</v>
      </c>
      <c r="AU84" s="25">
        <v>0.35204865943971758</v>
      </c>
      <c r="AV84" s="25">
        <v>0.39650424489184505</v>
      </c>
      <c r="AW84" s="25">
        <v>0.29924715001665259</v>
      </c>
      <c r="AX84" s="25">
        <v>0.28882980935896102</v>
      </c>
      <c r="AY84" s="25">
        <v>0.28223085072796517</v>
      </c>
      <c r="AZ84" s="25">
        <v>0.28223766576598786</v>
      </c>
      <c r="BA84" s="25">
        <v>0.3584672039348597</v>
      </c>
      <c r="BB84" s="25">
        <v>0.34192549928247251</v>
      </c>
      <c r="BC84" s="25">
        <v>0.68930455921094647</v>
      </c>
      <c r="BD84" s="25">
        <v>0.25465060570755066</v>
      </c>
      <c r="BE84" s="25">
        <v>0.31307236539511307</v>
      </c>
      <c r="BF84" s="25">
        <v>0.28376985377064895</v>
      </c>
      <c r="BG84" s="25">
        <v>0.31372442277003304</v>
      </c>
      <c r="BH84" s="25">
        <v>0.3115980265041281</v>
      </c>
      <c r="BI84" s="25">
        <v>0.26463537795893849</v>
      </c>
      <c r="BJ84" s="25">
        <v>0.34890269752987879</v>
      </c>
      <c r="BK84" s="25">
        <v>0.27941137774578589</v>
      </c>
      <c r="BL84" s="25">
        <v>0.6201974528600771</v>
      </c>
      <c r="BM84" s="25">
        <v>0.25337800880826017</v>
      </c>
      <c r="BN84" s="25">
        <v>0.39816245888858237</v>
      </c>
      <c r="BO84" s="25">
        <v>0.27520430744169444</v>
      </c>
    </row>
    <row r="85" spans="1:67" x14ac:dyDescent="0.3">
      <c r="A85" s="4">
        <v>77</v>
      </c>
      <c r="B85" s="4">
        <v>281</v>
      </c>
      <c r="J85" s="4">
        <v>275</v>
      </c>
      <c r="O85" s="4">
        <v>225</v>
      </c>
      <c r="Q85" s="4">
        <v>53</v>
      </c>
      <c r="R85" s="4">
        <v>11354</v>
      </c>
      <c r="S85" s="4">
        <v>566</v>
      </c>
      <c r="T85" s="4">
        <v>257</v>
      </c>
      <c r="U85" s="4">
        <v>697</v>
      </c>
      <c r="X85" t="s">
        <v>59</v>
      </c>
    </row>
    <row r="86" spans="1:67" x14ac:dyDescent="0.3">
      <c r="A86" s="4">
        <v>1050</v>
      </c>
      <c r="B86" s="4">
        <v>99</v>
      </c>
      <c r="J86" s="4">
        <v>242</v>
      </c>
      <c r="O86" s="4">
        <v>265</v>
      </c>
      <c r="Q86" s="4">
        <v>515</v>
      </c>
      <c r="R86" s="4">
        <v>2706</v>
      </c>
      <c r="S86" s="4">
        <v>324</v>
      </c>
      <c r="T86" s="4">
        <v>348</v>
      </c>
      <c r="U86" s="4">
        <v>120</v>
      </c>
      <c r="X86" s="3">
        <f>AVERAGE(X83:AR83)</f>
        <v>0.3432144094290524</v>
      </c>
    </row>
    <row r="87" spans="1:67" x14ac:dyDescent="0.3">
      <c r="A87" s="4">
        <v>288</v>
      </c>
      <c r="B87" s="4">
        <v>59</v>
      </c>
      <c r="J87" s="4">
        <v>358</v>
      </c>
      <c r="O87" s="4">
        <v>530</v>
      </c>
      <c r="Q87" s="4">
        <v>264</v>
      </c>
      <c r="R87" s="4">
        <v>1121</v>
      </c>
      <c r="S87" s="4">
        <v>227</v>
      </c>
      <c r="T87" s="4">
        <v>593</v>
      </c>
      <c r="U87" s="4">
        <v>56</v>
      </c>
    </row>
    <row r="88" spans="1:67" x14ac:dyDescent="0.3">
      <c r="A88" s="4">
        <v>1317</v>
      </c>
      <c r="B88" s="4">
        <v>3919</v>
      </c>
      <c r="J88" s="4">
        <v>199</v>
      </c>
      <c r="O88" s="4">
        <v>378</v>
      </c>
      <c r="Q88" s="4">
        <v>296</v>
      </c>
      <c r="R88" s="4">
        <v>2602</v>
      </c>
      <c r="S88" s="4">
        <v>657</v>
      </c>
      <c r="T88" s="4">
        <v>270</v>
      </c>
      <c r="U88" s="4">
        <v>368</v>
      </c>
    </row>
    <row r="89" spans="1:67" x14ac:dyDescent="0.3">
      <c r="A89" s="4">
        <v>344</v>
      </c>
      <c r="B89" s="4">
        <v>1310</v>
      </c>
      <c r="J89" s="4">
        <v>124</v>
      </c>
      <c r="O89" s="4">
        <v>1224</v>
      </c>
      <c r="Q89" s="4">
        <v>111</v>
      </c>
      <c r="R89" s="4">
        <v>3370</v>
      </c>
      <c r="S89" s="4">
        <v>394</v>
      </c>
      <c r="T89" s="4">
        <v>58</v>
      </c>
      <c r="U89" s="4">
        <v>2821</v>
      </c>
    </row>
    <row r="90" spans="1:67" x14ac:dyDescent="0.3">
      <c r="A90" s="4">
        <v>1282</v>
      </c>
      <c r="B90" s="4">
        <v>2980</v>
      </c>
      <c r="J90" s="4">
        <v>251</v>
      </c>
      <c r="O90" s="4">
        <v>200</v>
      </c>
      <c r="Q90" s="4">
        <v>129</v>
      </c>
      <c r="R90" s="4">
        <v>1014</v>
      </c>
      <c r="S90" s="4">
        <v>488</v>
      </c>
      <c r="T90" s="4">
        <v>279</v>
      </c>
      <c r="U90" s="4">
        <v>1266</v>
      </c>
    </row>
    <row r="91" spans="1:67" x14ac:dyDescent="0.3">
      <c r="A91" s="4">
        <v>1431</v>
      </c>
      <c r="J91" s="4">
        <v>129</v>
      </c>
      <c r="O91" s="4">
        <v>762</v>
      </c>
      <c r="Q91" s="4">
        <v>363</v>
      </c>
      <c r="R91" s="4">
        <v>1382</v>
      </c>
      <c r="S91" s="4">
        <v>477</v>
      </c>
      <c r="T91" s="4">
        <v>191</v>
      </c>
      <c r="U91" s="4">
        <v>364</v>
      </c>
    </row>
    <row r="92" spans="1:67" x14ac:dyDescent="0.3">
      <c r="A92" s="4">
        <v>1667</v>
      </c>
      <c r="J92" s="4">
        <v>200</v>
      </c>
      <c r="O92" s="4">
        <v>1719</v>
      </c>
      <c r="Q92" s="4">
        <v>169</v>
      </c>
      <c r="R92" s="4">
        <v>2719</v>
      </c>
      <c r="S92" s="4">
        <v>109</v>
      </c>
      <c r="T92" s="4">
        <v>180</v>
      </c>
      <c r="U92" s="4">
        <v>380</v>
      </c>
    </row>
    <row r="93" spans="1:67" x14ac:dyDescent="0.3">
      <c r="A93" s="4">
        <v>1506</v>
      </c>
      <c r="J93" s="4">
        <v>540</v>
      </c>
      <c r="O93" s="4">
        <v>506</v>
      </c>
      <c r="Q93" s="4">
        <v>234</v>
      </c>
      <c r="R93" s="4">
        <v>3620</v>
      </c>
      <c r="S93" s="4">
        <v>654</v>
      </c>
      <c r="T93" s="4">
        <v>360</v>
      </c>
      <c r="U93" s="4">
        <v>893</v>
      </c>
    </row>
    <row r="94" spans="1:67" x14ac:dyDescent="0.3">
      <c r="A94" s="4">
        <v>407</v>
      </c>
      <c r="J94" s="4">
        <v>196</v>
      </c>
      <c r="O94" s="4">
        <v>232</v>
      </c>
      <c r="Q94" s="4">
        <v>477</v>
      </c>
      <c r="R94" s="4">
        <v>3231</v>
      </c>
      <c r="S94" s="4">
        <v>178</v>
      </c>
      <c r="T94" s="4">
        <v>276</v>
      </c>
      <c r="U94" s="4">
        <v>1870</v>
      </c>
    </row>
    <row r="95" spans="1:67" x14ac:dyDescent="0.3">
      <c r="A95" s="4">
        <v>2450</v>
      </c>
      <c r="J95" s="4">
        <v>146</v>
      </c>
      <c r="O95" s="4">
        <v>414</v>
      </c>
      <c r="Q95" s="4">
        <v>178</v>
      </c>
      <c r="R95" s="4">
        <v>8242</v>
      </c>
      <c r="S95" s="4">
        <v>1053</v>
      </c>
      <c r="T95" s="4">
        <v>208</v>
      </c>
      <c r="U95" s="4">
        <v>532</v>
      </c>
    </row>
    <row r="96" spans="1:67" x14ac:dyDescent="0.3">
      <c r="A96" s="4">
        <v>1482</v>
      </c>
      <c r="J96" s="4">
        <v>157</v>
      </c>
      <c r="O96" s="4">
        <v>761</v>
      </c>
      <c r="Q96" s="4">
        <v>81</v>
      </c>
      <c r="R96" s="4">
        <v>1957</v>
      </c>
      <c r="S96" s="4">
        <v>290</v>
      </c>
      <c r="T96" s="4">
        <v>320</v>
      </c>
      <c r="U96" s="4">
        <v>1464</v>
      </c>
    </row>
    <row r="97" spans="1:21" x14ac:dyDescent="0.3">
      <c r="A97" s="4">
        <v>1227</v>
      </c>
      <c r="J97" s="4">
        <v>406</v>
      </c>
      <c r="O97" s="4">
        <v>332</v>
      </c>
      <c r="Q97" s="4">
        <v>119</v>
      </c>
      <c r="R97" s="4">
        <v>2456</v>
      </c>
      <c r="S97" s="4">
        <v>782</v>
      </c>
      <c r="T97" s="4">
        <v>216</v>
      </c>
      <c r="U97" s="4">
        <v>1190</v>
      </c>
    </row>
    <row r="98" spans="1:21" x14ac:dyDescent="0.3">
      <c r="A98" s="4">
        <v>971</v>
      </c>
      <c r="J98" s="4">
        <v>60</v>
      </c>
      <c r="O98" s="4">
        <v>1183</v>
      </c>
      <c r="Q98" s="4">
        <v>203</v>
      </c>
      <c r="R98" s="4">
        <v>9927</v>
      </c>
      <c r="S98" s="4">
        <v>483</v>
      </c>
      <c r="T98" s="4">
        <v>399</v>
      </c>
      <c r="U98" s="4">
        <v>163</v>
      </c>
    </row>
    <row r="99" spans="1:21" x14ac:dyDescent="0.3">
      <c r="A99" s="4">
        <v>1810</v>
      </c>
      <c r="J99" s="4">
        <v>193</v>
      </c>
      <c r="O99" s="4">
        <v>515</v>
      </c>
      <c r="Q99" s="4">
        <v>347</v>
      </c>
      <c r="R99" s="4">
        <v>6517</v>
      </c>
      <c r="S99" s="4">
        <v>1677</v>
      </c>
      <c r="T99" s="4">
        <v>211</v>
      </c>
      <c r="U99" s="4">
        <v>6114</v>
      </c>
    </row>
    <row r="100" spans="1:21" x14ac:dyDescent="0.3">
      <c r="A100" s="4">
        <v>1446</v>
      </c>
      <c r="J100" s="4">
        <v>210</v>
      </c>
      <c r="O100" s="4">
        <v>669</v>
      </c>
      <c r="Q100" s="4">
        <v>5938</v>
      </c>
      <c r="R100" s="4">
        <v>3341</v>
      </c>
      <c r="S100" s="4">
        <v>1233</v>
      </c>
      <c r="T100" s="4">
        <v>263</v>
      </c>
      <c r="U100" s="4">
        <v>572</v>
      </c>
    </row>
    <row r="101" spans="1:21" x14ac:dyDescent="0.3">
      <c r="A101" s="4">
        <v>2095</v>
      </c>
      <c r="J101" s="4">
        <v>411</v>
      </c>
      <c r="O101" s="4">
        <v>434</v>
      </c>
      <c r="R101" s="4">
        <v>3913</v>
      </c>
      <c r="S101" s="4">
        <v>633</v>
      </c>
      <c r="T101" s="4">
        <v>151</v>
      </c>
      <c r="U101" s="4">
        <v>2722</v>
      </c>
    </row>
    <row r="102" spans="1:21" x14ac:dyDescent="0.3">
      <c r="A102" s="4">
        <v>825</v>
      </c>
      <c r="J102" s="4">
        <v>321</v>
      </c>
      <c r="O102" s="4">
        <v>231</v>
      </c>
      <c r="R102" s="4">
        <v>4310</v>
      </c>
      <c r="S102" s="4">
        <v>1389</v>
      </c>
      <c r="T102" s="4">
        <v>221</v>
      </c>
      <c r="U102" s="4">
        <v>853</v>
      </c>
    </row>
    <row r="103" spans="1:21" x14ac:dyDescent="0.3">
      <c r="A103" s="4">
        <v>1449</v>
      </c>
      <c r="J103" s="4">
        <v>307</v>
      </c>
      <c r="O103" s="4">
        <v>373</v>
      </c>
      <c r="R103" s="4">
        <v>3077</v>
      </c>
      <c r="S103" s="4">
        <v>347</v>
      </c>
      <c r="T103" s="4">
        <v>129</v>
      </c>
      <c r="U103" s="4">
        <v>280</v>
      </c>
    </row>
    <row r="104" spans="1:21" x14ac:dyDescent="0.3">
      <c r="A104" s="4">
        <v>832</v>
      </c>
      <c r="J104" s="4">
        <v>139</v>
      </c>
      <c r="O104" s="4">
        <v>520</v>
      </c>
      <c r="R104" s="4">
        <v>2647</v>
      </c>
      <c r="S104" s="4">
        <v>954</v>
      </c>
      <c r="T104" s="4">
        <v>481</v>
      </c>
      <c r="U104" s="4">
        <v>426</v>
      </c>
    </row>
    <row r="105" spans="1:21" x14ac:dyDescent="0.3">
      <c r="A105" s="4">
        <v>661</v>
      </c>
      <c r="J105" s="4">
        <v>68</v>
      </c>
      <c r="O105" s="4">
        <v>2004</v>
      </c>
      <c r="R105" s="4">
        <v>18058</v>
      </c>
      <c r="S105" s="4">
        <v>174</v>
      </c>
      <c r="T105" s="4">
        <v>297</v>
      </c>
      <c r="U105" s="4">
        <v>171</v>
      </c>
    </row>
    <row r="106" spans="1:21" x14ac:dyDescent="0.3">
      <c r="A106" s="4">
        <v>346</v>
      </c>
      <c r="J106" s="4">
        <v>68</v>
      </c>
      <c r="O106" s="4">
        <v>884</v>
      </c>
      <c r="R106" s="4">
        <v>2743</v>
      </c>
      <c r="S106" s="4">
        <v>97</v>
      </c>
      <c r="T106" s="4">
        <v>312</v>
      </c>
      <c r="U106" s="4">
        <v>2068</v>
      </c>
    </row>
    <row r="107" spans="1:21" x14ac:dyDescent="0.3">
      <c r="A107" s="4">
        <v>2672</v>
      </c>
      <c r="J107" s="4">
        <v>158</v>
      </c>
      <c r="O107" s="4">
        <v>262</v>
      </c>
      <c r="R107" s="4">
        <v>530</v>
      </c>
      <c r="S107" s="4">
        <v>543</v>
      </c>
      <c r="T107" s="4">
        <v>150</v>
      </c>
      <c r="U107" s="4">
        <v>1092</v>
      </c>
    </row>
    <row r="108" spans="1:21" x14ac:dyDescent="0.3">
      <c r="J108" s="4">
        <v>250</v>
      </c>
      <c r="O108" s="4">
        <v>427</v>
      </c>
      <c r="R108" s="4">
        <v>2378</v>
      </c>
      <c r="S108" s="4">
        <v>248</v>
      </c>
      <c r="T108" s="4">
        <v>140</v>
      </c>
      <c r="U108" s="4">
        <v>1897</v>
      </c>
    </row>
    <row r="109" spans="1:21" x14ac:dyDescent="0.3">
      <c r="J109" s="4">
        <v>161</v>
      </c>
      <c r="O109" s="4">
        <v>461</v>
      </c>
      <c r="R109" s="4">
        <v>4593</v>
      </c>
      <c r="S109" s="4">
        <v>526</v>
      </c>
      <c r="T109" s="4">
        <v>178</v>
      </c>
      <c r="U109" s="4">
        <v>196</v>
      </c>
    </row>
    <row r="110" spans="1:21" x14ac:dyDescent="0.3">
      <c r="J110" s="4">
        <v>218</v>
      </c>
      <c r="O110" s="4">
        <v>221</v>
      </c>
      <c r="R110" s="4">
        <v>1638</v>
      </c>
      <c r="S110" s="4">
        <v>728</v>
      </c>
      <c r="T110" s="4">
        <v>115</v>
      </c>
      <c r="U110" s="4">
        <v>481</v>
      </c>
    </row>
    <row r="111" spans="1:21" x14ac:dyDescent="0.3">
      <c r="J111" s="4">
        <v>161</v>
      </c>
      <c r="O111" s="4">
        <v>561</v>
      </c>
      <c r="S111" s="4">
        <v>395</v>
      </c>
      <c r="T111" s="4">
        <v>114</v>
      </c>
      <c r="U111" s="4">
        <v>2373</v>
      </c>
    </row>
    <row r="112" spans="1:21" x14ac:dyDescent="0.3">
      <c r="J112" s="4">
        <v>92</v>
      </c>
      <c r="O112" s="4">
        <v>463</v>
      </c>
      <c r="S112" s="4">
        <v>808</v>
      </c>
      <c r="T112" s="4">
        <v>365</v>
      </c>
      <c r="U112" s="4">
        <v>561</v>
      </c>
    </row>
    <row r="113" spans="10:21" x14ac:dyDescent="0.3">
      <c r="J113" s="4">
        <v>594</v>
      </c>
      <c r="O113" s="4">
        <v>1075</v>
      </c>
      <c r="S113" s="4">
        <v>535</v>
      </c>
      <c r="T113" s="4">
        <v>139</v>
      </c>
      <c r="U113" s="4">
        <v>837</v>
      </c>
    </row>
    <row r="114" spans="10:21" x14ac:dyDescent="0.3">
      <c r="J114" s="4">
        <v>164</v>
      </c>
      <c r="O114" s="4">
        <v>760</v>
      </c>
      <c r="S114" s="4">
        <v>1073</v>
      </c>
      <c r="T114" s="4">
        <v>198</v>
      </c>
      <c r="U114" s="4">
        <v>1985</v>
      </c>
    </row>
    <row r="115" spans="10:21" x14ac:dyDescent="0.3">
      <c r="J115" s="4">
        <v>108</v>
      </c>
      <c r="O115" s="4">
        <v>362</v>
      </c>
      <c r="S115" s="4">
        <v>758</v>
      </c>
      <c r="T115" s="4">
        <v>373</v>
      </c>
      <c r="U115" s="4">
        <v>1492</v>
      </c>
    </row>
    <row r="116" spans="10:21" x14ac:dyDescent="0.3">
      <c r="J116" s="4">
        <v>189</v>
      </c>
      <c r="O116" s="4">
        <v>311</v>
      </c>
      <c r="S116" s="4">
        <v>531</v>
      </c>
      <c r="T116" s="4">
        <v>394</v>
      </c>
      <c r="U116" s="4">
        <v>2274</v>
      </c>
    </row>
    <row r="117" spans="10:21" x14ac:dyDescent="0.3">
      <c r="J117" s="4">
        <v>74</v>
      </c>
      <c r="O117" s="4">
        <v>660</v>
      </c>
      <c r="S117" s="4">
        <v>415</v>
      </c>
      <c r="T117" s="4">
        <v>146</v>
      </c>
      <c r="U117" s="4">
        <v>930</v>
      </c>
    </row>
    <row r="118" spans="10:21" x14ac:dyDescent="0.3">
      <c r="J118" s="4">
        <v>242</v>
      </c>
      <c r="O118" s="4">
        <v>430</v>
      </c>
      <c r="S118" s="4">
        <v>1145</v>
      </c>
      <c r="T118" s="4">
        <v>126</v>
      </c>
      <c r="U118" s="4">
        <v>163</v>
      </c>
    </row>
    <row r="119" spans="10:21" x14ac:dyDescent="0.3">
      <c r="J119" s="4">
        <v>254</v>
      </c>
      <c r="O119" s="4">
        <v>1570</v>
      </c>
      <c r="S119" s="4">
        <v>387</v>
      </c>
      <c r="T119" s="4">
        <v>226</v>
      </c>
      <c r="U119" s="4">
        <v>910</v>
      </c>
    </row>
    <row r="120" spans="10:21" x14ac:dyDescent="0.3">
      <c r="J120" s="4">
        <v>419</v>
      </c>
      <c r="O120" s="4">
        <v>501</v>
      </c>
      <c r="S120" s="4">
        <v>820</v>
      </c>
      <c r="T120" s="4">
        <v>169</v>
      </c>
      <c r="U120" s="4">
        <v>230</v>
      </c>
    </row>
    <row r="121" spans="10:21" x14ac:dyDescent="0.3">
      <c r="J121" s="4">
        <v>147</v>
      </c>
      <c r="O121" s="4">
        <v>511</v>
      </c>
      <c r="S121" s="4">
        <v>455</v>
      </c>
      <c r="T121" s="4">
        <v>139</v>
      </c>
      <c r="U121" s="4">
        <v>430</v>
      </c>
    </row>
    <row r="122" spans="10:21" x14ac:dyDescent="0.3">
      <c r="J122" s="4">
        <v>123</v>
      </c>
      <c r="O122" s="4">
        <v>394</v>
      </c>
      <c r="S122" s="4">
        <v>431</v>
      </c>
      <c r="T122" s="4">
        <v>95</v>
      </c>
      <c r="U122" s="4">
        <v>768</v>
      </c>
    </row>
    <row r="123" spans="10:21" x14ac:dyDescent="0.3">
      <c r="J123" s="4">
        <v>100</v>
      </c>
      <c r="O123" s="4">
        <v>793</v>
      </c>
      <c r="S123" s="4">
        <v>370</v>
      </c>
      <c r="T123" s="4">
        <v>167</v>
      </c>
      <c r="U123" s="4">
        <v>166</v>
      </c>
    </row>
    <row r="124" spans="10:21" x14ac:dyDescent="0.3">
      <c r="J124" s="4">
        <v>58</v>
      </c>
      <c r="O124" s="4">
        <v>514</v>
      </c>
      <c r="S124" s="4">
        <v>220</v>
      </c>
      <c r="T124" s="4">
        <v>141</v>
      </c>
      <c r="U124" s="4">
        <v>274</v>
      </c>
    </row>
    <row r="125" spans="10:21" x14ac:dyDescent="0.3">
      <c r="J125" s="4">
        <v>122</v>
      </c>
      <c r="O125" s="4">
        <v>454</v>
      </c>
      <c r="S125" s="4">
        <v>867</v>
      </c>
      <c r="T125" s="4">
        <v>86</v>
      </c>
      <c r="U125" s="4">
        <v>861</v>
      </c>
    </row>
    <row r="126" spans="10:21" x14ac:dyDescent="0.3">
      <c r="J126" s="4">
        <v>142</v>
      </c>
      <c r="O126" s="4">
        <v>919</v>
      </c>
      <c r="T126" s="4">
        <v>211</v>
      </c>
      <c r="U126" s="4">
        <v>727</v>
      </c>
    </row>
    <row r="127" spans="10:21" x14ac:dyDescent="0.3">
      <c r="J127" s="4">
        <v>194</v>
      </c>
      <c r="O127" s="4">
        <v>436</v>
      </c>
      <c r="T127" s="4">
        <v>427</v>
      </c>
      <c r="U127" s="4">
        <v>260</v>
      </c>
    </row>
    <row r="128" spans="10:21" x14ac:dyDescent="0.3">
      <c r="J128" s="4">
        <v>114</v>
      </c>
      <c r="O128" s="4">
        <v>150</v>
      </c>
      <c r="T128" s="4">
        <v>178</v>
      </c>
      <c r="U128" s="4">
        <v>721</v>
      </c>
    </row>
    <row r="129" spans="10:21" x14ac:dyDescent="0.3">
      <c r="J129" s="4">
        <v>106</v>
      </c>
      <c r="O129" s="4">
        <v>629</v>
      </c>
      <c r="T129" s="4">
        <v>304</v>
      </c>
      <c r="U129" s="4">
        <v>1244</v>
      </c>
    </row>
    <row r="130" spans="10:21" x14ac:dyDescent="0.3">
      <c r="J130" s="4">
        <v>263</v>
      </c>
      <c r="O130" s="4">
        <v>253</v>
      </c>
      <c r="T130" s="4">
        <v>138</v>
      </c>
      <c r="U130" s="4">
        <v>2357</v>
      </c>
    </row>
    <row r="131" spans="10:21" x14ac:dyDescent="0.3">
      <c r="J131" s="4">
        <v>94</v>
      </c>
      <c r="O131" s="4">
        <v>472</v>
      </c>
      <c r="T131" s="4">
        <v>271</v>
      </c>
      <c r="U131" s="4">
        <v>796</v>
      </c>
    </row>
    <row r="132" spans="10:21" x14ac:dyDescent="0.3">
      <c r="J132" s="4">
        <v>224</v>
      </c>
      <c r="O132" s="4">
        <v>389</v>
      </c>
      <c r="T132" s="4">
        <v>213</v>
      </c>
      <c r="U132" s="4">
        <v>175</v>
      </c>
    </row>
    <row r="133" spans="10:21" x14ac:dyDescent="0.3">
      <c r="J133" s="4">
        <v>221</v>
      </c>
      <c r="O133" s="4">
        <v>206</v>
      </c>
      <c r="T133" s="4">
        <v>3106</v>
      </c>
      <c r="U133" s="4">
        <v>683</v>
      </c>
    </row>
    <row r="134" spans="10:21" x14ac:dyDescent="0.3">
      <c r="J134" s="4">
        <v>231</v>
      </c>
      <c r="O134" s="4">
        <v>476</v>
      </c>
      <c r="T134" s="4">
        <v>5451</v>
      </c>
      <c r="U134" s="4">
        <v>659</v>
      </c>
    </row>
    <row r="135" spans="10:21" x14ac:dyDescent="0.3">
      <c r="J135" s="4">
        <v>253</v>
      </c>
      <c r="O135" s="4">
        <v>602</v>
      </c>
      <c r="T135" s="4">
        <v>4222</v>
      </c>
      <c r="U135" s="4">
        <v>1500</v>
      </c>
    </row>
    <row r="136" spans="10:21" x14ac:dyDescent="0.3">
      <c r="J136" s="4">
        <v>273</v>
      </c>
      <c r="O136" s="4">
        <v>306</v>
      </c>
      <c r="T136" s="4">
        <v>12496</v>
      </c>
      <c r="U136" s="4">
        <v>1466</v>
      </c>
    </row>
    <row r="137" spans="10:21" x14ac:dyDescent="0.3">
      <c r="J137" s="4">
        <v>218</v>
      </c>
      <c r="O137" s="4">
        <v>734</v>
      </c>
      <c r="T137" s="4">
        <v>864</v>
      </c>
      <c r="U137" s="4">
        <v>947</v>
      </c>
    </row>
    <row r="138" spans="10:21" x14ac:dyDescent="0.3">
      <c r="J138" s="4">
        <v>183</v>
      </c>
      <c r="O138" s="4">
        <v>536</v>
      </c>
      <c r="T138" s="4">
        <v>9880</v>
      </c>
      <c r="U138" s="4">
        <v>148</v>
      </c>
    </row>
    <row r="139" spans="10:21" x14ac:dyDescent="0.3">
      <c r="J139" s="4">
        <v>113</v>
      </c>
      <c r="O139" s="4">
        <v>568</v>
      </c>
      <c r="T139" s="4">
        <v>9934</v>
      </c>
      <c r="U139" s="4">
        <v>681</v>
      </c>
    </row>
    <row r="140" spans="10:21" x14ac:dyDescent="0.3">
      <c r="J140" s="4">
        <v>242</v>
      </c>
      <c r="O140" s="4">
        <v>276</v>
      </c>
      <c r="T140" s="4">
        <v>1078</v>
      </c>
      <c r="U140" s="4">
        <v>1935</v>
      </c>
    </row>
    <row r="141" spans="10:21" x14ac:dyDescent="0.3">
      <c r="J141" s="4">
        <v>354</v>
      </c>
      <c r="O141" s="4">
        <v>357</v>
      </c>
      <c r="T141" s="4">
        <v>955</v>
      </c>
      <c r="U141" s="4">
        <v>211</v>
      </c>
    </row>
    <row r="142" spans="10:21" x14ac:dyDescent="0.3">
      <c r="J142" s="4">
        <v>269</v>
      </c>
      <c r="O142" s="4">
        <v>416</v>
      </c>
      <c r="T142" s="4">
        <v>11622</v>
      </c>
      <c r="U142" s="4">
        <v>2521</v>
      </c>
    </row>
    <row r="143" spans="10:21" x14ac:dyDescent="0.3">
      <c r="J143" s="4">
        <v>135</v>
      </c>
      <c r="O143" s="4">
        <v>353</v>
      </c>
      <c r="T143" s="4">
        <v>5570</v>
      </c>
      <c r="U143" s="4">
        <v>1232</v>
      </c>
    </row>
    <row r="144" spans="10:21" x14ac:dyDescent="0.3">
      <c r="J144" s="4">
        <v>119</v>
      </c>
      <c r="O144" s="4">
        <v>613</v>
      </c>
      <c r="T144" s="4">
        <v>5458</v>
      </c>
      <c r="U144" s="4">
        <v>2283</v>
      </c>
    </row>
    <row r="145" spans="10:21" x14ac:dyDescent="0.3">
      <c r="J145" s="4">
        <v>220</v>
      </c>
      <c r="O145" s="4">
        <v>348</v>
      </c>
      <c r="T145" s="4">
        <v>731</v>
      </c>
      <c r="U145" s="4">
        <v>538</v>
      </c>
    </row>
    <row r="146" spans="10:21" x14ac:dyDescent="0.3">
      <c r="J146" s="4">
        <v>222</v>
      </c>
      <c r="O146" s="4">
        <v>258</v>
      </c>
      <c r="T146" s="4">
        <v>1884</v>
      </c>
      <c r="U146" s="4">
        <v>220</v>
      </c>
    </row>
    <row r="147" spans="10:21" x14ac:dyDescent="0.3">
      <c r="J147" s="4">
        <v>217</v>
      </c>
      <c r="O147" s="4">
        <v>646</v>
      </c>
      <c r="T147" s="4">
        <v>3306</v>
      </c>
      <c r="U147" s="4">
        <v>807</v>
      </c>
    </row>
    <row r="148" spans="10:21" x14ac:dyDescent="0.3">
      <c r="J148" s="4">
        <v>159</v>
      </c>
      <c r="O148" s="4">
        <v>310</v>
      </c>
      <c r="T148" s="4">
        <v>1181</v>
      </c>
      <c r="U148" s="4">
        <v>813</v>
      </c>
    </row>
    <row r="149" spans="10:21" x14ac:dyDescent="0.3">
      <c r="J149" s="4">
        <v>793</v>
      </c>
      <c r="O149" s="4">
        <v>831</v>
      </c>
      <c r="T149" s="4">
        <v>6346</v>
      </c>
      <c r="U149" s="4">
        <v>219</v>
      </c>
    </row>
    <row r="150" spans="10:21" x14ac:dyDescent="0.3">
      <c r="J150" s="4">
        <v>305</v>
      </c>
      <c r="O150" s="4">
        <v>312</v>
      </c>
      <c r="T150" s="4">
        <v>10020</v>
      </c>
      <c r="U150" s="4">
        <v>796</v>
      </c>
    </row>
    <row r="151" spans="10:21" x14ac:dyDescent="0.3">
      <c r="J151" s="4">
        <v>279</v>
      </c>
      <c r="O151" s="4">
        <v>383</v>
      </c>
      <c r="T151" s="4">
        <v>272</v>
      </c>
      <c r="U151" s="4">
        <v>163</v>
      </c>
    </row>
    <row r="152" spans="10:21" x14ac:dyDescent="0.3">
      <c r="J152" s="4">
        <v>221</v>
      </c>
      <c r="O152" s="4">
        <v>327</v>
      </c>
      <c r="T152" s="4">
        <v>4148</v>
      </c>
      <c r="U152" s="4">
        <v>835</v>
      </c>
    </row>
    <row r="153" spans="10:21" x14ac:dyDescent="0.3">
      <c r="O153" s="4">
        <v>394</v>
      </c>
      <c r="T153" s="4">
        <v>90</v>
      </c>
      <c r="U153" s="4">
        <v>209</v>
      </c>
    </row>
    <row r="154" spans="10:21" x14ac:dyDescent="0.3">
      <c r="O154" s="4">
        <v>458</v>
      </c>
      <c r="T154" s="4">
        <v>322</v>
      </c>
      <c r="U154" s="4">
        <v>455</v>
      </c>
    </row>
    <row r="155" spans="10:21" x14ac:dyDescent="0.3">
      <c r="O155" s="4">
        <v>554</v>
      </c>
      <c r="T155" s="4">
        <v>164</v>
      </c>
      <c r="U155" s="4">
        <v>898</v>
      </c>
    </row>
    <row r="156" spans="10:21" x14ac:dyDescent="0.3">
      <c r="O156" s="4">
        <v>360</v>
      </c>
      <c r="T156" s="4">
        <v>3702</v>
      </c>
      <c r="U156" s="4">
        <v>483</v>
      </c>
    </row>
    <row r="157" spans="10:21" x14ac:dyDescent="0.3">
      <c r="O157" s="4">
        <v>525</v>
      </c>
      <c r="T157" s="4">
        <v>1216</v>
      </c>
      <c r="U157" s="4">
        <v>396</v>
      </c>
    </row>
    <row r="158" spans="10:21" x14ac:dyDescent="0.3">
      <c r="O158" s="4">
        <v>407</v>
      </c>
      <c r="T158" s="4">
        <v>7582</v>
      </c>
      <c r="U158" s="4">
        <v>679</v>
      </c>
    </row>
    <row r="159" spans="10:21" x14ac:dyDescent="0.3">
      <c r="O159" s="4">
        <v>411</v>
      </c>
      <c r="T159" s="4">
        <v>735</v>
      </c>
      <c r="U159" s="4">
        <v>928</v>
      </c>
    </row>
    <row r="160" spans="10:21" x14ac:dyDescent="0.3">
      <c r="O160" s="4">
        <v>496</v>
      </c>
      <c r="T160" s="4">
        <v>2522</v>
      </c>
      <c r="U160" s="4">
        <v>172</v>
      </c>
    </row>
    <row r="161" spans="15:21" x14ac:dyDescent="0.3">
      <c r="O161" s="4">
        <v>686</v>
      </c>
      <c r="T161" s="4">
        <v>1340</v>
      </c>
      <c r="U161" s="4">
        <v>770</v>
      </c>
    </row>
    <row r="162" spans="15:21" x14ac:dyDescent="0.3">
      <c r="O162" s="4">
        <v>451</v>
      </c>
      <c r="T162" s="4">
        <v>7648</v>
      </c>
      <c r="U162" s="4">
        <v>214</v>
      </c>
    </row>
    <row r="163" spans="15:21" x14ac:dyDescent="0.3">
      <c r="O163" s="4">
        <v>505</v>
      </c>
      <c r="T163" s="4">
        <v>9368</v>
      </c>
      <c r="U163" s="4">
        <v>1028</v>
      </c>
    </row>
    <row r="164" spans="15:21" x14ac:dyDescent="0.3">
      <c r="O164" s="4">
        <v>100</v>
      </c>
      <c r="T164" s="4">
        <v>1408</v>
      </c>
      <c r="U164" s="4">
        <v>1412</v>
      </c>
    </row>
    <row r="165" spans="15:21" x14ac:dyDescent="0.3">
      <c r="O165" s="4">
        <v>266</v>
      </c>
      <c r="T165" s="4">
        <v>1933</v>
      </c>
      <c r="U165" s="4">
        <v>97</v>
      </c>
    </row>
    <row r="166" spans="15:21" x14ac:dyDescent="0.3">
      <c r="O166" s="4">
        <v>363</v>
      </c>
      <c r="T166" s="4">
        <v>551</v>
      </c>
      <c r="U166" s="4">
        <v>1293</v>
      </c>
    </row>
    <row r="167" spans="15:21" x14ac:dyDescent="0.3">
      <c r="O167" s="4">
        <v>446</v>
      </c>
      <c r="T167" s="4">
        <v>5506</v>
      </c>
      <c r="U167" s="4">
        <v>155</v>
      </c>
    </row>
    <row r="168" spans="15:21" x14ac:dyDescent="0.3">
      <c r="O168" s="4">
        <v>264</v>
      </c>
      <c r="T168" s="4">
        <v>7676</v>
      </c>
      <c r="U168" s="4">
        <v>545</v>
      </c>
    </row>
    <row r="169" spans="15:21" x14ac:dyDescent="0.3">
      <c r="O169" s="4">
        <v>601</v>
      </c>
      <c r="T169" s="4">
        <v>1477</v>
      </c>
      <c r="U169" s="4">
        <v>761</v>
      </c>
    </row>
    <row r="170" spans="15:21" x14ac:dyDescent="0.3">
      <c r="O170" s="4">
        <v>417</v>
      </c>
      <c r="T170" s="4">
        <v>11649</v>
      </c>
      <c r="U170" s="4">
        <v>586</v>
      </c>
    </row>
    <row r="171" spans="15:21" x14ac:dyDescent="0.3">
      <c r="O171" s="4">
        <v>494</v>
      </c>
      <c r="T171" s="4">
        <v>8192</v>
      </c>
      <c r="U171" s="4">
        <v>618</v>
      </c>
    </row>
    <row r="172" spans="15:21" x14ac:dyDescent="0.3">
      <c r="O172" s="4">
        <v>325</v>
      </c>
      <c r="T172" s="4">
        <v>558</v>
      </c>
      <c r="U172" s="4">
        <v>524</v>
      </c>
    </row>
    <row r="173" spans="15:21" x14ac:dyDescent="0.3">
      <c r="O173" s="4">
        <v>348</v>
      </c>
      <c r="T173" s="4">
        <v>12161</v>
      </c>
      <c r="U173" s="4">
        <v>138</v>
      </c>
    </row>
    <row r="174" spans="15:21" x14ac:dyDescent="0.3">
      <c r="O174" s="4">
        <v>372</v>
      </c>
      <c r="T174" s="4">
        <v>9135</v>
      </c>
      <c r="U174" s="4">
        <v>798</v>
      </c>
    </row>
    <row r="175" spans="15:21" x14ac:dyDescent="0.3">
      <c r="O175" s="4">
        <v>490</v>
      </c>
      <c r="T175" s="4">
        <v>1316</v>
      </c>
      <c r="U175" s="4">
        <v>804</v>
      </c>
    </row>
    <row r="176" spans="15:21" x14ac:dyDescent="0.3">
      <c r="O176" s="4">
        <v>339</v>
      </c>
      <c r="T176" s="4">
        <v>1502</v>
      </c>
      <c r="U176" s="4">
        <v>740</v>
      </c>
    </row>
    <row r="177" spans="15:21" x14ac:dyDescent="0.3">
      <c r="O177" s="4">
        <v>414</v>
      </c>
      <c r="T177" s="4">
        <v>12090</v>
      </c>
      <c r="U177" s="4">
        <v>156</v>
      </c>
    </row>
    <row r="178" spans="15:21" x14ac:dyDescent="0.3">
      <c r="O178" s="4">
        <v>342</v>
      </c>
      <c r="T178" s="4">
        <v>10353</v>
      </c>
      <c r="U178" s="4">
        <v>206</v>
      </c>
    </row>
    <row r="179" spans="15:21" x14ac:dyDescent="0.3">
      <c r="O179" s="4">
        <v>283</v>
      </c>
      <c r="T179" s="4">
        <v>12919</v>
      </c>
      <c r="U179" s="4">
        <v>193</v>
      </c>
    </row>
    <row r="180" spans="15:21" x14ac:dyDescent="0.3">
      <c r="O180" s="4">
        <v>445</v>
      </c>
      <c r="T180" s="4">
        <v>4074</v>
      </c>
      <c r="U180" s="4">
        <v>499</v>
      </c>
    </row>
    <row r="181" spans="15:21" x14ac:dyDescent="0.3">
      <c r="O181" s="4">
        <v>104</v>
      </c>
      <c r="T181" s="4">
        <v>7500</v>
      </c>
      <c r="U181" s="4">
        <v>1525</v>
      </c>
    </row>
    <row r="182" spans="15:21" x14ac:dyDescent="0.3">
      <c r="O182" s="4">
        <v>328</v>
      </c>
      <c r="T182" s="4">
        <v>9531</v>
      </c>
      <c r="U182" s="4">
        <v>429</v>
      </c>
    </row>
    <row r="183" spans="15:21" x14ac:dyDescent="0.3">
      <c r="O183" s="4">
        <v>398</v>
      </c>
      <c r="T183" s="4">
        <v>10769</v>
      </c>
      <c r="U183" s="4">
        <v>959</v>
      </c>
    </row>
    <row r="184" spans="15:21" x14ac:dyDescent="0.3">
      <c r="O184" s="4">
        <v>347</v>
      </c>
      <c r="T184" s="4">
        <v>882</v>
      </c>
      <c r="U184" s="4">
        <v>690</v>
      </c>
    </row>
    <row r="185" spans="15:21" x14ac:dyDescent="0.3">
      <c r="O185" s="4">
        <v>536</v>
      </c>
      <c r="T185" s="4">
        <v>7383</v>
      </c>
      <c r="U185" s="4">
        <v>173</v>
      </c>
    </row>
    <row r="186" spans="15:21" x14ac:dyDescent="0.3">
      <c r="O186" s="4">
        <v>423</v>
      </c>
      <c r="T186" s="4">
        <v>12788</v>
      </c>
      <c r="U186" s="4">
        <v>355</v>
      </c>
    </row>
    <row r="187" spans="15:21" x14ac:dyDescent="0.3">
      <c r="O187" s="4">
        <v>494</v>
      </c>
      <c r="T187" s="4">
        <v>5493</v>
      </c>
      <c r="U187" s="4">
        <v>2222</v>
      </c>
    </row>
    <row r="188" spans="15:21" x14ac:dyDescent="0.3">
      <c r="O188" s="4">
        <v>360</v>
      </c>
      <c r="T188" s="4">
        <v>10769</v>
      </c>
      <c r="U188" s="4">
        <v>261</v>
      </c>
    </row>
    <row r="189" spans="15:21" x14ac:dyDescent="0.3">
      <c r="O189" s="4">
        <v>399</v>
      </c>
      <c r="T189" s="4">
        <v>6088</v>
      </c>
      <c r="U189" s="4">
        <v>226</v>
      </c>
    </row>
    <row r="190" spans="15:21" x14ac:dyDescent="0.3">
      <c r="O190" s="4">
        <v>945</v>
      </c>
      <c r="T190" s="4">
        <v>3987</v>
      </c>
      <c r="U190" s="4">
        <v>294</v>
      </c>
    </row>
    <row r="191" spans="15:21" x14ac:dyDescent="0.3">
      <c r="O191" s="4">
        <v>502</v>
      </c>
      <c r="T191" s="4">
        <v>1697</v>
      </c>
      <c r="U191" s="4">
        <v>2388</v>
      </c>
    </row>
    <row r="192" spans="15:21" x14ac:dyDescent="0.3">
      <c r="O192" s="4">
        <v>374</v>
      </c>
      <c r="T192" s="4">
        <v>1888</v>
      </c>
      <c r="U192" s="4">
        <v>979</v>
      </c>
    </row>
    <row r="193" spans="15:21" x14ac:dyDescent="0.3">
      <c r="O193" s="4">
        <v>473</v>
      </c>
      <c r="T193" s="4">
        <v>11394</v>
      </c>
      <c r="U193" s="4">
        <v>313</v>
      </c>
    </row>
    <row r="194" spans="15:21" x14ac:dyDescent="0.3">
      <c r="O194" s="4">
        <v>458</v>
      </c>
      <c r="T194" s="4">
        <v>1723</v>
      </c>
      <c r="U194" s="4">
        <v>466</v>
      </c>
    </row>
    <row r="195" spans="15:21" x14ac:dyDescent="0.3">
      <c r="O195" s="4">
        <v>357</v>
      </c>
      <c r="T195" s="4">
        <v>8610</v>
      </c>
      <c r="U195" s="4">
        <v>783</v>
      </c>
    </row>
    <row r="196" spans="15:21" x14ac:dyDescent="0.3">
      <c r="O196" s="4">
        <v>309</v>
      </c>
      <c r="T196" s="4">
        <v>1780</v>
      </c>
      <c r="U196" s="4">
        <v>1447</v>
      </c>
    </row>
    <row r="197" spans="15:21" x14ac:dyDescent="0.3">
      <c r="O197" s="4">
        <v>377</v>
      </c>
      <c r="T197" s="4">
        <v>2441</v>
      </c>
      <c r="U197" s="4">
        <v>483</v>
      </c>
    </row>
    <row r="198" spans="15:21" x14ac:dyDescent="0.3">
      <c r="O198" s="4">
        <v>358</v>
      </c>
      <c r="T198" s="4">
        <v>11917</v>
      </c>
      <c r="U198" s="4">
        <v>650</v>
      </c>
    </row>
    <row r="199" spans="15:21" x14ac:dyDescent="0.3">
      <c r="O199" s="4">
        <v>439</v>
      </c>
      <c r="T199" s="4">
        <v>4475</v>
      </c>
      <c r="U199" s="4">
        <v>694</v>
      </c>
    </row>
    <row r="200" spans="15:21" x14ac:dyDescent="0.3">
      <c r="O200" s="4">
        <v>341</v>
      </c>
      <c r="T200" s="4">
        <v>8877</v>
      </c>
      <c r="U200" s="4">
        <v>554</v>
      </c>
    </row>
    <row r="201" spans="15:21" x14ac:dyDescent="0.3">
      <c r="O201" s="4">
        <v>612</v>
      </c>
      <c r="T201" s="4">
        <v>1246</v>
      </c>
      <c r="U201" s="4">
        <v>811</v>
      </c>
    </row>
    <row r="202" spans="15:21" x14ac:dyDescent="0.3">
      <c r="O202" s="4">
        <v>500</v>
      </c>
      <c r="T202" s="4">
        <v>952</v>
      </c>
      <c r="U202" s="4">
        <v>610</v>
      </c>
    </row>
    <row r="203" spans="15:21" x14ac:dyDescent="0.3">
      <c r="O203" s="4">
        <v>369</v>
      </c>
      <c r="T203" s="4">
        <v>9942</v>
      </c>
      <c r="U203" s="4">
        <v>566</v>
      </c>
    </row>
    <row r="204" spans="15:21" x14ac:dyDescent="0.3">
      <c r="O204" s="4">
        <v>235</v>
      </c>
      <c r="T204" s="4">
        <v>5778</v>
      </c>
      <c r="U204" s="4">
        <v>623</v>
      </c>
    </row>
    <row r="205" spans="15:21" x14ac:dyDescent="0.3">
      <c r="O205" s="4">
        <v>505</v>
      </c>
      <c r="T205" s="4">
        <v>9682</v>
      </c>
      <c r="U205" s="4">
        <v>426</v>
      </c>
    </row>
    <row r="206" spans="15:21" x14ac:dyDescent="0.3">
      <c r="O206" s="4">
        <v>757</v>
      </c>
      <c r="T206" s="4">
        <v>1486</v>
      </c>
      <c r="U206" s="4">
        <v>587</v>
      </c>
    </row>
    <row r="207" spans="15:21" x14ac:dyDescent="0.3">
      <c r="O207" s="4">
        <v>395</v>
      </c>
      <c r="T207" s="4">
        <v>1486</v>
      </c>
      <c r="U207" s="4">
        <v>265</v>
      </c>
    </row>
    <row r="208" spans="15:21" x14ac:dyDescent="0.3">
      <c r="O208" s="4">
        <v>248</v>
      </c>
      <c r="T208" s="4">
        <v>10924</v>
      </c>
      <c r="U208" s="4">
        <v>612</v>
      </c>
    </row>
    <row r="209" spans="15:21" x14ac:dyDescent="0.3">
      <c r="O209" s="4">
        <v>646</v>
      </c>
      <c r="T209" s="4">
        <v>11339</v>
      </c>
      <c r="U209" s="4">
        <v>159</v>
      </c>
    </row>
    <row r="210" spans="15:21" x14ac:dyDescent="0.3">
      <c r="O210" s="4">
        <v>592</v>
      </c>
      <c r="T210" s="4">
        <v>7976</v>
      </c>
      <c r="U210" s="4">
        <v>546</v>
      </c>
    </row>
    <row r="211" spans="15:21" x14ac:dyDescent="0.3">
      <c r="O211" s="4">
        <v>839</v>
      </c>
      <c r="T211" s="4">
        <v>369</v>
      </c>
      <c r="U211" s="4">
        <v>555</v>
      </c>
    </row>
    <row r="212" spans="15:21" x14ac:dyDescent="0.3">
      <c r="O212" s="4">
        <v>580</v>
      </c>
      <c r="T212" s="4">
        <v>11876</v>
      </c>
      <c r="U212" s="4">
        <v>741</v>
      </c>
    </row>
    <row r="213" spans="15:21" x14ac:dyDescent="0.3">
      <c r="O213" s="4">
        <v>515</v>
      </c>
      <c r="T213" s="4">
        <v>2307</v>
      </c>
      <c r="U213" s="4">
        <v>492</v>
      </c>
    </row>
    <row r="214" spans="15:21" x14ac:dyDescent="0.3">
      <c r="O214" s="4">
        <v>236</v>
      </c>
      <c r="T214" s="4">
        <v>9219</v>
      </c>
      <c r="U214" s="4">
        <v>522</v>
      </c>
    </row>
    <row r="215" spans="15:21" x14ac:dyDescent="0.3">
      <c r="O215" s="4">
        <v>246</v>
      </c>
      <c r="T215" s="4">
        <v>4145</v>
      </c>
      <c r="U215" s="4">
        <v>920</v>
      </c>
    </row>
    <row r="216" spans="15:21" x14ac:dyDescent="0.3">
      <c r="O216" s="4">
        <v>429</v>
      </c>
      <c r="T216" s="4">
        <v>1298</v>
      </c>
      <c r="U216" s="4">
        <v>671</v>
      </c>
    </row>
    <row r="217" spans="15:21" x14ac:dyDescent="0.3">
      <c r="O217" s="4">
        <v>636</v>
      </c>
      <c r="T217" s="4">
        <v>7582</v>
      </c>
      <c r="U217" s="4">
        <v>202</v>
      </c>
    </row>
    <row r="218" spans="15:21" x14ac:dyDescent="0.3">
      <c r="O218" s="4">
        <v>327</v>
      </c>
      <c r="T218" s="4">
        <v>1351</v>
      </c>
      <c r="U218" s="4">
        <v>735</v>
      </c>
    </row>
    <row r="219" spans="15:21" x14ac:dyDescent="0.3">
      <c r="O219" s="4">
        <v>903</v>
      </c>
      <c r="T219" s="4">
        <v>359</v>
      </c>
      <c r="U219" s="4">
        <v>4156</v>
      </c>
    </row>
    <row r="220" spans="15:21" x14ac:dyDescent="0.3">
      <c r="O220" s="4">
        <v>431</v>
      </c>
      <c r="T220" s="4">
        <v>525</v>
      </c>
      <c r="U220" s="4">
        <v>2030</v>
      </c>
    </row>
    <row r="221" spans="15:21" x14ac:dyDescent="0.3">
      <c r="O221" s="4">
        <v>260</v>
      </c>
      <c r="T221" s="4">
        <v>6931</v>
      </c>
      <c r="U221" s="4">
        <v>1758</v>
      </c>
    </row>
    <row r="222" spans="15:21" x14ac:dyDescent="0.3">
      <c r="O222" s="4">
        <v>515</v>
      </c>
      <c r="T222" s="4">
        <v>6902</v>
      </c>
      <c r="U222" s="4">
        <v>1143</v>
      </c>
    </row>
    <row r="223" spans="15:21" x14ac:dyDescent="0.3">
      <c r="O223" s="4">
        <v>947</v>
      </c>
      <c r="T223" s="4">
        <v>8009</v>
      </c>
      <c r="U223" s="4">
        <v>787</v>
      </c>
    </row>
    <row r="224" spans="15:21" x14ac:dyDescent="0.3">
      <c r="O224" s="4">
        <v>465</v>
      </c>
      <c r="T224" s="4">
        <v>7584</v>
      </c>
      <c r="U224" s="4">
        <v>210</v>
      </c>
    </row>
    <row r="225" spans="15:21" x14ac:dyDescent="0.3">
      <c r="O225" s="4">
        <v>372</v>
      </c>
      <c r="T225" s="4">
        <v>11751</v>
      </c>
      <c r="U225" s="4">
        <v>487</v>
      </c>
    </row>
    <row r="226" spans="15:21" x14ac:dyDescent="0.3">
      <c r="O226" s="4">
        <v>342</v>
      </c>
      <c r="T226" s="4">
        <v>3427</v>
      </c>
      <c r="U226" s="4">
        <v>1148</v>
      </c>
    </row>
    <row r="227" spans="15:21" x14ac:dyDescent="0.3">
      <c r="O227" s="4">
        <v>444</v>
      </c>
      <c r="T227" s="4">
        <v>2064</v>
      </c>
      <c r="U227" s="4">
        <v>1520</v>
      </c>
    </row>
    <row r="228" spans="15:21" x14ac:dyDescent="0.3">
      <c r="O228" s="4">
        <v>303</v>
      </c>
      <c r="T228" s="4">
        <v>666</v>
      </c>
      <c r="U228" s="4">
        <v>403</v>
      </c>
    </row>
    <row r="229" spans="15:21" x14ac:dyDescent="0.3">
      <c r="O229" s="4">
        <v>260</v>
      </c>
      <c r="T229" s="4">
        <v>7156</v>
      </c>
      <c r="U229" s="4">
        <v>225</v>
      </c>
    </row>
    <row r="230" spans="15:21" x14ac:dyDescent="0.3">
      <c r="O230" s="4">
        <v>219</v>
      </c>
      <c r="T230" s="4">
        <v>2273</v>
      </c>
      <c r="U230" s="4">
        <v>527</v>
      </c>
    </row>
    <row r="231" spans="15:21" x14ac:dyDescent="0.3">
      <c r="O231" s="4">
        <v>420</v>
      </c>
      <c r="T231" s="4">
        <v>10865</v>
      </c>
      <c r="U231" s="4">
        <v>201</v>
      </c>
    </row>
    <row r="232" spans="15:21" x14ac:dyDescent="0.3">
      <c r="O232" s="4">
        <v>398</v>
      </c>
      <c r="T232" s="4">
        <v>458</v>
      </c>
      <c r="U232" s="4">
        <v>235</v>
      </c>
    </row>
    <row r="233" spans="15:21" x14ac:dyDescent="0.3">
      <c r="O233" s="4">
        <v>567</v>
      </c>
      <c r="T233" s="4">
        <v>6231</v>
      </c>
      <c r="U233" s="4">
        <v>1153</v>
      </c>
    </row>
    <row r="234" spans="15:21" x14ac:dyDescent="0.3">
      <c r="O234" s="4">
        <v>435</v>
      </c>
      <c r="T234" s="4">
        <v>1280</v>
      </c>
      <c r="U234" s="4">
        <v>409</v>
      </c>
    </row>
    <row r="235" spans="15:21" x14ac:dyDescent="0.3">
      <c r="O235" s="4">
        <v>667</v>
      </c>
      <c r="T235" s="4">
        <v>1864</v>
      </c>
      <c r="U235" s="4">
        <v>150</v>
      </c>
    </row>
    <row r="236" spans="15:21" x14ac:dyDescent="0.3">
      <c r="O236" s="4">
        <v>554</v>
      </c>
      <c r="T236" s="4">
        <v>1664</v>
      </c>
      <c r="U236" s="4">
        <v>152</v>
      </c>
    </row>
    <row r="237" spans="15:21" x14ac:dyDescent="0.3">
      <c r="O237" s="4">
        <v>432</v>
      </c>
      <c r="T237" s="4">
        <v>857</v>
      </c>
      <c r="U237" s="4">
        <v>236</v>
      </c>
    </row>
    <row r="238" spans="15:21" x14ac:dyDescent="0.3">
      <c r="O238" s="4">
        <v>462</v>
      </c>
      <c r="T238" s="4">
        <v>2160</v>
      </c>
      <c r="U238" s="4">
        <v>196</v>
      </c>
    </row>
    <row r="239" spans="15:21" x14ac:dyDescent="0.3">
      <c r="O239" s="4">
        <v>499</v>
      </c>
      <c r="T239" s="4">
        <v>1570</v>
      </c>
      <c r="U239" s="4">
        <v>652</v>
      </c>
    </row>
    <row r="240" spans="15:21" x14ac:dyDescent="0.3">
      <c r="O240" s="4">
        <v>496</v>
      </c>
      <c r="T240" s="4">
        <v>2841</v>
      </c>
      <c r="U240" s="4">
        <v>1032</v>
      </c>
    </row>
    <row r="241" spans="15:21" x14ac:dyDescent="0.3">
      <c r="O241" s="4">
        <v>341</v>
      </c>
      <c r="T241" s="4">
        <v>2416</v>
      </c>
      <c r="U241" s="4">
        <v>1464</v>
      </c>
    </row>
    <row r="242" spans="15:21" x14ac:dyDescent="0.3">
      <c r="O242" s="4">
        <v>187</v>
      </c>
      <c r="T242" s="4">
        <v>2412</v>
      </c>
      <c r="U242" s="4">
        <v>522</v>
      </c>
    </row>
    <row r="243" spans="15:21" x14ac:dyDescent="0.3">
      <c r="O243" s="4">
        <v>783</v>
      </c>
      <c r="T243" s="4">
        <v>2506</v>
      </c>
      <c r="U243" s="4">
        <v>1842</v>
      </c>
    </row>
    <row r="244" spans="15:21" x14ac:dyDescent="0.3">
      <c r="O244" s="4">
        <v>366</v>
      </c>
      <c r="T244" s="4">
        <v>1875</v>
      </c>
      <c r="U244" s="4">
        <v>1240</v>
      </c>
    </row>
    <row r="245" spans="15:21" x14ac:dyDescent="0.3">
      <c r="O245" s="4">
        <v>415</v>
      </c>
      <c r="T245" s="4">
        <v>3417</v>
      </c>
      <c r="U245" s="4">
        <v>1287</v>
      </c>
    </row>
    <row r="246" spans="15:21" x14ac:dyDescent="0.3">
      <c r="O246" s="4">
        <v>348</v>
      </c>
      <c r="T246" s="4">
        <v>1102</v>
      </c>
      <c r="U246" s="4">
        <v>1802</v>
      </c>
    </row>
    <row r="247" spans="15:21" x14ac:dyDescent="0.3">
      <c r="O247" s="4">
        <v>722</v>
      </c>
      <c r="T247" s="4">
        <v>8082</v>
      </c>
      <c r="U247" s="4">
        <v>211</v>
      </c>
    </row>
    <row r="248" spans="15:21" x14ac:dyDescent="0.3">
      <c r="O248" s="4">
        <v>936</v>
      </c>
      <c r="T248" s="4">
        <v>8025</v>
      </c>
      <c r="U248" s="4">
        <v>499</v>
      </c>
    </row>
    <row r="249" spans="15:21" x14ac:dyDescent="0.3">
      <c r="O249" s="4">
        <v>365</v>
      </c>
      <c r="T249" s="4">
        <v>1517</v>
      </c>
      <c r="U249" s="4">
        <v>78</v>
      </c>
    </row>
    <row r="250" spans="15:21" x14ac:dyDescent="0.3">
      <c r="O250" s="4">
        <v>583</v>
      </c>
      <c r="T250" s="4">
        <v>1185</v>
      </c>
      <c r="U250" s="4">
        <v>376</v>
      </c>
    </row>
    <row r="251" spans="15:21" x14ac:dyDescent="0.3">
      <c r="O251" s="4">
        <v>575</v>
      </c>
      <c r="T251" s="4">
        <v>1636</v>
      </c>
      <c r="U251" s="4">
        <v>598</v>
      </c>
    </row>
    <row r="252" spans="15:21" x14ac:dyDescent="0.3">
      <c r="O252" s="4">
        <v>279</v>
      </c>
      <c r="T252" s="4">
        <v>8392</v>
      </c>
      <c r="U252" s="4">
        <v>162</v>
      </c>
    </row>
    <row r="253" spans="15:21" x14ac:dyDescent="0.3">
      <c r="O253" s="4">
        <v>356</v>
      </c>
      <c r="T253" s="4">
        <v>934</v>
      </c>
      <c r="U253" s="4">
        <v>2741</v>
      </c>
    </row>
    <row r="254" spans="15:21" x14ac:dyDescent="0.3">
      <c r="O254" s="4">
        <v>321</v>
      </c>
      <c r="T254" s="4">
        <v>4350</v>
      </c>
      <c r="U254" s="4">
        <v>3672</v>
      </c>
    </row>
    <row r="255" spans="15:21" x14ac:dyDescent="0.3">
      <c r="O255" s="4">
        <v>706</v>
      </c>
      <c r="T255" s="4">
        <v>501</v>
      </c>
      <c r="U255" s="4">
        <v>4316</v>
      </c>
    </row>
    <row r="256" spans="15:21" x14ac:dyDescent="0.3">
      <c r="O256" s="4">
        <v>378</v>
      </c>
      <c r="T256" s="4">
        <v>3185</v>
      </c>
      <c r="U256" s="4">
        <v>436</v>
      </c>
    </row>
    <row r="257" spans="15:21" x14ac:dyDescent="0.3">
      <c r="O257" s="4">
        <v>300</v>
      </c>
      <c r="T257" s="4">
        <v>2899</v>
      </c>
      <c r="U257" s="4">
        <v>769</v>
      </c>
    </row>
    <row r="258" spans="15:21" x14ac:dyDescent="0.3">
      <c r="O258" s="4">
        <v>192</v>
      </c>
      <c r="T258" s="4">
        <v>2336</v>
      </c>
      <c r="U258" s="4">
        <v>5852</v>
      </c>
    </row>
    <row r="259" spans="15:21" x14ac:dyDescent="0.3">
      <c r="O259" s="4">
        <v>417</v>
      </c>
      <c r="T259" s="4">
        <v>5279</v>
      </c>
      <c r="U259" s="4">
        <v>2448</v>
      </c>
    </row>
    <row r="260" spans="15:21" x14ac:dyDescent="0.3">
      <c r="O260" s="4">
        <v>733</v>
      </c>
      <c r="T260" s="4">
        <v>835</v>
      </c>
      <c r="U260" s="4">
        <v>1090</v>
      </c>
    </row>
    <row r="261" spans="15:21" x14ac:dyDescent="0.3">
      <c r="O261" s="4">
        <v>467</v>
      </c>
      <c r="T261" s="4">
        <v>2770</v>
      </c>
      <c r="U261" s="4">
        <v>422</v>
      </c>
    </row>
    <row r="262" spans="15:21" x14ac:dyDescent="0.3">
      <c r="O262" s="4">
        <v>325</v>
      </c>
      <c r="T262" s="4">
        <v>1455</v>
      </c>
      <c r="U262" s="4">
        <v>825</v>
      </c>
    </row>
    <row r="263" spans="15:21" x14ac:dyDescent="0.3">
      <c r="O263" s="4">
        <v>157</v>
      </c>
      <c r="T263" s="4">
        <v>4263</v>
      </c>
      <c r="U263" s="4">
        <v>2048</v>
      </c>
    </row>
    <row r="264" spans="15:21" x14ac:dyDescent="0.3">
      <c r="O264" s="4">
        <v>10067</v>
      </c>
      <c r="T264" s="4">
        <v>2618</v>
      </c>
      <c r="U264" s="4">
        <v>163</v>
      </c>
    </row>
    <row r="265" spans="15:21" x14ac:dyDescent="0.3">
      <c r="O265" s="4">
        <v>293</v>
      </c>
      <c r="T265" s="4">
        <v>11566</v>
      </c>
      <c r="U265" s="4">
        <v>234</v>
      </c>
    </row>
    <row r="266" spans="15:21" x14ac:dyDescent="0.3">
      <c r="O266" s="4">
        <v>263</v>
      </c>
      <c r="T266" s="4">
        <v>4380</v>
      </c>
      <c r="U266" s="4">
        <v>262</v>
      </c>
    </row>
    <row r="267" spans="15:21" x14ac:dyDescent="0.3">
      <c r="O267" s="4">
        <v>21054</v>
      </c>
      <c r="T267" s="4">
        <v>7351</v>
      </c>
      <c r="U267" s="4">
        <v>7371</v>
      </c>
    </row>
    <row r="268" spans="15:21" x14ac:dyDescent="0.3">
      <c r="O268" s="4">
        <v>559</v>
      </c>
      <c r="T268" s="4">
        <v>1137</v>
      </c>
      <c r="U268" s="4">
        <v>4154</v>
      </c>
    </row>
    <row r="269" spans="15:21" x14ac:dyDescent="0.3">
      <c r="O269" s="4">
        <v>396</v>
      </c>
      <c r="T269" s="4">
        <v>9618</v>
      </c>
      <c r="U269" s="4">
        <v>183</v>
      </c>
    </row>
    <row r="270" spans="15:21" x14ac:dyDescent="0.3">
      <c r="O270" s="4">
        <v>703</v>
      </c>
      <c r="T270" s="4">
        <v>2690</v>
      </c>
      <c r="U270" s="4">
        <v>1692</v>
      </c>
    </row>
    <row r="271" spans="15:21" x14ac:dyDescent="0.3">
      <c r="O271" s="4">
        <v>400</v>
      </c>
      <c r="T271" s="4">
        <v>335</v>
      </c>
      <c r="U271" s="4">
        <v>3293</v>
      </c>
    </row>
    <row r="272" spans="15:21" x14ac:dyDescent="0.3">
      <c r="O272" s="4">
        <v>485</v>
      </c>
      <c r="T272" s="4">
        <v>1643</v>
      </c>
      <c r="U272" s="4">
        <v>1350</v>
      </c>
    </row>
    <row r="273" spans="15:21" x14ac:dyDescent="0.3">
      <c r="O273" s="4">
        <v>373</v>
      </c>
      <c r="T273" s="4">
        <v>2489</v>
      </c>
      <c r="U273" s="4">
        <v>575</v>
      </c>
    </row>
    <row r="274" spans="15:21" x14ac:dyDescent="0.3">
      <c r="O274" s="4">
        <v>204</v>
      </c>
      <c r="T274" s="4">
        <v>585</v>
      </c>
      <c r="U274" s="4">
        <v>3204</v>
      </c>
    </row>
    <row r="275" spans="15:21" x14ac:dyDescent="0.3">
      <c r="O275" s="4">
        <v>160</v>
      </c>
      <c r="T275" s="4">
        <v>768</v>
      </c>
      <c r="U275" s="4">
        <v>2120</v>
      </c>
    </row>
    <row r="276" spans="15:21" x14ac:dyDescent="0.3">
      <c r="O276" s="4">
        <v>264</v>
      </c>
      <c r="T276" s="4">
        <v>710</v>
      </c>
      <c r="U276" s="4">
        <v>266</v>
      </c>
    </row>
    <row r="277" spans="15:21" x14ac:dyDescent="0.3">
      <c r="O277" s="4">
        <v>171</v>
      </c>
      <c r="T277" s="4">
        <v>259</v>
      </c>
      <c r="U277" s="4">
        <v>3318</v>
      </c>
    </row>
    <row r="278" spans="15:21" x14ac:dyDescent="0.3">
      <c r="O278" s="4">
        <v>237</v>
      </c>
      <c r="T278" s="4">
        <v>2370</v>
      </c>
      <c r="U278" s="4">
        <v>163</v>
      </c>
    </row>
    <row r="279" spans="15:21" x14ac:dyDescent="0.3">
      <c r="O279" s="4">
        <v>278</v>
      </c>
      <c r="T279" s="4">
        <v>1619</v>
      </c>
      <c r="U279" s="4">
        <v>4206</v>
      </c>
    </row>
    <row r="280" spans="15:21" x14ac:dyDescent="0.3">
      <c r="O280" s="4">
        <v>4844</v>
      </c>
      <c r="T280" s="4">
        <v>1208</v>
      </c>
      <c r="U280" s="4">
        <v>2512</v>
      </c>
    </row>
    <row r="281" spans="15:21" x14ac:dyDescent="0.3">
      <c r="O281" s="4">
        <v>6485</v>
      </c>
      <c r="T281" s="4">
        <v>202</v>
      </c>
      <c r="U281" s="4">
        <v>221</v>
      </c>
    </row>
    <row r="282" spans="15:21" x14ac:dyDescent="0.3">
      <c r="O282" s="4">
        <v>11857</v>
      </c>
      <c r="T282" s="4">
        <v>2032</v>
      </c>
      <c r="U282" s="4">
        <v>469</v>
      </c>
    </row>
    <row r="283" spans="15:21" x14ac:dyDescent="0.3">
      <c r="O283" s="4">
        <v>6106</v>
      </c>
      <c r="T283" s="4">
        <v>506</v>
      </c>
      <c r="U283" s="4">
        <v>9160</v>
      </c>
    </row>
    <row r="284" spans="15:21" x14ac:dyDescent="0.3">
      <c r="O284" s="4">
        <v>9351</v>
      </c>
      <c r="T284" s="4">
        <v>2021</v>
      </c>
      <c r="U284" s="4">
        <v>989</v>
      </c>
    </row>
    <row r="285" spans="15:21" x14ac:dyDescent="0.3">
      <c r="O285" s="4">
        <v>1753</v>
      </c>
      <c r="T285" s="4">
        <v>257</v>
      </c>
      <c r="U285" s="4">
        <v>293</v>
      </c>
    </row>
    <row r="286" spans="15:21" x14ac:dyDescent="0.3">
      <c r="O286" s="4">
        <v>1428</v>
      </c>
      <c r="T286" s="4">
        <v>1789</v>
      </c>
      <c r="U286" s="4">
        <v>492</v>
      </c>
    </row>
    <row r="287" spans="15:21" x14ac:dyDescent="0.3">
      <c r="O287" s="4">
        <v>7545</v>
      </c>
      <c r="T287" s="4">
        <v>2313</v>
      </c>
      <c r="U287" s="4">
        <v>12081</v>
      </c>
    </row>
    <row r="288" spans="15:21" x14ac:dyDescent="0.3">
      <c r="O288" s="4">
        <v>9857</v>
      </c>
      <c r="T288" s="4">
        <v>2162</v>
      </c>
      <c r="U288" s="4">
        <v>1625</v>
      </c>
    </row>
    <row r="289" spans="15:21" x14ac:dyDescent="0.3">
      <c r="O289" s="4">
        <v>9872</v>
      </c>
      <c r="T289" s="4">
        <v>1638</v>
      </c>
      <c r="U289" s="4">
        <v>9595</v>
      </c>
    </row>
    <row r="290" spans="15:21" x14ac:dyDescent="0.3">
      <c r="O290" s="4">
        <v>11450</v>
      </c>
      <c r="T290" s="4">
        <v>2115</v>
      </c>
      <c r="U290" s="4">
        <v>2070</v>
      </c>
    </row>
    <row r="291" spans="15:21" x14ac:dyDescent="0.3">
      <c r="O291" s="4">
        <v>1610</v>
      </c>
      <c r="T291" s="4">
        <v>2224</v>
      </c>
      <c r="U291" s="4">
        <v>159</v>
      </c>
    </row>
    <row r="292" spans="15:21" x14ac:dyDescent="0.3">
      <c r="O292" s="4">
        <v>2117</v>
      </c>
      <c r="T292" s="4">
        <v>981</v>
      </c>
      <c r="U292" s="4">
        <v>1843</v>
      </c>
    </row>
    <row r="293" spans="15:21" x14ac:dyDescent="0.3">
      <c r="O293" s="4">
        <v>19843</v>
      </c>
      <c r="T293" s="4">
        <v>71</v>
      </c>
      <c r="U293" s="4">
        <v>1697</v>
      </c>
    </row>
    <row r="294" spans="15:21" x14ac:dyDescent="0.3">
      <c r="O294" s="4">
        <v>4906</v>
      </c>
      <c r="T294" s="4">
        <v>4103</v>
      </c>
      <c r="U294" s="4">
        <v>4684</v>
      </c>
    </row>
    <row r="295" spans="15:21" x14ac:dyDescent="0.3">
      <c r="O295" s="4">
        <v>1206</v>
      </c>
      <c r="T295" s="4">
        <v>787</v>
      </c>
      <c r="U295" s="4">
        <v>343</v>
      </c>
    </row>
    <row r="296" spans="15:21" x14ac:dyDescent="0.3">
      <c r="O296" s="4">
        <v>1921</v>
      </c>
      <c r="T296" s="4">
        <v>290</v>
      </c>
      <c r="U296" s="4">
        <v>322</v>
      </c>
    </row>
    <row r="297" spans="15:21" x14ac:dyDescent="0.3">
      <c r="O297" s="4">
        <v>7265</v>
      </c>
      <c r="T297" s="4">
        <v>836</v>
      </c>
      <c r="U297" s="4">
        <v>4040</v>
      </c>
    </row>
    <row r="298" spans="15:21" x14ac:dyDescent="0.3">
      <c r="O298" s="4">
        <v>31758</v>
      </c>
      <c r="T298" s="4">
        <v>3180</v>
      </c>
      <c r="U298" s="4">
        <v>9478</v>
      </c>
    </row>
    <row r="299" spans="15:21" x14ac:dyDescent="0.3">
      <c r="O299" s="4">
        <v>10269</v>
      </c>
      <c r="T299" s="4">
        <v>575</v>
      </c>
      <c r="U299" s="4">
        <v>391</v>
      </c>
    </row>
    <row r="300" spans="15:21" x14ac:dyDescent="0.3">
      <c r="O300" s="4">
        <v>12013</v>
      </c>
      <c r="T300" s="4">
        <v>670</v>
      </c>
      <c r="U300" s="4">
        <v>248</v>
      </c>
    </row>
    <row r="301" spans="15:21" x14ac:dyDescent="0.3">
      <c r="O301" s="4">
        <v>13164</v>
      </c>
      <c r="T301" s="4">
        <v>4400</v>
      </c>
      <c r="U301" s="4">
        <v>5576</v>
      </c>
    </row>
    <row r="302" spans="15:21" x14ac:dyDescent="0.3">
      <c r="O302" s="4">
        <v>9877</v>
      </c>
      <c r="T302" s="4">
        <v>2236</v>
      </c>
      <c r="U302" s="4">
        <v>1095</v>
      </c>
    </row>
    <row r="303" spans="15:21" x14ac:dyDescent="0.3">
      <c r="O303" s="4">
        <v>738</v>
      </c>
      <c r="T303" s="4">
        <v>3206</v>
      </c>
      <c r="U303" s="4">
        <v>511</v>
      </c>
    </row>
    <row r="304" spans="15:21" x14ac:dyDescent="0.3">
      <c r="O304" s="4">
        <v>10595</v>
      </c>
      <c r="T304" s="4">
        <v>1205</v>
      </c>
      <c r="U304" s="4">
        <v>210</v>
      </c>
    </row>
    <row r="305" spans="15:21" x14ac:dyDescent="0.3">
      <c r="O305" s="4">
        <v>2770</v>
      </c>
      <c r="T305" s="4">
        <v>2475</v>
      </c>
      <c r="U305" s="4">
        <v>9323</v>
      </c>
    </row>
    <row r="306" spans="15:21" x14ac:dyDescent="0.3">
      <c r="O306" s="4">
        <v>446</v>
      </c>
      <c r="T306" s="4">
        <v>845</v>
      </c>
      <c r="U306" s="4">
        <v>381</v>
      </c>
    </row>
    <row r="307" spans="15:21" x14ac:dyDescent="0.3">
      <c r="O307" s="4">
        <v>836</v>
      </c>
      <c r="T307" s="4">
        <v>475</v>
      </c>
      <c r="U307" s="4">
        <v>281</v>
      </c>
    </row>
    <row r="308" spans="15:21" x14ac:dyDescent="0.3">
      <c r="O308" s="4">
        <v>1220</v>
      </c>
      <c r="T308" s="4">
        <v>2130</v>
      </c>
      <c r="U308" s="4">
        <v>3963</v>
      </c>
    </row>
    <row r="309" spans="15:21" x14ac:dyDescent="0.3">
      <c r="O309" s="4">
        <v>907</v>
      </c>
      <c r="T309" s="4">
        <v>768</v>
      </c>
      <c r="U309" s="4">
        <v>266</v>
      </c>
    </row>
    <row r="310" spans="15:21" x14ac:dyDescent="0.3">
      <c r="O310" s="4">
        <v>608</v>
      </c>
      <c r="T310" s="4">
        <v>2749</v>
      </c>
      <c r="U310" s="4">
        <v>825</v>
      </c>
    </row>
    <row r="311" spans="15:21" x14ac:dyDescent="0.3">
      <c r="O311" s="4">
        <v>2450</v>
      </c>
      <c r="T311" s="4">
        <v>2492</v>
      </c>
      <c r="U311" s="4">
        <v>1721</v>
      </c>
    </row>
    <row r="312" spans="15:21" x14ac:dyDescent="0.3">
      <c r="O312" s="4">
        <v>1607</v>
      </c>
      <c r="T312" s="4">
        <v>503</v>
      </c>
      <c r="U312" s="4">
        <v>5394</v>
      </c>
    </row>
    <row r="313" spans="15:21" x14ac:dyDescent="0.3">
      <c r="O313" s="4">
        <v>2372</v>
      </c>
      <c r="T313" s="4">
        <v>570</v>
      </c>
      <c r="U313" s="4">
        <v>207</v>
      </c>
    </row>
    <row r="314" spans="15:21" x14ac:dyDescent="0.3">
      <c r="O314" s="4">
        <v>2191</v>
      </c>
      <c r="T314" s="4">
        <v>426</v>
      </c>
      <c r="U314" s="4">
        <v>442</v>
      </c>
    </row>
    <row r="315" spans="15:21" x14ac:dyDescent="0.3">
      <c r="O315" s="4">
        <v>1214</v>
      </c>
      <c r="T315" s="4">
        <v>2170</v>
      </c>
      <c r="U315" s="4">
        <v>1274</v>
      </c>
    </row>
    <row r="316" spans="15:21" x14ac:dyDescent="0.3">
      <c r="O316" s="4">
        <v>1577</v>
      </c>
      <c r="T316" s="4">
        <v>2135</v>
      </c>
      <c r="U316" s="4">
        <v>422</v>
      </c>
    </row>
    <row r="317" spans="15:21" x14ac:dyDescent="0.3">
      <c r="O317" s="4">
        <v>2129</v>
      </c>
      <c r="T317" s="4">
        <v>1136</v>
      </c>
      <c r="U317" s="4">
        <v>296</v>
      </c>
    </row>
    <row r="318" spans="15:21" x14ac:dyDescent="0.3">
      <c r="O318" s="4">
        <v>1464</v>
      </c>
      <c r="T318" s="4">
        <v>417</v>
      </c>
      <c r="U318" s="4">
        <v>210</v>
      </c>
    </row>
    <row r="319" spans="15:21" x14ac:dyDescent="0.3">
      <c r="O319" s="4">
        <v>1643</v>
      </c>
      <c r="T319" s="4">
        <v>1710</v>
      </c>
      <c r="U319" s="4">
        <v>2790</v>
      </c>
    </row>
    <row r="320" spans="15:21" x14ac:dyDescent="0.3">
      <c r="O320" s="4">
        <v>494</v>
      </c>
      <c r="T320" s="4">
        <v>2450</v>
      </c>
      <c r="U320" s="4">
        <v>1349</v>
      </c>
    </row>
    <row r="321" spans="15:21" x14ac:dyDescent="0.3">
      <c r="O321" s="4">
        <v>2015</v>
      </c>
      <c r="T321" s="4">
        <v>485</v>
      </c>
      <c r="U321" s="4">
        <v>196</v>
      </c>
    </row>
    <row r="322" spans="15:21" x14ac:dyDescent="0.3">
      <c r="O322" s="4">
        <v>978</v>
      </c>
      <c r="T322" s="4">
        <v>885</v>
      </c>
      <c r="U322" s="4">
        <v>333</v>
      </c>
    </row>
    <row r="323" spans="15:21" x14ac:dyDescent="0.3">
      <c r="O323" s="4">
        <v>853</v>
      </c>
      <c r="T323" s="4">
        <v>4564</v>
      </c>
      <c r="U323" s="4">
        <v>114</v>
      </c>
    </row>
    <row r="324" spans="15:21" x14ac:dyDescent="0.3">
      <c r="O324" s="4">
        <v>1236</v>
      </c>
      <c r="T324" s="4">
        <v>1493</v>
      </c>
      <c r="U324" s="4">
        <v>1782</v>
      </c>
    </row>
    <row r="325" spans="15:21" x14ac:dyDescent="0.3">
      <c r="O325" s="4">
        <v>2367</v>
      </c>
      <c r="T325" s="4">
        <v>441</v>
      </c>
      <c r="U325" s="4">
        <v>193</v>
      </c>
    </row>
    <row r="326" spans="15:21" x14ac:dyDescent="0.3">
      <c r="O326" s="4">
        <v>1347</v>
      </c>
      <c r="T326" s="4">
        <v>2204</v>
      </c>
      <c r="U326" s="4">
        <v>4572</v>
      </c>
    </row>
    <row r="327" spans="15:21" x14ac:dyDescent="0.3">
      <c r="O327" s="4">
        <v>1531</v>
      </c>
      <c r="T327" s="4">
        <v>1751</v>
      </c>
      <c r="U327" s="4">
        <v>947</v>
      </c>
    </row>
    <row r="328" spans="15:21" x14ac:dyDescent="0.3">
      <c r="O328" s="4">
        <v>2875</v>
      </c>
      <c r="T328" s="4">
        <v>1544</v>
      </c>
      <c r="U328" s="4">
        <v>1479</v>
      </c>
    </row>
    <row r="329" spans="15:21" x14ac:dyDescent="0.3">
      <c r="O329" s="4">
        <v>1678</v>
      </c>
      <c r="T329" s="4">
        <v>2051</v>
      </c>
      <c r="U329" s="4">
        <v>1770</v>
      </c>
    </row>
    <row r="330" spans="15:21" x14ac:dyDescent="0.3">
      <c r="O330" s="4">
        <v>2065</v>
      </c>
      <c r="T330" s="4">
        <v>529</v>
      </c>
      <c r="U330" s="4">
        <v>1968</v>
      </c>
    </row>
    <row r="331" spans="15:21" x14ac:dyDescent="0.3">
      <c r="O331" s="4">
        <v>1171</v>
      </c>
      <c r="T331" s="4">
        <v>919</v>
      </c>
      <c r="U331" s="4">
        <v>183</v>
      </c>
    </row>
    <row r="332" spans="15:21" x14ac:dyDescent="0.3">
      <c r="O332" s="4">
        <v>1173</v>
      </c>
      <c r="T332" s="4">
        <v>447</v>
      </c>
      <c r="U332" s="4">
        <v>143</v>
      </c>
    </row>
    <row r="333" spans="15:21" x14ac:dyDescent="0.3">
      <c r="O333" s="4">
        <v>1117</v>
      </c>
      <c r="T333" s="4">
        <v>426</v>
      </c>
      <c r="U333" s="4">
        <v>4419</v>
      </c>
    </row>
    <row r="334" spans="15:21" x14ac:dyDescent="0.3">
      <c r="O334" s="4">
        <v>1185</v>
      </c>
      <c r="T334" s="4">
        <v>2120</v>
      </c>
      <c r="U334" s="4">
        <v>139</v>
      </c>
    </row>
    <row r="335" spans="15:21" x14ac:dyDescent="0.3">
      <c r="O335" s="4">
        <v>354</v>
      </c>
      <c r="T335" s="4">
        <v>527</v>
      </c>
      <c r="U335" s="4">
        <v>157</v>
      </c>
    </row>
    <row r="336" spans="15:21" x14ac:dyDescent="0.3">
      <c r="O336" s="4">
        <v>748</v>
      </c>
      <c r="T336" s="4">
        <v>1809</v>
      </c>
      <c r="U336" s="4">
        <v>519</v>
      </c>
    </row>
    <row r="337" spans="15:21" x14ac:dyDescent="0.3">
      <c r="O337" s="4">
        <v>484</v>
      </c>
      <c r="T337" s="4">
        <v>880</v>
      </c>
      <c r="U337" s="4">
        <v>136</v>
      </c>
    </row>
    <row r="338" spans="15:21" x14ac:dyDescent="0.3">
      <c r="O338" s="4">
        <v>638</v>
      </c>
      <c r="T338" s="4">
        <v>365</v>
      </c>
      <c r="U338" s="4">
        <v>16469</v>
      </c>
    </row>
    <row r="339" spans="15:21" x14ac:dyDescent="0.3">
      <c r="O339" s="4">
        <v>783</v>
      </c>
      <c r="T339" s="4">
        <v>1970</v>
      </c>
      <c r="U339" s="4">
        <v>5914</v>
      </c>
    </row>
    <row r="340" spans="15:21" x14ac:dyDescent="0.3">
      <c r="O340" s="4">
        <v>724</v>
      </c>
      <c r="T340" s="4">
        <v>3141</v>
      </c>
      <c r="U340" s="4">
        <v>9179</v>
      </c>
    </row>
    <row r="341" spans="15:21" x14ac:dyDescent="0.3">
      <c r="O341" s="4">
        <v>554</v>
      </c>
      <c r="T341" s="4">
        <v>1746</v>
      </c>
      <c r="U341" s="4">
        <v>1548</v>
      </c>
    </row>
    <row r="342" spans="15:21" x14ac:dyDescent="0.3">
      <c r="O342" s="4">
        <v>395</v>
      </c>
      <c r="T342" s="4">
        <v>2712</v>
      </c>
      <c r="U342" s="4">
        <v>204</v>
      </c>
    </row>
    <row r="343" spans="15:21" x14ac:dyDescent="0.3">
      <c r="O343" s="4">
        <v>1571</v>
      </c>
      <c r="T343" s="4">
        <v>1987</v>
      </c>
      <c r="U343" s="4">
        <v>2238</v>
      </c>
    </row>
    <row r="344" spans="15:21" x14ac:dyDescent="0.3">
      <c r="O344" s="4">
        <v>482</v>
      </c>
      <c r="T344" s="4">
        <v>3915</v>
      </c>
      <c r="U344" s="4">
        <v>8181</v>
      </c>
    </row>
    <row r="345" spans="15:21" x14ac:dyDescent="0.3">
      <c r="O345" s="4">
        <v>2634</v>
      </c>
      <c r="T345" s="4">
        <v>1976</v>
      </c>
      <c r="U345" s="4">
        <v>2468</v>
      </c>
    </row>
    <row r="346" spans="15:21" x14ac:dyDescent="0.3">
      <c r="O346" s="4">
        <v>999</v>
      </c>
      <c r="T346" s="4">
        <v>2266</v>
      </c>
      <c r="U346" s="4">
        <v>4355</v>
      </c>
    </row>
    <row r="347" spans="15:21" x14ac:dyDescent="0.3">
      <c r="O347" s="4">
        <v>824</v>
      </c>
      <c r="T347" s="4">
        <v>885</v>
      </c>
      <c r="U347" s="4">
        <v>56</v>
      </c>
    </row>
    <row r="348" spans="15:21" x14ac:dyDescent="0.3">
      <c r="O348" s="4">
        <v>2056</v>
      </c>
      <c r="T348" s="4">
        <v>2857</v>
      </c>
      <c r="U348" s="4">
        <v>65</v>
      </c>
    </row>
    <row r="349" spans="15:21" x14ac:dyDescent="0.3">
      <c r="O349" s="4">
        <v>518</v>
      </c>
      <c r="T349" s="4">
        <v>535</v>
      </c>
      <c r="U349" s="4">
        <v>7264</v>
      </c>
    </row>
    <row r="350" spans="15:21" x14ac:dyDescent="0.3">
      <c r="O350" s="4">
        <v>305</v>
      </c>
      <c r="T350" s="4">
        <v>1934</v>
      </c>
      <c r="U350" s="4">
        <v>10577</v>
      </c>
    </row>
    <row r="351" spans="15:21" x14ac:dyDescent="0.3">
      <c r="O351" s="4">
        <v>2214</v>
      </c>
      <c r="T351" s="4">
        <v>2012</v>
      </c>
      <c r="U351" s="4">
        <v>4020</v>
      </c>
    </row>
    <row r="352" spans="15:21" x14ac:dyDescent="0.3">
      <c r="O352" s="4">
        <v>1121</v>
      </c>
      <c r="T352" s="4">
        <v>1526</v>
      </c>
      <c r="U352" s="4">
        <v>4129</v>
      </c>
    </row>
    <row r="353" spans="15:21" x14ac:dyDescent="0.3">
      <c r="O353" s="4">
        <v>1401</v>
      </c>
      <c r="T353" s="4">
        <v>3197</v>
      </c>
      <c r="U353" s="4">
        <v>256</v>
      </c>
    </row>
    <row r="354" spans="15:21" x14ac:dyDescent="0.3">
      <c r="O354" s="4">
        <v>1173</v>
      </c>
      <c r="T354" s="4">
        <v>2615</v>
      </c>
      <c r="U354" s="4">
        <v>3641</v>
      </c>
    </row>
    <row r="355" spans="15:21" x14ac:dyDescent="0.3">
      <c r="O355" s="4">
        <v>931</v>
      </c>
      <c r="T355" s="4">
        <v>96</v>
      </c>
      <c r="U355" s="4">
        <v>1750</v>
      </c>
    </row>
    <row r="356" spans="15:21" x14ac:dyDescent="0.3">
      <c r="O356" s="4">
        <v>1375</v>
      </c>
      <c r="T356" s="4">
        <v>1102</v>
      </c>
      <c r="U356" s="4">
        <v>7180</v>
      </c>
    </row>
    <row r="357" spans="15:21" x14ac:dyDescent="0.3">
      <c r="O357" s="4">
        <v>2199</v>
      </c>
      <c r="T357" s="4">
        <v>2272</v>
      </c>
      <c r="U357" s="4">
        <v>447</v>
      </c>
    </row>
    <row r="358" spans="15:21" x14ac:dyDescent="0.3">
      <c r="O358" s="4">
        <v>3519</v>
      </c>
      <c r="T358" s="4">
        <v>1557</v>
      </c>
      <c r="U358" s="4">
        <v>353</v>
      </c>
    </row>
    <row r="359" spans="15:21" x14ac:dyDescent="0.3">
      <c r="O359" s="4">
        <v>1400</v>
      </c>
      <c r="T359" s="4">
        <v>1284</v>
      </c>
      <c r="U359" s="4">
        <v>959</v>
      </c>
    </row>
    <row r="360" spans="15:21" x14ac:dyDescent="0.3">
      <c r="O360" s="4">
        <v>2406</v>
      </c>
      <c r="T360" s="4">
        <v>1120</v>
      </c>
      <c r="U360" s="4">
        <v>1927</v>
      </c>
    </row>
    <row r="361" spans="15:21" x14ac:dyDescent="0.3">
      <c r="O361" s="4">
        <v>479</v>
      </c>
      <c r="T361" s="4">
        <v>1632</v>
      </c>
      <c r="U361" s="4">
        <v>3071</v>
      </c>
    </row>
    <row r="362" spans="15:21" x14ac:dyDescent="0.3">
      <c r="O362" s="4">
        <v>154</v>
      </c>
      <c r="T362" s="4">
        <v>223</v>
      </c>
      <c r="U362" s="4">
        <v>1787</v>
      </c>
    </row>
    <row r="363" spans="15:21" x14ac:dyDescent="0.3">
      <c r="O363" s="4">
        <v>169</v>
      </c>
      <c r="T363" s="4">
        <v>478</v>
      </c>
      <c r="U363" s="4">
        <v>1951</v>
      </c>
    </row>
    <row r="364" spans="15:21" x14ac:dyDescent="0.3">
      <c r="O364" s="4">
        <v>1472</v>
      </c>
      <c r="T364" s="4">
        <v>706</v>
      </c>
      <c r="U364" s="4">
        <v>3015</v>
      </c>
    </row>
    <row r="365" spans="15:21" x14ac:dyDescent="0.3">
      <c r="O365" s="4">
        <v>1496</v>
      </c>
      <c r="T365" s="4">
        <v>1549</v>
      </c>
      <c r="U365" s="4">
        <v>1805</v>
      </c>
    </row>
    <row r="366" spans="15:21" x14ac:dyDescent="0.3">
      <c r="O366" s="4">
        <v>547</v>
      </c>
      <c r="T366" s="4">
        <v>629</v>
      </c>
      <c r="U366" s="4">
        <v>88</v>
      </c>
    </row>
    <row r="367" spans="15:21" x14ac:dyDescent="0.3">
      <c r="O367" s="4">
        <v>1852</v>
      </c>
      <c r="T367" s="4">
        <v>3056</v>
      </c>
      <c r="U367" s="4">
        <v>50</v>
      </c>
    </row>
    <row r="368" spans="15:21" x14ac:dyDescent="0.3">
      <c r="O368" s="4">
        <v>2420</v>
      </c>
      <c r="T368" s="4">
        <v>1725</v>
      </c>
      <c r="U368" s="4">
        <v>1590</v>
      </c>
    </row>
    <row r="369" spans="15:21" x14ac:dyDescent="0.3">
      <c r="O369" s="4">
        <v>1472</v>
      </c>
      <c r="T369" s="4">
        <v>2075</v>
      </c>
      <c r="U369" s="4">
        <v>75</v>
      </c>
    </row>
    <row r="370" spans="15:21" x14ac:dyDescent="0.3">
      <c r="O370" s="4">
        <v>1093</v>
      </c>
      <c r="T370" s="4">
        <v>1924</v>
      </c>
      <c r="U370" s="4">
        <v>1904</v>
      </c>
    </row>
    <row r="371" spans="15:21" x14ac:dyDescent="0.3">
      <c r="O371" s="4">
        <v>498</v>
      </c>
      <c r="T371" s="4">
        <v>1294</v>
      </c>
      <c r="U371" s="4">
        <v>69</v>
      </c>
    </row>
    <row r="372" spans="15:21" x14ac:dyDescent="0.3">
      <c r="O372" s="4">
        <v>2766</v>
      </c>
      <c r="T372" s="4">
        <v>1258</v>
      </c>
      <c r="U372" s="4">
        <v>2780</v>
      </c>
    </row>
    <row r="373" spans="15:21" x14ac:dyDescent="0.3">
      <c r="O373" s="4">
        <v>563</v>
      </c>
      <c r="T373" s="4">
        <v>1361</v>
      </c>
      <c r="U373" s="4">
        <v>2455</v>
      </c>
    </row>
    <row r="374" spans="15:21" x14ac:dyDescent="0.3">
      <c r="O374" s="4">
        <v>1379</v>
      </c>
      <c r="T374" s="4">
        <v>781</v>
      </c>
      <c r="U374" s="4">
        <v>72</v>
      </c>
    </row>
    <row r="375" spans="15:21" x14ac:dyDescent="0.3">
      <c r="O375" s="4">
        <v>871</v>
      </c>
      <c r="T375" s="4">
        <v>6124</v>
      </c>
      <c r="U375" s="4">
        <v>1093</v>
      </c>
    </row>
    <row r="376" spans="15:21" x14ac:dyDescent="0.3">
      <c r="O376" s="4">
        <v>964</v>
      </c>
      <c r="T376" s="4">
        <v>2630</v>
      </c>
      <c r="U376" s="4">
        <v>1600</v>
      </c>
    </row>
    <row r="377" spans="15:21" x14ac:dyDescent="0.3">
      <c r="O377" s="4">
        <v>460</v>
      </c>
      <c r="T377" s="4">
        <v>1817</v>
      </c>
      <c r="U377" s="4">
        <v>1105</v>
      </c>
    </row>
    <row r="378" spans="15:21" x14ac:dyDescent="0.3">
      <c r="O378" s="4">
        <v>677</v>
      </c>
      <c r="T378" s="4">
        <v>863</v>
      </c>
      <c r="U378" s="4">
        <v>1490</v>
      </c>
    </row>
    <row r="379" spans="15:21" x14ac:dyDescent="0.3">
      <c r="O379" s="4">
        <v>271</v>
      </c>
      <c r="T379" s="4">
        <v>3152</v>
      </c>
      <c r="U379" s="4">
        <v>1051</v>
      </c>
    </row>
    <row r="380" spans="15:21" x14ac:dyDescent="0.3">
      <c r="O380" s="4">
        <v>586</v>
      </c>
      <c r="T380" s="4">
        <v>642</v>
      </c>
      <c r="U380" s="4">
        <v>1757</v>
      </c>
    </row>
    <row r="381" spans="15:21" x14ac:dyDescent="0.3">
      <c r="O381" s="4">
        <v>554</v>
      </c>
      <c r="T381" s="4">
        <v>1822</v>
      </c>
      <c r="U381" s="4">
        <v>1745</v>
      </c>
    </row>
    <row r="382" spans="15:21" x14ac:dyDescent="0.3">
      <c r="O382" s="4">
        <v>359</v>
      </c>
      <c r="T382" s="4">
        <v>1448</v>
      </c>
      <c r="U382" s="4">
        <v>1319</v>
      </c>
    </row>
    <row r="383" spans="15:21" x14ac:dyDescent="0.3">
      <c r="O383" s="4">
        <v>490</v>
      </c>
      <c r="T383" s="4">
        <v>1422</v>
      </c>
      <c r="U383" s="4">
        <v>545</v>
      </c>
    </row>
    <row r="384" spans="15:21" x14ac:dyDescent="0.3">
      <c r="O384" s="4">
        <v>957</v>
      </c>
      <c r="T384" s="4">
        <v>608</v>
      </c>
      <c r="U384" s="4">
        <v>1538</v>
      </c>
    </row>
    <row r="385" spans="15:21" x14ac:dyDescent="0.3">
      <c r="O385" s="4">
        <v>1110</v>
      </c>
      <c r="T385" s="4">
        <v>383</v>
      </c>
      <c r="U385" s="4">
        <v>1866</v>
      </c>
    </row>
    <row r="386" spans="15:21" x14ac:dyDescent="0.3">
      <c r="O386" s="4">
        <v>185</v>
      </c>
      <c r="T386" s="4">
        <v>686</v>
      </c>
      <c r="U386" s="4">
        <v>960</v>
      </c>
    </row>
    <row r="387" spans="15:21" x14ac:dyDescent="0.3">
      <c r="O387" s="4">
        <v>166</v>
      </c>
      <c r="T387" s="4">
        <v>1661</v>
      </c>
      <c r="U387" s="4">
        <v>594</v>
      </c>
    </row>
    <row r="388" spans="15:21" x14ac:dyDescent="0.3">
      <c r="O388" s="4">
        <v>1411</v>
      </c>
      <c r="T388" s="4">
        <v>1627</v>
      </c>
      <c r="U388" s="4">
        <v>291</v>
      </c>
    </row>
    <row r="389" spans="15:21" x14ac:dyDescent="0.3">
      <c r="O389" s="4">
        <v>476</v>
      </c>
      <c r="T389" s="4">
        <v>864</v>
      </c>
      <c r="U389" s="4">
        <v>83</v>
      </c>
    </row>
    <row r="390" spans="15:21" x14ac:dyDescent="0.3">
      <c r="O390" s="4">
        <v>860</v>
      </c>
      <c r="T390" s="4">
        <v>3127</v>
      </c>
      <c r="U390" s="4">
        <v>952</v>
      </c>
    </row>
    <row r="391" spans="15:21" x14ac:dyDescent="0.3">
      <c r="O391" s="4">
        <v>359</v>
      </c>
      <c r="T391" s="4">
        <v>2587</v>
      </c>
      <c r="U391" s="4">
        <v>1323</v>
      </c>
    </row>
    <row r="392" spans="15:21" x14ac:dyDescent="0.3">
      <c r="O392" s="4">
        <v>744</v>
      </c>
      <c r="T392" s="4">
        <v>3157</v>
      </c>
      <c r="U392" s="4">
        <v>980</v>
      </c>
    </row>
    <row r="393" spans="15:21" x14ac:dyDescent="0.3">
      <c r="O393" s="4">
        <v>1687</v>
      </c>
      <c r="T393" s="4">
        <v>2995</v>
      </c>
      <c r="U393" s="4">
        <v>1485</v>
      </c>
    </row>
    <row r="394" spans="15:21" x14ac:dyDescent="0.3">
      <c r="O394" s="4">
        <v>279</v>
      </c>
      <c r="T394" s="4">
        <v>2393</v>
      </c>
      <c r="U394" s="4">
        <v>885</v>
      </c>
    </row>
    <row r="395" spans="15:21" x14ac:dyDescent="0.3">
      <c r="O395" s="4">
        <v>1868</v>
      </c>
      <c r="T395" s="4">
        <v>713</v>
      </c>
      <c r="U395" s="4">
        <v>107</v>
      </c>
    </row>
    <row r="396" spans="15:21" x14ac:dyDescent="0.3">
      <c r="O396" s="4">
        <v>1389</v>
      </c>
      <c r="T396" s="4">
        <v>1155</v>
      </c>
      <c r="U396" s="4">
        <v>596</v>
      </c>
    </row>
    <row r="397" spans="15:21" x14ac:dyDescent="0.3">
      <c r="O397" s="4">
        <v>1896</v>
      </c>
      <c r="T397" s="4">
        <v>1084</v>
      </c>
      <c r="U397" s="4">
        <v>455</v>
      </c>
    </row>
    <row r="398" spans="15:21" x14ac:dyDescent="0.3">
      <c r="T398" s="4">
        <v>2067</v>
      </c>
      <c r="U398" s="4">
        <v>756</v>
      </c>
    </row>
    <row r="399" spans="15:21" x14ac:dyDescent="0.3">
      <c r="T399" s="4">
        <v>2150</v>
      </c>
      <c r="U399" s="4">
        <v>1214</v>
      </c>
    </row>
    <row r="400" spans="15:21" x14ac:dyDescent="0.3">
      <c r="T400" s="4">
        <v>1622</v>
      </c>
      <c r="U400" s="4">
        <v>1346</v>
      </c>
    </row>
    <row r="401" spans="20:21" x14ac:dyDescent="0.3">
      <c r="T401" s="4">
        <v>1687</v>
      </c>
      <c r="U401" s="4">
        <v>410</v>
      </c>
    </row>
    <row r="402" spans="20:21" x14ac:dyDescent="0.3">
      <c r="T402" s="4">
        <v>1249</v>
      </c>
      <c r="U402" s="4">
        <v>869</v>
      </c>
    </row>
    <row r="403" spans="20:21" x14ac:dyDescent="0.3">
      <c r="T403" s="4">
        <v>5658</v>
      </c>
      <c r="U403" s="4">
        <v>72</v>
      </c>
    </row>
    <row r="404" spans="20:21" x14ac:dyDescent="0.3">
      <c r="T404" s="4">
        <v>263</v>
      </c>
      <c r="U404" s="4">
        <v>2077</v>
      </c>
    </row>
    <row r="405" spans="20:21" x14ac:dyDescent="0.3">
      <c r="T405" s="4">
        <v>774</v>
      </c>
      <c r="U405" s="4">
        <v>443</v>
      </c>
    </row>
    <row r="406" spans="20:21" x14ac:dyDescent="0.3">
      <c r="T406" s="4">
        <v>457</v>
      </c>
      <c r="U406" s="4">
        <v>96</v>
      </c>
    </row>
    <row r="407" spans="20:21" x14ac:dyDescent="0.3">
      <c r="T407" s="4">
        <v>601</v>
      </c>
      <c r="U407" s="4">
        <v>78</v>
      </c>
    </row>
    <row r="408" spans="20:21" x14ac:dyDescent="0.3">
      <c r="T408" s="4">
        <v>459</v>
      </c>
      <c r="U408" s="4">
        <v>55</v>
      </c>
    </row>
    <row r="409" spans="20:21" x14ac:dyDescent="0.3">
      <c r="T409" s="4">
        <v>446</v>
      </c>
      <c r="U409" s="4">
        <v>2563</v>
      </c>
    </row>
    <row r="410" spans="20:21" x14ac:dyDescent="0.3">
      <c r="T410" s="4">
        <v>1237</v>
      </c>
      <c r="U410" s="4">
        <v>91</v>
      </c>
    </row>
    <row r="411" spans="20:21" x14ac:dyDescent="0.3">
      <c r="T411" s="4">
        <v>3196</v>
      </c>
      <c r="U411" s="4">
        <v>94</v>
      </c>
    </row>
    <row r="412" spans="20:21" x14ac:dyDescent="0.3">
      <c r="T412" s="4">
        <v>259</v>
      </c>
      <c r="U412" s="4">
        <v>761</v>
      </c>
    </row>
    <row r="413" spans="20:21" x14ac:dyDescent="0.3">
      <c r="T413" s="4">
        <v>1043</v>
      </c>
      <c r="U413" s="4">
        <v>1663</v>
      </c>
    </row>
    <row r="414" spans="20:21" x14ac:dyDescent="0.3">
      <c r="T414" s="4">
        <v>247</v>
      </c>
      <c r="U414" s="4">
        <v>936</v>
      </c>
    </row>
    <row r="415" spans="20:21" x14ac:dyDescent="0.3">
      <c r="T415" s="4">
        <v>1258</v>
      </c>
      <c r="U415" s="4">
        <v>1028</v>
      </c>
    </row>
    <row r="416" spans="20:21" x14ac:dyDescent="0.3">
      <c r="T416" s="4">
        <v>636</v>
      </c>
      <c r="U416" s="4">
        <v>785</v>
      </c>
    </row>
    <row r="417" spans="20:21" x14ac:dyDescent="0.3">
      <c r="T417" s="4">
        <v>767</v>
      </c>
      <c r="U417" s="4">
        <v>471</v>
      </c>
    </row>
    <row r="418" spans="20:21" x14ac:dyDescent="0.3">
      <c r="T418" s="4">
        <v>444</v>
      </c>
      <c r="U418" s="4">
        <v>1763</v>
      </c>
    </row>
    <row r="419" spans="20:21" x14ac:dyDescent="0.3">
      <c r="T419" s="4">
        <v>134</v>
      </c>
      <c r="U419" s="4">
        <v>1502</v>
      </c>
    </row>
    <row r="420" spans="20:21" x14ac:dyDescent="0.3">
      <c r="T420" s="4">
        <v>413</v>
      </c>
      <c r="U420" s="4">
        <v>1088</v>
      </c>
    </row>
    <row r="421" spans="20:21" x14ac:dyDescent="0.3">
      <c r="T421" s="4">
        <v>676</v>
      </c>
      <c r="U421" s="4">
        <v>511</v>
      </c>
    </row>
    <row r="422" spans="20:21" x14ac:dyDescent="0.3">
      <c r="T422" s="4">
        <v>518</v>
      </c>
      <c r="U422" s="4">
        <v>121</v>
      </c>
    </row>
    <row r="423" spans="20:21" x14ac:dyDescent="0.3">
      <c r="T423" s="4">
        <v>2968</v>
      </c>
      <c r="U423" s="4">
        <v>1117</v>
      </c>
    </row>
    <row r="424" spans="20:21" x14ac:dyDescent="0.3">
      <c r="T424" s="4">
        <v>1414</v>
      </c>
      <c r="U424" s="4">
        <v>1235</v>
      </c>
    </row>
    <row r="425" spans="20:21" x14ac:dyDescent="0.3">
      <c r="T425" s="4">
        <v>1758</v>
      </c>
      <c r="U425" s="4">
        <v>799</v>
      </c>
    </row>
    <row r="426" spans="20:21" x14ac:dyDescent="0.3">
      <c r="T426" s="4">
        <v>1984</v>
      </c>
      <c r="U426" s="4">
        <v>511</v>
      </c>
    </row>
    <row r="427" spans="20:21" x14ac:dyDescent="0.3">
      <c r="T427" s="4">
        <v>2213</v>
      </c>
      <c r="U427" s="4">
        <v>1091</v>
      </c>
    </row>
    <row r="428" spans="20:21" x14ac:dyDescent="0.3">
      <c r="U428" s="4">
        <v>1212</v>
      </c>
    </row>
    <row r="429" spans="20:21" x14ac:dyDescent="0.3">
      <c r="U429" s="4">
        <v>1502</v>
      </c>
    </row>
    <row r="430" spans="20:21" x14ac:dyDescent="0.3">
      <c r="U430" s="4">
        <v>2683</v>
      </c>
    </row>
    <row r="431" spans="20:21" x14ac:dyDescent="0.3">
      <c r="U431" s="4">
        <v>278</v>
      </c>
    </row>
    <row r="432" spans="20:21" x14ac:dyDescent="0.3">
      <c r="U432" s="4">
        <v>460</v>
      </c>
    </row>
    <row r="433" spans="21:21" x14ac:dyDescent="0.3">
      <c r="U433" s="4">
        <v>1518</v>
      </c>
    </row>
    <row r="434" spans="21:21" x14ac:dyDescent="0.3">
      <c r="U434" s="4">
        <v>1238</v>
      </c>
    </row>
    <row r="435" spans="21:21" x14ac:dyDescent="0.3">
      <c r="U435" s="4">
        <v>1411</v>
      </c>
    </row>
    <row r="436" spans="21:21" x14ac:dyDescent="0.3">
      <c r="U436" s="4">
        <v>2420</v>
      </c>
    </row>
    <row r="437" spans="21:21" x14ac:dyDescent="0.3">
      <c r="U437" s="4">
        <v>1416</v>
      </c>
    </row>
    <row r="438" spans="21:21" x14ac:dyDescent="0.3">
      <c r="U438" s="4">
        <v>723</v>
      </c>
    </row>
    <row r="439" spans="21:21" x14ac:dyDescent="0.3">
      <c r="U439" s="4">
        <v>1669</v>
      </c>
    </row>
    <row r="440" spans="21:21" x14ac:dyDescent="0.3">
      <c r="U440" s="4">
        <v>799</v>
      </c>
    </row>
    <row r="441" spans="21:21" x14ac:dyDescent="0.3">
      <c r="U441" s="4">
        <v>2597</v>
      </c>
    </row>
    <row r="442" spans="21:21" x14ac:dyDescent="0.3">
      <c r="U442" s="4">
        <v>70</v>
      </c>
    </row>
    <row r="443" spans="21:21" x14ac:dyDescent="0.3">
      <c r="U443" s="4">
        <v>73</v>
      </c>
    </row>
    <row r="444" spans="21:21" x14ac:dyDescent="0.3">
      <c r="U444" s="4">
        <v>1599</v>
      </c>
    </row>
    <row r="445" spans="21:21" x14ac:dyDescent="0.3">
      <c r="U445" s="4">
        <v>135</v>
      </c>
    </row>
    <row r="446" spans="21:21" x14ac:dyDescent="0.3">
      <c r="U446" s="4">
        <v>102</v>
      </c>
    </row>
    <row r="447" spans="21:21" x14ac:dyDescent="0.3">
      <c r="U447" s="4">
        <v>1135</v>
      </c>
    </row>
    <row r="448" spans="21:21" x14ac:dyDescent="0.3">
      <c r="U448" s="4">
        <v>1725</v>
      </c>
    </row>
    <row r="449" spans="21:21" x14ac:dyDescent="0.3">
      <c r="U449" s="4">
        <v>833</v>
      </c>
    </row>
    <row r="450" spans="21:21" x14ac:dyDescent="0.3">
      <c r="U450" s="4">
        <v>730</v>
      </c>
    </row>
    <row r="451" spans="21:21" x14ac:dyDescent="0.3">
      <c r="U451" s="4">
        <v>196</v>
      </c>
    </row>
    <row r="452" spans="21:21" x14ac:dyDescent="0.3">
      <c r="U452" s="4">
        <v>1198</v>
      </c>
    </row>
    <row r="453" spans="21:21" x14ac:dyDescent="0.3">
      <c r="U453" s="4">
        <v>53</v>
      </c>
    </row>
    <row r="454" spans="21:21" x14ac:dyDescent="0.3">
      <c r="U454" s="4">
        <v>547</v>
      </c>
    </row>
    <row r="455" spans="21:21" x14ac:dyDescent="0.3">
      <c r="U455" s="4">
        <v>60</v>
      </c>
    </row>
    <row r="456" spans="21:21" x14ac:dyDescent="0.3">
      <c r="U456" s="4">
        <v>163</v>
      </c>
    </row>
    <row r="457" spans="21:21" x14ac:dyDescent="0.3">
      <c r="U457" s="4">
        <v>482</v>
      </c>
    </row>
    <row r="458" spans="21:21" x14ac:dyDescent="0.3">
      <c r="U458" s="4">
        <v>128</v>
      </c>
    </row>
    <row r="459" spans="21:21" x14ac:dyDescent="0.3">
      <c r="U459" s="4">
        <v>79</v>
      </c>
    </row>
    <row r="460" spans="21:21" x14ac:dyDescent="0.3">
      <c r="U460" s="4">
        <v>68</v>
      </c>
    </row>
    <row r="461" spans="21:21" x14ac:dyDescent="0.3">
      <c r="U461" s="4">
        <v>153</v>
      </c>
    </row>
    <row r="462" spans="21:21" x14ac:dyDescent="0.3">
      <c r="U462" s="4">
        <v>135</v>
      </c>
    </row>
    <row r="463" spans="21:21" x14ac:dyDescent="0.3">
      <c r="U463" s="4">
        <v>61</v>
      </c>
    </row>
    <row r="464" spans="21:21" x14ac:dyDescent="0.3">
      <c r="U464" s="4">
        <v>67</v>
      </c>
    </row>
    <row r="465" spans="21:21" x14ac:dyDescent="0.3">
      <c r="U465" s="4">
        <v>62</v>
      </c>
    </row>
    <row r="466" spans="21:21" x14ac:dyDescent="0.3">
      <c r="U466" s="4">
        <v>791</v>
      </c>
    </row>
    <row r="467" spans="21:21" x14ac:dyDescent="0.3">
      <c r="U467" s="4">
        <v>1352</v>
      </c>
    </row>
    <row r="468" spans="21:21" x14ac:dyDescent="0.3">
      <c r="U468" s="4">
        <v>450</v>
      </c>
    </row>
    <row r="469" spans="21:21" x14ac:dyDescent="0.3">
      <c r="U469" s="4">
        <v>2306</v>
      </c>
    </row>
    <row r="470" spans="21:21" x14ac:dyDescent="0.3">
      <c r="U470" s="4">
        <v>253</v>
      </c>
    </row>
    <row r="471" spans="21:21" x14ac:dyDescent="0.3">
      <c r="U471" s="4">
        <v>1475</v>
      </c>
    </row>
    <row r="472" spans="21:21" x14ac:dyDescent="0.3">
      <c r="U472" s="4">
        <v>769</v>
      </c>
    </row>
    <row r="473" spans="21:21" x14ac:dyDescent="0.3">
      <c r="U473" s="4">
        <v>129</v>
      </c>
    </row>
    <row r="474" spans="21:21" x14ac:dyDescent="0.3">
      <c r="U474" s="4">
        <v>81</v>
      </c>
    </row>
    <row r="475" spans="21:21" x14ac:dyDescent="0.3">
      <c r="U475" s="4">
        <v>649</v>
      </c>
    </row>
    <row r="476" spans="21:21" x14ac:dyDescent="0.3">
      <c r="U476" s="4">
        <v>398</v>
      </c>
    </row>
    <row r="477" spans="21:21" x14ac:dyDescent="0.3">
      <c r="U477" s="4">
        <v>1049</v>
      </c>
    </row>
    <row r="478" spans="21:21" x14ac:dyDescent="0.3">
      <c r="U478" s="4">
        <v>539</v>
      </c>
    </row>
    <row r="479" spans="21:21" x14ac:dyDescent="0.3">
      <c r="U479" s="4">
        <v>7568</v>
      </c>
    </row>
    <row r="480" spans="21:21" x14ac:dyDescent="0.3">
      <c r="U480" s="4">
        <v>428</v>
      </c>
    </row>
    <row r="481" spans="1:22" x14ac:dyDescent="0.3">
      <c r="U481" s="4">
        <v>183</v>
      </c>
    </row>
    <row r="482" spans="1:22" x14ac:dyDescent="0.3">
      <c r="U482" s="4">
        <v>6362</v>
      </c>
    </row>
    <row r="483" spans="1:22" x14ac:dyDescent="0.3">
      <c r="U483" s="4">
        <v>2120</v>
      </c>
    </row>
    <row r="484" spans="1:22" x14ac:dyDescent="0.3">
      <c r="U484" s="4">
        <v>232</v>
      </c>
    </row>
    <row r="485" spans="1:22" x14ac:dyDescent="0.3">
      <c r="U485" s="4">
        <v>994</v>
      </c>
    </row>
    <row r="486" spans="1:22" x14ac:dyDescent="0.3">
      <c r="U486" s="4">
        <v>1527</v>
      </c>
    </row>
    <row r="487" spans="1:22" x14ac:dyDescent="0.3">
      <c r="U487" s="4">
        <v>797</v>
      </c>
    </row>
    <row r="488" spans="1:22" x14ac:dyDescent="0.3">
      <c r="U488" s="4">
        <v>293</v>
      </c>
    </row>
    <row r="489" spans="1:22" x14ac:dyDescent="0.3">
      <c r="U489" s="4">
        <v>293</v>
      </c>
    </row>
    <row r="490" spans="1:22" x14ac:dyDescent="0.3">
      <c r="U490" s="4">
        <v>1126</v>
      </c>
    </row>
    <row r="491" spans="1:22" x14ac:dyDescent="0.3">
      <c r="U491" s="4">
        <v>842</v>
      </c>
    </row>
    <row r="492" spans="1:22" x14ac:dyDescent="0.3">
      <c r="A492" s="3">
        <f t="shared" ref="A492:U492" si="0">AVERAGE(A2:A491)</f>
        <v>2107.6037735849059</v>
      </c>
      <c r="B492" s="3">
        <f t="shared" si="0"/>
        <v>2330.0224719101125</v>
      </c>
      <c r="C492" s="3">
        <f t="shared" si="0"/>
        <v>1727.1333333333334</v>
      </c>
      <c r="D492" s="3">
        <f t="shared" si="0"/>
        <v>1630.3396226415093</v>
      </c>
      <c r="E492" s="3">
        <f t="shared" si="0"/>
        <v>614.36065573770497</v>
      </c>
      <c r="F492" s="3">
        <f t="shared" si="0"/>
        <v>773.82926829268297</v>
      </c>
      <c r="G492" s="3">
        <f t="shared" si="0"/>
        <v>272.52173913043481</v>
      </c>
      <c r="H492" s="3">
        <f t="shared" si="0"/>
        <v>337.1</v>
      </c>
      <c r="I492" s="3">
        <f t="shared" si="0"/>
        <v>3524.58</v>
      </c>
      <c r="J492" s="3">
        <f t="shared" si="0"/>
        <v>983.9801324503311</v>
      </c>
      <c r="K492" s="3">
        <f t="shared" si="0"/>
        <v>336.01587301587301</v>
      </c>
      <c r="L492" s="3">
        <f t="shared" si="0"/>
        <v>436.02173913043481</v>
      </c>
      <c r="M492" s="3">
        <f t="shared" si="0"/>
        <v>391.55357142857144</v>
      </c>
      <c r="N492" s="3">
        <f t="shared" si="0"/>
        <v>379.95522388059703</v>
      </c>
      <c r="O492" s="3">
        <f t="shared" si="0"/>
        <v>1284.1767676767677</v>
      </c>
      <c r="P492" s="3">
        <f t="shared" si="0"/>
        <v>2102.5849056603774</v>
      </c>
      <c r="Q492" s="3">
        <f t="shared" si="0"/>
        <v>409.91836734693879</v>
      </c>
      <c r="R492" s="3">
        <f t="shared" si="0"/>
        <v>3145.4862385321103</v>
      </c>
      <c r="S492" s="3">
        <f t="shared" si="0"/>
        <v>604.48387096774195</v>
      </c>
      <c r="T492" s="3">
        <f t="shared" si="0"/>
        <v>2343.3920187793428</v>
      </c>
      <c r="U492" s="3">
        <f t="shared" si="0"/>
        <v>1453.0959183673469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-222.41869832520661</v>
      </c>
      <c r="D494" s="3">
        <f t="shared" si="1"/>
        <v>380.47044025157243</v>
      </c>
      <c r="E494" s="3">
        <f t="shared" si="1"/>
        <v>477.26415094339654</v>
      </c>
      <c r="F494" s="3">
        <f t="shared" si="1"/>
        <v>1493.2431178472009</v>
      </c>
      <c r="G494" s="3">
        <f t="shared" si="1"/>
        <v>1333.7745052922228</v>
      </c>
      <c r="H494" s="3">
        <f t="shared" si="1"/>
        <v>1835.0820344544711</v>
      </c>
      <c r="I494" s="3">
        <f t="shared" si="1"/>
        <v>1770.503773584906</v>
      </c>
      <c r="J494" s="3">
        <f t="shared" si="1"/>
        <v>-1416.9762264150941</v>
      </c>
      <c r="K494" s="3">
        <f t="shared" si="1"/>
        <v>1123.6236411345749</v>
      </c>
      <c r="L494" s="3">
        <f t="shared" si="1"/>
        <v>1771.5879005690329</v>
      </c>
      <c r="M494" s="3">
        <f t="shared" si="1"/>
        <v>1671.5820344544711</v>
      </c>
      <c r="N494" s="3">
        <f t="shared" si="1"/>
        <v>1716.0502021563343</v>
      </c>
      <c r="O494" s="3">
        <f t="shared" si="1"/>
        <v>1727.6485497043088</v>
      </c>
      <c r="P494" s="3">
        <f t="shared" si="1"/>
        <v>823.4270059081382</v>
      </c>
      <c r="Q494" s="3">
        <f t="shared" si="1"/>
        <v>5.018867924528422</v>
      </c>
      <c r="R494" s="3">
        <f t="shared" si="1"/>
        <v>1697.6854062379671</v>
      </c>
      <c r="S494" s="3">
        <f t="shared" si="1"/>
        <v>-1037.8824649472044</v>
      </c>
      <c r="T494" s="3">
        <f t="shared" si="1"/>
        <v>1503.1199026171639</v>
      </c>
      <c r="U494" s="3">
        <f t="shared" si="1"/>
        <v>-235.78824519443697</v>
      </c>
      <c r="V494" s="3">
        <f t="shared" si="1"/>
        <v>654.50785521755893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602.88913857677903</v>
      </c>
      <c r="E495" s="3">
        <f t="shared" si="2"/>
        <v>699.68284926860315</v>
      </c>
      <c r="F495" s="3">
        <f t="shared" si="2"/>
        <v>1715.6618161724075</v>
      </c>
      <c r="G495" s="3">
        <f t="shared" si="2"/>
        <v>1556.1932036174294</v>
      </c>
      <c r="H495" s="3">
        <f t="shared" si="2"/>
        <v>2057.5007327796775</v>
      </c>
      <c r="I495" s="3">
        <f t="shared" si="2"/>
        <v>1992.9224719101126</v>
      </c>
      <c r="J495" s="3">
        <f t="shared" si="2"/>
        <v>-1194.5575280898875</v>
      </c>
      <c r="K495" s="3">
        <f t="shared" si="2"/>
        <v>1346.0423394597815</v>
      </c>
      <c r="L495" s="3">
        <f t="shared" si="2"/>
        <v>1994.0065988942395</v>
      </c>
      <c r="M495" s="3">
        <f t="shared" si="2"/>
        <v>1894.0007327796777</v>
      </c>
      <c r="N495" s="3">
        <f t="shared" si="2"/>
        <v>1938.4689004815409</v>
      </c>
      <c r="O495" s="3">
        <f t="shared" si="2"/>
        <v>1950.0672480295154</v>
      </c>
      <c r="P495" s="3">
        <f t="shared" si="2"/>
        <v>1045.8457042333448</v>
      </c>
      <c r="Q495" s="3">
        <f t="shared" si="2"/>
        <v>227.43756624973503</v>
      </c>
      <c r="R495" s="3">
        <f t="shared" si="2"/>
        <v>1920.1041045631737</v>
      </c>
      <c r="S495" s="3">
        <f t="shared" si="2"/>
        <v>-815.46376662199782</v>
      </c>
      <c r="T495" s="3">
        <f t="shared" si="2"/>
        <v>1725.5386009423705</v>
      </c>
      <c r="U495" s="3">
        <f t="shared" si="2"/>
        <v>-13.369546869230362</v>
      </c>
      <c r="V495" s="3">
        <f t="shared" si="2"/>
        <v>876.92655354276553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96.793710691824117</v>
      </c>
      <c r="F496" s="3">
        <f t="shared" si="3"/>
        <v>1112.7726775956285</v>
      </c>
      <c r="G496" s="3">
        <f t="shared" si="3"/>
        <v>953.30406504065047</v>
      </c>
      <c r="H496" s="3">
        <f t="shared" si="3"/>
        <v>1454.6115942028987</v>
      </c>
      <c r="I496" s="3">
        <f t="shared" si="3"/>
        <v>1390.0333333333333</v>
      </c>
      <c r="J496" s="3">
        <f t="shared" si="3"/>
        <v>-1797.4466666666665</v>
      </c>
      <c r="K496" s="3">
        <f t="shared" si="3"/>
        <v>743.15320088300234</v>
      </c>
      <c r="L496" s="3">
        <f t="shared" si="3"/>
        <v>1391.1174603174604</v>
      </c>
      <c r="M496" s="3">
        <f t="shared" si="3"/>
        <v>1291.1115942028987</v>
      </c>
      <c r="N496" s="3">
        <f t="shared" si="3"/>
        <v>1335.5797619047621</v>
      </c>
      <c r="O496" s="3">
        <f t="shared" si="3"/>
        <v>1347.1781094527364</v>
      </c>
      <c r="P496" s="3">
        <f t="shared" si="3"/>
        <v>442.95656565656577</v>
      </c>
      <c r="Q496" s="3">
        <f t="shared" si="3"/>
        <v>-375.451572327044</v>
      </c>
      <c r="R496" s="3">
        <f t="shared" si="3"/>
        <v>1317.2149659863946</v>
      </c>
      <c r="S496" s="3">
        <f t="shared" si="3"/>
        <v>-1418.3529051987769</v>
      </c>
      <c r="T496" s="3">
        <f t="shared" si="3"/>
        <v>1122.6494623655915</v>
      </c>
      <c r="U496" s="3">
        <f t="shared" si="3"/>
        <v>-616.25868544600939</v>
      </c>
      <c r="V496" s="3">
        <f t="shared" si="3"/>
        <v>274.0374149659865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1015.9789669038043</v>
      </c>
      <c r="G497" s="3">
        <f t="shared" si="4"/>
        <v>856.51035434882635</v>
      </c>
      <c r="H497" s="3">
        <f t="shared" si="4"/>
        <v>1357.8178835110746</v>
      </c>
      <c r="I497" s="3">
        <f t="shared" si="4"/>
        <v>1293.2396226415094</v>
      </c>
      <c r="J497" s="3">
        <f t="shared" si="4"/>
        <v>-1894.2403773584906</v>
      </c>
      <c r="K497" s="3">
        <f t="shared" si="4"/>
        <v>646.35949019117822</v>
      </c>
      <c r="L497" s="3">
        <f t="shared" si="4"/>
        <v>1294.3237496256363</v>
      </c>
      <c r="M497" s="3">
        <f t="shared" si="4"/>
        <v>1194.3178835110746</v>
      </c>
      <c r="N497" s="3">
        <f t="shared" si="4"/>
        <v>1238.7860512129378</v>
      </c>
      <c r="O497" s="3">
        <f t="shared" si="4"/>
        <v>1250.3843987609123</v>
      </c>
      <c r="P497" s="3">
        <f t="shared" si="4"/>
        <v>346.16285496474165</v>
      </c>
      <c r="Q497" s="3">
        <f t="shared" si="4"/>
        <v>-472.24528301886812</v>
      </c>
      <c r="R497" s="3">
        <f t="shared" si="4"/>
        <v>1220.4212552945705</v>
      </c>
      <c r="S497" s="3">
        <f t="shared" si="4"/>
        <v>-1515.146615890601</v>
      </c>
      <c r="T497" s="3">
        <f t="shared" si="4"/>
        <v>1025.8557516737674</v>
      </c>
      <c r="U497" s="3">
        <f t="shared" si="4"/>
        <v>-713.05239613783351</v>
      </c>
      <c r="V497" s="3">
        <f t="shared" si="4"/>
        <v>177.24370427416238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-159.46861255497799</v>
      </c>
      <c r="H498" s="3">
        <f t="shared" si="5"/>
        <v>341.83891660727016</v>
      </c>
      <c r="I498" s="3">
        <f t="shared" si="5"/>
        <v>277.26065573770495</v>
      </c>
      <c r="J498" s="3">
        <f t="shared" si="5"/>
        <v>-2910.2193442622947</v>
      </c>
      <c r="K498" s="3">
        <f t="shared" si="5"/>
        <v>-369.61947671262612</v>
      </c>
      <c r="L498" s="3">
        <f t="shared" si="5"/>
        <v>278.34478272183196</v>
      </c>
      <c r="M498" s="3">
        <f t="shared" si="5"/>
        <v>178.33891660727016</v>
      </c>
      <c r="N498" s="3">
        <f t="shared" si="5"/>
        <v>222.80708430913353</v>
      </c>
      <c r="O498" s="3">
        <f t="shared" si="5"/>
        <v>234.40543185710794</v>
      </c>
      <c r="P498" s="3">
        <f t="shared" si="5"/>
        <v>-669.81611193906269</v>
      </c>
      <c r="Q498" s="3">
        <f t="shared" si="5"/>
        <v>-1488.2242499226725</v>
      </c>
      <c r="R498" s="3">
        <f t="shared" si="5"/>
        <v>204.44228839076618</v>
      </c>
      <c r="S498" s="3">
        <f t="shared" si="5"/>
        <v>-2531.1255827944051</v>
      </c>
      <c r="T498" s="3">
        <f t="shared" si="5"/>
        <v>9.8767847699630238</v>
      </c>
      <c r="U498" s="3">
        <f t="shared" si="5"/>
        <v>-1729.0313630416379</v>
      </c>
      <c r="V498" s="3">
        <f t="shared" si="5"/>
        <v>-838.73526262964197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501.30752916224816</v>
      </c>
      <c r="I499" s="3">
        <f t="shared" si="6"/>
        <v>436.72926829268295</v>
      </c>
      <c r="J499" s="3">
        <f t="shared" si="6"/>
        <v>-2750.7507317073168</v>
      </c>
      <c r="K499" s="3">
        <f t="shared" si="6"/>
        <v>-210.15086415764813</v>
      </c>
      <c r="L499" s="3">
        <f t="shared" si="6"/>
        <v>437.81339527680996</v>
      </c>
      <c r="M499" s="3">
        <f t="shared" si="6"/>
        <v>337.80752916224816</v>
      </c>
      <c r="N499" s="3">
        <f t="shared" si="6"/>
        <v>382.27569686411152</v>
      </c>
      <c r="O499" s="3">
        <f t="shared" si="6"/>
        <v>393.87404441208594</v>
      </c>
      <c r="P499" s="3">
        <f t="shared" si="6"/>
        <v>-510.3474993840847</v>
      </c>
      <c r="Q499" s="3">
        <f t="shared" si="6"/>
        <v>-1328.7556373676944</v>
      </c>
      <c r="R499" s="3">
        <f t="shared" si="6"/>
        <v>363.91090094574417</v>
      </c>
      <c r="S499" s="3">
        <f t="shared" si="6"/>
        <v>-2371.6569702394272</v>
      </c>
      <c r="T499" s="3">
        <f t="shared" si="6"/>
        <v>169.34539732494102</v>
      </c>
      <c r="U499" s="3">
        <f t="shared" si="6"/>
        <v>-1569.5627504866598</v>
      </c>
      <c r="V499" s="3">
        <f t="shared" si="6"/>
        <v>-679.26665007466397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-64.578260869565213</v>
      </c>
      <c r="J500" s="3">
        <f t="shared" si="7"/>
        <v>-3252.0582608695649</v>
      </c>
      <c r="K500" s="3">
        <f t="shared" si="7"/>
        <v>-711.45839331989623</v>
      </c>
      <c r="L500" s="3">
        <f t="shared" si="7"/>
        <v>-63.494133885438202</v>
      </c>
      <c r="M500" s="3">
        <f t="shared" si="7"/>
        <v>-163.5</v>
      </c>
      <c r="N500" s="3">
        <f t="shared" si="7"/>
        <v>-119.03183229813664</v>
      </c>
      <c r="O500" s="3">
        <f t="shared" si="7"/>
        <v>-107.43348475016222</v>
      </c>
      <c r="P500" s="3">
        <f t="shared" si="7"/>
        <v>-1011.6550285463329</v>
      </c>
      <c r="Q500" s="3">
        <f t="shared" si="7"/>
        <v>-1830.0631665299427</v>
      </c>
      <c r="R500" s="3">
        <f t="shared" si="7"/>
        <v>-137.39662821650398</v>
      </c>
      <c r="S500" s="3">
        <f t="shared" si="7"/>
        <v>-2872.9644994016753</v>
      </c>
      <c r="T500" s="3">
        <f t="shared" si="7"/>
        <v>-331.96213183730714</v>
      </c>
      <c r="U500" s="3">
        <f t="shared" si="7"/>
        <v>-2070.8702796489079</v>
      </c>
      <c r="V500" s="3">
        <f t="shared" si="7"/>
        <v>-1180.5741792369122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-3187.48</v>
      </c>
      <c r="K501" s="3">
        <f t="shared" si="8"/>
        <v>-646.88013245033108</v>
      </c>
      <c r="L501" s="3">
        <f t="shared" si="8"/>
        <v>1.0841269841270105</v>
      </c>
      <c r="M501" s="3">
        <f t="shared" si="8"/>
        <v>-98.921739130434787</v>
      </c>
      <c r="N501" s="3">
        <f t="shared" si="8"/>
        <v>-54.453571428571422</v>
      </c>
      <c r="O501" s="3">
        <f t="shared" si="8"/>
        <v>-42.855223880597009</v>
      </c>
      <c r="P501" s="3">
        <f t="shared" si="8"/>
        <v>-947.07676767676764</v>
      </c>
      <c r="Q501" s="3">
        <f t="shared" si="8"/>
        <v>-1765.4849056603775</v>
      </c>
      <c r="R501" s="3">
        <f t="shared" si="8"/>
        <v>-72.818367346938771</v>
      </c>
      <c r="S501" s="3">
        <f t="shared" si="8"/>
        <v>-2808.3862385321104</v>
      </c>
      <c r="T501" s="3">
        <f t="shared" si="8"/>
        <v>-267.38387096774193</v>
      </c>
      <c r="U501" s="3">
        <f t="shared" si="8"/>
        <v>-2006.2920187793429</v>
      </c>
      <c r="V501" s="3">
        <f t="shared" si="8"/>
        <v>-1115.9959183673468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2540.5998675496689</v>
      </c>
      <c r="L502" s="3">
        <f t="shared" si="9"/>
        <v>3188.5641269841271</v>
      </c>
      <c r="M502" s="3">
        <f t="shared" si="9"/>
        <v>3088.5582608695649</v>
      </c>
      <c r="N502" s="3">
        <f t="shared" si="9"/>
        <v>3133.0264285714284</v>
      </c>
      <c r="O502" s="3">
        <f t="shared" si="9"/>
        <v>3144.6247761194027</v>
      </c>
      <c r="P502" s="3">
        <f t="shared" si="9"/>
        <v>2240.4032323232323</v>
      </c>
      <c r="Q502" s="3">
        <f t="shared" si="9"/>
        <v>1421.9950943396225</v>
      </c>
      <c r="R502" s="3">
        <f t="shared" si="9"/>
        <v>3114.6616326530611</v>
      </c>
      <c r="S502" s="3">
        <f t="shared" si="9"/>
        <v>379.09376146788964</v>
      </c>
      <c r="T502" s="3">
        <f t="shared" si="9"/>
        <v>2920.096129032258</v>
      </c>
      <c r="U502" s="3">
        <f t="shared" si="9"/>
        <v>1181.1879812206571</v>
      </c>
      <c r="V502" s="3">
        <f t="shared" si="9"/>
        <v>2071.4840816326532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647.96425943445809</v>
      </c>
      <c r="M503" s="3">
        <f t="shared" si="10"/>
        <v>547.95839331989623</v>
      </c>
      <c r="N503" s="3">
        <f t="shared" si="10"/>
        <v>592.42656102175965</v>
      </c>
      <c r="O503" s="3">
        <f t="shared" si="10"/>
        <v>604.02490856973407</v>
      </c>
      <c r="P503" s="3">
        <f t="shared" si="10"/>
        <v>-300.19663522643657</v>
      </c>
      <c r="Q503" s="3">
        <f t="shared" si="10"/>
        <v>-1118.6047732100465</v>
      </c>
      <c r="R503" s="3">
        <f t="shared" si="10"/>
        <v>574.0617651033923</v>
      </c>
      <c r="S503" s="3">
        <f t="shared" si="10"/>
        <v>-2161.5061060817793</v>
      </c>
      <c r="T503" s="3">
        <f t="shared" si="10"/>
        <v>379.49626148258915</v>
      </c>
      <c r="U503" s="3">
        <f t="shared" si="10"/>
        <v>-1359.4118863290118</v>
      </c>
      <c r="V503" s="3">
        <f t="shared" si="10"/>
        <v>-469.11578591701584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-100.0058661145618</v>
      </c>
      <c r="N504" s="3">
        <f t="shared" si="11"/>
        <v>-55.537698412698433</v>
      </c>
      <c r="O504" s="3">
        <f t="shared" si="11"/>
        <v>-43.93935086472402</v>
      </c>
      <c r="P504" s="3">
        <f t="shared" si="11"/>
        <v>-948.16089466089466</v>
      </c>
      <c r="Q504" s="3">
        <f t="shared" si="11"/>
        <v>-1766.5690326445044</v>
      </c>
      <c r="R504" s="3">
        <f t="shared" si="11"/>
        <v>-73.902494331065782</v>
      </c>
      <c r="S504" s="3">
        <f t="shared" si="11"/>
        <v>-2809.4703655162375</v>
      </c>
      <c r="T504" s="3">
        <f t="shared" si="11"/>
        <v>-268.46799795186894</v>
      </c>
      <c r="U504" s="3">
        <f t="shared" si="11"/>
        <v>-2007.3761457634698</v>
      </c>
      <c r="V504" s="3">
        <f t="shared" si="11"/>
        <v>-1117.0800453514739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44.468167701863365</v>
      </c>
      <c r="O505" s="3">
        <f t="shared" si="12"/>
        <v>56.066515249837778</v>
      </c>
      <c r="P505" s="3">
        <f t="shared" si="12"/>
        <v>-848.15502854633291</v>
      </c>
      <c r="Q505" s="3">
        <f t="shared" si="12"/>
        <v>-1666.5631665299427</v>
      </c>
      <c r="R505" s="3">
        <f t="shared" si="12"/>
        <v>26.103371783496016</v>
      </c>
      <c r="S505" s="3">
        <f t="shared" si="12"/>
        <v>-2709.4644994016753</v>
      </c>
      <c r="T505" s="3">
        <f t="shared" si="12"/>
        <v>-168.46213183730714</v>
      </c>
      <c r="U505" s="3">
        <f t="shared" si="12"/>
        <v>-1907.3702796489081</v>
      </c>
      <c r="V505" s="3">
        <f t="shared" si="12"/>
        <v>-1017.0741792369122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11.598347547974413</v>
      </c>
      <c r="P506" s="3">
        <f t="shared" si="13"/>
        <v>-892.62319624819622</v>
      </c>
      <c r="Q506" s="3">
        <f t="shared" si="13"/>
        <v>-1711.0313342318059</v>
      </c>
      <c r="R506" s="3">
        <f t="shared" si="13"/>
        <v>-18.364795918367349</v>
      </c>
      <c r="S506" s="3">
        <f t="shared" si="13"/>
        <v>-2753.9326671035387</v>
      </c>
      <c r="T506" s="3">
        <f t="shared" si="13"/>
        <v>-212.93029953917051</v>
      </c>
      <c r="U506" s="3">
        <f t="shared" si="13"/>
        <v>-1951.8384473507713</v>
      </c>
      <c r="V506" s="3">
        <f t="shared" si="13"/>
        <v>-1061.5423469387756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-904.22154379617064</v>
      </c>
      <c r="Q507" s="3">
        <f t="shared" si="14"/>
        <v>-1722.6296817797804</v>
      </c>
      <c r="R507" s="3">
        <f t="shared" si="14"/>
        <v>-29.963143466341762</v>
      </c>
      <c r="S507" s="3">
        <f t="shared" si="14"/>
        <v>-2765.531014651513</v>
      </c>
      <c r="T507" s="3">
        <f t="shared" si="14"/>
        <v>-224.52864708714492</v>
      </c>
      <c r="U507" s="3">
        <f t="shared" si="14"/>
        <v>-1963.4367948987458</v>
      </c>
      <c r="V507" s="3">
        <f t="shared" si="14"/>
        <v>-1073.1406944867499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-818.40813798360978</v>
      </c>
      <c r="R508" s="3">
        <f t="shared" si="15"/>
        <v>874.25840032982887</v>
      </c>
      <c r="S508" s="3">
        <f t="shared" si="15"/>
        <v>-1861.3094708553426</v>
      </c>
      <c r="T508" s="3">
        <f t="shared" si="15"/>
        <v>679.69289670902572</v>
      </c>
      <c r="U508" s="3">
        <f t="shared" si="15"/>
        <v>-1059.2152511025752</v>
      </c>
      <c r="V508" s="3">
        <f t="shared" si="15"/>
        <v>-168.91915069057927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1692.6665383134387</v>
      </c>
      <c r="S509" s="3">
        <f t="shared" si="16"/>
        <v>-1042.9013328717328</v>
      </c>
      <c r="T509" s="3">
        <f t="shared" si="16"/>
        <v>1498.1010346926355</v>
      </c>
      <c r="U509" s="3">
        <f t="shared" si="16"/>
        <v>-240.80711311896539</v>
      </c>
      <c r="V509" s="3">
        <f t="shared" si="16"/>
        <v>649.4889872930305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-2735.5678711851715</v>
      </c>
      <c r="T510" s="3">
        <f t="shared" si="17"/>
        <v>-194.56550362080316</v>
      </c>
      <c r="U510" s="3">
        <f t="shared" si="17"/>
        <v>-1933.473651432404</v>
      </c>
      <c r="V510" s="3">
        <f t="shared" si="17"/>
        <v>-1043.1775510204081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2541.0023675643683</v>
      </c>
      <c r="U511" s="3">
        <f t="shared" si="18"/>
        <v>802.09421975276746</v>
      </c>
      <c r="V511" s="3">
        <f t="shared" si="18"/>
        <v>1692.3903201647634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-1738.9081478116009</v>
      </c>
      <c r="V512" s="3">
        <f t="shared" si="19"/>
        <v>-848.61204739960499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890.29610041199589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222.41869832520661</v>
      </c>
      <c r="D517" s="3">
        <f t="shared" si="20"/>
        <v>380.47044025157243</v>
      </c>
      <c r="E517" s="3">
        <f t="shared" si="20"/>
        <v>477.26415094339654</v>
      </c>
      <c r="F517" s="3">
        <f t="shared" si="20"/>
        <v>1493.2431178472009</v>
      </c>
      <c r="G517" s="3">
        <f t="shared" si="20"/>
        <v>1333.7745052922228</v>
      </c>
      <c r="H517" s="3">
        <f t="shared" si="20"/>
        <v>1835.0820344544711</v>
      </c>
      <c r="I517" s="3">
        <f t="shared" si="20"/>
        <v>1770.503773584906</v>
      </c>
      <c r="J517" s="3">
        <f t="shared" si="20"/>
        <v>1416.9762264150941</v>
      </c>
      <c r="K517" s="3">
        <f t="shared" si="20"/>
        <v>1123.6236411345749</v>
      </c>
      <c r="L517" s="3">
        <f t="shared" si="20"/>
        <v>1771.5879005690329</v>
      </c>
      <c r="M517" s="3">
        <f t="shared" si="20"/>
        <v>1671.5820344544711</v>
      </c>
      <c r="N517" s="3">
        <f t="shared" si="20"/>
        <v>1716.0502021563343</v>
      </c>
      <c r="O517" s="3">
        <f t="shared" si="20"/>
        <v>1727.6485497043088</v>
      </c>
      <c r="P517" s="3">
        <f t="shared" si="20"/>
        <v>823.4270059081382</v>
      </c>
      <c r="Q517" s="3">
        <f t="shared" si="20"/>
        <v>5.018867924528422</v>
      </c>
      <c r="R517" s="3">
        <f t="shared" si="20"/>
        <v>1697.6854062379671</v>
      </c>
      <c r="S517" s="3">
        <f t="shared" si="20"/>
        <v>1037.8824649472044</v>
      </c>
      <c r="T517" s="3">
        <f t="shared" si="20"/>
        <v>1503.1199026171639</v>
      </c>
      <c r="U517" s="3">
        <f t="shared" si="20"/>
        <v>235.78824519443697</v>
      </c>
      <c r="V517" s="3">
        <f t="shared" si="20"/>
        <v>654.50785521755893</v>
      </c>
      <c r="Y517" s="3">
        <f>MAX(B517:V537)</f>
        <v>3252.0582608695649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602.88913857677903</v>
      </c>
      <c r="E518" s="3">
        <f t="shared" si="20"/>
        <v>699.68284926860315</v>
      </c>
      <c r="F518" s="3">
        <f t="shared" si="20"/>
        <v>1715.6618161724075</v>
      </c>
      <c r="G518" s="3">
        <f t="shared" si="20"/>
        <v>1556.1932036174294</v>
      </c>
      <c r="H518" s="3">
        <f t="shared" si="20"/>
        <v>2057.5007327796775</v>
      </c>
      <c r="I518" s="3">
        <f t="shared" si="20"/>
        <v>1992.9224719101126</v>
      </c>
      <c r="J518" s="3">
        <f t="shared" si="20"/>
        <v>1194.5575280898875</v>
      </c>
      <c r="K518" s="3">
        <f t="shared" si="20"/>
        <v>1346.0423394597815</v>
      </c>
      <c r="L518" s="3">
        <f t="shared" si="20"/>
        <v>1994.0065988942395</v>
      </c>
      <c r="M518" s="3">
        <f t="shared" si="20"/>
        <v>1894.0007327796777</v>
      </c>
      <c r="N518" s="3">
        <f t="shared" si="20"/>
        <v>1938.4689004815409</v>
      </c>
      <c r="O518" s="3">
        <f t="shared" si="20"/>
        <v>1950.0672480295154</v>
      </c>
      <c r="P518" s="3">
        <f t="shared" si="20"/>
        <v>1045.8457042333448</v>
      </c>
      <c r="Q518" s="3">
        <f t="shared" si="20"/>
        <v>227.43756624973503</v>
      </c>
      <c r="R518" s="3">
        <f t="shared" si="20"/>
        <v>1920.1041045631737</v>
      </c>
      <c r="S518" s="3">
        <f t="shared" si="20"/>
        <v>815.46376662199782</v>
      </c>
      <c r="T518" s="3">
        <f t="shared" si="20"/>
        <v>1725.5386009423705</v>
      </c>
      <c r="U518" s="3">
        <f t="shared" si="20"/>
        <v>13.369546869230362</v>
      </c>
      <c r="V518" s="3">
        <f t="shared" si="20"/>
        <v>876.92655354276553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96.793710691824117</v>
      </c>
      <c r="F519" s="3">
        <f t="shared" si="20"/>
        <v>1112.7726775956285</v>
      </c>
      <c r="G519" s="3">
        <f t="shared" si="20"/>
        <v>953.30406504065047</v>
      </c>
      <c r="H519" s="3">
        <f t="shared" si="20"/>
        <v>1454.6115942028987</v>
      </c>
      <c r="I519" s="3">
        <f t="shared" si="20"/>
        <v>1390.0333333333333</v>
      </c>
      <c r="J519" s="3">
        <f t="shared" si="20"/>
        <v>1797.4466666666665</v>
      </c>
      <c r="K519" s="3">
        <f t="shared" si="20"/>
        <v>743.15320088300234</v>
      </c>
      <c r="L519" s="3">
        <f t="shared" si="20"/>
        <v>1391.1174603174604</v>
      </c>
      <c r="M519" s="3">
        <f t="shared" si="20"/>
        <v>1291.1115942028987</v>
      </c>
      <c r="N519" s="3">
        <f t="shared" si="20"/>
        <v>1335.5797619047621</v>
      </c>
      <c r="O519" s="3">
        <f t="shared" si="20"/>
        <v>1347.1781094527364</v>
      </c>
      <c r="P519" s="3">
        <f t="shared" si="20"/>
        <v>442.95656565656577</v>
      </c>
      <c r="Q519" s="3">
        <f t="shared" si="20"/>
        <v>375.451572327044</v>
      </c>
      <c r="R519" s="3">
        <f t="shared" si="20"/>
        <v>1317.2149659863946</v>
      </c>
      <c r="S519" s="3">
        <f t="shared" si="20"/>
        <v>1418.3529051987769</v>
      </c>
      <c r="T519" s="3">
        <f t="shared" si="20"/>
        <v>1122.6494623655915</v>
      </c>
      <c r="U519" s="3">
        <f t="shared" si="20"/>
        <v>616.25868544600939</v>
      </c>
      <c r="V519" s="3">
        <f t="shared" si="20"/>
        <v>274.0374149659865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1015.9789669038043</v>
      </c>
      <c r="G520" s="3">
        <f t="shared" si="20"/>
        <v>856.51035434882635</v>
      </c>
      <c r="H520" s="3">
        <f t="shared" si="20"/>
        <v>1357.8178835110746</v>
      </c>
      <c r="I520" s="3">
        <f t="shared" si="20"/>
        <v>1293.2396226415094</v>
      </c>
      <c r="J520" s="3">
        <f t="shared" si="20"/>
        <v>1894.2403773584906</v>
      </c>
      <c r="K520" s="3">
        <f t="shared" si="20"/>
        <v>646.35949019117822</v>
      </c>
      <c r="L520" s="3">
        <f t="shared" si="20"/>
        <v>1294.3237496256363</v>
      </c>
      <c r="M520" s="3">
        <f t="shared" si="20"/>
        <v>1194.3178835110746</v>
      </c>
      <c r="N520" s="3">
        <f t="shared" si="20"/>
        <v>1238.7860512129378</v>
      </c>
      <c r="O520" s="3">
        <f t="shared" si="20"/>
        <v>1250.3843987609123</v>
      </c>
      <c r="P520" s="3">
        <f t="shared" si="20"/>
        <v>346.16285496474165</v>
      </c>
      <c r="Q520" s="3">
        <f t="shared" si="20"/>
        <v>472.24528301886812</v>
      </c>
      <c r="R520" s="3">
        <f t="shared" si="20"/>
        <v>1220.4212552945705</v>
      </c>
      <c r="S520" s="3">
        <f t="shared" si="20"/>
        <v>1515.146615890601</v>
      </c>
      <c r="T520" s="3">
        <f t="shared" si="20"/>
        <v>1025.8557516737674</v>
      </c>
      <c r="U520" s="3">
        <f t="shared" si="20"/>
        <v>713.05239613783351</v>
      </c>
      <c r="V520" s="3">
        <f t="shared" si="20"/>
        <v>177.24370427416238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159.46861255497799</v>
      </c>
      <c r="H521" s="3">
        <f t="shared" si="20"/>
        <v>341.83891660727016</v>
      </c>
      <c r="I521" s="3">
        <f t="shared" si="20"/>
        <v>277.26065573770495</v>
      </c>
      <c r="J521" s="3">
        <f t="shared" si="20"/>
        <v>2910.2193442622947</v>
      </c>
      <c r="K521" s="3">
        <f t="shared" si="20"/>
        <v>369.61947671262612</v>
      </c>
      <c r="L521" s="3">
        <f t="shared" si="20"/>
        <v>278.34478272183196</v>
      </c>
      <c r="M521" s="3">
        <f t="shared" si="20"/>
        <v>178.33891660727016</v>
      </c>
      <c r="N521" s="3">
        <f t="shared" si="20"/>
        <v>222.80708430913353</v>
      </c>
      <c r="O521" s="3">
        <f t="shared" si="20"/>
        <v>234.40543185710794</v>
      </c>
      <c r="P521" s="3">
        <f t="shared" si="20"/>
        <v>669.81611193906269</v>
      </c>
      <c r="Q521" s="3">
        <f t="shared" si="20"/>
        <v>1488.2242499226725</v>
      </c>
      <c r="R521" s="3">
        <f t="shared" si="20"/>
        <v>204.44228839076618</v>
      </c>
      <c r="S521" s="3">
        <f t="shared" si="20"/>
        <v>2531.1255827944051</v>
      </c>
      <c r="T521" s="3">
        <f t="shared" si="20"/>
        <v>9.8767847699630238</v>
      </c>
      <c r="U521" s="3">
        <f t="shared" si="20"/>
        <v>1729.0313630416379</v>
      </c>
      <c r="V521" s="3">
        <f t="shared" si="20"/>
        <v>838.73526262964197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501.30752916224816</v>
      </c>
      <c r="I522" s="3">
        <f t="shared" si="20"/>
        <v>436.72926829268295</v>
      </c>
      <c r="J522" s="3">
        <f t="shared" si="20"/>
        <v>2750.7507317073168</v>
      </c>
      <c r="K522" s="3">
        <f t="shared" si="20"/>
        <v>210.15086415764813</v>
      </c>
      <c r="L522" s="3">
        <f t="shared" si="20"/>
        <v>437.81339527680996</v>
      </c>
      <c r="M522" s="3">
        <f t="shared" si="20"/>
        <v>337.80752916224816</v>
      </c>
      <c r="N522" s="3">
        <f t="shared" si="20"/>
        <v>382.27569686411152</v>
      </c>
      <c r="O522" s="3">
        <f t="shared" si="20"/>
        <v>393.87404441208594</v>
      </c>
      <c r="P522" s="3">
        <f t="shared" si="20"/>
        <v>510.3474993840847</v>
      </c>
      <c r="Q522" s="3">
        <f t="shared" si="20"/>
        <v>1328.7556373676944</v>
      </c>
      <c r="R522" s="3">
        <f t="shared" si="20"/>
        <v>363.91090094574417</v>
      </c>
      <c r="S522" s="3">
        <f t="shared" si="20"/>
        <v>2371.6569702394272</v>
      </c>
      <c r="T522" s="3">
        <f t="shared" si="20"/>
        <v>169.34539732494102</v>
      </c>
      <c r="U522" s="3">
        <f t="shared" si="20"/>
        <v>1569.5627504866598</v>
      </c>
      <c r="V522" s="3">
        <f t="shared" si="20"/>
        <v>679.26665007466397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64.578260869565213</v>
      </c>
      <c r="J523" s="3">
        <f t="shared" si="20"/>
        <v>3252.0582608695649</v>
      </c>
      <c r="K523" s="3">
        <f t="shared" si="20"/>
        <v>711.45839331989623</v>
      </c>
      <c r="L523" s="3">
        <f t="shared" si="20"/>
        <v>63.494133885438202</v>
      </c>
      <c r="M523" s="3">
        <f t="shared" si="20"/>
        <v>163.5</v>
      </c>
      <c r="N523" s="3">
        <f t="shared" si="20"/>
        <v>119.03183229813664</v>
      </c>
      <c r="O523" s="3">
        <f t="shared" si="20"/>
        <v>107.43348475016222</v>
      </c>
      <c r="P523" s="3">
        <f t="shared" si="20"/>
        <v>1011.6550285463329</v>
      </c>
      <c r="Q523" s="3">
        <f t="shared" si="20"/>
        <v>1830.0631665299427</v>
      </c>
      <c r="R523" s="3">
        <f t="shared" si="20"/>
        <v>137.39662821650398</v>
      </c>
      <c r="S523" s="3">
        <f t="shared" si="20"/>
        <v>2872.9644994016753</v>
      </c>
      <c r="T523" s="3">
        <f t="shared" si="20"/>
        <v>331.96213183730714</v>
      </c>
      <c r="U523" s="3">
        <f t="shared" si="20"/>
        <v>2070.8702796489079</v>
      </c>
      <c r="V523" s="3">
        <f t="shared" si="20"/>
        <v>1180.5741792369122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3187.48</v>
      </c>
      <c r="K524" s="3">
        <f t="shared" si="20"/>
        <v>646.88013245033108</v>
      </c>
      <c r="L524" s="3">
        <f t="shared" si="20"/>
        <v>1.0841269841270105</v>
      </c>
      <c r="M524" s="3">
        <f t="shared" si="20"/>
        <v>98.921739130434787</v>
      </c>
      <c r="N524" s="3">
        <f t="shared" si="20"/>
        <v>54.453571428571422</v>
      </c>
      <c r="O524" s="3">
        <f t="shared" si="20"/>
        <v>42.855223880597009</v>
      </c>
      <c r="P524" s="3">
        <f t="shared" si="20"/>
        <v>947.07676767676764</v>
      </c>
      <c r="Q524" s="3">
        <f t="shared" si="20"/>
        <v>1765.4849056603775</v>
      </c>
      <c r="R524" s="3">
        <f t="shared" si="20"/>
        <v>72.818367346938771</v>
      </c>
      <c r="S524" s="3">
        <f t="shared" si="20"/>
        <v>2808.3862385321104</v>
      </c>
      <c r="T524" s="3">
        <f t="shared" si="20"/>
        <v>267.38387096774193</v>
      </c>
      <c r="U524" s="3">
        <f t="shared" si="20"/>
        <v>2006.2920187793429</v>
      </c>
      <c r="V524" s="3">
        <f t="shared" si="20"/>
        <v>1115.9959183673468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2540.5998675496689</v>
      </c>
      <c r="L525" s="3">
        <f t="shared" si="20"/>
        <v>3188.5641269841271</v>
      </c>
      <c r="M525" s="3">
        <f t="shared" si="20"/>
        <v>3088.5582608695649</v>
      </c>
      <c r="N525" s="3">
        <f t="shared" si="20"/>
        <v>3133.0264285714284</v>
      </c>
      <c r="O525" s="3">
        <f t="shared" si="20"/>
        <v>3144.6247761194027</v>
      </c>
      <c r="P525" s="3">
        <f t="shared" si="20"/>
        <v>2240.4032323232323</v>
      </c>
      <c r="Q525" s="3">
        <f t="shared" si="20"/>
        <v>1421.9950943396225</v>
      </c>
      <c r="R525" s="3">
        <f t="shared" si="20"/>
        <v>3114.6616326530611</v>
      </c>
      <c r="S525" s="3">
        <f t="shared" si="20"/>
        <v>379.09376146788964</v>
      </c>
      <c r="T525" s="3">
        <f t="shared" si="20"/>
        <v>2920.096129032258</v>
      </c>
      <c r="U525" s="3">
        <f t="shared" si="20"/>
        <v>1181.1879812206571</v>
      </c>
      <c r="V525" s="3">
        <f t="shared" si="20"/>
        <v>2071.4840816326532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647.96425943445809</v>
      </c>
      <c r="M526" s="3">
        <f t="shared" si="20"/>
        <v>547.95839331989623</v>
      </c>
      <c r="N526" s="3">
        <f t="shared" si="20"/>
        <v>592.42656102175965</v>
      </c>
      <c r="O526" s="3">
        <f t="shared" si="20"/>
        <v>604.02490856973407</v>
      </c>
      <c r="P526" s="3">
        <f t="shared" si="20"/>
        <v>300.19663522643657</v>
      </c>
      <c r="Q526" s="3">
        <f t="shared" si="20"/>
        <v>1118.6047732100465</v>
      </c>
      <c r="R526" s="3">
        <f t="shared" si="20"/>
        <v>574.0617651033923</v>
      </c>
      <c r="S526" s="3">
        <f t="shared" si="20"/>
        <v>2161.5061060817793</v>
      </c>
      <c r="T526" s="3">
        <f t="shared" si="20"/>
        <v>379.49626148258915</v>
      </c>
      <c r="U526" s="3">
        <f t="shared" si="20"/>
        <v>1359.4118863290118</v>
      </c>
      <c r="V526" s="3">
        <f t="shared" si="20"/>
        <v>469.11578591701584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100.0058661145618</v>
      </c>
      <c r="N527" s="3">
        <f t="shared" si="20"/>
        <v>55.537698412698433</v>
      </c>
      <c r="O527" s="3">
        <f t="shared" si="20"/>
        <v>43.93935086472402</v>
      </c>
      <c r="P527" s="3">
        <f t="shared" si="20"/>
        <v>948.16089466089466</v>
      </c>
      <c r="Q527" s="3">
        <f t="shared" si="20"/>
        <v>1766.5690326445044</v>
      </c>
      <c r="R527" s="3">
        <f t="shared" si="20"/>
        <v>73.902494331065782</v>
      </c>
      <c r="S527" s="3">
        <f t="shared" si="20"/>
        <v>2809.4703655162375</v>
      </c>
      <c r="T527" s="3">
        <f t="shared" si="20"/>
        <v>268.46799795186894</v>
      </c>
      <c r="U527" s="3">
        <f t="shared" si="20"/>
        <v>2007.3761457634698</v>
      </c>
      <c r="V527" s="3">
        <f t="shared" si="20"/>
        <v>1117.0800453514739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44.468167701863365</v>
      </c>
      <c r="O528" s="3">
        <f t="shared" si="20"/>
        <v>56.066515249837778</v>
      </c>
      <c r="P528" s="3">
        <f t="shared" si="20"/>
        <v>848.15502854633291</v>
      </c>
      <c r="Q528" s="3">
        <f t="shared" si="20"/>
        <v>1666.5631665299427</v>
      </c>
      <c r="R528" s="3">
        <f t="shared" si="20"/>
        <v>26.103371783496016</v>
      </c>
      <c r="S528" s="3">
        <f t="shared" si="20"/>
        <v>2709.4644994016753</v>
      </c>
      <c r="T528" s="3">
        <f t="shared" si="20"/>
        <v>168.46213183730714</v>
      </c>
      <c r="U528" s="3">
        <f t="shared" si="20"/>
        <v>1907.3702796489081</v>
      </c>
      <c r="V528" s="3">
        <f t="shared" si="20"/>
        <v>1017.0741792369122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11.598347547974413</v>
      </c>
      <c r="P529" s="3">
        <f t="shared" si="20"/>
        <v>892.62319624819622</v>
      </c>
      <c r="Q529" s="3">
        <f t="shared" si="20"/>
        <v>1711.0313342318059</v>
      </c>
      <c r="R529" s="3">
        <f t="shared" si="20"/>
        <v>18.364795918367349</v>
      </c>
      <c r="S529" s="3">
        <f t="shared" si="20"/>
        <v>2753.9326671035387</v>
      </c>
      <c r="T529" s="3">
        <f t="shared" si="20"/>
        <v>212.93029953917051</v>
      </c>
      <c r="U529" s="3">
        <f t="shared" si="20"/>
        <v>1951.8384473507713</v>
      </c>
      <c r="V529" s="3">
        <f t="shared" si="20"/>
        <v>1061.5423469387756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904.22154379617064</v>
      </c>
      <c r="Q530" s="3">
        <f t="shared" si="20"/>
        <v>1722.6296817797804</v>
      </c>
      <c r="R530" s="3">
        <f t="shared" si="20"/>
        <v>29.963143466341762</v>
      </c>
      <c r="S530" s="3">
        <f t="shared" si="20"/>
        <v>2765.531014651513</v>
      </c>
      <c r="T530" s="3">
        <f t="shared" si="20"/>
        <v>224.52864708714492</v>
      </c>
      <c r="U530" s="3">
        <f t="shared" si="20"/>
        <v>1963.4367948987458</v>
      </c>
      <c r="V530" s="3">
        <f t="shared" si="20"/>
        <v>1073.1406944867499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818.40813798360978</v>
      </c>
      <c r="R531" s="3">
        <f t="shared" si="20"/>
        <v>874.25840032982887</v>
      </c>
      <c r="S531" s="3">
        <f t="shared" si="20"/>
        <v>1861.3094708553426</v>
      </c>
      <c r="T531" s="3">
        <f t="shared" si="20"/>
        <v>679.69289670902572</v>
      </c>
      <c r="U531" s="3">
        <f t="shared" si="20"/>
        <v>1059.2152511025752</v>
      </c>
      <c r="V531" s="3">
        <f t="shared" si="20"/>
        <v>168.91915069057927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1692.6665383134387</v>
      </c>
      <c r="S532" s="3">
        <f t="shared" si="20"/>
        <v>1042.9013328717328</v>
      </c>
      <c r="T532" s="3">
        <f t="shared" si="20"/>
        <v>1498.1010346926355</v>
      </c>
      <c r="U532" s="3">
        <f t="shared" si="20"/>
        <v>240.80711311896539</v>
      </c>
      <c r="V532" s="3">
        <f t="shared" si="20"/>
        <v>649.4889872930305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2735.5678711851715</v>
      </c>
      <c r="T533" s="3">
        <f t="shared" si="21"/>
        <v>194.56550362080316</v>
      </c>
      <c r="U533" s="3">
        <f t="shared" si="21"/>
        <v>1933.473651432404</v>
      </c>
      <c r="V533" s="3">
        <f t="shared" si="21"/>
        <v>1043.1775510204081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2541.0023675643683</v>
      </c>
      <c r="U534" s="3">
        <f t="shared" si="21"/>
        <v>802.09421975276746</v>
      </c>
      <c r="V534" s="3">
        <f t="shared" si="21"/>
        <v>1692.3903201647634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1738.9081478116009</v>
      </c>
      <c r="V535" s="3">
        <f t="shared" si="21"/>
        <v>848.61204739960499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890.29610041199589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6.8393208387888552E-2</v>
      </c>
      <c r="D540" s="3">
        <f t="shared" si="22"/>
        <v>0.11699373434651776</v>
      </c>
      <c r="E540" s="3">
        <f t="shared" si="22"/>
        <v>0.14675756479706525</v>
      </c>
      <c r="F540" s="3">
        <f t="shared" si="22"/>
        <v>0.45916862431853356</v>
      </c>
      <c r="G540" s="3">
        <f t="shared" si="22"/>
        <v>0.41013241409014178</v>
      </c>
      <c r="H540" s="3">
        <f t="shared" si="22"/>
        <v>0.56428325917008326</v>
      </c>
      <c r="I540" s="3">
        <f t="shared" si="22"/>
        <v>0.54442560113037231</v>
      </c>
      <c r="J540" s="3">
        <f t="shared" si="22"/>
        <v>0.43571674082991674</v>
      </c>
      <c r="K540" s="3">
        <f t="shared" si="22"/>
        <v>0.34551153484997227</v>
      </c>
      <c r="L540" s="3">
        <f t="shared" si="22"/>
        <v>0.54475896753932374</v>
      </c>
      <c r="M540" s="3">
        <f t="shared" si="22"/>
        <v>0.51400740711438186</v>
      </c>
      <c r="N540" s="3">
        <f t="shared" si="22"/>
        <v>0.52768126045118302</v>
      </c>
      <c r="O540" s="3">
        <f t="shared" si="22"/>
        <v>0.53124772409285015</v>
      </c>
      <c r="P540" s="3">
        <f t="shared" si="22"/>
        <v>0.25320180016946031</v>
      </c>
      <c r="Q540" s="3">
        <f t="shared" si="22"/>
        <v>1.5432896713192437E-3</v>
      </c>
      <c r="R540" s="3">
        <f t="shared" si="22"/>
        <v>0.52203413040454705</v>
      </c>
      <c r="S540" s="3">
        <f t="shared" si="22"/>
        <v>0.31914633185866909</v>
      </c>
      <c r="T540" s="3">
        <f t="shared" si="22"/>
        <v>0.46220571159609114</v>
      </c>
      <c r="U540" s="3">
        <f t="shared" si="22"/>
        <v>7.250431150990197E-2</v>
      </c>
      <c r="V540" s="3">
        <f t="shared" si="22"/>
        <v>0.20125957246613124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0.18538694273440631</v>
      </c>
      <c r="E541" s="3">
        <f t="shared" si="22"/>
        <v>0.21515077318495382</v>
      </c>
      <c r="F541" s="3">
        <f t="shared" si="22"/>
        <v>0.5275618327064221</v>
      </c>
      <c r="G541" s="3">
        <f t="shared" si="22"/>
        <v>0.47852562247803038</v>
      </c>
      <c r="H541" s="3">
        <f t="shared" si="22"/>
        <v>0.6326764675579718</v>
      </c>
      <c r="I541" s="3">
        <f t="shared" si="22"/>
        <v>0.61281880951826084</v>
      </c>
      <c r="J541" s="3">
        <f t="shared" si="22"/>
        <v>0.3673235324420282</v>
      </c>
      <c r="K541" s="3">
        <f t="shared" si="22"/>
        <v>0.41390474323786081</v>
      </c>
      <c r="L541" s="3">
        <f t="shared" si="22"/>
        <v>0.61315217592721227</v>
      </c>
      <c r="M541" s="3">
        <f t="shared" si="22"/>
        <v>0.5824006155022704</v>
      </c>
      <c r="N541" s="3">
        <f t="shared" si="22"/>
        <v>0.59607446883907156</v>
      </c>
      <c r="O541" s="3">
        <f t="shared" si="22"/>
        <v>0.59964093248073869</v>
      </c>
      <c r="P541" s="3">
        <f t="shared" si="22"/>
        <v>0.32159500855734885</v>
      </c>
      <c r="Q541" s="3">
        <f t="shared" si="22"/>
        <v>6.9936498059207805E-2</v>
      </c>
      <c r="R541" s="3">
        <f t="shared" si="22"/>
        <v>0.5904273387924357</v>
      </c>
      <c r="S541" s="3">
        <f t="shared" si="22"/>
        <v>0.25075312347078055</v>
      </c>
      <c r="T541" s="3">
        <f t="shared" si="22"/>
        <v>0.53059891998397968</v>
      </c>
      <c r="U541" s="3">
        <f t="shared" si="22"/>
        <v>4.1111031220134077E-3</v>
      </c>
      <c r="V541" s="3">
        <f t="shared" si="22"/>
        <v>0.26965278085401978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2.9763830450547504E-2</v>
      </c>
      <c r="F542" s="3">
        <f t="shared" si="22"/>
        <v>0.34217488997201578</v>
      </c>
      <c r="G542" s="3">
        <f t="shared" si="22"/>
        <v>0.29313867974362406</v>
      </c>
      <c r="H542" s="3">
        <f t="shared" si="22"/>
        <v>0.44728952482356554</v>
      </c>
      <c r="I542" s="3">
        <f t="shared" si="22"/>
        <v>0.42743186678385447</v>
      </c>
      <c r="J542" s="3">
        <f t="shared" si="22"/>
        <v>0.55271047517643457</v>
      </c>
      <c r="K542" s="3">
        <f t="shared" si="22"/>
        <v>0.22851780050345447</v>
      </c>
      <c r="L542" s="3">
        <f t="shared" si="22"/>
        <v>0.42776523319280596</v>
      </c>
      <c r="M542" s="3">
        <f t="shared" si="22"/>
        <v>0.39701367276786409</v>
      </c>
      <c r="N542" s="3">
        <f t="shared" si="22"/>
        <v>0.41068752610466536</v>
      </c>
      <c r="O542" s="3">
        <f t="shared" si="22"/>
        <v>0.41425398974633243</v>
      </c>
      <c r="P542" s="3">
        <f t="shared" si="22"/>
        <v>0.13620806582294254</v>
      </c>
      <c r="Q542" s="3">
        <f t="shared" si="22"/>
        <v>0.11545044467519851</v>
      </c>
      <c r="R542" s="3">
        <f t="shared" si="22"/>
        <v>0.40504039605802933</v>
      </c>
      <c r="S542" s="3">
        <f t="shared" si="22"/>
        <v>0.43614006620518686</v>
      </c>
      <c r="T542" s="3">
        <f t="shared" si="22"/>
        <v>0.34521197724957342</v>
      </c>
      <c r="U542" s="3">
        <f t="shared" si="22"/>
        <v>0.18949804585641972</v>
      </c>
      <c r="V542" s="3">
        <f t="shared" si="22"/>
        <v>8.4265838119613481E-2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0.3124110595214683</v>
      </c>
      <c r="G543" s="3">
        <f t="shared" si="22"/>
        <v>0.26337484929307658</v>
      </c>
      <c r="H543" s="3">
        <f t="shared" si="22"/>
        <v>0.41752569437301806</v>
      </c>
      <c r="I543" s="3">
        <f t="shared" si="22"/>
        <v>0.39766803633330705</v>
      </c>
      <c r="J543" s="3">
        <f t="shared" si="22"/>
        <v>0.58247430562698199</v>
      </c>
      <c r="K543" s="3">
        <f t="shared" si="22"/>
        <v>0.19875397005290696</v>
      </c>
      <c r="L543" s="3">
        <f t="shared" si="22"/>
        <v>0.39800140274225843</v>
      </c>
      <c r="M543" s="3">
        <f t="shared" si="22"/>
        <v>0.36724984231731661</v>
      </c>
      <c r="N543" s="3">
        <f t="shared" si="22"/>
        <v>0.38092369565411777</v>
      </c>
      <c r="O543" s="3">
        <f t="shared" si="22"/>
        <v>0.38449015929578489</v>
      </c>
      <c r="P543" s="3">
        <f t="shared" si="22"/>
        <v>0.10644423537239504</v>
      </c>
      <c r="Q543" s="3">
        <f t="shared" si="22"/>
        <v>0.14521427512574603</v>
      </c>
      <c r="R543" s="3">
        <f t="shared" si="22"/>
        <v>0.37527656560748185</v>
      </c>
      <c r="S543" s="3">
        <f t="shared" si="22"/>
        <v>0.46590389665573434</v>
      </c>
      <c r="T543" s="3">
        <f t="shared" si="22"/>
        <v>0.31544814679902589</v>
      </c>
      <c r="U543" s="3">
        <f t="shared" si="22"/>
        <v>0.21926187630696722</v>
      </c>
      <c r="V543" s="3">
        <f t="shared" si="22"/>
        <v>5.4502007669065974E-2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4.9036210228391733E-2</v>
      </c>
      <c r="H544" s="3">
        <f t="shared" si="22"/>
        <v>0.10511463485154973</v>
      </c>
      <c r="I544" s="3">
        <f t="shared" si="22"/>
        <v>8.5256976811838692E-2</v>
      </c>
      <c r="J544" s="3">
        <f t="shared" si="22"/>
        <v>0.8948853651484503</v>
      </c>
      <c r="K544" s="3">
        <f t="shared" si="22"/>
        <v>0.11365708946856133</v>
      </c>
      <c r="L544" s="3">
        <f t="shared" si="22"/>
        <v>8.5590343220790149E-2</v>
      </c>
      <c r="M544" s="3">
        <f t="shared" si="22"/>
        <v>5.4838782795848279E-2</v>
      </c>
      <c r="N544" s="3">
        <f t="shared" si="22"/>
        <v>6.8512636132649518E-2</v>
      </c>
      <c r="O544" s="3">
        <f t="shared" si="22"/>
        <v>7.2079099774316618E-2</v>
      </c>
      <c r="P544" s="3">
        <f t="shared" si="22"/>
        <v>0.20596682414907325</v>
      </c>
      <c r="Q544" s="3">
        <f t="shared" si="22"/>
        <v>0.45762533464721433</v>
      </c>
      <c r="R544" s="3">
        <f t="shared" si="22"/>
        <v>6.2865506086013517E-2</v>
      </c>
      <c r="S544" s="3">
        <f t="shared" si="22"/>
        <v>0.77831495617720259</v>
      </c>
      <c r="T544" s="3">
        <f t="shared" si="22"/>
        <v>3.0370872775575919E-3</v>
      </c>
      <c r="U544" s="3">
        <f t="shared" si="22"/>
        <v>0.53167293582843556</v>
      </c>
      <c r="V544" s="3">
        <f t="shared" si="22"/>
        <v>0.25790905185240232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0.15415084507994145</v>
      </c>
      <c r="I545" s="3">
        <f t="shared" si="22"/>
        <v>0.13429318704023041</v>
      </c>
      <c r="J545" s="3">
        <f t="shared" si="22"/>
        <v>0.84584915492005852</v>
      </c>
      <c r="K545" s="3">
        <f t="shared" si="22"/>
        <v>6.4620879240169599E-2</v>
      </c>
      <c r="L545" s="3">
        <f t="shared" si="22"/>
        <v>0.13462655344918187</v>
      </c>
      <c r="M545" s="3">
        <f t="shared" si="22"/>
        <v>0.10387499302424001</v>
      </c>
      <c r="N545" s="3">
        <f t="shared" si="22"/>
        <v>0.11754884636104126</v>
      </c>
      <c r="O545" s="3">
        <f t="shared" si="22"/>
        <v>0.12111531000270835</v>
      </c>
      <c r="P545" s="3">
        <f t="shared" si="22"/>
        <v>0.15693061392068153</v>
      </c>
      <c r="Q545" s="3">
        <f t="shared" si="22"/>
        <v>0.40858912441882256</v>
      </c>
      <c r="R545" s="3">
        <f t="shared" si="22"/>
        <v>0.11190171631440525</v>
      </c>
      <c r="S545" s="3">
        <f t="shared" si="22"/>
        <v>0.72927874594881092</v>
      </c>
      <c r="T545" s="3">
        <f t="shared" si="22"/>
        <v>5.2073297505949329E-2</v>
      </c>
      <c r="U545" s="3">
        <f t="shared" si="22"/>
        <v>0.48263672560004378</v>
      </c>
      <c r="V545" s="3">
        <f t="shared" si="22"/>
        <v>0.2088728416240106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1.9857658039711037E-2</v>
      </c>
      <c r="J546" s="3">
        <f t="shared" si="22"/>
        <v>1</v>
      </c>
      <c r="K546" s="3">
        <f t="shared" si="22"/>
        <v>0.21877172432011105</v>
      </c>
      <c r="L546" s="3">
        <f t="shared" si="22"/>
        <v>1.9524291630759579E-2</v>
      </c>
      <c r="M546" s="3">
        <f t="shared" si="22"/>
        <v>5.0275852055701453E-2</v>
      </c>
      <c r="N546" s="3">
        <f t="shared" si="22"/>
        <v>3.66019987189002E-2</v>
      </c>
      <c r="O546" s="3">
        <f t="shared" si="22"/>
        <v>3.3035535077233114E-2</v>
      </c>
      <c r="P546" s="3">
        <f t="shared" si="22"/>
        <v>0.31108145900062301</v>
      </c>
      <c r="Q546" s="3">
        <f t="shared" si="22"/>
        <v>0.56273996949876404</v>
      </c>
      <c r="R546" s="3">
        <f t="shared" si="22"/>
        <v>4.2249128765536208E-2</v>
      </c>
      <c r="S546" s="3">
        <f t="shared" si="22"/>
        <v>0.88342959102875229</v>
      </c>
      <c r="T546" s="3">
        <f t="shared" si="22"/>
        <v>0.10207754757399214</v>
      </c>
      <c r="U546" s="3">
        <f t="shared" si="22"/>
        <v>0.63678757067998526</v>
      </c>
      <c r="V546" s="3">
        <f t="shared" si="22"/>
        <v>0.36302368670395208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0.98014234196028904</v>
      </c>
      <c r="K547" s="3">
        <f t="shared" si="22"/>
        <v>0.19891406628040004</v>
      </c>
      <c r="L547" s="3">
        <f t="shared" si="22"/>
        <v>3.3336640895145796E-4</v>
      </c>
      <c r="M547" s="3">
        <f t="shared" si="22"/>
        <v>3.0418194015990413E-2</v>
      </c>
      <c r="N547" s="3">
        <f t="shared" si="22"/>
        <v>1.6744340679189163E-2</v>
      </c>
      <c r="O547" s="3">
        <f t="shared" si="22"/>
        <v>1.3177877037522073E-2</v>
      </c>
      <c r="P547" s="3">
        <f t="shared" si="22"/>
        <v>0.29122380096091194</v>
      </c>
      <c r="Q547" s="3">
        <f t="shared" si="22"/>
        <v>0.54288231145905308</v>
      </c>
      <c r="R547" s="3">
        <f t="shared" si="22"/>
        <v>2.2391470725825167E-2</v>
      </c>
      <c r="S547" s="3">
        <f t="shared" si="22"/>
        <v>0.86357193298904134</v>
      </c>
      <c r="T547" s="3">
        <f t="shared" si="22"/>
        <v>8.2219889534281096E-2</v>
      </c>
      <c r="U547" s="3">
        <f t="shared" si="22"/>
        <v>0.6169299126402743</v>
      </c>
      <c r="V547" s="3">
        <f t="shared" si="22"/>
        <v>0.34316602866424101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0.78122827567988906</v>
      </c>
      <c r="L548" s="3">
        <f t="shared" si="22"/>
        <v>0.98047570836924058</v>
      </c>
      <c r="M548" s="3">
        <f t="shared" si="22"/>
        <v>0.9497241479442986</v>
      </c>
      <c r="N548" s="3">
        <f t="shared" si="22"/>
        <v>0.96339800128109987</v>
      </c>
      <c r="O548" s="3">
        <f t="shared" si="22"/>
        <v>0.96696446492276689</v>
      </c>
      <c r="P548" s="3">
        <f t="shared" si="22"/>
        <v>0.6889185409993771</v>
      </c>
      <c r="Q548" s="3">
        <f t="shared" si="22"/>
        <v>0.43726003050123602</v>
      </c>
      <c r="R548" s="3">
        <f t="shared" si="22"/>
        <v>0.9577508712344639</v>
      </c>
      <c r="S548" s="3">
        <f t="shared" si="22"/>
        <v>0.11657040897124767</v>
      </c>
      <c r="T548" s="3">
        <f t="shared" si="22"/>
        <v>0.89792245242600788</v>
      </c>
      <c r="U548" s="3">
        <f t="shared" si="22"/>
        <v>0.3632124293200148</v>
      </c>
      <c r="V548" s="3">
        <f t="shared" si="22"/>
        <v>0.63697631329604809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0.19924743268935149</v>
      </c>
      <c r="M549" s="3">
        <f t="shared" si="22"/>
        <v>0.1684958722644096</v>
      </c>
      <c r="N549" s="3">
        <f t="shared" si="22"/>
        <v>0.18216972560121086</v>
      </c>
      <c r="O549" s="3">
        <f t="shared" si="22"/>
        <v>0.18573618924287796</v>
      </c>
      <c r="P549" s="3">
        <f t="shared" si="22"/>
        <v>9.2309734680511929E-2</v>
      </c>
      <c r="Q549" s="3">
        <f t="shared" si="22"/>
        <v>0.34396824517865304</v>
      </c>
      <c r="R549" s="3">
        <f t="shared" si="22"/>
        <v>0.17652259555457486</v>
      </c>
      <c r="S549" s="3">
        <f t="shared" si="22"/>
        <v>0.66465786670864135</v>
      </c>
      <c r="T549" s="3">
        <f t="shared" si="22"/>
        <v>0.11669417674611893</v>
      </c>
      <c r="U549" s="3">
        <f t="shared" si="22"/>
        <v>0.41801584635987421</v>
      </c>
      <c r="V549" s="3">
        <f t="shared" si="22"/>
        <v>0.144251962383841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3.0751560424941871E-2</v>
      </c>
      <c r="N550" s="3">
        <f t="shared" si="22"/>
        <v>1.7077707088140621E-2</v>
      </c>
      <c r="O550" s="3">
        <f t="shared" si="22"/>
        <v>1.3511243446473531E-2</v>
      </c>
      <c r="P550" s="3">
        <f t="shared" si="22"/>
        <v>0.29155716736986342</v>
      </c>
      <c r="Q550" s="3">
        <f t="shared" si="22"/>
        <v>0.54321567786800451</v>
      </c>
      <c r="R550" s="3">
        <f t="shared" si="22"/>
        <v>2.2724837134776625E-2</v>
      </c>
      <c r="S550" s="3">
        <f t="shared" si="22"/>
        <v>0.86390529939799288</v>
      </c>
      <c r="T550" s="3">
        <f t="shared" si="22"/>
        <v>8.2553255943232554E-2</v>
      </c>
      <c r="U550" s="3">
        <f t="shared" si="22"/>
        <v>0.61726327904922573</v>
      </c>
      <c r="V550" s="3">
        <f t="shared" si="22"/>
        <v>0.34349939507319249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1.3673853336801248E-2</v>
      </c>
      <c r="O551" s="3">
        <f t="shared" si="22"/>
        <v>1.724031697846834E-2</v>
      </c>
      <c r="P551" s="3">
        <f t="shared" si="22"/>
        <v>0.26080560694492155</v>
      </c>
      <c r="Q551" s="3">
        <f t="shared" si="22"/>
        <v>0.51246411744306264</v>
      </c>
      <c r="R551" s="3">
        <f t="shared" si="22"/>
        <v>8.0267232901652438E-3</v>
      </c>
      <c r="S551" s="3">
        <f t="shared" si="22"/>
        <v>0.83315373897305089</v>
      </c>
      <c r="T551" s="3">
        <f t="shared" si="22"/>
        <v>5.1801695518290683E-2</v>
      </c>
      <c r="U551" s="3">
        <f t="shared" si="22"/>
        <v>0.58651171862428386</v>
      </c>
      <c r="V551" s="3">
        <f t="shared" si="22"/>
        <v>0.31274783464825062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3.5664636416670903E-3</v>
      </c>
      <c r="P552" s="3">
        <f t="shared" si="22"/>
        <v>0.27447946028172276</v>
      </c>
      <c r="Q552" s="3">
        <f t="shared" si="22"/>
        <v>0.5261379707798638</v>
      </c>
      <c r="R552" s="3">
        <f t="shared" si="22"/>
        <v>5.6471300466360043E-3</v>
      </c>
      <c r="S552" s="3">
        <f t="shared" si="22"/>
        <v>0.84682759230985216</v>
      </c>
      <c r="T552" s="3">
        <f t="shared" si="22"/>
        <v>6.5475548855091936E-2</v>
      </c>
      <c r="U552" s="3">
        <f t="shared" si="22"/>
        <v>0.60018557196108502</v>
      </c>
      <c r="V552" s="3">
        <f t="shared" si="22"/>
        <v>0.32642168798505189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0.27804592392338989</v>
      </c>
      <c r="Q553" s="3">
        <f t="shared" si="22"/>
        <v>0.52970443442153092</v>
      </c>
      <c r="R553" s="3">
        <f t="shared" si="22"/>
        <v>9.2135936883030942E-3</v>
      </c>
      <c r="S553" s="3">
        <f t="shared" si="22"/>
        <v>0.85039405595151918</v>
      </c>
      <c r="T553" s="3">
        <f t="shared" si="22"/>
        <v>6.9042012496759023E-2</v>
      </c>
      <c r="U553" s="3">
        <f t="shared" si="22"/>
        <v>0.60375203560275215</v>
      </c>
      <c r="V553" s="3">
        <f t="shared" si="22"/>
        <v>0.32998815162671896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0.25165851049814109</v>
      </c>
      <c r="R554" s="3">
        <f t="shared" si="22"/>
        <v>0.26883233023508679</v>
      </c>
      <c r="S554" s="3">
        <f t="shared" si="22"/>
        <v>0.5723481320281294</v>
      </c>
      <c r="T554" s="3">
        <f t="shared" si="22"/>
        <v>0.20900391142663086</v>
      </c>
      <c r="U554" s="3">
        <f t="shared" si="22"/>
        <v>0.32570611167936225</v>
      </c>
      <c r="V554" s="3">
        <f t="shared" si="22"/>
        <v>5.1942227703329069E-2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0.52049084073322782</v>
      </c>
      <c r="S555" s="3">
        <f t="shared" si="22"/>
        <v>0.32068962152998831</v>
      </c>
      <c r="T555" s="3">
        <f t="shared" si="22"/>
        <v>0.46066242192477191</v>
      </c>
      <c r="U555" s="3">
        <f t="shared" si="22"/>
        <v>7.4047601181221209E-2</v>
      </c>
      <c r="V555" s="3">
        <f t="shared" si="22"/>
        <v>0.19971628279481199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0.84118046226321619</v>
      </c>
      <c r="T556" s="3">
        <f t="shared" si="23"/>
        <v>5.9828418808455928E-2</v>
      </c>
      <c r="U556" s="3">
        <f t="shared" si="23"/>
        <v>0.59453844191444905</v>
      </c>
      <c r="V556" s="3">
        <f t="shared" si="23"/>
        <v>0.32077455793841586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0.78135204345476028</v>
      </c>
      <c r="U557" s="3">
        <f t="shared" si="23"/>
        <v>0.24664202034876712</v>
      </c>
      <c r="V557" s="3">
        <f t="shared" si="23"/>
        <v>0.52040590432480027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0.53471002310599314</v>
      </c>
      <c r="V558" s="3">
        <f t="shared" si="23"/>
        <v>0.2609461391299599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0.27376388397603318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84:BO8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560"/>
  <sheetViews>
    <sheetView topLeftCell="V25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6.5823999999999998</v>
      </c>
      <c r="B2" s="3">
        <v>6.7926000000000002</v>
      </c>
      <c r="C2" s="3">
        <v>7.5594999999999999</v>
      </c>
      <c r="D2" s="3">
        <v>6.7149999999999999</v>
      </c>
      <c r="E2" s="3">
        <v>7.4638499999999999</v>
      </c>
      <c r="F2" s="3">
        <v>5.1863999999999999</v>
      </c>
      <c r="G2" s="3">
        <v>6.5956999999999999</v>
      </c>
      <c r="H2" s="3">
        <v>7.6842499999999996</v>
      </c>
      <c r="I2" s="3">
        <v>10.825200000000001</v>
      </c>
      <c r="J2" s="3">
        <v>8.0692000000000004</v>
      </c>
      <c r="K2" s="3">
        <v>6.8914</v>
      </c>
      <c r="L2" s="3">
        <v>7.1265000000000001</v>
      </c>
      <c r="M2" s="3">
        <v>6.6866499999999904</v>
      </c>
      <c r="N2" s="3">
        <v>6.0140000000000002</v>
      </c>
      <c r="O2" s="3">
        <v>10.238799999999999</v>
      </c>
      <c r="P2" s="3">
        <v>11.3002</v>
      </c>
      <c r="Q2" s="3">
        <v>7.0904999999999996</v>
      </c>
      <c r="R2" s="3">
        <v>6.4295999999999998</v>
      </c>
      <c r="S2" s="3">
        <v>8.7617999999999991</v>
      </c>
      <c r="T2" s="3">
        <v>7.4741999999999997</v>
      </c>
      <c r="U2" s="3">
        <v>8.5176999999999996</v>
      </c>
    </row>
    <row r="3" spans="1:21" x14ac:dyDescent="0.3">
      <c r="A3" s="3">
        <v>6.5965499999999997</v>
      </c>
      <c r="B3" s="3">
        <v>7.6627999999999901</v>
      </c>
      <c r="C3" s="3">
        <v>7.4175000000000004</v>
      </c>
      <c r="D3" s="3">
        <v>6.5388999999999999</v>
      </c>
      <c r="E3" s="3">
        <v>7.9531000000000001</v>
      </c>
      <c r="F3" s="3">
        <v>7.5250000000000004</v>
      </c>
      <c r="G3" s="3">
        <v>6.2679999999999998</v>
      </c>
      <c r="H3" s="3">
        <v>5.3029999999999999</v>
      </c>
      <c r="I3" s="3">
        <v>5.6555999999999997</v>
      </c>
      <c r="J3" s="3">
        <v>7.7859999999999996</v>
      </c>
      <c r="K3" s="3">
        <v>7.1660000000000004</v>
      </c>
      <c r="L3" s="3">
        <v>6.3481999999999896</v>
      </c>
      <c r="M3" s="3">
        <v>6.2149999999999999</v>
      </c>
      <c r="N3" s="3">
        <v>6.3582000000000001</v>
      </c>
      <c r="O3" s="3">
        <v>9.7027000000000001</v>
      </c>
      <c r="P3" s="3">
        <v>15.70485</v>
      </c>
      <c r="Q3" s="3">
        <v>6.7522000000000002</v>
      </c>
      <c r="R3" s="3">
        <v>6.7714999999999996</v>
      </c>
      <c r="S3" s="3">
        <v>7.8406499999999903</v>
      </c>
      <c r="T3" s="3">
        <v>8.7394999999999996</v>
      </c>
      <c r="U3" s="3">
        <v>7.2397499999999999</v>
      </c>
    </row>
    <row r="4" spans="1:21" x14ac:dyDescent="0.3">
      <c r="A4" s="3">
        <v>8.2471999999999994</v>
      </c>
      <c r="B4" s="3">
        <v>6.9917999999999996</v>
      </c>
      <c r="C4" s="3">
        <v>7.5970000000000004</v>
      </c>
      <c r="D4" s="3">
        <v>6.5217999999999998</v>
      </c>
      <c r="E4" s="3">
        <v>7.5956000000000001</v>
      </c>
      <c r="F4" s="3">
        <v>7.4690500000000002</v>
      </c>
      <c r="G4" s="3">
        <v>6.1951999999999998</v>
      </c>
      <c r="H4" s="3">
        <v>4.3525999999999998</v>
      </c>
      <c r="I4" s="3">
        <v>10.9528</v>
      </c>
      <c r="J4" s="3">
        <v>8.5606000000000009</v>
      </c>
      <c r="K4" s="3">
        <v>7.1276000000000002</v>
      </c>
      <c r="L4" s="3">
        <v>6.4431500000000002</v>
      </c>
      <c r="M4" s="3">
        <v>6.2098000000000004</v>
      </c>
      <c r="N4" s="3">
        <v>6.5229499999999998</v>
      </c>
      <c r="O4" s="3">
        <v>9.8082999999999991</v>
      </c>
      <c r="P4" s="3">
        <v>10.7875</v>
      </c>
      <c r="Q4" s="3">
        <v>7.2345499999999996</v>
      </c>
      <c r="R4" s="3">
        <v>8.8088999999999995</v>
      </c>
      <c r="S4" s="3">
        <v>5.5430000000000001</v>
      </c>
      <c r="T4" s="3">
        <v>7.7062999999999997</v>
      </c>
      <c r="U4" s="3">
        <v>7.4802499999999998</v>
      </c>
    </row>
    <row r="5" spans="1:21" x14ac:dyDescent="0.3">
      <c r="A5" s="3">
        <v>5.6040000000000001</v>
      </c>
      <c r="B5" s="3">
        <v>7.3971</v>
      </c>
      <c r="C5" s="3">
        <v>6.5395000000000003</v>
      </c>
      <c r="D5" s="3">
        <v>6.0495999999999999</v>
      </c>
      <c r="E5" s="3">
        <v>7.0995999999999997</v>
      </c>
      <c r="F5" s="3">
        <v>7.1394000000000002</v>
      </c>
      <c r="G5" s="3">
        <v>6.2716499999999904</v>
      </c>
      <c r="H5" s="3">
        <v>4.7458499999999999</v>
      </c>
      <c r="I5" s="3">
        <v>5.5986000000000002</v>
      </c>
      <c r="J5" s="3">
        <v>8.1037999999999997</v>
      </c>
      <c r="K5" s="3">
        <v>7.45695</v>
      </c>
      <c r="L5" s="3">
        <v>6.7221000000000002</v>
      </c>
      <c r="M5" s="3">
        <v>7.0274000000000001</v>
      </c>
      <c r="N5" s="3">
        <v>6.5095999999999998</v>
      </c>
      <c r="O5" s="3">
        <v>9.6121999999999996</v>
      </c>
      <c r="P5" s="3">
        <v>11.201599999999999</v>
      </c>
      <c r="Q5" s="3">
        <v>6.5987499999999999</v>
      </c>
      <c r="R5" s="3">
        <v>6.5023</v>
      </c>
      <c r="S5" s="3">
        <v>8.2881999999999998</v>
      </c>
      <c r="T5" s="3">
        <v>9.5707999999999895</v>
      </c>
      <c r="U5" s="3">
        <v>11.076499999999999</v>
      </c>
    </row>
    <row r="6" spans="1:21" x14ac:dyDescent="0.3">
      <c r="A6" s="3">
        <v>7.0916499999999996</v>
      </c>
      <c r="B6" s="3">
        <v>7.8324999999999996</v>
      </c>
      <c r="C6" s="3">
        <v>7.2385000000000002</v>
      </c>
      <c r="D6" s="3">
        <v>8.1470000000000002</v>
      </c>
      <c r="E6" s="3">
        <v>7.6230000000000002</v>
      </c>
      <c r="F6" s="3">
        <v>7.4429999999999996</v>
      </c>
      <c r="G6" s="3">
        <v>6.53965</v>
      </c>
      <c r="H6" s="3">
        <v>3.29135</v>
      </c>
      <c r="I6" s="3">
        <v>6.2629999999999999</v>
      </c>
      <c r="J6" s="3">
        <v>7.6329500000000001</v>
      </c>
      <c r="K6" s="3">
        <v>6.7927999999999997</v>
      </c>
      <c r="L6" s="3">
        <v>6.3231999999999999</v>
      </c>
      <c r="M6" s="3">
        <v>6.1807999999999996</v>
      </c>
      <c r="N6" s="3">
        <v>6.5861999999999998</v>
      </c>
      <c r="O6" s="3">
        <v>10.158049999999999</v>
      </c>
      <c r="P6" s="3">
        <v>9.4544999999999995</v>
      </c>
      <c r="Q6" s="3">
        <v>6.6554000000000002</v>
      </c>
      <c r="R6" s="3">
        <v>7.3164999999999996</v>
      </c>
      <c r="S6" s="3">
        <v>6.9005999999999998</v>
      </c>
      <c r="T6" s="3">
        <v>7.6573000000000002</v>
      </c>
      <c r="U6" s="3">
        <v>9.8773</v>
      </c>
    </row>
    <row r="7" spans="1:21" x14ac:dyDescent="0.3">
      <c r="A7" s="3">
        <v>7.9256499999999903</v>
      </c>
      <c r="B7" s="3">
        <v>8.3907500000000006</v>
      </c>
      <c r="C7" s="3">
        <v>8.4715000000000007</v>
      </c>
      <c r="D7" s="3">
        <v>7.7104999999999997</v>
      </c>
      <c r="E7" s="3">
        <v>7.5724</v>
      </c>
      <c r="F7" s="3">
        <v>6.6326000000000001</v>
      </c>
      <c r="G7" s="3">
        <v>6.0546999999999898</v>
      </c>
      <c r="H7" s="3">
        <v>7.87</v>
      </c>
      <c r="I7" s="3">
        <v>3.2648999999999999</v>
      </c>
      <c r="J7" s="3">
        <v>7.9923999999999999</v>
      </c>
      <c r="K7" s="3">
        <v>7.2508499999999998</v>
      </c>
      <c r="L7" s="3">
        <v>6.2864000000000004</v>
      </c>
      <c r="M7" s="3">
        <v>7.2026000000000003</v>
      </c>
      <c r="N7" s="3">
        <v>6.3540000000000001</v>
      </c>
      <c r="O7" s="3">
        <v>9.1525999999999996</v>
      </c>
      <c r="P7" s="3">
        <v>10.393549999999999</v>
      </c>
      <c r="Q7" s="3">
        <v>5.5772500000000003</v>
      </c>
      <c r="R7" s="3">
        <v>6.7286000000000001</v>
      </c>
      <c r="S7" s="3">
        <v>6.5722500000000004</v>
      </c>
      <c r="T7" s="3">
        <v>8.4564000000000004</v>
      </c>
      <c r="U7" s="3">
        <v>9.8919999999999995</v>
      </c>
    </row>
    <row r="8" spans="1:21" x14ac:dyDescent="0.3">
      <c r="A8" s="3">
        <v>7.4177999999999997</v>
      </c>
      <c r="B8" s="3">
        <v>7.2244999999999999</v>
      </c>
      <c r="C8" s="3">
        <v>8.1753499999999999</v>
      </c>
      <c r="D8" s="3">
        <v>8.7545000000000002</v>
      </c>
      <c r="E8" s="3">
        <v>6.8015999999999996</v>
      </c>
      <c r="F8" s="3">
        <v>7.0877499999999998</v>
      </c>
      <c r="G8" s="3">
        <v>6.4025999999999996</v>
      </c>
      <c r="H8" s="3">
        <v>6.9208999999999996</v>
      </c>
      <c r="I8" s="3">
        <v>4.9275000000000002</v>
      </c>
      <c r="J8" s="3">
        <v>8.3357500000000009</v>
      </c>
      <c r="K8" s="3">
        <v>7.6612999999999998</v>
      </c>
      <c r="L8" s="3">
        <v>4.4744999999999999</v>
      </c>
      <c r="M8" s="3">
        <v>6.6898999999999997</v>
      </c>
      <c r="N8" s="3">
        <v>6.4078999999999997</v>
      </c>
      <c r="O8" s="3">
        <v>10.223000000000001</v>
      </c>
      <c r="P8" s="3">
        <v>9.8773999999999997</v>
      </c>
      <c r="Q8" s="3">
        <v>6.4516499999999999</v>
      </c>
      <c r="R8" s="3">
        <v>6.2607999999999997</v>
      </c>
      <c r="S8" s="3">
        <v>6.3868999999999998</v>
      </c>
      <c r="T8" s="3">
        <v>7.5882999999999896</v>
      </c>
      <c r="U8" s="3">
        <v>12.133599999999999</v>
      </c>
    </row>
    <row r="9" spans="1:21" x14ac:dyDescent="0.3">
      <c r="A9" s="3">
        <v>9.7132000000000005</v>
      </c>
      <c r="B9" s="3">
        <v>7.3320999999999996</v>
      </c>
      <c r="C9" s="3">
        <v>9.1398999999999901</v>
      </c>
      <c r="D9" s="3">
        <v>7.7020499999999901</v>
      </c>
      <c r="E9" s="3">
        <v>7.4185999999999996</v>
      </c>
      <c r="F9" s="3">
        <v>7.1627000000000001</v>
      </c>
      <c r="G9" s="3">
        <v>6.3672000000000004</v>
      </c>
      <c r="H9" s="3">
        <v>6.7991999999999999</v>
      </c>
      <c r="I9" s="3">
        <v>6.10175</v>
      </c>
      <c r="J9" s="3">
        <v>7.9645999999999999</v>
      </c>
      <c r="K9" s="3">
        <v>7.6512500000000001</v>
      </c>
      <c r="L9" s="3">
        <v>8.8219999999999992</v>
      </c>
      <c r="M9" s="3">
        <v>6.54305</v>
      </c>
      <c r="N9" s="3">
        <v>6.4576499999999903</v>
      </c>
      <c r="O9" s="3">
        <v>9.7103999999999999</v>
      </c>
      <c r="P9" s="3">
        <v>4.9783999999999997</v>
      </c>
      <c r="Q9" s="3">
        <v>6.8113999999999999</v>
      </c>
      <c r="R9" s="3">
        <v>6.2622499999999999</v>
      </c>
      <c r="S9" s="3">
        <v>6.2348499999999998</v>
      </c>
      <c r="T9" s="3">
        <v>7.5768999999999904</v>
      </c>
      <c r="U9" s="3">
        <v>5.1432500000000001</v>
      </c>
    </row>
    <row r="10" spans="1:21" x14ac:dyDescent="0.3">
      <c r="A10" s="3">
        <v>6.8295999999999903</v>
      </c>
      <c r="B10" s="3">
        <v>7.2709999999999999</v>
      </c>
      <c r="C10" s="3">
        <v>8.2738999999999994</v>
      </c>
      <c r="D10" s="3">
        <v>7.6865999999999897</v>
      </c>
      <c r="E10" s="3">
        <v>8.2430000000000003</v>
      </c>
      <c r="F10" s="3">
        <v>7.1562999999999901</v>
      </c>
      <c r="G10" s="3">
        <v>6.4813000000000001</v>
      </c>
      <c r="H10" s="3">
        <v>7.3797499999999996</v>
      </c>
      <c r="I10" s="3">
        <v>5.65855</v>
      </c>
      <c r="J10" s="3">
        <v>8.2360000000000007</v>
      </c>
      <c r="K10" s="3">
        <v>7.4930000000000003</v>
      </c>
      <c r="L10" s="3">
        <v>4.1425000000000001</v>
      </c>
      <c r="M10" s="3">
        <v>6.7584999999999997</v>
      </c>
      <c r="N10" s="3">
        <v>6.1212499999999999</v>
      </c>
      <c r="O10" s="3">
        <v>9.1801999999999992</v>
      </c>
      <c r="P10" s="3">
        <v>12.4985</v>
      </c>
      <c r="Q10" s="3">
        <v>7.6036999999999999</v>
      </c>
      <c r="R10" s="3">
        <v>6.5650000000000004</v>
      </c>
      <c r="S10" s="3">
        <v>7.8242000000000003</v>
      </c>
      <c r="T10" s="3">
        <v>7.7730499999999996</v>
      </c>
      <c r="U10" s="3">
        <v>9.2279999999999998</v>
      </c>
    </row>
    <row r="11" spans="1:21" x14ac:dyDescent="0.3">
      <c r="A11" s="3">
        <v>10.5991</v>
      </c>
      <c r="B11" s="3">
        <v>7.7272999999999996</v>
      </c>
      <c r="C11" s="3">
        <v>8.4585000000000008</v>
      </c>
      <c r="D11" s="3">
        <v>8.1021000000000001</v>
      </c>
      <c r="E11" s="3">
        <v>8.2500999999999998</v>
      </c>
      <c r="F11" s="3">
        <v>7.2413999999999996</v>
      </c>
      <c r="G11" s="3">
        <v>5.7712500000000002</v>
      </c>
      <c r="H11" s="3">
        <v>6.6336000000000004</v>
      </c>
      <c r="I11" s="3">
        <v>5.8178999999999998</v>
      </c>
      <c r="J11" s="3">
        <v>9.4559999999999995</v>
      </c>
      <c r="K11" s="3">
        <v>6.8071999999999999</v>
      </c>
      <c r="L11" s="3">
        <v>5.0650000000000004</v>
      </c>
      <c r="M11" s="3">
        <v>6.36815</v>
      </c>
      <c r="N11" s="3">
        <v>6.1980000000000004</v>
      </c>
      <c r="O11" s="3">
        <v>9.6975499999999997</v>
      </c>
      <c r="P11" s="3">
        <v>12.9046</v>
      </c>
      <c r="Q11" s="3">
        <v>11.6436999999999</v>
      </c>
      <c r="R11" s="3">
        <v>6.4307999999999996</v>
      </c>
      <c r="S11" s="3">
        <v>9.0709999999999997</v>
      </c>
      <c r="T11" s="3">
        <v>10.2615</v>
      </c>
      <c r="U11" s="3">
        <v>10.36285</v>
      </c>
    </row>
    <row r="12" spans="1:21" x14ac:dyDescent="0.3">
      <c r="A12" s="3">
        <v>7.0401999999999996</v>
      </c>
      <c r="B12" s="3">
        <v>7.2183000000000002</v>
      </c>
      <c r="C12" s="3">
        <v>7.1581999999999999</v>
      </c>
      <c r="D12" s="3">
        <v>7.6471</v>
      </c>
      <c r="E12" s="3">
        <v>7.4657499999999999</v>
      </c>
      <c r="F12" s="3">
        <v>7.0549999999999997</v>
      </c>
      <c r="G12" s="3">
        <v>6.617</v>
      </c>
      <c r="H12" s="3">
        <v>6.9320000000000004</v>
      </c>
      <c r="I12" s="3">
        <v>5.5990000000000002</v>
      </c>
      <c r="J12" s="3">
        <v>10.5444</v>
      </c>
      <c r="K12" s="3">
        <v>6.9062999999999999</v>
      </c>
      <c r="L12" s="3">
        <v>4.4754499999999897</v>
      </c>
      <c r="M12" s="3">
        <v>6.8810000000000002</v>
      </c>
      <c r="N12" s="3">
        <v>6.1087499999999997</v>
      </c>
      <c r="O12" s="3">
        <v>9.9282000000000004</v>
      </c>
      <c r="P12" s="3">
        <v>11.939450000000001</v>
      </c>
      <c r="Q12" s="3">
        <v>7.0850499999999901</v>
      </c>
      <c r="R12" s="3">
        <v>6.0035999999999996</v>
      </c>
      <c r="S12" s="3">
        <v>6.2854999999999999</v>
      </c>
      <c r="T12" s="3">
        <v>9.2953499999999991</v>
      </c>
      <c r="U12" s="3">
        <v>11.517099999999999</v>
      </c>
    </row>
    <row r="13" spans="1:21" x14ac:dyDescent="0.3">
      <c r="A13" s="3">
        <v>9.3285999999999998</v>
      </c>
      <c r="B13" s="3">
        <v>7.2779999999999996</v>
      </c>
      <c r="C13" s="3">
        <v>7.2140000000000004</v>
      </c>
      <c r="D13" s="3">
        <v>6.2763999999999998</v>
      </c>
      <c r="E13" s="3">
        <v>7.4677999999999898</v>
      </c>
      <c r="F13" s="3">
        <v>6.9093999999999998</v>
      </c>
      <c r="G13" s="3">
        <v>5.9238</v>
      </c>
      <c r="H13" s="3">
        <v>7.1086999999999998</v>
      </c>
      <c r="I13" s="3">
        <v>5.6071999999999997</v>
      </c>
      <c r="J13" s="3">
        <v>9.5129999999999999</v>
      </c>
      <c r="K13" s="3">
        <v>6.9702500000000001</v>
      </c>
      <c r="L13" s="3">
        <v>4.1429999999999998</v>
      </c>
      <c r="M13" s="3">
        <v>6.4859999999999998</v>
      </c>
      <c r="N13" s="3">
        <v>6.5011999999999999</v>
      </c>
      <c r="O13" s="3">
        <v>7.6684999999999999</v>
      </c>
      <c r="P13" s="3">
        <v>10.705249999999999</v>
      </c>
      <c r="Q13" s="3">
        <v>6.9613999999999896</v>
      </c>
      <c r="R13" s="3">
        <v>6.1347999999999896</v>
      </c>
      <c r="S13" s="3">
        <v>6.8344500000000004</v>
      </c>
      <c r="T13" s="3">
        <v>7.9366500000000002</v>
      </c>
      <c r="U13" s="3">
        <v>7.2527999999999997</v>
      </c>
    </row>
    <row r="14" spans="1:21" x14ac:dyDescent="0.3">
      <c r="A14" s="3">
        <v>12.093999999999999</v>
      </c>
      <c r="B14" s="3">
        <v>7.41</v>
      </c>
      <c r="C14" s="3">
        <v>7.5536000000000003</v>
      </c>
      <c r="D14" s="3">
        <v>7.4120999999999997</v>
      </c>
      <c r="E14" s="3">
        <v>7.1219999999999999</v>
      </c>
      <c r="F14" s="3">
        <v>7.4051</v>
      </c>
      <c r="G14" s="3">
        <v>6.1317999999999904</v>
      </c>
      <c r="H14" s="3">
        <v>7.0795000000000003</v>
      </c>
      <c r="I14" s="3">
        <v>5.6516000000000002</v>
      </c>
      <c r="J14" s="3">
        <v>4.1251999999999898</v>
      </c>
      <c r="K14" s="3">
        <v>7.3002500000000001</v>
      </c>
      <c r="L14" s="3">
        <v>3.8331999999999899</v>
      </c>
      <c r="M14" s="3">
        <v>4.5816499999999998</v>
      </c>
      <c r="N14" s="3">
        <v>7.2523999999999997</v>
      </c>
      <c r="O14" s="3">
        <v>8.1647499999999997</v>
      </c>
      <c r="P14" s="3">
        <v>15.619399999999899</v>
      </c>
      <c r="Q14" s="3">
        <v>8.9291</v>
      </c>
      <c r="R14" s="3">
        <v>6.3259999999999996</v>
      </c>
      <c r="S14" s="3">
        <v>6.6577000000000002</v>
      </c>
      <c r="T14" s="3">
        <v>10.0624</v>
      </c>
      <c r="U14" s="3">
        <v>6.3575999999999997</v>
      </c>
    </row>
    <row r="15" spans="1:21" x14ac:dyDescent="0.3">
      <c r="A15" s="3">
        <v>8.94895</v>
      </c>
      <c r="B15" s="3">
        <v>6.7004999999999999</v>
      </c>
      <c r="C15" s="3">
        <v>8.0952000000000002</v>
      </c>
      <c r="D15" s="3">
        <v>7.8416999999999897</v>
      </c>
      <c r="E15" s="3">
        <v>9.4607999999999901</v>
      </c>
      <c r="F15" s="3">
        <v>7.4693499999999897</v>
      </c>
      <c r="G15" s="3">
        <v>6.3917000000000002</v>
      </c>
      <c r="H15" s="3">
        <v>7.226</v>
      </c>
      <c r="I15" s="3">
        <v>5.6653500000000001</v>
      </c>
      <c r="J15" s="3">
        <v>6.3473499999999996</v>
      </c>
      <c r="K15" s="3">
        <v>7.8436000000000003</v>
      </c>
      <c r="L15" s="3">
        <v>7.0865</v>
      </c>
      <c r="M15" s="3">
        <v>3.0556000000000001</v>
      </c>
      <c r="N15" s="3">
        <v>6.2953999999999999</v>
      </c>
      <c r="O15" s="3">
        <v>10.5185</v>
      </c>
      <c r="P15" s="3">
        <v>13.015000000000001</v>
      </c>
      <c r="Q15" s="3">
        <v>7.0206</v>
      </c>
      <c r="R15" s="3">
        <v>6.1215000000000002</v>
      </c>
      <c r="S15" s="3">
        <v>7.1029999999999998</v>
      </c>
      <c r="T15" s="3">
        <v>9.9031000000000002</v>
      </c>
      <c r="U15" s="3">
        <v>7.2847999999999997</v>
      </c>
    </row>
    <row r="16" spans="1:21" x14ac:dyDescent="0.3">
      <c r="A16" s="3">
        <v>6.3154000000000003</v>
      </c>
      <c r="B16" s="3">
        <v>7.4829999999999997</v>
      </c>
      <c r="C16" s="3">
        <v>7.3925000000000001</v>
      </c>
      <c r="D16" s="3">
        <v>7.9589999999999996</v>
      </c>
      <c r="E16" s="3">
        <v>7.0175000000000001</v>
      </c>
      <c r="F16" s="3">
        <v>7.1025999999999998</v>
      </c>
      <c r="G16" s="3">
        <v>6.2051499999999997</v>
      </c>
      <c r="H16" s="3">
        <v>7.1843500000000002</v>
      </c>
      <c r="I16" s="3">
        <v>5.6664000000000003</v>
      </c>
      <c r="J16" s="3">
        <v>7.5988999999999898</v>
      </c>
      <c r="K16" s="3">
        <v>7.8627000000000002</v>
      </c>
      <c r="L16" s="3">
        <v>6.7947999999999897</v>
      </c>
      <c r="M16" s="3">
        <v>4.5839999999999996</v>
      </c>
      <c r="N16" s="3">
        <v>6.3766999999999996</v>
      </c>
      <c r="O16" s="3">
        <v>9.9082000000000008</v>
      </c>
      <c r="P16" s="3">
        <v>14.703049999999999</v>
      </c>
      <c r="Q16" s="3">
        <v>6.5906000000000002</v>
      </c>
      <c r="R16" s="3">
        <v>6.22</v>
      </c>
      <c r="S16" s="3">
        <v>6.6673999999999998</v>
      </c>
      <c r="T16" s="3">
        <v>7.82</v>
      </c>
      <c r="U16" s="3">
        <v>10.285</v>
      </c>
    </row>
    <row r="17" spans="1:21" x14ac:dyDescent="0.3">
      <c r="A17" s="3">
        <v>7.2641999999999998</v>
      </c>
      <c r="B17" s="3">
        <v>9.5323999999999902</v>
      </c>
      <c r="C17" s="3">
        <v>7.5990000000000002</v>
      </c>
      <c r="D17" s="3">
        <v>7.8079999999999998</v>
      </c>
      <c r="E17" s="3">
        <v>7.8129999999999997</v>
      </c>
      <c r="F17" s="3">
        <v>7.2035999999999998</v>
      </c>
      <c r="G17" s="3">
        <v>5.9977999999999998</v>
      </c>
      <c r="H17" s="3">
        <v>7.0079500000000001</v>
      </c>
      <c r="I17" s="3">
        <v>6.0327000000000002</v>
      </c>
      <c r="J17" s="3">
        <v>8.2276000000000007</v>
      </c>
      <c r="K17" s="3">
        <v>7.3583999999999996</v>
      </c>
      <c r="L17" s="3">
        <v>6.9755000000000003</v>
      </c>
      <c r="M17" s="3">
        <v>4.5694499999999998</v>
      </c>
      <c r="N17" s="3">
        <v>6.3919499999999898</v>
      </c>
      <c r="O17" s="3">
        <v>10.261850000000001</v>
      </c>
      <c r="P17" s="3">
        <v>10.531000000000001</v>
      </c>
      <c r="Q17" s="3">
        <v>6.7535999999999996</v>
      </c>
      <c r="R17" s="3">
        <v>8.0051000000000005</v>
      </c>
      <c r="S17" s="3">
        <v>6.8929</v>
      </c>
      <c r="T17" s="3">
        <v>6.8721499999999898</v>
      </c>
      <c r="U17" s="3">
        <v>7.67605</v>
      </c>
    </row>
    <row r="18" spans="1:21" x14ac:dyDescent="0.3">
      <c r="A18" s="3">
        <v>8.0021000000000004</v>
      </c>
      <c r="B18" s="3">
        <v>7.226</v>
      </c>
      <c r="C18" s="3">
        <v>7.2952999999999903</v>
      </c>
      <c r="D18" s="3">
        <v>7.3570000000000002</v>
      </c>
      <c r="E18" s="3">
        <v>7.1202999999999896</v>
      </c>
      <c r="F18" s="3">
        <v>7.2640000000000002</v>
      </c>
      <c r="G18" s="3">
        <v>6.5754999999999999</v>
      </c>
      <c r="H18" s="3">
        <v>6.8540000000000001</v>
      </c>
      <c r="I18" s="3">
        <v>5.9709500000000002</v>
      </c>
      <c r="J18" s="3">
        <v>8.4375</v>
      </c>
      <c r="K18" s="3">
        <v>7.3890000000000002</v>
      </c>
      <c r="L18" s="3">
        <v>6.41235</v>
      </c>
      <c r="M18" s="3">
        <v>3.6415000000000002</v>
      </c>
      <c r="N18" s="3">
        <v>6.0486499999999896</v>
      </c>
      <c r="O18" s="3">
        <v>9.6664999999999992</v>
      </c>
      <c r="P18" s="3">
        <v>10.3377</v>
      </c>
      <c r="Q18" s="3">
        <v>7.9181999999999997</v>
      </c>
      <c r="R18" s="3">
        <v>7.2269499999999898</v>
      </c>
      <c r="S18" s="3">
        <v>6.6795</v>
      </c>
      <c r="T18" s="3">
        <v>10.1942</v>
      </c>
      <c r="U18" s="3">
        <v>5.0663999999999998</v>
      </c>
    </row>
    <row r="19" spans="1:21" x14ac:dyDescent="0.3">
      <c r="A19" s="3">
        <v>10.4302999999999</v>
      </c>
      <c r="B19" s="3">
        <v>7.5883000000000003</v>
      </c>
      <c r="C19" s="3">
        <v>13.713200000000001</v>
      </c>
      <c r="D19" s="3">
        <v>8.6294000000000004</v>
      </c>
      <c r="E19" s="3">
        <v>6.6812500000000004</v>
      </c>
      <c r="F19" s="3">
        <v>7.5347499999999998</v>
      </c>
      <c r="G19" s="3">
        <v>6.1391</v>
      </c>
      <c r="H19" s="3">
        <v>6.4859999999999998</v>
      </c>
      <c r="I19" s="3">
        <v>5.63185</v>
      </c>
      <c r="J19" s="3">
        <v>8.4161999999999999</v>
      </c>
      <c r="K19" s="3">
        <v>7.5648499999999999</v>
      </c>
      <c r="L19" s="3">
        <v>6.9606000000000003</v>
      </c>
      <c r="M19" s="3">
        <v>3.5864500000000001</v>
      </c>
      <c r="N19" s="3">
        <v>6.1633999999999904</v>
      </c>
      <c r="O19" s="3">
        <v>8.8734500000000001</v>
      </c>
      <c r="P19" s="3">
        <v>12.185049999999899</v>
      </c>
      <c r="Q19" s="3">
        <v>7.2687999999999997</v>
      </c>
      <c r="R19" s="3">
        <v>9.8327000000000009</v>
      </c>
      <c r="S19" s="3">
        <v>8.0338499999999993</v>
      </c>
      <c r="T19" s="3">
        <v>9.2439999999999998</v>
      </c>
      <c r="U19" s="3">
        <v>5.1031000000000004</v>
      </c>
    </row>
    <row r="20" spans="1:21" x14ac:dyDescent="0.3">
      <c r="A20" s="3">
        <v>6.5</v>
      </c>
      <c r="B20" s="3">
        <v>7.2783999999999898</v>
      </c>
      <c r="C20" s="3">
        <v>7.5655000000000001</v>
      </c>
      <c r="D20" s="3">
        <v>4.819</v>
      </c>
      <c r="E20" s="3">
        <v>6.5379499999999897</v>
      </c>
      <c r="F20" s="3">
        <v>7.3365</v>
      </c>
      <c r="G20" s="3">
        <v>6.5179999999999998</v>
      </c>
      <c r="H20" s="3">
        <v>6.7405999999999997</v>
      </c>
      <c r="I20" s="3">
        <v>5.5137999999999998</v>
      </c>
      <c r="J20" s="3">
        <v>6.5707500000000003</v>
      </c>
      <c r="K20" s="3">
        <v>7.7677500000000004</v>
      </c>
      <c r="L20" s="3">
        <v>6.7732999999999999</v>
      </c>
      <c r="M20" s="3">
        <v>3.2456</v>
      </c>
      <c r="N20" s="3">
        <v>6.4612499999999997</v>
      </c>
      <c r="O20" s="3">
        <v>9.3467000000000002</v>
      </c>
      <c r="P20" s="3">
        <v>7.1676000000000002</v>
      </c>
      <c r="Q20" s="3">
        <v>6.8185000000000002</v>
      </c>
      <c r="R20" s="3">
        <v>9.8713999999999995</v>
      </c>
      <c r="S20" s="3">
        <v>6.7619999999999996</v>
      </c>
      <c r="T20" s="3">
        <v>8.5965000000000007</v>
      </c>
      <c r="U20" s="3">
        <v>7.3496999999999897</v>
      </c>
    </row>
    <row r="21" spans="1:21" x14ac:dyDescent="0.3">
      <c r="A21" s="3">
        <v>8.1366999999999994</v>
      </c>
      <c r="B21" s="3">
        <v>7.3704000000000001</v>
      </c>
      <c r="C21" s="3">
        <v>14.0627</v>
      </c>
      <c r="D21" s="3">
        <v>7.4989999999999997</v>
      </c>
      <c r="E21" s="3">
        <v>7.9177499999999998</v>
      </c>
      <c r="F21" s="3">
        <v>7.3133999999999997</v>
      </c>
      <c r="G21" s="3">
        <v>6.3200500000000002</v>
      </c>
      <c r="H21" s="3">
        <v>6.6598999999999897</v>
      </c>
      <c r="I21" s="3">
        <v>15.6929</v>
      </c>
      <c r="J21" s="3">
        <v>7.7198500000000001</v>
      </c>
      <c r="K21" s="3">
        <v>7.7719499999999897</v>
      </c>
      <c r="L21" s="3">
        <v>6.7354500000000002</v>
      </c>
      <c r="M21" s="3">
        <v>3.1890000000000001</v>
      </c>
      <c r="N21" s="3">
        <v>6.2858999999999998</v>
      </c>
      <c r="O21" s="3">
        <v>10.87215</v>
      </c>
      <c r="P21" s="3">
        <v>9.0625999999999998</v>
      </c>
      <c r="Q21" s="3">
        <v>7.3875500000000001</v>
      </c>
      <c r="R21" s="3">
        <v>10.401999999999999</v>
      </c>
      <c r="S21" s="3">
        <v>6.6779500000000001</v>
      </c>
      <c r="T21" s="3">
        <v>6.7746000000000004</v>
      </c>
      <c r="U21" s="3">
        <v>6.3026999999999997</v>
      </c>
    </row>
    <row r="22" spans="1:21" x14ac:dyDescent="0.3">
      <c r="A22" s="3">
        <v>3.1389499999999999</v>
      </c>
      <c r="B22" s="3">
        <v>8.7662499999999994</v>
      </c>
      <c r="C22" s="3">
        <v>11.694900000000001</v>
      </c>
      <c r="D22" s="3">
        <v>8.4404000000000003</v>
      </c>
      <c r="E22" s="3">
        <v>6.6543999999999999</v>
      </c>
      <c r="F22" s="3">
        <v>7.4131499999999999</v>
      </c>
      <c r="G22" s="3">
        <v>6.63415</v>
      </c>
      <c r="H22" s="3">
        <v>6.7292500000000004</v>
      </c>
      <c r="I22" s="3">
        <v>5.6512500000000001</v>
      </c>
      <c r="J22" s="3">
        <v>8.0510000000000002</v>
      </c>
      <c r="K22" s="3">
        <v>6.6660000000000004</v>
      </c>
      <c r="L22" s="3">
        <v>6.8506</v>
      </c>
      <c r="M22" s="3">
        <v>7.8167499999999999</v>
      </c>
      <c r="N22" s="3">
        <v>6.2341999999999897</v>
      </c>
      <c r="O22" s="3">
        <v>9.8200999999999894</v>
      </c>
      <c r="P22" s="3">
        <v>13.24175</v>
      </c>
      <c r="Q22" s="3">
        <v>7.3843999999999896</v>
      </c>
      <c r="R22" s="3">
        <v>9.7187999999999999</v>
      </c>
      <c r="S22" s="3">
        <v>6.4093</v>
      </c>
      <c r="T22" s="3">
        <v>10.247</v>
      </c>
      <c r="U22" s="3">
        <v>7.11205</v>
      </c>
    </row>
    <row r="23" spans="1:21" x14ac:dyDescent="0.3">
      <c r="A23" s="3">
        <v>7.56975</v>
      </c>
      <c r="B23" s="3">
        <v>7.7746000000000004</v>
      </c>
      <c r="C23" s="3">
        <v>13.656000000000001</v>
      </c>
      <c r="D23" s="3">
        <v>8.9027499999999993</v>
      </c>
      <c r="E23" s="3">
        <v>6.4803999999999897</v>
      </c>
      <c r="F23" s="3">
        <v>7.6189999999999998</v>
      </c>
      <c r="G23" s="3">
        <v>6.3721999999999897</v>
      </c>
      <c r="H23" s="3">
        <v>6.9145000000000003</v>
      </c>
      <c r="I23" s="3">
        <v>8.45425</v>
      </c>
      <c r="J23" s="3">
        <v>9.0603499999999997</v>
      </c>
      <c r="K23" s="3">
        <v>7.2337999999999996</v>
      </c>
      <c r="L23" s="3">
        <v>6.42579999999999</v>
      </c>
      <c r="M23" s="3">
        <v>7.8665000000000003</v>
      </c>
      <c r="N23" s="3">
        <v>6.2379499999999997</v>
      </c>
      <c r="O23" s="3">
        <v>9.7766500000000001</v>
      </c>
      <c r="P23" s="3">
        <v>15.426</v>
      </c>
      <c r="Q23" s="3">
        <v>7.4550000000000001</v>
      </c>
      <c r="R23" s="3">
        <v>7.1497999999999999</v>
      </c>
      <c r="S23" s="3">
        <v>6.3339999999999996</v>
      </c>
      <c r="T23" s="3">
        <v>6.9585999999999997</v>
      </c>
      <c r="U23" s="3">
        <v>7.3449999999999998</v>
      </c>
    </row>
    <row r="24" spans="1:21" x14ac:dyDescent="0.3">
      <c r="A24" s="3">
        <v>11.4477999999999</v>
      </c>
      <c r="B24" s="3">
        <v>7.4371</v>
      </c>
      <c r="C24" s="3">
        <v>12.6655</v>
      </c>
      <c r="D24" s="3">
        <v>12.5198</v>
      </c>
      <c r="E24" s="3">
        <v>8.6098499999999998</v>
      </c>
      <c r="F24" s="3">
        <v>7.61965</v>
      </c>
      <c r="G24" s="3">
        <v>5.8579999999999997</v>
      </c>
      <c r="H24" s="3">
        <v>6.9532999999999996</v>
      </c>
      <c r="I24" s="3">
        <v>3.6796000000000002</v>
      </c>
      <c r="J24" s="3">
        <v>5.3840000000000003</v>
      </c>
      <c r="K24" s="3">
        <v>7.2518000000000002</v>
      </c>
      <c r="L24" s="3">
        <v>6.6605999999999996</v>
      </c>
      <c r="M24" s="3">
        <v>6.8597000000000001</v>
      </c>
      <c r="N24" s="3">
        <v>6.4203999999999999</v>
      </c>
      <c r="O24" s="3">
        <v>9.3404500000000006</v>
      </c>
      <c r="P24" s="3">
        <v>14.44665</v>
      </c>
      <c r="Q24" s="3">
        <v>7.0317499999999997</v>
      </c>
      <c r="R24" s="3">
        <v>7.1637500000000003</v>
      </c>
      <c r="S24" s="3">
        <v>9.1704000000000008</v>
      </c>
      <c r="T24" s="3">
        <v>7.9009999999999998</v>
      </c>
      <c r="U24" s="3">
        <v>7.4782999999999999</v>
      </c>
    </row>
    <row r="25" spans="1:21" x14ac:dyDescent="0.3">
      <c r="A25" s="3">
        <v>2.8883999999999999</v>
      </c>
      <c r="B25" s="3">
        <v>7.4356999999999998</v>
      </c>
      <c r="C25" s="3">
        <v>12.843</v>
      </c>
      <c r="D25" s="3">
        <v>9.1525499999999997</v>
      </c>
      <c r="E25" s="3">
        <v>6.5526999999999997</v>
      </c>
      <c r="F25" s="3">
        <v>6.899</v>
      </c>
      <c r="G25" s="3">
        <v>6.1596500000000001</v>
      </c>
      <c r="H25" s="3">
        <v>7.0047499999999996</v>
      </c>
      <c r="I25" s="3">
        <v>7.2356499999999997</v>
      </c>
      <c r="J25" s="3">
        <v>6.56595</v>
      </c>
      <c r="K25" s="3">
        <v>7.6678999999999897</v>
      </c>
      <c r="L25" s="3">
        <v>7.1367000000000003</v>
      </c>
      <c r="M25" s="3">
        <v>7.4619999999999997</v>
      </c>
      <c r="N25" s="3">
        <v>6.4249999999999998</v>
      </c>
      <c r="O25" s="3">
        <v>11.7438</v>
      </c>
      <c r="P25" s="3">
        <v>15.929650000000001</v>
      </c>
      <c r="Q25" s="3">
        <v>6.2619999999999996</v>
      </c>
      <c r="R25" s="3">
        <v>6.0945</v>
      </c>
      <c r="S25" s="3">
        <v>7.3555000000000001</v>
      </c>
      <c r="T25" s="3">
        <v>7.1032000000000002</v>
      </c>
      <c r="U25" s="3">
        <v>9.0795999999999992</v>
      </c>
    </row>
    <row r="26" spans="1:21" x14ac:dyDescent="0.3">
      <c r="A26" s="3">
        <v>2.9998499999999999</v>
      </c>
      <c r="B26" s="3">
        <v>7.4660000000000002</v>
      </c>
      <c r="C26" s="3">
        <v>14.030900000000001</v>
      </c>
      <c r="D26" s="3">
        <v>4.7430000000000003</v>
      </c>
      <c r="E26" s="3">
        <v>7.0510000000000002</v>
      </c>
      <c r="F26" s="3">
        <v>7.4891500000000004</v>
      </c>
      <c r="G26" s="3">
        <v>6.694</v>
      </c>
      <c r="H26" s="3">
        <v>6.8345000000000002</v>
      </c>
      <c r="I26" s="3">
        <v>5.5632000000000001</v>
      </c>
      <c r="J26" s="3">
        <v>10.02975</v>
      </c>
      <c r="K26" s="3">
        <v>8.1166</v>
      </c>
      <c r="L26" s="3">
        <v>6.7809499999999998</v>
      </c>
      <c r="M26" s="3">
        <v>7.5618999999999996</v>
      </c>
      <c r="N26" s="3">
        <v>6.7985499999999996</v>
      </c>
      <c r="O26" s="3">
        <v>5.8310000000000004</v>
      </c>
      <c r="P26" s="3">
        <v>11.728199999999999</v>
      </c>
      <c r="Q26" s="3">
        <v>7.3967499999999999</v>
      </c>
      <c r="R26" s="3">
        <v>7.7080000000000002</v>
      </c>
      <c r="S26" s="3">
        <v>7.28</v>
      </c>
      <c r="T26" s="3">
        <v>9.4909999999999997</v>
      </c>
      <c r="U26" s="3">
        <v>15.252000000000001</v>
      </c>
    </row>
    <row r="27" spans="1:21" x14ac:dyDescent="0.3">
      <c r="A27" s="3">
        <v>8.4626000000000001</v>
      </c>
      <c r="B27" s="3">
        <v>7.5052000000000003</v>
      </c>
      <c r="C27" s="3">
        <v>11.936999999999999</v>
      </c>
      <c r="D27" s="3">
        <v>5.2279999999999998</v>
      </c>
      <c r="E27" s="3">
        <v>6.5156000000000001</v>
      </c>
      <c r="F27" s="3">
        <v>8.0059000000000005</v>
      </c>
      <c r="G27" s="3">
        <v>6.0602</v>
      </c>
      <c r="H27" s="3">
        <v>6.7737999999999996</v>
      </c>
      <c r="I27" s="3">
        <v>5.6195500000000003</v>
      </c>
      <c r="J27" s="3">
        <v>8.1078499999999991</v>
      </c>
      <c r="K27" s="3">
        <v>7.9405999999999999</v>
      </c>
      <c r="L27" s="3">
        <v>6.7602000000000002</v>
      </c>
      <c r="M27" s="3">
        <v>8.4466999999999999</v>
      </c>
      <c r="N27" s="3">
        <v>7.1559999999999997</v>
      </c>
      <c r="O27" s="3">
        <v>9.2918000000000003</v>
      </c>
      <c r="P27" s="3">
        <v>6.8987499999999997</v>
      </c>
      <c r="Q27" s="3">
        <v>6.7100999999999997</v>
      </c>
      <c r="R27" s="3">
        <v>8.3960000000000008</v>
      </c>
      <c r="S27" s="3">
        <v>6.617</v>
      </c>
      <c r="T27" s="3">
        <v>10.348000000000001</v>
      </c>
      <c r="U27" s="3">
        <v>13.5266</v>
      </c>
    </row>
    <row r="28" spans="1:21" x14ac:dyDescent="0.3">
      <c r="A28" s="3">
        <v>8.7010000000000005</v>
      </c>
      <c r="B28" s="3">
        <v>7.2530000000000001</v>
      </c>
      <c r="C28" s="3">
        <v>13.79495</v>
      </c>
      <c r="D28" s="3">
        <v>13.8231999999999</v>
      </c>
      <c r="E28" s="3">
        <v>6.6970000000000001</v>
      </c>
      <c r="F28" s="3">
        <v>6.37</v>
      </c>
      <c r="G28" s="3">
        <v>6.0655000000000001</v>
      </c>
      <c r="H28" s="3">
        <v>7.2614000000000001</v>
      </c>
      <c r="I28" s="3">
        <v>5.6292999999999997</v>
      </c>
      <c r="J28" s="3">
        <v>8.3119999999999994</v>
      </c>
      <c r="K28" s="3">
        <v>7.5026000000000002</v>
      </c>
      <c r="L28" s="3">
        <v>7.0593000000000004</v>
      </c>
      <c r="M28" s="3">
        <v>6.2504999999999997</v>
      </c>
      <c r="N28" s="3">
        <v>6.5781499999999999</v>
      </c>
      <c r="O28" s="3">
        <v>9.9079999999999995</v>
      </c>
      <c r="P28" s="3">
        <v>12.711</v>
      </c>
      <c r="Q28" s="3">
        <v>6.8442499999999997</v>
      </c>
      <c r="R28" s="3">
        <v>6.7564500000000001</v>
      </c>
      <c r="S28" s="3">
        <v>6.6859999999999999</v>
      </c>
      <c r="T28" s="3">
        <v>7.2926500000000001</v>
      </c>
      <c r="U28" s="3">
        <v>7.4668999999999999</v>
      </c>
    </row>
    <row r="29" spans="1:21" x14ac:dyDescent="0.3">
      <c r="A29" s="3">
        <v>10.7340999999999</v>
      </c>
      <c r="B29" s="3">
        <v>6.0995999999999997</v>
      </c>
      <c r="C29" s="3">
        <v>8.1863999999999901</v>
      </c>
      <c r="D29" s="3">
        <v>2.7330000000000001</v>
      </c>
      <c r="E29" s="3">
        <v>7.7618</v>
      </c>
      <c r="F29" s="3">
        <v>7.29725</v>
      </c>
      <c r="G29" s="3">
        <v>6.1445999999999996</v>
      </c>
      <c r="H29" s="3">
        <v>6.7210999999999999</v>
      </c>
      <c r="I29" s="3">
        <v>5.6399499999999998</v>
      </c>
      <c r="J29" s="3">
        <v>5.1055999999999999</v>
      </c>
      <c r="K29" s="3">
        <v>7.2895500000000002</v>
      </c>
      <c r="L29" s="3">
        <v>6.8259999999999996</v>
      </c>
      <c r="M29" s="3">
        <v>7.4139999999999997</v>
      </c>
      <c r="N29" s="3">
        <v>6.3873999999999898</v>
      </c>
      <c r="O29" s="3">
        <v>9.6974999999999998</v>
      </c>
      <c r="P29" s="3">
        <v>12.136799999999999</v>
      </c>
      <c r="Q29" s="3">
        <v>6.8529999999999998</v>
      </c>
      <c r="R29" s="3">
        <v>6.6559999999999997</v>
      </c>
      <c r="S29" s="3">
        <v>6.7047999999999996</v>
      </c>
      <c r="T29" s="3">
        <v>8.0675000000000008</v>
      </c>
      <c r="U29" s="3">
        <v>7.9790000000000001</v>
      </c>
    </row>
    <row r="30" spans="1:21" s="13" customFormat="1" x14ac:dyDescent="0.3">
      <c r="A30" s="14">
        <v>7.1697499999999996</v>
      </c>
      <c r="B30" s="14">
        <v>6.3476999999999997</v>
      </c>
      <c r="C30" s="14">
        <v>9.2411999999999992</v>
      </c>
      <c r="D30" s="14">
        <v>3.0790000000000002</v>
      </c>
      <c r="E30" s="14">
        <v>6.9336499999999903</v>
      </c>
      <c r="F30" s="14">
        <v>7.3594999999999997</v>
      </c>
      <c r="G30" s="14">
        <v>6.6532499999999999</v>
      </c>
      <c r="H30" s="14">
        <v>6.8864999999999998</v>
      </c>
      <c r="I30" s="14">
        <v>6.202</v>
      </c>
      <c r="J30" s="14">
        <v>6.2081999999999997</v>
      </c>
      <c r="K30" s="14">
        <v>7.63415</v>
      </c>
      <c r="L30" s="14">
        <v>6.8391999999999999</v>
      </c>
      <c r="M30" s="14">
        <v>8.0635999999999992</v>
      </c>
      <c r="N30" s="14">
        <v>6.2796499999999904</v>
      </c>
      <c r="O30" s="14">
        <v>8.9725000000000001</v>
      </c>
      <c r="P30" s="14">
        <v>19.965</v>
      </c>
      <c r="Q30" s="14">
        <v>7.0134999999999996</v>
      </c>
      <c r="R30" s="14">
        <v>7.2</v>
      </c>
      <c r="S30" s="14">
        <v>6.4217500000000003</v>
      </c>
      <c r="T30" s="14">
        <v>9.0207499999999996</v>
      </c>
      <c r="U30" s="14">
        <v>5.9779999999999998</v>
      </c>
    </row>
    <row r="31" spans="1:21" x14ac:dyDescent="0.3">
      <c r="A31" s="3">
        <v>5.32</v>
      </c>
      <c r="B31" s="3">
        <v>6.7202000000000002</v>
      </c>
      <c r="C31" s="3">
        <v>11.4779</v>
      </c>
      <c r="D31" s="3">
        <v>4.0972</v>
      </c>
      <c r="E31" s="3">
        <v>7.5277999999999903</v>
      </c>
      <c r="F31" s="3">
        <v>7.12615</v>
      </c>
      <c r="G31" s="3">
        <v>6.5194999999999999</v>
      </c>
      <c r="H31" s="3">
        <v>7.3179999999999996</v>
      </c>
      <c r="I31" s="3">
        <v>6.9366000000000003</v>
      </c>
      <c r="J31" s="3">
        <v>8.5050500000000007</v>
      </c>
      <c r="K31" s="3">
        <v>6.7519999999999998</v>
      </c>
      <c r="L31" s="3">
        <v>6.3583999999999996</v>
      </c>
      <c r="M31" s="3">
        <v>7.5043499999999996</v>
      </c>
      <c r="N31" s="3">
        <v>6.3592000000000004</v>
      </c>
      <c r="O31" s="3">
        <v>9.6032499999999992</v>
      </c>
      <c r="P31" s="3">
        <v>11.97475</v>
      </c>
      <c r="Q31" s="3">
        <v>6.1896000000000004</v>
      </c>
      <c r="R31" s="3">
        <v>6.8583999999999996</v>
      </c>
      <c r="S31" s="3">
        <v>6.4615999999999998</v>
      </c>
      <c r="T31" s="3">
        <v>6.3219500000000002</v>
      </c>
      <c r="U31" s="3">
        <v>7.4397999999999902</v>
      </c>
    </row>
    <row r="32" spans="1:21" x14ac:dyDescent="0.3">
      <c r="A32" s="3">
        <v>2.7581500000000001</v>
      </c>
      <c r="B32" s="3">
        <v>6.6037499999999998</v>
      </c>
      <c r="C32" s="3">
        <v>13.340699999999901</v>
      </c>
      <c r="D32" s="3">
        <v>10.268050000000001</v>
      </c>
      <c r="E32" s="3">
        <v>7.8921999999999999</v>
      </c>
      <c r="F32" s="3">
        <v>7.9216499999999996</v>
      </c>
      <c r="G32" s="3">
        <v>6.4962</v>
      </c>
      <c r="I32" s="3">
        <v>6.9675000000000002</v>
      </c>
      <c r="J32" s="3">
        <v>4.9359999999999999</v>
      </c>
      <c r="K32" s="3">
        <v>6.5090000000000003</v>
      </c>
      <c r="L32" s="3">
        <v>6.6374000000000004</v>
      </c>
      <c r="M32" s="3">
        <v>8.0687999999999995</v>
      </c>
      <c r="N32" s="3">
        <v>6.2847</v>
      </c>
      <c r="O32" s="3">
        <v>10.0182</v>
      </c>
      <c r="P32" s="3">
        <v>11.420199999999999</v>
      </c>
      <c r="Q32" s="3">
        <v>7.0793999999999997</v>
      </c>
      <c r="R32" s="3">
        <v>6.4638</v>
      </c>
      <c r="S32" s="3">
        <v>6.9743999999999904</v>
      </c>
      <c r="T32" s="3">
        <v>7.9092500000000001</v>
      </c>
      <c r="U32" s="3">
        <v>7.3880999999999997</v>
      </c>
    </row>
    <row r="33" spans="1:21" x14ac:dyDescent="0.3">
      <c r="A33" s="3">
        <v>9.0548000000000002</v>
      </c>
      <c r="B33" s="3">
        <v>6.1420000000000003</v>
      </c>
      <c r="C33" s="3">
        <v>15.00975</v>
      </c>
      <c r="D33" s="3">
        <v>9.1392000000000007</v>
      </c>
      <c r="E33" s="3">
        <v>7.6555999999999997</v>
      </c>
      <c r="F33" s="3">
        <v>3.9744000000000002</v>
      </c>
      <c r="G33" s="3">
        <v>5.9669499999999998</v>
      </c>
      <c r="I33" s="3">
        <v>6.3251999999999997</v>
      </c>
      <c r="J33" s="3">
        <v>6.9221000000000004</v>
      </c>
      <c r="K33" s="3">
        <v>7.0857000000000001</v>
      </c>
      <c r="L33" s="3">
        <v>6.6740000000000004</v>
      </c>
      <c r="M33" s="3">
        <v>8.2935999999999996</v>
      </c>
      <c r="N33" s="3">
        <v>6.1070000000000002</v>
      </c>
      <c r="O33" s="3">
        <v>8.0217500000000008</v>
      </c>
      <c r="P33" s="3">
        <v>12.0162</v>
      </c>
      <c r="Q33" s="3">
        <v>6.8780000000000001</v>
      </c>
      <c r="R33" s="3">
        <v>8.2529000000000003</v>
      </c>
      <c r="S33" s="3">
        <v>8.8486999999999991</v>
      </c>
      <c r="T33" s="3">
        <v>7.1813000000000002</v>
      </c>
      <c r="U33" s="3">
        <v>6.4219999999999997</v>
      </c>
    </row>
    <row r="34" spans="1:21" x14ac:dyDescent="0.3">
      <c r="A34" s="3">
        <v>11.810799999999899</v>
      </c>
      <c r="B34" s="3">
        <v>6.4509999999999996</v>
      </c>
      <c r="C34" s="3">
        <v>13.811999999999999</v>
      </c>
      <c r="D34" s="3">
        <v>9.9231499999999997</v>
      </c>
      <c r="E34" s="3">
        <v>7.4669999999999996</v>
      </c>
      <c r="F34" s="3">
        <v>6.3411999999999997</v>
      </c>
      <c r="G34" s="3">
        <v>6.3763999999999896</v>
      </c>
      <c r="I34" s="3">
        <v>3.3932500000000001</v>
      </c>
      <c r="J34" s="3">
        <v>9.3607999999999993</v>
      </c>
      <c r="K34" s="3">
        <v>7.7334499999999897</v>
      </c>
      <c r="L34" s="3">
        <v>6.4992000000000001</v>
      </c>
      <c r="M34" s="3">
        <v>7.8536999999999999</v>
      </c>
      <c r="N34" s="3">
        <v>6.4390000000000001</v>
      </c>
      <c r="O34" s="3">
        <v>9.9547000000000008</v>
      </c>
      <c r="P34" s="3">
        <v>14.812250000000001</v>
      </c>
      <c r="Q34" s="3">
        <v>5.9283999999999999</v>
      </c>
      <c r="R34" s="3">
        <v>5.68445</v>
      </c>
      <c r="S34" s="3">
        <v>6.9457500000000003</v>
      </c>
      <c r="T34" s="3">
        <v>5.7192999999999996</v>
      </c>
      <c r="U34" s="3">
        <v>7.226</v>
      </c>
    </row>
    <row r="35" spans="1:21" x14ac:dyDescent="0.3">
      <c r="A35" s="3">
        <v>8.44329999999999</v>
      </c>
      <c r="B35" s="3">
        <v>3.35555</v>
      </c>
      <c r="C35" s="3">
        <v>11.666399999999999</v>
      </c>
      <c r="D35" s="3">
        <v>12.173</v>
      </c>
      <c r="E35" s="3">
        <v>3.3697499999999998</v>
      </c>
      <c r="F35" s="3">
        <v>6.3380000000000001</v>
      </c>
      <c r="G35" s="3">
        <v>7.2843499999999999</v>
      </c>
      <c r="I35" s="3">
        <v>6.4496499999999903</v>
      </c>
      <c r="J35" s="3">
        <v>8.1760000000000002</v>
      </c>
      <c r="K35" s="3">
        <v>7.5422999999999902</v>
      </c>
      <c r="L35" s="3">
        <v>6.8356000000000003</v>
      </c>
      <c r="M35" s="3">
        <v>8.1729000000000003</v>
      </c>
      <c r="N35" s="3">
        <v>6.5217000000000001</v>
      </c>
      <c r="O35" s="3">
        <v>10.161199999999999</v>
      </c>
      <c r="P35" s="3">
        <v>7.8091999999999997</v>
      </c>
      <c r="Q35" s="3">
        <v>6.9364499999999998</v>
      </c>
      <c r="R35" s="3">
        <v>4.15815</v>
      </c>
      <c r="S35" s="3">
        <v>6.4512499999999999</v>
      </c>
      <c r="T35" s="3">
        <v>6.5233499999999998</v>
      </c>
      <c r="U35" s="3">
        <v>6.5041499999999903</v>
      </c>
    </row>
    <row r="36" spans="1:21" x14ac:dyDescent="0.3">
      <c r="A36" s="3">
        <v>11.10005</v>
      </c>
      <c r="B36" s="3">
        <v>9.5223999999999993</v>
      </c>
      <c r="C36" s="3">
        <v>7.8952999999999998</v>
      </c>
      <c r="D36" s="3">
        <v>10.179449999999999</v>
      </c>
      <c r="E36" s="3">
        <v>6.2892000000000001</v>
      </c>
      <c r="F36" s="3">
        <v>7.3347999999999898</v>
      </c>
      <c r="G36" s="3">
        <v>5.9718999999999998</v>
      </c>
      <c r="I36" s="3">
        <v>3.0171000000000001</v>
      </c>
      <c r="J36" s="3">
        <v>8.5935000000000006</v>
      </c>
      <c r="K36" s="3">
        <v>8.2149999999999999</v>
      </c>
      <c r="L36" s="3">
        <v>6.5720000000000001</v>
      </c>
      <c r="M36" s="3">
        <v>8.5421499999999995</v>
      </c>
      <c r="N36" s="3">
        <v>6.4040999999999997</v>
      </c>
      <c r="O36" s="3">
        <v>9.4928999999999899</v>
      </c>
      <c r="P36" s="3">
        <v>17.72</v>
      </c>
      <c r="Q36" s="3">
        <v>6.8780999999999999</v>
      </c>
      <c r="R36" s="3">
        <v>6.5259999999999998</v>
      </c>
      <c r="S36" s="3">
        <v>6.7523499999999999</v>
      </c>
      <c r="T36" s="3">
        <v>7.7077999999999998</v>
      </c>
      <c r="U36" s="3">
        <v>9.8391000000000002</v>
      </c>
    </row>
    <row r="37" spans="1:21" x14ac:dyDescent="0.3">
      <c r="A37" s="3">
        <v>7.7802499999999997</v>
      </c>
      <c r="B37" s="3">
        <v>7.7275999999999998</v>
      </c>
      <c r="C37" s="3">
        <v>11.2142</v>
      </c>
      <c r="D37" s="3">
        <v>8.72865</v>
      </c>
      <c r="E37" s="3">
        <v>5.3440000000000003</v>
      </c>
      <c r="F37" s="3">
        <v>6.33</v>
      </c>
      <c r="G37" s="3">
        <v>6.4161999999999999</v>
      </c>
      <c r="I37" s="3">
        <v>10.349</v>
      </c>
      <c r="J37" s="3">
        <v>6.2862499999999999</v>
      </c>
      <c r="K37" s="3">
        <v>7.6955</v>
      </c>
      <c r="L37" s="3">
        <v>6.6132</v>
      </c>
      <c r="M37" s="3">
        <v>7.9960000000000004</v>
      </c>
      <c r="N37" s="3">
        <v>6.56604999999999</v>
      </c>
      <c r="O37" s="3">
        <v>9.5010999999999992</v>
      </c>
      <c r="P37" s="3">
        <v>11.169700000000001</v>
      </c>
      <c r="Q37" s="3">
        <v>6.7231999999999896</v>
      </c>
      <c r="R37" s="3">
        <v>6.282</v>
      </c>
      <c r="S37" s="3">
        <v>9.1228999999999996</v>
      </c>
      <c r="T37" s="3">
        <v>6.8571499999999999</v>
      </c>
      <c r="U37" s="3">
        <v>8.3687000000000005</v>
      </c>
    </row>
    <row r="38" spans="1:21" x14ac:dyDescent="0.3">
      <c r="A38" s="3">
        <v>8.1300999999999899</v>
      </c>
      <c r="B38" s="3">
        <v>3.5796000000000001</v>
      </c>
      <c r="C38" s="3">
        <v>13.394500000000001</v>
      </c>
      <c r="D38" s="3">
        <v>9.7315000000000005</v>
      </c>
      <c r="E38" s="3">
        <v>5.5972499999999998</v>
      </c>
      <c r="F38" s="3">
        <v>4.1950000000000003</v>
      </c>
      <c r="G38" s="3">
        <v>6.3204000000000002</v>
      </c>
      <c r="I38" s="3">
        <v>5.4552500000000004</v>
      </c>
      <c r="J38" s="3">
        <v>8.3744499999999995</v>
      </c>
      <c r="K38" s="3">
        <v>7.0034999999999998</v>
      </c>
      <c r="L38" s="3">
        <v>6.5624500000000001</v>
      </c>
      <c r="M38" s="3">
        <v>7.9180000000000001</v>
      </c>
      <c r="N38" s="3">
        <v>6.1365499999999997</v>
      </c>
      <c r="O38" s="3">
        <v>10.103199999999999</v>
      </c>
      <c r="P38" s="3">
        <v>11.2852</v>
      </c>
      <c r="Q38" s="3">
        <v>6.5720000000000001</v>
      </c>
      <c r="R38" s="3">
        <v>8.6002999999999901</v>
      </c>
      <c r="S38" s="3">
        <v>6.6454000000000004</v>
      </c>
      <c r="T38" s="3">
        <v>6.9587999999999903</v>
      </c>
      <c r="U38" s="3">
        <v>10.085000000000001</v>
      </c>
    </row>
    <row r="39" spans="1:21" x14ac:dyDescent="0.3">
      <c r="A39" s="3">
        <v>4.1418999999999997</v>
      </c>
      <c r="B39" s="3">
        <v>7.351</v>
      </c>
      <c r="C39" s="3">
        <v>14.35535</v>
      </c>
      <c r="D39" s="3">
        <v>10.121</v>
      </c>
      <c r="E39" s="3">
        <v>5.6272500000000001</v>
      </c>
      <c r="F39" s="3">
        <v>6.3963999999999999</v>
      </c>
      <c r="G39" s="3">
        <v>6.3921000000000001</v>
      </c>
      <c r="I39" s="3">
        <v>4.9048999999999996</v>
      </c>
      <c r="J39" s="3">
        <v>8.7289999999999992</v>
      </c>
      <c r="K39" s="3">
        <v>7.8910999999999998</v>
      </c>
      <c r="L39" s="3">
        <v>6.6784999999999997</v>
      </c>
      <c r="M39" s="3">
        <v>7.9729999999999999</v>
      </c>
      <c r="N39" s="3">
        <v>6.2320000000000002</v>
      </c>
      <c r="O39" s="3">
        <v>8.8209999999999997</v>
      </c>
      <c r="P39" s="3">
        <v>5.4029999999999996</v>
      </c>
      <c r="Q39" s="3">
        <v>6.3985499999999904</v>
      </c>
      <c r="R39" s="3">
        <v>6.6875</v>
      </c>
      <c r="S39" s="3">
        <v>6.7472000000000003</v>
      </c>
      <c r="T39" s="3">
        <v>6.8467500000000001</v>
      </c>
      <c r="U39" s="3">
        <v>6.9805999999999999</v>
      </c>
    </row>
    <row r="40" spans="1:21" x14ac:dyDescent="0.3">
      <c r="A40" s="3">
        <v>8.2791999999999994</v>
      </c>
      <c r="B40" s="3">
        <v>7.3304999999999998</v>
      </c>
      <c r="C40" s="3">
        <v>12.79115</v>
      </c>
      <c r="D40" s="3">
        <v>8.1123499999999993</v>
      </c>
      <c r="E40" s="3">
        <v>11.615099999999901</v>
      </c>
      <c r="F40" s="3">
        <v>6.4682000000000004</v>
      </c>
      <c r="G40" s="3">
        <v>6.1585999999999999</v>
      </c>
      <c r="I40" s="3">
        <v>9.3411000000000008</v>
      </c>
      <c r="J40" s="3">
        <v>8.4160499999999896</v>
      </c>
      <c r="K40" s="3">
        <v>7.9299499999999998</v>
      </c>
      <c r="L40" s="3">
        <v>6.2241999999999997</v>
      </c>
      <c r="M40" s="3">
        <v>7.8792999999999997</v>
      </c>
      <c r="N40" s="3">
        <v>6.3802000000000003</v>
      </c>
      <c r="O40" s="3">
        <v>9.2507000000000001</v>
      </c>
      <c r="P40" s="3">
        <v>5.9649999999999999</v>
      </c>
      <c r="Q40" s="3">
        <v>7.0317999999999996</v>
      </c>
      <c r="R40" s="3">
        <v>6.2435999999999998</v>
      </c>
      <c r="S40" s="3">
        <v>6.6403999999999996</v>
      </c>
      <c r="T40" s="3">
        <v>7.1628999999999996</v>
      </c>
      <c r="U40" s="3">
        <v>7.6095499999999996</v>
      </c>
    </row>
    <row r="41" spans="1:21" x14ac:dyDescent="0.3">
      <c r="A41" s="3">
        <v>10.3795</v>
      </c>
      <c r="B41" s="3">
        <v>6.5860000000000003</v>
      </c>
      <c r="C41" s="3">
        <v>8.3496500000000005</v>
      </c>
      <c r="D41" s="3">
        <v>6.899</v>
      </c>
      <c r="E41" s="3">
        <v>9.9657</v>
      </c>
      <c r="F41" s="3">
        <v>12.930449999999899</v>
      </c>
      <c r="G41" s="3">
        <v>6.0961499999999997</v>
      </c>
      <c r="I41" s="3">
        <v>6.5293000000000001</v>
      </c>
      <c r="J41" s="3">
        <v>8.8206000000000007</v>
      </c>
      <c r="K41" s="3">
        <v>7.4390000000000001</v>
      </c>
      <c r="L41" s="3">
        <v>6.8494999999999999</v>
      </c>
      <c r="M41" s="3">
        <v>6.6767999999999903</v>
      </c>
      <c r="N41" s="3">
        <v>6.46</v>
      </c>
      <c r="O41" s="3">
        <v>10.481999999999999</v>
      </c>
      <c r="P41" s="3">
        <v>14.202</v>
      </c>
      <c r="Q41" s="3">
        <v>7.351</v>
      </c>
      <c r="R41" s="3">
        <v>7.0949999999999998</v>
      </c>
      <c r="S41" s="3">
        <v>9.7312499999999993</v>
      </c>
      <c r="T41" s="3">
        <v>7.06</v>
      </c>
      <c r="U41" s="3">
        <v>7.6212</v>
      </c>
    </row>
    <row r="42" spans="1:21" x14ac:dyDescent="0.3">
      <c r="A42" s="3">
        <v>7.1645499999999904</v>
      </c>
      <c r="B42" s="3">
        <v>7.1082000000000001</v>
      </c>
      <c r="C42" s="3">
        <v>12.094199999999899</v>
      </c>
      <c r="D42" s="3">
        <v>9.39679999999999</v>
      </c>
      <c r="E42" s="3">
        <v>5.2777500000000002</v>
      </c>
      <c r="F42" s="3">
        <v>12.887600000000001</v>
      </c>
      <c r="G42" s="3">
        <v>7.2127999999999997</v>
      </c>
      <c r="I42" s="3">
        <v>5.0979999999999999</v>
      </c>
      <c r="J42" s="3">
        <v>6.3935500000000003</v>
      </c>
      <c r="K42" s="3">
        <v>7.1227</v>
      </c>
      <c r="L42" s="3">
        <v>6.5789999999999997</v>
      </c>
      <c r="M42" s="3">
        <v>7.4076000000000004</v>
      </c>
      <c r="N42" s="3">
        <v>6.2729999999999997</v>
      </c>
      <c r="O42" s="3">
        <v>9.6020499999999895</v>
      </c>
      <c r="P42" s="3">
        <v>10.1152</v>
      </c>
      <c r="Q42" s="3">
        <v>7.1124000000000001</v>
      </c>
      <c r="R42" s="3">
        <v>5.8857499999999998</v>
      </c>
      <c r="S42" s="3">
        <v>6.4188000000000001</v>
      </c>
      <c r="T42" s="3">
        <v>7.6086999999999998</v>
      </c>
      <c r="U42" s="3">
        <v>5.6792999999999996</v>
      </c>
    </row>
    <row r="43" spans="1:21" x14ac:dyDescent="0.3">
      <c r="A43" s="3">
        <v>11.355</v>
      </c>
      <c r="B43" s="3">
        <v>7.7092499999999999</v>
      </c>
      <c r="C43" s="3">
        <v>12.4404</v>
      </c>
      <c r="D43" s="3">
        <v>8.5595999999999997</v>
      </c>
      <c r="E43" s="3">
        <v>6.1769999999999996</v>
      </c>
      <c r="G43" s="3">
        <v>5.9685999999999897</v>
      </c>
      <c r="I43" s="3">
        <v>5.9477000000000002</v>
      </c>
      <c r="J43" s="3">
        <v>6.7972000000000001</v>
      </c>
      <c r="K43" s="3">
        <v>7.0549999999999997</v>
      </c>
      <c r="L43" s="3">
        <v>6.61</v>
      </c>
      <c r="M43" s="3">
        <v>6.9189999999999996</v>
      </c>
      <c r="N43" s="3">
        <v>6.1546000000000003</v>
      </c>
      <c r="O43" s="3">
        <v>10.039999999999999</v>
      </c>
      <c r="P43" s="3">
        <v>10.885149999999999</v>
      </c>
      <c r="Q43" s="3">
        <v>6.8933999999999997</v>
      </c>
      <c r="R43" s="3">
        <v>7.1136999999999997</v>
      </c>
      <c r="S43" s="3">
        <v>6.3005500000000003</v>
      </c>
      <c r="T43" s="3">
        <v>6.8116000000000003</v>
      </c>
      <c r="U43" s="3">
        <v>5.2039999999999997</v>
      </c>
    </row>
    <row r="44" spans="1:21" x14ac:dyDescent="0.3">
      <c r="A44" s="3">
        <v>6.0548999999999999</v>
      </c>
      <c r="B44" s="3">
        <v>7.83765</v>
      </c>
      <c r="C44" s="3">
        <v>7.3211000000000004</v>
      </c>
      <c r="D44" s="3">
        <v>9.6084999999999994</v>
      </c>
      <c r="E44" s="3">
        <v>9.8354499999999998</v>
      </c>
      <c r="G44" s="3">
        <v>5.8853</v>
      </c>
      <c r="I44" s="3">
        <v>4.3230000000000004</v>
      </c>
      <c r="J44" s="3">
        <v>3.6896</v>
      </c>
      <c r="K44" s="3">
        <v>7.5326000000000004</v>
      </c>
      <c r="L44" s="3">
        <v>6.6274499999999996</v>
      </c>
      <c r="M44" s="3">
        <v>7.2148000000000003</v>
      </c>
      <c r="N44" s="3">
        <v>6.0936000000000003</v>
      </c>
      <c r="O44" s="3">
        <v>10.072800000000001</v>
      </c>
      <c r="P44" s="3">
        <v>13.505000000000001</v>
      </c>
      <c r="Q44" s="3">
        <v>6.9452499999999997</v>
      </c>
      <c r="R44" s="3">
        <v>6.1807499999999997</v>
      </c>
      <c r="S44" s="3">
        <v>6.2895999999999903</v>
      </c>
      <c r="T44" s="3">
        <v>6.9115500000000001</v>
      </c>
      <c r="U44" s="3">
        <v>5.5194999999999999</v>
      </c>
    </row>
    <row r="45" spans="1:21" x14ac:dyDescent="0.3">
      <c r="A45" s="3">
        <v>6.7935999999999996</v>
      </c>
      <c r="B45" s="3">
        <v>7.4286000000000003</v>
      </c>
      <c r="C45" s="3">
        <v>10.266599999999899</v>
      </c>
      <c r="D45" s="3">
        <v>9.1052</v>
      </c>
      <c r="E45" s="3">
        <v>6.51</v>
      </c>
      <c r="G45" s="3">
        <v>6.0922499999999999</v>
      </c>
      <c r="I45" s="3">
        <v>6.5975000000000001</v>
      </c>
      <c r="J45" s="3">
        <v>8.0960999999999999</v>
      </c>
      <c r="K45" s="3">
        <v>7.5995999999999997</v>
      </c>
      <c r="L45" s="3">
        <v>6.6120000000000001</v>
      </c>
      <c r="M45" s="3">
        <v>7.1037499999999998</v>
      </c>
      <c r="N45" s="3">
        <v>6.37</v>
      </c>
      <c r="O45" s="3">
        <v>9.7048000000000005</v>
      </c>
      <c r="P45" s="3">
        <v>11.0366</v>
      </c>
      <c r="Q45" s="3">
        <v>6.6765999999999996</v>
      </c>
      <c r="R45" s="3">
        <v>8.7938500000000008</v>
      </c>
      <c r="S45" s="3">
        <v>4.6007499999999997</v>
      </c>
      <c r="T45" s="3">
        <v>6.3512000000000004</v>
      </c>
      <c r="U45" s="3">
        <v>8.3217499999999998</v>
      </c>
    </row>
    <row r="46" spans="1:21" x14ac:dyDescent="0.3">
      <c r="A46" s="3">
        <v>11.6031</v>
      </c>
      <c r="B46" s="3">
        <v>8.9041999999999994</v>
      </c>
      <c r="C46" s="3">
        <v>10.471399999999999</v>
      </c>
      <c r="D46" s="3">
        <v>9.5102499999999992</v>
      </c>
      <c r="E46" s="3">
        <v>12.008149999999899</v>
      </c>
      <c r="G46" s="3">
        <v>6.4760999999999997</v>
      </c>
      <c r="I46" s="3">
        <v>5.0677500000000002</v>
      </c>
      <c r="J46" s="3">
        <v>5.3567</v>
      </c>
      <c r="K46" s="3">
        <v>7.3721999999999897</v>
      </c>
      <c r="L46" s="3">
        <v>7.0367999999999897</v>
      </c>
      <c r="M46" s="3">
        <v>6.9694000000000003</v>
      </c>
      <c r="N46" s="3">
        <v>6.1879</v>
      </c>
      <c r="O46" s="3">
        <v>9.6913</v>
      </c>
      <c r="P46" s="3">
        <v>6.0994999999999999</v>
      </c>
      <c r="Q46" s="3">
        <v>7.0176499999999997</v>
      </c>
      <c r="R46" s="3">
        <v>9.2545000000000002</v>
      </c>
      <c r="S46" s="3">
        <v>6.4488500000000002</v>
      </c>
      <c r="T46" s="3">
        <v>6.9480000000000004</v>
      </c>
      <c r="U46" s="3">
        <v>11.765599999999999</v>
      </c>
    </row>
    <row r="47" spans="1:21" x14ac:dyDescent="0.3">
      <c r="A47" s="3">
        <v>4.2670000000000003</v>
      </c>
      <c r="B47" s="3">
        <v>3.3292000000000002</v>
      </c>
      <c r="C47" s="3">
        <v>12.53815</v>
      </c>
      <c r="D47" s="3">
        <v>9.6221999999999994</v>
      </c>
      <c r="E47" s="3">
        <v>4.9008000000000003</v>
      </c>
      <c r="G47" s="3">
        <v>6.4017499999999998</v>
      </c>
      <c r="I47" s="3">
        <v>5.8966000000000003</v>
      </c>
      <c r="J47" s="3">
        <v>8.7860499999999995</v>
      </c>
      <c r="K47" s="3">
        <v>8.0630000000000006</v>
      </c>
      <c r="L47" s="3">
        <v>6.8524500000000002</v>
      </c>
      <c r="M47" s="3">
        <v>7.0922499999999999</v>
      </c>
      <c r="N47" s="3">
        <v>6.2888999999999999</v>
      </c>
      <c r="O47" s="3">
        <v>9.2288999999999994</v>
      </c>
      <c r="P47" s="3">
        <v>9.9878</v>
      </c>
      <c r="Q47" s="3">
        <v>7.1331499999999997</v>
      </c>
      <c r="R47" s="3">
        <v>6.6749999999999998</v>
      </c>
      <c r="S47" s="3">
        <v>8.2835999999999999</v>
      </c>
      <c r="T47" s="3">
        <v>6.9781000000000004</v>
      </c>
      <c r="U47" s="3">
        <v>6.4107500000000002</v>
      </c>
    </row>
    <row r="48" spans="1:21" x14ac:dyDescent="0.3">
      <c r="A48" s="3">
        <v>7.7135499999999997</v>
      </c>
      <c r="B48" s="3">
        <v>6.4389500000000002</v>
      </c>
      <c r="C48" s="3">
        <v>11.98115</v>
      </c>
      <c r="D48" s="3">
        <v>8.7415500000000002</v>
      </c>
      <c r="E48" s="3">
        <v>4.7960000000000003</v>
      </c>
      <c r="G48" s="3">
        <v>6.3090000000000002</v>
      </c>
      <c r="I48" s="3">
        <v>5.7943499999999997</v>
      </c>
      <c r="J48" s="3">
        <v>2.9202499999999998</v>
      </c>
      <c r="K48" s="3">
        <v>7.1776</v>
      </c>
      <c r="M48" s="3">
        <v>7.1697499999999996</v>
      </c>
      <c r="N48" s="3">
        <v>6.4592499999999999</v>
      </c>
      <c r="O48" s="3">
        <v>10.144399999999999</v>
      </c>
      <c r="P48" s="3">
        <v>13.558999999999999</v>
      </c>
      <c r="Q48" s="3">
        <v>6.8087</v>
      </c>
      <c r="R48" s="3">
        <v>8.4785000000000004</v>
      </c>
      <c r="S48" s="3">
        <v>7.9997499999999997</v>
      </c>
      <c r="T48" s="3">
        <v>10.340999999999999</v>
      </c>
      <c r="U48" s="3">
        <v>7.0069999999999997</v>
      </c>
    </row>
    <row r="49" spans="1:67" x14ac:dyDescent="0.3">
      <c r="A49" s="3">
        <v>4.3079000000000001</v>
      </c>
      <c r="B49" s="3">
        <v>6.0650000000000004</v>
      </c>
      <c r="C49" s="3">
        <v>7.7830000000000004</v>
      </c>
      <c r="D49" s="3">
        <v>6.7637499999999999</v>
      </c>
      <c r="E49" s="3">
        <v>8.3788</v>
      </c>
      <c r="G49" s="3">
        <v>6.1859999999999999</v>
      </c>
      <c r="I49" s="3">
        <v>4.8657999999999904</v>
      </c>
      <c r="J49" s="3">
        <v>8.7579499999999992</v>
      </c>
      <c r="K49" s="3">
        <v>6.6332500000000003</v>
      </c>
      <c r="M49" s="3">
        <v>6.4043999999999999</v>
      </c>
      <c r="N49" s="3">
        <v>6.6669999999999998</v>
      </c>
      <c r="O49" s="3">
        <v>10.125999999999999</v>
      </c>
      <c r="P49" s="3">
        <v>14.883599999999999</v>
      </c>
      <c r="Q49" s="3">
        <v>6.0205000000000002</v>
      </c>
      <c r="R49" s="3">
        <v>9.2013499999999908</v>
      </c>
      <c r="S49" s="3">
        <v>9.0367999999999995</v>
      </c>
      <c r="T49" s="3">
        <v>10.58545</v>
      </c>
      <c r="U49" s="3">
        <v>6.2001499999999998</v>
      </c>
    </row>
    <row r="50" spans="1:67" x14ac:dyDescent="0.3">
      <c r="A50" s="3">
        <v>4.8620000000000001</v>
      </c>
      <c r="B50" s="3">
        <v>8.7149999999999999</v>
      </c>
      <c r="C50" s="3">
        <v>7.9007999999999896</v>
      </c>
      <c r="D50" s="3">
        <v>6.6025499999999901</v>
      </c>
      <c r="E50" s="3">
        <v>9.6190999999999995</v>
      </c>
      <c r="G50" s="3">
        <v>6.4298000000000002</v>
      </c>
      <c r="I50" s="3">
        <v>5.0309499999999998</v>
      </c>
      <c r="J50" s="3">
        <v>8.2640999999999991</v>
      </c>
      <c r="K50" s="3">
        <v>5.9457500000000003</v>
      </c>
      <c r="M50" s="3">
        <v>7.9865500000000003</v>
      </c>
      <c r="N50" s="3">
        <v>6.1597999999999997</v>
      </c>
      <c r="O50" s="3">
        <v>8.9811499999999995</v>
      </c>
      <c r="P50" s="3">
        <v>13.21625</v>
      </c>
      <c r="Q50" s="3">
        <v>3.96035</v>
      </c>
      <c r="R50" s="3">
        <v>6.7702</v>
      </c>
      <c r="S50" s="3">
        <v>5.5389499999999998</v>
      </c>
      <c r="T50" s="3">
        <v>10.399099999999899</v>
      </c>
      <c r="U50" s="3">
        <v>5.351</v>
      </c>
    </row>
    <row r="51" spans="1:67" x14ac:dyDescent="0.3">
      <c r="A51" s="3">
        <v>6.0312999999999999</v>
      </c>
      <c r="B51" s="3">
        <v>7.7920499999999997</v>
      </c>
      <c r="C51" s="3">
        <v>9.5736000000000008</v>
      </c>
      <c r="D51" s="3">
        <v>8.0332500000000007</v>
      </c>
      <c r="E51" s="3">
        <v>7.0910000000000002</v>
      </c>
      <c r="G51" s="3">
        <v>6.0810000000000004</v>
      </c>
      <c r="I51" s="3">
        <v>10.383749999999999</v>
      </c>
      <c r="J51" s="3">
        <v>6.5655999999999999</v>
      </c>
      <c r="K51" s="3">
        <v>6.4646999999999997</v>
      </c>
      <c r="M51" s="3">
        <v>7.0315500000000002</v>
      </c>
      <c r="N51" s="3">
        <v>6.6966000000000001</v>
      </c>
      <c r="O51" s="3">
        <v>9.8314000000000004</v>
      </c>
      <c r="P51" s="3">
        <v>11.141699999999901</v>
      </c>
      <c r="Q51" s="3">
        <v>4.5750000000000002</v>
      </c>
      <c r="R51" s="3">
        <v>7.3802500000000002</v>
      </c>
      <c r="S51" s="3">
        <v>7.0377999999999901</v>
      </c>
      <c r="T51" s="3">
        <v>7.1244500000000004</v>
      </c>
      <c r="U51" s="3">
        <v>7.2435</v>
      </c>
    </row>
    <row r="52" spans="1:67" x14ac:dyDescent="0.3">
      <c r="A52" s="3">
        <v>8.11</v>
      </c>
      <c r="B52" s="3">
        <v>8.4863999999999997</v>
      </c>
      <c r="C52" s="3">
        <v>9.6105999999999998</v>
      </c>
      <c r="D52" s="3">
        <v>9.2697000000000003</v>
      </c>
      <c r="E52" s="3">
        <v>3.80735</v>
      </c>
      <c r="G52" s="3">
        <v>6.609</v>
      </c>
      <c r="J52" s="3">
        <v>8.4085000000000001</v>
      </c>
      <c r="K52" s="3">
        <v>10.5725</v>
      </c>
      <c r="M52" s="3">
        <v>7.4279999999999999</v>
      </c>
      <c r="N52" s="3">
        <v>6.2887500000000003</v>
      </c>
      <c r="O52" s="3">
        <v>10.0703</v>
      </c>
      <c r="P52" s="3">
        <v>10.053000000000001</v>
      </c>
      <c r="Q52" s="3">
        <v>6.6371499999999903</v>
      </c>
      <c r="R52" s="3">
        <v>6.7904999999999998</v>
      </c>
      <c r="S52" s="3">
        <v>7.9557000000000002</v>
      </c>
      <c r="T52" s="3">
        <v>7.0785499999999999</v>
      </c>
      <c r="U52" s="3">
        <v>7.7800999999999902</v>
      </c>
    </row>
    <row r="53" spans="1:67" x14ac:dyDescent="0.3">
      <c r="A53" s="3">
        <v>8.9879999999999995</v>
      </c>
      <c r="B53" s="3">
        <v>9.5276499999999995</v>
      </c>
      <c r="C53" s="3">
        <v>9.2701499999999992</v>
      </c>
      <c r="D53" s="3">
        <v>6.8570000000000002</v>
      </c>
      <c r="E53" s="3">
        <v>5.0365999999999902</v>
      </c>
      <c r="G53" s="3">
        <v>5.9896000000000003</v>
      </c>
      <c r="J53" s="3">
        <v>8.2530000000000001</v>
      </c>
      <c r="K53" s="3">
        <v>5.7523999999999997</v>
      </c>
      <c r="M53" s="3">
        <v>7.0849500000000001</v>
      </c>
      <c r="N53" s="3">
        <v>6.2948500000000003</v>
      </c>
      <c r="O53" s="3">
        <v>9.7695000000000007</v>
      </c>
      <c r="P53" s="3">
        <v>11.323</v>
      </c>
      <c r="Q53" s="3">
        <v>6.9371999999999998</v>
      </c>
      <c r="R53" s="3">
        <v>7.0010000000000003</v>
      </c>
      <c r="S53" s="3">
        <v>6.1769999999999996</v>
      </c>
      <c r="T53" s="3">
        <v>6.3255999999999997</v>
      </c>
      <c r="U53" s="3">
        <v>7.1292</v>
      </c>
    </row>
    <row r="54" spans="1:67" x14ac:dyDescent="0.3">
      <c r="A54" s="3">
        <v>9.1117500000000007</v>
      </c>
      <c r="B54" s="3">
        <v>8.1709999999999994</v>
      </c>
      <c r="C54" s="3">
        <v>9.2995000000000001</v>
      </c>
      <c r="D54" s="3">
        <v>8.3747500000000006</v>
      </c>
      <c r="E54" s="3">
        <v>9.0625999999999998</v>
      </c>
      <c r="G54" s="3">
        <v>6.1814999999999998</v>
      </c>
      <c r="J54" s="3">
        <v>5.8243</v>
      </c>
      <c r="K54" s="3">
        <v>9.6974999999999998</v>
      </c>
      <c r="M54" s="3">
        <v>6.6630000000000003</v>
      </c>
      <c r="N54" s="3">
        <v>6.4809999999999999</v>
      </c>
      <c r="O54" s="3">
        <v>9.1617999999999995</v>
      </c>
      <c r="P54" s="3">
        <v>10.9702</v>
      </c>
      <c r="Q54" s="3">
        <v>6.7370000000000001</v>
      </c>
      <c r="R54" s="3">
        <v>6.0103499999999999</v>
      </c>
      <c r="S54" s="3">
        <v>7.1689999999999996</v>
      </c>
      <c r="T54" s="3">
        <v>9.3397999999999897</v>
      </c>
      <c r="U54" s="3">
        <v>8.0452499999999993</v>
      </c>
    </row>
    <row r="55" spans="1:67" x14ac:dyDescent="0.3">
      <c r="A55" s="3">
        <v>6.4859999999999998</v>
      </c>
      <c r="B55" s="3">
        <v>8.0941499999999902</v>
      </c>
      <c r="C55" s="3">
        <v>10.153</v>
      </c>
      <c r="E55" s="3">
        <v>5.0289999999999999</v>
      </c>
      <c r="G55" s="3">
        <v>6.4823000000000004</v>
      </c>
      <c r="J55" s="3">
        <v>8.2530000000000001</v>
      </c>
      <c r="K55" s="3">
        <v>7.7493999999999996</v>
      </c>
      <c r="M55" s="3">
        <v>6.2570499999999996</v>
      </c>
      <c r="N55" s="3">
        <v>5.9775999999999998</v>
      </c>
      <c r="O55" s="3">
        <v>9.5329999999999995</v>
      </c>
      <c r="Q55" s="3">
        <v>5.6840000000000002</v>
      </c>
      <c r="R55" s="3">
        <v>7.5407999999999999</v>
      </c>
      <c r="S55" s="3">
        <v>8.8662500000000009</v>
      </c>
      <c r="T55" s="3">
        <v>10.6</v>
      </c>
      <c r="U55" s="3">
        <v>9.8130000000000006</v>
      </c>
    </row>
    <row r="56" spans="1:67" x14ac:dyDescent="0.3">
      <c r="A56" s="3">
        <v>3.2330000000000001</v>
      </c>
      <c r="B56" s="3">
        <v>4.157</v>
      </c>
      <c r="C56" s="3">
        <v>9.9356499999999901</v>
      </c>
      <c r="E56" s="3">
        <v>8.4527999999999999</v>
      </c>
      <c r="G56" s="3">
        <v>6.4015000000000004</v>
      </c>
      <c r="J56" s="3">
        <v>6.2535999999999996</v>
      </c>
      <c r="K56" s="3">
        <v>7.3543000000000003</v>
      </c>
      <c r="M56" s="3">
        <v>7.2175000000000002</v>
      </c>
      <c r="N56" s="3">
        <v>6.3262499999999999</v>
      </c>
      <c r="O56" s="3">
        <v>10.808399999999899</v>
      </c>
      <c r="Q56" s="3">
        <v>6.6443999999999903</v>
      </c>
      <c r="R56" s="3">
        <v>6.6038999999999897</v>
      </c>
      <c r="S56" s="3">
        <v>8.9640000000000004</v>
      </c>
      <c r="T56" s="3">
        <v>7.2775999999999996</v>
      </c>
      <c r="U56" s="3">
        <v>7.5698499999999997</v>
      </c>
    </row>
    <row r="57" spans="1:67" x14ac:dyDescent="0.3">
      <c r="A57" s="3">
        <v>7.6747500000000004</v>
      </c>
      <c r="B57" s="3">
        <v>8.4111499999999992</v>
      </c>
      <c r="C57" s="3">
        <v>9.8239999999999998</v>
      </c>
      <c r="E57" s="3">
        <v>7.2911999999999999</v>
      </c>
      <c r="G57" s="3">
        <v>6.0368500000000003</v>
      </c>
      <c r="J57" s="3">
        <v>8.3441499999999902</v>
      </c>
      <c r="K57" s="3">
        <v>6.048</v>
      </c>
      <c r="M57" s="3">
        <v>7.1382500000000002</v>
      </c>
      <c r="N57" s="3">
        <v>6.1307499999999999</v>
      </c>
      <c r="O57" s="3">
        <v>10.2895</v>
      </c>
      <c r="Q57" s="3">
        <v>6.5889499999999996</v>
      </c>
      <c r="R57" s="3">
        <v>10.986499999999999</v>
      </c>
      <c r="S57" s="3">
        <v>7.0585000000000004</v>
      </c>
      <c r="T57" s="3">
        <v>9.8238500000000002</v>
      </c>
      <c r="U57" s="3">
        <v>8.0245999999999995</v>
      </c>
      <c r="X57" t="s">
        <v>57</v>
      </c>
    </row>
    <row r="58" spans="1:67" x14ac:dyDescent="0.3">
      <c r="A58" s="3">
        <v>7.0346000000000002</v>
      </c>
      <c r="B58" s="3">
        <v>3.8777999999999899</v>
      </c>
      <c r="C58" s="3">
        <v>9.1962499999999991</v>
      </c>
      <c r="E58" s="3">
        <v>8.3118499999999997</v>
      </c>
      <c r="G58" s="3">
        <v>6.1447500000000002</v>
      </c>
      <c r="J58" s="3">
        <v>5.9480500000000003</v>
      </c>
      <c r="K58" s="3">
        <v>8.7910999999999895</v>
      </c>
      <c r="N58" s="3">
        <v>6.9581</v>
      </c>
      <c r="O58" s="3">
        <v>10.589</v>
      </c>
      <c r="Q58" s="3">
        <v>6.6757999999999997</v>
      </c>
      <c r="R58" s="3">
        <v>9.57</v>
      </c>
      <c r="S58" s="3">
        <v>8.7409499999999998</v>
      </c>
      <c r="T58" s="3">
        <v>6.5923999999999996</v>
      </c>
      <c r="U58" s="3">
        <v>7.6475999999999997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15.0138</v>
      </c>
      <c r="B59" s="3">
        <v>6.0038</v>
      </c>
      <c r="C59" s="3">
        <v>9.2620000000000005</v>
      </c>
      <c r="E59" s="3">
        <v>8.4311000000000007</v>
      </c>
      <c r="G59" s="3">
        <v>6.0321999999999996</v>
      </c>
      <c r="J59" s="3">
        <v>6.7061999999999999</v>
      </c>
      <c r="K59" s="3">
        <v>6.33575</v>
      </c>
      <c r="N59" s="3">
        <v>6.3718000000000004</v>
      </c>
      <c r="O59" s="3">
        <v>10.317399999999999</v>
      </c>
      <c r="Q59" s="3">
        <v>6.3757999999999901</v>
      </c>
      <c r="R59" s="3">
        <v>8.5471000000000004</v>
      </c>
      <c r="S59" s="3">
        <v>11.678000000000001</v>
      </c>
      <c r="T59" s="3">
        <v>7.1391999999999998</v>
      </c>
      <c r="U59" s="3">
        <v>8.7243999999999993</v>
      </c>
      <c r="W59" t="s">
        <v>14</v>
      </c>
      <c r="X59" s="3">
        <v>0</v>
      </c>
      <c r="Y59" s="3">
        <v>0.14672662647732954</v>
      </c>
      <c r="Z59" s="3">
        <v>0.39845466162585891</v>
      </c>
      <c r="AA59" s="3">
        <v>2.6410184953417244E-2</v>
      </c>
      <c r="AB59" s="3">
        <v>9.9837730582520157E-2</v>
      </c>
      <c r="AC59" s="3">
        <v>0.12054636856251405</v>
      </c>
      <c r="AD59" s="3">
        <v>0.27161044680794633</v>
      </c>
      <c r="AE59" s="3">
        <v>0.23016041995280995</v>
      </c>
      <c r="AF59" s="3">
        <v>0.29849523616111623</v>
      </c>
      <c r="AG59" s="3">
        <v>1.8756462148919691E-2</v>
      </c>
      <c r="AH59" s="3">
        <v>7.3700265336993379E-2</v>
      </c>
      <c r="AI59" s="3">
        <v>0.2708585295510556</v>
      </c>
      <c r="AJ59" s="3">
        <v>0.21444332001103741</v>
      </c>
      <c r="AK59" s="3">
        <v>0.25319844364592448</v>
      </c>
      <c r="AL59" s="3">
        <v>0.34397188694748571</v>
      </c>
      <c r="AM59" s="3">
        <v>0.70150476383888372</v>
      </c>
      <c r="AN59" s="3">
        <v>0.18621696638851426</v>
      </c>
      <c r="AO59" s="3">
        <v>6.1953329716862286E-2</v>
      </c>
      <c r="AP59" s="3">
        <v>9.8096006784597747E-2</v>
      </c>
      <c r="AQ59" s="3">
        <v>0.14350018163046399</v>
      </c>
      <c r="AR59" s="3">
        <v>0.17061383769513475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8.8322000000000003</v>
      </c>
      <c r="B60" s="3">
        <v>6.01145</v>
      </c>
      <c r="C60" s="3">
        <v>6.8639999999999999</v>
      </c>
      <c r="E60" s="3">
        <v>8.6091999999999995</v>
      </c>
      <c r="G60" s="3">
        <v>6.4870499999999902</v>
      </c>
      <c r="J60" s="3">
        <v>8.6605000000000008</v>
      </c>
      <c r="K60" s="3">
        <v>8.8315999999999999</v>
      </c>
      <c r="N60" s="3">
        <v>6.3292999999999902</v>
      </c>
      <c r="O60" s="3">
        <v>9.5176999999999996</v>
      </c>
      <c r="Q60" s="3">
        <v>4.5244499999999999</v>
      </c>
      <c r="R60" s="3">
        <v>6.9009</v>
      </c>
      <c r="S60" s="3">
        <v>10.428000000000001</v>
      </c>
      <c r="T60" s="3">
        <v>6.8898999999999999</v>
      </c>
      <c r="U60" s="3">
        <v>8.6180999999999894</v>
      </c>
      <c r="W60" t="s">
        <v>5</v>
      </c>
      <c r="X60" s="3"/>
      <c r="Y60" s="3">
        <v>0</v>
      </c>
      <c r="Z60" s="3">
        <v>0.54518128810318844</v>
      </c>
      <c r="AA60" s="3">
        <v>0.17313681143074677</v>
      </c>
      <c r="AB60" s="3">
        <v>4.6888895894809386E-2</v>
      </c>
      <c r="AC60" s="3">
        <v>2.6180257914815496E-2</v>
      </c>
      <c r="AD60" s="3">
        <v>0.12488382033061676</v>
      </c>
      <c r="AE60" s="3">
        <v>8.3433793475480411E-2</v>
      </c>
      <c r="AF60" s="3">
        <v>0.15176860968378669</v>
      </c>
      <c r="AG60" s="3">
        <v>0.16548308862624922</v>
      </c>
      <c r="AH60" s="3">
        <v>7.3026361140336157E-2</v>
      </c>
      <c r="AI60" s="3">
        <v>0.12413190307372608</v>
      </c>
      <c r="AJ60" s="3">
        <v>6.7716693533707892E-2</v>
      </c>
      <c r="AK60" s="3">
        <v>0.10647181716859493</v>
      </c>
      <c r="AL60" s="3">
        <v>0.49069851342481524</v>
      </c>
      <c r="AM60" s="3">
        <v>0.84823139031621331</v>
      </c>
      <c r="AN60" s="3">
        <v>3.9490339911184717E-2</v>
      </c>
      <c r="AO60" s="3">
        <v>8.4773296760467257E-2</v>
      </c>
      <c r="AP60" s="3">
        <v>0.2448226332619273</v>
      </c>
      <c r="AQ60" s="3">
        <v>0.29022680810779355</v>
      </c>
      <c r="AR60" s="3">
        <v>0.31734046417246425</v>
      </c>
      <c r="AT60" t="s">
        <v>5</v>
      </c>
      <c r="AU60" s="3">
        <v>0.14672662647732954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8.0690000000000008</v>
      </c>
      <c r="B61" s="3">
        <v>3.8937499999999998</v>
      </c>
      <c r="C61" s="3">
        <v>7.8211000000000004</v>
      </c>
      <c r="E61" s="3">
        <v>9.0312000000000001</v>
      </c>
      <c r="G61" s="3">
        <v>6.2995000000000001</v>
      </c>
      <c r="J61" s="3">
        <v>1.2270000000000001</v>
      </c>
      <c r="K61" s="3">
        <v>8.9889500000000009</v>
      </c>
      <c r="N61" s="3">
        <v>6.1159999999999997</v>
      </c>
      <c r="O61" s="3">
        <v>8.7814999999999994</v>
      </c>
      <c r="Q61" s="3">
        <v>5.1218000000000004</v>
      </c>
      <c r="R61" s="3">
        <v>7.3582000000000001</v>
      </c>
      <c r="S61" s="3">
        <v>9.5985999999999994</v>
      </c>
      <c r="T61" s="3">
        <v>10.3489</v>
      </c>
      <c r="U61" s="3">
        <v>5.55</v>
      </c>
      <c r="W61" t="s">
        <v>13</v>
      </c>
      <c r="X61" s="3"/>
      <c r="Y61" s="3"/>
      <c r="Z61" s="3">
        <v>0</v>
      </c>
      <c r="AA61" s="3">
        <v>0.37204447667244167</v>
      </c>
      <c r="AB61" s="3">
        <v>0.49829239220837906</v>
      </c>
      <c r="AC61" s="3">
        <v>0.51900103018837296</v>
      </c>
      <c r="AD61" s="3">
        <v>0.67006510843380518</v>
      </c>
      <c r="AE61" s="3">
        <v>0.62861508157866886</v>
      </c>
      <c r="AF61" s="3">
        <v>0.69694989778697514</v>
      </c>
      <c r="AG61" s="3">
        <v>0.37969819947693922</v>
      </c>
      <c r="AH61" s="3">
        <v>0.47215492696285227</v>
      </c>
      <c r="AI61" s="3">
        <v>0.66931319117691457</v>
      </c>
      <c r="AJ61" s="3">
        <v>0.61289798163689635</v>
      </c>
      <c r="AK61" s="3">
        <v>0.65165310527178333</v>
      </c>
      <c r="AL61" s="3">
        <v>5.4482774678373203E-2</v>
      </c>
      <c r="AM61" s="3">
        <v>0.30305010221302486</v>
      </c>
      <c r="AN61" s="3">
        <v>0.58467162801437311</v>
      </c>
      <c r="AO61" s="3">
        <v>0.4604079913427212</v>
      </c>
      <c r="AP61" s="3">
        <v>0.30035865484126117</v>
      </c>
      <c r="AQ61" s="3">
        <v>0.25495447999539489</v>
      </c>
      <c r="AR61" s="3">
        <v>0.22784082393072416</v>
      </c>
      <c r="AT61" t="s">
        <v>13</v>
      </c>
      <c r="AU61" s="3">
        <v>0.39845466162585891</v>
      </c>
      <c r="AV61" s="3">
        <v>0.54518128810318844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6.0129999999999999</v>
      </c>
      <c r="B62" s="3">
        <v>3.1551999999999998</v>
      </c>
      <c r="E62" s="3">
        <v>8.6912500000000001</v>
      </c>
      <c r="G62" s="3">
        <v>6.7737999999999996</v>
      </c>
      <c r="J62" s="3">
        <v>8.8187499999999996</v>
      </c>
      <c r="K62" s="3">
        <v>7.1254999999999997</v>
      </c>
      <c r="N62" s="3">
        <v>6.3849999999999998</v>
      </c>
      <c r="O62" s="3">
        <v>10.4717</v>
      </c>
      <c r="Q62" s="3">
        <v>6.4776999999999996</v>
      </c>
      <c r="R62" s="3">
        <v>6.5889499999999996</v>
      </c>
      <c r="S62" s="3">
        <v>7.0898500000000002</v>
      </c>
      <c r="T62" s="3">
        <v>6.8006000000000002</v>
      </c>
      <c r="U62" s="3">
        <v>7.1923000000000004</v>
      </c>
      <c r="W62" t="s">
        <v>19</v>
      </c>
      <c r="X62" s="3"/>
      <c r="Y62" s="3"/>
      <c r="Z62" s="3"/>
      <c r="AA62" s="3">
        <v>0</v>
      </c>
      <c r="AB62" s="3">
        <v>0.12624791553593739</v>
      </c>
      <c r="AC62" s="3">
        <v>0.14695655351593129</v>
      </c>
      <c r="AD62" s="3">
        <v>0.29802063176136356</v>
      </c>
      <c r="AE62" s="3">
        <v>0.25657060490622718</v>
      </c>
      <c r="AF62" s="3">
        <v>0.32490542111453347</v>
      </c>
      <c r="AG62" s="3">
        <v>7.6537228044975536E-3</v>
      </c>
      <c r="AH62" s="3">
        <v>0.10011045029041063</v>
      </c>
      <c r="AI62" s="3">
        <v>0.2972687145044729</v>
      </c>
      <c r="AJ62" s="3">
        <v>0.24085350496445468</v>
      </c>
      <c r="AK62" s="3">
        <v>0.27960862859934171</v>
      </c>
      <c r="AL62" s="3">
        <v>0.31756170199406847</v>
      </c>
      <c r="AM62" s="3">
        <v>0.67509457888546653</v>
      </c>
      <c r="AN62" s="3">
        <v>0.2126271513419315</v>
      </c>
      <c r="AO62" s="3">
        <v>8.836351467027953E-2</v>
      </c>
      <c r="AP62" s="3">
        <v>7.1685821831180496E-2</v>
      </c>
      <c r="AQ62" s="3">
        <v>0.11708999667704674</v>
      </c>
      <c r="AR62" s="3">
        <v>0.14420365274171748</v>
      </c>
      <c r="AT62" t="s">
        <v>19</v>
      </c>
      <c r="AU62" s="3">
        <v>2.6410184953417244E-2</v>
      </c>
      <c r="AV62" s="3">
        <v>0.17313681143074677</v>
      </c>
      <c r="AW62" s="3">
        <v>0.37204447667244167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5.7739500000000001</v>
      </c>
      <c r="B63" s="3">
        <v>4.9456499999999997</v>
      </c>
      <c r="G63" s="3">
        <v>3.6680000000000001</v>
      </c>
      <c r="J63" s="3">
        <v>10.5656</v>
      </c>
      <c r="K63" s="3">
        <v>7.1414999999999997</v>
      </c>
      <c r="N63" s="3">
        <v>6.3390000000000004</v>
      </c>
      <c r="O63" s="3">
        <v>10.742349999999901</v>
      </c>
      <c r="Q63" s="3">
        <v>6.8028000000000004</v>
      </c>
      <c r="R63" s="3">
        <v>7.3440000000000003</v>
      </c>
      <c r="S63" s="3">
        <v>10.901</v>
      </c>
      <c r="T63" s="3">
        <v>7.3243999999999998</v>
      </c>
      <c r="U63" s="3">
        <v>7.7113499999999897</v>
      </c>
      <c r="W63" t="s">
        <v>10</v>
      </c>
      <c r="X63" s="3"/>
      <c r="Y63" s="3"/>
      <c r="Z63" s="3"/>
      <c r="AA63" s="3"/>
      <c r="AB63" s="3">
        <v>0</v>
      </c>
      <c r="AC63" s="3">
        <v>2.070863797999389E-2</v>
      </c>
      <c r="AD63" s="3">
        <v>0.17177271622542614</v>
      </c>
      <c r="AE63" s="3">
        <v>0.13032268937028979</v>
      </c>
      <c r="AF63" s="3">
        <v>0.19865750557859607</v>
      </c>
      <c r="AG63" s="3">
        <v>0.11859419273143985</v>
      </c>
      <c r="AH63" s="3">
        <v>2.6137465245526775E-2</v>
      </c>
      <c r="AI63" s="3">
        <v>0.17102079896853548</v>
      </c>
      <c r="AJ63" s="3">
        <v>0.11460558942851727</v>
      </c>
      <c r="AK63" s="3">
        <v>0.15336071306340432</v>
      </c>
      <c r="AL63" s="3">
        <v>0.44380961753000586</v>
      </c>
      <c r="AM63" s="3">
        <v>0.80134249442140393</v>
      </c>
      <c r="AN63" s="3">
        <v>8.6379235805994103E-2</v>
      </c>
      <c r="AO63" s="3">
        <v>3.788440086565787E-2</v>
      </c>
      <c r="AP63" s="3">
        <v>0.19793373736711789</v>
      </c>
      <c r="AQ63" s="3">
        <v>0.24333791221298415</v>
      </c>
      <c r="AR63" s="3">
        <v>0.27045156827765487</v>
      </c>
      <c r="AT63" t="s">
        <v>10</v>
      </c>
      <c r="AU63" s="3">
        <v>9.9837730582520157E-2</v>
      </c>
      <c r="AV63" s="3">
        <v>4.6888895894809386E-2</v>
      </c>
      <c r="AW63" s="3">
        <v>0.49829239220837906</v>
      </c>
      <c r="AX63" s="3">
        <v>0.12624791553593739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6.4456999999999898</v>
      </c>
      <c r="B64" s="3">
        <v>6.8795999999999999</v>
      </c>
      <c r="G64" s="3">
        <v>6.0149999999999997</v>
      </c>
      <c r="J64" s="3">
        <v>8.1975999999999996</v>
      </c>
      <c r="K64" s="3">
        <v>10.6266</v>
      </c>
      <c r="N64" s="3">
        <v>6.9240000000000004</v>
      </c>
      <c r="O64" s="3">
        <v>10.1225</v>
      </c>
      <c r="Q64" s="3">
        <v>6.3888499999999997</v>
      </c>
      <c r="R64" s="3">
        <v>6.7539499999999997</v>
      </c>
      <c r="S64" s="3">
        <v>12.890499999999999</v>
      </c>
      <c r="T64" s="3">
        <v>6.5305999999999997</v>
      </c>
      <c r="U64" s="3">
        <v>5.47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0.15106407824543225</v>
      </c>
      <c r="AE64" s="3">
        <v>0.10961405139029591</v>
      </c>
      <c r="AF64" s="3">
        <v>0.17794886759860218</v>
      </c>
      <c r="AG64" s="3">
        <v>0.13930283071143373</v>
      </c>
      <c r="AH64" s="3">
        <v>4.6846103225520665E-2</v>
      </c>
      <c r="AI64" s="3">
        <v>0.15031216098854158</v>
      </c>
      <c r="AJ64" s="3">
        <v>9.3896951448523377E-2</v>
      </c>
      <c r="AK64" s="3">
        <v>0.13265207508341043</v>
      </c>
      <c r="AL64" s="3">
        <v>0.46451825550999976</v>
      </c>
      <c r="AM64" s="3">
        <v>0.82205113240139782</v>
      </c>
      <c r="AN64" s="3">
        <v>6.567059782600021E-2</v>
      </c>
      <c r="AO64" s="3">
        <v>5.8593038845651757E-2</v>
      </c>
      <c r="AP64" s="3">
        <v>0.21864237534711178</v>
      </c>
      <c r="AQ64" s="3">
        <v>0.26404655019297801</v>
      </c>
      <c r="AR64" s="3">
        <v>0.29116020625764877</v>
      </c>
      <c r="AT64" t="s">
        <v>12</v>
      </c>
      <c r="AU64" s="3">
        <v>0.12054636856251405</v>
      </c>
      <c r="AV64" s="3">
        <v>2.6180257914815496E-2</v>
      </c>
      <c r="AW64" s="3">
        <v>0.51900103018837296</v>
      </c>
      <c r="AX64" s="3">
        <v>0.14695655351593129</v>
      </c>
      <c r="AY64" s="3">
        <v>2.070863797999389E-2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4.0065</v>
      </c>
      <c r="B65" s="3">
        <v>9.1433499999999999</v>
      </c>
      <c r="G65" s="3">
        <v>6.3563999999999998</v>
      </c>
      <c r="J65" s="3">
        <v>5.0980999999999996</v>
      </c>
      <c r="N65" s="3">
        <v>11.839399999999999</v>
      </c>
      <c r="O65" s="3">
        <v>10.140750000000001</v>
      </c>
      <c r="Q65" s="3">
        <v>6.9184999999999999</v>
      </c>
      <c r="R65" s="3">
        <v>6.7188999999999997</v>
      </c>
      <c r="S65" s="3">
        <v>8.8162500000000001</v>
      </c>
      <c r="T65" s="3">
        <v>6.7463999999999897</v>
      </c>
      <c r="U65" s="3">
        <v>8.0790000000000006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4.1450026855136345E-2</v>
      </c>
      <c r="AF65" s="3">
        <v>2.6884789353169937E-2</v>
      </c>
      <c r="AG65" s="3">
        <v>0.29036690895686601</v>
      </c>
      <c r="AH65" s="3">
        <v>0.19791018147095291</v>
      </c>
      <c r="AI65" s="3">
        <v>7.5191725689066928E-4</v>
      </c>
      <c r="AJ65" s="3">
        <v>5.7167126796908871E-2</v>
      </c>
      <c r="AK65" s="3">
        <v>1.841200316202183E-2</v>
      </c>
      <c r="AL65" s="3">
        <v>0.61558233375543203</v>
      </c>
      <c r="AM65" s="3">
        <v>0.97311521064683004</v>
      </c>
      <c r="AN65" s="3">
        <v>8.5393480419432038E-2</v>
      </c>
      <c r="AO65" s="3">
        <v>0.20965711709108401</v>
      </c>
      <c r="AP65" s="3">
        <v>0.36970645359254406</v>
      </c>
      <c r="AQ65" s="3">
        <v>0.41511062843841029</v>
      </c>
      <c r="AR65" s="3">
        <v>0.44222428450308104</v>
      </c>
      <c r="AT65" t="s">
        <v>20</v>
      </c>
      <c r="AU65" s="3">
        <v>0.27161044680794633</v>
      </c>
      <c r="AV65" s="3">
        <v>0.12488382033061676</v>
      </c>
      <c r="AW65" s="3">
        <v>0.67006510843380518</v>
      </c>
      <c r="AX65" s="3">
        <v>0.29802063176136356</v>
      </c>
      <c r="AY65" s="3">
        <v>0.17177271622542614</v>
      </c>
      <c r="AZ65" s="3">
        <v>0.15106407824543225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8.234</v>
      </c>
      <c r="B66" s="3">
        <v>5.3593999999999999</v>
      </c>
      <c r="G66" s="3">
        <v>9.1669999999999998</v>
      </c>
      <c r="J66" s="3">
        <v>4.9653999999999998</v>
      </c>
      <c r="N66" s="3">
        <v>4.1534000000000004</v>
      </c>
      <c r="O66" s="3">
        <v>10.675750000000001</v>
      </c>
      <c r="Q66" s="3">
        <v>7.17075</v>
      </c>
      <c r="R66" s="3">
        <v>6.8525</v>
      </c>
      <c r="S66" s="3">
        <v>7.0860000000000003</v>
      </c>
      <c r="T66" s="3">
        <v>7.7960000000000003</v>
      </c>
      <c r="U66" s="3">
        <v>7.7787999999999897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6.8334816208306282E-2</v>
      </c>
      <c r="AG66" s="3">
        <v>0.24891688210172966</v>
      </c>
      <c r="AH66" s="3">
        <v>0.15646015461581658</v>
      </c>
      <c r="AI66" s="3">
        <v>4.0698109598245678E-2</v>
      </c>
      <c r="AJ66" s="3">
        <v>1.5717099941772526E-2</v>
      </c>
      <c r="AK66" s="3">
        <v>2.3038023693114515E-2</v>
      </c>
      <c r="AL66" s="3">
        <v>0.5741323069002956</v>
      </c>
      <c r="AM66" s="3">
        <v>0.93166518379169372</v>
      </c>
      <c r="AN66" s="3">
        <v>4.3943453564295701E-2</v>
      </c>
      <c r="AO66" s="3">
        <v>0.16820709023594765</v>
      </c>
      <c r="AP66" s="3">
        <v>0.32825642673740768</v>
      </c>
      <c r="AQ66" s="3">
        <v>0.37366060158327397</v>
      </c>
      <c r="AR66" s="3">
        <v>0.40077425764794467</v>
      </c>
      <c r="AT66" t="s">
        <v>15</v>
      </c>
      <c r="AU66" s="3">
        <v>0.23016041995280995</v>
      </c>
      <c r="AV66" s="3">
        <v>8.3433793475480411E-2</v>
      </c>
      <c r="AW66" s="3">
        <v>0.62861508157866886</v>
      </c>
      <c r="AX66" s="3">
        <v>0.25657060490622718</v>
      </c>
      <c r="AY66" s="3">
        <v>0.13032268937028979</v>
      </c>
      <c r="AZ66" s="3">
        <v>0.10961405139029591</v>
      </c>
      <c r="BA66" s="3">
        <v>4.1450026855136345E-2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7.391</v>
      </c>
      <c r="B67" s="3">
        <v>5.157</v>
      </c>
      <c r="G67" s="3">
        <v>6.9845999999999897</v>
      </c>
      <c r="J67" s="3">
        <v>8.5902499999999993</v>
      </c>
      <c r="N67" s="3">
        <v>11.34</v>
      </c>
      <c r="O67" s="3">
        <v>10.1312</v>
      </c>
      <c r="Q67" s="3">
        <v>6.9850000000000003</v>
      </c>
      <c r="R67" s="3">
        <v>6.6189999999999998</v>
      </c>
      <c r="S67" s="3">
        <v>7.242</v>
      </c>
      <c r="T67" s="3">
        <v>8.0066000000000006</v>
      </c>
      <c r="U67" s="3">
        <v>7.6529999999999996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0.31725169831003591</v>
      </c>
      <c r="AH67" s="3">
        <v>0.22479497082412286</v>
      </c>
      <c r="AI67" s="3">
        <v>2.7636706610060607E-2</v>
      </c>
      <c r="AJ67" s="3">
        <v>8.4051916150078815E-2</v>
      </c>
      <c r="AK67" s="3">
        <v>4.5296792515191767E-2</v>
      </c>
      <c r="AL67" s="3">
        <v>0.64246712310860188</v>
      </c>
      <c r="AM67" s="3">
        <v>1</v>
      </c>
      <c r="AN67" s="3">
        <v>0.11227826977260198</v>
      </c>
      <c r="AO67" s="3">
        <v>0.23654190644425394</v>
      </c>
      <c r="AP67" s="3">
        <v>0.39659124294571396</v>
      </c>
      <c r="AQ67" s="3">
        <v>0.44199541779158025</v>
      </c>
      <c r="AR67" s="3">
        <v>0.46910907385625095</v>
      </c>
      <c r="AT67" t="s">
        <v>3</v>
      </c>
      <c r="AU67" s="3">
        <v>0.29849523616111623</v>
      </c>
      <c r="AV67" s="3">
        <v>0.15176860968378669</v>
      </c>
      <c r="AW67" s="3">
        <v>0.69694989778697514</v>
      </c>
      <c r="AX67" s="3">
        <v>0.32490542111453347</v>
      </c>
      <c r="AY67" s="3">
        <v>0.19865750557859607</v>
      </c>
      <c r="AZ67" s="3">
        <v>0.17794886759860218</v>
      </c>
      <c r="BA67" s="3">
        <v>2.6884789353169937E-2</v>
      </c>
      <c r="BB67" s="3">
        <v>6.8334816208306282E-2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2.6516999999999999</v>
      </c>
      <c r="B68" s="3">
        <v>3.7934000000000001</v>
      </c>
      <c r="G68" s="3">
        <v>6.6902499999999998</v>
      </c>
      <c r="J68" s="3">
        <v>10.162599999999999</v>
      </c>
      <c r="N68" s="3">
        <v>8.1969999999999992</v>
      </c>
      <c r="O68" s="3">
        <v>9.9795499999999997</v>
      </c>
      <c r="Q68" s="3">
        <v>6.9045499999999898</v>
      </c>
      <c r="R68" s="3">
        <v>9.577</v>
      </c>
      <c r="S68" s="3">
        <v>9.8927999999999994</v>
      </c>
      <c r="T68" s="3">
        <v>7.5143999999999904</v>
      </c>
      <c r="U68" s="3">
        <v>9.7550000000000008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9.2456727485913076E-2</v>
      </c>
      <c r="AI68" s="3">
        <v>0.28961499169997534</v>
      </c>
      <c r="AJ68" s="3">
        <v>0.23319978215995713</v>
      </c>
      <c r="AK68" s="3">
        <v>0.27195490579484416</v>
      </c>
      <c r="AL68" s="3">
        <v>0.32521542479856602</v>
      </c>
      <c r="AM68" s="3">
        <v>0.68274830168996403</v>
      </c>
      <c r="AN68" s="3">
        <v>0.20497342853743394</v>
      </c>
      <c r="AO68" s="3">
        <v>8.0709791865781977E-2</v>
      </c>
      <c r="AP68" s="3">
        <v>7.933954463567805E-2</v>
      </c>
      <c r="AQ68" s="3">
        <v>0.12474371948154429</v>
      </c>
      <c r="AR68" s="3">
        <v>0.15185737554621503</v>
      </c>
      <c r="AT68" t="s">
        <v>9</v>
      </c>
      <c r="AU68" s="3">
        <v>1.8756462148919691E-2</v>
      </c>
      <c r="AV68" s="3">
        <v>0.16548308862624922</v>
      </c>
      <c r="AW68" s="3">
        <v>0.37969819947693922</v>
      </c>
      <c r="AX68" s="3">
        <v>7.6537228044975536E-3</v>
      </c>
      <c r="AY68" s="3">
        <v>0.11859419273143985</v>
      </c>
      <c r="AZ68" s="3">
        <v>0.13930283071143373</v>
      </c>
      <c r="BA68" s="3">
        <v>0.29036690895686601</v>
      </c>
      <c r="BB68" s="3">
        <v>0.24891688210172966</v>
      </c>
      <c r="BC68" s="3">
        <v>0.31725169831003591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14.89415</v>
      </c>
      <c r="B69" s="3">
        <v>8.6102999999999899</v>
      </c>
      <c r="G69" s="3">
        <v>10.5190999999999</v>
      </c>
      <c r="J69" s="3">
        <v>8.1170000000000009</v>
      </c>
      <c r="O69" s="3">
        <v>9.27</v>
      </c>
      <c r="Q69" s="3">
        <v>6.4775999999999998</v>
      </c>
      <c r="R69" s="3">
        <v>7.1712499999999997</v>
      </c>
      <c r="S69" s="3">
        <v>8.0429999999999993</v>
      </c>
      <c r="T69" s="3">
        <v>7.4210000000000003</v>
      </c>
      <c r="U69" s="3">
        <v>10.15475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0.19715826421406224</v>
      </c>
      <c r="AJ69" s="3">
        <v>0.14074305467404405</v>
      </c>
      <c r="AK69" s="3">
        <v>0.17949817830893108</v>
      </c>
      <c r="AL69" s="3">
        <v>0.41767215228447907</v>
      </c>
      <c r="AM69" s="3">
        <v>0.77520502917587719</v>
      </c>
      <c r="AN69" s="3">
        <v>0.11251670105152087</v>
      </c>
      <c r="AO69" s="3">
        <v>1.1746935620131094E-2</v>
      </c>
      <c r="AP69" s="3">
        <v>0.17179627212159113</v>
      </c>
      <c r="AQ69" s="3">
        <v>0.21720044696745738</v>
      </c>
      <c r="AR69" s="3">
        <v>0.24431410303212811</v>
      </c>
      <c r="AT69" t="s">
        <v>8</v>
      </c>
      <c r="AU69" s="3">
        <v>7.3700265336993379E-2</v>
      </c>
      <c r="AV69" s="3">
        <v>7.3026361140336157E-2</v>
      </c>
      <c r="AW69" s="3">
        <v>0.47215492696285227</v>
      </c>
      <c r="AX69" s="3">
        <v>0.10011045029041063</v>
      </c>
      <c r="AY69" s="3">
        <v>2.6137465245526775E-2</v>
      </c>
      <c r="AZ69" s="3">
        <v>4.6846103225520665E-2</v>
      </c>
      <c r="BA69" s="3">
        <v>0.19791018147095291</v>
      </c>
      <c r="BB69" s="3">
        <v>0.15646015461581658</v>
      </c>
      <c r="BC69" s="3">
        <v>0.22479497082412286</v>
      </c>
      <c r="BD69" s="3">
        <v>9.2456727485913076E-2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4.8520000000000003</v>
      </c>
      <c r="B70" s="3">
        <v>7.2094500000000004</v>
      </c>
      <c r="G70" s="3">
        <v>9.5912500000000005</v>
      </c>
      <c r="J70" s="3">
        <v>8.4610000000000003</v>
      </c>
      <c r="O70" s="3">
        <v>9.8416999999999994</v>
      </c>
      <c r="Q70" s="3">
        <v>7.2286000000000001</v>
      </c>
      <c r="R70" s="3">
        <v>6.6582999999999997</v>
      </c>
      <c r="S70" s="3">
        <v>7.98</v>
      </c>
      <c r="T70" s="3">
        <v>8.0455000000000005</v>
      </c>
      <c r="U70" s="3">
        <v>7.6555499999999901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5.6415209540018205E-2</v>
      </c>
      <c r="AK70" s="3">
        <v>1.766008590513116E-2</v>
      </c>
      <c r="AL70" s="3">
        <v>0.61483041649854131</v>
      </c>
      <c r="AM70" s="3">
        <v>0.97236329338993943</v>
      </c>
      <c r="AN70" s="3">
        <v>8.4641563162541372E-2</v>
      </c>
      <c r="AO70" s="3">
        <v>0.20890519983419334</v>
      </c>
      <c r="AP70" s="3">
        <v>0.36895453633565339</v>
      </c>
      <c r="AQ70" s="3">
        <v>0.41435871118151962</v>
      </c>
      <c r="AR70" s="3">
        <v>0.44147236724619038</v>
      </c>
      <c r="AT70" t="s">
        <v>17</v>
      </c>
      <c r="AU70" s="3">
        <v>0.2708585295510556</v>
      </c>
      <c r="AV70" s="3">
        <v>0.12413190307372608</v>
      </c>
      <c r="AW70" s="3">
        <v>0.66931319117691457</v>
      </c>
      <c r="AX70" s="3">
        <v>0.2972687145044729</v>
      </c>
      <c r="AY70" s="3">
        <v>0.17102079896853548</v>
      </c>
      <c r="AZ70" s="3">
        <v>0.15031216098854158</v>
      </c>
      <c r="BA70" s="3">
        <v>7.5191725689066928E-4</v>
      </c>
      <c r="BB70" s="3">
        <v>4.0698109598245678E-2</v>
      </c>
      <c r="BC70" s="3">
        <v>2.7636706610060607E-2</v>
      </c>
      <c r="BD70" s="3">
        <v>0.28961499169997534</v>
      </c>
      <c r="BE70" s="3">
        <v>0.19715826421406224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5.1531000000000002</v>
      </c>
      <c r="B71" s="3">
        <v>5.6165500000000002</v>
      </c>
      <c r="J71" s="3">
        <v>8.2062999999999899</v>
      </c>
      <c r="O71" s="3">
        <v>9.6172500000000003</v>
      </c>
      <c r="Q71" s="3">
        <v>7.0102500000000001</v>
      </c>
      <c r="R71" s="3">
        <v>6.9883999999999897</v>
      </c>
      <c r="S71" s="3">
        <v>8.7270000000000003</v>
      </c>
      <c r="T71" s="3">
        <v>7.25685</v>
      </c>
      <c r="U71" s="3">
        <v>5.9865000000000004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3.8755123634887041E-2</v>
      </c>
      <c r="AL71" s="3">
        <v>0.55841520695852309</v>
      </c>
      <c r="AM71" s="3">
        <v>0.91594808384992121</v>
      </c>
      <c r="AN71" s="3">
        <v>2.8226353622523171E-2</v>
      </c>
      <c r="AO71" s="3">
        <v>0.15248999029417515</v>
      </c>
      <c r="AP71" s="3">
        <v>0.31253932679563518</v>
      </c>
      <c r="AQ71" s="3">
        <v>0.3579435016415014</v>
      </c>
      <c r="AR71" s="3">
        <v>0.38505715770617216</v>
      </c>
      <c r="AT71" t="s">
        <v>21</v>
      </c>
      <c r="AU71" s="3">
        <v>0.21444332001103741</v>
      </c>
      <c r="AV71" s="3">
        <v>6.7716693533707892E-2</v>
      </c>
      <c r="AW71" s="3">
        <v>0.61289798163689635</v>
      </c>
      <c r="AX71" s="3">
        <v>0.24085350496445468</v>
      </c>
      <c r="AY71" s="3">
        <v>0.11460558942851727</v>
      </c>
      <c r="AZ71" s="3">
        <v>9.3896951448523377E-2</v>
      </c>
      <c r="BA71" s="3">
        <v>5.7167126796908871E-2</v>
      </c>
      <c r="BB71" s="3">
        <v>1.5717099941772526E-2</v>
      </c>
      <c r="BC71" s="3">
        <v>8.4051916150078815E-2</v>
      </c>
      <c r="BD71" s="3">
        <v>0.23319978215995713</v>
      </c>
      <c r="BE71" s="3">
        <v>0.14074305467404405</v>
      </c>
      <c r="BF71" s="3">
        <v>5.6415209540018205E-2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4.9667000000000003</v>
      </c>
      <c r="B72" s="3">
        <v>5.6848999999999998</v>
      </c>
      <c r="J72" s="3">
        <v>7.9074</v>
      </c>
      <c r="O72" s="3">
        <v>10.15075</v>
      </c>
      <c r="Q72" s="3">
        <v>6.4247500000000004</v>
      </c>
      <c r="R72" s="3">
        <v>14.726000000000001</v>
      </c>
      <c r="S72" s="3">
        <v>9.8873999999999995</v>
      </c>
      <c r="T72" s="3">
        <v>7.6041499999999997</v>
      </c>
      <c r="U72" s="3">
        <v>8.1150500000000001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0.59717033059341018</v>
      </c>
      <c r="AM72" s="3">
        <v>0.95470320748480819</v>
      </c>
      <c r="AN72" s="3">
        <v>6.6981477257410216E-2</v>
      </c>
      <c r="AO72" s="3">
        <v>0.19124511392906218</v>
      </c>
      <c r="AP72" s="3">
        <v>0.35129445043052221</v>
      </c>
      <c r="AQ72" s="3">
        <v>0.39669862527638844</v>
      </c>
      <c r="AR72" s="3">
        <v>0.42381228134105919</v>
      </c>
      <c r="AT72" t="s">
        <v>18</v>
      </c>
      <c r="AU72" s="3">
        <v>0.25319844364592448</v>
      </c>
      <c r="AV72" s="3">
        <v>0.10647181716859493</v>
      </c>
      <c r="AW72" s="3">
        <v>0.65165310527178333</v>
      </c>
      <c r="AX72" s="3">
        <v>0.27960862859934171</v>
      </c>
      <c r="AY72" s="3">
        <v>0.15336071306340432</v>
      </c>
      <c r="AZ72" s="3">
        <v>0.13265207508341043</v>
      </c>
      <c r="BA72" s="3">
        <v>1.841200316202183E-2</v>
      </c>
      <c r="BB72" s="3">
        <v>2.3038023693114515E-2</v>
      </c>
      <c r="BC72" s="3">
        <v>4.5296792515191767E-2</v>
      </c>
      <c r="BD72" s="3">
        <v>0.27195490579484416</v>
      </c>
      <c r="BE72" s="3">
        <v>0.17949817830893108</v>
      </c>
      <c r="BF72" s="3">
        <v>1.766008590513116E-2</v>
      </c>
      <c r="BG72" s="3">
        <v>3.8755123634887041E-2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14.5105</v>
      </c>
      <c r="B73" s="3">
        <v>9.3510000000000009</v>
      </c>
      <c r="J73" s="3">
        <v>6.4115000000000002</v>
      </c>
      <c r="O73" s="3">
        <v>9.3013499999999993</v>
      </c>
      <c r="Q73" s="3">
        <v>7.4861000000000004</v>
      </c>
      <c r="R73" s="3">
        <v>13.760999999999999</v>
      </c>
      <c r="S73" s="3">
        <v>9.8864999999999998</v>
      </c>
      <c r="T73" s="3">
        <v>7.6280999999999999</v>
      </c>
      <c r="U73" s="3">
        <v>9.9811999999999994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0.35753287689139807</v>
      </c>
      <c r="AN73" s="3">
        <v>0.53018885333599997</v>
      </c>
      <c r="AO73" s="3">
        <v>0.405925216664348</v>
      </c>
      <c r="AP73" s="3">
        <v>0.24587588016288794</v>
      </c>
      <c r="AQ73" s="3">
        <v>0.20047170531702169</v>
      </c>
      <c r="AR73" s="3">
        <v>0.17335804925235096</v>
      </c>
      <c r="AT73" t="s">
        <v>1</v>
      </c>
      <c r="AU73" s="3">
        <v>0.34397188694748571</v>
      </c>
      <c r="AV73" s="3">
        <v>0.49069851342481524</v>
      </c>
      <c r="AW73" s="3">
        <v>5.4482774678373203E-2</v>
      </c>
      <c r="AX73" s="3">
        <v>0.31756170199406847</v>
      </c>
      <c r="AY73" s="3">
        <v>0.44380961753000586</v>
      </c>
      <c r="AZ73" s="3">
        <v>0.46451825550999976</v>
      </c>
      <c r="BA73" s="3">
        <v>0.61558233375543203</v>
      </c>
      <c r="BB73" s="3">
        <v>0.5741323069002956</v>
      </c>
      <c r="BC73" s="3">
        <v>0.64246712310860188</v>
      </c>
      <c r="BD73" s="3">
        <v>0.32521542479856602</v>
      </c>
      <c r="BE73" s="3">
        <v>0.41767215228447907</v>
      </c>
      <c r="BF73" s="3">
        <v>0.61483041649854131</v>
      </c>
      <c r="BG73" s="3">
        <v>0.55841520695852309</v>
      </c>
      <c r="BH73" s="3">
        <v>0.59717033059341018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7.9340000000000002</v>
      </c>
      <c r="B74" s="3">
        <v>6.5643500000000001</v>
      </c>
      <c r="J74" s="3">
        <v>8.0832999999999995</v>
      </c>
      <c r="O74" s="3">
        <v>10.00455</v>
      </c>
      <c r="Q74" s="3">
        <v>6.8062999999999896</v>
      </c>
      <c r="R74" s="3">
        <v>4.3517999999999999</v>
      </c>
      <c r="S74" s="3">
        <v>7.5237499999999997</v>
      </c>
      <c r="T74" s="3">
        <v>8.4090000000000007</v>
      </c>
      <c r="U74" s="3">
        <v>9.0592000000000006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0.88772173022739798</v>
      </c>
      <c r="AO74" s="3">
        <v>0.76345809355574601</v>
      </c>
      <c r="AP74" s="3">
        <v>0.60340875705428598</v>
      </c>
      <c r="AQ74" s="3">
        <v>0.55800458220841975</v>
      </c>
      <c r="AR74" s="3">
        <v>0.530890926143749</v>
      </c>
      <c r="AT74" t="s">
        <v>7</v>
      </c>
      <c r="AU74" s="3">
        <v>0.70150476383888372</v>
      </c>
      <c r="AV74" s="3">
        <v>0.84823139031621331</v>
      </c>
      <c r="AW74" s="3">
        <v>0.30305010221302486</v>
      </c>
      <c r="AX74" s="3">
        <v>0.67509457888546653</v>
      </c>
      <c r="AY74" s="3">
        <v>0.80134249442140393</v>
      </c>
      <c r="AZ74" s="3">
        <v>0.82205113240139782</v>
      </c>
      <c r="BA74" s="3">
        <v>0.97311521064683004</v>
      </c>
      <c r="BB74" s="3">
        <v>0.93166518379169372</v>
      </c>
      <c r="BC74" s="3">
        <v>1</v>
      </c>
      <c r="BD74" s="3">
        <v>0.68274830168996403</v>
      </c>
      <c r="BE74" s="3">
        <v>0.77520502917587719</v>
      </c>
      <c r="BF74" s="3">
        <v>0.97236329338993943</v>
      </c>
      <c r="BG74" s="3">
        <v>0.91594808384992121</v>
      </c>
      <c r="BH74" s="3">
        <v>0.95470320748480819</v>
      </c>
      <c r="BI74" s="3">
        <v>0.35753287689139807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7.3324999999999996</v>
      </c>
      <c r="B75" s="3">
        <v>8.4597999999999995</v>
      </c>
      <c r="J75" s="3">
        <v>8.1664999999999992</v>
      </c>
      <c r="O75" s="3">
        <v>10.3369</v>
      </c>
      <c r="Q75" s="3">
        <v>6.7904999999999998</v>
      </c>
      <c r="R75" s="3">
        <v>10.82995</v>
      </c>
      <c r="S75" s="3">
        <v>9.4633500000000002</v>
      </c>
      <c r="T75" s="3">
        <v>7.3529999999999998</v>
      </c>
      <c r="U75" s="3">
        <v>7.5841499999999904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0.12426363667165197</v>
      </c>
      <c r="AP75" s="3">
        <v>0.28431297317311199</v>
      </c>
      <c r="AQ75" s="3">
        <v>0.32971714801897822</v>
      </c>
      <c r="AR75" s="3">
        <v>0.35683080408364898</v>
      </c>
      <c r="AT75" t="s">
        <v>11</v>
      </c>
      <c r="AU75" s="3">
        <v>0.18621696638851426</v>
      </c>
      <c r="AV75" s="3">
        <v>3.9490339911184717E-2</v>
      </c>
      <c r="AW75" s="3">
        <v>0.58467162801437311</v>
      </c>
      <c r="AX75" s="3">
        <v>0.2126271513419315</v>
      </c>
      <c r="AY75" s="3">
        <v>8.6379235805994103E-2</v>
      </c>
      <c r="AZ75" s="3">
        <v>6.567059782600021E-2</v>
      </c>
      <c r="BA75" s="3">
        <v>8.5393480419432038E-2</v>
      </c>
      <c r="BB75" s="3">
        <v>4.3943453564295701E-2</v>
      </c>
      <c r="BC75" s="3">
        <v>0.11227826977260198</v>
      </c>
      <c r="BD75" s="3">
        <v>0.20497342853743394</v>
      </c>
      <c r="BE75" s="3">
        <v>0.11251670105152087</v>
      </c>
      <c r="BF75" s="3">
        <v>8.4641563162541372E-2</v>
      </c>
      <c r="BG75" s="3">
        <v>2.8226353622523171E-2</v>
      </c>
      <c r="BH75" s="3">
        <v>6.6981477257410216E-2</v>
      </c>
      <c r="BI75" s="3">
        <v>0.53018885333599997</v>
      </c>
      <c r="BJ75" s="3">
        <v>0.88772173022739798</v>
      </c>
      <c r="BK75" s="3">
        <v>0</v>
      </c>
      <c r="BL75" s="3"/>
      <c r="BM75" s="3"/>
      <c r="BN75" s="3"/>
      <c r="BO75" s="3"/>
    </row>
    <row r="76" spans="1:67" x14ac:dyDescent="0.3">
      <c r="A76" s="3">
        <v>4.8375000000000004</v>
      </c>
      <c r="B76" s="3">
        <v>7.133</v>
      </c>
      <c r="J76" s="3">
        <v>8.55689999999999</v>
      </c>
      <c r="O76" s="3">
        <v>9.4515999999999991</v>
      </c>
      <c r="Q76" s="3">
        <v>6.7809999999999997</v>
      </c>
      <c r="R76" s="3">
        <v>6.0780000000000003</v>
      </c>
      <c r="S76" s="3">
        <v>7.7573499999999997</v>
      </c>
      <c r="T76" s="3">
        <v>8.1712000000000007</v>
      </c>
      <c r="U76" s="3">
        <v>7.7286000000000001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0.16004933650146003</v>
      </c>
      <c r="AQ76" s="3">
        <v>0.20545351134732628</v>
      </c>
      <c r="AR76" s="3">
        <v>0.23256716741199701</v>
      </c>
      <c r="AT76" t="s">
        <v>2</v>
      </c>
      <c r="AU76" s="3">
        <v>6.1953329716862286E-2</v>
      </c>
      <c r="AV76" s="3">
        <v>8.4773296760467257E-2</v>
      </c>
      <c r="AW76" s="3">
        <v>0.4604079913427212</v>
      </c>
      <c r="AX76" s="3">
        <v>8.836351467027953E-2</v>
      </c>
      <c r="AY76" s="3">
        <v>3.788440086565787E-2</v>
      </c>
      <c r="AZ76" s="3">
        <v>5.8593038845651757E-2</v>
      </c>
      <c r="BA76" s="3">
        <v>0.20965711709108401</v>
      </c>
      <c r="BB76" s="3">
        <v>0.16820709023594765</v>
      </c>
      <c r="BC76" s="3">
        <v>0.23654190644425394</v>
      </c>
      <c r="BD76" s="3">
        <v>8.0709791865781977E-2</v>
      </c>
      <c r="BE76" s="3">
        <v>1.1746935620131094E-2</v>
      </c>
      <c r="BF76" s="3">
        <v>0.20890519983419334</v>
      </c>
      <c r="BG76" s="3">
        <v>0.15248999029417515</v>
      </c>
      <c r="BH76" s="3">
        <v>0.19124511392906218</v>
      </c>
      <c r="BI76" s="3">
        <v>0.405925216664348</v>
      </c>
      <c r="BJ76" s="3">
        <v>0.76345809355574601</v>
      </c>
      <c r="BK76" s="3">
        <v>0.12426363667165197</v>
      </c>
      <c r="BL76" s="3">
        <v>0</v>
      </c>
      <c r="BM76" s="3"/>
      <c r="BN76" s="3"/>
      <c r="BO76" s="3"/>
    </row>
    <row r="77" spans="1:67" x14ac:dyDescent="0.3">
      <c r="A77" s="3">
        <v>2.5327500000000001</v>
      </c>
      <c r="B77" s="3">
        <v>6.3860000000000001</v>
      </c>
      <c r="J77" s="3">
        <v>8.5465</v>
      </c>
      <c r="O77" s="3">
        <v>10.467499999999999</v>
      </c>
      <c r="Q77" s="3">
        <v>6.7385000000000002</v>
      </c>
      <c r="R77" s="3">
        <v>6.3756000000000004</v>
      </c>
      <c r="S77" s="3">
        <v>10.629200000000001</v>
      </c>
      <c r="T77" s="3">
        <v>7.3255999999999997</v>
      </c>
      <c r="U77" s="3">
        <v>12.93375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4.5404174845866244E-2</v>
      </c>
      <c r="AR77" s="3">
        <v>7.2517830910536984E-2</v>
      </c>
      <c r="AT77" t="s">
        <v>16</v>
      </c>
      <c r="AU77" s="3">
        <v>9.8096006784597747E-2</v>
      </c>
      <c r="AV77" s="3">
        <v>0.2448226332619273</v>
      </c>
      <c r="AW77" s="3">
        <v>0.30035865484126117</v>
      </c>
      <c r="AX77" s="3">
        <v>7.1685821831180496E-2</v>
      </c>
      <c r="AY77" s="3">
        <v>0.19793373736711789</v>
      </c>
      <c r="AZ77" s="3">
        <v>0.21864237534711178</v>
      </c>
      <c r="BA77" s="3">
        <v>0.36970645359254406</v>
      </c>
      <c r="BB77" s="3">
        <v>0.32825642673740768</v>
      </c>
      <c r="BC77" s="3">
        <v>0.39659124294571396</v>
      </c>
      <c r="BD77" s="3">
        <v>7.933954463567805E-2</v>
      </c>
      <c r="BE77" s="3">
        <v>0.17179627212159113</v>
      </c>
      <c r="BF77" s="3">
        <v>0.36895453633565339</v>
      </c>
      <c r="BG77" s="3">
        <v>0.31253932679563518</v>
      </c>
      <c r="BH77" s="3">
        <v>0.35129445043052221</v>
      </c>
      <c r="BI77" s="3">
        <v>0.24587588016288794</v>
      </c>
      <c r="BJ77" s="3">
        <v>0.60340875705428598</v>
      </c>
      <c r="BK77" s="3">
        <v>0.28431297317311199</v>
      </c>
      <c r="BL77" s="3">
        <v>0.16004933650146003</v>
      </c>
      <c r="BM77" s="3">
        <v>0</v>
      </c>
      <c r="BN77" s="3"/>
      <c r="BO77" s="3"/>
    </row>
    <row r="78" spans="1:67" x14ac:dyDescent="0.3">
      <c r="A78" s="3">
        <v>6.6051000000000002</v>
      </c>
      <c r="B78" s="3">
        <v>8.2406000000000006</v>
      </c>
      <c r="J78" s="3">
        <v>5.5788000000000002</v>
      </c>
      <c r="O78" s="3">
        <v>10.684149999999899</v>
      </c>
      <c r="Q78" s="3">
        <v>7.0830000000000002</v>
      </c>
      <c r="R78" s="3">
        <v>8.83354999999999</v>
      </c>
      <c r="S78" s="3">
        <v>8.9109999999999996</v>
      </c>
      <c r="T78" s="3">
        <v>7.6741999999999999</v>
      </c>
      <c r="U78" s="3">
        <v>9.7085000000000008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2.7113656064670744E-2</v>
      </c>
      <c r="AT78" t="s">
        <v>4</v>
      </c>
      <c r="AU78" s="3">
        <v>0.14350018163046399</v>
      </c>
      <c r="AV78" s="3">
        <v>0.29022680810779355</v>
      </c>
      <c r="AW78" s="3">
        <v>0.25495447999539489</v>
      </c>
      <c r="AX78" s="3">
        <v>0.11708999667704674</v>
      </c>
      <c r="AY78" s="3">
        <v>0.24333791221298415</v>
      </c>
      <c r="AZ78" s="3">
        <v>0.26404655019297801</v>
      </c>
      <c r="BA78" s="3">
        <v>0.41511062843841029</v>
      </c>
      <c r="BB78" s="3">
        <v>0.37366060158327397</v>
      </c>
      <c r="BC78" s="3">
        <v>0.44199541779158025</v>
      </c>
      <c r="BD78" s="3">
        <v>0.12474371948154429</v>
      </c>
      <c r="BE78" s="3">
        <v>0.21720044696745738</v>
      </c>
      <c r="BF78" s="3">
        <v>0.41435871118151962</v>
      </c>
      <c r="BG78" s="3">
        <v>0.3579435016415014</v>
      </c>
      <c r="BH78" s="3">
        <v>0.39669862527638844</v>
      </c>
      <c r="BI78" s="3">
        <v>0.20047170531702169</v>
      </c>
      <c r="BJ78" s="3">
        <v>0.55800458220841975</v>
      </c>
      <c r="BK78" s="3">
        <v>0.32971714801897822</v>
      </c>
      <c r="BL78" s="3">
        <v>0.20545351134732628</v>
      </c>
      <c r="BM78" s="3">
        <v>4.5404174845866244E-2</v>
      </c>
      <c r="BN78" s="3">
        <v>0</v>
      </c>
      <c r="BO78" s="3"/>
    </row>
    <row r="79" spans="1:67" x14ac:dyDescent="0.3">
      <c r="A79" s="3">
        <v>5.1933999999999996</v>
      </c>
      <c r="B79" s="3">
        <v>8.6518499999999996</v>
      </c>
      <c r="J79" s="3">
        <v>9.4626999999999892</v>
      </c>
      <c r="O79" s="3">
        <v>10.209449999999901</v>
      </c>
      <c r="Q79" s="3">
        <v>6.7835000000000001</v>
      </c>
      <c r="R79" s="3">
        <v>6.9092000000000002</v>
      </c>
      <c r="S79" s="3">
        <v>9.0050000000000008</v>
      </c>
      <c r="T79" s="3">
        <v>8.1790000000000003</v>
      </c>
      <c r="U79" s="3">
        <v>7.7228999999999903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0.17061383769513475</v>
      </c>
      <c r="AV79" s="3">
        <v>0.31734046417246425</v>
      </c>
      <c r="AW79" s="3">
        <v>0.22784082393072416</v>
      </c>
      <c r="AX79" s="3">
        <v>0.14420365274171748</v>
      </c>
      <c r="AY79" s="3">
        <v>0.27045156827765487</v>
      </c>
      <c r="AZ79" s="3">
        <v>0.29116020625764877</v>
      </c>
      <c r="BA79" s="3">
        <v>0.44222428450308104</v>
      </c>
      <c r="BB79" s="3">
        <v>0.40077425764794467</v>
      </c>
      <c r="BC79" s="3">
        <v>0.46910907385625095</v>
      </c>
      <c r="BD79" s="3">
        <v>0.15185737554621503</v>
      </c>
      <c r="BE79" s="3">
        <v>0.24431410303212811</v>
      </c>
      <c r="BF79" s="3">
        <v>0.44147236724619038</v>
      </c>
      <c r="BG79" s="3">
        <v>0.38505715770617216</v>
      </c>
      <c r="BH79" s="3">
        <v>0.42381228134105919</v>
      </c>
      <c r="BI79" s="3">
        <v>0.17335804925235096</v>
      </c>
      <c r="BJ79" s="3">
        <v>0.530890926143749</v>
      </c>
      <c r="BK79" s="3">
        <v>0.35683080408364898</v>
      </c>
      <c r="BL79" s="3">
        <v>0.23256716741199701</v>
      </c>
      <c r="BM79" s="3">
        <v>7.2517830910536984E-2</v>
      </c>
      <c r="BN79" s="3">
        <v>2.7113656064670744E-2</v>
      </c>
      <c r="BO79" s="3">
        <v>0</v>
      </c>
    </row>
    <row r="80" spans="1:67" x14ac:dyDescent="0.3">
      <c r="A80" s="3">
        <v>10.883100000000001</v>
      </c>
      <c r="B80" s="3">
        <v>8.3020999999999994</v>
      </c>
      <c r="J80" s="3">
        <v>9.5831</v>
      </c>
      <c r="O80" s="3">
        <v>9.1679999999999993</v>
      </c>
      <c r="Q80" s="3">
        <v>6.5583999999999998</v>
      </c>
      <c r="R80" s="3">
        <v>13.303699999999999</v>
      </c>
      <c r="S80" s="3">
        <v>8.3222500000000004</v>
      </c>
      <c r="T80" s="3">
        <v>7.3129999999999997</v>
      </c>
      <c r="U80" s="3">
        <v>8.1723999999999997</v>
      </c>
    </row>
    <row r="81" spans="1:44" x14ac:dyDescent="0.3">
      <c r="A81" s="3">
        <v>8.31</v>
      </c>
      <c r="B81" s="3">
        <v>8.1517999999999997</v>
      </c>
      <c r="J81" s="3">
        <v>10.813799999999899</v>
      </c>
      <c r="O81" s="3">
        <v>10.586399999999999</v>
      </c>
      <c r="Q81" s="3">
        <v>7.1980000000000004</v>
      </c>
      <c r="R81" s="3">
        <v>11.356549999999899</v>
      </c>
      <c r="S81" s="3">
        <v>9.2929999999999993</v>
      </c>
      <c r="T81" s="3">
        <v>7.2089999999999996</v>
      </c>
      <c r="U81" s="3">
        <v>7.7295999999999996</v>
      </c>
      <c r="X81" t="s">
        <v>58</v>
      </c>
    </row>
    <row r="82" spans="1:44" x14ac:dyDescent="0.3">
      <c r="A82" s="3">
        <v>9.1270000000000007</v>
      </c>
      <c r="B82" s="3">
        <v>8.3922500000000007</v>
      </c>
      <c r="J82" s="3">
        <v>11.5565</v>
      </c>
      <c r="O82" s="3">
        <v>10.5261</v>
      </c>
      <c r="Q82" s="3">
        <v>7.0687499999999996</v>
      </c>
      <c r="R82" s="3">
        <v>4.5805999999999996</v>
      </c>
      <c r="S82" s="3">
        <v>7.6696</v>
      </c>
      <c r="T82" s="3">
        <v>6.8253999999999904</v>
      </c>
      <c r="U82" s="3">
        <v>8.5903500000000008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9.5448000000000004</v>
      </c>
      <c r="B83" s="3">
        <v>7.9941000000000004</v>
      </c>
      <c r="J83" s="3">
        <v>10.138</v>
      </c>
      <c r="O83" s="3">
        <v>9.5963499999999993</v>
      </c>
      <c r="Q83" s="3">
        <v>6.8087499999999999</v>
      </c>
      <c r="R83" s="3">
        <v>4.1150000000000002</v>
      </c>
      <c r="S83" s="3">
        <v>10.2394</v>
      </c>
      <c r="T83" s="3">
        <v>6.8769999999999998</v>
      </c>
      <c r="U83" s="3">
        <v>7.0525000000000002</v>
      </c>
      <c r="X83" s="25">
        <f>AVERAGE(Y59:AR59)</f>
        <v>0.20645278344096923</v>
      </c>
      <c r="Y83" s="25">
        <f>AVERAGE(Y59,Z60:AR60)</f>
        <v>0.2075306706404127</v>
      </c>
      <c r="Z83" s="25">
        <f>AVERAGE(Z59:Z60,AA61:AS61)</f>
        <v>0.46500438980694747</v>
      </c>
      <c r="AA83" s="25">
        <f>AVERAGE(AA59:AA61,AB62:AT62)</f>
        <v>0.21382070195977337</v>
      </c>
      <c r="AB83" s="25">
        <f>AVERAGE(AB59:AB62,AC63:AU63)</f>
        <v>0.19321066380365307</v>
      </c>
      <c r="AC83" s="25">
        <f>AVERAGE(AC59:AC63,AD64:AV64)</f>
        <v>0.18938357953234111</v>
      </c>
      <c r="AD83" s="25">
        <f>AVERAGE(AD59:AD64,AE65:AW65)</f>
        <v>0.28250907129024855</v>
      </c>
      <c r="AE83" s="25">
        <f>AVERAGE(AE59:AE65,AF66:AX66)</f>
        <v>0.25219795725258082</v>
      </c>
      <c r="AF83" s="25">
        <f>AVERAGE(AF59:AF66,AG67:AY67)</f>
        <v>0.30450947728554351</v>
      </c>
      <c r="AG83" s="25">
        <f>AVERAGE(AG59:AG67,AH68:AZ68)</f>
        <v>0.19432024907936396</v>
      </c>
      <c r="AH83" s="25">
        <f>AVERAGE(AH59:AH68,AI69:BA69)</f>
        <v>0.1822716480637504</v>
      </c>
      <c r="AI83" s="25">
        <f>AVERAGE(AI59:AI69,AJ70:BB70)</f>
        <v>0.25509721413766401</v>
      </c>
      <c r="AJ83" s="25">
        <f>AVERAGE(AJ59:AJ70,AK71:BC71)</f>
        <v>0.21318735030003977</v>
      </c>
      <c r="AK83" s="25">
        <f>AVERAGE(AK59:AK71,AL72:BD72)</f>
        <v>0.23630372967189581</v>
      </c>
      <c r="AL83" s="25">
        <f>AVERAGE(AL59:AL72,AM73:BE73)</f>
        <v>0.42141911992060399</v>
      </c>
      <c r="AM83" s="25">
        <f>AVERAGE(AM59:AM73,AN74:BF74)</f>
        <v>0.76701285059240998</v>
      </c>
      <c r="AN83" s="25">
        <f>AVERAGE(AN59:AN74,AO75:BG75)</f>
        <v>0.19012348368499676</v>
      </c>
      <c r="AO83" s="25">
        <f>AVERAGE(AO59:AO75,AP76:BH76)</f>
        <v>0.17631395285838436</v>
      </c>
      <c r="AP83" s="25">
        <f>AVERAGE(AP59:AP76,AQ77:BI77)</f>
        <v>0.24792799425334064</v>
      </c>
      <c r="AQ83" s="25">
        <f>AVERAGE(AQ59:AQ77,AR78:BJ78)</f>
        <v>0.28428822854678887</v>
      </c>
      <c r="AR83" s="25">
        <f>AVERAGE(AR59:AR78)</f>
        <v>0.28867549439106699</v>
      </c>
    </row>
    <row r="84" spans="1:44" x14ac:dyDescent="0.3">
      <c r="A84" s="3">
        <v>11.35065</v>
      </c>
      <c r="B84" s="3">
        <v>8.8542500000000004</v>
      </c>
      <c r="J84" s="3">
        <v>7.3239999999999998</v>
      </c>
      <c r="O84" s="3">
        <v>9.3632000000000009</v>
      </c>
      <c r="Q84" s="3">
        <v>6.9837999999999996</v>
      </c>
      <c r="R84" s="3">
        <v>7.0830000000000002</v>
      </c>
      <c r="S84" s="3">
        <v>9.8805999999999994</v>
      </c>
      <c r="T84" s="3">
        <v>6.9480000000000004</v>
      </c>
      <c r="U84" s="3">
        <v>6.7092499999999999</v>
      </c>
    </row>
    <row r="85" spans="1:44" x14ac:dyDescent="0.3">
      <c r="A85" s="3">
        <v>8.2853999999999992</v>
      </c>
      <c r="B85" s="3">
        <v>8.1141500000000004</v>
      </c>
      <c r="J85" s="3">
        <v>9.9074000000000009</v>
      </c>
      <c r="O85" s="3">
        <v>9.2813499999999998</v>
      </c>
      <c r="Q85" s="3">
        <v>7.032</v>
      </c>
      <c r="R85" s="3">
        <v>5.6196000000000002</v>
      </c>
      <c r="S85" s="3">
        <v>9.5505999999999993</v>
      </c>
      <c r="T85" s="3">
        <v>6.7557499999999999</v>
      </c>
      <c r="U85" s="3">
        <v>6.5709</v>
      </c>
      <c r="X85" t="s">
        <v>59</v>
      </c>
    </row>
    <row r="86" spans="1:44" x14ac:dyDescent="0.3">
      <c r="A86" s="3">
        <v>9.5231999999999992</v>
      </c>
      <c r="B86" s="3">
        <v>7.8261000000000003</v>
      </c>
      <c r="J86" s="3">
        <v>10.6883</v>
      </c>
      <c r="O86" s="3">
        <v>10.289400000000001</v>
      </c>
      <c r="Q86" s="3">
        <v>7.0182000000000002</v>
      </c>
      <c r="R86" s="3">
        <v>7.0467000000000004</v>
      </c>
      <c r="S86" s="3">
        <v>8.6774000000000004</v>
      </c>
      <c r="T86" s="3">
        <v>7.0303999999999904</v>
      </c>
      <c r="U86" s="3">
        <v>6.7510000000000003</v>
      </c>
      <c r="X86" s="3">
        <f>AVERAGE(X83:AR83)</f>
        <v>0.2748362195482274</v>
      </c>
    </row>
    <row r="87" spans="1:44" x14ac:dyDescent="0.3">
      <c r="A87" s="3">
        <v>8.5440000000000005</v>
      </c>
      <c r="B87" s="3">
        <v>7.9592000000000001</v>
      </c>
      <c r="J87" s="3">
        <v>8.6177499999999991</v>
      </c>
      <c r="O87" s="3">
        <v>10.1707</v>
      </c>
      <c r="Q87" s="3">
        <v>6.8419999999999996</v>
      </c>
      <c r="R87" s="3">
        <v>3.94625</v>
      </c>
      <c r="S87" s="3">
        <v>9.1929499999999997</v>
      </c>
      <c r="T87" s="3">
        <v>6.9009999999999998</v>
      </c>
      <c r="U87" s="3">
        <v>10.833</v>
      </c>
    </row>
    <row r="88" spans="1:44" x14ac:dyDescent="0.3">
      <c r="A88" s="3">
        <v>10.694000000000001</v>
      </c>
      <c r="B88" s="3">
        <v>7.4842500000000003</v>
      </c>
      <c r="J88" s="3">
        <v>7.835</v>
      </c>
      <c r="O88" s="3">
        <v>9.9285499999999995</v>
      </c>
      <c r="Q88" s="3">
        <v>7.6938999999999904</v>
      </c>
      <c r="R88" s="3">
        <v>4.3140000000000001</v>
      </c>
      <c r="S88" s="3">
        <v>6.2377500000000001</v>
      </c>
      <c r="T88" s="3">
        <v>6.8523500000000004</v>
      </c>
      <c r="U88" s="3">
        <v>6.6619999999999999</v>
      </c>
    </row>
    <row r="89" spans="1:44" x14ac:dyDescent="0.3">
      <c r="A89" s="3">
        <v>9.9390000000000001</v>
      </c>
      <c r="B89" s="3">
        <v>6.4712500000000004</v>
      </c>
      <c r="J89" s="3">
        <v>7.8680000000000003</v>
      </c>
      <c r="O89" s="3">
        <v>11.036199999999999</v>
      </c>
      <c r="Q89" s="3">
        <v>7.3883999999999999</v>
      </c>
      <c r="R89" s="3">
        <v>5.0524500000000003</v>
      </c>
      <c r="S89" s="3">
        <v>9.6460000000000008</v>
      </c>
      <c r="T89" s="3">
        <v>6.5686999999999998</v>
      </c>
      <c r="U89" s="3">
        <v>7.4377500000000003</v>
      </c>
    </row>
    <row r="90" spans="1:44" x14ac:dyDescent="0.3">
      <c r="A90" s="3">
        <v>8.5426000000000002</v>
      </c>
      <c r="B90" s="3">
        <v>7.1017999999999901</v>
      </c>
      <c r="J90" s="3">
        <v>9.4007000000000005</v>
      </c>
      <c r="O90" s="3">
        <v>9.7164000000000001</v>
      </c>
      <c r="Q90" s="3">
        <v>7.0856999999999903</v>
      </c>
      <c r="R90" s="3">
        <v>11.0267</v>
      </c>
      <c r="S90" s="3">
        <v>9.6643500000000007</v>
      </c>
      <c r="T90" s="3">
        <v>7.5946999999999996</v>
      </c>
      <c r="U90" s="3">
        <v>7.2483999999999904</v>
      </c>
    </row>
    <row r="91" spans="1:44" x14ac:dyDescent="0.3">
      <c r="A91" s="3">
        <v>10.369</v>
      </c>
      <c r="J91" s="3">
        <v>8.2263999999999999</v>
      </c>
      <c r="O91" s="3">
        <v>9.8780000000000001</v>
      </c>
      <c r="Q91" s="3">
        <v>7.51525</v>
      </c>
      <c r="R91" s="3">
        <v>8.6898</v>
      </c>
      <c r="S91" s="3">
        <v>9.9207999999999998</v>
      </c>
      <c r="T91" s="3">
        <v>7.6375000000000002</v>
      </c>
      <c r="U91" s="3">
        <v>7.2384000000000004</v>
      </c>
    </row>
    <row r="92" spans="1:44" x14ac:dyDescent="0.3">
      <c r="A92" s="3">
        <v>10.0214</v>
      </c>
      <c r="J92" s="3">
        <v>8.3737999999999992</v>
      </c>
      <c r="O92" s="3">
        <v>10.73025</v>
      </c>
      <c r="Q92" s="3">
        <v>7.3761999999999999</v>
      </c>
      <c r="R92" s="3">
        <v>6.8617999999999997</v>
      </c>
      <c r="S92" s="3">
        <v>6.8385999999999996</v>
      </c>
      <c r="T92" s="3">
        <v>7.5711499999999896</v>
      </c>
      <c r="U92" s="3">
        <v>5.8052000000000001</v>
      </c>
    </row>
    <row r="93" spans="1:44" x14ac:dyDescent="0.3">
      <c r="A93" s="3">
        <v>8.9055999999999997</v>
      </c>
      <c r="J93" s="3">
        <v>7.0107999999999997</v>
      </c>
      <c r="O93" s="3">
        <v>9.5</v>
      </c>
      <c r="Q93" s="3">
        <v>7.6437999999999997</v>
      </c>
      <c r="R93" s="3">
        <v>9.4011999999999993</v>
      </c>
      <c r="S93" s="3">
        <v>10.0467</v>
      </c>
      <c r="T93" s="3">
        <v>7.8224</v>
      </c>
      <c r="U93" s="3">
        <v>6.5680499999999897</v>
      </c>
    </row>
    <row r="94" spans="1:44" x14ac:dyDescent="0.3">
      <c r="A94" s="3">
        <v>8.8193000000000001</v>
      </c>
      <c r="J94" s="3">
        <v>8.3049999999999997</v>
      </c>
      <c r="O94" s="3">
        <v>9.3570499999999992</v>
      </c>
      <c r="Q94" s="3">
        <v>6.7919999999999998</v>
      </c>
      <c r="R94" s="3">
        <v>13.2156</v>
      </c>
      <c r="S94" s="3">
        <v>8.4298999999999999</v>
      </c>
      <c r="T94" s="3">
        <v>7.5812499999999998</v>
      </c>
      <c r="U94" s="3">
        <v>5.7998499999999904</v>
      </c>
    </row>
    <row r="95" spans="1:44" x14ac:dyDescent="0.3">
      <c r="A95" s="3">
        <v>8.8169000000000004</v>
      </c>
      <c r="J95" s="3">
        <v>8.1062499999999993</v>
      </c>
      <c r="O95" s="3">
        <v>10.179799999999901</v>
      </c>
      <c r="Q95" s="3">
        <v>6.6258499999999998</v>
      </c>
      <c r="R95" s="3">
        <v>9.5157000000000007</v>
      </c>
      <c r="S95" s="3">
        <v>10.97</v>
      </c>
      <c r="T95" s="3">
        <v>8.2817999999999898</v>
      </c>
      <c r="U95" s="3">
        <v>7.4360999999999997</v>
      </c>
    </row>
    <row r="96" spans="1:44" x14ac:dyDescent="0.3">
      <c r="A96" s="3">
        <v>4.7409999999999997</v>
      </c>
      <c r="J96" s="3">
        <v>7.1061999999999896</v>
      </c>
      <c r="O96" s="3">
        <v>10.2895</v>
      </c>
      <c r="Q96" s="3">
        <v>7.0861999999999998</v>
      </c>
      <c r="R96" s="3">
        <v>12.175599999999999</v>
      </c>
      <c r="S96" s="3">
        <v>9.39025</v>
      </c>
      <c r="T96" s="3">
        <v>7.4448999999999996</v>
      </c>
      <c r="U96" s="3">
        <v>8.2051999999999996</v>
      </c>
    </row>
    <row r="97" spans="1:21" x14ac:dyDescent="0.3">
      <c r="A97" s="3">
        <v>9.9084000000000003</v>
      </c>
      <c r="J97" s="3">
        <v>7.8273000000000001</v>
      </c>
      <c r="O97" s="3">
        <v>9.6374999999999993</v>
      </c>
      <c r="Q97" s="3">
        <v>6.8882000000000003</v>
      </c>
      <c r="R97" s="3">
        <v>14.40395</v>
      </c>
      <c r="S97" s="3">
        <v>9.4259000000000004</v>
      </c>
      <c r="T97" s="3">
        <v>7.8562500000000002</v>
      </c>
      <c r="U97" s="3">
        <v>7.8137999999999996</v>
      </c>
    </row>
    <row r="98" spans="1:21" x14ac:dyDescent="0.3">
      <c r="A98" s="3">
        <v>8.0459999999999994</v>
      </c>
      <c r="J98" s="3">
        <v>8.8825499999999895</v>
      </c>
      <c r="O98" s="3">
        <v>10.029999999999999</v>
      </c>
      <c r="Q98" s="3">
        <v>6.84</v>
      </c>
      <c r="R98" s="3">
        <v>5.1133999999999897</v>
      </c>
      <c r="S98" s="3">
        <v>8.7777499999999993</v>
      </c>
      <c r="T98" s="3">
        <v>7.1414</v>
      </c>
      <c r="U98" s="3">
        <v>6.3649499999999897</v>
      </c>
    </row>
    <row r="99" spans="1:21" x14ac:dyDescent="0.3">
      <c r="A99" s="3">
        <v>9.7441999999999993</v>
      </c>
      <c r="J99" s="3">
        <v>7.6551999999999998</v>
      </c>
      <c r="O99" s="3">
        <v>10.00085</v>
      </c>
      <c r="Q99" s="3">
        <v>7.2958999999999996</v>
      </c>
      <c r="R99" s="3">
        <v>6.5522</v>
      </c>
      <c r="S99" s="3">
        <v>9.0446000000000009</v>
      </c>
      <c r="T99" s="3">
        <v>7.3285999999999998</v>
      </c>
      <c r="U99" s="3">
        <v>10.459</v>
      </c>
    </row>
    <row r="100" spans="1:21" x14ac:dyDescent="0.3">
      <c r="A100" s="3">
        <v>8.8698999999999995</v>
      </c>
      <c r="J100" s="3">
        <v>8.0942500000000006</v>
      </c>
      <c r="O100" s="3">
        <v>11.0854</v>
      </c>
      <c r="Q100" s="3">
        <v>10.047000000000001</v>
      </c>
      <c r="R100" s="3">
        <v>10.5887999999999</v>
      </c>
      <c r="S100" s="3">
        <v>10.234249999999999</v>
      </c>
      <c r="T100" s="3">
        <v>7.1619999999999999</v>
      </c>
      <c r="U100" s="3">
        <v>6.8505000000000003</v>
      </c>
    </row>
    <row r="101" spans="1:21" x14ac:dyDescent="0.3">
      <c r="A101" s="3">
        <v>9.2159999999999993</v>
      </c>
      <c r="J101" s="3">
        <v>8.6132000000000009</v>
      </c>
      <c r="O101" s="3">
        <v>9.9876500000000004</v>
      </c>
      <c r="R101" s="3">
        <v>6.5956999999999999</v>
      </c>
      <c r="S101" s="3">
        <v>9.7834000000000003</v>
      </c>
      <c r="T101" s="3">
        <v>6.8678999999999997</v>
      </c>
      <c r="U101" s="3">
        <v>8.1103500000000004</v>
      </c>
    </row>
    <row r="102" spans="1:21" x14ac:dyDescent="0.3">
      <c r="A102" s="3">
        <v>7.5294999999999996</v>
      </c>
      <c r="J102" s="3">
        <v>8.6639999999999997</v>
      </c>
      <c r="O102" s="3">
        <v>9.7051999999999996</v>
      </c>
      <c r="R102" s="3">
        <v>6.3276000000000003</v>
      </c>
      <c r="S102" s="3">
        <v>10.2683</v>
      </c>
      <c r="T102" s="3">
        <v>6.7707999999999897</v>
      </c>
      <c r="U102" s="3">
        <v>7.048</v>
      </c>
    </row>
    <row r="103" spans="1:21" x14ac:dyDescent="0.3">
      <c r="A103" s="3">
        <v>9.2877999999999901</v>
      </c>
      <c r="J103" s="3">
        <v>7.6219999999999999</v>
      </c>
      <c r="O103" s="3">
        <v>9.3314500000000002</v>
      </c>
      <c r="R103" s="3">
        <v>3.38709999999999</v>
      </c>
      <c r="S103" s="3">
        <v>8.2239000000000004</v>
      </c>
      <c r="T103" s="3">
        <v>7.2103999999999999</v>
      </c>
      <c r="U103" s="3">
        <v>7.7010500000000004</v>
      </c>
    </row>
    <row r="104" spans="1:21" x14ac:dyDescent="0.3">
      <c r="A104" s="3">
        <v>9.2645</v>
      </c>
      <c r="J104" s="3">
        <v>8.2268999999999899</v>
      </c>
      <c r="O104" s="3">
        <v>9.7388999999999992</v>
      </c>
      <c r="R104" s="3">
        <v>7.8785999999999996</v>
      </c>
      <c r="S104" s="3">
        <v>10.42925</v>
      </c>
      <c r="T104" s="3">
        <v>6.8040000000000003</v>
      </c>
      <c r="U104" s="3">
        <v>7.5819999999999999</v>
      </c>
    </row>
    <row r="105" spans="1:21" x14ac:dyDescent="0.3">
      <c r="A105" s="3">
        <v>7.5875000000000004</v>
      </c>
      <c r="J105" s="3">
        <v>8.6963500000000007</v>
      </c>
      <c r="O105" s="3">
        <v>10.429500000000001</v>
      </c>
      <c r="R105" s="3">
        <v>5.9089999999999998</v>
      </c>
      <c r="S105" s="3">
        <v>8.2411999999999992</v>
      </c>
      <c r="T105" s="3">
        <v>6.5464000000000002</v>
      </c>
      <c r="U105" s="3">
        <v>8.5634499999999996</v>
      </c>
    </row>
    <row r="106" spans="1:21" x14ac:dyDescent="0.3">
      <c r="A106" s="3">
        <v>6.9242499999999998</v>
      </c>
      <c r="J106" s="3">
        <v>7.9143499999999998</v>
      </c>
      <c r="O106" s="3">
        <v>9.7680499999999899</v>
      </c>
      <c r="R106" s="3">
        <v>8.0971999999999902</v>
      </c>
      <c r="S106" s="3">
        <v>8.1782000000000004</v>
      </c>
      <c r="T106" s="3">
        <v>7.0366499999999998</v>
      </c>
      <c r="U106" s="3">
        <v>12.6122</v>
      </c>
    </row>
    <row r="107" spans="1:21" x14ac:dyDescent="0.3">
      <c r="A107" s="3">
        <v>10.42</v>
      </c>
      <c r="J107" s="3">
        <v>8.6326499999999999</v>
      </c>
      <c r="O107" s="3">
        <v>10.42375</v>
      </c>
      <c r="R107" s="3">
        <v>4.1237999999999904</v>
      </c>
      <c r="S107" s="3">
        <v>10.381</v>
      </c>
      <c r="T107" s="3">
        <v>6.8701499999999998</v>
      </c>
      <c r="U107" s="3">
        <v>11.891999999999999</v>
      </c>
    </row>
    <row r="108" spans="1:21" x14ac:dyDescent="0.3">
      <c r="J108" s="3">
        <v>8.5194500000000009</v>
      </c>
      <c r="O108" s="3">
        <v>8.8557999999999897</v>
      </c>
      <c r="R108" s="3">
        <v>5.2610000000000001</v>
      </c>
      <c r="S108" s="3">
        <v>10.575799999999999</v>
      </c>
      <c r="T108" s="3">
        <v>7.3853999999999997</v>
      </c>
      <c r="U108" s="3">
        <v>11.07</v>
      </c>
    </row>
    <row r="109" spans="1:21" x14ac:dyDescent="0.3">
      <c r="J109" s="3">
        <v>8.6890000000000001</v>
      </c>
      <c r="O109" s="3">
        <v>8.9632500000000004</v>
      </c>
      <c r="R109" s="3">
        <v>10.590999999999999</v>
      </c>
      <c r="S109" s="3">
        <v>10.698</v>
      </c>
      <c r="T109" s="3">
        <v>6.9231999999999996</v>
      </c>
      <c r="U109" s="3">
        <v>8.07</v>
      </c>
    </row>
    <row r="110" spans="1:21" x14ac:dyDescent="0.3">
      <c r="J110" s="3">
        <v>8.1717999999999993</v>
      </c>
      <c r="O110" s="3">
        <v>9.3248499999999996</v>
      </c>
      <c r="R110" s="3">
        <v>11.4664</v>
      </c>
      <c r="S110" s="3">
        <v>11.1238999999999</v>
      </c>
      <c r="T110" s="3">
        <v>6.9245000000000001</v>
      </c>
      <c r="U110" s="3">
        <v>9.6121999999999996</v>
      </c>
    </row>
    <row r="111" spans="1:21" x14ac:dyDescent="0.3">
      <c r="J111" s="3">
        <v>7.6589999999999998</v>
      </c>
      <c r="O111" s="3">
        <v>9.1558499999999992</v>
      </c>
      <c r="S111" s="3">
        <v>10.308399999999899</v>
      </c>
      <c r="T111" s="3">
        <v>7.6247499999999997</v>
      </c>
      <c r="U111" s="3">
        <v>10.7953999999999</v>
      </c>
    </row>
    <row r="112" spans="1:21" x14ac:dyDescent="0.3">
      <c r="J112" s="3">
        <v>8.8186</v>
      </c>
      <c r="O112" s="3">
        <v>8.9712499999999995</v>
      </c>
      <c r="S112" s="3">
        <v>10.963299999999901</v>
      </c>
      <c r="T112" s="3">
        <v>7.2859999999999996</v>
      </c>
      <c r="U112" s="3">
        <v>9.3624499999999902</v>
      </c>
    </row>
    <row r="113" spans="10:21" x14ac:dyDescent="0.3">
      <c r="J113" s="3">
        <v>7.9341999999999997</v>
      </c>
      <c r="O113" s="3">
        <v>10.3871</v>
      </c>
      <c r="S113" s="3">
        <v>9.6394000000000002</v>
      </c>
      <c r="T113" s="3">
        <v>7.0078999999999896</v>
      </c>
      <c r="U113" s="3">
        <v>7.6996000000000002</v>
      </c>
    </row>
    <row r="114" spans="10:21" x14ac:dyDescent="0.3">
      <c r="J114" s="3">
        <v>9.0047999999999995</v>
      </c>
      <c r="O114" s="3">
        <v>9.3409499999999994</v>
      </c>
      <c r="S114" s="3">
        <v>10.35685</v>
      </c>
      <c r="T114" s="3">
        <v>6.8236999999999997</v>
      </c>
      <c r="U114" s="3">
        <v>9.7241999999999997</v>
      </c>
    </row>
    <row r="115" spans="10:21" x14ac:dyDescent="0.3">
      <c r="J115" s="3">
        <v>8.5753500000000003</v>
      </c>
      <c r="O115" s="3">
        <v>9.0024999999999995</v>
      </c>
      <c r="S115" s="3">
        <v>10.63625</v>
      </c>
      <c r="T115" s="3">
        <v>6.7490500000000004</v>
      </c>
      <c r="U115" s="3">
        <v>10.887</v>
      </c>
    </row>
    <row r="116" spans="10:21" x14ac:dyDescent="0.3">
      <c r="J116" s="3">
        <v>8.2856000000000005</v>
      </c>
      <c r="O116" s="3">
        <v>9.1411499999999997</v>
      </c>
      <c r="S116" s="3">
        <v>10.821</v>
      </c>
      <c r="T116" s="3">
        <v>6.6418999999999997</v>
      </c>
      <c r="U116" s="3">
        <v>11.96</v>
      </c>
    </row>
    <row r="117" spans="10:21" x14ac:dyDescent="0.3">
      <c r="J117" s="3">
        <v>8.5721500000000006</v>
      </c>
      <c r="O117" s="3">
        <v>10.3467</v>
      </c>
      <c r="S117" s="3">
        <v>9.8956</v>
      </c>
      <c r="T117" s="3">
        <v>6.47525</v>
      </c>
      <c r="U117" s="3">
        <v>11.501049999999999</v>
      </c>
    </row>
    <row r="118" spans="10:21" x14ac:dyDescent="0.3">
      <c r="J118" s="3">
        <v>8.4146000000000001</v>
      </c>
      <c r="O118" s="3">
        <v>9.3803999999999998</v>
      </c>
      <c r="S118" s="3">
        <v>10.011799999999999</v>
      </c>
      <c r="T118" s="3">
        <v>7.1837</v>
      </c>
      <c r="U118" s="3">
        <v>8.0229999999999997</v>
      </c>
    </row>
    <row r="119" spans="10:21" x14ac:dyDescent="0.3">
      <c r="J119" s="3">
        <v>7.7915499999999902</v>
      </c>
      <c r="O119" s="3">
        <v>10.626799999999999</v>
      </c>
      <c r="S119" s="3">
        <v>9.0283999999999995</v>
      </c>
      <c r="T119" s="3">
        <v>7.2925499999999897</v>
      </c>
      <c r="U119" s="3">
        <v>7.7569999999999997</v>
      </c>
    </row>
    <row r="120" spans="10:21" x14ac:dyDescent="0.3">
      <c r="J120" s="3">
        <v>8.2409999999999997</v>
      </c>
      <c r="O120" s="3">
        <v>9.2905999999999995</v>
      </c>
      <c r="S120" s="3">
        <v>8.8104999999999993</v>
      </c>
      <c r="T120" s="3">
        <v>6.9189999999999996</v>
      </c>
      <c r="U120" s="3">
        <v>8.2728999999999999</v>
      </c>
    </row>
    <row r="121" spans="10:21" x14ac:dyDescent="0.3">
      <c r="J121" s="3">
        <v>8.0267999999999997</v>
      </c>
      <c r="O121" s="3">
        <v>9.6359999999999992</v>
      </c>
      <c r="S121" s="3">
        <v>11.1152</v>
      </c>
      <c r="T121" s="3">
        <v>7.1519500000000003</v>
      </c>
      <c r="U121" s="3">
        <v>7.7238999999999898</v>
      </c>
    </row>
    <row r="122" spans="10:21" x14ac:dyDescent="0.3">
      <c r="J122" s="3">
        <v>8.89025</v>
      </c>
      <c r="O122" s="3">
        <v>9.1397999999999993</v>
      </c>
      <c r="S122" s="3">
        <v>11.39085</v>
      </c>
      <c r="T122" s="3">
        <v>7.125</v>
      </c>
      <c r="U122" s="3">
        <v>11.11425</v>
      </c>
    </row>
    <row r="123" spans="10:21" x14ac:dyDescent="0.3">
      <c r="J123" s="3">
        <v>9.1592000000000002</v>
      </c>
      <c r="O123" s="3">
        <v>10.193</v>
      </c>
      <c r="S123" s="3">
        <v>10.278699999999899</v>
      </c>
      <c r="T123" s="3">
        <v>6.9547999999999996</v>
      </c>
      <c r="U123" s="3">
        <v>8.2262500000000003</v>
      </c>
    </row>
    <row r="124" spans="10:21" x14ac:dyDescent="0.3">
      <c r="J124" s="3">
        <v>7.1492500000000003</v>
      </c>
      <c r="O124" s="3">
        <v>8.8795000000000002</v>
      </c>
      <c r="S124" s="3">
        <v>8.6087000000000007</v>
      </c>
      <c r="T124" s="3">
        <v>7.0110000000000001</v>
      </c>
      <c r="U124" s="3">
        <v>8.2652999999999999</v>
      </c>
    </row>
    <row r="125" spans="10:21" x14ac:dyDescent="0.3">
      <c r="J125" s="3">
        <v>8.1828000000000003</v>
      </c>
      <c r="O125" s="3">
        <v>8.8273999999999901</v>
      </c>
      <c r="S125" s="3">
        <v>9.5665999999999993</v>
      </c>
      <c r="T125" s="3">
        <v>6.6942500000000003</v>
      </c>
      <c r="U125" s="3">
        <v>8.19895</v>
      </c>
    </row>
    <row r="126" spans="10:21" x14ac:dyDescent="0.3">
      <c r="J126" s="3">
        <v>8.0357000000000003</v>
      </c>
      <c r="O126" s="3">
        <v>8.5266000000000002</v>
      </c>
      <c r="T126" s="3">
        <v>7.0182000000000002</v>
      </c>
      <c r="U126" s="3">
        <v>9.2674000000000003</v>
      </c>
    </row>
    <row r="127" spans="10:21" x14ac:dyDescent="0.3">
      <c r="J127" s="3">
        <v>7.9931999999999999</v>
      </c>
      <c r="O127" s="3">
        <v>9.4344999999999999</v>
      </c>
      <c r="T127" s="3">
        <v>6.9742999999999897</v>
      </c>
      <c r="U127" s="3">
        <v>8.1128</v>
      </c>
    </row>
    <row r="128" spans="10:21" x14ac:dyDescent="0.3">
      <c r="J128" s="3">
        <v>8.6904000000000003</v>
      </c>
      <c r="O128" s="3">
        <v>7.5568</v>
      </c>
      <c r="T128" s="3">
        <v>6.9978499999999997</v>
      </c>
      <c r="U128" s="3">
        <v>10.118399999999999</v>
      </c>
    </row>
    <row r="129" spans="10:21" x14ac:dyDescent="0.3">
      <c r="J129" s="3">
        <v>7.6654999999999998</v>
      </c>
      <c r="O129" s="3">
        <v>9.5408000000000008</v>
      </c>
      <c r="T129" s="3">
        <v>7.0644999999999998</v>
      </c>
      <c r="U129" s="3">
        <v>9.5172000000000008</v>
      </c>
    </row>
    <row r="130" spans="10:21" x14ac:dyDescent="0.3">
      <c r="J130" s="3">
        <v>8.0216499999999993</v>
      </c>
      <c r="O130" s="3">
        <v>10.100299999999899</v>
      </c>
      <c r="T130" s="3">
        <v>6.5843999999999996</v>
      </c>
      <c r="U130" s="3">
        <v>12.385999999999999</v>
      </c>
    </row>
    <row r="131" spans="10:21" x14ac:dyDescent="0.3">
      <c r="J131" s="3">
        <v>7.5640000000000001</v>
      </c>
      <c r="O131" s="3">
        <v>9.3157999999999994</v>
      </c>
      <c r="T131" s="3">
        <v>7.0513999999999903</v>
      </c>
      <c r="U131" s="3">
        <v>9.84879999999999</v>
      </c>
    </row>
    <row r="132" spans="10:21" x14ac:dyDescent="0.3">
      <c r="J132" s="3">
        <v>8.7250999999999994</v>
      </c>
      <c r="O132" s="3">
        <v>9.2134</v>
      </c>
      <c r="T132" s="3">
        <v>7.0091999999999999</v>
      </c>
      <c r="U132" s="3">
        <v>8.0355000000000008</v>
      </c>
    </row>
    <row r="133" spans="10:21" x14ac:dyDescent="0.3">
      <c r="J133" s="3">
        <v>8.7535500000000006</v>
      </c>
      <c r="O133" s="3">
        <v>9.4486000000000008</v>
      </c>
      <c r="T133" s="3">
        <v>10.388450000000001</v>
      </c>
      <c r="U133" s="3">
        <v>7.5091999999999999</v>
      </c>
    </row>
    <row r="134" spans="10:21" x14ac:dyDescent="0.3">
      <c r="J134" s="3">
        <v>7.4600999999999997</v>
      </c>
      <c r="O134" s="3">
        <v>8.6445000000000007</v>
      </c>
      <c r="T134" s="3">
        <v>9.5550999999999995</v>
      </c>
      <c r="U134" s="3">
        <v>10.6817999999999</v>
      </c>
    </row>
    <row r="135" spans="10:21" x14ac:dyDescent="0.3">
      <c r="J135" s="3">
        <v>8.4495000000000005</v>
      </c>
      <c r="O135" s="3">
        <v>9.5272500000000004</v>
      </c>
      <c r="T135" s="3">
        <v>9.3209</v>
      </c>
      <c r="U135" s="3">
        <v>9.2318999999999996</v>
      </c>
    </row>
    <row r="136" spans="10:21" x14ac:dyDescent="0.3">
      <c r="J136" s="3">
        <v>8.9454999999999991</v>
      </c>
      <c r="O136" s="3">
        <v>9.8390000000000004</v>
      </c>
      <c r="T136" s="3">
        <v>9.7914499999999993</v>
      </c>
      <c r="U136" s="3">
        <v>10.875</v>
      </c>
    </row>
    <row r="137" spans="10:21" x14ac:dyDescent="0.3">
      <c r="J137" s="3">
        <v>8.4393499999999992</v>
      </c>
      <c r="O137" s="3">
        <v>7.6313999999999904</v>
      </c>
      <c r="T137" s="3">
        <v>9.99439999999999</v>
      </c>
      <c r="U137" s="3">
        <v>7.95885</v>
      </c>
    </row>
    <row r="138" spans="10:21" x14ac:dyDescent="0.3">
      <c r="J138" s="3">
        <v>7.9560000000000004</v>
      </c>
      <c r="O138" s="3">
        <v>8.6877999999999993</v>
      </c>
      <c r="T138" s="3">
        <v>10.245899999999899</v>
      </c>
      <c r="U138" s="3">
        <v>7.8404499999999997</v>
      </c>
    </row>
    <row r="139" spans="10:21" x14ac:dyDescent="0.3">
      <c r="J139" s="3">
        <v>7.6828000000000003</v>
      </c>
      <c r="O139" s="3">
        <v>8.4703999999999997</v>
      </c>
      <c r="T139" s="3">
        <v>9.8544999999999998</v>
      </c>
      <c r="U139" s="3">
        <v>9.2700499999999995</v>
      </c>
    </row>
    <row r="140" spans="10:21" x14ac:dyDescent="0.3">
      <c r="J140" s="3">
        <v>8.4390000000000001</v>
      </c>
      <c r="O140" s="3">
        <v>9.1135000000000002</v>
      </c>
      <c r="T140" s="3">
        <v>10.377000000000001</v>
      </c>
      <c r="U140" s="3">
        <v>10.317</v>
      </c>
    </row>
    <row r="141" spans="10:21" x14ac:dyDescent="0.3">
      <c r="J141" s="3">
        <v>8.9142499999999991</v>
      </c>
      <c r="O141" s="3">
        <v>9.7914999999999992</v>
      </c>
      <c r="T141" s="3">
        <v>5.0056000000000003</v>
      </c>
      <c r="U141" s="3">
        <v>7.6752000000000002</v>
      </c>
    </row>
    <row r="142" spans="10:21" x14ac:dyDescent="0.3">
      <c r="J142" s="3">
        <v>9.0417500000000004</v>
      </c>
      <c r="O142" s="3">
        <v>8.7493999999999996</v>
      </c>
      <c r="T142" s="3">
        <v>9.8352000000000004</v>
      </c>
      <c r="U142" s="3">
        <v>12.3682</v>
      </c>
    </row>
    <row r="143" spans="10:21" x14ac:dyDescent="0.3">
      <c r="J143" s="3">
        <v>7.9591000000000003</v>
      </c>
      <c r="O143" s="3">
        <v>8.7535000000000007</v>
      </c>
      <c r="T143" s="3">
        <v>10.038799999999901</v>
      </c>
      <c r="U143" s="3">
        <v>9.3262999999999998</v>
      </c>
    </row>
    <row r="144" spans="10:21" x14ac:dyDescent="0.3">
      <c r="J144" s="3">
        <v>8.8053999999999899</v>
      </c>
      <c r="O144" s="3">
        <v>8.5419999999999998</v>
      </c>
      <c r="T144" s="3">
        <v>9.8428499999999897</v>
      </c>
      <c r="U144" s="3">
        <v>12.03885</v>
      </c>
    </row>
    <row r="145" spans="10:21" x14ac:dyDescent="0.3">
      <c r="J145" s="3">
        <v>8.4296000000000006</v>
      </c>
      <c r="O145" s="3">
        <v>9.9221999999999895</v>
      </c>
      <c r="T145" s="3">
        <v>10.255199999999901</v>
      </c>
      <c r="U145" s="3">
        <v>10.31925</v>
      </c>
    </row>
    <row r="146" spans="10:21" x14ac:dyDescent="0.3">
      <c r="J146" s="3">
        <v>7.7887000000000004</v>
      </c>
      <c r="O146" s="3">
        <v>9.1659500000000005</v>
      </c>
      <c r="T146" s="3">
        <v>10.710100000000001</v>
      </c>
      <c r="U146" s="3">
        <v>7.7236499999999904</v>
      </c>
    </row>
    <row r="147" spans="10:21" x14ac:dyDescent="0.3">
      <c r="J147" s="3">
        <v>8.9474</v>
      </c>
      <c r="O147" s="3">
        <v>9.4634</v>
      </c>
      <c r="T147" s="3">
        <v>9.6264500000000002</v>
      </c>
      <c r="U147" s="3">
        <v>10.1751</v>
      </c>
    </row>
    <row r="148" spans="10:21" x14ac:dyDescent="0.3">
      <c r="J148" s="3">
        <v>8.7815999999999992</v>
      </c>
      <c r="O148" s="3">
        <v>8.6742500000000007</v>
      </c>
      <c r="T148" s="3">
        <v>8.875</v>
      </c>
      <c r="U148" s="3">
        <v>11.785</v>
      </c>
    </row>
    <row r="149" spans="10:21" x14ac:dyDescent="0.3">
      <c r="J149" s="3">
        <v>8.7959999999999994</v>
      </c>
      <c r="O149" s="3">
        <v>8.8840000000000003</v>
      </c>
      <c r="T149" s="3">
        <v>8.7676499999999997</v>
      </c>
      <c r="U149" s="3">
        <v>8.9535</v>
      </c>
    </row>
    <row r="150" spans="10:21" x14ac:dyDescent="0.3">
      <c r="J150" s="3">
        <v>8.9475999999999996</v>
      </c>
      <c r="O150" s="3">
        <v>9.32</v>
      </c>
      <c r="T150" s="3">
        <v>9.4637499999999992</v>
      </c>
      <c r="U150" s="3">
        <v>9.3943499999999993</v>
      </c>
    </row>
    <row r="151" spans="10:21" x14ac:dyDescent="0.3">
      <c r="J151" s="3">
        <v>7.7077499999999999</v>
      </c>
      <c r="O151" s="3">
        <v>8.9846000000000004</v>
      </c>
      <c r="T151" s="3">
        <v>9.9893999999999998</v>
      </c>
      <c r="U151" s="3">
        <v>8.0595999999999997</v>
      </c>
    </row>
    <row r="152" spans="10:21" x14ac:dyDescent="0.3">
      <c r="J152" s="3">
        <v>6.7096999999999998</v>
      </c>
      <c r="O152" s="3">
        <v>6.4722</v>
      </c>
      <c r="T152" s="3">
        <v>9.7503499999999992</v>
      </c>
      <c r="U152" s="3">
        <v>8.4596999999999998</v>
      </c>
    </row>
    <row r="153" spans="10:21" x14ac:dyDescent="0.3">
      <c r="O153" s="3">
        <v>9.3409999999999993</v>
      </c>
      <c r="T153" s="3">
        <v>6.5401999999999996</v>
      </c>
      <c r="U153" s="3">
        <v>9.2101500000000005</v>
      </c>
    </row>
    <row r="154" spans="10:21" x14ac:dyDescent="0.3">
      <c r="O154" s="3">
        <v>9.048</v>
      </c>
      <c r="T154" s="3">
        <v>6.5153999999999996</v>
      </c>
      <c r="U154" s="3">
        <v>10.6805</v>
      </c>
    </row>
    <row r="155" spans="10:21" x14ac:dyDescent="0.3">
      <c r="O155" s="3">
        <v>8.8605999999999998</v>
      </c>
      <c r="T155" s="3">
        <v>6.9351499999999904</v>
      </c>
      <c r="U155" s="3">
        <v>8.8948</v>
      </c>
    </row>
    <row r="156" spans="10:21" x14ac:dyDescent="0.3">
      <c r="O156" s="3">
        <v>9.3617000000000008</v>
      </c>
      <c r="T156" s="3">
        <v>6.4923000000000002</v>
      </c>
      <c r="U156" s="3">
        <v>9.5000999999999909</v>
      </c>
    </row>
    <row r="157" spans="10:21" x14ac:dyDescent="0.3">
      <c r="O157" s="3">
        <v>9.2777999999999992</v>
      </c>
      <c r="T157" s="3">
        <v>8.1803999999999899</v>
      </c>
      <c r="U157" s="3">
        <v>10.6755</v>
      </c>
    </row>
    <row r="158" spans="10:21" x14ac:dyDescent="0.3">
      <c r="O158" s="3">
        <v>8.5877499999999998</v>
      </c>
      <c r="T158" s="3">
        <v>11.186999999999999</v>
      </c>
      <c r="U158" s="3">
        <v>10.9116</v>
      </c>
    </row>
    <row r="159" spans="10:21" x14ac:dyDescent="0.3">
      <c r="O159" s="3">
        <v>8.3581500000000002</v>
      </c>
      <c r="T159" s="3">
        <v>10.2887</v>
      </c>
      <c r="U159" s="3">
        <v>9.9206000000000003</v>
      </c>
    </row>
    <row r="160" spans="10:21" x14ac:dyDescent="0.3">
      <c r="O160" s="3">
        <v>9.3545999999999996</v>
      </c>
      <c r="T160" s="3">
        <v>8.4369999999999994</v>
      </c>
      <c r="U160" s="3">
        <v>8.2960999999999991</v>
      </c>
    </row>
    <row r="161" spans="15:21" x14ac:dyDescent="0.3">
      <c r="O161" s="3">
        <v>8.3831499999999899</v>
      </c>
      <c r="T161" s="3">
        <v>10.674799999999999</v>
      </c>
      <c r="U161" s="3">
        <v>8.93189999999999</v>
      </c>
    </row>
    <row r="162" spans="15:21" x14ac:dyDescent="0.3">
      <c r="O162" s="3">
        <v>8.6644500000000004</v>
      </c>
      <c r="T162" s="3">
        <v>10.9420999999999</v>
      </c>
      <c r="U162" s="3">
        <v>7.6923500000000002</v>
      </c>
    </row>
    <row r="163" spans="15:21" x14ac:dyDescent="0.3">
      <c r="O163" s="3">
        <v>9.7781000000000002</v>
      </c>
      <c r="T163" s="3">
        <v>10.1587</v>
      </c>
      <c r="U163" s="3">
        <v>9.9787499999999998</v>
      </c>
    </row>
    <row r="164" spans="15:21" x14ac:dyDescent="0.3">
      <c r="O164" s="3">
        <v>6.8198499999999997</v>
      </c>
      <c r="T164" s="3">
        <v>6.21495</v>
      </c>
      <c r="U164" s="3">
        <v>10.98875</v>
      </c>
    </row>
    <row r="165" spans="15:21" x14ac:dyDescent="0.3">
      <c r="O165" s="3">
        <v>8.9291999999999998</v>
      </c>
      <c r="T165" s="3">
        <v>8.9077999999999999</v>
      </c>
      <c r="U165" s="3">
        <v>7.4443000000000001</v>
      </c>
    </row>
    <row r="166" spans="15:21" x14ac:dyDescent="0.3">
      <c r="O166" s="3">
        <v>9.1842999999999897</v>
      </c>
      <c r="T166" s="3">
        <v>7.8659999999999997</v>
      </c>
      <c r="U166" s="3">
        <v>9.31</v>
      </c>
    </row>
    <row r="167" spans="15:21" x14ac:dyDescent="0.3">
      <c r="O167" s="3">
        <v>9.3125999999999909</v>
      </c>
      <c r="T167" s="3">
        <v>9.0942000000000007</v>
      </c>
      <c r="U167" s="3">
        <v>7.827</v>
      </c>
    </row>
    <row r="168" spans="15:21" x14ac:dyDescent="0.3">
      <c r="O168" s="3">
        <v>6.7100999999999997</v>
      </c>
      <c r="T168" s="3">
        <v>9.4987999999999992</v>
      </c>
      <c r="U168" s="3">
        <v>8.3433999999999902</v>
      </c>
    </row>
    <row r="169" spans="15:21" x14ac:dyDescent="0.3">
      <c r="O169" s="3">
        <v>8.9747500000000002</v>
      </c>
      <c r="T169" s="3">
        <v>10.8246</v>
      </c>
      <c r="U169" s="3">
        <v>8.6178999999999899</v>
      </c>
    </row>
    <row r="170" spans="15:21" x14ac:dyDescent="0.3">
      <c r="O170" s="3">
        <v>8.9863</v>
      </c>
      <c r="T170" s="3">
        <v>10.4735</v>
      </c>
      <c r="U170" s="3">
        <v>8.6015999999999995</v>
      </c>
    </row>
    <row r="171" spans="15:21" x14ac:dyDescent="0.3">
      <c r="O171" s="3">
        <v>9.4237500000000001</v>
      </c>
      <c r="T171" s="3">
        <v>10.517200000000001</v>
      </c>
      <c r="U171" s="3">
        <v>8.6907499999999995</v>
      </c>
    </row>
    <row r="172" spans="15:21" x14ac:dyDescent="0.3">
      <c r="O172" s="3">
        <v>9.3137999999999899</v>
      </c>
      <c r="T172" s="3">
        <v>10.4016</v>
      </c>
      <c r="U172" s="3">
        <v>8.3524999999999991</v>
      </c>
    </row>
    <row r="173" spans="15:21" x14ac:dyDescent="0.3">
      <c r="O173" s="3">
        <v>6.5820999999999996</v>
      </c>
      <c r="T173" s="3">
        <v>9.7390000000000008</v>
      </c>
      <c r="U173" s="3">
        <v>7.9594499999999897</v>
      </c>
    </row>
    <row r="174" spans="15:21" x14ac:dyDescent="0.3">
      <c r="O174" s="3">
        <v>9.5579000000000001</v>
      </c>
      <c r="T174" s="3">
        <v>9.8094000000000001</v>
      </c>
      <c r="U174" s="3">
        <v>10.961499999999999</v>
      </c>
    </row>
    <row r="175" spans="15:21" x14ac:dyDescent="0.3">
      <c r="O175" s="3">
        <v>9.2151999999999994</v>
      </c>
      <c r="T175" s="3">
        <v>5.8023999999999996</v>
      </c>
      <c r="U175" s="3">
        <v>8.4977999999999998</v>
      </c>
    </row>
    <row r="176" spans="15:21" x14ac:dyDescent="0.3">
      <c r="O176" s="3">
        <v>9.4652499999999993</v>
      </c>
      <c r="T176" s="3">
        <v>11.2926</v>
      </c>
      <c r="U176" s="3">
        <v>9.8722999999999992</v>
      </c>
    </row>
    <row r="177" spans="15:21" x14ac:dyDescent="0.3">
      <c r="O177" s="3">
        <v>10.054849999999901</v>
      </c>
      <c r="T177" s="3">
        <v>11.554</v>
      </c>
      <c r="U177" s="3">
        <v>8.0230999999999995</v>
      </c>
    </row>
    <row r="178" spans="15:21" x14ac:dyDescent="0.3">
      <c r="O178" s="3">
        <v>9.2650000000000006</v>
      </c>
      <c r="T178" s="3">
        <v>10.3764</v>
      </c>
      <c r="U178" s="3">
        <v>6.9379999999999997</v>
      </c>
    </row>
    <row r="179" spans="15:21" x14ac:dyDescent="0.3">
      <c r="O179" s="3">
        <v>9.7766500000000001</v>
      </c>
      <c r="T179" s="3">
        <v>7.9058000000000002</v>
      </c>
      <c r="U179" s="3">
        <v>7.72445</v>
      </c>
    </row>
    <row r="180" spans="15:21" x14ac:dyDescent="0.3">
      <c r="O180" s="3">
        <v>9.3936499999999992</v>
      </c>
      <c r="T180" s="3">
        <v>9.7594499999999993</v>
      </c>
      <c r="U180" s="3">
        <v>7.9365999999999897</v>
      </c>
    </row>
    <row r="181" spans="15:21" x14ac:dyDescent="0.3">
      <c r="O181" s="3">
        <v>6.5823999999999998</v>
      </c>
      <c r="T181" s="3">
        <v>10.2843</v>
      </c>
      <c r="U181" s="3">
        <v>12.2424</v>
      </c>
    </row>
    <row r="182" spans="15:21" x14ac:dyDescent="0.3">
      <c r="O182" s="3">
        <v>8.5470499999999898</v>
      </c>
      <c r="T182" s="3">
        <v>6.5741499999999897</v>
      </c>
      <c r="U182" s="3">
        <v>7.6713999999999896</v>
      </c>
    </row>
    <row r="183" spans="15:21" x14ac:dyDescent="0.3">
      <c r="O183" s="3">
        <v>8.7360000000000007</v>
      </c>
      <c r="T183" s="3">
        <v>10.4132</v>
      </c>
      <c r="U183" s="3">
        <v>9.7904999999999998</v>
      </c>
    </row>
    <row r="184" spans="15:21" x14ac:dyDescent="0.3">
      <c r="O184" s="3">
        <v>9.0664999999999996</v>
      </c>
      <c r="T184" s="3">
        <v>4.1721500000000002</v>
      </c>
      <c r="U184" s="3">
        <v>8.5387500000000003</v>
      </c>
    </row>
    <row r="185" spans="15:21" x14ac:dyDescent="0.3">
      <c r="O185" s="3">
        <v>10.0161</v>
      </c>
      <c r="T185" s="3">
        <v>9.6760000000000002</v>
      </c>
      <c r="U185" s="3">
        <v>8.0504999999999995</v>
      </c>
    </row>
    <row r="186" spans="15:21" x14ac:dyDescent="0.3">
      <c r="O186" s="3">
        <v>8.9956999999999994</v>
      </c>
      <c r="T186" s="3">
        <v>9.7458500000000008</v>
      </c>
      <c r="U186" s="3">
        <v>8.4003999999999994</v>
      </c>
    </row>
    <row r="187" spans="15:21" x14ac:dyDescent="0.3">
      <c r="O187" s="3">
        <v>9.3664500000000004</v>
      </c>
      <c r="T187" s="3">
        <v>9.8568999999999996</v>
      </c>
      <c r="U187" s="3">
        <v>11.182499999999999</v>
      </c>
    </row>
    <row r="188" spans="15:21" x14ac:dyDescent="0.3">
      <c r="O188" s="3">
        <v>9.0799000000000003</v>
      </c>
      <c r="T188" s="3">
        <v>9.9095999999999993</v>
      </c>
      <c r="U188" s="3">
        <v>8.1432000000000002</v>
      </c>
    </row>
    <row r="189" spans="15:21" x14ac:dyDescent="0.3">
      <c r="O189" s="3">
        <v>9.4510999999999896</v>
      </c>
      <c r="T189" s="3">
        <v>9.8503500000000006</v>
      </c>
      <c r="U189" s="3">
        <v>8.0122499999999999</v>
      </c>
    </row>
    <row r="190" spans="15:21" x14ac:dyDescent="0.3">
      <c r="O190" s="3">
        <v>9.5061999999999998</v>
      </c>
      <c r="T190" s="3">
        <v>7.9213500000000003</v>
      </c>
      <c r="U190" s="3">
        <v>8.1432500000000001</v>
      </c>
    </row>
    <row r="191" spans="15:21" x14ac:dyDescent="0.3">
      <c r="O191" s="3">
        <v>8.6415000000000006</v>
      </c>
      <c r="T191" s="3">
        <v>9.6142500000000002</v>
      </c>
      <c r="U191" s="3">
        <v>11.61285</v>
      </c>
    </row>
    <row r="192" spans="15:21" x14ac:dyDescent="0.3">
      <c r="O192" s="3">
        <v>6.8956999999999997</v>
      </c>
      <c r="T192" s="3">
        <v>9.1472499999999997</v>
      </c>
      <c r="U192" s="3">
        <v>11.073399999999999</v>
      </c>
    </row>
    <row r="193" spans="15:21" x14ac:dyDescent="0.3">
      <c r="O193" s="3">
        <v>9.1874000000000002</v>
      </c>
      <c r="T193" s="3">
        <v>10.357049999999999</v>
      </c>
      <c r="U193" s="3">
        <v>8.1090999999999998</v>
      </c>
    </row>
    <row r="194" spans="15:21" x14ac:dyDescent="0.3">
      <c r="O194" s="3">
        <v>9.327</v>
      </c>
      <c r="T194" s="3">
        <v>10.436</v>
      </c>
      <c r="U194" s="3">
        <v>8.4885000000000002</v>
      </c>
    </row>
    <row r="195" spans="15:21" x14ac:dyDescent="0.3">
      <c r="O195" s="3">
        <v>9.2522000000000002</v>
      </c>
      <c r="T195" s="3">
        <v>10.0136</v>
      </c>
      <c r="U195" s="3">
        <v>8.5878999999999994</v>
      </c>
    </row>
    <row r="196" spans="15:21" x14ac:dyDescent="0.3">
      <c r="O196" s="3">
        <v>9.3076000000000008</v>
      </c>
      <c r="T196" s="3">
        <v>9.1450999999999993</v>
      </c>
      <c r="U196" s="3">
        <v>9.0936000000000003</v>
      </c>
    </row>
    <row r="197" spans="15:21" x14ac:dyDescent="0.3">
      <c r="O197" s="3">
        <v>9.5924999999999994</v>
      </c>
      <c r="T197" s="3">
        <v>9.3975000000000009</v>
      </c>
      <c r="U197" s="3">
        <v>8.3124000000000002</v>
      </c>
    </row>
    <row r="198" spans="15:21" x14ac:dyDescent="0.3">
      <c r="O198" s="3">
        <v>9.4284999999999997</v>
      </c>
      <c r="T198" s="3">
        <v>9.4626999999999892</v>
      </c>
      <c r="U198" s="3">
        <v>11.434899999999899</v>
      </c>
    </row>
    <row r="199" spans="15:21" x14ac:dyDescent="0.3">
      <c r="O199" s="3">
        <v>8.8561999999999994</v>
      </c>
      <c r="T199" s="3">
        <v>10.208500000000001</v>
      </c>
      <c r="U199" s="3">
        <v>8.4863999999999997</v>
      </c>
    </row>
    <row r="200" spans="15:21" x14ac:dyDescent="0.3">
      <c r="O200" s="3">
        <v>9.9708500000000004</v>
      </c>
      <c r="T200" s="3">
        <v>9.7872000000000003</v>
      </c>
      <c r="U200" s="3">
        <v>9.0819499999999902</v>
      </c>
    </row>
    <row r="201" spans="15:21" x14ac:dyDescent="0.3">
      <c r="O201" s="3">
        <v>9.4129000000000005</v>
      </c>
      <c r="T201" s="3">
        <v>10.17745</v>
      </c>
      <c r="U201" s="3">
        <v>10.747</v>
      </c>
    </row>
    <row r="202" spans="15:21" x14ac:dyDescent="0.3">
      <c r="O202" s="3">
        <v>8.9562999999999899</v>
      </c>
      <c r="T202" s="3">
        <v>5.6917499999999999</v>
      </c>
      <c r="U202" s="3">
        <v>9.3652999999999995</v>
      </c>
    </row>
    <row r="203" spans="15:21" x14ac:dyDescent="0.3">
      <c r="O203" s="3">
        <v>10.904</v>
      </c>
      <c r="T203" s="3">
        <v>9.9201999999999995</v>
      </c>
      <c r="U203" s="3">
        <v>8.5933999999999902</v>
      </c>
    </row>
    <row r="204" spans="15:21" x14ac:dyDescent="0.3">
      <c r="O204" s="3">
        <v>6.7709000000000001</v>
      </c>
      <c r="T204" s="3">
        <v>7.633</v>
      </c>
      <c r="U204" s="3">
        <v>10.8284</v>
      </c>
    </row>
    <row r="205" spans="15:21" x14ac:dyDescent="0.3">
      <c r="O205" s="3">
        <v>9.2405000000000008</v>
      </c>
      <c r="T205" s="3">
        <v>11.976599999999999</v>
      </c>
      <c r="U205" s="3">
        <v>8.65</v>
      </c>
    </row>
    <row r="206" spans="15:21" x14ac:dyDescent="0.3">
      <c r="O206" s="3">
        <v>8.6690000000000005</v>
      </c>
      <c r="T206" s="3">
        <v>9.9562000000000008</v>
      </c>
      <c r="U206" s="3">
        <v>10.709849999999999</v>
      </c>
    </row>
    <row r="207" spans="15:21" x14ac:dyDescent="0.3">
      <c r="O207" s="3">
        <v>9.5488</v>
      </c>
      <c r="T207" s="3">
        <v>8.3405000000000005</v>
      </c>
      <c r="U207" s="3">
        <v>6.9862500000000001</v>
      </c>
    </row>
    <row r="208" spans="15:21" x14ac:dyDescent="0.3">
      <c r="O208" s="3">
        <v>9.77179999999999</v>
      </c>
      <c r="T208" s="3">
        <v>11.0122</v>
      </c>
      <c r="U208" s="3">
        <v>8.5207499999999996</v>
      </c>
    </row>
    <row r="209" spans="15:21" x14ac:dyDescent="0.3">
      <c r="O209" s="3">
        <v>8.8828999999999994</v>
      </c>
      <c r="T209" s="3">
        <v>9.2070000000000007</v>
      </c>
      <c r="U209" s="3">
        <v>7.9321999999999999</v>
      </c>
    </row>
    <row r="210" spans="15:21" x14ac:dyDescent="0.3">
      <c r="O210" s="3">
        <v>8.9866499999999991</v>
      </c>
      <c r="T210" s="3">
        <v>9.5512999999999995</v>
      </c>
      <c r="U210" s="3">
        <v>8.2334999999999994</v>
      </c>
    </row>
    <row r="211" spans="15:21" x14ac:dyDescent="0.3">
      <c r="O211" s="3">
        <v>9.2021999999999995</v>
      </c>
      <c r="T211" s="3">
        <v>10.543799999999999</v>
      </c>
      <c r="U211" s="3">
        <v>8.4001000000000001</v>
      </c>
    </row>
    <row r="212" spans="15:21" x14ac:dyDescent="0.3">
      <c r="O212" s="3">
        <v>8.7360000000000007</v>
      </c>
      <c r="T212" s="3">
        <v>10.032450000000001</v>
      </c>
      <c r="U212" s="3">
        <v>8.3760999999999992</v>
      </c>
    </row>
    <row r="213" spans="15:21" x14ac:dyDescent="0.3">
      <c r="O213" s="3">
        <v>8.3803999999999998</v>
      </c>
      <c r="T213" s="3">
        <v>8.0898500000000002</v>
      </c>
      <c r="U213" s="3">
        <v>9.0267499999999998</v>
      </c>
    </row>
    <row r="214" spans="15:21" x14ac:dyDescent="0.3">
      <c r="O214" s="3">
        <v>8.5760000000000005</v>
      </c>
      <c r="T214" s="3">
        <v>10.056749999999999</v>
      </c>
      <c r="U214" s="3">
        <v>8.6739499999999996</v>
      </c>
    </row>
    <row r="215" spans="15:21" x14ac:dyDescent="0.3">
      <c r="O215" s="3">
        <v>6.6047999999999902</v>
      </c>
      <c r="T215" s="3">
        <v>8.7749500000000005</v>
      </c>
      <c r="U215" s="3">
        <v>8.7745999999999995</v>
      </c>
    </row>
    <row r="216" spans="15:21" x14ac:dyDescent="0.3">
      <c r="O216" s="3">
        <v>9.6628500000000006</v>
      </c>
      <c r="T216" s="3">
        <v>10.281799999999899</v>
      </c>
      <c r="U216" s="3">
        <v>8.3309999999999995</v>
      </c>
    </row>
    <row r="217" spans="15:21" x14ac:dyDescent="0.3">
      <c r="O217" s="3">
        <v>8.84039999999999</v>
      </c>
      <c r="T217" s="3">
        <v>9.7530999999999999</v>
      </c>
      <c r="U217" s="3">
        <v>8.5061999999999998</v>
      </c>
    </row>
    <row r="218" spans="15:21" x14ac:dyDescent="0.3">
      <c r="O218" s="3">
        <v>9.4497499999999999</v>
      </c>
      <c r="T218" s="3">
        <v>10.161</v>
      </c>
      <c r="U218" s="3">
        <v>8.3117000000000001</v>
      </c>
    </row>
    <row r="219" spans="15:21" x14ac:dyDescent="0.3">
      <c r="O219" s="3">
        <v>9.4049999999999994</v>
      </c>
      <c r="T219" s="3">
        <v>10.4069</v>
      </c>
      <c r="U219" s="3">
        <v>9.5587</v>
      </c>
    </row>
    <row r="220" spans="15:21" x14ac:dyDescent="0.3">
      <c r="O220" s="3">
        <v>8.7981999999999996</v>
      </c>
      <c r="T220" s="3">
        <v>10.4824</v>
      </c>
      <c r="U220" s="3">
        <v>8.7775999999999996</v>
      </c>
    </row>
    <row r="221" spans="15:21" x14ac:dyDescent="0.3">
      <c r="O221" s="3">
        <v>6.7485499999999998</v>
      </c>
      <c r="T221" s="3">
        <v>9.7277999999999896</v>
      </c>
      <c r="U221" s="3">
        <v>9.0831999999999997</v>
      </c>
    </row>
    <row r="222" spans="15:21" x14ac:dyDescent="0.3">
      <c r="O222" s="3">
        <v>9.3847000000000005</v>
      </c>
      <c r="T222" s="3">
        <v>9.7050000000000001</v>
      </c>
      <c r="U222" s="3">
        <v>9.5389999999999997</v>
      </c>
    </row>
    <row r="223" spans="15:21" x14ac:dyDescent="0.3">
      <c r="O223" s="3">
        <v>9.1403999999999996</v>
      </c>
      <c r="T223" s="3">
        <v>10.318</v>
      </c>
      <c r="U223" s="3">
        <v>7.3262999999999998</v>
      </c>
    </row>
    <row r="224" spans="15:21" x14ac:dyDescent="0.3">
      <c r="O224" s="3">
        <v>9.0636499999999902</v>
      </c>
      <c r="T224" s="3">
        <v>9.9111499999999992</v>
      </c>
      <c r="U224" s="3">
        <v>6.8639999999999999</v>
      </c>
    </row>
    <row r="225" spans="15:21" x14ac:dyDescent="0.3">
      <c r="O225" s="3">
        <v>9.3074999999999992</v>
      </c>
      <c r="T225" s="3">
        <v>10.2104</v>
      </c>
      <c r="U225" s="3">
        <v>6.8555000000000001</v>
      </c>
    </row>
    <row r="226" spans="15:21" x14ac:dyDescent="0.3">
      <c r="O226" s="3">
        <v>9.6997999999999998</v>
      </c>
      <c r="T226" s="3">
        <v>8.2106999999999992</v>
      </c>
      <c r="U226" s="3">
        <v>8.5576000000000008</v>
      </c>
    </row>
    <row r="227" spans="15:21" x14ac:dyDescent="0.3">
      <c r="O227" s="3">
        <v>9.37929999999999</v>
      </c>
      <c r="T227" s="3">
        <v>10.525600000000001</v>
      </c>
      <c r="U227" s="3">
        <v>9.9612499999999997</v>
      </c>
    </row>
    <row r="228" spans="15:21" x14ac:dyDescent="0.3">
      <c r="O228" s="3">
        <v>10.0527</v>
      </c>
      <c r="T228" s="3">
        <v>10.29265</v>
      </c>
      <c r="U228" s="3">
        <v>7.0925000000000002</v>
      </c>
    </row>
    <row r="229" spans="15:21" x14ac:dyDescent="0.3">
      <c r="O229" s="3">
        <v>9.3901500000000002</v>
      </c>
      <c r="T229" s="3">
        <v>10.542999999999999</v>
      </c>
      <c r="U229" s="3">
        <v>6.5490000000000004</v>
      </c>
    </row>
    <row r="230" spans="15:21" x14ac:dyDescent="0.3">
      <c r="O230" s="3">
        <v>6.4003999999999897</v>
      </c>
      <c r="T230" s="3">
        <v>9.0850500000000007</v>
      </c>
      <c r="U230" s="3">
        <v>6.5688999999999904</v>
      </c>
    </row>
    <row r="231" spans="15:21" x14ac:dyDescent="0.3">
      <c r="O231" s="3">
        <v>9.1776499999999999</v>
      </c>
      <c r="T231" s="3">
        <v>10.5022</v>
      </c>
      <c r="U231" s="3">
        <v>6.2119999999999997</v>
      </c>
    </row>
    <row r="232" spans="15:21" x14ac:dyDescent="0.3">
      <c r="O232" s="3">
        <v>9.1470500000000001</v>
      </c>
      <c r="T232" s="3">
        <v>10.43665</v>
      </c>
      <c r="U232" s="3">
        <v>5.1102499999999997</v>
      </c>
    </row>
    <row r="233" spans="15:21" x14ac:dyDescent="0.3">
      <c r="O233" s="3">
        <v>9.5364000000000004</v>
      </c>
      <c r="T233" s="3">
        <v>9.9126499999999993</v>
      </c>
      <c r="U233" s="3">
        <v>8.6419999999999995</v>
      </c>
    </row>
    <row r="234" spans="15:21" x14ac:dyDescent="0.3">
      <c r="O234" s="3">
        <v>9.0170999999999992</v>
      </c>
      <c r="T234" s="3">
        <v>8.4917999999999996</v>
      </c>
      <c r="U234" s="3">
        <v>5.3601999999999999</v>
      </c>
    </row>
    <row r="235" spans="15:21" x14ac:dyDescent="0.3">
      <c r="O235" s="3">
        <v>9.1485999999999894</v>
      </c>
      <c r="T235" s="3">
        <v>6.9919500000000001</v>
      </c>
      <c r="U235" s="3">
        <v>6.4450000000000003</v>
      </c>
    </row>
    <row r="236" spans="15:21" x14ac:dyDescent="0.3">
      <c r="O236" s="3">
        <v>9.2032999999999898</v>
      </c>
      <c r="T236" s="3">
        <v>10.95</v>
      </c>
      <c r="U236" s="3">
        <v>6.9051499999999999</v>
      </c>
    </row>
    <row r="237" spans="15:21" x14ac:dyDescent="0.3">
      <c r="O237" s="3">
        <v>9.4642999999999997</v>
      </c>
      <c r="T237" s="3">
        <v>5.1223999999999998</v>
      </c>
      <c r="U237" s="3">
        <v>6.5583999999999998</v>
      </c>
    </row>
    <row r="238" spans="15:21" x14ac:dyDescent="0.3">
      <c r="O238" s="3">
        <v>8.48</v>
      </c>
      <c r="T238" s="3">
        <v>5.8350499999999998</v>
      </c>
      <c r="U238" s="3">
        <v>6.7523999999999997</v>
      </c>
    </row>
    <row r="239" spans="15:21" x14ac:dyDescent="0.3">
      <c r="O239" s="3">
        <v>9.0299999999999994</v>
      </c>
      <c r="T239" s="3">
        <v>6.2416999999999998</v>
      </c>
      <c r="U239" s="3">
        <v>6.9210000000000003</v>
      </c>
    </row>
    <row r="240" spans="15:21" x14ac:dyDescent="0.3">
      <c r="O240" s="3">
        <v>8.9527000000000001</v>
      </c>
      <c r="T240" s="3">
        <v>7.0054999999999996</v>
      </c>
      <c r="U240" s="3">
        <v>9.3253500000000003</v>
      </c>
    </row>
    <row r="241" spans="15:21" x14ac:dyDescent="0.3">
      <c r="O241" s="3">
        <v>8.6155000000000008</v>
      </c>
      <c r="T241" s="3">
        <v>8.6721500000000002</v>
      </c>
      <c r="U241" s="3">
        <v>9.8582000000000001</v>
      </c>
    </row>
    <row r="242" spans="15:21" x14ac:dyDescent="0.3">
      <c r="O242" s="3">
        <v>9.0471000000000004</v>
      </c>
      <c r="T242" s="3">
        <v>9.7233999999999998</v>
      </c>
      <c r="U242" s="3">
        <v>6.7389999999999999</v>
      </c>
    </row>
    <row r="243" spans="15:21" x14ac:dyDescent="0.3">
      <c r="O243" s="3">
        <v>8.7690000000000001</v>
      </c>
      <c r="T243" s="3">
        <v>8.8780000000000001</v>
      </c>
      <c r="U243" s="3">
        <v>8.5144500000000001</v>
      </c>
    </row>
    <row r="244" spans="15:21" x14ac:dyDescent="0.3">
      <c r="O244" s="3">
        <v>9.27029999999999</v>
      </c>
      <c r="T244" s="3">
        <v>9.0474499999999995</v>
      </c>
      <c r="U244" s="3">
        <v>10.2872</v>
      </c>
    </row>
    <row r="245" spans="15:21" x14ac:dyDescent="0.3">
      <c r="O245" s="3">
        <v>8.7014999999999993</v>
      </c>
      <c r="T245" s="3">
        <v>6.3615000000000004</v>
      </c>
      <c r="U245" s="3">
        <v>10.2719</v>
      </c>
    </row>
    <row r="246" spans="15:21" x14ac:dyDescent="0.3">
      <c r="O246" s="3">
        <v>9.3476499999999998</v>
      </c>
      <c r="T246" s="3">
        <v>8.6419999999999995</v>
      </c>
      <c r="U246" s="3">
        <v>10.236750000000001</v>
      </c>
    </row>
    <row r="247" spans="15:21" x14ac:dyDescent="0.3">
      <c r="O247" s="3">
        <v>9.1935000000000002</v>
      </c>
      <c r="T247" s="3">
        <v>11.101849999999899</v>
      </c>
      <c r="U247" s="3">
        <v>6.8273999999999999</v>
      </c>
    </row>
    <row r="248" spans="15:21" x14ac:dyDescent="0.3">
      <c r="O248" s="3">
        <v>9.7964000000000002</v>
      </c>
      <c r="T248" s="3">
        <v>10.06085</v>
      </c>
      <c r="U248" s="3">
        <v>7.3275499999999996</v>
      </c>
    </row>
    <row r="249" spans="15:21" x14ac:dyDescent="0.3">
      <c r="O249" s="3">
        <v>9.5364000000000004</v>
      </c>
      <c r="T249" s="3">
        <v>9.6839999999999993</v>
      </c>
      <c r="U249" s="3">
        <v>6.1590999999999996</v>
      </c>
    </row>
    <row r="250" spans="15:21" x14ac:dyDescent="0.3">
      <c r="O250" s="3">
        <v>10.54125</v>
      </c>
      <c r="T250" s="3">
        <v>9.1180000000000003</v>
      </c>
      <c r="U250" s="3">
        <v>7.6391</v>
      </c>
    </row>
    <row r="251" spans="15:21" x14ac:dyDescent="0.3">
      <c r="O251" s="3">
        <v>9.2947999999999897</v>
      </c>
      <c r="T251" s="3">
        <v>8.8659999999999997</v>
      </c>
      <c r="U251" s="3">
        <v>6.5827499999999999</v>
      </c>
    </row>
    <row r="252" spans="15:21" x14ac:dyDescent="0.3">
      <c r="O252" s="3">
        <v>9.0995999999999899</v>
      </c>
      <c r="T252" s="3">
        <v>10.07235</v>
      </c>
      <c r="U252" s="3">
        <v>5.9480000000000004</v>
      </c>
    </row>
    <row r="253" spans="15:21" x14ac:dyDescent="0.3">
      <c r="O253" s="3">
        <v>8.8227499999999992</v>
      </c>
      <c r="T253" s="3">
        <v>10.670549999999899</v>
      </c>
      <c r="U253" s="3">
        <v>9.3572500000000005</v>
      </c>
    </row>
    <row r="254" spans="15:21" x14ac:dyDescent="0.3">
      <c r="O254" s="3">
        <v>9.1533999999999995</v>
      </c>
      <c r="T254" s="3">
        <v>9.8397500000000004</v>
      </c>
      <c r="U254" s="3">
        <v>8.0546000000000006</v>
      </c>
    </row>
    <row r="255" spans="15:21" x14ac:dyDescent="0.3">
      <c r="O255" s="3">
        <v>9.0389999999999997</v>
      </c>
      <c r="T255" s="3">
        <v>10.587199999999999</v>
      </c>
      <c r="U255" s="3">
        <v>10.2997</v>
      </c>
    </row>
    <row r="256" spans="15:21" x14ac:dyDescent="0.3">
      <c r="O256" s="3">
        <v>9.5562500000000004</v>
      </c>
      <c r="T256" s="3">
        <v>9.6262000000000008</v>
      </c>
      <c r="U256" s="3">
        <v>6.0324999999999998</v>
      </c>
    </row>
    <row r="257" spans="15:21" x14ac:dyDescent="0.3">
      <c r="O257" s="3">
        <v>8.5458999999999996</v>
      </c>
      <c r="T257" s="3">
        <v>9.2029999999999994</v>
      </c>
      <c r="U257" s="3">
        <v>6.4647999999999897</v>
      </c>
    </row>
    <row r="258" spans="15:21" x14ac:dyDescent="0.3">
      <c r="O258" s="3">
        <v>8.3725000000000005</v>
      </c>
      <c r="T258" s="3">
        <v>8.1251499999999997</v>
      </c>
      <c r="U258" s="3">
        <v>8.2479999999999993</v>
      </c>
    </row>
    <row r="259" spans="15:21" x14ac:dyDescent="0.3">
      <c r="O259" s="3">
        <v>9.0670000000000002</v>
      </c>
      <c r="T259" s="3">
        <v>9.4704999999999995</v>
      </c>
      <c r="U259" s="3">
        <v>8.9617500000000003</v>
      </c>
    </row>
    <row r="260" spans="15:21" x14ac:dyDescent="0.3">
      <c r="O260" s="3">
        <v>9.7972999999999999</v>
      </c>
      <c r="T260" s="3">
        <v>10.598000000000001</v>
      </c>
      <c r="U260" s="3">
        <v>11.273</v>
      </c>
    </row>
    <row r="261" spans="15:21" x14ac:dyDescent="0.3">
      <c r="O261" s="3">
        <v>8.9552999999999994</v>
      </c>
      <c r="T261" s="3">
        <v>6.4950000000000001</v>
      </c>
      <c r="U261" s="3">
        <v>6.6637500000000003</v>
      </c>
    </row>
    <row r="262" spans="15:21" x14ac:dyDescent="0.3">
      <c r="O262" s="3">
        <v>9.4961000000000002</v>
      </c>
      <c r="T262" s="3">
        <v>10.614000000000001</v>
      </c>
      <c r="U262" s="3">
        <v>5.4078499999999998</v>
      </c>
    </row>
    <row r="263" spans="15:21" x14ac:dyDescent="0.3">
      <c r="O263" s="3">
        <v>9.3915000000000006</v>
      </c>
      <c r="T263" s="3">
        <v>9.6887999999999899</v>
      </c>
      <c r="U263" s="3">
        <v>9.7186000000000003</v>
      </c>
    </row>
    <row r="264" spans="15:21" x14ac:dyDescent="0.3">
      <c r="O264" s="3">
        <v>10.25075</v>
      </c>
      <c r="T264" s="3">
        <v>9.0459999999999994</v>
      </c>
      <c r="U264" s="3">
        <v>6.0956999999999999</v>
      </c>
    </row>
    <row r="265" spans="15:21" x14ac:dyDescent="0.3">
      <c r="O265" s="3">
        <v>7.1269999999999998</v>
      </c>
      <c r="T265" s="3">
        <v>9.8585999999999991</v>
      </c>
      <c r="U265" s="3">
        <v>6.2790499999999998</v>
      </c>
    </row>
    <row r="266" spans="15:21" x14ac:dyDescent="0.3">
      <c r="O266" s="3">
        <v>7.0708500000000001</v>
      </c>
      <c r="T266" s="3">
        <v>7.35595</v>
      </c>
      <c r="U266" s="3">
        <v>6.3236999999999997</v>
      </c>
    </row>
    <row r="267" spans="15:21" x14ac:dyDescent="0.3">
      <c r="O267" s="3">
        <v>3.6446499999999999</v>
      </c>
      <c r="T267" s="3">
        <v>8.8979999999999997</v>
      </c>
      <c r="U267" s="3">
        <v>16.033999999999999</v>
      </c>
    </row>
    <row r="268" spans="15:21" x14ac:dyDescent="0.3">
      <c r="O268" s="3">
        <v>8.9541999999999895</v>
      </c>
      <c r="T268" s="3">
        <v>10.4499</v>
      </c>
      <c r="U268" s="3">
        <v>9.5961999999999996</v>
      </c>
    </row>
    <row r="269" spans="15:21" x14ac:dyDescent="0.3">
      <c r="O269" s="3">
        <v>9.0238999999999994</v>
      </c>
      <c r="T269" s="3">
        <v>9.9992999999999999</v>
      </c>
      <c r="U269" s="3">
        <v>6.5584499999999997</v>
      </c>
    </row>
    <row r="270" spans="15:21" x14ac:dyDescent="0.3">
      <c r="O270" s="3">
        <v>11.029500000000001</v>
      </c>
      <c r="T270" s="3">
        <v>8.4438999999999993</v>
      </c>
      <c r="U270" s="3">
        <v>9.7090499999999995</v>
      </c>
    </row>
    <row r="271" spans="15:21" x14ac:dyDescent="0.3">
      <c r="O271" s="3">
        <v>8.6287500000000001</v>
      </c>
      <c r="T271" s="3">
        <v>7.2925999999999904</v>
      </c>
      <c r="U271" s="3">
        <v>9.2829999999999995</v>
      </c>
    </row>
    <row r="272" spans="15:21" x14ac:dyDescent="0.3">
      <c r="O272" s="3">
        <v>8.7994000000000003</v>
      </c>
      <c r="T272" s="3">
        <v>7.4997999999999996</v>
      </c>
      <c r="U272" s="3">
        <v>9.2274999999999991</v>
      </c>
    </row>
    <row r="273" spans="15:21" x14ac:dyDescent="0.3">
      <c r="O273" s="3">
        <v>9.2289999999999992</v>
      </c>
      <c r="T273" s="3">
        <v>9.3366000000000007</v>
      </c>
      <c r="U273" s="3">
        <v>6.8748999999999896</v>
      </c>
    </row>
    <row r="274" spans="15:21" x14ac:dyDescent="0.3">
      <c r="O274" s="3">
        <v>7.2672999999999996</v>
      </c>
      <c r="T274" s="3">
        <v>11.8988</v>
      </c>
      <c r="U274" s="3">
        <v>10.382199999999999</v>
      </c>
    </row>
    <row r="275" spans="15:21" x14ac:dyDescent="0.3">
      <c r="O275" s="3">
        <v>7.0764499999999897</v>
      </c>
      <c r="T275" s="3">
        <v>6.9607999999999901</v>
      </c>
      <c r="U275" s="3">
        <v>12.734599999999901</v>
      </c>
    </row>
    <row r="276" spans="15:21" x14ac:dyDescent="0.3">
      <c r="O276" s="3">
        <v>7.4006499999999997</v>
      </c>
      <c r="T276" s="3">
        <v>6.5800999999999998</v>
      </c>
      <c r="U276" s="3">
        <v>5.6589999999999998</v>
      </c>
    </row>
    <row r="277" spans="15:21" x14ac:dyDescent="0.3">
      <c r="O277" s="3">
        <v>7.4598000000000004</v>
      </c>
      <c r="T277" s="3">
        <v>13.2066</v>
      </c>
      <c r="U277" s="3">
        <v>10.6198</v>
      </c>
    </row>
    <row r="278" spans="15:21" x14ac:dyDescent="0.3">
      <c r="O278" s="3">
        <v>7.3246000000000002</v>
      </c>
      <c r="T278" s="3">
        <v>9.5324500000000008</v>
      </c>
      <c r="U278" s="3">
        <v>5.5339999999999998</v>
      </c>
    </row>
    <row r="279" spans="15:21" x14ac:dyDescent="0.3">
      <c r="O279" s="3">
        <v>7.5685000000000002</v>
      </c>
      <c r="T279" s="3">
        <v>8.5779999999999994</v>
      </c>
      <c r="U279" s="3">
        <v>11.5505</v>
      </c>
    </row>
    <row r="280" spans="15:21" x14ac:dyDescent="0.3">
      <c r="O280" s="3">
        <v>5.0380000000000003</v>
      </c>
      <c r="T280" s="3">
        <v>6.7228500000000002</v>
      </c>
      <c r="U280" s="3">
        <v>12.193149999999999</v>
      </c>
    </row>
    <row r="281" spans="15:21" x14ac:dyDescent="0.3">
      <c r="O281" s="3">
        <v>11.458849999999901</v>
      </c>
      <c r="T281" s="3">
        <v>6.0092999999999996</v>
      </c>
      <c r="U281" s="3">
        <v>6.7026000000000003</v>
      </c>
    </row>
    <row r="282" spans="15:21" x14ac:dyDescent="0.3">
      <c r="O282" s="3">
        <v>6.9567999999999897</v>
      </c>
      <c r="T282" s="3">
        <v>8.7345000000000006</v>
      </c>
      <c r="U282" s="3">
        <v>6.4853999999999896</v>
      </c>
    </row>
    <row r="283" spans="15:21" x14ac:dyDescent="0.3">
      <c r="O283" s="3">
        <v>11.130799999999899</v>
      </c>
      <c r="T283" s="3">
        <v>10.7475</v>
      </c>
      <c r="U283" s="3">
        <v>16.862099999999899</v>
      </c>
    </row>
    <row r="284" spans="15:21" x14ac:dyDescent="0.3">
      <c r="O284" s="3">
        <v>12.448499999999999</v>
      </c>
      <c r="T284" s="3">
        <v>8.7634500000000006</v>
      </c>
      <c r="U284" s="3">
        <v>12.441799999999899</v>
      </c>
    </row>
    <row r="285" spans="15:21" x14ac:dyDescent="0.3">
      <c r="O285" s="3">
        <v>9.3398000000000003</v>
      </c>
      <c r="T285" s="3">
        <v>6.7012</v>
      </c>
      <c r="U285" s="3">
        <v>6.3205999999999998</v>
      </c>
    </row>
    <row r="286" spans="15:21" x14ac:dyDescent="0.3">
      <c r="O286" s="3">
        <v>14.1884</v>
      </c>
      <c r="T286" s="3">
        <v>8.5924999999999994</v>
      </c>
      <c r="U286" s="3">
        <v>6.2301000000000002</v>
      </c>
    </row>
    <row r="287" spans="15:21" x14ac:dyDescent="0.3">
      <c r="O287" s="3">
        <v>10.2515</v>
      </c>
      <c r="T287" s="3">
        <v>9.1753999999999998</v>
      </c>
      <c r="U287" s="3">
        <v>9.8920499999999993</v>
      </c>
    </row>
    <row r="288" spans="15:21" x14ac:dyDescent="0.3">
      <c r="O288" s="3">
        <v>10.4988999999999</v>
      </c>
      <c r="T288" s="3">
        <v>8.4057499999999994</v>
      </c>
      <c r="U288" s="3">
        <v>7.9718</v>
      </c>
    </row>
    <row r="289" spans="15:21" x14ac:dyDescent="0.3">
      <c r="O289" s="3">
        <v>8.5998999999999999</v>
      </c>
      <c r="T289" s="3">
        <v>9.6136999999999997</v>
      </c>
      <c r="U289" s="3">
        <v>10.9308</v>
      </c>
    </row>
    <row r="290" spans="15:21" x14ac:dyDescent="0.3">
      <c r="O290" s="3">
        <v>6.6079999999999997</v>
      </c>
      <c r="T290" s="3">
        <v>9.0721499999999899</v>
      </c>
      <c r="U290" s="3">
        <v>9.9534500000000001</v>
      </c>
    </row>
    <row r="291" spans="15:21" x14ac:dyDescent="0.3">
      <c r="O291" s="3">
        <v>7.8021000000000003</v>
      </c>
      <c r="T291" s="3">
        <v>9.2305499999999991</v>
      </c>
      <c r="U291" s="3">
        <v>6.0507</v>
      </c>
    </row>
    <row r="292" spans="15:21" x14ac:dyDescent="0.3">
      <c r="O292" s="3">
        <v>5.6379999999999999</v>
      </c>
      <c r="T292" s="3">
        <v>8.39175</v>
      </c>
      <c r="U292" s="3">
        <v>9.3574999999999999</v>
      </c>
    </row>
    <row r="293" spans="15:21" x14ac:dyDescent="0.3">
      <c r="O293" s="3">
        <v>4.9121999999999897</v>
      </c>
      <c r="T293" s="3">
        <v>12.121499999999999</v>
      </c>
      <c r="U293" s="3">
        <v>10.6616</v>
      </c>
    </row>
    <row r="294" spans="15:21" x14ac:dyDescent="0.3">
      <c r="O294" s="3">
        <v>9.2590000000000003</v>
      </c>
      <c r="T294" s="3">
        <v>7.2984</v>
      </c>
      <c r="U294" s="3">
        <v>11.6083</v>
      </c>
    </row>
    <row r="295" spans="15:21" x14ac:dyDescent="0.3">
      <c r="O295" s="3">
        <v>15.570499999999999</v>
      </c>
      <c r="T295" s="3">
        <v>6.9065000000000003</v>
      </c>
      <c r="U295" s="3">
        <v>6.9227999999999996</v>
      </c>
    </row>
    <row r="296" spans="15:21" x14ac:dyDescent="0.3">
      <c r="O296" s="3">
        <v>10.4808</v>
      </c>
      <c r="T296" s="3">
        <v>6.0524500000000003</v>
      </c>
      <c r="U296" s="3">
        <v>5.7380000000000004</v>
      </c>
    </row>
    <row r="297" spans="15:21" x14ac:dyDescent="0.3">
      <c r="O297" s="3">
        <v>10.206</v>
      </c>
      <c r="T297" s="3">
        <v>9.5714500000000005</v>
      </c>
      <c r="U297" s="3">
        <v>11.723599999999999</v>
      </c>
    </row>
    <row r="298" spans="15:21" x14ac:dyDescent="0.3">
      <c r="O298" s="3">
        <v>7.54155</v>
      </c>
      <c r="T298" s="3">
        <v>8.6707999999999998</v>
      </c>
      <c r="U298" s="3">
        <v>8.6240000000000006</v>
      </c>
    </row>
    <row r="299" spans="15:21" x14ac:dyDescent="0.3">
      <c r="O299" s="3">
        <v>4.8935000000000004</v>
      </c>
      <c r="T299" s="3">
        <v>9.8077999999999896</v>
      </c>
      <c r="U299" s="3">
        <v>5.1576000000000004</v>
      </c>
    </row>
    <row r="300" spans="15:21" x14ac:dyDescent="0.3">
      <c r="O300" s="3">
        <v>7.7984499999999999</v>
      </c>
      <c r="T300" s="3">
        <v>7.9336000000000002</v>
      </c>
      <c r="U300" s="3">
        <v>5.8487</v>
      </c>
    </row>
    <row r="301" spans="15:21" x14ac:dyDescent="0.3">
      <c r="O301" s="3">
        <v>6.1660000000000004</v>
      </c>
      <c r="T301" s="3">
        <v>7.8950499999999897</v>
      </c>
      <c r="U301" s="3">
        <v>5.4882499999999999</v>
      </c>
    </row>
    <row r="302" spans="15:21" x14ac:dyDescent="0.3">
      <c r="O302" s="3">
        <v>9.3949999999999996</v>
      </c>
      <c r="T302" s="3">
        <v>8.6283999999999992</v>
      </c>
      <c r="U302" s="3">
        <v>7.9382000000000001</v>
      </c>
    </row>
    <row r="303" spans="15:21" x14ac:dyDescent="0.3">
      <c r="O303" s="3">
        <v>14.1759</v>
      </c>
      <c r="T303" s="3">
        <v>8.0470000000000006</v>
      </c>
      <c r="U303" s="3">
        <v>6.391</v>
      </c>
    </row>
    <row r="304" spans="15:21" x14ac:dyDescent="0.3">
      <c r="O304" s="3">
        <v>5.8752999999999904</v>
      </c>
      <c r="T304" s="3">
        <v>9.2469000000000001</v>
      </c>
      <c r="U304" s="3">
        <v>6.8281999999999998</v>
      </c>
    </row>
    <row r="305" spans="15:21" x14ac:dyDescent="0.3">
      <c r="O305" s="3">
        <v>10.837249999999999</v>
      </c>
      <c r="T305" s="3">
        <v>8.7157</v>
      </c>
      <c r="U305" s="3">
        <v>10.282999999999999</v>
      </c>
    </row>
    <row r="306" spans="15:21" x14ac:dyDescent="0.3">
      <c r="O306" s="3">
        <v>10.40255</v>
      </c>
      <c r="T306" s="3">
        <v>11.26615</v>
      </c>
      <c r="U306" s="3">
        <v>6.8537999999999997</v>
      </c>
    </row>
    <row r="307" spans="15:21" x14ac:dyDescent="0.3">
      <c r="O307" s="3">
        <v>12.552099999999999</v>
      </c>
      <c r="T307" s="3">
        <v>10.507299999999899</v>
      </c>
      <c r="U307" s="3">
        <v>5.31</v>
      </c>
    </row>
    <row r="308" spans="15:21" x14ac:dyDescent="0.3">
      <c r="O308" s="3">
        <v>9.8230000000000004</v>
      </c>
      <c r="T308" s="3">
        <v>8.9596</v>
      </c>
      <c r="U308" s="3">
        <v>6.6304999999999996</v>
      </c>
    </row>
    <row r="309" spans="15:21" x14ac:dyDescent="0.3">
      <c r="O309" s="3">
        <v>12.007899999999999</v>
      </c>
      <c r="T309" s="3">
        <v>13.262</v>
      </c>
      <c r="U309" s="3">
        <v>5.8886000000000003</v>
      </c>
    </row>
    <row r="310" spans="15:21" x14ac:dyDescent="0.3">
      <c r="O310" s="3">
        <v>8.3497000000000003</v>
      </c>
      <c r="T310" s="3">
        <v>9.1985499999999991</v>
      </c>
      <c r="U310" s="3">
        <v>7.8560999999999996</v>
      </c>
    </row>
    <row r="311" spans="15:21" x14ac:dyDescent="0.3">
      <c r="O311" s="3">
        <v>13.3485</v>
      </c>
      <c r="T311" s="3">
        <v>9.5084</v>
      </c>
      <c r="U311" s="3">
        <v>9.7184000000000008</v>
      </c>
    </row>
    <row r="312" spans="15:21" x14ac:dyDescent="0.3">
      <c r="O312" s="3">
        <v>14.516</v>
      </c>
      <c r="T312" s="3">
        <v>12.631600000000001</v>
      </c>
      <c r="U312" s="3">
        <v>9.2847000000000008</v>
      </c>
    </row>
    <row r="313" spans="15:21" x14ac:dyDescent="0.3">
      <c r="O313" s="3">
        <v>12.85</v>
      </c>
      <c r="T313" s="3">
        <v>10.7569</v>
      </c>
      <c r="U313" s="3">
        <v>6.359</v>
      </c>
    </row>
    <row r="314" spans="15:21" x14ac:dyDescent="0.3">
      <c r="O314" s="3">
        <v>13.351749999999999</v>
      </c>
      <c r="T314" s="3">
        <v>13.188000000000001</v>
      </c>
      <c r="U314" s="3">
        <v>7.1794500000000001</v>
      </c>
    </row>
    <row r="315" spans="15:21" x14ac:dyDescent="0.3">
      <c r="O315" s="3">
        <v>15.230049999999901</v>
      </c>
      <c r="T315" s="3">
        <v>9.9078999999999997</v>
      </c>
      <c r="U315" s="3">
        <v>9.6416000000000004</v>
      </c>
    </row>
    <row r="316" spans="15:21" x14ac:dyDescent="0.3">
      <c r="O316" s="3">
        <v>12.69215</v>
      </c>
      <c r="T316" s="3">
        <v>9.5091000000000001</v>
      </c>
      <c r="U316" s="3">
        <v>7.069</v>
      </c>
    </row>
    <row r="317" spans="15:21" x14ac:dyDescent="0.3">
      <c r="O317" s="3">
        <v>13.894699999999901</v>
      </c>
      <c r="T317" s="3">
        <v>7.3845999999999998</v>
      </c>
      <c r="U317" s="3">
        <v>6.6833999999999998</v>
      </c>
    </row>
    <row r="318" spans="15:21" x14ac:dyDescent="0.3">
      <c r="O318" s="3">
        <v>12.69205</v>
      </c>
      <c r="T318" s="3">
        <v>12.80725</v>
      </c>
      <c r="U318" s="3">
        <v>5.9078499999999998</v>
      </c>
    </row>
    <row r="319" spans="15:21" x14ac:dyDescent="0.3">
      <c r="O319" s="3">
        <v>13.199</v>
      </c>
      <c r="T319" s="3">
        <v>9.3323999999999998</v>
      </c>
      <c r="U319" s="3">
        <v>9.8712</v>
      </c>
    </row>
    <row r="320" spans="15:21" x14ac:dyDescent="0.3">
      <c r="O320" s="3">
        <v>8.6966000000000001</v>
      </c>
      <c r="T320" s="3">
        <v>7.1891999999999996</v>
      </c>
      <c r="U320" s="3">
        <v>9.2481499999999901</v>
      </c>
    </row>
    <row r="321" spans="15:21" x14ac:dyDescent="0.3">
      <c r="O321" s="3">
        <v>14.38795</v>
      </c>
      <c r="T321" s="3">
        <v>8.8221999999999898</v>
      </c>
      <c r="U321" s="3">
        <v>5.8400999999999996</v>
      </c>
    </row>
    <row r="322" spans="15:21" x14ac:dyDescent="0.3">
      <c r="O322" s="3">
        <v>14.140599999999999</v>
      </c>
      <c r="T322" s="3">
        <v>13.3250999999999</v>
      </c>
      <c r="U322" s="3">
        <v>4.9206000000000003</v>
      </c>
    </row>
    <row r="323" spans="15:21" x14ac:dyDescent="0.3">
      <c r="O323" s="3">
        <v>10.488200000000001</v>
      </c>
      <c r="T323" s="3">
        <v>6.5762</v>
      </c>
      <c r="U323" s="3">
        <v>5.3598499999999998</v>
      </c>
    </row>
    <row r="324" spans="15:21" x14ac:dyDescent="0.3">
      <c r="O324" s="3">
        <v>12.104900000000001</v>
      </c>
      <c r="T324" s="3">
        <v>8.1835500000000003</v>
      </c>
      <c r="U324" s="3">
        <v>9.8019999999999996</v>
      </c>
    </row>
    <row r="325" spans="15:21" x14ac:dyDescent="0.3">
      <c r="O325" s="3">
        <v>12.50135</v>
      </c>
      <c r="T325" s="3">
        <v>11.172000000000001</v>
      </c>
      <c r="U325" s="3">
        <v>5.9713000000000003</v>
      </c>
    </row>
    <row r="326" spans="15:21" x14ac:dyDescent="0.3">
      <c r="O326" s="3">
        <v>12.450200000000001</v>
      </c>
      <c r="T326" s="3">
        <v>9.0189000000000004</v>
      </c>
      <c r="U326" s="3">
        <v>13.03965</v>
      </c>
    </row>
    <row r="327" spans="15:21" x14ac:dyDescent="0.3">
      <c r="O327" s="3">
        <v>14.244399999999899</v>
      </c>
      <c r="T327" s="3">
        <v>7.1605999999999996</v>
      </c>
      <c r="U327" s="3">
        <v>9.5027500000000007</v>
      </c>
    </row>
    <row r="328" spans="15:21" x14ac:dyDescent="0.3">
      <c r="O328" s="3">
        <v>12.936999999999999</v>
      </c>
      <c r="T328" s="3">
        <v>8.2616999999999994</v>
      </c>
      <c r="U328" s="3">
        <v>9.9525999999999897</v>
      </c>
    </row>
    <row r="329" spans="15:21" x14ac:dyDescent="0.3">
      <c r="O329" s="3">
        <v>12.877049999999899</v>
      </c>
      <c r="T329" s="3">
        <v>8.2627500000000005</v>
      </c>
      <c r="U329" s="3">
        <v>9.1439000000000004</v>
      </c>
    </row>
    <row r="330" spans="15:21" x14ac:dyDescent="0.3">
      <c r="O330" s="3">
        <v>12.3886</v>
      </c>
      <c r="T330" s="3">
        <v>3.1551999999999998</v>
      </c>
      <c r="U330" s="3">
        <v>5.2060000000000004</v>
      </c>
    </row>
    <row r="331" spans="15:21" x14ac:dyDescent="0.3">
      <c r="O331" s="3">
        <v>13.020300000000001</v>
      </c>
      <c r="T331" s="3">
        <v>11.5982</v>
      </c>
      <c r="U331" s="3">
        <v>6.7813999999999997</v>
      </c>
    </row>
    <row r="332" spans="15:21" x14ac:dyDescent="0.3">
      <c r="O332" s="3">
        <v>11.927099999999999</v>
      </c>
      <c r="T332" s="3">
        <v>8.4843499999999992</v>
      </c>
      <c r="U332" s="3">
        <v>6.7363999999999997</v>
      </c>
    </row>
    <row r="333" spans="15:21" x14ac:dyDescent="0.3">
      <c r="O333" s="3">
        <v>11.9185999999999</v>
      </c>
      <c r="T333" s="3">
        <v>12.50975</v>
      </c>
      <c r="U333" s="3">
        <v>3.5549499999999998</v>
      </c>
    </row>
    <row r="334" spans="15:21" x14ac:dyDescent="0.3">
      <c r="O334" s="3">
        <v>12.025449999999999</v>
      </c>
      <c r="T334" s="3">
        <v>8.5938499999999998</v>
      </c>
      <c r="U334" s="3">
        <v>6.8085000000000004</v>
      </c>
    </row>
    <row r="335" spans="15:21" x14ac:dyDescent="0.3">
      <c r="O335" s="3">
        <v>9.6912000000000003</v>
      </c>
      <c r="T335" s="3">
        <v>7.3760000000000003</v>
      </c>
      <c r="U335" s="3">
        <v>6.85025</v>
      </c>
    </row>
    <row r="336" spans="15:21" x14ac:dyDescent="0.3">
      <c r="O336" s="3">
        <v>10.228999999999999</v>
      </c>
      <c r="T336" s="3">
        <v>8.1831999999999994</v>
      </c>
      <c r="U336" s="3">
        <v>5.3025000000000002</v>
      </c>
    </row>
    <row r="337" spans="15:21" x14ac:dyDescent="0.3">
      <c r="O337" s="3">
        <v>10.155200000000001</v>
      </c>
      <c r="T337" s="3">
        <v>6.6443999999999903</v>
      </c>
      <c r="U337" s="3">
        <v>6.3806000000000003</v>
      </c>
    </row>
    <row r="338" spans="15:21" x14ac:dyDescent="0.3">
      <c r="O338" s="3">
        <v>10.644599999999899</v>
      </c>
      <c r="T338" s="3">
        <v>12.9658</v>
      </c>
      <c r="U338" s="3">
        <v>8.8804999999999996</v>
      </c>
    </row>
    <row r="339" spans="15:21" x14ac:dyDescent="0.3">
      <c r="O339" s="3">
        <v>10.2164</v>
      </c>
      <c r="T339" s="3">
        <v>8.1509999999999998</v>
      </c>
      <c r="U339" s="3">
        <v>7.4829999999999997</v>
      </c>
    </row>
    <row r="340" spans="15:21" x14ac:dyDescent="0.3">
      <c r="O340" s="3">
        <v>10.8</v>
      </c>
      <c r="T340" s="3">
        <v>8.6649999999999991</v>
      </c>
      <c r="U340" s="3">
        <v>7.9997499999999997</v>
      </c>
    </row>
    <row r="341" spans="15:21" x14ac:dyDescent="0.3">
      <c r="O341" s="3">
        <v>9.5464000000000002</v>
      </c>
      <c r="T341" s="3">
        <v>9.1335999999999995</v>
      </c>
      <c r="U341" s="3">
        <v>5.9824999999999999</v>
      </c>
    </row>
    <row r="342" spans="15:21" x14ac:dyDescent="0.3">
      <c r="O342" s="3">
        <v>8.8431499999999996</v>
      </c>
      <c r="T342" s="3">
        <v>8.8494499999999992</v>
      </c>
      <c r="U342" s="3">
        <v>6.5788000000000002</v>
      </c>
    </row>
    <row r="343" spans="15:21" x14ac:dyDescent="0.3">
      <c r="O343" s="3">
        <v>11.072699999999999</v>
      </c>
      <c r="T343" s="3">
        <v>8.9622999999999902</v>
      </c>
      <c r="U343" s="3">
        <v>11.409700000000001</v>
      </c>
    </row>
    <row r="344" spans="15:21" x14ac:dyDescent="0.3">
      <c r="O344" s="3">
        <v>8.6452000000000009</v>
      </c>
      <c r="T344" s="3">
        <v>5.1086999999999998</v>
      </c>
      <c r="U344" s="3">
        <v>6.3661000000000003</v>
      </c>
    </row>
    <row r="345" spans="15:21" x14ac:dyDescent="0.3">
      <c r="O345" s="3">
        <v>11.195699999999899</v>
      </c>
      <c r="T345" s="3">
        <v>8.6029</v>
      </c>
      <c r="U345" s="3">
        <v>16.125399999999999</v>
      </c>
    </row>
    <row r="346" spans="15:21" x14ac:dyDescent="0.3">
      <c r="O346" s="3">
        <v>10.218449999999899</v>
      </c>
      <c r="T346" s="3">
        <v>8.0822000000000003</v>
      </c>
      <c r="U346" s="3">
        <v>6.5797499999999998</v>
      </c>
    </row>
    <row r="347" spans="15:21" x14ac:dyDescent="0.3">
      <c r="O347" s="3">
        <v>10.301</v>
      </c>
      <c r="T347" s="3">
        <v>8.5914999999999999</v>
      </c>
      <c r="U347" s="3">
        <v>5.2549999999999999</v>
      </c>
    </row>
    <row r="348" spans="15:21" x14ac:dyDescent="0.3">
      <c r="O348" s="3">
        <v>9.9822000000000006</v>
      </c>
      <c r="T348" s="3">
        <v>7.5041500000000001</v>
      </c>
      <c r="U348" s="3">
        <v>5.3338000000000001</v>
      </c>
    </row>
    <row r="349" spans="15:21" x14ac:dyDescent="0.3">
      <c r="O349" s="3">
        <v>9.5012500000000006</v>
      </c>
      <c r="T349" s="3">
        <v>13.1738</v>
      </c>
      <c r="U349" s="3">
        <v>5.5111999999999997</v>
      </c>
    </row>
    <row r="350" spans="15:21" x14ac:dyDescent="0.3">
      <c r="O350" s="3">
        <v>9.2955000000000005</v>
      </c>
      <c r="T350" s="3">
        <v>8.6761999999999997</v>
      </c>
      <c r="U350" s="3">
        <v>8.7690999999999999</v>
      </c>
    </row>
    <row r="351" spans="15:21" x14ac:dyDescent="0.3">
      <c r="O351" s="3">
        <v>12.4641999999999</v>
      </c>
      <c r="T351" s="3">
        <v>9.4616000000000007</v>
      </c>
      <c r="U351" s="3">
        <v>9.7100000000000009</v>
      </c>
    </row>
    <row r="352" spans="15:21" x14ac:dyDescent="0.3">
      <c r="O352" s="3">
        <v>13.633100000000001</v>
      </c>
      <c r="T352" s="3">
        <v>8.5286499999999901</v>
      </c>
      <c r="U352" s="3">
        <v>10.733499999999999</v>
      </c>
    </row>
    <row r="353" spans="15:21" x14ac:dyDescent="0.3">
      <c r="O353" s="3">
        <v>14.114599999999999</v>
      </c>
      <c r="T353" s="3">
        <v>6.6632999999999996</v>
      </c>
      <c r="U353" s="3">
        <v>6.7365999999999904</v>
      </c>
    </row>
    <row r="354" spans="15:21" x14ac:dyDescent="0.3">
      <c r="O354" s="3">
        <v>13.707750000000001</v>
      </c>
      <c r="T354" s="3">
        <v>5.3651</v>
      </c>
      <c r="U354" s="3">
        <v>8.0528999999999993</v>
      </c>
    </row>
    <row r="355" spans="15:21" x14ac:dyDescent="0.3">
      <c r="O355" s="3">
        <v>13.902799999999999</v>
      </c>
      <c r="T355" s="3">
        <v>12.3285</v>
      </c>
      <c r="U355" s="3">
        <v>12.245799999999999</v>
      </c>
    </row>
    <row r="356" spans="15:21" x14ac:dyDescent="0.3">
      <c r="O356" s="3">
        <v>15.078749999999999</v>
      </c>
      <c r="T356" s="3">
        <v>7.3773499999999999</v>
      </c>
      <c r="U356" s="3">
        <v>4.6230000000000002</v>
      </c>
    </row>
    <row r="357" spans="15:21" x14ac:dyDescent="0.3">
      <c r="O357" s="3">
        <v>13.93355</v>
      </c>
      <c r="T357" s="3">
        <v>9.5869999999999997</v>
      </c>
      <c r="U357" s="3">
        <v>9.2985000000000007</v>
      </c>
    </row>
    <row r="358" spans="15:21" x14ac:dyDescent="0.3">
      <c r="O358" s="3">
        <v>12.002000000000001</v>
      </c>
      <c r="T358" s="3">
        <v>7.3685999999999998</v>
      </c>
      <c r="U358" s="3">
        <v>10.275399999999999</v>
      </c>
    </row>
    <row r="359" spans="15:21" x14ac:dyDescent="0.3">
      <c r="O359" s="3">
        <v>13.2875</v>
      </c>
      <c r="T359" s="3">
        <v>7.8533999999999997</v>
      </c>
      <c r="U359" s="3">
        <v>10.8178</v>
      </c>
    </row>
    <row r="360" spans="15:21" x14ac:dyDescent="0.3">
      <c r="O360" s="3">
        <v>14.2662</v>
      </c>
      <c r="T360" s="3">
        <v>9.2467500000000005</v>
      </c>
      <c r="U360" s="3">
        <v>12.263</v>
      </c>
    </row>
    <row r="361" spans="15:21" x14ac:dyDescent="0.3">
      <c r="O361" s="3">
        <v>8.9907000000000004</v>
      </c>
      <c r="T361" s="3">
        <v>8.9807999999999897</v>
      </c>
      <c r="U361" s="3">
        <v>10.177</v>
      </c>
    </row>
    <row r="362" spans="15:21" x14ac:dyDescent="0.3">
      <c r="O362" s="3">
        <v>9.7082499999999996</v>
      </c>
      <c r="T362" s="3">
        <v>10.3875999999999</v>
      </c>
      <c r="U362" s="3">
        <v>12.213699999999999</v>
      </c>
    </row>
    <row r="363" spans="15:21" x14ac:dyDescent="0.3">
      <c r="O363" s="3">
        <v>9.0905000000000005</v>
      </c>
      <c r="T363" s="3">
        <v>12.517950000000001</v>
      </c>
      <c r="U363" s="3">
        <v>12.1205</v>
      </c>
    </row>
    <row r="364" spans="15:21" x14ac:dyDescent="0.3">
      <c r="O364" s="3">
        <v>11.500249999999999</v>
      </c>
      <c r="T364" s="3">
        <v>13.803599999999999</v>
      </c>
      <c r="U364" s="3">
        <v>12.5594</v>
      </c>
    </row>
    <row r="365" spans="15:21" x14ac:dyDescent="0.3">
      <c r="O365" s="3">
        <v>11.1335</v>
      </c>
      <c r="T365" s="3">
        <v>7.5090000000000003</v>
      </c>
      <c r="U365" s="3">
        <v>13.0436</v>
      </c>
    </row>
    <row r="366" spans="15:21" x14ac:dyDescent="0.3">
      <c r="O366" s="3">
        <v>10.54</v>
      </c>
      <c r="T366" s="3">
        <v>13.173249999999999</v>
      </c>
      <c r="U366" s="3">
        <v>8.2583500000000001</v>
      </c>
    </row>
    <row r="367" spans="15:21" x14ac:dyDescent="0.3">
      <c r="O367" s="3">
        <v>11.576599999999999</v>
      </c>
      <c r="T367" s="3">
        <v>6.4314499999999999</v>
      </c>
      <c r="U367" s="3">
        <v>6.3273999999999999</v>
      </c>
    </row>
    <row r="368" spans="15:21" x14ac:dyDescent="0.3">
      <c r="O368" s="3">
        <v>11.5000999999999</v>
      </c>
      <c r="T368" s="3">
        <v>6.8730000000000002</v>
      </c>
      <c r="U368" s="3">
        <v>12.967499999999999</v>
      </c>
    </row>
    <row r="369" spans="15:21" x14ac:dyDescent="0.3">
      <c r="O369" s="3">
        <v>10.6614</v>
      </c>
      <c r="T369" s="3">
        <v>8.6076999999999995</v>
      </c>
      <c r="U369" s="3">
        <v>8.7137999999999902</v>
      </c>
    </row>
    <row r="370" spans="15:21" x14ac:dyDescent="0.3">
      <c r="O370" s="3">
        <v>11.091199999999899</v>
      </c>
      <c r="T370" s="3">
        <v>8.8480000000000008</v>
      </c>
      <c r="U370" s="3">
        <v>12.2137999999999</v>
      </c>
    </row>
    <row r="371" spans="15:21" x14ac:dyDescent="0.3">
      <c r="O371" s="3">
        <v>8.734</v>
      </c>
      <c r="T371" s="3">
        <v>7.9716499999999897</v>
      </c>
      <c r="U371" s="3">
        <v>7.8957999999999897</v>
      </c>
    </row>
    <row r="372" spans="15:21" x14ac:dyDescent="0.3">
      <c r="O372" s="3">
        <v>12.52725</v>
      </c>
      <c r="T372" s="3">
        <v>6.48325</v>
      </c>
      <c r="U372" s="3">
        <v>11.8782</v>
      </c>
    </row>
    <row r="373" spans="15:21" x14ac:dyDescent="0.3">
      <c r="O373" s="3">
        <v>8.5749999999999993</v>
      </c>
      <c r="T373" s="3">
        <v>8.5168999999999997</v>
      </c>
      <c r="U373" s="3">
        <v>12.435</v>
      </c>
    </row>
    <row r="374" spans="15:21" x14ac:dyDescent="0.3">
      <c r="O374" s="3">
        <v>10.608700000000001</v>
      </c>
      <c r="T374" s="3">
        <v>10.405799999999999</v>
      </c>
      <c r="U374" s="3">
        <v>7.7004999999999999</v>
      </c>
    </row>
    <row r="375" spans="15:21" x14ac:dyDescent="0.3">
      <c r="O375" s="3">
        <v>9.5167999999999999</v>
      </c>
      <c r="T375" s="3">
        <v>3.5289999999999999</v>
      </c>
      <c r="U375" s="3">
        <v>12.34735</v>
      </c>
    </row>
    <row r="376" spans="15:21" x14ac:dyDescent="0.3">
      <c r="O376" s="3">
        <v>9.7354500000000002</v>
      </c>
      <c r="T376" s="3">
        <v>8.3672000000000004</v>
      </c>
      <c r="U376" s="3">
        <v>11.993</v>
      </c>
    </row>
    <row r="377" spans="15:21" x14ac:dyDescent="0.3">
      <c r="O377" s="3">
        <v>9.4369999999999994</v>
      </c>
      <c r="T377" s="3">
        <v>8.7960999999999991</v>
      </c>
      <c r="U377" s="3">
        <v>10.8085</v>
      </c>
    </row>
    <row r="378" spans="15:21" x14ac:dyDescent="0.3">
      <c r="O378" s="3">
        <v>10.430999999999999</v>
      </c>
      <c r="T378" s="3">
        <v>9.6080000000000005</v>
      </c>
      <c r="U378" s="3">
        <v>10.855</v>
      </c>
    </row>
    <row r="379" spans="15:21" x14ac:dyDescent="0.3">
      <c r="O379" s="3">
        <v>9.1464999999999996</v>
      </c>
      <c r="T379" s="3">
        <v>5.8462500000000004</v>
      </c>
      <c r="U379" s="3">
        <v>11.292</v>
      </c>
    </row>
    <row r="380" spans="15:21" x14ac:dyDescent="0.3">
      <c r="O380" s="3">
        <v>10.06765</v>
      </c>
      <c r="T380" s="3">
        <v>9.7747499999999992</v>
      </c>
      <c r="U380" s="3">
        <v>13.80105</v>
      </c>
    </row>
    <row r="381" spans="15:21" x14ac:dyDescent="0.3">
      <c r="O381" s="3">
        <v>11.136149999999899</v>
      </c>
      <c r="T381" s="3">
        <v>9.4336999999999893</v>
      </c>
      <c r="U381" s="3">
        <v>12.0783</v>
      </c>
    </row>
    <row r="382" spans="15:21" x14ac:dyDescent="0.3">
      <c r="O382" s="3">
        <v>8.3000000000000007</v>
      </c>
      <c r="T382" s="3">
        <v>7.8904499999999897</v>
      </c>
      <c r="U382" s="3">
        <v>12.904949999999999</v>
      </c>
    </row>
    <row r="383" spans="15:21" x14ac:dyDescent="0.3">
      <c r="O383" s="3">
        <v>9.7645999999999997</v>
      </c>
      <c r="T383" s="3">
        <v>8.4055999999999997</v>
      </c>
      <c r="U383" s="3">
        <v>9.6608000000000001</v>
      </c>
    </row>
    <row r="384" spans="15:21" x14ac:dyDescent="0.3">
      <c r="O384" s="3">
        <v>10.340949999999999</v>
      </c>
      <c r="T384" s="3">
        <v>13.529500000000001</v>
      </c>
      <c r="U384" s="3">
        <v>10.711649999999899</v>
      </c>
    </row>
    <row r="385" spans="15:21" x14ac:dyDescent="0.3">
      <c r="O385" s="3">
        <v>12.7372</v>
      </c>
      <c r="T385" s="3">
        <v>13.195</v>
      </c>
      <c r="U385" s="3">
        <v>11.2662</v>
      </c>
    </row>
    <row r="386" spans="15:21" x14ac:dyDescent="0.3">
      <c r="O386" s="3">
        <v>9.0516500000000004</v>
      </c>
      <c r="T386" s="3">
        <v>10.764799999999999</v>
      </c>
      <c r="U386" s="3">
        <v>11.968299999999999</v>
      </c>
    </row>
    <row r="387" spans="15:21" x14ac:dyDescent="0.3">
      <c r="O387" s="3">
        <v>8.7692499999999995</v>
      </c>
      <c r="T387" s="3">
        <v>8.5602499999999999</v>
      </c>
      <c r="U387" s="3">
        <v>10.28</v>
      </c>
    </row>
    <row r="388" spans="15:21" x14ac:dyDescent="0.3">
      <c r="O388" s="3">
        <v>7.0795000000000003</v>
      </c>
      <c r="T388" s="3">
        <v>8.43</v>
      </c>
      <c r="U388" s="3">
        <v>8.8459000000000003</v>
      </c>
    </row>
    <row r="389" spans="15:21" x14ac:dyDescent="0.3">
      <c r="O389" s="3">
        <v>8.6572499999999994</v>
      </c>
      <c r="T389" s="3">
        <v>7.3280000000000003</v>
      </c>
      <c r="U389" s="3">
        <v>7.5846</v>
      </c>
    </row>
    <row r="390" spans="15:21" x14ac:dyDescent="0.3">
      <c r="O390" s="3">
        <v>10.2553</v>
      </c>
      <c r="T390" s="3">
        <v>6.5191499999999998</v>
      </c>
      <c r="U390" s="3">
        <v>11.3696</v>
      </c>
    </row>
    <row r="391" spans="15:21" x14ac:dyDescent="0.3">
      <c r="O391" s="3">
        <v>11.966749999999999</v>
      </c>
      <c r="T391" s="3">
        <v>4.0830000000000002</v>
      </c>
      <c r="U391" s="3">
        <v>11.5571999999999</v>
      </c>
    </row>
    <row r="392" spans="15:21" x14ac:dyDescent="0.3">
      <c r="O392" s="3">
        <v>11.048</v>
      </c>
      <c r="T392" s="3">
        <v>8.0165999999999897</v>
      </c>
      <c r="U392" s="3">
        <v>12.687250000000001</v>
      </c>
    </row>
    <row r="393" spans="15:21" x14ac:dyDescent="0.3">
      <c r="O393" s="3">
        <v>12.291399999999999</v>
      </c>
      <c r="T393" s="3">
        <v>9.0882000000000005</v>
      </c>
      <c r="U393" s="3">
        <v>10.963200000000001</v>
      </c>
    </row>
    <row r="394" spans="15:21" x14ac:dyDescent="0.3">
      <c r="O394" s="3">
        <v>8.6415000000000006</v>
      </c>
      <c r="T394" s="3">
        <v>4.0465999999999998</v>
      </c>
      <c r="U394" s="3">
        <v>12.04</v>
      </c>
    </row>
    <row r="395" spans="15:21" x14ac:dyDescent="0.3">
      <c r="O395" s="3">
        <v>11.564349999999999</v>
      </c>
      <c r="T395" s="3">
        <v>6.5785999999999998</v>
      </c>
      <c r="U395" s="3">
        <v>6.1432500000000001</v>
      </c>
    </row>
    <row r="396" spans="15:21" x14ac:dyDescent="0.3">
      <c r="O396" s="3">
        <v>11.561299999999999</v>
      </c>
      <c r="T396" s="3">
        <v>11.631</v>
      </c>
      <c r="U396" s="3">
        <v>11.486499999999999</v>
      </c>
    </row>
    <row r="397" spans="15:21" x14ac:dyDescent="0.3">
      <c r="O397" s="3">
        <v>12.698449999999999</v>
      </c>
      <c r="T397" s="3">
        <v>8.1744500000000002</v>
      </c>
      <c r="U397" s="3">
        <v>12.749599999999999</v>
      </c>
    </row>
    <row r="398" spans="15:21" x14ac:dyDescent="0.3">
      <c r="T398" s="3">
        <v>9.1814999999999998</v>
      </c>
      <c r="U398" s="3">
        <v>13.1669</v>
      </c>
    </row>
    <row r="399" spans="15:21" x14ac:dyDescent="0.3">
      <c r="T399" s="3">
        <v>8.7445499999999896</v>
      </c>
      <c r="U399" s="3">
        <v>10.91845</v>
      </c>
    </row>
    <row r="400" spans="15:21" x14ac:dyDescent="0.3">
      <c r="T400" s="3">
        <v>7.9786999999999999</v>
      </c>
      <c r="U400" s="3">
        <v>11.549099999999999</v>
      </c>
    </row>
    <row r="401" spans="20:21" x14ac:dyDescent="0.3">
      <c r="T401" s="3">
        <v>9.1966000000000001</v>
      </c>
      <c r="U401" s="3">
        <v>9.49925</v>
      </c>
    </row>
    <row r="402" spans="20:21" x14ac:dyDescent="0.3">
      <c r="T402" s="3">
        <v>8.8324999999999996</v>
      </c>
      <c r="U402" s="3">
        <v>11.694099999999899</v>
      </c>
    </row>
    <row r="403" spans="20:21" x14ac:dyDescent="0.3">
      <c r="T403" s="3">
        <v>5.2930000000000001</v>
      </c>
      <c r="U403" s="3">
        <v>8.2085000000000008</v>
      </c>
    </row>
    <row r="404" spans="20:21" x14ac:dyDescent="0.3">
      <c r="T404" s="3">
        <v>12.818</v>
      </c>
      <c r="U404" s="3">
        <v>11.9246</v>
      </c>
    </row>
    <row r="405" spans="20:21" x14ac:dyDescent="0.3">
      <c r="T405" s="3">
        <v>11.746</v>
      </c>
      <c r="U405" s="3">
        <v>10.435099999999901</v>
      </c>
    </row>
    <row r="406" spans="20:21" x14ac:dyDescent="0.3">
      <c r="T406" s="3">
        <v>10.596</v>
      </c>
      <c r="U406" s="3">
        <v>6.3283999999999896</v>
      </c>
    </row>
    <row r="407" spans="20:21" x14ac:dyDescent="0.3">
      <c r="T407" s="3">
        <v>7.24</v>
      </c>
      <c r="U407" s="3">
        <v>6.4055</v>
      </c>
    </row>
    <row r="408" spans="20:21" x14ac:dyDescent="0.3">
      <c r="T408" s="3">
        <v>8.5836000000000006</v>
      </c>
      <c r="U408" s="3">
        <v>6.282</v>
      </c>
    </row>
    <row r="409" spans="20:21" x14ac:dyDescent="0.3">
      <c r="T409" s="3">
        <v>8.94179999999999</v>
      </c>
      <c r="U409" s="3">
        <v>12.288599999999899</v>
      </c>
    </row>
    <row r="410" spans="20:21" x14ac:dyDescent="0.3">
      <c r="T410" s="3">
        <v>10.1151</v>
      </c>
      <c r="U410" s="3">
        <v>6.6802000000000001</v>
      </c>
    </row>
    <row r="411" spans="20:21" x14ac:dyDescent="0.3">
      <c r="T411" s="3">
        <v>9.8567</v>
      </c>
      <c r="U411" s="3">
        <v>6.4562499999999998</v>
      </c>
    </row>
    <row r="412" spans="20:21" x14ac:dyDescent="0.3">
      <c r="T412" s="3">
        <v>8.62575</v>
      </c>
      <c r="U412" s="3">
        <v>12.208299999999999</v>
      </c>
    </row>
    <row r="413" spans="20:21" x14ac:dyDescent="0.3">
      <c r="T413" s="3">
        <v>10.379299999999899</v>
      </c>
      <c r="U413" s="3">
        <v>10.442349999999999</v>
      </c>
    </row>
    <row r="414" spans="20:21" x14ac:dyDescent="0.3">
      <c r="T414" s="3">
        <v>8.5045999999999999</v>
      </c>
      <c r="U414" s="3">
        <v>11.415299999999901</v>
      </c>
    </row>
    <row r="415" spans="20:21" x14ac:dyDescent="0.3">
      <c r="T415" s="3">
        <v>9.3391999999999999</v>
      </c>
      <c r="U415" s="3">
        <v>12.248200000000001</v>
      </c>
    </row>
    <row r="416" spans="20:21" x14ac:dyDescent="0.3">
      <c r="T416" s="3">
        <v>8.9849999999999994</v>
      </c>
      <c r="U416" s="3">
        <v>13.7224</v>
      </c>
    </row>
    <row r="417" spans="20:21" x14ac:dyDescent="0.3">
      <c r="T417" s="3">
        <v>10.04415</v>
      </c>
      <c r="U417" s="3">
        <v>8.0670999999999999</v>
      </c>
    </row>
    <row r="418" spans="20:21" x14ac:dyDescent="0.3">
      <c r="T418" s="3">
        <v>9.4794999999999998</v>
      </c>
      <c r="U418" s="3">
        <v>11.2987</v>
      </c>
    </row>
    <row r="419" spans="20:21" x14ac:dyDescent="0.3">
      <c r="T419" s="3">
        <v>7.6979499999999996</v>
      </c>
      <c r="U419" s="3">
        <v>10.289949999999999</v>
      </c>
    </row>
    <row r="420" spans="20:21" x14ac:dyDescent="0.3">
      <c r="T420" s="3">
        <v>8.8691999999999993</v>
      </c>
      <c r="U420" s="3">
        <v>10.517899999999999</v>
      </c>
    </row>
    <row r="421" spans="20:21" x14ac:dyDescent="0.3">
      <c r="T421" s="3">
        <v>10.636200000000001</v>
      </c>
      <c r="U421" s="3">
        <v>10.748849999999999</v>
      </c>
    </row>
    <row r="422" spans="20:21" x14ac:dyDescent="0.3">
      <c r="T422" s="3">
        <v>10.3308</v>
      </c>
      <c r="U422" s="3">
        <v>8.5112999999999897</v>
      </c>
    </row>
    <row r="423" spans="20:21" x14ac:dyDescent="0.3">
      <c r="T423" s="3">
        <v>8.6812999999999896</v>
      </c>
      <c r="U423" s="3">
        <v>11.067</v>
      </c>
    </row>
    <row r="424" spans="20:21" x14ac:dyDescent="0.3">
      <c r="T424" s="3">
        <v>9.9969999999999999</v>
      </c>
      <c r="U424" s="3">
        <v>12.682399999999999</v>
      </c>
    </row>
    <row r="425" spans="20:21" x14ac:dyDescent="0.3">
      <c r="T425" s="3">
        <v>10.926</v>
      </c>
      <c r="U425" s="3">
        <v>11.4214</v>
      </c>
    </row>
    <row r="426" spans="20:21" x14ac:dyDescent="0.3">
      <c r="T426" s="3">
        <v>8.7471999999999994</v>
      </c>
      <c r="U426" s="3">
        <v>11.10685</v>
      </c>
    </row>
    <row r="427" spans="20:21" x14ac:dyDescent="0.3">
      <c r="T427" s="3">
        <v>10.518000000000001</v>
      </c>
      <c r="U427" s="3">
        <v>12.333849999999901</v>
      </c>
    </row>
    <row r="428" spans="20:21" x14ac:dyDescent="0.3">
      <c r="U428" s="3">
        <v>13.0916</v>
      </c>
    </row>
    <row r="429" spans="20:21" x14ac:dyDescent="0.3">
      <c r="U429" s="3">
        <v>12.763599999999901</v>
      </c>
    </row>
    <row r="430" spans="20:21" x14ac:dyDescent="0.3">
      <c r="U430" s="3">
        <v>8.2072000000000003</v>
      </c>
    </row>
    <row r="431" spans="20:21" x14ac:dyDescent="0.3">
      <c r="U431" s="3">
        <v>9.8312999999999899</v>
      </c>
    </row>
    <row r="432" spans="20:21" x14ac:dyDescent="0.3">
      <c r="U432" s="3">
        <v>11.0076</v>
      </c>
    </row>
    <row r="433" spans="21:21" x14ac:dyDescent="0.3">
      <c r="U433" s="3">
        <v>10.545</v>
      </c>
    </row>
    <row r="434" spans="21:21" x14ac:dyDescent="0.3">
      <c r="U434" s="3">
        <v>11.4124</v>
      </c>
    </row>
    <row r="435" spans="21:21" x14ac:dyDescent="0.3">
      <c r="U435" s="3">
        <v>10.288</v>
      </c>
    </row>
    <row r="436" spans="21:21" x14ac:dyDescent="0.3">
      <c r="U436" s="3">
        <v>13.013949999999999</v>
      </c>
    </row>
    <row r="437" spans="21:21" x14ac:dyDescent="0.3">
      <c r="U437" s="3">
        <v>11.260899999999999</v>
      </c>
    </row>
    <row r="438" spans="21:21" x14ac:dyDescent="0.3">
      <c r="U438" s="3">
        <v>11.6856499999999</v>
      </c>
    </row>
    <row r="439" spans="21:21" x14ac:dyDescent="0.3">
      <c r="U439" s="3">
        <v>10.86</v>
      </c>
    </row>
    <row r="440" spans="21:21" x14ac:dyDescent="0.3">
      <c r="U440" s="3">
        <v>11.4794</v>
      </c>
    </row>
    <row r="441" spans="21:21" x14ac:dyDescent="0.3">
      <c r="U441" s="3">
        <v>14.137700000000001</v>
      </c>
    </row>
    <row r="442" spans="21:21" x14ac:dyDescent="0.3">
      <c r="U442" s="3">
        <v>7.5372999999999903</v>
      </c>
    </row>
    <row r="443" spans="21:21" x14ac:dyDescent="0.3">
      <c r="U443" s="3">
        <v>6.2177999999999898</v>
      </c>
    </row>
    <row r="444" spans="21:21" x14ac:dyDescent="0.3">
      <c r="U444" s="3">
        <v>14.229899999999899</v>
      </c>
    </row>
    <row r="445" spans="21:21" x14ac:dyDescent="0.3">
      <c r="U445" s="3">
        <v>9.9982000000000006</v>
      </c>
    </row>
    <row r="446" spans="21:21" x14ac:dyDescent="0.3">
      <c r="U446" s="3">
        <v>6.9217500000000003</v>
      </c>
    </row>
    <row r="447" spans="21:21" x14ac:dyDescent="0.3">
      <c r="U447" s="3">
        <v>11.1752</v>
      </c>
    </row>
    <row r="448" spans="21:21" x14ac:dyDescent="0.3">
      <c r="U448" s="3">
        <v>12.352799999999901</v>
      </c>
    </row>
    <row r="449" spans="21:21" x14ac:dyDescent="0.3">
      <c r="U449" s="3">
        <v>15.074149999999999</v>
      </c>
    </row>
    <row r="450" spans="21:21" x14ac:dyDescent="0.3">
      <c r="U450" s="3">
        <v>11.221599999999899</v>
      </c>
    </row>
    <row r="451" spans="21:21" x14ac:dyDescent="0.3">
      <c r="U451" s="3">
        <v>9.7617999999999991</v>
      </c>
    </row>
    <row r="452" spans="21:21" x14ac:dyDescent="0.3">
      <c r="U452" s="3">
        <v>12.3278</v>
      </c>
    </row>
    <row r="453" spans="21:21" x14ac:dyDescent="0.3">
      <c r="U453" s="3">
        <v>7.2860500000000004</v>
      </c>
    </row>
    <row r="454" spans="21:21" x14ac:dyDescent="0.3">
      <c r="U454" s="3">
        <v>10.466199999999899</v>
      </c>
    </row>
    <row r="455" spans="21:21" x14ac:dyDescent="0.3">
      <c r="U455" s="3">
        <v>6.3207500000000003</v>
      </c>
    </row>
    <row r="456" spans="21:21" x14ac:dyDescent="0.3">
      <c r="U456" s="3">
        <v>11.2315</v>
      </c>
    </row>
    <row r="457" spans="21:21" x14ac:dyDescent="0.3">
      <c r="U457" s="3">
        <v>9.5451999999999995</v>
      </c>
    </row>
    <row r="458" spans="21:21" x14ac:dyDescent="0.3">
      <c r="U458" s="3">
        <v>9.3804499999999997</v>
      </c>
    </row>
    <row r="459" spans="21:21" x14ac:dyDescent="0.3">
      <c r="U459" s="3">
        <v>6.2450999999999999</v>
      </c>
    </row>
    <row r="460" spans="21:21" x14ac:dyDescent="0.3">
      <c r="U460" s="3">
        <v>7.4169999999999998</v>
      </c>
    </row>
    <row r="461" spans="21:21" x14ac:dyDescent="0.3">
      <c r="U461" s="3">
        <v>6.6985000000000001</v>
      </c>
    </row>
    <row r="462" spans="21:21" x14ac:dyDescent="0.3">
      <c r="U462" s="3">
        <v>7.3357000000000001</v>
      </c>
    </row>
    <row r="463" spans="21:21" x14ac:dyDescent="0.3">
      <c r="U463" s="3">
        <v>7.4470000000000001</v>
      </c>
    </row>
    <row r="464" spans="21:21" x14ac:dyDescent="0.3">
      <c r="U464" s="3">
        <v>6.0355999999999996</v>
      </c>
    </row>
    <row r="465" spans="21:21" x14ac:dyDescent="0.3">
      <c r="U465" s="3">
        <v>7.5662000000000003</v>
      </c>
    </row>
    <row r="466" spans="21:21" x14ac:dyDescent="0.3">
      <c r="U466" s="3">
        <v>8.9647500000000004</v>
      </c>
    </row>
    <row r="467" spans="21:21" x14ac:dyDescent="0.3">
      <c r="U467" s="3">
        <v>8.4834999999999994</v>
      </c>
    </row>
    <row r="468" spans="21:21" x14ac:dyDescent="0.3">
      <c r="U468" s="3">
        <v>6.1044</v>
      </c>
    </row>
    <row r="469" spans="21:21" x14ac:dyDescent="0.3">
      <c r="U469" s="3">
        <v>7.3388</v>
      </c>
    </row>
    <row r="470" spans="21:21" x14ac:dyDescent="0.3">
      <c r="U470" s="3">
        <v>7.3198999999999996</v>
      </c>
    </row>
    <row r="471" spans="21:21" x14ac:dyDescent="0.3">
      <c r="U471" s="3">
        <v>7.9779999999999998</v>
      </c>
    </row>
    <row r="472" spans="21:21" x14ac:dyDescent="0.3">
      <c r="U472" s="3">
        <v>7.202</v>
      </c>
    </row>
    <row r="473" spans="21:21" x14ac:dyDescent="0.3">
      <c r="U473" s="3">
        <v>4.9268999999999998</v>
      </c>
    </row>
    <row r="474" spans="21:21" x14ac:dyDescent="0.3">
      <c r="U474" s="3">
        <v>7.9379999999999997</v>
      </c>
    </row>
    <row r="475" spans="21:21" x14ac:dyDescent="0.3">
      <c r="U475" s="3">
        <v>7.6046499999999897</v>
      </c>
    </row>
    <row r="476" spans="21:21" x14ac:dyDescent="0.3">
      <c r="U476" s="3">
        <v>6.976</v>
      </c>
    </row>
    <row r="477" spans="21:21" x14ac:dyDescent="0.3">
      <c r="U477" s="3">
        <v>6.3898000000000001</v>
      </c>
    </row>
    <row r="478" spans="21:21" x14ac:dyDescent="0.3">
      <c r="U478" s="3">
        <v>7.8668999999999896</v>
      </c>
    </row>
    <row r="479" spans="21:21" x14ac:dyDescent="0.3">
      <c r="U479" s="3">
        <v>10.906549999999999</v>
      </c>
    </row>
    <row r="480" spans="21:21" x14ac:dyDescent="0.3">
      <c r="U480" s="3">
        <v>7.1056499999999998</v>
      </c>
    </row>
    <row r="481" spans="1:22" x14ac:dyDescent="0.3">
      <c r="U481" s="3">
        <v>8.9096999999999902</v>
      </c>
    </row>
    <row r="482" spans="1:22" x14ac:dyDescent="0.3">
      <c r="U482" s="3">
        <v>11.729200000000001</v>
      </c>
    </row>
    <row r="483" spans="1:22" x14ac:dyDescent="0.3">
      <c r="U483" s="3">
        <v>10.1328</v>
      </c>
    </row>
    <row r="484" spans="1:22" x14ac:dyDescent="0.3">
      <c r="U484" s="3">
        <v>7.2347999999999999</v>
      </c>
    </row>
    <row r="485" spans="1:22" x14ac:dyDescent="0.3">
      <c r="U485" s="3">
        <v>6.5553999999999997</v>
      </c>
    </row>
    <row r="486" spans="1:22" x14ac:dyDescent="0.3">
      <c r="U486" s="3">
        <v>7.5090000000000003</v>
      </c>
    </row>
    <row r="487" spans="1:22" x14ac:dyDescent="0.3">
      <c r="U487" s="3">
        <v>6.5595999999999997</v>
      </c>
    </row>
    <row r="488" spans="1:22" x14ac:dyDescent="0.3">
      <c r="U488" s="3">
        <v>7.6663999999999897</v>
      </c>
    </row>
    <row r="489" spans="1:22" x14ac:dyDescent="0.3">
      <c r="U489" s="3">
        <v>5.9497999999999998</v>
      </c>
    </row>
    <row r="490" spans="1:22" x14ac:dyDescent="0.3">
      <c r="U490" s="3">
        <v>7.1862000000000004</v>
      </c>
    </row>
    <row r="491" spans="1:22" x14ac:dyDescent="0.3">
      <c r="U491" s="3">
        <v>8.1198499999999996</v>
      </c>
    </row>
    <row r="492" spans="1:22" x14ac:dyDescent="0.3">
      <c r="A492" s="3">
        <f t="shared" ref="A492:U492" si="0">AVERAGE(A2:A491)</f>
        <v>7.8889283018867848</v>
      </c>
      <c r="B492" s="3">
        <f t="shared" si="0"/>
        <v>7.1024426966292129</v>
      </c>
      <c r="C492" s="3">
        <f t="shared" si="0"/>
        <v>10.024729166666663</v>
      </c>
      <c r="D492" s="3">
        <f t="shared" si="0"/>
        <v>8.0304924528301864</v>
      </c>
      <c r="E492" s="3">
        <f t="shared" si="0"/>
        <v>7.3537770491803247</v>
      </c>
      <c r="F492" s="3">
        <f t="shared" si="0"/>
        <v>7.2427743902438984</v>
      </c>
      <c r="G492" s="3">
        <f t="shared" si="0"/>
        <v>6.4330391304347794</v>
      </c>
      <c r="H492" s="3">
        <f t="shared" si="0"/>
        <v>6.6552200000000008</v>
      </c>
      <c r="I492" s="3">
        <f t="shared" si="0"/>
        <v>6.2889309999999998</v>
      </c>
      <c r="J492" s="3">
        <f t="shared" si="0"/>
        <v>7.9894668874172243</v>
      </c>
      <c r="K492" s="3">
        <f t="shared" si="0"/>
        <v>7.493879365079362</v>
      </c>
      <c r="L492" s="3">
        <f t="shared" si="0"/>
        <v>6.4370695652173895</v>
      </c>
      <c r="M492" s="3">
        <f t="shared" si="0"/>
        <v>6.7394669642857137</v>
      </c>
      <c r="N492" s="3">
        <f t="shared" si="0"/>
        <v>6.53173134328358</v>
      </c>
      <c r="O492" s="3">
        <f t="shared" si="0"/>
        <v>9.7326900252525252</v>
      </c>
      <c r="P492" s="3">
        <f t="shared" si="0"/>
        <v>11.649141509433953</v>
      </c>
      <c r="Q492" s="3">
        <f t="shared" si="0"/>
        <v>6.8907661616161615</v>
      </c>
      <c r="R492" s="3">
        <f t="shared" si="0"/>
        <v>7.5568454128440328</v>
      </c>
      <c r="S492" s="3">
        <f t="shared" si="0"/>
        <v>8.41474354838709</v>
      </c>
      <c r="T492" s="3">
        <f t="shared" si="0"/>
        <v>8.658119483568079</v>
      </c>
      <c r="U492" s="3">
        <f t="shared" si="0"/>
        <v>8.8034543877551048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0.78648560525757194</v>
      </c>
      <c r="D494" s="3">
        <f t="shared" si="1"/>
        <v>-2.1358008647798785</v>
      </c>
      <c r="E494" s="3">
        <f t="shared" si="1"/>
        <v>-0.14156415094340158</v>
      </c>
      <c r="F494" s="3">
        <f t="shared" si="1"/>
        <v>0.53515125270646013</v>
      </c>
      <c r="G494" s="3">
        <f t="shared" si="1"/>
        <v>0.64615391164288649</v>
      </c>
      <c r="H494" s="3">
        <f t="shared" si="1"/>
        <v>1.4558891714520055</v>
      </c>
      <c r="I494" s="3">
        <f t="shared" si="1"/>
        <v>1.233708301886784</v>
      </c>
      <c r="J494" s="3">
        <f t="shared" si="1"/>
        <v>1.599997301886785</v>
      </c>
      <c r="K494" s="3">
        <f t="shared" si="1"/>
        <v>-0.10053858553043948</v>
      </c>
      <c r="L494" s="3">
        <f t="shared" si="1"/>
        <v>0.39504893680742281</v>
      </c>
      <c r="M494" s="3">
        <f t="shared" si="1"/>
        <v>1.4518587366693954</v>
      </c>
      <c r="N494" s="3">
        <f t="shared" si="1"/>
        <v>1.1494613376010712</v>
      </c>
      <c r="O494" s="3">
        <f t="shared" si="1"/>
        <v>1.3571969586032049</v>
      </c>
      <c r="P494" s="3">
        <f t="shared" si="1"/>
        <v>-1.8437617233657404</v>
      </c>
      <c r="Q494" s="3">
        <f t="shared" si="1"/>
        <v>-3.7602132075471681</v>
      </c>
      <c r="R494" s="3">
        <f t="shared" si="1"/>
        <v>0.99816214027062333</v>
      </c>
      <c r="S494" s="3">
        <f t="shared" si="1"/>
        <v>0.33208288904275207</v>
      </c>
      <c r="T494" s="3">
        <f t="shared" si="1"/>
        <v>-0.5258152465003052</v>
      </c>
      <c r="U494" s="3">
        <f t="shared" si="1"/>
        <v>-0.76919118168129419</v>
      </c>
      <c r="V494" s="3">
        <f t="shared" si="1"/>
        <v>-0.91452608586831996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-2.9222864700374505</v>
      </c>
      <c r="E495" s="3">
        <f t="shared" si="2"/>
        <v>-0.92804975620097352</v>
      </c>
      <c r="F495" s="3">
        <f t="shared" si="2"/>
        <v>-0.25133435255111181</v>
      </c>
      <c r="G495" s="3">
        <f t="shared" si="2"/>
        <v>-0.14033169361468545</v>
      </c>
      <c r="H495" s="3">
        <f t="shared" si="2"/>
        <v>0.66940356619443353</v>
      </c>
      <c r="I495" s="3">
        <f t="shared" si="2"/>
        <v>0.4472226966292121</v>
      </c>
      <c r="J495" s="3">
        <f t="shared" si="2"/>
        <v>0.81351169662921308</v>
      </c>
      <c r="K495" s="3">
        <f t="shared" si="2"/>
        <v>-0.88702419078801142</v>
      </c>
      <c r="L495" s="3">
        <f t="shared" si="2"/>
        <v>-0.39143666845014913</v>
      </c>
      <c r="M495" s="3">
        <f t="shared" si="2"/>
        <v>0.66537313141182342</v>
      </c>
      <c r="N495" s="3">
        <f t="shared" si="2"/>
        <v>0.36297573234349922</v>
      </c>
      <c r="O495" s="3">
        <f t="shared" si="2"/>
        <v>0.57071135334563294</v>
      </c>
      <c r="P495" s="3">
        <f t="shared" si="2"/>
        <v>-2.6302473286233123</v>
      </c>
      <c r="Q495" s="3">
        <f t="shared" si="2"/>
        <v>-4.5466988128047401</v>
      </c>
      <c r="R495" s="3">
        <f t="shared" si="2"/>
        <v>0.21167653501305139</v>
      </c>
      <c r="S495" s="3">
        <f t="shared" si="2"/>
        <v>-0.45440271621481987</v>
      </c>
      <c r="T495" s="3">
        <f t="shared" si="2"/>
        <v>-1.3123008517578771</v>
      </c>
      <c r="U495" s="3">
        <f t="shared" si="2"/>
        <v>-1.5556767869388661</v>
      </c>
      <c r="V495" s="3">
        <f t="shared" si="2"/>
        <v>-1.7010116911258919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1.9942367138364769</v>
      </c>
      <c r="F496" s="3">
        <f t="shared" si="3"/>
        <v>2.6709521174863387</v>
      </c>
      <c r="G496" s="3">
        <f t="shared" si="3"/>
        <v>2.781954776422765</v>
      </c>
      <c r="H496" s="3">
        <f t="shared" si="3"/>
        <v>3.591690036231884</v>
      </c>
      <c r="I496" s="3">
        <f t="shared" si="3"/>
        <v>3.3695091666666626</v>
      </c>
      <c r="J496" s="3">
        <f t="shared" si="3"/>
        <v>3.7357981666666635</v>
      </c>
      <c r="K496" s="3">
        <f t="shared" si="3"/>
        <v>2.035262279249439</v>
      </c>
      <c r="L496" s="3">
        <f t="shared" si="3"/>
        <v>2.5308498015873013</v>
      </c>
      <c r="M496" s="3">
        <f t="shared" si="3"/>
        <v>3.5876596014492739</v>
      </c>
      <c r="N496" s="3">
        <f t="shared" si="3"/>
        <v>3.2852622023809497</v>
      </c>
      <c r="O496" s="3">
        <f t="shared" si="3"/>
        <v>3.4929978233830834</v>
      </c>
      <c r="P496" s="3">
        <f t="shared" si="3"/>
        <v>0.29203914141413811</v>
      </c>
      <c r="Q496" s="3">
        <f t="shared" si="3"/>
        <v>-1.6244123427672896</v>
      </c>
      <c r="R496" s="3">
        <f t="shared" si="3"/>
        <v>3.1339630050505018</v>
      </c>
      <c r="S496" s="3">
        <f t="shared" si="3"/>
        <v>2.4678837538226306</v>
      </c>
      <c r="T496" s="3">
        <f t="shared" si="3"/>
        <v>1.6099856182795733</v>
      </c>
      <c r="U496" s="3">
        <f t="shared" si="3"/>
        <v>1.3666096830985843</v>
      </c>
      <c r="V496" s="3">
        <f t="shared" si="3"/>
        <v>1.2212747789115586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0.67671540364986171</v>
      </c>
      <c r="G497" s="3">
        <f t="shared" si="4"/>
        <v>0.78771806258628807</v>
      </c>
      <c r="H497" s="3">
        <f t="shared" si="4"/>
        <v>1.597453322395407</v>
      </c>
      <c r="I497" s="3">
        <f t="shared" si="4"/>
        <v>1.3752724528301856</v>
      </c>
      <c r="J497" s="3">
        <f t="shared" si="4"/>
        <v>1.7415614528301866</v>
      </c>
      <c r="K497" s="3">
        <f t="shared" si="4"/>
        <v>4.1025565412962095E-2</v>
      </c>
      <c r="L497" s="3">
        <f t="shared" si="4"/>
        <v>0.53661308775082439</v>
      </c>
      <c r="M497" s="3">
        <f t="shared" si="4"/>
        <v>1.5934228876127969</v>
      </c>
      <c r="N497" s="3">
        <f t="shared" si="4"/>
        <v>1.2910254885444727</v>
      </c>
      <c r="O497" s="3">
        <f t="shared" si="4"/>
        <v>1.4987611095466065</v>
      </c>
      <c r="P497" s="3">
        <f t="shared" si="4"/>
        <v>-1.7021975724223388</v>
      </c>
      <c r="Q497" s="3">
        <f t="shared" si="4"/>
        <v>-3.6186490566037666</v>
      </c>
      <c r="R497" s="3">
        <f t="shared" si="4"/>
        <v>1.1397262912140249</v>
      </c>
      <c r="S497" s="3">
        <f t="shared" si="4"/>
        <v>0.47364703998615365</v>
      </c>
      <c r="T497" s="3">
        <f t="shared" si="4"/>
        <v>-0.38425109555690362</v>
      </c>
      <c r="U497" s="3">
        <f t="shared" si="4"/>
        <v>-0.62762703073789261</v>
      </c>
      <c r="V497" s="3">
        <f t="shared" si="4"/>
        <v>-0.77296193492491838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0.11100265893642636</v>
      </c>
      <c r="H498" s="3">
        <f t="shared" si="5"/>
        <v>0.92073791874554534</v>
      </c>
      <c r="I498" s="3">
        <f t="shared" si="5"/>
        <v>0.69855704918032391</v>
      </c>
      <c r="J498" s="3">
        <f t="shared" si="5"/>
        <v>1.0648460491803249</v>
      </c>
      <c r="K498" s="3">
        <f t="shared" si="5"/>
        <v>-0.63568983823689962</v>
      </c>
      <c r="L498" s="3">
        <f t="shared" si="5"/>
        <v>-0.14010231589903732</v>
      </c>
      <c r="M498" s="3">
        <f t="shared" si="5"/>
        <v>0.91670748396293522</v>
      </c>
      <c r="N498" s="3">
        <f t="shared" si="5"/>
        <v>0.61431008489461103</v>
      </c>
      <c r="O498" s="3">
        <f t="shared" si="5"/>
        <v>0.82204570589674475</v>
      </c>
      <c r="P498" s="3">
        <f t="shared" si="5"/>
        <v>-2.3789129760722005</v>
      </c>
      <c r="Q498" s="3">
        <f t="shared" si="5"/>
        <v>-4.2953644602536283</v>
      </c>
      <c r="R498" s="3">
        <f t="shared" si="5"/>
        <v>0.4630108875641632</v>
      </c>
      <c r="S498" s="3">
        <f t="shared" si="5"/>
        <v>-0.20306836366370806</v>
      </c>
      <c r="T498" s="3">
        <f t="shared" si="5"/>
        <v>-1.0609664992067653</v>
      </c>
      <c r="U498" s="3">
        <f t="shared" si="5"/>
        <v>-1.3043424343877543</v>
      </c>
      <c r="V498" s="3">
        <f t="shared" si="5"/>
        <v>-1.4496773385747801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0.80973525980911898</v>
      </c>
      <c r="I499" s="3">
        <f t="shared" si="6"/>
        <v>0.58755439024389755</v>
      </c>
      <c r="J499" s="3">
        <f t="shared" si="6"/>
        <v>0.95384339024389853</v>
      </c>
      <c r="K499" s="3">
        <f t="shared" si="6"/>
        <v>-0.74669249717332598</v>
      </c>
      <c r="L499" s="3">
        <f t="shared" si="6"/>
        <v>-0.25110497483546368</v>
      </c>
      <c r="M499" s="3">
        <f t="shared" si="6"/>
        <v>0.80570482502650886</v>
      </c>
      <c r="N499" s="3">
        <f t="shared" si="6"/>
        <v>0.50330742595818467</v>
      </c>
      <c r="O499" s="3">
        <f t="shared" si="6"/>
        <v>0.71104304696031839</v>
      </c>
      <c r="P499" s="3">
        <f t="shared" si="6"/>
        <v>-2.4899156350086269</v>
      </c>
      <c r="Q499" s="3">
        <f t="shared" si="6"/>
        <v>-4.4063671191900546</v>
      </c>
      <c r="R499" s="3">
        <f t="shared" si="6"/>
        <v>0.35200822862773684</v>
      </c>
      <c r="S499" s="3">
        <f t="shared" si="6"/>
        <v>-0.31407102260013442</v>
      </c>
      <c r="T499" s="3">
        <f t="shared" si="6"/>
        <v>-1.1719691581431917</v>
      </c>
      <c r="U499" s="3">
        <f t="shared" si="6"/>
        <v>-1.4153450933241807</v>
      </c>
      <c r="V499" s="3">
        <f t="shared" si="6"/>
        <v>-1.5606799975112065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-0.22218086956522143</v>
      </c>
      <c r="J500" s="3">
        <f t="shared" si="7"/>
        <v>0.14410813043477955</v>
      </c>
      <c r="K500" s="3">
        <f t="shared" si="7"/>
        <v>-1.556427756982445</v>
      </c>
      <c r="L500" s="3">
        <f t="shared" si="7"/>
        <v>-1.0608402346445827</v>
      </c>
      <c r="M500" s="3">
        <f t="shared" si="7"/>
        <v>-4.030434782610115E-3</v>
      </c>
      <c r="N500" s="3">
        <f t="shared" si="7"/>
        <v>-0.30642783385093431</v>
      </c>
      <c r="O500" s="3">
        <f t="shared" si="7"/>
        <v>-9.8692212848800587E-2</v>
      </c>
      <c r="P500" s="3">
        <f t="shared" si="7"/>
        <v>-3.2996508948177459</v>
      </c>
      <c r="Q500" s="3">
        <f t="shared" si="7"/>
        <v>-5.2161023789991736</v>
      </c>
      <c r="R500" s="3">
        <f t="shared" si="7"/>
        <v>-0.45772703118138214</v>
      </c>
      <c r="S500" s="3">
        <f t="shared" si="7"/>
        <v>-1.1238062824092534</v>
      </c>
      <c r="T500" s="3">
        <f t="shared" si="7"/>
        <v>-1.9817044179523107</v>
      </c>
      <c r="U500" s="3">
        <f t="shared" si="7"/>
        <v>-2.2250803531332997</v>
      </c>
      <c r="V500" s="3">
        <f t="shared" si="7"/>
        <v>-2.3704152573203254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0.36628900000000097</v>
      </c>
      <c r="K501" s="3">
        <f t="shared" si="8"/>
        <v>-1.3342468874172235</v>
      </c>
      <c r="L501" s="3">
        <f t="shared" si="8"/>
        <v>-0.83865936507936123</v>
      </c>
      <c r="M501" s="3">
        <f t="shared" si="8"/>
        <v>0.21815043478261131</v>
      </c>
      <c r="N501" s="3">
        <f t="shared" si="8"/>
        <v>-8.4246964285712878E-2</v>
      </c>
      <c r="O501" s="3">
        <f t="shared" si="8"/>
        <v>0.12348865671642084</v>
      </c>
      <c r="P501" s="3">
        <f t="shared" si="8"/>
        <v>-3.0774700252525244</v>
      </c>
      <c r="Q501" s="3">
        <f t="shared" si="8"/>
        <v>-4.9939215094339522</v>
      </c>
      <c r="R501" s="3">
        <f t="shared" si="8"/>
        <v>-0.23554616161616071</v>
      </c>
      <c r="S501" s="3">
        <f t="shared" si="8"/>
        <v>-0.90162541284403197</v>
      </c>
      <c r="T501" s="3">
        <f t="shared" si="8"/>
        <v>-1.7595235483870892</v>
      </c>
      <c r="U501" s="3">
        <f t="shared" si="8"/>
        <v>-2.0028994835680782</v>
      </c>
      <c r="V501" s="3">
        <f t="shared" si="8"/>
        <v>-2.148234387755104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-1.7005358874172245</v>
      </c>
      <c r="L502" s="3">
        <f t="shared" si="9"/>
        <v>-1.2049483650793622</v>
      </c>
      <c r="M502" s="3">
        <f t="shared" si="9"/>
        <v>-0.14813856521738966</v>
      </c>
      <c r="N502" s="3">
        <f t="shared" si="9"/>
        <v>-0.45053596428571385</v>
      </c>
      <c r="O502" s="3">
        <f t="shared" si="9"/>
        <v>-0.24280034328358013</v>
      </c>
      <c r="P502" s="3">
        <f t="shared" si="9"/>
        <v>-3.4437590252525254</v>
      </c>
      <c r="Q502" s="3">
        <f t="shared" si="9"/>
        <v>-5.3602105094339532</v>
      </c>
      <c r="R502" s="3">
        <f t="shared" si="9"/>
        <v>-0.60183516161616168</v>
      </c>
      <c r="S502" s="3">
        <f t="shared" si="9"/>
        <v>-1.2679144128440329</v>
      </c>
      <c r="T502" s="3">
        <f t="shared" si="9"/>
        <v>-2.1258125483870902</v>
      </c>
      <c r="U502" s="3">
        <f t="shared" si="9"/>
        <v>-2.3691884835680792</v>
      </c>
      <c r="V502" s="3">
        <f t="shared" si="9"/>
        <v>-2.514523387755105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0.4955875223378623</v>
      </c>
      <c r="M503" s="3">
        <f t="shared" si="10"/>
        <v>1.5523973221998348</v>
      </c>
      <c r="N503" s="3">
        <f t="shared" si="10"/>
        <v>1.2499999231315106</v>
      </c>
      <c r="O503" s="3">
        <f t="shared" si="10"/>
        <v>1.4577355441336444</v>
      </c>
      <c r="P503" s="3">
        <f t="shared" si="10"/>
        <v>-1.7432231378353009</v>
      </c>
      <c r="Q503" s="3">
        <f t="shared" si="10"/>
        <v>-3.6596746220167287</v>
      </c>
      <c r="R503" s="3">
        <f t="shared" si="10"/>
        <v>1.0987007258010628</v>
      </c>
      <c r="S503" s="3">
        <f t="shared" si="10"/>
        <v>0.43262147457319156</v>
      </c>
      <c r="T503" s="3">
        <f t="shared" si="10"/>
        <v>-0.42527666096986572</v>
      </c>
      <c r="U503" s="3">
        <f t="shared" si="10"/>
        <v>-0.66865259615085471</v>
      </c>
      <c r="V503" s="3">
        <f t="shared" si="10"/>
        <v>-0.81398750033788048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1.0568097998619725</v>
      </c>
      <c r="N504" s="3">
        <f t="shared" si="11"/>
        <v>0.75441240079364835</v>
      </c>
      <c r="O504" s="3">
        <f t="shared" si="11"/>
        <v>0.96214802179578207</v>
      </c>
      <c r="P504" s="3">
        <f t="shared" si="11"/>
        <v>-2.2388106601731632</v>
      </c>
      <c r="Q504" s="3">
        <f t="shared" si="11"/>
        <v>-4.155262144354591</v>
      </c>
      <c r="R504" s="3">
        <f t="shared" si="11"/>
        <v>0.60311320346320052</v>
      </c>
      <c r="S504" s="3">
        <f t="shared" si="11"/>
        <v>-6.2966047764670741E-2</v>
      </c>
      <c r="T504" s="3">
        <f t="shared" si="11"/>
        <v>-0.92086418330772801</v>
      </c>
      <c r="U504" s="3">
        <f t="shared" si="11"/>
        <v>-1.164240118488717</v>
      </c>
      <c r="V504" s="3">
        <f t="shared" si="11"/>
        <v>-1.3095750226757428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-0.30239739906832419</v>
      </c>
      <c r="O505" s="3">
        <f t="shared" si="12"/>
        <v>-9.4661778066190472E-2</v>
      </c>
      <c r="P505" s="3">
        <f t="shared" si="12"/>
        <v>-3.2956204600351358</v>
      </c>
      <c r="Q505" s="3">
        <f t="shared" si="12"/>
        <v>-5.2120719442165635</v>
      </c>
      <c r="R505" s="3">
        <f t="shared" si="12"/>
        <v>-0.45369659639877202</v>
      </c>
      <c r="S505" s="3">
        <f t="shared" si="12"/>
        <v>-1.1197758476266433</v>
      </c>
      <c r="T505" s="3">
        <f t="shared" si="12"/>
        <v>-1.9776739831697006</v>
      </c>
      <c r="U505" s="3">
        <f t="shared" si="12"/>
        <v>-2.2210499183506895</v>
      </c>
      <c r="V505" s="3">
        <f t="shared" si="12"/>
        <v>-2.3663848225377153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0.20773562100213372</v>
      </c>
      <c r="P506" s="3">
        <f t="shared" si="13"/>
        <v>-2.9932230609668116</v>
      </c>
      <c r="Q506" s="3">
        <f t="shared" si="13"/>
        <v>-4.9096745451482393</v>
      </c>
      <c r="R506" s="3">
        <f t="shared" si="13"/>
        <v>-0.15129919733044783</v>
      </c>
      <c r="S506" s="3">
        <f t="shared" si="13"/>
        <v>-0.81737844855831909</v>
      </c>
      <c r="T506" s="3">
        <f t="shared" si="13"/>
        <v>-1.6752765841013764</v>
      </c>
      <c r="U506" s="3">
        <f t="shared" si="13"/>
        <v>-1.9186525192823654</v>
      </c>
      <c r="V506" s="3">
        <f t="shared" si="13"/>
        <v>-2.0639874234693911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-3.2009586819689453</v>
      </c>
      <c r="Q507" s="3">
        <f t="shared" si="14"/>
        <v>-5.117410166150373</v>
      </c>
      <c r="R507" s="3">
        <f t="shared" si="14"/>
        <v>-0.35903481833258155</v>
      </c>
      <c r="S507" s="3">
        <f t="shared" si="14"/>
        <v>-1.0251140695604528</v>
      </c>
      <c r="T507" s="3">
        <f t="shared" si="14"/>
        <v>-1.8830122051035101</v>
      </c>
      <c r="U507" s="3">
        <f t="shared" si="14"/>
        <v>-2.1263881402844991</v>
      </c>
      <c r="V507" s="3">
        <f t="shared" si="14"/>
        <v>-2.2717230444715248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-1.9164514841814277</v>
      </c>
      <c r="R508" s="3">
        <f t="shared" si="15"/>
        <v>2.8419238636363637</v>
      </c>
      <c r="S508" s="3">
        <f t="shared" si="15"/>
        <v>2.1758446124084925</v>
      </c>
      <c r="T508" s="3">
        <f t="shared" si="15"/>
        <v>1.3179464768654352</v>
      </c>
      <c r="U508" s="3">
        <f t="shared" si="15"/>
        <v>1.0745705416844462</v>
      </c>
      <c r="V508" s="3">
        <f t="shared" si="15"/>
        <v>0.92923563749742044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4.7583753478177915</v>
      </c>
      <c r="S509" s="3">
        <f t="shared" si="16"/>
        <v>4.0922960965899202</v>
      </c>
      <c r="T509" s="3">
        <f t="shared" si="16"/>
        <v>3.2343979610468629</v>
      </c>
      <c r="U509" s="3">
        <f t="shared" si="16"/>
        <v>2.991022025865874</v>
      </c>
      <c r="V509" s="3">
        <f t="shared" si="16"/>
        <v>2.8456871216788482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-0.66607925122787126</v>
      </c>
      <c r="T510" s="3">
        <f t="shared" si="17"/>
        <v>-1.5239773867709285</v>
      </c>
      <c r="U510" s="3">
        <f t="shared" si="17"/>
        <v>-1.7673533219519175</v>
      </c>
      <c r="V510" s="3">
        <f t="shared" si="17"/>
        <v>-1.9126882261389433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-0.85789813554305727</v>
      </c>
      <c r="U511" s="3">
        <f t="shared" si="18"/>
        <v>-1.1012740707240463</v>
      </c>
      <c r="V511" s="3">
        <f t="shared" si="18"/>
        <v>-1.246608974911072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-0.24337593518098899</v>
      </c>
      <c r="V512" s="3">
        <f t="shared" si="19"/>
        <v>-0.38871083936801476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-0.14533490418702577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0.78648560525757194</v>
      </c>
      <c r="D517" s="3">
        <f t="shared" si="20"/>
        <v>2.1358008647798785</v>
      </c>
      <c r="E517" s="3">
        <f t="shared" si="20"/>
        <v>0.14156415094340158</v>
      </c>
      <c r="F517" s="3">
        <f t="shared" si="20"/>
        <v>0.53515125270646013</v>
      </c>
      <c r="G517" s="3">
        <f t="shared" si="20"/>
        <v>0.64615391164288649</v>
      </c>
      <c r="H517" s="3">
        <f t="shared" si="20"/>
        <v>1.4558891714520055</v>
      </c>
      <c r="I517" s="3">
        <f t="shared" si="20"/>
        <v>1.233708301886784</v>
      </c>
      <c r="J517" s="3">
        <f t="shared" si="20"/>
        <v>1.599997301886785</v>
      </c>
      <c r="K517" s="3">
        <f t="shared" si="20"/>
        <v>0.10053858553043948</v>
      </c>
      <c r="L517" s="3">
        <f t="shared" si="20"/>
        <v>0.39504893680742281</v>
      </c>
      <c r="M517" s="3">
        <f t="shared" si="20"/>
        <v>1.4518587366693954</v>
      </c>
      <c r="N517" s="3">
        <f t="shared" si="20"/>
        <v>1.1494613376010712</v>
      </c>
      <c r="O517" s="3">
        <f t="shared" si="20"/>
        <v>1.3571969586032049</v>
      </c>
      <c r="P517" s="3">
        <f t="shared" si="20"/>
        <v>1.8437617233657404</v>
      </c>
      <c r="Q517" s="3">
        <f t="shared" si="20"/>
        <v>3.7602132075471681</v>
      </c>
      <c r="R517" s="3">
        <f t="shared" si="20"/>
        <v>0.99816214027062333</v>
      </c>
      <c r="S517" s="3">
        <f t="shared" si="20"/>
        <v>0.33208288904275207</v>
      </c>
      <c r="T517" s="3">
        <f t="shared" si="20"/>
        <v>0.5258152465003052</v>
      </c>
      <c r="U517" s="3">
        <f t="shared" si="20"/>
        <v>0.76919118168129419</v>
      </c>
      <c r="V517" s="3">
        <f t="shared" si="20"/>
        <v>0.91452608586831996</v>
      </c>
      <c r="Y517" s="3">
        <f>MAX(B517:V537)</f>
        <v>5.3602105094339532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2.9222864700374505</v>
      </c>
      <c r="E518" s="3">
        <f t="shared" si="20"/>
        <v>0.92804975620097352</v>
      </c>
      <c r="F518" s="3">
        <f t="shared" si="20"/>
        <v>0.25133435255111181</v>
      </c>
      <c r="G518" s="3">
        <f t="shared" si="20"/>
        <v>0.14033169361468545</v>
      </c>
      <c r="H518" s="3">
        <f t="shared" si="20"/>
        <v>0.66940356619443353</v>
      </c>
      <c r="I518" s="3">
        <f t="shared" si="20"/>
        <v>0.4472226966292121</v>
      </c>
      <c r="J518" s="3">
        <f t="shared" si="20"/>
        <v>0.81351169662921308</v>
      </c>
      <c r="K518" s="3">
        <f t="shared" si="20"/>
        <v>0.88702419078801142</v>
      </c>
      <c r="L518" s="3">
        <f t="shared" si="20"/>
        <v>0.39143666845014913</v>
      </c>
      <c r="M518" s="3">
        <f t="shared" si="20"/>
        <v>0.66537313141182342</v>
      </c>
      <c r="N518" s="3">
        <f t="shared" si="20"/>
        <v>0.36297573234349922</v>
      </c>
      <c r="O518" s="3">
        <f t="shared" si="20"/>
        <v>0.57071135334563294</v>
      </c>
      <c r="P518" s="3">
        <f t="shared" si="20"/>
        <v>2.6302473286233123</v>
      </c>
      <c r="Q518" s="3">
        <f t="shared" si="20"/>
        <v>4.5466988128047401</v>
      </c>
      <c r="R518" s="3">
        <f t="shared" si="20"/>
        <v>0.21167653501305139</v>
      </c>
      <c r="S518" s="3">
        <f t="shared" si="20"/>
        <v>0.45440271621481987</v>
      </c>
      <c r="T518" s="3">
        <f t="shared" si="20"/>
        <v>1.3123008517578771</v>
      </c>
      <c r="U518" s="3">
        <f t="shared" si="20"/>
        <v>1.5556767869388661</v>
      </c>
      <c r="V518" s="3">
        <f t="shared" si="20"/>
        <v>1.7010116911258919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1.9942367138364769</v>
      </c>
      <c r="F519" s="3">
        <f t="shared" si="20"/>
        <v>2.6709521174863387</v>
      </c>
      <c r="G519" s="3">
        <f t="shared" si="20"/>
        <v>2.781954776422765</v>
      </c>
      <c r="H519" s="3">
        <f t="shared" si="20"/>
        <v>3.591690036231884</v>
      </c>
      <c r="I519" s="3">
        <f t="shared" si="20"/>
        <v>3.3695091666666626</v>
      </c>
      <c r="J519" s="3">
        <f t="shared" si="20"/>
        <v>3.7357981666666635</v>
      </c>
      <c r="K519" s="3">
        <f t="shared" si="20"/>
        <v>2.035262279249439</v>
      </c>
      <c r="L519" s="3">
        <f t="shared" si="20"/>
        <v>2.5308498015873013</v>
      </c>
      <c r="M519" s="3">
        <f t="shared" si="20"/>
        <v>3.5876596014492739</v>
      </c>
      <c r="N519" s="3">
        <f t="shared" si="20"/>
        <v>3.2852622023809497</v>
      </c>
      <c r="O519" s="3">
        <f t="shared" si="20"/>
        <v>3.4929978233830834</v>
      </c>
      <c r="P519" s="3">
        <f t="shared" si="20"/>
        <v>0.29203914141413811</v>
      </c>
      <c r="Q519" s="3">
        <f t="shared" si="20"/>
        <v>1.6244123427672896</v>
      </c>
      <c r="R519" s="3">
        <f t="shared" si="20"/>
        <v>3.1339630050505018</v>
      </c>
      <c r="S519" s="3">
        <f t="shared" si="20"/>
        <v>2.4678837538226306</v>
      </c>
      <c r="T519" s="3">
        <f t="shared" si="20"/>
        <v>1.6099856182795733</v>
      </c>
      <c r="U519" s="3">
        <f t="shared" si="20"/>
        <v>1.3666096830985843</v>
      </c>
      <c r="V519" s="3">
        <f t="shared" si="20"/>
        <v>1.2212747789115586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0.67671540364986171</v>
      </c>
      <c r="G520" s="3">
        <f t="shared" si="20"/>
        <v>0.78771806258628807</v>
      </c>
      <c r="H520" s="3">
        <f t="shared" si="20"/>
        <v>1.597453322395407</v>
      </c>
      <c r="I520" s="3">
        <f t="shared" si="20"/>
        <v>1.3752724528301856</v>
      </c>
      <c r="J520" s="3">
        <f t="shared" si="20"/>
        <v>1.7415614528301866</v>
      </c>
      <c r="K520" s="3">
        <f t="shared" si="20"/>
        <v>4.1025565412962095E-2</v>
      </c>
      <c r="L520" s="3">
        <f t="shared" si="20"/>
        <v>0.53661308775082439</v>
      </c>
      <c r="M520" s="3">
        <f t="shared" si="20"/>
        <v>1.5934228876127969</v>
      </c>
      <c r="N520" s="3">
        <f t="shared" si="20"/>
        <v>1.2910254885444727</v>
      </c>
      <c r="O520" s="3">
        <f t="shared" si="20"/>
        <v>1.4987611095466065</v>
      </c>
      <c r="P520" s="3">
        <f t="shared" si="20"/>
        <v>1.7021975724223388</v>
      </c>
      <c r="Q520" s="3">
        <f t="shared" si="20"/>
        <v>3.6186490566037666</v>
      </c>
      <c r="R520" s="3">
        <f t="shared" si="20"/>
        <v>1.1397262912140249</v>
      </c>
      <c r="S520" s="3">
        <f t="shared" si="20"/>
        <v>0.47364703998615365</v>
      </c>
      <c r="T520" s="3">
        <f t="shared" si="20"/>
        <v>0.38425109555690362</v>
      </c>
      <c r="U520" s="3">
        <f t="shared" si="20"/>
        <v>0.62762703073789261</v>
      </c>
      <c r="V520" s="3">
        <f t="shared" si="20"/>
        <v>0.77296193492491838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0.11100265893642636</v>
      </c>
      <c r="H521" s="3">
        <f t="shared" si="20"/>
        <v>0.92073791874554534</v>
      </c>
      <c r="I521" s="3">
        <f t="shared" si="20"/>
        <v>0.69855704918032391</v>
      </c>
      <c r="J521" s="3">
        <f t="shared" si="20"/>
        <v>1.0648460491803249</v>
      </c>
      <c r="K521" s="3">
        <f t="shared" si="20"/>
        <v>0.63568983823689962</v>
      </c>
      <c r="L521" s="3">
        <f t="shared" si="20"/>
        <v>0.14010231589903732</v>
      </c>
      <c r="M521" s="3">
        <f t="shared" si="20"/>
        <v>0.91670748396293522</v>
      </c>
      <c r="N521" s="3">
        <f t="shared" si="20"/>
        <v>0.61431008489461103</v>
      </c>
      <c r="O521" s="3">
        <f t="shared" si="20"/>
        <v>0.82204570589674475</v>
      </c>
      <c r="P521" s="3">
        <f t="shared" si="20"/>
        <v>2.3789129760722005</v>
      </c>
      <c r="Q521" s="3">
        <f t="shared" si="20"/>
        <v>4.2953644602536283</v>
      </c>
      <c r="R521" s="3">
        <f t="shared" si="20"/>
        <v>0.4630108875641632</v>
      </c>
      <c r="S521" s="3">
        <f t="shared" si="20"/>
        <v>0.20306836366370806</v>
      </c>
      <c r="T521" s="3">
        <f t="shared" si="20"/>
        <v>1.0609664992067653</v>
      </c>
      <c r="U521" s="3">
        <f t="shared" si="20"/>
        <v>1.3043424343877543</v>
      </c>
      <c r="V521" s="3">
        <f t="shared" si="20"/>
        <v>1.4496773385747801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0.80973525980911898</v>
      </c>
      <c r="I522" s="3">
        <f t="shared" si="20"/>
        <v>0.58755439024389755</v>
      </c>
      <c r="J522" s="3">
        <f t="shared" si="20"/>
        <v>0.95384339024389853</v>
      </c>
      <c r="K522" s="3">
        <f t="shared" si="20"/>
        <v>0.74669249717332598</v>
      </c>
      <c r="L522" s="3">
        <f t="shared" si="20"/>
        <v>0.25110497483546368</v>
      </c>
      <c r="M522" s="3">
        <f t="shared" si="20"/>
        <v>0.80570482502650886</v>
      </c>
      <c r="N522" s="3">
        <f t="shared" si="20"/>
        <v>0.50330742595818467</v>
      </c>
      <c r="O522" s="3">
        <f t="shared" si="20"/>
        <v>0.71104304696031839</v>
      </c>
      <c r="P522" s="3">
        <f t="shared" si="20"/>
        <v>2.4899156350086269</v>
      </c>
      <c r="Q522" s="3">
        <f t="shared" si="20"/>
        <v>4.4063671191900546</v>
      </c>
      <c r="R522" s="3">
        <f t="shared" si="20"/>
        <v>0.35200822862773684</v>
      </c>
      <c r="S522" s="3">
        <f t="shared" si="20"/>
        <v>0.31407102260013442</v>
      </c>
      <c r="T522" s="3">
        <f t="shared" si="20"/>
        <v>1.1719691581431917</v>
      </c>
      <c r="U522" s="3">
        <f t="shared" si="20"/>
        <v>1.4153450933241807</v>
      </c>
      <c r="V522" s="3">
        <f t="shared" si="20"/>
        <v>1.5606799975112065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0.22218086956522143</v>
      </c>
      <c r="J523" s="3">
        <f t="shared" si="20"/>
        <v>0.14410813043477955</v>
      </c>
      <c r="K523" s="3">
        <f t="shared" si="20"/>
        <v>1.556427756982445</v>
      </c>
      <c r="L523" s="3">
        <f t="shared" si="20"/>
        <v>1.0608402346445827</v>
      </c>
      <c r="M523" s="3">
        <f t="shared" si="20"/>
        <v>4.030434782610115E-3</v>
      </c>
      <c r="N523" s="3">
        <f t="shared" si="20"/>
        <v>0.30642783385093431</v>
      </c>
      <c r="O523" s="3">
        <f t="shared" si="20"/>
        <v>9.8692212848800587E-2</v>
      </c>
      <c r="P523" s="3">
        <f t="shared" si="20"/>
        <v>3.2996508948177459</v>
      </c>
      <c r="Q523" s="3">
        <f t="shared" si="20"/>
        <v>5.2161023789991736</v>
      </c>
      <c r="R523" s="3">
        <f t="shared" si="20"/>
        <v>0.45772703118138214</v>
      </c>
      <c r="S523" s="3">
        <f t="shared" si="20"/>
        <v>1.1238062824092534</v>
      </c>
      <c r="T523" s="3">
        <f t="shared" si="20"/>
        <v>1.9817044179523107</v>
      </c>
      <c r="U523" s="3">
        <f t="shared" si="20"/>
        <v>2.2250803531332997</v>
      </c>
      <c r="V523" s="3">
        <f t="shared" si="20"/>
        <v>2.3704152573203254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0.36628900000000097</v>
      </c>
      <c r="K524" s="3">
        <f t="shared" si="20"/>
        <v>1.3342468874172235</v>
      </c>
      <c r="L524" s="3">
        <f t="shared" si="20"/>
        <v>0.83865936507936123</v>
      </c>
      <c r="M524" s="3">
        <f t="shared" si="20"/>
        <v>0.21815043478261131</v>
      </c>
      <c r="N524" s="3">
        <f t="shared" si="20"/>
        <v>8.4246964285712878E-2</v>
      </c>
      <c r="O524" s="3">
        <f t="shared" si="20"/>
        <v>0.12348865671642084</v>
      </c>
      <c r="P524" s="3">
        <f t="shared" si="20"/>
        <v>3.0774700252525244</v>
      </c>
      <c r="Q524" s="3">
        <f t="shared" si="20"/>
        <v>4.9939215094339522</v>
      </c>
      <c r="R524" s="3">
        <f t="shared" si="20"/>
        <v>0.23554616161616071</v>
      </c>
      <c r="S524" s="3">
        <f t="shared" si="20"/>
        <v>0.90162541284403197</v>
      </c>
      <c r="T524" s="3">
        <f t="shared" si="20"/>
        <v>1.7595235483870892</v>
      </c>
      <c r="U524" s="3">
        <f t="shared" si="20"/>
        <v>2.0028994835680782</v>
      </c>
      <c r="V524" s="3">
        <f t="shared" si="20"/>
        <v>2.148234387755104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1.7005358874172245</v>
      </c>
      <c r="L525" s="3">
        <f t="shared" si="20"/>
        <v>1.2049483650793622</v>
      </c>
      <c r="M525" s="3">
        <f t="shared" si="20"/>
        <v>0.14813856521738966</v>
      </c>
      <c r="N525" s="3">
        <f t="shared" si="20"/>
        <v>0.45053596428571385</v>
      </c>
      <c r="O525" s="3">
        <f t="shared" si="20"/>
        <v>0.24280034328358013</v>
      </c>
      <c r="P525" s="3">
        <f t="shared" si="20"/>
        <v>3.4437590252525254</v>
      </c>
      <c r="Q525" s="3">
        <f t="shared" si="20"/>
        <v>5.3602105094339532</v>
      </c>
      <c r="R525" s="3">
        <f t="shared" si="20"/>
        <v>0.60183516161616168</v>
      </c>
      <c r="S525" s="3">
        <f t="shared" si="20"/>
        <v>1.2679144128440329</v>
      </c>
      <c r="T525" s="3">
        <f t="shared" si="20"/>
        <v>2.1258125483870902</v>
      </c>
      <c r="U525" s="3">
        <f t="shared" si="20"/>
        <v>2.3691884835680792</v>
      </c>
      <c r="V525" s="3">
        <f t="shared" si="20"/>
        <v>2.514523387755105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0.4955875223378623</v>
      </c>
      <c r="M526" s="3">
        <f t="shared" si="20"/>
        <v>1.5523973221998348</v>
      </c>
      <c r="N526" s="3">
        <f t="shared" si="20"/>
        <v>1.2499999231315106</v>
      </c>
      <c r="O526" s="3">
        <f t="shared" si="20"/>
        <v>1.4577355441336444</v>
      </c>
      <c r="P526" s="3">
        <f t="shared" si="20"/>
        <v>1.7432231378353009</v>
      </c>
      <c r="Q526" s="3">
        <f t="shared" si="20"/>
        <v>3.6596746220167287</v>
      </c>
      <c r="R526" s="3">
        <f t="shared" si="20"/>
        <v>1.0987007258010628</v>
      </c>
      <c r="S526" s="3">
        <f t="shared" si="20"/>
        <v>0.43262147457319156</v>
      </c>
      <c r="T526" s="3">
        <f t="shared" si="20"/>
        <v>0.42527666096986572</v>
      </c>
      <c r="U526" s="3">
        <f t="shared" si="20"/>
        <v>0.66865259615085471</v>
      </c>
      <c r="V526" s="3">
        <f t="shared" si="20"/>
        <v>0.81398750033788048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1.0568097998619725</v>
      </c>
      <c r="N527" s="3">
        <f t="shared" si="20"/>
        <v>0.75441240079364835</v>
      </c>
      <c r="O527" s="3">
        <f t="shared" si="20"/>
        <v>0.96214802179578207</v>
      </c>
      <c r="P527" s="3">
        <f t="shared" si="20"/>
        <v>2.2388106601731632</v>
      </c>
      <c r="Q527" s="3">
        <f t="shared" si="20"/>
        <v>4.155262144354591</v>
      </c>
      <c r="R527" s="3">
        <f t="shared" si="20"/>
        <v>0.60311320346320052</v>
      </c>
      <c r="S527" s="3">
        <f t="shared" si="20"/>
        <v>6.2966047764670741E-2</v>
      </c>
      <c r="T527" s="3">
        <f t="shared" si="20"/>
        <v>0.92086418330772801</v>
      </c>
      <c r="U527" s="3">
        <f t="shared" si="20"/>
        <v>1.164240118488717</v>
      </c>
      <c r="V527" s="3">
        <f t="shared" si="20"/>
        <v>1.3095750226757428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0.30239739906832419</v>
      </c>
      <c r="O528" s="3">
        <f t="shared" si="20"/>
        <v>9.4661778066190472E-2</v>
      </c>
      <c r="P528" s="3">
        <f t="shared" si="20"/>
        <v>3.2956204600351358</v>
      </c>
      <c r="Q528" s="3">
        <f t="shared" si="20"/>
        <v>5.2120719442165635</v>
      </c>
      <c r="R528" s="3">
        <f t="shared" si="20"/>
        <v>0.45369659639877202</v>
      </c>
      <c r="S528" s="3">
        <f t="shared" si="20"/>
        <v>1.1197758476266433</v>
      </c>
      <c r="T528" s="3">
        <f t="shared" si="20"/>
        <v>1.9776739831697006</v>
      </c>
      <c r="U528" s="3">
        <f t="shared" si="20"/>
        <v>2.2210499183506895</v>
      </c>
      <c r="V528" s="3">
        <f t="shared" si="20"/>
        <v>2.3663848225377153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0.20773562100213372</v>
      </c>
      <c r="P529" s="3">
        <f t="shared" si="20"/>
        <v>2.9932230609668116</v>
      </c>
      <c r="Q529" s="3">
        <f t="shared" si="20"/>
        <v>4.9096745451482393</v>
      </c>
      <c r="R529" s="3">
        <f t="shared" si="20"/>
        <v>0.15129919733044783</v>
      </c>
      <c r="S529" s="3">
        <f t="shared" si="20"/>
        <v>0.81737844855831909</v>
      </c>
      <c r="T529" s="3">
        <f t="shared" si="20"/>
        <v>1.6752765841013764</v>
      </c>
      <c r="U529" s="3">
        <f t="shared" si="20"/>
        <v>1.9186525192823654</v>
      </c>
      <c r="V529" s="3">
        <f t="shared" si="20"/>
        <v>2.0639874234693911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3.2009586819689453</v>
      </c>
      <c r="Q530" s="3">
        <f t="shared" si="20"/>
        <v>5.117410166150373</v>
      </c>
      <c r="R530" s="3">
        <f t="shared" si="20"/>
        <v>0.35903481833258155</v>
      </c>
      <c r="S530" s="3">
        <f t="shared" si="20"/>
        <v>1.0251140695604528</v>
      </c>
      <c r="T530" s="3">
        <f t="shared" si="20"/>
        <v>1.8830122051035101</v>
      </c>
      <c r="U530" s="3">
        <f t="shared" si="20"/>
        <v>2.1263881402844991</v>
      </c>
      <c r="V530" s="3">
        <f t="shared" si="20"/>
        <v>2.2717230444715248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1.9164514841814277</v>
      </c>
      <c r="R531" s="3">
        <f t="shared" si="20"/>
        <v>2.8419238636363637</v>
      </c>
      <c r="S531" s="3">
        <f t="shared" si="20"/>
        <v>2.1758446124084925</v>
      </c>
      <c r="T531" s="3">
        <f t="shared" si="20"/>
        <v>1.3179464768654352</v>
      </c>
      <c r="U531" s="3">
        <f t="shared" si="20"/>
        <v>1.0745705416844462</v>
      </c>
      <c r="V531" s="3">
        <f t="shared" si="20"/>
        <v>0.92923563749742044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4.7583753478177915</v>
      </c>
      <c r="S532" s="3">
        <f t="shared" si="20"/>
        <v>4.0922960965899202</v>
      </c>
      <c r="T532" s="3">
        <f t="shared" si="20"/>
        <v>3.2343979610468629</v>
      </c>
      <c r="U532" s="3">
        <f t="shared" si="20"/>
        <v>2.991022025865874</v>
      </c>
      <c r="V532" s="3">
        <f t="shared" si="20"/>
        <v>2.8456871216788482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0.66607925122787126</v>
      </c>
      <c r="T533" s="3">
        <f t="shared" si="21"/>
        <v>1.5239773867709285</v>
      </c>
      <c r="U533" s="3">
        <f t="shared" si="21"/>
        <v>1.7673533219519175</v>
      </c>
      <c r="V533" s="3">
        <f t="shared" si="21"/>
        <v>1.9126882261389433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0.85789813554305727</v>
      </c>
      <c r="U534" s="3">
        <f t="shared" si="21"/>
        <v>1.1012740707240463</v>
      </c>
      <c r="V534" s="3">
        <f t="shared" si="21"/>
        <v>1.246608974911072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0.24337593518098899</v>
      </c>
      <c r="V535" s="3">
        <f t="shared" si="21"/>
        <v>0.38871083936801476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0.14533490418702577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0.14672662647732954</v>
      </c>
      <c r="D540" s="3">
        <f t="shared" si="22"/>
        <v>0.39845466162585891</v>
      </c>
      <c r="E540" s="3">
        <f t="shared" si="22"/>
        <v>2.6410184953417244E-2</v>
      </c>
      <c r="F540" s="3">
        <f t="shared" si="22"/>
        <v>9.9837730582520157E-2</v>
      </c>
      <c r="G540" s="3">
        <f t="shared" si="22"/>
        <v>0.12054636856251405</v>
      </c>
      <c r="H540" s="3">
        <f t="shared" si="22"/>
        <v>0.27161044680794633</v>
      </c>
      <c r="I540" s="3">
        <f t="shared" si="22"/>
        <v>0.23016041995280995</v>
      </c>
      <c r="J540" s="3">
        <f t="shared" si="22"/>
        <v>0.29849523616111623</v>
      </c>
      <c r="K540" s="3">
        <f t="shared" si="22"/>
        <v>1.8756462148919691E-2</v>
      </c>
      <c r="L540" s="3">
        <f t="shared" si="22"/>
        <v>7.3700265336993379E-2</v>
      </c>
      <c r="M540" s="3">
        <f t="shared" si="22"/>
        <v>0.2708585295510556</v>
      </c>
      <c r="N540" s="3">
        <f t="shared" si="22"/>
        <v>0.21444332001103741</v>
      </c>
      <c r="O540" s="3">
        <f t="shared" si="22"/>
        <v>0.25319844364592448</v>
      </c>
      <c r="P540" s="3">
        <f t="shared" si="22"/>
        <v>0.34397188694748571</v>
      </c>
      <c r="Q540" s="3">
        <f t="shared" si="22"/>
        <v>0.70150476383888372</v>
      </c>
      <c r="R540" s="3">
        <f t="shared" si="22"/>
        <v>0.18621696638851426</v>
      </c>
      <c r="S540" s="3">
        <f t="shared" si="22"/>
        <v>6.1953329716862286E-2</v>
      </c>
      <c r="T540" s="3">
        <f t="shared" si="22"/>
        <v>9.8096006784597747E-2</v>
      </c>
      <c r="U540" s="3">
        <f t="shared" si="22"/>
        <v>0.14350018163046399</v>
      </c>
      <c r="V540" s="3">
        <f t="shared" si="22"/>
        <v>0.17061383769513475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0.54518128810318844</v>
      </c>
      <c r="E541" s="3">
        <f t="shared" si="22"/>
        <v>0.17313681143074677</v>
      </c>
      <c r="F541" s="3">
        <f t="shared" si="22"/>
        <v>4.6888895894809386E-2</v>
      </c>
      <c r="G541" s="3">
        <f t="shared" si="22"/>
        <v>2.6180257914815496E-2</v>
      </c>
      <c r="H541" s="3">
        <f t="shared" si="22"/>
        <v>0.12488382033061676</v>
      </c>
      <c r="I541" s="3">
        <f t="shared" si="22"/>
        <v>8.3433793475480411E-2</v>
      </c>
      <c r="J541" s="3">
        <f t="shared" si="22"/>
        <v>0.15176860968378669</v>
      </c>
      <c r="K541" s="3">
        <f t="shared" si="22"/>
        <v>0.16548308862624922</v>
      </c>
      <c r="L541" s="3">
        <f t="shared" si="22"/>
        <v>7.3026361140336157E-2</v>
      </c>
      <c r="M541" s="3">
        <f t="shared" si="22"/>
        <v>0.12413190307372608</v>
      </c>
      <c r="N541" s="3">
        <f t="shared" si="22"/>
        <v>6.7716693533707892E-2</v>
      </c>
      <c r="O541" s="3">
        <f t="shared" si="22"/>
        <v>0.10647181716859493</v>
      </c>
      <c r="P541" s="3">
        <f t="shared" si="22"/>
        <v>0.49069851342481524</v>
      </c>
      <c r="Q541" s="3">
        <f t="shared" si="22"/>
        <v>0.84823139031621331</v>
      </c>
      <c r="R541" s="3">
        <f t="shared" si="22"/>
        <v>3.9490339911184717E-2</v>
      </c>
      <c r="S541" s="3">
        <f t="shared" si="22"/>
        <v>8.4773296760467257E-2</v>
      </c>
      <c r="T541" s="3">
        <f t="shared" si="22"/>
        <v>0.2448226332619273</v>
      </c>
      <c r="U541" s="3">
        <f t="shared" si="22"/>
        <v>0.29022680810779355</v>
      </c>
      <c r="V541" s="3">
        <f t="shared" si="22"/>
        <v>0.31734046417246425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0.37204447667244167</v>
      </c>
      <c r="F542" s="3">
        <f t="shared" si="22"/>
        <v>0.49829239220837906</v>
      </c>
      <c r="G542" s="3">
        <f t="shared" si="22"/>
        <v>0.51900103018837296</v>
      </c>
      <c r="H542" s="3">
        <f t="shared" si="22"/>
        <v>0.67006510843380518</v>
      </c>
      <c r="I542" s="3">
        <f t="shared" si="22"/>
        <v>0.62861508157866886</v>
      </c>
      <c r="J542" s="3">
        <f t="shared" si="22"/>
        <v>0.69694989778697514</v>
      </c>
      <c r="K542" s="3">
        <f t="shared" si="22"/>
        <v>0.37969819947693922</v>
      </c>
      <c r="L542" s="3">
        <f t="shared" si="22"/>
        <v>0.47215492696285227</v>
      </c>
      <c r="M542" s="3">
        <f t="shared" si="22"/>
        <v>0.66931319117691457</v>
      </c>
      <c r="N542" s="3">
        <f t="shared" si="22"/>
        <v>0.61289798163689635</v>
      </c>
      <c r="O542" s="3">
        <f t="shared" si="22"/>
        <v>0.65165310527178333</v>
      </c>
      <c r="P542" s="3">
        <f t="shared" si="22"/>
        <v>5.4482774678373203E-2</v>
      </c>
      <c r="Q542" s="3">
        <f t="shared" si="22"/>
        <v>0.30305010221302486</v>
      </c>
      <c r="R542" s="3">
        <f t="shared" si="22"/>
        <v>0.58467162801437311</v>
      </c>
      <c r="S542" s="3">
        <f t="shared" si="22"/>
        <v>0.4604079913427212</v>
      </c>
      <c r="T542" s="3">
        <f t="shared" si="22"/>
        <v>0.30035865484126117</v>
      </c>
      <c r="U542" s="3">
        <f t="shared" si="22"/>
        <v>0.25495447999539489</v>
      </c>
      <c r="V542" s="3">
        <f t="shared" si="22"/>
        <v>0.22784082393072416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0.12624791553593739</v>
      </c>
      <c r="G543" s="3">
        <f t="shared" si="22"/>
        <v>0.14695655351593129</v>
      </c>
      <c r="H543" s="3">
        <f t="shared" si="22"/>
        <v>0.29802063176136356</v>
      </c>
      <c r="I543" s="3">
        <f t="shared" si="22"/>
        <v>0.25657060490622718</v>
      </c>
      <c r="J543" s="3">
        <f t="shared" si="22"/>
        <v>0.32490542111453347</v>
      </c>
      <c r="K543" s="3">
        <f t="shared" si="22"/>
        <v>7.6537228044975536E-3</v>
      </c>
      <c r="L543" s="3">
        <f t="shared" si="22"/>
        <v>0.10011045029041063</v>
      </c>
      <c r="M543" s="3">
        <f t="shared" si="22"/>
        <v>0.2972687145044729</v>
      </c>
      <c r="N543" s="3">
        <f t="shared" si="22"/>
        <v>0.24085350496445468</v>
      </c>
      <c r="O543" s="3">
        <f t="shared" si="22"/>
        <v>0.27960862859934171</v>
      </c>
      <c r="P543" s="3">
        <f t="shared" si="22"/>
        <v>0.31756170199406847</v>
      </c>
      <c r="Q543" s="3">
        <f t="shared" si="22"/>
        <v>0.67509457888546653</v>
      </c>
      <c r="R543" s="3">
        <f t="shared" si="22"/>
        <v>0.2126271513419315</v>
      </c>
      <c r="S543" s="3">
        <f t="shared" si="22"/>
        <v>8.836351467027953E-2</v>
      </c>
      <c r="T543" s="3">
        <f t="shared" si="22"/>
        <v>7.1685821831180496E-2</v>
      </c>
      <c r="U543" s="3">
        <f t="shared" si="22"/>
        <v>0.11708999667704674</v>
      </c>
      <c r="V543" s="3">
        <f t="shared" si="22"/>
        <v>0.14420365274171748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2.070863797999389E-2</v>
      </c>
      <c r="H544" s="3">
        <f t="shared" si="22"/>
        <v>0.17177271622542614</v>
      </c>
      <c r="I544" s="3">
        <f t="shared" si="22"/>
        <v>0.13032268937028979</v>
      </c>
      <c r="J544" s="3">
        <f t="shared" si="22"/>
        <v>0.19865750557859607</v>
      </c>
      <c r="K544" s="3">
        <f t="shared" si="22"/>
        <v>0.11859419273143985</v>
      </c>
      <c r="L544" s="3">
        <f t="shared" si="22"/>
        <v>2.6137465245526775E-2</v>
      </c>
      <c r="M544" s="3">
        <f t="shared" si="22"/>
        <v>0.17102079896853548</v>
      </c>
      <c r="N544" s="3">
        <f t="shared" si="22"/>
        <v>0.11460558942851727</v>
      </c>
      <c r="O544" s="3">
        <f t="shared" si="22"/>
        <v>0.15336071306340432</v>
      </c>
      <c r="P544" s="3">
        <f t="shared" si="22"/>
        <v>0.44380961753000586</v>
      </c>
      <c r="Q544" s="3">
        <f t="shared" si="22"/>
        <v>0.80134249442140393</v>
      </c>
      <c r="R544" s="3">
        <f t="shared" si="22"/>
        <v>8.6379235805994103E-2</v>
      </c>
      <c r="S544" s="3">
        <f t="shared" si="22"/>
        <v>3.788440086565787E-2</v>
      </c>
      <c r="T544" s="3">
        <f t="shared" si="22"/>
        <v>0.19793373736711789</v>
      </c>
      <c r="U544" s="3">
        <f t="shared" si="22"/>
        <v>0.24333791221298415</v>
      </c>
      <c r="V544" s="3">
        <f t="shared" si="22"/>
        <v>0.27045156827765487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0.15106407824543225</v>
      </c>
      <c r="I545" s="3">
        <f t="shared" si="22"/>
        <v>0.10961405139029591</v>
      </c>
      <c r="J545" s="3">
        <f t="shared" si="22"/>
        <v>0.17794886759860218</v>
      </c>
      <c r="K545" s="3">
        <f t="shared" si="22"/>
        <v>0.13930283071143373</v>
      </c>
      <c r="L545" s="3">
        <f t="shared" si="22"/>
        <v>4.6846103225520665E-2</v>
      </c>
      <c r="M545" s="3">
        <f t="shared" si="22"/>
        <v>0.15031216098854158</v>
      </c>
      <c r="N545" s="3">
        <f t="shared" si="22"/>
        <v>9.3896951448523377E-2</v>
      </c>
      <c r="O545" s="3">
        <f t="shared" si="22"/>
        <v>0.13265207508341043</v>
      </c>
      <c r="P545" s="3">
        <f t="shared" si="22"/>
        <v>0.46451825550999976</v>
      </c>
      <c r="Q545" s="3">
        <f t="shared" si="22"/>
        <v>0.82205113240139782</v>
      </c>
      <c r="R545" s="3">
        <f t="shared" si="22"/>
        <v>6.567059782600021E-2</v>
      </c>
      <c r="S545" s="3">
        <f t="shared" si="22"/>
        <v>5.8593038845651757E-2</v>
      </c>
      <c r="T545" s="3">
        <f t="shared" si="22"/>
        <v>0.21864237534711178</v>
      </c>
      <c r="U545" s="3">
        <f t="shared" si="22"/>
        <v>0.26404655019297801</v>
      </c>
      <c r="V545" s="3">
        <f t="shared" si="22"/>
        <v>0.29116020625764877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4.1450026855136345E-2</v>
      </c>
      <c r="J546" s="3">
        <f t="shared" si="22"/>
        <v>2.6884789353169937E-2</v>
      </c>
      <c r="K546" s="3">
        <f t="shared" si="22"/>
        <v>0.29036690895686601</v>
      </c>
      <c r="L546" s="3">
        <f t="shared" si="22"/>
        <v>0.19791018147095291</v>
      </c>
      <c r="M546" s="3">
        <f t="shared" si="22"/>
        <v>7.5191725689066928E-4</v>
      </c>
      <c r="N546" s="3">
        <f t="shared" si="22"/>
        <v>5.7167126796908871E-2</v>
      </c>
      <c r="O546" s="3">
        <f t="shared" si="22"/>
        <v>1.841200316202183E-2</v>
      </c>
      <c r="P546" s="3">
        <f t="shared" si="22"/>
        <v>0.61558233375543203</v>
      </c>
      <c r="Q546" s="3">
        <f t="shared" si="22"/>
        <v>0.97311521064683004</v>
      </c>
      <c r="R546" s="3">
        <f t="shared" si="22"/>
        <v>8.5393480419432038E-2</v>
      </c>
      <c r="S546" s="3">
        <f t="shared" si="22"/>
        <v>0.20965711709108401</v>
      </c>
      <c r="T546" s="3">
        <f t="shared" si="22"/>
        <v>0.36970645359254406</v>
      </c>
      <c r="U546" s="3">
        <f t="shared" si="22"/>
        <v>0.41511062843841029</v>
      </c>
      <c r="V546" s="3">
        <f t="shared" si="22"/>
        <v>0.44222428450308104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6.8334816208306282E-2</v>
      </c>
      <c r="K547" s="3">
        <f t="shared" si="22"/>
        <v>0.24891688210172966</v>
      </c>
      <c r="L547" s="3">
        <f t="shared" si="22"/>
        <v>0.15646015461581658</v>
      </c>
      <c r="M547" s="3">
        <f t="shared" si="22"/>
        <v>4.0698109598245678E-2</v>
      </c>
      <c r="N547" s="3">
        <f t="shared" si="22"/>
        <v>1.5717099941772526E-2</v>
      </c>
      <c r="O547" s="3">
        <f t="shared" si="22"/>
        <v>2.3038023693114515E-2</v>
      </c>
      <c r="P547" s="3">
        <f t="shared" si="22"/>
        <v>0.5741323069002956</v>
      </c>
      <c r="Q547" s="3">
        <f t="shared" si="22"/>
        <v>0.93166518379169372</v>
      </c>
      <c r="R547" s="3">
        <f t="shared" si="22"/>
        <v>4.3943453564295701E-2</v>
      </c>
      <c r="S547" s="3">
        <f t="shared" si="22"/>
        <v>0.16820709023594765</v>
      </c>
      <c r="T547" s="3">
        <f t="shared" si="22"/>
        <v>0.32825642673740768</v>
      </c>
      <c r="U547" s="3">
        <f t="shared" si="22"/>
        <v>0.37366060158327397</v>
      </c>
      <c r="V547" s="3">
        <f t="shared" si="22"/>
        <v>0.40077425764794467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0.31725169831003591</v>
      </c>
      <c r="L548" s="3">
        <f t="shared" si="22"/>
        <v>0.22479497082412286</v>
      </c>
      <c r="M548" s="3">
        <f t="shared" si="22"/>
        <v>2.7636706610060607E-2</v>
      </c>
      <c r="N548" s="3">
        <f t="shared" si="22"/>
        <v>8.4051916150078815E-2</v>
      </c>
      <c r="O548" s="3">
        <f t="shared" si="22"/>
        <v>4.5296792515191767E-2</v>
      </c>
      <c r="P548" s="3">
        <f t="shared" si="22"/>
        <v>0.64246712310860188</v>
      </c>
      <c r="Q548" s="3">
        <f t="shared" si="22"/>
        <v>1</v>
      </c>
      <c r="R548" s="3">
        <f t="shared" si="22"/>
        <v>0.11227826977260198</v>
      </c>
      <c r="S548" s="3">
        <f t="shared" si="22"/>
        <v>0.23654190644425394</v>
      </c>
      <c r="T548" s="3">
        <f t="shared" si="22"/>
        <v>0.39659124294571396</v>
      </c>
      <c r="U548" s="3">
        <f t="shared" si="22"/>
        <v>0.44199541779158025</v>
      </c>
      <c r="V548" s="3">
        <f t="shared" si="22"/>
        <v>0.46910907385625095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9.2456727485913076E-2</v>
      </c>
      <c r="M549" s="3">
        <f t="shared" si="22"/>
        <v>0.28961499169997534</v>
      </c>
      <c r="N549" s="3">
        <f t="shared" si="22"/>
        <v>0.23319978215995713</v>
      </c>
      <c r="O549" s="3">
        <f t="shared" si="22"/>
        <v>0.27195490579484416</v>
      </c>
      <c r="P549" s="3">
        <f t="shared" si="22"/>
        <v>0.32521542479856602</v>
      </c>
      <c r="Q549" s="3">
        <f t="shared" si="22"/>
        <v>0.68274830168996403</v>
      </c>
      <c r="R549" s="3">
        <f t="shared" si="22"/>
        <v>0.20497342853743394</v>
      </c>
      <c r="S549" s="3">
        <f t="shared" si="22"/>
        <v>8.0709791865781977E-2</v>
      </c>
      <c r="T549" s="3">
        <f t="shared" si="22"/>
        <v>7.933954463567805E-2</v>
      </c>
      <c r="U549" s="3">
        <f t="shared" si="22"/>
        <v>0.12474371948154429</v>
      </c>
      <c r="V549" s="3">
        <f t="shared" si="22"/>
        <v>0.15185737554621503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0.19715826421406224</v>
      </c>
      <c r="N550" s="3">
        <f t="shared" si="22"/>
        <v>0.14074305467404405</v>
      </c>
      <c r="O550" s="3">
        <f t="shared" si="22"/>
        <v>0.17949817830893108</v>
      </c>
      <c r="P550" s="3">
        <f t="shared" si="22"/>
        <v>0.41767215228447907</v>
      </c>
      <c r="Q550" s="3">
        <f t="shared" si="22"/>
        <v>0.77520502917587719</v>
      </c>
      <c r="R550" s="3">
        <f t="shared" si="22"/>
        <v>0.11251670105152087</v>
      </c>
      <c r="S550" s="3">
        <f t="shared" si="22"/>
        <v>1.1746935620131094E-2</v>
      </c>
      <c r="T550" s="3">
        <f t="shared" si="22"/>
        <v>0.17179627212159113</v>
      </c>
      <c r="U550" s="3">
        <f t="shared" si="22"/>
        <v>0.21720044696745738</v>
      </c>
      <c r="V550" s="3">
        <f t="shared" si="22"/>
        <v>0.24431410303212811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5.6415209540018205E-2</v>
      </c>
      <c r="O551" s="3">
        <f t="shared" si="22"/>
        <v>1.766008590513116E-2</v>
      </c>
      <c r="P551" s="3">
        <f t="shared" si="22"/>
        <v>0.61483041649854131</v>
      </c>
      <c r="Q551" s="3">
        <f t="shared" si="22"/>
        <v>0.97236329338993943</v>
      </c>
      <c r="R551" s="3">
        <f t="shared" si="22"/>
        <v>8.4641563162541372E-2</v>
      </c>
      <c r="S551" s="3">
        <f t="shared" si="22"/>
        <v>0.20890519983419334</v>
      </c>
      <c r="T551" s="3">
        <f t="shared" si="22"/>
        <v>0.36895453633565339</v>
      </c>
      <c r="U551" s="3">
        <f t="shared" si="22"/>
        <v>0.41435871118151962</v>
      </c>
      <c r="V551" s="3">
        <f t="shared" si="22"/>
        <v>0.44147236724619038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3.8755123634887041E-2</v>
      </c>
      <c r="P552" s="3">
        <f t="shared" si="22"/>
        <v>0.55841520695852309</v>
      </c>
      <c r="Q552" s="3">
        <f t="shared" si="22"/>
        <v>0.91594808384992121</v>
      </c>
      <c r="R552" s="3">
        <f t="shared" si="22"/>
        <v>2.8226353622523171E-2</v>
      </c>
      <c r="S552" s="3">
        <f t="shared" si="22"/>
        <v>0.15248999029417515</v>
      </c>
      <c r="T552" s="3">
        <f t="shared" si="22"/>
        <v>0.31253932679563518</v>
      </c>
      <c r="U552" s="3">
        <f t="shared" si="22"/>
        <v>0.3579435016415014</v>
      </c>
      <c r="V552" s="3">
        <f t="shared" si="22"/>
        <v>0.38505715770617216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0.59717033059341018</v>
      </c>
      <c r="Q553" s="3">
        <f t="shared" si="22"/>
        <v>0.95470320748480819</v>
      </c>
      <c r="R553" s="3">
        <f t="shared" si="22"/>
        <v>6.6981477257410216E-2</v>
      </c>
      <c r="S553" s="3">
        <f t="shared" si="22"/>
        <v>0.19124511392906218</v>
      </c>
      <c r="T553" s="3">
        <f t="shared" si="22"/>
        <v>0.35129445043052221</v>
      </c>
      <c r="U553" s="3">
        <f t="shared" si="22"/>
        <v>0.39669862527638844</v>
      </c>
      <c r="V553" s="3">
        <f t="shared" si="22"/>
        <v>0.42381228134105919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0.35753287689139807</v>
      </c>
      <c r="R554" s="3">
        <f t="shared" si="22"/>
        <v>0.53018885333599997</v>
      </c>
      <c r="S554" s="3">
        <f t="shared" si="22"/>
        <v>0.405925216664348</v>
      </c>
      <c r="T554" s="3">
        <f t="shared" si="22"/>
        <v>0.24587588016288794</v>
      </c>
      <c r="U554" s="3">
        <f t="shared" si="22"/>
        <v>0.20047170531702169</v>
      </c>
      <c r="V554" s="3">
        <f t="shared" si="22"/>
        <v>0.17335804925235096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0.88772173022739798</v>
      </c>
      <c r="S555" s="3">
        <f t="shared" si="22"/>
        <v>0.76345809355574601</v>
      </c>
      <c r="T555" s="3">
        <f t="shared" si="22"/>
        <v>0.60340875705428598</v>
      </c>
      <c r="U555" s="3">
        <f t="shared" si="22"/>
        <v>0.55800458220841975</v>
      </c>
      <c r="V555" s="3">
        <f t="shared" si="22"/>
        <v>0.530890926143749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0.12426363667165197</v>
      </c>
      <c r="T556" s="3">
        <f t="shared" si="23"/>
        <v>0.28431297317311199</v>
      </c>
      <c r="U556" s="3">
        <f t="shared" si="23"/>
        <v>0.32971714801897822</v>
      </c>
      <c r="V556" s="3">
        <f t="shared" si="23"/>
        <v>0.35683080408364898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0.16004933650146003</v>
      </c>
      <c r="U557" s="3">
        <f t="shared" si="23"/>
        <v>0.20545351134732628</v>
      </c>
      <c r="V557" s="3">
        <f t="shared" si="23"/>
        <v>0.23256716741199701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4.5404174845866244E-2</v>
      </c>
      <c r="V558" s="3">
        <f t="shared" si="23"/>
        <v>7.2517830910536984E-2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2.7113656064670744E-2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O560"/>
  <sheetViews>
    <sheetView zoomScale="70" zoomScaleNormal="70" workbookViewId="0">
      <selection activeCell="C42" sqref="C42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6.8659499999999998</v>
      </c>
      <c r="B2" s="3">
        <v>8.62089999999999</v>
      </c>
      <c r="C2" s="3">
        <v>8.3902000000000001</v>
      </c>
      <c r="D2" s="3">
        <v>7.9116</v>
      </c>
      <c r="E2" s="3">
        <v>7.9560000000000004</v>
      </c>
      <c r="F2" s="3">
        <v>5.5119499999999997</v>
      </c>
      <c r="G2" s="3">
        <v>6.6666999999999996</v>
      </c>
      <c r="H2" s="3">
        <v>9.1414500000000007</v>
      </c>
      <c r="I2" s="3">
        <v>21.645</v>
      </c>
      <c r="J2" s="3">
        <v>8.6440999999999892</v>
      </c>
      <c r="K2" s="3">
        <v>9.6081999999999894</v>
      </c>
      <c r="L2" s="3">
        <v>8.6911500000000004</v>
      </c>
      <c r="M2" s="3">
        <v>7.5761499999999904</v>
      </c>
      <c r="N2" s="3">
        <v>7.0022500000000001</v>
      </c>
      <c r="O2" s="3">
        <v>10.362349999999999</v>
      </c>
      <c r="P2" s="3">
        <v>14.294049999999899</v>
      </c>
      <c r="Q2" s="3">
        <v>8.1988500000000002</v>
      </c>
      <c r="R2" s="3">
        <v>7.1401499999999896</v>
      </c>
      <c r="S2" s="3">
        <v>10.749099999999901</v>
      </c>
      <c r="T2" s="3">
        <v>8.8993499999999894</v>
      </c>
      <c r="U2" s="3">
        <v>11.5458</v>
      </c>
    </row>
    <row r="3" spans="1:21" x14ac:dyDescent="0.3">
      <c r="A3" s="3">
        <v>8.9658999999999995</v>
      </c>
      <c r="B3" s="3">
        <v>8.44285</v>
      </c>
      <c r="C3" s="3">
        <v>11.115500000000001</v>
      </c>
      <c r="D3" s="3">
        <v>8.99695</v>
      </c>
      <c r="E3" s="3">
        <v>10.261149999999899</v>
      </c>
      <c r="F3" s="3">
        <v>8.2772500000000004</v>
      </c>
      <c r="G3" s="3">
        <v>6.6421000000000001</v>
      </c>
      <c r="H3" s="3">
        <v>7.7735000000000003</v>
      </c>
      <c r="I3" s="3">
        <v>6.8448000000000002</v>
      </c>
      <c r="J3" s="3">
        <v>9.18445</v>
      </c>
      <c r="K3" s="3">
        <v>9.9405000000000001</v>
      </c>
      <c r="L3" s="3">
        <v>7.5641999999999996</v>
      </c>
      <c r="M3" s="3">
        <v>7.4850499999999904</v>
      </c>
      <c r="N3" s="3">
        <v>8.8155000000000001</v>
      </c>
      <c r="O3" s="3">
        <v>10.734500000000001</v>
      </c>
      <c r="P3" s="3">
        <v>18.7941</v>
      </c>
      <c r="Q3" s="3">
        <v>7.7270000000000003</v>
      </c>
      <c r="R3" s="3">
        <v>8.6506500000000006</v>
      </c>
      <c r="S3" s="3">
        <v>10.244899999999999</v>
      </c>
      <c r="T3" s="3">
        <v>12.74225</v>
      </c>
      <c r="U3" s="3">
        <v>9.3581000000000003</v>
      </c>
    </row>
    <row r="4" spans="1:21" x14ac:dyDescent="0.3">
      <c r="A4" s="3">
        <v>12.342499999999999</v>
      </c>
      <c r="B4" s="3">
        <v>9.2548999999999992</v>
      </c>
      <c r="C4" s="3">
        <v>8.8550000000000004</v>
      </c>
      <c r="D4" s="3">
        <v>7.5543999999999896</v>
      </c>
      <c r="E4" s="3">
        <v>8.7270000000000003</v>
      </c>
      <c r="F4" s="3">
        <v>9.0447000000000006</v>
      </c>
      <c r="G4" s="3">
        <v>6.5772000000000004</v>
      </c>
      <c r="H4" s="3">
        <v>6.8967999999999998</v>
      </c>
      <c r="I4" s="3">
        <v>16.835599999999999</v>
      </c>
      <c r="J4" s="3">
        <v>13.391249999999999</v>
      </c>
      <c r="K4" s="3">
        <v>9.4560999999999993</v>
      </c>
      <c r="L4" s="3">
        <v>6.6873500000000003</v>
      </c>
      <c r="M4" s="3">
        <v>8.8454999999999995</v>
      </c>
      <c r="N4" s="3">
        <v>7.9071499999999997</v>
      </c>
      <c r="O4" s="3">
        <v>11.3387999999999</v>
      </c>
      <c r="P4" s="3">
        <v>19.118699999999901</v>
      </c>
      <c r="Q4" s="3">
        <v>8.1963999999999899</v>
      </c>
      <c r="R4" s="3">
        <v>12.593450000000001</v>
      </c>
      <c r="S4" s="3">
        <v>6.8609499999999999</v>
      </c>
      <c r="T4" s="3">
        <v>11.22265</v>
      </c>
      <c r="U4" s="3">
        <v>11.98725</v>
      </c>
    </row>
    <row r="5" spans="1:21" x14ac:dyDescent="0.3">
      <c r="A5" s="3">
        <v>6.4024999999999999</v>
      </c>
      <c r="B5" s="3">
        <v>10.294750000000001</v>
      </c>
      <c r="C5" s="3">
        <v>7.5845499999999904</v>
      </c>
      <c r="D5" s="3">
        <v>6.0542499999999997</v>
      </c>
      <c r="E5" s="3">
        <v>10.5951</v>
      </c>
      <c r="F5" s="3">
        <v>7.6944999999999997</v>
      </c>
      <c r="G5" s="3">
        <v>7.0149999999999997</v>
      </c>
      <c r="H5" s="3">
        <v>5.8628499999999999</v>
      </c>
      <c r="I5" s="3">
        <v>6.5614499999999998</v>
      </c>
      <c r="J5" s="3">
        <v>11.001200000000001</v>
      </c>
      <c r="K5" s="3">
        <v>9.7617999999999991</v>
      </c>
      <c r="L5" s="3">
        <v>8.6987500000000004</v>
      </c>
      <c r="M5" s="3">
        <v>7.4945499999999896</v>
      </c>
      <c r="N5" s="3">
        <v>9.2912499999999998</v>
      </c>
      <c r="O5" s="3">
        <v>10.83925</v>
      </c>
      <c r="P5" s="3">
        <v>12.418749999999999</v>
      </c>
      <c r="Q5" s="3">
        <v>7.1449499999999997</v>
      </c>
      <c r="R5" s="3">
        <v>6.7826499999999896</v>
      </c>
      <c r="S5" s="3">
        <v>13.080249999999999</v>
      </c>
      <c r="T5" s="3">
        <v>12.959899999999999</v>
      </c>
      <c r="U5" s="3">
        <v>15.415299999999901</v>
      </c>
    </row>
    <row r="6" spans="1:21" x14ac:dyDescent="0.3">
      <c r="A6" s="3">
        <v>8.8082499999999992</v>
      </c>
      <c r="B6" s="3">
        <v>10.3903</v>
      </c>
      <c r="C6" s="3">
        <v>9.4745000000000008</v>
      </c>
      <c r="D6" s="3">
        <v>9.2137499999999992</v>
      </c>
      <c r="E6" s="3">
        <v>10.6269499999999</v>
      </c>
      <c r="F6" s="3">
        <v>7.718</v>
      </c>
      <c r="G6" s="3">
        <v>7.6496000000000004</v>
      </c>
      <c r="H6" s="3">
        <v>3.3761999999999999</v>
      </c>
      <c r="I6" s="3">
        <v>15.298299999999999</v>
      </c>
      <c r="J6" s="3">
        <v>9.7126000000000001</v>
      </c>
      <c r="K6" s="3">
        <v>10.628</v>
      </c>
      <c r="L6" s="3">
        <v>7.1429999999999998</v>
      </c>
      <c r="M6" s="3">
        <v>7.8848000000000003</v>
      </c>
      <c r="N6" s="3">
        <v>6.9909999999999997</v>
      </c>
      <c r="O6" s="3">
        <v>13.05275</v>
      </c>
      <c r="P6" s="3">
        <v>12.829499999999999</v>
      </c>
      <c r="Q6" s="3">
        <v>8.0333000000000006</v>
      </c>
      <c r="R6" s="3">
        <v>8.6487499999999997</v>
      </c>
      <c r="S6" s="3">
        <v>10.449350000000001</v>
      </c>
      <c r="T6" s="3">
        <v>9.23245</v>
      </c>
      <c r="U6" s="3">
        <v>14.62275</v>
      </c>
    </row>
    <row r="7" spans="1:21" x14ac:dyDescent="0.3">
      <c r="A7" s="3">
        <v>8.6137499999999996</v>
      </c>
      <c r="B7" s="3">
        <v>13.3376</v>
      </c>
      <c r="C7" s="3">
        <v>11.6121</v>
      </c>
      <c r="D7" s="3">
        <v>8.2260499999999901</v>
      </c>
      <c r="E7" s="3">
        <v>8.7551500000000004</v>
      </c>
      <c r="F7" s="3">
        <v>8.1184999999999992</v>
      </c>
      <c r="G7" s="3">
        <v>6.3849499999999999</v>
      </c>
      <c r="H7" s="3">
        <v>8.74</v>
      </c>
      <c r="I7" s="3">
        <v>12.47845</v>
      </c>
      <c r="J7" s="3">
        <v>9.4175999999999895</v>
      </c>
      <c r="K7" s="3">
        <v>11.7026</v>
      </c>
      <c r="L7" s="3">
        <v>8.5633999999999997</v>
      </c>
      <c r="M7" s="3">
        <v>8.6831999999999994</v>
      </c>
      <c r="N7" s="3">
        <v>7.2716000000000003</v>
      </c>
      <c r="O7" s="3">
        <v>11.081799999999999</v>
      </c>
      <c r="P7" s="3">
        <v>23.6251</v>
      </c>
      <c r="Q7" s="3">
        <v>8.0831</v>
      </c>
      <c r="R7" s="3">
        <v>9.9525000000000006</v>
      </c>
      <c r="S7" s="3">
        <v>6.7762999999999902</v>
      </c>
      <c r="T7" s="3">
        <v>11.4528</v>
      </c>
      <c r="U7" s="3">
        <v>15.086</v>
      </c>
    </row>
    <row r="8" spans="1:21" x14ac:dyDescent="0.3">
      <c r="A8" s="3">
        <v>10.60295</v>
      </c>
      <c r="B8" s="3">
        <v>10.575799999999999</v>
      </c>
      <c r="C8" s="3">
        <v>9.1844999999999999</v>
      </c>
      <c r="D8" s="3">
        <v>9.2457999999999991</v>
      </c>
      <c r="E8" s="3">
        <v>13.158200000000001</v>
      </c>
      <c r="F8" s="3">
        <v>8.6059000000000001</v>
      </c>
      <c r="G8" s="3">
        <v>7.7907000000000002</v>
      </c>
      <c r="H8" s="3">
        <v>8.4155499999999996</v>
      </c>
      <c r="I8" s="3">
        <v>18.905249999999999</v>
      </c>
      <c r="J8" s="3">
        <v>9.2117000000000004</v>
      </c>
      <c r="K8" s="3">
        <v>9.8607999999999993</v>
      </c>
      <c r="L8" s="3">
        <v>5.0893999999999897</v>
      </c>
      <c r="M8" s="3">
        <v>7.6191499999999897</v>
      </c>
      <c r="N8" s="3">
        <v>8.1016499999999994</v>
      </c>
      <c r="O8" s="3">
        <v>11.208449999999999</v>
      </c>
      <c r="P8" s="3">
        <v>20.556799999999999</v>
      </c>
      <c r="Q8" s="3">
        <v>7.2629999999999999</v>
      </c>
      <c r="R8" s="3">
        <v>6.6517499999999998</v>
      </c>
      <c r="S8" s="3">
        <v>7.8571999999999997</v>
      </c>
      <c r="T8" s="3">
        <v>8.4512499999999999</v>
      </c>
      <c r="U8" s="3">
        <v>17.932849999999998</v>
      </c>
    </row>
    <row r="9" spans="1:21" x14ac:dyDescent="0.3">
      <c r="A9" s="3">
        <v>12.1482999999999</v>
      </c>
      <c r="B9" s="3">
        <v>8.9385999999999992</v>
      </c>
      <c r="C9" s="3">
        <v>12.7995</v>
      </c>
      <c r="D9" s="3">
        <v>11.17895</v>
      </c>
      <c r="E9" s="3">
        <v>7.4071999999999996</v>
      </c>
      <c r="F9" s="3">
        <v>8.3938500000000005</v>
      </c>
      <c r="G9" s="3">
        <v>7.7877999999999901</v>
      </c>
      <c r="H9" s="3">
        <v>7.9984999999999999</v>
      </c>
      <c r="I9" s="3">
        <v>8.7202500000000001</v>
      </c>
      <c r="J9" s="3">
        <v>10.91925</v>
      </c>
      <c r="K9" s="3">
        <v>10.54125</v>
      </c>
      <c r="L9" s="3">
        <v>16.649049999999999</v>
      </c>
      <c r="M9" s="3">
        <v>8.3397500000000004</v>
      </c>
      <c r="N9" s="3">
        <v>7.7595499999999902</v>
      </c>
      <c r="O9" s="3">
        <v>10.1455</v>
      </c>
      <c r="P9" s="3">
        <v>16.391200000000001</v>
      </c>
      <c r="Q9" s="3">
        <v>7.6027500000000003</v>
      </c>
      <c r="R9" s="3">
        <v>6.5591499999999998</v>
      </c>
      <c r="S9" s="3">
        <v>9.7340499999999999</v>
      </c>
      <c r="T9" s="3">
        <v>8.6877499999999994</v>
      </c>
      <c r="U9" s="3">
        <v>6.2306499999999998</v>
      </c>
    </row>
    <row r="10" spans="1:21" x14ac:dyDescent="0.3">
      <c r="A10" s="3">
        <v>7.9837499999999997</v>
      </c>
      <c r="B10" s="3">
        <v>9.9038500000000003</v>
      </c>
      <c r="C10" s="3">
        <v>11.5908499999999</v>
      </c>
      <c r="D10" s="3">
        <v>9.9192</v>
      </c>
      <c r="E10" s="3">
        <v>8.3176500000000004</v>
      </c>
      <c r="F10" s="3">
        <v>8.9511000000000003</v>
      </c>
      <c r="G10" s="3">
        <v>8.2047500000000007</v>
      </c>
      <c r="H10" s="3">
        <v>8.43264999999999</v>
      </c>
      <c r="I10" s="3">
        <v>9.1512999999999902</v>
      </c>
      <c r="J10" s="3">
        <v>10.928800000000001</v>
      </c>
      <c r="K10" s="3">
        <v>9.9555499999999899</v>
      </c>
      <c r="L10" s="3">
        <v>10.334149999999999</v>
      </c>
      <c r="M10" s="3">
        <v>8.7679500000000008</v>
      </c>
      <c r="N10" s="3">
        <v>8.1868499999999997</v>
      </c>
      <c r="O10" s="3">
        <v>10.9427</v>
      </c>
      <c r="P10" s="3">
        <v>20.02525</v>
      </c>
      <c r="Q10" s="3">
        <v>9.1460000000000008</v>
      </c>
      <c r="R10" s="3">
        <v>7.4059999999999997</v>
      </c>
      <c r="S10" s="3">
        <v>9.8640000000000008</v>
      </c>
      <c r="T10" s="3">
        <v>9.5442999999999998</v>
      </c>
      <c r="U10" s="3">
        <v>15.1645</v>
      </c>
    </row>
    <row r="11" spans="1:21" x14ac:dyDescent="0.3">
      <c r="A11" s="3">
        <v>19.8301499999999</v>
      </c>
      <c r="B11" s="3">
        <v>11.372549999999899</v>
      </c>
      <c r="C11" s="3">
        <v>11.7011</v>
      </c>
      <c r="D11" s="3">
        <v>11.40995</v>
      </c>
      <c r="E11" s="3">
        <v>10.0724</v>
      </c>
      <c r="F11" s="3">
        <v>8.1537500000000005</v>
      </c>
      <c r="G11" s="3">
        <v>6.024</v>
      </c>
      <c r="H11" s="3">
        <v>7.7987500000000001</v>
      </c>
      <c r="I11" s="3">
        <v>6.0651999999999999</v>
      </c>
      <c r="J11" s="3">
        <v>13.4368</v>
      </c>
      <c r="K11" s="3">
        <v>10.3894</v>
      </c>
      <c r="L11" s="3">
        <v>11.494</v>
      </c>
      <c r="M11" s="3">
        <v>6.5799500000000002</v>
      </c>
      <c r="N11" s="3">
        <v>7.1520000000000001</v>
      </c>
      <c r="O11" s="3">
        <v>11.236049999999899</v>
      </c>
      <c r="P11" s="3">
        <v>22.023150000000001</v>
      </c>
      <c r="Q11" s="3">
        <v>13.956099999999999</v>
      </c>
      <c r="R11" s="3">
        <v>7.5735000000000001</v>
      </c>
      <c r="S11" s="3">
        <v>10.451700000000001</v>
      </c>
      <c r="T11" s="3">
        <v>14.0916</v>
      </c>
      <c r="U11" s="3">
        <v>12.4719</v>
      </c>
    </row>
    <row r="12" spans="1:21" x14ac:dyDescent="0.3">
      <c r="A12" s="3">
        <v>10.16615</v>
      </c>
      <c r="B12" s="3">
        <v>10.3047</v>
      </c>
      <c r="C12" s="3">
        <v>7.3981499999999896</v>
      </c>
      <c r="D12" s="3">
        <v>10.58545</v>
      </c>
      <c r="E12" s="3">
        <v>8.7926500000000001</v>
      </c>
      <c r="F12" s="3">
        <v>7.5027499999999998</v>
      </c>
      <c r="G12" s="3">
        <v>7.0022500000000001</v>
      </c>
      <c r="H12" s="3">
        <v>8.40139999999999</v>
      </c>
      <c r="I12" s="3">
        <v>5.8118999999999996</v>
      </c>
      <c r="J12" s="3">
        <v>13.64085</v>
      </c>
      <c r="K12" s="3">
        <v>9.0196500000000004</v>
      </c>
      <c r="L12" s="3">
        <v>4.9195000000000002</v>
      </c>
      <c r="M12" s="3">
        <v>9.5269999999999992</v>
      </c>
      <c r="N12" s="3">
        <v>6.8319999999999999</v>
      </c>
      <c r="O12" s="3">
        <v>12.235049999999999</v>
      </c>
      <c r="P12" s="3">
        <v>24.609349999999999</v>
      </c>
      <c r="Q12" s="3">
        <v>7.8232499999999998</v>
      </c>
      <c r="R12" s="3">
        <v>7.9601499999999996</v>
      </c>
      <c r="S12" s="3">
        <v>8.85</v>
      </c>
      <c r="T12" s="3">
        <v>13.193299999999899</v>
      </c>
      <c r="U12" s="3">
        <v>16.59</v>
      </c>
    </row>
    <row r="13" spans="1:21" x14ac:dyDescent="0.3">
      <c r="A13" s="3">
        <v>9.5611999999999995</v>
      </c>
      <c r="B13" s="3">
        <v>10.478999999999999</v>
      </c>
      <c r="C13" s="3">
        <v>9.6289999999999996</v>
      </c>
      <c r="D13" s="3">
        <v>6.43485</v>
      </c>
      <c r="E13" s="3">
        <v>8.5868499999999894</v>
      </c>
      <c r="F13" s="3">
        <v>7.6195000000000004</v>
      </c>
      <c r="G13" s="3">
        <v>6.7385000000000002</v>
      </c>
      <c r="H13" s="3">
        <v>8.4988499999999991</v>
      </c>
      <c r="I13" s="3">
        <v>7.0027499999999998</v>
      </c>
      <c r="J13" s="3">
        <v>15.11</v>
      </c>
      <c r="K13" s="3">
        <v>9.1808499999999995</v>
      </c>
      <c r="L13" s="3">
        <v>9.4465000000000003</v>
      </c>
      <c r="M13" s="3">
        <v>7.9065000000000003</v>
      </c>
      <c r="N13" s="3">
        <v>8.1698000000000004</v>
      </c>
      <c r="O13" s="3">
        <v>8.3402499999999993</v>
      </c>
      <c r="P13" s="3">
        <v>28.43805</v>
      </c>
      <c r="Q13" s="3">
        <v>8.2067499999999995</v>
      </c>
      <c r="R13" s="3">
        <v>6.9702500000000001</v>
      </c>
      <c r="S13" s="3">
        <v>10.640750000000001</v>
      </c>
      <c r="T13" s="3">
        <v>8.8185000000000002</v>
      </c>
      <c r="U13" s="3">
        <v>10.622350000000001</v>
      </c>
    </row>
    <row r="14" spans="1:21" x14ac:dyDescent="0.3">
      <c r="A14" s="3">
        <v>17.680250000000001</v>
      </c>
      <c r="B14" s="3">
        <v>9.5424500000000005</v>
      </c>
      <c r="C14" s="3">
        <v>10.736750000000001</v>
      </c>
      <c r="D14" s="3">
        <v>9.4427500000000002</v>
      </c>
      <c r="E14" s="3">
        <v>9.2105499999999996</v>
      </c>
      <c r="F14" s="3">
        <v>8.8262499999999999</v>
      </c>
      <c r="G14" s="3">
        <v>6.96875</v>
      </c>
      <c r="H14" s="3">
        <v>8.8138499999999897</v>
      </c>
      <c r="I14" s="3">
        <v>6.0305499999999901</v>
      </c>
      <c r="J14" s="3">
        <v>5.1332500000000003</v>
      </c>
      <c r="K14" s="3">
        <v>10.53975</v>
      </c>
      <c r="L14" s="3">
        <v>4.6723499999999998</v>
      </c>
      <c r="M14" s="3">
        <v>5.2098500000000003</v>
      </c>
      <c r="N14" s="3">
        <v>8.9520999999999997</v>
      </c>
      <c r="O14" s="3">
        <v>10.33385</v>
      </c>
      <c r="P14" s="3">
        <v>22.56945</v>
      </c>
      <c r="Q14" s="3">
        <v>11.6258</v>
      </c>
      <c r="R14" s="3">
        <v>7.7786999999999997</v>
      </c>
      <c r="S14" s="3">
        <v>7.2835000000000001</v>
      </c>
      <c r="T14" s="3">
        <v>11.865849999999901</v>
      </c>
      <c r="U14" s="3">
        <v>9.6279000000000003</v>
      </c>
    </row>
    <row r="15" spans="1:21" x14ac:dyDescent="0.3">
      <c r="A15" s="3">
        <v>15.03655</v>
      </c>
      <c r="B15" s="3">
        <v>9.5353499999999993</v>
      </c>
      <c r="C15" s="3">
        <v>9.3209999999999997</v>
      </c>
      <c r="D15" s="3">
        <v>10.524649999999999</v>
      </c>
      <c r="E15" s="3">
        <v>11.6730999999999</v>
      </c>
      <c r="F15" s="3">
        <v>8.6347000000000005</v>
      </c>
      <c r="G15" s="3">
        <v>7.8169500000000003</v>
      </c>
      <c r="H15" s="3">
        <v>7.8048999999999999</v>
      </c>
      <c r="I15" s="3">
        <v>7.40855</v>
      </c>
      <c r="J15" s="3">
        <v>12.00385</v>
      </c>
      <c r="K15" s="3">
        <v>10.6914</v>
      </c>
      <c r="L15" s="3">
        <v>7.1914499999999997</v>
      </c>
      <c r="M15" s="3">
        <v>3.7823500000000001</v>
      </c>
      <c r="N15" s="3">
        <v>6.52</v>
      </c>
      <c r="O15" s="3">
        <v>12.911350000000001</v>
      </c>
      <c r="P15" s="3">
        <v>15.196999999999999</v>
      </c>
      <c r="Q15" s="3">
        <v>8.2460000000000004</v>
      </c>
      <c r="R15" s="3">
        <v>8.80914999999999</v>
      </c>
      <c r="S15" s="3">
        <v>9.8510000000000009</v>
      </c>
      <c r="T15" s="3">
        <v>10.609249999999999</v>
      </c>
      <c r="U15" s="3">
        <v>9.2253499999999899</v>
      </c>
    </row>
    <row r="16" spans="1:21" x14ac:dyDescent="0.3">
      <c r="A16" s="3">
        <v>6.6423999999999896</v>
      </c>
      <c r="B16" s="3">
        <v>8.3644999999999996</v>
      </c>
      <c r="C16" s="3">
        <v>8.3740499999999898</v>
      </c>
      <c r="D16" s="3">
        <v>10.931850000000001</v>
      </c>
      <c r="E16" s="3">
        <v>9.7564499999999992</v>
      </c>
      <c r="F16" s="3">
        <v>8.4161999999999999</v>
      </c>
      <c r="G16" s="3">
        <v>6.7782499999999999</v>
      </c>
      <c r="H16" s="3">
        <v>8.6367499999999993</v>
      </c>
      <c r="I16" s="3">
        <v>5.7222999999999997</v>
      </c>
      <c r="J16" s="3">
        <v>9.8847500000000004</v>
      </c>
      <c r="K16" s="3">
        <v>10.7206999999999</v>
      </c>
      <c r="L16" s="3">
        <v>7.8444500000000001</v>
      </c>
      <c r="M16" s="3">
        <v>4.8258999999999999</v>
      </c>
      <c r="N16" s="3">
        <v>9.0012000000000008</v>
      </c>
      <c r="O16" s="3">
        <v>11.909799999999899</v>
      </c>
      <c r="P16" s="3">
        <v>25.843250000000001</v>
      </c>
      <c r="Q16" s="3">
        <v>7.9457500000000003</v>
      </c>
      <c r="R16" s="3">
        <v>7.9179499999999896</v>
      </c>
      <c r="S16" s="3">
        <v>9.8364999999999991</v>
      </c>
      <c r="T16" s="3">
        <v>10.44605</v>
      </c>
      <c r="U16" s="3">
        <v>15.71185</v>
      </c>
    </row>
    <row r="17" spans="1:21" x14ac:dyDescent="0.3">
      <c r="A17" s="3">
        <v>8.4240499999999994</v>
      </c>
      <c r="B17" s="3">
        <v>19.740749999999998</v>
      </c>
      <c r="C17" s="3">
        <v>9.5897999999999897</v>
      </c>
      <c r="D17" s="3">
        <v>10.521349999999901</v>
      </c>
      <c r="E17" s="3">
        <v>10.26375</v>
      </c>
      <c r="F17" s="3">
        <v>7.9654499999999997</v>
      </c>
      <c r="G17" s="3">
        <v>7.8052000000000001</v>
      </c>
      <c r="H17" s="3">
        <v>8.2017000000000007</v>
      </c>
      <c r="I17" s="3">
        <v>6.94475</v>
      </c>
      <c r="J17" s="3">
        <v>16.025449999999999</v>
      </c>
      <c r="K17" s="3">
        <v>9.1722000000000001</v>
      </c>
      <c r="L17" s="3">
        <v>9.0808999999999997</v>
      </c>
      <c r="M17" s="3">
        <v>7.0021499999999897</v>
      </c>
      <c r="N17" s="3">
        <v>9.0859500000000004</v>
      </c>
      <c r="O17" s="3">
        <v>11.676299999999999</v>
      </c>
      <c r="P17" s="3">
        <v>23.9407999999999</v>
      </c>
      <c r="Q17" s="3">
        <v>7.4886499999999998</v>
      </c>
      <c r="R17" s="3">
        <v>12.30345</v>
      </c>
      <c r="S17" s="3">
        <v>10.046749999999999</v>
      </c>
      <c r="T17" s="3">
        <v>8.1107999999999993</v>
      </c>
      <c r="U17" s="3">
        <v>11.746</v>
      </c>
    </row>
    <row r="18" spans="1:21" x14ac:dyDescent="0.3">
      <c r="A18" s="3">
        <v>10.80355</v>
      </c>
      <c r="B18" s="3">
        <v>9.2559000000000005</v>
      </c>
      <c r="C18" s="3">
        <v>9.7705999999999893</v>
      </c>
      <c r="D18" s="3">
        <v>10.860950000000001</v>
      </c>
      <c r="E18" s="3">
        <v>9.40015</v>
      </c>
      <c r="F18" s="3">
        <v>8.6855499999999992</v>
      </c>
      <c r="G18" s="3">
        <v>6.9375999999999998</v>
      </c>
      <c r="H18" s="3">
        <v>8.3592999999999993</v>
      </c>
      <c r="I18" s="3">
        <v>6.9084500000000002</v>
      </c>
      <c r="J18" s="3">
        <v>10.29195</v>
      </c>
      <c r="K18" s="3">
        <v>9.4287999999999901</v>
      </c>
      <c r="L18" s="3">
        <v>7.0972499999999998</v>
      </c>
      <c r="M18" s="3">
        <v>5.1676000000000002</v>
      </c>
      <c r="N18" s="3">
        <v>7.6732500000000003</v>
      </c>
      <c r="O18" s="3">
        <v>11.71875</v>
      </c>
      <c r="P18" s="3">
        <v>15.43055</v>
      </c>
      <c r="Q18" s="3">
        <v>9.2292000000000005</v>
      </c>
      <c r="R18" s="3">
        <v>8.3532499999999992</v>
      </c>
      <c r="S18" s="3">
        <v>9.3557500000000005</v>
      </c>
      <c r="T18" s="3">
        <v>15.3508</v>
      </c>
      <c r="U18" s="3">
        <v>5.6136499999999998</v>
      </c>
    </row>
    <row r="19" spans="1:21" x14ac:dyDescent="0.3">
      <c r="A19" s="3">
        <v>14.07945</v>
      </c>
      <c r="B19" s="3">
        <v>10.62645</v>
      </c>
      <c r="C19" s="3">
        <v>19.857800000000001</v>
      </c>
      <c r="D19" s="3">
        <v>16.199750000000002</v>
      </c>
      <c r="E19" s="3">
        <v>9.2766000000000002</v>
      </c>
      <c r="F19" s="3">
        <v>9.2272999999999996</v>
      </c>
      <c r="G19" s="3">
        <v>6.3404499999999997</v>
      </c>
      <c r="H19" s="3">
        <v>7.0514999999999999</v>
      </c>
      <c r="I19" s="3">
        <v>6.2539999999999996</v>
      </c>
      <c r="J19" s="3">
        <v>10.63395</v>
      </c>
      <c r="K19" s="3">
        <v>9.8028999999999993</v>
      </c>
      <c r="L19" s="3">
        <v>8.2200499999999899</v>
      </c>
      <c r="M19" s="3">
        <v>4.0724999999999998</v>
      </c>
      <c r="N19" s="3">
        <v>6.5846999999999998</v>
      </c>
      <c r="O19" s="3">
        <v>9.9182500000000005</v>
      </c>
      <c r="P19" s="3">
        <v>24.578700000000001</v>
      </c>
      <c r="Q19" s="3">
        <v>9.0767999999999898</v>
      </c>
      <c r="R19" s="3">
        <v>19.544499999999999</v>
      </c>
      <c r="S19" s="3">
        <v>9.7972000000000001</v>
      </c>
      <c r="T19" s="3">
        <v>10.590999999999999</v>
      </c>
      <c r="U19" s="3">
        <v>6.1795</v>
      </c>
    </row>
    <row r="20" spans="1:21" x14ac:dyDescent="0.3">
      <c r="A20" s="3">
        <v>7.4480499999999896</v>
      </c>
      <c r="B20" s="3">
        <v>7.9916499999999999</v>
      </c>
      <c r="C20" s="3">
        <v>10.822849999999899</v>
      </c>
      <c r="D20" s="3">
        <v>9.4676499999999901</v>
      </c>
      <c r="E20" s="3">
        <v>7.9165499999999902</v>
      </c>
      <c r="F20" s="3">
        <v>8.1974999999999998</v>
      </c>
      <c r="G20" s="3">
        <v>8.2296999999999993</v>
      </c>
      <c r="H20" s="3">
        <v>6.9507500000000002</v>
      </c>
      <c r="I20" s="3">
        <v>6.2584999999999997</v>
      </c>
      <c r="J20" s="3">
        <v>12.06535</v>
      </c>
      <c r="K20" s="3">
        <v>10.27975</v>
      </c>
      <c r="L20" s="3">
        <v>8.2841000000000005</v>
      </c>
      <c r="M20" s="3">
        <v>3.7123999999999899</v>
      </c>
      <c r="N20" s="3">
        <v>7.3612500000000001</v>
      </c>
      <c r="O20" s="3">
        <v>10.6959</v>
      </c>
      <c r="P20" s="3">
        <v>8.8148499999999892</v>
      </c>
      <c r="Q20" s="3">
        <v>8.4780499999999996</v>
      </c>
      <c r="R20" s="3">
        <v>17.181249999999999</v>
      </c>
      <c r="S20" s="3">
        <v>10.83085</v>
      </c>
      <c r="T20" s="3">
        <v>11.3614</v>
      </c>
      <c r="U20" s="3">
        <v>9.2591999999999999</v>
      </c>
    </row>
    <row r="21" spans="1:21" x14ac:dyDescent="0.3">
      <c r="A21" s="3">
        <v>9.3100499999999897</v>
      </c>
      <c r="B21" s="3">
        <v>10.33015</v>
      </c>
      <c r="C21" s="3">
        <v>17.78575</v>
      </c>
      <c r="D21" s="3">
        <v>15.8186</v>
      </c>
      <c r="E21" s="3">
        <v>11.124000000000001</v>
      </c>
      <c r="F21" s="3">
        <v>8.7760499999999997</v>
      </c>
      <c r="G21" s="3">
        <v>6.7443499999999998</v>
      </c>
      <c r="H21" s="3">
        <v>7.5113500000000002</v>
      </c>
      <c r="I21" s="3">
        <v>21.4614499999999</v>
      </c>
      <c r="J21" s="3">
        <v>11.395949999999999</v>
      </c>
      <c r="K21" s="3">
        <v>11.255000000000001</v>
      </c>
      <c r="L21" s="3">
        <v>7.86</v>
      </c>
      <c r="M21" s="3">
        <v>3.2273499999999999</v>
      </c>
      <c r="N21" s="3">
        <v>6.7986000000000004</v>
      </c>
      <c r="O21" s="3">
        <v>12.438599999999999</v>
      </c>
      <c r="P21" s="3">
        <v>14.947050000000001</v>
      </c>
      <c r="Q21" s="3">
        <v>8.23855</v>
      </c>
      <c r="R21" s="3">
        <v>14.863350000000001</v>
      </c>
      <c r="S21" s="3">
        <v>11.602499999999999</v>
      </c>
      <c r="T21" s="3">
        <v>7.5354999999999999</v>
      </c>
      <c r="U21" s="3">
        <v>8.7495999999999992</v>
      </c>
    </row>
    <row r="22" spans="1:21" x14ac:dyDescent="0.3">
      <c r="A22" s="3">
        <v>5.4788999999999897</v>
      </c>
      <c r="B22" s="3">
        <v>13.049149999999999</v>
      </c>
      <c r="C22" s="3">
        <v>16.02675</v>
      </c>
      <c r="D22" s="3">
        <v>15.97725</v>
      </c>
      <c r="E22" s="3">
        <v>9.2704500000000003</v>
      </c>
      <c r="F22" s="3">
        <v>8.7772999999999897</v>
      </c>
      <c r="G22" s="3">
        <v>6.8288500000000001</v>
      </c>
      <c r="H22" s="3">
        <v>7.8164499999999997</v>
      </c>
      <c r="I22" s="3">
        <v>5.6487999999999996</v>
      </c>
      <c r="J22" s="3">
        <v>10.39395</v>
      </c>
      <c r="K22" s="3">
        <v>9.0166500000000003</v>
      </c>
      <c r="L22" s="3">
        <v>6.9310999999999998</v>
      </c>
      <c r="M22" s="3">
        <v>8.6210499999999897</v>
      </c>
      <c r="N22" s="3">
        <v>6.5007000000000001</v>
      </c>
      <c r="O22" s="3">
        <v>12.8529</v>
      </c>
      <c r="P22" s="3">
        <v>27.263500000000001</v>
      </c>
      <c r="Q22" s="3">
        <v>8.6976999999999993</v>
      </c>
      <c r="R22" s="3">
        <v>15.6045</v>
      </c>
      <c r="S22" s="3">
        <v>6.6081000000000003</v>
      </c>
      <c r="T22" s="3">
        <v>14.371499999999999</v>
      </c>
      <c r="U22" s="3">
        <v>8.8677499999999991</v>
      </c>
    </row>
    <row r="23" spans="1:21" x14ac:dyDescent="0.3">
      <c r="A23" s="3">
        <v>8.5947499999999994</v>
      </c>
      <c r="B23" s="3">
        <v>11.2285</v>
      </c>
      <c r="C23" s="3">
        <v>16.803650000000001</v>
      </c>
      <c r="D23" s="3">
        <v>11.991949999999999</v>
      </c>
      <c r="E23" s="3">
        <v>7.53125</v>
      </c>
      <c r="F23" s="3">
        <v>8.5539500000000004</v>
      </c>
      <c r="G23" s="3">
        <v>6.5205499999999903</v>
      </c>
      <c r="H23" s="3">
        <v>8.8272499999999994</v>
      </c>
      <c r="I23" s="3">
        <v>15.4920499999999</v>
      </c>
      <c r="J23" s="3">
        <v>11.01765</v>
      </c>
      <c r="K23" s="3">
        <v>10.76755</v>
      </c>
      <c r="L23" s="3">
        <v>7.5156000000000001</v>
      </c>
      <c r="M23" s="3">
        <v>9.1949500000000004</v>
      </c>
      <c r="N23" s="3">
        <v>6.8562000000000003</v>
      </c>
      <c r="O23" s="3">
        <v>11.5069</v>
      </c>
      <c r="P23" s="3">
        <v>23.664300000000001</v>
      </c>
      <c r="Q23" s="3">
        <v>9.4556000000000004</v>
      </c>
      <c r="R23" s="3">
        <v>8.8874999999999993</v>
      </c>
      <c r="S23" s="3">
        <v>9.3994999999999997</v>
      </c>
      <c r="T23" s="3">
        <v>7.7569999999999997</v>
      </c>
      <c r="U23" s="3">
        <v>8.657</v>
      </c>
    </row>
    <row r="24" spans="1:21" x14ac:dyDescent="0.3">
      <c r="A24" s="3">
        <v>20.155849999999901</v>
      </c>
      <c r="B24" s="3">
        <v>8.7885499999999901</v>
      </c>
      <c r="C24" s="3">
        <v>14.126200000000001</v>
      </c>
      <c r="D24" s="3">
        <v>21.290399999999899</v>
      </c>
      <c r="E24" s="3">
        <v>11.379899999999999</v>
      </c>
      <c r="F24" s="3">
        <v>8.5350000000000001</v>
      </c>
      <c r="G24" s="3">
        <v>6.7551499999999898</v>
      </c>
      <c r="H24" s="3">
        <v>8.11205</v>
      </c>
      <c r="I24" s="3">
        <v>6.3382500000000004</v>
      </c>
      <c r="J24" s="3">
        <v>6.1092500000000003</v>
      </c>
      <c r="K24" s="3">
        <v>9.8991499999999899</v>
      </c>
      <c r="L24" s="3">
        <v>7.5529999999999999</v>
      </c>
      <c r="M24" s="3">
        <v>8.3066499999999994</v>
      </c>
      <c r="N24" s="3">
        <v>9.1259999999999994</v>
      </c>
      <c r="O24" s="3">
        <v>11.249849999999901</v>
      </c>
      <c r="P24" s="3">
        <v>29.451250000000002</v>
      </c>
      <c r="Q24" s="3">
        <v>7.57315</v>
      </c>
      <c r="R24" s="3">
        <v>10.080399999999999</v>
      </c>
      <c r="S24" s="3">
        <v>11.0265</v>
      </c>
      <c r="T24" s="3">
        <v>10.58915</v>
      </c>
      <c r="U24" s="3">
        <v>8.88309999999999</v>
      </c>
    </row>
    <row r="25" spans="1:21" x14ac:dyDescent="0.3">
      <c r="A25" s="3">
        <v>11.472049999999999</v>
      </c>
      <c r="B25" s="3">
        <v>8.3120999999999992</v>
      </c>
      <c r="C25" s="3">
        <v>17.071449999999999</v>
      </c>
      <c r="D25" s="3">
        <v>15.24375</v>
      </c>
      <c r="E25" s="3">
        <v>11.081149999999999</v>
      </c>
      <c r="F25" s="3">
        <v>9.2128499999999907</v>
      </c>
      <c r="G25" s="3">
        <v>6.79575</v>
      </c>
      <c r="H25" s="3">
        <v>7.1615000000000002</v>
      </c>
      <c r="I25" s="3">
        <v>18.068000000000001</v>
      </c>
      <c r="J25" s="3">
        <v>18.176749999999998</v>
      </c>
      <c r="K25" s="3">
        <v>10.353</v>
      </c>
      <c r="L25" s="3">
        <v>7.9677499999999997</v>
      </c>
      <c r="M25" s="3">
        <v>9.0417999999999896</v>
      </c>
      <c r="N25" s="3">
        <v>8.7398500000000006</v>
      </c>
      <c r="O25" s="3">
        <v>13.290349999999901</v>
      </c>
      <c r="P25" s="3">
        <v>23.698149999999998</v>
      </c>
      <c r="Q25" s="3">
        <v>7.7366999999999999</v>
      </c>
      <c r="R25" s="3">
        <v>8.4671500000000002</v>
      </c>
      <c r="S25" s="3">
        <v>10.800750000000001</v>
      </c>
      <c r="T25" s="3">
        <v>9.05839999999999</v>
      </c>
      <c r="U25" s="3">
        <v>11.3546</v>
      </c>
    </row>
    <row r="26" spans="1:21" x14ac:dyDescent="0.3">
      <c r="A26" s="3">
        <v>12.645799999999999</v>
      </c>
      <c r="B26" s="3">
        <v>10.547800000000001</v>
      </c>
      <c r="C26" s="3">
        <v>17.587250000000001</v>
      </c>
      <c r="D26" s="3">
        <v>18.937000000000001</v>
      </c>
      <c r="E26" s="3">
        <v>8.5796499999999902</v>
      </c>
      <c r="F26" s="3">
        <v>9.0930499999999999</v>
      </c>
      <c r="G26" s="3">
        <v>6.7305000000000001</v>
      </c>
      <c r="H26" s="3">
        <v>8.6286500000000004</v>
      </c>
      <c r="I26" s="3">
        <v>5.9012500000000001</v>
      </c>
      <c r="J26" s="3">
        <v>11.6398999999999</v>
      </c>
      <c r="K26" s="3">
        <v>10.2475</v>
      </c>
      <c r="L26" s="3">
        <v>7.4292499999999997</v>
      </c>
      <c r="M26" s="3">
        <v>8.5383999999999993</v>
      </c>
      <c r="N26" s="3">
        <v>8.0977999999999994</v>
      </c>
      <c r="O26" s="3">
        <v>11.41065</v>
      </c>
      <c r="P26" s="3">
        <v>21.8997999999999</v>
      </c>
      <c r="Q26" s="3">
        <v>8.4596999999999998</v>
      </c>
      <c r="R26" s="3">
        <v>11.2336499999999</v>
      </c>
      <c r="S26" s="3">
        <v>10.453749999999999</v>
      </c>
      <c r="T26" s="3">
        <v>10.2105</v>
      </c>
      <c r="U26" s="3">
        <v>24.498750000000001</v>
      </c>
    </row>
    <row r="27" spans="1:21" x14ac:dyDescent="0.3">
      <c r="A27" s="3">
        <v>12.601049999999899</v>
      </c>
      <c r="B27" s="3">
        <v>9.7759</v>
      </c>
      <c r="C27" s="3">
        <v>16.863599999999899</v>
      </c>
      <c r="D27" s="3">
        <v>6.5442499999999999</v>
      </c>
      <c r="E27" s="3">
        <v>8.4780999999999995</v>
      </c>
      <c r="F27" s="3">
        <v>8.2004000000000001</v>
      </c>
      <c r="G27" s="3">
        <v>6.0750000000000002</v>
      </c>
      <c r="H27" s="3">
        <v>8.0726499999999994</v>
      </c>
      <c r="I27" s="3">
        <v>6.3339999999999996</v>
      </c>
      <c r="J27" s="3">
        <v>9.6165000000000003</v>
      </c>
      <c r="K27" s="3">
        <v>10.7227</v>
      </c>
      <c r="L27" s="3">
        <v>8.1510499999999997</v>
      </c>
      <c r="M27" s="3">
        <v>9.3775999999999993</v>
      </c>
      <c r="N27" s="3">
        <v>7.3259999999999996</v>
      </c>
      <c r="O27" s="3">
        <v>11.5092</v>
      </c>
      <c r="P27" s="3">
        <v>11.80125</v>
      </c>
      <c r="Q27" s="3">
        <v>7.9643499999999996</v>
      </c>
      <c r="R27" s="3">
        <v>11.513249999999999</v>
      </c>
      <c r="S27" s="3">
        <v>7.4448499999999997</v>
      </c>
      <c r="T27" s="3">
        <v>10.96175</v>
      </c>
      <c r="U27" s="3">
        <v>20.382149999999999</v>
      </c>
    </row>
    <row r="28" spans="1:21" x14ac:dyDescent="0.3">
      <c r="A28" s="3">
        <v>10.673249999999999</v>
      </c>
      <c r="B28" s="3">
        <v>10.40715</v>
      </c>
      <c r="C28" s="3">
        <v>16.431000000000001</v>
      </c>
      <c r="D28" s="3">
        <v>17.58145</v>
      </c>
      <c r="E28" s="3">
        <v>8.7386999999999997</v>
      </c>
      <c r="F28" s="3">
        <v>7.76065</v>
      </c>
      <c r="G28" s="3">
        <v>6.1548499999999997</v>
      </c>
      <c r="H28" s="3">
        <v>8.2693999999999992</v>
      </c>
      <c r="I28" s="3">
        <v>5.6597499999999998</v>
      </c>
      <c r="J28" s="3">
        <v>10.40015</v>
      </c>
      <c r="K28" s="3">
        <v>10.248849999999999</v>
      </c>
      <c r="L28" s="3">
        <v>7.7750000000000004</v>
      </c>
      <c r="M28" s="3">
        <v>9.1664499999999993</v>
      </c>
      <c r="N28" s="3">
        <v>7.2628999999999904</v>
      </c>
      <c r="O28" s="3">
        <v>11.78655</v>
      </c>
      <c r="P28" s="3">
        <v>22.5246</v>
      </c>
      <c r="Q28" s="3">
        <v>7.9101999999999997</v>
      </c>
      <c r="R28" s="3">
        <v>7.4377500000000003</v>
      </c>
      <c r="S28" s="3">
        <v>9.27334999999999</v>
      </c>
      <c r="T28" s="3">
        <v>9.4308499999999995</v>
      </c>
      <c r="U28" s="3">
        <v>9.5522500000000008</v>
      </c>
    </row>
    <row r="29" spans="1:21" x14ac:dyDescent="0.3">
      <c r="A29" s="3">
        <v>14.857749999999999</v>
      </c>
      <c r="B29" s="3">
        <v>6.7352499999999997</v>
      </c>
      <c r="C29" s="3">
        <v>12.600899999999999</v>
      </c>
      <c r="D29" s="3">
        <v>4.4555999999999996</v>
      </c>
      <c r="E29" s="3">
        <v>9.9589999999999996</v>
      </c>
      <c r="F29" s="3">
        <v>8.4764999999999997</v>
      </c>
      <c r="G29" s="3">
        <v>6.4092500000000001</v>
      </c>
      <c r="H29" s="3">
        <v>8.0273000000000003</v>
      </c>
      <c r="I29" s="3">
        <v>5.8791000000000002</v>
      </c>
      <c r="J29" s="3">
        <v>8.3454999999999995</v>
      </c>
      <c r="K29" s="3">
        <v>7.9515000000000002</v>
      </c>
      <c r="L29" s="3">
        <v>8.0699500000000004</v>
      </c>
      <c r="M29" s="3">
        <v>7.7649999999999997</v>
      </c>
      <c r="N29" s="3">
        <v>7.0270000000000001</v>
      </c>
      <c r="O29" s="3">
        <v>11.3598499999999</v>
      </c>
      <c r="P29" s="3">
        <v>27.879000000000001</v>
      </c>
      <c r="Q29" s="3">
        <v>7.5709999999999997</v>
      </c>
      <c r="R29" s="3">
        <v>8.4212000000000007</v>
      </c>
      <c r="S29" s="3">
        <v>10.152049999999999</v>
      </c>
      <c r="T29" s="3">
        <v>10.789949999999999</v>
      </c>
      <c r="U29" s="3">
        <v>9.3142999999999994</v>
      </c>
    </row>
    <row r="30" spans="1:21" s="13" customFormat="1" x14ac:dyDescent="0.3">
      <c r="A30" s="14">
        <v>19.023499999999999</v>
      </c>
      <c r="B30" s="14">
        <v>7.1369999999999996</v>
      </c>
      <c r="C30" s="14">
        <v>17.378250000000001</v>
      </c>
      <c r="D30" s="14">
        <v>4.2881999999999998</v>
      </c>
      <c r="E30" s="14">
        <v>9.0556999999999999</v>
      </c>
      <c r="F30" s="14">
        <v>8.2925000000000004</v>
      </c>
      <c r="G30" s="14">
        <v>7.4598500000000003</v>
      </c>
      <c r="H30" s="14">
        <v>8.4454499999999992</v>
      </c>
      <c r="I30" s="14">
        <v>15.761349999999901</v>
      </c>
      <c r="J30" s="14">
        <v>16.527249999999999</v>
      </c>
      <c r="K30" s="14">
        <v>9.6083499999999997</v>
      </c>
      <c r="L30" s="14">
        <v>8.1628000000000007</v>
      </c>
      <c r="M30" s="14">
        <v>9.5985499999999995</v>
      </c>
      <c r="N30" s="14">
        <v>8.2622999999999998</v>
      </c>
      <c r="O30" s="14">
        <v>11.606549999999899</v>
      </c>
      <c r="P30" s="14">
        <v>27.507100000000001</v>
      </c>
      <c r="Q30" s="14">
        <v>8.0287000000000006</v>
      </c>
      <c r="R30" s="14">
        <v>16.277000000000001</v>
      </c>
      <c r="S30" s="14">
        <v>9.4497499999999999</v>
      </c>
      <c r="T30" s="14">
        <v>10.692299999999999</v>
      </c>
      <c r="U30" s="14">
        <v>8.6143999999999998</v>
      </c>
    </row>
    <row r="31" spans="1:21" x14ac:dyDescent="0.3">
      <c r="A31" s="3">
        <v>6.6615000000000002</v>
      </c>
      <c r="B31" s="3">
        <v>8.6156500000000005</v>
      </c>
      <c r="C31" s="3">
        <v>13.048500000000001</v>
      </c>
      <c r="D31" s="3">
        <v>13.958</v>
      </c>
      <c r="E31" s="3">
        <v>10.757449999999899</v>
      </c>
      <c r="F31" s="3">
        <v>7.1723999999999997</v>
      </c>
      <c r="G31" s="3">
        <v>7.1447500000000002</v>
      </c>
      <c r="H31" s="3">
        <v>9.4749999999999996</v>
      </c>
      <c r="I31" s="3">
        <v>8.8719999999999999</v>
      </c>
      <c r="J31" s="3">
        <v>10.472799999999999</v>
      </c>
      <c r="K31" s="3">
        <v>10.666499999999999</v>
      </c>
      <c r="L31" s="3">
        <v>7.3801499999999898</v>
      </c>
      <c r="M31" s="3">
        <v>8.2742999999999896</v>
      </c>
      <c r="N31" s="3">
        <v>7.5529500000000001</v>
      </c>
      <c r="O31" s="3">
        <v>11.604649999999999</v>
      </c>
      <c r="P31" s="3">
        <v>24.63025</v>
      </c>
      <c r="Q31" s="3">
        <v>7.1769999999999996</v>
      </c>
      <c r="R31" s="3">
        <v>11.070600000000001</v>
      </c>
      <c r="S31" s="3">
        <v>7.8450499999999996</v>
      </c>
      <c r="T31" s="3">
        <v>8.5872499999999992</v>
      </c>
      <c r="U31" s="3">
        <v>9.4809999999999999</v>
      </c>
    </row>
    <row r="32" spans="1:21" x14ac:dyDescent="0.3">
      <c r="A32" s="3">
        <v>11.904</v>
      </c>
      <c r="B32" s="3">
        <v>7.7889999999999997</v>
      </c>
      <c r="C32" s="3">
        <v>18.547750000000001</v>
      </c>
      <c r="D32" s="3">
        <v>12.03825</v>
      </c>
      <c r="E32" s="3">
        <v>9.0497499999999995</v>
      </c>
      <c r="F32" s="3">
        <v>8.4717500000000001</v>
      </c>
      <c r="G32" s="3">
        <v>7.3012499999999996</v>
      </c>
      <c r="I32" s="3">
        <v>14.17215</v>
      </c>
      <c r="J32" s="3">
        <v>6.81365</v>
      </c>
      <c r="K32" s="3">
        <v>8.0017999999999994</v>
      </c>
      <c r="L32" s="3">
        <v>7.8574999999999999</v>
      </c>
      <c r="M32" s="3">
        <v>9.0250000000000004</v>
      </c>
      <c r="N32" s="3">
        <v>9.3858499999999996</v>
      </c>
      <c r="O32" s="3">
        <v>11.56845</v>
      </c>
      <c r="P32" s="3">
        <v>17.569749999999999</v>
      </c>
      <c r="Q32" s="3">
        <v>8.6195499999999896</v>
      </c>
      <c r="R32" s="3">
        <v>6.8990499999999901</v>
      </c>
      <c r="S32" s="3">
        <v>9.6995000000000005</v>
      </c>
      <c r="T32" s="3">
        <v>11.96505</v>
      </c>
      <c r="U32" s="3">
        <v>8.4353999999999996</v>
      </c>
    </row>
    <row r="33" spans="1:21" x14ac:dyDescent="0.3">
      <c r="A33" s="3">
        <v>12.687200000000001</v>
      </c>
      <c r="B33" s="3">
        <v>8.1935000000000002</v>
      </c>
      <c r="C33" s="3">
        <v>18.200849999999999</v>
      </c>
      <c r="D33" s="3">
        <v>10.2264</v>
      </c>
      <c r="E33" s="3">
        <v>9.77789999999999</v>
      </c>
      <c r="F33" s="3">
        <v>9.3067999999999902</v>
      </c>
      <c r="G33" s="3">
        <v>6.444</v>
      </c>
      <c r="I33" s="3">
        <v>12.4836499999999</v>
      </c>
      <c r="J33" s="3">
        <v>8.1622500000000002</v>
      </c>
      <c r="K33" s="3">
        <v>10.347</v>
      </c>
      <c r="L33" s="3">
        <v>6.9507500000000002</v>
      </c>
      <c r="M33" s="3">
        <v>8.9987999999999992</v>
      </c>
      <c r="N33" s="3">
        <v>7.5761499999999904</v>
      </c>
      <c r="O33" s="3">
        <v>8.5619999999999994</v>
      </c>
      <c r="P33" s="3">
        <v>25.28125</v>
      </c>
      <c r="Q33" s="3">
        <v>7.5703500000000004</v>
      </c>
      <c r="R33" s="3">
        <v>15.7098999999999</v>
      </c>
      <c r="S33" s="3">
        <v>12.917299999999999</v>
      </c>
      <c r="T33" s="3">
        <v>8.6679999999999993</v>
      </c>
      <c r="U33" s="3">
        <v>9.8406000000000002</v>
      </c>
    </row>
    <row r="34" spans="1:21" x14ac:dyDescent="0.3">
      <c r="A34" s="3">
        <v>23.667349999999999</v>
      </c>
      <c r="B34" s="3">
        <v>6.5154500000000004</v>
      </c>
      <c r="C34" s="3">
        <v>18.109400000000001</v>
      </c>
      <c r="D34" s="3">
        <v>14.40155</v>
      </c>
      <c r="E34" s="3">
        <v>10.951750000000001</v>
      </c>
      <c r="F34" s="3">
        <v>7.2344999999999997</v>
      </c>
      <c r="G34" s="3">
        <v>7.4643499999999996</v>
      </c>
      <c r="I34" s="3">
        <v>3.6620999999999899</v>
      </c>
      <c r="J34" s="3">
        <v>12.80785</v>
      </c>
      <c r="K34" s="3">
        <v>10.0007</v>
      </c>
      <c r="L34" s="3">
        <v>8.15289999999999</v>
      </c>
      <c r="M34" s="3">
        <v>8.1560000000000006</v>
      </c>
      <c r="N34" s="3">
        <v>9.3726500000000001</v>
      </c>
      <c r="O34" s="3">
        <v>10.98925</v>
      </c>
      <c r="P34" s="3">
        <v>25.152450000000002</v>
      </c>
      <c r="Q34" s="3">
        <v>9.1830999999999907</v>
      </c>
      <c r="R34" s="3">
        <v>5.7907999999999902</v>
      </c>
      <c r="S34" s="3">
        <v>10.473750000000001</v>
      </c>
      <c r="T34" s="3">
        <v>8.6857500000000005</v>
      </c>
      <c r="U34" s="3">
        <v>9.4922999999999895</v>
      </c>
    </row>
    <row r="35" spans="1:21" x14ac:dyDescent="0.3">
      <c r="A35" s="3">
        <v>11.2895</v>
      </c>
      <c r="B35" s="3">
        <v>4.1855500000000001</v>
      </c>
      <c r="C35" s="3">
        <v>16.867799999999999</v>
      </c>
      <c r="D35" s="3">
        <v>20.187249999999999</v>
      </c>
      <c r="E35" s="3">
        <v>11.901999999999999</v>
      </c>
      <c r="F35" s="3">
        <v>7.1384999999999996</v>
      </c>
      <c r="G35" s="3">
        <v>8.30764999999999</v>
      </c>
      <c r="I35" s="3">
        <v>14.176600000000001</v>
      </c>
      <c r="J35" s="3">
        <v>8.9114000000000004</v>
      </c>
      <c r="K35" s="3">
        <v>9.4635499999999997</v>
      </c>
      <c r="L35" s="3">
        <v>8.0500500000000006</v>
      </c>
      <c r="M35" s="3">
        <v>8.593</v>
      </c>
      <c r="N35" s="3">
        <v>9.4502000000000006</v>
      </c>
      <c r="O35" s="3">
        <v>13.6137</v>
      </c>
      <c r="P35" s="3">
        <v>13.0406499999999</v>
      </c>
      <c r="Q35" s="3">
        <v>7.6843000000000004</v>
      </c>
      <c r="R35" s="3">
        <v>16.3965</v>
      </c>
      <c r="S35" s="3">
        <v>6.5292999999999903</v>
      </c>
      <c r="T35" s="3">
        <v>9.4667499999999993</v>
      </c>
      <c r="U35" s="3">
        <v>8.2151999999999994</v>
      </c>
    </row>
    <row r="36" spans="1:21" x14ac:dyDescent="0.3">
      <c r="A36" s="3">
        <v>14.696249999999999</v>
      </c>
      <c r="B36" s="3">
        <v>16.909749999999999</v>
      </c>
      <c r="C36" s="3">
        <v>10.80095</v>
      </c>
      <c r="D36" s="3">
        <v>13.37025</v>
      </c>
      <c r="E36" s="3">
        <v>9.0523500000000006</v>
      </c>
      <c r="F36" s="3">
        <v>12.56195</v>
      </c>
      <c r="G36" s="3">
        <v>6.6797500000000003</v>
      </c>
      <c r="I36" s="3">
        <v>17.118500000000001</v>
      </c>
      <c r="J36" s="3">
        <v>10.546200000000001</v>
      </c>
      <c r="K36" s="3">
        <v>10.803349999999901</v>
      </c>
      <c r="L36" s="3">
        <v>7.8932000000000002</v>
      </c>
      <c r="M36" s="3">
        <v>9.4824000000000002</v>
      </c>
      <c r="N36" s="3">
        <v>8.6225000000000005</v>
      </c>
      <c r="O36" s="3">
        <v>9.8879999999999999</v>
      </c>
      <c r="P36" s="3">
        <v>27.48875</v>
      </c>
      <c r="Q36" s="3">
        <v>7.6614500000000003</v>
      </c>
      <c r="R36" s="3">
        <v>8.9685499999999898</v>
      </c>
      <c r="S36" s="3">
        <v>9.0609999999999999</v>
      </c>
      <c r="T36" s="3">
        <v>9.2539499999999997</v>
      </c>
      <c r="U36" s="3">
        <v>14.17975</v>
      </c>
    </row>
    <row r="37" spans="1:21" x14ac:dyDescent="0.3">
      <c r="A37" s="3">
        <v>10.727349999999999</v>
      </c>
      <c r="B37" s="3">
        <v>9.1037499999999998</v>
      </c>
      <c r="C37" s="3">
        <v>15.4011</v>
      </c>
      <c r="D37" s="3">
        <v>10.292450000000001</v>
      </c>
      <c r="E37" s="3">
        <v>13.5880499999999</v>
      </c>
      <c r="F37" s="3">
        <v>6.9541000000000004</v>
      </c>
      <c r="G37" s="3">
        <v>7.7736999999999998</v>
      </c>
      <c r="I37" s="3">
        <v>17.476500000000001</v>
      </c>
      <c r="J37" s="3">
        <v>12.193</v>
      </c>
      <c r="K37" s="3">
        <v>9.9512499999999999</v>
      </c>
      <c r="L37" s="3">
        <v>7.34</v>
      </c>
      <c r="M37" s="3">
        <v>8.3827499999999997</v>
      </c>
      <c r="N37" s="3">
        <v>8.3532999999999902</v>
      </c>
      <c r="O37" s="3">
        <v>16.2822</v>
      </c>
      <c r="P37" s="3">
        <v>17.471550000000001</v>
      </c>
      <c r="Q37" s="3">
        <v>7.43025</v>
      </c>
      <c r="R37" s="3">
        <v>7.1044</v>
      </c>
      <c r="S37" s="3">
        <v>10.967750000000001</v>
      </c>
      <c r="T37" s="3">
        <v>7.46075</v>
      </c>
      <c r="U37" s="3">
        <v>13.19755</v>
      </c>
    </row>
    <row r="38" spans="1:21" x14ac:dyDescent="0.3">
      <c r="A38" s="3">
        <v>19.402999999999999</v>
      </c>
      <c r="B38" s="3">
        <v>8.5322999999999993</v>
      </c>
      <c r="C38" s="3">
        <v>16.588949999999901</v>
      </c>
      <c r="D38" s="3">
        <v>10.841749999999999</v>
      </c>
      <c r="E38" s="3">
        <v>8.2934999999999999</v>
      </c>
      <c r="F38" s="3">
        <v>4.8482500000000002</v>
      </c>
      <c r="G38" s="3">
        <v>6.4779999999999998</v>
      </c>
      <c r="I38" s="3">
        <v>10.00745</v>
      </c>
      <c r="J38" s="3">
        <v>11.7570999999999</v>
      </c>
      <c r="K38" s="3">
        <v>7.2664999999999997</v>
      </c>
      <c r="L38" s="3">
        <v>7.1550000000000002</v>
      </c>
      <c r="M38" s="3">
        <v>8.7787500000000005</v>
      </c>
      <c r="N38" s="3">
        <v>6.4343500000000002</v>
      </c>
      <c r="O38" s="3">
        <v>11.940200000000001</v>
      </c>
      <c r="P38" s="3">
        <v>19.762499999999999</v>
      </c>
      <c r="Q38" s="3">
        <v>8.3685499999999902</v>
      </c>
      <c r="R38" s="3">
        <v>13.1551499999999</v>
      </c>
      <c r="S38" s="3">
        <v>9.5820999999999898</v>
      </c>
      <c r="T38" s="3">
        <v>7.5125000000000002</v>
      </c>
      <c r="U38" s="3">
        <v>15.236799999999899</v>
      </c>
    </row>
    <row r="39" spans="1:21" x14ac:dyDescent="0.3">
      <c r="A39" s="3">
        <v>5.7922500000000001</v>
      </c>
      <c r="B39" s="3">
        <v>9.7119499999999999</v>
      </c>
      <c r="C39" s="3">
        <v>17.575749999999999</v>
      </c>
      <c r="D39" s="3">
        <v>11.167999999999999</v>
      </c>
      <c r="E39" s="3">
        <v>6.8437999999999901</v>
      </c>
      <c r="F39" s="3">
        <v>7.7832999999999997</v>
      </c>
      <c r="G39" s="3">
        <v>7.2225000000000001</v>
      </c>
      <c r="I39" s="3">
        <v>5.9253499999999999</v>
      </c>
      <c r="J39" s="3">
        <v>11.282349999999999</v>
      </c>
      <c r="K39" s="3">
        <v>8.3237500000000004</v>
      </c>
      <c r="L39" s="3">
        <v>9.4547500000000007</v>
      </c>
      <c r="M39" s="3">
        <v>9.4331999999999994</v>
      </c>
      <c r="N39" s="3">
        <v>8.0364000000000004</v>
      </c>
      <c r="O39" s="3">
        <v>11.714799999999901</v>
      </c>
      <c r="P39" s="3">
        <v>11.3917</v>
      </c>
      <c r="Q39" s="3">
        <v>9.3947500000000002</v>
      </c>
      <c r="R39" s="3">
        <v>7.9802499999999998</v>
      </c>
      <c r="S39" s="3">
        <v>8.4412000000000003</v>
      </c>
      <c r="T39" s="3">
        <v>8.2970000000000006</v>
      </c>
      <c r="U39" s="3">
        <v>10.4176</v>
      </c>
    </row>
    <row r="40" spans="1:21" x14ac:dyDescent="0.3">
      <c r="A40" s="3">
        <v>9.7837999999999994</v>
      </c>
      <c r="B40" s="3">
        <v>8.4922500000000003</v>
      </c>
      <c r="C40" s="3">
        <v>15.533049999999999</v>
      </c>
      <c r="D40" s="3">
        <v>10.204499999999999</v>
      </c>
      <c r="E40" s="3">
        <v>14.96725</v>
      </c>
      <c r="F40" s="3">
        <v>13.758649999999999</v>
      </c>
      <c r="G40" s="3">
        <v>6.4711999999999996</v>
      </c>
      <c r="I40" s="3">
        <v>14.664199999999999</v>
      </c>
      <c r="J40" s="3">
        <v>10.7529</v>
      </c>
      <c r="K40" s="3">
        <v>9.6712500000000006</v>
      </c>
      <c r="L40" s="3">
        <v>8.2440999999999995</v>
      </c>
      <c r="M40" s="3">
        <v>8.5469500000000007</v>
      </c>
      <c r="N40" s="3">
        <v>6.8328499999999996</v>
      </c>
      <c r="O40" s="3">
        <v>10.552299999999899</v>
      </c>
      <c r="P40" s="3">
        <v>16.855599999999999</v>
      </c>
      <c r="Q40" s="3">
        <v>7.2281000000000004</v>
      </c>
      <c r="R40" s="3">
        <v>7.2161999999999997</v>
      </c>
      <c r="S40" s="3">
        <v>9.7215000000000007</v>
      </c>
      <c r="T40" s="3">
        <v>8.0237499999999997</v>
      </c>
      <c r="U40" s="3">
        <v>12.79425</v>
      </c>
    </row>
    <row r="41" spans="1:21" x14ac:dyDescent="0.3">
      <c r="A41" s="3">
        <v>13.324</v>
      </c>
      <c r="B41" s="3">
        <v>7.2707499999999996</v>
      </c>
      <c r="C41" s="3">
        <v>14.36</v>
      </c>
      <c r="D41" s="3">
        <v>7.3756000000000004</v>
      </c>
      <c r="E41" s="3">
        <v>12.989549999999999</v>
      </c>
      <c r="F41" s="3">
        <v>16.1053</v>
      </c>
      <c r="G41" s="3">
        <v>6.6269999999999998</v>
      </c>
      <c r="I41" s="3">
        <v>11.04895</v>
      </c>
      <c r="J41" s="3">
        <v>11.3035</v>
      </c>
      <c r="K41" s="3">
        <v>8.9262499999999996</v>
      </c>
      <c r="L41" s="3">
        <v>7.8617499999999998</v>
      </c>
      <c r="M41" s="3">
        <v>7.3282499999999997</v>
      </c>
      <c r="N41" s="3">
        <v>6.9329999999999998</v>
      </c>
      <c r="O41" s="3">
        <v>11.80025</v>
      </c>
      <c r="P41" s="3">
        <v>24.705400000000001</v>
      </c>
      <c r="Q41" s="3">
        <v>8.2888999999999999</v>
      </c>
      <c r="R41" s="3">
        <v>8.5585000000000004</v>
      </c>
      <c r="S41" s="3">
        <v>13.3583</v>
      </c>
      <c r="T41" s="3">
        <v>7.7725</v>
      </c>
      <c r="U41" s="3">
        <v>11.6607</v>
      </c>
    </row>
    <row r="42" spans="1:21" x14ac:dyDescent="0.3">
      <c r="A42" s="3">
        <v>7.9295499999999999</v>
      </c>
      <c r="B42" s="3">
        <v>7.6853499999999997</v>
      </c>
      <c r="C42" s="3">
        <v>13.7631</v>
      </c>
      <c r="D42" s="3">
        <v>9.9774999999999991</v>
      </c>
      <c r="E42" s="3">
        <v>7.7823500000000001</v>
      </c>
      <c r="F42" s="3">
        <v>20.741</v>
      </c>
      <c r="G42" s="3">
        <v>7.8692500000000001</v>
      </c>
      <c r="I42" s="3">
        <v>16.282499999999999</v>
      </c>
      <c r="J42" s="3">
        <v>7.4864499999999996</v>
      </c>
      <c r="K42" s="3">
        <v>7.5739999999999998</v>
      </c>
      <c r="L42" s="3">
        <v>7.7634999999999996</v>
      </c>
      <c r="M42" s="3">
        <v>8.5059500000000003</v>
      </c>
      <c r="N42" s="3">
        <v>6.4276999999999997</v>
      </c>
      <c r="O42" s="3">
        <v>10.467650000000001</v>
      </c>
      <c r="P42" s="3">
        <v>16.336849999999998</v>
      </c>
      <c r="Q42" s="3">
        <v>7.6252500000000003</v>
      </c>
      <c r="R42" s="3">
        <v>15.261399999999901</v>
      </c>
      <c r="S42" s="3">
        <v>9.8734999999999999</v>
      </c>
      <c r="T42" s="3">
        <v>7.95425</v>
      </c>
      <c r="U42" s="3">
        <v>6.1201999999999996</v>
      </c>
    </row>
    <row r="43" spans="1:21" x14ac:dyDescent="0.3">
      <c r="A43" s="3">
        <v>16.90015</v>
      </c>
      <c r="B43" s="3">
        <v>9.9053499999999897</v>
      </c>
      <c r="C43" s="3">
        <v>13.95</v>
      </c>
      <c r="D43" s="3">
        <v>10.2328999999999</v>
      </c>
      <c r="E43" s="3">
        <v>8.9736999999999991</v>
      </c>
      <c r="G43" s="3">
        <v>6.4192499999999999</v>
      </c>
      <c r="I43" s="3">
        <v>22.234500000000001</v>
      </c>
      <c r="J43" s="3">
        <v>10.294</v>
      </c>
      <c r="K43" s="3">
        <v>10.897</v>
      </c>
      <c r="L43" s="3">
        <v>7.5957499999999998</v>
      </c>
      <c r="M43" s="3">
        <v>7.5035999999999996</v>
      </c>
      <c r="N43" s="3">
        <v>6.5437000000000003</v>
      </c>
      <c r="O43" s="3">
        <v>11.443199999999999</v>
      </c>
      <c r="P43" s="3">
        <v>29.4604</v>
      </c>
      <c r="Q43" s="3">
        <v>7.7842000000000002</v>
      </c>
      <c r="R43" s="3">
        <v>8.8688499999999895</v>
      </c>
      <c r="S43" s="3">
        <v>10.0692</v>
      </c>
      <c r="T43" s="3">
        <v>7.2022000000000004</v>
      </c>
      <c r="U43" s="3">
        <v>5.5957999999999997</v>
      </c>
    </row>
    <row r="44" spans="1:21" x14ac:dyDescent="0.3">
      <c r="A44" s="3">
        <v>13.113950000000001</v>
      </c>
      <c r="B44" s="3">
        <v>9.1462500000000002</v>
      </c>
      <c r="C44" s="3">
        <v>13.895</v>
      </c>
      <c r="D44" s="3">
        <v>10.36875</v>
      </c>
      <c r="E44" s="3">
        <v>12.8700999999999</v>
      </c>
      <c r="G44" s="3">
        <v>6.1631999999999998</v>
      </c>
      <c r="I44" s="3">
        <v>6.32775</v>
      </c>
      <c r="J44" s="3">
        <v>3.9007999999999998</v>
      </c>
      <c r="K44" s="3">
        <v>9.0179500000000008</v>
      </c>
      <c r="L44" s="3">
        <v>6.8598999999999997</v>
      </c>
      <c r="M44" s="3">
        <v>7.9077000000000002</v>
      </c>
      <c r="N44" s="3">
        <v>6.0812999999999997</v>
      </c>
      <c r="O44" s="3">
        <v>12.164199999999999</v>
      </c>
      <c r="P44" s="3">
        <v>24.463849999999901</v>
      </c>
      <c r="Q44" s="3">
        <v>7.5690499999999998</v>
      </c>
      <c r="R44" s="3">
        <v>9.5969999999999995</v>
      </c>
      <c r="S44" s="3">
        <v>8.9645999999999901</v>
      </c>
      <c r="T44" s="3">
        <v>7.6677499999999998</v>
      </c>
      <c r="U44" s="3">
        <v>6.633</v>
      </c>
    </row>
    <row r="45" spans="1:21" x14ac:dyDescent="0.3">
      <c r="A45" s="3">
        <v>14.48545</v>
      </c>
      <c r="B45" s="3">
        <v>18.871849999999998</v>
      </c>
      <c r="C45" s="3">
        <v>22.790900000000001</v>
      </c>
      <c r="D45" s="3">
        <v>11.625249999999999</v>
      </c>
      <c r="E45" s="3">
        <v>10.05805</v>
      </c>
      <c r="G45" s="3">
        <v>7.1269999999999998</v>
      </c>
      <c r="I45" s="3">
        <v>15.448799999999901</v>
      </c>
      <c r="J45" s="3">
        <v>10.425850000000001</v>
      </c>
      <c r="K45" s="3">
        <v>8.8879000000000001</v>
      </c>
      <c r="L45" s="3">
        <v>7.2417499999999997</v>
      </c>
      <c r="M45" s="3">
        <v>7.6177999999999999</v>
      </c>
      <c r="N45" s="3">
        <v>6.8746499999999999</v>
      </c>
      <c r="O45" s="3">
        <v>10.794549999999999</v>
      </c>
      <c r="P45" s="3">
        <v>19.936150000000001</v>
      </c>
      <c r="Q45" s="3">
        <v>7.8953499999999996</v>
      </c>
      <c r="R45" s="3">
        <v>16.497599999999998</v>
      </c>
      <c r="S45" s="3">
        <v>17.314</v>
      </c>
      <c r="T45" s="3">
        <v>8.1764499999999902</v>
      </c>
      <c r="U45" s="3">
        <v>11.38325</v>
      </c>
    </row>
    <row r="46" spans="1:21" x14ac:dyDescent="0.3">
      <c r="A46" s="3">
        <v>21.526250000000001</v>
      </c>
      <c r="B46" s="3">
        <v>12.388500000000001</v>
      </c>
      <c r="C46" s="3">
        <v>12.745799999999999</v>
      </c>
      <c r="D46" s="3">
        <v>12.89465</v>
      </c>
      <c r="E46" s="3">
        <v>15.83405</v>
      </c>
      <c r="G46" s="3">
        <v>7.6867000000000001</v>
      </c>
      <c r="I46" s="3">
        <v>16.239249999999998</v>
      </c>
      <c r="J46" s="3">
        <v>8.4587500000000002</v>
      </c>
      <c r="K46" s="3">
        <v>10.218</v>
      </c>
      <c r="L46" s="3">
        <v>9.2576499999999999</v>
      </c>
      <c r="M46" s="3">
        <v>7.3006499999999903</v>
      </c>
      <c r="N46" s="3">
        <v>7.7377999999999902</v>
      </c>
      <c r="O46" s="3">
        <v>10.943250000000001</v>
      </c>
      <c r="P46" s="3">
        <v>20.291499999999999</v>
      </c>
      <c r="Q46" s="3">
        <v>7.8860000000000001</v>
      </c>
      <c r="R46" s="3">
        <v>19.113049999999902</v>
      </c>
      <c r="S46" s="3">
        <v>8.0756999999999994</v>
      </c>
      <c r="T46" s="3">
        <v>7.9539999999999997</v>
      </c>
      <c r="U46" s="3">
        <v>13.4475</v>
      </c>
    </row>
    <row r="47" spans="1:21" x14ac:dyDescent="0.3">
      <c r="A47" s="3">
        <v>6.1712999999999996</v>
      </c>
      <c r="B47" s="3">
        <v>3.8287</v>
      </c>
      <c r="C47" s="3">
        <v>17.699249999999999</v>
      </c>
      <c r="D47" s="3">
        <v>16.68365</v>
      </c>
      <c r="E47" s="3">
        <v>9.3020499999999995</v>
      </c>
      <c r="G47" s="3">
        <v>6.7732999999999901</v>
      </c>
      <c r="I47" s="3">
        <v>11.46345</v>
      </c>
      <c r="J47" s="3">
        <v>10.895049999999999</v>
      </c>
      <c r="K47" s="3">
        <v>9.8410499999999992</v>
      </c>
      <c r="L47" s="3">
        <v>7.4087500000000004</v>
      </c>
      <c r="M47" s="3">
        <v>9.4541500000000003</v>
      </c>
      <c r="N47" s="3">
        <v>6.6891999999999996</v>
      </c>
      <c r="O47" s="3">
        <v>9.6935500000000001</v>
      </c>
      <c r="P47" s="3">
        <v>14.3565</v>
      </c>
      <c r="Q47" s="3">
        <v>7.8450499999999996</v>
      </c>
      <c r="R47" s="3">
        <v>9.4972999999999992</v>
      </c>
      <c r="S47" s="3">
        <v>10.94595</v>
      </c>
      <c r="T47" s="3">
        <v>8.5624000000000002</v>
      </c>
      <c r="U47" s="3">
        <v>6.7978500000000004</v>
      </c>
    </row>
    <row r="48" spans="1:21" x14ac:dyDescent="0.3">
      <c r="A48" s="3">
        <v>15.06995</v>
      </c>
      <c r="B48" s="3">
        <v>6.4950000000000001</v>
      </c>
      <c r="C48" s="3">
        <v>15.321949999999999</v>
      </c>
      <c r="D48" s="3">
        <v>10.112450000000001</v>
      </c>
      <c r="E48" s="3">
        <v>11.70425</v>
      </c>
      <c r="G48" s="3">
        <v>6.5754999999999999</v>
      </c>
      <c r="I48" s="3">
        <v>17.532699999999998</v>
      </c>
      <c r="J48" s="3">
        <v>3.47684999999999</v>
      </c>
      <c r="K48" s="3">
        <v>8.8225999999999996</v>
      </c>
      <c r="M48" s="3">
        <v>8.0805500000000006</v>
      </c>
      <c r="N48" s="3">
        <v>8.1839999999999993</v>
      </c>
      <c r="O48" s="3">
        <v>12.203749999999999</v>
      </c>
      <c r="P48" s="3">
        <v>22.153400000000001</v>
      </c>
      <c r="Q48" s="3">
        <v>6.9806999999999997</v>
      </c>
      <c r="R48" s="3">
        <v>16.2348999999999</v>
      </c>
      <c r="S48" s="3">
        <v>12.12025</v>
      </c>
      <c r="T48" s="3">
        <v>13.3227999999999</v>
      </c>
      <c r="U48" s="3">
        <v>8.6753499999999999</v>
      </c>
    </row>
    <row r="49" spans="1:67" x14ac:dyDescent="0.3">
      <c r="A49" s="3">
        <v>8.5349000000000004</v>
      </c>
      <c r="B49" s="3">
        <v>11.79425</v>
      </c>
      <c r="C49" s="3">
        <v>8.8650999999999893</v>
      </c>
      <c r="D49" s="3">
        <v>7.2832499999999998</v>
      </c>
      <c r="E49" s="3">
        <v>9.4003499999999907</v>
      </c>
      <c r="G49" s="3">
        <v>8.0873500000000007</v>
      </c>
      <c r="I49" s="3">
        <v>7.8929999999999998</v>
      </c>
      <c r="J49" s="3">
        <v>10.7819</v>
      </c>
      <c r="K49" s="3">
        <v>9.1943000000000001</v>
      </c>
      <c r="M49" s="3">
        <v>8.3802000000000003</v>
      </c>
      <c r="N49" s="3">
        <v>6.9404500000000002</v>
      </c>
      <c r="O49" s="3">
        <v>11.910299999999999</v>
      </c>
      <c r="P49" s="3">
        <v>21.085450000000002</v>
      </c>
      <c r="Q49" s="3">
        <v>7.2618999999999998</v>
      </c>
      <c r="R49" s="3">
        <v>16.068899999999999</v>
      </c>
      <c r="S49" s="3">
        <v>12.4470499999999</v>
      </c>
      <c r="T49" s="3">
        <v>12.818149999999999</v>
      </c>
      <c r="U49" s="3">
        <v>7.8777499999999998</v>
      </c>
    </row>
    <row r="50" spans="1:67" x14ac:dyDescent="0.3">
      <c r="A50" s="3">
        <v>17.309650000000001</v>
      </c>
      <c r="B50" s="3">
        <v>17.140499999999999</v>
      </c>
      <c r="C50" s="3">
        <v>9.5014000000000003</v>
      </c>
      <c r="D50" s="3">
        <v>7.6497999999999902</v>
      </c>
      <c r="E50" s="3">
        <v>15.321249999999999</v>
      </c>
      <c r="G50" s="3">
        <v>6.64679999999999</v>
      </c>
      <c r="I50" s="3">
        <v>9.6025500000000008</v>
      </c>
      <c r="J50" s="3">
        <v>10.4419</v>
      </c>
      <c r="K50" s="3">
        <v>7.5712000000000002</v>
      </c>
      <c r="M50" s="3">
        <v>8.6153999999999993</v>
      </c>
      <c r="N50" s="3">
        <v>8.9085999999999892</v>
      </c>
      <c r="O50" s="3">
        <v>12.532500000000001</v>
      </c>
      <c r="P50" s="3">
        <v>26.0605499999999</v>
      </c>
      <c r="Q50" s="3">
        <v>8.5287500000000005</v>
      </c>
      <c r="R50" s="3">
        <v>7.9124999999999996</v>
      </c>
      <c r="S50" s="3">
        <v>8.3638999999999992</v>
      </c>
      <c r="T50" s="3">
        <v>12.76975</v>
      </c>
      <c r="U50" s="3">
        <v>6.2794999999999996</v>
      </c>
    </row>
    <row r="51" spans="1:67" x14ac:dyDescent="0.3">
      <c r="A51" s="3">
        <v>17.654250000000001</v>
      </c>
      <c r="B51" s="3">
        <v>9.6937999999999995</v>
      </c>
      <c r="C51" s="3">
        <v>12.384399999999999</v>
      </c>
      <c r="D51" s="3">
        <v>9.8505999999999894</v>
      </c>
      <c r="E51" s="3">
        <v>11.5801</v>
      </c>
      <c r="G51" s="3">
        <v>7.0005499999999996</v>
      </c>
      <c r="I51" s="3">
        <v>18.972750000000001</v>
      </c>
      <c r="J51" s="3">
        <v>8.1965000000000003</v>
      </c>
      <c r="K51" s="3">
        <v>7.5557999999999996</v>
      </c>
      <c r="M51" s="3">
        <v>8.8941499999999998</v>
      </c>
      <c r="N51" s="3">
        <v>9.0466499999999996</v>
      </c>
      <c r="O51" s="3">
        <v>12.723699999999999</v>
      </c>
      <c r="P51" s="3">
        <v>24.335249999999998</v>
      </c>
      <c r="Q51" s="3">
        <v>8.8278999999999996</v>
      </c>
      <c r="R51" s="3">
        <v>8.4064999999999994</v>
      </c>
      <c r="S51" s="3">
        <v>14.049250000000001</v>
      </c>
      <c r="T51" s="3">
        <v>8.2478499999999997</v>
      </c>
      <c r="U51" s="3">
        <v>8.4984999999999999</v>
      </c>
    </row>
    <row r="52" spans="1:67" x14ac:dyDescent="0.3">
      <c r="A52" s="3">
        <v>13.896599999999999</v>
      </c>
      <c r="B52" s="3">
        <v>10.710649999999999</v>
      </c>
      <c r="C52" s="3">
        <v>12.2301999999999</v>
      </c>
      <c r="D52" s="3">
        <v>11.3731499999999</v>
      </c>
      <c r="E52" s="3">
        <v>14.48325</v>
      </c>
      <c r="G52" s="3">
        <v>6.7827500000000001</v>
      </c>
      <c r="J52" s="3">
        <v>11.2479</v>
      </c>
      <c r="K52" s="3">
        <v>15.918749999999999</v>
      </c>
      <c r="M52" s="3">
        <v>7.6972500000000004</v>
      </c>
      <c r="N52" s="3">
        <v>7.2117500000000003</v>
      </c>
      <c r="O52" s="3">
        <v>11.5483999999999</v>
      </c>
      <c r="P52" s="3">
        <v>14.2822</v>
      </c>
      <c r="Q52" s="3">
        <v>8.7232000000000003</v>
      </c>
      <c r="R52" s="3">
        <v>8.9655000000000005</v>
      </c>
      <c r="S52" s="3">
        <v>24.8974499999999</v>
      </c>
      <c r="T52" s="3">
        <v>7.5703999999999896</v>
      </c>
      <c r="U52" s="3">
        <v>10.1558999999999</v>
      </c>
    </row>
    <row r="53" spans="1:67" x14ac:dyDescent="0.3">
      <c r="A53" s="3">
        <v>19.657250000000001</v>
      </c>
      <c r="B53" s="3">
        <v>18.43375</v>
      </c>
      <c r="C53" s="3">
        <v>11.0293499999999</v>
      </c>
      <c r="D53" s="3">
        <v>7.4035000000000002</v>
      </c>
      <c r="E53" s="3">
        <v>9.9827499999999993</v>
      </c>
      <c r="G53" s="3">
        <v>6.25345</v>
      </c>
      <c r="J53" s="3">
        <v>9.6686499999999995</v>
      </c>
      <c r="K53" s="3">
        <v>5.7709999999999999</v>
      </c>
      <c r="M53" s="3">
        <v>7.6387999999999998</v>
      </c>
      <c r="N53" s="3">
        <v>6.6762499999999996</v>
      </c>
      <c r="O53" s="3">
        <v>10.346</v>
      </c>
      <c r="P53" s="3">
        <v>13.44</v>
      </c>
      <c r="Q53" s="3">
        <v>9.1962999999999901</v>
      </c>
      <c r="R53" s="3">
        <v>8.5872499999999992</v>
      </c>
      <c r="S53" s="3">
        <v>13.454750000000001</v>
      </c>
      <c r="T53" s="3">
        <v>6.9612499999999997</v>
      </c>
      <c r="U53" s="3">
        <v>7.9467999999999996</v>
      </c>
    </row>
    <row r="54" spans="1:67" x14ac:dyDescent="0.3">
      <c r="A54" s="3">
        <v>18.169149999999998</v>
      </c>
      <c r="B54" s="3">
        <v>10.515499999999999</v>
      </c>
      <c r="C54" s="3">
        <v>10.446949999999999</v>
      </c>
      <c r="D54" s="3">
        <v>9.9440000000000008</v>
      </c>
      <c r="E54" s="3">
        <v>12.78375</v>
      </c>
      <c r="G54" s="3">
        <v>6.4102999999999897</v>
      </c>
      <c r="J54" s="3">
        <v>9.4235000000000007</v>
      </c>
      <c r="K54" s="3">
        <v>16.695499999999999</v>
      </c>
      <c r="M54" s="3">
        <v>7.3938499999999996</v>
      </c>
      <c r="N54" s="3">
        <v>8.0636999999999901</v>
      </c>
      <c r="O54" s="3">
        <v>11.221299999999999</v>
      </c>
      <c r="P54" s="3">
        <v>14.644349999999999</v>
      </c>
      <c r="Q54" s="3">
        <v>7.7038000000000002</v>
      </c>
      <c r="R54" s="3">
        <v>8.2101000000000006</v>
      </c>
      <c r="S54" s="3">
        <v>7.5942499999999997</v>
      </c>
      <c r="T54" s="3">
        <v>10.3225</v>
      </c>
      <c r="U54" s="3">
        <v>9.3307500000000001</v>
      </c>
    </row>
    <row r="55" spans="1:67" x14ac:dyDescent="0.3">
      <c r="A55" s="3">
        <v>14.318049999999999</v>
      </c>
      <c r="B55" s="3">
        <v>10.004949999999999</v>
      </c>
      <c r="C55" s="3">
        <v>11.6972</v>
      </c>
      <c r="E55" s="3">
        <v>9.6538499999999896</v>
      </c>
      <c r="G55" s="3">
        <v>6.8227999999999902</v>
      </c>
      <c r="J55" s="3">
        <v>9.3530499999999996</v>
      </c>
      <c r="K55" s="3">
        <v>13.897500000000001</v>
      </c>
      <c r="M55" s="3">
        <v>6.6569500000000001</v>
      </c>
      <c r="N55" s="3">
        <v>6.3755499999999996</v>
      </c>
      <c r="O55" s="3">
        <v>13.094349999999899</v>
      </c>
      <c r="Q55" s="3">
        <v>7.8113000000000001</v>
      </c>
      <c r="R55" s="3">
        <v>8.2185000000000006</v>
      </c>
      <c r="S55" s="3">
        <v>12.5512</v>
      </c>
      <c r="T55" s="3">
        <v>13.05885</v>
      </c>
      <c r="U55" s="3">
        <v>12.992100000000001</v>
      </c>
    </row>
    <row r="56" spans="1:67" x14ac:dyDescent="0.3">
      <c r="A56" s="3">
        <v>3.7091999999999898</v>
      </c>
      <c r="B56" s="3">
        <v>5.3805499999999897</v>
      </c>
      <c r="C56" s="3">
        <v>12.086</v>
      </c>
      <c r="E56" s="3">
        <v>10.226850000000001</v>
      </c>
      <c r="G56" s="3">
        <v>7.8122999999999996</v>
      </c>
      <c r="J56" s="3">
        <v>8.0165500000000005</v>
      </c>
      <c r="K56" s="3">
        <v>9.2301500000000001</v>
      </c>
      <c r="M56" s="3">
        <v>7.5737500000000004</v>
      </c>
      <c r="N56" s="3">
        <v>6.7294999999999998</v>
      </c>
      <c r="O56" s="3">
        <v>14.260999999999999</v>
      </c>
      <c r="Q56" s="3">
        <v>8.2441499999999994</v>
      </c>
      <c r="R56" s="3">
        <v>7.976</v>
      </c>
      <c r="S56" s="3">
        <v>11.184150000000001</v>
      </c>
      <c r="T56" s="3">
        <v>9.2489000000000008</v>
      </c>
      <c r="U56" s="3">
        <v>10.97325</v>
      </c>
    </row>
    <row r="57" spans="1:67" x14ac:dyDescent="0.3">
      <c r="A57" s="3">
        <v>21.34085</v>
      </c>
      <c r="B57" s="3">
        <v>12.564500000000001</v>
      </c>
      <c r="C57" s="3">
        <v>13.259</v>
      </c>
      <c r="E57" s="3">
        <v>14.177350000000001</v>
      </c>
      <c r="G57" s="3">
        <v>7.1314500000000001</v>
      </c>
      <c r="J57" s="3">
        <v>9.8884000000000007</v>
      </c>
      <c r="K57" s="3">
        <v>6.1057499999999996</v>
      </c>
      <c r="M57" s="3">
        <v>7.5239500000000001</v>
      </c>
      <c r="N57" s="3">
        <v>6.2712500000000002</v>
      </c>
      <c r="O57" s="3">
        <v>12.583</v>
      </c>
      <c r="Q57" s="3">
        <v>9.1287500000000001</v>
      </c>
      <c r="R57" s="3">
        <v>21.68675</v>
      </c>
      <c r="S57" s="3">
        <v>8.4141999999999992</v>
      </c>
      <c r="T57" s="3">
        <v>11.614049999999899</v>
      </c>
      <c r="U57" s="3">
        <v>11.3162</v>
      </c>
      <c r="X57" t="s">
        <v>57</v>
      </c>
    </row>
    <row r="58" spans="1:67" x14ac:dyDescent="0.3">
      <c r="A58" s="3">
        <v>18.769500000000001</v>
      </c>
      <c r="B58" s="3">
        <v>6.3102999999999998</v>
      </c>
      <c r="C58" s="3">
        <v>11.103249999999999</v>
      </c>
      <c r="E58" s="3">
        <v>10.8123</v>
      </c>
      <c r="G58" s="3">
        <v>6.4727499999999996</v>
      </c>
      <c r="J58" s="3">
        <v>7.5571999999999999</v>
      </c>
      <c r="K58" s="3">
        <v>10.4756</v>
      </c>
      <c r="N58" s="3">
        <v>9.3842499999999998</v>
      </c>
      <c r="O58" s="3">
        <v>13.0838</v>
      </c>
      <c r="Q58" s="3">
        <v>7.8803999999999998</v>
      </c>
      <c r="R58" s="3">
        <v>10.974500000000001</v>
      </c>
      <c r="S58" s="3">
        <v>9.9064499999999995</v>
      </c>
      <c r="T58" s="3">
        <v>7.4409999999999998</v>
      </c>
      <c r="U58" s="3">
        <v>8.5734999999999992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19.6737</v>
      </c>
      <c r="B59" s="3">
        <v>14.446999999999999</v>
      </c>
      <c r="C59" s="3">
        <v>10.12745</v>
      </c>
      <c r="E59" s="3">
        <v>10.946249999999999</v>
      </c>
      <c r="G59" s="3">
        <v>6.20425</v>
      </c>
      <c r="J59" s="3">
        <v>11.076449999999999</v>
      </c>
      <c r="K59" s="3">
        <v>7.4693999999999896</v>
      </c>
      <c r="N59" s="3">
        <v>8.1962499999999991</v>
      </c>
      <c r="O59" s="3">
        <v>12.378349999999999</v>
      </c>
      <c r="Q59" s="3">
        <v>7.8506</v>
      </c>
      <c r="R59" s="3">
        <v>12.1897</v>
      </c>
      <c r="S59" s="3">
        <v>13.852849999999901</v>
      </c>
      <c r="T59" s="3">
        <v>8.6102500000000006</v>
      </c>
      <c r="U59" s="3">
        <v>12.6357</v>
      </c>
      <c r="W59" t="s">
        <v>14</v>
      </c>
      <c r="X59" s="3">
        <v>0</v>
      </c>
      <c r="Y59" s="3">
        <v>0.19019159622259385</v>
      </c>
      <c r="Z59" s="3">
        <v>4.3084713145682338E-2</v>
      </c>
      <c r="AA59" s="3">
        <v>0.11436235093216164</v>
      </c>
      <c r="AB59" s="3">
        <v>0.16779515992343577</v>
      </c>
      <c r="AC59" s="3">
        <v>0.28201630713254638</v>
      </c>
      <c r="AD59" s="3">
        <v>0.39847772880277915</v>
      </c>
      <c r="AE59" s="3">
        <v>0.35394644840638578</v>
      </c>
      <c r="AF59" s="3">
        <v>0.10535913452839139</v>
      </c>
      <c r="AG59" s="3">
        <v>0.18040750182845786</v>
      </c>
      <c r="AH59" s="3">
        <v>0.20643143103806208</v>
      </c>
      <c r="AI59" s="3">
        <v>0.34834268831018156</v>
      </c>
      <c r="AJ59" s="3">
        <v>0.36520119280477925</v>
      </c>
      <c r="AK59" s="3">
        <v>0.32811073591479301</v>
      </c>
      <c r="AL59" s="3">
        <v>6.591733652043995E-3</v>
      </c>
      <c r="AM59" s="3">
        <v>0.6015222711972209</v>
      </c>
      <c r="AN59" s="3">
        <v>0.33456667818633418</v>
      </c>
      <c r="AO59" s="3">
        <v>2.0275337282179957E-2</v>
      </c>
      <c r="AP59" s="3">
        <v>0.1108825823549363</v>
      </c>
      <c r="AQ59" s="3">
        <v>8.2381718052194866E-2</v>
      </c>
      <c r="AR59" s="3">
        <v>5.1819216763654273E-2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11.589499999999999</v>
      </c>
      <c r="B60" s="3">
        <v>12.6022</v>
      </c>
      <c r="C60" s="3">
        <v>9.2035499999999999</v>
      </c>
      <c r="E60" s="3">
        <v>10.54665</v>
      </c>
      <c r="G60" s="3">
        <v>6.76</v>
      </c>
      <c r="J60" s="3">
        <v>12.6289</v>
      </c>
      <c r="K60" s="3">
        <v>10.17855</v>
      </c>
      <c r="N60" s="3">
        <v>8.0837500000000002</v>
      </c>
      <c r="O60" s="3">
        <v>10.994400000000001</v>
      </c>
      <c r="Q60" s="3">
        <v>5.1064999999999996</v>
      </c>
      <c r="R60" s="3">
        <v>8.9205000000000005</v>
      </c>
      <c r="S60" s="3">
        <v>11.03875</v>
      </c>
      <c r="T60" s="3">
        <v>8.2677499999999995</v>
      </c>
      <c r="U60" s="3">
        <v>13.0167</v>
      </c>
      <c r="W60" t="s">
        <v>5</v>
      </c>
      <c r="X60" s="3"/>
      <c r="Y60" s="3">
        <v>0</v>
      </c>
      <c r="Z60" s="3">
        <v>0.23327630936827617</v>
      </c>
      <c r="AA60" s="3">
        <v>7.5829245290432196E-2</v>
      </c>
      <c r="AB60" s="3">
        <v>2.2396436299158079E-2</v>
      </c>
      <c r="AC60" s="3">
        <v>9.1824710909952548E-2</v>
      </c>
      <c r="AD60" s="3">
        <v>0.2082861325801853</v>
      </c>
      <c r="AE60" s="3">
        <v>0.16375485218379193</v>
      </c>
      <c r="AF60" s="3">
        <v>8.4832461694202443E-2</v>
      </c>
      <c r="AG60" s="3">
        <v>9.7840943941359775E-3</v>
      </c>
      <c r="AH60" s="3">
        <v>1.6239834815468236E-2</v>
      </c>
      <c r="AI60" s="3">
        <v>0.15815109208758771</v>
      </c>
      <c r="AJ60" s="3">
        <v>0.1750095965821854</v>
      </c>
      <c r="AK60" s="3">
        <v>0.13791913969219916</v>
      </c>
      <c r="AL60" s="3">
        <v>0.18359986257054983</v>
      </c>
      <c r="AM60" s="3">
        <v>0.79171386741981475</v>
      </c>
      <c r="AN60" s="3">
        <v>0.14437508196374035</v>
      </c>
      <c r="AO60" s="3">
        <v>0.16991625894041387</v>
      </c>
      <c r="AP60" s="3">
        <v>7.9309013867657541E-2</v>
      </c>
      <c r="AQ60" s="3">
        <v>0.10780987817039897</v>
      </c>
      <c r="AR60" s="3">
        <v>0.13837237945893957</v>
      </c>
      <c r="AT60" t="s">
        <v>5</v>
      </c>
      <c r="AU60" s="3">
        <v>0.19019159622259385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12.710099999999899</v>
      </c>
      <c r="B61" s="3">
        <v>5.2717999999999998</v>
      </c>
      <c r="C61" s="3">
        <v>10.095049999999899</v>
      </c>
      <c r="E61" s="3">
        <v>11.218599999999901</v>
      </c>
      <c r="G61" s="3">
        <v>7.5407500000000001</v>
      </c>
      <c r="J61" s="3">
        <v>8.3837999999999901</v>
      </c>
      <c r="K61" s="3">
        <v>11.082000000000001</v>
      </c>
      <c r="N61" s="3">
        <v>7.2562499999999996</v>
      </c>
      <c r="O61" s="3">
        <v>10.587350000000001</v>
      </c>
      <c r="Q61" s="3">
        <v>8.0615500000000004</v>
      </c>
      <c r="R61" s="3">
        <v>9.6783000000000001</v>
      </c>
      <c r="S61" s="3">
        <v>10.7463499999999</v>
      </c>
      <c r="T61" s="3">
        <v>11.678049999999899</v>
      </c>
      <c r="U61" s="3">
        <v>6.3412499999999996</v>
      </c>
      <c r="W61" t="s">
        <v>13</v>
      </c>
      <c r="X61" s="3"/>
      <c r="Y61" s="3"/>
      <c r="Z61" s="3">
        <v>0</v>
      </c>
      <c r="AA61" s="3">
        <v>0.15744706407784398</v>
      </c>
      <c r="AB61" s="3">
        <v>0.2108798730691181</v>
      </c>
      <c r="AC61" s="3">
        <v>0.32510102027822874</v>
      </c>
      <c r="AD61" s="3">
        <v>0.44156244194846145</v>
      </c>
      <c r="AE61" s="3">
        <v>0.39703116155206808</v>
      </c>
      <c r="AF61" s="3">
        <v>0.14844384767407373</v>
      </c>
      <c r="AG61" s="3">
        <v>0.22349221497414021</v>
      </c>
      <c r="AH61" s="3">
        <v>0.2495161441837444</v>
      </c>
      <c r="AI61" s="3">
        <v>0.39142740145586385</v>
      </c>
      <c r="AJ61" s="3">
        <v>0.40828590595046155</v>
      </c>
      <c r="AK61" s="3">
        <v>0.37119544906047536</v>
      </c>
      <c r="AL61" s="3">
        <v>4.9676446797726329E-2</v>
      </c>
      <c r="AM61" s="3">
        <v>0.5584375580515385</v>
      </c>
      <c r="AN61" s="3">
        <v>0.37765139133201653</v>
      </c>
      <c r="AO61" s="3">
        <v>6.3360050427862288E-2</v>
      </c>
      <c r="AP61" s="3">
        <v>0.15396729550061863</v>
      </c>
      <c r="AQ61" s="3">
        <v>0.1254664311978772</v>
      </c>
      <c r="AR61" s="3">
        <v>9.4903929909336604E-2</v>
      </c>
      <c r="AT61" t="s">
        <v>13</v>
      </c>
      <c r="AU61" s="3">
        <v>4.3084713145682338E-2</v>
      </c>
      <c r="AV61" s="3">
        <v>0.23327630936827617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6.2513500000000004</v>
      </c>
      <c r="B62" s="3">
        <v>4.2380000000000004</v>
      </c>
      <c r="E62" s="3">
        <v>10.1976</v>
      </c>
      <c r="G62" s="3">
        <v>7.4581499999999998</v>
      </c>
      <c r="J62" s="3">
        <v>12.537800000000001</v>
      </c>
      <c r="K62" s="3">
        <v>7.5258500000000002</v>
      </c>
      <c r="N62" s="3">
        <v>7.0797499999999998</v>
      </c>
      <c r="O62" s="3">
        <v>11.967599999999999</v>
      </c>
      <c r="Q62" s="3">
        <v>8.9152999999999896</v>
      </c>
      <c r="R62" s="3">
        <v>7.9829999999999997</v>
      </c>
      <c r="S62" s="3">
        <v>9.1309500000000003</v>
      </c>
      <c r="T62" s="3">
        <v>8.1386500000000002</v>
      </c>
      <c r="U62" s="3">
        <v>10.833449999999999</v>
      </c>
      <c r="W62" t="s">
        <v>19</v>
      </c>
      <c r="X62" s="3"/>
      <c r="Y62" s="3"/>
      <c r="Z62" s="3"/>
      <c r="AA62" s="3">
        <v>0</v>
      </c>
      <c r="AB62" s="3">
        <v>5.3432808991274124E-2</v>
      </c>
      <c r="AC62" s="3">
        <v>0.16765395620038476</v>
      </c>
      <c r="AD62" s="3">
        <v>0.28411537787061752</v>
      </c>
      <c r="AE62" s="3">
        <v>0.23958409747422413</v>
      </c>
      <c r="AF62" s="3">
        <v>9.0032164037702391E-3</v>
      </c>
      <c r="AG62" s="3">
        <v>6.6045150896296229E-2</v>
      </c>
      <c r="AH62" s="3">
        <v>9.2069080105900439E-2</v>
      </c>
      <c r="AI62" s="3">
        <v>0.2339803373780199</v>
      </c>
      <c r="AJ62" s="3">
        <v>0.25083884187261762</v>
      </c>
      <c r="AK62" s="3">
        <v>0.21374838498263135</v>
      </c>
      <c r="AL62" s="3">
        <v>0.10777061728011764</v>
      </c>
      <c r="AM62" s="3">
        <v>0.71588462212938253</v>
      </c>
      <c r="AN62" s="3">
        <v>0.22020432725417255</v>
      </c>
      <c r="AO62" s="3">
        <v>9.4087013649981677E-2</v>
      </c>
      <c r="AP62" s="3">
        <v>3.4797685772253407E-3</v>
      </c>
      <c r="AQ62" s="3">
        <v>3.1980632879966775E-2</v>
      </c>
      <c r="AR62" s="3">
        <v>6.2543134168507361E-2</v>
      </c>
      <c r="AT62" t="s">
        <v>19</v>
      </c>
      <c r="AU62" s="3">
        <v>0.11436235093216164</v>
      </c>
      <c r="AV62" s="3">
        <v>7.5829245290432196E-2</v>
      </c>
      <c r="AW62" s="3">
        <v>0.15744706407784398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8.6542499999999993</v>
      </c>
      <c r="B63" s="3">
        <v>7.64025</v>
      </c>
      <c r="G63" s="3">
        <v>12.138999999999999</v>
      </c>
      <c r="J63" s="3">
        <v>14.08365</v>
      </c>
      <c r="K63" s="3">
        <v>7.2888999999999999</v>
      </c>
      <c r="N63" s="3">
        <v>8.5409000000000006</v>
      </c>
      <c r="O63" s="3">
        <v>12.585099999999899</v>
      </c>
      <c r="Q63" s="3">
        <v>6.8570000000000002</v>
      </c>
      <c r="R63" s="3">
        <v>10.87725</v>
      </c>
      <c r="S63" s="3">
        <v>11.73875</v>
      </c>
      <c r="T63" s="3">
        <v>8.7521000000000004</v>
      </c>
      <c r="U63" s="3">
        <v>8.9321999999999999</v>
      </c>
      <c r="W63" t="s">
        <v>10</v>
      </c>
      <c r="X63" s="3"/>
      <c r="Y63" s="3"/>
      <c r="Z63" s="3"/>
      <c r="AA63" s="3"/>
      <c r="AB63" s="3">
        <v>0</v>
      </c>
      <c r="AC63" s="3">
        <v>0.11422114720911063</v>
      </c>
      <c r="AD63" s="3">
        <v>0.23068256887934338</v>
      </c>
      <c r="AE63" s="3">
        <v>0.18615128848295001</v>
      </c>
      <c r="AF63" s="3">
        <v>6.2436025395044357E-2</v>
      </c>
      <c r="AG63" s="3">
        <v>1.2612341905022102E-2</v>
      </c>
      <c r="AH63" s="3">
        <v>3.8636271114626315E-2</v>
      </c>
      <c r="AI63" s="3">
        <v>0.18054752838674579</v>
      </c>
      <c r="AJ63" s="3">
        <v>0.19740603288134348</v>
      </c>
      <c r="AK63" s="3">
        <v>0.16031557599135723</v>
      </c>
      <c r="AL63" s="3">
        <v>0.16120342627139175</v>
      </c>
      <c r="AM63" s="3">
        <v>0.76931743112065665</v>
      </c>
      <c r="AN63" s="3">
        <v>0.16677151826289843</v>
      </c>
      <c r="AO63" s="3">
        <v>0.14751982264125579</v>
      </c>
      <c r="AP63" s="3">
        <v>5.6912577568499462E-2</v>
      </c>
      <c r="AQ63" s="3">
        <v>8.5413441871240892E-2</v>
      </c>
      <c r="AR63" s="3">
        <v>0.11597594315978149</v>
      </c>
      <c r="AT63" t="s">
        <v>10</v>
      </c>
      <c r="AU63" s="3">
        <v>0.16779515992343577</v>
      </c>
      <c r="AV63" s="3">
        <v>2.2396436299158079E-2</v>
      </c>
      <c r="AW63" s="3">
        <v>0.2108798730691181</v>
      </c>
      <c r="AX63" s="3">
        <v>5.3432808991274124E-2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19.3492</v>
      </c>
      <c r="B64" s="3">
        <v>14.767849999999999</v>
      </c>
      <c r="G64" s="3">
        <v>6.6532</v>
      </c>
      <c r="J64" s="3">
        <v>8.8227499999999992</v>
      </c>
      <c r="K64" s="3">
        <v>15.357749999999999</v>
      </c>
      <c r="N64" s="3">
        <v>12.920249999999999</v>
      </c>
      <c r="O64" s="3">
        <v>11.771599999999999</v>
      </c>
      <c r="Q64" s="3">
        <v>8.9234500000000008</v>
      </c>
      <c r="R64" s="3">
        <v>8.7874499999999998</v>
      </c>
      <c r="S64" s="3">
        <v>18.206</v>
      </c>
      <c r="T64" s="3">
        <v>7.9409000000000001</v>
      </c>
      <c r="U64" s="3">
        <v>6.3262499999999999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0.11646142167023275</v>
      </c>
      <c r="AE64" s="3">
        <v>7.1930141273839385E-2</v>
      </c>
      <c r="AF64" s="3">
        <v>0.17665717260415498</v>
      </c>
      <c r="AG64" s="3">
        <v>0.10160880530408853</v>
      </c>
      <c r="AH64" s="3">
        <v>7.5584876094484318E-2</v>
      </c>
      <c r="AI64" s="3">
        <v>6.6326381177635146E-2</v>
      </c>
      <c r="AJ64" s="3">
        <v>8.3184885672232853E-2</v>
      </c>
      <c r="AK64" s="3">
        <v>4.6094428782246614E-2</v>
      </c>
      <c r="AL64" s="3">
        <v>0.27542457348050237</v>
      </c>
      <c r="AM64" s="3">
        <v>0.88353857832976723</v>
      </c>
      <c r="AN64" s="3">
        <v>5.2550371053787813E-2</v>
      </c>
      <c r="AO64" s="3">
        <v>0.26174096985036643</v>
      </c>
      <c r="AP64" s="3">
        <v>0.1711337247776101</v>
      </c>
      <c r="AQ64" s="3">
        <v>0.19963458908035153</v>
      </c>
      <c r="AR64" s="3">
        <v>0.2301970903688921</v>
      </c>
      <c r="AT64" t="s">
        <v>12</v>
      </c>
      <c r="AU64" s="3">
        <v>0.28201630713254638</v>
      </c>
      <c r="AV64" s="3">
        <v>9.1824710909952548E-2</v>
      </c>
      <c r="AW64" s="3">
        <v>0.32510102027822874</v>
      </c>
      <c r="AX64" s="3">
        <v>0.16765395620038476</v>
      </c>
      <c r="AY64" s="3">
        <v>0.11422114720911063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19.421049999999902</v>
      </c>
      <c r="B65" s="3">
        <v>13.7843</v>
      </c>
      <c r="G65" s="3">
        <v>9.2429000000000006</v>
      </c>
      <c r="J65" s="3">
        <v>14.79725</v>
      </c>
      <c r="N65" s="3">
        <v>18.144850000000002</v>
      </c>
      <c r="O65" s="3">
        <v>13.120799999999999</v>
      </c>
      <c r="Q65" s="3">
        <v>8.0609000000000002</v>
      </c>
      <c r="R65" s="3">
        <v>9.3489000000000004</v>
      </c>
      <c r="S65" s="3">
        <v>10.827349999999999</v>
      </c>
      <c r="T65" s="3">
        <v>7.6064999999999996</v>
      </c>
      <c r="U65" s="3">
        <v>9.5221999999999998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4.4531280396393369E-2</v>
      </c>
      <c r="AF65" s="3">
        <v>0.29311859427438774</v>
      </c>
      <c r="AG65" s="3">
        <v>0.21807022697432127</v>
      </c>
      <c r="AH65" s="3">
        <v>0.19204629776471707</v>
      </c>
      <c r="AI65" s="3">
        <v>5.01350404925976E-2</v>
      </c>
      <c r="AJ65" s="3">
        <v>3.3276535997999901E-2</v>
      </c>
      <c r="AK65" s="3">
        <v>7.0366992887986132E-2</v>
      </c>
      <c r="AL65" s="3">
        <v>0.39188599515073513</v>
      </c>
      <c r="AM65" s="3">
        <v>1</v>
      </c>
      <c r="AN65" s="3">
        <v>6.3911050616444934E-2</v>
      </c>
      <c r="AO65" s="3">
        <v>0.3782023915205992</v>
      </c>
      <c r="AP65" s="3">
        <v>0.28759514644784284</v>
      </c>
      <c r="AQ65" s="3">
        <v>0.31609601075058424</v>
      </c>
      <c r="AR65" s="3">
        <v>0.34665851203912484</v>
      </c>
      <c r="AT65" t="s">
        <v>20</v>
      </c>
      <c r="AU65" s="3">
        <v>0.39847772880277915</v>
      </c>
      <c r="AV65" s="3">
        <v>0.2082861325801853</v>
      </c>
      <c r="AW65" s="3">
        <v>0.44156244194846145</v>
      </c>
      <c r="AX65" s="3">
        <v>0.28411537787061752</v>
      </c>
      <c r="AY65" s="3">
        <v>0.23068256887934338</v>
      </c>
      <c r="AZ65" s="3">
        <v>0.11646142167023275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9.0904000000000007</v>
      </c>
      <c r="B66" s="3">
        <v>10.27435</v>
      </c>
      <c r="G66" s="3">
        <v>12.00825</v>
      </c>
      <c r="J66" s="3">
        <v>12.127750000000001</v>
      </c>
      <c r="N66" s="3">
        <v>10.2096</v>
      </c>
      <c r="O66" s="3">
        <v>13.009049999999901</v>
      </c>
      <c r="Q66" s="3">
        <v>9.8761499999999902</v>
      </c>
      <c r="R66" s="3">
        <v>9.2153499999999902</v>
      </c>
      <c r="S66" s="3">
        <v>10.963150000000001</v>
      </c>
      <c r="T66" s="3">
        <v>8.5574999999999992</v>
      </c>
      <c r="U66" s="3">
        <v>11.0931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0.24858731387799438</v>
      </c>
      <c r="AG66" s="3">
        <v>0.1735389465779279</v>
      </c>
      <c r="AH66" s="3">
        <v>0.1475150173683237</v>
      </c>
      <c r="AI66" s="3">
        <v>5.6037600962042296E-3</v>
      </c>
      <c r="AJ66" s="3">
        <v>1.1254744398393473E-2</v>
      </c>
      <c r="AK66" s="3">
        <v>2.5835712491592767E-2</v>
      </c>
      <c r="AL66" s="3">
        <v>0.34735471475434176</v>
      </c>
      <c r="AM66" s="3">
        <v>0.95546871960360658</v>
      </c>
      <c r="AN66" s="3">
        <v>1.9379770220051565E-2</v>
      </c>
      <c r="AO66" s="3">
        <v>0.33367111112420583</v>
      </c>
      <c r="AP66" s="3">
        <v>0.24306386605144947</v>
      </c>
      <c r="AQ66" s="3">
        <v>0.27156473035419088</v>
      </c>
      <c r="AR66" s="3">
        <v>0.30212723164273148</v>
      </c>
      <c r="AT66" t="s">
        <v>15</v>
      </c>
      <c r="AU66" s="3">
        <v>0.35394644840638578</v>
      </c>
      <c r="AV66" s="3">
        <v>0.16375485218379193</v>
      </c>
      <c r="AW66" s="3">
        <v>0.39703116155206808</v>
      </c>
      <c r="AX66" s="3">
        <v>0.23958409747422413</v>
      </c>
      <c r="AY66" s="3">
        <v>0.18615128848295001</v>
      </c>
      <c r="AZ66" s="3">
        <v>7.1930141273839385E-2</v>
      </c>
      <c r="BA66" s="3">
        <v>4.4531280396393369E-2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10.23075</v>
      </c>
      <c r="B67" s="3">
        <v>13.063499999999999</v>
      </c>
      <c r="G67" s="3">
        <v>7.2946999999999997</v>
      </c>
      <c r="J67" s="3">
        <v>12.14715</v>
      </c>
      <c r="N67" s="3">
        <v>23.5901</v>
      </c>
      <c r="O67" s="3">
        <v>12.59695</v>
      </c>
      <c r="Q67" s="3">
        <v>9.3508499999999994</v>
      </c>
      <c r="R67" s="3">
        <v>9.2913999999999994</v>
      </c>
      <c r="S67" s="3">
        <v>7.7380000000000004</v>
      </c>
      <c r="T67" s="3">
        <v>8.3789999999999996</v>
      </c>
      <c r="U67" s="3">
        <v>9.0566999999999993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7.5048367300066463E-2</v>
      </c>
      <c r="AH67" s="3">
        <v>0.10107229650967067</v>
      </c>
      <c r="AI67" s="3">
        <v>0.24298355378179012</v>
      </c>
      <c r="AJ67" s="3">
        <v>0.25984205827638784</v>
      </c>
      <c r="AK67" s="3">
        <v>0.2227516013864016</v>
      </c>
      <c r="AL67" s="3">
        <v>9.8767400876347403E-2</v>
      </c>
      <c r="AM67" s="3">
        <v>0.70688140572561231</v>
      </c>
      <c r="AN67" s="3">
        <v>0.2292075436579428</v>
      </c>
      <c r="AO67" s="3">
        <v>8.5083797246211443E-2</v>
      </c>
      <c r="AP67" s="3">
        <v>5.5234478265448975E-3</v>
      </c>
      <c r="AQ67" s="3">
        <v>2.2977416476196534E-2</v>
      </c>
      <c r="AR67" s="3">
        <v>5.3539917764737127E-2</v>
      </c>
      <c r="AT67" t="s">
        <v>3</v>
      </c>
      <c r="AU67" s="3">
        <v>0.10535913452839139</v>
      </c>
      <c r="AV67" s="3">
        <v>8.4832461694202443E-2</v>
      </c>
      <c r="AW67" s="3">
        <v>0.14844384767407373</v>
      </c>
      <c r="AX67" s="3">
        <v>9.0032164037702391E-3</v>
      </c>
      <c r="AY67" s="3">
        <v>6.2436025395044357E-2</v>
      </c>
      <c r="AZ67" s="3">
        <v>0.17665717260415498</v>
      </c>
      <c r="BA67" s="3">
        <v>0.29311859427438774</v>
      </c>
      <c r="BB67" s="3">
        <v>0.24858731387799438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12.3345</v>
      </c>
      <c r="B68" s="3">
        <v>7.0701000000000001</v>
      </c>
      <c r="G68" s="3">
        <v>8.8487500000000008</v>
      </c>
      <c r="J68" s="3">
        <v>11.884049999999901</v>
      </c>
      <c r="N68" s="3">
        <v>11.76975</v>
      </c>
      <c r="O68" s="3">
        <v>12.93455</v>
      </c>
      <c r="Q68" s="3">
        <v>8.2823499999999992</v>
      </c>
      <c r="R68" s="3">
        <v>20.1645</v>
      </c>
      <c r="S68" s="3">
        <v>13.115449999999999</v>
      </c>
      <c r="T68" s="3">
        <v>8.9129000000000005</v>
      </c>
      <c r="U68" s="3">
        <v>15.2843999999999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2.6023929209604214E-2</v>
      </c>
      <c r="AI68" s="3">
        <v>0.16793518648172368</v>
      </c>
      <c r="AJ68" s="3">
        <v>0.18479369097632137</v>
      </c>
      <c r="AK68" s="3">
        <v>0.14770323408633515</v>
      </c>
      <c r="AL68" s="3">
        <v>0.17381576817641387</v>
      </c>
      <c r="AM68" s="3">
        <v>0.78192977302567868</v>
      </c>
      <c r="AN68" s="3">
        <v>0.15415917635787635</v>
      </c>
      <c r="AO68" s="3">
        <v>0.16013216454627791</v>
      </c>
      <c r="AP68" s="3">
        <v>6.952491947352156E-2</v>
      </c>
      <c r="AQ68" s="3">
        <v>9.802578377626299E-2</v>
      </c>
      <c r="AR68" s="3">
        <v>0.12858828506480358</v>
      </c>
      <c r="AT68" t="s">
        <v>9</v>
      </c>
      <c r="AU68" s="3">
        <v>0.18040750182845786</v>
      </c>
      <c r="AV68" s="3">
        <v>9.7840943941359775E-3</v>
      </c>
      <c r="AW68" s="3">
        <v>0.22349221497414021</v>
      </c>
      <c r="AX68" s="3">
        <v>6.6045150896296229E-2</v>
      </c>
      <c r="AY68" s="3">
        <v>1.2612341905022102E-2</v>
      </c>
      <c r="AZ68" s="3">
        <v>0.10160880530408853</v>
      </c>
      <c r="BA68" s="3">
        <v>0.21807022697432127</v>
      </c>
      <c r="BB68" s="3">
        <v>0.1735389465779279</v>
      </c>
      <c r="BC68" s="3">
        <v>7.5048367300066463E-2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22.161000000000001</v>
      </c>
      <c r="B69" s="3">
        <v>23.9315</v>
      </c>
      <c r="G69" s="3">
        <v>11.213749999999999</v>
      </c>
      <c r="J69" s="3">
        <v>9.5230999999999906</v>
      </c>
      <c r="O69" s="3">
        <v>10.327999999999999</v>
      </c>
      <c r="Q69" s="3">
        <v>7.4852999999999996</v>
      </c>
      <c r="R69" s="3">
        <v>7.8949999999999996</v>
      </c>
      <c r="S69" s="3">
        <v>9.0237999999999996</v>
      </c>
      <c r="T69" s="3">
        <v>8.3670499999999901</v>
      </c>
      <c r="U69" s="3">
        <v>13.179649999999899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0.14191125727211945</v>
      </c>
      <c r="AJ69" s="3">
        <v>0.15876976176671717</v>
      </c>
      <c r="AK69" s="3">
        <v>0.12167930487673093</v>
      </c>
      <c r="AL69" s="3">
        <v>0.19983969738601809</v>
      </c>
      <c r="AM69" s="3">
        <v>0.80795370223528296</v>
      </c>
      <c r="AN69" s="3">
        <v>0.12813524714827212</v>
      </c>
      <c r="AO69" s="3">
        <v>0.18615609375588213</v>
      </c>
      <c r="AP69" s="3">
        <v>9.554884868312577E-2</v>
      </c>
      <c r="AQ69" s="3">
        <v>0.1240497129858672</v>
      </c>
      <c r="AR69" s="3">
        <v>0.1546122142744078</v>
      </c>
      <c r="AT69" t="s">
        <v>8</v>
      </c>
      <c r="AU69" s="3">
        <v>0.20643143103806208</v>
      </c>
      <c r="AV69" s="3">
        <v>1.6239834815468236E-2</v>
      </c>
      <c r="AW69" s="3">
        <v>0.2495161441837444</v>
      </c>
      <c r="AX69" s="3">
        <v>9.2069080105900439E-2</v>
      </c>
      <c r="AY69" s="3">
        <v>3.8636271114626315E-2</v>
      </c>
      <c r="AZ69" s="3">
        <v>7.5584876094484318E-2</v>
      </c>
      <c r="BA69" s="3">
        <v>0.19204629776471707</v>
      </c>
      <c r="BB69" s="3">
        <v>0.1475150173683237</v>
      </c>
      <c r="BC69" s="3">
        <v>0.10107229650967067</v>
      </c>
      <c r="BD69" s="3">
        <v>2.6023929209604214E-2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6.5182500000000001</v>
      </c>
      <c r="B70" s="3">
        <v>18.564499999999999</v>
      </c>
      <c r="G70" s="3">
        <v>12.77375</v>
      </c>
      <c r="J70" s="3">
        <v>9.6175999999999906</v>
      </c>
      <c r="O70" s="3">
        <v>12.10895</v>
      </c>
      <c r="Q70" s="3">
        <v>8.3957999999999995</v>
      </c>
      <c r="R70" s="3">
        <v>8.6917500000000008</v>
      </c>
      <c r="S70" s="3">
        <v>8.9324499999999993</v>
      </c>
      <c r="T70" s="3">
        <v>9.1849500000000006</v>
      </c>
      <c r="U70" s="3">
        <v>10.9771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1.6858504494597703E-2</v>
      </c>
      <c r="AK70" s="3">
        <v>2.0231952395388539E-2</v>
      </c>
      <c r="AL70" s="3">
        <v>0.34175095465813754</v>
      </c>
      <c r="AM70" s="3">
        <v>0.94986495950740235</v>
      </c>
      <c r="AN70" s="3">
        <v>1.3776010123847335E-2</v>
      </c>
      <c r="AO70" s="3">
        <v>0.32806735102800155</v>
      </c>
      <c r="AP70" s="3">
        <v>0.23746010595524525</v>
      </c>
      <c r="AQ70" s="3">
        <v>0.26596097025798665</v>
      </c>
      <c r="AR70" s="3">
        <v>0.29652347154652725</v>
      </c>
      <c r="AT70" t="s">
        <v>17</v>
      </c>
      <c r="AU70" s="3">
        <v>0.34834268831018156</v>
      </c>
      <c r="AV70" s="3">
        <v>0.15815109208758771</v>
      </c>
      <c r="AW70" s="3">
        <v>0.39142740145586385</v>
      </c>
      <c r="AX70" s="3">
        <v>0.2339803373780199</v>
      </c>
      <c r="AY70" s="3">
        <v>0.18054752838674579</v>
      </c>
      <c r="AZ70" s="3">
        <v>6.6326381177635146E-2</v>
      </c>
      <c r="BA70" s="3">
        <v>5.01350404925976E-2</v>
      </c>
      <c r="BB70" s="3">
        <v>5.6037600962042296E-3</v>
      </c>
      <c r="BC70" s="3">
        <v>0.24298355378179012</v>
      </c>
      <c r="BD70" s="3">
        <v>0.16793518648172368</v>
      </c>
      <c r="BE70" s="3">
        <v>0.14191125727211945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17.187000000000001</v>
      </c>
      <c r="B71" s="3">
        <v>7.3762999999999996</v>
      </c>
      <c r="J71" s="3">
        <v>10.552299999999899</v>
      </c>
      <c r="O71" s="3">
        <v>10.420999999999999</v>
      </c>
      <c r="Q71" s="3">
        <v>8.4848999999999997</v>
      </c>
      <c r="R71" s="3">
        <v>7.4542999999999902</v>
      </c>
      <c r="S71" s="3">
        <v>9.4922500000000003</v>
      </c>
      <c r="T71" s="3">
        <v>8.3309499999999996</v>
      </c>
      <c r="U71" s="3">
        <v>6.9116499999999998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3.7090456889986238E-2</v>
      </c>
      <c r="AL71" s="3">
        <v>0.35860945915273523</v>
      </c>
      <c r="AM71" s="3">
        <v>0.96672346400200015</v>
      </c>
      <c r="AN71" s="3">
        <v>3.0634514618445036E-2</v>
      </c>
      <c r="AO71" s="3">
        <v>0.3449258555225993</v>
      </c>
      <c r="AP71" s="3">
        <v>0.25431861044984294</v>
      </c>
      <c r="AQ71" s="3">
        <v>0.2828194747525844</v>
      </c>
      <c r="AR71" s="3">
        <v>0.31338197604112494</v>
      </c>
      <c r="AT71" t="s">
        <v>21</v>
      </c>
      <c r="AU71" s="3">
        <v>0.36520119280477925</v>
      </c>
      <c r="AV71" s="3">
        <v>0.1750095965821854</v>
      </c>
      <c r="AW71" s="3">
        <v>0.40828590595046155</v>
      </c>
      <c r="AX71" s="3">
        <v>0.25083884187261762</v>
      </c>
      <c r="AY71" s="3">
        <v>0.19740603288134348</v>
      </c>
      <c r="AZ71" s="3">
        <v>8.3184885672232853E-2</v>
      </c>
      <c r="BA71" s="3">
        <v>3.3276535997999901E-2</v>
      </c>
      <c r="BB71" s="3">
        <v>1.1254744398393473E-2</v>
      </c>
      <c r="BC71" s="3">
        <v>0.25984205827638784</v>
      </c>
      <c r="BD71" s="3">
        <v>0.18479369097632137</v>
      </c>
      <c r="BE71" s="3">
        <v>0.15876976176671717</v>
      </c>
      <c r="BF71" s="3">
        <v>1.6858504494597703E-2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7.7195</v>
      </c>
      <c r="B72" s="3">
        <v>6.4524999999999997</v>
      </c>
      <c r="J72" s="3">
        <v>8.7081499999999998</v>
      </c>
      <c r="O72" s="3">
        <v>12.5017</v>
      </c>
      <c r="Q72" s="3">
        <v>7.18825</v>
      </c>
      <c r="R72" s="3">
        <v>20.5215</v>
      </c>
      <c r="S72" s="3">
        <v>10.5525</v>
      </c>
      <c r="T72" s="3">
        <v>8.7677999999999994</v>
      </c>
      <c r="U72" s="3">
        <v>10.4066499999999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0.32151900226274899</v>
      </c>
      <c r="AM72" s="3">
        <v>0.92963300711201391</v>
      </c>
      <c r="AN72" s="3">
        <v>6.4559422715412028E-3</v>
      </c>
      <c r="AO72" s="3">
        <v>0.30783539863261306</v>
      </c>
      <c r="AP72" s="3">
        <v>0.2172281535598567</v>
      </c>
      <c r="AQ72" s="3">
        <v>0.24572901786259813</v>
      </c>
      <c r="AR72" s="3">
        <v>0.27629151915113875</v>
      </c>
      <c r="AT72" t="s">
        <v>18</v>
      </c>
      <c r="AU72" s="3">
        <v>0.32811073591479301</v>
      </c>
      <c r="AV72" s="3">
        <v>0.13791913969219916</v>
      </c>
      <c r="AW72" s="3">
        <v>0.37119544906047536</v>
      </c>
      <c r="AX72" s="3">
        <v>0.21374838498263135</v>
      </c>
      <c r="AY72" s="3">
        <v>0.16031557599135723</v>
      </c>
      <c r="AZ72" s="3">
        <v>4.6094428782246614E-2</v>
      </c>
      <c r="BA72" s="3">
        <v>7.0366992887986132E-2</v>
      </c>
      <c r="BB72" s="3">
        <v>2.5835712491592767E-2</v>
      </c>
      <c r="BC72" s="3">
        <v>0.2227516013864016</v>
      </c>
      <c r="BD72" s="3">
        <v>0.14770323408633515</v>
      </c>
      <c r="BE72" s="3">
        <v>0.12167930487673093</v>
      </c>
      <c r="BF72" s="3">
        <v>2.0231952395388539E-2</v>
      </c>
      <c r="BG72" s="3">
        <v>3.7090456889986238E-2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18.252199999999998</v>
      </c>
      <c r="B73" s="3">
        <v>12.345549999999999</v>
      </c>
      <c r="J73" s="3">
        <v>7.7481</v>
      </c>
      <c r="O73" s="3">
        <v>10.49705</v>
      </c>
      <c r="Q73" s="3">
        <v>8.0753000000000004</v>
      </c>
      <c r="R73" s="3">
        <v>18.373949999999901</v>
      </c>
      <c r="S73" s="3">
        <v>13.869</v>
      </c>
      <c r="T73" s="3">
        <v>10.2919</v>
      </c>
      <c r="U73" s="3">
        <v>11.5694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0.60811400484926481</v>
      </c>
      <c r="AN73" s="3">
        <v>0.32797494453429021</v>
      </c>
      <c r="AO73" s="3">
        <v>1.3683603630135962E-2</v>
      </c>
      <c r="AP73" s="3">
        <v>0.10429084870289231</v>
      </c>
      <c r="AQ73" s="3">
        <v>7.5789984400150875E-2</v>
      </c>
      <c r="AR73" s="3">
        <v>4.5227483111610275E-2</v>
      </c>
      <c r="AT73" t="s">
        <v>1</v>
      </c>
      <c r="AU73" s="3">
        <v>6.591733652043995E-3</v>
      </c>
      <c r="AV73" s="3">
        <v>0.18359986257054983</v>
      </c>
      <c r="AW73" s="3">
        <v>4.9676446797726329E-2</v>
      </c>
      <c r="AX73" s="3">
        <v>0.10777061728011764</v>
      </c>
      <c r="AY73" s="3">
        <v>0.16120342627139175</v>
      </c>
      <c r="AZ73" s="3">
        <v>0.27542457348050237</v>
      </c>
      <c r="BA73" s="3">
        <v>0.39188599515073513</v>
      </c>
      <c r="BB73" s="3">
        <v>0.34735471475434176</v>
      </c>
      <c r="BC73" s="3">
        <v>9.8767400876347403E-2</v>
      </c>
      <c r="BD73" s="3">
        <v>0.17381576817641387</v>
      </c>
      <c r="BE73" s="3">
        <v>0.19983969738601809</v>
      </c>
      <c r="BF73" s="3">
        <v>0.34175095465813754</v>
      </c>
      <c r="BG73" s="3">
        <v>0.35860945915273523</v>
      </c>
      <c r="BH73" s="3">
        <v>0.32151900226274899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16.786750000000001</v>
      </c>
      <c r="B74" s="3">
        <v>7.4016000000000002</v>
      </c>
      <c r="J74" s="3">
        <v>10.810700000000001</v>
      </c>
      <c r="O74" s="3">
        <v>10.74</v>
      </c>
      <c r="Q74" s="3">
        <v>7.5558999999999896</v>
      </c>
      <c r="R74" s="3">
        <v>5.9950000000000001</v>
      </c>
      <c r="S74" s="3">
        <v>9.8972999999999995</v>
      </c>
      <c r="T74" s="3">
        <v>9.8970500000000001</v>
      </c>
      <c r="U74" s="3">
        <v>12.61675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0.93608894938355502</v>
      </c>
      <c r="AO74" s="3">
        <v>0.6217976084794008</v>
      </c>
      <c r="AP74" s="3">
        <v>0.71240485355215721</v>
      </c>
      <c r="AQ74" s="3">
        <v>0.68390398924941576</v>
      </c>
      <c r="AR74" s="3">
        <v>0.6533414879608751</v>
      </c>
      <c r="AT74" t="s">
        <v>7</v>
      </c>
      <c r="AU74" s="3">
        <v>0.6015222711972209</v>
      </c>
      <c r="AV74" s="3">
        <v>0.79171386741981475</v>
      </c>
      <c r="AW74" s="3">
        <v>0.5584375580515385</v>
      </c>
      <c r="AX74" s="3">
        <v>0.71588462212938253</v>
      </c>
      <c r="AY74" s="3">
        <v>0.76931743112065665</v>
      </c>
      <c r="AZ74" s="3">
        <v>0.88353857832976723</v>
      </c>
      <c r="BA74" s="3">
        <v>1</v>
      </c>
      <c r="BB74" s="3">
        <v>0.95546871960360658</v>
      </c>
      <c r="BC74" s="3">
        <v>0.70688140572561231</v>
      </c>
      <c r="BD74" s="3">
        <v>0.78192977302567868</v>
      </c>
      <c r="BE74" s="3">
        <v>0.80795370223528296</v>
      </c>
      <c r="BF74" s="3">
        <v>0.94986495950740235</v>
      </c>
      <c r="BG74" s="3">
        <v>0.96672346400200015</v>
      </c>
      <c r="BH74" s="3">
        <v>0.92963300711201391</v>
      </c>
      <c r="BI74" s="3">
        <v>0.60811400484926481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14.41155</v>
      </c>
      <c r="B75" s="3">
        <v>9.9774999999999991</v>
      </c>
      <c r="J75" s="3">
        <v>8.8748499999999897</v>
      </c>
      <c r="O75" s="3">
        <v>12.8339</v>
      </c>
      <c r="Q75" s="3">
        <v>7.70275</v>
      </c>
      <c r="R75" s="3">
        <v>16.7865</v>
      </c>
      <c r="S75" s="3">
        <v>10.403</v>
      </c>
      <c r="T75" s="3">
        <v>8.0317500000000006</v>
      </c>
      <c r="U75" s="3">
        <v>8.6392500000000005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0.31429134090415423</v>
      </c>
      <c r="AP75" s="3">
        <v>0.22368409583139789</v>
      </c>
      <c r="AQ75" s="3">
        <v>0.25218496013413932</v>
      </c>
      <c r="AR75" s="3">
        <v>0.28274746142267992</v>
      </c>
      <c r="AT75" t="s">
        <v>11</v>
      </c>
      <c r="AU75" s="3">
        <v>0.33456667818633418</v>
      </c>
      <c r="AV75" s="3">
        <v>0.14437508196374035</v>
      </c>
      <c r="AW75" s="3">
        <v>0.37765139133201653</v>
      </c>
      <c r="AX75" s="3">
        <v>0.22020432725417255</v>
      </c>
      <c r="AY75" s="3">
        <v>0.16677151826289843</v>
      </c>
      <c r="AZ75" s="3">
        <v>5.2550371053787813E-2</v>
      </c>
      <c r="BA75" s="3">
        <v>6.3911050616444934E-2</v>
      </c>
      <c r="BB75" s="3">
        <v>1.9379770220051565E-2</v>
      </c>
      <c r="BC75" s="3">
        <v>0.2292075436579428</v>
      </c>
      <c r="BD75" s="3">
        <v>0.15415917635787635</v>
      </c>
      <c r="BE75" s="3">
        <v>0.12813524714827212</v>
      </c>
      <c r="BF75" s="3">
        <v>1.3776010123847335E-2</v>
      </c>
      <c r="BG75" s="3">
        <v>3.0634514618445036E-2</v>
      </c>
      <c r="BH75" s="3">
        <v>6.4559422715412028E-3</v>
      </c>
      <c r="BI75" s="3">
        <v>0.32797494453429021</v>
      </c>
      <c r="BJ75" s="3">
        <v>0.93608894938355502</v>
      </c>
      <c r="BK75" s="3">
        <v>0</v>
      </c>
      <c r="BL75" s="3"/>
      <c r="BM75" s="3"/>
      <c r="BN75" s="3"/>
      <c r="BO75" s="3"/>
    </row>
    <row r="76" spans="1:67" x14ac:dyDescent="0.3">
      <c r="A76" s="3">
        <v>6.0219500000000004</v>
      </c>
      <c r="B76" s="3">
        <v>7.6687500000000002</v>
      </c>
      <c r="J76" s="3">
        <v>9.6638999999999999</v>
      </c>
      <c r="O76" s="3">
        <v>10.065349999999899</v>
      </c>
      <c r="Q76" s="3">
        <v>8.6712500000000006</v>
      </c>
      <c r="R76" s="3">
        <v>16.226800000000001</v>
      </c>
      <c r="S76" s="3">
        <v>8.5893499999999907</v>
      </c>
      <c r="T76" s="3">
        <v>11.21805</v>
      </c>
      <c r="U76" s="3">
        <v>8.8982500000000009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9.0607245072756346E-2</v>
      </c>
      <c r="AQ76" s="3">
        <v>6.2106380770014909E-2</v>
      </c>
      <c r="AR76" s="3">
        <v>3.1543879481474316E-2</v>
      </c>
      <c r="AT76" t="s">
        <v>2</v>
      </c>
      <c r="AU76" s="3">
        <v>2.0275337282179957E-2</v>
      </c>
      <c r="AV76" s="3">
        <v>0.16991625894041387</v>
      </c>
      <c r="AW76" s="3">
        <v>6.3360050427862288E-2</v>
      </c>
      <c r="AX76" s="3">
        <v>9.4087013649981677E-2</v>
      </c>
      <c r="AY76" s="3">
        <v>0.14751982264125579</v>
      </c>
      <c r="AZ76" s="3">
        <v>0.26174096985036643</v>
      </c>
      <c r="BA76" s="3">
        <v>0.3782023915205992</v>
      </c>
      <c r="BB76" s="3">
        <v>0.33367111112420583</v>
      </c>
      <c r="BC76" s="3">
        <v>8.5083797246211443E-2</v>
      </c>
      <c r="BD76" s="3">
        <v>0.16013216454627791</v>
      </c>
      <c r="BE76" s="3">
        <v>0.18615609375588213</v>
      </c>
      <c r="BF76" s="3">
        <v>0.32806735102800155</v>
      </c>
      <c r="BG76" s="3">
        <v>0.3449258555225993</v>
      </c>
      <c r="BH76" s="3">
        <v>0.30783539863261306</v>
      </c>
      <c r="BI76" s="3">
        <v>1.3683603630135962E-2</v>
      </c>
      <c r="BJ76" s="3">
        <v>0.6217976084794008</v>
      </c>
      <c r="BK76" s="3">
        <v>0.31429134090415423</v>
      </c>
      <c r="BL76" s="3">
        <v>0</v>
      </c>
      <c r="BM76" s="3"/>
      <c r="BN76" s="3"/>
      <c r="BO76" s="3"/>
    </row>
    <row r="77" spans="1:67" x14ac:dyDescent="0.3">
      <c r="A77" s="3">
        <v>11.39395</v>
      </c>
      <c r="B77" s="3">
        <v>7.0780000000000003</v>
      </c>
      <c r="J77" s="3">
        <v>10.080549999999899</v>
      </c>
      <c r="O77" s="3">
        <v>12.3163499999999</v>
      </c>
      <c r="Q77" s="3">
        <v>8.0708500000000001</v>
      </c>
      <c r="R77" s="3">
        <v>19.68675</v>
      </c>
      <c r="S77" s="3">
        <v>12.308149999999999</v>
      </c>
      <c r="T77" s="3">
        <v>9.1259499999999996</v>
      </c>
      <c r="U77" s="3">
        <v>16.051100000000002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2.850086430274143E-2</v>
      </c>
      <c r="AR77" s="3">
        <v>5.9063365591282023E-2</v>
      </c>
      <c r="AT77" t="s">
        <v>16</v>
      </c>
      <c r="AU77" s="3">
        <v>0.1108825823549363</v>
      </c>
      <c r="AV77" s="3">
        <v>7.9309013867657541E-2</v>
      </c>
      <c r="AW77" s="3">
        <v>0.15396729550061863</v>
      </c>
      <c r="AX77" s="3">
        <v>3.4797685772253407E-3</v>
      </c>
      <c r="AY77" s="3">
        <v>5.6912577568499462E-2</v>
      </c>
      <c r="AZ77" s="3">
        <v>0.1711337247776101</v>
      </c>
      <c r="BA77" s="3">
        <v>0.28759514644784284</v>
      </c>
      <c r="BB77" s="3">
        <v>0.24306386605144947</v>
      </c>
      <c r="BC77" s="3">
        <v>5.5234478265448975E-3</v>
      </c>
      <c r="BD77" s="3">
        <v>6.952491947352156E-2</v>
      </c>
      <c r="BE77" s="3">
        <v>9.554884868312577E-2</v>
      </c>
      <c r="BF77" s="3">
        <v>0.23746010595524525</v>
      </c>
      <c r="BG77" s="3">
        <v>0.25431861044984294</v>
      </c>
      <c r="BH77" s="3">
        <v>0.2172281535598567</v>
      </c>
      <c r="BI77" s="3">
        <v>0.10429084870289231</v>
      </c>
      <c r="BJ77" s="3">
        <v>0.71240485355215721</v>
      </c>
      <c r="BK77" s="3">
        <v>0.22368409583139789</v>
      </c>
      <c r="BL77" s="3">
        <v>9.0607245072756346E-2</v>
      </c>
      <c r="BM77" s="3">
        <v>0</v>
      </c>
      <c r="BN77" s="3"/>
      <c r="BO77" s="3"/>
    </row>
    <row r="78" spans="1:67" x14ac:dyDescent="0.3">
      <c r="A78" s="3">
        <v>7.2322499999999996</v>
      </c>
      <c r="B78" s="3">
        <v>8.82</v>
      </c>
      <c r="J78" s="3">
        <v>6.7496999999999998</v>
      </c>
      <c r="O78" s="3">
        <v>13.798249999999999</v>
      </c>
      <c r="Q78" s="3">
        <v>8.4723499999999898</v>
      </c>
      <c r="R78" s="3">
        <v>19.129199999999901</v>
      </c>
      <c r="S78" s="3">
        <v>11.254149999999999</v>
      </c>
      <c r="T78" s="3">
        <v>9.9287999999999901</v>
      </c>
      <c r="U78" s="3">
        <v>14.620299999999901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3.0562501288540593E-2</v>
      </c>
      <c r="AT78" t="s">
        <v>4</v>
      </c>
      <c r="AU78" s="3">
        <v>8.2381718052194866E-2</v>
      </c>
      <c r="AV78" s="3">
        <v>0.10780987817039897</v>
      </c>
      <c r="AW78" s="3">
        <v>0.1254664311978772</v>
      </c>
      <c r="AX78" s="3">
        <v>3.1980632879966775E-2</v>
      </c>
      <c r="AY78" s="3">
        <v>8.5413441871240892E-2</v>
      </c>
      <c r="AZ78" s="3">
        <v>0.19963458908035153</v>
      </c>
      <c r="BA78" s="3">
        <v>0.31609601075058424</v>
      </c>
      <c r="BB78" s="3">
        <v>0.27156473035419088</v>
      </c>
      <c r="BC78" s="3">
        <v>2.2977416476196534E-2</v>
      </c>
      <c r="BD78" s="3">
        <v>9.802578377626299E-2</v>
      </c>
      <c r="BE78" s="3">
        <v>0.1240497129858672</v>
      </c>
      <c r="BF78" s="3">
        <v>0.26596097025798665</v>
      </c>
      <c r="BG78" s="3">
        <v>0.2828194747525844</v>
      </c>
      <c r="BH78" s="3">
        <v>0.24572901786259813</v>
      </c>
      <c r="BI78" s="3">
        <v>7.5789984400150875E-2</v>
      </c>
      <c r="BJ78" s="3">
        <v>0.68390398924941576</v>
      </c>
      <c r="BK78" s="3">
        <v>0.25218496013413932</v>
      </c>
      <c r="BL78" s="3">
        <v>6.2106380770014909E-2</v>
      </c>
      <c r="BM78" s="3">
        <v>2.850086430274143E-2</v>
      </c>
      <c r="BN78" s="3">
        <v>0</v>
      </c>
      <c r="BO78" s="3"/>
    </row>
    <row r="79" spans="1:67" x14ac:dyDescent="0.3">
      <c r="A79" s="3">
        <v>9.5654000000000003</v>
      </c>
      <c r="B79" s="3">
        <v>9.2888999999999999</v>
      </c>
      <c r="J79" s="3">
        <v>12.78035</v>
      </c>
      <c r="O79" s="3">
        <v>11.12</v>
      </c>
      <c r="Q79" s="3">
        <v>8.1526499999999995</v>
      </c>
      <c r="R79" s="3">
        <v>14.420500000000001</v>
      </c>
      <c r="S79" s="3">
        <v>9.8237500000000004</v>
      </c>
      <c r="T79" s="3">
        <v>9.1721500000000002</v>
      </c>
      <c r="U79" s="3">
        <v>9.2827500000000001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5.1819216763654273E-2</v>
      </c>
      <c r="AV79" s="3">
        <v>0.13837237945893957</v>
      </c>
      <c r="AW79" s="3">
        <v>9.4903929909336604E-2</v>
      </c>
      <c r="AX79" s="3">
        <v>6.2543134168507361E-2</v>
      </c>
      <c r="AY79" s="3">
        <v>0.11597594315978149</v>
      </c>
      <c r="AZ79" s="3">
        <v>0.2301970903688921</v>
      </c>
      <c r="BA79" s="3">
        <v>0.34665851203912484</v>
      </c>
      <c r="BB79" s="3">
        <v>0.30212723164273148</v>
      </c>
      <c r="BC79" s="3">
        <v>5.3539917764737127E-2</v>
      </c>
      <c r="BD79" s="3">
        <v>0.12858828506480358</v>
      </c>
      <c r="BE79" s="3">
        <v>0.1546122142744078</v>
      </c>
      <c r="BF79" s="3">
        <v>0.29652347154652725</v>
      </c>
      <c r="BG79" s="3">
        <v>0.31338197604112494</v>
      </c>
      <c r="BH79" s="3">
        <v>0.27629151915113875</v>
      </c>
      <c r="BI79" s="3">
        <v>4.5227483111610275E-2</v>
      </c>
      <c r="BJ79" s="3">
        <v>0.6533414879608751</v>
      </c>
      <c r="BK79" s="3">
        <v>0.28274746142267992</v>
      </c>
      <c r="BL79" s="3">
        <v>3.1543879481474316E-2</v>
      </c>
      <c r="BM79" s="3">
        <v>5.9063365591282023E-2</v>
      </c>
      <c r="BN79" s="3">
        <v>3.0562501288540593E-2</v>
      </c>
      <c r="BO79" s="3">
        <v>0</v>
      </c>
    </row>
    <row r="80" spans="1:67" x14ac:dyDescent="0.3">
      <c r="A80" s="3">
        <v>18.155049999999999</v>
      </c>
      <c r="B80" s="3">
        <v>10.332849999999899</v>
      </c>
      <c r="J80" s="3">
        <v>12.125549999999899</v>
      </c>
      <c r="O80" s="3">
        <v>9.9642499999999998</v>
      </c>
      <c r="Q80" s="3">
        <v>7.7211499999999997</v>
      </c>
      <c r="R80" s="3">
        <v>17.985199999999899</v>
      </c>
      <c r="S80" s="3">
        <v>9.6921499999999998</v>
      </c>
      <c r="T80" s="3">
        <v>8.1608000000000001</v>
      </c>
      <c r="U80" s="3">
        <v>10.30475</v>
      </c>
    </row>
    <row r="81" spans="1:44" x14ac:dyDescent="0.3">
      <c r="A81" s="3">
        <v>11.44355</v>
      </c>
      <c r="B81" s="3">
        <v>8.7858499999999999</v>
      </c>
      <c r="J81" s="3">
        <v>13.668899999999899</v>
      </c>
      <c r="O81" s="3">
        <v>12.43215</v>
      </c>
      <c r="Q81" s="3">
        <v>7.6980000000000004</v>
      </c>
      <c r="R81" s="3">
        <v>15.767950000000001</v>
      </c>
      <c r="S81" s="3">
        <v>11.270350000000001</v>
      </c>
      <c r="T81" s="3">
        <v>8.6837999999999997</v>
      </c>
      <c r="U81" s="3">
        <v>9.5267999999999997</v>
      </c>
      <c r="X81" t="s">
        <v>58</v>
      </c>
    </row>
    <row r="82" spans="1:44" x14ac:dyDescent="0.3">
      <c r="A82" s="3">
        <v>9.8175000000000008</v>
      </c>
      <c r="B82" s="3">
        <v>8.8268500000000003</v>
      </c>
      <c r="J82" s="3">
        <v>14.627199999999901</v>
      </c>
      <c r="O82" s="3">
        <v>12.02875</v>
      </c>
      <c r="Q82" s="3">
        <v>7.5374499999999998</v>
      </c>
      <c r="R82" s="3">
        <v>5.7911000000000001</v>
      </c>
      <c r="S82" s="3">
        <v>8.3463499999999993</v>
      </c>
      <c r="T82" s="3">
        <v>8.2941500000000001</v>
      </c>
      <c r="U82" s="3">
        <v>11.0557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15.071249999999999</v>
      </c>
      <c r="B83" s="3">
        <v>8.8406500000000001</v>
      </c>
      <c r="J83" s="3">
        <v>13.23315</v>
      </c>
      <c r="O83" s="3">
        <v>11.922000000000001</v>
      </c>
      <c r="Q83" s="3">
        <v>8.1306499999999993</v>
      </c>
      <c r="R83" s="3">
        <v>22.8506999999999</v>
      </c>
      <c r="S83" s="3">
        <v>13.3969</v>
      </c>
      <c r="T83" s="3">
        <v>7.8668999999999896</v>
      </c>
      <c r="U83" s="3">
        <v>9.1208499999999901</v>
      </c>
      <c r="X83" s="25">
        <f>AVERAGE(Y59:AR59)</f>
        <v>0.2145883263239407</v>
      </c>
      <c r="Y83" s="25">
        <f>AVERAGE(Y59,Z60:AR60)</f>
        <v>0.1591295922255842</v>
      </c>
      <c r="Z83" s="25">
        <f>AVERAGE(Z59:Z60,AA61:AS61)</f>
        <v>0.25121033249777069</v>
      </c>
      <c r="AA83" s="25">
        <f>AVERAGE(AA59:AA61,AB62:AT62)</f>
        <v>0.1597030014207764</v>
      </c>
      <c r="AB83" s="25">
        <f>AVERAGE(AB59:AB62,AC63:AU63)</f>
        <v>0.15754392282608048</v>
      </c>
      <c r="AC83" s="25">
        <f>AVERAGE(AC59:AC63,AD64:AV64)</f>
        <v>0.1893966440587688</v>
      </c>
      <c r="AD83" s="25">
        <f>AVERAGE(AD59:AD64,AE65:AW65)</f>
        <v>0.27886113262594686</v>
      </c>
      <c r="AE83" s="25">
        <f>AVERAGE(AE59:AE65,AF66:AX66)</f>
        <v>0.23734214449779731</v>
      </c>
      <c r="AF83" s="25">
        <f>AVERAGE(AF59:AF66,AG67:AY67)</f>
        <v>0.14568765035901643</v>
      </c>
      <c r="AG83" s="25">
        <f>AVERAGE(AG59:AG67,AH68:AZ68)</f>
        <v>0.14412267963966985</v>
      </c>
      <c r="AH83" s="25">
        <f>AVERAGE(AH59:AH68,AI69:BA69)</f>
        <v>0.15312277606318622</v>
      </c>
      <c r="AI83" s="25">
        <f>AVERAGE(AI59:AI69,AJ70:BB70)</f>
        <v>0.21044116915258709</v>
      </c>
      <c r="AJ83" s="25">
        <f>AVERAGE(AJ59:AJ70,AK71:BC71)</f>
        <v>0.2247422537082675</v>
      </c>
      <c r="AK83" s="25">
        <f>AVERAGE(AK59:AK71,AL72:BD72)</f>
        <v>0.1977258755188884</v>
      </c>
      <c r="AL83" s="25">
        <f>AVERAGE(AL59:AL72,AM73:BE73)</f>
        <v>0.19963937929336595</v>
      </c>
      <c r="AM83" s="25">
        <f>AVERAGE(AM59:AM73,AN74:BF74)</f>
        <v>0.78615728566501897</v>
      </c>
      <c r="AN83" s="25">
        <f>AVERAGE(AN59:AN74,AO75:BG75)</f>
        <v>0.18830524412343694</v>
      </c>
      <c r="AO83" s="25">
        <f>AVERAGE(AO59:AO75,AP76:BH76)</f>
        <v>0.20282286149043635</v>
      </c>
      <c r="AP83" s="25">
        <f>AVERAGE(AP59:AP76,AQ77:BI77)</f>
        <v>0.15127823554125924</v>
      </c>
      <c r="AQ83" s="25">
        <f>AVERAGE(AQ59:AQ77,AR78:BJ78)</f>
        <v>0.17812672974253257</v>
      </c>
      <c r="AR83" s="25">
        <f>AVERAGE(AR59:AR78)</f>
        <v>0.18340105001050847</v>
      </c>
    </row>
    <row r="84" spans="1:44" x14ac:dyDescent="0.3">
      <c r="A84" s="3">
        <v>13.4253499999999</v>
      </c>
      <c r="B84" s="3">
        <v>9.4773999999999994</v>
      </c>
      <c r="J84" s="3">
        <v>7.8350999999999997</v>
      </c>
      <c r="O84" s="3">
        <v>11.437099999999999</v>
      </c>
      <c r="Q84" s="3">
        <v>8.0267999999999997</v>
      </c>
      <c r="R84" s="3">
        <v>15.28125</v>
      </c>
      <c r="S84" s="3">
        <v>11.762600000000001</v>
      </c>
      <c r="T84" s="3">
        <v>8.1261499999999902</v>
      </c>
      <c r="U84" s="3">
        <v>9.4907500000000002</v>
      </c>
    </row>
    <row r="85" spans="1:44" x14ac:dyDescent="0.3">
      <c r="A85" s="3">
        <v>9.08429999999999</v>
      </c>
      <c r="B85" s="3">
        <v>9.0052500000000002</v>
      </c>
      <c r="J85" s="3">
        <v>14.38875</v>
      </c>
      <c r="O85" s="3">
        <v>10.604749999999999</v>
      </c>
      <c r="Q85" s="3">
        <v>7.4302999999999999</v>
      </c>
      <c r="R85" s="3">
        <v>17.108000000000001</v>
      </c>
      <c r="S85" s="3">
        <v>15.574450000000001</v>
      </c>
      <c r="T85" s="3">
        <v>7.4695999999999998</v>
      </c>
      <c r="U85" s="3">
        <v>9.0443999999999996</v>
      </c>
      <c r="X85" t="s">
        <v>59</v>
      </c>
    </row>
    <row r="86" spans="1:44" x14ac:dyDescent="0.3">
      <c r="A86" s="3">
        <v>12.21885</v>
      </c>
      <c r="B86" s="3">
        <v>9.0205000000000002</v>
      </c>
      <c r="J86" s="3">
        <v>12.0642</v>
      </c>
      <c r="O86" s="3">
        <v>12.8505</v>
      </c>
      <c r="Q86" s="3">
        <v>8.4703999999999997</v>
      </c>
      <c r="R86" s="3">
        <v>10.51385</v>
      </c>
      <c r="S86" s="3">
        <v>9.8563499999999902</v>
      </c>
      <c r="T86" s="3">
        <v>7.6520000000000001</v>
      </c>
      <c r="U86" s="3">
        <v>8.0196000000000005</v>
      </c>
      <c r="X86" s="3">
        <f>AVERAGE(X83:AR83)</f>
        <v>0.21968325175165898</v>
      </c>
    </row>
    <row r="87" spans="1:44" x14ac:dyDescent="0.3">
      <c r="A87" s="3">
        <v>9.4494500000000006</v>
      </c>
      <c r="B87" s="3">
        <v>8.5950000000000006</v>
      </c>
      <c r="J87" s="3">
        <v>9.8104499999999994</v>
      </c>
      <c r="O87" s="3">
        <v>11.187849999999999</v>
      </c>
      <c r="Q87" s="3">
        <v>7.6410999999999998</v>
      </c>
      <c r="R87" s="3">
        <v>9.6776499999999999</v>
      </c>
      <c r="S87" s="3">
        <v>12.1858</v>
      </c>
      <c r="T87" s="3">
        <v>8.3968500000000006</v>
      </c>
      <c r="U87" s="3">
        <v>11.759849999999901</v>
      </c>
    </row>
    <row r="88" spans="1:44" x14ac:dyDescent="0.3">
      <c r="A88" s="3">
        <v>15.9078999999999</v>
      </c>
      <c r="B88" s="3">
        <v>11.33075</v>
      </c>
      <c r="J88" s="3">
        <v>8.5532500000000002</v>
      </c>
      <c r="O88" s="3">
        <v>10.62725</v>
      </c>
      <c r="Q88" s="3">
        <v>8.0607500000000005</v>
      </c>
      <c r="R88" s="3">
        <v>7.2069999999999999</v>
      </c>
      <c r="S88" s="3">
        <v>6.9373500000000003</v>
      </c>
      <c r="T88" s="3">
        <v>7.9731499999999897</v>
      </c>
      <c r="U88" s="3">
        <v>8.6411999999999995</v>
      </c>
    </row>
    <row r="89" spans="1:44" x14ac:dyDescent="0.3">
      <c r="A89" s="3">
        <v>11.47045</v>
      </c>
      <c r="B89" s="3">
        <v>9.2146000000000008</v>
      </c>
      <c r="J89" s="3">
        <v>9.20854999999999</v>
      </c>
      <c r="O89" s="3">
        <v>13.794049999999899</v>
      </c>
      <c r="Q89" s="3">
        <v>8.1995000000000005</v>
      </c>
      <c r="R89" s="3">
        <v>20.105949999999901</v>
      </c>
      <c r="S89" s="3">
        <v>14.125999999999999</v>
      </c>
      <c r="T89" s="3">
        <v>6.9909999999999997</v>
      </c>
      <c r="U89" s="3">
        <v>10.567349999999999</v>
      </c>
    </row>
    <row r="90" spans="1:44" x14ac:dyDescent="0.3">
      <c r="A90" s="3">
        <v>10.65225</v>
      </c>
      <c r="B90" s="3">
        <v>10.935600000000001</v>
      </c>
      <c r="J90" s="3">
        <v>10.384449999999999</v>
      </c>
      <c r="O90" s="3">
        <v>11.65925</v>
      </c>
      <c r="Q90" s="3">
        <v>7.8244499999999997</v>
      </c>
      <c r="R90" s="3">
        <v>16.05275</v>
      </c>
      <c r="S90" s="3">
        <v>14.0395</v>
      </c>
      <c r="T90" s="3">
        <v>7.9314999999999998</v>
      </c>
      <c r="U90" s="3">
        <v>9.7321000000000009</v>
      </c>
    </row>
    <row r="91" spans="1:44" x14ac:dyDescent="0.3">
      <c r="A91" s="3">
        <v>14.6105</v>
      </c>
      <c r="J91" s="3">
        <v>9.0639500000000002</v>
      </c>
      <c r="O91" s="3">
        <v>11.14715</v>
      </c>
      <c r="Q91" s="3">
        <v>8.24695</v>
      </c>
      <c r="R91" s="3">
        <v>13.48185</v>
      </c>
      <c r="S91" s="3">
        <v>14.121499999999999</v>
      </c>
      <c r="T91" s="3">
        <v>8.8773999999999997</v>
      </c>
      <c r="U91" s="3">
        <v>8.1890000000000001</v>
      </c>
    </row>
    <row r="92" spans="1:44" x14ac:dyDescent="0.3">
      <c r="A92" s="3">
        <v>15.3515</v>
      </c>
      <c r="J92" s="3">
        <v>9.7345999999999897</v>
      </c>
      <c r="O92" s="3">
        <v>11.77975</v>
      </c>
      <c r="Q92" s="3">
        <v>7.4703499999999998</v>
      </c>
      <c r="R92" s="3">
        <v>14.700100000000001</v>
      </c>
      <c r="S92" s="3">
        <v>7.2189500000000004</v>
      </c>
      <c r="T92" s="3">
        <v>7.8527500000000003</v>
      </c>
      <c r="U92" s="3">
        <v>8.0303000000000004</v>
      </c>
    </row>
    <row r="93" spans="1:44" x14ac:dyDescent="0.3">
      <c r="A93" s="3">
        <v>11.466049999999999</v>
      </c>
      <c r="J93" s="3">
        <v>10.195399999999999</v>
      </c>
      <c r="O93" s="3">
        <v>10.307499999999999</v>
      </c>
      <c r="Q93" s="3">
        <v>8.4003499999999995</v>
      </c>
      <c r="R93" s="3">
        <v>15.896699999999999</v>
      </c>
      <c r="S93" s="3">
        <v>12.1663</v>
      </c>
      <c r="T93" s="3">
        <v>9.1817999999999902</v>
      </c>
      <c r="U93" s="3">
        <v>8.5125499999999992</v>
      </c>
    </row>
    <row r="94" spans="1:44" x14ac:dyDescent="0.3">
      <c r="A94" s="3">
        <v>9.0675999999999899</v>
      </c>
      <c r="J94" s="3">
        <v>9.9755000000000003</v>
      </c>
      <c r="O94" s="3">
        <v>11.34075</v>
      </c>
      <c r="Q94" s="3">
        <v>8.3299500000000002</v>
      </c>
      <c r="R94" s="3">
        <v>20.055</v>
      </c>
      <c r="S94" s="3">
        <v>10.484299999999999</v>
      </c>
      <c r="T94" s="3">
        <v>8.94104999999999</v>
      </c>
      <c r="U94" s="3">
        <v>7.6246</v>
      </c>
    </row>
    <row r="95" spans="1:44" x14ac:dyDescent="0.3">
      <c r="A95" s="3">
        <v>9.6714000000000002</v>
      </c>
      <c r="J95" s="3">
        <v>9.0690000000000008</v>
      </c>
      <c r="O95" s="3">
        <v>11.670599999999901</v>
      </c>
      <c r="Q95" s="3">
        <v>7.7542999999999997</v>
      </c>
      <c r="R95" s="3">
        <v>11.90475</v>
      </c>
      <c r="S95" s="3">
        <v>12.942299999999999</v>
      </c>
      <c r="T95" s="3">
        <v>8.9707500000000007</v>
      </c>
      <c r="U95" s="3">
        <v>8.6240000000000006</v>
      </c>
    </row>
    <row r="96" spans="1:44" x14ac:dyDescent="0.3">
      <c r="A96" s="3">
        <v>12.756549999999899</v>
      </c>
      <c r="J96" s="3">
        <v>10.042249999999999</v>
      </c>
      <c r="O96" s="3">
        <v>11.880750000000001</v>
      </c>
      <c r="Q96" s="3">
        <v>7.5314500000000004</v>
      </c>
      <c r="R96" s="3">
        <v>18.754999999999999</v>
      </c>
      <c r="S96" s="3">
        <v>10.291499999999999</v>
      </c>
      <c r="T96" s="3">
        <v>8.5635999999999992</v>
      </c>
      <c r="U96" s="3">
        <v>12.2206999999999</v>
      </c>
    </row>
    <row r="97" spans="1:21" x14ac:dyDescent="0.3">
      <c r="A97" s="3">
        <v>13.9658</v>
      </c>
      <c r="J97" s="3">
        <v>8.9872999999999994</v>
      </c>
      <c r="O97" s="3">
        <v>10.459250000000001</v>
      </c>
      <c r="Q97" s="3">
        <v>7.2853500000000002</v>
      </c>
      <c r="R97" s="3">
        <v>19.871749999999999</v>
      </c>
      <c r="S97" s="3">
        <v>11.3345</v>
      </c>
      <c r="T97" s="3">
        <v>9.9572500000000002</v>
      </c>
      <c r="U97" s="3">
        <v>10.607149999999899</v>
      </c>
    </row>
    <row r="98" spans="1:21" x14ac:dyDescent="0.3">
      <c r="A98" s="3">
        <v>10.948549999999999</v>
      </c>
      <c r="J98" s="3">
        <v>9.9790499999999902</v>
      </c>
      <c r="O98" s="3">
        <v>11.930899999999999</v>
      </c>
      <c r="Q98" s="3">
        <v>7.7039999999999997</v>
      </c>
      <c r="R98" s="3">
        <v>15.062749999999999</v>
      </c>
      <c r="S98" s="3">
        <v>9.5412999999999997</v>
      </c>
      <c r="T98" s="3">
        <v>7.8577500000000002</v>
      </c>
      <c r="U98" s="3">
        <v>7.8184499999999897</v>
      </c>
    </row>
    <row r="99" spans="1:21" x14ac:dyDescent="0.3">
      <c r="A99" s="3">
        <v>12.463900000000001</v>
      </c>
      <c r="J99" s="3">
        <v>9.1913</v>
      </c>
      <c r="O99" s="3">
        <v>11.403650000000001</v>
      </c>
      <c r="Q99" s="3">
        <v>7.6316499999999996</v>
      </c>
      <c r="R99" s="3">
        <v>20.540500000000002</v>
      </c>
      <c r="S99" s="3">
        <v>11.5871</v>
      </c>
      <c r="T99" s="3">
        <v>8.8621499999999997</v>
      </c>
      <c r="U99" s="3">
        <v>15.6035</v>
      </c>
    </row>
    <row r="100" spans="1:21" x14ac:dyDescent="0.3">
      <c r="A100" s="3">
        <v>12.190049999999999</v>
      </c>
      <c r="J100" s="3">
        <v>10.1983</v>
      </c>
      <c r="O100" s="3">
        <v>13.5449</v>
      </c>
      <c r="Q100" s="3">
        <v>11.702249999999999</v>
      </c>
      <c r="R100" s="3">
        <v>16.1693</v>
      </c>
      <c r="S100" s="3">
        <v>12.093249999999999</v>
      </c>
      <c r="T100" s="3">
        <v>8.2788500000000003</v>
      </c>
      <c r="U100" s="3">
        <v>7.4997499999999997</v>
      </c>
    </row>
    <row r="101" spans="1:21" x14ac:dyDescent="0.3">
      <c r="A101" s="3">
        <v>12.903600000000001</v>
      </c>
      <c r="J101" s="3">
        <v>10.7874</v>
      </c>
      <c r="O101" s="3">
        <v>10.9915</v>
      </c>
      <c r="R101" s="3">
        <v>17.579000000000001</v>
      </c>
      <c r="S101" s="3">
        <v>10.657500000000001</v>
      </c>
      <c r="T101" s="3">
        <v>7.2426000000000004</v>
      </c>
      <c r="U101" s="3">
        <v>13.493499999999999</v>
      </c>
    </row>
    <row r="102" spans="1:21" x14ac:dyDescent="0.3">
      <c r="A102" s="3">
        <v>11.710199999999899</v>
      </c>
      <c r="J102" s="3">
        <v>9.6339500000000005</v>
      </c>
      <c r="O102" s="3">
        <v>10.9815</v>
      </c>
      <c r="R102" s="3">
        <v>15.394</v>
      </c>
      <c r="S102" s="3">
        <v>13.322149999999899</v>
      </c>
      <c r="T102" s="3">
        <v>7.7098999999999904</v>
      </c>
      <c r="U102" s="3">
        <v>7.5025000000000004</v>
      </c>
    </row>
    <row r="103" spans="1:21" x14ac:dyDescent="0.3">
      <c r="A103" s="3">
        <v>11.6108999999999</v>
      </c>
      <c r="J103" s="3">
        <v>8.2725499999999901</v>
      </c>
      <c r="O103" s="3">
        <v>11.0444</v>
      </c>
      <c r="R103" s="3">
        <v>16.021000000000001</v>
      </c>
      <c r="S103" s="3">
        <v>10.830500000000001</v>
      </c>
      <c r="T103" s="3">
        <v>7.6559999999999997</v>
      </c>
      <c r="U103" s="3">
        <v>8.5714500000000005</v>
      </c>
    </row>
    <row r="104" spans="1:21" x14ac:dyDescent="0.3">
      <c r="A104" s="3">
        <v>17.045999999999999</v>
      </c>
      <c r="J104" s="3">
        <v>9.6217500000000005</v>
      </c>
      <c r="O104" s="3">
        <v>10.780250000000001</v>
      </c>
      <c r="R104" s="3">
        <v>9.8934499999999996</v>
      </c>
      <c r="S104" s="3">
        <v>13.34085</v>
      </c>
      <c r="T104" s="3">
        <v>7.5045000000000002</v>
      </c>
      <c r="U104" s="3">
        <v>11.29975</v>
      </c>
    </row>
    <row r="105" spans="1:21" x14ac:dyDescent="0.3">
      <c r="A105" s="3">
        <v>10.103249999999999</v>
      </c>
      <c r="J105" s="3">
        <v>9.4820499999999992</v>
      </c>
      <c r="O105" s="3">
        <v>12.310849999999901</v>
      </c>
      <c r="R105" s="3">
        <v>17.797750000000001</v>
      </c>
      <c r="S105" s="3">
        <v>10.3154</v>
      </c>
      <c r="T105" s="3">
        <v>7.8703500000000002</v>
      </c>
      <c r="U105" s="3">
        <v>10.253299999999999</v>
      </c>
    </row>
    <row r="106" spans="1:21" x14ac:dyDescent="0.3">
      <c r="A106" s="3">
        <v>8.6854499999999994</v>
      </c>
      <c r="J106" s="3">
        <v>9.9830000000000005</v>
      </c>
      <c r="O106" s="3">
        <v>10.14425</v>
      </c>
      <c r="R106" s="3">
        <v>17.616</v>
      </c>
      <c r="S106" s="3">
        <v>10.7578</v>
      </c>
      <c r="T106" s="3">
        <v>7.5022500000000001</v>
      </c>
      <c r="U106" s="3">
        <v>17.847449999999998</v>
      </c>
    </row>
    <row r="107" spans="1:21" x14ac:dyDescent="0.3">
      <c r="A107" s="3">
        <v>18.161000000000001</v>
      </c>
      <c r="J107" s="3">
        <v>9.8775499999999994</v>
      </c>
      <c r="O107" s="3">
        <v>12.7435499999999</v>
      </c>
      <c r="R107" s="3">
        <v>4.5807500000000001</v>
      </c>
      <c r="S107" s="3">
        <v>11.547750000000001</v>
      </c>
      <c r="T107" s="3">
        <v>8.6791999999999998</v>
      </c>
      <c r="U107" s="3">
        <v>16.071000000000002</v>
      </c>
    </row>
    <row r="108" spans="1:21" x14ac:dyDescent="0.3">
      <c r="J108" s="3">
        <v>10.39465</v>
      </c>
      <c r="O108" s="3">
        <v>9.8674999999999997</v>
      </c>
      <c r="R108" s="3">
        <v>18.441749999999999</v>
      </c>
      <c r="S108" s="3">
        <v>13.766500000000001</v>
      </c>
      <c r="T108" s="3">
        <v>8.0601500000000001</v>
      </c>
      <c r="U108" s="3">
        <v>15.568349999999899</v>
      </c>
    </row>
    <row r="109" spans="1:21" x14ac:dyDescent="0.3">
      <c r="J109" s="3">
        <v>9.3979999999999997</v>
      </c>
      <c r="O109" s="3">
        <v>11.2926</v>
      </c>
      <c r="R109" s="3">
        <v>16.360799999999902</v>
      </c>
      <c r="S109" s="3">
        <v>14.18375</v>
      </c>
      <c r="T109" s="3">
        <v>7.4569999999999999</v>
      </c>
      <c r="U109" s="3">
        <v>9.7383500000000005</v>
      </c>
    </row>
    <row r="110" spans="1:21" x14ac:dyDescent="0.3">
      <c r="J110" s="3">
        <v>9.6458999999999993</v>
      </c>
      <c r="O110" s="3">
        <v>12.7798499999999</v>
      </c>
      <c r="R110" s="3">
        <v>17.76125</v>
      </c>
      <c r="S110" s="3">
        <v>15.597899999999999</v>
      </c>
      <c r="T110" s="3">
        <v>7.9415499999999897</v>
      </c>
      <c r="U110" s="3">
        <v>11.7641499999999</v>
      </c>
    </row>
    <row r="111" spans="1:21" x14ac:dyDescent="0.3">
      <c r="J111" s="3">
        <v>8.0317000000000007</v>
      </c>
      <c r="O111" s="3">
        <v>13.810750000000001</v>
      </c>
      <c r="S111" s="3">
        <v>13.506699999999899</v>
      </c>
      <c r="T111" s="3">
        <v>8.3096499999999995</v>
      </c>
      <c r="U111" s="3">
        <v>15.1021</v>
      </c>
    </row>
    <row r="112" spans="1:21" x14ac:dyDescent="0.3">
      <c r="J112" s="3">
        <v>10.514299999999899</v>
      </c>
      <c r="O112" s="3">
        <v>10.5444</v>
      </c>
      <c r="S112" s="3">
        <v>14.975250000000001</v>
      </c>
      <c r="T112" s="3">
        <v>8.1127500000000001</v>
      </c>
      <c r="U112" s="3">
        <v>10.742749999999999</v>
      </c>
    </row>
    <row r="113" spans="10:21" x14ac:dyDescent="0.3">
      <c r="J113" s="3">
        <v>9.3308499999999999</v>
      </c>
      <c r="O113" s="3">
        <v>13.408849999999999</v>
      </c>
      <c r="S113" s="3">
        <v>13.722099999999999</v>
      </c>
      <c r="T113" s="3">
        <v>7.3879999999999999</v>
      </c>
      <c r="U113" s="3">
        <v>11.0219</v>
      </c>
    </row>
    <row r="114" spans="10:21" x14ac:dyDescent="0.3">
      <c r="J114" s="3">
        <v>9.7072500000000002</v>
      </c>
      <c r="O114" s="3">
        <v>9.9019999999999992</v>
      </c>
      <c r="S114" s="3">
        <v>14.82705</v>
      </c>
      <c r="T114" s="3">
        <v>7.1653500000000001</v>
      </c>
      <c r="U114" s="3">
        <v>14.3415999999999</v>
      </c>
    </row>
    <row r="115" spans="10:21" x14ac:dyDescent="0.3">
      <c r="J115" s="3">
        <v>8.9373499999999897</v>
      </c>
      <c r="O115" s="3">
        <v>10.8149</v>
      </c>
      <c r="S115" s="3">
        <v>12.94445</v>
      </c>
      <c r="T115" s="3">
        <v>9.0210000000000008</v>
      </c>
      <c r="U115" s="3">
        <v>15.4352</v>
      </c>
    </row>
    <row r="116" spans="10:21" x14ac:dyDescent="0.3">
      <c r="J116" s="3">
        <v>9.4146999999999998</v>
      </c>
      <c r="O116" s="3">
        <v>9.8809000000000005</v>
      </c>
      <c r="S116" s="3">
        <v>12.4099</v>
      </c>
      <c r="T116" s="3">
        <v>6.8505499999999904</v>
      </c>
      <c r="U116" s="3">
        <v>16.046199999999999</v>
      </c>
    </row>
    <row r="117" spans="10:21" x14ac:dyDescent="0.3">
      <c r="J117" s="3">
        <v>8.7285499999999896</v>
      </c>
      <c r="O117" s="3">
        <v>11.577999999999999</v>
      </c>
      <c r="S117" s="3">
        <v>12.1629</v>
      </c>
      <c r="T117" s="3">
        <v>7.5571999999999999</v>
      </c>
      <c r="U117" s="3">
        <v>16.134250000000002</v>
      </c>
    </row>
    <row r="118" spans="10:21" x14ac:dyDescent="0.3">
      <c r="J118" s="3">
        <v>10.104149999999899</v>
      </c>
      <c r="O118" s="3">
        <v>10.2455</v>
      </c>
      <c r="S118" s="3">
        <v>13.21585</v>
      </c>
      <c r="T118" s="3">
        <v>8.4629999999999992</v>
      </c>
      <c r="U118" s="3">
        <v>9.1343499999999995</v>
      </c>
    </row>
    <row r="119" spans="10:21" x14ac:dyDescent="0.3">
      <c r="J119" s="3">
        <v>9.9907500000000002</v>
      </c>
      <c r="O119" s="3">
        <v>11.46175</v>
      </c>
      <c r="S119" s="3">
        <v>13.04735</v>
      </c>
      <c r="T119" s="3">
        <v>8.0699500000000004</v>
      </c>
      <c r="U119" s="3">
        <v>8.5712499999999991</v>
      </c>
    </row>
    <row r="120" spans="10:21" x14ac:dyDescent="0.3">
      <c r="J120" s="3">
        <v>10.738099999999999</v>
      </c>
      <c r="O120" s="3">
        <v>10.014299999999899</v>
      </c>
      <c r="S120" s="3">
        <v>9.9365499999999898</v>
      </c>
      <c r="T120" s="3">
        <v>7.1779999999999999</v>
      </c>
      <c r="U120" s="3">
        <v>11.165699999999999</v>
      </c>
    </row>
    <row r="121" spans="10:21" x14ac:dyDescent="0.3">
      <c r="J121" s="3">
        <v>8.7713000000000001</v>
      </c>
      <c r="O121" s="3">
        <v>10.546749999999999</v>
      </c>
      <c r="S121" s="3">
        <v>12.98115</v>
      </c>
      <c r="T121" s="3">
        <v>7.8671999999999898</v>
      </c>
      <c r="U121" s="3">
        <v>9.2739999999999991</v>
      </c>
    </row>
    <row r="122" spans="10:21" x14ac:dyDescent="0.3">
      <c r="J122" s="3">
        <v>9.9436</v>
      </c>
      <c r="O122" s="3">
        <v>11.311599999999901</v>
      </c>
      <c r="S122" s="3">
        <v>14.2218499999999</v>
      </c>
      <c r="T122" s="3">
        <v>7.7482499999999996</v>
      </c>
      <c r="U122" s="3">
        <v>15.0177</v>
      </c>
    </row>
    <row r="123" spans="10:21" x14ac:dyDescent="0.3">
      <c r="J123" s="3">
        <v>10.1912</v>
      </c>
      <c r="O123" s="3">
        <v>12.6065</v>
      </c>
      <c r="S123" s="3">
        <v>12.6791</v>
      </c>
      <c r="T123" s="3">
        <v>8.5015999999999998</v>
      </c>
      <c r="U123" s="3">
        <v>9.8780000000000001</v>
      </c>
    </row>
    <row r="124" spans="10:21" x14ac:dyDescent="0.3">
      <c r="J124" s="3">
        <v>8.4594000000000005</v>
      </c>
      <c r="O124" s="3">
        <v>10.39485</v>
      </c>
      <c r="S124" s="3">
        <v>10.5966</v>
      </c>
      <c r="T124" s="3">
        <v>7.2629999999999999</v>
      </c>
      <c r="U124" s="3">
        <v>10.462350000000001</v>
      </c>
    </row>
    <row r="125" spans="10:21" x14ac:dyDescent="0.3">
      <c r="J125" s="3">
        <v>9.5437999999999992</v>
      </c>
      <c r="O125" s="3">
        <v>11.01755</v>
      </c>
      <c r="S125" s="3">
        <v>13.7067</v>
      </c>
      <c r="T125" s="3">
        <v>7.1777499999999996</v>
      </c>
      <c r="U125" s="3">
        <v>11.678699999999999</v>
      </c>
    </row>
    <row r="126" spans="10:21" x14ac:dyDescent="0.3">
      <c r="J126" s="3">
        <v>9.3430499999999999</v>
      </c>
      <c r="O126" s="3">
        <v>12.73185</v>
      </c>
      <c r="T126" s="3">
        <v>7.6297499999999996</v>
      </c>
      <c r="U126" s="3">
        <v>11.4077</v>
      </c>
    </row>
    <row r="127" spans="10:21" x14ac:dyDescent="0.3">
      <c r="J127" s="3">
        <v>9.7736499999999999</v>
      </c>
      <c r="O127" s="3">
        <v>11.280849999999999</v>
      </c>
      <c r="T127" s="3">
        <v>8.2789999999999999</v>
      </c>
      <c r="U127" s="3">
        <v>9.1750999999999898</v>
      </c>
    </row>
    <row r="128" spans="10:21" x14ac:dyDescent="0.3">
      <c r="J128" s="3">
        <v>9.5066000000000006</v>
      </c>
      <c r="O128" s="3">
        <v>10.0001</v>
      </c>
      <c r="T128" s="3">
        <v>7.2148999999999903</v>
      </c>
      <c r="U128" s="3">
        <v>13.6464</v>
      </c>
    </row>
    <row r="129" spans="10:21" x14ac:dyDescent="0.3">
      <c r="J129" s="3">
        <v>9.0327000000000002</v>
      </c>
      <c r="O129" s="3">
        <v>12.92665</v>
      </c>
      <c r="T129" s="3">
        <v>8.3572500000000005</v>
      </c>
      <c r="U129" s="3">
        <v>13.0944</v>
      </c>
    </row>
    <row r="130" spans="10:21" x14ac:dyDescent="0.3">
      <c r="J130" s="3">
        <v>10.008699999999999</v>
      </c>
      <c r="O130" s="3">
        <v>13.4244</v>
      </c>
      <c r="T130" s="3">
        <v>8.4080999999999992</v>
      </c>
      <c r="U130" s="3">
        <v>17.38325</v>
      </c>
    </row>
    <row r="131" spans="10:21" x14ac:dyDescent="0.3">
      <c r="J131" s="3">
        <v>9.4497499999999999</v>
      </c>
      <c r="O131" s="3">
        <v>11.19815</v>
      </c>
      <c r="T131" s="3">
        <v>7.7294999999999998</v>
      </c>
      <c r="U131" s="3">
        <v>13.466950000000001</v>
      </c>
    </row>
    <row r="132" spans="10:21" x14ac:dyDescent="0.3">
      <c r="J132" s="3">
        <v>9.6564499999999995</v>
      </c>
      <c r="O132" s="3">
        <v>10.074</v>
      </c>
      <c r="T132" s="3">
        <v>7.5194999999999999</v>
      </c>
      <c r="U132" s="3">
        <v>8.6808499999999906</v>
      </c>
    </row>
    <row r="133" spans="10:21" x14ac:dyDescent="0.3">
      <c r="J133" s="3">
        <v>10.148549999999901</v>
      </c>
      <c r="O133" s="3">
        <v>10.392250000000001</v>
      </c>
      <c r="T133" s="3">
        <v>13.360099999999999</v>
      </c>
      <c r="U133" s="3">
        <v>9.6579999999999995</v>
      </c>
    </row>
    <row r="134" spans="10:21" x14ac:dyDescent="0.3">
      <c r="J134" s="3">
        <v>9.4205499999999898</v>
      </c>
      <c r="O134" s="3">
        <v>12.6038499999999</v>
      </c>
      <c r="T134" s="3">
        <v>12.135999999999999</v>
      </c>
      <c r="U134" s="3">
        <v>12.578049999999999</v>
      </c>
    </row>
    <row r="135" spans="10:21" x14ac:dyDescent="0.3">
      <c r="J135" s="3">
        <v>10.19725</v>
      </c>
      <c r="O135" s="3">
        <v>10.795500000000001</v>
      </c>
      <c r="T135" s="3">
        <v>10.30495</v>
      </c>
      <c r="U135" s="3">
        <v>13.11965</v>
      </c>
    </row>
    <row r="136" spans="10:21" x14ac:dyDescent="0.3">
      <c r="J136" s="3">
        <v>10.296299999999899</v>
      </c>
      <c r="O136" s="3">
        <v>11.770049999999999</v>
      </c>
      <c r="T136" s="3">
        <v>18.721899999999899</v>
      </c>
      <c r="U136" s="3">
        <v>17.224550000000001</v>
      </c>
    </row>
    <row r="137" spans="10:21" x14ac:dyDescent="0.3">
      <c r="J137" s="3">
        <v>10.443199999999999</v>
      </c>
      <c r="O137" s="3">
        <v>9.1802499999999991</v>
      </c>
      <c r="T137" s="3">
        <v>11.0985</v>
      </c>
      <c r="U137" s="3">
        <v>11.674049999999999</v>
      </c>
    </row>
    <row r="138" spans="10:21" x14ac:dyDescent="0.3">
      <c r="J138" s="3">
        <v>8.9220000000000006</v>
      </c>
      <c r="O138" s="3">
        <v>12.1142</v>
      </c>
      <c r="T138" s="3">
        <v>18.793899999999901</v>
      </c>
      <c r="U138" s="3">
        <v>9.2623499999999908</v>
      </c>
    </row>
    <row r="139" spans="10:21" x14ac:dyDescent="0.3">
      <c r="J139" s="3">
        <v>9.0962999999999994</v>
      </c>
      <c r="O139" s="3">
        <v>10.76995</v>
      </c>
      <c r="T139" s="3">
        <v>20.167750000000002</v>
      </c>
      <c r="U139" s="3">
        <v>13.30325</v>
      </c>
    </row>
    <row r="140" spans="10:21" x14ac:dyDescent="0.3">
      <c r="J140" s="3">
        <v>9.6868999999999996</v>
      </c>
      <c r="O140" s="3">
        <v>10.932650000000001</v>
      </c>
      <c r="T140" s="3">
        <v>10.67</v>
      </c>
      <c r="U140" s="3">
        <v>17.0855</v>
      </c>
    </row>
    <row r="141" spans="10:21" x14ac:dyDescent="0.3">
      <c r="J141" s="3">
        <v>10.082849999999899</v>
      </c>
      <c r="O141" s="3">
        <v>10.656000000000001</v>
      </c>
      <c r="T141" s="3">
        <v>6.44435</v>
      </c>
      <c r="U141" s="3">
        <v>8.1577500000000001</v>
      </c>
    </row>
    <row r="142" spans="10:21" x14ac:dyDescent="0.3">
      <c r="J142" s="3">
        <v>10.57015</v>
      </c>
      <c r="O142" s="3">
        <v>11.6335</v>
      </c>
      <c r="T142" s="3">
        <v>19.473749999999999</v>
      </c>
      <c r="U142" s="3">
        <v>16.198149999999998</v>
      </c>
    </row>
    <row r="143" spans="10:21" x14ac:dyDescent="0.3">
      <c r="J143" s="3">
        <v>10.5705499999999</v>
      </c>
      <c r="O143" s="3">
        <v>9.7974999999999994</v>
      </c>
      <c r="T143" s="3">
        <v>11.59125</v>
      </c>
      <c r="U143" s="3">
        <v>12.33595</v>
      </c>
    </row>
    <row r="144" spans="10:21" x14ac:dyDescent="0.3">
      <c r="J144" s="3">
        <v>10.514299999999899</v>
      </c>
      <c r="O144" s="3">
        <v>13.8441499999999</v>
      </c>
      <c r="T144" s="3">
        <v>14.533799999999999</v>
      </c>
      <c r="U144" s="3">
        <v>17.027750000000001</v>
      </c>
    </row>
    <row r="145" spans="10:21" x14ac:dyDescent="0.3">
      <c r="J145" s="3">
        <v>10.074949999999999</v>
      </c>
      <c r="O145" s="3">
        <v>12.2262</v>
      </c>
      <c r="T145" s="3">
        <v>12.617699999999999</v>
      </c>
      <c r="U145" s="3">
        <v>11.885199999999999</v>
      </c>
    </row>
    <row r="146" spans="10:21" x14ac:dyDescent="0.3">
      <c r="J146" s="3">
        <v>10.424849999999999</v>
      </c>
      <c r="O146" s="3">
        <v>10.45425</v>
      </c>
      <c r="T146" s="3">
        <v>11.606999999999999</v>
      </c>
      <c r="U146" s="3">
        <v>9.8452000000000002</v>
      </c>
    </row>
    <row r="147" spans="10:21" x14ac:dyDescent="0.3">
      <c r="J147" s="3">
        <v>9.8383499999999895</v>
      </c>
      <c r="O147" s="3">
        <v>10.473000000000001</v>
      </c>
      <c r="T147" s="3">
        <v>12.2150999999999</v>
      </c>
      <c r="U147" s="3">
        <v>12.69195</v>
      </c>
    </row>
    <row r="148" spans="10:21" x14ac:dyDescent="0.3">
      <c r="J148" s="3">
        <v>9.16129999999999</v>
      </c>
      <c r="O148" s="3">
        <v>11.779549999999899</v>
      </c>
      <c r="T148" s="3">
        <v>14.1970499999999</v>
      </c>
      <c r="U148" s="3">
        <v>15.208600000000001</v>
      </c>
    </row>
    <row r="149" spans="10:21" x14ac:dyDescent="0.3">
      <c r="J149" s="3">
        <v>10.470499999999999</v>
      </c>
      <c r="O149" s="3">
        <v>11.804399999999999</v>
      </c>
      <c r="T149" s="3">
        <v>12.394500000000001</v>
      </c>
      <c r="U149" s="3">
        <v>10.139250000000001</v>
      </c>
    </row>
    <row r="150" spans="10:21" x14ac:dyDescent="0.3">
      <c r="J150" s="3">
        <v>10.1883499999999</v>
      </c>
      <c r="O150" s="3">
        <v>12.5907</v>
      </c>
      <c r="T150" s="3">
        <v>17.8956499999999</v>
      </c>
      <c r="U150" s="3">
        <v>11.21955</v>
      </c>
    </row>
    <row r="151" spans="10:21" x14ac:dyDescent="0.3">
      <c r="J151" s="3">
        <v>9.4490999999999996</v>
      </c>
      <c r="O151" s="3">
        <v>9.2277500000000003</v>
      </c>
      <c r="T151" s="3">
        <v>11.92065</v>
      </c>
      <c r="U151" s="3">
        <v>9.3145499999999899</v>
      </c>
    </row>
    <row r="152" spans="10:21" x14ac:dyDescent="0.3">
      <c r="J152" s="3">
        <v>8.8678500000000007</v>
      </c>
      <c r="O152" s="3">
        <v>7.1692</v>
      </c>
      <c r="T152" s="3">
        <v>15.010149999999999</v>
      </c>
      <c r="U152" s="3">
        <v>10.747999999999999</v>
      </c>
    </row>
    <row r="153" spans="10:21" x14ac:dyDescent="0.3">
      <c r="O153" s="3">
        <v>10.1275</v>
      </c>
      <c r="T153" s="3">
        <v>6.6738999999999997</v>
      </c>
      <c r="U153" s="3">
        <v>10.866250000000001</v>
      </c>
    </row>
    <row r="154" spans="10:21" x14ac:dyDescent="0.3">
      <c r="O154" s="3">
        <v>12.24155</v>
      </c>
      <c r="T154" s="3">
        <v>6.6443500000000002</v>
      </c>
      <c r="U154" s="3">
        <v>13.72775</v>
      </c>
    </row>
    <row r="155" spans="10:21" x14ac:dyDescent="0.3">
      <c r="O155" s="3">
        <v>10.83315</v>
      </c>
      <c r="T155" s="3">
        <v>7.4753999999999996</v>
      </c>
      <c r="U155" s="3">
        <v>11.274849999999899</v>
      </c>
    </row>
    <row r="156" spans="10:21" x14ac:dyDescent="0.3">
      <c r="O156" s="3">
        <v>10.360250000000001</v>
      </c>
      <c r="T156" s="3">
        <v>10.58155</v>
      </c>
      <c r="U156" s="3">
        <v>11.3843</v>
      </c>
    </row>
    <row r="157" spans="10:21" x14ac:dyDescent="0.3">
      <c r="O157" s="3">
        <v>11.077999999999999</v>
      </c>
      <c r="T157" s="3">
        <v>11.296200000000001</v>
      </c>
      <c r="U157" s="3">
        <v>15.81175</v>
      </c>
    </row>
    <row r="158" spans="10:21" x14ac:dyDescent="0.3">
      <c r="O158" s="3">
        <v>11.323</v>
      </c>
      <c r="T158" s="3">
        <v>14.535349999999999</v>
      </c>
      <c r="U158" s="3">
        <v>13.7597</v>
      </c>
    </row>
    <row r="159" spans="10:21" x14ac:dyDescent="0.3">
      <c r="O159" s="3">
        <v>10.443250000000001</v>
      </c>
      <c r="T159" s="3">
        <v>11.5375</v>
      </c>
      <c r="U159" s="3">
        <v>12.856199999999999</v>
      </c>
    </row>
    <row r="160" spans="10:21" x14ac:dyDescent="0.3">
      <c r="O160" s="3">
        <v>15.1746</v>
      </c>
      <c r="T160" s="3">
        <v>10.61125</v>
      </c>
      <c r="U160" s="3">
        <v>9.2288499999999907</v>
      </c>
    </row>
    <row r="161" spans="15:21" x14ac:dyDescent="0.3">
      <c r="O161" s="3">
        <v>10.066000000000001</v>
      </c>
      <c r="T161" s="3">
        <v>13.528449999999999</v>
      </c>
      <c r="U161" s="3">
        <v>11.817</v>
      </c>
    </row>
    <row r="162" spans="15:21" x14ac:dyDescent="0.3">
      <c r="O162" s="3">
        <v>9.8216999999999999</v>
      </c>
      <c r="T162" s="3">
        <v>14.9283</v>
      </c>
      <c r="U162" s="3">
        <v>9.48064999999999</v>
      </c>
    </row>
    <row r="163" spans="15:21" x14ac:dyDescent="0.3">
      <c r="O163" s="3">
        <v>11.278649999999899</v>
      </c>
      <c r="T163" s="3">
        <v>18.721499999999999</v>
      </c>
      <c r="U163" s="3">
        <v>14.2563</v>
      </c>
    </row>
    <row r="164" spans="15:21" x14ac:dyDescent="0.3">
      <c r="O164" s="3">
        <v>9.2055000000000007</v>
      </c>
      <c r="T164" s="3">
        <v>7.9779999999999998</v>
      </c>
      <c r="U164" s="3">
        <v>15.563750000000001</v>
      </c>
    </row>
    <row r="165" spans="15:21" x14ac:dyDescent="0.3">
      <c r="O165" s="3">
        <v>10.6319</v>
      </c>
      <c r="T165" s="3">
        <v>10.704599999999999</v>
      </c>
      <c r="U165" s="3">
        <v>8.9726499999999998</v>
      </c>
    </row>
    <row r="166" spans="15:21" x14ac:dyDescent="0.3">
      <c r="O166" s="3">
        <v>9.9920000000000009</v>
      </c>
      <c r="T166" s="3">
        <v>9.9872999999999994</v>
      </c>
      <c r="U166" s="3">
        <v>13.40765</v>
      </c>
    </row>
    <row r="167" spans="15:21" x14ac:dyDescent="0.3">
      <c r="O167" s="3">
        <v>11.913</v>
      </c>
      <c r="T167" s="3">
        <v>10.733599999999999</v>
      </c>
      <c r="U167" s="3">
        <v>10.48625</v>
      </c>
    </row>
    <row r="168" spans="15:21" x14ac:dyDescent="0.3">
      <c r="O168" s="3">
        <v>8.7475499999999897</v>
      </c>
      <c r="T168" s="3">
        <v>12.8949</v>
      </c>
      <c r="U168" s="3">
        <v>11.098549999999999</v>
      </c>
    </row>
    <row r="169" spans="15:21" x14ac:dyDescent="0.3">
      <c r="O169" s="3">
        <v>12.88575</v>
      </c>
      <c r="T169" s="3">
        <v>13.39265</v>
      </c>
      <c r="U169" s="3">
        <v>11.125500000000001</v>
      </c>
    </row>
    <row r="170" spans="15:21" x14ac:dyDescent="0.3">
      <c r="O170" s="3">
        <v>10.834199999999999</v>
      </c>
      <c r="T170" s="3">
        <v>18.26135</v>
      </c>
      <c r="U170" s="3">
        <v>9.984</v>
      </c>
    </row>
    <row r="171" spans="15:21" x14ac:dyDescent="0.3">
      <c r="O171" s="3">
        <v>12.138299999999999</v>
      </c>
      <c r="T171" s="3">
        <v>14.363350000000001</v>
      </c>
      <c r="U171" s="3">
        <v>9.9175000000000004</v>
      </c>
    </row>
    <row r="172" spans="15:21" x14ac:dyDescent="0.3">
      <c r="O172" s="3">
        <v>11.77825</v>
      </c>
      <c r="T172" s="3">
        <v>12.563599999999999</v>
      </c>
      <c r="U172" s="3">
        <v>9.8749500000000001</v>
      </c>
    </row>
    <row r="173" spans="15:21" x14ac:dyDescent="0.3">
      <c r="O173" s="3">
        <v>8.2307500000000005</v>
      </c>
      <c r="T173" s="3">
        <v>18.2426999999999</v>
      </c>
      <c r="U173" s="3">
        <v>8.4105000000000008</v>
      </c>
    </row>
    <row r="174" spans="15:21" x14ac:dyDescent="0.3">
      <c r="O174" s="3">
        <v>11.46715</v>
      </c>
      <c r="T174" s="3">
        <v>15.620850000000001</v>
      </c>
      <c r="U174" s="3">
        <v>13.331899999999999</v>
      </c>
    </row>
    <row r="175" spans="15:21" x14ac:dyDescent="0.3">
      <c r="O175" s="3">
        <v>10.488349999999899</v>
      </c>
      <c r="T175" s="3">
        <v>6.3630000000000004</v>
      </c>
      <c r="U175" s="3">
        <v>10.8261</v>
      </c>
    </row>
    <row r="176" spans="15:21" x14ac:dyDescent="0.3">
      <c r="O176" s="3">
        <v>10.699249999999999</v>
      </c>
      <c r="T176" s="3">
        <v>12.452199999999999</v>
      </c>
      <c r="U176" s="3">
        <v>11.465999999999999</v>
      </c>
    </row>
    <row r="177" spans="15:21" x14ac:dyDescent="0.3">
      <c r="O177" s="3">
        <v>12.72725</v>
      </c>
      <c r="T177" s="3">
        <v>19.357250000000001</v>
      </c>
      <c r="U177" s="3">
        <v>10.285349999999999</v>
      </c>
    </row>
    <row r="178" spans="15:21" x14ac:dyDescent="0.3">
      <c r="O178" s="3">
        <v>10.342000000000001</v>
      </c>
      <c r="T178" s="3">
        <v>20.46875</v>
      </c>
      <c r="U178" s="3">
        <v>9.1733999999999902</v>
      </c>
    </row>
    <row r="179" spans="15:21" x14ac:dyDescent="0.3">
      <c r="O179" s="3">
        <v>11.297049999999899</v>
      </c>
      <c r="T179" s="3">
        <v>14.28495</v>
      </c>
      <c r="U179" s="3">
        <v>10.613449999999901</v>
      </c>
    </row>
    <row r="180" spans="15:21" x14ac:dyDescent="0.3">
      <c r="O180" s="3">
        <v>10.8035</v>
      </c>
      <c r="T180" s="3">
        <v>16.6143</v>
      </c>
      <c r="U180" s="3">
        <v>10.192299999999999</v>
      </c>
    </row>
    <row r="181" spans="15:21" x14ac:dyDescent="0.3">
      <c r="O181" s="3">
        <v>7.1260000000000003</v>
      </c>
      <c r="T181" s="3">
        <v>16.6388</v>
      </c>
      <c r="U181" s="3">
        <v>17.475199999999901</v>
      </c>
    </row>
    <row r="182" spans="15:21" x14ac:dyDescent="0.3">
      <c r="O182" s="3">
        <v>9.06</v>
      </c>
      <c r="T182" s="3">
        <v>10.789400000000001</v>
      </c>
      <c r="U182" s="3">
        <v>9.6424000000000003</v>
      </c>
    </row>
    <row r="183" spans="15:21" x14ac:dyDescent="0.3">
      <c r="O183" s="3">
        <v>9.6151499999999999</v>
      </c>
      <c r="T183" s="3">
        <v>18.572849999999999</v>
      </c>
      <c r="U183" s="3">
        <v>15.345000000000001</v>
      </c>
    </row>
    <row r="184" spans="15:21" x14ac:dyDescent="0.3">
      <c r="O184" s="3">
        <v>10.771849999999899</v>
      </c>
      <c r="T184" s="3">
        <v>6.5617999999999999</v>
      </c>
      <c r="U184" s="3">
        <v>11.079700000000001</v>
      </c>
    </row>
    <row r="185" spans="15:21" x14ac:dyDescent="0.3">
      <c r="O185" s="3">
        <v>13.63935</v>
      </c>
      <c r="T185" s="3">
        <v>14.802199999999999</v>
      </c>
      <c r="U185" s="3">
        <v>11.014349999999901</v>
      </c>
    </row>
    <row r="186" spans="15:21" x14ac:dyDescent="0.3">
      <c r="O186" s="3">
        <v>13.0556</v>
      </c>
      <c r="T186" s="3">
        <v>18.017499999999998</v>
      </c>
      <c r="U186" s="3">
        <v>10.5961</v>
      </c>
    </row>
    <row r="187" spans="15:21" x14ac:dyDescent="0.3">
      <c r="O187" s="3">
        <v>12.81995</v>
      </c>
      <c r="T187" s="3">
        <v>16.894949999999898</v>
      </c>
      <c r="U187" s="3">
        <v>15.529350000000001</v>
      </c>
    </row>
    <row r="188" spans="15:21" x14ac:dyDescent="0.3">
      <c r="O188" s="3">
        <v>10.49555</v>
      </c>
      <c r="T188" s="3">
        <v>15.660600000000001</v>
      </c>
      <c r="U188" s="3">
        <v>10.6372</v>
      </c>
    </row>
    <row r="189" spans="15:21" x14ac:dyDescent="0.3">
      <c r="O189" s="3">
        <v>13.176299999999999</v>
      </c>
      <c r="T189" s="3">
        <v>13.21665</v>
      </c>
      <c r="U189" s="3">
        <v>10.72465</v>
      </c>
    </row>
    <row r="190" spans="15:21" x14ac:dyDescent="0.3">
      <c r="O190" s="3">
        <v>12.2742</v>
      </c>
      <c r="T190" s="3">
        <v>12.6806</v>
      </c>
      <c r="U190" s="3">
        <v>9.7568999999999999</v>
      </c>
    </row>
    <row r="191" spans="15:21" x14ac:dyDescent="0.3">
      <c r="O191" s="3">
        <v>10.5802</v>
      </c>
      <c r="T191" s="3">
        <v>13.883699999999999</v>
      </c>
      <c r="U191" s="3">
        <v>15.944900000000001</v>
      </c>
    </row>
    <row r="192" spans="15:21" x14ac:dyDescent="0.3">
      <c r="O192" s="3">
        <v>7.3672000000000004</v>
      </c>
      <c r="T192" s="3">
        <v>12.642950000000001</v>
      </c>
      <c r="U192" s="3">
        <v>16.8308</v>
      </c>
    </row>
    <row r="193" spans="15:21" x14ac:dyDescent="0.3">
      <c r="O193" s="3">
        <v>11.9176</v>
      </c>
      <c r="T193" s="3">
        <v>19.384250000000002</v>
      </c>
      <c r="U193" s="3">
        <v>9.6038499999999907</v>
      </c>
    </row>
    <row r="194" spans="15:21" x14ac:dyDescent="0.3">
      <c r="O194" s="3">
        <v>13.70865</v>
      </c>
      <c r="T194" s="3">
        <v>12.752049999999899</v>
      </c>
      <c r="U194" s="3">
        <v>9.9544999999999995</v>
      </c>
    </row>
    <row r="195" spans="15:21" x14ac:dyDescent="0.3">
      <c r="O195" s="3">
        <v>10.843400000000001</v>
      </c>
      <c r="T195" s="3">
        <v>15.3766</v>
      </c>
      <c r="U195" s="3">
        <v>10.285299999999999</v>
      </c>
    </row>
    <row r="196" spans="15:21" x14ac:dyDescent="0.3">
      <c r="O196" s="3">
        <v>10.582099999999899</v>
      </c>
      <c r="T196" s="3">
        <v>11.37</v>
      </c>
      <c r="U196" s="3">
        <v>12.02495</v>
      </c>
    </row>
    <row r="197" spans="15:21" x14ac:dyDescent="0.3">
      <c r="O197" s="3">
        <v>13.0610999999999</v>
      </c>
      <c r="T197" s="3">
        <v>12.8809</v>
      </c>
      <c r="U197" s="3">
        <v>11.111499999999999</v>
      </c>
    </row>
    <row r="198" spans="15:21" x14ac:dyDescent="0.3">
      <c r="O198" s="3">
        <v>10.609500000000001</v>
      </c>
      <c r="T198" s="3">
        <v>18.5228999999999</v>
      </c>
      <c r="U198" s="3">
        <v>14.4790499999999</v>
      </c>
    </row>
    <row r="199" spans="15:21" x14ac:dyDescent="0.3">
      <c r="O199" s="3">
        <v>11.4314</v>
      </c>
      <c r="T199" s="3">
        <v>14.03655</v>
      </c>
      <c r="U199" s="3">
        <v>10.966200000000001</v>
      </c>
    </row>
    <row r="200" spans="15:21" x14ac:dyDescent="0.3">
      <c r="O200" s="3">
        <v>13.0246</v>
      </c>
      <c r="T200" s="3">
        <v>14.439399999999999</v>
      </c>
      <c r="U200" s="3">
        <v>11.291</v>
      </c>
    </row>
    <row r="201" spans="15:21" x14ac:dyDescent="0.3">
      <c r="O201" s="3">
        <v>13.28975</v>
      </c>
      <c r="T201" s="3">
        <v>12.8437</v>
      </c>
      <c r="U201" s="3">
        <v>15.62655</v>
      </c>
    </row>
    <row r="202" spans="15:21" x14ac:dyDescent="0.3">
      <c r="O202" s="3">
        <v>11.86735</v>
      </c>
      <c r="T202" s="3">
        <v>6.8817500000000003</v>
      </c>
      <c r="U202" s="3">
        <v>11.323449999999999</v>
      </c>
    </row>
    <row r="203" spans="15:21" x14ac:dyDescent="0.3">
      <c r="O203" s="3">
        <v>13.822299999999901</v>
      </c>
      <c r="T203" s="3">
        <v>18.483899999999998</v>
      </c>
      <c r="U203" s="3">
        <v>11.107200000000001</v>
      </c>
    </row>
    <row r="204" spans="15:21" x14ac:dyDescent="0.3">
      <c r="O204" s="3">
        <v>9.5787999999999993</v>
      </c>
      <c r="T204" s="3">
        <v>15.64625</v>
      </c>
      <c r="U204" s="3">
        <v>13.87745</v>
      </c>
    </row>
    <row r="205" spans="15:21" x14ac:dyDescent="0.3">
      <c r="O205" s="3">
        <v>10.51585</v>
      </c>
      <c r="T205" s="3">
        <v>19.388399999999901</v>
      </c>
      <c r="U205" s="3">
        <v>11.706799999999999</v>
      </c>
    </row>
    <row r="206" spans="15:21" x14ac:dyDescent="0.3">
      <c r="O206" s="3">
        <v>11.841200000000001</v>
      </c>
      <c r="T206" s="3">
        <v>11.5168499999999</v>
      </c>
      <c r="U206" s="3">
        <v>13.023149999999999</v>
      </c>
    </row>
    <row r="207" spans="15:21" x14ac:dyDescent="0.3">
      <c r="O207" s="3">
        <v>12.700799999999999</v>
      </c>
      <c r="T207" s="3">
        <v>15.2319</v>
      </c>
      <c r="U207" s="3">
        <v>7.9112499999999999</v>
      </c>
    </row>
    <row r="208" spans="15:21" x14ac:dyDescent="0.3">
      <c r="O208" s="3">
        <v>12.8583</v>
      </c>
      <c r="T208" s="3">
        <v>17.022749999999998</v>
      </c>
      <c r="U208" s="3">
        <v>11.56955</v>
      </c>
    </row>
    <row r="209" spans="15:21" x14ac:dyDescent="0.3">
      <c r="O209" s="3">
        <v>13.0419499999999</v>
      </c>
      <c r="T209" s="3">
        <v>20.482500000000002</v>
      </c>
      <c r="U209" s="3">
        <v>10.1142</v>
      </c>
    </row>
    <row r="210" spans="15:21" x14ac:dyDescent="0.3">
      <c r="O210" s="3">
        <v>12.931950000000001</v>
      </c>
      <c r="T210" s="3">
        <v>12.85605</v>
      </c>
      <c r="U210" s="3">
        <v>10.0619</v>
      </c>
    </row>
    <row r="211" spans="15:21" x14ac:dyDescent="0.3">
      <c r="O211" s="3">
        <v>12.1784</v>
      </c>
      <c r="T211" s="3">
        <v>11.36415</v>
      </c>
      <c r="U211" s="3">
        <v>10.13935</v>
      </c>
    </row>
    <row r="212" spans="15:21" x14ac:dyDescent="0.3">
      <c r="O212" s="3">
        <v>10.89625</v>
      </c>
      <c r="T212" s="3">
        <v>15.7972</v>
      </c>
      <c r="U212" s="3">
        <v>10.791799999999901</v>
      </c>
    </row>
    <row r="213" spans="15:21" x14ac:dyDescent="0.3">
      <c r="O213" s="3">
        <v>11.84985</v>
      </c>
      <c r="T213" s="3">
        <v>10.209250000000001</v>
      </c>
      <c r="U213" s="3">
        <v>11.4674</v>
      </c>
    </row>
    <row r="214" spans="15:21" x14ac:dyDescent="0.3">
      <c r="O214" s="3">
        <v>9.2697500000000002</v>
      </c>
      <c r="T214" s="3">
        <v>16.996599999999901</v>
      </c>
      <c r="U214" s="3">
        <v>10.174899999999999</v>
      </c>
    </row>
    <row r="215" spans="15:21" x14ac:dyDescent="0.3">
      <c r="O215" s="3">
        <v>7.9907500000000002</v>
      </c>
      <c r="T215" s="3">
        <v>17.296500000000002</v>
      </c>
      <c r="U215" s="3">
        <v>10.9214</v>
      </c>
    </row>
    <row r="216" spans="15:21" x14ac:dyDescent="0.3">
      <c r="O216" s="3">
        <v>13.361499999999999</v>
      </c>
      <c r="T216" s="3">
        <v>13.283149999999999</v>
      </c>
      <c r="U216" s="3">
        <v>11.275049999999901</v>
      </c>
    </row>
    <row r="217" spans="15:21" x14ac:dyDescent="0.3">
      <c r="O217" s="3">
        <v>10.271699999999999</v>
      </c>
      <c r="T217" s="3">
        <v>19.563500000000001</v>
      </c>
      <c r="U217" s="3">
        <v>9.6838999999999995</v>
      </c>
    </row>
    <row r="218" spans="15:21" x14ac:dyDescent="0.3">
      <c r="O218" s="3">
        <v>10.57075</v>
      </c>
      <c r="T218" s="3">
        <v>13.039</v>
      </c>
      <c r="U218" s="3">
        <v>10.35365</v>
      </c>
    </row>
    <row r="219" spans="15:21" x14ac:dyDescent="0.3">
      <c r="O219" s="3">
        <v>12.47175</v>
      </c>
      <c r="T219" s="3">
        <v>12.6305</v>
      </c>
      <c r="U219" s="3">
        <v>13.515799999999899</v>
      </c>
    </row>
    <row r="220" spans="15:21" x14ac:dyDescent="0.3">
      <c r="O220" s="3">
        <v>12.296250000000001</v>
      </c>
      <c r="T220" s="3">
        <v>12.9247</v>
      </c>
      <c r="U220" s="3">
        <v>11.605600000000001</v>
      </c>
    </row>
    <row r="221" spans="15:21" x14ac:dyDescent="0.3">
      <c r="O221" s="3">
        <v>8.3921499999999902</v>
      </c>
      <c r="T221" s="3">
        <v>19.390999999999998</v>
      </c>
      <c r="U221" s="3">
        <v>15.69355</v>
      </c>
    </row>
    <row r="222" spans="15:21" x14ac:dyDescent="0.3">
      <c r="O222" s="3">
        <v>12.455299999999999</v>
      </c>
      <c r="T222" s="3">
        <v>15.3119</v>
      </c>
      <c r="U222" s="3">
        <v>14.08705</v>
      </c>
    </row>
    <row r="223" spans="15:21" x14ac:dyDescent="0.3">
      <c r="O223" s="3">
        <v>11.07095</v>
      </c>
      <c r="T223" s="3">
        <v>16.882449999999999</v>
      </c>
      <c r="U223" s="3">
        <v>10.27305</v>
      </c>
    </row>
    <row r="224" spans="15:21" x14ac:dyDescent="0.3">
      <c r="O224" s="3">
        <v>12.007250000000001</v>
      </c>
      <c r="T224" s="3">
        <v>16.43835</v>
      </c>
      <c r="U224" s="3">
        <v>9.0114000000000001</v>
      </c>
    </row>
    <row r="225" spans="15:21" x14ac:dyDescent="0.3">
      <c r="O225" s="3">
        <v>10.545</v>
      </c>
      <c r="T225" s="3">
        <v>20.15025</v>
      </c>
      <c r="U225" s="3">
        <v>8.6126500000000004</v>
      </c>
    </row>
    <row r="226" spans="15:21" x14ac:dyDescent="0.3">
      <c r="O226" s="3">
        <v>12.57705</v>
      </c>
      <c r="T226" s="3">
        <v>11.116250000000001</v>
      </c>
      <c r="U226" s="3">
        <v>10.2595499999999</v>
      </c>
    </row>
    <row r="227" spans="15:21" x14ac:dyDescent="0.3">
      <c r="O227" s="3">
        <v>12.8977</v>
      </c>
      <c r="T227" s="3">
        <v>13.363099999999999</v>
      </c>
      <c r="U227" s="3">
        <v>13.841950000000001</v>
      </c>
    </row>
    <row r="228" spans="15:21" x14ac:dyDescent="0.3">
      <c r="O228" s="3">
        <v>12.7181</v>
      </c>
      <c r="T228" s="3">
        <v>11.03375</v>
      </c>
      <c r="U228" s="3">
        <v>8.3802500000000002</v>
      </c>
    </row>
    <row r="229" spans="15:21" x14ac:dyDescent="0.3">
      <c r="O229" s="3">
        <v>10.294</v>
      </c>
      <c r="T229" s="3">
        <v>15.138549999999899</v>
      </c>
      <c r="U229" s="3">
        <v>9.9115500000000001</v>
      </c>
    </row>
    <row r="230" spans="15:21" x14ac:dyDescent="0.3">
      <c r="O230" s="3">
        <v>8.6885499999999993</v>
      </c>
      <c r="T230" s="3">
        <v>12.42365</v>
      </c>
      <c r="U230" s="3">
        <v>8.0737500000000004</v>
      </c>
    </row>
    <row r="231" spans="15:21" x14ac:dyDescent="0.3">
      <c r="O231" s="3">
        <v>10.071199999999999</v>
      </c>
      <c r="T231" s="3">
        <v>19.016500000000001</v>
      </c>
      <c r="U231" s="3">
        <v>7.6219999999999999</v>
      </c>
    </row>
    <row r="232" spans="15:21" x14ac:dyDescent="0.3">
      <c r="O232" s="3">
        <v>13.090399999999899</v>
      </c>
      <c r="T232" s="3">
        <v>12.7988</v>
      </c>
      <c r="U232" s="3">
        <v>7.4178999999999897</v>
      </c>
    </row>
    <row r="233" spans="15:21" x14ac:dyDescent="0.3">
      <c r="O233" s="3">
        <v>12.2669</v>
      </c>
      <c r="T233" s="3">
        <v>14.42215</v>
      </c>
      <c r="U233" s="3">
        <v>9.9136500000000005</v>
      </c>
    </row>
    <row r="234" spans="15:21" x14ac:dyDescent="0.3">
      <c r="O234" s="3">
        <v>10.300750000000001</v>
      </c>
      <c r="T234" s="3">
        <v>11.040899999999899</v>
      </c>
      <c r="U234" s="3">
        <v>6.6697499999999996</v>
      </c>
    </row>
    <row r="235" spans="15:21" x14ac:dyDescent="0.3">
      <c r="O235" s="3">
        <v>12.644299999999999</v>
      </c>
      <c r="T235" s="3">
        <v>9.4758499999999994</v>
      </c>
      <c r="U235" s="3">
        <v>8.2883999999999993</v>
      </c>
    </row>
    <row r="236" spans="15:21" x14ac:dyDescent="0.3">
      <c r="O236" s="3">
        <v>11.5199</v>
      </c>
      <c r="T236" s="3">
        <v>14.2104</v>
      </c>
      <c r="U236" s="3">
        <v>8.8170000000000002</v>
      </c>
    </row>
    <row r="237" spans="15:21" x14ac:dyDescent="0.3">
      <c r="O237" s="3">
        <v>10.97575</v>
      </c>
      <c r="T237" s="3">
        <v>6.44285</v>
      </c>
      <c r="U237" s="3">
        <v>8.2880000000000003</v>
      </c>
    </row>
    <row r="238" spans="15:21" x14ac:dyDescent="0.3">
      <c r="O238" s="3">
        <v>10.25095</v>
      </c>
      <c r="T238" s="3">
        <v>9.4244000000000003</v>
      </c>
      <c r="U238" s="3">
        <v>9.1789000000000005</v>
      </c>
    </row>
    <row r="239" spans="15:21" x14ac:dyDescent="0.3">
      <c r="O239" s="3">
        <v>10.37575</v>
      </c>
      <c r="T239" s="3">
        <v>7.8913000000000002</v>
      </c>
      <c r="U239" s="3">
        <v>8.8003999999999998</v>
      </c>
    </row>
    <row r="240" spans="15:21" x14ac:dyDescent="0.3">
      <c r="O240" s="3">
        <v>10.465350000000001</v>
      </c>
      <c r="T240" s="3">
        <v>8.8420000000000005</v>
      </c>
      <c r="U240" s="3">
        <v>14.724500000000001</v>
      </c>
    </row>
    <row r="241" spans="15:21" x14ac:dyDescent="0.3">
      <c r="O241" s="3">
        <v>11.028799999999899</v>
      </c>
      <c r="T241" s="3">
        <v>12.588299999999901</v>
      </c>
      <c r="U241" s="3">
        <v>11.377750000000001</v>
      </c>
    </row>
    <row r="242" spans="15:21" x14ac:dyDescent="0.3">
      <c r="O242" s="3">
        <v>9.2805</v>
      </c>
      <c r="T242" s="3">
        <v>12.3279</v>
      </c>
      <c r="U242" s="3">
        <v>8.1890000000000001</v>
      </c>
    </row>
    <row r="243" spans="15:21" x14ac:dyDescent="0.3">
      <c r="O243" s="3">
        <v>12.49175</v>
      </c>
      <c r="T243" s="3">
        <v>14.14775</v>
      </c>
      <c r="U243" s="3">
        <v>11.905749999999999</v>
      </c>
    </row>
    <row r="244" spans="15:21" x14ac:dyDescent="0.3">
      <c r="O244" s="3">
        <v>13.7</v>
      </c>
      <c r="T244" s="3">
        <v>14.63125</v>
      </c>
      <c r="U244" s="3">
        <v>13.536</v>
      </c>
    </row>
    <row r="245" spans="15:21" x14ac:dyDescent="0.3">
      <c r="O245" s="3">
        <v>13.169700000000001</v>
      </c>
      <c r="T245" s="3">
        <v>9.0220500000000001</v>
      </c>
      <c r="U245" s="3">
        <v>16.307749999999999</v>
      </c>
    </row>
    <row r="246" spans="15:21" x14ac:dyDescent="0.3">
      <c r="O246" s="3">
        <v>10.085000000000001</v>
      </c>
      <c r="T246" s="3">
        <v>9.7897499999999997</v>
      </c>
      <c r="U246" s="3">
        <v>13.542949999999999</v>
      </c>
    </row>
    <row r="247" spans="15:21" x14ac:dyDescent="0.3">
      <c r="O247" s="3">
        <v>12.28505</v>
      </c>
      <c r="T247" s="3">
        <v>16.934849999999901</v>
      </c>
      <c r="U247" s="3">
        <v>7.2465999999999999</v>
      </c>
    </row>
    <row r="248" spans="15:21" x14ac:dyDescent="0.3">
      <c r="O248" s="3">
        <v>12.41065</v>
      </c>
      <c r="T248" s="3">
        <v>20.381</v>
      </c>
      <c r="U248" s="3">
        <v>9.3930000000000007</v>
      </c>
    </row>
    <row r="249" spans="15:21" x14ac:dyDescent="0.3">
      <c r="O249" s="3">
        <v>12.3426499999999</v>
      </c>
      <c r="T249" s="3">
        <v>12.2363</v>
      </c>
      <c r="U249" s="3">
        <v>6.4695</v>
      </c>
    </row>
    <row r="250" spans="15:21" x14ac:dyDescent="0.3">
      <c r="O250" s="3">
        <v>12.8651</v>
      </c>
      <c r="T250" s="3">
        <v>13.428750000000001</v>
      </c>
      <c r="U250" s="3">
        <v>9.2895499999999895</v>
      </c>
    </row>
    <row r="251" spans="15:21" x14ac:dyDescent="0.3">
      <c r="O251" s="3">
        <v>11.684699999999999</v>
      </c>
      <c r="T251" s="3">
        <v>14.074299999999999</v>
      </c>
      <c r="U251" s="3">
        <v>6.9237500000000001</v>
      </c>
    </row>
    <row r="252" spans="15:21" x14ac:dyDescent="0.3">
      <c r="O252" s="3">
        <v>12.6563</v>
      </c>
      <c r="T252" s="3">
        <v>17.588349999999998</v>
      </c>
      <c r="U252" s="3">
        <v>6.62575</v>
      </c>
    </row>
    <row r="253" spans="15:21" x14ac:dyDescent="0.3">
      <c r="O253" s="3">
        <v>10.307499999999999</v>
      </c>
      <c r="T253" s="3">
        <v>11.6535999999999</v>
      </c>
      <c r="U253" s="3">
        <v>12.487549999999899</v>
      </c>
    </row>
    <row r="254" spans="15:21" x14ac:dyDescent="0.3">
      <c r="O254" s="3">
        <v>12.888999999999999</v>
      </c>
      <c r="T254" s="3">
        <v>14.17995</v>
      </c>
      <c r="U254" s="3">
        <v>9.8962000000000003</v>
      </c>
    </row>
    <row r="255" spans="15:21" x14ac:dyDescent="0.3">
      <c r="O255" s="3">
        <v>11.4673</v>
      </c>
      <c r="T255" s="3">
        <v>11.47715</v>
      </c>
      <c r="U255" s="3">
        <v>13.110849999999999</v>
      </c>
    </row>
    <row r="256" spans="15:21" x14ac:dyDescent="0.3">
      <c r="O256" s="3">
        <v>10.9993</v>
      </c>
      <c r="T256" s="3">
        <v>18.891999999999999</v>
      </c>
      <c r="U256" s="3">
        <v>19.64875</v>
      </c>
    </row>
    <row r="257" spans="15:21" x14ac:dyDescent="0.3">
      <c r="O257" s="3">
        <v>10.3477</v>
      </c>
      <c r="T257" s="3">
        <v>11.939399999999999</v>
      </c>
      <c r="U257" s="3">
        <v>9.0750499999999992</v>
      </c>
    </row>
    <row r="258" spans="15:21" x14ac:dyDescent="0.3">
      <c r="O258" s="3">
        <v>10.412649999999999</v>
      </c>
      <c r="T258" s="3">
        <v>11.69195</v>
      </c>
      <c r="U258" s="3">
        <v>11.80735</v>
      </c>
    </row>
    <row r="259" spans="15:21" x14ac:dyDescent="0.3">
      <c r="O259" s="3">
        <v>13.90335</v>
      </c>
      <c r="T259" s="3">
        <v>15.373799999999999</v>
      </c>
      <c r="U259" s="3">
        <v>11.91545</v>
      </c>
    </row>
    <row r="260" spans="15:21" x14ac:dyDescent="0.3">
      <c r="O260" s="3">
        <v>13.1411</v>
      </c>
      <c r="T260" s="3">
        <v>13.522</v>
      </c>
      <c r="U260" s="3">
        <v>16.58455</v>
      </c>
    </row>
    <row r="261" spans="15:21" x14ac:dyDescent="0.3">
      <c r="O261" s="3">
        <v>11.525</v>
      </c>
      <c r="T261" s="3">
        <v>14.61375</v>
      </c>
      <c r="U261" s="3">
        <v>7.7082499999999996</v>
      </c>
    </row>
    <row r="262" spans="15:21" x14ac:dyDescent="0.3">
      <c r="O262" s="3">
        <v>10.797000000000001</v>
      </c>
      <c r="T262" s="3">
        <v>13.270299999999899</v>
      </c>
      <c r="U262" s="3">
        <v>7.4008500000000002</v>
      </c>
    </row>
    <row r="263" spans="15:21" x14ac:dyDescent="0.3">
      <c r="O263" s="3">
        <v>11.794600000000001</v>
      </c>
      <c r="T263" s="3">
        <v>11.904999999999999</v>
      </c>
      <c r="U263" s="3">
        <v>13.2333</v>
      </c>
    </row>
    <row r="264" spans="15:21" x14ac:dyDescent="0.3">
      <c r="O264" s="3">
        <v>21.396000000000001</v>
      </c>
      <c r="T264" s="3">
        <v>10.894</v>
      </c>
      <c r="U264" s="3">
        <v>7.02</v>
      </c>
    </row>
    <row r="265" spans="15:21" x14ac:dyDescent="0.3">
      <c r="O265" s="3">
        <v>7.39604999999999</v>
      </c>
      <c r="T265" s="3">
        <v>15.620100000000001</v>
      </c>
      <c r="U265" s="3">
        <v>8.57545</v>
      </c>
    </row>
    <row r="266" spans="15:21" x14ac:dyDescent="0.3">
      <c r="O266" s="3">
        <v>8.1875</v>
      </c>
      <c r="T266" s="3">
        <v>14.1722</v>
      </c>
      <c r="U266" s="3">
        <v>7.6750999999999996</v>
      </c>
    </row>
    <row r="267" spans="15:21" x14ac:dyDescent="0.3">
      <c r="O267" s="3">
        <v>16.324999999999999</v>
      </c>
      <c r="T267" s="3">
        <v>17.60615</v>
      </c>
      <c r="U267" s="3">
        <v>23.71285</v>
      </c>
    </row>
    <row r="268" spans="15:21" x14ac:dyDescent="0.3">
      <c r="O268" s="3">
        <v>9.2442499999999992</v>
      </c>
      <c r="T268" s="3">
        <v>13.73175</v>
      </c>
      <c r="U268" s="3">
        <v>12.38945</v>
      </c>
    </row>
    <row r="269" spans="15:21" x14ac:dyDescent="0.3">
      <c r="O269" s="3">
        <v>11.157349999999999</v>
      </c>
      <c r="T269" s="3">
        <v>18.081399999999999</v>
      </c>
      <c r="U269" s="3">
        <v>8.3312500000000007</v>
      </c>
    </row>
    <row r="270" spans="15:21" x14ac:dyDescent="0.3">
      <c r="O270" s="3">
        <v>12.474</v>
      </c>
      <c r="T270" s="3">
        <v>11.16705</v>
      </c>
      <c r="U270" s="3">
        <v>11.320650000000001</v>
      </c>
    </row>
    <row r="271" spans="15:21" x14ac:dyDescent="0.3">
      <c r="O271" s="3">
        <v>8.7958499999999908</v>
      </c>
      <c r="T271" s="3">
        <v>9.327</v>
      </c>
      <c r="U271" s="3">
        <v>19.959599999999998</v>
      </c>
    </row>
    <row r="272" spans="15:21" x14ac:dyDescent="0.3">
      <c r="O272" s="3">
        <v>11.752599999999999</v>
      </c>
      <c r="T272" s="3">
        <v>9.8632000000000009</v>
      </c>
      <c r="U272" s="3">
        <v>11.79115</v>
      </c>
    </row>
    <row r="273" spans="15:21" x14ac:dyDescent="0.3">
      <c r="O273" s="3">
        <v>12.420249999999999</v>
      </c>
      <c r="T273" s="3">
        <v>10.917299999999999</v>
      </c>
      <c r="U273" s="3">
        <v>8.0507500000000007</v>
      </c>
    </row>
    <row r="274" spans="15:21" x14ac:dyDescent="0.3">
      <c r="O274" s="3">
        <v>8.8420999999999896</v>
      </c>
      <c r="T274" s="3">
        <v>12.383749999999999</v>
      </c>
      <c r="U274" s="3">
        <v>18.579750000000001</v>
      </c>
    </row>
    <row r="275" spans="15:21" x14ac:dyDescent="0.3">
      <c r="O275" s="3">
        <v>7.8521999999999998</v>
      </c>
      <c r="T275" s="3">
        <v>7.5149999999999997</v>
      </c>
      <c r="U275" s="3">
        <v>16.9115</v>
      </c>
    </row>
    <row r="276" spans="15:21" x14ac:dyDescent="0.3">
      <c r="O276" s="3">
        <v>9.0966500000000003</v>
      </c>
      <c r="T276" s="3">
        <v>7.8527500000000003</v>
      </c>
      <c r="U276" s="3">
        <v>6.6717500000000003</v>
      </c>
    </row>
    <row r="277" spans="15:21" x14ac:dyDescent="0.3">
      <c r="O277" s="3">
        <v>8.2262500000000003</v>
      </c>
      <c r="T277" s="3">
        <v>13.952450000000001</v>
      </c>
      <c r="U277" s="3">
        <v>16.928249999999998</v>
      </c>
    </row>
    <row r="278" spans="15:21" x14ac:dyDescent="0.3">
      <c r="O278" s="3">
        <v>8.6460000000000008</v>
      </c>
      <c r="T278" s="3">
        <v>11.169099999999901</v>
      </c>
      <c r="U278" s="3">
        <v>7.1602999999999897</v>
      </c>
    </row>
    <row r="279" spans="15:21" x14ac:dyDescent="0.3">
      <c r="O279" s="3">
        <v>9.2012999999999998</v>
      </c>
      <c r="T279" s="3">
        <v>13.861949999999901</v>
      </c>
      <c r="U279" s="3">
        <v>17.632449999999999</v>
      </c>
    </row>
    <row r="280" spans="15:21" x14ac:dyDescent="0.3">
      <c r="O280" s="3">
        <v>11.096450000000001</v>
      </c>
      <c r="T280" s="3">
        <v>8.8762999999999899</v>
      </c>
      <c r="U280" s="3">
        <v>17.5442</v>
      </c>
    </row>
    <row r="281" spans="15:21" x14ac:dyDescent="0.3">
      <c r="O281" s="3">
        <v>17.153700000000001</v>
      </c>
      <c r="T281" s="3">
        <v>8.5277999999999992</v>
      </c>
      <c r="U281" s="3">
        <v>6.9627499999999998</v>
      </c>
    </row>
    <row r="282" spans="15:21" x14ac:dyDescent="0.3">
      <c r="O282" s="3">
        <v>20.151499999999999</v>
      </c>
      <c r="T282" s="3">
        <v>9.2349999999999994</v>
      </c>
      <c r="U282" s="3">
        <v>7.8704499999999999</v>
      </c>
    </row>
    <row r="283" spans="15:21" x14ac:dyDescent="0.3">
      <c r="O283" s="3">
        <v>20.609749999999998</v>
      </c>
      <c r="T283" s="3">
        <v>11.6189</v>
      </c>
      <c r="U283" s="3">
        <v>27.090699999999998</v>
      </c>
    </row>
    <row r="284" spans="15:21" x14ac:dyDescent="0.3">
      <c r="O284" s="3">
        <v>19.700050000000001</v>
      </c>
      <c r="T284" s="3">
        <v>11.948499999999999</v>
      </c>
      <c r="U284" s="3">
        <v>18.721250000000001</v>
      </c>
    </row>
    <row r="285" spans="15:21" x14ac:dyDescent="0.3">
      <c r="O285" s="3">
        <v>16.522299999999898</v>
      </c>
      <c r="T285" s="3">
        <v>8.1106999999999996</v>
      </c>
      <c r="U285" s="3">
        <v>7.2877999999999901</v>
      </c>
    </row>
    <row r="286" spans="15:21" x14ac:dyDescent="0.3">
      <c r="O286" s="3">
        <v>20.376349999999999</v>
      </c>
      <c r="T286" s="3">
        <v>10.50455</v>
      </c>
      <c r="U286" s="3">
        <v>10.24545</v>
      </c>
    </row>
    <row r="287" spans="15:21" x14ac:dyDescent="0.3">
      <c r="O287" s="3">
        <v>15.551299999999999</v>
      </c>
      <c r="T287" s="3">
        <v>14.157249999999999</v>
      </c>
      <c r="U287" s="3">
        <v>19.787500000000001</v>
      </c>
    </row>
    <row r="288" spans="15:21" x14ac:dyDescent="0.3">
      <c r="O288" s="3">
        <v>17.3794</v>
      </c>
      <c r="T288" s="3">
        <v>10.969200000000001</v>
      </c>
      <c r="U288" s="3">
        <v>9.6070999999999902</v>
      </c>
    </row>
    <row r="289" spans="15:21" x14ac:dyDescent="0.3">
      <c r="O289" s="3">
        <v>18.718599999999999</v>
      </c>
      <c r="T289" s="3">
        <v>14.762499999999999</v>
      </c>
      <c r="U289" s="3">
        <v>21.42305</v>
      </c>
    </row>
    <row r="290" spans="15:21" x14ac:dyDescent="0.3">
      <c r="O290" s="3">
        <v>14.68755</v>
      </c>
      <c r="T290" s="3">
        <v>13.354649999999999</v>
      </c>
      <c r="U290" s="3">
        <v>14.48085</v>
      </c>
    </row>
    <row r="291" spans="15:21" x14ac:dyDescent="0.3">
      <c r="O291" s="3">
        <v>15.6785</v>
      </c>
      <c r="T291" s="3">
        <v>11.728549999999901</v>
      </c>
      <c r="U291" s="3">
        <v>8.2038499999999992</v>
      </c>
    </row>
    <row r="292" spans="15:21" x14ac:dyDescent="0.3">
      <c r="O292" s="3">
        <v>17.47</v>
      </c>
      <c r="T292" s="3">
        <v>13.2155</v>
      </c>
      <c r="U292" s="3">
        <v>12.956200000000001</v>
      </c>
    </row>
    <row r="293" spans="15:21" x14ac:dyDescent="0.3">
      <c r="O293" s="3">
        <v>19.520499999999998</v>
      </c>
      <c r="T293" s="3">
        <v>12.6853</v>
      </c>
      <c r="U293" s="3">
        <v>14.03485</v>
      </c>
    </row>
    <row r="294" spans="15:21" x14ac:dyDescent="0.3">
      <c r="O294" s="3">
        <v>13.9293</v>
      </c>
      <c r="T294" s="3">
        <v>12.5219</v>
      </c>
      <c r="U294" s="3">
        <v>15.1785</v>
      </c>
    </row>
    <row r="295" spans="15:21" x14ac:dyDescent="0.3">
      <c r="O295" s="3">
        <v>23.253350000000001</v>
      </c>
      <c r="T295" s="3">
        <v>8.1358499999999996</v>
      </c>
      <c r="U295" s="3">
        <v>7.6027999999999896</v>
      </c>
    </row>
    <row r="296" spans="15:21" x14ac:dyDescent="0.3">
      <c r="O296" s="3">
        <v>17.91835</v>
      </c>
      <c r="T296" s="3">
        <v>7.8990499999999999</v>
      </c>
      <c r="U296" s="3">
        <v>7.6853499999999997</v>
      </c>
    </row>
    <row r="297" spans="15:21" x14ac:dyDescent="0.3">
      <c r="O297" s="3">
        <v>17.103750000000002</v>
      </c>
      <c r="T297" s="3">
        <v>11.4603</v>
      </c>
      <c r="U297" s="3">
        <v>20.903749999999999</v>
      </c>
    </row>
    <row r="298" spans="15:21" x14ac:dyDescent="0.3">
      <c r="O298" s="3">
        <v>18.024299999999901</v>
      </c>
      <c r="T298" s="3">
        <v>14.78585</v>
      </c>
      <c r="U298" s="3">
        <v>15.797499999999999</v>
      </c>
    </row>
    <row r="299" spans="15:21" x14ac:dyDescent="0.3">
      <c r="O299" s="3">
        <v>13.914999999999999</v>
      </c>
      <c r="T299" s="3">
        <v>10.795999999999999</v>
      </c>
      <c r="U299" s="3">
        <v>7.5077999999999996</v>
      </c>
    </row>
    <row r="300" spans="15:21" x14ac:dyDescent="0.3">
      <c r="O300" s="3">
        <v>15.007549999999901</v>
      </c>
      <c r="T300" s="3">
        <v>8.3614999999999995</v>
      </c>
      <c r="U300" s="3">
        <v>6.6987500000000004</v>
      </c>
    </row>
    <row r="301" spans="15:21" x14ac:dyDescent="0.3">
      <c r="O301" s="3">
        <v>14.500450000000001</v>
      </c>
      <c r="T301" s="3">
        <v>9.5537500000000009</v>
      </c>
      <c r="U301" s="3">
        <v>15.927399999999899</v>
      </c>
    </row>
    <row r="302" spans="15:21" x14ac:dyDescent="0.3">
      <c r="O302" s="3">
        <v>14.41225</v>
      </c>
      <c r="T302" s="3">
        <v>11.970549999999999</v>
      </c>
      <c r="U302" s="3">
        <v>9.8064499999999999</v>
      </c>
    </row>
    <row r="303" spans="15:21" x14ac:dyDescent="0.3">
      <c r="O303" s="3">
        <v>28.84965</v>
      </c>
      <c r="T303" s="3">
        <v>10.808299999999999</v>
      </c>
      <c r="U303" s="3">
        <v>6.8828500000000004</v>
      </c>
    </row>
    <row r="304" spans="15:21" x14ac:dyDescent="0.3">
      <c r="O304" s="3">
        <v>15.42845</v>
      </c>
      <c r="T304" s="3">
        <v>11.436249999999999</v>
      </c>
      <c r="U304" s="3">
        <v>7.4401999999999999</v>
      </c>
    </row>
    <row r="305" spans="15:21" x14ac:dyDescent="0.3">
      <c r="O305" s="3">
        <v>25.445250000000001</v>
      </c>
      <c r="T305" s="3">
        <v>10.78725</v>
      </c>
      <c r="U305" s="3">
        <v>16.326250000000002</v>
      </c>
    </row>
    <row r="306" spans="15:21" x14ac:dyDescent="0.3">
      <c r="O306" s="3">
        <v>14.4148499999999</v>
      </c>
      <c r="T306" s="3">
        <v>12.60765</v>
      </c>
      <c r="U306" s="3">
        <v>7.923</v>
      </c>
    </row>
    <row r="307" spans="15:21" x14ac:dyDescent="0.3">
      <c r="O307" s="3">
        <v>15.7714</v>
      </c>
      <c r="T307" s="3">
        <v>12.974549999999899</v>
      </c>
      <c r="U307" s="3">
        <v>7.3146000000000004</v>
      </c>
    </row>
    <row r="308" spans="15:21" x14ac:dyDescent="0.3">
      <c r="O308" s="3">
        <v>11.3270999999999</v>
      </c>
      <c r="T308" s="3">
        <v>13.514949999999899</v>
      </c>
      <c r="U308" s="3">
        <v>20.106999999999999</v>
      </c>
    </row>
    <row r="309" spans="15:21" x14ac:dyDescent="0.3">
      <c r="O309" s="3">
        <v>16.018750000000001</v>
      </c>
      <c r="T309" s="3">
        <v>14.951599999999999</v>
      </c>
      <c r="U309" s="3">
        <v>6.2215499999999997</v>
      </c>
    </row>
    <row r="310" spans="15:21" x14ac:dyDescent="0.3">
      <c r="O310" s="3">
        <v>13.084299999999899</v>
      </c>
      <c r="T310" s="3">
        <v>12.2488999999999</v>
      </c>
      <c r="U310" s="3">
        <v>9.49209999999999</v>
      </c>
    </row>
    <row r="311" spans="15:21" x14ac:dyDescent="0.3">
      <c r="O311" s="3">
        <v>17.2638</v>
      </c>
      <c r="T311" s="3">
        <v>18.147500000000001</v>
      </c>
      <c r="U311" s="3">
        <v>15.746</v>
      </c>
    </row>
    <row r="312" spans="15:21" x14ac:dyDescent="0.3">
      <c r="O312" s="3">
        <v>20.9665</v>
      </c>
      <c r="T312" s="3">
        <v>15.51915</v>
      </c>
      <c r="U312" s="3">
        <v>12.8629</v>
      </c>
    </row>
    <row r="313" spans="15:21" x14ac:dyDescent="0.3">
      <c r="O313" s="3">
        <v>17.597649999999899</v>
      </c>
      <c r="T313" s="3">
        <v>12.425049999999899</v>
      </c>
      <c r="U313" s="3">
        <v>8.0725999999999996</v>
      </c>
    </row>
    <row r="314" spans="15:21" x14ac:dyDescent="0.3">
      <c r="O314" s="3">
        <v>18.383899999999901</v>
      </c>
      <c r="T314" s="3">
        <v>14.3043</v>
      </c>
      <c r="U314" s="3">
        <v>8.8598499999999891</v>
      </c>
    </row>
    <row r="315" spans="15:21" x14ac:dyDescent="0.3">
      <c r="O315" s="3">
        <v>19.447150000000001</v>
      </c>
      <c r="T315" s="3">
        <v>14.261200000000001</v>
      </c>
      <c r="U315" s="3">
        <v>13.285600000000001</v>
      </c>
    </row>
    <row r="316" spans="15:21" x14ac:dyDescent="0.3">
      <c r="O316" s="3">
        <v>16.83015</v>
      </c>
      <c r="T316" s="3">
        <v>11.43045</v>
      </c>
      <c r="U316" s="3">
        <v>9.8465499999999899</v>
      </c>
    </row>
    <row r="317" spans="15:21" x14ac:dyDescent="0.3">
      <c r="O317" s="3">
        <v>16.7471</v>
      </c>
      <c r="T317" s="3">
        <v>8.8240499999999997</v>
      </c>
      <c r="U317" s="3">
        <v>9.1310500000000001</v>
      </c>
    </row>
    <row r="318" spans="15:21" x14ac:dyDescent="0.3">
      <c r="O318" s="3">
        <v>14.6793499999999</v>
      </c>
      <c r="T318" s="3">
        <v>14.146799999999899</v>
      </c>
      <c r="U318" s="3">
        <v>6.3432999999999904</v>
      </c>
    </row>
    <row r="319" spans="15:21" x14ac:dyDescent="0.3">
      <c r="O319" s="3">
        <v>15.5557</v>
      </c>
      <c r="T319" s="3">
        <v>11.360749999999999</v>
      </c>
      <c r="U319" s="3">
        <v>18.26125</v>
      </c>
    </row>
    <row r="320" spans="15:21" x14ac:dyDescent="0.3">
      <c r="O320" s="3">
        <v>12.1104</v>
      </c>
      <c r="T320" s="3">
        <v>9.0547500000000003</v>
      </c>
      <c r="U320" s="3">
        <v>11.0693</v>
      </c>
    </row>
    <row r="321" spans="15:21" x14ac:dyDescent="0.3">
      <c r="O321" s="3">
        <v>19.539399999999901</v>
      </c>
      <c r="T321" s="3">
        <v>10.2544</v>
      </c>
      <c r="U321" s="3">
        <v>6.35975</v>
      </c>
    </row>
    <row r="322" spans="15:21" x14ac:dyDescent="0.3">
      <c r="O322" s="3">
        <v>19.320799999999998</v>
      </c>
      <c r="T322" s="3">
        <v>15.47245</v>
      </c>
      <c r="U322" s="3">
        <v>7.6176000000000004</v>
      </c>
    </row>
    <row r="323" spans="15:21" x14ac:dyDescent="0.3">
      <c r="O323" s="3">
        <v>11.985950000000001</v>
      </c>
      <c r="T323" s="3">
        <v>15.7233</v>
      </c>
      <c r="U323" s="3">
        <v>7.5155500000000002</v>
      </c>
    </row>
    <row r="324" spans="15:21" x14ac:dyDescent="0.3">
      <c r="O324" s="3">
        <v>20.430250000000001</v>
      </c>
      <c r="T324" s="3">
        <v>12.556749999999999</v>
      </c>
      <c r="U324" s="3">
        <v>14.967700000000001</v>
      </c>
    </row>
    <row r="325" spans="15:21" x14ac:dyDescent="0.3">
      <c r="O325" s="3">
        <v>17.24465</v>
      </c>
      <c r="T325" s="3">
        <v>13.5461499999999</v>
      </c>
      <c r="U325" s="3">
        <v>7.3422000000000001</v>
      </c>
    </row>
    <row r="326" spans="15:21" x14ac:dyDescent="0.3">
      <c r="O326" s="3">
        <v>16.491949999999999</v>
      </c>
      <c r="T326" s="3">
        <v>12.02145</v>
      </c>
      <c r="U326" s="3">
        <v>23.390999999999998</v>
      </c>
    </row>
    <row r="327" spans="15:21" x14ac:dyDescent="0.3">
      <c r="O327" s="3">
        <v>18.773150000000001</v>
      </c>
      <c r="T327" s="3">
        <v>8.2219999999999995</v>
      </c>
      <c r="U327" s="3">
        <v>11.8227999999999</v>
      </c>
    </row>
    <row r="328" spans="15:21" x14ac:dyDescent="0.3">
      <c r="O328" s="3">
        <v>16.86825</v>
      </c>
      <c r="T328" s="3">
        <v>11.613149999999999</v>
      </c>
      <c r="U328" s="3">
        <v>13.209849999999999</v>
      </c>
    </row>
    <row r="329" spans="15:21" x14ac:dyDescent="0.3">
      <c r="O329" s="3">
        <v>17.669499999999999</v>
      </c>
      <c r="T329" s="3">
        <v>10.0865499999999</v>
      </c>
      <c r="U329" s="3">
        <v>15.60295</v>
      </c>
    </row>
    <row r="330" spans="15:21" x14ac:dyDescent="0.3">
      <c r="O330" s="3">
        <v>19.065899999999999</v>
      </c>
      <c r="T330" s="3">
        <v>3.8140499999999999</v>
      </c>
      <c r="U330" s="3">
        <v>21.627599999999902</v>
      </c>
    </row>
    <row r="331" spans="15:21" x14ac:dyDescent="0.3">
      <c r="O331" s="3">
        <v>17.40775</v>
      </c>
      <c r="T331" s="3">
        <v>12.544750000000001</v>
      </c>
      <c r="U331" s="3">
        <v>8.2047500000000007</v>
      </c>
    </row>
    <row r="332" spans="15:21" x14ac:dyDescent="0.3">
      <c r="O332" s="3">
        <v>15.4932</v>
      </c>
      <c r="T332" s="3">
        <v>10.150499999999999</v>
      </c>
      <c r="U332" s="3">
        <v>6.7984499999999999</v>
      </c>
    </row>
    <row r="333" spans="15:21" x14ac:dyDescent="0.3">
      <c r="O333" s="3">
        <v>18.315949999999901</v>
      </c>
      <c r="T333" s="3">
        <v>14.10125</v>
      </c>
      <c r="U333" s="3">
        <v>13.192549999999899</v>
      </c>
    </row>
    <row r="334" spans="15:21" x14ac:dyDescent="0.3">
      <c r="O334" s="3">
        <v>16.480699999999999</v>
      </c>
      <c r="T334" s="3">
        <v>9.7799999999999994</v>
      </c>
      <c r="U334" s="3">
        <v>8.2774999999999999</v>
      </c>
    </row>
    <row r="335" spans="15:21" x14ac:dyDescent="0.3">
      <c r="O335" s="3">
        <v>11.084849999999999</v>
      </c>
      <c r="T335" s="3">
        <v>10.12865</v>
      </c>
      <c r="U335" s="3">
        <v>8.8305499999999899</v>
      </c>
    </row>
    <row r="336" spans="15:21" x14ac:dyDescent="0.3">
      <c r="O336" s="3">
        <v>11.7713</v>
      </c>
      <c r="T336" s="3">
        <v>10.9922</v>
      </c>
      <c r="U336" s="3">
        <v>8.9702999999999999</v>
      </c>
    </row>
    <row r="337" spans="15:21" x14ac:dyDescent="0.3">
      <c r="O337" s="3">
        <v>11.572299999999901</v>
      </c>
      <c r="T337" s="3">
        <v>8.8427000000000007</v>
      </c>
      <c r="U337" s="3">
        <v>6.6595000000000004</v>
      </c>
    </row>
    <row r="338" spans="15:21" x14ac:dyDescent="0.3">
      <c r="O338" s="3">
        <v>11.4415</v>
      </c>
      <c r="T338" s="3">
        <v>14.457000000000001</v>
      </c>
      <c r="U338" s="3">
        <v>20.1309</v>
      </c>
    </row>
    <row r="339" spans="15:21" x14ac:dyDescent="0.3">
      <c r="O339" s="3">
        <v>11.92615</v>
      </c>
      <c r="T339" s="3">
        <v>11.562049999999999</v>
      </c>
      <c r="U339" s="3">
        <v>13.41315</v>
      </c>
    </row>
    <row r="340" spans="15:21" x14ac:dyDescent="0.3">
      <c r="O340" s="3">
        <v>14.259449999999999</v>
      </c>
      <c r="T340" s="3">
        <v>11.883149999999899</v>
      </c>
      <c r="U340" s="3">
        <v>18.163250000000001</v>
      </c>
    </row>
    <row r="341" spans="15:21" x14ac:dyDescent="0.3">
      <c r="O341" s="3">
        <v>10.0974</v>
      </c>
      <c r="T341" s="3">
        <v>15.67975</v>
      </c>
      <c r="U341" s="3">
        <v>12.1938</v>
      </c>
    </row>
    <row r="342" spans="15:21" x14ac:dyDescent="0.3">
      <c r="O342" s="3">
        <v>14.151</v>
      </c>
      <c r="T342" s="3">
        <v>12.7234</v>
      </c>
      <c r="U342" s="3">
        <v>7.8957499999999996</v>
      </c>
    </row>
    <row r="343" spans="15:21" x14ac:dyDescent="0.3">
      <c r="O343" s="3">
        <v>13.801450000000001</v>
      </c>
      <c r="T343" s="3">
        <v>12.1810499999999</v>
      </c>
      <c r="U343" s="3">
        <v>20.294750000000001</v>
      </c>
    </row>
    <row r="344" spans="15:21" x14ac:dyDescent="0.3">
      <c r="O344" s="3">
        <v>10.914199999999999</v>
      </c>
      <c r="T344" s="3">
        <v>21.201599999999999</v>
      </c>
      <c r="U344" s="3">
        <v>11.868600000000001</v>
      </c>
    </row>
    <row r="345" spans="15:21" x14ac:dyDescent="0.3">
      <c r="O345" s="3">
        <v>14.5419</v>
      </c>
      <c r="T345" s="3">
        <v>12.87205</v>
      </c>
      <c r="U345" s="3">
        <v>24.972899999999999</v>
      </c>
    </row>
    <row r="346" spans="15:21" x14ac:dyDescent="0.3">
      <c r="O346" s="3">
        <v>12.0535</v>
      </c>
      <c r="T346" s="3">
        <v>10.330599999999899</v>
      </c>
      <c r="U346" s="3">
        <v>13.779199999999999</v>
      </c>
    </row>
    <row r="347" spans="15:21" x14ac:dyDescent="0.3">
      <c r="O347" s="3">
        <v>11.41825</v>
      </c>
      <c r="T347" s="3">
        <v>11.684049999999999</v>
      </c>
      <c r="U347" s="3">
        <v>5.4261999999999997</v>
      </c>
    </row>
    <row r="348" spans="15:21" x14ac:dyDescent="0.3">
      <c r="O348" s="3">
        <v>12.698499999999999</v>
      </c>
      <c r="T348" s="3">
        <v>10.16995</v>
      </c>
      <c r="U348" s="3">
        <v>5.4670500000000004</v>
      </c>
    </row>
    <row r="349" spans="15:21" x14ac:dyDescent="0.3">
      <c r="O349" s="3">
        <v>10.2987</v>
      </c>
      <c r="T349" s="3">
        <v>15.022599999999899</v>
      </c>
      <c r="U349" s="3">
        <v>12.737500000000001</v>
      </c>
    </row>
    <row r="350" spans="15:21" x14ac:dyDescent="0.3">
      <c r="O350" s="3">
        <v>9.8915000000000006</v>
      </c>
      <c r="T350" s="3">
        <v>12.9688</v>
      </c>
      <c r="U350" s="3">
        <v>26.824000000000002</v>
      </c>
    </row>
    <row r="351" spans="15:21" x14ac:dyDescent="0.3">
      <c r="O351" s="3">
        <v>14.772849999999901</v>
      </c>
      <c r="T351" s="3">
        <v>12.959250000000001</v>
      </c>
      <c r="U351" s="3">
        <v>15.38435</v>
      </c>
    </row>
    <row r="352" spans="15:21" x14ac:dyDescent="0.3">
      <c r="O352" s="3">
        <v>18.560600000000001</v>
      </c>
      <c r="T352" s="3">
        <v>11.1547</v>
      </c>
      <c r="U352" s="3">
        <v>15.33455</v>
      </c>
    </row>
    <row r="353" spans="15:21" x14ac:dyDescent="0.3">
      <c r="O353" s="3">
        <v>17.046199999999999</v>
      </c>
      <c r="T353" s="3">
        <v>13.0731</v>
      </c>
      <c r="U353" s="3">
        <v>7.3798500000000002</v>
      </c>
    </row>
    <row r="354" spans="15:21" x14ac:dyDescent="0.3">
      <c r="O354" s="3">
        <v>16.6874</v>
      </c>
      <c r="T354" s="3">
        <v>5.9863499999999998</v>
      </c>
      <c r="U354" s="3">
        <v>14.585100000000001</v>
      </c>
    </row>
    <row r="355" spans="15:21" x14ac:dyDescent="0.3">
      <c r="O355" s="3">
        <v>19.45</v>
      </c>
      <c r="T355" s="3">
        <v>12.371649999999899</v>
      </c>
      <c r="U355" s="3">
        <v>17.334449999999901</v>
      </c>
    </row>
    <row r="356" spans="15:21" x14ac:dyDescent="0.3">
      <c r="O356" s="3">
        <v>19.484649999999998</v>
      </c>
      <c r="T356" s="3">
        <v>9.9913500000000006</v>
      </c>
      <c r="U356" s="3">
        <v>9.0690999999999899</v>
      </c>
    </row>
    <row r="357" spans="15:21" x14ac:dyDescent="0.3">
      <c r="O357" s="3">
        <v>17.70495</v>
      </c>
      <c r="T357" s="3">
        <v>12.436299999999999</v>
      </c>
      <c r="U357" s="3">
        <v>12.4185</v>
      </c>
    </row>
    <row r="358" spans="15:21" x14ac:dyDescent="0.3">
      <c r="O358" s="3">
        <v>17.754300000000001</v>
      </c>
      <c r="T358" s="3">
        <v>9.4218499999999992</v>
      </c>
      <c r="U358" s="3">
        <v>12.7509</v>
      </c>
    </row>
    <row r="359" spans="15:21" x14ac:dyDescent="0.3">
      <c r="O359" s="3">
        <v>18.673949999999898</v>
      </c>
      <c r="T359" s="3">
        <v>10.457649999999999</v>
      </c>
      <c r="U359" s="3">
        <v>14.683350000000001</v>
      </c>
    </row>
    <row r="360" spans="15:21" x14ac:dyDescent="0.3">
      <c r="O360" s="3">
        <v>18.13</v>
      </c>
      <c r="T360" s="3">
        <v>13.7386</v>
      </c>
      <c r="U360" s="3">
        <v>14.5351</v>
      </c>
    </row>
    <row r="361" spans="15:21" x14ac:dyDescent="0.3">
      <c r="O361" s="3">
        <v>11.46965</v>
      </c>
      <c r="T361" s="3">
        <v>11.410450000000001</v>
      </c>
      <c r="U361" s="3">
        <v>15.969749999999999</v>
      </c>
    </row>
    <row r="362" spans="15:21" x14ac:dyDescent="0.3">
      <c r="O362" s="3">
        <v>10.05495</v>
      </c>
      <c r="T362" s="3">
        <v>11.1005</v>
      </c>
      <c r="U362" s="3">
        <v>17.42305</v>
      </c>
    </row>
    <row r="363" spans="15:21" x14ac:dyDescent="0.3">
      <c r="O363" s="3">
        <v>10.2160999999999</v>
      </c>
      <c r="T363" s="3">
        <v>14.071249999999999</v>
      </c>
      <c r="U363" s="3">
        <v>15.01545</v>
      </c>
    </row>
    <row r="364" spans="15:21" x14ac:dyDescent="0.3">
      <c r="O364" s="3">
        <v>16.019500000000001</v>
      </c>
      <c r="T364" s="3">
        <v>14.646000000000001</v>
      </c>
      <c r="U364" s="3">
        <v>17.239249999999998</v>
      </c>
    </row>
    <row r="365" spans="15:21" x14ac:dyDescent="0.3">
      <c r="O365" s="3">
        <v>12.2355</v>
      </c>
      <c r="T365" s="3">
        <v>10.831849999999999</v>
      </c>
      <c r="U365" s="3">
        <v>15.0809</v>
      </c>
    </row>
    <row r="366" spans="15:21" x14ac:dyDescent="0.3">
      <c r="O366" s="3">
        <v>12.68385</v>
      </c>
      <c r="T366" s="3">
        <v>13.5162</v>
      </c>
      <c r="U366" s="3">
        <v>9.4302499999999991</v>
      </c>
    </row>
    <row r="367" spans="15:21" x14ac:dyDescent="0.3">
      <c r="O367" s="3">
        <v>14.59685</v>
      </c>
      <c r="T367" s="3">
        <v>13.42835</v>
      </c>
      <c r="U367" s="3">
        <v>7.4197499999999996</v>
      </c>
    </row>
    <row r="368" spans="15:21" x14ac:dyDescent="0.3">
      <c r="O368" s="3">
        <v>14.589549999999999</v>
      </c>
      <c r="T368" s="3">
        <v>8.8202499999999997</v>
      </c>
      <c r="U368" s="3">
        <v>14.929</v>
      </c>
    </row>
    <row r="369" spans="15:21" x14ac:dyDescent="0.3">
      <c r="O369" s="3">
        <v>13.4178</v>
      </c>
      <c r="T369" s="3">
        <v>9.7439999999999998</v>
      </c>
      <c r="U369" s="3">
        <v>9.9793499999999895</v>
      </c>
    </row>
    <row r="370" spans="15:21" x14ac:dyDescent="0.3">
      <c r="O370" s="3">
        <v>12.738299999999899</v>
      </c>
      <c r="T370" s="3">
        <v>11.8835</v>
      </c>
      <c r="U370" s="3">
        <v>16.787500000000001</v>
      </c>
    </row>
    <row r="371" spans="15:21" x14ac:dyDescent="0.3">
      <c r="O371" s="3">
        <v>11.8058</v>
      </c>
      <c r="T371" s="3">
        <v>9.7892999999999901</v>
      </c>
      <c r="U371" s="3">
        <v>8.5828499999999899</v>
      </c>
    </row>
    <row r="372" spans="15:21" x14ac:dyDescent="0.3">
      <c r="O372" s="3">
        <v>16.1768</v>
      </c>
      <c r="T372" s="3">
        <v>9.0001999999999995</v>
      </c>
      <c r="U372" s="3">
        <v>15.499549999999999</v>
      </c>
    </row>
    <row r="373" spans="15:21" x14ac:dyDescent="0.3">
      <c r="O373" s="3">
        <v>9.9947499999999998</v>
      </c>
      <c r="T373" s="3">
        <v>9.8587500000000006</v>
      </c>
      <c r="U373" s="3">
        <v>17.786049999999999</v>
      </c>
    </row>
    <row r="374" spans="15:21" x14ac:dyDescent="0.3">
      <c r="O374" s="3">
        <v>12.7913499999999</v>
      </c>
      <c r="T374" s="3">
        <v>13.788799999999901</v>
      </c>
      <c r="U374" s="3">
        <v>10.06405</v>
      </c>
    </row>
    <row r="375" spans="15:21" x14ac:dyDescent="0.3">
      <c r="O375" s="3">
        <v>16.353750000000002</v>
      </c>
      <c r="T375" s="3">
        <v>5.5361499999999904</v>
      </c>
      <c r="U375" s="3">
        <v>15.853350000000001</v>
      </c>
    </row>
    <row r="376" spans="15:21" x14ac:dyDescent="0.3">
      <c r="O376" s="3">
        <v>10.7735</v>
      </c>
      <c r="T376" s="3">
        <v>11.1078999999999</v>
      </c>
      <c r="U376" s="3">
        <v>18.0623</v>
      </c>
    </row>
    <row r="377" spans="15:21" x14ac:dyDescent="0.3">
      <c r="O377" s="3">
        <v>10.478</v>
      </c>
      <c r="T377" s="3">
        <v>13.2026</v>
      </c>
      <c r="U377" s="3">
        <v>12.9749</v>
      </c>
    </row>
    <row r="378" spans="15:21" x14ac:dyDescent="0.3">
      <c r="O378" s="3">
        <v>12.0503</v>
      </c>
      <c r="T378" s="3">
        <v>10.8057</v>
      </c>
      <c r="U378" s="3">
        <v>15.030749999999999</v>
      </c>
    </row>
    <row r="379" spans="15:21" x14ac:dyDescent="0.3">
      <c r="O379" s="3">
        <v>9.8795000000000002</v>
      </c>
      <c r="T379" s="3">
        <v>7.6572500000000003</v>
      </c>
      <c r="U379" s="3">
        <v>14.609249999999999</v>
      </c>
    </row>
    <row r="380" spans="15:21" x14ac:dyDescent="0.3">
      <c r="O380" s="3">
        <v>11.85985</v>
      </c>
      <c r="T380" s="3">
        <v>10.8597</v>
      </c>
      <c r="U380" s="3">
        <v>18.8616999999999</v>
      </c>
    </row>
    <row r="381" spans="15:21" x14ac:dyDescent="0.3">
      <c r="O381" s="3">
        <v>12.3322</v>
      </c>
      <c r="T381" s="3">
        <v>12.64325</v>
      </c>
      <c r="U381" s="3">
        <v>18.40025</v>
      </c>
    </row>
    <row r="382" spans="15:21" x14ac:dyDescent="0.3">
      <c r="O382" s="3">
        <v>9.6296499999999998</v>
      </c>
      <c r="T382" s="3">
        <v>11.156000000000001</v>
      </c>
      <c r="U382" s="3">
        <v>14.542</v>
      </c>
    </row>
    <row r="383" spans="15:21" x14ac:dyDescent="0.3">
      <c r="O383" s="3">
        <v>10.50145</v>
      </c>
      <c r="T383" s="3">
        <v>12.149649999999999</v>
      </c>
      <c r="U383" s="3">
        <v>12.84455</v>
      </c>
    </row>
    <row r="384" spans="15:21" x14ac:dyDescent="0.3">
      <c r="O384" s="3">
        <v>11.173249999999999</v>
      </c>
      <c r="T384" s="3">
        <v>14.857799999999999</v>
      </c>
      <c r="U384" s="3">
        <v>14.8014499999999</v>
      </c>
    </row>
    <row r="385" spans="15:21" x14ac:dyDescent="0.3">
      <c r="O385" s="3">
        <v>15.530950000000001</v>
      </c>
      <c r="T385" s="3">
        <v>13.965249999999999</v>
      </c>
      <c r="U385" s="3">
        <v>14.02365</v>
      </c>
    </row>
    <row r="386" spans="15:21" x14ac:dyDescent="0.3">
      <c r="O386" s="3">
        <v>10.233449999999999</v>
      </c>
      <c r="T386" s="3">
        <v>12.723750000000001</v>
      </c>
      <c r="U386" s="3">
        <v>14.38875</v>
      </c>
    </row>
    <row r="387" spans="15:21" x14ac:dyDescent="0.3">
      <c r="O387" s="3">
        <v>9.3962500000000002</v>
      </c>
      <c r="T387" s="3">
        <v>10.37575</v>
      </c>
      <c r="U387" s="3">
        <v>13.36795</v>
      </c>
    </row>
    <row r="388" spans="15:21" x14ac:dyDescent="0.3">
      <c r="O388" s="3">
        <v>15.331399999999901</v>
      </c>
      <c r="T388" s="3">
        <v>10.3348</v>
      </c>
      <c r="U388" s="3">
        <v>10.930549999999901</v>
      </c>
    </row>
    <row r="389" spans="15:21" x14ac:dyDescent="0.3">
      <c r="O389" s="3">
        <v>9.8554999999999993</v>
      </c>
      <c r="T389" s="3">
        <v>8.4697499999999994</v>
      </c>
      <c r="U389" s="3">
        <v>9.0678000000000001</v>
      </c>
    </row>
    <row r="390" spans="15:21" x14ac:dyDescent="0.3">
      <c r="O390" s="3">
        <v>11.020250000000001</v>
      </c>
      <c r="T390" s="3">
        <v>7.1162999999999901</v>
      </c>
      <c r="U390" s="3">
        <v>15.857749999999999</v>
      </c>
    </row>
    <row r="391" spans="15:21" x14ac:dyDescent="0.3">
      <c r="O391" s="3">
        <v>13.6678499999999</v>
      </c>
      <c r="T391" s="3">
        <v>10.4574</v>
      </c>
      <c r="U391" s="3">
        <v>15.945399999999999</v>
      </c>
    </row>
    <row r="392" spans="15:21" x14ac:dyDescent="0.3">
      <c r="O392" s="3">
        <v>13.477499999999999</v>
      </c>
      <c r="T392" s="3">
        <v>10.1975999999999</v>
      </c>
      <c r="U392" s="3">
        <v>18.144749999999998</v>
      </c>
    </row>
    <row r="393" spans="15:21" x14ac:dyDescent="0.3">
      <c r="O393" s="3">
        <v>14.696549999999901</v>
      </c>
      <c r="T393" s="3">
        <v>13.083600000000001</v>
      </c>
      <c r="U393" s="3">
        <v>14.734449999999899</v>
      </c>
    </row>
    <row r="394" spans="15:21" x14ac:dyDescent="0.3">
      <c r="O394" s="3">
        <v>9.1540999999999908</v>
      </c>
      <c r="T394" s="3">
        <v>10.7667</v>
      </c>
      <c r="U394" s="3">
        <v>16.2227</v>
      </c>
    </row>
    <row r="395" spans="15:21" x14ac:dyDescent="0.3">
      <c r="O395" s="3">
        <v>13.35125</v>
      </c>
      <c r="T395" s="3">
        <v>7.6115000000000004</v>
      </c>
      <c r="U395" s="3">
        <v>7.5877499999999998</v>
      </c>
    </row>
    <row r="396" spans="15:21" x14ac:dyDescent="0.3">
      <c r="O396" s="3">
        <v>12.53275</v>
      </c>
      <c r="T396" s="3">
        <v>13.785500000000001</v>
      </c>
      <c r="U396" s="3">
        <v>12.738849999999999</v>
      </c>
    </row>
    <row r="397" spans="15:21" x14ac:dyDescent="0.3">
      <c r="O397" s="3">
        <v>14.622</v>
      </c>
      <c r="T397" s="3">
        <v>13.368849999999901</v>
      </c>
      <c r="U397" s="3">
        <v>16.4603999999999</v>
      </c>
    </row>
    <row r="398" spans="15:21" x14ac:dyDescent="0.3">
      <c r="T398" s="3">
        <v>11.1755</v>
      </c>
      <c r="U398" s="3">
        <v>15.61515</v>
      </c>
    </row>
    <row r="399" spans="15:21" x14ac:dyDescent="0.3">
      <c r="T399" s="3">
        <v>11.575749999999999</v>
      </c>
      <c r="U399" s="3">
        <v>15.04325</v>
      </c>
    </row>
    <row r="400" spans="15:21" x14ac:dyDescent="0.3">
      <c r="T400" s="3">
        <v>11.02425</v>
      </c>
      <c r="U400" s="3">
        <v>14.858799999999899</v>
      </c>
    </row>
    <row r="401" spans="20:21" x14ac:dyDescent="0.3">
      <c r="T401" s="3">
        <v>13.397349999999999</v>
      </c>
      <c r="U401" s="3">
        <v>11.7462</v>
      </c>
    </row>
    <row r="402" spans="20:21" x14ac:dyDescent="0.3">
      <c r="T402" s="3">
        <v>10.881399999999999</v>
      </c>
      <c r="U402" s="3">
        <v>13.88955</v>
      </c>
    </row>
    <row r="403" spans="20:21" x14ac:dyDescent="0.3">
      <c r="T403" s="3">
        <v>10.5235</v>
      </c>
      <c r="U403" s="3">
        <v>10.047549999999999</v>
      </c>
    </row>
    <row r="404" spans="20:21" x14ac:dyDescent="0.3">
      <c r="T404" s="3">
        <v>13.9229</v>
      </c>
      <c r="U404" s="3">
        <v>15.953849999999999</v>
      </c>
    </row>
    <row r="405" spans="20:21" x14ac:dyDescent="0.3">
      <c r="T405" s="3">
        <v>13.088299999999901</v>
      </c>
      <c r="U405" s="3">
        <v>13.04715</v>
      </c>
    </row>
    <row r="406" spans="20:21" x14ac:dyDescent="0.3">
      <c r="T406" s="3">
        <v>11.94905</v>
      </c>
      <c r="U406" s="3">
        <v>6.8507499999999997</v>
      </c>
    </row>
    <row r="407" spans="20:21" x14ac:dyDescent="0.3">
      <c r="T407" s="3">
        <v>8.5458999999999996</v>
      </c>
      <c r="U407" s="3">
        <v>6.4649999999999999</v>
      </c>
    </row>
    <row r="408" spans="20:21" x14ac:dyDescent="0.3">
      <c r="T408" s="3">
        <v>10.13205</v>
      </c>
      <c r="U408" s="3">
        <v>6.9325000000000001</v>
      </c>
    </row>
    <row r="409" spans="20:21" x14ac:dyDescent="0.3">
      <c r="T409" s="3">
        <v>9.5455000000000005</v>
      </c>
      <c r="U409" s="3">
        <v>17.380800000000001</v>
      </c>
    </row>
    <row r="410" spans="20:21" x14ac:dyDescent="0.3">
      <c r="T410" s="3">
        <v>13.69575</v>
      </c>
      <c r="U410" s="3">
        <v>7.8097500000000002</v>
      </c>
    </row>
    <row r="411" spans="20:21" x14ac:dyDescent="0.3">
      <c r="T411" s="3">
        <v>12.7851</v>
      </c>
      <c r="U411" s="3">
        <v>8.7576999999999998</v>
      </c>
    </row>
    <row r="412" spans="20:21" x14ac:dyDescent="0.3">
      <c r="T412" s="3">
        <v>9.4435500000000001</v>
      </c>
      <c r="U412" s="3">
        <v>15.8357999999999</v>
      </c>
    </row>
    <row r="413" spans="20:21" x14ac:dyDescent="0.3">
      <c r="T413" s="3">
        <v>10.991</v>
      </c>
      <c r="U413" s="3">
        <v>12.198799999999901</v>
      </c>
    </row>
    <row r="414" spans="20:21" x14ac:dyDescent="0.3">
      <c r="T414" s="3">
        <v>10.27</v>
      </c>
      <c r="U414" s="3">
        <v>15.2450499999999</v>
      </c>
    </row>
    <row r="415" spans="20:21" x14ac:dyDescent="0.3">
      <c r="T415" s="3">
        <v>11.77735</v>
      </c>
      <c r="U415" s="3">
        <v>16.922750000000001</v>
      </c>
    </row>
    <row r="416" spans="20:21" x14ac:dyDescent="0.3">
      <c r="T416" s="3">
        <v>10.236700000000001</v>
      </c>
      <c r="U416" s="3">
        <v>18.267150000000001</v>
      </c>
    </row>
    <row r="417" spans="20:21" x14ac:dyDescent="0.3">
      <c r="T417" s="3">
        <v>11.562849999999999</v>
      </c>
      <c r="U417" s="3">
        <v>10.919650000000001</v>
      </c>
    </row>
    <row r="418" spans="20:21" x14ac:dyDescent="0.3">
      <c r="T418" s="3">
        <v>10.6035</v>
      </c>
      <c r="U418" s="3">
        <v>14.658049999999999</v>
      </c>
    </row>
    <row r="419" spans="20:21" x14ac:dyDescent="0.3">
      <c r="T419" s="3">
        <v>8.7791999999999994</v>
      </c>
      <c r="U419" s="3">
        <v>12.087249999999999</v>
      </c>
    </row>
    <row r="420" spans="20:21" x14ac:dyDescent="0.3">
      <c r="T420" s="3">
        <v>10.115549999999899</v>
      </c>
      <c r="U420" s="3">
        <v>13.480499999999999</v>
      </c>
    </row>
    <row r="421" spans="20:21" x14ac:dyDescent="0.3">
      <c r="T421" s="3">
        <v>13.603350000000001</v>
      </c>
      <c r="U421" s="3">
        <v>12.988799999999999</v>
      </c>
    </row>
    <row r="422" spans="20:21" x14ac:dyDescent="0.3">
      <c r="T422" s="3">
        <v>11.165100000000001</v>
      </c>
      <c r="U422" s="3">
        <v>10.1602</v>
      </c>
    </row>
    <row r="423" spans="20:21" x14ac:dyDescent="0.3">
      <c r="T423" s="3">
        <v>15.227899999999901</v>
      </c>
      <c r="U423" s="3">
        <v>15.608499999999999</v>
      </c>
    </row>
    <row r="424" spans="20:21" x14ac:dyDescent="0.3">
      <c r="T424" s="3">
        <v>11.406549999999999</v>
      </c>
      <c r="U424" s="3">
        <v>18.756250000000001</v>
      </c>
    </row>
    <row r="425" spans="20:21" x14ac:dyDescent="0.3">
      <c r="T425" s="3">
        <v>11.5425</v>
      </c>
      <c r="U425" s="3">
        <v>14.638249999999999</v>
      </c>
    </row>
    <row r="426" spans="20:21" x14ac:dyDescent="0.3">
      <c r="T426" s="3">
        <v>11.591749999999999</v>
      </c>
      <c r="U426" s="3">
        <v>15.591049999999999</v>
      </c>
    </row>
    <row r="427" spans="20:21" x14ac:dyDescent="0.3">
      <c r="T427" s="3">
        <v>12.0445999999999</v>
      </c>
      <c r="U427" s="3">
        <v>16.0304</v>
      </c>
    </row>
    <row r="428" spans="20:21" x14ac:dyDescent="0.3">
      <c r="U428" s="3">
        <v>19.070250000000001</v>
      </c>
    </row>
    <row r="429" spans="20:21" x14ac:dyDescent="0.3">
      <c r="U429" s="3">
        <v>20.204049999999999</v>
      </c>
    </row>
    <row r="430" spans="20:21" x14ac:dyDescent="0.3">
      <c r="U430" s="3">
        <v>16.4041999999999</v>
      </c>
    </row>
    <row r="431" spans="20:21" x14ac:dyDescent="0.3">
      <c r="U431" s="3">
        <v>11.839649999999899</v>
      </c>
    </row>
    <row r="432" spans="20:21" x14ac:dyDescent="0.3">
      <c r="U432" s="3">
        <v>13.779249999999999</v>
      </c>
    </row>
    <row r="433" spans="21:21" x14ac:dyDescent="0.3">
      <c r="U433" s="3">
        <v>13.403799999999899</v>
      </c>
    </row>
    <row r="434" spans="21:21" x14ac:dyDescent="0.3">
      <c r="U434" s="3">
        <v>14.094099999999999</v>
      </c>
    </row>
    <row r="435" spans="21:21" x14ac:dyDescent="0.3">
      <c r="U435" s="3">
        <v>13.424299999999899</v>
      </c>
    </row>
    <row r="436" spans="21:21" x14ac:dyDescent="0.3">
      <c r="U436" s="3">
        <v>18.3126999999999</v>
      </c>
    </row>
    <row r="437" spans="21:21" x14ac:dyDescent="0.3">
      <c r="U437" s="3">
        <v>15.23</v>
      </c>
    </row>
    <row r="438" spans="21:21" x14ac:dyDescent="0.3">
      <c r="U438" s="3">
        <v>14.853399999999899</v>
      </c>
    </row>
    <row r="439" spans="21:21" x14ac:dyDescent="0.3">
      <c r="U439" s="3">
        <v>12.533250000000001</v>
      </c>
    </row>
    <row r="440" spans="21:21" x14ac:dyDescent="0.3">
      <c r="U440" s="3">
        <v>14.280250000000001</v>
      </c>
    </row>
    <row r="441" spans="21:21" x14ac:dyDescent="0.3">
      <c r="U441" s="3">
        <v>18.925850000000001</v>
      </c>
    </row>
    <row r="442" spans="21:21" x14ac:dyDescent="0.3">
      <c r="U442" s="3">
        <v>7.8129999999999997</v>
      </c>
    </row>
    <row r="443" spans="21:21" x14ac:dyDescent="0.3">
      <c r="U443" s="3">
        <v>7.6551999999999998</v>
      </c>
    </row>
    <row r="444" spans="21:21" x14ac:dyDescent="0.3">
      <c r="U444" s="3">
        <v>19.7419499999999</v>
      </c>
    </row>
    <row r="445" spans="21:21" x14ac:dyDescent="0.3">
      <c r="U445" s="3">
        <v>12.136699999999999</v>
      </c>
    </row>
    <row r="446" spans="21:21" x14ac:dyDescent="0.3">
      <c r="U446" s="3">
        <v>10.3903</v>
      </c>
    </row>
    <row r="447" spans="21:21" x14ac:dyDescent="0.3">
      <c r="U447" s="3">
        <v>12.664349999999899</v>
      </c>
    </row>
    <row r="448" spans="21:21" x14ac:dyDescent="0.3">
      <c r="U448" s="3">
        <v>18.897500000000001</v>
      </c>
    </row>
    <row r="449" spans="21:21" x14ac:dyDescent="0.3">
      <c r="U449" s="3">
        <v>17.55705</v>
      </c>
    </row>
    <row r="450" spans="21:21" x14ac:dyDescent="0.3">
      <c r="U450" s="3">
        <v>15.321149999999999</v>
      </c>
    </row>
    <row r="451" spans="21:21" x14ac:dyDescent="0.3">
      <c r="U451" s="3">
        <v>11.224299999999999</v>
      </c>
    </row>
    <row r="452" spans="21:21" x14ac:dyDescent="0.3">
      <c r="U452" s="3">
        <v>17.94575</v>
      </c>
    </row>
    <row r="453" spans="21:21" x14ac:dyDescent="0.3">
      <c r="U453" s="3">
        <v>8.6914499999999997</v>
      </c>
    </row>
    <row r="454" spans="21:21" x14ac:dyDescent="0.3">
      <c r="U454" s="3">
        <v>12.4124</v>
      </c>
    </row>
    <row r="455" spans="21:21" x14ac:dyDescent="0.3">
      <c r="U455" s="3">
        <v>7.5557499999999997</v>
      </c>
    </row>
    <row r="456" spans="21:21" x14ac:dyDescent="0.3">
      <c r="U456" s="3">
        <v>13.4903</v>
      </c>
    </row>
    <row r="457" spans="21:21" x14ac:dyDescent="0.3">
      <c r="U457" s="3">
        <v>12.9634</v>
      </c>
    </row>
    <row r="458" spans="21:21" x14ac:dyDescent="0.3">
      <c r="U458" s="3">
        <v>10.535349999999999</v>
      </c>
    </row>
    <row r="459" spans="21:21" x14ac:dyDescent="0.3">
      <c r="U459" s="3">
        <v>7.2930000000000001</v>
      </c>
    </row>
    <row r="460" spans="21:21" x14ac:dyDescent="0.3">
      <c r="U460" s="3">
        <v>8.4628999999999994</v>
      </c>
    </row>
    <row r="461" spans="21:21" x14ac:dyDescent="0.3">
      <c r="U461" s="3">
        <v>7.9015000000000004</v>
      </c>
    </row>
    <row r="462" spans="21:21" x14ac:dyDescent="0.3">
      <c r="U462" s="3">
        <v>8.9260000000000002</v>
      </c>
    </row>
    <row r="463" spans="21:21" x14ac:dyDescent="0.3">
      <c r="U463" s="3">
        <v>8.6420999999999992</v>
      </c>
    </row>
    <row r="464" spans="21:21" x14ac:dyDescent="0.3">
      <c r="U464" s="3">
        <v>8.5906500000000001</v>
      </c>
    </row>
    <row r="465" spans="21:21" x14ac:dyDescent="0.3">
      <c r="U465" s="3">
        <v>9.8659999999999997</v>
      </c>
    </row>
    <row r="466" spans="21:21" x14ac:dyDescent="0.3">
      <c r="U466" s="3">
        <v>10.22655</v>
      </c>
    </row>
    <row r="467" spans="21:21" x14ac:dyDescent="0.3">
      <c r="U467" s="3">
        <v>10.68755</v>
      </c>
    </row>
    <row r="468" spans="21:21" x14ac:dyDescent="0.3">
      <c r="U468" s="3">
        <v>6.83725</v>
      </c>
    </row>
    <row r="469" spans="21:21" x14ac:dyDescent="0.3">
      <c r="U469" s="3">
        <v>11.225949999999999</v>
      </c>
    </row>
    <row r="470" spans="21:21" x14ac:dyDescent="0.3">
      <c r="U470" s="3">
        <v>9.8669499999999992</v>
      </c>
    </row>
    <row r="471" spans="21:21" x14ac:dyDescent="0.3">
      <c r="U471" s="3">
        <v>10.818949999999999</v>
      </c>
    </row>
    <row r="472" spans="21:21" x14ac:dyDescent="0.3">
      <c r="U472" s="3">
        <v>11.12025</v>
      </c>
    </row>
    <row r="473" spans="21:21" x14ac:dyDescent="0.3">
      <c r="U473" s="3">
        <v>5.0362999999999998</v>
      </c>
    </row>
    <row r="474" spans="21:21" x14ac:dyDescent="0.3">
      <c r="U474" s="3">
        <v>9.6609999999999996</v>
      </c>
    </row>
    <row r="475" spans="21:21" x14ac:dyDescent="0.3">
      <c r="U475" s="3">
        <v>9.1997999999999998</v>
      </c>
    </row>
    <row r="476" spans="21:21" x14ac:dyDescent="0.3">
      <c r="U476" s="3">
        <v>8.9747000000000003</v>
      </c>
    </row>
    <row r="477" spans="21:21" x14ac:dyDescent="0.3">
      <c r="U477" s="3">
        <v>8.0977999999999994</v>
      </c>
    </row>
    <row r="478" spans="21:21" x14ac:dyDescent="0.3">
      <c r="U478" s="3">
        <v>9.4629999999999992</v>
      </c>
    </row>
    <row r="479" spans="21:21" x14ac:dyDescent="0.3">
      <c r="U479" s="3">
        <v>13.97035</v>
      </c>
    </row>
    <row r="480" spans="21:21" x14ac:dyDescent="0.3">
      <c r="U480" s="3">
        <v>11.372249999999999</v>
      </c>
    </row>
    <row r="481" spans="1:22" x14ac:dyDescent="0.3">
      <c r="U481" s="3">
        <v>9.9194999999999993</v>
      </c>
    </row>
    <row r="482" spans="1:22" x14ac:dyDescent="0.3">
      <c r="U482" s="3">
        <v>15.61525</v>
      </c>
    </row>
    <row r="483" spans="1:22" x14ac:dyDescent="0.3">
      <c r="U483" s="3">
        <v>16.060500000000001</v>
      </c>
    </row>
    <row r="484" spans="1:22" x14ac:dyDescent="0.3">
      <c r="U484" s="3">
        <v>8.3732500000000005</v>
      </c>
    </row>
    <row r="485" spans="1:22" x14ac:dyDescent="0.3">
      <c r="U485" s="3">
        <v>7.6790000000000003</v>
      </c>
    </row>
    <row r="486" spans="1:22" x14ac:dyDescent="0.3">
      <c r="U486" s="3">
        <v>8.49</v>
      </c>
    </row>
    <row r="487" spans="1:22" x14ac:dyDescent="0.3">
      <c r="U487" s="3">
        <v>7.5614999999999997</v>
      </c>
    </row>
    <row r="488" spans="1:22" x14ac:dyDescent="0.3">
      <c r="U488" s="3">
        <v>10.198649999999899</v>
      </c>
    </row>
    <row r="489" spans="1:22" x14ac:dyDescent="0.3">
      <c r="U489" s="3">
        <v>7.1736000000000004</v>
      </c>
    </row>
    <row r="490" spans="1:22" x14ac:dyDescent="0.3">
      <c r="U490" s="3">
        <v>9.0708499999999894</v>
      </c>
    </row>
    <row r="491" spans="1:22" x14ac:dyDescent="0.3">
      <c r="U491" s="3">
        <v>10.1812</v>
      </c>
    </row>
    <row r="492" spans="1:22" x14ac:dyDescent="0.3">
      <c r="A492" s="3">
        <f t="shared" ref="A492:U492" si="0">AVERAGE(A2:A491)</f>
        <v>12.562958490566031</v>
      </c>
      <c r="B492" s="3">
        <f t="shared" si="0"/>
        <v>10.066334831460672</v>
      </c>
      <c r="C492" s="3">
        <f t="shared" si="0"/>
        <v>13.128526666666652</v>
      </c>
      <c r="D492" s="3">
        <f t="shared" si="0"/>
        <v>11.06173679245282</v>
      </c>
      <c r="E492" s="3">
        <f t="shared" si="0"/>
        <v>10.360330327868844</v>
      </c>
      <c r="F492" s="3">
        <f t="shared" si="0"/>
        <v>8.8609621951219513</v>
      </c>
      <c r="G492" s="3">
        <f t="shared" si="0"/>
        <v>7.3321862318840569</v>
      </c>
      <c r="H492" s="3">
        <f t="shared" si="0"/>
        <v>7.9167433333333319</v>
      </c>
      <c r="I492" s="3">
        <f t="shared" si="0"/>
        <v>11.179920999999988</v>
      </c>
      <c r="J492" s="3">
        <f t="shared" si="0"/>
        <v>10.194769536423825</v>
      </c>
      <c r="K492" s="3">
        <f t="shared" si="0"/>
        <v>9.8531563492063423</v>
      </c>
      <c r="L492" s="3">
        <f t="shared" si="0"/>
        <v>7.9903032608695623</v>
      </c>
      <c r="M492" s="3">
        <f t="shared" si="0"/>
        <v>7.7690035714285699</v>
      </c>
      <c r="N492" s="3">
        <f t="shared" si="0"/>
        <v>8.2558858208955233</v>
      </c>
      <c r="O492" s="3">
        <f t="shared" si="0"/>
        <v>12.476429545454527</v>
      </c>
      <c r="P492" s="3">
        <f t="shared" si="0"/>
        <v>20.45907358490566</v>
      </c>
      <c r="Q492" s="3">
        <f t="shared" si="0"/>
        <v>8.1711393939393915</v>
      </c>
      <c r="R492" s="3">
        <f t="shared" si="0"/>
        <v>12.296806422018335</v>
      </c>
      <c r="S492" s="3">
        <f t="shared" si="0"/>
        <v>11.107415322580641</v>
      </c>
      <c r="T492" s="3">
        <f t="shared" si="0"/>
        <v>11.481542957746482</v>
      </c>
      <c r="U492" s="3">
        <f t="shared" si="0"/>
        <v>11.882733469387732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2.4966236591053583</v>
      </c>
      <c r="D494" s="3">
        <f t="shared" si="1"/>
        <v>-0.56556817610062105</v>
      </c>
      <c r="E494" s="3">
        <f t="shared" si="1"/>
        <v>1.5012216981132109</v>
      </c>
      <c r="F494" s="3">
        <f t="shared" si="1"/>
        <v>2.2026281626971862</v>
      </c>
      <c r="G494" s="3">
        <f t="shared" si="1"/>
        <v>3.7019962954440793</v>
      </c>
      <c r="H494" s="3">
        <f t="shared" si="1"/>
        <v>5.2307722586819736</v>
      </c>
      <c r="I494" s="3">
        <f t="shared" si="1"/>
        <v>4.6462151572326986</v>
      </c>
      <c r="J494" s="3">
        <f t="shared" si="1"/>
        <v>1.3830374905660427</v>
      </c>
      <c r="K494" s="3">
        <f t="shared" si="1"/>
        <v>2.3681889541422052</v>
      </c>
      <c r="L494" s="3">
        <f t="shared" si="1"/>
        <v>2.7098021413596882</v>
      </c>
      <c r="M494" s="3">
        <f t="shared" si="1"/>
        <v>4.5726552296964682</v>
      </c>
      <c r="N494" s="3">
        <f t="shared" si="1"/>
        <v>4.7939549191374606</v>
      </c>
      <c r="O494" s="3">
        <f t="shared" si="1"/>
        <v>4.3070726696705073</v>
      </c>
      <c r="P494" s="3">
        <f t="shared" si="1"/>
        <v>8.6528945111503219E-2</v>
      </c>
      <c r="Q494" s="3">
        <f t="shared" si="1"/>
        <v>-7.8961150943396294</v>
      </c>
      <c r="R494" s="3">
        <f t="shared" si="1"/>
        <v>4.3918190966266391</v>
      </c>
      <c r="S494" s="3">
        <f t="shared" si="1"/>
        <v>0.26615206854769546</v>
      </c>
      <c r="T494" s="3">
        <f t="shared" si="1"/>
        <v>1.4555431679853896</v>
      </c>
      <c r="U494" s="3">
        <f t="shared" si="1"/>
        <v>1.0814155328195483</v>
      </c>
      <c r="V494" s="3">
        <f t="shared" si="1"/>
        <v>0.68022502117829831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-3.0621918352059794</v>
      </c>
      <c r="E495" s="3">
        <f t="shared" si="2"/>
        <v>-0.99540196099214739</v>
      </c>
      <c r="F495" s="3">
        <f t="shared" si="2"/>
        <v>-0.29399549640817213</v>
      </c>
      <c r="G495" s="3">
        <f t="shared" si="2"/>
        <v>1.2053726363387209</v>
      </c>
      <c r="H495" s="3">
        <f t="shared" si="2"/>
        <v>2.7341485995766153</v>
      </c>
      <c r="I495" s="3">
        <f t="shared" si="2"/>
        <v>2.1495914981273403</v>
      </c>
      <c r="J495" s="3">
        <f t="shared" si="2"/>
        <v>-1.1135861685393156</v>
      </c>
      <c r="K495" s="3">
        <f t="shared" si="2"/>
        <v>-0.12843470496315312</v>
      </c>
      <c r="L495" s="3">
        <f t="shared" si="2"/>
        <v>0.21317848225432989</v>
      </c>
      <c r="M495" s="3">
        <f t="shared" si="2"/>
        <v>2.0760315705911099</v>
      </c>
      <c r="N495" s="3">
        <f t="shared" si="2"/>
        <v>2.2973312600321023</v>
      </c>
      <c r="O495" s="3">
        <f t="shared" si="2"/>
        <v>1.810449010565149</v>
      </c>
      <c r="P495" s="3">
        <f t="shared" si="2"/>
        <v>-2.4100947139938551</v>
      </c>
      <c r="Q495" s="3">
        <f t="shared" si="2"/>
        <v>-10.392738753444988</v>
      </c>
      <c r="R495" s="3">
        <f t="shared" si="2"/>
        <v>1.8951954375212807</v>
      </c>
      <c r="S495" s="3">
        <f t="shared" si="2"/>
        <v>-2.2304715905576629</v>
      </c>
      <c r="T495" s="3">
        <f t="shared" si="2"/>
        <v>-1.0410804911199687</v>
      </c>
      <c r="U495" s="3">
        <f t="shared" si="2"/>
        <v>-1.4152081262858101</v>
      </c>
      <c r="V495" s="3">
        <f t="shared" si="2"/>
        <v>-1.81639863792706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2.066789874213832</v>
      </c>
      <c r="F496" s="3">
        <f t="shared" si="3"/>
        <v>2.7681963387978072</v>
      </c>
      <c r="G496" s="3">
        <f t="shared" si="3"/>
        <v>4.2675644715447003</v>
      </c>
      <c r="H496" s="3">
        <f t="shared" si="3"/>
        <v>5.7963404347825946</v>
      </c>
      <c r="I496" s="3">
        <f t="shared" si="3"/>
        <v>5.2117833333333197</v>
      </c>
      <c r="J496" s="3">
        <f t="shared" si="3"/>
        <v>1.9486056666666638</v>
      </c>
      <c r="K496" s="3">
        <f t="shared" si="3"/>
        <v>2.9337571302428262</v>
      </c>
      <c r="L496" s="3">
        <f t="shared" si="3"/>
        <v>3.2753703174603093</v>
      </c>
      <c r="M496" s="3">
        <f t="shared" si="3"/>
        <v>5.1382234057970892</v>
      </c>
      <c r="N496" s="3">
        <f t="shared" si="3"/>
        <v>5.3595230952380817</v>
      </c>
      <c r="O496" s="3">
        <f t="shared" si="3"/>
        <v>4.8726408457711283</v>
      </c>
      <c r="P496" s="3">
        <f t="shared" si="3"/>
        <v>0.65209712121212426</v>
      </c>
      <c r="Q496" s="3">
        <f t="shared" si="3"/>
        <v>-7.3305469182390084</v>
      </c>
      <c r="R496" s="3">
        <f t="shared" si="3"/>
        <v>4.9573872727272601</v>
      </c>
      <c r="S496" s="3">
        <f t="shared" si="3"/>
        <v>0.83172024464831651</v>
      </c>
      <c r="T496" s="3">
        <f t="shared" si="3"/>
        <v>2.0211113440860107</v>
      </c>
      <c r="U496" s="3">
        <f t="shared" si="3"/>
        <v>1.6469837089201693</v>
      </c>
      <c r="V496" s="3">
        <f t="shared" si="3"/>
        <v>1.2457931972789194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0.70140646458397526</v>
      </c>
      <c r="G497" s="3">
        <f t="shared" si="4"/>
        <v>2.2007745973308683</v>
      </c>
      <c r="H497" s="3">
        <f t="shared" si="4"/>
        <v>3.7295505605687627</v>
      </c>
      <c r="I497" s="3">
        <f t="shared" si="4"/>
        <v>3.1449934591194877</v>
      </c>
      <c r="J497" s="3">
        <f t="shared" si="4"/>
        <v>-0.11818420754716819</v>
      </c>
      <c r="K497" s="3">
        <f t="shared" si="4"/>
        <v>0.86696725602899427</v>
      </c>
      <c r="L497" s="3">
        <f t="shared" si="4"/>
        <v>1.2085804432464773</v>
      </c>
      <c r="M497" s="3">
        <f t="shared" si="4"/>
        <v>3.0714335315832573</v>
      </c>
      <c r="N497" s="3">
        <f t="shared" si="4"/>
        <v>3.2927332210242497</v>
      </c>
      <c r="O497" s="3">
        <f t="shared" si="4"/>
        <v>2.8058509715572963</v>
      </c>
      <c r="P497" s="3">
        <f t="shared" si="4"/>
        <v>-1.4146927530017077</v>
      </c>
      <c r="Q497" s="3">
        <f t="shared" si="4"/>
        <v>-9.3973367924528404</v>
      </c>
      <c r="R497" s="3">
        <f t="shared" si="4"/>
        <v>2.8905973985134281</v>
      </c>
      <c r="S497" s="3">
        <f t="shared" si="4"/>
        <v>-1.2350696295655155</v>
      </c>
      <c r="T497" s="3">
        <f t="shared" si="4"/>
        <v>-4.5678530127821304E-2</v>
      </c>
      <c r="U497" s="3">
        <f t="shared" si="4"/>
        <v>-0.41980616529366266</v>
      </c>
      <c r="V497" s="3">
        <f t="shared" si="4"/>
        <v>-0.82099667693491263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1.4993681327468931</v>
      </c>
      <c r="H498" s="3">
        <f t="shared" si="5"/>
        <v>3.0281440959847874</v>
      </c>
      <c r="I498" s="3">
        <f t="shared" si="5"/>
        <v>2.4435869945355124</v>
      </c>
      <c r="J498" s="3">
        <f t="shared" si="5"/>
        <v>-0.81959067213114345</v>
      </c>
      <c r="K498" s="3">
        <f t="shared" si="5"/>
        <v>0.16556079144501901</v>
      </c>
      <c r="L498" s="3">
        <f t="shared" si="5"/>
        <v>0.50717397866250202</v>
      </c>
      <c r="M498" s="3">
        <f t="shared" si="5"/>
        <v>2.370027066999282</v>
      </c>
      <c r="N498" s="3">
        <f t="shared" si="5"/>
        <v>2.5913267564402744</v>
      </c>
      <c r="O498" s="3">
        <f t="shared" si="5"/>
        <v>2.1044445069733211</v>
      </c>
      <c r="P498" s="3">
        <f t="shared" si="5"/>
        <v>-2.116099217585683</v>
      </c>
      <c r="Q498" s="3">
        <f t="shared" si="5"/>
        <v>-10.098743257036816</v>
      </c>
      <c r="R498" s="3">
        <f t="shared" si="5"/>
        <v>2.1891909339294529</v>
      </c>
      <c r="S498" s="3">
        <f t="shared" si="5"/>
        <v>-1.9364760941494907</v>
      </c>
      <c r="T498" s="3">
        <f t="shared" si="5"/>
        <v>-0.74708499471179657</v>
      </c>
      <c r="U498" s="3">
        <f t="shared" si="5"/>
        <v>-1.1212126298776379</v>
      </c>
      <c r="V498" s="3">
        <f t="shared" si="5"/>
        <v>-1.5224031415188879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1.5287759632378943</v>
      </c>
      <c r="I499" s="3">
        <f t="shared" si="6"/>
        <v>0.94421886178861936</v>
      </c>
      <c r="J499" s="3">
        <f t="shared" si="6"/>
        <v>-2.3189588048780365</v>
      </c>
      <c r="K499" s="3">
        <f t="shared" si="6"/>
        <v>-1.3338073413018741</v>
      </c>
      <c r="L499" s="3">
        <f t="shared" si="6"/>
        <v>-0.99219415408439104</v>
      </c>
      <c r="M499" s="3">
        <f t="shared" si="6"/>
        <v>0.87065893425238894</v>
      </c>
      <c r="N499" s="3">
        <f t="shared" si="6"/>
        <v>1.0919586236933814</v>
      </c>
      <c r="O499" s="3">
        <f t="shared" si="6"/>
        <v>0.60507637422642802</v>
      </c>
      <c r="P499" s="3">
        <f t="shared" si="6"/>
        <v>-3.615467350332576</v>
      </c>
      <c r="Q499" s="3">
        <f t="shared" si="6"/>
        <v>-11.598111389783709</v>
      </c>
      <c r="R499" s="3">
        <f t="shared" si="6"/>
        <v>0.68982280118255979</v>
      </c>
      <c r="S499" s="3">
        <f t="shared" si="6"/>
        <v>-3.4358442268963838</v>
      </c>
      <c r="T499" s="3">
        <f t="shared" si="6"/>
        <v>-2.2464531274586896</v>
      </c>
      <c r="U499" s="3">
        <f t="shared" si="6"/>
        <v>-2.620580762624531</v>
      </c>
      <c r="V499" s="3">
        <f t="shared" si="6"/>
        <v>-3.021771274265781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-0.58455710144927497</v>
      </c>
      <c r="J500" s="3">
        <f t="shared" si="7"/>
        <v>-3.8477347681159308</v>
      </c>
      <c r="K500" s="3">
        <f t="shared" si="7"/>
        <v>-2.8625833045397684</v>
      </c>
      <c r="L500" s="3">
        <f t="shared" si="7"/>
        <v>-2.5209701173222854</v>
      </c>
      <c r="M500" s="3">
        <f t="shared" si="7"/>
        <v>-0.65811702898550539</v>
      </c>
      <c r="N500" s="3">
        <f t="shared" si="7"/>
        <v>-0.43681733954451296</v>
      </c>
      <c r="O500" s="3">
        <f t="shared" si="7"/>
        <v>-0.92369958901146632</v>
      </c>
      <c r="P500" s="3">
        <f t="shared" si="7"/>
        <v>-5.1442433135704704</v>
      </c>
      <c r="Q500" s="3">
        <f t="shared" si="7"/>
        <v>-13.126887353021603</v>
      </c>
      <c r="R500" s="3">
        <f t="shared" si="7"/>
        <v>-0.83895316205533454</v>
      </c>
      <c r="S500" s="3">
        <f t="shared" si="7"/>
        <v>-4.9646201901342781</v>
      </c>
      <c r="T500" s="3">
        <f t="shared" si="7"/>
        <v>-3.775229090696584</v>
      </c>
      <c r="U500" s="3">
        <f t="shared" si="7"/>
        <v>-4.1493567258624253</v>
      </c>
      <c r="V500" s="3">
        <f t="shared" si="7"/>
        <v>-4.5505472375036753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-3.2631776666666559</v>
      </c>
      <c r="K501" s="3">
        <f t="shared" si="8"/>
        <v>-2.2780262030904934</v>
      </c>
      <c r="L501" s="3">
        <f t="shared" si="8"/>
        <v>-1.9364130158730104</v>
      </c>
      <c r="M501" s="3">
        <f t="shared" si="8"/>
        <v>-7.3559927536230418E-2</v>
      </c>
      <c r="N501" s="3">
        <f t="shared" si="8"/>
        <v>0.14773976190476201</v>
      </c>
      <c r="O501" s="3">
        <f t="shared" si="8"/>
        <v>-0.33914248756219134</v>
      </c>
      <c r="P501" s="3">
        <f t="shared" si="8"/>
        <v>-4.5596862121211954</v>
      </c>
      <c r="Q501" s="3">
        <f t="shared" si="8"/>
        <v>-12.542330251572327</v>
      </c>
      <c r="R501" s="3">
        <f t="shared" si="8"/>
        <v>-0.25439606060605957</v>
      </c>
      <c r="S501" s="3">
        <f t="shared" si="8"/>
        <v>-4.3800630886850032</v>
      </c>
      <c r="T501" s="3">
        <f t="shared" si="8"/>
        <v>-3.190671989247309</v>
      </c>
      <c r="U501" s="3">
        <f t="shared" si="8"/>
        <v>-3.5647996244131503</v>
      </c>
      <c r="V501" s="3">
        <f t="shared" si="8"/>
        <v>-3.9659901360544003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0.98515146357616246</v>
      </c>
      <c r="L502" s="3">
        <f t="shared" si="9"/>
        <v>1.3267646507936455</v>
      </c>
      <c r="M502" s="3">
        <f t="shared" si="9"/>
        <v>3.1896177391304255</v>
      </c>
      <c r="N502" s="3">
        <f t="shared" si="9"/>
        <v>3.4109174285714179</v>
      </c>
      <c r="O502" s="3">
        <f t="shared" si="9"/>
        <v>2.9240351791044645</v>
      </c>
      <c r="P502" s="3">
        <f t="shared" si="9"/>
        <v>-1.2965085454545395</v>
      </c>
      <c r="Q502" s="3">
        <f t="shared" si="9"/>
        <v>-9.2791525849056722</v>
      </c>
      <c r="R502" s="3">
        <f t="shared" si="9"/>
        <v>3.0087816060605963</v>
      </c>
      <c r="S502" s="3">
        <f t="shared" si="9"/>
        <v>-1.1168854220183473</v>
      </c>
      <c r="T502" s="3">
        <f t="shared" si="9"/>
        <v>7.2505677419346881E-2</v>
      </c>
      <c r="U502" s="3">
        <f t="shared" si="9"/>
        <v>-0.30162195774649447</v>
      </c>
      <c r="V502" s="3">
        <f t="shared" si="9"/>
        <v>-0.70281246938774444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0.34161318721748302</v>
      </c>
      <c r="M503" s="3">
        <f t="shared" si="10"/>
        <v>2.204466275554263</v>
      </c>
      <c r="N503" s="3">
        <f t="shared" si="10"/>
        <v>2.4257659649952554</v>
      </c>
      <c r="O503" s="3">
        <f t="shared" si="10"/>
        <v>1.9388837155283021</v>
      </c>
      <c r="P503" s="3">
        <f t="shared" si="10"/>
        <v>-2.281660009030702</v>
      </c>
      <c r="Q503" s="3">
        <f t="shared" si="10"/>
        <v>-10.264304048481835</v>
      </c>
      <c r="R503" s="3">
        <f t="shared" si="10"/>
        <v>2.0236301424844338</v>
      </c>
      <c r="S503" s="3">
        <f t="shared" si="10"/>
        <v>-2.1020368855945097</v>
      </c>
      <c r="T503" s="3">
        <f t="shared" si="10"/>
        <v>-0.91264578615681557</v>
      </c>
      <c r="U503" s="3">
        <f t="shared" si="10"/>
        <v>-1.2867734213226569</v>
      </c>
      <c r="V503" s="3">
        <f t="shared" si="10"/>
        <v>-1.6879639329639069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1.86285308833678</v>
      </c>
      <c r="N504" s="3">
        <f t="shared" si="11"/>
        <v>2.0841527777777724</v>
      </c>
      <c r="O504" s="3">
        <f t="shared" si="11"/>
        <v>1.5972705283108191</v>
      </c>
      <c r="P504" s="3">
        <f t="shared" si="11"/>
        <v>-2.623273196248185</v>
      </c>
      <c r="Q504" s="3">
        <f t="shared" si="11"/>
        <v>-10.605917235699318</v>
      </c>
      <c r="R504" s="3">
        <f t="shared" si="11"/>
        <v>1.6820169552669508</v>
      </c>
      <c r="S504" s="3">
        <f t="shared" si="11"/>
        <v>-2.4436500728119928</v>
      </c>
      <c r="T504" s="3">
        <f t="shared" si="11"/>
        <v>-1.2542589733742986</v>
      </c>
      <c r="U504" s="3">
        <f t="shared" si="11"/>
        <v>-1.6283866085401399</v>
      </c>
      <c r="V504" s="3">
        <f t="shared" si="11"/>
        <v>-2.0295771201813899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0.22129968944099243</v>
      </c>
      <c r="O505" s="3">
        <f t="shared" si="12"/>
        <v>-0.26558256002596092</v>
      </c>
      <c r="P505" s="3">
        <f t="shared" si="12"/>
        <v>-4.486126284584965</v>
      </c>
      <c r="Q505" s="3">
        <f t="shared" si="12"/>
        <v>-12.468770324036097</v>
      </c>
      <c r="R505" s="3">
        <f t="shared" si="12"/>
        <v>-0.18083613306982915</v>
      </c>
      <c r="S505" s="3">
        <f t="shared" si="12"/>
        <v>-4.3065031611487727</v>
      </c>
      <c r="T505" s="3">
        <f t="shared" si="12"/>
        <v>-3.1171120617110786</v>
      </c>
      <c r="U505" s="3">
        <f t="shared" si="12"/>
        <v>-3.4912396968769199</v>
      </c>
      <c r="V505" s="3">
        <f t="shared" si="12"/>
        <v>-3.8924302085181699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-0.48688224946695335</v>
      </c>
      <c r="P506" s="3">
        <f t="shared" si="13"/>
        <v>-4.7074259740259574</v>
      </c>
      <c r="Q506" s="3">
        <f t="shared" si="13"/>
        <v>-12.69007001347709</v>
      </c>
      <c r="R506" s="3">
        <f t="shared" si="13"/>
        <v>-0.40213582251082158</v>
      </c>
      <c r="S506" s="3">
        <f t="shared" si="13"/>
        <v>-4.5278028505897652</v>
      </c>
      <c r="T506" s="3">
        <f t="shared" si="13"/>
        <v>-3.338411751152071</v>
      </c>
      <c r="U506" s="3">
        <f t="shared" si="13"/>
        <v>-3.7125393863179124</v>
      </c>
      <c r="V506" s="3">
        <f t="shared" si="13"/>
        <v>-4.1137298979591623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-4.2205437245590041</v>
      </c>
      <c r="Q507" s="3">
        <f t="shared" si="14"/>
        <v>-12.203187764010137</v>
      </c>
      <c r="R507" s="3">
        <f t="shared" si="14"/>
        <v>8.4746426956131771E-2</v>
      </c>
      <c r="S507" s="3">
        <f t="shared" si="14"/>
        <v>-4.0409206011228118</v>
      </c>
      <c r="T507" s="3">
        <f t="shared" si="14"/>
        <v>-2.8515295016851177</v>
      </c>
      <c r="U507" s="3">
        <f t="shared" si="14"/>
        <v>-3.225657136850959</v>
      </c>
      <c r="V507" s="3">
        <f t="shared" si="14"/>
        <v>-3.626847648492209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-7.9826440394511327</v>
      </c>
      <c r="R508" s="3">
        <f t="shared" si="15"/>
        <v>4.3052901515151358</v>
      </c>
      <c r="S508" s="3">
        <f t="shared" si="15"/>
        <v>0.17962312343619224</v>
      </c>
      <c r="T508" s="3">
        <f t="shared" si="15"/>
        <v>1.3690142228738864</v>
      </c>
      <c r="U508" s="3">
        <f t="shared" si="15"/>
        <v>0.99488658770804506</v>
      </c>
      <c r="V508" s="3">
        <f t="shared" si="15"/>
        <v>0.59369607606679509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12.287934190966268</v>
      </c>
      <c r="S509" s="3">
        <f t="shared" si="16"/>
        <v>8.1622671628873249</v>
      </c>
      <c r="T509" s="3">
        <f t="shared" si="16"/>
        <v>9.3516582623250191</v>
      </c>
      <c r="U509" s="3">
        <f t="shared" si="16"/>
        <v>8.9775306271591777</v>
      </c>
      <c r="V509" s="3">
        <f t="shared" si="16"/>
        <v>8.5763401155179277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-4.1256670280789436</v>
      </c>
      <c r="T510" s="3">
        <f t="shared" si="17"/>
        <v>-2.9362759286412494</v>
      </c>
      <c r="U510" s="3">
        <f t="shared" si="17"/>
        <v>-3.3104035638070908</v>
      </c>
      <c r="V510" s="3">
        <f t="shared" si="17"/>
        <v>-3.7115940754483407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1.1893910994376942</v>
      </c>
      <c r="U511" s="3">
        <f t="shared" si="18"/>
        <v>0.81526346427185281</v>
      </c>
      <c r="V511" s="3">
        <f t="shared" si="18"/>
        <v>0.41407295263060284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-0.37412763516584135</v>
      </c>
      <c r="V512" s="3">
        <f t="shared" si="19"/>
        <v>-0.77531814680709132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-0.40119051164124997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2.4966236591053583</v>
      </c>
      <c r="D517" s="3">
        <f t="shared" si="20"/>
        <v>0.56556817610062105</v>
      </c>
      <c r="E517" s="3">
        <f t="shared" si="20"/>
        <v>1.5012216981132109</v>
      </c>
      <c r="F517" s="3">
        <f t="shared" si="20"/>
        <v>2.2026281626971862</v>
      </c>
      <c r="G517" s="3">
        <f t="shared" si="20"/>
        <v>3.7019962954440793</v>
      </c>
      <c r="H517" s="3">
        <f t="shared" si="20"/>
        <v>5.2307722586819736</v>
      </c>
      <c r="I517" s="3">
        <f t="shared" si="20"/>
        <v>4.6462151572326986</v>
      </c>
      <c r="J517" s="3">
        <f t="shared" si="20"/>
        <v>1.3830374905660427</v>
      </c>
      <c r="K517" s="3">
        <f t="shared" si="20"/>
        <v>2.3681889541422052</v>
      </c>
      <c r="L517" s="3">
        <f t="shared" si="20"/>
        <v>2.7098021413596882</v>
      </c>
      <c r="M517" s="3">
        <f t="shared" si="20"/>
        <v>4.5726552296964682</v>
      </c>
      <c r="N517" s="3">
        <f t="shared" si="20"/>
        <v>4.7939549191374606</v>
      </c>
      <c r="O517" s="3">
        <f t="shared" si="20"/>
        <v>4.3070726696705073</v>
      </c>
      <c r="P517" s="3">
        <f t="shared" si="20"/>
        <v>8.6528945111503219E-2</v>
      </c>
      <c r="Q517" s="3">
        <f t="shared" si="20"/>
        <v>7.8961150943396294</v>
      </c>
      <c r="R517" s="3">
        <f t="shared" si="20"/>
        <v>4.3918190966266391</v>
      </c>
      <c r="S517" s="3">
        <f t="shared" si="20"/>
        <v>0.26615206854769546</v>
      </c>
      <c r="T517" s="3">
        <f t="shared" si="20"/>
        <v>1.4555431679853896</v>
      </c>
      <c r="U517" s="3">
        <f t="shared" si="20"/>
        <v>1.0814155328195483</v>
      </c>
      <c r="V517" s="3">
        <f t="shared" si="20"/>
        <v>0.68022502117829831</v>
      </c>
      <c r="Y517" s="3">
        <f>MAX(B517:V537)</f>
        <v>13.126887353021603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3.0621918352059794</v>
      </c>
      <c r="E518" s="3">
        <f t="shared" si="20"/>
        <v>0.99540196099214739</v>
      </c>
      <c r="F518" s="3">
        <f t="shared" si="20"/>
        <v>0.29399549640817213</v>
      </c>
      <c r="G518" s="3">
        <f t="shared" si="20"/>
        <v>1.2053726363387209</v>
      </c>
      <c r="H518" s="3">
        <f t="shared" si="20"/>
        <v>2.7341485995766153</v>
      </c>
      <c r="I518" s="3">
        <f t="shared" si="20"/>
        <v>2.1495914981273403</v>
      </c>
      <c r="J518" s="3">
        <f t="shared" si="20"/>
        <v>1.1135861685393156</v>
      </c>
      <c r="K518" s="3">
        <f t="shared" si="20"/>
        <v>0.12843470496315312</v>
      </c>
      <c r="L518" s="3">
        <f t="shared" si="20"/>
        <v>0.21317848225432989</v>
      </c>
      <c r="M518" s="3">
        <f t="shared" si="20"/>
        <v>2.0760315705911099</v>
      </c>
      <c r="N518" s="3">
        <f t="shared" si="20"/>
        <v>2.2973312600321023</v>
      </c>
      <c r="O518" s="3">
        <f t="shared" si="20"/>
        <v>1.810449010565149</v>
      </c>
      <c r="P518" s="3">
        <f t="shared" si="20"/>
        <v>2.4100947139938551</v>
      </c>
      <c r="Q518" s="3">
        <f t="shared" si="20"/>
        <v>10.392738753444988</v>
      </c>
      <c r="R518" s="3">
        <f t="shared" si="20"/>
        <v>1.8951954375212807</v>
      </c>
      <c r="S518" s="3">
        <f t="shared" si="20"/>
        <v>2.2304715905576629</v>
      </c>
      <c r="T518" s="3">
        <f t="shared" si="20"/>
        <v>1.0410804911199687</v>
      </c>
      <c r="U518" s="3">
        <f t="shared" si="20"/>
        <v>1.4152081262858101</v>
      </c>
      <c r="V518" s="3">
        <f t="shared" si="20"/>
        <v>1.81639863792706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2.066789874213832</v>
      </c>
      <c r="F519" s="3">
        <f t="shared" si="20"/>
        <v>2.7681963387978072</v>
      </c>
      <c r="G519" s="3">
        <f t="shared" si="20"/>
        <v>4.2675644715447003</v>
      </c>
      <c r="H519" s="3">
        <f t="shared" si="20"/>
        <v>5.7963404347825946</v>
      </c>
      <c r="I519" s="3">
        <f t="shared" si="20"/>
        <v>5.2117833333333197</v>
      </c>
      <c r="J519" s="3">
        <f t="shared" si="20"/>
        <v>1.9486056666666638</v>
      </c>
      <c r="K519" s="3">
        <f t="shared" si="20"/>
        <v>2.9337571302428262</v>
      </c>
      <c r="L519" s="3">
        <f t="shared" si="20"/>
        <v>3.2753703174603093</v>
      </c>
      <c r="M519" s="3">
        <f t="shared" si="20"/>
        <v>5.1382234057970892</v>
      </c>
      <c r="N519" s="3">
        <f t="shared" si="20"/>
        <v>5.3595230952380817</v>
      </c>
      <c r="O519" s="3">
        <f t="shared" si="20"/>
        <v>4.8726408457711283</v>
      </c>
      <c r="P519" s="3">
        <f t="shared" si="20"/>
        <v>0.65209712121212426</v>
      </c>
      <c r="Q519" s="3">
        <f t="shared" si="20"/>
        <v>7.3305469182390084</v>
      </c>
      <c r="R519" s="3">
        <f t="shared" si="20"/>
        <v>4.9573872727272601</v>
      </c>
      <c r="S519" s="3">
        <f t="shared" si="20"/>
        <v>0.83172024464831651</v>
      </c>
      <c r="T519" s="3">
        <f t="shared" si="20"/>
        <v>2.0211113440860107</v>
      </c>
      <c r="U519" s="3">
        <f t="shared" si="20"/>
        <v>1.6469837089201693</v>
      </c>
      <c r="V519" s="3">
        <f t="shared" si="20"/>
        <v>1.2457931972789194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0.70140646458397526</v>
      </c>
      <c r="G520" s="3">
        <f t="shared" si="20"/>
        <v>2.2007745973308683</v>
      </c>
      <c r="H520" s="3">
        <f t="shared" si="20"/>
        <v>3.7295505605687627</v>
      </c>
      <c r="I520" s="3">
        <f t="shared" si="20"/>
        <v>3.1449934591194877</v>
      </c>
      <c r="J520" s="3">
        <f t="shared" si="20"/>
        <v>0.11818420754716819</v>
      </c>
      <c r="K520" s="3">
        <f t="shared" si="20"/>
        <v>0.86696725602899427</v>
      </c>
      <c r="L520" s="3">
        <f t="shared" si="20"/>
        <v>1.2085804432464773</v>
      </c>
      <c r="M520" s="3">
        <f t="shared" si="20"/>
        <v>3.0714335315832573</v>
      </c>
      <c r="N520" s="3">
        <f t="shared" si="20"/>
        <v>3.2927332210242497</v>
      </c>
      <c r="O520" s="3">
        <f t="shared" si="20"/>
        <v>2.8058509715572963</v>
      </c>
      <c r="P520" s="3">
        <f t="shared" si="20"/>
        <v>1.4146927530017077</v>
      </c>
      <c r="Q520" s="3">
        <f t="shared" si="20"/>
        <v>9.3973367924528404</v>
      </c>
      <c r="R520" s="3">
        <f t="shared" si="20"/>
        <v>2.8905973985134281</v>
      </c>
      <c r="S520" s="3">
        <f t="shared" si="20"/>
        <v>1.2350696295655155</v>
      </c>
      <c r="T520" s="3">
        <f t="shared" si="20"/>
        <v>4.5678530127821304E-2</v>
      </c>
      <c r="U520" s="3">
        <f t="shared" si="20"/>
        <v>0.41980616529366266</v>
      </c>
      <c r="V520" s="3">
        <f t="shared" si="20"/>
        <v>0.82099667693491263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1.4993681327468931</v>
      </c>
      <c r="H521" s="3">
        <f t="shared" si="20"/>
        <v>3.0281440959847874</v>
      </c>
      <c r="I521" s="3">
        <f t="shared" si="20"/>
        <v>2.4435869945355124</v>
      </c>
      <c r="J521" s="3">
        <f t="shared" si="20"/>
        <v>0.81959067213114345</v>
      </c>
      <c r="K521" s="3">
        <f t="shared" si="20"/>
        <v>0.16556079144501901</v>
      </c>
      <c r="L521" s="3">
        <f t="shared" si="20"/>
        <v>0.50717397866250202</v>
      </c>
      <c r="M521" s="3">
        <f t="shared" si="20"/>
        <v>2.370027066999282</v>
      </c>
      <c r="N521" s="3">
        <f t="shared" si="20"/>
        <v>2.5913267564402744</v>
      </c>
      <c r="O521" s="3">
        <f t="shared" si="20"/>
        <v>2.1044445069733211</v>
      </c>
      <c r="P521" s="3">
        <f t="shared" si="20"/>
        <v>2.116099217585683</v>
      </c>
      <c r="Q521" s="3">
        <f t="shared" si="20"/>
        <v>10.098743257036816</v>
      </c>
      <c r="R521" s="3">
        <f t="shared" si="20"/>
        <v>2.1891909339294529</v>
      </c>
      <c r="S521" s="3">
        <f t="shared" si="20"/>
        <v>1.9364760941494907</v>
      </c>
      <c r="T521" s="3">
        <f t="shared" si="20"/>
        <v>0.74708499471179657</v>
      </c>
      <c r="U521" s="3">
        <f t="shared" si="20"/>
        <v>1.1212126298776379</v>
      </c>
      <c r="V521" s="3">
        <f t="shared" si="20"/>
        <v>1.5224031415188879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1.5287759632378943</v>
      </c>
      <c r="I522" s="3">
        <f t="shared" si="20"/>
        <v>0.94421886178861936</v>
      </c>
      <c r="J522" s="3">
        <f t="shared" si="20"/>
        <v>2.3189588048780365</v>
      </c>
      <c r="K522" s="3">
        <f t="shared" si="20"/>
        <v>1.3338073413018741</v>
      </c>
      <c r="L522" s="3">
        <f t="shared" si="20"/>
        <v>0.99219415408439104</v>
      </c>
      <c r="M522" s="3">
        <f t="shared" si="20"/>
        <v>0.87065893425238894</v>
      </c>
      <c r="N522" s="3">
        <f t="shared" si="20"/>
        <v>1.0919586236933814</v>
      </c>
      <c r="O522" s="3">
        <f t="shared" si="20"/>
        <v>0.60507637422642802</v>
      </c>
      <c r="P522" s="3">
        <f t="shared" si="20"/>
        <v>3.615467350332576</v>
      </c>
      <c r="Q522" s="3">
        <f t="shared" si="20"/>
        <v>11.598111389783709</v>
      </c>
      <c r="R522" s="3">
        <f t="shared" si="20"/>
        <v>0.68982280118255979</v>
      </c>
      <c r="S522" s="3">
        <f t="shared" si="20"/>
        <v>3.4358442268963838</v>
      </c>
      <c r="T522" s="3">
        <f t="shared" si="20"/>
        <v>2.2464531274586896</v>
      </c>
      <c r="U522" s="3">
        <f t="shared" si="20"/>
        <v>2.620580762624531</v>
      </c>
      <c r="V522" s="3">
        <f t="shared" si="20"/>
        <v>3.021771274265781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0.58455710144927497</v>
      </c>
      <c r="J523" s="3">
        <f t="shared" si="20"/>
        <v>3.8477347681159308</v>
      </c>
      <c r="K523" s="3">
        <f t="shared" si="20"/>
        <v>2.8625833045397684</v>
      </c>
      <c r="L523" s="3">
        <f t="shared" si="20"/>
        <v>2.5209701173222854</v>
      </c>
      <c r="M523" s="3">
        <f t="shared" si="20"/>
        <v>0.65811702898550539</v>
      </c>
      <c r="N523" s="3">
        <f t="shared" si="20"/>
        <v>0.43681733954451296</v>
      </c>
      <c r="O523" s="3">
        <f t="shared" si="20"/>
        <v>0.92369958901146632</v>
      </c>
      <c r="P523" s="3">
        <f t="shared" si="20"/>
        <v>5.1442433135704704</v>
      </c>
      <c r="Q523" s="3">
        <f t="shared" si="20"/>
        <v>13.126887353021603</v>
      </c>
      <c r="R523" s="3">
        <f t="shared" si="20"/>
        <v>0.83895316205533454</v>
      </c>
      <c r="S523" s="3">
        <f t="shared" si="20"/>
        <v>4.9646201901342781</v>
      </c>
      <c r="T523" s="3">
        <f t="shared" si="20"/>
        <v>3.775229090696584</v>
      </c>
      <c r="U523" s="3">
        <f t="shared" si="20"/>
        <v>4.1493567258624253</v>
      </c>
      <c r="V523" s="3">
        <f t="shared" si="20"/>
        <v>4.5505472375036753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3.2631776666666559</v>
      </c>
      <c r="K524" s="3">
        <f t="shared" si="20"/>
        <v>2.2780262030904934</v>
      </c>
      <c r="L524" s="3">
        <f t="shared" si="20"/>
        <v>1.9364130158730104</v>
      </c>
      <c r="M524" s="3">
        <f t="shared" si="20"/>
        <v>7.3559927536230418E-2</v>
      </c>
      <c r="N524" s="3">
        <f t="shared" si="20"/>
        <v>0.14773976190476201</v>
      </c>
      <c r="O524" s="3">
        <f t="shared" si="20"/>
        <v>0.33914248756219134</v>
      </c>
      <c r="P524" s="3">
        <f t="shared" si="20"/>
        <v>4.5596862121211954</v>
      </c>
      <c r="Q524" s="3">
        <f t="shared" si="20"/>
        <v>12.542330251572327</v>
      </c>
      <c r="R524" s="3">
        <f t="shared" si="20"/>
        <v>0.25439606060605957</v>
      </c>
      <c r="S524" s="3">
        <f t="shared" si="20"/>
        <v>4.3800630886850032</v>
      </c>
      <c r="T524" s="3">
        <f t="shared" si="20"/>
        <v>3.190671989247309</v>
      </c>
      <c r="U524" s="3">
        <f t="shared" si="20"/>
        <v>3.5647996244131503</v>
      </c>
      <c r="V524" s="3">
        <f t="shared" si="20"/>
        <v>3.9659901360544003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0.98515146357616246</v>
      </c>
      <c r="L525" s="3">
        <f t="shared" si="20"/>
        <v>1.3267646507936455</v>
      </c>
      <c r="M525" s="3">
        <f t="shared" si="20"/>
        <v>3.1896177391304255</v>
      </c>
      <c r="N525" s="3">
        <f t="shared" si="20"/>
        <v>3.4109174285714179</v>
      </c>
      <c r="O525" s="3">
        <f t="shared" si="20"/>
        <v>2.9240351791044645</v>
      </c>
      <c r="P525" s="3">
        <f t="shared" si="20"/>
        <v>1.2965085454545395</v>
      </c>
      <c r="Q525" s="3">
        <f t="shared" si="20"/>
        <v>9.2791525849056722</v>
      </c>
      <c r="R525" s="3">
        <f t="shared" si="20"/>
        <v>3.0087816060605963</v>
      </c>
      <c r="S525" s="3">
        <f t="shared" si="20"/>
        <v>1.1168854220183473</v>
      </c>
      <c r="T525" s="3">
        <f t="shared" si="20"/>
        <v>7.2505677419346881E-2</v>
      </c>
      <c r="U525" s="3">
        <f t="shared" si="20"/>
        <v>0.30162195774649447</v>
      </c>
      <c r="V525" s="3">
        <f t="shared" si="20"/>
        <v>0.70281246938774444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0.34161318721748302</v>
      </c>
      <c r="M526" s="3">
        <f t="shared" si="20"/>
        <v>2.204466275554263</v>
      </c>
      <c r="N526" s="3">
        <f t="shared" si="20"/>
        <v>2.4257659649952554</v>
      </c>
      <c r="O526" s="3">
        <f t="shared" si="20"/>
        <v>1.9388837155283021</v>
      </c>
      <c r="P526" s="3">
        <f t="shared" si="20"/>
        <v>2.281660009030702</v>
      </c>
      <c r="Q526" s="3">
        <f t="shared" si="20"/>
        <v>10.264304048481835</v>
      </c>
      <c r="R526" s="3">
        <f t="shared" si="20"/>
        <v>2.0236301424844338</v>
      </c>
      <c r="S526" s="3">
        <f t="shared" si="20"/>
        <v>2.1020368855945097</v>
      </c>
      <c r="T526" s="3">
        <f t="shared" si="20"/>
        <v>0.91264578615681557</v>
      </c>
      <c r="U526" s="3">
        <f t="shared" si="20"/>
        <v>1.2867734213226569</v>
      </c>
      <c r="V526" s="3">
        <f t="shared" si="20"/>
        <v>1.6879639329639069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1.86285308833678</v>
      </c>
      <c r="N527" s="3">
        <f t="shared" si="20"/>
        <v>2.0841527777777724</v>
      </c>
      <c r="O527" s="3">
        <f t="shared" si="20"/>
        <v>1.5972705283108191</v>
      </c>
      <c r="P527" s="3">
        <f t="shared" si="20"/>
        <v>2.623273196248185</v>
      </c>
      <c r="Q527" s="3">
        <f t="shared" si="20"/>
        <v>10.605917235699318</v>
      </c>
      <c r="R527" s="3">
        <f t="shared" si="20"/>
        <v>1.6820169552669508</v>
      </c>
      <c r="S527" s="3">
        <f t="shared" si="20"/>
        <v>2.4436500728119928</v>
      </c>
      <c r="T527" s="3">
        <f t="shared" si="20"/>
        <v>1.2542589733742986</v>
      </c>
      <c r="U527" s="3">
        <f t="shared" si="20"/>
        <v>1.6283866085401399</v>
      </c>
      <c r="V527" s="3">
        <f t="shared" si="20"/>
        <v>2.0295771201813899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0.22129968944099243</v>
      </c>
      <c r="O528" s="3">
        <f t="shared" si="20"/>
        <v>0.26558256002596092</v>
      </c>
      <c r="P528" s="3">
        <f t="shared" si="20"/>
        <v>4.486126284584965</v>
      </c>
      <c r="Q528" s="3">
        <f t="shared" si="20"/>
        <v>12.468770324036097</v>
      </c>
      <c r="R528" s="3">
        <f t="shared" si="20"/>
        <v>0.18083613306982915</v>
      </c>
      <c r="S528" s="3">
        <f t="shared" si="20"/>
        <v>4.3065031611487727</v>
      </c>
      <c r="T528" s="3">
        <f t="shared" si="20"/>
        <v>3.1171120617110786</v>
      </c>
      <c r="U528" s="3">
        <f t="shared" si="20"/>
        <v>3.4912396968769199</v>
      </c>
      <c r="V528" s="3">
        <f t="shared" si="20"/>
        <v>3.8924302085181699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0.48688224946695335</v>
      </c>
      <c r="P529" s="3">
        <f t="shared" si="20"/>
        <v>4.7074259740259574</v>
      </c>
      <c r="Q529" s="3">
        <f t="shared" si="20"/>
        <v>12.69007001347709</v>
      </c>
      <c r="R529" s="3">
        <f t="shared" si="20"/>
        <v>0.40213582251082158</v>
      </c>
      <c r="S529" s="3">
        <f t="shared" si="20"/>
        <v>4.5278028505897652</v>
      </c>
      <c r="T529" s="3">
        <f t="shared" si="20"/>
        <v>3.338411751152071</v>
      </c>
      <c r="U529" s="3">
        <f t="shared" si="20"/>
        <v>3.7125393863179124</v>
      </c>
      <c r="V529" s="3">
        <f t="shared" si="20"/>
        <v>4.1137298979591623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4.2205437245590041</v>
      </c>
      <c r="Q530" s="3">
        <f t="shared" si="20"/>
        <v>12.203187764010137</v>
      </c>
      <c r="R530" s="3">
        <f t="shared" si="20"/>
        <v>8.4746426956131771E-2</v>
      </c>
      <c r="S530" s="3">
        <f t="shared" si="20"/>
        <v>4.0409206011228118</v>
      </c>
      <c r="T530" s="3">
        <f t="shared" si="20"/>
        <v>2.8515295016851177</v>
      </c>
      <c r="U530" s="3">
        <f t="shared" si="20"/>
        <v>3.225657136850959</v>
      </c>
      <c r="V530" s="3">
        <f t="shared" si="20"/>
        <v>3.626847648492209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7.9826440394511327</v>
      </c>
      <c r="R531" s="3">
        <f t="shared" si="20"/>
        <v>4.3052901515151358</v>
      </c>
      <c r="S531" s="3">
        <f t="shared" si="20"/>
        <v>0.17962312343619224</v>
      </c>
      <c r="T531" s="3">
        <f t="shared" si="20"/>
        <v>1.3690142228738864</v>
      </c>
      <c r="U531" s="3">
        <f t="shared" si="20"/>
        <v>0.99488658770804506</v>
      </c>
      <c r="V531" s="3">
        <f t="shared" si="20"/>
        <v>0.59369607606679509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12.287934190966268</v>
      </c>
      <c r="S532" s="3">
        <f t="shared" si="20"/>
        <v>8.1622671628873249</v>
      </c>
      <c r="T532" s="3">
        <f t="shared" si="20"/>
        <v>9.3516582623250191</v>
      </c>
      <c r="U532" s="3">
        <f t="shared" si="20"/>
        <v>8.9775306271591777</v>
      </c>
      <c r="V532" s="3">
        <f t="shared" si="20"/>
        <v>8.5763401155179277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4.1256670280789436</v>
      </c>
      <c r="T533" s="3">
        <f t="shared" si="21"/>
        <v>2.9362759286412494</v>
      </c>
      <c r="U533" s="3">
        <f t="shared" si="21"/>
        <v>3.3104035638070908</v>
      </c>
      <c r="V533" s="3">
        <f t="shared" si="21"/>
        <v>3.7115940754483407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1.1893910994376942</v>
      </c>
      <c r="U534" s="3">
        <f t="shared" si="21"/>
        <v>0.81526346427185281</v>
      </c>
      <c r="V534" s="3">
        <f t="shared" si="21"/>
        <v>0.41407295263060284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0.37412763516584135</v>
      </c>
      <c r="V535" s="3">
        <f t="shared" si="21"/>
        <v>0.77531814680709132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0.40119051164124997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0.19019159622259385</v>
      </c>
      <c r="D540" s="3">
        <f t="shared" si="22"/>
        <v>4.3084713145682338E-2</v>
      </c>
      <c r="E540" s="3">
        <f t="shared" si="22"/>
        <v>0.11436235093216164</v>
      </c>
      <c r="F540" s="3">
        <f t="shared" si="22"/>
        <v>0.16779515992343577</v>
      </c>
      <c r="G540" s="3">
        <f t="shared" si="22"/>
        <v>0.28201630713254638</v>
      </c>
      <c r="H540" s="3">
        <f t="shared" si="22"/>
        <v>0.39847772880277915</v>
      </c>
      <c r="I540" s="3">
        <f t="shared" si="22"/>
        <v>0.35394644840638578</v>
      </c>
      <c r="J540" s="3">
        <f t="shared" si="22"/>
        <v>0.10535913452839139</v>
      </c>
      <c r="K540" s="3">
        <f t="shared" si="22"/>
        <v>0.18040750182845786</v>
      </c>
      <c r="L540" s="3">
        <f t="shared" si="22"/>
        <v>0.20643143103806208</v>
      </c>
      <c r="M540" s="3">
        <f t="shared" si="22"/>
        <v>0.34834268831018156</v>
      </c>
      <c r="N540" s="3">
        <f t="shared" si="22"/>
        <v>0.36520119280477925</v>
      </c>
      <c r="O540" s="3">
        <f t="shared" si="22"/>
        <v>0.32811073591479301</v>
      </c>
      <c r="P540" s="3">
        <f t="shared" si="22"/>
        <v>6.591733652043995E-3</v>
      </c>
      <c r="Q540" s="3">
        <f t="shared" si="22"/>
        <v>0.6015222711972209</v>
      </c>
      <c r="R540" s="3">
        <f t="shared" si="22"/>
        <v>0.33456667818633418</v>
      </c>
      <c r="S540" s="3">
        <f t="shared" si="22"/>
        <v>2.0275337282179957E-2</v>
      </c>
      <c r="T540" s="3">
        <f t="shared" si="22"/>
        <v>0.1108825823549363</v>
      </c>
      <c r="U540" s="3">
        <f t="shared" si="22"/>
        <v>8.2381718052194866E-2</v>
      </c>
      <c r="V540" s="3">
        <f t="shared" si="22"/>
        <v>5.1819216763654273E-2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0.23327630936827617</v>
      </c>
      <c r="E541" s="3">
        <f t="shared" si="22"/>
        <v>7.5829245290432196E-2</v>
      </c>
      <c r="F541" s="3">
        <f t="shared" si="22"/>
        <v>2.2396436299158079E-2</v>
      </c>
      <c r="G541" s="3">
        <f t="shared" si="22"/>
        <v>9.1824710909952548E-2</v>
      </c>
      <c r="H541" s="3">
        <f t="shared" si="22"/>
        <v>0.2082861325801853</v>
      </c>
      <c r="I541" s="3">
        <f t="shared" si="22"/>
        <v>0.16375485218379193</v>
      </c>
      <c r="J541" s="3">
        <f t="shared" si="22"/>
        <v>8.4832461694202443E-2</v>
      </c>
      <c r="K541" s="3">
        <f t="shared" si="22"/>
        <v>9.7840943941359775E-3</v>
      </c>
      <c r="L541" s="3">
        <f t="shared" si="22"/>
        <v>1.6239834815468236E-2</v>
      </c>
      <c r="M541" s="3">
        <f t="shared" si="22"/>
        <v>0.15815109208758771</v>
      </c>
      <c r="N541" s="3">
        <f t="shared" si="22"/>
        <v>0.1750095965821854</v>
      </c>
      <c r="O541" s="3">
        <f t="shared" si="22"/>
        <v>0.13791913969219916</v>
      </c>
      <c r="P541" s="3">
        <f t="shared" si="22"/>
        <v>0.18359986257054983</v>
      </c>
      <c r="Q541" s="3">
        <f t="shared" si="22"/>
        <v>0.79171386741981475</v>
      </c>
      <c r="R541" s="3">
        <f t="shared" si="22"/>
        <v>0.14437508196374035</v>
      </c>
      <c r="S541" s="3">
        <f t="shared" si="22"/>
        <v>0.16991625894041387</v>
      </c>
      <c r="T541" s="3">
        <f t="shared" si="22"/>
        <v>7.9309013867657541E-2</v>
      </c>
      <c r="U541" s="3">
        <f t="shared" si="22"/>
        <v>0.10780987817039897</v>
      </c>
      <c r="V541" s="3">
        <f t="shared" si="22"/>
        <v>0.13837237945893957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0.15744706407784398</v>
      </c>
      <c r="F542" s="3">
        <f t="shared" si="22"/>
        <v>0.2108798730691181</v>
      </c>
      <c r="G542" s="3">
        <f t="shared" si="22"/>
        <v>0.32510102027822874</v>
      </c>
      <c r="H542" s="3">
        <f t="shared" si="22"/>
        <v>0.44156244194846145</v>
      </c>
      <c r="I542" s="3">
        <f t="shared" si="22"/>
        <v>0.39703116155206808</v>
      </c>
      <c r="J542" s="3">
        <f t="shared" si="22"/>
        <v>0.14844384767407373</v>
      </c>
      <c r="K542" s="3">
        <f t="shared" si="22"/>
        <v>0.22349221497414021</v>
      </c>
      <c r="L542" s="3">
        <f t="shared" si="22"/>
        <v>0.2495161441837444</v>
      </c>
      <c r="M542" s="3">
        <f t="shared" si="22"/>
        <v>0.39142740145586385</v>
      </c>
      <c r="N542" s="3">
        <f t="shared" si="22"/>
        <v>0.40828590595046155</v>
      </c>
      <c r="O542" s="3">
        <f t="shared" si="22"/>
        <v>0.37119544906047536</v>
      </c>
      <c r="P542" s="3">
        <f t="shared" si="22"/>
        <v>4.9676446797726329E-2</v>
      </c>
      <c r="Q542" s="3">
        <f t="shared" si="22"/>
        <v>0.5584375580515385</v>
      </c>
      <c r="R542" s="3">
        <f t="shared" si="22"/>
        <v>0.37765139133201653</v>
      </c>
      <c r="S542" s="3">
        <f t="shared" si="22"/>
        <v>6.3360050427862288E-2</v>
      </c>
      <c r="T542" s="3">
        <f t="shared" si="22"/>
        <v>0.15396729550061863</v>
      </c>
      <c r="U542" s="3">
        <f t="shared" si="22"/>
        <v>0.1254664311978772</v>
      </c>
      <c r="V542" s="3">
        <f t="shared" si="22"/>
        <v>9.4903929909336604E-2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5.3432808991274124E-2</v>
      </c>
      <c r="G543" s="3">
        <f t="shared" si="22"/>
        <v>0.16765395620038476</v>
      </c>
      <c r="H543" s="3">
        <f t="shared" si="22"/>
        <v>0.28411537787061752</v>
      </c>
      <c r="I543" s="3">
        <f t="shared" si="22"/>
        <v>0.23958409747422413</v>
      </c>
      <c r="J543" s="3">
        <f t="shared" si="22"/>
        <v>9.0032164037702391E-3</v>
      </c>
      <c r="K543" s="3">
        <f t="shared" si="22"/>
        <v>6.6045150896296229E-2</v>
      </c>
      <c r="L543" s="3">
        <f t="shared" si="22"/>
        <v>9.2069080105900439E-2</v>
      </c>
      <c r="M543" s="3">
        <f t="shared" si="22"/>
        <v>0.2339803373780199</v>
      </c>
      <c r="N543" s="3">
        <f t="shared" si="22"/>
        <v>0.25083884187261762</v>
      </c>
      <c r="O543" s="3">
        <f t="shared" si="22"/>
        <v>0.21374838498263135</v>
      </c>
      <c r="P543" s="3">
        <f t="shared" si="22"/>
        <v>0.10777061728011764</v>
      </c>
      <c r="Q543" s="3">
        <f t="shared" si="22"/>
        <v>0.71588462212938253</v>
      </c>
      <c r="R543" s="3">
        <f t="shared" si="22"/>
        <v>0.22020432725417255</v>
      </c>
      <c r="S543" s="3">
        <f t="shared" si="22"/>
        <v>9.4087013649981677E-2</v>
      </c>
      <c r="T543" s="3">
        <f t="shared" si="22"/>
        <v>3.4797685772253407E-3</v>
      </c>
      <c r="U543" s="3">
        <f t="shared" si="22"/>
        <v>3.1980632879966775E-2</v>
      </c>
      <c r="V543" s="3">
        <f t="shared" si="22"/>
        <v>6.2543134168507361E-2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0.11422114720911063</v>
      </c>
      <c r="H544" s="3">
        <f t="shared" si="22"/>
        <v>0.23068256887934338</v>
      </c>
      <c r="I544" s="3">
        <f t="shared" si="22"/>
        <v>0.18615128848295001</v>
      </c>
      <c r="J544" s="3">
        <f t="shared" si="22"/>
        <v>6.2436025395044357E-2</v>
      </c>
      <c r="K544" s="3">
        <f t="shared" si="22"/>
        <v>1.2612341905022102E-2</v>
      </c>
      <c r="L544" s="3">
        <f t="shared" si="22"/>
        <v>3.8636271114626315E-2</v>
      </c>
      <c r="M544" s="3">
        <f t="shared" si="22"/>
        <v>0.18054752838674579</v>
      </c>
      <c r="N544" s="3">
        <f t="shared" si="22"/>
        <v>0.19740603288134348</v>
      </c>
      <c r="O544" s="3">
        <f t="shared" si="22"/>
        <v>0.16031557599135723</v>
      </c>
      <c r="P544" s="3">
        <f t="shared" si="22"/>
        <v>0.16120342627139175</v>
      </c>
      <c r="Q544" s="3">
        <f t="shared" si="22"/>
        <v>0.76931743112065665</v>
      </c>
      <c r="R544" s="3">
        <f t="shared" si="22"/>
        <v>0.16677151826289843</v>
      </c>
      <c r="S544" s="3">
        <f t="shared" si="22"/>
        <v>0.14751982264125579</v>
      </c>
      <c r="T544" s="3">
        <f t="shared" si="22"/>
        <v>5.6912577568499462E-2</v>
      </c>
      <c r="U544" s="3">
        <f t="shared" si="22"/>
        <v>8.5413441871240892E-2</v>
      </c>
      <c r="V544" s="3">
        <f t="shared" si="22"/>
        <v>0.11597594315978149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0.11646142167023275</v>
      </c>
      <c r="I545" s="3">
        <f t="shared" si="22"/>
        <v>7.1930141273839385E-2</v>
      </c>
      <c r="J545" s="3">
        <f t="shared" si="22"/>
        <v>0.17665717260415498</v>
      </c>
      <c r="K545" s="3">
        <f t="shared" si="22"/>
        <v>0.10160880530408853</v>
      </c>
      <c r="L545" s="3">
        <f t="shared" si="22"/>
        <v>7.5584876094484318E-2</v>
      </c>
      <c r="M545" s="3">
        <f t="shared" si="22"/>
        <v>6.6326381177635146E-2</v>
      </c>
      <c r="N545" s="3">
        <f t="shared" si="22"/>
        <v>8.3184885672232853E-2</v>
      </c>
      <c r="O545" s="3">
        <f t="shared" si="22"/>
        <v>4.6094428782246614E-2</v>
      </c>
      <c r="P545" s="3">
        <f t="shared" si="22"/>
        <v>0.27542457348050237</v>
      </c>
      <c r="Q545" s="3">
        <f t="shared" si="22"/>
        <v>0.88353857832976723</v>
      </c>
      <c r="R545" s="3">
        <f t="shared" si="22"/>
        <v>5.2550371053787813E-2</v>
      </c>
      <c r="S545" s="3">
        <f t="shared" si="22"/>
        <v>0.26174096985036643</v>
      </c>
      <c r="T545" s="3">
        <f t="shared" si="22"/>
        <v>0.1711337247776101</v>
      </c>
      <c r="U545" s="3">
        <f t="shared" si="22"/>
        <v>0.19963458908035153</v>
      </c>
      <c r="V545" s="3">
        <f t="shared" si="22"/>
        <v>0.2301970903688921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4.4531280396393369E-2</v>
      </c>
      <c r="J546" s="3">
        <f t="shared" si="22"/>
        <v>0.29311859427438774</v>
      </c>
      <c r="K546" s="3">
        <f t="shared" si="22"/>
        <v>0.21807022697432127</v>
      </c>
      <c r="L546" s="3">
        <f t="shared" si="22"/>
        <v>0.19204629776471707</v>
      </c>
      <c r="M546" s="3">
        <f t="shared" si="22"/>
        <v>5.01350404925976E-2</v>
      </c>
      <c r="N546" s="3">
        <f t="shared" si="22"/>
        <v>3.3276535997999901E-2</v>
      </c>
      <c r="O546" s="3">
        <f t="shared" si="22"/>
        <v>7.0366992887986132E-2</v>
      </c>
      <c r="P546" s="3">
        <f t="shared" si="22"/>
        <v>0.39188599515073513</v>
      </c>
      <c r="Q546" s="3">
        <f t="shared" si="22"/>
        <v>1</v>
      </c>
      <c r="R546" s="3">
        <f t="shared" si="22"/>
        <v>6.3911050616444934E-2</v>
      </c>
      <c r="S546" s="3">
        <f t="shared" si="22"/>
        <v>0.3782023915205992</v>
      </c>
      <c r="T546" s="3">
        <f t="shared" si="22"/>
        <v>0.28759514644784284</v>
      </c>
      <c r="U546" s="3">
        <f t="shared" si="22"/>
        <v>0.31609601075058424</v>
      </c>
      <c r="V546" s="3">
        <f t="shared" si="22"/>
        <v>0.34665851203912484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0.24858731387799438</v>
      </c>
      <c r="K547" s="3">
        <f t="shared" si="22"/>
        <v>0.1735389465779279</v>
      </c>
      <c r="L547" s="3">
        <f t="shared" si="22"/>
        <v>0.1475150173683237</v>
      </c>
      <c r="M547" s="3">
        <f t="shared" si="22"/>
        <v>5.6037600962042296E-3</v>
      </c>
      <c r="N547" s="3">
        <f t="shared" si="22"/>
        <v>1.1254744398393473E-2</v>
      </c>
      <c r="O547" s="3">
        <f t="shared" si="22"/>
        <v>2.5835712491592767E-2</v>
      </c>
      <c r="P547" s="3">
        <f t="shared" si="22"/>
        <v>0.34735471475434176</v>
      </c>
      <c r="Q547" s="3">
        <f t="shared" si="22"/>
        <v>0.95546871960360658</v>
      </c>
      <c r="R547" s="3">
        <f t="shared" si="22"/>
        <v>1.9379770220051565E-2</v>
      </c>
      <c r="S547" s="3">
        <f t="shared" si="22"/>
        <v>0.33367111112420583</v>
      </c>
      <c r="T547" s="3">
        <f t="shared" si="22"/>
        <v>0.24306386605144947</v>
      </c>
      <c r="U547" s="3">
        <f t="shared" si="22"/>
        <v>0.27156473035419088</v>
      </c>
      <c r="V547" s="3">
        <f t="shared" si="22"/>
        <v>0.30212723164273148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7.5048367300066463E-2</v>
      </c>
      <c r="L548" s="3">
        <f t="shared" si="22"/>
        <v>0.10107229650967067</v>
      </c>
      <c r="M548" s="3">
        <f t="shared" si="22"/>
        <v>0.24298355378179012</v>
      </c>
      <c r="N548" s="3">
        <f t="shared" si="22"/>
        <v>0.25984205827638784</v>
      </c>
      <c r="O548" s="3">
        <f t="shared" si="22"/>
        <v>0.2227516013864016</v>
      </c>
      <c r="P548" s="3">
        <f t="shared" si="22"/>
        <v>9.8767400876347403E-2</v>
      </c>
      <c r="Q548" s="3">
        <f t="shared" si="22"/>
        <v>0.70688140572561231</v>
      </c>
      <c r="R548" s="3">
        <f t="shared" si="22"/>
        <v>0.2292075436579428</v>
      </c>
      <c r="S548" s="3">
        <f t="shared" si="22"/>
        <v>8.5083797246211443E-2</v>
      </c>
      <c r="T548" s="3">
        <f t="shared" si="22"/>
        <v>5.5234478265448975E-3</v>
      </c>
      <c r="U548" s="3">
        <f t="shared" si="22"/>
        <v>2.2977416476196534E-2</v>
      </c>
      <c r="V548" s="3">
        <f t="shared" si="22"/>
        <v>5.3539917764737127E-2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2.6023929209604214E-2</v>
      </c>
      <c r="M549" s="3">
        <f t="shared" si="22"/>
        <v>0.16793518648172368</v>
      </c>
      <c r="N549" s="3">
        <f t="shared" si="22"/>
        <v>0.18479369097632137</v>
      </c>
      <c r="O549" s="3">
        <f t="shared" si="22"/>
        <v>0.14770323408633515</v>
      </c>
      <c r="P549" s="3">
        <f t="shared" si="22"/>
        <v>0.17381576817641387</v>
      </c>
      <c r="Q549" s="3">
        <f t="shared" si="22"/>
        <v>0.78192977302567868</v>
      </c>
      <c r="R549" s="3">
        <f t="shared" si="22"/>
        <v>0.15415917635787635</v>
      </c>
      <c r="S549" s="3">
        <f t="shared" si="22"/>
        <v>0.16013216454627791</v>
      </c>
      <c r="T549" s="3">
        <f t="shared" si="22"/>
        <v>6.952491947352156E-2</v>
      </c>
      <c r="U549" s="3">
        <f t="shared" si="22"/>
        <v>9.802578377626299E-2</v>
      </c>
      <c r="V549" s="3">
        <f t="shared" si="22"/>
        <v>0.12858828506480358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0.14191125727211945</v>
      </c>
      <c r="N550" s="3">
        <f t="shared" si="22"/>
        <v>0.15876976176671717</v>
      </c>
      <c r="O550" s="3">
        <f t="shared" si="22"/>
        <v>0.12167930487673093</v>
      </c>
      <c r="P550" s="3">
        <f t="shared" si="22"/>
        <v>0.19983969738601809</v>
      </c>
      <c r="Q550" s="3">
        <f t="shared" si="22"/>
        <v>0.80795370223528296</v>
      </c>
      <c r="R550" s="3">
        <f t="shared" si="22"/>
        <v>0.12813524714827212</v>
      </c>
      <c r="S550" s="3">
        <f t="shared" si="22"/>
        <v>0.18615609375588213</v>
      </c>
      <c r="T550" s="3">
        <f t="shared" si="22"/>
        <v>9.554884868312577E-2</v>
      </c>
      <c r="U550" s="3">
        <f t="shared" si="22"/>
        <v>0.1240497129858672</v>
      </c>
      <c r="V550" s="3">
        <f t="shared" si="22"/>
        <v>0.1546122142744078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1.6858504494597703E-2</v>
      </c>
      <c r="O551" s="3">
        <f t="shared" si="22"/>
        <v>2.0231952395388539E-2</v>
      </c>
      <c r="P551" s="3">
        <f t="shared" si="22"/>
        <v>0.34175095465813754</v>
      </c>
      <c r="Q551" s="3">
        <f t="shared" si="22"/>
        <v>0.94986495950740235</v>
      </c>
      <c r="R551" s="3">
        <f t="shared" si="22"/>
        <v>1.3776010123847335E-2</v>
      </c>
      <c r="S551" s="3">
        <f t="shared" si="22"/>
        <v>0.32806735102800155</v>
      </c>
      <c r="T551" s="3">
        <f t="shared" si="22"/>
        <v>0.23746010595524525</v>
      </c>
      <c r="U551" s="3">
        <f t="shared" si="22"/>
        <v>0.26596097025798665</v>
      </c>
      <c r="V551" s="3">
        <f t="shared" si="22"/>
        <v>0.29652347154652725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3.7090456889986238E-2</v>
      </c>
      <c r="P552" s="3">
        <f t="shared" si="22"/>
        <v>0.35860945915273523</v>
      </c>
      <c r="Q552" s="3">
        <f t="shared" si="22"/>
        <v>0.96672346400200015</v>
      </c>
      <c r="R552" s="3">
        <f t="shared" si="22"/>
        <v>3.0634514618445036E-2</v>
      </c>
      <c r="S552" s="3">
        <f t="shared" si="22"/>
        <v>0.3449258555225993</v>
      </c>
      <c r="T552" s="3">
        <f t="shared" si="22"/>
        <v>0.25431861044984294</v>
      </c>
      <c r="U552" s="3">
        <f t="shared" si="22"/>
        <v>0.2828194747525844</v>
      </c>
      <c r="V552" s="3">
        <f t="shared" si="22"/>
        <v>0.31338197604112494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0.32151900226274899</v>
      </c>
      <c r="Q553" s="3">
        <f t="shared" si="22"/>
        <v>0.92963300711201391</v>
      </c>
      <c r="R553" s="3">
        <f t="shared" si="22"/>
        <v>6.4559422715412028E-3</v>
      </c>
      <c r="S553" s="3">
        <f t="shared" si="22"/>
        <v>0.30783539863261306</v>
      </c>
      <c r="T553" s="3">
        <f t="shared" si="22"/>
        <v>0.2172281535598567</v>
      </c>
      <c r="U553" s="3">
        <f t="shared" si="22"/>
        <v>0.24572901786259813</v>
      </c>
      <c r="V553" s="3">
        <f t="shared" si="22"/>
        <v>0.27629151915113875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0.60811400484926481</v>
      </c>
      <c r="R554" s="3">
        <f t="shared" si="22"/>
        <v>0.32797494453429021</v>
      </c>
      <c r="S554" s="3">
        <f t="shared" si="22"/>
        <v>1.3683603630135962E-2</v>
      </c>
      <c r="T554" s="3">
        <f t="shared" si="22"/>
        <v>0.10429084870289231</v>
      </c>
      <c r="U554" s="3">
        <f t="shared" si="22"/>
        <v>7.5789984400150875E-2</v>
      </c>
      <c r="V554" s="3">
        <f t="shared" si="22"/>
        <v>4.5227483111610275E-2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0.93608894938355502</v>
      </c>
      <c r="S555" s="3">
        <f t="shared" si="22"/>
        <v>0.6217976084794008</v>
      </c>
      <c r="T555" s="3">
        <f t="shared" si="22"/>
        <v>0.71240485355215721</v>
      </c>
      <c r="U555" s="3">
        <f t="shared" si="22"/>
        <v>0.68390398924941576</v>
      </c>
      <c r="V555" s="3">
        <f t="shared" si="22"/>
        <v>0.6533414879608751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0.31429134090415423</v>
      </c>
      <c r="T556" s="3">
        <f t="shared" si="23"/>
        <v>0.22368409583139789</v>
      </c>
      <c r="U556" s="3">
        <f t="shared" si="23"/>
        <v>0.25218496013413932</v>
      </c>
      <c r="V556" s="3">
        <f t="shared" si="23"/>
        <v>0.28274746142267992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9.0607245072756346E-2</v>
      </c>
      <c r="U557" s="3">
        <f t="shared" si="23"/>
        <v>6.2106380770014909E-2</v>
      </c>
      <c r="V557" s="3">
        <f t="shared" si="23"/>
        <v>3.1543879481474316E-2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2.850086430274143E-2</v>
      </c>
      <c r="V558" s="3">
        <f t="shared" si="23"/>
        <v>5.9063365591282023E-2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3.0562501288540593E-2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O560"/>
  <sheetViews>
    <sheetView topLeftCell="U37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4.8043534779284203</v>
      </c>
      <c r="B2" s="3">
        <v>3.41039951080977</v>
      </c>
      <c r="C2" s="3">
        <v>2.3912558747590502</v>
      </c>
      <c r="D2" s="3">
        <v>2.73314592478643</v>
      </c>
      <c r="E2" s="3">
        <v>2.15409408678065</v>
      </c>
      <c r="F2" s="3">
        <v>1.80208352941576</v>
      </c>
      <c r="G2" s="3">
        <v>1.7907022614233601</v>
      </c>
      <c r="H2" s="3">
        <v>3.8638938871174799</v>
      </c>
      <c r="I2" s="3">
        <v>4.8203934247729796</v>
      </c>
      <c r="J2" s="3">
        <v>1.9519899828168401</v>
      </c>
      <c r="K2" s="3">
        <v>2.21296435340876</v>
      </c>
      <c r="L2" s="3">
        <v>2.15071421637656</v>
      </c>
      <c r="M2" s="3">
        <v>3.5963778098744301</v>
      </c>
      <c r="N2" s="3">
        <v>2.9435096582772</v>
      </c>
      <c r="O2" s="3">
        <v>5.4764529784566403</v>
      </c>
      <c r="P2" s="3">
        <v>7.3205114469177799</v>
      </c>
      <c r="Q2" s="3">
        <v>3.7205386693470999</v>
      </c>
      <c r="R2" s="3">
        <v>3.0851559155230102</v>
      </c>
      <c r="S2" s="3">
        <v>3.6340974772255401</v>
      </c>
      <c r="T2" s="3">
        <v>4.1123736370004202</v>
      </c>
      <c r="U2" s="3">
        <v>2.4178254607294298</v>
      </c>
    </row>
    <row r="3" spans="1:21" x14ac:dyDescent="0.3">
      <c r="A3" s="3">
        <v>3.3101075041989398</v>
      </c>
      <c r="B3" s="3">
        <v>4.03221413376939</v>
      </c>
      <c r="C3" s="3">
        <v>5.1851939762058201</v>
      </c>
      <c r="D3" s="3">
        <v>2.8086592324183899</v>
      </c>
      <c r="E3" s="3">
        <v>1.8302953279394101</v>
      </c>
      <c r="F3" s="3">
        <v>1.9850346970691299</v>
      </c>
      <c r="G3" s="3">
        <v>1.69550936078278</v>
      </c>
      <c r="H3" s="3">
        <v>3.2520390744557299</v>
      </c>
      <c r="I3" s="3">
        <v>1.83104079433385</v>
      </c>
      <c r="J3" s="3">
        <v>2.81769653861075</v>
      </c>
      <c r="K3" s="3">
        <v>1.98214015433133</v>
      </c>
      <c r="L3" s="3">
        <v>2.5390016603178802</v>
      </c>
      <c r="M3" s="3">
        <v>5.5491510635722898</v>
      </c>
      <c r="N3" s="3">
        <v>3.64591974975272</v>
      </c>
      <c r="O3" s="3">
        <v>5.7632962417068496</v>
      </c>
      <c r="P3" s="3">
        <v>7.5601474917709597</v>
      </c>
      <c r="Q3" s="3">
        <v>2.7785369318950099</v>
      </c>
      <c r="R3" s="3">
        <v>2.7382256135606799</v>
      </c>
      <c r="S3" s="3">
        <v>1.90380867316819</v>
      </c>
      <c r="T3" s="3">
        <v>6.5517083627900004</v>
      </c>
      <c r="U3" s="3">
        <v>2.4055459199238198</v>
      </c>
    </row>
    <row r="4" spans="1:21" x14ac:dyDescent="0.3">
      <c r="A4" s="3">
        <v>7.7754949032770799</v>
      </c>
      <c r="B4" s="3">
        <v>4.2644885014959799</v>
      </c>
      <c r="C4" s="3">
        <v>3.1649734436188499</v>
      </c>
      <c r="D4" s="3">
        <v>2.7728883006855201</v>
      </c>
      <c r="E4" s="3">
        <v>2.4163728769107502</v>
      </c>
      <c r="F4" s="3">
        <v>1.8305358589493099</v>
      </c>
      <c r="G4" s="3">
        <v>1.8634332869055401</v>
      </c>
      <c r="H4" s="3">
        <v>5.2776425624287002</v>
      </c>
      <c r="I4" s="3">
        <v>7.5190739586701998</v>
      </c>
      <c r="J4" s="3">
        <v>3.7201814595189702</v>
      </c>
      <c r="K4" s="3">
        <v>2.0759225845404701</v>
      </c>
      <c r="L4" s="3">
        <v>1.77084726519998</v>
      </c>
      <c r="M4" s="3">
        <v>4.2136463551121199</v>
      </c>
      <c r="N4" s="3">
        <v>2.6851000196011099</v>
      </c>
      <c r="O4" s="3">
        <v>5.0102194913564002</v>
      </c>
      <c r="P4" s="3">
        <v>8.5789045842237197</v>
      </c>
      <c r="Q4" s="3">
        <v>3.5551644075690398</v>
      </c>
      <c r="R4" s="3">
        <v>6.3794975211853098</v>
      </c>
      <c r="S4" s="3">
        <v>3.17192490995357</v>
      </c>
      <c r="T4" s="3">
        <v>5.0897527266939999</v>
      </c>
      <c r="U4" s="3">
        <v>3.6978026359907799</v>
      </c>
    </row>
    <row r="5" spans="1:21" x14ac:dyDescent="0.3">
      <c r="A5" s="3">
        <v>2.05580920566574</v>
      </c>
      <c r="B5" s="3">
        <v>4.8135578454482397</v>
      </c>
      <c r="C5" s="3">
        <v>3.5158702021280601</v>
      </c>
      <c r="D5" s="3">
        <v>8.9297901197935499</v>
      </c>
      <c r="E5" s="3">
        <v>2.2779810508001601</v>
      </c>
      <c r="F5" s="3">
        <v>1.48220263872441</v>
      </c>
      <c r="G5" s="3">
        <v>1.9041631522873199</v>
      </c>
      <c r="H5" s="3">
        <v>8.9021428023370408</v>
      </c>
      <c r="I5" s="3">
        <v>1.89191568683918</v>
      </c>
      <c r="J5" s="3">
        <v>2.9760488969060699</v>
      </c>
      <c r="K5" s="3">
        <v>2.0719663089593201</v>
      </c>
      <c r="L5" s="3">
        <v>2.0200401611610501</v>
      </c>
      <c r="M5" s="3">
        <v>4.58812739339412</v>
      </c>
      <c r="N5" s="3">
        <v>3.0244955581978599</v>
      </c>
      <c r="O5" s="3">
        <v>4.6821453001740103</v>
      </c>
      <c r="P5" s="3">
        <v>2.7306528386768099</v>
      </c>
      <c r="Q5" s="3">
        <v>2.6753982308528101</v>
      </c>
      <c r="R5" s="3">
        <v>3.2821243130419901</v>
      </c>
      <c r="S5" s="3">
        <v>3.5794234293254501</v>
      </c>
      <c r="T5" s="3">
        <v>4.6375971990938503</v>
      </c>
      <c r="U5" s="3">
        <v>7.0640880165196602</v>
      </c>
    </row>
    <row r="6" spans="1:21" x14ac:dyDescent="0.3">
      <c r="A6" s="3">
        <v>5.78947270793652</v>
      </c>
      <c r="B6" s="3">
        <v>5.3772376123711103</v>
      </c>
      <c r="C6" s="3">
        <v>2.9043516885265199</v>
      </c>
      <c r="D6" s="3">
        <v>5.24838471226923</v>
      </c>
      <c r="E6" s="3">
        <v>1.5832153965545599</v>
      </c>
      <c r="F6" s="3">
        <v>1.09990075570138</v>
      </c>
      <c r="G6" s="3">
        <v>1.31358306387241</v>
      </c>
      <c r="H6" s="3">
        <v>1.1846126329276601</v>
      </c>
      <c r="I6" s="3">
        <v>8.7802565412381703</v>
      </c>
      <c r="J6" s="3">
        <v>2.9680540174691301</v>
      </c>
      <c r="K6" s="3">
        <v>2.1459466190110801</v>
      </c>
      <c r="L6" s="3">
        <v>1.3703260319238599</v>
      </c>
      <c r="M6" s="3">
        <v>4.3525162462367302</v>
      </c>
      <c r="N6" s="3">
        <v>2.8830032683939799</v>
      </c>
      <c r="O6" s="3">
        <v>4.3382184252048699</v>
      </c>
      <c r="P6" s="3">
        <v>3.5926660679157201</v>
      </c>
      <c r="Q6" s="3">
        <v>2.50765449867062</v>
      </c>
      <c r="R6" s="3">
        <v>5.8502143316823201</v>
      </c>
      <c r="S6" s="3">
        <v>1.2695188978465699</v>
      </c>
      <c r="T6" s="3">
        <v>4.1943439400881601</v>
      </c>
      <c r="U6" s="3">
        <v>5.9787815646612197</v>
      </c>
    </row>
    <row r="7" spans="1:21" x14ac:dyDescent="0.3">
      <c r="A7" s="3">
        <v>7.7931598858637203</v>
      </c>
      <c r="B7" s="3">
        <v>4.0212413689695401</v>
      </c>
      <c r="C7" s="3">
        <v>5.2699765112892596</v>
      </c>
      <c r="D7" s="3">
        <v>3.8307471081648599</v>
      </c>
      <c r="E7" s="3">
        <v>1.91841887799226</v>
      </c>
      <c r="F7" s="3">
        <v>1.17413181288498</v>
      </c>
      <c r="G7" s="3">
        <v>2.13118085872898</v>
      </c>
      <c r="H7" s="3">
        <v>1.74129904949331</v>
      </c>
      <c r="I7" s="3">
        <v>5.3474581987216103</v>
      </c>
      <c r="J7" s="3">
        <v>2.2673303526672699</v>
      </c>
      <c r="K7" s="3">
        <v>2.4334047519729198</v>
      </c>
      <c r="L7" s="3">
        <v>2.2226794371978702</v>
      </c>
      <c r="M7" s="3">
        <v>4.0909028566603398</v>
      </c>
      <c r="N7" s="3">
        <v>2.6854012215869298</v>
      </c>
      <c r="O7" s="3">
        <v>5.6689096482063803</v>
      </c>
      <c r="P7" s="3">
        <v>1.8761069014638201</v>
      </c>
      <c r="Q7" s="3">
        <v>3.32777094938734</v>
      </c>
      <c r="R7" s="3">
        <v>3.2323829121323899</v>
      </c>
      <c r="S7" s="3">
        <v>1.5079412298950801</v>
      </c>
      <c r="T7" s="3">
        <v>6.1160892388831796</v>
      </c>
      <c r="U7" s="3">
        <v>6.2385108586927602</v>
      </c>
    </row>
    <row r="8" spans="1:21" x14ac:dyDescent="0.3">
      <c r="A8" s="3">
        <v>4.7994581976654596</v>
      </c>
      <c r="B8" s="3">
        <v>4.2421693899459996</v>
      </c>
      <c r="C8" s="3">
        <v>3.9526348244601301</v>
      </c>
      <c r="D8" s="3">
        <v>3.5483541108327898</v>
      </c>
      <c r="E8" s="3">
        <v>2.6496393859556302</v>
      </c>
      <c r="F8" s="3">
        <v>1.6702166050040199</v>
      </c>
      <c r="G8" s="3">
        <v>1.6358451759563299</v>
      </c>
      <c r="H8" s="3">
        <v>1.92383746150471</v>
      </c>
      <c r="I8" s="3">
        <v>8.7214449609936899</v>
      </c>
      <c r="J8" s="3">
        <v>2.31016454121976</v>
      </c>
      <c r="K8" s="3">
        <v>2.4164804548124899</v>
      </c>
      <c r="L8" s="3">
        <v>1.1244523127697901</v>
      </c>
      <c r="M8" s="3">
        <v>3.46159773579457</v>
      </c>
      <c r="N8" s="3">
        <v>2.64160084522265</v>
      </c>
      <c r="O8" s="3">
        <v>4.3519519497741896</v>
      </c>
      <c r="P8" s="3">
        <v>3.5815090931047902</v>
      </c>
      <c r="Q8" s="3">
        <v>1.9882174896439599</v>
      </c>
      <c r="R8" s="3">
        <v>2.2086080921054698</v>
      </c>
      <c r="S8" s="3">
        <v>0.85768432023436003</v>
      </c>
      <c r="T8" s="3">
        <v>4.24778638227653</v>
      </c>
      <c r="U8" s="3">
        <v>0.84996229203637697</v>
      </c>
    </row>
    <row r="9" spans="1:21" x14ac:dyDescent="0.3">
      <c r="A9" s="3">
        <v>6.4134484588797704</v>
      </c>
      <c r="B9" s="3">
        <v>2.7036966488872798</v>
      </c>
      <c r="C9" s="3">
        <v>5.1735676122680996</v>
      </c>
      <c r="D9" s="3">
        <v>3.4522827906160201</v>
      </c>
      <c r="E9" s="3">
        <v>1.4860719388111101</v>
      </c>
      <c r="F9" s="3">
        <v>1.64229926347946</v>
      </c>
      <c r="G9" s="3">
        <v>1.7922028513141599</v>
      </c>
      <c r="H9" s="3">
        <v>2.0595089146981098</v>
      </c>
      <c r="I9" s="3">
        <v>4.6473829464838001</v>
      </c>
      <c r="J9" s="3">
        <v>2.6083060107157698</v>
      </c>
      <c r="K9" s="3">
        <v>2.53362488891664</v>
      </c>
      <c r="L9" s="3">
        <v>6.8467798035232397</v>
      </c>
      <c r="M9" s="3">
        <v>4.0022891604276998</v>
      </c>
      <c r="N9" s="3">
        <v>3.2522697789675301</v>
      </c>
      <c r="O9" s="3">
        <v>5.3703970136621102</v>
      </c>
      <c r="P9" s="3">
        <v>8.5251749708709603</v>
      </c>
      <c r="Q9" s="3">
        <v>2.8402204034257501</v>
      </c>
      <c r="R9" s="3">
        <v>2.3441539772409699</v>
      </c>
      <c r="S9" s="3">
        <v>1.1644675100412001</v>
      </c>
      <c r="T9" s="3">
        <v>4.5311061105931598</v>
      </c>
      <c r="U9" s="3">
        <v>2.7568144727789998</v>
      </c>
    </row>
    <row r="10" spans="1:21" x14ac:dyDescent="0.3">
      <c r="A10" s="3">
        <v>2.1923763785889401</v>
      </c>
      <c r="B10" s="3">
        <v>4.96536527027828</v>
      </c>
      <c r="C10" s="3">
        <v>4.3882732539121498</v>
      </c>
      <c r="D10" s="3">
        <v>3.40989887453564</v>
      </c>
      <c r="E10" s="3">
        <v>1.5935039038349901</v>
      </c>
      <c r="F10" s="3">
        <v>1.18473479684462</v>
      </c>
      <c r="G10" s="3">
        <v>1.85013430248268</v>
      </c>
      <c r="H10" s="3">
        <v>2.2363434524644701</v>
      </c>
      <c r="I10" s="3">
        <v>2.3167830669590201</v>
      </c>
      <c r="J10" s="3">
        <v>2.3611254627889799</v>
      </c>
      <c r="K10" s="3">
        <v>2.1129705031697301</v>
      </c>
      <c r="L10" s="3">
        <v>3.5509258640103698</v>
      </c>
      <c r="M10" s="3">
        <v>3.0435543973058898</v>
      </c>
      <c r="N10" s="3">
        <v>2.4211960925881799</v>
      </c>
      <c r="O10" s="3">
        <v>4.0449426492187399</v>
      </c>
      <c r="P10" s="3">
        <v>2.5550473485760201</v>
      </c>
      <c r="Q10" s="3">
        <v>4.2949872864651804</v>
      </c>
      <c r="R10" s="3">
        <v>2.3056857059554998</v>
      </c>
      <c r="S10" s="3">
        <v>2.11597468531739</v>
      </c>
      <c r="T10" s="3">
        <v>4.2947847125383403</v>
      </c>
      <c r="U10" s="3">
        <v>5.1747135043016304</v>
      </c>
    </row>
    <row r="11" spans="1:21" x14ac:dyDescent="0.3">
      <c r="A11" s="3">
        <v>4.2512960808822697</v>
      </c>
      <c r="B11" s="3">
        <v>4.8755026313390699</v>
      </c>
      <c r="C11" s="3">
        <v>4.7852845914988604</v>
      </c>
      <c r="D11" s="3">
        <v>4.3962022538923504</v>
      </c>
      <c r="E11" s="3">
        <v>5.0743597701937899</v>
      </c>
      <c r="F11" s="3">
        <v>1.16793961725597</v>
      </c>
      <c r="G11" s="3">
        <v>1.05272931232679</v>
      </c>
      <c r="H11" s="3">
        <v>1.9087771602181001</v>
      </c>
      <c r="I11" s="3">
        <v>1.59368401552114</v>
      </c>
      <c r="J11" s="3">
        <v>7.6383196803621702</v>
      </c>
      <c r="K11" s="3">
        <v>2.0536680450808902</v>
      </c>
      <c r="L11" s="3">
        <v>4.8558928088972397</v>
      </c>
      <c r="M11" s="3">
        <v>2.6635290633571498</v>
      </c>
      <c r="N11" s="3">
        <v>3.9102228172683402</v>
      </c>
      <c r="O11" s="3">
        <v>5.7722373461315604</v>
      </c>
      <c r="P11" s="3">
        <v>2.5751263404995299</v>
      </c>
      <c r="Q11" s="3">
        <v>4.2527695362388398</v>
      </c>
      <c r="R11" s="3">
        <v>2.1625978772598899</v>
      </c>
      <c r="S11" s="3">
        <v>3.5657975769202999</v>
      </c>
      <c r="T11" s="3">
        <v>5.0525571488021397</v>
      </c>
      <c r="U11" s="3">
        <v>5.33961408112323</v>
      </c>
    </row>
    <row r="12" spans="1:21" x14ac:dyDescent="0.3">
      <c r="A12" s="3">
        <v>4.5706682243210599</v>
      </c>
      <c r="B12" s="3">
        <v>4.4511490500794704</v>
      </c>
      <c r="C12" s="3">
        <v>2.8093554923262301</v>
      </c>
      <c r="D12" s="3">
        <v>4.6613485441217204</v>
      </c>
      <c r="E12" s="3">
        <v>3.1780766109745802</v>
      </c>
      <c r="F12" s="3">
        <v>1.1432106211947199</v>
      </c>
      <c r="G12" s="3">
        <v>2.2514577657825798</v>
      </c>
      <c r="H12" s="3">
        <v>2.01584202611707</v>
      </c>
      <c r="I12" s="3">
        <v>1.4936547032260099</v>
      </c>
      <c r="J12" s="3">
        <v>6.0357419763482296</v>
      </c>
      <c r="K12" s="3">
        <v>2.5917105223853598</v>
      </c>
      <c r="L12" s="3">
        <v>1.2999244179237499</v>
      </c>
      <c r="M12" s="3">
        <v>2.4869523295686902</v>
      </c>
      <c r="N12" s="3">
        <v>3.35369535351255</v>
      </c>
      <c r="O12" s="3">
        <v>3.3340776286772198</v>
      </c>
      <c r="P12" s="3">
        <v>3.0463597060841199</v>
      </c>
      <c r="Q12" s="3">
        <v>2.7194574777403102</v>
      </c>
      <c r="R12" s="3">
        <v>2.3627682780635602</v>
      </c>
      <c r="S12" s="3">
        <v>1.6736633343257199</v>
      </c>
      <c r="T12" s="3">
        <v>5.0144505606610199</v>
      </c>
      <c r="U12" s="3">
        <v>8.3578368744753995</v>
      </c>
    </row>
    <row r="13" spans="1:21" x14ac:dyDescent="0.3">
      <c r="A13" s="3">
        <v>6.0234136344264799</v>
      </c>
      <c r="B13" s="3">
        <v>4.1151077477126101</v>
      </c>
      <c r="C13" s="3">
        <v>2.97322600949613</v>
      </c>
      <c r="D13" s="3">
        <v>2.10846055751299</v>
      </c>
      <c r="E13" s="3">
        <v>2.4173719157579101</v>
      </c>
      <c r="F13" s="3">
        <v>1.1304996513513901</v>
      </c>
      <c r="G13" s="3">
        <v>2.1185722172957799</v>
      </c>
      <c r="H13" s="3">
        <v>1.4433289086005701</v>
      </c>
      <c r="I13" s="3">
        <v>1.9346777007154801</v>
      </c>
      <c r="J13" s="3">
        <v>5.25241308533694</v>
      </c>
      <c r="K13" s="3">
        <v>3.0849771288382501</v>
      </c>
      <c r="L13" s="3">
        <v>3.8139558640365099</v>
      </c>
      <c r="M13" s="3">
        <v>2.8720938935848599</v>
      </c>
      <c r="N13" s="3">
        <v>2.8387215029848099</v>
      </c>
      <c r="O13" s="3">
        <v>3.2461020854923999</v>
      </c>
      <c r="P13" s="3">
        <v>1.1135146374646701</v>
      </c>
      <c r="Q13" s="3">
        <v>3.4483247107799699</v>
      </c>
      <c r="R13" s="3">
        <v>2.6878840564748998</v>
      </c>
      <c r="S13" s="3">
        <v>1.3663032495756899</v>
      </c>
      <c r="T13" s="3">
        <v>4.3082315569953202</v>
      </c>
      <c r="U13" s="3">
        <v>4.1549728881481398</v>
      </c>
    </row>
    <row r="14" spans="1:21" x14ac:dyDescent="0.3">
      <c r="A14" s="3">
        <v>4.6909262937334004</v>
      </c>
      <c r="B14" s="3">
        <v>4.6184544393345703</v>
      </c>
      <c r="C14" s="3">
        <v>3.94018687055476</v>
      </c>
      <c r="D14" s="3">
        <v>5.02272926649181</v>
      </c>
      <c r="E14" s="3">
        <v>4.4762187601183898</v>
      </c>
      <c r="F14" s="3">
        <v>1.1368773840672599</v>
      </c>
      <c r="G14" s="3">
        <v>1.4487411471763301</v>
      </c>
      <c r="H14" s="3">
        <v>1.7392637653057901</v>
      </c>
      <c r="I14" s="3">
        <v>1.4149884795472001</v>
      </c>
      <c r="J14" s="3">
        <v>2.1958667576792301</v>
      </c>
      <c r="K14" s="3">
        <v>1.9542741977742499</v>
      </c>
      <c r="L14" s="3">
        <v>1.2226588118994599</v>
      </c>
      <c r="M14" s="3">
        <v>2.7358346262359801</v>
      </c>
      <c r="N14" s="3">
        <v>2.8138627775408098</v>
      </c>
      <c r="O14" s="3">
        <v>5.5085888503903702</v>
      </c>
      <c r="P14" s="3">
        <v>11.082283102845199</v>
      </c>
      <c r="Q14" s="3">
        <v>4.9634704118269601</v>
      </c>
      <c r="R14" s="3">
        <v>3.0570344286083002</v>
      </c>
      <c r="S14" s="3">
        <v>1.57477912294208</v>
      </c>
      <c r="T14" s="3">
        <v>4.22730648873981</v>
      </c>
      <c r="U14" s="3">
        <v>3.7302716561023801</v>
      </c>
    </row>
    <row r="15" spans="1:21" x14ac:dyDescent="0.3">
      <c r="A15" s="3">
        <v>7.6170920816415402</v>
      </c>
      <c r="B15" s="3">
        <v>2.3427031146335699</v>
      </c>
      <c r="C15" s="3">
        <v>2.7741873520354501</v>
      </c>
      <c r="D15" s="3">
        <v>3.8828142885684001</v>
      </c>
      <c r="E15" s="3">
        <v>3.0208307479094101</v>
      </c>
      <c r="F15" s="3">
        <v>1.5423587426020899</v>
      </c>
      <c r="G15" s="3">
        <v>1.6190720580209601</v>
      </c>
      <c r="H15" s="3">
        <v>2.1665997745846801</v>
      </c>
      <c r="I15" s="3">
        <v>1.61338091948889</v>
      </c>
      <c r="J15" s="3">
        <v>6.7244542455644396</v>
      </c>
      <c r="K15" s="3">
        <v>2.4926958073130199</v>
      </c>
      <c r="L15" s="3">
        <v>2.0248015931615702</v>
      </c>
      <c r="M15" s="3">
        <v>1.55929816087429</v>
      </c>
      <c r="N15" s="3">
        <v>2.7584412721970901</v>
      </c>
      <c r="O15" s="3">
        <v>4.3867185151597301</v>
      </c>
      <c r="P15" s="3">
        <v>2.8026539723742001</v>
      </c>
      <c r="Q15" s="3">
        <v>3.4443286309407899</v>
      </c>
      <c r="R15" s="3">
        <v>2.03015930098316</v>
      </c>
      <c r="S15" s="3">
        <v>1.5742923701934599</v>
      </c>
      <c r="T15" s="3">
        <v>4.5829194929317199</v>
      </c>
      <c r="U15" s="3">
        <v>2.9285684212221699</v>
      </c>
    </row>
    <row r="16" spans="1:21" x14ac:dyDescent="0.3">
      <c r="A16" s="3">
        <v>1.72593079230997</v>
      </c>
      <c r="B16" s="3">
        <v>3.5347478947850499</v>
      </c>
      <c r="C16" s="3">
        <v>2.6062065570344002</v>
      </c>
      <c r="D16" s="3">
        <v>3.62589474214009</v>
      </c>
      <c r="E16" s="3">
        <v>1.9058411123119401</v>
      </c>
      <c r="F16" s="3">
        <v>1.4008311219801</v>
      </c>
      <c r="G16" s="3">
        <v>1.78419709139585</v>
      </c>
      <c r="H16" s="3">
        <v>1.5868425285443399</v>
      </c>
      <c r="I16" s="3">
        <v>0.99692289654882704</v>
      </c>
      <c r="J16" s="3">
        <v>3.18599204487146</v>
      </c>
      <c r="K16" s="3">
        <v>3.1453605699931799</v>
      </c>
      <c r="L16" s="3">
        <v>2.68099869294675</v>
      </c>
      <c r="M16" s="3">
        <v>7.8298684278827704</v>
      </c>
      <c r="N16" s="3">
        <v>2.5969877975881901</v>
      </c>
      <c r="O16" s="3">
        <v>3.5849379309399598</v>
      </c>
      <c r="P16" s="3">
        <v>6.5248347400728299</v>
      </c>
      <c r="Q16" s="3">
        <v>2.6403675243142399</v>
      </c>
      <c r="R16" s="3">
        <v>2.1456768776067201</v>
      </c>
      <c r="S16" s="3">
        <v>1.65925432012454</v>
      </c>
      <c r="T16" s="3">
        <v>4.91524689039026</v>
      </c>
      <c r="U16" s="3">
        <v>7.88752386856802</v>
      </c>
    </row>
    <row r="17" spans="1:21" x14ac:dyDescent="0.3">
      <c r="A17" s="3">
        <v>2.3147217918423499</v>
      </c>
      <c r="B17" s="3">
        <v>7.4480360659283704</v>
      </c>
      <c r="C17" s="3">
        <v>2.2909207656092598</v>
      </c>
      <c r="D17" s="3">
        <v>4.7621811334730699</v>
      </c>
      <c r="E17" s="3">
        <v>2.5265424099098399</v>
      </c>
      <c r="F17" s="3">
        <v>1.1354354107962801</v>
      </c>
      <c r="G17" s="3">
        <v>0.88543634070446098</v>
      </c>
      <c r="H17" s="3">
        <v>1.8266478620712501</v>
      </c>
      <c r="I17" s="3">
        <v>1.6132286438577901</v>
      </c>
      <c r="J17" s="3">
        <v>8.2511860223714493</v>
      </c>
      <c r="K17" s="3">
        <v>2.67305656911316</v>
      </c>
      <c r="L17" s="3">
        <v>2.8813165831732799</v>
      </c>
      <c r="M17" s="3">
        <v>4.9772987850759201</v>
      </c>
      <c r="N17" s="3">
        <v>2.4281807284359398</v>
      </c>
      <c r="O17" s="3">
        <v>4.0080363833317003</v>
      </c>
      <c r="P17" s="3">
        <v>3.1317292507196699</v>
      </c>
      <c r="Q17" s="3">
        <v>2.9541716004711902</v>
      </c>
      <c r="R17" s="3">
        <v>3.9143804051371802</v>
      </c>
      <c r="S17" s="3">
        <v>1.4331406805581</v>
      </c>
      <c r="T17" s="3">
        <v>2.4530527128792001</v>
      </c>
      <c r="U17" s="3">
        <v>5.2518044742626397</v>
      </c>
    </row>
    <row r="18" spans="1:21" x14ac:dyDescent="0.3">
      <c r="A18" s="3">
        <v>4.6854270745175803</v>
      </c>
      <c r="B18" s="3">
        <v>4.7043602293774098</v>
      </c>
      <c r="C18" s="3">
        <v>2.5803439944349602</v>
      </c>
      <c r="D18" s="3">
        <v>3.9826828186691898</v>
      </c>
      <c r="E18" s="3">
        <v>2.5143563562784101</v>
      </c>
      <c r="F18" s="3">
        <v>1.1063454686543199</v>
      </c>
      <c r="G18" s="3">
        <v>1.5653510244430999</v>
      </c>
      <c r="H18" s="3">
        <v>1.6239292578850999</v>
      </c>
      <c r="I18" s="3">
        <v>1.7375254770366699</v>
      </c>
      <c r="J18" s="3">
        <v>4.7707697182758002</v>
      </c>
      <c r="K18" s="3">
        <v>3.2490281106686898</v>
      </c>
      <c r="L18" s="3">
        <v>2.5456141284306399</v>
      </c>
      <c r="M18" s="3">
        <v>1.78895202250858</v>
      </c>
      <c r="N18" s="3">
        <v>1.8680572965948401</v>
      </c>
      <c r="O18" s="3">
        <v>4.3144994843770403</v>
      </c>
      <c r="P18" s="3">
        <v>5.4077502870229504</v>
      </c>
      <c r="Q18" s="3">
        <v>1.4930049521506099</v>
      </c>
      <c r="R18" s="3">
        <v>4.1746309008688298</v>
      </c>
      <c r="S18" s="3">
        <v>1.55639449737899</v>
      </c>
      <c r="T18" s="3">
        <v>4.7682642363796903</v>
      </c>
      <c r="U18" s="3">
        <v>2.0989276244228101</v>
      </c>
    </row>
    <row r="19" spans="1:21" x14ac:dyDescent="0.3">
      <c r="A19" s="3">
        <v>5.9885048507257901</v>
      </c>
      <c r="B19" s="3">
        <v>4.8783739508213797</v>
      </c>
      <c r="C19" s="3">
        <v>3.8809664335313401</v>
      </c>
      <c r="D19" s="3">
        <v>9.1122877777763502</v>
      </c>
      <c r="E19" s="3">
        <v>3.2475138130380099</v>
      </c>
      <c r="F19" s="3">
        <v>1.40382021419725</v>
      </c>
      <c r="G19" s="3">
        <v>1.9996305664807099</v>
      </c>
      <c r="H19" s="3">
        <v>2.37247540642969</v>
      </c>
      <c r="I19" s="3">
        <v>1.33202813600045</v>
      </c>
      <c r="J19" s="3">
        <v>3.9411221871859898</v>
      </c>
      <c r="K19" s="3">
        <v>2.6014017433559999</v>
      </c>
      <c r="L19" s="3">
        <v>2.4247313356953799</v>
      </c>
      <c r="M19" s="3">
        <v>4.6353260764905002</v>
      </c>
      <c r="N19" s="3">
        <v>2.7379687977902498</v>
      </c>
      <c r="O19" s="3">
        <v>3.8393995838449002</v>
      </c>
      <c r="P19" s="3">
        <v>2.8852739672446801</v>
      </c>
      <c r="Q19" s="3">
        <v>3.5907919232481902</v>
      </c>
      <c r="R19" s="3">
        <v>7.43018634590684</v>
      </c>
      <c r="S19" s="3">
        <v>2.4290576166873499</v>
      </c>
      <c r="T19" s="3">
        <v>4.5885573379896503</v>
      </c>
      <c r="U19" s="3">
        <v>1.20717437239715</v>
      </c>
    </row>
    <row r="20" spans="1:21" x14ac:dyDescent="0.3">
      <c r="A20" s="3">
        <v>2.04682860767246</v>
      </c>
      <c r="B20" s="3">
        <v>2.5901933800224399</v>
      </c>
      <c r="C20" s="3">
        <v>3.0372171817538001</v>
      </c>
      <c r="D20" s="3">
        <v>4.5235802150075797</v>
      </c>
      <c r="E20" s="3">
        <v>2.7013786564422402</v>
      </c>
      <c r="F20" s="3">
        <v>1.3394753636898</v>
      </c>
      <c r="G20" s="3">
        <v>2.0667992267306601</v>
      </c>
      <c r="H20" s="3">
        <v>2.1050534868563302</v>
      </c>
      <c r="I20" s="3">
        <v>3.61393985609674</v>
      </c>
      <c r="J20" s="3">
        <v>4.7847209612477197</v>
      </c>
      <c r="K20" s="3">
        <v>3.8810676137213398</v>
      </c>
      <c r="L20" s="3">
        <v>2.5304460793404902</v>
      </c>
      <c r="M20" s="3">
        <v>1.4272364028914299</v>
      </c>
      <c r="N20" s="3">
        <v>3.1011860614197402</v>
      </c>
      <c r="O20" s="3">
        <v>3.0463279274582402</v>
      </c>
      <c r="P20" s="3">
        <v>2.4653202816501398</v>
      </c>
      <c r="Q20" s="3">
        <v>1.34208664066005</v>
      </c>
      <c r="R20" s="3">
        <v>5.9715685393022202</v>
      </c>
      <c r="S20" s="3">
        <v>1.3338205086907999</v>
      </c>
      <c r="T20" s="3">
        <v>4.8207311316040604</v>
      </c>
      <c r="U20" s="3">
        <v>1.2989055285987801</v>
      </c>
    </row>
    <row r="21" spans="1:21" x14ac:dyDescent="0.3">
      <c r="A21" s="3">
        <v>3.2462502770269701</v>
      </c>
      <c r="B21" s="3">
        <v>5.3175148320304197</v>
      </c>
      <c r="C21" s="3">
        <v>4.01609869921898</v>
      </c>
      <c r="D21" s="3">
        <v>4.3042623372384297</v>
      </c>
      <c r="E21" s="3">
        <v>2.4326968724527398</v>
      </c>
      <c r="F21" s="3">
        <v>1.1966245589147799</v>
      </c>
      <c r="G21" s="3">
        <v>2.1864804621260698</v>
      </c>
      <c r="H21" s="3">
        <v>1.2479036075190999</v>
      </c>
      <c r="I21" s="3">
        <v>5.5795262864317001</v>
      </c>
      <c r="J21" s="3">
        <v>6.5304423243433503</v>
      </c>
      <c r="K21" s="3">
        <v>2.3120780778454599</v>
      </c>
      <c r="L21" s="3">
        <v>3.13664324192015</v>
      </c>
      <c r="M21" s="3">
        <v>1.62397256615522</v>
      </c>
      <c r="N21" s="3">
        <v>3.2682857707725899</v>
      </c>
      <c r="O21" s="3">
        <v>6.0530569946669504</v>
      </c>
      <c r="P21" s="3">
        <v>4.47022831113373</v>
      </c>
      <c r="Q21" s="3">
        <v>2.31695276077979</v>
      </c>
      <c r="R21" s="3">
        <v>6.0260187856150704</v>
      </c>
      <c r="S21" s="3">
        <v>1.2486315887511501</v>
      </c>
      <c r="T21" s="3">
        <v>2.8517178641635299</v>
      </c>
      <c r="U21" s="3">
        <v>2.2793045571574799</v>
      </c>
    </row>
    <row r="22" spans="1:21" x14ac:dyDescent="0.3">
      <c r="A22" s="3">
        <v>6.5936758535709101</v>
      </c>
      <c r="B22" s="3">
        <v>6.8334281605545399</v>
      </c>
      <c r="C22" s="3">
        <v>5.4632363761888598</v>
      </c>
      <c r="D22" s="3">
        <v>4.4095044653248499</v>
      </c>
      <c r="E22" s="3">
        <v>4.4545238161148699</v>
      </c>
      <c r="F22" s="3">
        <v>1.0943059377670501</v>
      </c>
      <c r="G22" s="3">
        <v>1.98446503765937</v>
      </c>
      <c r="H22" s="3">
        <v>2.7761004707308099</v>
      </c>
      <c r="I22" s="3">
        <v>1.3874488348365901</v>
      </c>
      <c r="J22" s="3">
        <v>2.17162289676825</v>
      </c>
      <c r="K22" s="3">
        <v>2.4089934083495002</v>
      </c>
      <c r="L22" s="3">
        <v>2.2054286793255402</v>
      </c>
      <c r="M22" s="3">
        <v>3.1065492145550402</v>
      </c>
      <c r="N22" s="3">
        <v>2.84581060351903</v>
      </c>
      <c r="O22" s="3">
        <v>5.3071426785256799</v>
      </c>
      <c r="P22" s="3">
        <v>1.7581971024633101</v>
      </c>
      <c r="Q22" s="3">
        <v>1.48555207675625</v>
      </c>
      <c r="R22" s="3">
        <v>8.2039899028501395</v>
      </c>
      <c r="S22" s="3">
        <v>1.88161583818184</v>
      </c>
      <c r="T22" s="3">
        <v>4.6430974224728097</v>
      </c>
      <c r="U22" s="3">
        <v>2.32225943615519</v>
      </c>
    </row>
    <row r="23" spans="1:21" x14ac:dyDescent="0.3">
      <c r="A23" s="3">
        <v>3.8545430850660898</v>
      </c>
      <c r="B23" s="3">
        <v>3.52664726121498</v>
      </c>
      <c r="C23" s="3">
        <v>6.8981226245283001</v>
      </c>
      <c r="D23" s="3">
        <v>4.99850181360876</v>
      </c>
      <c r="E23" s="3">
        <v>2.5484834598472199</v>
      </c>
      <c r="F23" s="3">
        <v>2.12052418448663</v>
      </c>
      <c r="G23" s="3">
        <v>2.1727219135128299</v>
      </c>
      <c r="H23" s="3">
        <v>1.68517289672183</v>
      </c>
      <c r="I23" s="3">
        <v>7.3804688334875301</v>
      </c>
      <c r="J23" s="3">
        <v>8.3989408999086397</v>
      </c>
      <c r="K23" s="3">
        <v>2.73083891284185</v>
      </c>
      <c r="L23" s="3">
        <v>2.1761225859733799</v>
      </c>
      <c r="M23" s="3">
        <v>3.1277124470642002</v>
      </c>
      <c r="N23" s="3">
        <v>2.5975957174055999</v>
      </c>
      <c r="O23" s="3">
        <v>4.7217917231029896</v>
      </c>
      <c r="P23" s="3">
        <v>4.7688654809840898</v>
      </c>
      <c r="Q23" s="3">
        <v>1.8889351837812201</v>
      </c>
      <c r="R23" s="3">
        <v>3.6481918448316701</v>
      </c>
      <c r="S23" s="3">
        <v>1.1887812070171599</v>
      </c>
      <c r="T23" s="3">
        <v>2.9875922299736399</v>
      </c>
      <c r="U23" s="3">
        <v>2.0258402337217398</v>
      </c>
    </row>
    <row r="24" spans="1:21" x14ac:dyDescent="0.3">
      <c r="A24" s="3">
        <v>6.14734994880431</v>
      </c>
      <c r="B24" s="3">
        <v>5.0321448569263998</v>
      </c>
      <c r="C24" s="3">
        <v>6.2150343058501196</v>
      </c>
      <c r="D24" s="3">
        <v>4.9498919088097599</v>
      </c>
      <c r="E24" s="3">
        <v>2.3074477308007699</v>
      </c>
      <c r="F24" s="3">
        <v>1.72968548197257</v>
      </c>
      <c r="G24" s="3">
        <v>1.68591164755357</v>
      </c>
      <c r="H24" s="3">
        <v>1.6959752801611501</v>
      </c>
      <c r="I24" s="3">
        <v>7.0663525071693503</v>
      </c>
      <c r="J24" s="3">
        <v>6.0026345917612298</v>
      </c>
      <c r="K24" s="3">
        <v>3.05711325716885</v>
      </c>
      <c r="L24" s="3">
        <v>2.45175838725378</v>
      </c>
      <c r="M24" s="3">
        <v>3.9106971062776301</v>
      </c>
      <c r="N24" s="3">
        <v>2.66107626731465</v>
      </c>
      <c r="O24" s="3">
        <v>5.5935192022409002</v>
      </c>
      <c r="P24" s="3">
        <v>6.48097406482918</v>
      </c>
      <c r="Q24" s="3">
        <v>2.3499062003336899</v>
      </c>
      <c r="R24" s="3">
        <v>2.4934996244312702</v>
      </c>
      <c r="S24" s="3">
        <v>3.70316326728515</v>
      </c>
      <c r="T24" s="3">
        <v>4.96170825144881</v>
      </c>
      <c r="U24" s="3">
        <v>2.2497771146674399</v>
      </c>
    </row>
    <row r="25" spans="1:21" x14ac:dyDescent="0.3">
      <c r="A25" s="3">
        <v>5.7839165504083896</v>
      </c>
      <c r="B25" s="3">
        <v>2.9460053230407901</v>
      </c>
      <c r="C25" s="3">
        <v>6.7836281370929798</v>
      </c>
      <c r="D25" s="3">
        <v>5.1126739283887002</v>
      </c>
      <c r="E25" s="3">
        <v>3.2709861405304999</v>
      </c>
      <c r="F25" s="3">
        <v>1.42928786322898</v>
      </c>
      <c r="G25" s="3">
        <v>1.5224663002319001</v>
      </c>
      <c r="H25" s="3">
        <v>1.83353802122626</v>
      </c>
      <c r="I25" s="3">
        <v>8.4059777272853804</v>
      </c>
      <c r="J25" s="3">
        <v>7.1554078476853302</v>
      </c>
      <c r="K25" s="3">
        <v>2.1976185518655398</v>
      </c>
      <c r="L25" s="3">
        <v>2.4920416105593102</v>
      </c>
      <c r="M25" s="3">
        <v>1.93094171926532</v>
      </c>
      <c r="N25" s="3">
        <v>2.8255600398060099</v>
      </c>
      <c r="O25" s="3">
        <v>4.5323321876706704</v>
      </c>
      <c r="P25" s="3">
        <v>6.7110606890373496</v>
      </c>
      <c r="Q25" s="3">
        <v>2.5046980974918802</v>
      </c>
      <c r="R25" s="3">
        <v>2.2585661981951999</v>
      </c>
      <c r="S25" s="3">
        <v>1.4312615546185501</v>
      </c>
      <c r="T25" s="3">
        <v>4.7262286679929701</v>
      </c>
      <c r="U25" s="3">
        <v>5.3815539855576997</v>
      </c>
    </row>
    <row r="26" spans="1:21" x14ac:dyDescent="0.3">
      <c r="A26" s="3">
        <v>4.6012304603705498</v>
      </c>
      <c r="B26" s="3">
        <v>3.2369458690522799</v>
      </c>
      <c r="C26" s="3">
        <v>6.90995892879367</v>
      </c>
      <c r="D26" s="3">
        <v>5.2823638842958998</v>
      </c>
      <c r="E26" s="3">
        <v>2.7618073846821098</v>
      </c>
      <c r="F26" s="3">
        <v>1.5158637138587201</v>
      </c>
      <c r="G26" s="3">
        <v>1.5337002425925801</v>
      </c>
      <c r="H26" s="3">
        <v>2.5010142489458298</v>
      </c>
      <c r="I26" s="3">
        <v>1.6144388825665099</v>
      </c>
      <c r="J26" s="3">
        <v>4.5268260454321503</v>
      </c>
      <c r="K26" s="3">
        <v>2.7621741778436202</v>
      </c>
      <c r="L26" s="3">
        <v>2.4833952813167</v>
      </c>
      <c r="M26" s="3">
        <v>3.7866249163944001</v>
      </c>
      <c r="N26" s="3">
        <v>2.8652841725435501</v>
      </c>
      <c r="O26" s="3">
        <v>4.3096240024641697</v>
      </c>
      <c r="P26" s="3">
        <v>1.4222527497455599</v>
      </c>
      <c r="Q26" s="3">
        <v>1.54588365079529</v>
      </c>
      <c r="R26" s="3">
        <v>4.7427587099700803</v>
      </c>
      <c r="S26" s="3">
        <v>1.3206577174268701</v>
      </c>
      <c r="T26" s="3">
        <v>4.8978920205660996</v>
      </c>
      <c r="U26" s="3">
        <v>9.9667298464798506</v>
      </c>
    </row>
    <row r="27" spans="1:21" x14ac:dyDescent="0.3">
      <c r="A27" s="3">
        <v>4.6584316762883704</v>
      </c>
      <c r="B27" s="3">
        <v>4.2057686881946301</v>
      </c>
      <c r="C27" s="3">
        <v>6.2797902390010103</v>
      </c>
      <c r="D27" s="3">
        <v>9.0304617348793297</v>
      </c>
      <c r="E27" s="3">
        <v>2.4826710415813298</v>
      </c>
      <c r="F27" s="3">
        <v>1.56052405682115</v>
      </c>
      <c r="G27" s="3">
        <v>1.57413895175278</v>
      </c>
      <c r="H27" s="3">
        <v>1.91556100532846</v>
      </c>
      <c r="I27" s="3">
        <v>1.85027435625209</v>
      </c>
      <c r="J27" s="3">
        <v>6.2273466221496996</v>
      </c>
      <c r="K27" s="3">
        <v>2.0990547880812902</v>
      </c>
      <c r="L27" s="3">
        <v>2.5009877889052601</v>
      </c>
      <c r="M27" s="3">
        <v>3.1726091009870601</v>
      </c>
      <c r="N27" s="3">
        <v>2.2834165355455598</v>
      </c>
      <c r="O27" s="3">
        <v>5.0471379591383396</v>
      </c>
      <c r="P27" s="3">
        <v>5.5326369899119499</v>
      </c>
      <c r="Q27" s="3">
        <v>1.67673282630486</v>
      </c>
      <c r="R27" s="3">
        <v>4.7689960432647904</v>
      </c>
      <c r="S27" s="3">
        <v>2.2096652733300002</v>
      </c>
      <c r="T27" s="3">
        <v>3.38307348860062</v>
      </c>
      <c r="U27" s="3">
        <v>8.6880469451413198</v>
      </c>
    </row>
    <row r="28" spans="1:21" x14ac:dyDescent="0.3">
      <c r="A28" s="3">
        <v>3.7988913756599301</v>
      </c>
      <c r="B28" s="3">
        <v>4.5246702708606197</v>
      </c>
      <c r="C28" s="3">
        <v>5.1100990868943903</v>
      </c>
      <c r="D28" s="3">
        <v>4.3607821959365003</v>
      </c>
      <c r="E28" s="3">
        <v>1.9379643881912501</v>
      </c>
      <c r="F28" s="3">
        <v>1.60272649475407</v>
      </c>
      <c r="G28" s="3">
        <v>1.29507958353167</v>
      </c>
      <c r="H28" s="3">
        <v>2.4357981518387599</v>
      </c>
      <c r="I28" s="3">
        <v>1.8836433216289601</v>
      </c>
      <c r="J28" s="3">
        <v>1.9288891153855401</v>
      </c>
      <c r="K28" s="3">
        <v>2.3465599462559501</v>
      </c>
      <c r="L28" s="3">
        <v>2.4000720529313999</v>
      </c>
      <c r="M28" s="3">
        <v>2.1085173562214399</v>
      </c>
      <c r="N28" s="3">
        <v>2.33977167405292</v>
      </c>
      <c r="O28" s="3">
        <v>3.70516752014347</v>
      </c>
      <c r="P28" s="3">
        <v>4.3005436226657103</v>
      </c>
      <c r="Q28" s="3">
        <v>2.3351003740760801</v>
      </c>
      <c r="R28" s="3">
        <v>1.8723954149870301</v>
      </c>
      <c r="S28" s="3">
        <v>1.74333432519719</v>
      </c>
      <c r="T28" s="3">
        <v>2.4604346445044798</v>
      </c>
      <c r="U28" s="3">
        <v>2.4329595181664199</v>
      </c>
    </row>
    <row r="29" spans="1:21" x14ac:dyDescent="0.3">
      <c r="A29" s="3">
        <v>3.8077607680463998</v>
      </c>
      <c r="B29" s="3">
        <v>2.19662692406864</v>
      </c>
      <c r="C29" s="3">
        <v>2.8294702907201299</v>
      </c>
      <c r="D29" s="3">
        <v>9.6542404073941199</v>
      </c>
      <c r="E29" s="3">
        <v>2.23227245053496</v>
      </c>
      <c r="F29" s="3">
        <v>1.12486931287503</v>
      </c>
      <c r="G29" s="3">
        <v>1.03230910218385</v>
      </c>
      <c r="H29" s="3">
        <v>1.3320696484724599</v>
      </c>
      <c r="I29" s="3">
        <v>1.60345030396988</v>
      </c>
      <c r="J29" s="3">
        <v>7.36292707879345</v>
      </c>
      <c r="K29" s="3">
        <v>2.8238958063370001</v>
      </c>
      <c r="L29" s="3">
        <v>2.7781873552423901</v>
      </c>
      <c r="M29" s="3">
        <v>2.8925082067563701</v>
      </c>
      <c r="N29" s="3">
        <v>2.5431205614864298</v>
      </c>
      <c r="O29" s="3">
        <v>5.4543491103239496</v>
      </c>
      <c r="P29" s="3">
        <v>2.26834811598511</v>
      </c>
      <c r="Q29" s="3">
        <v>2.39184220947564</v>
      </c>
      <c r="R29" s="3">
        <v>2.9276303837659499</v>
      </c>
      <c r="S29" s="3">
        <v>1.2923189359126199</v>
      </c>
      <c r="T29" s="3">
        <v>5.2215878598733196</v>
      </c>
      <c r="U29" s="3">
        <v>3.5958521201596798</v>
      </c>
    </row>
    <row r="30" spans="1:21" s="13" customFormat="1" x14ac:dyDescent="0.3">
      <c r="A30" s="14">
        <v>6.0004789464288804</v>
      </c>
      <c r="B30" s="14">
        <v>2.4658728957010299</v>
      </c>
      <c r="C30" s="14">
        <v>6.48441888184046</v>
      </c>
      <c r="D30" s="14">
        <v>8.8463159371975308</v>
      </c>
      <c r="E30" s="14">
        <v>4.1922483966173498</v>
      </c>
      <c r="F30" s="14">
        <v>1.8511359629388999</v>
      </c>
      <c r="G30" s="14">
        <v>1.91508877410723</v>
      </c>
      <c r="H30" s="14">
        <v>1.4057622391929101</v>
      </c>
      <c r="I30" s="14">
        <v>4.9319033636782601</v>
      </c>
      <c r="J30" s="14">
        <v>4.5473325137482501</v>
      </c>
      <c r="K30" s="14">
        <v>2.6312810114501701</v>
      </c>
      <c r="L30" s="14">
        <v>2.57372093133886</v>
      </c>
      <c r="M30" s="14">
        <v>2.9789896504237499</v>
      </c>
      <c r="N30" s="14">
        <v>2.2027039778158102</v>
      </c>
      <c r="O30" s="14">
        <v>4.5022349542314801</v>
      </c>
      <c r="P30" s="14">
        <v>3.7421609418950901</v>
      </c>
      <c r="Q30" s="14">
        <v>1.3895065828413</v>
      </c>
      <c r="R30" s="14">
        <v>8.1388555015056205</v>
      </c>
      <c r="S30" s="14">
        <v>1.1287778193635101</v>
      </c>
      <c r="T30" s="14">
        <v>3.54016998279385</v>
      </c>
      <c r="U30" s="14">
        <v>2.3153457111873599</v>
      </c>
    </row>
    <row r="31" spans="1:21" x14ac:dyDescent="0.3">
      <c r="A31" s="3">
        <v>6.36631274065806</v>
      </c>
      <c r="B31" s="3">
        <v>3.18518750631124</v>
      </c>
      <c r="C31" s="3">
        <v>8.3263897763044703</v>
      </c>
      <c r="D31" s="3">
        <v>4.4847214649798799</v>
      </c>
      <c r="E31" s="3">
        <v>2.6075531491114399</v>
      </c>
      <c r="F31" s="3">
        <v>1.3849319880251501</v>
      </c>
      <c r="G31" s="3">
        <v>1.46185728587786</v>
      </c>
      <c r="H31" s="3">
        <v>1.89252682398792</v>
      </c>
      <c r="I31" s="3">
        <v>6.8833187183984501</v>
      </c>
      <c r="J31" s="3">
        <v>6.8425400065129596</v>
      </c>
      <c r="K31" s="3">
        <v>2.68501590543775</v>
      </c>
      <c r="L31" s="3">
        <v>2.5347703601823102</v>
      </c>
      <c r="M31" s="3">
        <v>3.3626417365768901</v>
      </c>
      <c r="N31" s="3">
        <v>3.0151641428188398</v>
      </c>
      <c r="O31" s="3">
        <v>3.40555803967779</v>
      </c>
      <c r="P31" s="3">
        <v>1.70808853535906</v>
      </c>
      <c r="Q31" s="3">
        <v>3.39972195817331</v>
      </c>
      <c r="R31" s="3">
        <v>2.8372370306269898</v>
      </c>
      <c r="S31" s="3">
        <v>1.6800410269795101</v>
      </c>
      <c r="T31" s="3">
        <v>2.38246813587712</v>
      </c>
      <c r="U31" s="3">
        <v>2.3821762871918302</v>
      </c>
    </row>
    <row r="32" spans="1:21" x14ac:dyDescent="0.3">
      <c r="A32" s="3">
        <v>3.9275615203447698</v>
      </c>
      <c r="B32" s="3">
        <v>2.1126046310968798</v>
      </c>
      <c r="C32" s="3">
        <v>4.1421072122731104</v>
      </c>
      <c r="D32" s="3">
        <v>3.2209448757463401</v>
      </c>
      <c r="E32" s="3">
        <v>2.8270771369124699</v>
      </c>
      <c r="F32" s="3">
        <v>1.4927854478564</v>
      </c>
      <c r="G32" s="3">
        <v>1.9594590223131001</v>
      </c>
      <c r="I32" s="3">
        <v>8.3688409358041902</v>
      </c>
      <c r="J32" s="3">
        <v>5.2480504299178596</v>
      </c>
      <c r="K32" s="3">
        <v>3.6273838766560802</v>
      </c>
      <c r="L32" s="3">
        <v>2.5162200471954499</v>
      </c>
      <c r="M32" s="3">
        <v>1.9979848189626299</v>
      </c>
      <c r="N32" s="3">
        <v>3.2574210502422898</v>
      </c>
      <c r="O32" s="3">
        <v>3.9954976947863501</v>
      </c>
      <c r="P32" s="3">
        <v>2.3122489325557498</v>
      </c>
      <c r="Q32" s="3">
        <v>1.44898744796142</v>
      </c>
      <c r="R32" s="3">
        <v>2.82675386819359</v>
      </c>
      <c r="S32" s="3">
        <v>1.3977901080514401</v>
      </c>
      <c r="T32" s="3">
        <v>4.1830505626749401</v>
      </c>
      <c r="U32" s="3">
        <v>1.8696672236713601</v>
      </c>
    </row>
    <row r="33" spans="1:21" x14ac:dyDescent="0.3">
      <c r="A33" s="3">
        <v>4.5696234486488603</v>
      </c>
      <c r="B33" s="3">
        <v>6.4651644980796599</v>
      </c>
      <c r="C33" s="3">
        <v>6.1802234423155999</v>
      </c>
      <c r="D33" s="3">
        <v>2.9461887994855598</v>
      </c>
      <c r="E33" s="3">
        <v>3.2405180303841199</v>
      </c>
      <c r="F33" s="3">
        <v>5.2651687194578702</v>
      </c>
      <c r="G33" s="3">
        <v>1.4056876064227499</v>
      </c>
      <c r="I33" s="3">
        <v>3.3874583568107401</v>
      </c>
      <c r="J33" s="3">
        <v>3.79297348134997</v>
      </c>
      <c r="K33" s="3">
        <v>2.1727045854817502</v>
      </c>
      <c r="L33" s="3">
        <v>2.2577467988181401</v>
      </c>
      <c r="M33" s="3">
        <v>2.6170985013747599</v>
      </c>
      <c r="N33" s="3">
        <v>2.0547951181102801</v>
      </c>
      <c r="O33" s="3">
        <v>5.5077497207304402</v>
      </c>
      <c r="P33" s="3">
        <v>5.3685002931479904</v>
      </c>
      <c r="Q33" s="3">
        <v>2.2508897411345199</v>
      </c>
      <c r="R33" s="3">
        <v>6.4485045531503697</v>
      </c>
      <c r="S33" s="3">
        <v>5.3458583255257404</v>
      </c>
      <c r="T33" s="3">
        <v>2.85492533420362</v>
      </c>
      <c r="U33" s="3">
        <v>2.6853630889944702</v>
      </c>
    </row>
    <row r="34" spans="1:21" x14ac:dyDescent="0.3">
      <c r="A34" s="3">
        <v>5.7667485838344499</v>
      </c>
      <c r="B34" s="3">
        <v>1.7238732717926799</v>
      </c>
      <c r="C34" s="3">
        <v>5.4306129836608203</v>
      </c>
      <c r="D34" s="3">
        <v>5.0439218445225498</v>
      </c>
      <c r="E34" s="3">
        <v>2.5160669387221501</v>
      </c>
      <c r="F34" s="3">
        <v>1.1628277307521599</v>
      </c>
      <c r="G34" s="3">
        <v>1.70786314927673</v>
      </c>
      <c r="I34" s="3">
        <v>3.9467881843383799</v>
      </c>
      <c r="J34" s="3">
        <v>4.1393556408042897</v>
      </c>
      <c r="K34" s="3">
        <v>3.53812922213082</v>
      </c>
      <c r="L34" s="3">
        <v>1.9417343871766299</v>
      </c>
      <c r="M34" s="3">
        <v>3.0864665112878602</v>
      </c>
      <c r="N34" s="3">
        <v>2.1126607110820301</v>
      </c>
      <c r="O34" s="3">
        <v>5.3624987745107298</v>
      </c>
      <c r="P34" s="3">
        <v>2.2463893462653099</v>
      </c>
      <c r="Q34" s="3">
        <v>1.14943539421385</v>
      </c>
      <c r="R34" s="3">
        <v>0.84624730855272801</v>
      </c>
      <c r="S34" s="3">
        <v>1.2875093968620199</v>
      </c>
      <c r="T34" s="3">
        <v>3.7600853833706398</v>
      </c>
      <c r="U34" s="3">
        <v>2.4559927776112702</v>
      </c>
    </row>
    <row r="35" spans="1:21" x14ac:dyDescent="0.3">
      <c r="A35" s="3">
        <v>3.90447023113015</v>
      </c>
      <c r="B35" s="3">
        <v>9.1711555512842597</v>
      </c>
      <c r="C35" s="3">
        <v>4.5668185609791596</v>
      </c>
      <c r="D35" s="3">
        <v>3.6335910328146501</v>
      </c>
      <c r="E35" s="3">
        <v>2.28847658187378</v>
      </c>
      <c r="F35" s="3">
        <v>1.5190317748103499</v>
      </c>
      <c r="G35" s="3">
        <v>1.21914623560227</v>
      </c>
      <c r="I35" s="3">
        <v>7.53368017637374</v>
      </c>
      <c r="J35" s="3">
        <v>2.5299906160968599</v>
      </c>
      <c r="K35" s="3">
        <v>2.4930496013969301</v>
      </c>
      <c r="L35" s="3">
        <v>2.7844634165136801</v>
      </c>
      <c r="M35" s="3">
        <v>3.84782231319496</v>
      </c>
      <c r="N35" s="3">
        <v>2.55809995622305</v>
      </c>
      <c r="O35" s="3">
        <v>5.5127542617043703</v>
      </c>
      <c r="P35" s="3">
        <v>1.3732916913122999</v>
      </c>
      <c r="Q35" s="3">
        <v>2.5355231241011702</v>
      </c>
      <c r="R35" s="3">
        <v>6.7957075815219801</v>
      </c>
      <c r="S35" s="3">
        <v>0.93842494007701405</v>
      </c>
      <c r="T35" s="3">
        <v>3.78286959319064</v>
      </c>
      <c r="U35" s="3">
        <v>2.3859487975663098</v>
      </c>
    </row>
    <row r="36" spans="1:21" x14ac:dyDescent="0.3">
      <c r="A36" s="3">
        <v>3.2841585915814799</v>
      </c>
      <c r="B36" s="3">
        <v>6.8439240832128698</v>
      </c>
      <c r="C36" s="3">
        <v>2.87190485605915</v>
      </c>
      <c r="D36" s="3">
        <v>5.3771328134204204</v>
      </c>
      <c r="E36" s="3">
        <v>3.72738457024604</v>
      </c>
      <c r="F36" s="3">
        <v>9.2307759836738708</v>
      </c>
      <c r="G36" s="3">
        <v>1.33765999964982</v>
      </c>
      <c r="I36" s="3">
        <v>3.6409435521075202</v>
      </c>
      <c r="J36" s="3">
        <v>5.5709306614079797</v>
      </c>
      <c r="K36" s="3">
        <v>3.3856471931278498</v>
      </c>
      <c r="L36" s="3">
        <v>2.43607635835702</v>
      </c>
      <c r="M36" s="3">
        <v>5.81214497364242</v>
      </c>
      <c r="N36" s="3">
        <v>1.63043462909565</v>
      </c>
      <c r="O36" s="3">
        <v>4.8703476308812998</v>
      </c>
      <c r="P36" s="3">
        <v>6.4546797164904399</v>
      </c>
      <c r="Q36" s="3">
        <v>1.43408722019013</v>
      </c>
      <c r="R36" s="3">
        <v>3.0222147951866698</v>
      </c>
      <c r="S36" s="3">
        <v>1.3048573070401099</v>
      </c>
      <c r="T36" s="3">
        <v>4.4544146461293197</v>
      </c>
      <c r="U36" s="3">
        <v>7.9968546686445299</v>
      </c>
    </row>
    <row r="37" spans="1:21" x14ac:dyDescent="0.3">
      <c r="A37" s="3">
        <v>1.8478312487483199</v>
      </c>
      <c r="B37" s="3">
        <v>4.9533720413129396</v>
      </c>
      <c r="C37" s="3">
        <v>6.36036886631471</v>
      </c>
      <c r="D37" s="3">
        <v>2.34582280313187</v>
      </c>
      <c r="E37" s="3">
        <v>3.7365910352590199</v>
      </c>
      <c r="F37" s="3">
        <v>1.4555450354442501</v>
      </c>
      <c r="G37" s="3">
        <v>1.8362211102103501</v>
      </c>
      <c r="I37" s="3">
        <v>6.6503232795172798</v>
      </c>
      <c r="J37" s="3">
        <v>6.9068488653767197</v>
      </c>
      <c r="K37" s="3">
        <v>2.5171956767258501</v>
      </c>
      <c r="L37" s="3">
        <v>2.7938256668920798</v>
      </c>
      <c r="M37" s="3">
        <v>2.2924845711616202</v>
      </c>
      <c r="N37" s="3">
        <v>1.9477728460489401</v>
      </c>
      <c r="O37" s="3">
        <v>8.9380762889548997</v>
      </c>
      <c r="P37" s="3">
        <v>3.0841620045760099</v>
      </c>
      <c r="Q37" s="3">
        <v>2.2886433870631602</v>
      </c>
      <c r="R37" s="3">
        <v>0.88175076721447998</v>
      </c>
      <c r="S37" s="3">
        <v>7.8368631921115997</v>
      </c>
      <c r="T37" s="3">
        <v>2.1368927911399598</v>
      </c>
      <c r="U37" s="3">
        <v>2.9180498854450998</v>
      </c>
    </row>
    <row r="38" spans="1:21" x14ac:dyDescent="0.3">
      <c r="A38" s="3">
        <v>10.336250665235299</v>
      </c>
      <c r="B38" s="3">
        <v>3.7545448043307701</v>
      </c>
      <c r="C38" s="3">
        <v>5.9808991298703802</v>
      </c>
      <c r="D38" s="3">
        <v>3.3366982860001402</v>
      </c>
      <c r="E38" s="3">
        <v>3.6607848474448401</v>
      </c>
      <c r="F38" s="3">
        <v>1.74265841845168</v>
      </c>
      <c r="G38" s="3">
        <v>1.2818886980481301</v>
      </c>
      <c r="I38" s="3">
        <v>9.0305176186138905</v>
      </c>
      <c r="J38" s="3">
        <v>5.76353055160165</v>
      </c>
      <c r="K38" s="3">
        <v>3.0937827341964201</v>
      </c>
      <c r="L38" s="3">
        <v>2.7260976482336199</v>
      </c>
      <c r="M38" s="3">
        <v>3.3874523424412999</v>
      </c>
      <c r="N38" s="3">
        <v>3.9246822797196201</v>
      </c>
      <c r="O38" s="3">
        <v>5.1277499968469504</v>
      </c>
      <c r="P38" s="3">
        <v>2.0761010271623799</v>
      </c>
      <c r="Q38" s="3">
        <v>0.95557920107160599</v>
      </c>
      <c r="R38" s="3">
        <v>3.4347969443147202</v>
      </c>
      <c r="S38" s="3">
        <v>1.7721662450583899</v>
      </c>
      <c r="T38" s="3">
        <v>1.9215908180405801</v>
      </c>
      <c r="U38" s="3">
        <v>6.0374155166357397</v>
      </c>
    </row>
    <row r="39" spans="1:21" x14ac:dyDescent="0.3">
      <c r="A39" s="3">
        <v>3.47111583113823</v>
      </c>
      <c r="B39" s="3">
        <v>4.0498871566569896</v>
      </c>
      <c r="C39" s="3">
        <v>6.65000152360098</v>
      </c>
      <c r="D39" s="3">
        <v>3.8114091979861402</v>
      </c>
      <c r="E39" s="3">
        <v>4.2978673272975296</v>
      </c>
      <c r="F39" s="3">
        <v>1.22508214105683</v>
      </c>
      <c r="G39" s="3">
        <v>1.52603317564227</v>
      </c>
      <c r="I39" s="3">
        <v>3.9051927968150899</v>
      </c>
      <c r="J39" s="3">
        <v>5.0625675811280102</v>
      </c>
      <c r="K39" s="3">
        <v>3.1539726556957701</v>
      </c>
      <c r="L39" s="3">
        <v>1.8020970098169999</v>
      </c>
      <c r="M39" s="3">
        <v>3.7182259245439302</v>
      </c>
      <c r="N39" s="3">
        <v>3.2143929721378899</v>
      </c>
      <c r="O39" s="3">
        <v>4.0395569313298303</v>
      </c>
      <c r="P39" s="3">
        <v>2.1591047251302302</v>
      </c>
      <c r="Q39" s="3">
        <v>1.75477433886401</v>
      </c>
      <c r="R39" s="3">
        <v>3.1355815182967501</v>
      </c>
      <c r="S39" s="3">
        <v>1.7665445807933999</v>
      </c>
      <c r="T39" s="3">
        <v>2.2184607150106999</v>
      </c>
      <c r="U39" s="3">
        <v>4.5953238901034101</v>
      </c>
    </row>
    <row r="40" spans="1:21" x14ac:dyDescent="0.3">
      <c r="A40" s="3">
        <v>4.3274142541210701</v>
      </c>
      <c r="B40" s="3">
        <v>4.5910537057252698</v>
      </c>
      <c r="C40" s="3">
        <v>5.33595929032324</v>
      </c>
      <c r="D40" s="3">
        <v>2.1216295905965499</v>
      </c>
      <c r="E40" s="3">
        <v>2.6935701635878502</v>
      </c>
      <c r="F40" s="3">
        <v>6.2244138210239202</v>
      </c>
      <c r="G40" s="3">
        <v>1.70505785425518</v>
      </c>
      <c r="I40" s="3">
        <v>5.1501883732822797</v>
      </c>
      <c r="J40" s="3">
        <v>3.4456156763681798</v>
      </c>
      <c r="K40" s="3">
        <v>2.41588563141267</v>
      </c>
      <c r="L40" s="3">
        <v>2.6061152652194002</v>
      </c>
      <c r="M40" s="3">
        <v>2.33180123715626</v>
      </c>
      <c r="N40" s="3">
        <v>3.4451697822858001</v>
      </c>
      <c r="O40" s="3">
        <v>3.7757848725594001</v>
      </c>
      <c r="P40" s="3">
        <v>9.7687406797811605</v>
      </c>
      <c r="Q40" s="3">
        <v>2.5274031339232299</v>
      </c>
      <c r="R40" s="3">
        <v>1.13191659679747</v>
      </c>
      <c r="S40" s="3">
        <v>1.60329576044309</v>
      </c>
      <c r="T40" s="3">
        <v>2.15261038127186</v>
      </c>
      <c r="U40" s="3">
        <v>3.15767555670657</v>
      </c>
    </row>
    <row r="41" spans="1:21" x14ac:dyDescent="0.3">
      <c r="A41" s="3">
        <v>3.5567984113458202</v>
      </c>
      <c r="B41" s="3">
        <v>2.8885755019745298</v>
      </c>
      <c r="C41" s="3">
        <v>7.0692532194906503</v>
      </c>
      <c r="D41" s="3">
        <v>3.3206489568516599</v>
      </c>
      <c r="E41" s="3">
        <v>5.9805249371932803</v>
      </c>
      <c r="F41" s="3">
        <v>3.9003077054576698</v>
      </c>
      <c r="G41" s="3">
        <v>1.5605714631729399</v>
      </c>
      <c r="I41" s="3">
        <v>3.2359014048408299</v>
      </c>
      <c r="J41" s="3">
        <v>5.4174880245116599</v>
      </c>
      <c r="K41" s="3">
        <v>2.2453487632516902</v>
      </c>
      <c r="L41" s="3">
        <v>2.74238032629269</v>
      </c>
      <c r="M41" s="3">
        <v>1.4199651442527299</v>
      </c>
      <c r="N41" s="3">
        <v>2.6147258144246899</v>
      </c>
      <c r="O41" s="3">
        <v>6.9289416051464396</v>
      </c>
      <c r="P41" s="3">
        <v>7.7919217844935202</v>
      </c>
      <c r="Q41" s="3">
        <v>2.4620389644037899</v>
      </c>
      <c r="R41" s="3">
        <v>3.0966489252842901</v>
      </c>
      <c r="S41" s="3">
        <v>5.8681460855794603</v>
      </c>
      <c r="T41" s="3">
        <v>2.2689222249068002</v>
      </c>
      <c r="U41" s="3">
        <v>1.9190324544506101</v>
      </c>
    </row>
    <row r="42" spans="1:21" x14ac:dyDescent="0.3">
      <c r="A42" s="3">
        <v>3.3472048963807302</v>
      </c>
      <c r="B42" s="3">
        <v>4.7659968011779403</v>
      </c>
      <c r="C42" s="3">
        <v>4.2889535002009804</v>
      </c>
      <c r="D42" s="3">
        <v>3.6347509006904302</v>
      </c>
      <c r="E42" s="3">
        <v>2.14394755938552</v>
      </c>
      <c r="F42" s="3">
        <v>7.8236742542163302</v>
      </c>
      <c r="G42" s="3">
        <v>1.4223487128554999</v>
      </c>
      <c r="I42" s="3">
        <v>7.3632105311211804</v>
      </c>
      <c r="J42" s="3">
        <v>1.3028687457532599</v>
      </c>
      <c r="K42" s="3">
        <v>2.5099964576955598</v>
      </c>
      <c r="L42" s="3">
        <v>2.1867615202292301</v>
      </c>
      <c r="M42" s="3">
        <v>1.0388685727799201</v>
      </c>
      <c r="N42" s="3">
        <v>5.89184985519225</v>
      </c>
      <c r="O42" s="3">
        <v>4.8081130357002202</v>
      </c>
      <c r="P42" s="3">
        <v>7.3008040990812404</v>
      </c>
      <c r="Q42" s="3">
        <v>2.3415213279870701</v>
      </c>
      <c r="R42" s="3">
        <v>11.848655101504001</v>
      </c>
      <c r="S42" s="3">
        <v>1.2980708842413899</v>
      </c>
      <c r="T42" s="3">
        <v>2.2448039901708401</v>
      </c>
      <c r="U42" s="3">
        <v>1.53430038198839</v>
      </c>
    </row>
    <row r="43" spans="1:21" x14ac:dyDescent="0.3">
      <c r="A43" s="3">
        <v>6.0890576864416301</v>
      </c>
      <c r="B43" s="3">
        <v>4.2039711324300404</v>
      </c>
      <c r="C43" s="3">
        <v>6.2920289992884202</v>
      </c>
      <c r="D43" s="3">
        <v>2.5126606599004702</v>
      </c>
      <c r="E43" s="3">
        <v>3.6679545116541701</v>
      </c>
      <c r="G43" s="3">
        <v>1.24920034763548</v>
      </c>
      <c r="I43" s="3">
        <v>10.5748143865162</v>
      </c>
      <c r="J43" s="3">
        <v>1.5717913262530101</v>
      </c>
      <c r="K43" s="3">
        <v>2.31858388965688</v>
      </c>
      <c r="L43" s="3">
        <v>2.3012006338537998</v>
      </c>
      <c r="M43" s="3">
        <v>2.8034785334654599</v>
      </c>
      <c r="N43" s="3">
        <v>2.9956925057303199</v>
      </c>
      <c r="O43" s="3">
        <v>4.0099228850195097</v>
      </c>
      <c r="P43" s="3">
        <v>1.6563165022494799</v>
      </c>
      <c r="Q43" s="3">
        <v>1.67136857989219</v>
      </c>
      <c r="R43" s="3">
        <v>3.773017212773</v>
      </c>
      <c r="S43" s="3">
        <v>6.2194282940047403</v>
      </c>
      <c r="T43" s="3">
        <v>2.4826399546055198</v>
      </c>
      <c r="U43" s="3">
        <v>1.1634071961116901</v>
      </c>
    </row>
    <row r="44" spans="1:21" x14ac:dyDescent="0.3">
      <c r="A44" s="3">
        <v>4.7693801043106303</v>
      </c>
      <c r="B44" s="3">
        <v>5.3035747123855597</v>
      </c>
      <c r="C44" s="3">
        <v>5.7073348395404597</v>
      </c>
      <c r="D44" s="3">
        <v>4.3149427743811799</v>
      </c>
      <c r="E44" s="3">
        <v>5.9785360810599499</v>
      </c>
      <c r="G44" s="3">
        <v>1.44173149664512</v>
      </c>
      <c r="I44" s="3">
        <v>4.3593681899460197</v>
      </c>
      <c r="J44" s="3">
        <v>4.3832388216437401</v>
      </c>
      <c r="K44" s="3">
        <v>2.3064918818707798</v>
      </c>
      <c r="L44" s="3">
        <v>2.28694210202387</v>
      </c>
      <c r="M44" s="3">
        <v>1.3428744733575499</v>
      </c>
      <c r="N44" s="3">
        <v>2.4542442103220901</v>
      </c>
      <c r="O44" s="3">
        <v>4.41000981760246</v>
      </c>
      <c r="P44" s="3">
        <v>5.35485391433863</v>
      </c>
      <c r="Q44" s="3">
        <v>2.0911889155180199</v>
      </c>
      <c r="R44" s="3">
        <v>3.21437243426668</v>
      </c>
      <c r="S44" s="3">
        <v>1.6328476277623201</v>
      </c>
      <c r="T44" s="3">
        <v>2.3208419606923001</v>
      </c>
      <c r="U44" s="3">
        <v>1.68616106107918</v>
      </c>
    </row>
    <row r="45" spans="1:21" x14ac:dyDescent="0.3">
      <c r="A45" s="3">
        <v>10.9563230337123</v>
      </c>
      <c r="B45" s="3">
        <v>6.6340580976842398</v>
      </c>
      <c r="C45" s="3">
        <v>4.9789859073620999</v>
      </c>
      <c r="D45" s="3">
        <v>3.4244851237689602</v>
      </c>
      <c r="E45" s="3">
        <v>4.4760706636201801</v>
      </c>
      <c r="G45" s="3">
        <v>1.8794750242073499</v>
      </c>
      <c r="I45" s="3">
        <v>7.46392880787538</v>
      </c>
      <c r="J45" s="3">
        <v>2.14643521330939</v>
      </c>
      <c r="K45" s="3">
        <v>3.16437906613886</v>
      </c>
      <c r="L45" s="3">
        <v>2.76417721680482</v>
      </c>
      <c r="M45" s="3">
        <v>1.4695121175180299</v>
      </c>
      <c r="N45" s="3">
        <v>3.7214720859955701</v>
      </c>
      <c r="O45" s="3">
        <v>2.75191149955752</v>
      </c>
      <c r="P45" s="3">
        <v>5.2231472853794996</v>
      </c>
      <c r="Q45" s="3">
        <v>2.4853999531304698</v>
      </c>
      <c r="R45" s="3">
        <v>6.8813462990157399</v>
      </c>
      <c r="S45" s="3">
        <v>4.8239926154461203</v>
      </c>
      <c r="T45" s="3">
        <v>2.4598975937885199</v>
      </c>
      <c r="U45" s="3">
        <v>3.4117420172210502</v>
      </c>
    </row>
    <row r="46" spans="1:21" x14ac:dyDescent="0.3">
      <c r="A46" s="3">
        <v>7.3879939291682302</v>
      </c>
      <c r="B46" s="3">
        <v>5.0325055633781401</v>
      </c>
      <c r="C46" s="3">
        <v>3.77772481487861</v>
      </c>
      <c r="D46" s="3">
        <v>5.5010157991132802</v>
      </c>
      <c r="E46" s="3">
        <v>5.1560944945845604</v>
      </c>
      <c r="G46" s="3">
        <v>2.1017837029680102</v>
      </c>
      <c r="I46" s="3">
        <v>6.7442705321588603</v>
      </c>
      <c r="J46" s="3">
        <v>7.9342794105724703</v>
      </c>
      <c r="K46" s="3">
        <v>2.4090053679810302</v>
      </c>
      <c r="L46" s="3">
        <v>2.0594927367333802</v>
      </c>
      <c r="M46" s="3">
        <v>1.66873192850666</v>
      </c>
      <c r="N46" s="3">
        <v>2.9063304213683399</v>
      </c>
      <c r="O46" s="3">
        <v>5.7463379843190703</v>
      </c>
      <c r="P46" s="3">
        <v>8.41628995066527</v>
      </c>
      <c r="Q46" s="3">
        <v>2.0242443247949402</v>
      </c>
      <c r="R46" s="3">
        <v>3.4409383795694701</v>
      </c>
      <c r="S46" s="3">
        <v>1.8425624527408799</v>
      </c>
      <c r="T46" s="3">
        <v>2.04868375086446</v>
      </c>
      <c r="U46" s="3">
        <v>1.21891884283712</v>
      </c>
    </row>
    <row r="47" spans="1:21" x14ac:dyDescent="0.3">
      <c r="A47" s="3">
        <v>3.9735267587979202</v>
      </c>
      <c r="B47" s="3">
        <v>7.6836688534870001</v>
      </c>
      <c r="C47" s="3">
        <v>7.0823296539666902</v>
      </c>
      <c r="D47" s="3">
        <v>3.3760687156923499</v>
      </c>
      <c r="E47" s="3">
        <v>2.7153429507242999</v>
      </c>
      <c r="G47" s="3">
        <v>1.7421896684910001</v>
      </c>
      <c r="I47" s="3">
        <v>3.8270996374459898</v>
      </c>
      <c r="J47" s="3">
        <v>5.7238653808231703</v>
      </c>
      <c r="K47" s="3">
        <v>2.0402406357574101</v>
      </c>
      <c r="L47" s="3">
        <v>2.3560881627804</v>
      </c>
      <c r="M47" s="3">
        <v>2.37377255625307</v>
      </c>
      <c r="N47" s="3">
        <v>2.8067906707900501</v>
      </c>
      <c r="O47" s="3">
        <v>3.0703281230955102</v>
      </c>
      <c r="P47" s="3">
        <v>4.6522220683780304</v>
      </c>
      <c r="Q47" s="3">
        <v>2.0300267727044301</v>
      </c>
      <c r="R47" s="3">
        <v>3.7605484927886201</v>
      </c>
      <c r="S47" s="3">
        <v>5.0405481323069203</v>
      </c>
      <c r="T47" s="3">
        <v>3.95811772996012</v>
      </c>
      <c r="U47" s="3">
        <v>2.1170066800521501</v>
      </c>
    </row>
    <row r="48" spans="1:21" x14ac:dyDescent="0.3">
      <c r="A48" s="3">
        <v>5.7856067097579702</v>
      </c>
      <c r="B48" s="3">
        <v>2.38778027147649</v>
      </c>
      <c r="C48" s="3">
        <v>6.3775053942461399</v>
      </c>
      <c r="D48" s="3">
        <v>2.9387516566289</v>
      </c>
      <c r="E48" s="3">
        <v>3.5475202707285001</v>
      </c>
      <c r="G48" s="3">
        <v>1.34141317467692</v>
      </c>
      <c r="I48" s="3">
        <v>9.3096568915271796</v>
      </c>
      <c r="J48" s="3">
        <v>5.2210400297724098</v>
      </c>
      <c r="K48" s="3">
        <v>2.5861001390835101</v>
      </c>
      <c r="M48" s="3">
        <v>1.4833658280692299</v>
      </c>
      <c r="N48" s="3">
        <v>3.6303574719639902</v>
      </c>
      <c r="O48" s="3">
        <v>4.3914310196511197</v>
      </c>
      <c r="P48" s="3">
        <v>4.3522601755606098</v>
      </c>
      <c r="Q48" s="3">
        <v>1.7153944098956899</v>
      </c>
      <c r="R48" s="3">
        <v>7.4634353648738196</v>
      </c>
      <c r="S48" s="3">
        <v>3.5578384072071398</v>
      </c>
      <c r="T48" s="3">
        <v>4.1686703364220099</v>
      </c>
      <c r="U48" s="3">
        <v>2.5859515999205098</v>
      </c>
    </row>
    <row r="49" spans="1:67" x14ac:dyDescent="0.3">
      <c r="A49" s="3">
        <v>7.6280054597589304</v>
      </c>
      <c r="B49" s="3">
        <v>7.2845918918911101</v>
      </c>
      <c r="C49" s="3">
        <v>1.857541310659</v>
      </c>
      <c r="D49" s="3">
        <v>2.4306515577770398</v>
      </c>
      <c r="E49" s="3">
        <v>2.2493848413396398</v>
      </c>
      <c r="G49" s="3">
        <v>1.83916270491156</v>
      </c>
      <c r="I49" s="3">
        <v>10.2119945645352</v>
      </c>
      <c r="J49" s="3">
        <v>6.2594610989562902</v>
      </c>
      <c r="K49" s="3">
        <v>1.9881558368937799</v>
      </c>
      <c r="M49" s="3">
        <v>5.2036740578074197</v>
      </c>
      <c r="N49" s="3">
        <v>3.0389231278989599</v>
      </c>
      <c r="O49" s="3">
        <v>4.2646597260983601</v>
      </c>
      <c r="P49" s="3">
        <v>7.6015013547478896</v>
      </c>
      <c r="Q49" s="3">
        <v>1.62991332303147</v>
      </c>
      <c r="R49" s="3">
        <v>7.52883375026145</v>
      </c>
      <c r="S49" s="3">
        <v>7.3018849773325298</v>
      </c>
      <c r="T49" s="3">
        <v>3.41941501783892</v>
      </c>
      <c r="U49" s="3">
        <v>2.9805502855919701</v>
      </c>
    </row>
    <row r="50" spans="1:67" x14ac:dyDescent="0.3">
      <c r="A50" s="3">
        <v>3.1176717983761599</v>
      </c>
      <c r="B50" s="3">
        <v>8.2184376972356397</v>
      </c>
      <c r="C50" s="3">
        <v>2.36167015147005</v>
      </c>
      <c r="D50" s="3">
        <v>1.7588277627593201</v>
      </c>
      <c r="E50" s="3">
        <v>4.3168679209832801</v>
      </c>
      <c r="G50" s="3">
        <v>1.20492425573105</v>
      </c>
      <c r="I50" s="3">
        <v>4.9113305055809002</v>
      </c>
      <c r="J50" s="3">
        <v>7.2193628915033496</v>
      </c>
      <c r="K50" s="3">
        <v>1.35285195928238</v>
      </c>
      <c r="M50" s="3">
        <v>3.2412958633564299</v>
      </c>
      <c r="N50" s="3">
        <v>2.6396042536570201</v>
      </c>
      <c r="O50" s="3">
        <v>5.4153387327856901</v>
      </c>
      <c r="P50" s="3">
        <v>3.6327143291809998</v>
      </c>
      <c r="Q50" s="3">
        <v>10.928111936931799</v>
      </c>
      <c r="R50" s="3">
        <v>3.7483186356207199</v>
      </c>
      <c r="S50" s="3">
        <v>4.2134325339779002</v>
      </c>
      <c r="T50" s="3">
        <v>3.9973465804704298</v>
      </c>
      <c r="U50" s="3">
        <v>1.29393614347541</v>
      </c>
    </row>
    <row r="51" spans="1:67" x14ac:dyDescent="0.3">
      <c r="A51" s="3">
        <v>4.0040406538813702</v>
      </c>
      <c r="B51" s="3">
        <v>4.8248694745580503</v>
      </c>
      <c r="C51" s="3">
        <v>3.2173427081111901</v>
      </c>
      <c r="D51" s="3">
        <v>1.39100977179285</v>
      </c>
      <c r="E51" s="3">
        <v>6.2366723144752996</v>
      </c>
      <c r="G51" s="3">
        <v>1.2585415016016099</v>
      </c>
      <c r="I51" s="3">
        <v>5.7214822863505601</v>
      </c>
      <c r="J51" s="3">
        <v>4.4328620732517896</v>
      </c>
      <c r="K51" s="3">
        <v>2.0099823857581098</v>
      </c>
      <c r="M51" s="3">
        <v>2.01421212755695</v>
      </c>
      <c r="N51" s="3">
        <v>2.59878041991769</v>
      </c>
      <c r="O51" s="3">
        <v>7.4243464275501196</v>
      </c>
      <c r="P51" s="3">
        <v>3.9932769379944402</v>
      </c>
      <c r="Q51" s="3">
        <v>5.1984173623686898</v>
      </c>
      <c r="R51" s="3">
        <v>4.5517098583890103</v>
      </c>
      <c r="S51" s="3">
        <v>4.6948461346581496</v>
      </c>
      <c r="T51" s="3">
        <v>2.0302751296319701</v>
      </c>
      <c r="U51" s="3">
        <v>2.4382532307581402</v>
      </c>
    </row>
    <row r="52" spans="1:67" x14ac:dyDescent="0.3">
      <c r="A52" s="3">
        <v>6.5419032974920501</v>
      </c>
      <c r="B52" s="3">
        <v>3.8788985121708999</v>
      </c>
      <c r="C52" s="3">
        <v>4.5968230097369496</v>
      </c>
      <c r="D52" s="3">
        <v>3.5184093278517401</v>
      </c>
      <c r="E52" s="3">
        <v>3.9278895044587001</v>
      </c>
      <c r="G52" s="3">
        <v>2.0208790082325598</v>
      </c>
      <c r="J52" s="3">
        <v>4.72602224395626</v>
      </c>
      <c r="K52" s="3">
        <v>5.9548207661993899</v>
      </c>
      <c r="M52" s="3">
        <v>1.8013333057382801</v>
      </c>
      <c r="N52" s="3">
        <v>3.13151697675494</v>
      </c>
      <c r="O52" s="3">
        <v>3.7816144944938199</v>
      </c>
      <c r="P52" s="3">
        <v>6.6012445727420799</v>
      </c>
      <c r="Q52" s="3">
        <v>3.3115396336770999</v>
      </c>
      <c r="R52" s="3">
        <v>2.4383693985053401</v>
      </c>
      <c r="S52" s="3">
        <v>3.5936590003152502</v>
      </c>
      <c r="T52" s="3">
        <v>2.7259340167814798</v>
      </c>
      <c r="U52" s="3">
        <v>2.63838208794489</v>
      </c>
    </row>
    <row r="53" spans="1:67" x14ac:dyDescent="0.3">
      <c r="A53" s="3">
        <v>9.2147483782903201</v>
      </c>
      <c r="B53" s="3">
        <v>7.98597798020488</v>
      </c>
      <c r="C53" s="3">
        <v>3.0770190511731998</v>
      </c>
      <c r="D53" s="3">
        <v>2.2752918150094001</v>
      </c>
      <c r="E53" s="3">
        <v>1.6745122645117301</v>
      </c>
      <c r="G53" s="3">
        <v>1.6414680373299899</v>
      </c>
      <c r="J53" s="3">
        <v>2.6142991820518899</v>
      </c>
      <c r="K53" s="3">
        <v>0.95545491201899102</v>
      </c>
      <c r="M53" s="3">
        <v>1.49079709451529</v>
      </c>
      <c r="N53" s="3">
        <v>3.0318463670262101</v>
      </c>
      <c r="O53" s="3">
        <v>3.95952686354565</v>
      </c>
      <c r="P53" s="3">
        <v>7.15881357885426</v>
      </c>
      <c r="Q53" s="3">
        <v>2.1840463309902902</v>
      </c>
      <c r="R53" s="3">
        <v>3.4604927439089699</v>
      </c>
      <c r="S53" s="3">
        <v>6.8982788754607203</v>
      </c>
      <c r="T53" s="3">
        <v>1.61405354285092</v>
      </c>
      <c r="U53" s="3">
        <v>2.80158980500397</v>
      </c>
    </row>
    <row r="54" spans="1:67" x14ac:dyDescent="0.3">
      <c r="A54" s="3">
        <v>5.6367654133885798</v>
      </c>
      <c r="B54" s="3">
        <v>4.5474893940681698</v>
      </c>
      <c r="C54" s="3">
        <v>3.2725268301238102</v>
      </c>
      <c r="D54" s="3">
        <v>2.4765249355397798</v>
      </c>
      <c r="E54" s="3">
        <v>2.7804312051442901</v>
      </c>
      <c r="G54" s="3">
        <v>1.3859505509300201</v>
      </c>
      <c r="J54" s="3">
        <v>5.3927045261580497</v>
      </c>
      <c r="K54" s="3">
        <v>6.8578413690682503</v>
      </c>
      <c r="M54" s="3">
        <v>1.6118178407560599</v>
      </c>
      <c r="N54" s="3">
        <v>2.7465760203551302</v>
      </c>
      <c r="O54" s="3">
        <v>3.4222341115542099</v>
      </c>
      <c r="P54" s="3">
        <v>7.00020889112582</v>
      </c>
      <c r="Q54" s="3">
        <v>1.5449216959415899</v>
      </c>
      <c r="R54" s="3">
        <v>2.5398833293848302</v>
      </c>
      <c r="S54" s="3">
        <v>4.05043955872548</v>
      </c>
      <c r="T54" s="3">
        <v>3.8449441021058601</v>
      </c>
      <c r="U54" s="3">
        <v>3.5856520780089798</v>
      </c>
    </row>
    <row r="55" spans="1:67" x14ac:dyDescent="0.3">
      <c r="A55" s="3">
        <v>6.82183933378393</v>
      </c>
      <c r="B55" s="3">
        <v>5.1457363039667703</v>
      </c>
      <c r="C55" s="3">
        <v>2.35374131615333</v>
      </c>
      <c r="E55" s="3">
        <v>4.7343582394289099</v>
      </c>
      <c r="G55" s="3">
        <v>2.0541562277438299</v>
      </c>
      <c r="J55" s="3">
        <v>5.7192068070755298</v>
      </c>
      <c r="K55" s="3">
        <v>6.4635813857926596</v>
      </c>
      <c r="M55" s="3">
        <v>1.5427199993146601</v>
      </c>
      <c r="N55" s="3">
        <v>1.88223640916069</v>
      </c>
      <c r="O55" s="3">
        <v>3.4419808661053199</v>
      </c>
      <c r="Q55" s="3">
        <v>2.3135685096207501</v>
      </c>
      <c r="R55" s="3">
        <v>3.24731859784375</v>
      </c>
      <c r="S55" s="3">
        <v>4.6835284035836704</v>
      </c>
      <c r="T55" s="3">
        <v>3.8425767988564199</v>
      </c>
      <c r="U55" s="3">
        <v>5.0926309805762298</v>
      </c>
    </row>
    <row r="56" spans="1:67" x14ac:dyDescent="0.3">
      <c r="A56" s="3">
        <v>6.5953773229996902</v>
      </c>
      <c r="B56" s="3">
        <v>5.04974138020056</v>
      </c>
      <c r="C56" s="3">
        <v>2.1483829197905902</v>
      </c>
      <c r="E56" s="3">
        <v>4.4956091993204197</v>
      </c>
      <c r="G56" s="3">
        <v>1.82332309064689</v>
      </c>
      <c r="J56" s="3">
        <v>1.9048545484291499</v>
      </c>
      <c r="K56" s="3">
        <v>1.97487475125031</v>
      </c>
      <c r="M56" s="3">
        <v>1.67050552429889</v>
      </c>
      <c r="N56" s="3">
        <v>1.9941396921374901</v>
      </c>
      <c r="O56" s="3">
        <v>5.8430144636345496</v>
      </c>
      <c r="Q56" s="3">
        <v>2.6144164415195101</v>
      </c>
      <c r="R56" s="3">
        <v>3.0875159066069102</v>
      </c>
      <c r="S56" s="3">
        <v>3.18903011535392</v>
      </c>
      <c r="T56" s="3">
        <v>3.6752667345668502</v>
      </c>
      <c r="U56" s="3">
        <v>3.3487189865918099</v>
      </c>
    </row>
    <row r="57" spans="1:67" x14ac:dyDescent="0.3">
      <c r="A57" s="3">
        <v>8.1021022301739691</v>
      </c>
      <c r="B57" s="3">
        <v>7.2009684474806299</v>
      </c>
      <c r="C57" s="3">
        <v>3.8988128429068101</v>
      </c>
      <c r="E57" s="3">
        <v>3.85144867400586</v>
      </c>
      <c r="G57" s="3">
        <v>2.08352547495919</v>
      </c>
      <c r="J57" s="3">
        <v>5.1952786200749301</v>
      </c>
      <c r="K57" s="3">
        <v>0.91334159769747603</v>
      </c>
      <c r="M57" s="3">
        <v>2.5214995206398498</v>
      </c>
      <c r="N57" s="3">
        <v>3.8862946936649898</v>
      </c>
      <c r="O57" s="3">
        <v>2.9316531110753901</v>
      </c>
      <c r="Q57" s="3">
        <v>2.7141528490013198</v>
      </c>
      <c r="R57" s="3">
        <v>7.5300423422923703</v>
      </c>
      <c r="S57" s="3">
        <v>3.6210415996089802</v>
      </c>
      <c r="T57" s="3">
        <v>5.1367255877108704</v>
      </c>
      <c r="U57" s="3">
        <v>3.6298943212143699</v>
      </c>
      <c r="X57" t="s">
        <v>57</v>
      </c>
    </row>
    <row r="58" spans="1:67" x14ac:dyDescent="0.3">
      <c r="A58" s="3">
        <v>5.7251526428844999</v>
      </c>
      <c r="B58" s="3">
        <v>3.56656756541889</v>
      </c>
      <c r="C58" s="3">
        <v>2.55234848623431</v>
      </c>
      <c r="E58" s="3">
        <v>2.4768627528081399</v>
      </c>
      <c r="G58" s="3">
        <v>1.3567874224469501</v>
      </c>
      <c r="J58" s="3">
        <v>1.15515145857198</v>
      </c>
      <c r="K58" s="3">
        <v>2.9416214237871499</v>
      </c>
      <c r="N58" s="3">
        <v>2.1228735511442398</v>
      </c>
      <c r="O58" s="3">
        <v>6.4823728891585803</v>
      </c>
      <c r="Q58" s="3">
        <v>2.7699460165965002</v>
      </c>
      <c r="R58" s="3">
        <v>6.2663085130468499</v>
      </c>
      <c r="S58" s="3">
        <v>4.2852542691990703</v>
      </c>
      <c r="T58" s="3">
        <v>3.2903707163079101</v>
      </c>
      <c r="U58" s="3">
        <v>3.1883930589613199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5.1925495308983898</v>
      </c>
      <c r="B59" s="3">
        <v>7.7293199350421302</v>
      </c>
      <c r="C59" s="3">
        <v>2.51710289792033</v>
      </c>
      <c r="E59" s="3">
        <v>3.39595860209853</v>
      </c>
      <c r="G59" s="3">
        <v>1.37884311275206</v>
      </c>
      <c r="J59" s="3">
        <v>7.8399166089508601</v>
      </c>
      <c r="K59" s="3">
        <v>1.4692167566764001</v>
      </c>
      <c r="N59" s="3">
        <v>2.20056286969458</v>
      </c>
      <c r="O59" s="3">
        <v>5.1323777231298999</v>
      </c>
      <c r="Q59" s="3">
        <v>2.5385454715917599</v>
      </c>
      <c r="R59" s="3">
        <v>7.2558745684053996</v>
      </c>
      <c r="S59" s="3">
        <v>4.8356004790389697</v>
      </c>
      <c r="T59" s="3">
        <v>3.38251735358189</v>
      </c>
      <c r="U59" s="3">
        <v>5.8951228421973996</v>
      </c>
      <c r="W59" t="s">
        <v>14</v>
      </c>
      <c r="X59" s="3">
        <v>0</v>
      </c>
      <c r="Y59" s="3">
        <v>0.22821197440566712</v>
      </c>
      <c r="Z59" s="3">
        <v>0.238024518090969</v>
      </c>
      <c r="AA59" s="3">
        <v>0.30493853515513164</v>
      </c>
      <c r="AB59" s="3">
        <v>0.61681984672293</v>
      </c>
      <c r="AC59" s="3">
        <v>0.95773542547662149</v>
      </c>
      <c r="AD59" s="3">
        <v>1</v>
      </c>
      <c r="AE59" s="3">
        <v>0.8723422907345455</v>
      </c>
      <c r="AF59" s="3">
        <v>0.14270049116795447</v>
      </c>
      <c r="AG59" s="3">
        <v>0.4403464375072707</v>
      </c>
      <c r="AH59" s="3">
        <v>0.75442124698999569</v>
      </c>
      <c r="AI59" s="3">
        <v>0.81371678764300781</v>
      </c>
      <c r="AJ59" s="3">
        <v>0.68272365767928489</v>
      </c>
      <c r="AK59" s="3">
        <v>0.68014697570247096</v>
      </c>
      <c r="AL59" s="3">
        <v>7.185474340829355E-2</v>
      </c>
      <c r="AM59" s="3">
        <v>0.17281582663420289</v>
      </c>
      <c r="AN59" s="3">
        <v>0.74155095973805019</v>
      </c>
      <c r="AO59" s="3">
        <v>0.14786872480802171</v>
      </c>
      <c r="AP59" s="3">
        <v>0.51874613863357366</v>
      </c>
      <c r="AQ59" s="3">
        <v>0.27602000785581399</v>
      </c>
      <c r="AR59" s="3">
        <v>0.42299855696960165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6.84402750836517</v>
      </c>
      <c r="B60" s="3">
        <v>5.1249777612801202</v>
      </c>
      <c r="C60" s="3">
        <v>3.3369247038176901</v>
      </c>
      <c r="E60" s="3">
        <v>2.8392754184004598</v>
      </c>
      <c r="G60" s="3">
        <v>1.6832444605733199</v>
      </c>
      <c r="J60" s="3">
        <v>8.4405930614021294</v>
      </c>
      <c r="K60" s="3">
        <v>3.8731233647015202</v>
      </c>
      <c r="N60" s="3">
        <v>2.3436165123508101</v>
      </c>
      <c r="O60" s="3">
        <v>3.4085393705195801</v>
      </c>
      <c r="Q60" s="3">
        <v>2.30658340325934</v>
      </c>
      <c r="R60" s="3">
        <v>3.01216559204207</v>
      </c>
      <c r="S60" s="3">
        <v>4.1199001247947704</v>
      </c>
      <c r="T60" s="3">
        <v>4.34484148929507</v>
      </c>
      <c r="U60" s="3">
        <v>6.43714360472881</v>
      </c>
      <c r="W60" t="s">
        <v>5</v>
      </c>
      <c r="X60" s="3"/>
      <c r="Y60" s="3">
        <v>0</v>
      </c>
      <c r="Z60" s="3">
        <v>9.8125436853018829E-3</v>
      </c>
      <c r="AA60" s="3">
        <v>7.6726560749464531E-2</v>
      </c>
      <c r="AB60" s="3">
        <v>0.38860787231726285</v>
      </c>
      <c r="AC60" s="3">
        <v>0.7295234510709544</v>
      </c>
      <c r="AD60" s="3">
        <v>0.7717880255943329</v>
      </c>
      <c r="AE60" s="3">
        <v>0.64413031632887829</v>
      </c>
      <c r="AF60" s="3">
        <v>8.5511483237712668E-2</v>
      </c>
      <c r="AG60" s="3">
        <v>0.21213446310160358</v>
      </c>
      <c r="AH60" s="3">
        <v>0.52620927258432848</v>
      </c>
      <c r="AI60" s="3">
        <v>0.5855048132373406</v>
      </c>
      <c r="AJ60" s="3">
        <v>0.45451168327361779</v>
      </c>
      <c r="AK60" s="3">
        <v>0.45193500129680381</v>
      </c>
      <c r="AL60" s="3">
        <v>0.15635723099737356</v>
      </c>
      <c r="AM60" s="3">
        <v>5.5396147771464233E-2</v>
      </c>
      <c r="AN60" s="3">
        <v>0.51333898533238309</v>
      </c>
      <c r="AO60" s="3">
        <v>8.0343249597645397E-2</v>
      </c>
      <c r="AP60" s="3">
        <v>0.29053416422790657</v>
      </c>
      <c r="AQ60" s="3">
        <v>4.7808033450146878E-2</v>
      </c>
      <c r="AR60" s="3">
        <v>0.19478658256393455</v>
      </c>
      <c r="AT60" t="s">
        <v>5</v>
      </c>
      <c r="AU60" s="3">
        <v>0.22821197440566712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5.3981355962977897</v>
      </c>
      <c r="B61" s="3">
        <v>2.0106010600887201</v>
      </c>
      <c r="C61" s="3">
        <v>4.4484875193262301</v>
      </c>
      <c r="E61" s="3">
        <v>3.9536701532526899</v>
      </c>
      <c r="G61" s="3">
        <v>1.8022398910292301</v>
      </c>
      <c r="J61" s="3">
        <v>6.5997690635678499</v>
      </c>
      <c r="K61" s="3">
        <v>3.9364557607146402</v>
      </c>
      <c r="N61" s="3">
        <v>2.8327395983772701</v>
      </c>
      <c r="O61" s="3">
        <v>3.8653626594917099</v>
      </c>
      <c r="Q61" s="3">
        <v>2.6060313151702901</v>
      </c>
      <c r="R61" s="3">
        <v>3.7734818911649599</v>
      </c>
      <c r="S61" s="3">
        <v>5.3846643953941298</v>
      </c>
      <c r="T61" s="3">
        <v>4.9505119224933498</v>
      </c>
      <c r="U61" s="3">
        <v>1.7194372519037999</v>
      </c>
      <c r="W61" t="s">
        <v>13</v>
      </c>
      <c r="X61" s="3"/>
      <c r="Y61" s="3"/>
      <c r="Z61" s="3">
        <v>0</v>
      </c>
      <c r="AA61" s="3">
        <v>6.6914017064162654E-2</v>
      </c>
      <c r="AB61" s="3">
        <v>0.37879532863196097</v>
      </c>
      <c r="AC61" s="3">
        <v>0.71971090738565247</v>
      </c>
      <c r="AD61" s="3">
        <v>0.76197548190903097</v>
      </c>
      <c r="AE61" s="3">
        <v>0.63431777264357647</v>
      </c>
      <c r="AF61" s="3">
        <v>9.5324026923014546E-2</v>
      </c>
      <c r="AG61" s="3">
        <v>0.2023219194163017</v>
      </c>
      <c r="AH61" s="3">
        <v>0.51639672889902666</v>
      </c>
      <c r="AI61" s="3">
        <v>0.57569226955203878</v>
      </c>
      <c r="AJ61" s="3">
        <v>0.44469913958831592</v>
      </c>
      <c r="AK61" s="3">
        <v>0.44212245761150193</v>
      </c>
      <c r="AL61" s="3">
        <v>0.16616977468267544</v>
      </c>
      <c r="AM61" s="3">
        <v>6.520869145676611E-2</v>
      </c>
      <c r="AN61" s="3">
        <v>0.50352644164708127</v>
      </c>
      <c r="AO61" s="3">
        <v>9.0155793282947289E-2</v>
      </c>
      <c r="AP61" s="3">
        <v>0.28072162054260469</v>
      </c>
      <c r="AQ61" s="3">
        <v>3.7995489764845E-2</v>
      </c>
      <c r="AR61" s="3">
        <v>0.18497403887863265</v>
      </c>
      <c r="AT61" t="s">
        <v>13</v>
      </c>
      <c r="AU61" s="3">
        <v>0.238024518090969</v>
      </c>
      <c r="AV61" s="3">
        <v>9.8125436853018829E-3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7.0925057327185304</v>
      </c>
      <c r="B62" s="3">
        <v>1.9519236093347201</v>
      </c>
      <c r="E62" s="3">
        <v>3.9546645571113301</v>
      </c>
      <c r="G62" s="3">
        <v>1.98640324330225</v>
      </c>
      <c r="J62" s="3">
        <v>6.23330937538823</v>
      </c>
      <c r="K62" s="3">
        <v>2.57319992267557</v>
      </c>
      <c r="N62" s="3">
        <v>2.9492569513369702</v>
      </c>
      <c r="O62" s="3">
        <v>4.5290758798760198</v>
      </c>
      <c r="Q62" s="3">
        <v>1.48794274533313</v>
      </c>
      <c r="R62" s="3">
        <v>2.9869989983513698</v>
      </c>
      <c r="S62" s="3">
        <v>2.9517062907025902</v>
      </c>
      <c r="T62" s="3">
        <v>2.01369277941967</v>
      </c>
      <c r="U62" s="3">
        <v>3.33182984430143</v>
      </c>
      <c r="W62" t="s">
        <v>19</v>
      </c>
      <c r="X62" s="3"/>
      <c r="Y62" s="3"/>
      <c r="Z62" s="3"/>
      <c r="AA62" s="3">
        <v>0</v>
      </c>
      <c r="AB62" s="3">
        <v>0.3118813115677983</v>
      </c>
      <c r="AC62" s="3">
        <v>0.65279689032148991</v>
      </c>
      <c r="AD62" s="3">
        <v>0.6950614648448683</v>
      </c>
      <c r="AE62" s="3">
        <v>0.5674037555794138</v>
      </c>
      <c r="AF62" s="3">
        <v>0.1622380439871772</v>
      </c>
      <c r="AG62" s="3">
        <v>0.13540790235213904</v>
      </c>
      <c r="AH62" s="3">
        <v>0.44948271183486399</v>
      </c>
      <c r="AI62" s="3">
        <v>0.50877825248787611</v>
      </c>
      <c r="AJ62" s="3">
        <v>0.37778512252415325</v>
      </c>
      <c r="AK62" s="3">
        <v>0.37520844054733926</v>
      </c>
      <c r="AL62" s="3">
        <v>0.2330837917468381</v>
      </c>
      <c r="AM62" s="3">
        <v>0.13212270852092878</v>
      </c>
      <c r="AN62" s="3">
        <v>0.4366124245829186</v>
      </c>
      <c r="AO62" s="3">
        <v>0.15706981034710993</v>
      </c>
      <c r="AP62" s="3">
        <v>0.21380760347844202</v>
      </c>
      <c r="AQ62" s="3">
        <v>2.8918527299317657E-2</v>
      </c>
      <c r="AR62" s="3">
        <v>0.11806002181447001</v>
      </c>
      <c r="AT62" t="s">
        <v>19</v>
      </c>
      <c r="AU62" s="3">
        <v>0.30493853515513164</v>
      </c>
      <c r="AV62" s="3">
        <v>7.6726560749464531E-2</v>
      </c>
      <c r="AW62" s="3">
        <v>6.6914017064162654E-2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9.1146683314608001</v>
      </c>
      <c r="B63" s="3">
        <v>8.6166010739548007</v>
      </c>
      <c r="G63" s="3">
        <v>3.6188485744688799</v>
      </c>
      <c r="J63" s="3">
        <v>6.3787541377676398</v>
      </c>
      <c r="K63" s="3">
        <v>1.77418153905048</v>
      </c>
      <c r="N63" s="3">
        <v>2.3358332796846399</v>
      </c>
      <c r="O63" s="3">
        <v>6.4264420210841298</v>
      </c>
      <c r="Q63" s="3">
        <v>1.33875556545254</v>
      </c>
      <c r="R63" s="3">
        <v>4.6174044446617604</v>
      </c>
      <c r="S63" s="3">
        <v>5.2379206792462503</v>
      </c>
      <c r="T63" s="3">
        <v>2.11869150090032</v>
      </c>
      <c r="U63" s="3">
        <v>2.3687936467214499</v>
      </c>
      <c r="W63" t="s">
        <v>10</v>
      </c>
      <c r="X63" s="3"/>
      <c r="Y63" s="3"/>
      <c r="Z63" s="3"/>
      <c r="AA63" s="3"/>
      <c r="AB63" s="3">
        <v>0</v>
      </c>
      <c r="AC63" s="3">
        <v>0.34091557875369155</v>
      </c>
      <c r="AD63" s="3">
        <v>0.38318015327707006</v>
      </c>
      <c r="AE63" s="3">
        <v>0.25552244401161545</v>
      </c>
      <c r="AF63" s="3">
        <v>0.47411935555497553</v>
      </c>
      <c r="AG63" s="3">
        <v>0.17647340921565927</v>
      </c>
      <c r="AH63" s="3">
        <v>0.13760140026706566</v>
      </c>
      <c r="AI63" s="3">
        <v>0.19689694092007778</v>
      </c>
      <c r="AJ63" s="3">
        <v>6.5903810956354919E-2</v>
      </c>
      <c r="AK63" s="3">
        <v>6.3327128979540959E-2</v>
      </c>
      <c r="AL63" s="3">
        <v>0.54496510331463643</v>
      </c>
      <c r="AM63" s="3">
        <v>0.44400402008872708</v>
      </c>
      <c r="AN63" s="3">
        <v>0.12473111301512024</v>
      </c>
      <c r="AO63" s="3">
        <v>0.46895112191490829</v>
      </c>
      <c r="AP63" s="3">
        <v>9.8073708089356296E-2</v>
      </c>
      <c r="AQ63" s="3">
        <v>0.34079983886711601</v>
      </c>
      <c r="AR63" s="3">
        <v>0.19382128975332832</v>
      </c>
      <c r="AT63" t="s">
        <v>10</v>
      </c>
      <c r="AU63" s="3">
        <v>0.61681984672293</v>
      </c>
      <c r="AV63" s="3">
        <v>0.38860787231726285</v>
      </c>
      <c r="AW63" s="3">
        <v>0.37879532863196097</v>
      </c>
      <c r="AX63" s="3">
        <v>0.3118813115677983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3.4975820855339799</v>
      </c>
      <c r="B64" s="3">
        <v>7.0888014927384697</v>
      </c>
      <c r="G64" s="3">
        <v>1.8952395013771499</v>
      </c>
      <c r="J64" s="3">
        <v>2.3830799076966902</v>
      </c>
      <c r="K64" s="3">
        <v>4.66402866995504</v>
      </c>
      <c r="N64" s="3">
        <v>3.7350495239183701</v>
      </c>
      <c r="O64" s="3">
        <v>4.9886118274514004</v>
      </c>
      <c r="Q64" s="3">
        <v>2.6531235778518201</v>
      </c>
      <c r="R64" s="3">
        <v>3.4725259763373999</v>
      </c>
      <c r="S64" s="3">
        <v>2.9670660497029901</v>
      </c>
      <c r="T64" s="3">
        <v>2.9953177614541402</v>
      </c>
      <c r="U64" s="3">
        <v>1.68154499473699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4.2264574523378541E-2</v>
      </c>
      <c r="AE64" s="3">
        <v>8.5393134742076077E-2</v>
      </c>
      <c r="AF64" s="3">
        <v>0.81503493430866703</v>
      </c>
      <c r="AG64" s="3">
        <v>0.51738898796935084</v>
      </c>
      <c r="AH64" s="3">
        <v>0.20331417848662589</v>
      </c>
      <c r="AI64" s="3">
        <v>0.14401863783361377</v>
      </c>
      <c r="AJ64" s="3">
        <v>0.2750117677973366</v>
      </c>
      <c r="AK64" s="3">
        <v>0.27758844977415059</v>
      </c>
      <c r="AL64" s="3">
        <v>0.88588068206832793</v>
      </c>
      <c r="AM64" s="3">
        <v>0.78491959884241869</v>
      </c>
      <c r="AN64" s="3">
        <v>0.21618446573857128</v>
      </c>
      <c r="AO64" s="3">
        <v>0.80986670066859978</v>
      </c>
      <c r="AP64" s="3">
        <v>0.43898928684304783</v>
      </c>
      <c r="AQ64" s="3">
        <v>0.68171541762080756</v>
      </c>
      <c r="AR64" s="3">
        <v>0.53473686850701985</v>
      </c>
      <c r="AT64" t="s">
        <v>12</v>
      </c>
      <c r="AU64" s="3">
        <v>0.95773542547662149</v>
      </c>
      <c r="AV64" s="3">
        <v>0.7295234510709544</v>
      </c>
      <c r="AW64" s="3">
        <v>0.71971090738565247</v>
      </c>
      <c r="AX64" s="3">
        <v>0.65279689032148991</v>
      </c>
      <c r="AY64" s="3">
        <v>0.34091557875369155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6.65372447661316</v>
      </c>
      <c r="B65" s="3">
        <v>6.4744331726317403</v>
      </c>
      <c r="G65" s="3">
        <v>1.5060403846702499</v>
      </c>
      <c r="J65" s="3">
        <v>5.8371075925868396</v>
      </c>
      <c r="N65" s="3">
        <v>5.0371085722671198</v>
      </c>
      <c r="O65" s="3">
        <v>6.0321253047026504</v>
      </c>
      <c r="Q65" s="3">
        <v>2.4121725751902199</v>
      </c>
      <c r="R65" s="3">
        <v>2.62474383699591</v>
      </c>
      <c r="S65" s="3">
        <v>3.4457907590483701</v>
      </c>
      <c r="T65" s="3">
        <v>2.4110687949001002</v>
      </c>
      <c r="U65" s="3">
        <v>2.3876218389628701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0.12765770926545461</v>
      </c>
      <c r="AF65" s="3">
        <v>0.85729950883204553</v>
      </c>
      <c r="AG65" s="3">
        <v>0.55965356249272935</v>
      </c>
      <c r="AH65" s="3">
        <v>0.24557875301000442</v>
      </c>
      <c r="AI65" s="3">
        <v>0.1862832123569923</v>
      </c>
      <c r="AJ65" s="3">
        <v>0.31727634232071517</v>
      </c>
      <c r="AK65" s="3">
        <v>0.3198530242975291</v>
      </c>
      <c r="AL65" s="3">
        <v>0.92814525659170644</v>
      </c>
      <c r="AM65" s="3">
        <v>0.82718417336579708</v>
      </c>
      <c r="AN65" s="3">
        <v>0.25844904026194981</v>
      </c>
      <c r="AO65" s="3">
        <v>0.85213127519197829</v>
      </c>
      <c r="AP65" s="3">
        <v>0.48125386136642639</v>
      </c>
      <c r="AQ65" s="3">
        <v>0.72397999214418596</v>
      </c>
      <c r="AR65" s="3">
        <v>0.57700144303039835</v>
      </c>
      <c r="AT65" t="s">
        <v>20</v>
      </c>
      <c r="AU65" s="3">
        <v>1</v>
      </c>
      <c r="AV65" s="3">
        <v>0.7717880255943329</v>
      </c>
      <c r="AW65" s="3">
        <v>0.76197548190903097</v>
      </c>
      <c r="AX65" s="3">
        <v>0.6950614648448683</v>
      </c>
      <c r="AY65" s="3">
        <v>0.38318015327707006</v>
      </c>
      <c r="AZ65" s="3">
        <v>4.2264574523378541E-2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7.1532481169251101</v>
      </c>
      <c r="B66" s="3">
        <v>8.4755193901516694</v>
      </c>
      <c r="G66" s="3">
        <v>4.0061051140676103</v>
      </c>
      <c r="J66" s="3">
        <v>4.8006223119371203</v>
      </c>
      <c r="N66" s="3">
        <v>5.0178892066978102</v>
      </c>
      <c r="O66" s="3">
        <v>5.4258052082338297</v>
      </c>
      <c r="Q66" s="3">
        <v>2.51567814769572</v>
      </c>
      <c r="R66" s="3">
        <v>4.0027341943604604</v>
      </c>
      <c r="S66" s="3">
        <v>4.6113845561661799</v>
      </c>
      <c r="T66" s="3">
        <v>3.0522034305214598</v>
      </c>
      <c r="U66" s="3">
        <v>2.5864552976529702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0.72964179956659103</v>
      </c>
      <c r="AG66" s="3">
        <v>0.43199585322727474</v>
      </c>
      <c r="AH66" s="3">
        <v>0.11792104374454981</v>
      </c>
      <c r="AI66" s="3">
        <v>5.862550309153769E-2</v>
      </c>
      <c r="AJ66" s="3">
        <v>0.18961863305526055</v>
      </c>
      <c r="AK66" s="3">
        <v>0.19219531503207452</v>
      </c>
      <c r="AL66" s="3">
        <v>0.80048754732625194</v>
      </c>
      <c r="AM66" s="3">
        <v>0.69952646410034258</v>
      </c>
      <c r="AN66" s="3">
        <v>0.1307913309964952</v>
      </c>
      <c r="AO66" s="3">
        <v>0.72447356592652368</v>
      </c>
      <c r="AP66" s="3">
        <v>0.35359615210097178</v>
      </c>
      <c r="AQ66" s="3">
        <v>0.59632228287873146</v>
      </c>
      <c r="AR66" s="3">
        <v>0.4493437337649438</v>
      </c>
      <c r="AT66" t="s">
        <v>15</v>
      </c>
      <c r="AU66" s="3">
        <v>0.8723422907345455</v>
      </c>
      <c r="AV66" s="3">
        <v>0.64413031632887829</v>
      </c>
      <c r="AW66" s="3">
        <v>0.63431777264357647</v>
      </c>
      <c r="AX66" s="3">
        <v>0.5674037555794138</v>
      </c>
      <c r="AY66" s="3">
        <v>0.25552244401161545</v>
      </c>
      <c r="AZ66" s="3">
        <v>8.5393134742076077E-2</v>
      </c>
      <c r="BA66" s="3">
        <v>0.12765770926545461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5.79976083302852</v>
      </c>
      <c r="B67" s="3">
        <v>5.9129898438252901</v>
      </c>
      <c r="G67" s="3">
        <v>2.0759519466341501</v>
      </c>
      <c r="J67" s="3">
        <v>1.71379902526358</v>
      </c>
      <c r="N67" s="3">
        <v>6.0231866553764997</v>
      </c>
      <c r="O67" s="3">
        <v>5.6738107371976101</v>
      </c>
      <c r="Q67" s="3">
        <v>2.5016668163565199</v>
      </c>
      <c r="R67" s="3">
        <v>3.39920769157664</v>
      </c>
      <c r="S67" s="3">
        <v>2.60968931952887</v>
      </c>
      <c r="T67" s="3">
        <v>4.3104724709061797</v>
      </c>
      <c r="U67" s="3">
        <v>2.45310050297349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0.29764594633931624</v>
      </c>
      <c r="AH67" s="3">
        <v>0.61172075582204122</v>
      </c>
      <c r="AI67" s="3">
        <v>0.67101629647505334</v>
      </c>
      <c r="AJ67" s="3">
        <v>0.54002316651133042</v>
      </c>
      <c r="AK67" s="3">
        <v>0.53744648453451649</v>
      </c>
      <c r="AL67" s="3">
        <v>7.0845747759660904E-2</v>
      </c>
      <c r="AM67" s="3">
        <v>3.0115335466248429E-2</v>
      </c>
      <c r="AN67" s="3">
        <v>0.59885046857009583</v>
      </c>
      <c r="AO67" s="3">
        <v>5.16823364006726E-3</v>
      </c>
      <c r="AP67" s="3">
        <v>0.37604564746561925</v>
      </c>
      <c r="AQ67" s="3">
        <v>0.13331951668785955</v>
      </c>
      <c r="AR67" s="3">
        <v>0.28029806580164718</v>
      </c>
      <c r="AT67" t="s">
        <v>3</v>
      </c>
      <c r="AU67" s="3">
        <v>0.14270049116795447</v>
      </c>
      <c r="AV67" s="3">
        <v>8.5511483237712668E-2</v>
      </c>
      <c r="AW67" s="3">
        <v>9.5324026923014546E-2</v>
      </c>
      <c r="AX67" s="3">
        <v>0.1622380439871772</v>
      </c>
      <c r="AY67" s="3">
        <v>0.47411935555497553</v>
      </c>
      <c r="AZ67" s="3">
        <v>0.81503493430866703</v>
      </c>
      <c r="BA67" s="3">
        <v>0.85729950883204553</v>
      </c>
      <c r="BB67" s="3">
        <v>0.72964179956659103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3.1556601006649698</v>
      </c>
      <c r="B68" s="3">
        <v>3.4459680095688698</v>
      </c>
      <c r="G68" s="3">
        <v>8.2801240919962993</v>
      </c>
      <c r="J68" s="3">
        <v>6.2299846639178904</v>
      </c>
      <c r="N68" s="3">
        <v>4.0257587014171499</v>
      </c>
      <c r="O68" s="3">
        <v>4.61825031610433</v>
      </c>
      <c r="Q68" s="3">
        <v>2.0259642900128401</v>
      </c>
      <c r="R68" s="3">
        <v>7.4620475347449897</v>
      </c>
      <c r="S68" s="3">
        <v>4.7736470314385597</v>
      </c>
      <c r="T68" s="3">
        <v>2.4727356866361898</v>
      </c>
      <c r="U68" s="3">
        <v>5.5082835952423101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0.31407480948272493</v>
      </c>
      <c r="AI68" s="3">
        <v>0.37337035013573705</v>
      </c>
      <c r="AJ68" s="3">
        <v>0.24237722017201419</v>
      </c>
      <c r="AK68" s="3">
        <v>0.23980053819520022</v>
      </c>
      <c r="AL68" s="3">
        <v>0.36849169409897714</v>
      </c>
      <c r="AM68" s="3">
        <v>0.26753061087306784</v>
      </c>
      <c r="AN68" s="3">
        <v>0.30120452223077954</v>
      </c>
      <c r="AO68" s="3">
        <v>0.29247771269924899</v>
      </c>
      <c r="AP68" s="3">
        <v>7.8399701126302984E-2</v>
      </c>
      <c r="AQ68" s="3">
        <v>0.16432642965145672</v>
      </c>
      <c r="AR68" s="3">
        <v>1.7347880537669048E-2</v>
      </c>
      <c r="AT68" t="s">
        <v>9</v>
      </c>
      <c r="AU68" s="3">
        <v>0.4403464375072707</v>
      </c>
      <c r="AV68" s="3">
        <v>0.21213446310160358</v>
      </c>
      <c r="AW68" s="3">
        <v>0.2023219194163017</v>
      </c>
      <c r="AX68" s="3">
        <v>0.13540790235213904</v>
      </c>
      <c r="AY68" s="3">
        <v>0.17647340921565927</v>
      </c>
      <c r="AZ68" s="3">
        <v>0.51738898796935084</v>
      </c>
      <c r="BA68" s="3">
        <v>0.55965356249272935</v>
      </c>
      <c r="BB68" s="3">
        <v>0.43199585322727474</v>
      </c>
      <c r="BC68" s="3">
        <v>0.29764594633931624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5.5558522084698101</v>
      </c>
      <c r="B69" s="3">
        <v>8.2602623731403995</v>
      </c>
      <c r="G69" s="3">
        <v>4.2596752495113499</v>
      </c>
      <c r="J69" s="3">
        <v>4.62040774121827</v>
      </c>
      <c r="O69" s="3">
        <v>4.4053786677508899</v>
      </c>
      <c r="Q69" s="3">
        <v>3.9726231860659298</v>
      </c>
      <c r="R69" s="3">
        <v>2.9485241838968701</v>
      </c>
      <c r="S69" s="3">
        <v>2.7048645020783102</v>
      </c>
      <c r="T69" s="3">
        <v>2.8032533162024</v>
      </c>
      <c r="U69" s="3">
        <v>5.9983947930891697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5.9295540653012124E-2</v>
      </c>
      <c r="AJ69" s="3">
        <v>7.1697589310710741E-2</v>
      </c>
      <c r="AK69" s="3">
        <v>7.4274271287524701E-2</v>
      </c>
      <c r="AL69" s="3">
        <v>0.68256650358170212</v>
      </c>
      <c r="AM69" s="3">
        <v>0.58160542035579277</v>
      </c>
      <c r="AN69" s="3">
        <v>1.2870287251945403E-2</v>
      </c>
      <c r="AO69" s="3">
        <v>0.60655252218197386</v>
      </c>
      <c r="AP69" s="3">
        <v>0.23567510835642194</v>
      </c>
      <c r="AQ69" s="3">
        <v>0.47840123913418164</v>
      </c>
      <c r="AR69" s="3">
        <v>0.33142269002039398</v>
      </c>
      <c r="AT69" t="s">
        <v>8</v>
      </c>
      <c r="AU69" s="3">
        <v>0.75442124698999569</v>
      </c>
      <c r="AV69" s="3">
        <v>0.52620927258432848</v>
      </c>
      <c r="AW69" s="3">
        <v>0.51639672889902666</v>
      </c>
      <c r="AX69" s="3">
        <v>0.44948271183486399</v>
      </c>
      <c r="AY69" s="3">
        <v>0.13760140026706566</v>
      </c>
      <c r="AZ69" s="3">
        <v>0.20331417848662589</v>
      </c>
      <c r="BA69" s="3">
        <v>0.24557875301000442</v>
      </c>
      <c r="BB69" s="3">
        <v>0.11792104374454981</v>
      </c>
      <c r="BC69" s="3">
        <v>0.61172075582204122</v>
      </c>
      <c r="BD69" s="3">
        <v>0.31407480948272493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5.3273532274525097</v>
      </c>
      <c r="B70" s="3">
        <v>4.6114920958988401</v>
      </c>
      <c r="G70" s="3">
        <v>4.7683879015668298</v>
      </c>
      <c r="J70" s="3">
        <v>4.4386603335084196</v>
      </c>
      <c r="O70" s="3">
        <v>3.5328425405362101</v>
      </c>
      <c r="Q70" s="3">
        <v>2.6646971806197302</v>
      </c>
      <c r="R70" s="3">
        <v>2.8591569841892999</v>
      </c>
      <c r="S70" s="3">
        <v>3.1248113281596401</v>
      </c>
      <c r="T70" s="3">
        <v>3.2559331901303601</v>
      </c>
      <c r="U70" s="3">
        <v>4.1610501607160497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0.13099312996372287</v>
      </c>
      <c r="AK70" s="3">
        <v>0.13356981194053683</v>
      </c>
      <c r="AL70" s="3">
        <v>0.74186204423471425</v>
      </c>
      <c r="AM70" s="3">
        <v>0.64090096100880489</v>
      </c>
      <c r="AN70" s="3">
        <v>7.2165827904957527E-2</v>
      </c>
      <c r="AO70" s="3">
        <v>0.66584806283498599</v>
      </c>
      <c r="AP70" s="3">
        <v>0.29497064900943409</v>
      </c>
      <c r="AQ70" s="3">
        <v>0.53769677978719377</v>
      </c>
      <c r="AR70" s="3">
        <v>0.39071823067340611</v>
      </c>
      <c r="AT70" t="s">
        <v>17</v>
      </c>
      <c r="AU70" s="3">
        <v>0.81371678764300781</v>
      </c>
      <c r="AV70" s="3">
        <v>0.5855048132373406</v>
      </c>
      <c r="AW70" s="3">
        <v>0.57569226955203878</v>
      </c>
      <c r="AX70" s="3">
        <v>0.50877825248787611</v>
      </c>
      <c r="AY70" s="3">
        <v>0.19689694092007778</v>
      </c>
      <c r="AZ70" s="3">
        <v>0.14401863783361377</v>
      </c>
      <c r="BA70" s="3">
        <v>0.1862832123569923</v>
      </c>
      <c r="BB70" s="3">
        <v>5.862550309153769E-2</v>
      </c>
      <c r="BC70" s="3">
        <v>0.67101629647505334</v>
      </c>
      <c r="BD70" s="3">
        <v>0.37337035013573705</v>
      </c>
      <c r="BE70" s="3">
        <v>5.9295540653012124E-2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5.5614555977490499</v>
      </c>
      <c r="B71" s="3">
        <v>4.1445633528660002</v>
      </c>
      <c r="J71" s="3">
        <v>2.27459658085598</v>
      </c>
      <c r="O71" s="3">
        <v>3.4358696034943099</v>
      </c>
      <c r="Q71" s="3">
        <v>3.4704380246109299</v>
      </c>
      <c r="R71" s="3">
        <v>2.76388563973698</v>
      </c>
      <c r="S71" s="3">
        <v>3.7897975323579201</v>
      </c>
      <c r="T71" s="3">
        <v>2.1218337539619698</v>
      </c>
      <c r="U71" s="3">
        <v>2.0488411321748798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2.5766819768139613E-3</v>
      </c>
      <c r="AL71" s="3">
        <v>0.61086891427099133</v>
      </c>
      <c r="AM71" s="3">
        <v>0.50990783104508197</v>
      </c>
      <c r="AN71" s="3">
        <v>5.8827302058765331E-2</v>
      </c>
      <c r="AO71" s="3">
        <v>0.53485493287126318</v>
      </c>
      <c r="AP71" s="3">
        <v>0.1639775190457112</v>
      </c>
      <c r="AQ71" s="3">
        <v>0.4067036498234709</v>
      </c>
      <c r="AR71" s="3">
        <v>0.25972510070968324</v>
      </c>
      <c r="AT71" t="s">
        <v>21</v>
      </c>
      <c r="AU71" s="3">
        <v>0.68272365767928489</v>
      </c>
      <c r="AV71" s="3">
        <v>0.45451168327361779</v>
      </c>
      <c r="AW71" s="3">
        <v>0.44469913958831592</v>
      </c>
      <c r="AX71" s="3">
        <v>0.37778512252415325</v>
      </c>
      <c r="AY71" s="3">
        <v>6.5903810956354919E-2</v>
      </c>
      <c r="AZ71" s="3">
        <v>0.2750117677973366</v>
      </c>
      <c r="BA71" s="3">
        <v>0.31727634232071517</v>
      </c>
      <c r="BB71" s="3">
        <v>0.18961863305526055</v>
      </c>
      <c r="BC71" s="3">
        <v>0.54002316651133042</v>
      </c>
      <c r="BD71" s="3">
        <v>0.24237722017201419</v>
      </c>
      <c r="BE71" s="3">
        <v>7.1697589310710741E-2</v>
      </c>
      <c r="BF71" s="3">
        <v>0.13099312996372287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2.2644269180161198</v>
      </c>
      <c r="B72" s="3">
        <v>4.2131572034453297</v>
      </c>
      <c r="J72" s="3">
        <v>2.6114950529721899</v>
      </c>
      <c r="O72" s="3">
        <v>6.0109826434375</v>
      </c>
      <c r="Q72" s="3">
        <v>3.5314573255416999</v>
      </c>
      <c r="R72" s="3">
        <v>4.4223032026243203</v>
      </c>
      <c r="S72" s="3">
        <v>5.1170210375850802</v>
      </c>
      <c r="T72" s="3">
        <v>2.7582808287284002</v>
      </c>
      <c r="U72" s="3">
        <v>3.7726736681670401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0.60829223229417739</v>
      </c>
      <c r="AM72" s="3">
        <v>0.50733114906826804</v>
      </c>
      <c r="AN72" s="3">
        <v>6.1403984035579291E-2</v>
      </c>
      <c r="AO72" s="3">
        <v>0.53227825089444925</v>
      </c>
      <c r="AP72" s="3">
        <v>0.16140083706889724</v>
      </c>
      <c r="AQ72" s="3">
        <v>0.40412696784665691</v>
      </c>
      <c r="AR72" s="3">
        <v>0.25714841873286925</v>
      </c>
      <c r="AT72" t="s">
        <v>18</v>
      </c>
      <c r="AU72" s="3">
        <v>0.68014697570247096</v>
      </c>
      <c r="AV72" s="3">
        <v>0.45193500129680381</v>
      </c>
      <c r="AW72" s="3">
        <v>0.44212245761150193</v>
      </c>
      <c r="AX72" s="3">
        <v>0.37520844054733926</v>
      </c>
      <c r="AY72" s="3">
        <v>6.3327128979540959E-2</v>
      </c>
      <c r="AZ72" s="3">
        <v>0.27758844977415059</v>
      </c>
      <c r="BA72" s="3">
        <v>0.3198530242975291</v>
      </c>
      <c r="BB72" s="3">
        <v>0.19219531503207452</v>
      </c>
      <c r="BC72" s="3">
        <v>0.53744648453451649</v>
      </c>
      <c r="BD72" s="3">
        <v>0.23980053819520022</v>
      </c>
      <c r="BE72" s="3">
        <v>7.4274271287524701E-2</v>
      </c>
      <c r="BF72" s="3">
        <v>0.13356981194053683</v>
      </c>
      <c r="BG72" s="3">
        <v>2.5766819768139613E-3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5.61521678889049</v>
      </c>
      <c r="B73" s="3">
        <v>7.0256641043755002</v>
      </c>
      <c r="J73" s="3">
        <v>2.2372276296618701</v>
      </c>
      <c r="O73" s="3">
        <v>3.8527935031404601</v>
      </c>
      <c r="Q73" s="3">
        <v>2.4482748438753799</v>
      </c>
      <c r="R73" s="3">
        <v>3.7057617253171</v>
      </c>
      <c r="S73" s="3">
        <v>4.5929923078177701</v>
      </c>
      <c r="T73" s="3">
        <v>2.4040082237623799</v>
      </c>
      <c r="U73" s="3">
        <v>1.23015298001216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0.10096108322590933</v>
      </c>
      <c r="AN73" s="3">
        <v>0.66969621632975673</v>
      </c>
      <c r="AO73" s="3">
        <v>7.6013981399728162E-2</v>
      </c>
      <c r="AP73" s="3">
        <v>0.44689139522528015</v>
      </c>
      <c r="AQ73" s="3">
        <v>0.20416526444752045</v>
      </c>
      <c r="AR73" s="3">
        <v>0.35114381356130808</v>
      </c>
      <c r="AT73" t="s">
        <v>1</v>
      </c>
      <c r="AU73" s="3">
        <v>7.185474340829355E-2</v>
      </c>
      <c r="AV73" s="3">
        <v>0.15635723099737356</v>
      </c>
      <c r="AW73" s="3">
        <v>0.16616977468267544</v>
      </c>
      <c r="AX73" s="3">
        <v>0.2330837917468381</v>
      </c>
      <c r="AY73" s="3">
        <v>0.54496510331463643</v>
      </c>
      <c r="AZ73" s="3">
        <v>0.88588068206832793</v>
      </c>
      <c r="BA73" s="3">
        <v>0.92814525659170644</v>
      </c>
      <c r="BB73" s="3">
        <v>0.80048754732625194</v>
      </c>
      <c r="BC73" s="3">
        <v>7.0845747759660904E-2</v>
      </c>
      <c r="BD73" s="3">
        <v>0.36849169409897714</v>
      </c>
      <c r="BE73" s="3">
        <v>0.68256650358170212</v>
      </c>
      <c r="BF73" s="3">
        <v>0.74186204423471425</v>
      </c>
      <c r="BG73" s="3">
        <v>0.61086891427099133</v>
      </c>
      <c r="BH73" s="3">
        <v>0.60829223229417739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9.5300692782883392</v>
      </c>
      <c r="B74" s="3">
        <v>1.5163300237828301</v>
      </c>
      <c r="J74" s="3">
        <v>4.2615870533261804</v>
      </c>
      <c r="O74" s="3">
        <v>4.7172216684877801</v>
      </c>
      <c r="Q74" s="3">
        <v>5.0216309189826198</v>
      </c>
      <c r="R74" s="3">
        <v>6.7556980169221399</v>
      </c>
      <c r="S74" s="3">
        <v>2.4014454313673501</v>
      </c>
      <c r="T74" s="3">
        <v>3.4246243402189802</v>
      </c>
      <c r="U74" s="3">
        <v>1.27267288190964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0.56873513310384738</v>
      </c>
      <c r="AO74" s="3">
        <v>2.4947101826181168E-2</v>
      </c>
      <c r="AP74" s="3">
        <v>0.3459303119993708</v>
      </c>
      <c r="AQ74" s="3">
        <v>0.10320418122161111</v>
      </c>
      <c r="AR74" s="3">
        <v>0.25018273033539878</v>
      </c>
      <c r="AT74" t="s">
        <v>7</v>
      </c>
      <c r="AU74" s="3">
        <v>0.17281582663420289</v>
      </c>
      <c r="AV74" s="3">
        <v>5.5396147771464233E-2</v>
      </c>
      <c r="AW74" s="3">
        <v>6.520869145676611E-2</v>
      </c>
      <c r="AX74" s="3">
        <v>0.13212270852092878</v>
      </c>
      <c r="AY74" s="3">
        <v>0.44400402008872708</v>
      </c>
      <c r="AZ74" s="3">
        <v>0.78491959884241869</v>
      </c>
      <c r="BA74" s="3">
        <v>0.82718417336579708</v>
      </c>
      <c r="BB74" s="3">
        <v>0.69952646410034258</v>
      </c>
      <c r="BC74" s="3">
        <v>3.0115335466248429E-2</v>
      </c>
      <c r="BD74" s="3">
        <v>0.26753061087306784</v>
      </c>
      <c r="BE74" s="3">
        <v>0.58160542035579277</v>
      </c>
      <c r="BF74" s="3">
        <v>0.64090096100880489</v>
      </c>
      <c r="BG74" s="3">
        <v>0.50990783104508197</v>
      </c>
      <c r="BH74" s="3">
        <v>0.50733114906826804</v>
      </c>
      <c r="BI74" s="3">
        <v>0.10096108322590933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3.7752859568353099</v>
      </c>
      <c r="B75" s="3">
        <v>2.26109154522777</v>
      </c>
      <c r="J75" s="3">
        <v>2.04106452259657</v>
      </c>
      <c r="O75" s="3">
        <v>4.1348855596612104</v>
      </c>
      <c r="Q75" s="3">
        <v>3.8857129926692999</v>
      </c>
      <c r="R75" s="3">
        <v>4.5610758699241201</v>
      </c>
      <c r="S75" s="3">
        <v>4.3239962927855702</v>
      </c>
      <c r="T75" s="3">
        <v>2.5559963338569802</v>
      </c>
      <c r="U75" s="3">
        <v>3.3497809855474601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0.59368223493002847</v>
      </c>
      <c r="AP75" s="3">
        <v>0.22280482110447655</v>
      </c>
      <c r="AQ75" s="3">
        <v>0.46553095188223625</v>
      </c>
      <c r="AR75" s="3">
        <v>0.31855240276844859</v>
      </c>
      <c r="AT75" t="s">
        <v>11</v>
      </c>
      <c r="AU75" s="3">
        <v>0.74155095973805019</v>
      </c>
      <c r="AV75" s="3">
        <v>0.51333898533238309</v>
      </c>
      <c r="AW75" s="3">
        <v>0.50352644164708127</v>
      </c>
      <c r="AX75" s="3">
        <v>0.4366124245829186</v>
      </c>
      <c r="AY75" s="3">
        <v>0.12473111301512024</v>
      </c>
      <c r="AZ75" s="3">
        <v>0.21618446573857128</v>
      </c>
      <c r="BA75" s="3">
        <v>0.25844904026194981</v>
      </c>
      <c r="BB75" s="3">
        <v>0.1307913309964952</v>
      </c>
      <c r="BC75" s="3">
        <v>0.59885046857009583</v>
      </c>
      <c r="BD75" s="3">
        <v>0.30120452223077954</v>
      </c>
      <c r="BE75" s="3">
        <v>1.2870287251945403E-2</v>
      </c>
      <c r="BF75" s="3">
        <v>7.2165827904957527E-2</v>
      </c>
      <c r="BG75" s="3">
        <v>5.8827302058765331E-2</v>
      </c>
      <c r="BH75" s="3">
        <v>6.1403984035579291E-2</v>
      </c>
      <c r="BI75" s="3">
        <v>0.66969621632975673</v>
      </c>
      <c r="BJ75" s="3">
        <v>0.56873513310384738</v>
      </c>
      <c r="BK75" s="3">
        <v>0</v>
      </c>
      <c r="BL75" s="3"/>
      <c r="BM75" s="3"/>
      <c r="BN75" s="3"/>
      <c r="BO75" s="3"/>
    </row>
    <row r="76" spans="1:67" x14ac:dyDescent="0.3">
      <c r="A76" s="3">
        <v>4.1876459823738301</v>
      </c>
      <c r="B76" s="3">
        <v>2.02883534215484</v>
      </c>
      <c r="J76" s="3">
        <v>6.7844707775285604</v>
      </c>
      <c r="O76" s="3">
        <v>5.0980036315507</v>
      </c>
      <c r="Q76" s="3">
        <v>2.2584158445755498</v>
      </c>
      <c r="R76" s="3">
        <v>8.8312142738247008</v>
      </c>
      <c r="S76" s="3">
        <v>3.4731708676864499</v>
      </c>
      <c r="T76" s="3">
        <v>3.2235311560806101</v>
      </c>
      <c r="U76" s="3">
        <v>3.7019405814693398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0.37087741382555195</v>
      </c>
      <c r="AQ76" s="3">
        <v>0.12815128304779227</v>
      </c>
      <c r="AR76" s="3">
        <v>0.27512983216157993</v>
      </c>
      <c r="AT76" t="s">
        <v>2</v>
      </c>
      <c r="AU76" s="3">
        <v>0.14786872480802171</v>
      </c>
      <c r="AV76" s="3">
        <v>8.0343249597645397E-2</v>
      </c>
      <c r="AW76" s="3">
        <v>9.0155793282947289E-2</v>
      </c>
      <c r="AX76" s="3">
        <v>0.15706981034710993</v>
      </c>
      <c r="AY76" s="3">
        <v>0.46895112191490829</v>
      </c>
      <c r="AZ76" s="3">
        <v>0.80986670066859978</v>
      </c>
      <c r="BA76" s="3">
        <v>0.85213127519197829</v>
      </c>
      <c r="BB76" s="3">
        <v>0.72447356592652368</v>
      </c>
      <c r="BC76" s="3">
        <v>5.16823364006726E-3</v>
      </c>
      <c r="BD76" s="3">
        <v>0.29247771269924899</v>
      </c>
      <c r="BE76" s="3">
        <v>0.60655252218197386</v>
      </c>
      <c r="BF76" s="3">
        <v>0.66584806283498599</v>
      </c>
      <c r="BG76" s="3">
        <v>0.53485493287126318</v>
      </c>
      <c r="BH76" s="3">
        <v>0.53227825089444925</v>
      </c>
      <c r="BI76" s="3">
        <v>7.6013981399728162E-2</v>
      </c>
      <c r="BJ76" s="3">
        <v>2.4947101826181168E-2</v>
      </c>
      <c r="BK76" s="3">
        <v>0.59368223493002847</v>
      </c>
      <c r="BL76" s="3">
        <v>0</v>
      </c>
      <c r="BM76" s="3"/>
      <c r="BN76" s="3"/>
      <c r="BO76" s="3"/>
    </row>
    <row r="77" spans="1:67" x14ac:dyDescent="0.3">
      <c r="A77" s="3">
        <v>5.75937407677411</v>
      </c>
      <c r="B77" s="3">
        <v>2.0327457874283001</v>
      </c>
      <c r="J77" s="3">
        <v>2.2770120815061698</v>
      </c>
      <c r="O77" s="3">
        <v>4.5634862565574803</v>
      </c>
      <c r="Q77" s="3">
        <v>1.83956429162239</v>
      </c>
      <c r="R77" s="3">
        <v>5.2244135356434702</v>
      </c>
      <c r="S77" s="3">
        <v>4.9428820414871604</v>
      </c>
      <c r="T77" s="3">
        <v>3.01525604593329</v>
      </c>
      <c r="U77" s="3">
        <v>11.267635833187301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0.24272613077775967</v>
      </c>
      <c r="AR77" s="3">
        <v>9.5747581663972028E-2</v>
      </c>
      <c r="AT77" t="s">
        <v>16</v>
      </c>
      <c r="AU77" s="3">
        <v>0.51874613863357366</v>
      </c>
      <c r="AV77" s="3">
        <v>0.29053416422790657</v>
      </c>
      <c r="AW77" s="3">
        <v>0.28072162054260469</v>
      </c>
      <c r="AX77" s="3">
        <v>0.21380760347844202</v>
      </c>
      <c r="AY77" s="3">
        <v>9.8073708089356296E-2</v>
      </c>
      <c r="AZ77" s="3">
        <v>0.43898928684304783</v>
      </c>
      <c r="BA77" s="3">
        <v>0.48125386136642639</v>
      </c>
      <c r="BB77" s="3">
        <v>0.35359615210097178</v>
      </c>
      <c r="BC77" s="3">
        <v>0.37604564746561925</v>
      </c>
      <c r="BD77" s="3">
        <v>7.8399701126302984E-2</v>
      </c>
      <c r="BE77" s="3">
        <v>0.23567510835642194</v>
      </c>
      <c r="BF77" s="3">
        <v>0.29497064900943409</v>
      </c>
      <c r="BG77" s="3">
        <v>0.1639775190457112</v>
      </c>
      <c r="BH77" s="3">
        <v>0.16140083706889724</v>
      </c>
      <c r="BI77" s="3">
        <v>0.44689139522528015</v>
      </c>
      <c r="BJ77" s="3">
        <v>0.3459303119993708</v>
      </c>
      <c r="BK77" s="3">
        <v>0.22280482110447655</v>
      </c>
      <c r="BL77" s="3">
        <v>0.37087741382555195</v>
      </c>
      <c r="BM77" s="3">
        <v>0</v>
      </c>
      <c r="BN77" s="3"/>
      <c r="BO77" s="3"/>
    </row>
    <row r="78" spans="1:67" x14ac:dyDescent="0.3">
      <c r="A78" s="3">
        <v>2.24942062770858</v>
      </c>
      <c r="B78" s="3">
        <v>2.0214043224771601</v>
      </c>
      <c r="J78" s="3">
        <v>1.4687464657849201</v>
      </c>
      <c r="O78" s="3">
        <v>5.98571632289047</v>
      </c>
      <c r="Q78" s="3">
        <v>2.75653270961871</v>
      </c>
      <c r="R78" s="3">
        <v>6.33478843213455</v>
      </c>
      <c r="S78" s="3">
        <v>3.4485448990078602</v>
      </c>
      <c r="T78" s="3">
        <v>2.8717694412134001</v>
      </c>
      <c r="U78" s="3">
        <v>5.6889202275497102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0.14697854911378766</v>
      </c>
      <c r="AT78" t="s">
        <v>4</v>
      </c>
      <c r="AU78" s="3">
        <v>0.27602000785581399</v>
      </c>
      <c r="AV78" s="3">
        <v>4.7808033450146878E-2</v>
      </c>
      <c r="AW78" s="3">
        <v>3.7995489764845E-2</v>
      </c>
      <c r="AX78" s="3">
        <v>2.8918527299317657E-2</v>
      </c>
      <c r="AY78" s="3">
        <v>0.34079983886711601</v>
      </c>
      <c r="AZ78" s="3">
        <v>0.68171541762080756</v>
      </c>
      <c r="BA78" s="3">
        <v>0.72397999214418596</v>
      </c>
      <c r="BB78" s="3">
        <v>0.59632228287873146</v>
      </c>
      <c r="BC78" s="3">
        <v>0.13331951668785955</v>
      </c>
      <c r="BD78" s="3">
        <v>0.16432642965145672</v>
      </c>
      <c r="BE78" s="3">
        <v>0.47840123913418164</v>
      </c>
      <c r="BF78" s="3">
        <v>0.53769677978719377</v>
      </c>
      <c r="BG78" s="3">
        <v>0.4067036498234709</v>
      </c>
      <c r="BH78" s="3">
        <v>0.40412696784665691</v>
      </c>
      <c r="BI78" s="3">
        <v>0.20416526444752045</v>
      </c>
      <c r="BJ78" s="3">
        <v>0.10320418122161111</v>
      </c>
      <c r="BK78" s="3">
        <v>0.46553095188223625</v>
      </c>
      <c r="BL78" s="3">
        <v>0.12815128304779227</v>
      </c>
      <c r="BM78" s="3">
        <v>0.24272613077775967</v>
      </c>
      <c r="BN78" s="3">
        <v>0</v>
      </c>
      <c r="BO78" s="3"/>
    </row>
    <row r="79" spans="1:67" x14ac:dyDescent="0.3">
      <c r="A79" s="3">
        <v>6.5134629174079599</v>
      </c>
      <c r="B79" s="3">
        <v>2.44611194611289</v>
      </c>
      <c r="J79" s="3">
        <v>7.2039516600776201</v>
      </c>
      <c r="O79" s="3">
        <v>5.0190089674871903</v>
      </c>
      <c r="Q79" s="3">
        <v>4.5799349620611203</v>
      </c>
      <c r="R79" s="3">
        <v>8.3990271582359792</v>
      </c>
      <c r="S79" s="3">
        <v>4.2898785214438897</v>
      </c>
      <c r="T79" s="3">
        <v>2.1929232709747701</v>
      </c>
      <c r="U79" s="3">
        <v>3.8308547766405598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0.42299855696960165</v>
      </c>
      <c r="AV79" s="3">
        <v>0.19478658256393455</v>
      </c>
      <c r="AW79" s="3">
        <v>0.18497403887863265</v>
      </c>
      <c r="AX79" s="3">
        <v>0.11806002181447001</v>
      </c>
      <c r="AY79" s="3">
        <v>0.19382128975332832</v>
      </c>
      <c r="AZ79" s="3">
        <v>0.53473686850701985</v>
      </c>
      <c r="BA79" s="3">
        <v>0.57700144303039835</v>
      </c>
      <c r="BB79" s="3">
        <v>0.4493437337649438</v>
      </c>
      <c r="BC79" s="3">
        <v>0.28029806580164718</v>
      </c>
      <c r="BD79" s="3">
        <v>1.7347880537669048E-2</v>
      </c>
      <c r="BE79" s="3">
        <v>0.33142269002039398</v>
      </c>
      <c r="BF79" s="3">
        <v>0.39071823067340611</v>
      </c>
      <c r="BG79" s="3">
        <v>0.25972510070968324</v>
      </c>
      <c r="BH79" s="3">
        <v>0.25714841873286925</v>
      </c>
      <c r="BI79" s="3">
        <v>0.35114381356130808</v>
      </c>
      <c r="BJ79" s="3">
        <v>0.25018273033539878</v>
      </c>
      <c r="BK79" s="3">
        <v>0.31855240276844859</v>
      </c>
      <c r="BL79" s="3">
        <v>0.27512983216157993</v>
      </c>
      <c r="BM79" s="3">
        <v>9.5747581663972028E-2</v>
      </c>
      <c r="BN79" s="3">
        <v>0.14697854911378766</v>
      </c>
      <c r="BO79" s="3">
        <v>0</v>
      </c>
    </row>
    <row r="80" spans="1:67" x14ac:dyDescent="0.3">
      <c r="A80" s="3">
        <v>6.8204236089432504</v>
      </c>
      <c r="B80" s="3">
        <v>2.7021168271176701</v>
      </c>
      <c r="J80" s="3">
        <v>7.1596587283783499</v>
      </c>
      <c r="O80" s="3">
        <v>4.5129152909750099</v>
      </c>
      <c r="Q80" s="3">
        <v>3.5057183927806199</v>
      </c>
      <c r="R80" s="3">
        <v>3.51878386237754</v>
      </c>
      <c r="S80" s="3">
        <v>3.4951509679262398</v>
      </c>
      <c r="T80" s="3">
        <v>2.4328856861343402</v>
      </c>
      <c r="U80" s="3">
        <v>2.1873712708180499</v>
      </c>
    </row>
    <row r="81" spans="1:44" x14ac:dyDescent="0.3">
      <c r="A81" s="3">
        <v>5.3901850808398502</v>
      </c>
      <c r="B81" s="3">
        <v>3.0209177877979498</v>
      </c>
      <c r="J81" s="3">
        <v>6.7661039974009203</v>
      </c>
      <c r="O81" s="3">
        <v>5.1923954892213304</v>
      </c>
      <c r="Q81" s="3">
        <v>2.2034412480769401</v>
      </c>
      <c r="R81" s="3">
        <v>7.3891866566994802</v>
      </c>
      <c r="S81" s="3">
        <v>4.9176190413242997</v>
      </c>
      <c r="T81" s="3">
        <v>2.4813763260362198</v>
      </c>
      <c r="U81" s="3">
        <v>2.9013202351612102</v>
      </c>
      <c r="X81" t="s">
        <v>58</v>
      </c>
    </row>
    <row r="82" spans="1:44" x14ac:dyDescent="0.3">
      <c r="A82" s="3">
        <v>2.30126670796834</v>
      </c>
      <c r="B82" s="3">
        <v>2.1172915450416401</v>
      </c>
      <c r="J82" s="3">
        <v>4.2766087070371697</v>
      </c>
      <c r="O82" s="3">
        <v>6.2764167079928299</v>
      </c>
      <c r="Q82" s="3">
        <v>2.9293544087000001</v>
      </c>
      <c r="R82" s="3">
        <v>11.425779609539401</v>
      </c>
      <c r="S82" s="3">
        <v>2.7816201257486299</v>
      </c>
      <c r="T82" s="3">
        <v>2.20086675204979</v>
      </c>
      <c r="U82" s="3">
        <v>4.9054966198910899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4.9257634395310204</v>
      </c>
      <c r="B83" s="3">
        <v>2.5704329842122799</v>
      </c>
      <c r="J83" s="3">
        <v>5.2829942154412901</v>
      </c>
      <c r="O83" s="3">
        <v>4.0048481020045603</v>
      </c>
      <c r="Q83" s="3">
        <v>3.36122836337166</v>
      </c>
      <c r="R83" s="3">
        <v>5.3839275063317196</v>
      </c>
      <c r="S83" s="3">
        <v>3.4227962716069</v>
      </c>
      <c r="T83" s="3">
        <v>2.4731580539468601</v>
      </c>
      <c r="U83" s="3">
        <v>3.0562241732406701</v>
      </c>
      <c r="X83" s="25">
        <f>AVERAGE(Y59:AR59)</f>
        <v>0.50419915726617037</v>
      </c>
      <c r="Y83" s="25">
        <f>AVERAGE(Y59,Z60:AR60)</f>
        <v>0.32515859274120618</v>
      </c>
      <c r="Z83" s="25">
        <f>AVERAGE(Z59:Z60,AA61:AS61)</f>
        <v>0.32074294808282028</v>
      </c>
      <c r="AA83" s="25">
        <f>AVERAGE(AA59:AA61,AB62:AT62)</f>
        <v>0.30021489484029523</v>
      </c>
      <c r="AB83" s="25">
        <f>AVERAGE(AB59:AB62,AC63:AU63)</f>
        <v>0.31534336299724408</v>
      </c>
      <c r="AC83" s="25">
        <f>AVERAGE(AC59:AC63,AD64:AV64)</f>
        <v>0.53637494614908998</v>
      </c>
      <c r="AD83" s="25">
        <f>AVERAGE(AD59:AD64,AE65:AW65)</f>
        <v>0.5847730592252155</v>
      </c>
      <c r="AE83" s="25">
        <f>AVERAGE(AE59:AE65,AF66:AX66)</f>
        <v>0.47414586597514691</v>
      </c>
      <c r="AF83" s="25">
        <f>AVERAGE(AF59:AF66,AG67:AY67)</f>
        <v>0.33897034838089718</v>
      </c>
      <c r="AG83" s="25">
        <f>AVERAGE(AG59:AG67,AH68:AZ68)</f>
        <v>0.2814170411687365</v>
      </c>
      <c r="AH83" s="25">
        <f>AVERAGE(AH59:AH68,AI69:BA69)</f>
        <v>0.36459579130839981</v>
      </c>
      <c r="AI83" s="25">
        <f>AVERAGE(AI59:AI69,AJ70:BB70)</f>
        <v>0.38755144710237605</v>
      </c>
      <c r="AJ83" s="25">
        <f>AVERAGE(AJ59:AJ70,AK71:BC71)</f>
        <v>0.33405574202279203</v>
      </c>
      <c r="AK83" s="25">
        <f>AVERAGE(AK59:AK71,AL72:BD72)</f>
        <v>0.33005500790293429</v>
      </c>
      <c r="AL83" s="25">
        <f>AVERAGE(AL59:AL72,AM73:BE73)</f>
        <v>0.43959971277878296</v>
      </c>
      <c r="AM83" s="25">
        <f>AVERAGE(AM59:AM73,AN74:BF74)</f>
        <v>0.36918310746233723</v>
      </c>
      <c r="AN83" s="25">
        <f>AVERAGE(AN59:AN74,AO75:BG75)</f>
        <v>0.32844279038826052</v>
      </c>
      <c r="AO83" s="25">
        <f>AVERAGE(AO59:AO75,AP76:BH76)</f>
        <v>0.39426122826206778</v>
      </c>
      <c r="AP83" s="25">
        <f>AVERAGE(AP59:AP76,AQ77:BI77)</f>
        <v>0.28983580127231773</v>
      </c>
      <c r="AQ83" s="25">
        <f>AVERAGE(AQ59:AQ77,AR78:BJ78)</f>
        <v>0.31428872643842792</v>
      </c>
      <c r="AR83" s="25">
        <f>AVERAGE(AR59:AR78)</f>
        <v>0.28250589156812467</v>
      </c>
    </row>
    <row r="84" spans="1:44" x14ac:dyDescent="0.3">
      <c r="A84" s="3">
        <v>5.4882720800487199</v>
      </c>
      <c r="B84" s="3">
        <v>3.4008107254122302</v>
      </c>
      <c r="J84" s="3">
        <v>1.58009692247568</v>
      </c>
      <c r="O84" s="3">
        <v>3.8726166169168801</v>
      </c>
      <c r="Q84" s="3">
        <v>1.36934994947484</v>
      </c>
      <c r="R84" s="3">
        <v>6.9371573392900601</v>
      </c>
      <c r="S84" s="3">
        <v>4.4793152513041301</v>
      </c>
      <c r="T84" s="3">
        <v>2.1766234725592901</v>
      </c>
      <c r="U84" s="3">
        <v>2.9883050448872401</v>
      </c>
    </row>
    <row r="85" spans="1:44" x14ac:dyDescent="0.3">
      <c r="A85" s="3">
        <v>1.70166023330524</v>
      </c>
      <c r="B85" s="3">
        <v>3.0856229713199701</v>
      </c>
      <c r="J85" s="3">
        <v>5.1443514153568799</v>
      </c>
      <c r="O85" s="3">
        <v>3.36957503531803</v>
      </c>
      <c r="Q85" s="3">
        <v>1.35886999781007</v>
      </c>
      <c r="R85" s="3">
        <v>6.7704536528642896</v>
      </c>
      <c r="S85" s="3">
        <v>3.6161486197613901</v>
      </c>
      <c r="T85" s="3">
        <v>2.4677839097004699</v>
      </c>
      <c r="U85" s="3">
        <v>1.9402966517007301</v>
      </c>
      <c r="X85" t="s">
        <v>59</v>
      </c>
    </row>
    <row r="86" spans="1:44" x14ac:dyDescent="0.3">
      <c r="A86" s="3">
        <v>5.2124023911917696</v>
      </c>
      <c r="B86" s="3">
        <v>1.97604389102617</v>
      </c>
      <c r="J86" s="3">
        <v>3.5359149461945498</v>
      </c>
      <c r="O86" s="3">
        <v>4.0150414102426604</v>
      </c>
      <c r="Q86" s="3">
        <v>4.0512084328164297</v>
      </c>
      <c r="R86" s="3">
        <v>5.8202784654155</v>
      </c>
      <c r="S86" s="3">
        <v>4.5914815151292201</v>
      </c>
      <c r="T86" s="3">
        <v>3.1039184455569</v>
      </c>
      <c r="U86" s="3">
        <v>1.0403882989522999</v>
      </c>
      <c r="X86" s="3">
        <f>AVERAGE(X83:AR83)</f>
        <v>0.37217692682541159</v>
      </c>
    </row>
    <row r="87" spans="1:44" x14ac:dyDescent="0.3">
      <c r="A87" s="3">
        <v>4.06674349418204</v>
      </c>
      <c r="B87" s="3">
        <v>2.0916924330456701</v>
      </c>
      <c r="J87" s="3">
        <v>3.0287030614053299</v>
      </c>
      <c r="O87" s="3">
        <v>5.6376146755050502</v>
      </c>
      <c r="Q87" s="3">
        <v>3.81311609679749</v>
      </c>
      <c r="R87" s="3">
        <v>5.3324698177943004</v>
      </c>
      <c r="S87" s="3">
        <v>3.08807655782585</v>
      </c>
      <c r="T87" s="3">
        <v>3.4990709415048098</v>
      </c>
      <c r="U87" s="3">
        <v>1.06780881063873</v>
      </c>
    </row>
    <row r="88" spans="1:44" x14ac:dyDescent="0.3">
      <c r="A88" s="3">
        <v>6.5683996899730301</v>
      </c>
      <c r="B88" s="3">
        <v>5.7247012953997602</v>
      </c>
      <c r="J88" s="3">
        <v>3.0839896231872399</v>
      </c>
      <c r="O88" s="3">
        <v>4.4561509284708301</v>
      </c>
      <c r="Q88" s="3">
        <v>3.3914448916409299</v>
      </c>
      <c r="R88" s="3">
        <v>6.0051256718948496</v>
      </c>
      <c r="S88" s="3">
        <v>7.7246174042347597</v>
      </c>
      <c r="T88" s="3">
        <v>2.2551164470341099</v>
      </c>
      <c r="U88" s="3">
        <v>1.5970689906169899</v>
      </c>
    </row>
    <row r="89" spans="1:44" x14ac:dyDescent="0.3">
      <c r="A89" s="3">
        <v>3.9876455764290699</v>
      </c>
      <c r="B89" s="3">
        <v>3.1383862483303102</v>
      </c>
      <c r="J89" s="3">
        <v>2.8274466714791702</v>
      </c>
      <c r="O89" s="3">
        <v>6.3945029295157898</v>
      </c>
      <c r="Q89" s="3">
        <v>1.7198828987132599</v>
      </c>
      <c r="R89" s="3">
        <v>3.5984197847176298</v>
      </c>
      <c r="S89" s="3">
        <v>3.7240084957387798</v>
      </c>
      <c r="T89" s="3">
        <v>1.67096373574004</v>
      </c>
      <c r="U89" s="3">
        <v>3.8568717011678602</v>
      </c>
    </row>
    <row r="90" spans="1:44" x14ac:dyDescent="0.3">
      <c r="A90" s="3">
        <v>5.7628939901824801</v>
      </c>
      <c r="B90" s="3">
        <v>4.6164247073302302</v>
      </c>
      <c r="J90" s="3">
        <v>3.7261919002237298</v>
      </c>
      <c r="O90" s="3">
        <v>3.3800675733027101</v>
      </c>
      <c r="Q90" s="3">
        <v>1.92236717466221</v>
      </c>
      <c r="R90" s="3">
        <v>3.0496248821281098</v>
      </c>
      <c r="S90" s="3">
        <v>3.7420845298228298</v>
      </c>
      <c r="T90" s="3">
        <v>2.41375535263832</v>
      </c>
      <c r="U90" s="3">
        <v>3.3573376853019599</v>
      </c>
    </row>
    <row r="91" spans="1:44" x14ac:dyDescent="0.3">
      <c r="A91" s="3">
        <v>5.1922717689622502</v>
      </c>
      <c r="J91" s="3">
        <v>1.9575228082627001</v>
      </c>
      <c r="O91" s="3">
        <v>5.3768250876217003</v>
      </c>
      <c r="Q91" s="3">
        <v>4.0712226692356301</v>
      </c>
      <c r="R91" s="3">
        <v>3.7114368668346498</v>
      </c>
      <c r="S91" s="3">
        <v>3.9468788269408899</v>
      </c>
      <c r="T91" s="3">
        <v>2.5257966129235601</v>
      </c>
      <c r="U91" s="3">
        <v>2.6069985651050498</v>
      </c>
    </row>
    <row r="92" spans="1:44" x14ac:dyDescent="0.3">
      <c r="A92" s="3">
        <v>5.93160618334029</v>
      </c>
      <c r="J92" s="3">
        <v>2.4005453055241501</v>
      </c>
      <c r="O92" s="3">
        <v>5.6001380078935901</v>
      </c>
      <c r="Q92" s="3">
        <v>2.3143065648879402</v>
      </c>
      <c r="R92" s="3">
        <v>5.0968687919538702</v>
      </c>
      <c r="S92" s="3">
        <v>1.4943917690859001</v>
      </c>
      <c r="T92" s="3">
        <v>2.8393987670138499</v>
      </c>
      <c r="U92" s="3">
        <v>2.3272232845540102</v>
      </c>
    </row>
    <row r="93" spans="1:44" x14ac:dyDescent="0.3">
      <c r="A93" s="3">
        <v>5.3603685266880801</v>
      </c>
      <c r="J93" s="3">
        <v>4.2833800930184696</v>
      </c>
      <c r="O93" s="3">
        <v>4.4854359552537701</v>
      </c>
      <c r="Q93" s="3">
        <v>2.6979832172070699</v>
      </c>
      <c r="R93" s="3">
        <v>5.5149710091342898</v>
      </c>
      <c r="S93" s="3">
        <v>4.3497233499368999</v>
      </c>
      <c r="T93" s="3">
        <v>2.43299634031129</v>
      </c>
      <c r="U93" s="3">
        <v>2.4951290340810299</v>
      </c>
    </row>
    <row r="94" spans="1:44" x14ac:dyDescent="0.3">
      <c r="A94" s="3">
        <v>4.3034053181989096</v>
      </c>
      <c r="J94" s="3">
        <v>1.9926552859642801</v>
      </c>
      <c r="O94" s="3">
        <v>3.73757745963947</v>
      </c>
      <c r="Q94" s="3">
        <v>4.14555055616154</v>
      </c>
      <c r="R94" s="3">
        <v>5.22506320135032</v>
      </c>
      <c r="S94" s="3">
        <v>1.9891339137867099</v>
      </c>
      <c r="T94" s="3">
        <v>2.7767493302633599</v>
      </c>
      <c r="U94" s="3">
        <v>3.9596146024196002</v>
      </c>
    </row>
    <row r="95" spans="1:44" x14ac:dyDescent="0.3">
      <c r="A95" s="3">
        <v>7.96027429592659</v>
      </c>
      <c r="J95" s="3">
        <v>2.0150905707144098</v>
      </c>
      <c r="O95" s="3">
        <v>4.05926798185462</v>
      </c>
      <c r="Q95" s="3">
        <v>2.7824002143000599</v>
      </c>
      <c r="R95" s="3">
        <v>9.3914488285901303</v>
      </c>
      <c r="S95" s="3">
        <v>5.1425866864341501</v>
      </c>
      <c r="T95" s="3">
        <v>2.44246661956366</v>
      </c>
      <c r="U95" s="3">
        <v>1.9697785207845899</v>
      </c>
    </row>
    <row r="96" spans="1:44" x14ac:dyDescent="0.3">
      <c r="A96" s="3">
        <v>6.6320794634916602</v>
      </c>
      <c r="J96" s="3">
        <v>1.8411634962772101</v>
      </c>
      <c r="O96" s="3">
        <v>4.6880342249408304</v>
      </c>
      <c r="Q96" s="3">
        <v>2.32125571946878</v>
      </c>
      <c r="R96" s="3">
        <v>4.6343710030735803</v>
      </c>
      <c r="S96" s="3">
        <v>3.8593314769882201</v>
      </c>
      <c r="T96" s="3">
        <v>2.5278229416636102</v>
      </c>
      <c r="U96" s="3">
        <v>3.4838597266614499</v>
      </c>
    </row>
    <row r="97" spans="1:21" x14ac:dyDescent="0.3">
      <c r="A97" s="3">
        <v>4.0988550012760996</v>
      </c>
      <c r="J97" s="3">
        <v>3.0565922825551799</v>
      </c>
      <c r="O97" s="3">
        <v>3.9991799450332901</v>
      </c>
      <c r="Q97" s="3">
        <v>1.7060234399288801</v>
      </c>
      <c r="R97" s="3">
        <v>3.8741567887276398</v>
      </c>
      <c r="S97" s="3">
        <v>4.2311610284270103</v>
      </c>
      <c r="T97" s="3">
        <v>2.32662420746618</v>
      </c>
      <c r="U97" s="3">
        <v>3.0608250438584599</v>
      </c>
    </row>
    <row r="98" spans="1:21" x14ac:dyDescent="0.3">
      <c r="A98" s="3">
        <v>5.4800151234297001</v>
      </c>
      <c r="J98" s="3">
        <v>1.51481961303866</v>
      </c>
      <c r="O98" s="3">
        <v>6.5975912150580598</v>
      </c>
      <c r="Q98" s="3">
        <v>2.4951158037001901</v>
      </c>
      <c r="R98" s="3">
        <v>9.9883855001406499</v>
      </c>
      <c r="S98" s="3">
        <v>3.9925297137754598</v>
      </c>
      <c r="T98" s="3">
        <v>3.1581197034717401</v>
      </c>
      <c r="U98" s="3">
        <v>2.3003117790703</v>
      </c>
    </row>
    <row r="99" spans="1:21" x14ac:dyDescent="0.3">
      <c r="A99" s="3">
        <v>6.8362071758099896</v>
      </c>
      <c r="J99" s="3">
        <v>2.4535157226290001</v>
      </c>
      <c r="O99" s="3">
        <v>6.4870909070757197</v>
      </c>
      <c r="Q99" s="3">
        <v>2.87785850547426</v>
      </c>
      <c r="R99" s="3">
        <v>7.5285767301733397</v>
      </c>
      <c r="S99" s="3">
        <v>8.4252789653146607</v>
      </c>
      <c r="T99" s="3">
        <v>2.4471512278859699</v>
      </c>
      <c r="U99" s="3">
        <v>6.3184797388346698</v>
      </c>
    </row>
    <row r="100" spans="1:21" x14ac:dyDescent="0.3">
      <c r="A100" s="3">
        <v>4.25597161094983</v>
      </c>
      <c r="J100" s="3">
        <v>2.8681824392202402</v>
      </c>
      <c r="O100" s="3">
        <v>4.6774002065138296</v>
      </c>
      <c r="Q100" s="3">
        <v>9.5776220103906802</v>
      </c>
      <c r="R100" s="3">
        <v>6.1729251018336901</v>
      </c>
      <c r="S100" s="3">
        <v>5.1760588608602003</v>
      </c>
      <c r="T100" s="3">
        <v>2.8247692594693898</v>
      </c>
      <c r="U100" s="3">
        <v>1.8292122212636901</v>
      </c>
    </row>
    <row r="101" spans="1:21" x14ac:dyDescent="0.3">
      <c r="A101" s="3">
        <v>5.14472392322042</v>
      </c>
      <c r="J101" s="3">
        <v>4.29336711004097</v>
      </c>
      <c r="O101" s="3">
        <v>3.8938691963206402</v>
      </c>
      <c r="R101" s="3">
        <v>5.2226700501857</v>
      </c>
      <c r="S101" s="3">
        <v>4.69065980099582</v>
      </c>
      <c r="T101" s="3">
        <v>2.4486930853150199</v>
      </c>
      <c r="U101" s="3">
        <v>3.7438354703185501</v>
      </c>
    </row>
    <row r="102" spans="1:21" x14ac:dyDescent="0.3">
      <c r="A102" s="3">
        <v>4.6962905012161196</v>
      </c>
      <c r="J102" s="3">
        <v>2.8411302043283899</v>
      </c>
      <c r="O102" s="3">
        <v>3.6810249863531999</v>
      </c>
      <c r="R102" s="3">
        <v>5.45702271153114</v>
      </c>
      <c r="S102" s="3">
        <v>4.6627520471150596</v>
      </c>
      <c r="T102" s="3">
        <v>2.0332669637580199</v>
      </c>
      <c r="U102" s="3">
        <v>2.3741916728249501</v>
      </c>
    </row>
    <row r="103" spans="1:21" x14ac:dyDescent="0.3">
      <c r="A103" s="3">
        <v>7.1441638084176704</v>
      </c>
      <c r="J103" s="3">
        <v>4.1771907267751098</v>
      </c>
      <c r="O103" s="3">
        <v>4.3929987947300102</v>
      </c>
      <c r="R103" s="3">
        <v>6.9986311802936703</v>
      </c>
      <c r="S103" s="3">
        <v>2.8829164501928402</v>
      </c>
      <c r="T103" s="3">
        <v>2.2508437965959902</v>
      </c>
      <c r="U103" s="3">
        <v>2.89147569556761</v>
      </c>
    </row>
    <row r="104" spans="1:21" x14ac:dyDescent="0.3">
      <c r="A104" s="3">
        <v>4.1290385278989099</v>
      </c>
      <c r="J104" s="3">
        <v>1.9980797309648599</v>
      </c>
      <c r="O104" s="3">
        <v>4.5303155338868004</v>
      </c>
      <c r="R104" s="3">
        <v>7.3830816590074102</v>
      </c>
      <c r="S104" s="3">
        <v>5.88581799628155</v>
      </c>
      <c r="T104" s="3">
        <v>3.23905152605594</v>
      </c>
      <c r="U104" s="3">
        <v>2.09353634897316</v>
      </c>
    </row>
    <row r="105" spans="1:21" x14ac:dyDescent="0.3">
      <c r="A105" s="3">
        <v>5.1423396202646297</v>
      </c>
      <c r="J105" s="3">
        <v>2.5050122271427702</v>
      </c>
      <c r="O105" s="3">
        <v>6.1168130639582303</v>
      </c>
      <c r="R105" s="3">
        <v>8.6577680214245305</v>
      </c>
      <c r="S105" s="3">
        <v>2.56233410918479</v>
      </c>
      <c r="T105" s="3">
        <v>2.2269894988168799</v>
      </c>
      <c r="U105" s="3">
        <v>2.74878396086326</v>
      </c>
    </row>
    <row r="106" spans="1:21" x14ac:dyDescent="0.3">
      <c r="A106" s="3">
        <v>3.0793488618938301</v>
      </c>
      <c r="J106" s="3">
        <v>1.51888134366598</v>
      </c>
      <c r="O106" s="3">
        <v>5.5312028686904897</v>
      </c>
      <c r="R106" s="3">
        <v>5.21473704877606</v>
      </c>
      <c r="S106" s="3">
        <v>2.2036925456635301</v>
      </c>
      <c r="T106" s="3">
        <v>2.6034543087521</v>
      </c>
      <c r="U106" s="3">
        <v>8.0909959628157697</v>
      </c>
    </row>
    <row r="107" spans="1:21" x14ac:dyDescent="0.3">
      <c r="A107" s="3">
        <v>4.4801392350850699</v>
      </c>
      <c r="J107" s="3">
        <v>2.1919759792128199</v>
      </c>
      <c r="O107" s="3">
        <v>4.6366808964253998</v>
      </c>
      <c r="R107" s="3">
        <v>3.3409780143286398</v>
      </c>
      <c r="S107" s="3">
        <v>4.0956231781338204</v>
      </c>
      <c r="T107" s="3">
        <v>1.84132325131466</v>
      </c>
      <c r="U107" s="3">
        <v>5.9474871867871304</v>
      </c>
    </row>
    <row r="108" spans="1:21" x14ac:dyDescent="0.3">
      <c r="J108" s="3">
        <v>3.6744395392314302</v>
      </c>
      <c r="O108" s="3">
        <v>3.8074493256775099</v>
      </c>
      <c r="R108" s="3">
        <v>5.0191433280232998</v>
      </c>
      <c r="S108" s="3">
        <v>3.47047663490507</v>
      </c>
      <c r="T108" s="3">
        <v>1.94006380228122</v>
      </c>
      <c r="U108" s="3">
        <v>4.8161455701459799</v>
      </c>
    </row>
    <row r="109" spans="1:21" x14ac:dyDescent="0.3">
      <c r="J109" s="3">
        <v>2.3946446284317999</v>
      </c>
      <c r="O109" s="3">
        <v>3.7211909333490398</v>
      </c>
      <c r="R109" s="3">
        <v>6.5140154474552698</v>
      </c>
      <c r="S109" s="3">
        <v>4.8523647799002196</v>
      </c>
      <c r="T109" s="3">
        <v>2.62921691601453</v>
      </c>
      <c r="U109" s="3">
        <v>2.3082252261375702</v>
      </c>
    </row>
    <row r="110" spans="1:21" x14ac:dyDescent="0.3">
      <c r="J110" s="3">
        <v>2.1079491738407898</v>
      </c>
      <c r="O110" s="3">
        <v>3.1253961658698599</v>
      </c>
      <c r="R110" s="3">
        <v>3.8386062924039299</v>
      </c>
      <c r="S110" s="3">
        <v>4.8518851080020102</v>
      </c>
      <c r="T110" s="3">
        <v>1.83409339077818</v>
      </c>
      <c r="U110" s="3">
        <v>3.6813399062576799</v>
      </c>
    </row>
    <row r="111" spans="1:21" x14ac:dyDescent="0.3">
      <c r="J111" s="3">
        <v>1.9535419856513201</v>
      </c>
      <c r="O111" s="3">
        <v>3.80040025375125</v>
      </c>
      <c r="S111" s="3">
        <v>3.07264577596841</v>
      </c>
      <c r="T111" s="3">
        <v>1.8821777429397</v>
      </c>
      <c r="U111" s="3">
        <v>6.6029635718347697</v>
      </c>
    </row>
    <row r="112" spans="1:21" x14ac:dyDescent="0.3">
      <c r="J112" s="3">
        <v>1.7926599413353199</v>
      </c>
      <c r="O112" s="3">
        <v>4.1768141165585799</v>
      </c>
      <c r="S112" s="3">
        <v>5.2931097091065</v>
      </c>
      <c r="T112" s="3">
        <v>2.5366821259721299</v>
      </c>
      <c r="U112" s="3">
        <v>3.5811216041286298</v>
      </c>
    </row>
    <row r="113" spans="10:21" x14ac:dyDescent="0.3">
      <c r="J113" s="3">
        <v>5.6609828549921799</v>
      </c>
      <c r="O113" s="3">
        <v>6.0201351874990303</v>
      </c>
      <c r="S113" s="3">
        <v>4.1144099696513496</v>
      </c>
      <c r="T113" s="3">
        <v>3.4958721542181901</v>
      </c>
      <c r="U113" s="3">
        <v>2.9578378190942902</v>
      </c>
    </row>
    <row r="114" spans="10:21" x14ac:dyDescent="0.3">
      <c r="J114" s="3">
        <v>2.9580286013382699</v>
      </c>
      <c r="O114" s="3">
        <v>4.2783833309544299</v>
      </c>
      <c r="S114" s="3">
        <v>5.3783853966297297</v>
      </c>
      <c r="T114" s="3">
        <v>2.5337650673184098</v>
      </c>
      <c r="U114" s="3">
        <v>5.15600957675501</v>
      </c>
    </row>
    <row r="115" spans="10:21" x14ac:dyDescent="0.3">
      <c r="J115" s="3">
        <v>1.9632620985606299</v>
      </c>
      <c r="O115" s="3">
        <v>3.59485840743399</v>
      </c>
      <c r="S115" s="3">
        <v>6.5599059623970302</v>
      </c>
      <c r="T115" s="3">
        <v>2.35643220677267</v>
      </c>
      <c r="U115" s="3">
        <v>6.2246888431513003</v>
      </c>
    </row>
    <row r="116" spans="10:21" x14ac:dyDescent="0.3">
      <c r="J116" s="3">
        <v>1.9279848965717801</v>
      </c>
      <c r="O116" s="3">
        <v>4.4066076647477104</v>
      </c>
      <c r="S116" s="3">
        <v>4.2412815410376696</v>
      </c>
      <c r="T116" s="3">
        <v>2.9389195890098399</v>
      </c>
      <c r="U116" s="3">
        <v>6.1269079305402299</v>
      </c>
    </row>
    <row r="117" spans="10:21" x14ac:dyDescent="0.3">
      <c r="J117" s="3">
        <v>1.68003183864187</v>
      </c>
      <c r="O117" s="3">
        <v>3.89837654737115</v>
      </c>
      <c r="S117" s="3">
        <v>4.3729521860443601</v>
      </c>
      <c r="T117" s="3">
        <v>2.3170584050627299</v>
      </c>
      <c r="U117" s="3">
        <v>4.4606810044611898</v>
      </c>
    </row>
    <row r="118" spans="10:21" x14ac:dyDescent="0.3">
      <c r="J118" s="3">
        <v>2.16375662333868</v>
      </c>
      <c r="O118" s="3">
        <v>3.5345530653784398</v>
      </c>
      <c r="S118" s="3">
        <v>5.7730649439518897</v>
      </c>
      <c r="T118" s="3">
        <v>1.8351874373236601</v>
      </c>
      <c r="U118" s="3">
        <v>2.9205163729377102</v>
      </c>
    </row>
    <row r="119" spans="10:21" x14ac:dyDescent="0.3">
      <c r="J119" s="3">
        <v>2.2226876719326398</v>
      </c>
      <c r="O119" s="3">
        <v>5.9915550561255504</v>
      </c>
      <c r="S119" s="3">
        <v>3.5638734621658998</v>
      </c>
      <c r="T119" s="3">
        <v>2.08537997524494</v>
      </c>
      <c r="U119" s="3">
        <v>2.8888006438869098</v>
      </c>
    </row>
    <row r="120" spans="10:21" x14ac:dyDescent="0.3">
      <c r="J120" s="3">
        <v>4.1901311688504199</v>
      </c>
      <c r="O120" s="3">
        <v>4.1719103462918801</v>
      </c>
      <c r="S120" s="3">
        <v>4.3890487504696898</v>
      </c>
      <c r="T120" s="3">
        <v>2.5603027762296602</v>
      </c>
      <c r="U120" s="3">
        <v>2.1545039411653102</v>
      </c>
    </row>
    <row r="121" spans="10:21" x14ac:dyDescent="0.3">
      <c r="J121" s="3">
        <v>2.0317471942943</v>
      </c>
      <c r="O121" s="3">
        <v>4.5045802162232302</v>
      </c>
      <c r="S121" s="3">
        <v>4.8146143464272901</v>
      </c>
      <c r="T121" s="3">
        <v>2.0395738854597698</v>
      </c>
      <c r="U121" s="3">
        <v>2.5205810628460199</v>
      </c>
    </row>
    <row r="122" spans="10:21" x14ac:dyDescent="0.3">
      <c r="J122" s="3">
        <v>2.6594769161538099</v>
      </c>
      <c r="O122" s="3">
        <v>3.90930857050959</v>
      </c>
      <c r="S122" s="3">
        <v>4.6299383711556299</v>
      </c>
      <c r="T122" s="3">
        <v>2.0278202614047598</v>
      </c>
      <c r="U122" s="3">
        <v>4.5763003958275803</v>
      </c>
    </row>
    <row r="123" spans="10:21" x14ac:dyDescent="0.3">
      <c r="J123" s="3">
        <v>1.8480857857528901</v>
      </c>
      <c r="O123" s="3">
        <v>4.2628398019521603</v>
      </c>
      <c r="S123" s="3">
        <v>4.0188957732625896</v>
      </c>
      <c r="T123" s="3">
        <v>2.2088633276182699</v>
      </c>
      <c r="U123" s="3">
        <v>2.2940006066197598</v>
      </c>
    </row>
    <row r="124" spans="10:21" x14ac:dyDescent="0.3">
      <c r="J124" s="3">
        <v>1.67535622674433</v>
      </c>
      <c r="O124" s="3">
        <v>3.4813769023472099</v>
      </c>
      <c r="S124" s="3">
        <v>2.75415542070566</v>
      </c>
      <c r="T124" s="3">
        <v>2.4065821058088699</v>
      </c>
      <c r="U124" s="3">
        <v>2.5415506576325599</v>
      </c>
    </row>
    <row r="125" spans="10:21" x14ac:dyDescent="0.3">
      <c r="J125" s="3">
        <v>2.3929208173054999</v>
      </c>
      <c r="O125" s="3">
        <v>4.1057901812527504</v>
      </c>
      <c r="S125" s="3">
        <v>3.28563383117545</v>
      </c>
      <c r="T125" s="3">
        <v>2.1290859881260902</v>
      </c>
      <c r="U125" s="3">
        <v>2.9081598164909201</v>
      </c>
    </row>
    <row r="126" spans="10:21" x14ac:dyDescent="0.3">
      <c r="J126" s="3">
        <v>2.9554620994785301</v>
      </c>
      <c r="O126" s="3">
        <v>4.3215922688859596</v>
      </c>
      <c r="T126" s="3">
        <v>2.3462284356654202</v>
      </c>
      <c r="U126" s="3">
        <v>4.5481840998537804</v>
      </c>
    </row>
    <row r="127" spans="10:21" x14ac:dyDescent="0.3">
      <c r="J127" s="3">
        <v>2.3739131615371001</v>
      </c>
      <c r="O127" s="3">
        <v>3.6149628967455101</v>
      </c>
      <c r="T127" s="3">
        <v>3.0895111252335199</v>
      </c>
      <c r="U127" s="3">
        <v>2.3463880508210901</v>
      </c>
    </row>
    <row r="128" spans="10:21" x14ac:dyDescent="0.3">
      <c r="J128" s="3">
        <v>2.09614026703693</v>
      </c>
      <c r="O128" s="3">
        <v>2.1833040405861599</v>
      </c>
      <c r="T128" s="3">
        <v>2.8384607939821902</v>
      </c>
      <c r="U128" s="3">
        <v>4.28219673808149</v>
      </c>
    </row>
    <row r="129" spans="10:21" x14ac:dyDescent="0.3">
      <c r="J129" s="3">
        <v>2.10451654075582</v>
      </c>
      <c r="O129" s="3">
        <v>3.9609851831924101</v>
      </c>
      <c r="T129" s="3">
        <v>2.93085212721518</v>
      </c>
      <c r="U129" s="3">
        <v>4.7501930959897596</v>
      </c>
    </row>
    <row r="130" spans="10:21" x14ac:dyDescent="0.3">
      <c r="J130" s="3">
        <v>2.5800662150022302</v>
      </c>
      <c r="O130" s="3">
        <v>3.44584934353104</v>
      </c>
      <c r="T130" s="3">
        <v>1.93057862076248</v>
      </c>
      <c r="U130" s="3">
        <v>5.5279653696672497</v>
      </c>
    </row>
    <row r="131" spans="10:21" x14ac:dyDescent="0.3">
      <c r="J131" s="3">
        <v>1.5048194156480701</v>
      </c>
      <c r="O131" s="3">
        <v>3.7847389414518098</v>
      </c>
      <c r="T131" s="3">
        <v>2.5889657425204602</v>
      </c>
      <c r="U131" s="3">
        <v>4.2470152706715503</v>
      </c>
    </row>
    <row r="132" spans="10:21" x14ac:dyDescent="0.3">
      <c r="J132" s="3">
        <v>2.37235824075292</v>
      </c>
      <c r="O132" s="3">
        <v>4.8315779408291402</v>
      </c>
      <c r="T132" s="3">
        <v>2.6045413756100699</v>
      </c>
      <c r="U132" s="3">
        <v>2.1503916104750198</v>
      </c>
    </row>
    <row r="133" spans="10:21" x14ac:dyDescent="0.3">
      <c r="J133" s="3">
        <v>3.0237610185230199</v>
      </c>
      <c r="O133" s="3">
        <v>3.5604870106831599</v>
      </c>
      <c r="T133" s="3">
        <v>7.3789369161990699</v>
      </c>
      <c r="U133" s="3">
        <v>2.8886659086992599</v>
      </c>
    </row>
    <row r="134" spans="10:21" x14ac:dyDescent="0.3">
      <c r="J134" s="3">
        <v>2.23122796290055</v>
      </c>
      <c r="O134" s="3">
        <v>4.0535767153094202</v>
      </c>
      <c r="T134" s="3">
        <v>5.7378797599992497</v>
      </c>
      <c r="U134" s="3">
        <v>3.9842618409694102</v>
      </c>
    </row>
    <row r="135" spans="10:21" x14ac:dyDescent="0.3">
      <c r="J135" s="3">
        <v>3.0009223779238399</v>
      </c>
      <c r="O135" s="3">
        <v>4.9296951960072102</v>
      </c>
      <c r="T135" s="3">
        <v>5.5360055408416997</v>
      </c>
      <c r="U135" s="3">
        <v>4.98984415425116</v>
      </c>
    </row>
    <row r="136" spans="10:21" x14ac:dyDescent="0.3">
      <c r="J136" s="3">
        <v>2.7125501661079898</v>
      </c>
      <c r="O136" s="3">
        <v>3.9724334102466701</v>
      </c>
      <c r="T136" s="3">
        <v>7.0819149072768104</v>
      </c>
      <c r="U136" s="3">
        <v>6.7059930929349498</v>
      </c>
    </row>
    <row r="137" spans="10:21" x14ac:dyDescent="0.3">
      <c r="J137" s="3">
        <v>3.1024109963652999</v>
      </c>
      <c r="O137" s="3">
        <v>4.8630123747421798</v>
      </c>
      <c r="T137" s="3">
        <v>2.8567921025508101</v>
      </c>
      <c r="U137" s="3">
        <v>3.0165998514218</v>
      </c>
    </row>
    <row r="138" spans="10:21" x14ac:dyDescent="0.3">
      <c r="J138" s="3">
        <v>2.6545709755187099</v>
      </c>
      <c r="O138" s="3">
        <v>3.5755295959977098</v>
      </c>
      <c r="T138" s="3">
        <v>5.8770730126954103</v>
      </c>
      <c r="U138" s="3">
        <v>2.4207674641660901</v>
      </c>
    </row>
    <row r="139" spans="10:21" x14ac:dyDescent="0.3">
      <c r="J139" s="3">
        <v>1.6722755093461701</v>
      </c>
      <c r="O139" s="3">
        <v>4.0974954035330002</v>
      </c>
      <c r="T139" s="3">
        <v>5.2890809675993102</v>
      </c>
      <c r="U139" s="3">
        <v>3.71168625038041</v>
      </c>
    </row>
    <row r="140" spans="10:21" x14ac:dyDescent="0.3">
      <c r="J140" s="3">
        <v>2.7827039652729502</v>
      </c>
      <c r="O140" s="3">
        <v>3.5530024169255401</v>
      </c>
      <c r="T140" s="3">
        <v>3.6183498044642399</v>
      </c>
      <c r="U140" s="3">
        <v>4.7365926825307803</v>
      </c>
    </row>
    <row r="141" spans="10:21" x14ac:dyDescent="0.3">
      <c r="J141" s="3">
        <v>2.9570039321778099</v>
      </c>
      <c r="O141" s="3">
        <v>4.0943980892206104</v>
      </c>
      <c r="T141" s="3">
        <v>3.32529893606146</v>
      </c>
      <c r="U141" s="3">
        <v>2.3728754256182198</v>
      </c>
    </row>
    <row r="142" spans="10:21" x14ac:dyDescent="0.3">
      <c r="J142" s="3">
        <v>2.9687052796194502</v>
      </c>
      <c r="O142" s="3">
        <v>3.2082003909047798</v>
      </c>
      <c r="T142" s="3">
        <v>5.7676992492492198</v>
      </c>
      <c r="U142" s="3">
        <v>6.3341463171252199</v>
      </c>
    </row>
    <row r="143" spans="10:21" x14ac:dyDescent="0.3">
      <c r="J143" s="3">
        <v>1.9837396171251001</v>
      </c>
      <c r="O143" s="3">
        <v>4.2055126630996504</v>
      </c>
      <c r="T143" s="3">
        <v>7.4696537602761701</v>
      </c>
      <c r="U143" s="3">
        <v>4.4961747827990903</v>
      </c>
    </row>
    <row r="144" spans="10:21" x14ac:dyDescent="0.3">
      <c r="J144" s="3">
        <v>2.07861690718694</v>
      </c>
      <c r="O144" s="3">
        <v>3.9260047495511601</v>
      </c>
      <c r="T144" s="3">
        <v>6.0407650650812998</v>
      </c>
      <c r="U144" s="3">
        <v>5.2079155888522299</v>
      </c>
    </row>
    <row r="145" spans="10:21" x14ac:dyDescent="0.3">
      <c r="J145" s="3">
        <v>2.32690789325946</v>
      </c>
      <c r="O145" s="3">
        <v>4.14055784731835</v>
      </c>
      <c r="T145" s="3">
        <v>2.3483981832720802</v>
      </c>
      <c r="U145" s="3">
        <v>3.95581733686979</v>
      </c>
    </row>
    <row r="146" spans="10:21" x14ac:dyDescent="0.3">
      <c r="J146" s="3">
        <v>1.9519632795174999</v>
      </c>
      <c r="O146" s="3">
        <v>2.9793687318824098</v>
      </c>
      <c r="T146" s="3">
        <v>4.5518403295227996</v>
      </c>
      <c r="U146" s="3">
        <v>2.3822369893817998</v>
      </c>
    </row>
    <row r="147" spans="10:21" x14ac:dyDescent="0.3">
      <c r="J147" s="3">
        <v>2.2640243961795301</v>
      </c>
      <c r="O147" s="3">
        <v>4.28645656729661</v>
      </c>
      <c r="T147" s="3">
        <v>7.7514949628269001</v>
      </c>
      <c r="U147" s="3">
        <v>4.9148025180725803</v>
      </c>
    </row>
    <row r="148" spans="10:21" x14ac:dyDescent="0.3">
      <c r="J148" s="3">
        <v>3.9205976871181099</v>
      </c>
      <c r="O148" s="3">
        <v>3.3532457173955099</v>
      </c>
      <c r="T148" s="3">
        <v>3.9247514842419799</v>
      </c>
      <c r="U148" s="3">
        <v>4.7566591238856297</v>
      </c>
    </row>
    <row r="149" spans="10:21" x14ac:dyDescent="0.3">
      <c r="J149" s="3">
        <v>6.9207726492878701</v>
      </c>
      <c r="O149" s="3">
        <v>4.1965771421268796</v>
      </c>
      <c r="T149" s="3">
        <v>5.17999645529886</v>
      </c>
      <c r="U149" s="3">
        <v>2.67069365835511</v>
      </c>
    </row>
    <row r="150" spans="10:21" x14ac:dyDescent="0.3">
      <c r="J150" s="3">
        <v>3.9071839380506401</v>
      </c>
      <c r="O150" s="3">
        <v>3.3808281695479701</v>
      </c>
      <c r="T150" s="3">
        <v>6.7698182532194098</v>
      </c>
      <c r="U150" s="3">
        <v>3.8402306504492101</v>
      </c>
    </row>
    <row r="151" spans="10:21" x14ac:dyDescent="0.3">
      <c r="J151" s="3">
        <v>2.6526840978751598</v>
      </c>
      <c r="O151" s="3">
        <v>3.87995624643044</v>
      </c>
      <c r="T151" s="3">
        <v>2.9943473790287398</v>
      </c>
      <c r="U151" s="3">
        <v>2.2013602100743501</v>
      </c>
    </row>
    <row r="152" spans="10:21" x14ac:dyDescent="0.3">
      <c r="J152" s="3">
        <v>5.0197041390107602</v>
      </c>
      <c r="O152" s="3">
        <v>3.54719532890832</v>
      </c>
      <c r="T152" s="3">
        <v>6.6548296629900898</v>
      </c>
      <c r="U152" s="3">
        <v>4.5241759796191401</v>
      </c>
    </row>
    <row r="153" spans="10:21" x14ac:dyDescent="0.3">
      <c r="O153" s="3">
        <v>3.6000157847257701</v>
      </c>
      <c r="T153" s="3">
        <v>2.1673097629835398</v>
      </c>
      <c r="U153" s="3">
        <v>3.2206083290241998</v>
      </c>
    </row>
    <row r="154" spans="10:21" x14ac:dyDescent="0.3">
      <c r="O154" s="3">
        <v>4.5385659924341999</v>
      </c>
      <c r="T154" s="3">
        <v>3.0050928774973702</v>
      </c>
      <c r="U154" s="3">
        <v>3.71505295182412</v>
      </c>
    </row>
    <row r="155" spans="10:21" x14ac:dyDescent="0.3">
      <c r="O155" s="3">
        <v>4.3968725609512704</v>
      </c>
      <c r="T155" s="3">
        <v>2.1040493136726801</v>
      </c>
      <c r="U155" s="3">
        <v>4.2045702222578001</v>
      </c>
    </row>
    <row r="156" spans="10:21" x14ac:dyDescent="0.3">
      <c r="O156" s="3">
        <v>4.1975421418333196</v>
      </c>
      <c r="T156" s="3">
        <v>5.75881383175048</v>
      </c>
      <c r="U156" s="3">
        <v>3.8510201988802599</v>
      </c>
    </row>
    <row r="157" spans="10:21" x14ac:dyDescent="0.3">
      <c r="O157" s="3">
        <v>3.7971240121471799</v>
      </c>
      <c r="T157" s="3">
        <v>4.3195817984111802</v>
      </c>
      <c r="U157" s="3">
        <v>2.9467110468169899</v>
      </c>
    </row>
    <row r="158" spans="10:21" x14ac:dyDescent="0.3">
      <c r="O158" s="3">
        <v>3.5739704582153098</v>
      </c>
      <c r="T158" s="3">
        <v>8.6481265873509905</v>
      </c>
      <c r="U158" s="3">
        <v>4.0312686996103704</v>
      </c>
    </row>
    <row r="159" spans="10:21" x14ac:dyDescent="0.3">
      <c r="O159" s="3">
        <v>3.2639159009193</v>
      </c>
      <c r="T159" s="3">
        <v>2.93699620802373</v>
      </c>
      <c r="U159" s="3">
        <v>5.3348546480487897</v>
      </c>
    </row>
    <row r="160" spans="10:21" x14ac:dyDescent="0.3">
      <c r="O160" s="3">
        <v>4.11009624390657</v>
      </c>
      <c r="T160" s="3">
        <v>4.4620411991040703</v>
      </c>
      <c r="U160" s="3">
        <v>2.3934697058985099</v>
      </c>
    </row>
    <row r="161" spans="15:21" x14ac:dyDescent="0.3">
      <c r="O161" s="3">
        <v>3.9326842236481898</v>
      </c>
      <c r="T161" s="3">
        <v>3.53968711160663</v>
      </c>
      <c r="U161" s="3">
        <v>4.0028329409059102</v>
      </c>
    </row>
    <row r="162" spans="15:21" x14ac:dyDescent="0.3">
      <c r="O162" s="3">
        <v>4.1510604869994099</v>
      </c>
      <c r="T162" s="3">
        <v>6.4691594171147804</v>
      </c>
      <c r="U162" s="3">
        <v>2.50567437210296</v>
      </c>
    </row>
    <row r="163" spans="15:21" x14ac:dyDescent="0.3">
      <c r="O163" s="3">
        <v>3.5262519303137498</v>
      </c>
      <c r="T163" s="3">
        <v>6.1866860009409601</v>
      </c>
      <c r="U163" s="3">
        <v>5.1969936614501497</v>
      </c>
    </row>
    <row r="164" spans="15:21" x14ac:dyDescent="0.3">
      <c r="O164" s="3">
        <v>2.6037962773728802</v>
      </c>
      <c r="T164" s="3">
        <v>2.9750855582228</v>
      </c>
      <c r="U164" s="3">
        <v>6.33758783804599</v>
      </c>
    </row>
    <row r="165" spans="15:21" x14ac:dyDescent="0.3">
      <c r="O165" s="3">
        <v>3.01463648478386</v>
      </c>
      <c r="T165" s="3">
        <v>4.9260595464129304</v>
      </c>
      <c r="U165" s="3">
        <v>2.5463422312083899</v>
      </c>
    </row>
    <row r="166" spans="15:21" x14ac:dyDescent="0.3">
      <c r="O166" s="3">
        <v>4.1731123266805197</v>
      </c>
      <c r="T166" s="3">
        <v>3.8944710648122101</v>
      </c>
      <c r="U166" s="3">
        <v>4.6534833223248597</v>
      </c>
    </row>
    <row r="167" spans="15:21" x14ac:dyDescent="0.3">
      <c r="O167" s="3">
        <v>4.2629445162590001</v>
      </c>
      <c r="T167" s="3">
        <v>6.1250101900063996</v>
      </c>
      <c r="U167" s="3">
        <v>1.35314878508457</v>
      </c>
    </row>
    <row r="168" spans="15:21" x14ac:dyDescent="0.3">
      <c r="O168" s="3">
        <v>3.3419193561237899</v>
      </c>
      <c r="T168" s="3">
        <v>7.6795749053058602</v>
      </c>
      <c r="U168" s="3">
        <v>3.00163535885111</v>
      </c>
    </row>
    <row r="169" spans="15:21" x14ac:dyDescent="0.3">
      <c r="O169" s="3">
        <v>3.7518866111907601</v>
      </c>
      <c r="T169" s="3">
        <v>3.8580788609832699</v>
      </c>
      <c r="U169" s="3">
        <v>4.1205249161842996</v>
      </c>
    </row>
    <row r="170" spans="15:21" x14ac:dyDescent="0.3">
      <c r="O170" s="3">
        <v>4.4970569903086099</v>
      </c>
      <c r="T170" s="3">
        <v>6.9100602813727896</v>
      </c>
      <c r="U170" s="3">
        <v>3.51149355040716</v>
      </c>
    </row>
    <row r="171" spans="15:21" x14ac:dyDescent="0.3">
      <c r="O171" s="3">
        <v>4.6916501079637101</v>
      </c>
      <c r="T171" s="3">
        <v>6.7436466722042097</v>
      </c>
      <c r="U171" s="3">
        <v>3.5530628256594801</v>
      </c>
    </row>
    <row r="172" spans="15:21" x14ac:dyDescent="0.3">
      <c r="O172" s="3">
        <v>3.6198510577404202</v>
      </c>
      <c r="T172" s="3">
        <v>3.64460162480662</v>
      </c>
      <c r="U172" s="3">
        <v>3.5113262218719199</v>
      </c>
    </row>
    <row r="173" spans="15:21" x14ac:dyDescent="0.3">
      <c r="O173" s="3">
        <v>4.26028963143062</v>
      </c>
      <c r="T173" s="3">
        <v>6.7901994652529902</v>
      </c>
      <c r="U173" s="3">
        <v>2.2959431702505801</v>
      </c>
    </row>
    <row r="174" spans="15:21" x14ac:dyDescent="0.3">
      <c r="O174" s="3">
        <v>4.9090324081610497</v>
      </c>
      <c r="T174" s="3">
        <v>7.19416325515291</v>
      </c>
      <c r="U174" s="3">
        <v>4.6797855009471601</v>
      </c>
    </row>
    <row r="175" spans="15:21" x14ac:dyDescent="0.3">
      <c r="O175" s="3">
        <v>4.0496270088948201</v>
      </c>
      <c r="T175" s="3">
        <v>3.5212098178700901</v>
      </c>
      <c r="U175" s="3">
        <v>3.57165036392571</v>
      </c>
    </row>
    <row r="176" spans="15:21" x14ac:dyDescent="0.3">
      <c r="O176" s="3">
        <v>3.7291314877081301</v>
      </c>
      <c r="T176" s="3">
        <v>3.8500651087137898</v>
      </c>
      <c r="U176" s="3">
        <v>3.0764883458407102</v>
      </c>
    </row>
    <row r="177" spans="15:21" x14ac:dyDescent="0.3">
      <c r="O177" s="3">
        <v>4.3631154068803202</v>
      </c>
      <c r="T177" s="3">
        <v>6.6560506713548797</v>
      </c>
      <c r="U177" s="3">
        <v>2.1026199686196101</v>
      </c>
    </row>
    <row r="178" spans="15:21" x14ac:dyDescent="0.3">
      <c r="O178" s="3">
        <v>3.5450985179860202</v>
      </c>
      <c r="T178" s="3">
        <v>6.2428489370726599</v>
      </c>
      <c r="U178" s="3">
        <v>2.0830919263018002</v>
      </c>
    </row>
    <row r="179" spans="15:21" x14ac:dyDescent="0.3">
      <c r="O179" s="3">
        <v>4.2806079360570202</v>
      </c>
      <c r="T179" s="3">
        <v>8.8442561458228095</v>
      </c>
      <c r="U179" s="3">
        <v>1.8109977051819299</v>
      </c>
    </row>
    <row r="180" spans="15:21" x14ac:dyDescent="0.3">
      <c r="O180" s="3">
        <v>4.8290330375335504</v>
      </c>
      <c r="T180" s="3">
        <v>4.9903329211111096</v>
      </c>
      <c r="U180" s="3">
        <v>2.5833482766793701</v>
      </c>
    </row>
    <row r="181" spans="15:21" x14ac:dyDescent="0.3">
      <c r="O181" s="3">
        <v>2.4151514961486602</v>
      </c>
      <c r="T181" s="3">
        <v>5.9861117403998003</v>
      </c>
      <c r="U181" s="3">
        <v>5.7832835398057902</v>
      </c>
    </row>
    <row r="182" spans="15:21" x14ac:dyDescent="0.3">
      <c r="O182" s="3">
        <v>3.2458397714665801</v>
      </c>
      <c r="T182" s="3">
        <v>7.0878263511759796</v>
      </c>
      <c r="U182" s="3">
        <v>2.1674652855537699</v>
      </c>
    </row>
    <row r="183" spans="15:21" x14ac:dyDescent="0.3">
      <c r="O183" s="3">
        <v>3.9155467209790702</v>
      </c>
      <c r="T183" s="3">
        <v>6.7253681804836196</v>
      </c>
      <c r="U183" s="3">
        <v>5.27926351549565</v>
      </c>
    </row>
    <row r="184" spans="15:21" x14ac:dyDescent="0.3">
      <c r="O184" s="3">
        <v>4.0219278256144797</v>
      </c>
      <c r="T184" s="3">
        <v>3.8260211593318201</v>
      </c>
      <c r="U184" s="3">
        <v>3.4438086900681899</v>
      </c>
    </row>
    <row r="185" spans="15:21" x14ac:dyDescent="0.3">
      <c r="O185" s="3">
        <v>3.94655179522915</v>
      </c>
      <c r="T185" s="3">
        <v>6.1652398928567198</v>
      </c>
      <c r="U185" s="3">
        <v>1.7779325849201699</v>
      </c>
    </row>
    <row r="186" spans="15:21" x14ac:dyDescent="0.3">
      <c r="O186" s="3">
        <v>4.4586711529886198</v>
      </c>
      <c r="T186" s="3">
        <v>7.1108525302395602</v>
      </c>
      <c r="U186" s="3">
        <v>2.5801440642656699</v>
      </c>
    </row>
    <row r="187" spans="15:21" x14ac:dyDescent="0.3">
      <c r="O187" s="3">
        <v>4.3879142159570197</v>
      </c>
      <c r="T187" s="3">
        <v>6.0398080968413703</v>
      </c>
      <c r="U187" s="3">
        <v>7.0562234030670199</v>
      </c>
    </row>
    <row r="188" spans="15:21" x14ac:dyDescent="0.3">
      <c r="O188" s="3">
        <v>3.5507780841279901</v>
      </c>
      <c r="T188" s="3">
        <v>8.2142037659064595</v>
      </c>
      <c r="U188" s="3">
        <v>2.4738850005336301</v>
      </c>
    </row>
    <row r="189" spans="15:21" x14ac:dyDescent="0.3">
      <c r="O189" s="3">
        <v>3.9797783162503002</v>
      </c>
      <c r="T189" s="3">
        <v>8.68778542335642</v>
      </c>
      <c r="U189" s="3">
        <v>2.2514360468410901</v>
      </c>
    </row>
    <row r="190" spans="15:21" x14ac:dyDescent="0.3">
      <c r="O190" s="3">
        <v>6.4279751658383999</v>
      </c>
      <c r="T190" s="3">
        <v>5.7591160831784398</v>
      </c>
      <c r="U190" s="3">
        <v>2.8323462143297502</v>
      </c>
    </row>
    <row r="191" spans="15:21" x14ac:dyDescent="0.3">
      <c r="O191" s="3">
        <v>5.3409107194831904</v>
      </c>
      <c r="T191" s="3">
        <v>4.8765214062556996</v>
      </c>
      <c r="U191" s="3">
        <v>5.5305429310955896</v>
      </c>
    </row>
    <row r="192" spans="15:21" x14ac:dyDescent="0.3">
      <c r="O192" s="3">
        <v>3.7740639380495402</v>
      </c>
      <c r="T192" s="3">
        <v>5.2149082188194704</v>
      </c>
      <c r="U192" s="3">
        <v>5.0792062304596701</v>
      </c>
    </row>
    <row r="193" spans="15:21" x14ac:dyDescent="0.3">
      <c r="O193" s="3">
        <v>3.7058737583722099</v>
      </c>
      <c r="T193" s="3">
        <v>6.0513856411356004</v>
      </c>
      <c r="U193" s="3">
        <v>2.7206167035780999</v>
      </c>
    </row>
    <row r="194" spans="15:21" x14ac:dyDescent="0.3">
      <c r="O194" s="3">
        <v>4.7543309076656204</v>
      </c>
      <c r="T194" s="3">
        <v>3.9509578539295598</v>
      </c>
      <c r="U194" s="3">
        <v>2.9838555755615199</v>
      </c>
    </row>
    <row r="195" spans="15:21" x14ac:dyDescent="0.3">
      <c r="O195" s="3">
        <v>3.9285009652996798</v>
      </c>
      <c r="T195" s="3">
        <v>6.9459782958065901</v>
      </c>
      <c r="U195" s="3">
        <v>3.9773305396792198</v>
      </c>
    </row>
    <row r="196" spans="15:21" x14ac:dyDescent="0.3">
      <c r="O196" s="3">
        <v>5.9764034695401396</v>
      </c>
      <c r="T196" s="3">
        <v>4.9527712412531004</v>
      </c>
      <c r="U196" s="3">
        <v>4.5984427186793502</v>
      </c>
    </row>
    <row r="197" spans="15:21" x14ac:dyDescent="0.3">
      <c r="O197" s="3">
        <v>3.0948042414833599</v>
      </c>
      <c r="T197" s="3">
        <v>6.2413161377441497</v>
      </c>
      <c r="U197" s="3">
        <v>2.61888154278253</v>
      </c>
    </row>
    <row r="198" spans="15:21" x14ac:dyDescent="0.3">
      <c r="O198" s="3">
        <v>4.3871037513499003</v>
      </c>
      <c r="T198" s="3">
        <v>6.4538186333251</v>
      </c>
      <c r="U198" s="3">
        <v>3.97305307287436</v>
      </c>
    </row>
    <row r="199" spans="15:21" x14ac:dyDescent="0.3">
      <c r="O199" s="3">
        <v>3.40919057010422</v>
      </c>
      <c r="T199" s="3">
        <v>8.1004890983544708</v>
      </c>
      <c r="U199" s="3">
        <v>3.9338125671944999</v>
      </c>
    </row>
    <row r="200" spans="15:21" x14ac:dyDescent="0.3">
      <c r="O200" s="3">
        <v>4.7249113249495096</v>
      </c>
      <c r="T200" s="3">
        <v>8.94048028493442</v>
      </c>
      <c r="U200" s="3">
        <v>3.8504900217216602</v>
      </c>
    </row>
    <row r="201" spans="15:21" x14ac:dyDescent="0.3">
      <c r="O201" s="3">
        <v>4.0891142018590498</v>
      </c>
      <c r="T201" s="3">
        <v>4.4663803312465999</v>
      </c>
      <c r="U201" s="3">
        <v>3.6814631981824899</v>
      </c>
    </row>
    <row r="202" spans="15:21" x14ac:dyDescent="0.3">
      <c r="O202" s="3">
        <v>4.1392037209772603</v>
      </c>
      <c r="T202" s="3">
        <v>3.4157572471903799</v>
      </c>
      <c r="U202" s="3">
        <v>4.0645717055001098</v>
      </c>
    </row>
    <row r="203" spans="15:21" x14ac:dyDescent="0.3">
      <c r="O203" s="3">
        <v>4.9453033714850401</v>
      </c>
      <c r="T203" s="3">
        <v>6.7770387220163899</v>
      </c>
      <c r="U203" s="3">
        <v>3.50893279214826</v>
      </c>
    </row>
    <row r="204" spans="15:21" x14ac:dyDescent="0.3">
      <c r="O204" s="3">
        <v>2.8122755937414401</v>
      </c>
      <c r="T204" s="3">
        <v>6.2575226382086697</v>
      </c>
      <c r="U204" s="3">
        <v>3.74953796127323</v>
      </c>
    </row>
    <row r="205" spans="15:21" x14ac:dyDescent="0.3">
      <c r="O205" s="3">
        <v>4.7846391786462004</v>
      </c>
      <c r="T205" s="3">
        <v>6.4790820402974196</v>
      </c>
      <c r="U205" s="3">
        <v>3.47368582290084</v>
      </c>
    </row>
    <row r="206" spans="15:21" x14ac:dyDescent="0.3">
      <c r="O206" s="3">
        <v>4.6731316860921801</v>
      </c>
      <c r="T206" s="3">
        <v>3.5584178115203899</v>
      </c>
      <c r="U206" s="3">
        <v>4.0105634690029204</v>
      </c>
    </row>
    <row r="207" spans="15:21" x14ac:dyDescent="0.3">
      <c r="O207" s="3">
        <v>3.9437247281299102</v>
      </c>
      <c r="T207" s="3">
        <v>4.4891096296506303</v>
      </c>
      <c r="U207" s="3">
        <v>2.4056491502386401</v>
      </c>
    </row>
    <row r="208" spans="15:21" x14ac:dyDescent="0.3">
      <c r="O208" s="3">
        <v>2.4921562425539001</v>
      </c>
      <c r="T208" s="3">
        <v>7.2628324136338698</v>
      </c>
      <c r="U208" s="3">
        <v>3.3763026800978002</v>
      </c>
    </row>
    <row r="209" spans="15:21" x14ac:dyDescent="0.3">
      <c r="O209" s="3">
        <v>3.9072206526123301</v>
      </c>
      <c r="T209" s="3">
        <v>5.5833934207932803</v>
      </c>
      <c r="U209" s="3">
        <v>2.3227056047486601</v>
      </c>
    </row>
    <row r="210" spans="15:21" x14ac:dyDescent="0.3">
      <c r="O210" s="3">
        <v>5.2260160958732396</v>
      </c>
      <c r="T210" s="3">
        <v>8.3281034470242794</v>
      </c>
      <c r="U210" s="3">
        <v>2.8706245185351702</v>
      </c>
    </row>
    <row r="211" spans="15:21" x14ac:dyDescent="0.3">
      <c r="O211" s="3">
        <v>5.5599885735466197</v>
      </c>
      <c r="T211" s="3">
        <v>2.5962029085877001</v>
      </c>
      <c r="U211" s="3">
        <v>3.3147831290422798</v>
      </c>
    </row>
    <row r="212" spans="15:21" x14ac:dyDescent="0.3">
      <c r="O212" s="3">
        <v>4.2079928288384201</v>
      </c>
      <c r="T212" s="3">
        <v>7.2937036169405696</v>
      </c>
      <c r="U212" s="3">
        <v>3.31400399818971</v>
      </c>
    </row>
    <row r="213" spans="15:21" x14ac:dyDescent="0.3">
      <c r="O213" s="3">
        <v>3.5085749392759298</v>
      </c>
      <c r="T213" s="3">
        <v>4.0523723264741198</v>
      </c>
      <c r="U213" s="3">
        <v>3.3758237156866699</v>
      </c>
    </row>
    <row r="214" spans="15:21" x14ac:dyDescent="0.3">
      <c r="O214" s="3">
        <v>2.69609517717261</v>
      </c>
      <c r="T214" s="3">
        <v>7.4829244978357599</v>
      </c>
      <c r="U214" s="3">
        <v>3.2797681341206202</v>
      </c>
    </row>
    <row r="215" spans="15:21" x14ac:dyDescent="0.3">
      <c r="O215" s="3">
        <v>3.4463966330023599</v>
      </c>
      <c r="T215" s="3">
        <v>5.3564556445584799</v>
      </c>
      <c r="U215" s="3">
        <v>3.8485473294728898</v>
      </c>
    </row>
    <row r="216" spans="15:21" x14ac:dyDescent="0.3">
      <c r="O216" s="3">
        <v>4.3187736036781299</v>
      </c>
      <c r="T216" s="3">
        <v>4.4873959518897699</v>
      </c>
      <c r="U216" s="3">
        <v>3.2484167242761899</v>
      </c>
    </row>
    <row r="217" spans="15:21" x14ac:dyDescent="0.3">
      <c r="O217" s="3">
        <v>3.9633023774993301</v>
      </c>
      <c r="T217" s="3">
        <v>6.5984439365560696</v>
      </c>
      <c r="U217" s="3">
        <v>2.36903377990371</v>
      </c>
    </row>
    <row r="218" spans="15:21" x14ac:dyDescent="0.3">
      <c r="O218" s="3">
        <v>3.8250687276900899</v>
      </c>
      <c r="T218" s="3">
        <v>4.3257153373854296</v>
      </c>
      <c r="U218" s="3">
        <v>3.68012888690878</v>
      </c>
    </row>
    <row r="219" spans="15:21" x14ac:dyDescent="0.3">
      <c r="O219" s="3">
        <v>4.83350914024484</v>
      </c>
      <c r="T219" s="3">
        <v>2.7014050408432699</v>
      </c>
      <c r="U219" s="3">
        <v>7.6768739237652799</v>
      </c>
    </row>
    <row r="220" spans="15:21" x14ac:dyDescent="0.3">
      <c r="O220" s="3">
        <v>4.0139646444646502</v>
      </c>
      <c r="T220" s="3">
        <v>2.98622569563776</v>
      </c>
      <c r="U220" s="3">
        <v>4.1025369339594002</v>
      </c>
    </row>
    <row r="221" spans="15:21" x14ac:dyDescent="0.3">
      <c r="O221" s="3">
        <v>3.3764570342990399</v>
      </c>
      <c r="T221" s="3">
        <v>5.7513026129876303</v>
      </c>
      <c r="U221" s="3">
        <v>5.5637504589766102</v>
      </c>
    </row>
    <row r="222" spans="15:21" x14ac:dyDescent="0.3">
      <c r="O222" s="3">
        <v>4.9764744276478901</v>
      </c>
      <c r="T222" s="3">
        <v>6.6159314028470702</v>
      </c>
      <c r="U222" s="3">
        <v>3.55191303230376</v>
      </c>
    </row>
    <row r="223" spans="15:21" x14ac:dyDescent="0.3">
      <c r="O223" s="3">
        <v>4.9923400128872704</v>
      </c>
      <c r="T223" s="3">
        <v>6.1524415163908097</v>
      </c>
      <c r="U223" s="3">
        <v>2.4298680920003899</v>
      </c>
    </row>
    <row r="224" spans="15:21" x14ac:dyDescent="0.3">
      <c r="O224" s="3">
        <v>4.5459514714061298</v>
      </c>
      <c r="T224" s="3">
        <v>6.5492977378419504</v>
      </c>
      <c r="U224" s="3">
        <v>2.2565160970290901</v>
      </c>
    </row>
    <row r="225" spans="15:21" x14ac:dyDescent="0.3">
      <c r="O225" s="3">
        <v>4.1659338227438898</v>
      </c>
      <c r="T225" s="3">
        <v>5.9396094508988604</v>
      </c>
      <c r="U225" s="3">
        <v>2.2626018336791902</v>
      </c>
    </row>
    <row r="226" spans="15:21" x14ac:dyDescent="0.3">
      <c r="O226" s="3">
        <v>3.7524236631288899</v>
      </c>
      <c r="T226" s="3">
        <v>5.3240763899854899</v>
      </c>
      <c r="U226" s="3">
        <v>5.1444768477916103</v>
      </c>
    </row>
    <row r="227" spans="15:21" x14ac:dyDescent="0.3">
      <c r="O227" s="3">
        <v>4.8755971680618</v>
      </c>
      <c r="T227" s="3">
        <v>4.5010918926042596</v>
      </c>
      <c r="U227" s="3">
        <v>2.8334821471148901</v>
      </c>
    </row>
    <row r="228" spans="15:21" x14ac:dyDescent="0.3">
      <c r="O228" s="3">
        <v>4.33396042926638</v>
      </c>
      <c r="T228" s="3">
        <v>2.5360338646503902</v>
      </c>
      <c r="U228" s="3">
        <v>2.6095590606924999</v>
      </c>
    </row>
    <row r="229" spans="15:21" x14ac:dyDescent="0.3">
      <c r="O229" s="3">
        <v>3.6313959253712298</v>
      </c>
      <c r="T229" s="3">
        <v>7.6004269731469503</v>
      </c>
      <c r="U229" s="3">
        <v>1.97691679537391</v>
      </c>
    </row>
    <row r="230" spans="15:21" x14ac:dyDescent="0.3">
      <c r="O230" s="3">
        <v>2.5246396254482502</v>
      </c>
      <c r="T230" s="3">
        <v>6.2072798470618098</v>
      </c>
      <c r="U230" s="3">
        <v>2.2972885613529899</v>
      </c>
    </row>
    <row r="231" spans="15:21" x14ac:dyDescent="0.3">
      <c r="O231" s="3">
        <v>3.9011725076715802</v>
      </c>
      <c r="T231" s="3">
        <v>6.2650343687560399</v>
      </c>
      <c r="U231" s="3">
        <v>1.69392209827124</v>
      </c>
    </row>
    <row r="232" spans="15:21" x14ac:dyDescent="0.3">
      <c r="O232" s="3">
        <v>4.1445842356707896</v>
      </c>
      <c r="T232" s="3">
        <v>3.0920419443733902</v>
      </c>
      <c r="U232" s="3">
        <v>1.4611259458041499</v>
      </c>
    </row>
    <row r="233" spans="15:21" x14ac:dyDescent="0.3">
      <c r="O233" s="3">
        <v>4.4676257007522997</v>
      </c>
      <c r="T233" s="3">
        <v>6.2243550539135803</v>
      </c>
      <c r="U233" s="3">
        <v>3.0317202037272599</v>
      </c>
    </row>
    <row r="234" spans="15:21" x14ac:dyDescent="0.3">
      <c r="O234" s="3">
        <v>4.5528861220552796</v>
      </c>
      <c r="T234" s="3">
        <v>3.4176916538528102</v>
      </c>
      <c r="U234" s="3">
        <v>2.74251611935123</v>
      </c>
    </row>
    <row r="235" spans="15:21" x14ac:dyDescent="0.3">
      <c r="O235" s="3">
        <v>4.8625439080872903</v>
      </c>
      <c r="T235" s="3">
        <v>2.88540578588823</v>
      </c>
      <c r="U235" s="3">
        <v>1.9591174128112401</v>
      </c>
    </row>
    <row r="236" spans="15:21" x14ac:dyDescent="0.3">
      <c r="O236" s="3">
        <v>4.3436684081587602</v>
      </c>
      <c r="T236" s="3">
        <v>3.1243799463306701</v>
      </c>
      <c r="U236" s="3">
        <v>1.9019527592526899</v>
      </c>
    </row>
    <row r="237" spans="15:21" x14ac:dyDescent="0.3">
      <c r="O237" s="3">
        <v>4.8308613742318496</v>
      </c>
      <c r="T237" s="3">
        <v>3.40439505278249</v>
      </c>
      <c r="U237" s="3">
        <v>2.1860680919939801</v>
      </c>
    </row>
    <row r="238" spans="15:21" x14ac:dyDescent="0.3">
      <c r="O238" s="3">
        <v>4.6200042642370303</v>
      </c>
      <c r="T238" s="3">
        <v>5.14679258171941</v>
      </c>
      <c r="U238" s="3">
        <v>2.4076268545773001</v>
      </c>
    </row>
    <row r="239" spans="15:21" x14ac:dyDescent="0.3">
      <c r="O239" s="3">
        <v>4.5331444861726302</v>
      </c>
      <c r="T239" s="3">
        <v>5.5067345522880498</v>
      </c>
      <c r="U239" s="3">
        <v>2.55094655755651</v>
      </c>
    </row>
    <row r="240" spans="15:21" x14ac:dyDescent="0.3">
      <c r="O240" s="3">
        <v>4.0479197211180402</v>
      </c>
      <c r="T240" s="3">
        <v>5.5640612685767303</v>
      </c>
      <c r="U240" s="3">
        <v>3.1348861290797201</v>
      </c>
    </row>
    <row r="241" spans="15:21" x14ac:dyDescent="0.3">
      <c r="O241" s="3">
        <v>4.1107071777253097</v>
      </c>
      <c r="T241" s="3">
        <v>3.5975651726862998</v>
      </c>
      <c r="U241" s="3">
        <v>4.5150425070956803</v>
      </c>
    </row>
    <row r="242" spans="15:21" x14ac:dyDescent="0.3">
      <c r="O242" s="3">
        <v>3.4064738406135699</v>
      </c>
      <c r="T242" s="3">
        <v>7.5649839828939403</v>
      </c>
      <c r="U242" s="3">
        <v>2.19471796431369</v>
      </c>
    </row>
    <row r="243" spans="15:21" x14ac:dyDescent="0.3">
      <c r="O243" s="3">
        <v>3.9291960501203902</v>
      </c>
      <c r="T243" s="3">
        <v>4.04854201084766</v>
      </c>
      <c r="U243" s="3">
        <v>5.2263146326427101</v>
      </c>
    </row>
    <row r="244" spans="15:21" x14ac:dyDescent="0.3">
      <c r="O244" s="3">
        <v>3.1150427590610898</v>
      </c>
      <c r="T244" s="3">
        <v>4.0723091659676998</v>
      </c>
      <c r="U244" s="3">
        <v>4.09271016238272</v>
      </c>
    </row>
    <row r="245" spans="15:21" x14ac:dyDescent="0.3">
      <c r="O245" s="3">
        <v>3.9233423343796798</v>
      </c>
      <c r="T245" s="3">
        <v>8.4231197678673908</v>
      </c>
      <c r="U245" s="3">
        <v>3.5639231528410402</v>
      </c>
    </row>
    <row r="246" spans="15:21" x14ac:dyDescent="0.3">
      <c r="O246" s="3">
        <v>4.2639063206794896</v>
      </c>
      <c r="T246" s="3">
        <v>3.6492565306807099</v>
      </c>
      <c r="U246" s="3">
        <v>4.1383266524187201</v>
      </c>
    </row>
    <row r="247" spans="15:21" x14ac:dyDescent="0.3">
      <c r="O247" s="3">
        <v>3.5596391189037302</v>
      </c>
      <c r="T247" s="3">
        <v>6.6483967062080298</v>
      </c>
      <c r="U247" s="3">
        <v>1.6563108314778501</v>
      </c>
    </row>
    <row r="248" spans="15:21" x14ac:dyDescent="0.3">
      <c r="O248" s="3">
        <v>5.2207255199033504</v>
      </c>
      <c r="T248" s="3">
        <v>6.4225417715707698</v>
      </c>
      <c r="U248" s="3">
        <v>2.3826180433549902</v>
      </c>
    </row>
    <row r="249" spans="15:21" x14ac:dyDescent="0.3">
      <c r="O249" s="3">
        <v>3.5300637555683201</v>
      </c>
      <c r="T249" s="3">
        <v>3.2953092974717899</v>
      </c>
      <c r="U249" s="3">
        <v>0.99533044202447296</v>
      </c>
    </row>
    <row r="250" spans="15:21" x14ac:dyDescent="0.3">
      <c r="O250" s="3">
        <v>4.4036704756294602</v>
      </c>
      <c r="T250" s="3">
        <v>3.6473759388106299</v>
      </c>
      <c r="U250" s="3">
        <v>3.1417808588682701</v>
      </c>
    </row>
    <row r="251" spans="15:21" x14ac:dyDescent="0.3">
      <c r="O251" s="3">
        <v>4.4038003852941197</v>
      </c>
      <c r="T251" s="3">
        <v>3.4413566545906402</v>
      </c>
      <c r="U251" s="3">
        <v>2.6275970539125302</v>
      </c>
    </row>
    <row r="252" spans="15:21" x14ac:dyDescent="0.3">
      <c r="O252" s="3">
        <v>3.3879091062529398</v>
      </c>
      <c r="T252" s="3">
        <v>5.6789434876107103</v>
      </c>
      <c r="U252" s="3">
        <v>1.12406510624083</v>
      </c>
    </row>
    <row r="253" spans="15:21" x14ac:dyDescent="0.3">
      <c r="O253" s="3">
        <v>3.8808177540166402</v>
      </c>
      <c r="T253" s="3">
        <v>3.4536667718113998</v>
      </c>
      <c r="U253" s="3">
        <v>5.9871040818137704</v>
      </c>
    </row>
    <row r="254" spans="15:21" x14ac:dyDescent="0.3">
      <c r="O254" s="3">
        <v>3.9481005164089602</v>
      </c>
      <c r="T254" s="3">
        <v>6.13767444008589</v>
      </c>
      <c r="U254" s="3">
        <v>6.3034953621054601</v>
      </c>
    </row>
    <row r="255" spans="15:21" x14ac:dyDescent="0.3">
      <c r="O255" s="3">
        <v>3.6437918282314299</v>
      </c>
      <c r="T255" s="3">
        <v>3.8378810434049799</v>
      </c>
      <c r="U255" s="3">
        <v>6.7595402818511996</v>
      </c>
    </row>
    <row r="256" spans="15:21" x14ac:dyDescent="0.3">
      <c r="O256" s="3">
        <v>3.9295988434965801</v>
      </c>
      <c r="T256" s="3">
        <v>5.8502620545217301</v>
      </c>
      <c r="U256" s="3">
        <v>2.0611949659926401</v>
      </c>
    </row>
    <row r="257" spans="15:21" x14ac:dyDescent="0.3">
      <c r="O257" s="3">
        <v>3.5915291377435299</v>
      </c>
      <c r="T257" s="3">
        <v>5.20911508229839</v>
      </c>
      <c r="U257" s="3">
        <v>1.9948660209767901</v>
      </c>
    </row>
    <row r="258" spans="15:21" x14ac:dyDescent="0.3">
      <c r="O258" s="3">
        <v>2.3556096363150898</v>
      </c>
      <c r="T258" s="3">
        <v>3.3858712169821499</v>
      </c>
      <c r="U258" s="3">
        <v>7.3060526856993198</v>
      </c>
    </row>
    <row r="259" spans="15:21" x14ac:dyDescent="0.3">
      <c r="O259" s="3">
        <v>3.7700567729026</v>
      </c>
      <c r="T259" s="3">
        <v>4.8910039451179799</v>
      </c>
      <c r="U259" s="3">
        <v>5.57156465734748</v>
      </c>
    </row>
    <row r="260" spans="15:21" x14ac:dyDescent="0.3">
      <c r="O260" s="3">
        <v>5.2508901555697696</v>
      </c>
      <c r="T260" s="3">
        <v>3.1275382265468998</v>
      </c>
      <c r="U260" s="3">
        <v>4.3774619451638301</v>
      </c>
    </row>
    <row r="261" spans="15:21" x14ac:dyDescent="0.3">
      <c r="O261" s="3">
        <v>3.8877227076434702</v>
      </c>
      <c r="T261" s="3">
        <v>5.7891666461755102</v>
      </c>
      <c r="U261" s="3">
        <v>2.4653412728165902</v>
      </c>
    </row>
    <row r="262" spans="15:21" x14ac:dyDescent="0.3">
      <c r="O262" s="3">
        <v>3.8348325025893901</v>
      </c>
      <c r="T262" s="3">
        <v>3.6702955809947801</v>
      </c>
      <c r="U262" s="3">
        <v>2.97747035456096</v>
      </c>
    </row>
    <row r="263" spans="15:21" x14ac:dyDescent="0.3">
      <c r="O263" s="3">
        <v>2.4586602157616002</v>
      </c>
      <c r="T263" s="3">
        <v>6.3625709258173302</v>
      </c>
      <c r="U263" s="3">
        <v>4.0172411824981102</v>
      </c>
    </row>
    <row r="264" spans="15:21" x14ac:dyDescent="0.3">
      <c r="O264" s="3">
        <v>9.3885723769622498</v>
      </c>
      <c r="T264" s="3">
        <v>4.8294376285737703</v>
      </c>
      <c r="U264" s="3">
        <v>1.57989640704902</v>
      </c>
    </row>
    <row r="265" spans="15:21" x14ac:dyDescent="0.3">
      <c r="O265" s="3">
        <v>4.0365708763965902</v>
      </c>
      <c r="T265" s="3">
        <v>8.3517790251335402</v>
      </c>
      <c r="U265" s="3">
        <v>1.5450169560198601</v>
      </c>
    </row>
    <row r="266" spans="15:21" x14ac:dyDescent="0.3">
      <c r="O266" s="3">
        <v>3.18343696427393</v>
      </c>
      <c r="T266" s="3">
        <v>4.3965667920815799</v>
      </c>
      <c r="U266" s="3">
        <v>2.2059226149781699</v>
      </c>
    </row>
    <row r="267" spans="15:21" x14ac:dyDescent="0.3">
      <c r="O267" s="3">
        <v>12.753327831180799</v>
      </c>
      <c r="T267" s="3">
        <v>5.7694871086663504</v>
      </c>
      <c r="U267" s="3">
        <v>7.4446882471852902</v>
      </c>
    </row>
    <row r="268" spans="15:21" x14ac:dyDescent="0.3">
      <c r="O268" s="3">
        <v>4.93092462749944</v>
      </c>
      <c r="T268" s="3">
        <v>3.4079180971138898</v>
      </c>
      <c r="U268" s="3">
        <v>7.4767857807171296</v>
      </c>
    </row>
    <row r="269" spans="15:21" x14ac:dyDescent="0.3">
      <c r="O269" s="3">
        <v>4.6897371791273796</v>
      </c>
      <c r="T269" s="3">
        <v>6.7143269343664604</v>
      </c>
      <c r="U269" s="3">
        <v>1.19959413999012</v>
      </c>
    </row>
    <row r="270" spans="15:21" x14ac:dyDescent="0.3">
      <c r="O270" s="3">
        <v>5.2001206122478898</v>
      </c>
      <c r="T270" s="3">
        <v>4.18595616980173</v>
      </c>
      <c r="U270" s="3">
        <v>3.9544218275776899</v>
      </c>
    </row>
    <row r="271" spans="15:21" x14ac:dyDescent="0.3">
      <c r="O271" s="3">
        <v>3.88243408089166</v>
      </c>
      <c r="T271" s="3">
        <v>2.6796034533343098</v>
      </c>
      <c r="U271" s="3">
        <v>4.9375034722251199</v>
      </c>
    </row>
    <row r="272" spans="15:21" x14ac:dyDescent="0.3">
      <c r="O272" s="3">
        <v>4.7569917883171096</v>
      </c>
      <c r="T272" s="3">
        <v>5.38947750432982</v>
      </c>
      <c r="U272" s="3">
        <v>5.33289334613709</v>
      </c>
    </row>
    <row r="273" spans="15:21" x14ac:dyDescent="0.3">
      <c r="O273" s="3">
        <v>3.4347948953312701</v>
      </c>
      <c r="T273" s="3">
        <v>6.2448281928126601</v>
      </c>
      <c r="U273" s="3">
        <v>2.40307091605957</v>
      </c>
    </row>
    <row r="274" spans="15:21" x14ac:dyDescent="0.3">
      <c r="O274" s="3">
        <v>2.7222736620291399</v>
      </c>
      <c r="T274" s="3">
        <v>3.24335855647697</v>
      </c>
      <c r="U274" s="3">
        <v>5.6255118798861403</v>
      </c>
    </row>
    <row r="275" spans="15:21" x14ac:dyDescent="0.3">
      <c r="O275" s="3">
        <v>2.4800638478855901</v>
      </c>
      <c r="T275" s="3">
        <v>3.6356306660229798</v>
      </c>
      <c r="U275" s="3">
        <v>5.6462543263439002</v>
      </c>
    </row>
    <row r="276" spans="15:21" x14ac:dyDescent="0.3">
      <c r="O276" s="3">
        <v>3.1935276654831002</v>
      </c>
      <c r="T276" s="3">
        <v>3.5177416992068302</v>
      </c>
      <c r="U276" s="3">
        <v>1.6748437291490801</v>
      </c>
    </row>
    <row r="277" spans="15:21" x14ac:dyDescent="0.3">
      <c r="O277" s="3">
        <v>2.50879334377258</v>
      </c>
      <c r="T277" s="3">
        <v>2.4621363157898299</v>
      </c>
      <c r="U277" s="3">
        <v>4.3814444000505297</v>
      </c>
    </row>
    <row r="278" spans="15:21" x14ac:dyDescent="0.3">
      <c r="O278" s="3">
        <v>2.7879518752305898</v>
      </c>
      <c r="T278" s="3">
        <v>5.5556287951832397</v>
      </c>
      <c r="U278" s="3">
        <v>1.6395363995960299</v>
      </c>
    </row>
    <row r="279" spans="15:21" x14ac:dyDescent="0.3">
      <c r="O279" s="3">
        <v>2.66440116665005</v>
      </c>
      <c r="T279" s="3">
        <v>4.1649213286991902</v>
      </c>
      <c r="U279" s="3">
        <v>9.35860891139024</v>
      </c>
    </row>
    <row r="280" spans="15:21" x14ac:dyDescent="0.3">
      <c r="O280" s="3">
        <v>9.1022703446940199</v>
      </c>
      <c r="T280" s="3">
        <v>4.5892875298533902</v>
      </c>
      <c r="U280" s="3">
        <v>6.7274719358763502</v>
      </c>
    </row>
    <row r="281" spans="15:21" x14ac:dyDescent="0.3">
      <c r="O281" s="3">
        <v>9.9414894840017496</v>
      </c>
      <c r="T281" s="3">
        <v>1.6604152853816501</v>
      </c>
      <c r="U281" s="3">
        <v>0.96065965635480999</v>
      </c>
    </row>
    <row r="282" spans="15:21" x14ac:dyDescent="0.3">
      <c r="O282" s="3">
        <v>7.9883234608301699</v>
      </c>
      <c r="T282" s="3">
        <v>4.1833973986898201</v>
      </c>
      <c r="U282" s="3">
        <v>2.5393923878353801</v>
      </c>
    </row>
    <row r="283" spans="15:21" x14ac:dyDescent="0.3">
      <c r="O283" s="3">
        <v>7.8102137123628896</v>
      </c>
      <c r="T283" s="3">
        <v>3.7932094308728499</v>
      </c>
      <c r="U283" s="3">
        <v>6.47194083676162</v>
      </c>
    </row>
    <row r="284" spans="15:21" x14ac:dyDescent="0.3">
      <c r="O284" s="3">
        <v>8.2902948533783896</v>
      </c>
      <c r="T284" s="3">
        <v>4.5055101573423597</v>
      </c>
      <c r="U284" s="3">
        <v>3.5568831105983398</v>
      </c>
    </row>
    <row r="285" spans="15:21" x14ac:dyDescent="0.3">
      <c r="O285" s="3">
        <v>5.18016825781954</v>
      </c>
      <c r="T285" s="3">
        <v>2.5298435338126302</v>
      </c>
      <c r="U285" s="3">
        <v>1.7989439566319601</v>
      </c>
    </row>
    <row r="286" spans="15:21" x14ac:dyDescent="0.3">
      <c r="O286" s="3">
        <v>5.6450272441568297</v>
      </c>
      <c r="T286" s="3">
        <v>5.4594535870230301</v>
      </c>
      <c r="U286" s="3">
        <v>2.2892350786066902</v>
      </c>
    </row>
    <row r="287" spans="15:21" x14ac:dyDescent="0.3">
      <c r="O287" s="3">
        <v>10.700169060820199</v>
      </c>
      <c r="T287" s="3">
        <v>4.3390786763526101</v>
      </c>
      <c r="U287" s="3">
        <v>7.7652193690395501</v>
      </c>
    </row>
    <row r="288" spans="15:21" x14ac:dyDescent="0.3">
      <c r="O288" s="3">
        <v>12.8666427269868</v>
      </c>
      <c r="T288" s="3">
        <v>4.94873589800864</v>
      </c>
      <c r="U288" s="3">
        <v>4.7148266101498102</v>
      </c>
    </row>
    <row r="289" spans="15:21" x14ac:dyDescent="0.3">
      <c r="O289" s="3">
        <v>12.394878572631301</v>
      </c>
      <c r="T289" s="3">
        <v>3.4040475747958099</v>
      </c>
      <c r="U289" s="3">
        <v>6.5650122464937297</v>
      </c>
    </row>
    <row r="290" spans="15:21" x14ac:dyDescent="0.3">
      <c r="O290" s="3">
        <v>10.832316933388601</v>
      </c>
      <c r="T290" s="3">
        <v>3.9968039232759498</v>
      </c>
      <c r="U290" s="3">
        <v>4.64595967179915</v>
      </c>
    </row>
    <row r="291" spans="15:21" x14ac:dyDescent="0.3">
      <c r="O291" s="3">
        <v>5.30031724366237</v>
      </c>
      <c r="T291" s="3">
        <v>5.6250884987039997</v>
      </c>
      <c r="U291" s="3">
        <v>1.60295068139448</v>
      </c>
    </row>
    <row r="292" spans="15:21" x14ac:dyDescent="0.3">
      <c r="O292" s="3">
        <v>4.9446831596347396</v>
      </c>
      <c r="T292" s="3">
        <v>3.1014755184699401</v>
      </c>
      <c r="U292" s="3">
        <v>6.1603179786015101</v>
      </c>
    </row>
    <row r="293" spans="15:21" x14ac:dyDescent="0.3">
      <c r="O293" s="3">
        <v>9.7599358093758806</v>
      </c>
      <c r="T293" s="3">
        <v>1.42874658597687</v>
      </c>
      <c r="U293" s="3">
        <v>5.40724237410853</v>
      </c>
    </row>
    <row r="294" spans="15:21" x14ac:dyDescent="0.3">
      <c r="O294" s="3">
        <v>8.1392168444220392</v>
      </c>
      <c r="T294" s="3">
        <v>5.64381449570444</v>
      </c>
      <c r="U294" s="3">
        <v>9.4467772441895796</v>
      </c>
    </row>
    <row r="295" spans="15:21" x14ac:dyDescent="0.3">
      <c r="O295" s="3">
        <v>4.2208799520133198</v>
      </c>
      <c r="T295" s="3">
        <v>3.8661798658049098</v>
      </c>
      <c r="U295" s="3">
        <v>1.49371876735624</v>
      </c>
    </row>
    <row r="296" spans="15:21" x14ac:dyDescent="0.3">
      <c r="O296" s="3">
        <v>6.9991038843857201</v>
      </c>
      <c r="T296" s="3">
        <v>2.4940035092002901</v>
      </c>
      <c r="U296" s="3">
        <v>2.1229015845519399</v>
      </c>
    </row>
    <row r="297" spans="15:21" x14ac:dyDescent="0.3">
      <c r="O297" s="3">
        <v>9.8853235480952009</v>
      </c>
      <c r="T297" s="3">
        <v>5.0267398580291003</v>
      </c>
      <c r="U297" s="3">
        <v>7.2284259187346898</v>
      </c>
    </row>
    <row r="298" spans="15:21" x14ac:dyDescent="0.3">
      <c r="O298" s="3">
        <v>14.4236774248317</v>
      </c>
      <c r="T298" s="3">
        <v>6.20741063150267</v>
      </c>
      <c r="U298" s="3">
        <v>7.4531856364593398</v>
      </c>
    </row>
    <row r="299" spans="15:21" x14ac:dyDescent="0.3">
      <c r="O299" s="3">
        <v>8.94860726577779</v>
      </c>
      <c r="T299" s="3">
        <v>4.6754581884753303</v>
      </c>
      <c r="U299" s="3">
        <v>1.98158855393385</v>
      </c>
    </row>
    <row r="300" spans="15:21" x14ac:dyDescent="0.3">
      <c r="O300" s="3">
        <v>13.6946913130325</v>
      </c>
      <c r="T300" s="3">
        <v>3.9995950351882099</v>
      </c>
      <c r="U300" s="3">
        <v>1.63497776671319</v>
      </c>
    </row>
    <row r="301" spans="15:21" x14ac:dyDescent="0.3">
      <c r="O301" s="3">
        <v>11.2010235065353</v>
      </c>
      <c r="T301" s="3">
        <v>5.7982255394709297</v>
      </c>
      <c r="U301" s="3">
        <v>8.8110703405934991</v>
      </c>
    </row>
    <row r="302" spans="15:21" x14ac:dyDescent="0.3">
      <c r="O302" s="3">
        <v>9.9179251304626508</v>
      </c>
      <c r="T302" s="3">
        <v>4.7593851356547301</v>
      </c>
      <c r="U302" s="3">
        <v>3.3205496765903901</v>
      </c>
    </row>
    <row r="303" spans="15:21" x14ac:dyDescent="0.3">
      <c r="O303" s="3">
        <v>3.1334700133627198</v>
      </c>
      <c r="T303" s="3">
        <v>6.4649573739359001</v>
      </c>
      <c r="U303" s="3">
        <v>1.9024809802667999</v>
      </c>
    </row>
    <row r="304" spans="15:21" x14ac:dyDescent="0.3">
      <c r="O304" s="3">
        <v>10.7075095540464</v>
      </c>
      <c r="T304" s="3">
        <v>5.0204896903557596</v>
      </c>
      <c r="U304" s="3">
        <v>1.1411724254558999</v>
      </c>
    </row>
    <row r="305" spans="15:21" x14ac:dyDescent="0.3">
      <c r="O305" s="3">
        <v>7.7722200397937904</v>
      </c>
      <c r="T305" s="3">
        <v>4.7797273100543496</v>
      </c>
      <c r="U305" s="3">
        <v>8.1839786042474003</v>
      </c>
    </row>
    <row r="306" spans="15:21" x14ac:dyDescent="0.3">
      <c r="O306" s="3">
        <v>3.5389168914003002</v>
      </c>
      <c r="T306" s="3">
        <v>3.6948418197996902</v>
      </c>
      <c r="U306" s="3">
        <v>1.6375049872513701</v>
      </c>
    </row>
    <row r="307" spans="15:21" x14ac:dyDescent="0.3">
      <c r="O307" s="3">
        <v>5.1407949736863703</v>
      </c>
      <c r="T307" s="3">
        <v>3.2687566529751901</v>
      </c>
      <c r="U307" s="3">
        <v>2.0611633222758199</v>
      </c>
    </row>
    <row r="308" spans="15:21" x14ac:dyDescent="0.3">
      <c r="O308" s="3">
        <v>5.8291527417752702</v>
      </c>
      <c r="T308" s="3">
        <v>4.2957152523934203</v>
      </c>
      <c r="U308" s="3">
        <v>5.86929579305502</v>
      </c>
    </row>
    <row r="309" spans="15:21" x14ac:dyDescent="0.3">
      <c r="O309" s="3">
        <v>5.2599846031352904</v>
      </c>
      <c r="T309" s="3">
        <v>3.6816681865158398</v>
      </c>
      <c r="U309" s="3">
        <v>1.58988438128211</v>
      </c>
    </row>
    <row r="310" spans="15:21" x14ac:dyDescent="0.3">
      <c r="O310" s="3">
        <v>2.97719735379808</v>
      </c>
      <c r="T310" s="3">
        <v>5.0150365167305901</v>
      </c>
      <c r="U310" s="3">
        <v>3.0815302058220002</v>
      </c>
    </row>
    <row r="311" spans="15:21" x14ac:dyDescent="0.3">
      <c r="O311" s="3">
        <v>6.2629505859693602</v>
      </c>
      <c r="T311" s="3">
        <v>6.4416019488245304</v>
      </c>
      <c r="U311" s="3">
        <v>4.9029628972290702</v>
      </c>
    </row>
    <row r="312" spans="15:21" x14ac:dyDescent="0.3">
      <c r="O312" s="3">
        <v>4.7081802649745503</v>
      </c>
      <c r="T312" s="3">
        <v>2.9330539544310601</v>
      </c>
      <c r="U312" s="3">
        <v>7.1031303469158402</v>
      </c>
    </row>
    <row r="313" spans="15:21" x14ac:dyDescent="0.3">
      <c r="O313" s="3">
        <v>5.9701809470047298</v>
      </c>
      <c r="T313" s="3">
        <v>3.1653726516404501</v>
      </c>
      <c r="U313" s="3">
        <v>1.32478608129959</v>
      </c>
    </row>
    <row r="314" spans="15:21" x14ac:dyDescent="0.3">
      <c r="O314" s="3">
        <v>7.6631948468441999</v>
      </c>
      <c r="T314" s="3">
        <v>3.12328877840792</v>
      </c>
      <c r="U314" s="3">
        <v>2.7712189177997302</v>
      </c>
    </row>
    <row r="315" spans="15:21" x14ac:dyDescent="0.3">
      <c r="O315" s="3">
        <v>5.71418899043337</v>
      </c>
      <c r="T315" s="3">
        <v>4.2720561423999701</v>
      </c>
      <c r="U315" s="3">
        <v>3.8490219509072698</v>
      </c>
    </row>
    <row r="316" spans="15:21" x14ac:dyDescent="0.3">
      <c r="O316" s="3">
        <v>6.4821046179642297</v>
      </c>
      <c r="T316" s="3">
        <v>5.1769059270342899</v>
      </c>
      <c r="U316" s="3">
        <v>1.88587272062705</v>
      </c>
    </row>
    <row r="317" spans="15:21" x14ac:dyDescent="0.3">
      <c r="O317" s="3">
        <v>6.4264317428240201</v>
      </c>
      <c r="T317" s="3">
        <v>3.7752562232700901</v>
      </c>
      <c r="U317" s="3">
        <v>1.39460618506804</v>
      </c>
    </row>
    <row r="318" spans="15:21" x14ac:dyDescent="0.3">
      <c r="O318" s="3">
        <v>8.15792364423341</v>
      </c>
      <c r="T318" s="3">
        <v>2.9279454299271102</v>
      </c>
      <c r="U318" s="3">
        <v>1.3739688973250099</v>
      </c>
    </row>
    <row r="319" spans="15:21" x14ac:dyDescent="0.3">
      <c r="O319" s="3">
        <v>8.0231899595458298</v>
      </c>
      <c r="T319" s="3">
        <v>4.9773502238665399</v>
      </c>
      <c r="U319" s="3">
        <v>4.3377781115301302</v>
      </c>
    </row>
    <row r="320" spans="15:21" x14ac:dyDescent="0.3">
      <c r="O320" s="3">
        <v>3.4123838904156698</v>
      </c>
      <c r="T320" s="3">
        <v>6.7207257658261499</v>
      </c>
      <c r="U320" s="3">
        <v>4.6858437126983503</v>
      </c>
    </row>
    <row r="321" spans="15:21" x14ac:dyDescent="0.3">
      <c r="O321" s="3">
        <v>7.2738074630974303</v>
      </c>
      <c r="T321" s="3">
        <v>2.6289165295772601</v>
      </c>
      <c r="U321" s="3">
        <v>1.3111264668246401</v>
      </c>
    </row>
    <row r="322" spans="15:21" x14ac:dyDescent="0.3">
      <c r="O322" s="3">
        <v>5.6594118509724796</v>
      </c>
      <c r="T322" s="3">
        <v>3.6607393084899398</v>
      </c>
      <c r="U322" s="3">
        <v>1.8121777995885999</v>
      </c>
    </row>
    <row r="323" spans="15:21" x14ac:dyDescent="0.3">
      <c r="O323" s="3">
        <v>5.7029453376897097</v>
      </c>
      <c r="T323" s="3">
        <v>7.4662633946897099</v>
      </c>
      <c r="U323" s="3">
        <v>1.68633262617969</v>
      </c>
    </row>
    <row r="324" spans="15:21" x14ac:dyDescent="0.3">
      <c r="O324" s="3">
        <v>5.5236729518600702</v>
      </c>
      <c r="T324" s="3">
        <v>4.8109054924317496</v>
      </c>
      <c r="U324" s="3">
        <v>5.4861656957248801</v>
      </c>
    </row>
    <row r="325" spans="15:21" x14ac:dyDescent="0.3">
      <c r="O325" s="3">
        <v>8.5533230916695508</v>
      </c>
      <c r="T325" s="3">
        <v>2.6049775392030901</v>
      </c>
      <c r="U325" s="3">
        <v>1.85422826018885</v>
      </c>
    </row>
    <row r="326" spans="15:21" x14ac:dyDescent="0.3">
      <c r="O326" s="3">
        <v>6.57098730076628</v>
      </c>
      <c r="T326" s="3">
        <v>4.5542963588117997</v>
      </c>
      <c r="U326" s="3">
        <v>7.63030469121703</v>
      </c>
    </row>
    <row r="327" spans="15:21" x14ac:dyDescent="0.3">
      <c r="O327" s="3">
        <v>6.5138911177779697</v>
      </c>
      <c r="T327" s="3">
        <v>5.6818760960920498</v>
      </c>
      <c r="U327" s="3">
        <v>4.3383139676293698</v>
      </c>
    </row>
    <row r="328" spans="15:21" x14ac:dyDescent="0.3">
      <c r="O328" s="3">
        <v>8.4384092345624708</v>
      </c>
      <c r="T328" s="3">
        <v>4.2104134991426596</v>
      </c>
      <c r="U328" s="3">
        <v>3.0027054994936599</v>
      </c>
    </row>
    <row r="329" spans="15:21" x14ac:dyDescent="0.3">
      <c r="O329" s="3">
        <v>5.9680642034410498</v>
      </c>
      <c r="T329" s="3">
        <v>4.4923366222941201</v>
      </c>
      <c r="U329" s="3">
        <v>5.6464146139349802</v>
      </c>
    </row>
    <row r="330" spans="15:21" x14ac:dyDescent="0.3">
      <c r="O330" s="3">
        <v>5.9429911099919304</v>
      </c>
      <c r="T330" s="3">
        <v>3.75401811646099</v>
      </c>
      <c r="U330" s="3">
        <v>3.1606705483367201</v>
      </c>
    </row>
    <row r="331" spans="15:21" x14ac:dyDescent="0.3">
      <c r="O331" s="3">
        <v>6.83704413293699</v>
      </c>
      <c r="T331" s="3">
        <v>5.1068190679070202</v>
      </c>
      <c r="U331" s="3">
        <v>1.37410685471635</v>
      </c>
    </row>
    <row r="332" spans="15:21" x14ac:dyDescent="0.3">
      <c r="O332" s="3">
        <v>6.2453508774654498</v>
      </c>
      <c r="T332" s="3">
        <v>3.2026726710633802</v>
      </c>
      <c r="U332" s="3">
        <v>1.1547336427581201</v>
      </c>
    </row>
    <row r="333" spans="15:21" x14ac:dyDescent="0.3">
      <c r="O333" s="3">
        <v>6.4912222233376298</v>
      </c>
      <c r="T333" s="3">
        <v>2.7491489241301501</v>
      </c>
      <c r="U333" s="3">
        <v>7.7120159224723803</v>
      </c>
    </row>
    <row r="334" spans="15:21" x14ac:dyDescent="0.3">
      <c r="O334" s="3">
        <v>6.9135381096362698</v>
      </c>
      <c r="T334" s="3">
        <v>4.1288890978469803</v>
      </c>
      <c r="U334" s="3">
        <v>1.53626800882722</v>
      </c>
    </row>
    <row r="335" spans="15:21" x14ac:dyDescent="0.3">
      <c r="O335" s="3">
        <v>4.9141151519642197</v>
      </c>
      <c r="T335" s="3">
        <v>2.9387680353230499</v>
      </c>
      <c r="U335" s="3">
        <v>1.34832077586111</v>
      </c>
    </row>
    <row r="336" spans="15:21" x14ac:dyDescent="0.3">
      <c r="O336" s="3">
        <v>5.6401941490735901</v>
      </c>
      <c r="T336" s="3">
        <v>4.1522523900584201</v>
      </c>
      <c r="U336" s="3">
        <v>2.2769885696055598</v>
      </c>
    </row>
    <row r="337" spans="15:21" x14ac:dyDescent="0.3">
      <c r="O337" s="3">
        <v>5.5500416017978198</v>
      </c>
      <c r="T337" s="3">
        <v>4.5602045760351402</v>
      </c>
      <c r="U337" s="3">
        <v>1.7760815281529301</v>
      </c>
    </row>
    <row r="338" spans="15:21" x14ac:dyDescent="0.3">
      <c r="O338" s="3">
        <v>6.1094902162765203</v>
      </c>
      <c r="T338" s="3">
        <v>2.9586890577351901</v>
      </c>
      <c r="U338" s="3">
        <v>10.8298663565474</v>
      </c>
    </row>
    <row r="339" spans="15:21" x14ac:dyDescent="0.3">
      <c r="O339" s="3">
        <v>6.0155534591272</v>
      </c>
      <c r="T339" s="3">
        <v>4.4769216820534297</v>
      </c>
      <c r="U339" s="3">
        <v>7.2036906007062704</v>
      </c>
    </row>
    <row r="340" spans="15:21" x14ac:dyDescent="0.3">
      <c r="O340" s="3">
        <v>4.6586105941380396</v>
      </c>
      <c r="T340" s="3">
        <v>6.1368416777547097</v>
      </c>
      <c r="U340" s="3">
        <v>8.4402633654365005</v>
      </c>
    </row>
    <row r="341" spans="15:21" x14ac:dyDescent="0.3">
      <c r="O341" s="3">
        <v>5.47320100313586</v>
      </c>
      <c r="T341" s="3">
        <v>3.19808470727589</v>
      </c>
      <c r="U341" s="3">
        <v>4.4722671900005402</v>
      </c>
    </row>
    <row r="342" spans="15:21" x14ac:dyDescent="0.3">
      <c r="O342" s="3">
        <v>2.3687668396748198</v>
      </c>
      <c r="T342" s="3">
        <v>4.7720603319251103</v>
      </c>
      <c r="U342" s="3">
        <v>1.45017222382291</v>
      </c>
    </row>
    <row r="343" spans="15:21" x14ac:dyDescent="0.3">
      <c r="O343" s="3">
        <v>7.7610945378209699</v>
      </c>
      <c r="T343" s="3">
        <v>4.8460235147367303</v>
      </c>
      <c r="U343" s="3">
        <v>5.8522881092499501</v>
      </c>
    </row>
    <row r="344" spans="15:21" x14ac:dyDescent="0.3">
      <c r="O344" s="3">
        <v>4.7360641759560096</v>
      </c>
      <c r="T344" s="3">
        <v>6.1432296067179601</v>
      </c>
      <c r="U344" s="3">
        <v>9.7199954017899195</v>
      </c>
    </row>
    <row r="345" spans="15:21" x14ac:dyDescent="0.3">
      <c r="O345" s="3">
        <v>7.5049409588718197</v>
      </c>
      <c r="T345" s="3">
        <v>4.8407942093147502</v>
      </c>
      <c r="U345" s="3">
        <v>7.7541335722895104</v>
      </c>
    </row>
    <row r="346" spans="15:21" x14ac:dyDescent="0.3">
      <c r="O346" s="3">
        <v>5.7863018084790596</v>
      </c>
      <c r="T346" s="3">
        <v>5.2124018774625904</v>
      </c>
      <c r="U346" s="3">
        <v>8.3739633086602208</v>
      </c>
    </row>
    <row r="347" spans="15:21" x14ac:dyDescent="0.3">
      <c r="O347" s="3">
        <v>5.9191073472285298</v>
      </c>
      <c r="T347" s="3">
        <v>2.9769578888008201</v>
      </c>
      <c r="U347" s="3">
        <v>0.67062690686841098</v>
      </c>
    </row>
    <row r="348" spans="15:21" x14ac:dyDescent="0.3">
      <c r="O348" s="3">
        <v>5.9972324505988803</v>
      </c>
      <c r="T348" s="3">
        <v>5.8211487353024198</v>
      </c>
      <c r="U348" s="3">
        <v>0.75236609088231898</v>
      </c>
    </row>
    <row r="349" spans="15:21" x14ac:dyDescent="0.3">
      <c r="O349" s="3">
        <v>4.6975195537168002</v>
      </c>
      <c r="T349" s="3">
        <v>3.77975478818332</v>
      </c>
      <c r="U349" s="3">
        <v>8.1947846378030604</v>
      </c>
    </row>
    <row r="350" spans="15:21" x14ac:dyDescent="0.3">
      <c r="O350" s="3">
        <v>3.6192349511558701</v>
      </c>
      <c r="T350" s="3">
        <v>4.6818653685961902</v>
      </c>
      <c r="U350" s="3">
        <v>8.7745627168505091</v>
      </c>
    </row>
    <row r="351" spans="15:21" x14ac:dyDescent="0.3">
      <c r="O351" s="3">
        <v>8.4708190236520498</v>
      </c>
      <c r="T351" s="3">
        <v>4.14144287994481</v>
      </c>
      <c r="U351" s="3">
        <v>7.7445836100415999</v>
      </c>
    </row>
    <row r="352" spans="15:21" x14ac:dyDescent="0.3">
      <c r="O352" s="3">
        <v>5.1715735751976499</v>
      </c>
      <c r="T352" s="3">
        <v>3.6015803399173301</v>
      </c>
      <c r="U352" s="3">
        <v>9.9297940796549504</v>
      </c>
    </row>
    <row r="353" spans="15:21" x14ac:dyDescent="0.3">
      <c r="O353" s="3">
        <v>6.8137419467034697</v>
      </c>
      <c r="T353" s="3">
        <v>4.6076055677178998</v>
      </c>
      <c r="U353" s="3">
        <v>1.7864867557183901</v>
      </c>
    </row>
    <row r="354" spans="15:21" x14ac:dyDescent="0.3">
      <c r="O354" s="3">
        <v>7.7141196872308901</v>
      </c>
      <c r="T354" s="3">
        <v>6.4346058894903697</v>
      </c>
      <c r="U354" s="3">
        <v>8.1168583279274404</v>
      </c>
    </row>
    <row r="355" spans="15:21" x14ac:dyDescent="0.3">
      <c r="O355" s="3">
        <v>5.2463648402745697</v>
      </c>
      <c r="T355" s="3">
        <v>1.2320598422609199</v>
      </c>
      <c r="U355" s="3">
        <v>6.5785049792389598</v>
      </c>
    </row>
    <row r="356" spans="15:21" x14ac:dyDescent="0.3">
      <c r="O356" s="3">
        <v>5.1624739445621897</v>
      </c>
      <c r="T356" s="3">
        <v>4.1882734101168504</v>
      </c>
      <c r="U356" s="3">
        <v>8.6564656179524402</v>
      </c>
    </row>
    <row r="357" spans="15:21" x14ac:dyDescent="0.3">
      <c r="O357" s="3">
        <v>6.6088003176000196</v>
      </c>
      <c r="T357" s="3">
        <v>4.9871295331737402</v>
      </c>
      <c r="U357" s="3">
        <v>2.5943456505809999</v>
      </c>
    </row>
    <row r="358" spans="15:21" x14ac:dyDescent="0.3">
      <c r="O358" s="3">
        <v>8.7136048413915503</v>
      </c>
      <c r="T358" s="3">
        <v>4.5411287739381301</v>
      </c>
      <c r="U358" s="3">
        <v>2.6942206810745501</v>
      </c>
    </row>
    <row r="359" spans="15:21" x14ac:dyDescent="0.3">
      <c r="O359" s="3">
        <v>6.2579763678093698</v>
      </c>
      <c r="T359" s="3">
        <v>3.4532605433465999</v>
      </c>
      <c r="U359" s="3">
        <v>7.2160085094348103</v>
      </c>
    </row>
    <row r="360" spans="15:21" x14ac:dyDescent="0.3">
      <c r="O360" s="3">
        <v>7.1699363056710101</v>
      </c>
      <c r="T360" s="3">
        <v>3.9437546678720299</v>
      </c>
      <c r="U360" s="3">
        <v>6.9475321044279204</v>
      </c>
    </row>
    <row r="361" spans="15:21" x14ac:dyDescent="0.3">
      <c r="O361" s="3">
        <v>3.45140733551822</v>
      </c>
      <c r="T361" s="3">
        <v>4.00961125745392</v>
      </c>
      <c r="U361" s="3">
        <v>7.54844131653799</v>
      </c>
    </row>
    <row r="362" spans="15:21" x14ac:dyDescent="0.3">
      <c r="O362" s="3">
        <v>3.00072385659481</v>
      </c>
      <c r="T362" s="3">
        <v>2.4581819685547699</v>
      </c>
      <c r="U362" s="3">
        <v>7.2125572580271999</v>
      </c>
    </row>
    <row r="363" spans="15:21" x14ac:dyDescent="0.3">
      <c r="O363" s="3">
        <v>3.3115763206000999</v>
      </c>
      <c r="T363" s="3">
        <v>2.8439842561161099</v>
      </c>
      <c r="U363" s="3">
        <v>8.8818986798639799</v>
      </c>
    </row>
    <row r="364" spans="15:21" x14ac:dyDescent="0.3">
      <c r="O364" s="3">
        <v>7.1517603023304304</v>
      </c>
      <c r="T364" s="3">
        <v>4.11025434261777</v>
      </c>
      <c r="U364" s="3">
        <v>8.9418051827833498</v>
      </c>
    </row>
    <row r="365" spans="15:21" x14ac:dyDescent="0.3">
      <c r="O365" s="3">
        <v>8.3145311819331003</v>
      </c>
      <c r="T365" s="3">
        <v>5.2002216083102004</v>
      </c>
      <c r="U365" s="3">
        <v>8.6463678877436099</v>
      </c>
    </row>
    <row r="366" spans="15:21" x14ac:dyDescent="0.3">
      <c r="O366" s="3">
        <v>5.4893841036522799</v>
      </c>
      <c r="T366" s="3">
        <v>3.8103813408706499</v>
      </c>
      <c r="U366" s="3">
        <v>1.59657843839624</v>
      </c>
    </row>
    <row r="367" spans="15:21" x14ac:dyDescent="0.3">
      <c r="O367" s="3">
        <v>8.1683653971984</v>
      </c>
      <c r="T367" s="3">
        <v>7.5099325495601201</v>
      </c>
      <c r="U367" s="3">
        <v>0.86142736301072897</v>
      </c>
    </row>
    <row r="368" spans="15:21" x14ac:dyDescent="0.3">
      <c r="O368" s="3">
        <v>8.3567785640762704</v>
      </c>
      <c r="T368" s="3">
        <v>7.3927124473268897</v>
      </c>
      <c r="U368" s="3">
        <v>7.9529025321733497</v>
      </c>
    </row>
    <row r="369" spans="15:21" x14ac:dyDescent="0.3">
      <c r="O369" s="3">
        <v>7.0672282538218498</v>
      </c>
      <c r="T369" s="3">
        <v>4.5246019430912696</v>
      </c>
      <c r="U369" s="3">
        <v>1.9399861713584301</v>
      </c>
    </row>
    <row r="370" spans="15:21" x14ac:dyDescent="0.3">
      <c r="O370" s="3">
        <v>5.6163865978299397</v>
      </c>
      <c r="T370" s="3">
        <v>4.8528498135593399</v>
      </c>
      <c r="U370" s="3">
        <v>7.5457475403624503</v>
      </c>
    </row>
    <row r="371" spans="15:21" x14ac:dyDescent="0.3">
      <c r="O371" s="3">
        <v>4.1344532496986197</v>
      </c>
      <c r="T371" s="3">
        <v>4.9132868786161801</v>
      </c>
      <c r="U371" s="3">
        <v>1.9184410268372001</v>
      </c>
    </row>
    <row r="372" spans="15:21" x14ac:dyDescent="0.3">
      <c r="O372" s="3">
        <v>9.6506895710269394</v>
      </c>
      <c r="T372" s="3">
        <v>4.7646599675774199</v>
      </c>
      <c r="U372" s="3">
        <v>9.8529221411594801</v>
      </c>
    </row>
    <row r="373" spans="15:21" x14ac:dyDescent="0.3">
      <c r="O373" s="3">
        <v>5.0000682566090804</v>
      </c>
      <c r="T373" s="3">
        <v>3.9610041121606501</v>
      </c>
      <c r="U373" s="3">
        <v>6.6777119293928902</v>
      </c>
    </row>
    <row r="374" spans="15:21" x14ac:dyDescent="0.3">
      <c r="O374" s="3">
        <v>7.7960693903637504</v>
      </c>
      <c r="T374" s="3">
        <v>3.6110256711804598</v>
      </c>
      <c r="U374" s="3">
        <v>1.2949234794512301</v>
      </c>
    </row>
    <row r="375" spans="15:21" x14ac:dyDescent="0.3">
      <c r="O375" s="3">
        <v>3.3545318779267701</v>
      </c>
      <c r="T375" s="3">
        <v>11.845419991709701</v>
      </c>
      <c r="U375" s="3">
        <v>5.5021634832638302</v>
      </c>
    </row>
    <row r="376" spans="15:21" x14ac:dyDescent="0.3">
      <c r="O376" s="3">
        <v>6.2536135128070596</v>
      </c>
      <c r="T376" s="3">
        <v>5.3053626283336</v>
      </c>
      <c r="U376" s="3">
        <v>5.7076455238758896</v>
      </c>
    </row>
    <row r="377" spans="15:21" x14ac:dyDescent="0.3">
      <c r="O377" s="3">
        <v>4.4407153073832504</v>
      </c>
      <c r="T377" s="3">
        <v>4.8465351574904503</v>
      </c>
      <c r="U377" s="3">
        <v>5.3327455146583196</v>
      </c>
    </row>
    <row r="378" spans="15:21" x14ac:dyDescent="0.3">
      <c r="O378" s="3">
        <v>5.5919840162238899</v>
      </c>
      <c r="T378" s="3">
        <v>4.5186212397758601</v>
      </c>
      <c r="U378" s="3">
        <v>4.5284503591802396</v>
      </c>
    </row>
    <row r="379" spans="15:21" x14ac:dyDescent="0.3">
      <c r="O379" s="3">
        <v>3.4444613477238599</v>
      </c>
      <c r="T379" s="3">
        <v>4.5778859458188501</v>
      </c>
      <c r="U379" s="3">
        <v>5.0638374309036003</v>
      </c>
    </row>
    <row r="380" spans="15:21" x14ac:dyDescent="0.3">
      <c r="O380" s="3">
        <v>5.0369780139973104</v>
      </c>
      <c r="T380" s="3">
        <v>3.2715069827108398</v>
      </c>
      <c r="U380" s="3">
        <v>7.0393540154029202</v>
      </c>
    </row>
    <row r="381" spans="15:21" x14ac:dyDescent="0.3">
      <c r="O381" s="3">
        <v>5.5388902751633404</v>
      </c>
      <c r="T381" s="3">
        <v>4.2186737863442199</v>
      </c>
      <c r="U381" s="3">
        <v>4.0446546292603998</v>
      </c>
    </row>
    <row r="382" spans="15:21" x14ac:dyDescent="0.3">
      <c r="O382" s="3">
        <v>3.8935530175542601</v>
      </c>
      <c r="T382" s="3">
        <v>4.9124306321386602</v>
      </c>
      <c r="U382" s="3">
        <v>5.8805862844438899</v>
      </c>
    </row>
    <row r="383" spans="15:21" x14ac:dyDescent="0.3">
      <c r="O383" s="3">
        <v>4.6565240534065202</v>
      </c>
      <c r="T383" s="3">
        <v>5.3722096777651096</v>
      </c>
      <c r="U383" s="3">
        <v>3.9814474662512298</v>
      </c>
    </row>
    <row r="384" spans="15:21" x14ac:dyDescent="0.3">
      <c r="O384" s="3">
        <v>6.7685950022581602</v>
      </c>
      <c r="T384" s="3">
        <v>3.3555868135779798</v>
      </c>
      <c r="U384" s="3">
        <v>4.54434482811984</v>
      </c>
    </row>
    <row r="385" spans="15:21" x14ac:dyDescent="0.3">
      <c r="O385" s="3">
        <v>7.0648788268556197</v>
      </c>
      <c r="T385" s="3">
        <v>3.2238678695187999</v>
      </c>
      <c r="U385" s="3">
        <v>7.89029179732968</v>
      </c>
    </row>
    <row r="386" spans="15:21" x14ac:dyDescent="0.3">
      <c r="O386" s="3">
        <v>3.28902482874825</v>
      </c>
      <c r="T386" s="3">
        <v>4.1625920119102604</v>
      </c>
      <c r="U386" s="3">
        <v>4.8058850841306597</v>
      </c>
    </row>
    <row r="387" spans="15:21" x14ac:dyDescent="0.3">
      <c r="O387" s="3">
        <v>3.1458277597208402</v>
      </c>
      <c r="T387" s="3">
        <v>4.2719750017089799</v>
      </c>
      <c r="U387" s="3">
        <v>3.9688605594797699</v>
      </c>
    </row>
    <row r="388" spans="15:21" x14ac:dyDescent="0.3">
      <c r="O388" s="3">
        <v>6.7443815219179504</v>
      </c>
      <c r="T388" s="3">
        <v>4.2169810934516496</v>
      </c>
      <c r="U388" s="3">
        <v>2.1855576187449701</v>
      </c>
    </row>
    <row r="389" spans="15:21" x14ac:dyDescent="0.3">
      <c r="O389" s="3">
        <v>4.0734795016385403</v>
      </c>
      <c r="T389" s="3">
        <v>3.5106684625431099</v>
      </c>
      <c r="U389" s="3">
        <v>1.4328421595790499</v>
      </c>
    </row>
    <row r="390" spans="15:21" x14ac:dyDescent="0.3">
      <c r="O390" s="3">
        <v>6.3674457131840496</v>
      </c>
      <c r="T390" s="3">
        <v>8.0258894785049399</v>
      </c>
      <c r="U390" s="3">
        <v>5.1233408778991096</v>
      </c>
    </row>
    <row r="391" spans="15:21" x14ac:dyDescent="0.3">
      <c r="O391" s="3">
        <v>4.9092852093912001</v>
      </c>
      <c r="T391" s="3">
        <v>5.34294621335538</v>
      </c>
      <c r="U391" s="3">
        <v>5.9881322273743898</v>
      </c>
    </row>
    <row r="392" spans="15:21" x14ac:dyDescent="0.3">
      <c r="O392" s="3">
        <v>5.5257838422185399</v>
      </c>
      <c r="T392" s="3">
        <v>5.6200723666582197</v>
      </c>
      <c r="U392" s="3">
        <v>4.5032060140062198</v>
      </c>
    </row>
    <row r="393" spans="15:21" x14ac:dyDescent="0.3">
      <c r="O393" s="3">
        <v>5.8884667981185901</v>
      </c>
      <c r="T393" s="3">
        <v>4.9632256377323198</v>
      </c>
      <c r="U393" s="3">
        <v>4.049027640547</v>
      </c>
    </row>
    <row r="394" spans="15:21" x14ac:dyDescent="0.3">
      <c r="O394" s="3">
        <v>3.4226737152325502</v>
      </c>
      <c r="T394" s="3">
        <v>6.7169053699572503</v>
      </c>
      <c r="U394" s="3">
        <v>4.3744805240073701</v>
      </c>
    </row>
    <row r="395" spans="15:21" x14ac:dyDescent="0.3">
      <c r="O395" s="3">
        <v>6.6296147397036096</v>
      </c>
      <c r="T395" s="3">
        <v>4.1315820281085802</v>
      </c>
      <c r="U395" s="3">
        <v>1.29483497895113</v>
      </c>
    </row>
    <row r="396" spans="15:21" x14ac:dyDescent="0.3">
      <c r="O396" s="3">
        <v>5.4026709808652598</v>
      </c>
      <c r="T396" s="3">
        <v>4.7402422496723799</v>
      </c>
      <c r="U396" s="3">
        <v>4.0435539599880199</v>
      </c>
    </row>
    <row r="397" spans="15:21" x14ac:dyDescent="0.3">
      <c r="O397" s="3">
        <v>7.3165955715936297</v>
      </c>
      <c r="T397" s="3">
        <v>2.6896390106155499</v>
      </c>
      <c r="U397" s="3">
        <v>3.2486736677308099</v>
      </c>
    </row>
    <row r="398" spans="15:21" x14ac:dyDescent="0.3">
      <c r="T398" s="3">
        <v>4.4167925220482296</v>
      </c>
      <c r="U398" s="3">
        <v>4.3299049811780996</v>
      </c>
    </row>
    <row r="399" spans="15:21" x14ac:dyDescent="0.3">
      <c r="T399" s="3">
        <v>4.5282798256626302</v>
      </c>
      <c r="U399" s="3">
        <v>4.3603592549944103</v>
      </c>
    </row>
    <row r="400" spans="15:21" x14ac:dyDescent="0.3">
      <c r="T400" s="3">
        <v>5.4984223617182</v>
      </c>
      <c r="U400" s="3">
        <v>7.0738521089584703</v>
      </c>
    </row>
    <row r="401" spans="20:21" x14ac:dyDescent="0.3">
      <c r="T401" s="3">
        <v>3.6482785181953901</v>
      </c>
      <c r="U401" s="3">
        <v>3.4037860167222198</v>
      </c>
    </row>
    <row r="402" spans="20:21" x14ac:dyDescent="0.3">
      <c r="T402" s="3">
        <v>5.2035889554143298</v>
      </c>
      <c r="U402" s="3">
        <v>4.6517110617408104</v>
      </c>
    </row>
    <row r="403" spans="20:21" x14ac:dyDescent="0.3">
      <c r="T403" s="3">
        <v>8.98949739633367</v>
      </c>
      <c r="U403" s="3">
        <v>1.6859518077198401</v>
      </c>
    </row>
    <row r="404" spans="20:21" x14ac:dyDescent="0.3">
      <c r="T404" s="3">
        <v>3.4279502076772501</v>
      </c>
      <c r="U404" s="3">
        <v>7.1532863394085497</v>
      </c>
    </row>
    <row r="405" spans="20:21" x14ac:dyDescent="0.3">
      <c r="T405" s="3">
        <v>3.6162470809377099</v>
      </c>
      <c r="U405" s="3">
        <v>2.7941360511879001</v>
      </c>
    </row>
    <row r="406" spans="20:21" x14ac:dyDescent="0.3">
      <c r="T406" s="3">
        <v>3.5093462312066901</v>
      </c>
      <c r="U406" s="3">
        <v>0.954040808480907</v>
      </c>
    </row>
    <row r="407" spans="20:21" x14ac:dyDescent="0.3">
      <c r="T407" s="3">
        <v>3.2415897268316498</v>
      </c>
      <c r="U407" s="3">
        <v>0.85917204268149605</v>
      </c>
    </row>
    <row r="408" spans="20:21" x14ac:dyDescent="0.3">
      <c r="T408" s="3">
        <v>3.4662572329457699</v>
      </c>
      <c r="U408" s="3">
        <v>0.79048403935039502</v>
      </c>
    </row>
    <row r="409" spans="20:21" x14ac:dyDescent="0.3">
      <c r="T409" s="3">
        <v>3.4519532853101098</v>
      </c>
      <c r="U409" s="3">
        <v>7.0296848899178697</v>
      </c>
    </row>
    <row r="410" spans="20:21" x14ac:dyDescent="0.3">
      <c r="T410" s="3">
        <v>4.8226938122717398</v>
      </c>
      <c r="U410" s="3">
        <v>1.1053967380906999</v>
      </c>
    </row>
    <row r="411" spans="20:21" x14ac:dyDescent="0.3">
      <c r="T411" s="3">
        <v>6.4051381191200303</v>
      </c>
      <c r="U411" s="3">
        <v>0.67320693589677305</v>
      </c>
    </row>
    <row r="412" spans="20:21" x14ac:dyDescent="0.3">
      <c r="T412" s="3">
        <v>2.7215753578266999</v>
      </c>
      <c r="U412" s="3">
        <v>4.5883918530319896</v>
      </c>
    </row>
    <row r="413" spans="20:21" x14ac:dyDescent="0.3">
      <c r="T413" s="3">
        <v>6.3552226925942099</v>
      </c>
      <c r="U413" s="3">
        <v>5.0104374762837898</v>
      </c>
    </row>
    <row r="414" spans="20:21" x14ac:dyDescent="0.3">
      <c r="T414" s="3">
        <v>2.6156870150279499</v>
      </c>
      <c r="U414" s="3">
        <v>5.3991792604765996</v>
      </c>
    </row>
    <row r="415" spans="20:21" x14ac:dyDescent="0.3">
      <c r="T415" s="3">
        <v>4.60392622370144</v>
      </c>
      <c r="U415" s="3">
        <v>4.7856987257382499</v>
      </c>
    </row>
    <row r="416" spans="20:21" x14ac:dyDescent="0.3">
      <c r="T416" s="3">
        <v>3.8733356520817002</v>
      </c>
      <c r="U416" s="3">
        <v>3.8703893730082402</v>
      </c>
    </row>
    <row r="417" spans="20:21" x14ac:dyDescent="0.3">
      <c r="T417" s="3">
        <v>3.9334322419625098</v>
      </c>
      <c r="U417" s="3">
        <v>3.1894193526615</v>
      </c>
    </row>
    <row r="418" spans="20:21" x14ac:dyDescent="0.3">
      <c r="T418" s="3">
        <v>3.9046891825607202</v>
      </c>
      <c r="U418" s="3">
        <v>4.8864030115600796</v>
      </c>
    </row>
    <row r="419" spans="20:21" x14ac:dyDescent="0.3">
      <c r="T419" s="3">
        <v>2.1591158278696598</v>
      </c>
      <c r="U419" s="3">
        <v>4.3811003039519196</v>
      </c>
    </row>
    <row r="420" spans="20:21" x14ac:dyDescent="0.3">
      <c r="T420" s="3">
        <v>3.92608620075718</v>
      </c>
      <c r="U420" s="3">
        <v>3.86408069759249</v>
      </c>
    </row>
    <row r="421" spans="20:21" x14ac:dyDescent="0.3">
      <c r="T421" s="3">
        <v>4.1514064738155998</v>
      </c>
      <c r="U421" s="3">
        <v>3.9467206134653798</v>
      </c>
    </row>
    <row r="422" spans="20:21" x14ac:dyDescent="0.3">
      <c r="T422" s="3">
        <v>3.6173709539808101</v>
      </c>
      <c r="U422" s="3">
        <v>2.34266724018629</v>
      </c>
    </row>
    <row r="423" spans="20:21" x14ac:dyDescent="0.3">
      <c r="T423" s="3">
        <v>5.0362532712811303</v>
      </c>
      <c r="U423" s="3">
        <v>3.47682610687191</v>
      </c>
    </row>
    <row r="424" spans="20:21" x14ac:dyDescent="0.3">
      <c r="T424" s="3">
        <v>5.0586567247045</v>
      </c>
      <c r="U424" s="3">
        <v>5.4796324914836303</v>
      </c>
    </row>
    <row r="425" spans="20:21" x14ac:dyDescent="0.3">
      <c r="T425" s="3">
        <v>5.1259439272068903</v>
      </c>
      <c r="U425" s="3">
        <v>4.5570443192027401</v>
      </c>
    </row>
    <row r="426" spans="20:21" x14ac:dyDescent="0.3">
      <c r="T426" s="3">
        <v>4.1224985573726096</v>
      </c>
      <c r="U426" s="3">
        <v>4.0237630977111403</v>
      </c>
    </row>
    <row r="427" spans="20:21" x14ac:dyDescent="0.3">
      <c r="T427" s="3">
        <v>4.6649268878557102</v>
      </c>
      <c r="U427" s="3">
        <v>5.6501221862673203</v>
      </c>
    </row>
    <row r="428" spans="20:21" x14ac:dyDescent="0.3">
      <c r="U428" s="3">
        <v>4.7725584270853902</v>
      </c>
    </row>
    <row r="429" spans="20:21" x14ac:dyDescent="0.3">
      <c r="U429" s="3">
        <v>4.9256907541563999</v>
      </c>
    </row>
    <row r="430" spans="20:21" x14ac:dyDescent="0.3">
      <c r="U430" s="3">
        <v>6.26592666210591</v>
      </c>
    </row>
    <row r="431" spans="20:21" x14ac:dyDescent="0.3">
      <c r="U431" s="3">
        <v>2.8019494339665099</v>
      </c>
    </row>
    <row r="432" spans="20:21" x14ac:dyDescent="0.3">
      <c r="U432" s="3">
        <v>3.33142709472946</v>
      </c>
    </row>
    <row r="433" spans="21:21" x14ac:dyDescent="0.3">
      <c r="U433" s="3">
        <v>4.8404183816138699</v>
      </c>
    </row>
    <row r="434" spans="21:21" x14ac:dyDescent="0.3">
      <c r="U434" s="3">
        <v>6.04813173769515</v>
      </c>
    </row>
    <row r="435" spans="21:21" x14ac:dyDescent="0.3">
      <c r="U435" s="3">
        <v>5.5787936451802498</v>
      </c>
    </row>
    <row r="436" spans="21:21" x14ac:dyDescent="0.3">
      <c r="U436" s="3">
        <v>6.0942263268255896</v>
      </c>
    </row>
    <row r="437" spans="21:21" x14ac:dyDescent="0.3">
      <c r="U437" s="3">
        <v>4.6203360917878404</v>
      </c>
    </row>
    <row r="438" spans="21:21" x14ac:dyDescent="0.3">
      <c r="U438" s="3">
        <v>5.27655455314419</v>
      </c>
    </row>
    <row r="439" spans="21:21" x14ac:dyDescent="0.3">
      <c r="U439" s="3">
        <v>5.5674592018967504</v>
      </c>
    </row>
    <row r="440" spans="21:21" x14ac:dyDescent="0.3">
      <c r="U440" s="3">
        <v>4.5108424827623397</v>
      </c>
    </row>
    <row r="441" spans="21:21" x14ac:dyDescent="0.3">
      <c r="U441" s="3">
        <v>5.9149361399578204</v>
      </c>
    </row>
    <row r="442" spans="21:21" x14ac:dyDescent="0.3">
      <c r="U442" s="3">
        <v>1.0783269757598799</v>
      </c>
    </row>
    <row r="443" spans="21:21" x14ac:dyDescent="0.3">
      <c r="U443" s="3">
        <v>1.06197973836946</v>
      </c>
    </row>
    <row r="444" spans="21:21" x14ac:dyDescent="0.3">
      <c r="U444" s="3">
        <v>6.7069603941789504</v>
      </c>
    </row>
    <row r="445" spans="21:21" x14ac:dyDescent="0.3">
      <c r="U445" s="3">
        <v>2.24241406126515</v>
      </c>
    </row>
    <row r="446" spans="21:21" x14ac:dyDescent="0.3">
      <c r="U446" s="3">
        <v>1.2280048508904799</v>
      </c>
    </row>
    <row r="447" spans="21:21" x14ac:dyDescent="0.3">
      <c r="U447" s="3">
        <v>4.57598996748753</v>
      </c>
    </row>
    <row r="448" spans="21:21" x14ac:dyDescent="0.3">
      <c r="U448" s="3">
        <v>5.3628520689889996</v>
      </c>
    </row>
    <row r="449" spans="21:21" x14ac:dyDescent="0.3">
      <c r="U449" s="3">
        <v>4.0901579054831201</v>
      </c>
    </row>
    <row r="450" spans="21:21" x14ac:dyDescent="0.3">
      <c r="U450" s="3">
        <v>3.78779447526213</v>
      </c>
    </row>
    <row r="451" spans="21:21" x14ac:dyDescent="0.3">
      <c r="U451" s="3">
        <v>2.489998351019</v>
      </c>
    </row>
    <row r="452" spans="21:21" x14ac:dyDescent="0.3">
      <c r="U452" s="3">
        <v>5.6662812226594399</v>
      </c>
    </row>
    <row r="453" spans="21:21" x14ac:dyDescent="0.3">
      <c r="U453" s="3">
        <v>0.994910067274558</v>
      </c>
    </row>
    <row r="454" spans="21:21" x14ac:dyDescent="0.3">
      <c r="U454" s="3">
        <v>4.6656870639062102</v>
      </c>
    </row>
    <row r="455" spans="21:21" x14ac:dyDescent="0.3">
      <c r="U455" s="3">
        <v>0.68644539606432597</v>
      </c>
    </row>
    <row r="456" spans="21:21" x14ac:dyDescent="0.3">
      <c r="U456" s="3">
        <v>3.5973869227954398</v>
      </c>
    </row>
    <row r="457" spans="21:21" x14ac:dyDescent="0.3">
      <c r="U457" s="3">
        <v>3.5873121886257699</v>
      </c>
    </row>
    <row r="458" spans="21:21" x14ac:dyDescent="0.3">
      <c r="U458" s="3">
        <v>2.4036624457093598</v>
      </c>
    </row>
    <row r="459" spans="21:21" x14ac:dyDescent="0.3">
      <c r="U459" s="3">
        <v>1.06315133686478</v>
      </c>
    </row>
    <row r="460" spans="21:21" x14ac:dyDescent="0.3">
      <c r="U460" s="3">
        <v>0.90861093596935605</v>
      </c>
    </row>
    <row r="461" spans="21:21" x14ac:dyDescent="0.3">
      <c r="U461" s="3">
        <v>1.7341559656569101</v>
      </c>
    </row>
    <row r="462" spans="21:21" x14ac:dyDescent="0.3">
      <c r="U462" s="3">
        <v>1.32261523834485</v>
      </c>
    </row>
    <row r="463" spans="21:21" x14ac:dyDescent="0.3">
      <c r="U463" s="3">
        <v>1.14517110683595</v>
      </c>
    </row>
    <row r="464" spans="21:21" x14ac:dyDescent="0.3">
      <c r="U464" s="3">
        <v>0.65198433225062002</v>
      </c>
    </row>
    <row r="465" spans="21:21" x14ac:dyDescent="0.3">
      <c r="U465" s="3">
        <v>0.92386341571529396</v>
      </c>
    </row>
    <row r="466" spans="21:21" x14ac:dyDescent="0.3">
      <c r="U466" s="3">
        <v>3.7198816204341298</v>
      </c>
    </row>
    <row r="467" spans="21:21" x14ac:dyDescent="0.3">
      <c r="U467" s="3">
        <v>3.5338437378776</v>
      </c>
    </row>
    <row r="468" spans="21:21" x14ac:dyDescent="0.3">
      <c r="U468" s="3">
        <v>2.754501728133</v>
      </c>
    </row>
    <row r="469" spans="21:21" x14ac:dyDescent="0.3">
      <c r="U469" s="3">
        <v>3.16921490458832</v>
      </c>
    </row>
    <row r="470" spans="21:21" x14ac:dyDescent="0.3">
      <c r="U470" s="3">
        <v>2.1311301604136901</v>
      </c>
    </row>
    <row r="471" spans="21:21" x14ac:dyDescent="0.3">
      <c r="U471" s="3">
        <v>3.8803412830134199</v>
      </c>
    </row>
    <row r="472" spans="21:21" x14ac:dyDescent="0.3">
      <c r="U472" s="3">
        <v>2.7242536883149202</v>
      </c>
    </row>
    <row r="473" spans="21:21" x14ac:dyDescent="0.3">
      <c r="U473" s="3">
        <v>0.83641684757221602</v>
      </c>
    </row>
    <row r="474" spans="21:21" x14ac:dyDescent="0.3">
      <c r="U474" s="3">
        <v>1.3727981375029901</v>
      </c>
    </row>
    <row r="475" spans="21:21" x14ac:dyDescent="0.3">
      <c r="U475" s="3">
        <v>2.6179967421341899</v>
      </c>
    </row>
    <row r="476" spans="21:21" x14ac:dyDescent="0.3">
      <c r="U476" s="3">
        <v>2.6980328121408101</v>
      </c>
    </row>
    <row r="477" spans="21:21" x14ac:dyDescent="0.3">
      <c r="U477" s="3">
        <v>3.2128403261083198</v>
      </c>
    </row>
    <row r="478" spans="21:21" x14ac:dyDescent="0.3">
      <c r="U478" s="3">
        <v>2.2398255564338099</v>
      </c>
    </row>
    <row r="479" spans="21:21" x14ac:dyDescent="0.3">
      <c r="U479" s="3">
        <v>7.7148360326157404</v>
      </c>
    </row>
    <row r="480" spans="21:21" x14ac:dyDescent="0.3">
      <c r="U480" s="3">
        <v>1.9202167902307501</v>
      </c>
    </row>
    <row r="481" spans="1:22" x14ac:dyDescent="0.3">
      <c r="U481" s="3">
        <v>1.86021636985536</v>
      </c>
    </row>
    <row r="482" spans="1:22" x14ac:dyDescent="0.3">
      <c r="U482" s="3">
        <v>6.0888178149495102</v>
      </c>
    </row>
    <row r="483" spans="1:22" x14ac:dyDescent="0.3">
      <c r="U483" s="3">
        <v>3.5786105314964298</v>
      </c>
    </row>
    <row r="484" spans="1:22" x14ac:dyDescent="0.3">
      <c r="U484" s="3">
        <v>1.38238461120224</v>
      </c>
    </row>
    <row r="485" spans="1:22" x14ac:dyDescent="0.3">
      <c r="U485" s="3">
        <v>3.0379824594516398</v>
      </c>
    </row>
    <row r="486" spans="1:22" x14ac:dyDescent="0.3">
      <c r="U486" s="3">
        <v>3.5236619364395501</v>
      </c>
    </row>
    <row r="487" spans="1:22" x14ac:dyDescent="0.3">
      <c r="U487" s="3">
        <v>2.1621249996799299</v>
      </c>
    </row>
    <row r="488" spans="1:22" x14ac:dyDescent="0.3">
      <c r="U488" s="3">
        <v>2.1116246513617098</v>
      </c>
    </row>
    <row r="489" spans="1:22" x14ac:dyDescent="0.3">
      <c r="U489" s="3">
        <v>2.5550552814808598</v>
      </c>
    </row>
    <row r="490" spans="1:22" x14ac:dyDescent="0.3">
      <c r="U490" s="3">
        <v>3.32875901158459</v>
      </c>
    </row>
    <row r="491" spans="1:22" x14ac:dyDescent="0.3">
      <c r="U491" s="3">
        <v>3.6811147704144598</v>
      </c>
    </row>
    <row r="492" spans="1:22" x14ac:dyDescent="0.3">
      <c r="A492" s="3">
        <f t="shared" ref="A492:U492" si="0">AVERAGE(A2:A491)</f>
        <v>5.2144357113327464</v>
      </c>
      <c r="B492" s="3">
        <f t="shared" si="0"/>
        <v>4.4602925343843518</v>
      </c>
      <c r="C492" s="3">
        <f t="shared" si="0"/>
        <v>4.4278662653945213</v>
      </c>
      <c r="D492" s="3">
        <f t="shared" si="0"/>
        <v>4.2067439971937972</v>
      </c>
      <c r="E492" s="3">
        <f t="shared" si="0"/>
        <v>3.1761093701146899</v>
      </c>
      <c r="F492" s="3">
        <f t="shared" si="0"/>
        <v>2.0495288815050392</v>
      </c>
      <c r="G492" s="3">
        <f t="shared" si="0"/>
        <v>1.9098625007796579</v>
      </c>
      <c r="H492" s="3">
        <f t="shared" si="0"/>
        <v>2.331716746938854</v>
      </c>
      <c r="I492" s="3">
        <f t="shared" si="0"/>
        <v>4.7428714910863565</v>
      </c>
      <c r="J492" s="3">
        <f t="shared" si="0"/>
        <v>3.75927867058373</v>
      </c>
      <c r="K492" s="3">
        <f t="shared" si="0"/>
        <v>2.7213954690575521</v>
      </c>
      <c r="L492" s="3">
        <f t="shared" si="0"/>
        <v>2.5254490139103467</v>
      </c>
      <c r="M492" s="3">
        <f t="shared" si="0"/>
        <v>2.9583254019549643</v>
      </c>
      <c r="N492" s="3">
        <f t="shared" si="0"/>
        <v>2.9668402361876587</v>
      </c>
      <c r="O492" s="3">
        <f t="shared" si="0"/>
        <v>4.9769864512145334</v>
      </c>
      <c r="P492" s="3">
        <f t="shared" si="0"/>
        <v>4.6433531602777727</v>
      </c>
      <c r="Q492" s="3">
        <f t="shared" si="0"/>
        <v>2.7639262755224538</v>
      </c>
      <c r="R492" s="3">
        <f t="shared" si="0"/>
        <v>4.725792684653511</v>
      </c>
      <c r="S492" s="3">
        <f t="shared" si="0"/>
        <v>3.5002011185263804</v>
      </c>
      <c r="T492" s="3">
        <f t="shared" si="0"/>
        <v>4.3023073877957705</v>
      </c>
      <c r="U492" s="3">
        <f t="shared" si="0"/>
        <v>3.8166060118683864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0.75414317694839461</v>
      </c>
      <c r="D494" s="3">
        <f t="shared" si="1"/>
        <v>0.78656944593822509</v>
      </c>
      <c r="E494" s="3">
        <f t="shared" si="1"/>
        <v>1.0076917141389492</v>
      </c>
      <c r="F494" s="3">
        <f t="shared" si="1"/>
        <v>2.0383263412180566</v>
      </c>
      <c r="G494" s="3">
        <f t="shared" si="1"/>
        <v>3.1649068298277072</v>
      </c>
      <c r="H494" s="3">
        <f t="shared" si="1"/>
        <v>3.3045732105530883</v>
      </c>
      <c r="I494" s="3">
        <f t="shared" si="1"/>
        <v>2.8827189643938924</v>
      </c>
      <c r="J494" s="3">
        <f t="shared" si="1"/>
        <v>0.47156422024638989</v>
      </c>
      <c r="K494" s="3">
        <f t="shared" si="1"/>
        <v>1.4551570407490164</v>
      </c>
      <c r="L494" s="3">
        <f t="shared" si="1"/>
        <v>2.4930402422751943</v>
      </c>
      <c r="M494" s="3">
        <f t="shared" si="1"/>
        <v>2.6889866974223997</v>
      </c>
      <c r="N494" s="3">
        <f t="shared" si="1"/>
        <v>2.2561103093777821</v>
      </c>
      <c r="O494" s="3">
        <f t="shared" si="1"/>
        <v>2.2475954751450877</v>
      </c>
      <c r="P494" s="3">
        <f t="shared" si="1"/>
        <v>0.23744926011821299</v>
      </c>
      <c r="Q494" s="3">
        <f t="shared" si="1"/>
        <v>0.57108255105497374</v>
      </c>
      <c r="R494" s="3">
        <f t="shared" si="1"/>
        <v>2.4505094358102926</v>
      </c>
      <c r="S494" s="3">
        <f t="shared" si="1"/>
        <v>0.48864302667923543</v>
      </c>
      <c r="T494" s="3">
        <f t="shared" si="1"/>
        <v>1.714234592806366</v>
      </c>
      <c r="U494" s="3">
        <f t="shared" si="1"/>
        <v>0.91212832353697593</v>
      </c>
      <c r="V494" s="3">
        <f t="shared" si="1"/>
        <v>1.39782969946436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3.2426268989830476E-2</v>
      </c>
      <c r="E495" s="3">
        <f t="shared" si="2"/>
        <v>0.25354853719055459</v>
      </c>
      <c r="F495" s="3">
        <f t="shared" si="2"/>
        <v>1.2841831642696619</v>
      </c>
      <c r="G495" s="3">
        <f t="shared" si="2"/>
        <v>2.4107636528793126</v>
      </c>
      <c r="H495" s="3">
        <f t="shared" si="2"/>
        <v>2.5504300336046937</v>
      </c>
      <c r="I495" s="3">
        <f t="shared" si="2"/>
        <v>2.1285757874454978</v>
      </c>
      <c r="J495" s="3">
        <f t="shared" si="2"/>
        <v>-0.28257895670200472</v>
      </c>
      <c r="K495" s="3">
        <f t="shared" si="2"/>
        <v>0.70101386380062181</v>
      </c>
      <c r="L495" s="3">
        <f t="shared" si="2"/>
        <v>1.7388970653267997</v>
      </c>
      <c r="M495" s="3">
        <f t="shared" si="2"/>
        <v>1.9348435204740051</v>
      </c>
      <c r="N495" s="3">
        <f t="shared" si="2"/>
        <v>1.5019671324293875</v>
      </c>
      <c r="O495" s="3">
        <f t="shared" si="2"/>
        <v>1.4934522981966931</v>
      </c>
      <c r="P495" s="3">
        <f t="shared" si="2"/>
        <v>-0.51669391683018162</v>
      </c>
      <c r="Q495" s="3">
        <f t="shared" si="2"/>
        <v>-0.18306062589342087</v>
      </c>
      <c r="R495" s="3">
        <f t="shared" si="2"/>
        <v>1.696366258861898</v>
      </c>
      <c r="S495" s="3">
        <f t="shared" si="2"/>
        <v>-0.26550015026915919</v>
      </c>
      <c r="T495" s="3">
        <f t="shared" si="2"/>
        <v>0.96009141585797142</v>
      </c>
      <c r="U495" s="3">
        <f t="shared" si="2"/>
        <v>0.15798514658858132</v>
      </c>
      <c r="V495" s="3">
        <f t="shared" si="2"/>
        <v>0.64368652251596536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0.22112226820072411</v>
      </c>
      <c r="F496" s="3">
        <f t="shared" si="3"/>
        <v>1.2517568952798315</v>
      </c>
      <c r="G496" s="3">
        <f t="shared" si="3"/>
        <v>2.3783373838894821</v>
      </c>
      <c r="H496" s="3">
        <f t="shared" si="3"/>
        <v>2.5180037646148632</v>
      </c>
      <c r="I496" s="3">
        <f t="shared" si="3"/>
        <v>2.0961495184556673</v>
      </c>
      <c r="J496" s="3">
        <f t="shared" si="3"/>
        <v>-0.3150052256918352</v>
      </c>
      <c r="K496" s="3">
        <f t="shared" si="3"/>
        <v>0.66858759481079133</v>
      </c>
      <c r="L496" s="3">
        <f t="shared" si="3"/>
        <v>1.7064707963369692</v>
      </c>
      <c r="M496" s="3">
        <f t="shared" si="3"/>
        <v>1.9024172514841746</v>
      </c>
      <c r="N496" s="3">
        <f t="shared" si="3"/>
        <v>1.469540863439557</v>
      </c>
      <c r="O496" s="3">
        <f t="shared" si="3"/>
        <v>1.4610260292068626</v>
      </c>
      <c r="P496" s="3">
        <f t="shared" si="3"/>
        <v>-0.5491201858200121</v>
      </c>
      <c r="Q496" s="3">
        <f t="shared" si="3"/>
        <v>-0.21548689488325135</v>
      </c>
      <c r="R496" s="3">
        <f t="shared" si="3"/>
        <v>1.6639399898720675</v>
      </c>
      <c r="S496" s="3">
        <f t="shared" si="3"/>
        <v>-0.29792641925898966</v>
      </c>
      <c r="T496" s="3">
        <f t="shared" si="3"/>
        <v>0.92766514686814094</v>
      </c>
      <c r="U496" s="3">
        <f t="shared" si="3"/>
        <v>0.12555887759875084</v>
      </c>
      <c r="V496" s="3">
        <f t="shared" si="3"/>
        <v>0.61126025352613489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1.0306346270791074</v>
      </c>
      <c r="G497" s="3">
        <f t="shared" si="4"/>
        <v>2.157215115688758</v>
      </c>
      <c r="H497" s="3">
        <f t="shared" si="4"/>
        <v>2.2968814964141391</v>
      </c>
      <c r="I497" s="3">
        <f t="shared" si="4"/>
        <v>1.8750272502549432</v>
      </c>
      <c r="J497" s="3">
        <f t="shared" si="4"/>
        <v>-0.53612749389255931</v>
      </c>
      <c r="K497" s="3">
        <f t="shared" si="4"/>
        <v>0.44746532661006722</v>
      </c>
      <c r="L497" s="3">
        <f t="shared" si="4"/>
        <v>1.4853485281362451</v>
      </c>
      <c r="M497" s="3">
        <f t="shared" si="4"/>
        <v>1.6812949832834505</v>
      </c>
      <c r="N497" s="3">
        <f t="shared" si="4"/>
        <v>1.2484185952388329</v>
      </c>
      <c r="O497" s="3">
        <f t="shared" si="4"/>
        <v>1.2399037610061385</v>
      </c>
      <c r="P497" s="3">
        <f t="shared" si="4"/>
        <v>-0.77024245402073621</v>
      </c>
      <c r="Q497" s="3">
        <f t="shared" si="4"/>
        <v>-0.43660916308397546</v>
      </c>
      <c r="R497" s="3">
        <f t="shared" si="4"/>
        <v>1.4428177216713434</v>
      </c>
      <c r="S497" s="3">
        <f t="shared" si="4"/>
        <v>-0.51904868745971378</v>
      </c>
      <c r="T497" s="3">
        <f t="shared" si="4"/>
        <v>0.70654287866741683</v>
      </c>
      <c r="U497" s="3">
        <f t="shared" si="4"/>
        <v>-9.5563390601973275E-2</v>
      </c>
      <c r="V497" s="3">
        <f t="shared" si="4"/>
        <v>0.39013798532541077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1.1265804886096507</v>
      </c>
      <c r="H498" s="3">
        <f t="shared" si="5"/>
        <v>1.2662468693350319</v>
      </c>
      <c r="I498" s="3">
        <f t="shared" si="5"/>
        <v>0.84439262317583585</v>
      </c>
      <c r="J498" s="3">
        <f t="shared" si="5"/>
        <v>-1.5667621209716667</v>
      </c>
      <c r="K498" s="3">
        <f t="shared" si="5"/>
        <v>-0.58316930046904014</v>
      </c>
      <c r="L498" s="3">
        <f t="shared" si="5"/>
        <v>0.45471390105713771</v>
      </c>
      <c r="M498" s="3">
        <f t="shared" si="5"/>
        <v>0.65066035620434315</v>
      </c>
      <c r="N498" s="3">
        <f t="shared" si="5"/>
        <v>0.21778396815972556</v>
      </c>
      <c r="O498" s="3">
        <f t="shared" si="5"/>
        <v>0.20926913392703117</v>
      </c>
      <c r="P498" s="3">
        <f t="shared" si="5"/>
        <v>-1.8008770810998436</v>
      </c>
      <c r="Q498" s="3">
        <f t="shared" si="5"/>
        <v>-1.4672437901630828</v>
      </c>
      <c r="R498" s="3">
        <f t="shared" si="5"/>
        <v>0.41218309459223601</v>
      </c>
      <c r="S498" s="3">
        <f t="shared" si="5"/>
        <v>-1.5496833145388211</v>
      </c>
      <c r="T498" s="3">
        <f t="shared" si="5"/>
        <v>-0.32409174841169053</v>
      </c>
      <c r="U498" s="3">
        <f t="shared" si="5"/>
        <v>-1.1261980176810806</v>
      </c>
      <c r="V498" s="3">
        <f t="shared" si="5"/>
        <v>-0.64049664175369658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0.13966638072538129</v>
      </c>
      <c r="I499" s="3">
        <f t="shared" si="6"/>
        <v>-0.2821878654338148</v>
      </c>
      <c r="J499" s="3">
        <f t="shared" si="6"/>
        <v>-2.6933426095813173</v>
      </c>
      <c r="K499" s="3">
        <f t="shared" si="6"/>
        <v>-1.7097497890786908</v>
      </c>
      <c r="L499" s="3">
        <f t="shared" si="6"/>
        <v>-0.67186658755251294</v>
      </c>
      <c r="M499" s="3">
        <f t="shared" si="6"/>
        <v>-0.47592013240530751</v>
      </c>
      <c r="N499" s="3">
        <f t="shared" si="6"/>
        <v>-0.90879652044992509</v>
      </c>
      <c r="O499" s="3">
        <f t="shared" si="6"/>
        <v>-0.91731135468261948</v>
      </c>
      <c r="P499" s="3">
        <f t="shared" si="6"/>
        <v>-2.9274575697094942</v>
      </c>
      <c r="Q499" s="3">
        <f t="shared" si="6"/>
        <v>-2.5938242787727335</v>
      </c>
      <c r="R499" s="3">
        <f t="shared" si="6"/>
        <v>-0.71439739401741464</v>
      </c>
      <c r="S499" s="3">
        <f t="shared" si="6"/>
        <v>-2.6762638031484718</v>
      </c>
      <c r="T499" s="3">
        <f t="shared" si="6"/>
        <v>-1.4506722370213412</v>
      </c>
      <c r="U499" s="3">
        <f t="shared" si="6"/>
        <v>-2.2527785062907313</v>
      </c>
      <c r="V499" s="3">
        <f t="shared" si="6"/>
        <v>-1.7670771303633472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-0.42185424615919609</v>
      </c>
      <c r="J500" s="3">
        <f t="shared" si="7"/>
        <v>-2.8330089903066984</v>
      </c>
      <c r="K500" s="3">
        <f t="shared" si="7"/>
        <v>-1.8494161698040721</v>
      </c>
      <c r="L500" s="3">
        <f t="shared" si="7"/>
        <v>-0.81153296827789423</v>
      </c>
      <c r="M500" s="3">
        <f t="shared" si="7"/>
        <v>-0.61558651313068879</v>
      </c>
      <c r="N500" s="3">
        <f t="shared" si="7"/>
        <v>-1.0484629011753064</v>
      </c>
      <c r="O500" s="3">
        <f t="shared" si="7"/>
        <v>-1.0569777354080008</v>
      </c>
      <c r="P500" s="3">
        <f t="shared" si="7"/>
        <v>-3.0671239504348753</v>
      </c>
      <c r="Q500" s="3">
        <f t="shared" si="7"/>
        <v>-2.7334906594981145</v>
      </c>
      <c r="R500" s="3">
        <f t="shared" si="7"/>
        <v>-0.85406377474279593</v>
      </c>
      <c r="S500" s="3">
        <f t="shared" si="7"/>
        <v>-2.8159301838738529</v>
      </c>
      <c r="T500" s="3">
        <f t="shared" si="7"/>
        <v>-1.5903386177467225</v>
      </c>
      <c r="U500" s="3">
        <f t="shared" si="7"/>
        <v>-2.3924448870161124</v>
      </c>
      <c r="V500" s="3">
        <f t="shared" si="7"/>
        <v>-1.9067435110887285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-2.4111547441475025</v>
      </c>
      <c r="K501" s="3">
        <f t="shared" si="8"/>
        <v>-1.427561923644876</v>
      </c>
      <c r="L501" s="3">
        <f t="shared" si="8"/>
        <v>-0.38967872211869814</v>
      </c>
      <c r="M501" s="3">
        <f t="shared" si="8"/>
        <v>-0.19373226697149271</v>
      </c>
      <c r="N501" s="3">
        <f t="shared" si="8"/>
        <v>-0.62660865501611029</v>
      </c>
      <c r="O501" s="3">
        <f t="shared" si="8"/>
        <v>-0.63512348924880468</v>
      </c>
      <c r="P501" s="3">
        <f t="shared" si="8"/>
        <v>-2.6452697042756794</v>
      </c>
      <c r="Q501" s="3">
        <f t="shared" si="8"/>
        <v>-2.3116364133389187</v>
      </c>
      <c r="R501" s="3">
        <f t="shared" si="8"/>
        <v>-0.43220952858359984</v>
      </c>
      <c r="S501" s="3">
        <f t="shared" si="8"/>
        <v>-2.394075937714657</v>
      </c>
      <c r="T501" s="3">
        <f t="shared" si="8"/>
        <v>-1.1684843715875264</v>
      </c>
      <c r="U501" s="3">
        <f t="shared" si="8"/>
        <v>-1.9705906408569165</v>
      </c>
      <c r="V501" s="3">
        <f t="shared" si="8"/>
        <v>-1.4848892649295324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0.98359282050262653</v>
      </c>
      <c r="L502" s="3">
        <f t="shared" si="9"/>
        <v>2.0214760220288044</v>
      </c>
      <c r="M502" s="3">
        <f t="shared" si="9"/>
        <v>2.2174224771760098</v>
      </c>
      <c r="N502" s="3">
        <f t="shared" si="9"/>
        <v>1.7845460891313922</v>
      </c>
      <c r="O502" s="3">
        <f t="shared" si="9"/>
        <v>1.7760312548986978</v>
      </c>
      <c r="P502" s="3">
        <f t="shared" si="9"/>
        <v>-0.2341149601281769</v>
      </c>
      <c r="Q502" s="3">
        <f t="shared" si="9"/>
        <v>9.9518330808583855E-2</v>
      </c>
      <c r="R502" s="3">
        <f t="shared" si="9"/>
        <v>1.9789452155639027</v>
      </c>
      <c r="S502" s="3">
        <f t="shared" si="9"/>
        <v>1.7078806432845539E-2</v>
      </c>
      <c r="T502" s="3">
        <f t="shared" si="9"/>
        <v>1.2426703725599761</v>
      </c>
      <c r="U502" s="3">
        <f t="shared" si="9"/>
        <v>0.44056410329058604</v>
      </c>
      <c r="V502" s="3">
        <f t="shared" si="9"/>
        <v>0.92626547921797009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1.0378832015261779</v>
      </c>
      <c r="M503" s="3">
        <f t="shared" si="10"/>
        <v>1.2338296566733833</v>
      </c>
      <c r="N503" s="3">
        <f t="shared" si="10"/>
        <v>0.8009532686287657</v>
      </c>
      <c r="O503" s="3">
        <f t="shared" si="10"/>
        <v>0.79243843439607131</v>
      </c>
      <c r="P503" s="3">
        <f t="shared" si="10"/>
        <v>-1.2177077806308034</v>
      </c>
      <c r="Q503" s="3">
        <f t="shared" si="10"/>
        <v>-0.88407448969404268</v>
      </c>
      <c r="R503" s="3">
        <f t="shared" si="10"/>
        <v>0.99535239506127615</v>
      </c>
      <c r="S503" s="3">
        <f t="shared" si="10"/>
        <v>-0.96651401406978099</v>
      </c>
      <c r="T503" s="3">
        <f t="shared" si="10"/>
        <v>0.25907755205734961</v>
      </c>
      <c r="U503" s="3">
        <f t="shared" si="10"/>
        <v>-0.54302871721204049</v>
      </c>
      <c r="V503" s="3">
        <f t="shared" si="10"/>
        <v>-5.7327341284656441E-2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0.19594645514720543</v>
      </c>
      <c r="N504" s="3">
        <f t="shared" si="11"/>
        <v>-0.23692993289741215</v>
      </c>
      <c r="O504" s="3">
        <f t="shared" si="11"/>
        <v>-0.24544476713010654</v>
      </c>
      <c r="P504" s="3">
        <f t="shared" si="11"/>
        <v>-2.2555909821569813</v>
      </c>
      <c r="Q504" s="3">
        <f t="shared" si="11"/>
        <v>-1.9219576912202205</v>
      </c>
      <c r="R504" s="3">
        <f t="shared" si="11"/>
        <v>-4.2530806464901705E-2</v>
      </c>
      <c r="S504" s="3">
        <f t="shared" si="11"/>
        <v>-2.0043972155959588</v>
      </c>
      <c r="T504" s="3">
        <f t="shared" si="11"/>
        <v>-0.77880564946882824</v>
      </c>
      <c r="U504" s="3">
        <f t="shared" si="11"/>
        <v>-1.5809119187382183</v>
      </c>
      <c r="V504" s="3">
        <f t="shared" si="11"/>
        <v>-1.0952105428108343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-0.43287638804461759</v>
      </c>
      <c r="O505" s="3">
        <f t="shared" si="12"/>
        <v>-0.44139122227731198</v>
      </c>
      <c r="P505" s="3">
        <f t="shared" si="12"/>
        <v>-2.4515374373041867</v>
      </c>
      <c r="Q505" s="3">
        <f t="shared" si="12"/>
        <v>-2.117904146367426</v>
      </c>
      <c r="R505" s="3">
        <f t="shared" si="12"/>
        <v>-0.23847726161210714</v>
      </c>
      <c r="S505" s="3">
        <f t="shared" si="12"/>
        <v>-2.2003436707431643</v>
      </c>
      <c r="T505" s="3">
        <f t="shared" si="12"/>
        <v>-0.97475210461603368</v>
      </c>
      <c r="U505" s="3">
        <f t="shared" si="12"/>
        <v>-1.7768583738854238</v>
      </c>
      <c r="V505" s="3">
        <f t="shared" si="12"/>
        <v>-1.2911569979580397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-8.5148342326943904E-3</v>
      </c>
      <c r="P506" s="3">
        <f t="shared" si="13"/>
        <v>-2.0186610492595691</v>
      </c>
      <c r="Q506" s="3">
        <f t="shared" si="13"/>
        <v>-1.6850277583228084</v>
      </c>
      <c r="R506" s="3">
        <f t="shared" si="13"/>
        <v>0.19439912643251045</v>
      </c>
      <c r="S506" s="3">
        <f t="shared" si="13"/>
        <v>-1.7674672826985467</v>
      </c>
      <c r="T506" s="3">
        <f t="shared" si="13"/>
        <v>-0.54187571657141609</v>
      </c>
      <c r="U506" s="3">
        <f t="shared" si="13"/>
        <v>-1.3439819858408062</v>
      </c>
      <c r="V506" s="3">
        <f t="shared" si="13"/>
        <v>-0.85828060991342214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-2.0101462150268747</v>
      </c>
      <c r="Q507" s="3">
        <f t="shared" si="14"/>
        <v>-1.676512924090114</v>
      </c>
      <c r="R507" s="3">
        <f t="shared" si="14"/>
        <v>0.20291396066520484</v>
      </c>
      <c r="S507" s="3">
        <f t="shared" si="14"/>
        <v>-1.7589524484658523</v>
      </c>
      <c r="T507" s="3">
        <f t="shared" si="14"/>
        <v>-0.5333608823387217</v>
      </c>
      <c r="U507" s="3">
        <f t="shared" si="14"/>
        <v>-1.3354671516081118</v>
      </c>
      <c r="V507" s="3">
        <f t="shared" si="14"/>
        <v>-0.84976577568072775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0.33363329093676075</v>
      </c>
      <c r="R508" s="3">
        <f t="shared" si="15"/>
        <v>2.2130601756920796</v>
      </c>
      <c r="S508" s="3">
        <f t="shared" si="15"/>
        <v>0.25119376656102244</v>
      </c>
      <c r="T508" s="3">
        <f t="shared" si="15"/>
        <v>1.476785332688153</v>
      </c>
      <c r="U508" s="3">
        <f t="shared" si="15"/>
        <v>0.67467906341876294</v>
      </c>
      <c r="V508" s="3">
        <f t="shared" si="15"/>
        <v>1.160380439346147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1.8794268847553188</v>
      </c>
      <c r="S509" s="3">
        <f t="shared" si="16"/>
        <v>-8.2439524375738316E-2</v>
      </c>
      <c r="T509" s="3">
        <f t="shared" si="16"/>
        <v>1.1431520417513923</v>
      </c>
      <c r="U509" s="3">
        <f t="shared" si="16"/>
        <v>0.34104577248200219</v>
      </c>
      <c r="V509" s="3">
        <f t="shared" si="16"/>
        <v>0.82674714840938623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-1.9618664091310571</v>
      </c>
      <c r="T510" s="3">
        <f t="shared" si="17"/>
        <v>-0.73627484300392654</v>
      </c>
      <c r="U510" s="3">
        <f t="shared" si="17"/>
        <v>-1.5383811122733166</v>
      </c>
      <c r="V510" s="3">
        <f t="shared" si="17"/>
        <v>-1.0526797363459326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1.2255915661271306</v>
      </c>
      <c r="U511" s="3">
        <f t="shared" si="18"/>
        <v>0.4234852968577405</v>
      </c>
      <c r="V511" s="3">
        <f t="shared" si="18"/>
        <v>0.90918667278512455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-0.8021062692693901</v>
      </c>
      <c r="V512" s="3">
        <f t="shared" si="19"/>
        <v>-0.31640489334200605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0.48570137592738405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0.75414317694839461</v>
      </c>
      <c r="D517" s="3">
        <f t="shared" si="20"/>
        <v>0.78656944593822509</v>
      </c>
      <c r="E517" s="3">
        <f t="shared" si="20"/>
        <v>1.0076917141389492</v>
      </c>
      <c r="F517" s="3">
        <f t="shared" si="20"/>
        <v>2.0383263412180566</v>
      </c>
      <c r="G517" s="3">
        <f t="shared" si="20"/>
        <v>3.1649068298277072</v>
      </c>
      <c r="H517" s="3">
        <f t="shared" si="20"/>
        <v>3.3045732105530883</v>
      </c>
      <c r="I517" s="3">
        <f t="shared" si="20"/>
        <v>2.8827189643938924</v>
      </c>
      <c r="J517" s="3">
        <f t="shared" si="20"/>
        <v>0.47156422024638989</v>
      </c>
      <c r="K517" s="3">
        <f t="shared" si="20"/>
        <v>1.4551570407490164</v>
      </c>
      <c r="L517" s="3">
        <f t="shared" si="20"/>
        <v>2.4930402422751943</v>
      </c>
      <c r="M517" s="3">
        <f t="shared" si="20"/>
        <v>2.6889866974223997</v>
      </c>
      <c r="N517" s="3">
        <f t="shared" si="20"/>
        <v>2.2561103093777821</v>
      </c>
      <c r="O517" s="3">
        <f t="shared" si="20"/>
        <v>2.2475954751450877</v>
      </c>
      <c r="P517" s="3">
        <f t="shared" si="20"/>
        <v>0.23744926011821299</v>
      </c>
      <c r="Q517" s="3">
        <f t="shared" si="20"/>
        <v>0.57108255105497374</v>
      </c>
      <c r="R517" s="3">
        <f t="shared" si="20"/>
        <v>2.4505094358102926</v>
      </c>
      <c r="S517" s="3">
        <f t="shared" si="20"/>
        <v>0.48864302667923543</v>
      </c>
      <c r="T517" s="3">
        <f t="shared" si="20"/>
        <v>1.714234592806366</v>
      </c>
      <c r="U517" s="3">
        <f t="shared" si="20"/>
        <v>0.91212832353697593</v>
      </c>
      <c r="V517" s="3">
        <f t="shared" si="20"/>
        <v>1.39782969946436</v>
      </c>
      <c r="Y517" s="3">
        <f>MAX(B517:V537)</f>
        <v>3.3045732105530883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3.2426268989830476E-2</v>
      </c>
      <c r="E518" s="3">
        <f t="shared" si="20"/>
        <v>0.25354853719055459</v>
      </c>
      <c r="F518" s="3">
        <f t="shared" si="20"/>
        <v>1.2841831642696619</v>
      </c>
      <c r="G518" s="3">
        <f t="shared" si="20"/>
        <v>2.4107636528793126</v>
      </c>
      <c r="H518" s="3">
        <f t="shared" si="20"/>
        <v>2.5504300336046937</v>
      </c>
      <c r="I518" s="3">
        <f t="shared" si="20"/>
        <v>2.1285757874454978</v>
      </c>
      <c r="J518" s="3">
        <f t="shared" si="20"/>
        <v>0.28257895670200472</v>
      </c>
      <c r="K518" s="3">
        <f t="shared" si="20"/>
        <v>0.70101386380062181</v>
      </c>
      <c r="L518" s="3">
        <f t="shared" si="20"/>
        <v>1.7388970653267997</v>
      </c>
      <c r="M518" s="3">
        <f t="shared" si="20"/>
        <v>1.9348435204740051</v>
      </c>
      <c r="N518" s="3">
        <f t="shared" si="20"/>
        <v>1.5019671324293875</v>
      </c>
      <c r="O518" s="3">
        <f t="shared" si="20"/>
        <v>1.4934522981966931</v>
      </c>
      <c r="P518" s="3">
        <f t="shared" si="20"/>
        <v>0.51669391683018162</v>
      </c>
      <c r="Q518" s="3">
        <f t="shared" si="20"/>
        <v>0.18306062589342087</v>
      </c>
      <c r="R518" s="3">
        <f t="shared" si="20"/>
        <v>1.696366258861898</v>
      </c>
      <c r="S518" s="3">
        <f t="shared" si="20"/>
        <v>0.26550015026915919</v>
      </c>
      <c r="T518" s="3">
        <f t="shared" si="20"/>
        <v>0.96009141585797142</v>
      </c>
      <c r="U518" s="3">
        <f t="shared" si="20"/>
        <v>0.15798514658858132</v>
      </c>
      <c r="V518" s="3">
        <f t="shared" si="20"/>
        <v>0.64368652251596536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0.22112226820072411</v>
      </c>
      <c r="F519" s="3">
        <f t="shared" si="20"/>
        <v>1.2517568952798315</v>
      </c>
      <c r="G519" s="3">
        <f t="shared" si="20"/>
        <v>2.3783373838894821</v>
      </c>
      <c r="H519" s="3">
        <f t="shared" si="20"/>
        <v>2.5180037646148632</v>
      </c>
      <c r="I519" s="3">
        <f t="shared" si="20"/>
        <v>2.0961495184556673</v>
      </c>
      <c r="J519" s="3">
        <f t="shared" si="20"/>
        <v>0.3150052256918352</v>
      </c>
      <c r="K519" s="3">
        <f t="shared" si="20"/>
        <v>0.66858759481079133</v>
      </c>
      <c r="L519" s="3">
        <f t="shared" si="20"/>
        <v>1.7064707963369692</v>
      </c>
      <c r="M519" s="3">
        <f t="shared" si="20"/>
        <v>1.9024172514841746</v>
      </c>
      <c r="N519" s="3">
        <f t="shared" si="20"/>
        <v>1.469540863439557</v>
      </c>
      <c r="O519" s="3">
        <f t="shared" si="20"/>
        <v>1.4610260292068626</v>
      </c>
      <c r="P519" s="3">
        <f t="shared" si="20"/>
        <v>0.5491201858200121</v>
      </c>
      <c r="Q519" s="3">
        <f t="shared" si="20"/>
        <v>0.21548689488325135</v>
      </c>
      <c r="R519" s="3">
        <f t="shared" si="20"/>
        <v>1.6639399898720675</v>
      </c>
      <c r="S519" s="3">
        <f t="shared" si="20"/>
        <v>0.29792641925898966</v>
      </c>
      <c r="T519" s="3">
        <f t="shared" si="20"/>
        <v>0.92766514686814094</v>
      </c>
      <c r="U519" s="3">
        <f t="shared" si="20"/>
        <v>0.12555887759875084</v>
      </c>
      <c r="V519" s="3">
        <f t="shared" si="20"/>
        <v>0.61126025352613489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1.0306346270791074</v>
      </c>
      <c r="G520" s="3">
        <f t="shared" si="20"/>
        <v>2.157215115688758</v>
      </c>
      <c r="H520" s="3">
        <f t="shared" si="20"/>
        <v>2.2968814964141391</v>
      </c>
      <c r="I520" s="3">
        <f t="shared" si="20"/>
        <v>1.8750272502549432</v>
      </c>
      <c r="J520" s="3">
        <f t="shared" si="20"/>
        <v>0.53612749389255931</v>
      </c>
      <c r="K520" s="3">
        <f t="shared" si="20"/>
        <v>0.44746532661006722</v>
      </c>
      <c r="L520" s="3">
        <f t="shared" si="20"/>
        <v>1.4853485281362451</v>
      </c>
      <c r="M520" s="3">
        <f t="shared" si="20"/>
        <v>1.6812949832834505</v>
      </c>
      <c r="N520" s="3">
        <f t="shared" si="20"/>
        <v>1.2484185952388329</v>
      </c>
      <c r="O520" s="3">
        <f t="shared" si="20"/>
        <v>1.2399037610061385</v>
      </c>
      <c r="P520" s="3">
        <f t="shared" si="20"/>
        <v>0.77024245402073621</v>
      </c>
      <c r="Q520" s="3">
        <f t="shared" si="20"/>
        <v>0.43660916308397546</v>
      </c>
      <c r="R520" s="3">
        <f t="shared" si="20"/>
        <v>1.4428177216713434</v>
      </c>
      <c r="S520" s="3">
        <f t="shared" si="20"/>
        <v>0.51904868745971378</v>
      </c>
      <c r="T520" s="3">
        <f t="shared" si="20"/>
        <v>0.70654287866741683</v>
      </c>
      <c r="U520" s="3">
        <f t="shared" si="20"/>
        <v>9.5563390601973275E-2</v>
      </c>
      <c r="V520" s="3">
        <f t="shared" si="20"/>
        <v>0.39013798532541077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1.1265804886096507</v>
      </c>
      <c r="H521" s="3">
        <f t="shared" si="20"/>
        <v>1.2662468693350319</v>
      </c>
      <c r="I521" s="3">
        <f t="shared" si="20"/>
        <v>0.84439262317583585</v>
      </c>
      <c r="J521" s="3">
        <f t="shared" si="20"/>
        <v>1.5667621209716667</v>
      </c>
      <c r="K521" s="3">
        <f t="shared" si="20"/>
        <v>0.58316930046904014</v>
      </c>
      <c r="L521" s="3">
        <f t="shared" si="20"/>
        <v>0.45471390105713771</v>
      </c>
      <c r="M521" s="3">
        <f t="shared" si="20"/>
        <v>0.65066035620434315</v>
      </c>
      <c r="N521" s="3">
        <f t="shared" si="20"/>
        <v>0.21778396815972556</v>
      </c>
      <c r="O521" s="3">
        <f t="shared" si="20"/>
        <v>0.20926913392703117</v>
      </c>
      <c r="P521" s="3">
        <f t="shared" si="20"/>
        <v>1.8008770810998436</v>
      </c>
      <c r="Q521" s="3">
        <f t="shared" si="20"/>
        <v>1.4672437901630828</v>
      </c>
      <c r="R521" s="3">
        <f t="shared" si="20"/>
        <v>0.41218309459223601</v>
      </c>
      <c r="S521" s="3">
        <f t="shared" si="20"/>
        <v>1.5496833145388211</v>
      </c>
      <c r="T521" s="3">
        <f t="shared" si="20"/>
        <v>0.32409174841169053</v>
      </c>
      <c r="U521" s="3">
        <f t="shared" si="20"/>
        <v>1.1261980176810806</v>
      </c>
      <c r="V521" s="3">
        <f t="shared" si="20"/>
        <v>0.64049664175369658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0.13966638072538129</v>
      </c>
      <c r="I522" s="3">
        <f t="shared" si="20"/>
        <v>0.2821878654338148</v>
      </c>
      <c r="J522" s="3">
        <f t="shared" si="20"/>
        <v>2.6933426095813173</v>
      </c>
      <c r="K522" s="3">
        <f t="shared" si="20"/>
        <v>1.7097497890786908</v>
      </c>
      <c r="L522" s="3">
        <f t="shared" si="20"/>
        <v>0.67186658755251294</v>
      </c>
      <c r="M522" s="3">
        <f t="shared" si="20"/>
        <v>0.47592013240530751</v>
      </c>
      <c r="N522" s="3">
        <f t="shared" si="20"/>
        <v>0.90879652044992509</v>
      </c>
      <c r="O522" s="3">
        <f t="shared" si="20"/>
        <v>0.91731135468261948</v>
      </c>
      <c r="P522" s="3">
        <f t="shared" si="20"/>
        <v>2.9274575697094942</v>
      </c>
      <c r="Q522" s="3">
        <f t="shared" si="20"/>
        <v>2.5938242787727335</v>
      </c>
      <c r="R522" s="3">
        <f t="shared" si="20"/>
        <v>0.71439739401741464</v>
      </c>
      <c r="S522" s="3">
        <f t="shared" si="20"/>
        <v>2.6762638031484718</v>
      </c>
      <c r="T522" s="3">
        <f t="shared" si="20"/>
        <v>1.4506722370213412</v>
      </c>
      <c r="U522" s="3">
        <f t="shared" si="20"/>
        <v>2.2527785062907313</v>
      </c>
      <c r="V522" s="3">
        <f t="shared" si="20"/>
        <v>1.7670771303633472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0.42185424615919609</v>
      </c>
      <c r="J523" s="3">
        <f t="shared" si="20"/>
        <v>2.8330089903066984</v>
      </c>
      <c r="K523" s="3">
        <f t="shared" si="20"/>
        <v>1.8494161698040721</v>
      </c>
      <c r="L523" s="3">
        <f t="shared" si="20"/>
        <v>0.81153296827789423</v>
      </c>
      <c r="M523" s="3">
        <f t="shared" si="20"/>
        <v>0.61558651313068879</v>
      </c>
      <c r="N523" s="3">
        <f t="shared" si="20"/>
        <v>1.0484629011753064</v>
      </c>
      <c r="O523" s="3">
        <f t="shared" si="20"/>
        <v>1.0569777354080008</v>
      </c>
      <c r="P523" s="3">
        <f t="shared" si="20"/>
        <v>3.0671239504348753</v>
      </c>
      <c r="Q523" s="3">
        <f t="shared" si="20"/>
        <v>2.7334906594981145</v>
      </c>
      <c r="R523" s="3">
        <f t="shared" si="20"/>
        <v>0.85406377474279593</v>
      </c>
      <c r="S523" s="3">
        <f t="shared" si="20"/>
        <v>2.8159301838738529</v>
      </c>
      <c r="T523" s="3">
        <f t="shared" si="20"/>
        <v>1.5903386177467225</v>
      </c>
      <c r="U523" s="3">
        <f t="shared" si="20"/>
        <v>2.3924448870161124</v>
      </c>
      <c r="V523" s="3">
        <f t="shared" si="20"/>
        <v>1.9067435110887285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2.4111547441475025</v>
      </c>
      <c r="K524" s="3">
        <f t="shared" si="20"/>
        <v>1.427561923644876</v>
      </c>
      <c r="L524" s="3">
        <f t="shared" si="20"/>
        <v>0.38967872211869814</v>
      </c>
      <c r="M524" s="3">
        <f t="shared" si="20"/>
        <v>0.19373226697149271</v>
      </c>
      <c r="N524" s="3">
        <f t="shared" si="20"/>
        <v>0.62660865501611029</v>
      </c>
      <c r="O524" s="3">
        <f t="shared" si="20"/>
        <v>0.63512348924880468</v>
      </c>
      <c r="P524" s="3">
        <f t="shared" si="20"/>
        <v>2.6452697042756794</v>
      </c>
      <c r="Q524" s="3">
        <f t="shared" si="20"/>
        <v>2.3116364133389187</v>
      </c>
      <c r="R524" s="3">
        <f t="shared" si="20"/>
        <v>0.43220952858359984</v>
      </c>
      <c r="S524" s="3">
        <f t="shared" si="20"/>
        <v>2.394075937714657</v>
      </c>
      <c r="T524" s="3">
        <f t="shared" si="20"/>
        <v>1.1684843715875264</v>
      </c>
      <c r="U524" s="3">
        <f t="shared" si="20"/>
        <v>1.9705906408569165</v>
      </c>
      <c r="V524" s="3">
        <f t="shared" si="20"/>
        <v>1.4848892649295324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0.98359282050262653</v>
      </c>
      <c r="L525" s="3">
        <f t="shared" si="20"/>
        <v>2.0214760220288044</v>
      </c>
      <c r="M525" s="3">
        <f t="shared" si="20"/>
        <v>2.2174224771760098</v>
      </c>
      <c r="N525" s="3">
        <f t="shared" si="20"/>
        <v>1.7845460891313922</v>
      </c>
      <c r="O525" s="3">
        <f t="shared" si="20"/>
        <v>1.7760312548986978</v>
      </c>
      <c r="P525" s="3">
        <f t="shared" si="20"/>
        <v>0.2341149601281769</v>
      </c>
      <c r="Q525" s="3">
        <f t="shared" si="20"/>
        <v>9.9518330808583855E-2</v>
      </c>
      <c r="R525" s="3">
        <f t="shared" si="20"/>
        <v>1.9789452155639027</v>
      </c>
      <c r="S525" s="3">
        <f t="shared" si="20"/>
        <v>1.7078806432845539E-2</v>
      </c>
      <c r="T525" s="3">
        <f t="shared" si="20"/>
        <v>1.2426703725599761</v>
      </c>
      <c r="U525" s="3">
        <f t="shared" si="20"/>
        <v>0.44056410329058604</v>
      </c>
      <c r="V525" s="3">
        <f t="shared" si="20"/>
        <v>0.92626547921797009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1.0378832015261779</v>
      </c>
      <c r="M526" s="3">
        <f t="shared" si="20"/>
        <v>1.2338296566733833</v>
      </c>
      <c r="N526" s="3">
        <f t="shared" si="20"/>
        <v>0.8009532686287657</v>
      </c>
      <c r="O526" s="3">
        <f t="shared" si="20"/>
        <v>0.79243843439607131</v>
      </c>
      <c r="P526" s="3">
        <f t="shared" si="20"/>
        <v>1.2177077806308034</v>
      </c>
      <c r="Q526" s="3">
        <f t="shared" si="20"/>
        <v>0.88407448969404268</v>
      </c>
      <c r="R526" s="3">
        <f t="shared" si="20"/>
        <v>0.99535239506127615</v>
      </c>
      <c r="S526" s="3">
        <f t="shared" si="20"/>
        <v>0.96651401406978099</v>
      </c>
      <c r="T526" s="3">
        <f t="shared" si="20"/>
        <v>0.25907755205734961</v>
      </c>
      <c r="U526" s="3">
        <f t="shared" si="20"/>
        <v>0.54302871721204049</v>
      </c>
      <c r="V526" s="3">
        <f t="shared" si="20"/>
        <v>5.7327341284656441E-2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0.19594645514720543</v>
      </c>
      <c r="N527" s="3">
        <f t="shared" si="20"/>
        <v>0.23692993289741215</v>
      </c>
      <c r="O527" s="3">
        <f t="shared" si="20"/>
        <v>0.24544476713010654</v>
      </c>
      <c r="P527" s="3">
        <f t="shared" si="20"/>
        <v>2.2555909821569813</v>
      </c>
      <c r="Q527" s="3">
        <f t="shared" si="20"/>
        <v>1.9219576912202205</v>
      </c>
      <c r="R527" s="3">
        <f t="shared" si="20"/>
        <v>4.2530806464901705E-2</v>
      </c>
      <c r="S527" s="3">
        <f t="shared" si="20"/>
        <v>2.0043972155959588</v>
      </c>
      <c r="T527" s="3">
        <f t="shared" si="20"/>
        <v>0.77880564946882824</v>
      </c>
      <c r="U527" s="3">
        <f t="shared" si="20"/>
        <v>1.5809119187382183</v>
      </c>
      <c r="V527" s="3">
        <f t="shared" si="20"/>
        <v>1.0952105428108343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0.43287638804461759</v>
      </c>
      <c r="O528" s="3">
        <f t="shared" si="20"/>
        <v>0.44139122227731198</v>
      </c>
      <c r="P528" s="3">
        <f t="shared" si="20"/>
        <v>2.4515374373041867</v>
      </c>
      <c r="Q528" s="3">
        <f t="shared" si="20"/>
        <v>2.117904146367426</v>
      </c>
      <c r="R528" s="3">
        <f t="shared" si="20"/>
        <v>0.23847726161210714</v>
      </c>
      <c r="S528" s="3">
        <f t="shared" si="20"/>
        <v>2.2003436707431643</v>
      </c>
      <c r="T528" s="3">
        <f t="shared" si="20"/>
        <v>0.97475210461603368</v>
      </c>
      <c r="U528" s="3">
        <f t="shared" si="20"/>
        <v>1.7768583738854238</v>
      </c>
      <c r="V528" s="3">
        <f t="shared" si="20"/>
        <v>1.2911569979580397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8.5148342326943904E-3</v>
      </c>
      <c r="P529" s="3">
        <f t="shared" si="20"/>
        <v>2.0186610492595691</v>
      </c>
      <c r="Q529" s="3">
        <f t="shared" si="20"/>
        <v>1.6850277583228084</v>
      </c>
      <c r="R529" s="3">
        <f t="shared" si="20"/>
        <v>0.19439912643251045</v>
      </c>
      <c r="S529" s="3">
        <f t="shared" si="20"/>
        <v>1.7674672826985467</v>
      </c>
      <c r="T529" s="3">
        <f t="shared" si="20"/>
        <v>0.54187571657141609</v>
      </c>
      <c r="U529" s="3">
        <f t="shared" si="20"/>
        <v>1.3439819858408062</v>
      </c>
      <c r="V529" s="3">
        <f t="shared" si="20"/>
        <v>0.85828060991342214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2.0101462150268747</v>
      </c>
      <c r="Q530" s="3">
        <f t="shared" si="20"/>
        <v>1.676512924090114</v>
      </c>
      <c r="R530" s="3">
        <f t="shared" si="20"/>
        <v>0.20291396066520484</v>
      </c>
      <c r="S530" s="3">
        <f t="shared" si="20"/>
        <v>1.7589524484658523</v>
      </c>
      <c r="T530" s="3">
        <f t="shared" si="20"/>
        <v>0.5333608823387217</v>
      </c>
      <c r="U530" s="3">
        <f t="shared" si="20"/>
        <v>1.3354671516081118</v>
      </c>
      <c r="V530" s="3">
        <f t="shared" si="20"/>
        <v>0.84976577568072775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0.33363329093676075</v>
      </c>
      <c r="R531" s="3">
        <f t="shared" si="20"/>
        <v>2.2130601756920796</v>
      </c>
      <c r="S531" s="3">
        <f t="shared" si="20"/>
        <v>0.25119376656102244</v>
      </c>
      <c r="T531" s="3">
        <f t="shared" si="20"/>
        <v>1.476785332688153</v>
      </c>
      <c r="U531" s="3">
        <f t="shared" si="20"/>
        <v>0.67467906341876294</v>
      </c>
      <c r="V531" s="3">
        <f t="shared" si="20"/>
        <v>1.160380439346147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1.8794268847553188</v>
      </c>
      <c r="S532" s="3">
        <f t="shared" si="20"/>
        <v>8.2439524375738316E-2</v>
      </c>
      <c r="T532" s="3">
        <f t="shared" si="20"/>
        <v>1.1431520417513923</v>
      </c>
      <c r="U532" s="3">
        <f t="shared" si="20"/>
        <v>0.34104577248200219</v>
      </c>
      <c r="V532" s="3">
        <f t="shared" si="20"/>
        <v>0.82674714840938623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1.9618664091310571</v>
      </c>
      <c r="T533" s="3">
        <f t="shared" si="21"/>
        <v>0.73627484300392654</v>
      </c>
      <c r="U533" s="3">
        <f t="shared" si="21"/>
        <v>1.5383811122733166</v>
      </c>
      <c r="V533" s="3">
        <f t="shared" si="21"/>
        <v>1.0526797363459326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1.2255915661271306</v>
      </c>
      <c r="U534" s="3">
        <f t="shared" si="21"/>
        <v>0.4234852968577405</v>
      </c>
      <c r="V534" s="3">
        <f t="shared" si="21"/>
        <v>0.90918667278512455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0.8021062692693901</v>
      </c>
      <c r="V535" s="3">
        <f t="shared" si="21"/>
        <v>0.31640489334200605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0.48570137592738405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0.22821197440566712</v>
      </c>
      <c r="D540" s="3">
        <f t="shared" si="22"/>
        <v>0.238024518090969</v>
      </c>
      <c r="E540" s="3">
        <f t="shared" si="22"/>
        <v>0.30493853515513164</v>
      </c>
      <c r="F540" s="3">
        <f t="shared" si="22"/>
        <v>0.61681984672293</v>
      </c>
      <c r="G540" s="3">
        <f t="shared" si="22"/>
        <v>0.95773542547662149</v>
      </c>
      <c r="H540" s="3">
        <f t="shared" si="22"/>
        <v>1</v>
      </c>
      <c r="I540" s="3">
        <f t="shared" si="22"/>
        <v>0.8723422907345455</v>
      </c>
      <c r="J540" s="3">
        <f t="shared" si="22"/>
        <v>0.14270049116795447</v>
      </c>
      <c r="K540" s="3">
        <f t="shared" si="22"/>
        <v>0.4403464375072707</v>
      </c>
      <c r="L540" s="3">
        <f t="shared" si="22"/>
        <v>0.75442124698999569</v>
      </c>
      <c r="M540" s="3">
        <f t="shared" si="22"/>
        <v>0.81371678764300781</v>
      </c>
      <c r="N540" s="3">
        <f t="shared" si="22"/>
        <v>0.68272365767928489</v>
      </c>
      <c r="O540" s="3">
        <f t="shared" si="22"/>
        <v>0.68014697570247096</v>
      </c>
      <c r="P540" s="3">
        <f t="shared" si="22"/>
        <v>7.185474340829355E-2</v>
      </c>
      <c r="Q540" s="3">
        <f t="shared" si="22"/>
        <v>0.17281582663420289</v>
      </c>
      <c r="R540" s="3">
        <f t="shared" si="22"/>
        <v>0.74155095973805019</v>
      </c>
      <c r="S540" s="3">
        <f t="shared" si="22"/>
        <v>0.14786872480802171</v>
      </c>
      <c r="T540" s="3">
        <f t="shared" si="22"/>
        <v>0.51874613863357366</v>
      </c>
      <c r="U540" s="3">
        <f t="shared" si="22"/>
        <v>0.27602000785581399</v>
      </c>
      <c r="V540" s="3">
        <f t="shared" si="22"/>
        <v>0.42299855696960165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9.8125436853018829E-3</v>
      </c>
      <c r="E541" s="3">
        <f t="shared" si="22"/>
        <v>7.6726560749464531E-2</v>
      </c>
      <c r="F541" s="3">
        <f t="shared" si="22"/>
        <v>0.38860787231726285</v>
      </c>
      <c r="G541" s="3">
        <f t="shared" si="22"/>
        <v>0.7295234510709544</v>
      </c>
      <c r="H541" s="3">
        <f t="shared" si="22"/>
        <v>0.7717880255943329</v>
      </c>
      <c r="I541" s="3">
        <f t="shared" si="22"/>
        <v>0.64413031632887829</v>
      </c>
      <c r="J541" s="3">
        <f t="shared" si="22"/>
        <v>8.5511483237712668E-2</v>
      </c>
      <c r="K541" s="3">
        <f t="shared" si="22"/>
        <v>0.21213446310160358</v>
      </c>
      <c r="L541" s="3">
        <f t="shared" si="22"/>
        <v>0.52620927258432848</v>
      </c>
      <c r="M541" s="3">
        <f t="shared" si="22"/>
        <v>0.5855048132373406</v>
      </c>
      <c r="N541" s="3">
        <f t="shared" si="22"/>
        <v>0.45451168327361779</v>
      </c>
      <c r="O541" s="3">
        <f t="shared" si="22"/>
        <v>0.45193500129680381</v>
      </c>
      <c r="P541" s="3">
        <f t="shared" si="22"/>
        <v>0.15635723099737356</v>
      </c>
      <c r="Q541" s="3">
        <f t="shared" si="22"/>
        <v>5.5396147771464233E-2</v>
      </c>
      <c r="R541" s="3">
        <f t="shared" si="22"/>
        <v>0.51333898533238309</v>
      </c>
      <c r="S541" s="3">
        <f t="shared" si="22"/>
        <v>8.0343249597645397E-2</v>
      </c>
      <c r="T541" s="3">
        <f t="shared" si="22"/>
        <v>0.29053416422790657</v>
      </c>
      <c r="U541" s="3">
        <f t="shared" si="22"/>
        <v>4.7808033450146878E-2</v>
      </c>
      <c r="V541" s="3">
        <f t="shared" si="22"/>
        <v>0.19478658256393455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6.6914017064162654E-2</v>
      </c>
      <c r="F542" s="3">
        <f t="shared" si="22"/>
        <v>0.37879532863196097</v>
      </c>
      <c r="G542" s="3">
        <f t="shared" si="22"/>
        <v>0.71971090738565247</v>
      </c>
      <c r="H542" s="3">
        <f t="shared" si="22"/>
        <v>0.76197548190903097</v>
      </c>
      <c r="I542" s="3">
        <f t="shared" si="22"/>
        <v>0.63431777264357647</v>
      </c>
      <c r="J542" s="3">
        <f t="shared" si="22"/>
        <v>9.5324026923014546E-2</v>
      </c>
      <c r="K542" s="3">
        <f t="shared" si="22"/>
        <v>0.2023219194163017</v>
      </c>
      <c r="L542" s="3">
        <f t="shared" si="22"/>
        <v>0.51639672889902666</v>
      </c>
      <c r="M542" s="3">
        <f t="shared" si="22"/>
        <v>0.57569226955203878</v>
      </c>
      <c r="N542" s="3">
        <f t="shared" si="22"/>
        <v>0.44469913958831592</v>
      </c>
      <c r="O542" s="3">
        <f t="shared" si="22"/>
        <v>0.44212245761150193</v>
      </c>
      <c r="P542" s="3">
        <f t="shared" si="22"/>
        <v>0.16616977468267544</v>
      </c>
      <c r="Q542" s="3">
        <f t="shared" si="22"/>
        <v>6.520869145676611E-2</v>
      </c>
      <c r="R542" s="3">
        <f t="shared" si="22"/>
        <v>0.50352644164708127</v>
      </c>
      <c r="S542" s="3">
        <f t="shared" si="22"/>
        <v>9.0155793282947289E-2</v>
      </c>
      <c r="T542" s="3">
        <f t="shared" si="22"/>
        <v>0.28072162054260469</v>
      </c>
      <c r="U542" s="3">
        <f t="shared" si="22"/>
        <v>3.7995489764845E-2</v>
      </c>
      <c r="V542" s="3">
        <f t="shared" si="22"/>
        <v>0.18497403887863265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0.3118813115677983</v>
      </c>
      <c r="G543" s="3">
        <f t="shared" si="22"/>
        <v>0.65279689032148991</v>
      </c>
      <c r="H543" s="3">
        <f t="shared" si="22"/>
        <v>0.6950614648448683</v>
      </c>
      <c r="I543" s="3">
        <f t="shared" si="22"/>
        <v>0.5674037555794138</v>
      </c>
      <c r="J543" s="3">
        <f t="shared" si="22"/>
        <v>0.1622380439871772</v>
      </c>
      <c r="K543" s="3">
        <f t="shared" si="22"/>
        <v>0.13540790235213904</v>
      </c>
      <c r="L543" s="3">
        <f t="shared" si="22"/>
        <v>0.44948271183486399</v>
      </c>
      <c r="M543" s="3">
        <f t="shared" si="22"/>
        <v>0.50877825248787611</v>
      </c>
      <c r="N543" s="3">
        <f t="shared" si="22"/>
        <v>0.37778512252415325</v>
      </c>
      <c r="O543" s="3">
        <f t="shared" si="22"/>
        <v>0.37520844054733926</v>
      </c>
      <c r="P543" s="3">
        <f t="shared" si="22"/>
        <v>0.2330837917468381</v>
      </c>
      <c r="Q543" s="3">
        <f t="shared" si="22"/>
        <v>0.13212270852092878</v>
      </c>
      <c r="R543" s="3">
        <f t="shared" si="22"/>
        <v>0.4366124245829186</v>
      </c>
      <c r="S543" s="3">
        <f t="shared" si="22"/>
        <v>0.15706981034710993</v>
      </c>
      <c r="T543" s="3">
        <f t="shared" si="22"/>
        <v>0.21380760347844202</v>
      </c>
      <c r="U543" s="3">
        <f t="shared" si="22"/>
        <v>2.8918527299317657E-2</v>
      </c>
      <c r="V543" s="3">
        <f t="shared" si="22"/>
        <v>0.11806002181447001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0.34091557875369155</v>
      </c>
      <c r="H544" s="3">
        <f t="shared" si="22"/>
        <v>0.38318015327707006</v>
      </c>
      <c r="I544" s="3">
        <f t="shared" si="22"/>
        <v>0.25552244401161545</v>
      </c>
      <c r="J544" s="3">
        <f t="shared" si="22"/>
        <v>0.47411935555497553</v>
      </c>
      <c r="K544" s="3">
        <f t="shared" si="22"/>
        <v>0.17647340921565927</v>
      </c>
      <c r="L544" s="3">
        <f t="shared" si="22"/>
        <v>0.13760140026706566</v>
      </c>
      <c r="M544" s="3">
        <f t="shared" si="22"/>
        <v>0.19689694092007778</v>
      </c>
      <c r="N544" s="3">
        <f t="shared" si="22"/>
        <v>6.5903810956354919E-2</v>
      </c>
      <c r="O544" s="3">
        <f t="shared" si="22"/>
        <v>6.3327128979540959E-2</v>
      </c>
      <c r="P544" s="3">
        <f t="shared" si="22"/>
        <v>0.54496510331463643</v>
      </c>
      <c r="Q544" s="3">
        <f t="shared" si="22"/>
        <v>0.44400402008872708</v>
      </c>
      <c r="R544" s="3">
        <f t="shared" si="22"/>
        <v>0.12473111301512024</v>
      </c>
      <c r="S544" s="3">
        <f t="shared" si="22"/>
        <v>0.46895112191490829</v>
      </c>
      <c r="T544" s="3">
        <f t="shared" si="22"/>
        <v>9.8073708089356296E-2</v>
      </c>
      <c r="U544" s="3">
        <f t="shared" si="22"/>
        <v>0.34079983886711601</v>
      </c>
      <c r="V544" s="3">
        <f t="shared" si="22"/>
        <v>0.19382128975332832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4.2264574523378541E-2</v>
      </c>
      <c r="I545" s="3">
        <f t="shared" si="22"/>
        <v>8.5393134742076077E-2</v>
      </c>
      <c r="J545" s="3">
        <f t="shared" si="22"/>
        <v>0.81503493430866703</v>
      </c>
      <c r="K545" s="3">
        <f t="shared" si="22"/>
        <v>0.51738898796935084</v>
      </c>
      <c r="L545" s="3">
        <f t="shared" si="22"/>
        <v>0.20331417848662589</v>
      </c>
      <c r="M545" s="3">
        <f t="shared" si="22"/>
        <v>0.14401863783361377</v>
      </c>
      <c r="N545" s="3">
        <f t="shared" si="22"/>
        <v>0.2750117677973366</v>
      </c>
      <c r="O545" s="3">
        <f t="shared" si="22"/>
        <v>0.27758844977415059</v>
      </c>
      <c r="P545" s="3">
        <f t="shared" si="22"/>
        <v>0.88588068206832793</v>
      </c>
      <c r="Q545" s="3">
        <f t="shared" si="22"/>
        <v>0.78491959884241869</v>
      </c>
      <c r="R545" s="3">
        <f t="shared" si="22"/>
        <v>0.21618446573857128</v>
      </c>
      <c r="S545" s="3">
        <f t="shared" si="22"/>
        <v>0.80986670066859978</v>
      </c>
      <c r="T545" s="3">
        <f t="shared" si="22"/>
        <v>0.43898928684304783</v>
      </c>
      <c r="U545" s="3">
        <f t="shared" si="22"/>
        <v>0.68171541762080756</v>
      </c>
      <c r="V545" s="3">
        <f t="shared" si="22"/>
        <v>0.53473686850701985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0.12765770926545461</v>
      </c>
      <c r="J546" s="3">
        <f t="shared" si="22"/>
        <v>0.85729950883204553</v>
      </c>
      <c r="K546" s="3">
        <f t="shared" si="22"/>
        <v>0.55965356249272935</v>
      </c>
      <c r="L546" s="3">
        <f t="shared" si="22"/>
        <v>0.24557875301000442</v>
      </c>
      <c r="M546" s="3">
        <f t="shared" si="22"/>
        <v>0.1862832123569923</v>
      </c>
      <c r="N546" s="3">
        <f t="shared" si="22"/>
        <v>0.31727634232071517</v>
      </c>
      <c r="O546" s="3">
        <f t="shared" si="22"/>
        <v>0.3198530242975291</v>
      </c>
      <c r="P546" s="3">
        <f t="shared" si="22"/>
        <v>0.92814525659170644</v>
      </c>
      <c r="Q546" s="3">
        <f t="shared" si="22"/>
        <v>0.82718417336579708</v>
      </c>
      <c r="R546" s="3">
        <f t="shared" si="22"/>
        <v>0.25844904026194981</v>
      </c>
      <c r="S546" s="3">
        <f t="shared" si="22"/>
        <v>0.85213127519197829</v>
      </c>
      <c r="T546" s="3">
        <f t="shared" si="22"/>
        <v>0.48125386136642639</v>
      </c>
      <c r="U546" s="3">
        <f t="shared" si="22"/>
        <v>0.72397999214418596</v>
      </c>
      <c r="V546" s="3">
        <f t="shared" si="22"/>
        <v>0.57700144303039835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0.72964179956659103</v>
      </c>
      <c r="K547" s="3">
        <f t="shared" si="22"/>
        <v>0.43199585322727474</v>
      </c>
      <c r="L547" s="3">
        <f t="shared" si="22"/>
        <v>0.11792104374454981</v>
      </c>
      <c r="M547" s="3">
        <f t="shared" si="22"/>
        <v>5.862550309153769E-2</v>
      </c>
      <c r="N547" s="3">
        <f t="shared" si="22"/>
        <v>0.18961863305526055</v>
      </c>
      <c r="O547" s="3">
        <f t="shared" si="22"/>
        <v>0.19219531503207452</v>
      </c>
      <c r="P547" s="3">
        <f t="shared" si="22"/>
        <v>0.80048754732625194</v>
      </c>
      <c r="Q547" s="3">
        <f t="shared" si="22"/>
        <v>0.69952646410034258</v>
      </c>
      <c r="R547" s="3">
        <f t="shared" si="22"/>
        <v>0.1307913309964952</v>
      </c>
      <c r="S547" s="3">
        <f t="shared" si="22"/>
        <v>0.72447356592652368</v>
      </c>
      <c r="T547" s="3">
        <f t="shared" si="22"/>
        <v>0.35359615210097178</v>
      </c>
      <c r="U547" s="3">
        <f t="shared" si="22"/>
        <v>0.59632228287873146</v>
      </c>
      <c r="V547" s="3">
        <f t="shared" si="22"/>
        <v>0.4493437337649438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0.29764594633931624</v>
      </c>
      <c r="L548" s="3">
        <f t="shared" si="22"/>
        <v>0.61172075582204122</v>
      </c>
      <c r="M548" s="3">
        <f t="shared" si="22"/>
        <v>0.67101629647505334</v>
      </c>
      <c r="N548" s="3">
        <f t="shared" si="22"/>
        <v>0.54002316651133042</v>
      </c>
      <c r="O548" s="3">
        <f t="shared" si="22"/>
        <v>0.53744648453451649</v>
      </c>
      <c r="P548" s="3">
        <f t="shared" si="22"/>
        <v>7.0845747759660904E-2</v>
      </c>
      <c r="Q548" s="3">
        <f t="shared" si="22"/>
        <v>3.0115335466248429E-2</v>
      </c>
      <c r="R548" s="3">
        <f t="shared" si="22"/>
        <v>0.59885046857009583</v>
      </c>
      <c r="S548" s="3">
        <f t="shared" si="22"/>
        <v>5.16823364006726E-3</v>
      </c>
      <c r="T548" s="3">
        <f t="shared" si="22"/>
        <v>0.37604564746561925</v>
      </c>
      <c r="U548" s="3">
        <f t="shared" si="22"/>
        <v>0.13331951668785955</v>
      </c>
      <c r="V548" s="3">
        <f t="shared" si="22"/>
        <v>0.28029806580164718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0.31407480948272493</v>
      </c>
      <c r="M549" s="3">
        <f t="shared" si="22"/>
        <v>0.37337035013573705</v>
      </c>
      <c r="N549" s="3">
        <f t="shared" si="22"/>
        <v>0.24237722017201419</v>
      </c>
      <c r="O549" s="3">
        <f t="shared" si="22"/>
        <v>0.23980053819520022</v>
      </c>
      <c r="P549" s="3">
        <f t="shared" si="22"/>
        <v>0.36849169409897714</v>
      </c>
      <c r="Q549" s="3">
        <f t="shared" si="22"/>
        <v>0.26753061087306784</v>
      </c>
      <c r="R549" s="3">
        <f t="shared" si="22"/>
        <v>0.30120452223077954</v>
      </c>
      <c r="S549" s="3">
        <f t="shared" si="22"/>
        <v>0.29247771269924899</v>
      </c>
      <c r="T549" s="3">
        <f t="shared" si="22"/>
        <v>7.8399701126302984E-2</v>
      </c>
      <c r="U549" s="3">
        <f t="shared" si="22"/>
        <v>0.16432642965145672</v>
      </c>
      <c r="V549" s="3">
        <f t="shared" si="22"/>
        <v>1.7347880537669048E-2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5.9295540653012124E-2</v>
      </c>
      <c r="N550" s="3">
        <f t="shared" si="22"/>
        <v>7.1697589310710741E-2</v>
      </c>
      <c r="O550" s="3">
        <f t="shared" si="22"/>
        <v>7.4274271287524701E-2</v>
      </c>
      <c r="P550" s="3">
        <f t="shared" si="22"/>
        <v>0.68256650358170212</v>
      </c>
      <c r="Q550" s="3">
        <f t="shared" si="22"/>
        <v>0.58160542035579277</v>
      </c>
      <c r="R550" s="3">
        <f t="shared" si="22"/>
        <v>1.2870287251945403E-2</v>
      </c>
      <c r="S550" s="3">
        <f t="shared" si="22"/>
        <v>0.60655252218197386</v>
      </c>
      <c r="T550" s="3">
        <f t="shared" si="22"/>
        <v>0.23567510835642194</v>
      </c>
      <c r="U550" s="3">
        <f t="shared" si="22"/>
        <v>0.47840123913418164</v>
      </c>
      <c r="V550" s="3">
        <f t="shared" si="22"/>
        <v>0.33142269002039398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0.13099312996372287</v>
      </c>
      <c r="O551" s="3">
        <f t="shared" si="22"/>
        <v>0.13356981194053683</v>
      </c>
      <c r="P551" s="3">
        <f t="shared" si="22"/>
        <v>0.74186204423471425</v>
      </c>
      <c r="Q551" s="3">
        <f t="shared" si="22"/>
        <v>0.64090096100880489</v>
      </c>
      <c r="R551" s="3">
        <f t="shared" si="22"/>
        <v>7.2165827904957527E-2</v>
      </c>
      <c r="S551" s="3">
        <f t="shared" si="22"/>
        <v>0.66584806283498599</v>
      </c>
      <c r="T551" s="3">
        <f t="shared" si="22"/>
        <v>0.29497064900943409</v>
      </c>
      <c r="U551" s="3">
        <f t="shared" si="22"/>
        <v>0.53769677978719377</v>
      </c>
      <c r="V551" s="3">
        <f t="shared" si="22"/>
        <v>0.39071823067340611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2.5766819768139613E-3</v>
      </c>
      <c r="P552" s="3">
        <f t="shared" si="22"/>
        <v>0.61086891427099133</v>
      </c>
      <c r="Q552" s="3">
        <f t="shared" si="22"/>
        <v>0.50990783104508197</v>
      </c>
      <c r="R552" s="3">
        <f t="shared" si="22"/>
        <v>5.8827302058765331E-2</v>
      </c>
      <c r="S552" s="3">
        <f t="shared" si="22"/>
        <v>0.53485493287126318</v>
      </c>
      <c r="T552" s="3">
        <f t="shared" si="22"/>
        <v>0.1639775190457112</v>
      </c>
      <c r="U552" s="3">
        <f t="shared" si="22"/>
        <v>0.4067036498234709</v>
      </c>
      <c r="V552" s="3">
        <f t="shared" si="22"/>
        <v>0.25972510070968324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0.60829223229417739</v>
      </c>
      <c r="Q553" s="3">
        <f t="shared" si="22"/>
        <v>0.50733114906826804</v>
      </c>
      <c r="R553" s="3">
        <f t="shared" si="22"/>
        <v>6.1403984035579291E-2</v>
      </c>
      <c r="S553" s="3">
        <f t="shared" si="22"/>
        <v>0.53227825089444925</v>
      </c>
      <c r="T553" s="3">
        <f t="shared" si="22"/>
        <v>0.16140083706889724</v>
      </c>
      <c r="U553" s="3">
        <f t="shared" si="22"/>
        <v>0.40412696784665691</v>
      </c>
      <c r="V553" s="3">
        <f t="shared" si="22"/>
        <v>0.25714841873286925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0.10096108322590933</v>
      </c>
      <c r="R554" s="3">
        <f t="shared" si="22"/>
        <v>0.66969621632975673</v>
      </c>
      <c r="S554" s="3">
        <f t="shared" si="22"/>
        <v>7.6013981399728162E-2</v>
      </c>
      <c r="T554" s="3">
        <f t="shared" si="22"/>
        <v>0.44689139522528015</v>
      </c>
      <c r="U554" s="3">
        <f t="shared" si="22"/>
        <v>0.20416526444752045</v>
      </c>
      <c r="V554" s="3">
        <f t="shared" si="22"/>
        <v>0.35114381356130808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0.56873513310384738</v>
      </c>
      <c r="S555" s="3">
        <f t="shared" si="22"/>
        <v>2.4947101826181168E-2</v>
      </c>
      <c r="T555" s="3">
        <f t="shared" si="22"/>
        <v>0.3459303119993708</v>
      </c>
      <c r="U555" s="3">
        <f t="shared" si="22"/>
        <v>0.10320418122161111</v>
      </c>
      <c r="V555" s="3">
        <f t="shared" si="22"/>
        <v>0.25018273033539878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0.59368223493002847</v>
      </c>
      <c r="T556" s="3">
        <f t="shared" si="23"/>
        <v>0.22280482110447655</v>
      </c>
      <c r="U556" s="3">
        <f t="shared" si="23"/>
        <v>0.46553095188223625</v>
      </c>
      <c r="V556" s="3">
        <f t="shared" si="23"/>
        <v>0.31855240276844859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0.37087741382555195</v>
      </c>
      <c r="U557" s="3">
        <f t="shared" si="23"/>
        <v>0.12815128304779227</v>
      </c>
      <c r="V557" s="3">
        <f t="shared" si="23"/>
        <v>0.27512983216157993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0.24272613077775967</v>
      </c>
      <c r="V558" s="3">
        <f t="shared" si="23"/>
        <v>9.5747581663972028E-2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0.14697854911378766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O560"/>
  <sheetViews>
    <sheetView topLeftCell="W46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6.72417499999999</v>
      </c>
      <c r="B2" s="3">
        <v>7.7067500000000004</v>
      </c>
      <c r="C2" s="3">
        <v>7.97485</v>
      </c>
      <c r="D2" s="3">
        <v>7.3132999999999999</v>
      </c>
      <c r="E2" s="3">
        <v>7.7099250000000001</v>
      </c>
      <c r="F2" s="3">
        <v>5.3491749999999998</v>
      </c>
      <c r="G2" s="3">
        <v>6.6311999999999998</v>
      </c>
      <c r="H2" s="3">
        <v>8.4128500000000006</v>
      </c>
      <c r="I2" s="3">
        <v>16.235099999999999</v>
      </c>
      <c r="J2" s="3">
        <v>8.3566500000000001</v>
      </c>
      <c r="K2" s="3">
        <v>8.2497999999999898</v>
      </c>
      <c r="L2" s="3">
        <v>7.9088250000000002</v>
      </c>
      <c r="M2" s="3">
        <v>7.1313999999999904</v>
      </c>
      <c r="N2" s="3">
        <v>6.5081249999999997</v>
      </c>
      <c r="O2" s="3">
        <v>10.300574999999901</v>
      </c>
      <c r="P2" s="3">
        <v>12.797124999999999</v>
      </c>
      <c r="Q2" s="3">
        <v>7.6446750000000003</v>
      </c>
      <c r="R2" s="3">
        <v>6.7848750000000004</v>
      </c>
      <c r="S2" s="3">
        <v>9.7554499999999997</v>
      </c>
      <c r="T2" s="3">
        <v>8.1867749999999901</v>
      </c>
      <c r="U2" s="3">
        <v>10.031750000000001</v>
      </c>
    </row>
    <row r="3" spans="1:21" x14ac:dyDescent="0.3">
      <c r="A3" s="3">
        <v>7.7812249999999903</v>
      </c>
      <c r="B3" s="3">
        <v>8.0528250000000003</v>
      </c>
      <c r="C3" s="3">
        <v>9.2665000000000006</v>
      </c>
      <c r="D3" s="3">
        <v>7.767925</v>
      </c>
      <c r="E3" s="3">
        <v>9.1071249999999999</v>
      </c>
      <c r="F3" s="3">
        <v>7.9011250000000004</v>
      </c>
      <c r="G3" s="3">
        <v>6.45505</v>
      </c>
      <c r="H3" s="3">
        <v>6.5382499999999997</v>
      </c>
      <c r="I3" s="3">
        <v>6.2502000000000004</v>
      </c>
      <c r="J3" s="3">
        <v>8.4852249999999998</v>
      </c>
      <c r="K3" s="3">
        <v>8.5532500000000002</v>
      </c>
      <c r="L3" s="3">
        <v>6.9561999999999999</v>
      </c>
      <c r="M3" s="3">
        <v>6.8500249999999996</v>
      </c>
      <c r="N3" s="3">
        <v>7.5868500000000001</v>
      </c>
      <c r="O3" s="3">
        <v>10.2186</v>
      </c>
      <c r="P3" s="3">
        <v>17.249474999999901</v>
      </c>
      <c r="Q3" s="3">
        <v>7.2396000000000003</v>
      </c>
      <c r="R3" s="3">
        <v>7.7110750000000001</v>
      </c>
      <c r="S3" s="3">
        <v>9.0427750000000007</v>
      </c>
      <c r="T3" s="3">
        <v>10.740875000000001</v>
      </c>
      <c r="U3" s="3">
        <v>8.2989249999999899</v>
      </c>
    </row>
    <row r="4" spans="1:21" x14ac:dyDescent="0.3">
      <c r="A4" s="3">
        <v>10.29485</v>
      </c>
      <c r="B4" s="3">
        <v>8.1233500000000003</v>
      </c>
      <c r="C4" s="3">
        <v>8.2260000000000009</v>
      </c>
      <c r="D4" s="3">
        <v>7.0381</v>
      </c>
      <c r="E4" s="3">
        <v>8.1613000000000007</v>
      </c>
      <c r="F4" s="3">
        <v>8.2568750000000009</v>
      </c>
      <c r="G4" s="3">
        <v>6.3861999999999997</v>
      </c>
      <c r="H4" s="3">
        <v>5.6246999999999998</v>
      </c>
      <c r="I4" s="3">
        <v>13.8942</v>
      </c>
      <c r="J4" s="3">
        <v>10.975925</v>
      </c>
      <c r="K4" s="3">
        <v>8.2918499999999895</v>
      </c>
      <c r="L4" s="3">
        <v>6.5652499999999998</v>
      </c>
      <c r="M4" s="3">
        <v>7.5276499999999897</v>
      </c>
      <c r="N4" s="3">
        <v>7.21504999999999</v>
      </c>
      <c r="O4" s="3">
        <v>10.573549999999999</v>
      </c>
      <c r="P4" s="3">
        <v>14.953099999999999</v>
      </c>
      <c r="Q4" s="3">
        <v>7.7154749999999996</v>
      </c>
      <c r="R4" s="3">
        <v>10.701174999999999</v>
      </c>
      <c r="S4" s="3">
        <v>6.201975</v>
      </c>
      <c r="T4" s="3">
        <v>9.4644750000000002</v>
      </c>
      <c r="U4" s="3">
        <v>9.7337500000000006</v>
      </c>
    </row>
    <row r="5" spans="1:21" x14ac:dyDescent="0.3">
      <c r="A5" s="3">
        <v>6.0032500000000004</v>
      </c>
      <c r="B5" s="3">
        <v>8.8459249999999994</v>
      </c>
      <c r="C5" s="3">
        <v>7.0620249999999896</v>
      </c>
      <c r="D5" s="3">
        <v>6.0519249999999998</v>
      </c>
      <c r="E5" s="3">
        <v>8.8473500000000005</v>
      </c>
      <c r="F5" s="3">
        <v>7.4169499999999999</v>
      </c>
      <c r="G5" s="3">
        <v>6.6433249999999999</v>
      </c>
      <c r="H5" s="3">
        <v>5.3043500000000003</v>
      </c>
      <c r="I5" s="3">
        <v>6.080025</v>
      </c>
      <c r="J5" s="3">
        <v>9.5525000000000002</v>
      </c>
      <c r="K5" s="3">
        <v>8.609375</v>
      </c>
      <c r="L5" s="3">
        <v>7.7104249999999999</v>
      </c>
      <c r="M5" s="3">
        <v>7.2609750000000002</v>
      </c>
      <c r="N5" s="3">
        <v>7.9004250000000003</v>
      </c>
      <c r="O5" s="3">
        <v>10.225725000000001</v>
      </c>
      <c r="P5" s="3">
        <v>11.810174999999999</v>
      </c>
      <c r="Q5" s="3">
        <v>6.8718500000000002</v>
      </c>
      <c r="R5" s="3">
        <v>6.6424750000000001</v>
      </c>
      <c r="S5" s="3">
        <v>10.684225</v>
      </c>
      <c r="T5" s="3">
        <v>11.2653499999999</v>
      </c>
      <c r="U5" s="3">
        <v>13.245899999999899</v>
      </c>
    </row>
    <row r="6" spans="1:21" x14ac:dyDescent="0.3">
      <c r="A6" s="3">
        <v>7.9499499999999896</v>
      </c>
      <c r="B6" s="3">
        <v>9.1113999999999997</v>
      </c>
      <c r="C6" s="3">
        <v>8.3565000000000005</v>
      </c>
      <c r="D6" s="3">
        <v>8.6803749999999997</v>
      </c>
      <c r="E6" s="3">
        <v>9.1249749999999992</v>
      </c>
      <c r="F6" s="3">
        <v>7.5804999999999998</v>
      </c>
      <c r="G6" s="3">
        <v>7.0946249999999997</v>
      </c>
      <c r="H6" s="3">
        <v>3.3337750000000002</v>
      </c>
      <c r="I6" s="3">
        <v>10.78065</v>
      </c>
      <c r="J6" s="3">
        <v>8.6727749999999997</v>
      </c>
      <c r="K6" s="3">
        <v>8.7103999999999999</v>
      </c>
      <c r="L6" s="3">
        <v>6.7331000000000003</v>
      </c>
      <c r="M6" s="3">
        <v>7.0327999999999902</v>
      </c>
      <c r="N6" s="3">
        <v>6.7885999999999997</v>
      </c>
      <c r="O6" s="3">
        <v>11.605399999999999</v>
      </c>
      <c r="P6" s="3">
        <v>11.141999999999999</v>
      </c>
      <c r="Q6" s="3">
        <v>7.3443500000000004</v>
      </c>
      <c r="R6" s="3">
        <v>7.9826249999999996</v>
      </c>
      <c r="S6" s="3">
        <v>8.6749749999999999</v>
      </c>
      <c r="T6" s="3">
        <v>8.4448749999999997</v>
      </c>
      <c r="U6" s="3">
        <v>12.2500249999999</v>
      </c>
    </row>
    <row r="7" spans="1:21" x14ac:dyDescent="0.3">
      <c r="A7" s="3">
        <v>8.2697000000000003</v>
      </c>
      <c r="B7" s="3">
        <v>10.864174999999999</v>
      </c>
      <c r="C7" s="3">
        <v>10.041799999999901</v>
      </c>
      <c r="D7" s="3">
        <v>7.9682749999999896</v>
      </c>
      <c r="E7" s="3">
        <v>8.1637749999999993</v>
      </c>
      <c r="F7" s="3">
        <v>7.3755499999999996</v>
      </c>
      <c r="G7" s="3">
        <v>6.2198250000000002</v>
      </c>
      <c r="H7" s="3">
        <v>8.3049999999999997</v>
      </c>
      <c r="I7" s="3">
        <v>7.8716749999999998</v>
      </c>
      <c r="J7" s="3">
        <v>8.7050000000000001</v>
      </c>
      <c r="K7" s="3">
        <v>9.4767250000000001</v>
      </c>
      <c r="L7" s="3">
        <v>7.4249000000000001</v>
      </c>
      <c r="M7" s="3">
        <v>7.9428999999999998</v>
      </c>
      <c r="N7" s="3">
        <v>6.8128000000000002</v>
      </c>
      <c r="O7" s="3">
        <v>10.1172</v>
      </c>
      <c r="P7" s="3">
        <v>17.009325</v>
      </c>
      <c r="Q7" s="3">
        <v>6.8301749999999997</v>
      </c>
      <c r="R7" s="3">
        <v>8.3405499999999897</v>
      </c>
      <c r="S7" s="3">
        <v>6.6742749999999997</v>
      </c>
      <c r="T7" s="3">
        <v>9.9545999999999992</v>
      </c>
      <c r="U7" s="3">
        <v>12.489000000000001</v>
      </c>
    </row>
    <row r="8" spans="1:21" x14ac:dyDescent="0.3">
      <c r="A8" s="3">
        <v>9.0103749999999998</v>
      </c>
      <c r="B8" s="3">
        <v>8.90015</v>
      </c>
      <c r="C8" s="3">
        <v>8.6799249999999901</v>
      </c>
      <c r="D8" s="3">
        <v>9.0001499999999997</v>
      </c>
      <c r="E8" s="3">
        <v>9.9799000000000007</v>
      </c>
      <c r="F8" s="3">
        <v>7.8468249999999999</v>
      </c>
      <c r="G8" s="3">
        <v>7.0966499999999897</v>
      </c>
      <c r="H8" s="3">
        <v>7.6682249999999996</v>
      </c>
      <c r="I8" s="3">
        <v>11.916375</v>
      </c>
      <c r="J8" s="3">
        <v>8.7737250000000007</v>
      </c>
      <c r="K8" s="3">
        <v>8.7610499999999991</v>
      </c>
      <c r="L8" s="3">
        <v>4.7819500000000001</v>
      </c>
      <c r="M8" s="3">
        <v>7.1545249999999996</v>
      </c>
      <c r="N8" s="3">
        <v>7.2547749999999898</v>
      </c>
      <c r="O8" s="3">
        <v>10.715725000000001</v>
      </c>
      <c r="P8" s="3">
        <v>15.217099999999901</v>
      </c>
      <c r="Q8" s="3">
        <v>6.8573250000000003</v>
      </c>
      <c r="R8" s="3">
        <v>6.4562749999999998</v>
      </c>
      <c r="S8" s="3">
        <v>7.12204999999999</v>
      </c>
      <c r="T8" s="3">
        <v>8.0197749999999992</v>
      </c>
      <c r="U8" s="3">
        <v>15.0332249999999</v>
      </c>
    </row>
    <row r="9" spans="1:21" x14ac:dyDescent="0.3">
      <c r="A9" s="3">
        <v>10.93075</v>
      </c>
      <c r="B9" s="3">
        <v>8.1353500000000007</v>
      </c>
      <c r="C9" s="3">
        <v>10.9697</v>
      </c>
      <c r="D9" s="3">
        <v>9.4405000000000001</v>
      </c>
      <c r="E9" s="3">
        <v>7.4128999999999996</v>
      </c>
      <c r="F9" s="3">
        <v>7.7782749999999998</v>
      </c>
      <c r="G9" s="3">
        <v>7.0774999999999997</v>
      </c>
      <c r="H9" s="3">
        <v>7.3988500000000004</v>
      </c>
      <c r="I9" s="3">
        <v>7.4109999999999996</v>
      </c>
      <c r="J9" s="3">
        <v>9.4419249999999995</v>
      </c>
      <c r="K9" s="3">
        <v>9.0962499999999995</v>
      </c>
      <c r="L9" s="3">
        <v>12.735525000000001</v>
      </c>
      <c r="M9" s="3">
        <v>7.4413999999999998</v>
      </c>
      <c r="N9" s="3">
        <v>7.1085999999999903</v>
      </c>
      <c r="O9" s="3">
        <v>9.9279499999999992</v>
      </c>
      <c r="P9" s="3">
        <v>10.684799999999999</v>
      </c>
      <c r="Q9" s="3">
        <v>7.2070749999999997</v>
      </c>
      <c r="R9" s="3">
        <v>6.4106999999999896</v>
      </c>
      <c r="S9" s="3">
        <v>7.9844499999999998</v>
      </c>
      <c r="T9" s="3">
        <v>8.1323249999999998</v>
      </c>
      <c r="U9" s="3">
        <v>5.6869499999999897</v>
      </c>
    </row>
    <row r="10" spans="1:21" x14ac:dyDescent="0.3">
      <c r="A10" s="3">
        <v>7.4066749999999901</v>
      </c>
      <c r="B10" s="3">
        <v>8.5874249999999996</v>
      </c>
      <c r="C10" s="3">
        <v>9.9323750000000004</v>
      </c>
      <c r="D10" s="3">
        <v>8.8028999999999993</v>
      </c>
      <c r="E10" s="3">
        <v>8.2803249999999995</v>
      </c>
      <c r="F10" s="3">
        <v>8.0536999999999992</v>
      </c>
      <c r="G10" s="3">
        <v>7.3430249999999999</v>
      </c>
      <c r="H10" s="3">
        <v>7.9062000000000001</v>
      </c>
      <c r="I10" s="3">
        <v>7.4049249999999898</v>
      </c>
      <c r="J10" s="3">
        <v>9.5823999999999998</v>
      </c>
      <c r="K10" s="3">
        <v>8.7242750000000004</v>
      </c>
      <c r="L10" s="3">
        <v>7.2383249999999997</v>
      </c>
      <c r="M10" s="3">
        <v>7.7632250000000003</v>
      </c>
      <c r="N10" s="3">
        <v>7.1540499999999998</v>
      </c>
      <c r="O10" s="3">
        <v>10.061450000000001</v>
      </c>
      <c r="P10" s="3">
        <v>16.261875</v>
      </c>
      <c r="Q10" s="3">
        <v>8.3748500000000003</v>
      </c>
      <c r="R10" s="3">
        <v>6.9855</v>
      </c>
      <c r="S10" s="3">
        <v>8.8440999999999992</v>
      </c>
      <c r="T10" s="3">
        <v>8.6586749999999899</v>
      </c>
      <c r="U10" s="3">
        <v>12.196249999999999</v>
      </c>
    </row>
    <row r="11" spans="1:21" x14ac:dyDescent="0.3">
      <c r="A11" s="3">
        <v>15.214625</v>
      </c>
      <c r="B11" s="3">
        <v>9.549925</v>
      </c>
      <c r="C11" s="3">
        <v>10.079799999999899</v>
      </c>
      <c r="D11" s="3">
        <v>9.7560249999999993</v>
      </c>
      <c r="E11" s="3">
        <v>9.1612500000000008</v>
      </c>
      <c r="F11" s="3">
        <v>7.6975749999999996</v>
      </c>
      <c r="G11" s="3">
        <v>5.8976249999999997</v>
      </c>
      <c r="H11" s="3">
        <v>7.2161749999999998</v>
      </c>
      <c r="I11" s="3">
        <v>5.9415500000000003</v>
      </c>
      <c r="J11" s="3">
        <v>11.446399999999899</v>
      </c>
      <c r="K11" s="3">
        <v>8.5983000000000001</v>
      </c>
      <c r="L11" s="3">
        <v>8.2795000000000005</v>
      </c>
      <c r="M11" s="3">
        <v>6.4740500000000001</v>
      </c>
      <c r="N11" s="3">
        <v>6.6749999999999998</v>
      </c>
      <c r="O11" s="3">
        <v>10.466799999999999</v>
      </c>
      <c r="P11" s="3">
        <v>17.463875000000002</v>
      </c>
      <c r="Q11" s="3">
        <v>12.7998999999999</v>
      </c>
      <c r="R11" s="3">
        <v>7.0021499999999897</v>
      </c>
      <c r="S11" s="3">
        <v>9.7613500000000002</v>
      </c>
      <c r="T11" s="3">
        <v>12.176549999999899</v>
      </c>
      <c r="U11" s="3">
        <v>11.417375</v>
      </c>
    </row>
    <row r="12" spans="1:21" x14ac:dyDescent="0.3">
      <c r="A12" s="3">
        <v>8.6031749999999896</v>
      </c>
      <c r="B12" s="3">
        <v>8.7614999999999998</v>
      </c>
      <c r="C12" s="3">
        <v>7.2781749999999903</v>
      </c>
      <c r="D12" s="3">
        <v>9.1162749999999999</v>
      </c>
      <c r="E12" s="3">
        <v>8.1292000000000009</v>
      </c>
      <c r="F12" s="3">
        <v>7.2788750000000002</v>
      </c>
      <c r="G12" s="3">
        <v>6.8096249999999996</v>
      </c>
      <c r="H12" s="3">
        <v>7.6666999999999996</v>
      </c>
      <c r="I12" s="3">
        <v>5.7054499999999999</v>
      </c>
      <c r="J12" s="3">
        <v>12.092625</v>
      </c>
      <c r="K12" s="3">
        <v>7.9629750000000001</v>
      </c>
      <c r="L12" s="3">
        <v>4.6974749999999998</v>
      </c>
      <c r="M12" s="3">
        <v>8.2040000000000006</v>
      </c>
      <c r="N12" s="3">
        <v>6.4703749999999998</v>
      </c>
      <c r="O12" s="3">
        <v>11.081625000000001</v>
      </c>
      <c r="P12" s="3">
        <v>18.2744</v>
      </c>
      <c r="Q12" s="3">
        <v>7.4541499999999896</v>
      </c>
      <c r="R12" s="3">
        <v>6.9818749999999996</v>
      </c>
      <c r="S12" s="3">
        <v>7.5677500000000002</v>
      </c>
      <c r="T12" s="3">
        <v>11.244325</v>
      </c>
      <c r="U12" s="3">
        <v>14.05355</v>
      </c>
    </row>
    <row r="13" spans="1:21" x14ac:dyDescent="0.3">
      <c r="A13" s="3">
        <v>9.4449000000000005</v>
      </c>
      <c r="B13" s="3">
        <v>8.8785000000000007</v>
      </c>
      <c r="C13" s="3">
        <v>8.4215</v>
      </c>
      <c r="D13" s="3">
        <v>6.3556249999999999</v>
      </c>
      <c r="E13" s="3">
        <v>8.0273249999999994</v>
      </c>
      <c r="F13" s="3">
        <v>7.2644500000000001</v>
      </c>
      <c r="G13" s="3">
        <v>6.3311500000000001</v>
      </c>
      <c r="H13" s="3">
        <v>7.8037749999999999</v>
      </c>
      <c r="I13" s="3">
        <v>6.3049749999999998</v>
      </c>
      <c r="J13" s="3">
        <v>12.311500000000001</v>
      </c>
      <c r="K13" s="3">
        <v>8.0755499999999998</v>
      </c>
      <c r="L13" s="3">
        <v>6.7947499999999996</v>
      </c>
      <c r="M13" s="3">
        <v>7.19625</v>
      </c>
      <c r="N13" s="3">
        <v>7.3354999999999997</v>
      </c>
      <c r="O13" s="3">
        <v>8.0043749999999996</v>
      </c>
      <c r="P13" s="3">
        <v>19.571650000000002</v>
      </c>
      <c r="Q13" s="3">
        <v>7.5840749999999897</v>
      </c>
      <c r="R13" s="3">
        <v>6.5525249999999904</v>
      </c>
      <c r="S13" s="3">
        <v>8.7376000000000005</v>
      </c>
      <c r="T13" s="3">
        <v>8.3775750000000002</v>
      </c>
      <c r="U13" s="3">
        <v>8.9375750000000007</v>
      </c>
    </row>
    <row r="14" spans="1:21" x14ac:dyDescent="0.3">
      <c r="A14" s="3">
        <v>14.887124999999999</v>
      </c>
      <c r="B14" s="3">
        <v>8.4762249999999995</v>
      </c>
      <c r="C14" s="3">
        <v>9.1451750000000001</v>
      </c>
      <c r="D14" s="3">
        <v>8.4274249999999995</v>
      </c>
      <c r="E14" s="3">
        <v>8.16627499999999</v>
      </c>
      <c r="F14" s="3">
        <v>8.1156749999999995</v>
      </c>
      <c r="G14" s="3">
        <v>6.5502750000000001</v>
      </c>
      <c r="H14" s="3">
        <v>7.9466749999999902</v>
      </c>
      <c r="I14" s="3">
        <v>5.841075</v>
      </c>
      <c r="J14" s="3">
        <v>4.6292249999999999</v>
      </c>
      <c r="K14" s="3">
        <v>8.92</v>
      </c>
      <c r="L14" s="3">
        <v>4.2527749999999997</v>
      </c>
      <c r="M14" s="3">
        <v>4.8957499999999996</v>
      </c>
      <c r="N14" s="3">
        <v>8.1022499999999997</v>
      </c>
      <c r="O14" s="3">
        <v>9.2492999999999999</v>
      </c>
      <c r="P14" s="3">
        <v>19.094425000000001</v>
      </c>
      <c r="Q14" s="3">
        <v>10.27745</v>
      </c>
      <c r="R14" s="3">
        <v>7.0523499999999997</v>
      </c>
      <c r="S14" s="3">
        <v>6.9706000000000001</v>
      </c>
      <c r="T14" s="3">
        <v>10.964124999999999</v>
      </c>
      <c r="U14" s="3">
        <v>7.99275</v>
      </c>
    </row>
    <row r="15" spans="1:21" x14ac:dyDescent="0.3">
      <c r="A15" s="3">
        <v>11.992749999999999</v>
      </c>
      <c r="B15" s="3">
        <v>8.1179249999999996</v>
      </c>
      <c r="C15" s="3">
        <v>8.7081</v>
      </c>
      <c r="D15" s="3">
        <v>9.1831749999999897</v>
      </c>
      <c r="E15" s="3">
        <v>10.566949999999901</v>
      </c>
      <c r="F15" s="3">
        <v>8.0520250000000004</v>
      </c>
      <c r="G15" s="3">
        <v>7.1043250000000002</v>
      </c>
      <c r="H15" s="3">
        <v>7.5154499999999897</v>
      </c>
      <c r="I15" s="3">
        <v>6.53695</v>
      </c>
      <c r="J15" s="3">
        <v>9.1755999999999993</v>
      </c>
      <c r="K15" s="3">
        <v>9.2675000000000001</v>
      </c>
      <c r="L15" s="3">
        <v>7.1389750000000003</v>
      </c>
      <c r="M15" s="3">
        <v>3.4189750000000001</v>
      </c>
      <c r="N15" s="3">
        <v>6.4077000000000002</v>
      </c>
      <c r="O15" s="3">
        <v>11.714924999999999</v>
      </c>
      <c r="P15" s="3">
        <v>14.106</v>
      </c>
      <c r="Q15" s="3">
        <v>7.6333000000000002</v>
      </c>
      <c r="R15" s="3">
        <v>7.465325</v>
      </c>
      <c r="S15" s="3">
        <v>8.4770000000000003</v>
      </c>
      <c r="T15" s="3">
        <v>10.256174999999899</v>
      </c>
      <c r="U15" s="3">
        <v>8.2550749999999997</v>
      </c>
    </row>
    <row r="16" spans="1:21" x14ac:dyDescent="0.3">
      <c r="A16" s="3">
        <v>6.4788999999999897</v>
      </c>
      <c r="B16" s="3">
        <v>7.9237500000000001</v>
      </c>
      <c r="C16" s="3">
        <v>7.8832749999999896</v>
      </c>
      <c r="D16" s="3">
        <v>9.4454249999999895</v>
      </c>
      <c r="E16" s="3">
        <v>8.3869749999999907</v>
      </c>
      <c r="F16" s="3">
        <v>7.7593999999999896</v>
      </c>
      <c r="G16" s="3">
        <v>6.4916999999999998</v>
      </c>
      <c r="H16" s="3">
        <v>7.9105499999999997</v>
      </c>
      <c r="I16" s="3">
        <v>5.69435</v>
      </c>
      <c r="J16" s="3">
        <v>8.7418250000000004</v>
      </c>
      <c r="K16" s="3">
        <v>9.2917000000000005</v>
      </c>
      <c r="L16" s="3">
        <v>7.3196250000000003</v>
      </c>
      <c r="M16" s="3">
        <v>4.7049500000000002</v>
      </c>
      <c r="N16" s="3">
        <v>7.6889500000000002</v>
      </c>
      <c r="O16" s="3">
        <v>10.909000000000001</v>
      </c>
      <c r="P16" s="3">
        <v>20.273150000000001</v>
      </c>
      <c r="Q16" s="3">
        <v>7.2681750000000003</v>
      </c>
      <c r="R16" s="3">
        <v>7.068975</v>
      </c>
      <c r="S16" s="3">
        <v>8.2519500000000008</v>
      </c>
      <c r="T16" s="3">
        <v>9.1330249999999999</v>
      </c>
      <c r="U16" s="3">
        <v>12.998424999999999</v>
      </c>
    </row>
    <row r="17" spans="1:21" x14ac:dyDescent="0.3">
      <c r="A17" s="3">
        <v>7.844125</v>
      </c>
      <c r="B17" s="3">
        <v>14.636575000000001</v>
      </c>
      <c r="C17" s="3">
        <v>8.5944000000000003</v>
      </c>
      <c r="D17" s="3">
        <v>9.1646749999999901</v>
      </c>
      <c r="E17" s="3">
        <v>9.0383750000000003</v>
      </c>
      <c r="F17" s="3">
        <v>7.5845250000000002</v>
      </c>
      <c r="G17" s="3">
        <v>6.9015000000000004</v>
      </c>
      <c r="H17" s="3">
        <v>7.6048249999999999</v>
      </c>
      <c r="I17" s="3">
        <v>6.4887249999999996</v>
      </c>
      <c r="J17" s="3">
        <v>12.126525000000001</v>
      </c>
      <c r="K17" s="3">
        <v>8.2652999999999999</v>
      </c>
      <c r="L17" s="3">
        <v>8.0282</v>
      </c>
      <c r="M17" s="3">
        <v>5.7858000000000001</v>
      </c>
      <c r="N17" s="3">
        <v>7.73895</v>
      </c>
      <c r="O17" s="3">
        <v>10.969075</v>
      </c>
      <c r="P17" s="3">
        <v>17.235899999999901</v>
      </c>
      <c r="Q17" s="3">
        <v>7.1211250000000001</v>
      </c>
      <c r="R17" s="3">
        <v>10.154275</v>
      </c>
      <c r="S17" s="3">
        <v>8.4698250000000002</v>
      </c>
      <c r="T17" s="3">
        <v>7.4914750000000003</v>
      </c>
      <c r="U17" s="3">
        <v>9.7110249999999994</v>
      </c>
    </row>
    <row r="18" spans="1:21" x14ac:dyDescent="0.3">
      <c r="A18" s="3">
        <v>9.402825</v>
      </c>
      <c r="B18" s="3">
        <v>8.2409499999999998</v>
      </c>
      <c r="C18" s="3">
        <v>8.5329499999999996</v>
      </c>
      <c r="D18" s="3">
        <v>9.1089749999999992</v>
      </c>
      <c r="E18" s="3">
        <v>8.2602249999999895</v>
      </c>
      <c r="F18" s="3">
        <v>7.9747749999999904</v>
      </c>
      <c r="G18" s="3">
        <v>6.7565499999999998</v>
      </c>
      <c r="H18" s="3">
        <v>7.6066499999999904</v>
      </c>
      <c r="I18" s="3">
        <v>6.4397000000000002</v>
      </c>
      <c r="J18" s="3">
        <v>9.364725</v>
      </c>
      <c r="K18" s="3">
        <v>8.4088999999999992</v>
      </c>
      <c r="L18" s="3">
        <v>6.7548000000000004</v>
      </c>
      <c r="M18" s="3">
        <v>4.4045500000000004</v>
      </c>
      <c r="N18" s="3">
        <v>6.8609499999999999</v>
      </c>
      <c r="O18" s="3">
        <v>10.692625</v>
      </c>
      <c r="P18" s="3">
        <v>12.884124999999999</v>
      </c>
      <c r="Q18" s="3">
        <v>8.5737000000000005</v>
      </c>
      <c r="R18" s="3">
        <v>7.7900999999999998</v>
      </c>
      <c r="S18" s="3">
        <v>8.0176250000000007</v>
      </c>
      <c r="T18" s="3">
        <v>12.772500000000001</v>
      </c>
      <c r="U18" s="3">
        <v>5.3400249999999998</v>
      </c>
    </row>
    <row r="19" spans="1:21" x14ac:dyDescent="0.3">
      <c r="A19" s="3">
        <v>12.254875</v>
      </c>
      <c r="B19" s="3">
        <v>9.1073749999999993</v>
      </c>
      <c r="C19" s="3">
        <v>16.785499999999999</v>
      </c>
      <c r="D19" s="3">
        <v>12.414574999999999</v>
      </c>
      <c r="E19" s="3">
        <v>7.9789250000000003</v>
      </c>
      <c r="F19" s="3">
        <v>8.3810249999999993</v>
      </c>
      <c r="G19" s="3">
        <v>6.2397749999999998</v>
      </c>
      <c r="H19" s="3">
        <v>6.7687499999999998</v>
      </c>
      <c r="I19" s="3">
        <v>5.9429249999999998</v>
      </c>
      <c r="J19" s="3">
        <v>9.5250749999999993</v>
      </c>
      <c r="K19" s="3">
        <v>8.6838750000000005</v>
      </c>
      <c r="L19" s="3">
        <v>7.590325</v>
      </c>
      <c r="M19" s="3">
        <v>3.829475</v>
      </c>
      <c r="N19" s="3">
        <v>6.3740500000000004</v>
      </c>
      <c r="O19" s="3">
        <v>9.3958499999999994</v>
      </c>
      <c r="P19" s="3">
        <v>18.381875000000001</v>
      </c>
      <c r="Q19" s="3">
        <v>8.1727999999999899</v>
      </c>
      <c r="R19" s="3">
        <v>14.688599999999999</v>
      </c>
      <c r="S19" s="3">
        <v>8.9155250000000006</v>
      </c>
      <c r="T19" s="3">
        <v>9.9175000000000004</v>
      </c>
      <c r="U19" s="3">
        <v>5.6413000000000002</v>
      </c>
    </row>
    <row r="20" spans="1:21" x14ac:dyDescent="0.3">
      <c r="A20" s="3">
        <v>6.9740249999999904</v>
      </c>
      <c r="B20" s="3">
        <v>7.6350249999999997</v>
      </c>
      <c r="C20" s="3">
        <v>9.1941749999999995</v>
      </c>
      <c r="D20" s="3">
        <v>7.1433249999999999</v>
      </c>
      <c r="E20" s="3">
        <v>7.2272499999999997</v>
      </c>
      <c r="F20" s="3">
        <v>7.7670000000000003</v>
      </c>
      <c r="G20" s="3">
        <v>7.37385</v>
      </c>
      <c r="H20" s="3">
        <v>6.8456749999999902</v>
      </c>
      <c r="I20" s="3">
        <v>5.8861499999999998</v>
      </c>
      <c r="J20" s="3">
        <v>9.3180499999999995</v>
      </c>
      <c r="K20" s="3">
        <v>9.0237499999999997</v>
      </c>
      <c r="L20" s="3">
        <v>7.5286999999999997</v>
      </c>
      <c r="M20" s="3">
        <v>3.4790000000000001</v>
      </c>
      <c r="N20" s="3">
        <v>6.9112499999999999</v>
      </c>
      <c r="O20" s="3">
        <v>10.0213</v>
      </c>
      <c r="P20" s="3">
        <v>7.9912249999999903</v>
      </c>
      <c r="Q20" s="3">
        <v>7.6482749999999999</v>
      </c>
      <c r="R20" s="3">
        <v>13.526325</v>
      </c>
      <c r="S20" s="3">
        <v>8.7964249999999993</v>
      </c>
      <c r="T20" s="3">
        <v>9.9789499999999993</v>
      </c>
      <c r="U20" s="3">
        <v>8.3044499999999992</v>
      </c>
    </row>
    <row r="21" spans="1:21" x14ac:dyDescent="0.3">
      <c r="A21" s="3">
        <v>8.7233750000000008</v>
      </c>
      <c r="B21" s="3">
        <v>8.8502749999999999</v>
      </c>
      <c r="C21" s="3">
        <v>15.924225</v>
      </c>
      <c r="D21" s="3">
        <v>11.658799999999999</v>
      </c>
      <c r="E21" s="3">
        <v>9.5208750000000002</v>
      </c>
      <c r="F21" s="3">
        <v>8.0447249999999997</v>
      </c>
      <c r="G21" s="3">
        <v>6.5321999999999996</v>
      </c>
      <c r="H21" s="3">
        <v>7.0856250000000003</v>
      </c>
      <c r="I21" s="3">
        <v>18.577175</v>
      </c>
      <c r="J21" s="3">
        <v>9.5579000000000001</v>
      </c>
      <c r="K21" s="3">
        <v>9.5134749999999997</v>
      </c>
      <c r="L21" s="3">
        <v>7.2977249999999998</v>
      </c>
      <c r="M21" s="3">
        <v>3.2081750000000002</v>
      </c>
      <c r="N21" s="3">
        <v>6.5422500000000001</v>
      </c>
      <c r="O21" s="3">
        <v>11.655374999999999</v>
      </c>
      <c r="P21" s="3">
        <v>12.004825</v>
      </c>
      <c r="Q21" s="3">
        <v>7.8130499999999996</v>
      </c>
      <c r="R21" s="3">
        <v>12.6326749999999</v>
      </c>
      <c r="S21" s="3">
        <v>9.1402249999999992</v>
      </c>
      <c r="T21" s="3">
        <v>7.1550500000000001</v>
      </c>
      <c r="U21" s="3">
        <v>7.5261500000000003</v>
      </c>
    </row>
    <row r="22" spans="1:21" x14ac:dyDescent="0.3">
      <c r="A22" s="3">
        <v>4.3089249999999897</v>
      </c>
      <c r="B22" s="3">
        <v>10.9077</v>
      </c>
      <c r="C22" s="3">
        <v>13.860825</v>
      </c>
      <c r="D22" s="3">
        <v>12.208824999999999</v>
      </c>
      <c r="E22" s="3">
        <v>7.9624249999999996</v>
      </c>
      <c r="F22" s="3">
        <v>8.0952249999999992</v>
      </c>
      <c r="G22" s="3">
        <v>6.7314999999999996</v>
      </c>
      <c r="H22" s="3">
        <v>7.27285</v>
      </c>
      <c r="I22" s="3">
        <v>5.6500249999999896</v>
      </c>
      <c r="J22" s="3">
        <v>9.2224749999999993</v>
      </c>
      <c r="K22" s="3">
        <v>7.8413250000000003</v>
      </c>
      <c r="L22" s="3">
        <v>6.8908500000000004</v>
      </c>
      <c r="M22" s="3">
        <v>8.2188999999999997</v>
      </c>
      <c r="N22" s="3">
        <v>6.3674499999999998</v>
      </c>
      <c r="O22" s="3">
        <v>11.336499999999999</v>
      </c>
      <c r="P22" s="3">
        <v>20.252624999999998</v>
      </c>
      <c r="Q22" s="3">
        <v>8.0410500000000003</v>
      </c>
      <c r="R22" s="3">
        <v>12.66165</v>
      </c>
      <c r="S22" s="3">
        <v>6.5087000000000002</v>
      </c>
      <c r="T22" s="3">
        <v>12.30925</v>
      </c>
      <c r="U22" s="3">
        <v>7.9898999999999996</v>
      </c>
    </row>
    <row r="23" spans="1:21" x14ac:dyDescent="0.3">
      <c r="A23" s="3">
        <v>8.0822500000000002</v>
      </c>
      <c r="B23" s="3">
        <v>9.5015499999999999</v>
      </c>
      <c r="C23" s="3">
        <v>15.229825</v>
      </c>
      <c r="D23" s="3">
        <v>10.44735</v>
      </c>
      <c r="E23" s="3">
        <v>7.0058249999999997</v>
      </c>
      <c r="F23" s="3">
        <v>8.0864750000000001</v>
      </c>
      <c r="G23" s="3">
        <v>6.44637499999999</v>
      </c>
      <c r="H23" s="3">
        <v>7.8708749999999998</v>
      </c>
      <c r="I23" s="3">
        <v>11.97315</v>
      </c>
      <c r="J23" s="3">
        <v>10.039</v>
      </c>
      <c r="K23" s="3">
        <v>9.0006749999999993</v>
      </c>
      <c r="L23" s="3">
        <v>6.9706999999999999</v>
      </c>
      <c r="M23" s="3">
        <v>8.5307250000000003</v>
      </c>
      <c r="N23" s="3">
        <v>6.5470750000000004</v>
      </c>
      <c r="O23" s="3">
        <v>10.641775000000001</v>
      </c>
      <c r="P23" s="3">
        <v>19.54515</v>
      </c>
      <c r="Q23" s="3">
        <v>8.4552999999999994</v>
      </c>
      <c r="R23" s="3">
        <v>8.0186499999999992</v>
      </c>
      <c r="S23" s="3">
        <v>7.8667499999999997</v>
      </c>
      <c r="T23" s="3">
        <v>7.3578000000000001</v>
      </c>
      <c r="U23" s="3">
        <v>8.0009999999999994</v>
      </c>
    </row>
    <row r="24" spans="1:21" x14ac:dyDescent="0.3">
      <c r="A24" s="3">
        <v>15.801824999999999</v>
      </c>
      <c r="B24" s="3">
        <v>8.1128249999999902</v>
      </c>
      <c r="C24" s="3">
        <v>13.395849999999999</v>
      </c>
      <c r="D24" s="3">
        <v>16.905099999999901</v>
      </c>
      <c r="E24" s="3">
        <v>9.9948750000000004</v>
      </c>
      <c r="F24" s="3">
        <v>8.0773250000000001</v>
      </c>
      <c r="G24" s="3">
        <v>6.3065749999999996</v>
      </c>
      <c r="H24" s="3">
        <v>7.5326749999999896</v>
      </c>
      <c r="I24" s="3">
        <v>5.0089249999999996</v>
      </c>
      <c r="J24" s="3">
        <v>5.7466249999999999</v>
      </c>
      <c r="K24" s="3">
        <v>8.5754750000000008</v>
      </c>
      <c r="L24" s="3">
        <v>7.1067999999999998</v>
      </c>
      <c r="M24" s="3">
        <v>7.5831749999999998</v>
      </c>
      <c r="N24" s="3">
        <v>7.7732000000000001</v>
      </c>
      <c r="O24" s="3">
        <v>10.29515</v>
      </c>
      <c r="P24" s="3">
        <v>21.94895</v>
      </c>
      <c r="Q24" s="3">
        <v>7.3024499999999897</v>
      </c>
      <c r="R24" s="3">
        <v>8.6220750000000006</v>
      </c>
      <c r="S24" s="3">
        <v>10.09845</v>
      </c>
      <c r="T24" s="3">
        <v>9.2450749999999999</v>
      </c>
      <c r="U24" s="3">
        <v>8.1806999999999892</v>
      </c>
    </row>
    <row r="25" spans="1:21" x14ac:dyDescent="0.3">
      <c r="A25" s="3">
        <v>7.1802249999999903</v>
      </c>
      <c r="B25" s="3">
        <v>7.8738999999999999</v>
      </c>
      <c r="C25" s="3">
        <v>14.957224999999999</v>
      </c>
      <c r="D25" s="3">
        <v>12.19815</v>
      </c>
      <c r="E25" s="3">
        <v>8.8169249999999995</v>
      </c>
      <c r="F25" s="3">
        <v>8.0559249999999896</v>
      </c>
      <c r="G25" s="3">
        <v>6.4776999999999996</v>
      </c>
      <c r="H25" s="3">
        <v>7.0831249999999999</v>
      </c>
      <c r="I25" s="3">
        <v>12.651825000000001</v>
      </c>
      <c r="J25" s="3">
        <v>12.37135</v>
      </c>
      <c r="K25" s="3">
        <v>9.0104500000000005</v>
      </c>
      <c r="L25" s="3">
        <v>7.552225</v>
      </c>
      <c r="M25" s="3">
        <v>8.2518999999999991</v>
      </c>
      <c r="N25" s="3">
        <v>7.5824249999999997</v>
      </c>
      <c r="O25" s="3">
        <v>12.517075</v>
      </c>
      <c r="P25" s="3">
        <v>19.8139</v>
      </c>
      <c r="Q25" s="3">
        <v>6.9993499999999997</v>
      </c>
      <c r="R25" s="3">
        <v>7.2808250000000001</v>
      </c>
      <c r="S25" s="3">
        <v>9.078125</v>
      </c>
      <c r="T25" s="3">
        <v>8.0808</v>
      </c>
      <c r="U25" s="3">
        <v>10.2171</v>
      </c>
    </row>
    <row r="26" spans="1:21" x14ac:dyDescent="0.3">
      <c r="A26" s="3">
        <v>7.8228249999999999</v>
      </c>
      <c r="B26" s="3">
        <v>9.0068999999999999</v>
      </c>
      <c r="C26" s="3">
        <v>15.809075</v>
      </c>
      <c r="D26" s="3">
        <v>11.84</v>
      </c>
      <c r="E26" s="3">
        <v>7.8153249999999996</v>
      </c>
      <c r="F26" s="3">
        <v>8.2911000000000001</v>
      </c>
      <c r="G26" s="3">
        <v>6.71225</v>
      </c>
      <c r="H26" s="3">
        <v>7.7315749999999897</v>
      </c>
      <c r="I26" s="3">
        <v>5.7322249999999997</v>
      </c>
      <c r="J26" s="3">
        <v>10.834825</v>
      </c>
      <c r="K26" s="3">
        <v>9.1820499999999896</v>
      </c>
      <c r="L26" s="3">
        <v>7.1051000000000002</v>
      </c>
      <c r="M26" s="3">
        <v>8.0501500000000004</v>
      </c>
      <c r="N26" s="3">
        <v>7.448175</v>
      </c>
      <c r="O26" s="3">
        <v>8.620825</v>
      </c>
      <c r="P26" s="3">
        <v>16.814</v>
      </c>
      <c r="Q26" s="3">
        <v>7.9282250000000003</v>
      </c>
      <c r="R26" s="3">
        <v>9.4708249999999996</v>
      </c>
      <c r="S26" s="3">
        <v>8.8668750000000003</v>
      </c>
      <c r="T26" s="3">
        <v>9.8507499999999997</v>
      </c>
      <c r="U26" s="3">
        <v>19.875374999999998</v>
      </c>
    </row>
    <row r="27" spans="1:21" x14ac:dyDescent="0.3">
      <c r="A27" s="3">
        <v>10.531825</v>
      </c>
      <c r="B27" s="3">
        <v>8.6405499999999993</v>
      </c>
      <c r="C27" s="3">
        <v>14.4003</v>
      </c>
      <c r="D27" s="3">
        <v>5.8861249999999998</v>
      </c>
      <c r="E27" s="3">
        <v>7.4968500000000002</v>
      </c>
      <c r="F27" s="3">
        <v>8.1031499999999994</v>
      </c>
      <c r="G27" s="3">
        <v>6.0675999999999997</v>
      </c>
      <c r="H27" s="3">
        <v>7.4232250000000004</v>
      </c>
      <c r="I27" s="3">
        <v>5.9767749999999999</v>
      </c>
      <c r="J27" s="3">
        <v>8.8621749999999899</v>
      </c>
      <c r="K27" s="3">
        <v>9.3316499999999998</v>
      </c>
      <c r="L27" s="3">
        <v>7.4556250000000004</v>
      </c>
      <c r="M27" s="3">
        <v>8.9121500000000005</v>
      </c>
      <c r="N27" s="3">
        <v>7.2409999999999997</v>
      </c>
      <c r="O27" s="3">
        <v>10.400499999999999</v>
      </c>
      <c r="P27" s="3">
        <v>9.35</v>
      </c>
      <c r="Q27" s="3">
        <v>7.3372250000000001</v>
      </c>
      <c r="R27" s="3">
        <v>9.9546250000000001</v>
      </c>
      <c r="S27" s="3">
        <v>7.0309249999999999</v>
      </c>
      <c r="T27" s="3">
        <v>10.654875000000001</v>
      </c>
      <c r="U27" s="3">
        <v>16.954374999999999</v>
      </c>
    </row>
    <row r="28" spans="1:21" x14ac:dyDescent="0.3">
      <c r="A28" s="3">
        <v>9.687125</v>
      </c>
      <c r="B28" s="3">
        <v>8.8300750000000008</v>
      </c>
      <c r="C28" s="3">
        <v>15.112975</v>
      </c>
      <c r="D28" s="3">
        <v>15.702325</v>
      </c>
      <c r="E28" s="3">
        <v>7.7178500000000003</v>
      </c>
      <c r="F28" s="3">
        <v>7.0653249999999996</v>
      </c>
      <c r="G28" s="3">
        <v>6.1101749999999999</v>
      </c>
      <c r="H28" s="3">
        <v>7.7653999999999996</v>
      </c>
      <c r="I28" s="3">
        <v>5.6445249999999998</v>
      </c>
      <c r="J28" s="3">
        <v>9.3560750000000006</v>
      </c>
      <c r="K28" s="3">
        <v>8.8757249999999992</v>
      </c>
      <c r="L28" s="3">
        <v>7.4171499999999897</v>
      </c>
      <c r="M28" s="3">
        <v>7.708475</v>
      </c>
      <c r="N28" s="3">
        <v>6.9205249999999996</v>
      </c>
      <c r="O28" s="3">
        <v>10.847275</v>
      </c>
      <c r="P28" s="3">
        <v>17.617799999999999</v>
      </c>
      <c r="Q28" s="3">
        <v>7.3772250000000001</v>
      </c>
      <c r="R28" s="3">
        <v>7.0971000000000002</v>
      </c>
      <c r="S28" s="3">
        <v>7.9796749999999896</v>
      </c>
      <c r="T28" s="3">
        <v>8.3617500000000007</v>
      </c>
      <c r="U28" s="3">
        <v>8.5095749999999999</v>
      </c>
    </row>
    <row r="29" spans="1:21" x14ac:dyDescent="0.3">
      <c r="A29" s="3">
        <v>12.795924999999899</v>
      </c>
      <c r="B29" s="3">
        <v>6.4174249999999997</v>
      </c>
      <c r="C29" s="3">
        <v>10.393649999999999</v>
      </c>
      <c r="D29" s="3">
        <v>3.5943000000000001</v>
      </c>
      <c r="E29" s="3">
        <v>8.8604000000000003</v>
      </c>
      <c r="F29" s="3">
        <v>7.8868749999999999</v>
      </c>
      <c r="G29" s="3">
        <v>6.2769250000000003</v>
      </c>
      <c r="H29" s="3">
        <v>7.3742000000000001</v>
      </c>
      <c r="I29" s="3">
        <v>5.759525</v>
      </c>
      <c r="J29" s="3">
        <v>6.7255500000000001</v>
      </c>
      <c r="K29" s="3">
        <v>7.6205249999999998</v>
      </c>
      <c r="L29" s="3">
        <v>7.4479749999999996</v>
      </c>
      <c r="M29" s="3">
        <v>7.5895000000000001</v>
      </c>
      <c r="N29" s="3">
        <v>6.7071999999999896</v>
      </c>
      <c r="O29" s="3">
        <v>10.528675</v>
      </c>
      <c r="P29" s="3">
        <v>20.007899999999999</v>
      </c>
      <c r="Q29" s="3">
        <v>7.2119999999999997</v>
      </c>
      <c r="R29" s="3">
        <v>7.5385999999999997</v>
      </c>
      <c r="S29" s="3">
        <v>8.4284249999999901</v>
      </c>
      <c r="T29" s="3">
        <v>9.428725</v>
      </c>
      <c r="U29" s="3">
        <v>8.6466499999999993</v>
      </c>
    </row>
    <row r="30" spans="1:21" s="13" customFormat="1" x14ac:dyDescent="0.3">
      <c r="A30" s="14">
        <v>13.096625</v>
      </c>
      <c r="B30" s="14">
        <v>6.7423500000000001</v>
      </c>
      <c r="C30" s="14">
        <v>13.309725</v>
      </c>
      <c r="D30" s="14">
        <v>3.6836000000000002</v>
      </c>
      <c r="E30" s="14">
        <v>7.994675</v>
      </c>
      <c r="F30" s="14">
        <v>7.8259999999999996</v>
      </c>
      <c r="G30" s="14">
        <v>7.0565499999999997</v>
      </c>
      <c r="H30" s="14">
        <v>7.6659750000000004</v>
      </c>
      <c r="I30" s="14">
        <v>10.981674999999999</v>
      </c>
      <c r="J30" s="14">
        <v>11.367725</v>
      </c>
      <c r="K30" s="14">
        <v>8.6212499999999999</v>
      </c>
      <c r="L30" s="14">
        <v>7.5010000000000003</v>
      </c>
      <c r="M30" s="14">
        <v>8.8310750000000002</v>
      </c>
      <c r="N30" s="14">
        <v>7.2709749999999902</v>
      </c>
      <c r="O30" s="14">
        <v>10.289524999999999</v>
      </c>
      <c r="P30" s="14">
        <v>23.736049999999999</v>
      </c>
      <c r="Q30" s="14">
        <v>7.5210999999999997</v>
      </c>
      <c r="R30" s="14">
        <v>11.7385</v>
      </c>
      <c r="S30" s="14">
        <v>7.9357499999999996</v>
      </c>
      <c r="T30" s="14">
        <v>9.8565249999999995</v>
      </c>
      <c r="U30" s="14">
        <v>7.2961999999999998</v>
      </c>
    </row>
    <row r="31" spans="1:21" x14ac:dyDescent="0.3">
      <c r="A31" s="3">
        <v>5.9907500000000002</v>
      </c>
      <c r="B31" s="3">
        <v>7.6679250000000003</v>
      </c>
      <c r="C31" s="3">
        <v>12.263199999999999</v>
      </c>
      <c r="D31" s="3">
        <v>9.0275999999999996</v>
      </c>
      <c r="E31" s="3">
        <v>9.1426250000000007</v>
      </c>
      <c r="F31" s="3">
        <v>7.1492749999999896</v>
      </c>
      <c r="G31" s="3">
        <v>6.8321249999999996</v>
      </c>
      <c r="H31" s="3">
        <v>8.3964999999999996</v>
      </c>
      <c r="I31" s="3">
        <v>7.9043000000000001</v>
      </c>
      <c r="J31" s="3">
        <v>9.4889250000000001</v>
      </c>
      <c r="K31" s="3">
        <v>8.7092500000000008</v>
      </c>
      <c r="L31" s="3">
        <v>6.869275</v>
      </c>
      <c r="M31" s="3">
        <v>7.8893249999999897</v>
      </c>
      <c r="N31" s="3">
        <v>6.9560750000000002</v>
      </c>
      <c r="O31" s="3">
        <v>10.603949999999999</v>
      </c>
      <c r="P31" s="3">
        <v>18.302499999999998</v>
      </c>
      <c r="Q31" s="3">
        <v>6.6833</v>
      </c>
      <c r="R31" s="3">
        <v>8.9644999999999992</v>
      </c>
      <c r="S31" s="3">
        <v>7.1533249999999997</v>
      </c>
      <c r="T31" s="3">
        <v>7.4546000000000001</v>
      </c>
      <c r="U31" s="3">
        <v>8.4603999999999999</v>
      </c>
    </row>
    <row r="32" spans="1:21" x14ac:dyDescent="0.3">
      <c r="A32" s="3">
        <v>7.3310750000000002</v>
      </c>
      <c r="B32" s="3">
        <v>7.1963749999999997</v>
      </c>
      <c r="C32" s="3">
        <v>15.944224999999999</v>
      </c>
      <c r="D32" s="3">
        <v>11.15315</v>
      </c>
      <c r="E32" s="3">
        <v>8.4709749999999993</v>
      </c>
      <c r="F32" s="3">
        <v>8.1966999999999999</v>
      </c>
      <c r="G32" s="3">
        <v>6.8987249999999998</v>
      </c>
      <c r="I32" s="3">
        <v>10.569825</v>
      </c>
      <c r="J32" s="3">
        <v>5.8748249999999897</v>
      </c>
      <c r="K32" s="3">
        <v>7.2553999999999998</v>
      </c>
      <c r="L32" s="3">
        <v>7.2474499999999997</v>
      </c>
      <c r="M32" s="3">
        <v>8.5468999999999902</v>
      </c>
      <c r="N32" s="3">
        <v>7.8352749999999904</v>
      </c>
      <c r="O32" s="3">
        <v>10.793324999999999</v>
      </c>
      <c r="P32" s="3">
        <v>14.494975</v>
      </c>
      <c r="Q32" s="3">
        <v>7.8494749999999902</v>
      </c>
      <c r="R32" s="3">
        <v>6.6814249999999902</v>
      </c>
      <c r="S32" s="3">
        <v>8.3369499999999999</v>
      </c>
      <c r="T32" s="3">
        <v>9.9371499999999902</v>
      </c>
      <c r="U32" s="3">
        <v>7.9117499999999996</v>
      </c>
    </row>
    <row r="33" spans="1:21" x14ac:dyDescent="0.3">
      <c r="A33" s="3">
        <v>10.871</v>
      </c>
      <c r="B33" s="3">
        <v>7.1677499999999998</v>
      </c>
      <c r="C33" s="3">
        <v>16.6053</v>
      </c>
      <c r="D33" s="3">
        <v>9.6828000000000003</v>
      </c>
      <c r="E33" s="3">
        <v>8.7167499999999993</v>
      </c>
      <c r="F33" s="3">
        <v>6.6405999999999903</v>
      </c>
      <c r="G33" s="3">
        <v>6.2054749999999999</v>
      </c>
      <c r="I33" s="3">
        <v>9.4044249999999998</v>
      </c>
      <c r="J33" s="3">
        <v>7.5421750000000003</v>
      </c>
      <c r="K33" s="3">
        <v>8.7163500000000003</v>
      </c>
      <c r="L33" s="3">
        <v>6.8123750000000003</v>
      </c>
      <c r="M33" s="3">
        <v>8.6462000000000003</v>
      </c>
      <c r="N33" s="3">
        <v>6.8415749999999997</v>
      </c>
      <c r="O33" s="3">
        <v>8.2918749999999992</v>
      </c>
      <c r="P33" s="3">
        <v>18.648724999999999</v>
      </c>
      <c r="Q33" s="3">
        <v>7.2241749999999998</v>
      </c>
      <c r="R33" s="3">
        <v>11.981399999999899</v>
      </c>
      <c r="S33" s="3">
        <v>10.882999999999999</v>
      </c>
      <c r="T33" s="3">
        <v>7.9246499999999997</v>
      </c>
      <c r="U33" s="3">
        <v>8.1312999999999995</v>
      </c>
    </row>
    <row r="34" spans="1:21" x14ac:dyDescent="0.3">
      <c r="A34" s="3">
        <v>17.7390749999999</v>
      </c>
      <c r="B34" s="3">
        <v>6.483225</v>
      </c>
      <c r="C34" s="3">
        <v>15.960699999999999</v>
      </c>
      <c r="D34" s="3">
        <v>12.16235</v>
      </c>
      <c r="E34" s="3">
        <v>9.2093749999999996</v>
      </c>
      <c r="F34" s="3">
        <v>6.7878499999999997</v>
      </c>
      <c r="G34" s="3">
        <v>6.9203749999999999</v>
      </c>
      <c r="I34" s="3">
        <v>3.5276749999999999</v>
      </c>
      <c r="J34" s="3">
        <v>11.084325</v>
      </c>
      <c r="K34" s="3">
        <v>8.8670749999999998</v>
      </c>
      <c r="L34" s="3">
        <v>7.3260500000000004</v>
      </c>
      <c r="M34" s="3">
        <v>8.0048499999999994</v>
      </c>
      <c r="N34" s="3">
        <v>7.9058250000000001</v>
      </c>
      <c r="O34" s="3">
        <v>10.471975</v>
      </c>
      <c r="P34" s="3">
        <v>19.98235</v>
      </c>
      <c r="Q34" s="3">
        <v>7.55574999999999</v>
      </c>
      <c r="R34" s="3">
        <v>5.7376250000000004</v>
      </c>
      <c r="S34" s="3">
        <v>8.7097499999999997</v>
      </c>
      <c r="T34" s="3">
        <v>7.2025249999999996</v>
      </c>
      <c r="U34" s="3">
        <v>8.3591499999999996</v>
      </c>
    </row>
    <row r="35" spans="1:21" x14ac:dyDescent="0.3">
      <c r="A35" s="3">
        <v>9.8664000000000005</v>
      </c>
      <c r="B35" s="3">
        <v>3.7705500000000001</v>
      </c>
      <c r="C35" s="3">
        <v>14.267099999999999</v>
      </c>
      <c r="D35" s="3">
        <v>16.180125</v>
      </c>
      <c r="E35" s="3">
        <v>7.6358750000000004</v>
      </c>
      <c r="F35" s="3">
        <v>6.7382499999999999</v>
      </c>
      <c r="G35" s="3">
        <v>7.7960000000000003</v>
      </c>
      <c r="I35" s="3">
        <v>10.313124999999999</v>
      </c>
      <c r="J35" s="3">
        <v>8.5436999999999994</v>
      </c>
      <c r="K35" s="3">
        <v>8.5029249999999994</v>
      </c>
      <c r="L35" s="3">
        <v>7.442825</v>
      </c>
      <c r="M35" s="3">
        <v>8.3829499999999992</v>
      </c>
      <c r="N35" s="3">
        <v>7.9859499999999999</v>
      </c>
      <c r="O35" s="3">
        <v>11.887449999999999</v>
      </c>
      <c r="P35" s="3">
        <v>10.424925</v>
      </c>
      <c r="Q35" s="3">
        <v>7.3103749999999996</v>
      </c>
      <c r="R35" s="3">
        <v>10.277324999999999</v>
      </c>
      <c r="S35" s="3">
        <v>6.4902749999999996</v>
      </c>
      <c r="T35" s="3">
        <v>7.99505</v>
      </c>
      <c r="U35" s="3">
        <v>7.3596750000000002</v>
      </c>
    </row>
    <row r="36" spans="1:21" x14ac:dyDescent="0.3">
      <c r="A36" s="3">
        <v>12.898149999999999</v>
      </c>
      <c r="B36" s="3">
        <v>13.216075</v>
      </c>
      <c r="C36" s="3">
        <v>9.3481249999999996</v>
      </c>
      <c r="D36" s="3">
        <v>11.774850000000001</v>
      </c>
      <c r="E36" s="3">
        <v>7.6707749999999999</v>
      </c>
      <c r="F36" s="3">
        <v>9.9483750000000004</v>
      </c>
      <c r="G36" s="3">
        <v>6.325825</v>
      </c>
      <c r="I36" s="3">
        <v>10.0678</v>
      </c>
      <c r="J36" s="3">
        <v>9.5698500000000006</v>
      </c>
      <c r="K36" s="3">
        <v>9.5091749999999902</v>
      </c>
      <c r="L36" s="3">
        <v>7.2325999999999997</v>
      </c>
      <c r="M36" s="3">
        <v>9.0122750000000007</v>
      </c>
      <c r="N36" s="3">
        <v>7.5132999999999903</v>
      </c>
      <c r="O36" s="3">
        <v>9.6904500000000002</v>
      </c>
      <c r="P36" s="3">
        <v>22.604375000000001</v>
      </c>
      <c r="Q36" s="3">
        <v>7.2697749999999903</v>
      </c>
      <c r="R36" s="3">
        <v>7.7472749999999904</v>
      </c>
      <c r="S36" s="3">
        <v>7.9066749999999999</v>
      </c>
      <c r="T36" s="3">
        <v>8.4808749999999993</v>
      </c>
      <c r="U36" s="3">
        <v>12.009424999999901</v>
      </c>
    </row>
    <row r="37" spans="1:21" x14ac:dyDescent="0.3">
      <c r="A37" s="3">
        <v>9.2538</v>
      </c>
      <c r="B37" s="3">
        <v>8.4156749999999896</v>
      </c>
      <c r="C37" s="3">
        <v>13.307650000000001</v>
      </c>
      <c r="D37" s="3">
        <v>9.5105499999999896</v>
      </c>
      <c r="E37" s="3">
        <v>9.4660250000000001</v>
      </c>
      <c r="F37" s="3">
        <v>6.6420500000000002</v>
      </c>
      <c r="G37" s="3">
        <v>7.0949499999999999</v>
      </c>
      <c r="I37" s="3">
        <v>13.912750000000001</v>
      </c>
      <c r="J37" s="3">
        <v>9.2396250000000002</v>
      </c>
      <c r="K37" s="3">
        <v>8.8233750000000004</v>
      </c>
      <c r="L37" s="3">
        <v>6.9766000000000004</v>
      </c>
      <c r="M37" s="3">
        <v>8.1893750000000001</v>
      </c>
      <c r="N37" s="3">
        <v>7.4596749999999901</v>
      </c>
      <c r="O37" s="3">
        <v>12.89165</v>
      </c>
      <c r="P37" s="3">
        <v>14.320625</v>
      </c>
      <c r="Q37" s="3">
        <v>7.0767249999999997</v>
      </c>
      <c r="R37" s="3">
        <v>6.6932</v>
      </c>
      <c r="S37" s="3">
        <v>10.045325</v>
      </c>
      <c r="T37" s="3">
        <v>7.1589499999999999</v>
      </c>
      <c r="U37" s="3">
        <v>10.783125</v>
      </c>
    </row>
    <row r="38" spans="1:21" x14ac:dyDescent="0.3">
      <c r="A38" s="3">
        <v>13.766549999999899</v>
      </c>
      <c r="B38" s="3">
        <v>6.0559500000000002</v>
      </c>
      <c r="C38" s="3">
        <v>14.991724999999899</v>
      </c>
      <c r="D38" s="3">
        <v>10.286625000000001</v>
      </c>
      <c r="E38" s="3">
        <v>6.9453750000000003</v>
      </c>
      <c r="F38" s="3">
        <v>4.5216250000000002</v>
      </c>
      <c r="G38" s="3">
        <v>6.3992000000000004</v>
      </c>
      <c r="I38" s="3">
        <v>7.7313499999999999</v>
      </c>
      <c r="J38" s="3">
        <v>10.065775</v>
      </c>
      <c r="K38" s="3">
        <v>7.1349999999999998</v>
      </c>
      <c r="L38" s="3">
        <v>6.8587249999999997</v>
      </c>
      <c r="M38" s="3">
        <v>8.3483750000000008</v>
      </c>
      <c r="N38" s="3">
        <v>6.28545</v>
      </c>
      <c r="O38" s="3">
        <v>11.021699999999999</v>
      </c>
      <c r="P38" s="3">
        <v>15.523849999999999</v>
      </c>
      <c r="Q38" s="3">
        <v>7.470275</v>
      </c>
      <c r="R38" s="3">
        <v>10.8777249999999</v>
      </c>
      <c r="S38" s="3">
        <v>8.1137499999999996</v>
      </c>
      <c r="T38" s="3">
        <v>7.2356499999999997</v>
      </c>
      <c r="U38" s="3">
        <v>12.6609</v>
      </c>
    </row>
    <row r="39" spans="1:21" x14ac:dyDescent="0.3">
      <c r="A39" s="3">
        <v>4.9670749999999897</v>
      </c>
      <c r="B39" s="3">
        <v>8.5314750000000004</v>
      </c>
      <c r="C39" s="3">
        <v>15.965549999999901</v>
      </c>
      <c r="D39" s="3">
        <v>10.644500000000001</v>
      </c>
      <c r="E39" s="3">
        <v>6.235525</v>
      </c>
      <c r="F39" s="3">
        <v>7.0898499999999904</v>
      </c>
      <c r="G39" s="3">
        <v>6.8072999999999997</v>
      </c>
      <c r="I39" s="3">
        <v>5.4151249999999997</v>
      </c>
      <c r="J39" s="3">
        <v>10.005675</v>
      </c>
      <c r="K39" s="3">
        <v>8.1074249999999992</v>
      </c>
      <c r="L39" s="3">
        <v>8.0666250000000002</v>
      </c>
      <c r="M39" s="3">
        <v>8.7030999999999992</v>
      </c>
      <c r="N39" s="3">
        <v>7.1341999999999999</v>
      </c>
      <c r="O39" s="3">
        <v>10.267899999999999</v>
      </c>
      <c r="P39" s="3">
        <v>8.3973499999999994</v>
      </c>
      <c r="Q39" s="3">
        <v>7.8966499999999904</v>
      </c>
      <c r="R39" s="3">
        <v>7.3338749999999999</v>
      </c>
      <c r="S39" s="3">
        <v>7.5941999999999998</v>
      </c>
      <c r="T39" s="3">
        <v>7.5718750000000004</v>
      </c>
      <c r="U39" s="3">
        <v>8.6990999999999996</v>
      </c>
    </row>
    <row r="40" spans="1:21" x14ac:dyDescent="0.3">
      <c r="A40" s="3">
        <v>9.0314999999999994</v>
      </c>
      <c r="B40" s="3">
        <v>7.9113749999999996</v>
      </c>
      <c r="C40" s="3">
        <v>14.162100000000001</v>
      </c>
      <c r="D40" s="3">
        <v>9.1584249999999994</v>
      </c>
      <c r="E40" s="3">
        <v>13.2911749999999</v>
      </c>
      <c r="F40" s="3">
        <v>10.113424999999999</v>
      </c>
      <c r="G40" s="3">
        <v>6.3148999999999997</v>
      </c>
      <c r="I40" s="3">
        <v>12.002649999999999</v>
      </c>
      <c r="J40" s="3">
        <v>9.5844749999999994</v>
      </c>
      <c r="K40" s="3">
        <v>8.8005999999999993</v>
      </c>
      <c r="L40" s="3">
        <v>7.2341499999999996</v>
      </c>
      <c r="M40" s="3">
        <v>8.2131249999999998</v>
      </c>
      <c r="N40" s="3">
        <v>6.6065250000000004</v>
      </c>
      <c r="O40" s="3">
        <v>9.9015000000000004</v>
      </c>
      <c r="P40" s="3">
        <v>11.410299999999999</v>
      </c>
      <c r="Q40" s="3">
        <v>7.12995</v>
      </c>
      <c r="R40" s="3">
        <v>6.7298999999999998</v>
      </c>
      <c r="S40" s="3">
        <v>8.1809499999999993</v>
      </c>
      <c r="T40" s="3">
        <v>7.5933250000000001</v>
      </c>
      <c r="U40" s="3">
        <v>10.2019</v>
      </c>
    </row>
    <row r="41" spans="1:21" x14ac:dyDescent="0.3">
      <c r="A41" s="3">
        <v>11.851749999999999</v>
      </c>
      <c r="B41" s="3">
        <v>6.928375</v>
      </c>
      <c r="C41" s="3">
        <v>11.354825</v>
      </c>
      <c r="D41" s="3">
        <v>7.1372999999999998</v>
      </c>
      <c r="E41" s="3">
        <v>11.477625</v>
      </c>
      <c r="F41" s="3">
        <v>14.517875</v>
      </c>
      <c r="G41" s="3">
        <v>6.3615750000000002</v>
      </c>
      <c r="I41" s="3">
        <v>8.7891250000000003</v>
      </c>
      <c r="J41" s="3">
        <v>10.062049999999999</v>
      </c>
      <c r="K41" s="3">
        <v>8.1826249999999998</v>
      </c>
      <c r="L41" s="3">
        <v>7.3556249999999999</v>
      </c>
      <c r="M41" s="3">
        <v>7.0025249999999897</v>
      </c>
      <c r="N41" s="3">
        <v>6.6965000000000003</v>
      </c>
      <c r="O41" s="3">
        <v>11.141125000000001</v>
      </c>
      <c r="P41" s="3">
        <v>19.453700000000001</v>
      </c>
      <c r="Q41" s="3">
        <v>7.8199499999999897</v>
      </c>
      <c r="R41" s="3">
        <v>7.8267499999999997</v>
      </c>
      <c r="S41" s="3">
        <v>11.544775</v>
      </c>
      <c r="T41" s="3">
        <v>7.4162499999999998</v>
      </c>
      <c r="U41" s="3">
        <v>9.6409500000000001</v>
      </c>
    </row>
    <row r="42" spans="1:21" x14ac:dyDescent="0.3">
      <c r="A42" s="3">
        <v>7.5470499999999996</v>
      </c>
      <c r="B42" s="3">
        <v>7.3967749999999999</v>
      </c>
      <c r="C42" s="3">
        <v>12.928649999999999</v>
      </c>
      <c r="D42" s="3">
        <v>9.6871499999999902</v>
      </c>
      <c r="E42" s="3">
        <v>6.5300500000000001</v>
      </c>
      <c r="F42" s="3">
        <v>16.814299999999999</v>
      </c>
      <c r="G42" s="3">
        <v>7.5410249999999897</v>
      </c>
      <c r="I42" s="3">
        <v>10.690250000000001</v>
      </c>
      <c r="J42" s="3">
        <v>6.94</v>
      </c>
      <c r="K42" s="3">
        <v>7.3483499999999999</v>
      </c>
      <c r="L42" s="3">
        <v>7.1712499999999997</v>
      </c>
      <c r="M42" s="3">
        <v>7.9567750000000004</v>
      </c>
      <c r="N42" s="3">
        <v>6.3503499999999997</v>
      </c>
      <c r="O42" s="3">
        <v>10.03485</v>
      </c>
      <c r="P42" s="3">
        <v>13.226025</v>
      </c>
      <c r="Q42" s="3">
        <v>7.3688250000000002</v>
      </c>
      <c r="R42" s="3">
        <v>10.5735749999999</v>
      </c>
      <c r="S42" s="3">
        <v>8.1461500000000004</v>
      </c>
      <c r="T42" s="3">
        <v>7.7814750000000004</v>
      </c>
      <c r="U42" s="3">
        <v>5.89975</v>
      </c>
    </row>
    <row r="43" spans="1:21" x14ac:dyDescent="0.3">
      <c r="A43" s="3">
        <v>14.127575</v>
      </c>
      <c r="B43" s="3">
        <v>8.8072999999999997</v>
      </c>
      <c r="C43" s="3">
        <v>13.1952</v>
      </c>
      <c r="D43" s="3">
        <v>9.3962500000000002</v>
      </c>
      <c r="E43" s="3">
        <v>7.5753500000000003</v>
      </c>
      <c r="G43" s="3">
        <v>6.1939249999999904</v>
      </c>
      <c r="I43" s="3">
        <v>14.091100000000001</v>
      </c>
      <c r="J43" s="3">
        <v>8.5456000000000003</v>
      </c>
      <c r="K43" s="3">
        <v>8.9760000000000009</v>
      </c>
      <c r="L43" s="3">
        <v>7.102875</v>
      </c>
      <c r="M43" s="3">
        <v>7.2112999999999996</v>
      </c>
      <c r="N43" s="3">
        <v>6.3491499999999998</v>
      </c>
      <c r="O43" s="3">
        <v>10.7416</v>
      </c>
      <c r="P43" s="3">
        <v>20.172775000000001</v>
      </c>
      <c r="Q43" s="3">
        <v>7.3387999999999902</v>
      </c>
      <c r="R43" s="3">
        <v>7.9912749999999999</v>
      </c>
      <c r="S43" s="3">
        <v>8.1848749999999999</v>
      </c>
      <c r="T43" s="3">
        <v>7.0068999999999999</v>
      </c>
      <c r="U43" s="3">
        <v>5.3998999999999997</v>
      </c>
    </row>
    <row r="44" spans="1:21" x14ac:dyDescent="0.3">
      <c r="A44" s="3">
        <v>9.5844249999999995</v>
      </c>
      <c r="B44" s="3">
        <v>8.4919499999999992</v>
      </c>
      <c r="C44" s="3">
        <v>10.608049999999899</v>
      </c>
      <c r="D44" s="3">
        <v>9.9886250000000008</v>
      </c>
      <c r="E44" s="3">
        <v>11.352774999999999</v>
      </c>
      <c r="G44" s="3">
        <v>6.0242500000000003</v>
      </c>
      <c r="I44" s="3">
        <v>5.3253750000000002</v>
      </c>
      <c r="J44" s="3">
        <v>3.7951999999999999</v>
      </c>
      <c r="K44" s="3">
        <v>8.2752750000000006</v>
      </c>
      <c r="L44" s="3">
        <v>6.7436749999999996</v>
      </c>
      <c r="M44" s="3">
        <v>7.5612500000000002</v>
      </c>
      <c r="N44" s="3">
        <v>6.0874499999999996</v>
      </c>
      <c r="O44" s="3">
        <v>11.118499999999999</v>
      </c>
      <c r="P44" s="3">
        <v>18.984424999999899</v>
      </c>
      <c r="Q44" s="3">
        <v>7.2571499999999904</v>
      </c>
      <c r="R44" s="3">
        <v>7.8888749999999996</v>
      </c>
      <c r="S44" s="3">
        <v>7.6270999999999898</v>
      </c>
      <c r="T44" s="3">
        <v>7.28965</v>
      </c>
      <c r="U44" s="3">
        <v>6.0762499999999999</v>
      </c>
    </row>
    <row r="45" spans="1:21" x14ac:dyDescent="0.3">
      <c r="A45" s="3">
        <v>10.639525000000001</v>
      </c>
      <c r="B45" s="3">
        <v>13.150224999999899</v>
      </c>
      <c r="C45" s="3">
        <v>16.528749999999999</v>
      </c>
      <c r="D45" s="3">
        <v>10.365225000000001</v>
      </c>
      <c r="E45" s="3">
        <v>8.2840249999999997</v>
      </c>
      <c r="G45" s="3">
        <v>6.6096250000000003</v>
      </c>
      <c r="I45" s="3">
        <v>11.023149999999999</v>
      </c>
      <c r="J45" s="3">
        <v>9.2609750000000002</v>
      </c>
      <c r="K45" s="3">
        <v>8.2437500000000004</v>
      </c>
      <c r="L45" s="3">
        <v>6.9268749999999999</v>
      </c>
      <c r="M45" s="3">
        <v>7.3607749999999896</v>
      </c>
      <c r="N45" s="3">
        <v>6.622325</v>
      </c>
      <c r="O45" s="3">
        <v>10.249675</v>
      </c>
      <c r="P45" s="3">
        <v>15.486375000000001</v>
      </c>
      <c r="Q45" s="3">
        <v>7.2859749999999996</v>
      </c>
      <c r="R45" s="3">
        <v>12.645725000000001</v>
      </c>
      <c r="S45" s="3">
        <v>10.957375000000001</v>
      </c>
      <c r="T45" s="3">
        <v>7.2638249999999998</v>
      </c>
      <c r="U45" s="3">
        <v>9.8524999999999991</v>
      </c>
    </row>
    <row r="46" spans="1:21" x14ac:dyDescent="0.3">
      <c r="A46" s="3">
        <v>16.564674999999902</v>
      </c>
      <c r="B46" s="3">
        <v>10.646349999999901</v>
      </c>
      <c r="C46" s="3">
        <v>11.608599999999999</v>
      </c>
      <c r="D46" s="3">
        <v>11.202450000000001</v>
      </c>
      <c r="E46" s="3">
        <v>13.921099999999999</v>
      </c>
      <c r="G46" s="3">
        <v>7.0814000000000004</v>
      </c>
      <c r="I46" s="3">
        <v>10.653499999999999</v>
      </c>
      <c r="J46" s="3">
        <v>6.9077250000000001</v>
      </c>
      <c r="K46" s="3">
        <v>8.7950999999999997</v>
      </c>
      <c r="L46" s="3">
        <v>8.1472250000000006</v>
      </c>
      <c r="M46" s="3">
        <v>7.1350249999999997</v>
      </c>
      <c r="N46" s="3">
        <v>6.9628500000000004</v>
      </c>
      <c r="O46" s="3">
        <v>10.317275</v>
      </c>
      <c r="P46" s="3">
        <v>13.195499999999999</v>
      </c>
      <c r="Q46" s="3">
        <v>7.4518249999999897</v>
      </c>
      <c r="R46" s="3">
        <v>14.183774999999899</v>
      </c>
      <c r="S46" s="3">
        <v>7.2622749999999998</v>
      </c>
      <c r="T46" s="3">
        <v>7.4509999999999996</v>
      </c>
      <c r="U46" s="3">
        <v>12.606549999999899</v>
      </c>
    </row>
    <row r="47" spans="1:21" x14ac:dyDescent="0.3">
      <c r="A47" s="3">
        <v>5.21915</v>
      </c>
      <c r="B47" s="3">
        <v>3.5789499999999999</v>
      </c>
      <c r="C47" s="3">
        <v>15.1187</v>
      </c>
      <c r="D47" s="3">
        <v>13.152925</v>
      </c>
      <c r="E47" s="3">
        <v>7.1014249999999999</v>
      </c>
      <c r="G47" s="3">
        <v>6.5875249999999896</v>
      </c>
      <c r="I47" s="3">
        <v>8.6800250000000005</v>
      </c>
      <c r="J47" s="3">
        <v>9.8405499999999897</v>
      </c>
      <c r="K47" s="3">
        <v>8.9520249999999901</v>
      </c>
      <c r="L47" s="3">
        <v>7.1306000000000003</v>
      </c>
      <c r="M47" s="3">
        <v>8.2731999999999992</v>
      </c>
      <c r="N47" s="3">
        <v>6.4890499999999998</v>
      </c>
      <c r="O47" s="3">
        <v>9.46122499999999</v>
      </c>
      <c r="P47" s="3">
        <v>12.17215</v>
      </c>
      <c r="Q47" s="3">
        <v>7.4890999999999996</v>
      </c>
      <c r="R47" s="3">
        <v>8.0861499999999999</v>
      </c>
      <c r="S47" s="3">
        <v>9.6147749999999998</v>
      </c>
      <c r="T47" s="3">
        <v>7.7702499999999999</v>
      </c>
      <c r="U47" s="3">
        <v>6.6043000000000003</v>
      </c>
    </row>
    <row r="48" spans="1:21" x14ac:dyDescent="0.3">
      <c r="A48" s="3">
        <v>11.39175</v>
      </c>
      <c r="B48" s="3">
        <v>6.4669749999999997</v>
      </c>
      <c r="C48" s="3">
        <v>13.651549999999901</v>
      </c>
      <c r="D48" s="3">
        <v>9.4269999999999996</v>
      </c>
      <c r="E48" s="3">
        <v>8.2501250000000006</v>
      </c>
      <c r="G48" s="3">
        <v>6.4422499999999996</v>
      </c>
      <c r="I48" s="3">
        <v>11.663525</v>
      </c>
      <c r="J48" s="3">
        <v>3.19855</v>
      </c>
      <c r="K48" s="3">
        <v>8.0000999999999998</v>
      </c>
      <c r="M48" s="3">
        <v>7.6251499999999997</v>
      </c>
      <c r="N48" s="3">
        <v>7.321625</v>
      </c>
      <c r="O48" s="3">
        <v>11.174075</v>
      </c>
      <c r="P48" s="3">
        <v>17.856200000000001</v>
      </c>
      <c r="Q48" s="3">
        <v>6.8947000000000003</v>
      </c>
      <c r="R48" s="3">
        <v>12.356699999999901</v>
      </c>
      <c r="S48" s="3">
        <v>10.06</v>
      </c>
      <c r="T48" s="3">
        <v>11.831899999999999</v>
      </c>
      <c r="U48" s="3">
        <v>7.8411749999999998</v>
      </c>
    </row>
    <row r="49" spans="1:67" x14ac:dyDescent="0.3">
      <c r="A49" s="3">
        <v>6.4213999999999896</v>
      </c>
      <c r="B49" s="3">
        <v>8.9296249999999997</v>
      </c>
      <c r="C49" s="3">
        <v>8.3240499999999997</v>
      </c>
      <c r="D49" s="3">
        <v>7.0235000000000003</v>
      </c>
      <c r="E49" s="3">
        <v>8.88957499999999</v>
      </c>
      <c r="G49" s="3">
        <v>7.1366750000000003</v>
      </c>
      <c r="I49" s="3">
        <v>6.3793999999999897</v>
      </c>
      <c r="J49" s="3">
        <v>9.76992499999999</v>
      </c>
      <c r="K49" s="3">
        <v>7.9137749999999896</v>
      </c>
      <c r="M49" s="3">
        <v>7.3922999999999996</v>
      </c>
      <c r="N49" s="3">
        <v>6.803725</v>
      </c>
      <c r="O49" s="3">
        <v>11.01815</v>
      </c>
      <c r="P49" s="3">
        <v>17.984525000000001</v>
      </c>
      <c r="Q49" s="3">
        <v>6.6411999999999898</v>
      </c>
      <c r="R49" s="3">
        <v>12.635124999999899</v>
      </c>
      <c r="S49" s="3">
        <v>10.741924999999901</v>
      </c>
      <c r="T49" s="3">
        <v>11.701799999999899</v>
      </c>
      <c r="U49" s="3">
        <v>7.0389499999999998</v>
      </c>
    </row>
    <row r="50" spans="1:67" x14ac:dyDescent="0.3">
      <c r="A50" s="3">
        <v>11.085825</v>
      </c>
      <c r="B50" s="3">
        <v>12.92775</v>
      </c>
      <c r="C50" s="3">
        <v>8.7010999999999896</v>
      </c>
      <c r="D50" s="3">
        <v>7.1261749999999902</v>
      </c>
      <c r="E50" s="3">
        <v>12.470174999999999</v>
      </c>
      <c r="G50" s="3">
        <v>6.5382999999999996</v>
      </c>
      <c r="I50" s="3">
        <v>7.3167499999999999</v>
      </c>
      <c r="J50" s="3">
        <v>9.3529999999999998</v>
      </c>
      <c r="K50" s="3">
        <v>6.7584749999999998</v>
      </c>
      <c r="M50" s="3">
        <v>8.3009749999999993</v>
      </c>
      <c r="N50" s="3">
        <v>7.5341999999999896</v>
      </c>
      <c r="O50" s="3">
        <v>10.756824999999999</v>
      </c>
      <c r="P50" s="3">
        <v>19.638399999999901</v>
      </c>
      <c r="Q50" s="3">
        <v>6.2445500000000003</v>
      </c>
      <c r="R50" s="3">
        <v>7.3413500000000003</v>
      </c>
      <c r="S50" s="3">
        <v>6.9514250000000004</v>
      </c>
      <c r="T50" s="3">
        <v>11.584425</v>
      </c>
      <c r="U50" s="3">
        <v>5.8152499999999998</v>
      </c>
    </row>
    <row r="51" spans="1:67" x14ac:dyDescent="0.3">
      <c r="A51" s="3">
        <v>11.842775</v>
      </c>
      <c r="B51" s="3">
        <v>8.7429249999999996</v>
      </c>
      <c r="C51" s="3">
        <v>10.978999999999999</v>
      </c>
      <c r="D51" s="3">
        <v>8.9419249999999995</v>
      </c>
      <c r="E51" s="3">
        <v>9.3355499999999996</v>
      </c>
      <c r="G51" s="3">
        <v>6.540775</v>
      </c>
      <c r="I51" s="3">
        <v>14.67825</v>
      </c>
      <c r="J51" s="3">
        <v>7.3810500000000001</v>
      </c>
      <c r="K51" s="3">
        <v>7.0102500000000001</v>
      </c>
      <c r="M51" s="3">
        <v>7.9628500000000004</v>
      </c>
      <c r="N51" s="3">
        <v>7.8716249999999999</v>
      </c>
      <c r="O51" s="3">
        <v>11.27755</v>
      </c>
      <c r="P51" s="3">
        <v>17.738474999999902</v>
      </c>
      <c r="Q51" s="3">
        <v>6.7014499999999897</v>
      </c>
      <c r="R51" s="3">
        <v>7.8933749999999998</v>
      </c>
      <c r="S51" s="3">
        <v>10.543524999999899</v>
      </c>
      <c r="T51" s="3">
        <v>7.6861499999999996</v>
      </c>
      <c r="U51" s="3">
        <v>7.8710000000000004</v>
      </c>
    </row>
    <row r="52" spans="1:67" x14ac:dyDescent="0.3">
      <c r="A52" s="3">
        <v>11.003299999999999</v>
      </c>
      <c r="B52" s="3">
        <v>9.5985250000000004</v>
      </c>
      <c r="C52" s="3">
        <v>10.9203999999999</v>
      </c>
      <c r="D52" s="3">
        <v>10.321425</v>
      </c>
      <c r="E52" s="3">
        <v>9.14529999999999</v>
      </c>
      <c r="G52" s="3">
        <v>6.695875</v>
      </c>
      <c r="J52" s="3">
        <v>9.8282000000000007</v>
      </c>
      <c r="K52" s="3">
        <v>13.245625</v>
      </c>
      <c r="M52" s="3">
        <v>7.5626249999999997</v>
      </c>
      <c r="N52" s="3">
        <v>6.7502500000000003</v>
      </c>
      <c r="O52" s="3">
        <v>10.809349999999901</v>
      </c>
      <c r="P52" s="3">
        <v>12.1676</v>
      </c>
      <c r="Q52" s="3">
        <v>7.6801750000000002</v>
      </c>
      <c r="R52" s="3">
        <v>7.8780000000000001</v>
      </c>
      <c r="S52" s="3">
        <v>16.4265749999999</v>
      </c>
      <c r="T52" s="3">
        <v>7.3244749999999996</v>
      </c>
      <c r="U52" s="3">
        <v>8.968</v>
      </c>
    </row>
    <row r="53" spans="1:67" x14ac:dyDescent="0.3">
      <c r="A53" s="3">
        <v>14.322625</v>
      </c>
      <c r="B53" s="3">
        <v>13.980700000000001</v>
      </c>
      <c r="C53" s="3">
        <v>10.149749999999999</v>
      </c>
      <c r="D53" s="3">
        <v>7.1302500000000002</v>
      </c>
      <c r="E53" s="3">
        <v>7.5096749999999997</v>
      </c>
      <c r="G53" s="3">
        <v>6.1215250000000001</v>
      </c>
      <c r="J53" s="3">
        <v>8.9608249999999998</v>
      </c>
      <c r="K53" s="3">
        <v>5.7616999999999896</v>
      </c>
      <c r="M53" s="3">
        <v>7.3618750000000004</v>
      </c>
      <c r="N53" s="3">
        <v>6.4855499999999999</v>
      </c>
      <c r="O53" s="3">
        <v>10.05775</v>
      </c>
      <c r="P53" s="3">
        <v>12.381500000000001</v>
      </c>
      <c r="Q53" s="3">
        <v>8.0667500000000008</v>
      </c>
      <c r="R53" s="3">
        <v>7.7941250000000002</v>
      </c>
      <c r="S53" s="3">
        <v>9.8158750000000001</v>
      </c>
      <c r="T53" s="3">
        <v>6.6434249999999997</v>
      </c>
      <c r="U53" s="3">
        <v>7.5380000000000003</v>
      </c>
    </row>
    <row r="54" spans="1:67" x14ac:dyDescent="0.3">
      <c r="A54" s="3">
        <v>13.64045</v>
      </c>
      <c r="B54" s="3">
        <v>9.3432499999999994</v>
      </c>
      <c r="C54" s="3">
        <v>9.8732249999999997</v>
      </c>
      <c r="D54" s="3">
        <v>9.1593750000000007</v>
      </c>
      <c r="E54" s="3">
        <v>10.923174999999899</v>
      </c>
      <c r="G54" s="3">
        <v>6.2958999999999996</v>
      </c>
      <c r="J54" s="3">
        <v>7.6238999999999999</v>
      </c>
      <c r="K54" s="3">
        <v>13.1965</v>
      </c>
      <c r="M54" s="3">
        <v>7.0284250000000004</v>
      </c>
      <c r="N54" s="3">
        <v>7.2723500000000003</v>
      </c>
      <c r="O54" s="3">
        <v>10.191549999999999</v>
      </c>
      <c r="P54" s="3">
        <v>12.807275000000001</v>
      </c>
      <c r="Q54" s="3">
        <v>7.2203999999999997</v>
      </c>
      <c r="R54" s="3">
        <v>7.1102249999999998</v>
      </c>
      <c r="S54" s="3">
        <v>7.3816249999999997</v>
      </c>
      <c r="T54" s="3">
        <v>9.8311499999999992</v>
      </c>
      <c r="U54" s="3">
        <v>8.6880000000000006</v>
      </c>
    </row>
    <row r="55" spans="1:67" x14ac:dyDescent="0.3">
      <c r="A55" s="3">
        <v>10.402025</v>
      </c>
      <c r="B55" s="3">
        <v>9.04955</v>
      </c>
      <c r="C55" s="3">
        <v>10.9251</v>
      </c>
      <c r="E55" s="3">
        <v>7.3414249999999903</v>
      </c>
      <c r="G55" s="3">
        <v>6.65254999999999</v>
      </c>
      <c r="J55" s="3">
        <v>8.8030249999999999</v>
      </c>
      <c r="K55" s="3">
        <v>10.823449999999999</v>
      </c>
      <c r="M55" s="3">
        <v>6.4569999999999999</v>
      </c>
      <c r="N55" s="3">
        <v>6.1765749999999997</v>
      </c>
      <c r="O55" s="3">
        <v>11.313675</v>
      </c>
      <c r="Q55" s="3">
        <v>6.7476499999999904</v>
      </c>
      <c r="R55" s="3">
        <v>7.8796499999999998</v>
      </c>
      <c r="S55" s="3">
        <v>10.708724999999999</v>
      </c>
      <c r="T55" s="3">
        <v>11.829424999999899</v>
      </c>
      <c r="U55" s="3">
        <v>11.40255</v>
      </c>
    </row>
    <row r="56" spans="1:67" x14ac:dyDescent="0.3">
      <c r="A56" s="3">
        <v>3.4710999999999999</v>
      </c>
      <c r="B56" s="3">
        <v>4.7687749999999998</v>
      </c>
      <c r="C56" s="3">
        <v>11.010825000000001</v>
      </c>
      <c r="E56" s="3">
        <v>9.3398249999999994</v>
      </c>
      <c r="G56" s="3">
        <v>7.1068999999999898</v>
      </c>
      <c r="J56" s="3">
        <v>7.1350749999999996</v>
      </c>
      <c r="K56" s="3">
        <v>8.2922250000000002</v>
      </c>
      <c r="M56" s="3">
        <v>7.3956249999999999</v>
      </c>
      <c r="N56" s="3">
        <v>6.5278749999999999</v>
      </c>
      <c r="O56" s="3">
        <v>12.534700000000001</v>
      </c>
      <c r="Q56" s="3">
        <v>7.4442749999999904</v>
      </c>
      <c r="R56" s="3">
        <v>7.2899500000000002</v>
      </c>
      <c r="S56" s="3">
        <v>10.074075000000001</v>
      </c>
      <c r="T56" s="3">
        <v>8.2632499999999993</v>
      </c>
      <c r="U56" s="3">
        <v>9.2715499999999995</v>
      </c>
    </row>
    <row r="57" spans="1:67" x14ac:dyDescent="0.3">
      <c r="A57" s="3">
        <v>14.5078</v>
      </c>
      <c r="B57" s="3">
        <v>10.487825000000001</v>
      </c>
      <c r="C57" s="3">
        <v>11.541499999999999</v>
      </c>
      <c r="E57" s="3">
        <v>10.734275</v>
      </c>
      <c r="G57" s="3">
        <v>6.5841500000000002</v>
      </c>
      <c r="J57" s="3">
        <v>9.1162749999999999</v>
      </c>
      <c r="K57" s="3">
        <v>6.0768750000000002</v>
      </c>
      <c r="M57" s="3">
        <v>7.3311000000000002</v>
      </c>
      <c r="N57" s="3">
        <v>6.2009999999999996</v>
      </c>
      <c r="O57" s="3">
        <v>11.436249999999999</v>
      </c>
      <c r="Q57" s="3">
        <v>7.8588500000000003</v>
      </c>
      <c r="R57" s="3">
        <v>16.336625000000002</v>
      </c>
      <c r="S57" s="3">
        <v>7.7363499999999998</v>
      </c>
      <c r="T57" s="3">
        <v>10.71895</v>
      </c>
      <c r="U57" s="3">
        <v>9.6704000000000008</v>
      </c>
      <c r="X57" t="s">
        <v>57</v>
      </c>
    </row>
    <row r="58" spans="1:67" x14ac:dyDescent="0.3">
      <c r="A58" s="3">
        <v>12.902049999999999</v>
      </c>
      <c r="B58" s="3">
        <v>5.0940500000000002</v>
      </c>
      <c r="C58" s="3">
        <v>10.149749999999999</v>
      </c>
      <c r="E58" s="3">
        <v>9.5620750000000001</v>
      </c>
      <c r="G58" s="3">
        <v>6.3087499999999999</v>
      </c>
      <c r="J58" s="3">
        <v>6.7526250000000001</v>
      </c>
      <c r="K58" s="3">
        <v>9.6333499999999894</v>
      </c>
      <c r="N58" s="3">
        <v>8.1711749999999999</v>
      </c>
      <c r="O58" s="3">
        <v>11.836399999999999</v>
      </c>
      <c r="Q58" s="3">
        <v>7.2781000000000002</v>
      </c>
      <c r="R58" s="3">
        <v>10.27225</v>
      </c>
      <c r="S58" s="3">
        <v>9.3237000000000005</v>
      </c>
      <c r="T58" s="3">
        <v>7.0167000000000002</v>
      </c>
      <c r="U58" s="3">
        <v>8.1105499999999999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17.34375</v>
      </c>
      <c r="B59" s="3">
        <v>10.2254</v>
      </c>
      <c r="C59" s="3">
        <v>9.694725</v>
      </c>
      <c r="E59" s="3">
        <v>9.6886749999999999</v>
      </c>
      <c r="G59" s="3">
        <v>6.1182249999999998</v>
      </c>
      <c r="J59" s="3">
        <v>8.8913250000000001</v>
      </c>
      <c r="K59" s="3">
        <v>6.9025749999999997</v>
      </c>
      <c r="N59" s="3">
        <v>7.2840249999999997</v>
      </c>
      <c r="O59" s="3">
        <v>11.347875</v>
      </c>
      <c r="Q59" s="3">
        <v>7.1132</v>
      </c>
      <c r="R59" s="3">
        <v>10.368399999999999</v>
      </c>
      <c r="S59" s="3">
        <v>12.765424999999899</v>
      </c>
      <c r="T59" s="3">
        <v>7.8747249999999998</v>
      </c>
      <c r="U59" s="3">
        <v>10.68005</v>
      </c>
      <c r="W59" t="s">
        <v>14</v>
      </c>
      <c r="X59" s="3">
        <v>0</v>
      </c>
      <c r="Y59" s="3">
        <v>0.17898441379115607</v>
      </c>
      <c r="Z59" s="3">
        <v>0.14726983334482299</v>
      </c>
      <c r="AA59" s="3">
        <v>7.4124096836640549E-2</v>
      </c>
      <c r="AB59" s="3">
        <v>0.14925480826194823</v>
      </c>
      <c r="AC59" s="3">
        <v>0.23704697383636134</v>
      </c>
      <c r="AD59" s="3">
        <v>0.36453498190980793</v>
      </c>
      <c r="AE59" s="3">
        <v>0.32055425778574664</v>
      </c>
      <c r="AF59" s="3">
        <v>0.16262533185882086</v>
      </c>
      <c r="AG59" s="3">
        <v>0.12362490530391609</v>
      </c>
      <c r="AH59" s="3">
        <v>0.16926635862130357</v>
      </c>
      <c r="AI59" s="3">
        <v>0.32843686085965962</v>
      </c>
      <c r="AJ59" s="3">
        <v>0.32401567811834447</v>
      </c>
      <c r="AK59" s="3">
        <v>0.30879751398354571</v>
      </c>
      <c r="AL59" s="3">
        <v>9.5798602295822918E-2</v>
      </c>
      <c r="AM59" s="3">
        <v>0.63546501809019207</v>
      </c>
      <c r="AN59" s="3">
        <v>0.29384420509641085</v>
      </c>
      <c r="AO59" s="3">
        <v>3.2613819575232093E-2</v>
      </c>
      <c r="AP59" s="3">
        <v>5.0685735262780182E-2</v>
      </c>
      <c r="AQ59" s="3">
        <v>1.7021453737894716E-2</v>
      </c>
      <c r="AR59" s="3">
        <v>1.2773330199329896E-2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10.210850000000001</v>
      </c>
      <c r="B60" s="3">
        <v>9.3068249999999999</v>
      </c>
      <c r="C60" s="3">
        <v>8.0337750000000003</v>
      </c>
      <c r="E60" s="3">
        <v>9.5779250000000005</v>
      </c>
      <c r="G60" s="3">
        <v>6.6235249999999999</v>
      </c>
      <c r="J60" s="3">
        <v>10.6447</v>
      </c>
      <c r="K60" s="3">
        <v>9.5050749999999997</v>
      </c>
      <c r="N60" s="3">
        <v>7.2065250000000001</v>
      </c>
      <c r="O60" s="3">
        <v>10.25605</v>
      </c>
      <c r="Q60" s="3">
        <v>4.8154750000000002</v>
      </c>
      <c r="R60" s="3">
        <v>7.9107000000000003</v>
      </c>
      <c r="S60" s="3">
        <v>10.733375000000001</v>
      </c>
      <c r="T60" s="3">
        <v>7.5788250000000001</v>
      </c>
      <c r="U60" s="3">
        <v>10.817399999999999</v>
      </c>
      <c r="W60" t="s">
        <v>5</v>
      </c>
      <c r="X60" s="3"/>
      <c r="Y60" s="3">
        <v>0</v>
      </c>
      <c r="Z60" s="3">
        <v>0.32625424713597906</v>
      </c>
      <c r="AA60" s="3">
        <v>0.10486031695451553</v>
      </c>
      <c r="AB60" s="3">
        <v>2.9729605529207864E-2</v>
      </c>
      <c r="AC60" s="3">
        <v>5.8062560045205262E-2</v>
      </c>
      <c r="AD60" s="3">
        <v>0.18555056811865184</v>
      </c>
      <c r="AE60" s="3">
        <v>0.14156984399459058</v>
      </c>
      <c r="AF60" s="3">
        <v>1.6359081932335224E-2</v>
      </c>
      <c r="AG60" s="3">
        <v>5.5359508487239986E-2</v>
      </c>
      <c r="AH60" s="3">
        <v>9.7180551698524999E-3</v>
      </c>
      <c r="AI60" s="3">
        <v>0.14945244706850355</v>
      </c>
      <c r="AJ60" s="3">
        <v>0.14503126432718841</v>
      </c>
      <c r="AK60" s="3">
        <v>0.12981310019238965</v>
      </c>
      <c r="AL60" s="3">
        <v>0.27478301608697897</v>
      </c>
      <c r="AM60" s="3">
        <v>0.81444943188134811</v>
      </c>
      <c r="AN60" s="3">
        <v>0.11485979130525477</v>
      </c>
      <c r="AO60" s="3">
        <v>0.14637059421592399</v>
      </c>
      <c r="AP60" s="3">
        <v>0.1282986785283759</v>
      </c>
      <c r="AQ60" s="3">
        <v>0.16196296005326136</v>
      </c>
      <c r="AR60" s="3">
        <v>0.19175774399048598</v>
      </c>
      <c r="AT60" t="s">
        <v>5</v>
      </c>
      <c r="AU60" s="3">
        <v>0.17898441379115607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10.38955</v>
      </c>
      <c r="B61" s="3">
        <v>4.5827749999999998</v>
      </c>
      <c r="C61" s="3">
        <v>8.9580749999999991</v>
      </c>
      <c r="E61" s="3">
        <v>10.1249</v>
      </c>
      <c r="G61" s="3">
        <v>6.9201249999999996</v>
      </c>
      <c r="J61" s="3">
        <v>4.8053999999999997</v>
      </c>
      <c r="K61" s="3">
        <v>10.035475</v>
      </c>
      <c r="N61" s="3">
        <v>6.6861249999999997</v>
      </c>
      <c r="O61" s="3">
        <v>9.6844249999999992</v>
      </c>
      <c r="Q61" s="3">
        <v>6.5916750000000004</v>
      </c>
      <c r="R61" s="3">
        <v>8.5182500000000001</v>
      </c>
      <c r="S61" s="3">
        <v>10.172474999999899</v>
      </c>
      <c r="T61" s="3">
        <v>11.013475</v>
      </c>
      <c r="U61" s="3">
        <v>5.9456249999999997</v>
      </c>
      <c r="W61" t="s">
        <v>13</v>
      </c>
      <c r="X61" s="3"/>
      <c r="Y61" s="3"/>
      <c r="Z61" s="3">
        <v>0</v>
      </c>
      <c r="AA61" s="3">
        <v>0.22139393018146356</v>
      </c>
      <c r="AB61" s="3">
        <v>0.29652464160677122</v>
      </c>
      <c r="AC61" s="3">
        <v>0.38431680718118433</v>
      </c>
      <c r="AD61" s="3">
        <v>0.51180481525463095</v>
      </c>
      <c r="AE61" s="3">
        <v>0.46782409113056966</v>
      </c>
      <c r="AF61" s="3">
        <v>0.30989516520364385</v>
      </c>
      <c r="AG61" s="3">
        <v>0.27089473864873909</v>
      </c>
      <c r="AH61" s="3">
        <v>0.31653619196612659</v>
      </c>
      <c r="AI61" s="3">
        <v>0.47570669420448264</v>
      </c>
      <c r="AJ61" s="3">
        <v>0.47128551146316749</v>
      </c>
      <c r="AK61" s="3">
        <v>0.45606734732836873</v>
      </c>
      <c r="AL61" s="3">
        <v>5.1471231049000074E-2</v>
      </c>
      <c r="AM61" s="3">
        <v>0.4881951847453691</v>
      </c>
      <c r="AN61" s="3">
        <v>0.44111403844123381</v>
      </c>
      <c r="AO61" s="3">
        <v>0.17988365292005509</v>
      </c>
      <c r="AP61" s="3">
        <v>0.19795556860760316</v>
      </c>
      <c r="AQ61" s="3">
        <v>0.1642912870827177</v>
      </c>
      <c r="AR61" s="3">
        <v>0.13449650314549311</v>
      </c>
      <c r="AT61" t="s">
        <v>13</v>
      </c>
      <c r="AU61" s="3">
        <v>0.14726983334482299</v>
      </c>
      <c r="AV61" s="3">
        <v>0.32625424713597906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6.1321750000000002</v>
      </c>
      <c r="B62" s="3">
        <v>3.6966000000000001</v>
      </c>
      <c r="E62" s="3">
        <v>9.4444249999999901</v>
      </c>
      <c r="G62" s="3">
        <v>7.1159749999999997</v>
      </c>
      <c r="J62" s="3">
        <v>10.678274999999999</v>
      </c>
      <c r="K62" s="3">
        <v>7.3256750000000004</v>
      </c>
      <c r="N62" s="3">
        <v>6.7323750000000002</v>
      </c>
      <c r="O62" s="3">
        <v>11.21965</v>
      </c>
      <c r="Q62" s="3">
        <v>7.6965000000000003</v>
      </c>
      <c r="R62" s="3">
        <v>7.2859749999999996</v>
      </c>
      <c r="S62" s="3">
        <v>8.1104000000000003</v>
      </c>
      <c r="T62" s="3">
        <v>7.4696249999999997</v>
      </c>
      <c r="U62" s="3">
        <v>9.0128749999999993</v>
      </c>
      <c r="W62" t="s">
        <v>19</v>
      </c>
      <c r="X62" s="3"/>
      <c r="Y62" s="3"/>
      <c r="Z62" s="3"/>
      <c r="AA62" s="3">
        <v>0</v>
      </c>
      <c r="AB62" s="3">
        <v>7.5130711425307667E-2</v>
      </c>
      <c r="AC62" s="3">
        <v>0.1629228769997208</v>
      </c>
      <c r="AD62" s="3">
        <v>0.29041088507316737</v>
      </c>
      <c r="AE62" s="3">
        <v>0.24643016094910611</v>
      </c>
      <c r="AF62" s="3">
        <v>8.8501235022180311E-2</v>
      </c>
      <c r="AG62" s="3">
        <v>4.9500808467275545E-2</v>
      </c>
      <c r="AH62" s="3">
        <v>9.5142261784663035E-2</v>
      </c>
      <c r="AI62" s="3">
        <v>0.25431276402301906</v>
      </c>
      <c r="AJ62" s="3">
        <v>0.24989158128170394</v>
      </c>
      <c r="AK62" s="3">
        <v>0.23467341714690518</v>
      </c>
      <c r="AL62" s="3">
        <v>0.16992269913246347</v>
      </c>
      <c r="AM62" s="3">
        <v>0.70958911492683263</v>
      </c>
      <c r="AN62" s="3">
        <v>0.21972010825977029</v>
      </c>
      <c r="AO62" s="3">
        <v>4.1510277261408463E-2</v>
      </c>
      <c r="AP62" s="3">
        <v>2.3438361573860367E-2</v>
      </c>
      <c r="AQ62" s="3">
        <v>5.7102643098745832E-2</v>
      </c>
      <c r="AR62" s="3">
        <v>8.6897427035970448E-2</v>
      </c>
      <c r="AT62" t="s">
        <v>19</v>
      </c>
      <c r="AU62" s="3">
        <v>7.4124096836640549E-2</v>
      </c>
      <c r="AV62" s="3">
        <v>0.10486031695451553</v>
      </c>
      <c r="AW62" s="3">
        <v>0.22139393018146356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7.2141000000000002</v>
      </c>
      <c r="B63" s="3">
        <v>6.2929499999999896</v>
      </c>
      <c r="G63" s="3">
        <v>7.9035000000000002</v>
      </c>
      <c r="J63" s="3">
        <v>12.324624999999999</v>
      </c>
      <c r="K63" s="3">
        <v>7.2151999999999896</v>
      </c>
      <c r="N63" s="3">
        <v>7.4399499999999996</v>
      </c>
      <c r="O63" s="3">
        <v>11.6637249999999</v>
      </c>
      <c r="Q63" s="3">
        <v>6.8298999999999896</v>
      </c>
      <c r="R63" s="3">
        <v>9.1106250000000006</v>
      </c>
      <c r="S63" s="3">
        <v>11.319875</v>
      </c>
      <c r="T63" s="3">
        <v>8.0382499999999997</v>
      </c>
      <c r="U63" s="3">
        <v>8.3217749999999899</v>
      </c>
      <c r="W63" t="s">
        <v>10</v>
      </c>
      <c r="X63" s="3"/>
      <c r="Y63" s="3"/>
      <c r="Z63" s="3"/>
      <c r="AA63" s="3"/>
      <c r="AB63" s="3">
        <v>0</v>
      </c>
      <c r="AC63" s="3">
        <v>8.779216557441312E-2</v>
      </c>
      <c r="AD63" s="3">
        <v>0.2152801736478597</v>
      </c>
      <c r="AE63" s="3">
        <v>0.17129944952379844</v>
      </c>
      <c r="AF63" s="3">
        <v>1.3370523596872639E-2</v>
      </c>
      <c r="AG63" s="3">
        <v>2.5629902958032122E-2</v>
      </c>
      <c r="AH63" s="3">
        <v>2.0011550359355364E-2</v>
      </c>
      <c r="AI63" s="3">
        <v>0.17918205259771142</v>
      </c>
      <c r="AJ63" s="3">
        <v>0.17476086985639627</v>
      </c>
      <c r="AK63" s="3">
        <v>0.15954270572159751</v>
      </c>
      <c r="AL63" s="3">
        <v>0.24505341055777113</v>
      </c>
      <c r="AM63" s="3">
        <v>0.78471982635214033</v>
      </c>
      <c r="AN63" s="3">
        <v>0.14458939683446262</v>
      </c>
      <c r="AO63" s="3">
        <v>0.11664098868671613</v>
      </c>
      <c r="AP63" s="3">
        <v>9.8569072999168034E-2</v>
      </c>
      <c r="AQ63" s="3">
        <v>0.13223335452405349</v>
      </c>
      <c r="AR63" s="3">
        <v>0.16202813846127812</v>
      </c>
      <c r="AT63" t="s">
        <v>10</v>
      </c>
      <c r="AU63" s="3">
        <v>0.14925480826194823</v>
      </c>
      <c r="AV63" s="3">
        <v>2.9729605529207864E-2</v>
      </c>
      <c r="AW63" s="3">
        <v>0.29652464160677122</v>
      </c>
      <c r="AX63" s="3">
        <v>7.5130711425307667E-2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12.897449999999999</v>
      </c>
      <c r="B64" s="3">
        <v>10.823725</v>
      </c>
      <c r="G64" s="3">
        <v>6.3341000000000003</v>
      </c>
      <c r="J64" s="3">
        <v>8.5101749999999896</v>
      </c>
      <c r="K64" s="3">
        <v>12.992175</v>
      </c>
      <c r="N64" s="3">
        <v>9.9221249999999994</v>
      </c>
      <c r="O64" s="3">
        <v>10.9470499999999</v>
      </c>
      <c r="Q64" s="3">
        <v>7.6561500000000002</v>
      </c>
      <c r="R64" s="3">
        <v>7.7706999999999997</v>
      </c>
      <c r="S64" s="3">
        <v>15.548249999999999</v>
      </c>
      <c r="T64" s="3">
        <v>7.2357500000000003</v>
      </c>
      <c r="U64" s="3">
        <v>5.8981250000000003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0.1274880080734466</v>
      </c>
      <c r="AE64" s="3">
        <v>8.3507283949385308E-2</v>
      </c>
      <c r="AF64" s="3">
        <v>7.442164197754049E-2</v>
      </c>
      <c r="AG64" s="3">
        <v>0.11342206853244524</v>
      </c>
      <c r="AH64" s="3">
        <v>6.7780615215057766E-2</v>
      </c>
      <c r="AI64" s="3">
        <v>9.1389887023298283E-2</v>
      </c>
      <c r="AJ64" s="3">
        <v>8.6968704281983153E-2</v>
      </c>
      <c r="AK64" s="3">
        <v>7.1750540147184377E-2</v>
      </c>
      <c r="AL64" s="3">
        <v>0.33284557613218424</v>
      </c>
      <c r="AM64" s="3">
        <v>0.87251199192655338</v>
      </c>
      <c r="AN64" s="3">
        <v>5.6797231260049499E-2</v>
      </c>
      <c r="AO64" s="3">
        <v>0.20443315426112926</v>
      </c>
      <c r="AP64" s="3">
        <v>0.18636123857358117</v>
      </c>
      <c r="AQ64" s="3">
        <v>0.22002552009846663</v>
      </c>
      <c r="AR64" s="3">
        <v>0.24982030403569125</v>
      </c>
      <c r="AT64" t="s">
        <v>12</v>
      </c>
      <c r="AU64" s="3">
        <v>0.23704697383636134</v>
      </c>
      <c r="AV64" s="3">
        <v>5.8062560045205262E-2</v>
      </c>
      <c r="AW64" s="3">
        <v>0.38431680718118433</v>
      </c>
      <c r="AX64" s="3">
        <v>0.1629228769997208</v>
      </c>
      <c r="AY64" s="3">
        <v>8.779216557441312E-2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11.713774999999901</v>
      </c>
      <c r="B65" s="3">
        <v>11.463825</v>
      </c>
      <c r="G65" s="3">
        <v>7.7996499999999997</v>
      </c>
      <c r="J65" s="3">
        <v>9.9476749999999896</v>
      </c>
      <c r="N65" s="3">
        <v>14.992125</v>
      </c>
      <c r="O65" s="3">
        <v>11.630775</v>
      </c>
      <c r="Q65" s="3">
        <v>7.4897</v>
      </c>
      <c r="R65" s="3">
        <v>8.0338999999999992</v>
      </c>
      <c r="S65" s="3">
        <v>9.8217999999999996</v>
      </c>
      <c r="T65" s="3">
        <v>7.17645</v>
      </c>
      <c r="U65" s="3">
        <v>8.8005999999999993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4.3980724124061274E-2</v>
      </c>
      <c r="AF65" s="3">
        <v>0.20190965005098707</v>
      </c>
      <c r="AG65" s="3">
        <v>0.24091007660589184</v>
      </c>
      <c r="AH65" s="3">
        <v>0.19526862328850433</v>
      </c>
      <c r="AI65" s="3">
        <v>3.6098121050148306E-2</v>
      </c>
      <c r="AJ65" s="3">
        <v>4.0519303791463436E-2</v>
      </c>
      <c r="AK65" s="3">
        <v>5.5737467926262212E-2</v>
      </c>
      <c r="AL65" s="3">
        <v>0.46033358420563086</v>
      </c>
      <c r="AM65" s="3">
        <v>1</v>
      </c>
      <c r="AN65" s="3">
        <v>7.0690776813397083E-2</v>
      </c>
      <c r="AO65" s="3">
        <v>0.33192116233457586</v>
      </c>
      <c r="AP65" s="3">
        <v>0.31384924664702774</v>
      </c>
      <c r="AQ65" s="3">
        <v>0.34751352817191322</v>
      </c>
      <c r="AR65" s="3">
        <v>0.37730831210913784</v>
      </c>
      <c r="AT65" t="s">
        <v>20</v>
      </c>
      <c r="AU65" s="3">
        <v>0.36453498190980793</v>
      </c>
      <c r="AV65" s="3">
        <v>0.18555056811865184</v>
      </c>
      <c r="AW65" s="3">
        <v>0.51180481525463095</v>
      </c>
      <c r="AX65" s="3">
        <v>0.29041088507316737</v>
      </c>
      <c r="AY65" s="3">
        <v>0.2152801736478597</v>
      </c>
      <c r="AZ65" s="3">
        <v>0.1274880080734466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8.6622000000000003</v>
      </c>
      <c r="B66" s="3">
        <v>7.8168749999999996</v>
      </c>
      <c r="G66" s="3">
        <v>10.587624999999999</v>
      </c>
      <c r="J66" s="3">
        <v>8.5465750000000007</v>
      </c>
      <c r="N66" s="3">
        <v>7.1814999999999998</v>
      </c>
      <c r="O66" s="3">
        <v>11.8424</v>
      </c>
      <c r="Q66" s="3">
        <v>8.5234500000000004</v>
      </c>
      <c r="R66" s="3">
        <v>8.033925</v>
      </c>
      <c r="S66" s="3">
        <v>9.0245750000000005</v>
      </c>
      <c r="T66" s="3">
        <v>8.1767500000000002</v>
      </c>
      <c r="U66" s="3">
        <v>9.4359500000000001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0.15792892592692578</v>
      </c>
      <c r="AG66" s="3">
        <v>0.19692935248183055</v>
      </c>
      <c r="AH66" s="3">
        <v>0.15128789916444307</v>
      </c>
      <c r="AI66" s="3">
        <v>7.8826030739129697E-3</v>
      </c>
      <c r="AJ66" s="3">
        <v>3.4614203325978375E-3</v>
      </c>
      <c r="AK66" s="3">
        <v>1.1756743802200936E-2</v>
      </c>
      <c r="AL66" s="3">
        <v>0.41635286008156958</v>
      </c>
      <c r="AM66" s="3">
        <v>0.95601927587593882</v>
      </c>
      <c r="AN66" s="3">
        <v>2.6710052689335809E-2</v>
      </c>
      <c r="AO66" s="3">
        <v>0.28794043821051457</v>
      </c>
      <c r="AP66" s="3">
        <v>0.26986852252296645</v>
      </c>
      <c r="AQ66" s="3">
        <v>0.30353280404785193</v>
      </c>
      <c r="AR66" s="3">
        <v>0.33332758798507656</v>
      </c>
      <c r="AT66" t="s">
        <v>15</v>
      </c>
      <c r="AU66" s="3">
        <v>0.32055425778574664</v>
      </c>
      <c r="AV66" s="3">
        <v>0.14156984399459058</v>
      </c>
      <c r="AW66" s="3">
        <v>0.46782409113056966</v>
      </c>
      <c r="AX66" s="3">
        <v>0.24643016094910611</v>
      </c>
      <c r="AY66" s="3">
        <v>0.17129944952379844</v>
      </c>
      <c r="AZ66" s="3">
        <v>8.3507283949385308E-2</v>
      </c>
      <c r="BA66" s="3">
        <v>4.3980724124061274E-2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8.8108749999999993</v>
      </c>
      <c r="B67" s="3">
        <v>9.1102500000000006</v>
      </c>
      <c r="G67" s="3">
        <v>7.1396499999999996</v>
      </c>
      <c r="J67" s="3">
        <v>10.3687</v>
      </c>
      <c r="N67" s="3">
        <v>17.465049999999898</v>
      </c>
      <c r="O67" s="3">
        <v>11.364075</v>
      </c>
      <c r="Q67" s="3">
        <v>8.1679250000000003</v>
      </c>
      <c r="R67" s="3">
        <v>7.9551999999999996</v>
      </c>
      <c r="S67" s="3">
        <v>7.49</v>
      </c>
      <c r="T67" s="3">
        <v>8.1928000000000001</v>
      </c>
      <c r="U67" s="3">
        <v>8.3548500000000008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3.9000426554904759E-2</v>
      </c>
      <c r="AH67" s="3">
        <v>6.6410267624827249E-3</v>
      </c>
      <c r="AI67" s="3">
        <v>0.16581152900083876</v>
      </c>
      <c r="AJ67" s="3">
        <v>0.16139034625952364</v>
      </c>
      <c r="AK67" s="3">
        <v>0.14617218212472485</v>
      </c>
      <c r="AL67" s="3">
        <v>0.25842393415464376</v>
      </c>
      <c r="AM67" s="3">
        <v>0.79809034994901296</v>
      </c>
      <c r="AN67" s="3">
        <v>0.13121887323758999</v>
      </c>
      <c r="AO67" s="3">
        <v>0.13001151228358876</v>
      </c>
      <c r="AP67" s="3">
        <v>0.11193959659604068</v>
      </c>
      <c r="AQ67" s="3">
        <v>0.14560387812092615</v>
      </c>
      <c r="AR67" s="3">
        <v>0.17539866205815074</v>
      </c>
      <c r="AT67" t="s">
        <v>3</v>
      </c>
      <c r="AU67" s="3">
        <v>0.16262533185882086</v>
      </c>
      <c r="AV67" s="3">
        <v>1.6359081932335224E-2</v>
      </c>
      <c r="AW67" s="3">
        <v>0.30989516520364385</v>
      </c>
      <c r="AX67" s="3">
        <v>8.8501235022180311E-2</v>
      </c>
      <c r="AY67" s="3">
        <v>1.3370523596872639E-2</v>
      </c>
      <c r="AZ67" s="3">
        <v>7.442164197754049E-2</v>
      </c>
      <c r="BA67" s="3">
        <v>0.20190965005098707</v>
      </c>
      <c r="BB67" s="3">
        <v>0.15792892592692578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7.4931000000000001</v>
      </c>
      <c r="B68" s="3">
        <v>5.4317500000000001</v>
      </c>
      <c r="G68" s="3">
        <v>7.7694999999999999</v>
      </c>
      <c r="J68" s="3">
        <v>11.023325</v>
      </c>
      <c r="N68" s="3">
        <v>9.9833750000000006</v>
      </c>
      <c r="O68" s="3">
        <v>11.457049999999899</v>
      </c>
      <c r="Q68" s="3">
        <v>7.5934499999999998</v>
      </c>
      <c r="R68" s="3">
        <v>14.870749999999999</v>
      </c>
      <c r="S68" s="3">
        <v>11.504125</v>
      </c>
      <c r="T68" s="3">
        <v>8.2136499999999995</v>
      </c>
      <c r="U68" s="3">
        <v>12.519699999999901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4.5641453317387483E-2</v>
      </c>
      <c r="AI68" s="3">
        <v>0.20481195555574352</v>
      </c>
      <c r="AJ68" s="3">
        <v>0.20039077281442838</v>
      </c>
      <c r="AK68" s="3">
        <v>0.18517260867962962</v>
      </c>
      <c r="AL68" s="3">
        <v>0.21942350759973903</v>
      </c>
      <c r="AM68" s="3">
        <v>0.75908992339410819</v>
      </c>
      <c r="AN68" s="3">
        <v>0.17021929979249475</v>
      </c>
      <c r="AO68" s="3">
        <v>9.1011085728684007E-2</v>
      </c>
      <c r="AP68" s="3">
        <v>7.2939170041135912E-2</v>
      </c>
      <c r="AQ68" s="3">
        <v>0.10660345156602138</v>
      </c>
      <c r="AR68" s="3">
        <v>0.13639823550324598</v>
      </c>
      <c r="AT68" t="s">
        <v>9</v>
      </c>
      <c r="AU68" s="3">
        <v>0.12362490530391609</v>
      </c>
      <c r="AV68" s="3">
        <v>5.5359508487239986E-2</v>
      </c>
      <c r="AW68" s="3">
        <v>0.27089473864873909</v>
      </c>
      <c r="AX68" s="3">
        <v>4.9500808467275545E-2</v>
      </c>
      <c r="AY68" s="3">
        <v>2.5629902958032122E-2</v>
      </c>
      <c r="AZ68" s="3">
        <v>0.11342206853244524</v>
      </c>
      <c r="BA68" s="3">
        <v>0.24091007660589184</v>
      </c>
      <c r="BB68" s="3">
        <v>0.19692935248183055</v>
      </c>
      <c r="BC68" s="3">
        <v>3.9000426554904759E-2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18.527574999999999</v>
      </c>
      <c r="B69" s="3">
        <v>16.270900000000001</v>
      </c>
      <c r="G69" s="3">
        <v>10.866425</v>
      </c>
      <c r="J69" s="3">
        <v>8.8200499999999895</v>
      </c>
      <c r="O69" s="3">
        <v>9.7989999999999995</v>
      </c>
      <c r="Q69" s="3">
        <v>6.9814499999999997</v>
      </c>
      <c r="R69" s="3">
        <v>7.5331250000000001</v>
      </c>
      <c r="S69" s="3">
        <v>8.5334000000000003</v>
      </c>
      <c r="T69" s="3">
        <v>7.8940250000000001</v>
      </c>
      <c r="U69" s="3">
        <v>11.667199999999999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0.15917050223835605</v>
      </c>
      <c r="AJ69" s="3">
        <v>0.1547493194970409</v>
      </c>
      <c r="AK69" s="3">
        <v>0.13953115536224214</v>
      </c>
      <c r="AL69" s="3">
        <v>0.2650649609171265</v>
      </c>
      <c r="AM69" s="3">
        <v>0.80473137671149564</v>
      </c>
      <c r="AN69" s="3">
        <v>0.12457784647510727</v>
      </c>
      <c r="AO69" s="3">
        <v>0.1366525390460715</v>
      </c>
      <c r="AP69" s="3">
        <v>0.1185806233585234</v>
      </c>
      <c r="AQ69" s="3">
        <v>0.15224490488340886</v>
      </c>
      <c r="AR69" s="3">
        <v>0.18203968882063348</v>
      </c>
      <c r="AT69" t="s">
        <v>8</v>
      </c>
      <c r="AU69" s="3">
        <v>0.16926635862130357</v>
      </c>
      <c r="AV69" s="3">
        <v>9.7180551698524999E-3</v>
      </c>
      <c r="AW69" s="3">
        <v>0.31653619196612659</v>
      </c>
      <c r="AX69" s="3">
        <v>9.5142261784663035E-2</v>
      </c>
      <c r="AY69" s="3">
        <v>2.0011550359355364E-2</v>
      </c>
      <c r="AZ69" s="3">
        <v>6.7780615215057766E-2</v>
      </c>
      <c r="BA69" s="3">
        <v>0.19526862328850433</v>
      </c>
      <c r="BB69" s="3">
        <v>0.15128789916444307</v>
      </c>
      <c r="BC69" s="3">
        <v>6.6410267624827249E-3</v>
      </c>
      <c r="BD69" s="3">
        <v>4.5641453317387483E-2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5.6851250000000002</v>
      </c>
      <c r="B70" s="3">
        <v>12.886975</v>
      </c>
      <c r="G70" s="3">
        <v>11.182499999999999</v>
      </c>
      <c r="J70" s="3">
        <v>9.0392999999999901</v>
      </c>
      <c r="O70" s="3">
        <v>10.975325</v>
      </c>
      <c r="Q70" s="3">
        <v>7.8121999999999998</v>
      </c>
      <c r="R70" s="3">
        <v>7.6750249999999998</v>
      </c>
      <c r="S70" s="3">
        <v>8.4562249999999999</v>
      </c>
      <c r="T70" s="3">
        <v>8.6152250000000006</v>
      </c>
      <c r="U70" s="3">
        <v>9.3163250000000009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4.4211827413151317E-3</v>
      </c>
      <c r="AK70" s="3">
        <v>1.9639346876113906E-2</v>
      </c>
      <c r="AL70" s="3">
        <v>0.42423546315548255</v>
      </c>
      <c r="AM70" s="3">
        <v>0.96390187894985158</v>
      </c>
      <c r="AN70" s="3">
        <v>3.4592655763248777E-2</v>
      </c>
      <c r="AO70" s="3">
        <v>0.29582304128442755</v>
      </c>
      <c r="AP70" s="3">
        <v>0.27775112559687942</v>
      </c>
      <c r="AQ70" s="3">
        <v>0.31141540712176491</v>
      </c>
      <c r="AR70" s="3">
        <v>0.34121019105898953</v>
      </c>
      <c r="AT70" t="s">
        <v>17</v>
      </c>
      <c r="AU70" s="3">
        <v>0.32843686085965962</v>
      </c>
      <c r="AV70" s="3">
        <v>0.14945244706850355</v>
      </c>
      <c r="AW70" s="3">
        <v>0.47570669420448264</v>
      </c>
      <c r="AX70" s="3">
        <v>0.25431276402301906</v>
      </c>
      <c r="AY70" s="3">
        <v>0.17918205259771142</v>
      </c>
      <c r="AZ70" s="3">
        <v>9.1389887023298283E-2</v>
      </c>
      <c r="BA70" s="3">
        <v>3.6098121050148306E-2</v>
      </c>
      <c r="BB70" s="3">
        <v>7.8826030739129697E-3</v>
      </c>
      <c r="BC70" s="3">
        <v>0.16581152900083876</v>
      </c>
      <c r="BD70" s="3">
        <v>0.20481195555574352</v>
      </c>
      <c r="BE70" s="3">
        <v>0.15917050223835605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11.17005</v>
      </c>
      <c r="B71" s="3">
        <v>6.4964250000000003</v>
      </c>
      <c r="J71" s="3">
        <v>9.37929999999999</v>
      </c>
      <c r="O71" s="3">
        <v>10.019125000000001</v>
      </c>
      <c r="Q71" s="3">
        <v>7.7475750000000003</v>
      </c>
      <c r="R71" s="3">
        <v>7.2213499999999904</v>
      </c>
      <c r="S71" s="3">
        <v>9.1096249999999994</v>
      </c>
      <c r="T71" s="3">
        <v>7.7938999999999998</v>
      </c>
      <c r="U71" s="3">
        <v>6.4490749999999997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1.5218164134798774E-2</v>
      </c>
      <c r="AL71" s="3">
        <v>0.41981428041416741</v>
      </c>
      <c r="AM71" s="3">
        <v>0.9594806962085366</v>
      </c>
      <c r="AN71" s="3">
        <v>3.0171473021933647E-2</v>
      </c>
      <c r="AO71" s="3">
        <v>0.2914018585431124</v>
      </c>
      <c r="AP71" s="3">
        <v>0.27332994285556433</v>
      </c>
      <c r="AQ71" s="3">
        <v>0.30699422438044977</v>
      </c>
      <c r="AR71" s="3">
        <v>0.33678900831767439</v>
      </c>
      <c r="AT71" t="s">
        <v>21</v>
      </c>
      <c r="AU71" s="3">
        <v>0.32401567811834447</v>
      </c>
      <c r="AV71" s="3">
        <v>0.14503126432718841</v>
      </c>
      <c r="AW71" s="3">
        <v>0.47128551146316749</v>
      </c>
      <c r="AX71" s="3">
        <v>0.24989158128170394</v>
      </c>
      <c r="AY71" s="3">
        <v>0.17476086985639627</v>
      </c>
      <c r="AZ71" s="3">
        <v>8.6968704281983153E-2</v>
      </c>
      <c r="BA71" s="3">
        <v>4.0519303791463436E-2</v>
      </c>
      <c r="BB71" s="3">
        <v>3.4614203325978375E-3</v>
      </c>
      <c r="BC71" s="3">
        <v>0.16139034625952364</v>
      </c>
      <c r="BD71" s="3">
        <v>0.20039077281442838</v>
      </c>
      <c r="BE71" s="3">
        <v>0.1547493194970409</v>
      </c>
      <c r="BF71" s="3">
        <v>4.4211827413151317E-3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6.3430999999999997</v>
      </c>
      <c r="B72" s="3">
        <v>6.0686999999999998</v>
      </c>
      <c r="J72" s="3">
        <v>8.3077749999999995</v>
      </c>
      <c r="O72" s="3">
        <v>11.326225000000001</v>
      </c>
      <c r="Q72" s="3">
        <v>6.8064999999999998</v>
      </c>
      <c r="R72" s="3">
        <v>17.623750000000001</v>
      </c>
      <c r="S72" s="3">
        <v>10.219950000000001</v>
      </c>
      <c r="T72" s="3">
        <v>8.1859749999999991</v>
      </c>
      <c r="U72" s="3">
        <v>9.2608499999999996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0.40459611627936864</v>
      </c>
      <c r="AM72" s="3">
        <v>0.94426253207373767</v>
      </c>
      <c r="AN72" s="3">
        <v>1.4953308887134873E-2</v>
      </c>
      <c r="AO72" s="3">
        <v>0.27618369440831364</v>
      </c>
      <c r="AP72" s="3">
        <v>0.25811177872076552</v>
      </c>
      <c r="AQ72" s="3">
        <v>0.291776060245651</v>
      </c>
      <c r="AR72" s="3">
        <v>0.32157084418287563</v>
      </c>
      <c r="AT72" t="s">
        <v>18</v>
      </c>
      <c r="AU72" s="3">
        <v>0.30879751398354571</v>
      </c>
      <c r="AV72" s="3">
        <v>0.12981310019238965</v>
      </c>
      <c r="AW72" s="3">
        <v>0.45606734732836873</v>
      </c>
      <c r="AX72" s="3">
        <v>0.23467341714690518</v>
      </c>
      <c r="AY72" s="3">
        <v>0.15954270572159751</v>
      </c>
      <c r="AZ72" s="3">
        <v>7.1750540147184377E-2</v>
      </c>
      <c r="BA72" s="3">
        <v>5.5737467926262212E-2</v>
      </c>
      <c r="BB72" s="3">
        <v>1.1756743802200936E-2</v>
      </c>
      <c r="BC72" s="3">
        <v>0.14617218212472485</v>
      </c>
      <c r="BD72" s="3">
        <v>0.18517260867962962</v>
      </c>
      <c r="BE72" s="3">
        <v>0.13953115536224214</v>
      </c>
      <c r="BF72" s="3">
        <v>1.9639346876113906E-2</v>
      </c>
      <c r="BG72" s="3">
        <v>1.5218164134798774E-2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16.381350000000001</v>
      </c>
      <c r="B73" s="3">
        <v>10.848274999999999</v>
      </c>
      <c r="J73" s="3">
        <v>7.0797999999999996</v>
      </c>
      <c r="O73" s="3">
        <v>9.8992000000000004</v>
      </c>
      <c r="Q73" s="3">
        <v>7.7807000000000004</v>
      </c>
      <c r="R73" s="3">
        <v>16.067474999999899</v>
      </c>
      <c r="S73" s="3">
        <v>11.877750000000001</v>
      </c>
      <c r="T73" s="3">
        <v>8.9600000000000009</v>
      </c>
      <c r="U73" s="3">
        <v>10.7753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0.53966641579436914</v>
      </c>
      <c r="AN73" s="3">
        <v>0.38964280739223378</v>
      </c>
      <c r="AO73" s="3">
        <v>0.128412421871055</v>
      </c>
      <c r="AP73" s="3">
        <v>0.1464843375586031</v>
      </c>
      <c r="AQ73" s="3">
        <v>0.11282005603371763</v>
      </c>
      <c r="AR73" s="3">
        <v>8.3025272096493019E-2</v>
      </c>
      <c r="AT73" t="s">
        <v>1</v>
      </c>
      <c r="AU73" s="3">
        <v>9.5798602295822918E-2</v>
      </c>
      <c r="AV73" s="3">
        <v>0.27478301608697897</v>
      </c>
      <c r="AW73" s="3">
        <v>5.1471231049000074E-2</v>
      </c>
      <c r="AX73" s="3">
        <v>0.16992269913246347</v>
      </c>
      <c r="AY73" s="3">
        <v>0.24505341055777113</v>
      </c>
      <c r="AZ73" s="3">
        <v>0.33284557613218424</v>
      </c>
      <c r="BA73" s="3">
        <v>0.46033358420563086</v>
      </c>
      <c r="BB73" s="3">
        <v>0.41635286008156958</v>
      </c>
      <c r="BC73" s="3">
        <v>0.25842393415464376</v>
      </c>
      <c r="BD73" s="3">
        <v>0.21942350759973903</v>
      </c>
      <c r="BE73" s="3">
        <v>0.2650649609171265</v>
      </c>
      <c r="BF73" s="3">
        <v>0.42423546315548255</v>
      </c>
      <c r="BG73" s="3">
        <v>0.41981428041416741</v>
      </c>
      <c r="BH73" s="3">
        <v>0.40459611627936864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12.360374999999999</v>
      </c>
      <c r="B74" s="3">
        <v>6.9829749999999997</v>
      </c>
      <c r="J74" s="3">
        <v>9.4469999999999992</v>
      </c>
      <c r="O74" s="3">
        <v>10.372275</v>
      </c>
      <c r="Q74" s="3">
        <v>7.1810999999999998</v>
      </c>
      <c r="R74" s="3">
        <v>5.1734</v>
      </c>
      <c r="S74" s="3">
        <v>8.7105250000000005</v>
      </c>
      <c r="T74" s="3">
        <v>9.1530249999999995</v>
      </c>
      <c r="U74" s="3">
        <v>10.837975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0.92930922318660292</v>
      </c>
      <c r="AO74" s="3">
        <v>0.6680788376654242</v>
      </c>
      <c r="AP74" s="3">
        <v>0.68615075335297226</v>
      </c>
      <c r="AQ74" s="3">
        <v>0.65248647182808683</v>
      </c>
      <c r="AR74" s="3">
        <v>0.62269168789086216</v>
      </c>
      <c r="AT74" t="s">
        <v>7</v>
      </c>
      <c r="AU74" s="3">
        <v>0.63546501809019207</v>
      </c>
      <c r="AV74" s="3">
        <v>0.81444943188134811</v>
      </c>
      <c r="AW74" s="3">
        <v>0.4881951847453691</v>
      </c>
      <c r="AX74" s="3">
        <v>0.70958911492683263</v>
      </c>
      <c r="AY74" s="3">
        <v>0.78471982635214033</v>
      </c>
      <c r="AZ74" s="3">
        <v>0.87251199192655338</v>
      </c>
      <c r="BA74" s="3">
        <v>1</v>
      </c>
      <c r="BB74" s="3">
        <v>0.95601927587593882</v>
      </c>
      <c r="BC74" s="3">
        <v>0.79809034994901296</v>
      </c>
      <c r="BD74" s="3">
        <v>0.75908992339410819</v>
      </c>
      <c r="BE74" s="3">
        <v>0.80473137671149564</v>
      </c>
      <c r="BF74" s="3">
        <v>0.96390187894985158</v>
      </c>
      <c r="BG74" s="3">
        <v>0.9594806962085366</v>
      </c>
      <c r="BH74" s="3">
        <v>0.94426253207373767</v>
      </c>
      <c r="BI74" s="3">
        <v>0.53966641579436914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10.872024999999899</v>
      </c>
      <c r="B75" s="3">
        <v>9.2186500000000002</v>
      </c>
      <c r="J75" s="3">
        <v>8.52067499999999</v>
      </c>
      <c r="O75" s="3">
        <v>11.5854</v>
      </c>
      <c r="Q75" s="3">
        <v>7.2466249999999999</v>
      </c>
      <c r="R75" s="3">
        <v>13.808225</v>
      </c>
      <c r="S75" s="3">
        <v>9.9331749999999897</v>
      </c>
      <c r="T75" s="3">
        <v>7.6923750000000002</v>
      </c>
      <c r="U75" s="3">
        <v>8.1116999999999901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0.26123038552117878</v>
      </c>
      <c r="AP75" s="3">
        <v>0.24315846983363065</v>
      </c>
      <c r="AQ75" s="3">
        <v>0.27682275135851614</v>
      </c>
      <c r="AR75" s="3">
        <v>0.30661753529574076</v>
      </c>
      <c r="AT75" t="s">
        <v>11</v>
      </c>
      <c r="AU75" s="3">
        <v>0.29384420509641085</v>
      </c>
      <c r="AV75" s="3">
        <v>0.11485979130525477</v>
      </c>
      <c r="AW75" s="3">
        <v>0.44111403844123381</v>
      </c>
      <c r="AX75" s="3">
        <v>0.21972010825977029</v>
      </c>
      <c r="AY75" s="3">
        <v>0.14458939683446262</v>
      </c>
      <c r="AZ75" s="3">
        <v>5.6797231260049499E-2</v>
      </c>
      <c r="BA75" s="3">
        <v>7.0690776813397083E-2</v>
      </c>
      <c r="BB75" s="3">
        <v>2.6710052689335809E-2</v>
      </c>
      <c r="BC75" s="3">
        <v>0.13121887323758999</v>
      </c>
      <c r="BD75" s="3">
        <v>0.17021929979249475</v>
      </c>
      <c r="BE75" s="3">
        <v>0.12457784647510727</v>
      </c>
      <c r="BF75" s="3">
        <v>3.4592655763248777E-2</v>
      </c>
      <c r="BG75" s="3">
        <v>3.0171473021933647E-2</v>
      </c>
      <c r="BH75" s="3">
        <v>1.4953308887134873E-2</v>
      </c>
      <c r="BI75" s="3">
        <v>0.38964280739223378</v>
      </c>
      <c r="BJ75" s="3">
        <v>0.92930922318660292</v>
      </c>
      <c r="BK75" s="3">
        <v>0</v>
      </c>
      <c r="BL75" s="3"/>
      <c r="BM75" s="3"/>
      <c r="BN75" s="3"/>
      <c r="BO75" s="3"/>
    </row>
    <row r="76" spans="1:67" x14ac:dyDescent="0.3">
      <c r="A76" s="3">
        <v>5.4297250000000004</v>
      </c>
      <c r="B76" s="3">
        <v>7.4008750000000001</v>
      </c>
      <c r="J76" s="3">
        <v>9.1104000000000003</v>
      </c>
      <c r="O76" s="3">
        <v>9.75847499999999</v>
      </c>
      <c r="Q76" s="3">
        <v>7.7261249999999997</v>
      </c>
      <c r="R76" s="3">
        <v>11.1524</v>
      </c>
      <c r="S76" s="3">
        <v>8.1733499999999992</v>
      </c>
      <c r="T76" s="3">
        <v>9.6946250000000003</v>
      </c>
      <c r="U76" s="3">
        <v>8.3134249999999899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1.8071915687548092E-2</v>
      </c>
      <c r="AQ76" s="3">
        <v>1.5592365837337375E-2</v>
      </c>
      <c r="AR76" s="3">
        <v>4.5387149774561986E-2</v>
      </c>
      <c r="AT76" t="s">
        <v>2</v>
      </c>
      <c r="AU76" s="3">
        <v>3.2613819575232093E-2</v>
      </c>
      <c r="AV76" s="3">
        <v>0.14637059421592399</v>
      </c>
      <c r="AW76" s="3">
        <v>0.17988365292005509</v>
      </c>
      <c r="AX76" s="3">
        <v>4.1510277261408463E-2</v>
      </c>
      <c r="AY76" s="3">
        <v>0.11664098868671613</v>
      </c>
      <c r="AZ76" s="3">
        <v>0.20443315426112926</v>
      </c>
      <c r="BA76" s="3">
        <v>0.33192116233457586</v>
      </c>
      <c r="BB76" s="3">
        <v>0.28794043821051457</v>
      </c>
      <c r="BC76" s="3">
        <v>0.13001151228358876</v>
      </c>
      <c r="BD76" s="3">
        <v>9.1011085728684007E-2</v>
      </c>
      <c r="BE76" s="3">
        <v>0.1366525390460715</v>
      </c>
      <c r="BF76" s="3">
        <v>0.29582304128442755</v>
      </c>
      <c r="BG76" s="3">
        <v>0.2914018585431124</v>
      </c>
      <c r="BH76" s="3">
        <v>0.27618369440831364</v>
      </c>
      <c r="BI76" s="3">
        <v>0.128412421871055</v>
      </c>
      <c r="BJ76" s="3">
        <v>0.6680788376654242</v>
      </c>
      <c r="BK76" s="3">
        <v>0.26123038552117878</v>
      </c>
      <c r="BL76" s="3">
        <v>0</v>
      </c>
      <c r="BM76" s="3"/>
      <c r="BN76" s="3"/>
      <c r="BO76" s="3"/>
    </row>
    <row r="77" spans="1:67" x14ac:dyDescent="0.3">
      <c r="A77" s="3">
        <v>6.9633500000000002</v>
      </c>
      <c r="B77" s="3">
        <v>6.7320000000000002</v>
      </c>
      <c r="J77" s="3">
        <v>9.3135250000000003</v>
      </c>
      <c r="O77" s="3">
        <v>11.391924999999899</v>
      </c>
      <c r="Q77" s="3">
        <v>7.4046749999999903</v>
      </c>
      <c r="R77" s="3">
        <v>13.031174999999999</v>
      </c>
      <c r="S77" s="3">
        <v>11.468674999999999</v>
      </c>
      <c r="T77" s="3">
        <v>8.2257750000000005</v>
      </c>
      <c r="U77" s="3">
        <v>14.4924249999999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3.3664281524885466E-2</v>
      </c>
      <c r="AR77" s="3">
        <v>6.3459065462110081E-2</v>
      </c>
      <c r="AT77" t="s">
        <v>16</v>
      </c>
      <c r="AU77" s="3">
        <v>5.0685735262780182E-2</v>
      </c>
      <c r="AV77" s="3">
        <v>0.1282986785283759</v>
      </c>
      <c r="AW77" s="3">
        <v>0.19795556860760316</v>
      </c>
      <c r="AX77" s="3">
        <v>2.3438361573860367E-2</v>
      </c>
      <c r="AY77" s="3">
        <v>9.8569072999168034E-2</v>
      </c>
      <c r="AZ77" s="3">
        <v>0.18636123857358117</v>
      </c>
      <c r="BA77" s="3">
        <v>0.31384924664702774</v>
      </c>
      <c r="BB77" s="3">
        <v>0.26986852252296645</v>
      </c>
      <c r="BC77" s="3">
        <v>0.11193959659604068</v>
      </c>
      <c r="BD77" s="3">
        <v>7.2939170041135912E-2</v>
      </c>
      <c r="BE77" s="3">
        <v>0.1185806233585234</v>
      </c>
      <c r="BF77" s="3">
        <v>0.27775112559687942</v>
      </c>
      <c r="BG77" s="3">
        <v>0.27332994285556433</v>
      </c>
      <c r="BH77" s="3">
        <v>0.25811177872076552</v>
      </c>
      <c r="BI77" s="3">
        <v>0.1464843375586031</v>
      </c>
      <c r="BJ77" s="3">
        <v>0.68615075335297226</v>
      </c>
      <c r="BK77" s="3">
        <v>0.24315846983363065</v>
      </c>
      <c r="BL77" s="3">
        <v>1.8071915687548092E-2</v>
      </c>
      <c r="BM77" s="3">
        <v>0</v>
      </c>
      <c r="BN77" s="3"/>
      <c r="BO77" s="3"/>
    </row>
    <row r="78" spans="1:67" x14ac:dyDescent="0.3">
      <c r="A78" s="3">
        <v>6.9186750000000004</v>
      </c>
      <c r="B78" s="3">
        <v>8.5302999999999898</v>
      </c>
      <c r="J78" s="3">
        <v>6.16425</v>
      </c>
      <c r="O78" s="3">
        <v>12.241199999999999</v>
      </c>
      <c r="Q78" s="3">
        <v>7.7776749999999897</v>
      </c>
      <c r="R78" s="3">
        <v>13.9813749999999</v>
      </c>
      <c r="S78" s="3">
        <v>10.082575</v>
      </c>
      <c r="T78" s="3">
        <v>8.8015000000000008</v>
      </c>
      <c r="U78" s="3">
        <v>12.164399999999899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2.9794783937224612E-2</v>
      </c>
      <c r="AT78" t="s">
        <v>4</v>
      </c>
      <c r="AU78" s="3">
        <v>1.7021453737894716E-2</v>
      </c>
      <c r="AV78" s="3">
        <v>0.16196296005326136</v>
      </c>
      <c r="AW78" s="3">
        <v>0.1642912870827177</v>
      </c>
      <c r="AX78" s="3">
        <v>5.7102643098745832E-2</v>
      </c>
      <c r="AY78" s="3">
        <v>0.13223335452405349</v>
      </c>
      <c r="AZ78" s="3">
        <v>0.22002552009846663</v>
      </c>
      <c r="BA78" s="3">
        <v>0.34751352817191322</v>
      </c>
      <c r="BB78" s="3">
        <v>0.30353280404785193</v>
      </c>
      <c r="BC78" s="3">
        <v>0.14560387812092615</v>
      </c>
      <c r="BD78" s="3">
        <v>0.10660345156602138</v>
      </c>
      <c r="BE78" s="3">
        <v>0.15224490488340886</v>
      </c>
      <c r="BF78" s="3">
        <v>0.31141540712176491</v>
      </c>
      <c r="BG78" s="3">
        <v>0.30699422438044977</v>
      </c>
      <c r="BH78" s="3">
        <v>0.291776060245651</v>
      </c>
      <c r="BI78" s="3">
        <v>0.11282005603371763</v>
      </c>
      <c r="BJ78" s="3">
        <v>0.65248647182808683</v>
      </c>
      <c r="BK78" s="3">
        <v>0.27682275135851614</v>
      </c>
      <c r="BL78" s="3">
        <v>1.5592365837337375E-2</v>
      </c>
      <c r="BM78" s="3">
        <v>3.3664281524885466E-2</v>
      </c>
      <c r="BN78" s="3">
        <v>0</v>
      </c>
      <c r="BO78" s="3"/>
    </row>
    <row r="79" spans="1:67" x14ac:dyDescent="0.3">
      <c r="A79" s="3">
        <v>7.3793999999999897</v>
      </c>
      <c r="B79" s="3">
        <v>8.9703750000000007</v>
      </c>
      <c r="J79" s="3">
        <v>11.121525</v>
      </c>
      <c r="O79" s="3">
        <v>10.664724999999899</v>
      </c>
      <c r="Q79" s="3">
        <v>7.4680749999999998</v>
      </c>
      <c r="R79" s="3">
        <v>10.664849999999999</v>
      </c>
      <c r="S79" s="3">
        <v>9.4143749999999997</v>
      </c>
      <c r="T79" s="3">
        <v>8.6755750000000003</v>
      </c>
      <c r="U79" s="3">
        <v>8.5028249999999996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1.2773330199329896E-2</v>
      </c>
      <c r="AV79" s="3">
        <v>0.19175774399048598</v>
      </c>
      <c r="AW79" s="3">
        <v>0.13449650314549311</v>
      </c>
      <c r="AX79" s="3">
        <v>8.6897427035970448E-2</v>
      </c>
      <c r="AY79" s="3">
        <v>0.16202813846127812</v>
      </c>
      <c r="AZ79" s="3">
        <v>0.24982030403569125</v>
      </c>
      <c r="BA79" s="3">
        <v>0.37730831210913784</v>
      </c>
      <c r="BB79" s="3">
        <v>0.33332758798507656</v>
      </c>
      <c r="BC79" s="3">
        <v>0.17539866205815074</v>
      </c>
      <c r="BD79" s="3">
        <v>0.13639823550324598</v>
      </c>
      <c r="BE79" s="3">
        <v>0.18203968882063348</v>
      </c>
      <c r="BF79" s="3">
        <v>0.34121019105898953</v>
      </c>
      <c r="BG79" s="3">
        <v>0.33678900831767439</v>
      </c>
      <c r="BH79" s="3">
        <v>0.32157084418287563</v>
      </c>
      <c r="BI79" s="3">
        <v>8.3025272096493019E-2</v>
      </c>
      <c r="BJ79" s="3">
        <v>0.62269168789086216</v>
      </c>
      <c r="BK79" s="3">
        <v>0.30661753529574076</v>
      </c>
      <c r="BL79" s="3">
        <v>4.5387149774561986E-2</v>
      </c>
      <c r="BM79" s="3">
        <v>6.3459065462110081E-2</v>
      </c>
      <c r="BN79" s="3">
        <v>2.9794783937224612E-2</v>
      </c>
      <c r="BO79" s="3">
        <v>0</v>
      </c>
    </row>
    <row r="80" spans="1:67" x14ac:dyDescent="0.3">
      <c r="A80" s="3">
        <v>14.519075000000001</v>
      </c>
      <c r="B80" s="3">
        <v>9.3174749999999893</v>
      </c>
      <c r="J80" s="3">
        <v>10.854324999999999</v>
      </c>
      <c r="O80" s="3">
        <v>9.5661249999999995</v>
      </c>
      <c r="Q80" s="3">
        <v>7.1397749999999904</v>
      </c>
      <c r="R80" s="3">
        <v>15.6444499999999</v>
      </c>
      <c r="S80" s="3">
        <v>9.0071999999999992</v>
      </c>
      <c r="T80" s="3">
        <v>7.7368999999999897</v>
      </c>
      <c r="U80" s="3">
        <v>9.2385750000000009</v>
      </c>
    </row>
    <row r="81" spans="1:44" x14ac:dyDescent="0.3">
      <c r="A81" s="3">
        <v>9.8767750000000003</v>
      </c>
      <c r="B81" s="3">
        <v>8.4688250000000007</v>
      </c>
      <c r="J81" s="3">
        <v>12.241349999999899</v>
      </c>
      <c r="O81" s="3">
        <v>11.509275000000001</v>
      </c>
      <c r="Q81" s="3">
        <v>7.4480000000000004</v>
      </c>
      <c r="R81" s="3">
        <v>13.562250000000001</v>
      </c>
      <c r="S81" s="3">
        <v>10.281675</v>
      </c>
      <c r="T81" s="3">
        <v>7.9463999999999997</v>
      </c>
      <c r="U81" s="3">
        <v>8.6281999999999996</v>
      </c>
      <c r="X81" t="s">
        <v>58</v>
      </c>
    </row>
    <row r="82" spans="1:44" x14ac:dyDescent="0.3">
      <c r="A82" s="3">
        <v>9.4722500000000007</v>
      </c>
      <c r="B82" s="3">
        <v>8.6095499999999898</v>
      </c>
      <c r="J82" s="3">
        <v>13.0918499999999</v>
      </c>
      <c r="O82" s="3">
        <v>11.277424999999999</v>
      </c>
      <c r="Q82" s="3">
        <v>7.3030999999999997</v>
      </c>
      <c r="R82" s="3">
        <v>5.1858500000000003</v>
      </c>
      <c r="S82" s="3">
        <v>8.0079750000000001</v>
      </c>
      <c r="T82" s="3">
        <v>7.5597749999999904</v>
      </c>
      <c r="U82" s="3">
        <v>9.8230249999999995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12.308025000000001</v>
      </c>
      <c r="B83" s="3">
        <v>8.4173749999999998</v>
      </c>
      <c r="J83" s="3">
        <v>11.685575</v>
      </c>
      <c r="O83" s="3">
        <v>10.7591749999999</v>
      </c>
      <c r="Q83" s="3">
        <v>7.4696999999999996</v>
      </c>
      <c r="R83" s="3">
        <v>13.482849999999999</v>
      </c>
      <c r="S83" s="3">
        <v>11.818149999999999</v>
      </c>
      <c r="T83" s="3">
        <v>7.37195</v>
      </c>
      <c r="U83" s="3">
        <v>8.0866749999999996</v>
      </c>
      <c r="X83" s="25">
        <f>AVERAGE(Y59:AR59)</f>
        <v>0.20133690893848682</v>
      </c>
      <c r="Y83" s="25">
        <f>AVERAGE(Y59,Z60:AR60)</f>
        <v>0.16816136144042221</v>
      </c>
      <c r="Z83" s="25">
        <f>AVERAGE(Z59:Z60,AA61:AS61)</f>
        <v>0.31565907403207116</v>
      </c>
      <c r="AA83" s="25">
        <f>AVERAGE(AA59:AA61,AB62:AT62)</f>
        <v>0.17277378387173603</v>
      </c>
      <c r="AB83" s="25">
        <f>AVERAGE(AB59:AB62,AC63:AU63)</f>
        <v>0.16336181701603855</v>
      </c>
      <c r="AC83" s="25">
        <f>AVERAGE(AC59:AC63,AD64:AV64)</f>
        <v>0.18476248559120217</v>
      </c>
      <c r="AD83" s="25">
        <f>AVERAGE(AD59:AD64,AE65:AW65)</f>
        <v>0.28143479889041978</v>
      </c>
      <c r="AE83" s="25">
        <f>AVERAGE(AE59:AE65,AF66:AX66)</f>
        <v>0.24060594381301814</v>
      </c>
      <c r="AF83" s="25">
        <f>AVERAGE(AF59:AF66,AG67:AY67)</f>
        <v>0.15541860841142346</v>
      </c>
      <c r="AG83" s="25">
        <f>AVERAGE(AG59:AG67,AH68:AZ68)</f>
        <v>0.15174635324732852</v>
      </c>
      <c r="AH83" s="25">
        <f>AVERAGE(AH59:AH68,AI69:BA69)</f>
        <v>0.15512446701348317</v>
      </c>
      <c r="AI83" s="25">
        <f>AVERAGE(AI59:AI69,AJ70:BB70)</f>
        <v>0.22313239782658867</v>
      </c>
      <c r="AJ83" s="25">
        <f>AVERAGE(AJ59:AJ70,AK71:BC71)</f>
        <v>0.2174969062880607</v>
      </c>
      <c r="AK83" s="25">
        <f>AVERAGE(AK59:AK71,AL72:BD72)</f>
        <v>0.20682700850922067</v>
      </c>
      <c r="AL83" s="25">
        <f>AVERAGE(AL59:AL72,AM73:BE73)</f>
        <v>0.26540786887165657</v>
      </c>
      <c r="AM83" s="25">
        <f>AVERAGE(AM59:AM73,AN74:BF74)</f>
        <v>0.78673916761269613</v>
      </c>
      <c r="AN83" s="25">
        <f>AVERAGE(AN59:AN74,AO75:BG75)</f>
        <v>0.18605896907441266</v>
      </c>
      <c r="AO83" s="25">
        <f>AVERAGE(AO59:AO75,AP76:BH76)</f>
        <v>0.18416378570225328</v>
      </c>
      <c r="AP83" s="25">
        <f>AVERAGE(AP59:AP76,AQ77:BI77)</f>
        <v>0.17430944242133989</v>
      </c>
      <c r="AQ83" s="25">
        <f>AVERAGE(AQ59:AQ77,AR78:BJ78)</f>
        <v>0.20342028312910634</v>
      </c>
      <c r="AR83" s="25">
        <f>AVERAGE(AR59:AR78)</f>
        <v>0.20963957356805127</v>
      </c>
    </row>
    <row r="84" spans="1:44" x14ac:dyDescent="0.3">
      <c r="A84" s="3">
        <v>12.388</v>
      </c>
      <c r="B84" s="3">
        <v>9.1658249999999999</v>
      </c>
      <c r="J84" s="3">
        <v>7.5795500000000002</v>
      </c>
      <c r="O84" s="3">
        <v>10.40015</v>
      </c>
      <c r="Q84" s="3">
        <v>7.5052999999999903</v>
      </c>
      <c r="R84" s="3">
        <v>11.182124999999999</v>
      </c>
      <c r="S84" s="3">
        <v>10.8216</v>
      </c>
      <c r="T84" s="3">
        <v>7.5370749999999997</v>
      </c>
      <c r="U84" s="3">
        <v>8.1</v>
      </c>
    </row>
    <row r="85" spans="1:44" x14ac:dyDescent="0.3">
      <c r="A85" s="3">
        <v>8.6848499999999902</v>
      </c>
      <c r="B85" s="3">
        <v>8.5596999999999994</v>
      </c>
      <c r="J85" s="3">
        <v>12.148075</v>
      </c>
      <c r="O85" s="3">
        <v>9.9430499999999995</v>
      </c>
      <c r="Q85" s="3">
        <v>7.2311499999999898</v>
      </c>
      <c r="R85" s="3">
        <v>11.363799999999999</v>
      </c>
      <c r="S85" s="3">
        <v>12.562525000000001</v>
      </c>
      <c r="T85" s="3">
        <v>7.1126750000000003</v>
      </c>
      <c r="U85" s="3">
        <v>7.8076499999999998</v>
      </c>
      <c r="X85" t="s">
        <v>59</v>
      </c>
    </row>
    <row r="86" spans="1:44" x14ac:dyDescent="0.3">
      <c r="A86" s="3">
        <v>10.871024999999999</v>
      </c>
      <c r="B86" s="3">
        <v>8.4232999999999993</v>
      </c>
      <c r="J86" s="3">
        <v>11.376250000000001</v>
      </c>
      <c r="O86" s="3">
        <v>11.56995</v>
      </c>
      <c r="Q86" s="3">
        <v>7.7442999999999902</v>
      </c>
      <c r="R86" s="3">
        <v>8.7802749999999996</v>
      </c>
      <c r="S86" s="3">
        <v>9.2668750000000006</v>
      </c>
      <c r="T86" s="3">
        <v>7.3411999999999997</v>
      </c>
      <c r="U86" s="3">
        <v>7.3853</v>
      </c>
      <c r="X86" s="3">
        <f>AVERAGE(X83:AR83)</f>
        <v>0.23083719072709596</v>
      </c>
    </row>
    <row r="87" spans="1:44" x14ac:dyDescent="0.3">
      <c r="A87" s="3">
        <v>8.9967249999999996</v>
      </c>
      <c r="B87" s="3">
        <v>8.2771000000000008</v>
      </c>
      <c r="J87" s="3">
        <v>9.2141000000000002</v>
      </c>
      <c r="O87" s="3">
        <v>10.679275000000001</v>
      </c>
      <c r="Q87" s="3">
        <v>7.2415500000000002</v>
      </c>
      <c r="R87" s="3">
        <v>6.8119499999999897</v>
      </c>
      <c r="S87" s="3">
        <v>10.689375</v>
      </c>
      <c r="T87" s="3">
        <v>7.6489250000000002</v>
      </c>
      <c r="U87" s="3">
        <v>11.296424999999999</v>
      </c>
    </row>
    <row r="88" spans="1:44" x14ac:dyDescent="0.3">
      <c r="A88" s="3">
        <v>13.300949999999901</v>
      </c>
      <c r="B88" s="3">
        <v>9.4075000000000006</v>
      </c>
      <c r="J88" s="3">
        <v>8.1941249999999997</v>
      </c>
      <c r="O88" s="3">
        <v>10.277899999999899</v>
      </c>
      <c r="Q88" s="3">
        <v>7.8773249999999999</v>
      </c>
      <c r="R88" s="3">
        <v>5.7605000000000004</v>
      </c>
      <c r="S88" s="3">
        <v>6.5875500000000002</v>
      </c>
      <c r="T88" s="3">
        <v>7.41275</v>
      </c>
      <c r="U88" s="3">
        <v>7.6516000000000002</v>
      </c>
    </row>
    <row r="89" spans="1:44" x14ac:dyDescent="0.3">
      <c r="A89" s="3">
        <v>10.704725</v>
      </c>
      <c r="B89" s="3">
        <v>7.8429250000000001</v>
      </c>
      <c r="J89" s="3">
        <v>8.5382750000000005</v>
      </c>
      <c r="O89" s="3">
        <v>12.415125</v>
      </c>
      <c r="Q89" s="3">
        <v>7.7939499999999997</v>
      </c>
      <c r="R89" s="3">
        <v>12.579199999999901</v>
      </c>
      <c r="S89" s="3">
        <v>11.885999999999999</v>
      </c>
      <c r="T89" s="3">
        <v>6.7798499999999997</v>
      </c>
      <c r="U89" s="3">
        <v>9.0025499999999994</v>
      </c>
    </row>
    <row r="90" spans="1:44" x14ac:dyDescent="0.3">
      <c r="A90" s="3">
        <v>9.5974249999999994</v>
      </c>
      <c r="B90" s="3">
        <v>9.0187000000000008</v>
      </c>
      <c r="J90" s="3">
        <v>9.8925750000000008</v>
      </c>
      <c r="O90" s="3">
        <v>10.687825</v>
      </c>
      <c r="Q90" s="3">
        <v>7.4550749999999901</v>
      </c>
      <c r="R90" s="3">
        <v>13.539725000000001</v>
      </c>
      <c r="S90" s="3">
        <v>11.851925</v>
      </c>
      <c r="T90" s="3">
        <v>7.7630999999999997</v>
      </c>
      <c r="U90" s="3">
        <v>8.4902499999999996</v>
      </c>
    </row>
    <row r="91" spans="1:44" x14ac:dyDescent="0.3">
      <c r="A91" s="3">
        <v>12.489750000000001</v>
      </c>
      <c r="J91" s="3">
        <v>8.6451750000000001</v>
      </c>
      <c r="O91" s="3">
        <v>10.512575</v>
      </c>
      <c r="Q91" s="3">
        <v>7.8811</v>
      </c>
      <c r="R91" s="3">
        <v>11.085825</v>
      </c>
      <c r="S91" s="3">
        <v>12.02115</v>
      </c>
      <c r="T91" s="3">
        <v>8.2574500000000004</v>
      </c>
      <c r="U91" s="3">
        <v>7.7137000000000002</v>
      </c>
    </row>
    <row r="92" spans="1:44" x14ac:dyDescent="0.3">
      <c r="A92" s="3">
        <v>12.686450000000001</v>
      </c>
      <c r="J92" s="3">
        <v>9.0541999999999998</v>
      </c>
      <c r="O92" s="3">
        <v>11.255000000000001</v>
      </c>
      <c r="Q92" s="3">
        <v>7.4232750000000003</v>
      </c>
      <c r="R92" s="3">
        <v>10.780950000000001</v>
      </c>
      <c r="S92" s="3">
        <v>7.0287750000000004</v>
      </c>
      <c r="T92" s="3">
        <v>7.7119499999999999</v>
      </c>
      <c r="U92" s="3">
        <v>6.9177499999999998</v>
      </c>
    </row>
    <row r="93" spans="1:44" x14ac:dyDescent="0.3">
      <c r="A93" s="3">
        <v>10.185824999999999</v>
      </c>
      <c r="J93" s="3">
        <v>8.6030999999999995</v>
      </c>
      <c r="O93" s="3">
        <v>9.9037500000000005</v>
      </c>
      <c r="Q93" s="3">
        <v>8.0220749999999992</v>
      </c>
      <c r="R93" s="3">
        <v>12.648949999999999</v>
      </c>
      <c r="S93" s="3">
        <v>11.1065</v>
      </c>
      <c r="T93" s="3">
        <v>8.5021000000000004</v>
      </c>
      <c r="U93" s="3">
        <v>7.5402999999999896</v>
      </c>
    </row>
    <row r="94" spans="1:44" x14ac:dyDescent="0.3">
      <c r="A94" s="3">
        <v>8.9434499999999897</v>
      </c>
      <c r="J94" s="3">
        <v>9.14025</v>
      </c>
      <c r="O94" s="3">
        <v>10.3489</v>
      </c>
      <c r="Q94" s="3">
        <v>7.560975</v>
      </c>
      <c r="R94" s="3">
        <v>16.635300000000001</v>
      </c>
      <c r="S94" s="3">
        <v>9.4570999999999898</v>
      </c>
      <c r="T94" s="3">
        <v>8.26114999999999</v>
      </c>
      <c r="U94" s="3">
        <v>6.7122250000000001</v>
      </c>
    </row>
    <row r="95" spans="1:44" x14ac:dyDescent="0.3">
      <c r="A95" s="3">
        <v>9.2441499999999994</v>
      </c>
      <c r="J95" s="3">
        <v>8.5876249999999992</v>
      </c>
      <c r="O95" s="3">
        <v>10.925199999999901</v>
      </c>
      <c r="Q95" s="3">
        <v>7.1900750000000002</v>
      </c>
      <c r="R95" s="3">
        <v>10.710224999999999</v>
      </c>
      <c r="S95" s="3">
        <v>11.956149999999999</v>
      </c>
      <c r="T95" s="3">
        <v>8.6262749999999997</v>
      </c>
      <c r="U95" s="3">
        <v>8.0300499999999992</v>
      </c>
    </row>
    <row r="96" spans="1:44" x14ac:dyDescent="0.3">
      <c r="A96" s="3">
        <v>8.7487750000000002</v>
      </c>
      <c r="J96" s="3">
        <v>8.5742250000000002</v>
      </c>
      <c r="O96" s="3">
        <v>11.085125</v>
      </c>
      <c r="Q96" s="3">
        <v>7.3088249999999997</v>
      </c>
      <c r="R96" s="3">
        <v>15.465299999999999</v>
      </c>
      <c r="S96" s="3">
        <v>9.8408750000000005</v>
      </c>
      <c r="T96" s="3">
        <v>8.0042499999999901</v>
      </c>
      <c r="U96" s="3">
        <v>10.212949999999999</v>
      </c>
    </row>
    <row r="97" spans="1:21" x14ac:dyDescent="0.3">
      <c r="A97" s="3">
        <v>11.937099999999999</v>
      </c>
      <c r="J97" s="3">
        <v>8.4072999999999993</v>
      </c>
      <c r="O97" s="3">
        <v>10.048375</v>
      </c>
      <c r="Q97" s="3">
        <v>7.0867750000000003</v>
      </c>
      <c r="R97" s="3">
        <v>17.13785</v>
      </c>
      <c r="S97" s="3">
        <v>10.3802</v>
      </c>
      <c r="T97" s="3">
        <v>8.9067500000000006</v>
      </c>
      <c r="U97" s="3">
        <v>9.2104750000000006</v>
      </c>
    </row>
    <row r="98" spans="1:21" x14ac:dyDescent="0.3">
      <c r="A98" s="3">
        <v>9.4972750000000001</v>
      </c>
      <c r="J98" s="3">
        <v>9.4307999999999996</v>
      </c>
      <c r="O98" s="3">
        <v>10.980449999999999</v>
      </c>
      <c r="Q98" s="3">
        <v>7.2720000000000002</v>
      </c>
      <c r="R98" s="3">
        <v>10.088075</v>
      </c>
      <c r="S98" s="3">
        <v>9.1595250000000004</v>
      </c>
      <c r="T98" s="3">
        <v>7.4995750000000001</v>
      </c>
      <c r="U98" s="3">
        <v>7.0916999999999897</v>
      </c>
    </row>
    <row r="99" spans="1:21" x14ac:dyDescent="0.3">
      <c r="A99" s="3">
        <v>11.104050000000001</v>
      </c>
      <c r="J99" s="3">
        <v>8.4232499999999995</v>
      </c>
      <c r="O99" s="3">
        <v>10.702249999999999</v>
      </c>
      <c r="Q99" s="3">
        <v>7.463775</v>
      </c>
      <c r="R99" s="3">
        <v>13.54635</v>
      </c>
      <c r="S99" s="3">
        <v>10.315849999999999</v>
      </c>
      <c r="T99" s="3">
        <v>8.0953750000000007</v>
      </c>
      <c r="U99" s="3">
        <v>13.03125</v>
      </c>
    </row>
    <row r="100" spans="1:21" x14ac:dyDescent="0.3">
      <c r="A100" s="3">
        <v>10.529975</v>
      </c>
      <c r="J100" s="3">
        <v>9.1462749999999993</v>
      </c>
      <c r="O100" s="3">
        <v>12.315149999999999</v>
      </c>
      <c r="Q100" s="3">
        <v>10.874625</v>
      </c>
      <c r="R100" s="3">
        <v>13.379049999999999</v>
      </c>
      <c r="S100" s="3">
        <v>11.16375</v>
      </c>
      <c r="T100" s="3">
        <v>7.7204249999999996</v>
      </c>
      <c r="U100" s="3">
        <v>7.1751250000000004</v>
      </c>
    </row>
    <row r="101" spans="1:21" x14ac:dyDescent="0.3">
      <c r="A101" s="3">
        <v>11.059799999999999</v>
      </c>
      <c r="J101" s="3">
        <v>9.7003000000000004</v>
      </c>
      <c r="O101" s="3">
        <v>10.489575</v>
      </c>
      <c r="R101" s="3">
        <v>12.087350000000001</v>
      </c>
      <c r="S101" s="3">
        <v>10.22045</v>
      </c>
      <c r="T101" s="3">
        <v>7.05525</v>
      </c>
      <c r="U101" s="3">
        <v>10.801924999999899</v>
      </c>
    </row>
    <row r="102" spans="1:21" x14ac:dyDescent="0.3">
      <c r="A102" s="3">
        <v>9.6198499999999907</v>
      </c>
      <c r="J102" s="3">
        <v>9.1489750000000001</v>
      </c>
      <c r="O102" s="3">
        <v>10.343349999999999</v>
      </c>
      <c r="R102" s="3">
        <v>10.860799999999999</v>
      </c>
      <c r="S102" s="3">
        <v>11.795224999999901</v>
      </c>
      <c r="T102" s="3">
        <v>7.2403499999999896</v>
      </c>
      <c r="U102" s="3">
        <v>7.2752499999999998</v>
      </c>
    </row>
    <row r="103" spans="1:21" x14ac:dyDescent="0.3">
      <c r="A103" s="3">
        <v>10.4493499999999</v>
      </c>
      <c r="J103" s="3">
        <v>7.9472749999999897</v>
      </c>
      <c r="O103" s="3">
        <v>10.187925</v>
      </c>
      <c r="R103" s="3">
        <v>9.7040499999999899</v>
      </c>
      <c r="S103" s="3">
        <v>9.5272000000000006</v>
      </c>
      <c r="T103" s="3">
        <v>7.4332000000000003</v>
      </c>
      <c r="U103" s="3">
        <v>8.1362500000000004</v>
      </c>
    </row>
    <row r="104" spans="1:21" x14ac:dyDescent="0.3">
      <c r="A104" s="3">
        <v>13.155250000000001</v>
      </c>
      <c r="J104" s="3">
        <v>8.9243249999999996</v>
      </c>
      <c r="O104" s="3">
        <v>10.259575</v>
      </c>
      <c r="R104" s="3">
        <v>8.8860250000000001</v>
      </c>
      <c r="S104" s="3">
        <v>11.88505</v>
      </c>
      <c r="T104" s="3">
        <v>7.1542500000000002</v>
      </c>
      <c r="U104" s="3">
        <v>9.4408750000000001</v>
      </c>
    </row>
    <row r="105" spans="1:21" x14ac:dyDescent="0.3">
      <c r="A105" s="3">
        <v>8.8453750000000007</v>
      </c>
      <c r="J105" s="3">
        <v>9.0891999999999999</v>
      </c>
      <c r="O105" s="3">
        <v>11.370175</v>
      </c>
      <c r="R105" s="3">
        <v>11.853375</v>
      </c>
      <c r="S105" s="3">
        <v>9.2782999999999998</v>
      </c>
      <c r="T105" s="3">
        <v>7.2083750000000002</v>
      </c>
      <c r="U105" s="3">
        <v>9.4083749999999995</v>
      </c>
    </row>
    <row r="106" spans="1:21" x14ac:dyDescent="0.3">
      <c r="A106" s="3">
        <v>7.8048500000000001</v>
      </c>
      <c r="J106" s="3">
        <v>8.9486749999999997</v>
      </c>
      <c r="O106" s="3">
        <v>9.9561499999999992</v>
      </c>
      <c r="R106" s="3">
        <v>12.8566</v>
      </c>
      <c r="S106" s="3">
        <v>9.468</v>
      </c>
      <c r="T106" s="3">
        <v>7.26945</v>
      </c>
      <c r="U106" s="3">
        <v>15.2298249999999</v>
      </c>
    </row>
    <row r="107" spans="1:21" x14ac:dyDescent="0.3">
      <c r="A107" s="3">
        <v>14.2905</v>
      </c>
      <c r="J107" s="3">
        <v>9.2550999999999899</v>
      </c>
      <c r="O107" s="3">
        <v>11.58365</v>
      </c>
      <c r="R107" s="3">
        <v>4.3522749999999997</v>
      </c>
      <c r="S107" s="3">
        <v>10.964375</v>
      </c>
      <c r="T107" s="3">
        <v>7.7746750000000002</v>
      </c>
      <c r="U107" s="3">
        <v>13.9815</v>
      </c>
    </row>
    <row r="108" spans="1:21" x14ac:dyDescent="0.3">
      <c r="J108" s="3">
        <v>9.45704999999999</v>
      </c>
      <c r="O108" s="3">
        <v>9.3616499999999991</v>
      </c>
      <c r="R108" s="3">
        <v>11.851375000000001</v>
      </c>
      <c r="S108" s="3">
        <v>12.1711499999999</v>
      </c>
      <c r="T108" s="3">
        <v>7.7227749999999897</v>
      </c>
      <c r="U108" s="3">
        <v>13.319175</v>
      </c>
    </row>
    <row r="109" spans="1:21" x14ac:dyDescent="0.3">
      <c r="J109" s="3">
        <v>9.0434999999999999</v>
      </c>
      <c r="O109" s="3">
        <v>10.127924999999999</v>
      </c>
      <c r="R109" s="3">
        <v>13.475899999999999</v>
      </c>
      <c r="S109" s="3">
        <v>12.440875</v>
      </c>
      <c r="T109" s="3">
        <v>7.1901000000000002</v>
      </c>
      <c r="U109" s="3">
        <v>8.9041749999999897</v>
      </c>
    </row>
    <row r="110" spans="1:21" x14ac:dyDescent="0.3">
      <c r="J110" s="3">
        <v>8.9088499999999993</v>
      </c>
      <c r="O110" s="3">
        <v>11.052349999999899</v>
      </c>
      <c r="R110" s="3">
        <v>14.613825</v>
      </c>
      <c r="S110" s="3">
        <v>13.360900000000001</v>
      </c>
      <c r="T110" s="3">
        <v>7.4330249999999998</v>
      </c>
      <c r="U110" s="3">
        <v>10.688174999999999</v>
      </c>
    </row>
    <row r="111" spans="1:21" x14ac:dyDescent="0.3">
      <c r="J111" s="3">
        <v>7.8453499999999998</v>
      </c>
      <c r="O111" s="3">
        <v>11.4833</v>
      </c>
      <c r="S111" s="3">
        <v>11.907549999999899</v>
      </c>
      <c r="T111" s="3">
        <v>7.9672000000000001</v>
      </c>
      <c r="U111" s="3">
        <v>12.94875</v>
      </c>
    </row>
    <row r="112" spans="1:21" x14ac:dyDescent="0.3">
      <c r="J112" s="3">
        <v>9.6664499999999993</v>
      </c>
      <c r="O112" s="3">
        <v>9.7578250000000004</v>
      </c>
      <c r="S112" s="3">
        <v>12.969275</v>
      </c>
      <c r="T112" s="3">
        <v>7.6993749999999999</v>
      </c>
      <c r="U112" s="3">
        <v>10.052599999999901</v>
      </c>
    </row>
    <row r="113" spans="10:21" x14ac:dyDescent="0.3">
      <c r="J113" s="3">
        <v>8.6325249999999993</v>
      </c>
      <c r="O113" s="3">
        <v>11.897975000000001</v>
      </c>
      <c r="S113" s="3">
        <v>11.68075</v>
      </c>
      <c r="T113" s="3">
        <v>7.1979499999999996</v>
      </c>
      <c r="U113" s="3">
        <v>9.3607499999999995</v>
      </c>
    </row>
    <row r="114" spans="10:21" x14ac:dyDescent="0.3">
      <c r="J114" s="3">
        <v>9.3560250000000007</v>
      </c>
      <c r="O114" s="3">
        <v>9.6214750000000002</v>
      </c>
      <c r="S114" s="3">
        <v>12.591950000000001</v>
      </c>
      <c r="T114" s="3">
        <v>6.9945249999999897</v>
      </c>
      <c r="U114" s="3">
        <v>12.0329</v>
      </c>
    </row>
    <row r="115" spans="10:21" x14ac:dyDescent="0.3">
      <c r="J115" s="3">
        <v>8.7563499999999994</v>
      </c>
      <c r="O115" s="3">
        <v>9.9086999999999996</v>
      </c>
      <c r="S115" s="3">
        <v>11.79035</v>
      </c>
      <c r="T115" s="3">
        <v>7.8850249999999997</v>
      </c>
      <c r="U115" s="3">
        <v>13.161099999999999</v>
      </c>
    </row>
    <row r="116" spans="10:21" x14ac:dyDescent="0.3">
      <c r="J116" s="3">
        <v>8.8501499999999993</v>
      </c>
      <c r="O116" s="3">
        <v>9.5110250000000001</v>
      </c>
      <c r="S116" s="3">
        <v>11.615449999999999</v>
      </c>
      <c r="T116" s="3">
        <v>6.7462249999999901</v>
      </c>
      <c r="U116" s="3">
        <v>14.0031</v>
      </c>
    </row>
    <row r="117" spans="10:21" x14ac:dyDescent="0.3">
      <c r="J117" s="3">
        <v>8.6503499999999995</v>
      </c>
      <c r="O117" s="3">
        <v>10.962350000000001</v>
      </c>
      <c r="S117" s="3">
        <v>11.029249999999999</v>
      </c>
      <c r="T117" s="3">
        <v>7.0162250000000004</v>
      </c>
      <c r="U117" s="3">
        <v>13.81765</v>
      </c>
    </row>
    <row r="118" spans="10:21" x14ac:dyDescent="0.3">
      <c r="J118" s="3">
        <v>9.2593750000000004</v>
      </c>
      <c r="O118" s="3">
        <v>9.8129500000000007</v>
      </c>
      <c r="S118" s="3">
        <v>11.613825</v>
      </c>
      <c r="T118" s="3">
        <v>7.8233499999999996</v>
      </c>
      <c r="U118" s="3">
        <v>8.5786749999999898</v>
      </c>
    </row>
    <row r="119" spans="10:21" x14ac:dyDescent="0.3">
      <c r="J119" s="3">
        <v>8.8911499999999997</v>
      </c>
      <c r="O119" s="3">
        <v>11.044275000000001</v>
      </c>
      <c r="S119" s="3">
        <v>11.037875</v>
      </c>
      <c r="T119" s="3">
        <v>7.6812500000000004</v>
      </c>
      <c r="U119" s="3">
        <v>8.1641250000000003</v>
      </c>
    </row>
    <row r="120" spans="10:21" x14ac:dyDescent="0.3">
      <c r="J120" s="3">
        <v>9.4895499999999995</v>
      </c>
      <c r="O120" s="3">
        <v>9.65245</v>
      </c>
      <c r="S120" s="3">
        <v>9.3735249999999901</v>
      </c>
      <c r="T120" s="3">
        <v>7.0484999999999998</v>
      </c>
      <c r="U120" s="3">
        <v>9.7192999999999898</v>
      </c>
    </row>
    <row r="121" spans="10:21" x14ac:dyDescent="0.3">
      <c r="J121" s="3">
        <v>8.3990499999999901</v>
      </c>
      <c r="O121" s="3">
        <v>10.091374999999999</v>
      </c>
      <c r="S121" s="3">
        <v>12.048174999999899</v>
      </c>
      <c r="T121" s="3">
        <v>7.5095749999999999</v>
      </c>
      <c r="U121" s="3">
        <v>8.4989500000000007</v>
      </c>
    </row>
    <row r="122" spans="10:21" x14ac:dyDescent="0.3">
      <c r="J122" s="3">
        <v>9.4169249999999902</v>
      </c>
      <c r="O122" s="3">
        <v>10.2257</v>
      </c>
      <c r="S122" s="3">
        <v>12.806349999999901</v>
      </c>
      <c r="T122" s="3">
        <v>7.4366250000000003</v>
      </c>
      <c r="U122" s="3">
        <v>13.065975</v>
      </c>
    </row>
    <row r="123" spans="10:21" x14ac:dyDescent="0.3">
      <c r="J123" s="3">
        <v>9.6752000000000002</v>
      </c>
      <c r="O123" s="3">
        <v>11.399749999999999</v>
      </c>
      <c r="S123" s="3">
        <v>11.478899999999999</v>
      </c>
      <c r="T123" s="3">
        <v>7.7282000000000002</v>
      </c>
      <c r="U123" s="3">
        <v>9.0521250000000002</v>
      </c>
    </row>
    <row r="124" spans="10:21" x14ac:dyDescent="0.3">
      <c r="J124" s="3">
        <v>7.8043249999999897</v>
      </c>
      <c r="O124" s="3">
        <v>9.6371749999999992</v>
      </c>
      <c r="S124" s="3">
        <v>9.6026500000000006</v>
      </c>
      <c r="T124" s="3">
        <v>7.1369999999999996</v>
      </c>
      <c r="U124" s="3">
        <v>9.3638250000000003</v>
      </c>
    </row>
    <row r="125" spans="10:21" x14ac:dyDescent="0.3">
      <c r="J125" s="3">
        <v>8.86329999999999</v>
      </c>
      <c r="O125" s="3">
        <v>9.9224749999999897</v>
      </c>
      <c r="S125" s="3">
        <v>11.636649999999999</v>
      </c>
      <c r="T125" s="3">
        <v>6.9359999999999999</v>
      </c>
      <c r="U125" s="3">
        <v>9.9388249999999996</v>
      </c>
    </row>
    <row r="126" spans="10:21" x14ac:dyDescent="0.3">
      <c r="J126" s="3">
        <v>8.6893750000000001</v>
      </c>
      <c r="O126" s="3">
        <v>10.629225</v>
      </c>
      <c r="T126" s="3">
        <v>7.3239749999999999</v>
      </c>
      <c r="U126" s="3">
        <v>10.337549999999901</v>
      </c>
    </row>
    <row r="127" spans="10:21" x14ac:dyDescent="0.3">
      <c r="J127" s="3">
        <v>8.8834249999999901</v>
      </c>
      <c r="O127" s="3">
        <v>10.357674999999899</v>
      </c>
      <c r="T127" s="3">
        <v>7.6266499999999997</v>
      </c>
      <c r="U127" s="3">
        <v>8.6439499999999896</v>
      </c>
    </row>
    <row r="128" spans="10:21" x14ac:dyDescent="0.3">
      <c r="J128" s="3">
        <v>9.0984999999999996</v>
      </c>
      <c r="O128" s="3">
        <v>8.7784499999999994</v>
      </c>
      <c r="T128" s="3">
        <v>7.1063749999999999</v>
      </c>
      <c r="U128" s="3">
        <v>11.882400000000001</v>
      </c>
    </row>
    <row r="129" spans="10:21" x14ac:dyDescent="0.3">
      <c r="J129" s="3">
        <v>8.3491</v>
      </c>
      <c r="O129" s="3">
        <v>11.233725</v>
      </c>
      <c r="T129" s="3">
        <v>7.7108749999999997</v>
      </c>
      <c r="U129" s="3">
        <v>11.3058</v>
      </c>
    </row>
    <row r="130" spans="10:21" x14ac:dyDescent="0.3">
      <c r="J130" s="3">
        <v>9.0151749999999993</v>
      </c>
      <c r="O130" s="3">
        <v>11.76235</v>
      </c>
      <c r="T130" s="3">
        <v>7.4962499999999901</v>
      </c>
      <c r="U130" s="3">
        <v>14.884625</v>
      </c>
    </row>
    <row r="131" spans="10:21" x14ac:dyDescent="0.3">
      <c r="J131" s="3">
        <v>8.5068750000000009</v>
      </c>
      <c r="O131" s="3">
        <v>10.256974999999899</v>
      </c>
      <c r="T131" s="3">
        <v>7.3904499999999897</v>
      </c>
      <c r="U131" s="3">
        <v>11.657875000000001</v>
      </c>
    </row>
    <row r="132" spans="10:21" x14ac:dyDescent="0.3">
      <c r="J132" s="3">
        <v>9.1907750000000004</v>
      </c>
      <c r="O132" s="3">
        <v>9.6437000000000008</v>
      </c>
      <c r="T132" s="3">
        <v>7.2643500000000003</v>
      </c>
      <c r="U132" s="3">
        <v>8.3581749999999992</v>
      </c>
    </row>
    <row r="133" spans="10:21" x14ac:dyDescent="0.3">
      <c r="J133" s="3">
        <v>9.4510499999999897</v>
      </c>
      <c r="O133" s="3">
        <v>9.9204249999999998</v>
      </c>
      <c r="T133" s="3">
        <v>11.8742749999999</v>
      </c>
      <c r="U133" s="3">
        <v>8.5836000000000006</v>
      </c>
    </row>
    <row r="134" spans="10:21" x14ac:dyDescent="0.3">
      <c r="J134" s="3">
        <v>8.4403249999999996</v>
      </c>
      <c r="O134" s="3">
        <v>10.624174999999999</v>
      </c>
      <c r="T134" s="3">
        <v>10.845549999999999</v>
      </c>
      <c r="U134" s="3">
        <v>11.629925</v>
      </c>
    </row>
    <row r="135" spans="10:21" x14ac:dyDescent="0.3">
      <c r="J135" s="3">
        <v>9.3233750000000004</v>
      </c>
      <c r="O135" s="3">
        <v>10.161375</v>
      </c>
      <c r="T135" s="3">
        <v>9.8129249999999999</v>
      </c>
      <c r="U135" s="3">
        <v>11.175775</v>
      </c>
    </row>
    <row r="136" spans="10:21" x14ac:dyDescent="0.3">
      <c r="J136" s="3">
        <v>9.62089999999999</v>
      </c>
      <c r="O136" s="3">
        <v>10.804525</v>
      </c>
      <c r="T136" s="3">
        <v>14.256675</v>
      </c>
      <c r="U136" s="3">
        <v>14.049775</v>
      </c>
    </row>
    <row r="137" spans="10:21" x14ac:dyDescent="0.3">
      <c r="J137" s="3">
        <v>9.4412749999999992</v>
      </c>
      <c r="O137" s="3">
        <v>8.4058250000000001</v>
      </c>
      <c r="T137" s="3">
        <v>10.54645</v>
      </c>
      <c r="U137" s="3">
        <v>9.8164499999999997</v>
      </c>
    </row>
    <row r="138" spans="10:21" x14ac:dyDescent="0.3">
      <c r="J138" s="3">
        <v>8.4390000000000001</v>
      </c>
      <c r="O138" s="3">
        <v>10.401</v>
      </c>
      <c r="T138" s="3">
        <v>14.5198999999999</v>
      </c>
      <c r="U138" s="3">
        <v>8.5513999999999992</v>
      </c>
    </row>
    <row r="139" spans="10:21" x14ac:dyDescent="0.3">
      <c r="J139" s="3">
        <v>8.3895499999999998</v>
      </c>
      <c r="O139" s="3">
        <v>9.6201749999999997</v>
      </c>
      <c r="T139" s="3">
        <v>15.011125</v>
      </c>
      <c r="U139" s="3">
        <v>11.28665</v>
      </c>
    </row>
    <row r="140" spans="10:21" x14ac:dyDescent="0.3">
      <c r="J140" s="3">
        <v>9.0629500000000007</v>
      </c>
      <c r="O140" s="3">
        <v>10.023075</v>
      </c>
      <c r="T140" s="3">
        <v>10.5235</v>
      </c>
      <c r="U140" s="3">
        <v>13.70125</v>
      </c>
    </row>
    <row r="141" spans="10:21" x14ac:dyDescent="0.3">
      <c r="J141" s="3">
        <v>9.4985499999999998</v>
      </c>
      <c r="O141" s="3">
        <v>10.223750000000001</v>
      </c>
      <c r="T141" s="3">
        <v>5.7249749999999997</v>
      </c>
      <c r="U141" s="3">
        <v>7.9164750000000002</v>
      </c>
    </row>
    <row r="142" spans="10:21" x14ac:dyDescent="0.3">
      <c r="J142" s="3">
        <v>9.8059499999999993</v>
      </c>
      <c r="O142" s="3">
        <v>10.19145</v>
      </c>
      <c r="T142" s="3">
        <v>14.654475</v>
      </c>
      <c r="U142" s="3">
        <v>14.283175</v>
      </c>
    </row>
    <row r="143" spans="10:21" x14ac:dyDescent="0.3">
      <c r="J143" s="3">
        <v>9.2648250000000001</v>
      </c>
      <c r="O143" s="3">
        <v>9.2754999999999992</v>
      </c>
      <c r="T143" s="3">
        <v>10.815025</v>
      </c>
      <c r="U143" s="3">
        <v>10.831125</v>
      </c>
    </row>
    <row r="144" spans="10:21" x14ac:dyDescent="0.3">
      <c r="J144" s="3">
        <v>9.6598499999999898</v>
      </c>
      <c r="O144" s="3">
        <v>11.193074999999901</v>
      </c>
      <c r="T144" s="3">
        <v>12.188324999999899</v>
      </c>
      <c r="U144" s="3">
        <v>14.533299999999899</v>
      </c>
    </row>
    <row r="145" spans="10:21" x14ac:dyDescent="0.3">
      <c r="J145" s="3">
        <v>9.2522749999999991</v>
      </c>
      <c r="O145" s="3">
        <v>11.074199999999999</v>
      </c>
      <c r="T145" s="3">
        <v>11.436450000000001</v>
      </c>
      <c r="U145" s="3">
        <v>11.102225000000001</v>
      </c>
    </row>
    <row r="146" spans="10:21" x14ac:dyDescent="0.3">
      <c r="J146" s="3">
        <v>9.1067749999999901</v>
      </c>
      <c r="O146" s="3">
        <v>9.8101000000000003</v>
      </c>
      <c r="T146" s="3">
        <v>11.15855</v>
      </c>
      <c r="U146" s="3">
        <v>8.7844249999999899</v>
      </c>
    </row>
    <row r="147" spans="10:21" x14ac:dyDescent="0.3">
      <c r="J147" s="3">
        <v>9.3928750000000001</v>
      </c>
      <c r="O147" s="3">
        <v>9.9681999999999995</v>
      </c>
      <c r="T147" s="3">
        <v>10.9207749999999</v>
      </c>
      <c r="U147" s="3">
        <v>11.433524999999999</v>
      </c>
    </row>
    <row r="148" spans="10:21" x14ac:dyDescent="0.3">
      <c r="J148" s="3">
        <v>8.9714500000000008</v>
      </c>
      <c r="O148" s="3">
        <v>10.226899999999899</v>
      </c>
      <c r="T148" s="3">
        <v>11.536025</v>
      </c>
      <c r="U148" s="3">
        <v>13.496799999999901</v>
      </c>
    </row>
    <row r="149" spans="10:21" x14ac:dyDescent="0.3">
      <c r="J149" s="3">
        <v>9.6332500000000003</v>
      </c>
      <c r="O149" s="3">
        <v>10.344200000000001</v>
      </c>
      <c r="T149" s="3">
        <v>10.581075</v>
      </c>
      <c r="U149" s="3">
        <v>9.5463749999999994</v>
      </c>
    </row>
    <row r="150" spans="10:21" x14ac:dyDescent="0.3">
      <c r="J150" s="3">
        <v>9.5679749999999899</v>
      </c>
      <c r="O150" s="3">
        <v>10.955349999999999</v>
      </c>
      <c r="T150" s="3">
        <v>13.679699999999899</v>
      </c>
      <c r="U150" s="3">
        <v>10.306950000000001</v>
      </c>
    </row>
    <row r="151" spans="10:21" x14ac:dyDescent="0.3">
      <c r="J151" s="3">
        <v>8.5784249999999993</v>
      </c>
      <c r="O151" s="3">
        <v>9.1061749999999897</v>
      </c>
      <c r="T151" s="3">
        <v>10.955024999999999</v>
      </c>
      <c r="U151" s="3">
        <v>8.6870750000000001</v>
      </c>
    </row>
    <row r="152" spans="10:21" x14ac:dyDescent="0.3">
      <c r="J152" s="3">
        <v>7.7887749999999896</v>
      </c>
      <c r="O152" s="3">
        <v>6.8207000000000004</v>
      </c>
      <c r="T152" s="3">
        <v>12.38025</v>
      </c>
      <c r="U152" s="3">
        <v>9.6038499999999996</v>
      </c>
    </row>
    <row r="153" spans="10:21" x14ac:dyDescent="0.3">
      <c r="O153" s="3">
        <v>9.7342499999999994</v>
      </c>
      <c r="T153" s="3">
        <v>6.6070500000000001</v>
      </c>
      <c r="U153" s="3">
        <v>10.0382</v>
      </c>
    </row>
    <row r="154" spans="10:21" x14ac:dyDescent="0.3">
      <c r="O154" s="3">
        <v>10.644774999999999</v>
      </c>
      <c r="T154" s="3">
        <v>6.5798750000000004</v>
      </c>
      <c r="U154" s="3">
        <v>12.204124999999999</v>
      </c>
    </row>
    <row r="155" spans="10:21" x14ac:dyDescent="0.3">
      <c r="O155" s="3">
        <v>9.8468750000000007</v>
      </c>
      <c r="T155" s="3">
        <v>7.2052749999999897</v>
      </c>
      <c r="U155" s="3">
        <v>10.084824999999899</v>
      </c>
    </row>
    <row r="156" spans="10:21" x14ac:dyDescent="0.3">
      <c r="O156" s="3">
        <v>9.8609749999999998</v>
      </c>
      <c r="T156" s="3">
        <v>8.5369250000000001</v>
      </c>
      <c r="U156" s="3">
        <v>10.4422</v>
      </c>
    </row>
    <row r="157" spans="10:21" x14ac:dyDescent="0.3">
      <c r="O157" s="3">
        <v>10.177899999999999</v>
      </c>
      <c r="T157" s="3">
        <v>9.73829999999999</v>
      </c>
      <c r="U157" s="3">
        <v>13.243625</v>
      </c>
    </row>
    <row r="158" spans="10:21" x14ac:dyDescent="0.3">
      <c r="O158" s="3">
        <v>9.9553750000000001</v>
      </c>
      <c r="T158" s="3">
        <v>12.861174999999999</v>
      </c>
      <c r="U158" s="3">
        <v>12.335649999999999</v>
      </c>
    </row>
    <row r="159" spans="10:21" x14ac:dyDescent="0.3">
      <c r="O159" s="3">
        <v>9.4007000000000005</v>
      </c>
      <c r="T159" s="3">
        <v>10.9131</v>
      </c>
      <c r="U159" s="3">
        <v>11.388400000000001</v>
      </c>
    </row>
    <row r="160" spans="10:21" x14ac:dyDescent="0.3">
      <c r="O160" s="3">
        <v>12.2646</v>
      </c>
      <c r="T160" s="3">
        <v>9.5241249999999997</v>
      </c>
      <c r="U160" s="3">
        <v>8.7624749999999896</v>
      </c>
    </row>
    <row r="161" spans="15:21" x14ac:dyDescent="0.3">
      <c r="O161" s="3">
        <v>9.2245749999999997</v>
      </c>
      <c r="T161" s="3">
        <v>12.101625</v>
      </c>
      <c r="U161" s="3">
        <v>10.37445</v>
      </c>
    </row>
    <row r="162" spans="15:21" x14ac:dyDescent="0.3">
      <c r="O162" s="3">
        <v>9.2430749999999993</v>
      </c>
      <c r="T162" s="3">
        <v>12.935199999999901</v>
      </c>
      <c r="U162" s="3">
        <v>8.5864999999999991</v>
      </c>
    </row>
    <row r="163" spans="15:21" x14ac:dyDescent="0.3">
      <c r="O163" s="3">
        <v>10.528375</v>
      </c>
      <c r="T163" s="3">
        <v>14.440099999999999</v>
      </c>
      <c r="U163" s="3">
        <v>12.117524999999899</v>
      </c>
    </row>
    <row r="164" spans="15:21" x14ac:dyDescent="0.3">
      <c r="O164" s="3">
        <v>8.0126749999999998</v>
      </c>
      <c r="T164" s="3">
        <v>7.0964749999999999</v>
      </c>
      <c r="U164" s="3">
        <v>13.276249999999999</v>
      </c>
    </row>
    <row r="165" spans="15:21" x14ac:dyDescent="0.3">
      <c r="O165" s="3">
        <v>9.7805499999999999</v>
      </c>
      <c r="T165" s="3">
        <v>9.8061999999999898</v>
      </c>
      <c r="U165" s="3">
        <v>8.208475</v>
      </c>
    </row>
    <row r="166" spans="15:21" x14ac:dyDescent="0.3">
      <c r="O166" s="3">
        <v>9.58814999999999</v>
      </c>
      <c r="T166" s="3">
        <v>8.9266500000000004</v>
      </c>
      <c r="U166" s="3">
        <v>11.358825</v>
      </c>
    </row>
    <row r="167" spans="15:21" x14ac:dyDescent="0.3">
      <c r="O167" s="3">
        <v>10.6128</v>
      </c>
      <c r="T167" s="3">
        <v>9.9138999999999999</v>
      </c>
      <c r="U167" s="3">
        <v>9.156625</v>
      </c>
    </row>
    <row r="168" spans="15:21" x14ac:dyDescent="0.3">
      <c r="O168" s="3">
        <v>7.7288249999999996</v>
      </c>
      <c r="T168" s="3">
        <v>11.1968499999999</v>
      </c>
      <c r="U168" s="3">
        <v>9.7209749999999993</v>
      </c>
    </row>
    <row r="169" spans="15:21" x14ac:dyDescent="0.3">
      <c r="O169" s="3">
        <v>10.930249999999999</v>
      </c>
      <c r="T169" s="3">
        <v>12.108625</v>
      </c>
      <c r="U169" s="3">
        <v>9.8717000000000006</v>
      </c>
    </row>
    <row r="170" spans="15:21" x14ac:dyDescent="0.3">
      <c r="O170" s="3">
        <v>9.9102499999999996</v>
      </c>
      <c r="T170" s="3">
        <v>14.367425000000001</v>
      </c>
      <c r="U170" s="3">
        <v>9.2927999999999997</v>
      </c>
    </row>
    <row r="171" spans="15:21" x14ac:dyDescent="0.3">
      <c r="O171" s="3">
        <v>10.781025</v>
      </c>
      <c r="T171" s="3">
        <v>12.440275</v>
      </c>
      <c r="U171" s="3">
        <v>9.3041250000000009</v>
      </c>
    </row>
    <row r="172" spans="15:21" x14ac:dyDescent="0.3">
      <c r="O172" s="3">
        <v>10.546025</v>
      </c>
      <c r="T172" s="3">
        <v>11.4826</v>
      </c>
      <c r="U172" s="3">
        <v>9.1137250000000005</v>
      </c>
    </row>
    <row r="173" spans="15:21" x14ac:dyDescent="0.3">
      <c r="O173" s="3">
        <v>7.4064249999999996</v>
      </c>
      <c r="T173" s="3">
        <v>13.990849999999901</v>
      </c>
      <c r="U173" s="3">
        <v>8.1849749999999997</v>
      </c>
    </row>
    <row r="174" spans="15:21" x14ac:dyDescent="0.3">
      <c r="O174" s="3">
        <v>10.512525</v>
      </c>
      <c r="T174" s="3">
        <v>12.715125</v>
      </c>
      <c r="U174" s="3">
        <v>12.146699999999999</v>
      </c>
    </row>
    <row r="175" spans="15:21" x14ac:dyDescent="0.3">
      <c r="O175" s="3">
        <v>9.8517749999999999</v>
      </c>
      <c r="T175" s="3">
        <v>6.0827</v>
      </c>
      <c r="U175" s="3">
        <v>9.6619499999999992</v>
      </c>
    </row>
    <row r="176" spans="15:21" x14ac:dyDescent="0.3">
      <c r="O176" s="3">
        <v>10.08225</v>
      </c>
      <c r="T176" s="3">
        <v>11.872400000000001</v>
      </c>
      <c r="U176" s="3">
        <v>10.66915</v>
      </c>
    </row>
    <row r="177" spans="15:21" x14ac:dyDescent="0.3">
      <c r="O177" s="3">
        <v>11.39105</v>
      </c>
      <c r="T177" s="3">
        <v>15.455625</v>
      </c>
      <c r="U177" s="3">
        <v>9.1542250000000003</v>
      </c>
    </row>
    <row r="178" spans="15:21" x14ac:dyDescent="0.3">
      <c r="O178" s="3">
        <v>9.8034999999999997</v>
      </c>
      <c r="T178" s="3">
        <v>15.422575</v>
      </c>
      <c r="U178" s="3">
        <v>8.0556999999999999</v>
      </c>
    </row>
    <row r="179" spans="15:21" x14ac:dyDescent="0.3">
      <c r="O179" s="3">
        <v>10.536849999999999</v>
      </c>
      <c r="T179" s="3">
        <v>11.095375000000001</v>
      </c>
      <c r="U179" s="3">
        <v>9.1689499999999899</v>
      </c>
    </row>
    <row r="180" spans="15:21" x14ac:dyDescent="0.3">
      <c r="O180" s="3">
        <v>10.098575</v>
      </c>
      <c r="T180" s="3">
        <v>13.186875000000001</v>
      </c>
      <c r="U180" s="3">
        <v>9.0644499999999901</v>
      </c>
    </row>
    <row r="181" spans="15:21" x14ac:dyDescent="0.3">
      <c r="O181" s="3">
        <v>6.8541999999999996</v>
      </c>
      <c r="T181" s="3">
        <v>13.4615499999999</v>
      </c>
      <c r="U181" s="3">
        <v>14.858799999999899</v>
      </c>
    </row>
    <row r="182" spans="15:21" x14ac:dyDescent="0.3">
      <c r="O182" s="3">
        <v>8.8035250000000005</v>
      </c>
      <c r="T182" s="3">
        <v>8.681775</v>
      </c>
      <c r="U182" s="3">
        <v>8.6569000000000003</v>
      </c>
    </row>
    <row r="183" spans="15:21" x14ac:dyDescent="0.3">
      <c r="O183" s="3">
        <v>9.1755750000000003</v>
      </c>
      <c r="T183" s="3">
        <v>14.493024999999999</v>
      </c>
      <c r="U183" s="3">
        <v>12.56775</v>
      </c>
    </row>
    <row r="184" spans="15:21" x14ac:dyDescent="0.3">
      <c r="O184" s="3">
        <v>9.9191749999999992</v>
      </c>
      <c r="T184" s="3">
        <v>5.3669750000000001</v>
      </c>
      <c r="U184" s="3">
        <v>9.8092249999999996</v>
      </c>
    </row>
    <row r="185" spans="15:21" x14ac:dyDescent="0.3">
      <c r="O185" s="3">
        <v>11.827724999999999</v>
      </c>
      <c r="T185" s="3">
        <v>12.239100000000001</v>
      </c>
      <c r="U185" s="3">
        <v>9.5324249999999999</v>
      </c>
    </row>
    <row r="186" spans="15:21" x14ac:dyDescent="0.3">
      <c r="O186" s="3">
        <v>11.025650000000001</v>
      </c>
      <c r="T186" s="3">
        <v>13.881675</v>
      </c>
      <c r="U186" s="3">
        <v>9.4982500000000005</v>
      </c>
    </row>
    <row r="187" spans="15:21" x14ac:dyDescent="0.3">
      <c r="O187" s="3">
        <v>11.0932</v>
      </c>
      <c r="T187" s="3">
        <v>13.375924999999899</v>
      </c>
      <c r="U187" s="3">
        <v>13.355924999999999</v>
      </c>
    </row>
    <row r="188" spans="15:21" x14ac:dyDescent="0.3">
      <c r="O188" s="3">
        <v>9.7877249999999894</v>
      </c>
      <c r="T188" s="3">
        <v>12.7851</v>
      </c>
      <c r="U188" s="3">
        <v>9.3902000000000001</v>
      </c>
    </row>
    <row r="189" spans="15:21" x14ac:dyDescent="0.3">
      <c r="O189" s="3">
        <v>11.3136999999999</v>
      </c>
      <c r="T189" s="3">
        <v>11.5335</v>
      </c>
      <c r="U189" s="3">
        <v>9.3684499999999993</v>
      </c>
    </row>
    <row r="190" spans="15:21" x14ac:dyDescent="0.3">
      <c r="O190" s="3">
        <v>10.8902</v>
      </c>
      <c r="T190" s="3">
        <v>10.300974999999999</v>
      </c>
      <c r="U190" s="3">
        <v>8.950075</v>
      </c>
    </row>
    <row r="191" spans="15:21" x14ac:dyDescent="0.3">
      <c r="O191" s="3">
        <v>9.6108499999999992</v>
      </c>
      <c r="T191" s="3">
        <v>11.748975</v>
      </c>
      <c r="U191" s="3">
        <v>13.778874999999999</v>
      </c>
    </row>
    <row r="192" spans="15:21" x14ac:dyDescent="0.3">
      <c r="O192" s="3">
        <v>7.1314500000000001</v>
      </c>
      <c r="T192" s="3">
        <v>10.895099999999999</v>
      </c>
      <c r="U192" s="3">
        <v>13.9521</v>
      </c>
    </row>
    <row r="193" spans="15:21" x14ac:dyDescent="0.3">
      <c r="O193" s="3">
        <v>10.5525</v>
      </c>
      <c r="T193" s="3">
        <v>14.870649999999999</v>
      </c>
      <c r="U193" s="3">
        <v>8.8564749999999908</v>
      </c>
    </row>
    <row r="194" spans="15:21" x14ac:dyDescent="0.3">
      <c r="O194" s="3">
        <v>11.517825</v>
      </c>
      <c r="T194" s="3">
        <v>11.594025</v>
      </c>
      <c r="U194" s="3">
        <v>9.2215000000000007</v>
      </c>
    </row>
    <row r="195" spans="15:21" x14ac:dyDescent="0.3">
      <c r="O195" s="3">
        <v>10.047800000000001</v>
      </c>
      <c r="T195" s="3">
        <v>12.6951</v>
      </c>
      <c r="U195" s="3">
        <v>9.4365999999999897</v>
      </c>
    </row>
    <row r="196" spans="15:21" x14ac:dyDescent="0.3">
      <c r="O196" s="3">
        <v>9.94484999999999</v>
      </c>
      <c r="T196" s="3">
        <v>10.257549999999901</v>
      </c>
      <c r="U196" s="3">
        <v>10.559275</v>
      </c>
    </row>
    <row r="197" spans="15:21" x14ac:dyDescent="0.3">
      <c r="O197" s="3">
        <v>11.326799999999899</v>
      </c>
      <c r="T197" s="3">
        <v>11.139200000000001</v>
      </c>
      <c r="U197" s="3">
        <v>9.7119499999999999</v>
      </c>
    </row>
    <row r="198" spans="15:21" x14ac:dyDescent="0.3">
      <c r="O198" s="3">
        <v>10.019</v>
      </c>
      <c r="T198" s="3">
        <v>13.9927999999999</v>
      </c>
      <c r="U198" s="3">
        <v>12.9569749999999</v>
      </c>
    </row>
    <row r="199" spans="15:21" x14ac:dyDescent="0.3">
      <c r="O199" s="3">
        <v>10.143799999999899</v>
      </c>
      <c r="T199" s="3">
        <v>12.122525</v>
      </c>
      <c r="U199" s="3">
        <v>9.7262999999999895</v>
      </c>
    </row>
    <row r="200" spans="15:21" x14ac:dyDescent="0.3">
      <c r="O200" s="3">
        <v>11.497725000000001</v>
      </c>
      <c r="T200" s="3">
        <v>12.113299999999899</v>
      </c>
      <c r="U200" s="3">
        <v>10.1864749999999</v>
      </c>
    </row>
    <row r="201" spans="15:21" x14ac:dyDescent="0.3">
      <c r="O201" s="3">
        <v>11.351324999999999</v>
      </c>
      <c r="T201" s="3">
        <v>11.510574999999999</v>
      </c>
      <c r="U201" s="3">
        <v>13.186775000000001</v>
      </c>
    </row>
    <row r="202" spans="15:21" x14ac:dyDescent="0.3">
      <c r="O202" s="3">
        <v>10.411825</v>
      </c>
      <c r="T202" s="3">
        <v>6.2867499999999996</v>
      </c>
      <c r="U202" s="3">
        <v>10.344374999999999</v>
      </c>
    </row>
    <row r="203" spans="15:21" x14ac:dyDescent="0.3">
      <c r="O203" s="3">
        <v>12.363149999999999</v>
      </c>
      <c r="T203" s="3">
        <v>14.20205</v>
      </c>
      <c r="U203" s="3">
        <v>9.8502999999999901</v>
      </c>
    </row>
    <row r="204" spans="15:21" x14ac:dyDescent="0.3">
      <c r="O204" s="3">
        <v>8.1748499999999993</v>
      </c>
      <c r="T204" s="3">
        <v>11.639625000000001</v>
      </c>
      <c r="U204" s="3">
        <v>12.352925000000001</v>
      </c>
    </row>
    <row r="205" spans="15:21" x14ac:dyDescent="0.3">
      <c r="O205" s="3">
        <v>9.8781749999999899</v>
      </c>
      <c r="T205" s="3">
        <v>15.682499999999999</v>
      </c>
      <c r="U205" s="3">
        <v>10.1784</v>
      </c>
    </row>
    <row r="206" spans="15:21" x14ac:dyDescent="0.3">
      <c r="O206" s="3">
        <v>10.255100000000001</v>
      </c>
      <c r="T206" s="3">
        <v>10.736525</v>
      </c>
      <c r="U206" s="3">
        <v>11.8665</v>
      </c>
    </row>
    <row r="207" spans="15:21" x14ac:dyDescent="0.3">
      <c r="O207" s="3">
        <v>11.124799999999899</v>
      </c>
      <c r="T207" s="3">
        <v>11.786199999999999</v>
      </c>
      <c r="U207" s="3">
        <v>7.4487500000000004</v>
      </c>
    </row>
    <row r="208" spans="15:21" x14ac:dyDescent="0.3">
      <c r="O208" s="3">
        <v>11.315049999999999</v>
      </c>
      <c r="T208" s="3">
        <v>14.017474999999999</v>
      </c>
      <c r="U208" s="3">
        <v>10.04515</v>
      </c>
    </row>
    <row r="209" spans="15:21" x14ac:dyDescent="0.3">
      <c r="O209" s="3">
        <v>10.962425</v>
      </c>
      <c r="T209" s="3">
        <v>14.844749999999999</v>
      </c>
      <c r="U209" s="3">
        <v>9.0231999999999992</v>
      </c>
    </row>
    <row r="210" spans="15:21" x14ac:dyDescent="0.3">
      <c r="O210" s="3">
        <v>10.959300000000001</v>
      </c>
      <c r="T210" s="3">
        <v>11.203674999999899</v>
      </c>
      <c r="U210" s="3">
        <v>9.1477000000000004</v>
      </c>
    </row>
    <row r="211" spans="15:21" x14ac:dyDescent="0.3">
      <c r="O211" s="3">
        <v>10.690299999999899</v>
      </c>
      <c r="T211" s="3">
        <v>10.953975</v>
      </c>
      <c r="U211" s="3">
        <v>9.2697249999999993</v>
      </c>
    </row>
    <row r="212" spans="15:21" x14ac:dyDescent="0.3">
      <c r="O212" s="3">
        <v>9.8161249999999995</v>
      </c>
      <c r="T212" s="3">
        <v>12.914825</v>
      </c>
      <c r="U212" s="3">
        <v>9.5839499999999997</v>
      </c>
    </row>
    <row r="213" spans="15:21" x14ac:dyDescent="0.3">
      <c r="O213" s="3">
        <v>10.115125000000001</v>
      </c>
      <c r="T213" s="3">
        <v>9.1495499999999996</v>
      </c>
      <c r="U213" s="3">
        <v>10.247075000000001</v>
      </c>
    </row>
    <row r="214" spans="15:21" x14ac:dyDescent="0.3">
      <c r="O214" s="3">
        <v>8.9228749999999994</v>
      </c>
      <c r="T214" s="3">
        <v>13.526674999999999</v>
      </c>
      <c r="U214" s="3">
        <v>9.4244249999999994</v>
      </c>
    </row>
    <row r="215" spans="15:21" x14ac:dyDescent="0.3">
      <c r="O215" s="3">
        <v>7.2977749999999997</v>
      </c>
      <c r="T215" s="3">
        <v>13.035724999999999</v>
      </c>
      <c r="U215" s="3">
        <v>9.8480000000000008</v>
      </c>
    </row>
    <row r="216" spans="15:21" x14ac:dyDescent="0.3">
      <c r="O216" s="3">
        <v>11.512174999999999</v>
      </c>
      <c r="T216" s="3">
        <v>11.7824749999999</v>
      </c>
      <c r="U216" s="3">
        <v>9.8030249999999999</v>
      </c>
    </row>
    <row r="217" spans="15:21" x14ac:dyDescent="0.3">
      <c r="O217" s="3">
        <v>9.5560499999999902</v>
      </c>
      <c r="T217" s="3">
        <v>14.658299999999899</v>
      </c>
      <c r="U217" s="3">
        <v>9.0950499999999899</v>
      </c>
    </row>
    <row r="218" spans="15:21" x14ac:dyDescent="0.3">
      <c r="O218" s="3">
        <v>10.010249999999999</v>
      </c>
      <c r="T218" s="3">
        <v>11.6</v>
      </c>
      <c r="U218" s="3">
        <v>9.3326750000000001</v>
      </c>
    </row>
    <row r="219" spans="15:21" x14ac:dyDescent="0.3">
      <c r="O219" s="3">
        <v>10.938375000000001</v>
      </c>
      <c r="T219" s="3">
        <v>11.518700000000001</v>
      </c>
      <c r="U219" s="3">
        <v>11.53725</v>
      </c>
    </row>
    <row r="220" spans="15:21" x14ac:dyDescent="0.3">
      <c r="O220" s="3">
        <v>10.547224999999999</v>
      </c>
      <c r="T220" s="3">
        <v>11.70355</v>
      </c>
      <c r="U220" s="3">
        <v>10.191599999999999</v>
      </c>
    </row>
    <row r="221" spans="15:21" x14ac:dyDescent="0.3">
      <c r="O221" s="3">
        <v>7.5703500000000004</v>
      </c>
      <c r="T221" s="3">
        <v>14.5594</v>
      </c>
      <c r="U221" s="3">
        <v>12.388375</v>
      </c>
    </row>
    <row r="222" spans="15:21" x14ac:dyDescent="0.3">
      <c r="O222" s="3">
        <v>10.92</v>
      </c>
      <c r="T222" s="3">
        <v>12.50845</v>
      </c>
      <c r="U222" s="3">
        <v>11.813025</v>
      </c>
    </row>
    <row r="223" spans="15:21" x14ac:dyDescent="0.3">
      <c r="O223" s="3">
        <v>10.105675</v>
      </c>
      <c r="T223" s="3">
        <v>13.600224999999901</v>
      </c>
      <c r="U223" s="3">
        <v>8.7996749999999899</v>
      </c>
    </row>
    <row r="224" spans="15:21" x14ac:dyDescent="0.3">
      <c r="O224" s="3">
        <v>10.535450000000001</v>
      </c>
      <c r="T224" s="3">
        <v>13.17475</v>
      </c>
      <c r="U224" s="3">
        <v>7.9376999999999898</v>
      </c>
    </row>
    <row r="225" spans="15:21" x14ac:dyDescent="0.3">
      <c r="O225" s="3">
        <v>9.9262499999999996</v>
      </c>
      <c r="T225" s="3">
        <v>15.180325</v>
      </c>
      <c r="U225" s="3">
        <v>7.7340749999999998</v>
      </c>
    </row>
    <row r="226" spans="15:21" x14ac:dyDescent="0.3">
      <c r="O226" s="3">
        <v>11.138425</v>
      </c>
      <c r="T226" s="3">
        <v>9.663475</v>
      </c>
      <c r="U226" s="3">
        <v>9.4085750000000008</v>
      </c>
    </row>
    <row r="227" spans="15:21" x14ac:dyDescent="0.3">
      <c r="O227" s="3">
        <v>11.138500000000001</v>
      </c>
      <c r="T227" s="3">
        <v>11.94435</v>
      </c>
      <c r="U227" s="3">
        <v>11.9016</v>
      </c>
    </row>
    <row r="228" spans="15:21" x14ac:dyDescent="0.3">
      <c r="O228" s="3">
        <v>11.385400000000001</v>
      </c>
      <c r="T228" s="3">
        <v>10.6632</v>
      </c>
      <c r="U228" s="3">
        <v>7.7363749999999998</v>
      </c>
    </row>
    <row r="229" spans="15:21" x14ac:dyDescent="0.3">
      <c r="O229" s="3">
        <v>9.8420749999999995</v>
      </c>
      <c r="T229" s="3">
        <v>12.840774999999899</v>
      </c>
      <c r="U229" s="3">
        <v>8.23027499999999</v>
      </c>
    </row>
    <row r="230" spans="15:21" x14ac:dyDescent="0.3">
      <c r="O230" s="3">
        <v>7.5444749999999896</v>
      </c>
      <c r="T230" s="3">
        <v>10.754350000000001</v>
      </c>
      <c r="U230" s="3">
        <v>7.3213249999999999</v>
      </c>
    </row>
    <row r="231" spans="15:21" x14ac:dyDescent="0.3">
      <c r="O231" s="3">
        <v>9.6244249999999898</v>
      </c>
      <c r="T231" s="3">
        <v>14.75935</v>
      </c>
      <c r="U231" s="3">
        <v>6.9169999999999998</v>
      </c>
    </row>
    <row r="232" spans="15:21" x14ac:dyDescent="0.3">
      <c r="O232" s="3">
        <v>11.1187249999999</v>
      </c>
      <c r="T232" s="3">
        <v>11.617724999999901</v>
      </c>
      <c r="U232" s="3">
        <v>6.2640750000000001</v>
      </c>
    </row>
    <row r="233" spans="15:21" x14ac:dyDescent="0.3">
      <c r="O233" s="3">
        <v>10.90165</v>
      </c>
      <c r="T233" s="3">
        <v>12.167399999999899</v>
      </c>
      <c r="U233" s="3">
        <v>9.277825</v>
      </c>
    </row>
    <row r="234" spans="15:21" x14ac:dyDescent="0.3">
      <c r="O234" s="3">
        <v>9.658925</v>
      </c>
      <c r="T234" s="3">
        <v>9.7663499999999992</v>
      </c>
      <c r="U234" s="3">
        <v>6.0149749999999997</v>
      </c>
    </row>
    <row r="235" spans="15:21" x14ac:dyDescent="0.3">
      <c r="O235" s="3">
        <v>10.89645</v>
      </c>
      <c r="T235" s="3">
        <v>8.2339000000000002</v>
      </c>
      <c r="U235" s="3">
        <v>7.3666999999999998</v>
      </c>
    </row>
    <row r="236" spans="15:21" x14ac:dyDescent="0.3">
      <c r="O236" s="3">
        <v>10.361599999999999</v>
      </c>
      <c r="T236" s="3">
        <v>12.5802</v>
      </c>
      <c r="U236" s="3">
        <v>7.8610749999999996</v>
      </c>
    </row>
    <row r="237" spans="15:21" x14ac:dyDescent="0.3">
      <c r="O237" s="3">
        <v>10.220025</v>
      </c>
      <c r="T237" s="3">
        <v>5.7826250000000003</v>
      </c>
      <c r="U237" s="3">
        <v>7.4231999999999996</v>
      </c>
    </row>
    <row r="238" spans="15:21" x14ac:dyDescent="0.3">
      <c r="O238" s="3">
        <v>9.365475</v>
      </c>
      <c r="T238" s="3">
        <v>7.6297249999999996</v>
      </c>
      <c r="U238" s="3">
        <v>7.9656500000000001</v>
      </c>
    </row>
    <row r="239" spans="15:21" x14ac:dyDescent="0.3">
      <c r="O239" s="3">
        <v>9.7028750000000006</v>
      </c>
      <c r="T239" s="3">
        <v>7.0664999999999996</v>
      </c>
      <c r="U239" s="3">
        <v>7.8606999999999996</v>
      </c>
    </row>
    <row r="240" spans="15:21" x14ac:dyDescent="0.3">
      <c r="O240" s="3">
        <v>9.7090250000000005</v>
      </c>
      <c r="T240" s="3">
        <v>7.9237500000000001</v>
      </c>
      <c r="U240" s="3">
        <v>12.024925</v>
      </c>
    </row>
    <row r="241" spans="15:21" x14ac:dyDescent="0.3">
      <c r="O241" s="3">
        <v>9.8221499999999899</v>
      </c>
      <c r="T241" s="3">
        <v>10.630224999999999</v>
      </c>
      <c r="U241" s="3">
        <v>10.617974999999999</v>
      </c>
    </row>
    <row r="242" spans="15:21" x14ac:dyDescent="0.3">
      <c r="O242" s="3">
        <v>9.1637999999999895</v>
      </c>
      <c r="T242" s="3">
        <v>11.025650000000001</v>
      </c>
      <c r="U242" s="3">
        <v>7.4640000000000004</v>
      </c>
    </row>
    <row r="243" spans="15:21" x14ac:dyDescent="0.3">
      <c r="O243" s="3">
        <v>10.630375000000001</v>
      </c>
      <c r="T243" s="3">
        <v>11.512874999999999</v>
      </c>
      <c r="U243" s="3">
        <v>10.210100000000001</v>
      </c>
    </row>
    <row r="244" spans="15:21" x14ac:dyDescent="0.3">
      <c r="O244" s="3">
        <v>11.4851499999999</v>
      </c>
      <c r="T244" s="3">
        <v>11.83935</v>
      </c>
      <c r="U244" s="3">
        <v>11.9116</v>
      </c>
    </row>
    <row r="245" spans="15:21" x14ac:dyDescent="0.3">
      <c r="O245" s="3">
        <v>10.935600000000001</v>
      </c>
      <c r="T245" s="3">
        <v>7.6917749999999998</v>
      </c>
      <c r="U245" s="3">
        <v>13.289825</v>
      </c>
    </row>
    <row r="246" spans="15:21" x14ac:dyDescent="0.3">
      <c r="O246" s="3">
        <v>9.7163249999999994</v>
      </c>
      <c r="T246" s="3">
        <v>9.2158750000000005</v>
      </c>
      <c r="U246" s="3">
        <v>11.889849999999999</v>
      </c>
    </row>
    <row r="247" spans="15:21" x14ac:dyDescent="0.3">
      <c r="O247" s="3">
        <v>10.739274999999999</v>
      </c>
      <c r="T247" s="3">
        <v>14.0183499999999</v>
      </c>
      <c r="U247" s="3">
        <v>7.0369999999999999</v>
      </c>
    </row>
    <row r="248" spans="15:21" x14ac:dyDescent="0.3">
      <c r="O248" s="3">
        <v>11.103524999999999</v>
      </c>
      <c r="T248" s="3">
        <v>15.220924999999999</v>
      </c>
      <c r="U248" s="3">
        <v>8.3602749999999997</v>
      </c>
    </row>
    <row r="249" spans="15:21" x14ac:dyDescent="0.3">
      <c r="O249" s="3">
        <v>10.939525</v>
      </c>
      <c r="T249" s="3">
        <v>10.960150000000001</v>
      </c>
      <c r="U249" s="3">
        <v>6.3142999999999896</v>
      </c>
    </row>
    <row r="250" spans="15:21" x14ac:dyDescent="0.3">
      <c r="O250" s="3">
        <v>11.703175</v>
      </c>
      <c r="T250" s="3">
        <v>11.273375</v>
      </c>
      <c r="U250" s="3">
        <v>8.4643250000000005</v>
      </c>
    </row>
    <row r="251" spans="15:21" x14ac:dyDescent="0.3">
      <c r="O251" s="3">
        <v>10.489750000000001</v>
      </c>
      <c r="T251" s="3">
        <v>11.47015</v>
      </c>
      <c r="U251" s="3">
        <v>6.7532500000000004</v>
      </c>
    </row>
    <row r="252" spans="15:21" x14ac:dyDescent="0.3">
      <c r="O252" s="3">
        <v>10.877949999999901</v>
      </c>
      <c r="T252" s="3">
        <v>13.830349999999999</v>
      </c>
      <c r="U252" s="3">
        <v>6.2868750000000002</v>
      </c>
    </row>
    <row r="253" spans="15:21" x14ac:dyDescent="0.3">
      <c r="O253" s="3">
        <v>9.5651250000000001</v>
      </c>
      <c r="T253" s="3">
        <v>11.162075</v>
      </c>
      <c r="U253" s="3">
        <v>10.9224</v>
      </c>
    </row>
    <row r="254" spans="15:21" x14ac:dyDescent="0.3">
      <c r="O254" s="3">
        <v>11.0212</v>
      </c>
      <c r="T254" s="3">
        <v>12.00985</v>
      </c>
      <c r="U254" s="3">
        <v>8.9754000000000005</v>
      </c>
    </row>
    <row r="255" spans="15:21" x14ac:dyDescent="0.3">
      <c r="O255" s="3">
        <v>10.25315</v>
      </c>
      <c r="T255" s="3">
        <v>11.032175000000001</v>
      </c>
      <c r="U255" s="3">
        <v>11.705275</v>
      </c>
    </row>
    <row r="256" spans="15:21" x14ac:dyDescent="0.3">
      <c r="O256" s="3">
        <v>10.277775</v>
      </c>
      <c r="T256" s="3">
        <v>14.2591</v>
      </c>
      <c r="U256" s="3">
        <v>12.840624999999999</v>
      </c>
    </row>
    <row r="257" spans="15:21" x14ac:dyDescent="0.3">
      <c r="O257" s="3">
        <v>9.4467999999999996</v>
      </c>
      <c r="T257" s="3">
        <v>10.571199999999999</v>
      </c>
      <c r="U257" s="3">
        <v>7.76992499999999</v>
      </c>
    </row>
    <row r="258" spans="15:21" x14ac:dyDescent="0.3">
      <c r="O258" s="3">
        <v>9.3925750000000008</v>
      </c>
      <c r="T258" s="3">
        <v>9.90855</v>
      </c>
      <c r="U258" s="3">
        <v>10.027674999999901</v>
      </c>
    </row>
    <row r="259" spans="15:21" x14ac:dyDescent="0.3">
      <c r="O259" s="3">
        <v>11.485175</v>
      </c>
      <c r="T259" s="3">
        <v>12.42215</v>
      </c>
      <c r="U259" s="3">
        <v>10.438599999999999</v>
      </c>
    </row>
    <row r="260" spans="15:21" x14ac:dyDescent="0.3">
      <c r="O260" s="3">
        <v>11.469200000000001</v>
      </c>
      <c r="T260" s="3">
        <v>12.06</v>
      </c>
      <c r="U260" s="3">
        <v>13.928775</v>
      </c>
    </row>
    <row r="261" spans="15:21" x14ac:dyDescent="0.3">
      <c r="O261" s="3">
        <v>10.24015</v>
      </c>
      <c r="T261" s="3">
        <v>10.554375</v>
      </c>
      <c r="U261" s="3">
        <v>7.1859999999999999</v>
      </c>
    </row>
    <row r="262" spans="15:21" x14ac:dyDescent="0.3">
      <c r="O262" s="3">
        <v>10.14655</v>
      </c>
      <c r="T262" s="3">
        <v>11.94215</v>
      </c>
      <c r="U262" s="3">
        <v>6.40435</v>
      </c>
    </row>
    <row r="263" spans="15:21" x14ac:dyDescent="0.3">
      <c r="O263" s="3">
        <v>10.59305</v>
      </c>
      <c r="T263" s="3">
        <v>10.7968999999999</v>
      </c>
      <c r="U263" s="3">
        <v>11.475949999999999</v>
      </c>
    </row>
    <row r="264" spans="15:21" x14ac:dyDescent="0.3">
      <c r="O264" s="3">
        <v>15.823375</v>
      </c>
      <c r="T264" s="3">
        <v>9.9700000000000006</v>
      </c>
      <c r="U264" s="3">
        <v>6.5578500000000002</v>
      </c>
    </row>
    <row r="265" spans="15:21" x14ac:dyDescent="0.3">
      <c r="O265" s="3">
        <v>7.2615249999999998</v>
      </c>
      <c r="T265" s="3">
        <v>12.73935</v>
      </c>
      <c r="U265" s="3">
        <v>7.4272499999999999</v>
      </c>
    </row>
    <row r="266" spans="15:21" x14ac:dyDescent="0.3">
      <c r="O266" s="3">
        <v>7.629175</v>
      </c>
      <c r="T266" s="3">
        <v>10.764075</v>
      </c>
      <c r="U266" s="3">
        <v>6.9993999999999996</v>
      </c>
    </row>
    <row r="267" spans="15:21" x14ac:dyDescent="0.3">
      <c r="O267" s="3">
        <v>9.9848250000000007</v>
      </c>
      <c r="T267" s="3">
        <v>13.252075</v>
      </c>
      <c r="U267" s="3">
        <v>19.873425000000001</v>
      </c>
    </row>
    <row r="268" spans="15:21" x14ac:dyDescent="0.3">
      <c r="O268" s="3">
        <v>9.0992249999999899</v>
      </c>
      <c r="T268" s="3">
        <v>12.090825000000001</v>
      </c>
      <c r="U268" s="3">
        <v>10.992825</v>
      </c>
    </row>
    <row r="269" spans="15:21" x14ac:dyDescent="0.3">
      <c r="O269" s="3">
        <v>10.090624999999999</v>
      </c>
      <c r="T269" s="3">
        <v>14.040349999999901</v>
      </c>
      <c r="U269" s="3">
        <v>7.4448499999999997</v>
      </c>
    </row>
    <row r="270" spans="15:21" x14ac:dyDescent="0.3">
      <c r="O270" s="3">
        <v>11.751749999999999</v>
      </c>
      <c r="T270" s="3">
        <v>9.8054749999999906</v>
      </c>
      <c r="U270" s="3">
        <v>10.514849999999999</v>
      </c>
    </row>
    <row r="271" spans="15:21" x14ac:dyDescent="0.3">
      <c r="O271" s="3">
        <v>8.7122999999999902</v>
      </c>
      <c r="T271" s="3">
        <v>8.3097999999999992</v>
      </c>
      <c r="U271" s="3">
        <v>14.6213</v>
      </c>
    </row>
    <row r="272" spans="15:21" x14ac:dyDescent="0.3">
      <c r="O272" s="3">
        <v>10.276</v>
      </c>
      <c r="T272" s="3">
        <v>8.6814999999999998</v>
      </c>
      <c r="U272" s="3">
        <v>10.509325</v>
      </c>
    </row>
    <row r="273" spans="15:21" x14ac:dyDescent="0.3">
      <c r="O273" s="3">
        <v>10.824624999999999</v>
      </c>
      <c r="T273" s="3">
        <v>10.126950000000001</v>
      </c>
      <c r="U273" s="3">
        <v>7.4628249999999996</v>
      </c>
    </row>
    <row r="274" spans="15:21" x14ac:dyDescent="0.3">
      <c r="O274" s="3">
        <v>8.0546999999999898</v>
      </c>
      <c r="T274" s="3">
        <v>12.141275</v>
      </c>
      <c r="U274" s="3">
        <v>14.480975000000001</v>
      </c>
    </row>
    <row r="275" spans="15:21" x14ac:dyDescent="0.3">
      <c r="O275" s="3">
        <v>7.4643249999999997</v>
      </c>
      <c r="T275" s="3">
        <v>7.2378999999999998</v>
      </c>
      <c r="U275" s="3">
        <v>14.823049999999901</v>
      </c>
    </row>
    <row r="276" spans="15:21" x14ac:dyDescent="0.3">
      <c r="O276" s="3">
        <v>8.2486499999999996</v>
      </c>
      <c r="T276" s="3">
        <v>7.2164250000000001</v>
      </c>
      <c r="U276" s="3">
        <v>6.165375</v>
      </c>
    </row>
    <row r="277" spans="15:21" x14ac:dyDescent="0.3">
      <c r="O277" s="3">
        <v>7.8430249999999999</v>
      </c>
      <c r="T277" s="3">
        <v>13.579525</v>
      </c>
      <c r="U277" s="3">
        <v>13.774025</v>
      </c>
    </row>
    <row r="278" spans="15:21" x14ac:dyDescent="0.3">
      <c r="O278" s="3">
        <v>7.9852999999999996</v>
      </c>
      <c r="T278" s="3">
        <v>10.350775000000001</v>
      </c>
      <c r="U278" s="3">
        <v>6.3471500000000001</v>
      </c>
    </row>
    <row r="279" spans="15:21" x14ac:dyDescent="0.3">
      <c r="O279" s="3">
        <v>8.3849</v>
      </c>
      <c r="T279" s="3">
        <v>11.2199749999999</v>
      </c>
      <c r="U279" s="3">
        <v>14.5914749999999</v>
      </c>
    </row>
    <row r="280" spans="15:21" x14ac:dyDescent="0.3">
      <c r="O280" s="3">
        <v>8.0672250000000005</v>
      </c>
      <c r="T280" s="3">
        <v>7.7995749999999999</v>
      </c>
      <c r="U280" s="3">
        <v>14.868675</v>
      </c>
    </row>
    <row r="281" spans="15:21" x14ac:dyDescent="0.3">
      <c r="O281" s="3">
        <v>14.306274999999999</v>
      </c>
      <c r="T281" s="3">
        <v>7.2685499999999896</v>
      </c>
      <c r="U281" s="3">
        <v>6.8326750000000001</v>
      </c>
    </row>
    <row r="282" spans="15:21" x14ac:dyDescent="0.3">
      <c r="O282" s="3">
        <v>13.55415</v>
      </c>
      <c r="T282" s="3">
        <v>8.98475</v>
      </c>
      <c r="U282" s="3">
        <v>7.1779249999999903</v>
      </c>
    </row>
    <row r="283" spans="15:21" x14ac:dyDescent="0.3">
      <c r="O283" s="3">
        <v>15.870274999999999</v>
      </c>
      <c r="T283" s="3">
        <v>11.183199999999999</v>
      </c>
      <c r="U283" s="3">
        <v>21.976400000000002</v>
      </c>
    </row>
    <row r="284" spans="15:21" x14ac:dyDescent="0.3">
      <c r="O284" s="3">
        <v>16.074275</v>
      </c>
      <c r="T284" s="3">
        <v>10.355975000000001</v>
      </c>
      <c r="U284" s="3">
        <v>15.581524999999999</v>
      </c>
    </row>
    <row r="285" spans="15:21" x14ac:dyDescent="0.3">
      <c r="O285" s="3">
        <v>12.9310499999999</v>
      </c>
      <c r="T285" s="3">
        <v>7.4059499999999998</v>
      </c>
      <c r="U285" s="3">
        <v>6.8041999999999998</v>
      </c>
    </row>
    <row r="286" spans="15:21" x14ac:dyDescent="0.3">
      <c r="O286" s="3">
        <v>17.282374999999998</v>
      </c>
      <c r="T286" s="3">
        <v>9.5485249999999997</v>
      </c>
      <c r="U286" s="3">
        <v>8.2377749999999992</v>
      </c>
    </row>
    <row r="287" spans="15:21" x14ac:dyDescent="0.3">
      <c r="O287" s="3">
        <v>12.901399999999899</v>
      </c>
      <c r="T287" s="3">
        <v>11.666325000000001</v>
      </c>
      <c r="U287" s="3">
        <v>14.839774999999999</v>
      </c>
    </row>
    <row r="288" spans="15:21" x14ac:dyDescent="0.3">
      <c r="O288" s="3">
        <v>13.93915</v>
      </c>
      <c r="T288" s="3">
        <v>9.6874749999999992</v>
      </c>
      <c r="U288" s="3">
        <v>8.7894499999999898</v>
      </c>
    </row>
    <row r="289" spans="15:21" x14ac:dyDescent="0.3">
      <c r="O289" s="3">
        <v>13.65925</v>
      </c>
      <c r="T289" s="3">
        <v>12.1881</v>
      </c>
      <c r="U289" s="3">
        <v>16.176925000000001</v>
      </c>
    </row>
    <row r="290" spans="15:21" x14ac:dyDescent="0.3">
      <c r="O290" s="3">
        <v>10.647774999999999</v>
      </c>
      <c r="T290" s="3">
        <v>11.2134</v>
      </c>
      <c r="U290" s="3">
        <v>12.21715</v>
      </c>
    </row>
    <row r="291" spans="15:21" x14ac:dyDescent="0.3">
      <c r="O291" s="3">
        <v>11.7403</v>
      </c>
      <c r="T291" s="3">
        <v>10.47955</v>
      </c>
      <c r="U291" s="3">
        <v>7.127275</v>
      </c>
    </row>
    <row r="292" spans="15:21" x14ac:dyDescent="0.3">
      <c r="O292" s="3">
        <v>11.554</v>
      </c>
      <c r="T292" s="3">
        <v>10.803625</v>
      </c>
      <c r="U292" s="3">
        <v>11.15685</v>
      </c>
    </row>
    <row r="293" spans="15:21" x14ac:dyDescent="0.3">
      <c r="O293" s="3">
        <v>12.21635</v>
      </c>
      <c r="T293" s="3">
        <v>12.4034</v>
      </c>
      <c r="U293" s="3">
        <v>12.348224999999999</v>
      </c>
    </row>
    <row r="294" spans="15:21" x14ac:dyDescent="0.3">
      <c r="O294" s="3">
        <v>11.5941499999999</v>
      </c>
      <c r="T294" s="3">
        <v>9.9101499999999998</v>
      </c>
      <c r="U294" s="3">
        <v>13.3934</v>
      </c>
    </row>
    <row r="295" spans="15:21" x14ac:dyDescent="0.3">
      <c r="O295" s="3">
        <v>19.411925</v>
      </c>
      <c r="T295" s="3">
        <v>7.5211750000000004</v>
      </c>
      <c r="U295" s="3">
        <v>7.2627999999999897</v>
      </c>
    </row>
    <row r="296" spans="15:21" x14ac:dyDescent="0.3">
      <c r="O296" s="3">
        <v>14.199574999999999</v>
      </c>
      <c r="T296" s="3">
        <v>6.9757499999999997</v>
      </c>
      <c r="U296" s="3">
        <v>6.7116749999999996</v>
      </c>
    </row>
    <row r="297" spans="15:21" x14ac:dyDescent="0.3">
      <c r="O297" s="3">
        <v>13.654875000000001</v>
      </c>
      <c r="T297" s="3">
        <v>10.515874999999999</v>
      </c>
      <c r="U297" s="3">
        <v>16.313675</v>
      </c>
    </row>
    <row r="298" spans="15:21" x14ac:dyDescent="0.3">
      <c r="O298" s="3">
        <v>12.782924999999899</v>
      </c>
      <c r="T298" s="3">
        <v>11.728325</v>
      </c>
      <c r="U298" s="3">
        <v>12.210750000000001</v>
      </c>
    </row>
    <row r="299" spans="15:21" x14ac:dyDescent="0.3">
      <c r="O299" s="3">
        <v>9.4042499999999993</v>
      </c>
      <c r="T299" s="3">
        <v>10.3019</v>
      </c>
      <c r="U299" s="3">
        <v>6.3327</v>
      </c>
    </row>
    <row r="300" spans="15:21" x14ac:dyDescent="0.3">
      <c r="O300" s="3">
        <v>11.403</v>
      </c>
      <c r="T300" s="3">
        <v>8.1475500000000007</v>
      </c>
      <c r="U300" s="3">
        <v>6.2737249999999998</v>
      </c>
    </row>
    <row r="301" spans="15:21" x14ac:dyDescent="0.3">
      <c r="O301" s="3">
        <v>10.333225000000001</v>
      </c>
      <c r="T301" s="3">
        <v>8.7243999999999993</v>
      </c>
      <c r="U301" s="3">
        <v>10.707825</v>
      </c>
    </row>
    <row r="302" spans="15:21" x14ac:dyDescent="0.3">
      <c r="O302" s="3">
        <v>11.903625</v>
      </c>
      <c r="T302" s="3">
        <v>10.299474999999999</v>
      </c>
      <c r="U302" s="3">
        <v>8.872325</v>
      </c>
    </row>
    <row r="303" spans="15:21" x14ac:dyDescent="0.3">
      <c r="O303" s="3">
        <v>21.512775000000001</v>
      </c>
      <c r="T303" s="3">
        <v>9.4276499999999999</v>
      </c>
      <c r="U303" s="3">
        <v>6.6369249999999997</v>
      </c>
    </row>
    <row r="304" spans="15:21" x14ac:dyDescent="0.3">
      <c r="O304" s="3">
        <v>10.651875</v>
      </c>
      <c r="T304" s="3">
        <v>10.341575000000001</v>
      </c>
      <c r="U304" s="3">
        <v>7.1341999999999999</v>
      </c>
    </row>
    <row r="305" spans="15:21" x14ac:dyDescent="0.3">
      <c r="O305" s="3">
        <v>18.141249999999999</v>
      </c>
      <c r="T305" s="3">
        <v>9.7514749999999992</v>
      </c>
      <c r="U305" s="3">
        <v>13.304625</v>
      </c>
    </row>
    <row r="306" spans="15:21" x14ac:dyDescent="0.3">
      <c r="O306" s="3">
        <v>12.4087</v>
      </c>
      <c r="T306" s="3">
        <v>11.9369</v>
      </c>
      <c r="U306" s="3">
        <v>7.3883999999999999</v>
      </c>
    </row>
    <row r="307" spans="15:21" x14ac:dyDescent="0.3">
      <c r="O307" s="3">
        <v>14.16175</v>
      </c>
      <c r="T307" s="3">
        <v>11.740924999999899</v>
      </c>
      <c r="U307" s="3">
        <v>6.3122999999999996</v>
      </c>
    </row>
    <row r="308" spans="15:21" x14ac:dyDescent="0.3">
      <c r="O308" s="3">
        <v>10.575049999999999</v>
      </c>
      <c r="T308" s="3">
        <v>11.237275</v>
      </c>
      <c r="U308" s="3">
        <v>13.36875</v>
      </c>
    </row>
    <row r="309" spans="15:21" x14ac:dyDescent="0.3">
      <c r="O309" s="3">
        <v>14.013325</v>
      </c>
      <c r="T309" s="3">
        <v>14.1068</v>
      </c>
      <c r="U309" s="3">
        <v>6.0550749999999898</v>
      </c>
    </row>
    <row r="310" spans="15:21" x14ac:dyDescent="0.3">
      <c r="O310" s="3">
        <v>10.717000000000001</v>
      </c>
      <c r="T310" s="3">
        <v>10.7237249999999</v>
      </c>
      <c r="U310" s="3">
        <v>8.6740999999999993</v>
      </c>
    </row>
    <row r="311" spans="15:21" x14ac:dyDescent="0.3">
      <c r="O311" s="3">
        <v>15.306149999999899</v>
      </c>
      <c r="T311" s="3">
        <v>13.82795</v>
      </c>
      <c r="U311" s="3">
        <v>12.732200000000001</v>
      </c>
    </row>
    <row r="312" spans="15:21" x14ac:dyDescent="0.3">
      <c r="O312" s="3">
        <v>17.741250000000001</v>
      </c>
      <c r="T312" s="3">
        <v>14.075374999999999</v>
      </c>
      <c r="U312" s="3">
        <v>11.073799999999901</v>
      </c>
    </row>
    <row r="313" spans="15:21" x14ac:dyDescent="0.3">
      <c r="O313" s="3">
        <v>15.223825</v>
      </c>
      <c r="T313" s="3">
        <v>11.590974999999901</v>
      </c>
      <c r="U313" s="3">
        <v>7.2157999999999998</v>
      </c>
    </row>
    <row r="314" spans="15:21" x14ac:dyDescent="0.3">
      <c r="O314" s="3">
        <v>15.8678249999999</v>
      </c>
      <c r="T314" s="3">
        <v>13.74615</v>
      </c>
      <c r="U314" s="3">
        <v>8.0196500000000004</v>
      </c>
    </row>
    <row r="315" spans="15:21" x14ac:dyDescent="0.3">
      <c r="O315" s="3">
        <v>17.3386</v>
      </c>
      <c r="T315" s="3">
        <v>12.08455</v>
      </c>
      <c r="U315" s="3">
        <v>11.4636</v>
      </c>
    </row>
    <row r="316" spans="15:21" x14ac:dyDescent="0.3">
      <c r="O316" s="3">
        <v>14.761150000000001</v>
      </c>
      <c r="T316" s="3">
        <v>10.469775</v>
      </c>
      <c r="U316" s="3">
        <v>8.4577749999999998</v>
      </c>
    </row>
    <row r="317" spans="15:21" x14ac:dyDescent="0.3">
      <c r="O317" s="3">
        <v>15.3208999999999</v>
      </c>
      <c r="T317" s="3">
        <v>8.1043249999999993</v>
      </c>
      <c r="U317" s="3">
        <v>7.9072249999999897</v>
      </c>
    </row>
    <row r="318" spans="15:21" x14ac:dyDescent="0.3">
      <c r="O318" s="3">
        <v>13.685699999999899</v>
      </c>
      <c r="T318" s="3">
        <v>13.477024999999999</v>
      </c>
      <c r="U318" s="3">
        <v>6.1255749999999898</v>
      </c>
    </row>
    <row r="319" spans="15:21" x14ac:dyDescent="0.3">
      <c r="O319" s="3">
        <v>14.37735</v>
      </c>
      <c r="T319" s="3">
        <v>10.346575</v>
      </c>
      <c r="U319" s="3">
        <v>14.066224999999999</v>
      </c>
    </row>
    <row r="320" spans="15:21" x14ac:dyDescent="0.3">
      <c r="O320" s="3">
        <v>10.403499999999999</v>
      </c>
      <c r="T320" s="3">
        <v>8.1219750000000008</v>
      </c>
      <c r="U320" s="3">
        <v>10.158724999999899</v>
      </c>
    </row>
    <row r="321" spans="15:21" x14ac:dyDescent="0.3">
      <c r="O321" s="3">
        <v>16.963674999999999</v>
      </c>
      <c r="T321" s="3">
        <v>9.5382999999999996</v>
      </c>
      <c r="U321" s="3">
        <v>6.0999249999999998</v>
      </c>
    </row>
    <row r="322" spans="15:21" x14ac:dyDescent="0.3">
      <c r="O322" s="3">
        <v>16.730699999999999</v>
      </c>
      <c r="T322" s="3">
        <v>14.398774999999899</v>
      </c>
      <c r="U322" s="3">
        <v>6.2690999999999999</v>
      </c>
    </row>
    <row r="323" spans="15:21" x14ac:dyDescent="0.3">
      <c r="O323" s="3">
        <v>11.237075000000001</v>
      </c>
      <c r="T323" s="3">
        <v>11.149749999999999</v>
      </c>
      <c r="U323" s="3">
        <v>6.4377000000000004</v>
      </c>
    </row>
    <row r="324" spans="15:21" x14ac:dyDescent="0.3">
      <c r="O324" s="3">
        <v>16.267575000000001</v>
      </c>
      <c r="T324" s="3">
        <v>10.370149999999899</v>
      </c>
      <c r="U324" s="3">
        <v>12.38485</v>
      </c>
    </row>
    <row r="325" spans="15:21" x14ac:dyDescent="0.3">
      <c r="O325" s="3">
        <v>14.872999999999999</v>
      </c>
      <c r="T325" s="3">
        <v>12.359075000000001</v>
      </c>
      <c r="U325" s="3">
        <v>6.6567499999999997</v>
      </c>
    </row>
    <row r="326" spans="15:21" x14ac:dyDescent="0.3">
      <c r="O326" s="3">
        <v>14.471075000000001</v>
      </c>
      <c r="T326" s="3">
        <v>10.520175</v>
      </c>
      <c r="U326" s="3">
        <v>18.215325</v>
      </c>
    </row>
    <row r="327" spans="15:21" x14ac:dyDescent="0.3">
      <c r="O327" s="3">
        <v>16.508775</v>
      </c>
      <c r="T327" s="3">
        <v>7.6913</v>
      </c>
      <c r="U327" s="3">
        <v>10.662775</v>
      </c>
    </row>
    <row r="328" spans="15:21" x14ac:dyDescent="0.3">
      <c r="O328" s="3">
        <v>14.902625</v>
      </c>
      <c r="T328" s="3">
        <v>9.9374249999999993</v>
      </c>
      <c r="U328" s="3">
        <v>11.5812249999999</v>
      </c>
    </row>
    <row r="329" spans="15:21" x14ac:dyDescent="0.3">
      <c r="O329" s="3">
        <v>15.273275</v>
      </c>
      <c r="T329" s="3">
        <v>9.1746499999999997</v>
      </c>
      <c r="U329" s="3">
        <v>12.373424999999999</v>
      </c>
    </row>
    <row r="330" spans="15:21" x14ac:dyDescent="0.3">
      <c r="O330" s="3">
        <v>15.72725</v>
      </c>
      <c r="T330" s="3">
        <v>3.4846249999999999</v>
      </c>
      <c r="U330" s="3">
        <v>13.416799999999901</v>
      </c>
    </row>
    <row r="331" spans="15:21" x14ac:dyDescent="0.3">
      <c r="O331" s="3">
        <v>15.214024999999999</v>
      </c>
      <c r="T331" s="3">
        <v>12.071475</v>
      </c>
      <c r="U331" s="3">
        <v>7.4930750000000002</v>
      </c>
    </row>
    <row r="332" spans="15:21" x14ac:dyDescent="0.3">
      <c r="O332" s="3">
        <v>13.710150000000001</v>
      </c>
      <c r="T332" s="3">
        <v>9.3174250000000001</v>
      </c>
      <c r="U332" s="3">
        <v>6.7674249999999896</v>
      </c>
    </row>
    <row r="333" spans="15:21" x14ac:dyDescent="0.3">
      <c r="O333" s="3">
        <v>15.1172749999999</v>
      </c>
      <c r="T333" s="3">
        <v>13.3055</v>
      </c>
      <c r="U333" s="3">
        <v>8.3737499999999994</v>
      </c>
    </row>
    <row r="334" spans="15:21" x14ac:dyDescent="0.3">
      <c r="O334" s="3">
        <v>14.253075000000001</v>
      </c>
      <c r="T334" s="3">
        <v>9.1869249999999898</v>
      </c>
      <c r="U334" s="3">
        <v>7.5430000000000001</v>
      </c>
    </row>
    <row r="335" spans="15:21" x14ac:dyDescent="0.3">
      <c r="O335" s="3">
        <v>10.388025000000001</v>
      </c>
      <c r="T335" s="3">
        <v>8.7523250000000008</v>
      </c>
      <c r="U335" s="3">
        <v>7.8403999999999998</v>
      </c>
    </row>
    <row r="336" spans="15:21" x14ac:dyDescent="0.3">
      <c r="O336" s="3">
        <v>11.00015</v>
      </c>
      <c r="T336" s="3">
        <v>9.5876999999999999</v>
      </c>
      <c r="U336" s="3">
        <v>7.1364000000000001</v>
      </c>
    </row>
    <row r="337" spans="15:21" x14ac:dyDescent="0.3">
      <c r="O337" s="3">
        <v>10.86375</v>
      </c>
      <c r="T337" s="3">
        <v>7.7435499999999999</v>
      </c>
      <c r="U337" s="3">
        <v>6.5200500000000003</v>
      </c>
    </row>
    <row r="338" spans="15:21" x14ac:dyDescent="0.3">
      <c r="O338" s="3">
        <v>11.043049999999999</v>
      </c>
      <c r="T338" s="3">
        <v>13.711399999999999</v>
      </c>
      <c r="U338" s="3">
        <v>14.505699999999999</v>
      </c>
    </row>
    <row r="339" spans="15:21" x14ac:dyDescent="0.3">
      <c r="O339" s="3">
        <v>11.071275</v>
      </c>
      <c r="T339" s="3">
        <v>9.8565249999999995</v>
      </c>
      <c r="U339" s="3">
        <v>10.448074999999999</v>
      </c>
    </row>
    <row r="340" spans="15:21" x14ac:dyDescent="0.3">
      <c r="O340" s="3">
        <v>12.529724999999999</v>
      </c>
      <c r="T340" s="3">
        <v>10.274075</v>
      </c>
      <c r="U340" s="3">
        <v>13.0815</v>
      </c>
    </row>
    <row r="341" spans="15:21" x14ac:dyDescent="0.3">
      <c r="O341" s="3">
        <v>9.8218999999999994</v>
      </c>
      <c r="T341" s="3">
        <v>12.406675</v>
      </c>
      <c r="U341" s="3">
        <v>9.0881500000000006</v>
      </c>
    </row>
    <row r="342" spans="15:21" x14ac:dyDescent="0.3">
      <c r="O342" s="3">
        <v>11.497075000000001</v>
      </c>
      <c r="T342" s="3">
        <v>10.786424999999999</v>
      </c>
      <c r="U342" s="3">
        <v>7.2372749999999897</v>
      </c>
    </row>
    <row r="343" spans="15:21" x14ac:dyDescent="0.3">
      <c r="O343" s="3">
        <v>12.437075</v>
      </c>
      <c r="T343" s="3">
        <v>10.5716749999999</v>
      </c>
      <c r="U343" s="3">
        <v>15.852225000000001</v>
      </c>
    </row>
    <row r="344" spans="15:21" x14ac:dyDescent="0.3">
      <c r="O344" s="3">
        <v>9.7797000000000001</v>
      </c>
      <c r="T344" s="3">
        <v>13.1551499999999</v>
      </c>
      <c r="U344" s="3">
        <v>9.1173500000000001</v>
      </c>
    </row>
    <row r="345" spans="15:21" x14ac:dyDescent="0.3">
      <c r="O345" s="3">
        <v>12.868799999999901</v>
      </c>
      <c r="T345" s="3">
        <v>10.7374749999999</v>
      </c>
      <c r="U345" s="3">
        <v>20.549149999999901</v>
      </c>
    </row>
    <row r="346" spans="15:21" x14ac:dyDescent="0.3">
      <c r="O346" s="3">
        <v>11.135974999999901</v>
      </c>
      <c r="T346" s="3">
        <v>9.2064000000000004</v>
      </c>
      <c r="U346" s="3">
        <v>10.179475</v>
      </c>
    </row>
    <row r="347" spans="15:21" x14ac:dyDescent="0.3">
      <c r="O347" s="3">
        <v>10.859624999999999</v>
      </c>
      <c r="T347" s="3">
        <v>10.137775</v>
      </c>
      <c r="U347" s="3">
        <v>5.3406000000000002</v>
      </c>
    </row>
    <row r="348" spans="15:21" x14ac:dyDescent="0.3">
      <c r="O348" s="3">
        <v>11.340350000000001</v>
      </c>
      <c r="T348" s="3">
        <v>8.8370499999999996</v>
      </c>
      <c r="U348" s="3">
        <v>5.4004250000000003</v>
      </c>
    </row>
    <row r="349" spans="15:21" x14ac:dyDescent="0.3">
      <c r="O349" s="3">
        <v>9.8999749999999995</v>
      </c>
      <c r="T349" s="3">
        <v>14.0982</v>
      </c>
      <c r="U349" s="3">
        <v>9.1243499999999997</v>
      </c>
    </row>
    <row r="350" spans="15:21" x14ac:dyDescent="0.3">
      <c r="O350" s="3">
        <v>9.5935000000000006</v>
      </c>
      <c r="T350" s="3">
        <v>10.8225</v>
      </c>
      <c r="U350" s="3">
        <v>17.79655</v>
      </c>
    </row>
    <row r="351" spans="15:21" x14ac:dyDescent="0.3">
      <c r="O351" s="3">
        <v>13.618524999999901</v>
      </c>
      <c r="T351" s="3">
        <v>11.210424999999899</v>
      </c>
      <c r="U351" s="3">
        <v>12.547174999999999</v>
      </c>
    </row>
    <row r="352" spans="15:21" x14ac:dyDescent="0.3">
      <c r="O352" s="3">
        <v>16.09685</v>
      </c>
      <c r="T352" s="3">
        <v>9.8416749999999897</v>
      </c>
      <c r="U352" s="3">
        <v>13.034025</v>
      </c>
    </row>
    <row r="353" spans="15:21" x14ac:dyDescent="0.3">
      <c r="O353" s="3">
        <v>15.580399999999999</v>
      </c>
      <c r="T353" s="3">
        <v>9.8681999999999999</v>
      </c>
      <c r="U353" s="3">
        <v>7.0582250000000002</v>
      </c>
    </row>
    <row r="354" spans="15:21" x14ac:dyDescent="0.3">
      <c r="O354" s="3">
        <v>15.197575000000001</v>
      </c>
      <c r="T354" s="3">
        <v>5.6757249999999999</v>
      </c>
      <c r="U354" s="3">
        <v>11.319000000000001</v>
      </c>
    </row>
    <row r="355" spans="15:21" x14ac:dyDescent="0.3">
      <c r="O355" s="3">
        <v>16.676400000000001</v>
      </c>
      <c r="T355" s="3">
        <v>12.350075</v>
      </c>
      <c r="U355" s="3">
        <v>14.7901249999999</v>
      </c>
    </row>
    <row r="356" spans="15:21" x14ac:dyDescent="0.3">
      <c r="O356" s="3">
        <v>17.281699999999901</v>
      </c>
      <c r="T356" s="3">
        <v>8.6843500000000002</v>
      </c>
      <c r="U356" s="3">
        <v>6.8460499999999902</v>
      </c>
    </row>
    <row r="357" spans="15:21" x14ac:dyDescent="0.3">
      <c r="O357" s="3">
        <v>15.81925</v>
      </c>
      <c r="T357" s="3">
        <v>11.011649999999999</v>
      </c>
      <c r="U357" s="3">
        <v>10.858499999999999</v>
      </c>
    </row>
    <row r="358" spans="15:21" x14ac:dyDescent="0.3">
      <c r="O358" s="3">
        <v>14.87815</v>
      </c>
      <c r="T358" s="3">
        <v>8.3952249999999893</v>
      </c>
      <c r="U358" s="3">
        <v>11.51315</v>
      </c>
    </row>
    <row r="359" spans="15:21" x14ac:dyDescent="0.3">
      <c r="O359" s="3">
        <v>15.9807249999999</v>
      </c>
      <c r="T359" s="3">
        <v>9.1555249999999901</v>
      </c>
      <c r="U359" s="3">
        <v>12.750575</v>
      </c>
    </row>
    <row r="360" spans="15:21" x14ac:dyDescent="0.3">
      <c r="O360" s="3">
        <v>16.1981</v>
      </c>
      <c r="T360" s="3">
        <v>11.492674999999901</v>
      </c>
      <c r="U360" s="3">
        <v>13.3990499999999</v>
      </c>
    </row>
    <row r="361" spans="15:21" x14ac:dyDescent="0.3">
      <c r="O361" s="3">
        <v>10.230174999999999</v>
      </c>
      <c r="T361" s="3">
        <v>10.195625</v>
      </c>
      <c r="U361" s="3">
        <v>13.073375</v>
      </c>
    </row>
    <row r="362" spans="15:21" x14ac:dyDescent="0.3">
      <c r="O362" s="3">
        <v>9.8816000000000006</v>
      </c>
      <c r="T362" s="3">
        <v>10.74405</v>
      </c>
      <c r="U362" s="3">
        <v>14.818375</v>
      </c>
    </row>
    <row r="363" spans="15:21" x14ac:dyDescent="0.3">
      <c r="O363" s="3">
        <v>9.6532999999999998</v>
      </c>
      <c r="T363" s="3">
        <v>13.294600000000001</v>
      </c>
      <c r="U363" s="3">
        <v>13.567975000000001</v>
      </c>
    </row>
    <row r="364" spans="15:21" x14ac:dyDescent="0.3">
      <c r="O364" s="3">
        <v>13.759874999999999</v>
      </c>
      <c r="T364" s="3">
        <v>14.2248</v>
      </c>
      <c r="U364" s="3">
        <v>14.899324999999999</v>
      </c>
    </row>
    <row r="365" spans="15:21" x14ac:dyDescent="0.3">
      <c r="O365" s="3">
        <v>11.6845</v>
      </c>
      <c r="T365" s="3">
        <v>9.1704249999999998</v>
      </c>
      <c r="U365" s="3">
        <v>14.062250000000001</v>
      </c>
    </row>
    <row r="366" spans="15:21" x14ac:dyDescent="0.3">
      <c r="O366" s="3">
        <v>11.611924999999999</v>
      </c>
      <c r="T366" s="3">
        <v>13.344725</v>
      </c>
      <c r="U366" s="3">
        <v>8.8442999999999898</v>
      </c>
    </row>
    <row r="367" spans="15:21" x14ac:dyDescent="0.3">
      <c r="O367" s="3">
        <v>13.086724999999999</v>
      </c>
      <c r="T367" s="3">
        <v>9.9298999999999999</v>
      </c>
      <c r="U367" s="3">
        <v>6.8735749999999998</v>
      </c>
    </row>
    <row r="368" spans="15:21" x14ac:dyDescent="0.3">
      <c r="O368" s="3">
        <v>13.044824999999999</v>
      </c>
      <c r="T368" s="3">
        <v>7.8466250000000004</v>
      </c>
      <c r="U368" s="3">
        <v>13.94825</v>
      </c>
    </row>
    <row r="369" spans="15:21" x14ac:dyDescent="0.3">
      <c r="O369" s="3">
        <v>12.039599999999901</v>
      </c>
      <c r="T369" s="3">
        <v>9.1758500000000005</v>
      </c>
      <c r="U369" s="3">
        <v>9.3465749999999996</v>
      </c>
    </row>
    <row r="370" spans="15:21" x14ac:dyDescent="0.3">
      <c r="O370" s="3">
        <v>11.91475</v>
      </c>
      <c r="T370" s="3">
        <v>10.36575</v>
      </c>
      <c r="U370" s="3">
        <v>14.50065</v>
      </c>
    </row>
    <row r="371" spans="15:21" x14ac:dyDescent="0.3">
      <c r="O371" s="3">
        <v>10.2699</v>
      </c>
      <c r="T371" s="3">
        <v>8.8804749999999899</v>
      </c>
      <c r="U371" s="3">
        <v>8.2393249999999991</v>
      </c>
    </row>
    <row r="372" spans="15:21" x14ac:dyDescent="0.3">
      <c r="O372" s="3">
        <v>14.352024999999999</v>
      </c>
      <c r="T372" s="3">
        <v>7.7417249999999997</v>
      </c>
      <c r="U372" s="3">
        <v>13.688874999999999</v>
      </c>
    </row>
    <row r="373" spans="15:21" x14ac:dyDescent="0.3">
      <c r="O373" s="3">
        <v>9.2848749999999995</v>
      </c>
      <c r="T373" s="3">
        <v>9.1878250000000001</v>
      </c>
      <c r="U373" s="3">
        <v>15.110525000000001</v>
      </c>
    </row>
    <row r="374" spans="15:21" x14ac:dyDescent="0.3">
      <c r="O374" s="3">
        <v>11.700025</v>
      </c>
      <c r="T374" s="3">
        <v>12.097299999999899</v>
      </c>
      <c r="U374" s="3">
        <v>8.8822749999999999</v>
      </c>
    </row>
    <row r="375" spans="15:21" x14ac:dyDescent="0.3">
      <c r="O375" s="3">
        <v>12.935274999999899</v>
      </c>
      <c r="T375" s="3">
        <v>4.5325749999999996</v>
      </c>
      <c r="U375" s="3">
        <v>14.100350000000001</v>
      </c>
    </row>
    <row r="376" spans="15:21" x14ac:dyDescent="0.3">
      <c r="O376" s="3">
        <v>10.254474999999999</v>
      </c>
      <c r="T376" s="3">
        <v>9.7375499999999899</v>
      </c>
      <c r="U376" s="3">
        <v>15.02765</v>
      </c>
    </row>
    <row r="377" spans="15:21" x14ac:dyDescent="0.3">
      <c r="O377" s="3">
        <v>9.9574999999999996</v>
      </c>
      <c r="T377" s="3">
        <v>10.99935</v>
      </c>
      <c r="U377" s="3">
        <v>11.8917</v>
      </c>
    </row>
    <row r="378" spans="15:21" x14ac:dyDescent="0.3">
      <c r="O378" s="3">
        <v>11.24065</v>
      </c>
      <c r="T378" s="3">
        <v>10.206849999999999</v>
      </c>
      <c r="U378" s="3">
        <v>12.942875000000001</v>
      </c>
    </row>
    <row r="379" spans="15:21" x14ac:dyDescent="0.3">
      <c r="O379" s="3">
        <v>9.5129999999999999</v>
      </c>
      <c r="T379" s="3">
        <v>6.7517500000000004</v>
      </c>
      <c r="U379" s="3">
        <v>12.950625</v>
      </c>
    </row>
    <row r="380" spans="15:21" x14ac:dyDescent="0.3">
      <c r="O380" s="3">
        <v>10.963749999999999</v>
      </c>
      <c r="T380" s="3">
        <v>10.317225000000001</v>
      </c>
      <c r="U380" s="3">
        <v>16.331375000000001</v>
      </c>
    </row>
    <row r="381" spans="15:21" x14ac:dyDescent="0.3">
      <c r="O381" s="3">
        <v>11.734174999999899</v>
      </c>
      <c r="T381" s="3">
        <v>11.038474999999901</v>
      </c>
      <c r="U381" s="3">
        <v>15.239274999999999</v>
      </c>
    </row>
    <row r="382" spans="15:21" x14ac:dyDescent="0.3">
      <c r="O382" s="3">
        <v>8.9648249999999994</v>
      </c>
      <c r="T382" s="3">
        <v>9.5232250000000001</v>
      </c>
      <c r="U382" s="3">
        <v>13.723475000000001</v>
      </c>
    </row>
    <row r="383" spans="15:21" x14ac:dyDescent="0.3">
      <c r="O383" s="3">
        <v>10.133025</v>
      </c>
      <c r="T383" s="3">
        <v>10.277625</v>
      </c>
      <c r="U383" s="3">
        <v>11.252675</v>
      </c>
    </row>
    <row r="384" spans="15:21" x14ac:dyDescent="0.3">
      <c r="O384" s="3">
        <v>10.757099999999999</v>
      </c>
      <c r="T384" s="3">
        <v>14.19365</v>
      </c>
      <c r="U384" s="3">
        <v>12.756549999999899</v>
      </c>
    </row>
    <row r="385" spans="15:21" x14ac:dyDescent="0.3">
      <c r="O385" s="3">
        <v>14.134074999999999</v>
      </c>
      <c r="T385" s="3">
        <v>13.580125000000001</v>
      </c>
      <c r="U385" s="3">
        <v>12.644924999999899</v>
      </c>
    </row>
    <row r="386" spans="15:21" x14ac:dyDescent="0.3">
      <c r="O386" s="3">
        <v>9.64255</v>
      </c>
      <c r="T386" s="3">
        <v>11.744275</v>
      </c>
      <c r="U386" s="3">
        <v>13.178525</v>
      </c>
    </row>
    <row r="387" spans="15:21" x14ac:dyDescent="0.3">
      <c r="O387" s="3">
        <v>9.0827500000000008</v>
      </c>
      <c r="T387" s="3">
        <v>9.468</v>
      </c>
      <c r="U387" s="3">
        <v>11.823975000000001</v>
      </c>
    </row>
    <row r="388" spans="15:21" x14ac:dyDescent="0.3">
      <c r="O388" s="3">
        <v>11.2054499999999</v>
      </c>
      <c r="T388" s="3">
        <v>9.3824000000000005</v>
      </c>
      <c r="U388" s="3">
        <v>9.8882249999999896</v>
      </c>
    </row>
    <row r="389" spans="15:21" x14ac:dyDescent="0.3">
      <c r="O389" s="3">
        <v>9.2563750000000002</v>
      </c>
      <c r="T389" s="3">
        <v>7.8988750000000003</v>
      </c>
      <c r="U389" s="3">
        <v>8.3262</v>
      </c>
    </row>
    <row r="390" spans="15:21" x14ac:dyDescent="0.3">
      <c r="O390" s="3">
        <v>10.637775</v>
      </c>
      <c r="T390" s="3">
        <v>6.8177249999999896</v>
      </c>
      <c r="U390" s="3">
        <v>13.613674999999899</v>
      </c>
    </row>
    <row r="391" spans="15:21" x14ac:dyDescent="0.3">
      <c r="O391" s="3">
        <v>12.817299999999999</v>
      </c>
      <c r="T391" s="3">
        <v>7.2702</v>
      </c>
      <c r="U391" s="3">
        <v>13.751299999999899</v>
      </c>
    </row>
    <row r="392" spans="15:21" x14ac:dyDescent="0.3">
      <c r="O392" s="3">
        <v>12.26275</v>
      </c>
      <c r="T392" s="3">
        <v>9.1070999999999902</v>
      </c>
      <c r="U392" s="3">
        <v>15.416</v>
      </c>
    </row>
    <row r="393" spans="15:21" x14ac:dyDescent="0.3">
      <c r="O393" s="3">
        <v>13.493975000000001</v>
      </c>
      <c r="T393" s="3">
        <v>11.085900000000001</v>
      </c>
      <c r="U393" s="3">
        <v>12.848825</v>
      </c>
    </row>
    <row r="394" spans="15:21" x14ac:dyDescent="0.3">
      <c r="O394" s="3">
        <v>8.8978000000000002</v>
      </c>
      <c r="T394" s="3">
        <v>7.40665</v>
      </c>
      <c r="U394" s="3">
        <v>14.131349999999999</v>
      </c>
    </row>
    <row r="395" spans="15:21" x14ac:dyDescent="0.3">
      <c r="O395" s="3">
        <v>12.457799999999899</v>
      </c>
      <c r="T395" s="3">
        <v>7.0950499999999996</v>
      </c>
      <c r="U395" s="3">
        <v>6.8654999999999999</v>
      </c>
    </row>
    <row r="396" spans="15:21" x14ac:dyDescent="0.3">
      <c r="O396" s="3">
        <v>12.047025</v>
      </c>
      <c r="T396" s="3">
        <v>12.70825</v>
      </c>
      <c r="U396" s="3">
        <v>12.112674999999999</v>
      </c>
    </row>
    <row r="397" spans="15:21" x14ac:dyDescent="0.3">
      <c r="O397" s="3">
        <v>13.660225000000001</v>
      </c>
      <c r="T397" s="3">
        <v>10.771649999999999</v>
      </c>
      <c r="U397" s="3">
        <v>14.604999999999899</v>
      </c>
    </row>
    <row r="398" spans="15:21" x14ac:dyDescent="0.3">
      <c r="T398" s="3">
        <v>10.1785</v>
      </c>
      <c r="U398" s="3">
        <v>14.391025000000001</v>
      </c>
    </row>
    <row r="399" spans="15:21" x14ac:dyDescent="0.3">
      <c r="T399" s="3">
        <v>10.16015</v>
      </c>
      <c r="U399" s="3">
        <v>12.98085</v>
      </c>
    </row>
    <row r="400" spans="15:21" x14ac:dyDescent="0.3">
      <c r="T400" s="3">
        <v>9.5014749999999992</v>
      </c>
      <c r="U400" s="3">
        <v>13.203949999999899</v>
      </c>
    </row>
    <row r="401" spans="20:21" x14ac:dyDescent="0.3">
      <c r="T401" s="3">
        <v>11.296975</v>
      </c>
      <c r="U401" s="3">
        <v>10.622725000000001</v>
      </c>
    </row>
    <row r="402" spans="20:21" x14ac:dyDescent="0.3">
      <c r="T402" s="3">
        <v>9.8569499999999994</v>
      </c>
      <c r="U402" s="3">
        <v>12.791824999999999</v>
      </c>
    </row>
    <row r="403" spans="20:21" x14ac:dyDescent="0.3">
      <c r="T403" s="3">
        <v>7.9082499999999998</v>
      </c>
      <c r="U403" s="3">
        <v>9.1280249999999992</v>
      </c>
    </row>
    <row r="404" spans="20:21" x14ac:dyDescent="0.3">
      <c r="T404" s="3">
        <v>13.37045</v>
      </c>
      <c r="U404" s="3">
        <v>13.939225</v>
      </c>
    </row>
    <row r="405" spans="20:21" x14ac:dyDescent="0.3">
      <c r="T405" s="3">
        <v>12.417149999999999</v>
      </c>
      <c r="U405" s="3">
        <v>11.741125</v>
      </c>
    </row>
    <row r="406" spans="20:21" x14ac:dyDescent="0.3">
      <c r="T406" s="3">
        <v>11.272525</v>
      </c>
      <c r="U406" s="3">
        <v>6.589575</v>
      </c>
    </row>
    <row r="407" spans="20:21" x14ac:dyDescent="0.3">
      <c r="T407" s="3">
        <v>7.8929499999999999</v>
      </c>
      <c r="U407" s="3">
        <v>6.4352499999999999</v>
      </c>
    </row>
    <row r="408" spans="20:21" x14ac:dyDescent="0.3">
      <c r="T408" s="3">
        <v>9.3578250000000001</v>
      </c>
      <c r="U408" s="3">
        <v>6.6072499999999996</v>
      </c>
    </row>
    <row r="409" spans="20:21" x14ac:dyDescent="0.3">
      <c r="T409" s="3">
        <v>9.2436499999999899</v>
      </c>
      <c r="U409" s="3">
        <v>14.8347</v>
      </c>
    </row>
    <row r="410" spans="20:21" x14ac:dyDescent="0.3">
      <c r="T410" s="3">
        <v>11.905424999999999</v>
      </c>
      <c r="U410" s="3">
        <v>7.2449750000000002</v>
      </c>
    </row>
    <row r="411" spans="20:21" x14ac:dyDescent="0.3">
      <c r="T411" s="3">
        <v>11.3209</v>
      </c>
      <c r="U411" s="3">
        <v>7.6069750000000003</v>
      </c>
    </row>
    <row r="412" spans="20:21" x14ac:dyDescent="0.3">
      <c r="T412" s="3">
        <v>9.0346499999999992</v>
      </c>
      <c r="U412" s="3">
        <v>14.02205</v>
      </c>
    </row>
    <row r="413" spans="20:21" x14ac:dyDescent="0.3">
      <c r="T413" s="3">
        <v>10.68515</v>
      </c>
      <c r="U413" s="3">
        <v>11.320575</v>
      </c>
    </row>
    <row r="414" spans="20:21" x14ac:dyDescent="0.3">
      <c r="T414" s="3">
        <v>9.3872999999999998</v>
      </c>
      <c r="U414" s="3">
        <v>13.330174999999899</v>
      </c>
    </row>
    <row r="415" spans="20:21" x14ac:dyDescent="0.3">
      <c r="T415" s="3">
        <v>10.558275</v>
      </c>
      <c r="U415" s="3">
        <v>14.585475000000001</v>
      </c>
    </row>
    <row r="416" spans="20:21" x14ac:dyDescent="0.3">
      <c r="T416" s="3">
        <v>9.6108499999999992</v>
      </c>
      <c r="U416" s="3">
        <v>15.994775000000001</v>
      </c>
    </row>
    <row r="417" spans="20:21" x14ac:dyDescent="0.3">
      <c r="T417" s="3">
        <v>10.8035</v>
      </c>
      <c r="U417" s="3">
        <v>9.4933750000000003</v>
      </c>
    </row>
    <row r="418" spans="20:21" x14ac:dyDescent="0.3">
      <c r="T418" s="3">
        <v>10.041499999999999</v>
      </c>
      <c r="U418" s="3">
        <v>12.978375</v>
      </c>
    </row>
    <row r="419" spans="20:21" x14ac:dyDescent="0.3">
      <c r="T419" s="3">
        <v>8.2385750000000009</v>
      </c>
      <c r="U419" s="3">
        <v>11.188599999999999</v>
      </c>
    </row>
    <row r="420" spans="20:21" x14ac:dyDescent="0.3">
      <c r="T420" s="3">
        <v>9.4923749999999991</v>
      </c>
      <c r="U420" s="3">
        <v>11.9992</v>
      </c>
    </row>
    <row r="421" spans="20:21" x14ac:dyDescent="0.3">
      <c r="T421" s="3">
        <v>12.119775000000001</v>
      </c>
      <c r="U421" s="3">
        <v>11.868824999999999</v>
      </c>
    </row>
    <row r="422" spans="20:21" x14ac:dyDescent="0.3">
      <c r="T422" s="3">
        <v>10.747949999999999</v>
      </c>
      <c r="U422" s="3">
        <v>9.3357500000000009</v>
      </c>
    </row>
    <row r="423" spans="20:21" x14ac:dyDescent="0.3">
      <c r="T423" s="3">
        <v>11.954599999999999</v>
      </c>
      <c r="U423" s="3">
        <v>13.33775</v>
      </c>
    </row>
    <row r="424" spans="20:21" x14ac:dyDescent="0.3">
      <c r="T424" s="3">
        <v>10.701775</v>
      </c>
      <c r="U424" s="3">
        <v>15.719325</v>
      </c>
    </row>
    <row r="425" spans="20:21" x14ac:dyDescent="0.3">
      <c r="T425" s="3">
        <v>11.234249999999999</v>
      </c>
      <c r="U425" s="3">
        <v>13.029825000000001</v>
      </c>
    </row>
    <row r="426" spans="20:21" x14ac:dyDescent="0.3">
      <c r="T426" s="3">
        <v>10.169475</v>
      </c>
      <c r="U426" s="3">
        <v>13.34895</v>
      </c>
    </row>
    <row r="427" spans="20:21" x14ac:dyDescent="0.3">
      <c r="T427" s="3">
        <v>11.2813</v>
      </c>
      <c r="U427" s="3">
        <v>14.182124999999999</v>
      </c>
    </row>
    <row r="428" spans="20:21" x14ac:dyDescent="0.3">
      <c r="U428" s="3">
        <v>16.080925000000001</v>
      </c>
    </row>
    <row r="429" spans="20:21" x14ac:dyDescent="0.3">
      <c r="U429" s="3">
        <v>16.483825</v>
      </c>
    </row>
    <row r="430" spans="20:21" x14ac:dyDescent="0.3">
      <c r="U430" s="3">
        <v>12.3056999999999</v>
      </c>
    </row>
    <row r="431" spans="20:21" x14ac:dyDescent="0.3">
      <c r="U431" s="3">
        <v>10.835474999999899</v>
      </c>
    </row>
    <row r="432" spans="20:21" x14ac:dyDescent="0.3">
      <c r="U432" s="3">
        <v>12.393424999999899</v>
      </c>
    </row>
    <row r="433" spans="21:21" x14ac:dyDescent="0.3">
      <c r="U433" s="3">
        <v>11.974399999999999</v>
      </c>
    </row>
    <row r="434" spans="21:21" x14ac:dyDescent="0.3">
      <c r="U434" s="3">
        <v>12.75325</v>
      </c>
    </row>
    <row r="435" spans="21:21" x14ac:dyDescent="0.3">
      <c r="U435" s="3">
        <v>11.85615</v>
      </c>
    </row>
    <row r="436" spans="21:21" x14ac:dyDescent="0.3">
      <c r="U436" s="3">
        <v>15.663324999999899</v>
      </c>
    </row>
    <row r="437" spans="21:21" x14ac:dyDescent="0.3">
      <c r="U437" s="3">
        <v>13.24545</v>
      </c>
    </row>
    <row r="438" spans="21:21" x14ac:dyDescent="0.3">
      <c r="U438" s="3">
        <v>13.269525</v>
      </c>
    </row>
    <row r="439" spans="21:21" x14ac:dyDescent="0.3">
      <c r="U439" s="3">
        <v>11.696624999999999</v>
      </c>
    </row>
    <row r="440" spans="21:21" x14ac:dyDescent="0.3">
      <c r="U440" s="3">
        <v>12.879825</v>
      </c>
    </row>
    <row r="441" spans="21:21" x14ac:dyDescent="0.3">
      <c r="U441" s="3">
        <v>16.531775</v>
      </c>
    </row>
    <row r="442" spans="21:21" x14ac:dyDescent="0.3">
      <c r="U442" s="3">
        <v>7.6751499999999897</v>
      </c>
    </row>
    <row r="443" spans="21:21" x14ac:dyDescent="0.3">
      <c r="U443" s="3">
        <v>6.9364999999999997</v>
      </c>
    </row>
    <row r="444" spans="21:21" x14ac:dyDescent="0.3">
      <c r="U444" s="3">
        <v>16.985924999999899</v>
      </c>
    </row>
    <row r="445" spans="21:21" x14ac:dyDescent="0.3">
      <c r="U445" s="3">
        <v>11.067449999999999</v>
      </c>
    </row>
    <row r="446" spans="21:21" x14ac:dyDescent="0.3">
      <c r="U446" s="3">
        <v>8.6560249999999996</v>
      </c>
    </row>
    <row r="447" spans="21:21" x14ac:dyDescent="0.3">
      <c r="U447" s="3">
        <v>11.919775</v>
      </c>
    </row>
    <row r="448" spans="21:21" x14ac:dyDescent="0.3">
      <c r="U448" s="3">
        <v>15.62515</v>
      </c>
    </row>
    <row r="449" spans="21:21" x14ac:dyDescent="0.3">
      <c r="U449" s="3">
        <v>16.3156</v>
      </c>
    </row>
    <row r="450" spans="21:21" x14ac:dyDescent="0.3">
      <c r="U450" s="3">
        <v>13.271375000000001</v>
      </c>
    </row>
    <row r="451" spans="21:21" x14ac:dyDescent="0.3">
      <c r="U451" s="3">
        <v>10.493049999999901</v>
      </c>
    </row>
    <row r="452" spans="21:21" x14ac:dyDescent="0.3">
      <c r="U452" s="3">
        <v>15.136775</v>
      </c>
    </row>
    <row r="453" spans="21:21" x14ac:dyDescent="0.3">
      <c r="U453" s="3">
        <v>7.9887499999999996</v>
      </c>
    </row>
    <row r="454" spans="21:21" x14ac:dyDescent="0.3">
      <c r="U454" s="3">
        <v>11.439299999999999</v>
      </c>
    </row>
    <row r="455" spans="21:21" x14ac:dyDescent="0.3">
      <c r="U455" s="3">
        <v>6.93825</v>
      </c>
    </row>
    <row r="456" spans="21:21" x14ac:dyDescent="0.3">
      <c r="U456" s="3">
        <v>12.3608999999999</v>
      </c>
    </row>
    <row r="457" spans="21:21" x14ac:dyDescent="0.3">
      <c r="U457" s="3">
        <v>11.254300000000001</v>
      </c>
    </row>
    <row r="458" spans="21:21" x14ac:dyDescent="0.3">
      <c r="U458" s="3">
        <v>9.9579000000000004</v>
      </c>
    </row>
    <row r="459" spans="21:21" x14ac:dyDescent="0.3">
      <c r="U459" s="3">
        <v>6.76905</v>
      </c>
    </row>
    <row r="460" spans="21:21" x14ac:dyDescent="0.3">
      <c r="U460" s="3">
        <v>7.9399499999999996</v>
      </c>
    </row>
    <row r="461" spans="21:21" x14ac:dyDescent="0.3">
      <c r="U461" s="3">
        <v>7.3</v>
      </c>
    </row>
    <row r="462" spans="21:21" x14ac:dyDescent="0.3">
      <c r="U462" s="3">
        <v>8.1308500000000006</v>
      </c>
    </row>
    <row r="463" spans="21:21" x14ac:dyDescent="0.3">
      <c r="U463" s="3">
        <v>8.0445499999999992</v>
      </c>
    </row>
    <row r="464" spans="21:21" x14ac:dyDescent="0.3">
      <c r="U464" s="3">
        <v>7.3131250000000003</v>
      </c>
    </row>
    <row r="465" spans="21:21" x14ac:dyDescent="0.3">
      <c r="U465" s="3">
        <v>8.7161000000000008</v>
      </c>
    </row>
    <row r="466" spans="21:21" x14ac:dyDescent="0.3">
      <c r="U466" s="3">
        <v>9.5956499999999991</v>
      </c>
    </row>
    <row r="467" spans="21:21" x14ac:dyDescent="0.3">
      <c r="U467" s="3">
        <v>9.5855250000000005</v>
      </c>
    </row>
    <row r="468" spans="21:21" x14ac:dyDescent="0.3">
      <c r="U468" s="3">
        <v>6.4708249999999996</v>
      </c>
    </row>
    <row r="469" spans="21:21" x14ac:dyDescent="0.3">
      <c r="U469" s="3">
        <v>9.282375</v>
      </c>
    </row>
    <row r="470" spans="21:21" x14ac:dyDescent="0.3">
      <c r="U470" s="3">
        <v>8.5934249999999999</v>
      </c>
    </row>
    <row r="471" spans="21:21" x14ac:dyDescent="0.3">
      <c r="U471" s="3">
        <v>9.3984749999999995</v>
      </c>
    </row>
    <row r="472" spans="21:21" x14ac:dyDescent="0.3">
      <c r="U472" s="3">
        <v>9.1611250000000002</v>
      </c>
    </row>
    <row r="473" spans="21:21" x14ac:dyDescent="0.3">
      <c r="U473" s="3">
        <v>4.9816000000000003</v>
      </c>
    </row>
    <row r="474" spans="21:21" x14ac:dyDescent="0.3">
      <c r="U474" s="3">
        <v>8.7995000000000001</v>
      </c>
    </row>
    <row r="475" spans="21:21" x14ac:dyDescent="0.3">
      <c r="U475" s="3">
        <v>8.4022249999999907</v>
      </c>
    </row>
    <row r="476" spans="21:21" x14ac:dyDescent="0.3">
      <c r="U476" s="3">
        <v>7.9753499999999997</v>
      </c>
    </row>
    <row r="477" spans="21:21" x14ac:dyDescent="0.3">
      <c r="U477" s="3">
        <v>7.2438000000000002</v>
      </c>
    </row>
    <row r="478" spans="21:21" x14ac:dyDescent="0.3">
      <c r="U478" s="3">
        <v>8.6649499999999993</v>
      </c>
    </row>
    <row r="479" spans="21:21" x14ac:dyDescent="0.3">
      <c r="U479" s="3">
        <v>12.43845</v>
      </c>
    </row>
    <row r="480" spans="21:21" x14ac:dyDescent="0.3">
      <c r="U480" s="3">
        <v>9.2389500000000009</v>
      </c>
    </row>
    <row r="481" spans="1:22" x14ac:dyDescent="0.3">
      <c r="U481" s="3">
        <v>9.4145999999999894</v>
      </c>
    </row>
    <row r="482" spans="1:22" x14ac:dyDescent="0.3">
      <c r="U482" s="3">
        <v>13.672224999999999</v>
      </c>
    </row>
    <row r="483" spans="1:22" x14ac:dyDescent="0.3">
      <c r="U483" s="3">
        <v>13.09665</v>
      </c>
    </row>
    <row r="484" spans="1:22" x14ac:dyDescent="0.3">
      <c r="U484" s="3">
        <v>7.8040249999999904</v>
      </c>
    </row>
    <row r="485" spans="1:22" x14ac:dyDescent="0.3">
      <c r="U485" s="3">
        <v>7.1172000000000004</v>
      </c>
    </row>
    <row r="486" spans="1:22" x14ac:dyDescent="0.3">
      <c r="U486" s="3">
        <v>7.9995000000000003</v>
      </c>
    </row>
    <row r="487" spans="1:22" x14ac:dyDescent="0.3">
      <c r="U487" s="3">
        <v>7.0605500000000001</v>
      </c>
    </row>
    <row r="488" spans="1:22" x14ac:dyDescent="0.3">
      <c r="U488" s="3">
        <v>8.932525</v>
      </c>
    </row>
    <row r="489" spans="1:22" x14ac:dyDescent="0.3">
      <c r="U489" s="3">
        <v>6.5617000000000001</v>
      </c>
    </row>
    <row r="490" spans="1:22" x14ac:dyDescent="0.3">
      <c r="U490" s="3">
        <v>8.1285249999999998</v>
      </c>
    </row>
    <row r="491" spans="1:22" x14ac:dyDescent="0.3">
      <c r="U491" s="3">
        <v>9.150525</v>
      </c>
    </row>
    <row r="492" spans="1:22" x14ac:dyDescent="0.3">
      <c r="A492" s="3">
        <f t="shared" ref="A492:U492" si="0">AVERAGE(A2:A491)</f>
        <v>10.225943396226409</v>
      </c>
      <c r="B492" s="3">
        <f t="shared" si="0"/>
        <v>8.5843887640449434</v>
      </c>
      <c r="C492" s="3">
        <f t="shared" si="0"/>
        <v>11.576627916666657</v>
      </c>
      <c r="D492" s="3">
        <f t="shared" si="0"/>
        <v>9.5461146226415039</v>
      </c>
      <c r="E492" s="3">
        <f t="shared" si="0"/>
        <v>8.8570536885245872</v>
      </c>
      <c r="F492" s="3">
        <f t="shared" si="0"/>
        <v>8.0518682926829239</v>
      </c>
      <c r="G492" s="3">
        <f t="shared" si="0"/>
        <v>6.8826126811594186</v>
      </c>
      <c r="H492" s="3">
        <f t="shared" si="0"/>
        <v>7.2859816666666655</v>
      </c>
      <c r="I492" s="3">
        <f t="shared" si="0"/>
        <v>8.7344259999999991</v>
      </c>
      <c r="J492" s="3">
        <f t="shared" si="0"/>
        <v>9.0921182119205231</v>
      </c>
      <c r="K492" s="3">
        <f t="shared" si="0"/>
        <v>8.6735178571428513</v>
      </c>
      <c r="L492" s="3">
        <f t="shared" si="0"/>
        <v>7.213686413043475</v>
      </c>
      <c r="M492" s="3">
        <f t="shared" si="0"/>
        <v>7.2542352678571405</v>
      </c>
      <c r="N492" s="3">
        <f t="shared" si="0"/>
        <v>7.3938085820895507</v>
      </c>
      <c r="O492" s="3">
        <f t="shared" si="0"/>
        <v>11.104559785353519</v>
      </c>
      <c r="P492" s="3">
        <f t="shared" si="0"/>
        <v>16.054107547169799</v>
      </c>
      <c r="Q492" s="3">
        <f t="shared" si="0"/>
        <v>7.5309527777777756</v>
      </c>
      <c r="R492" s="3">
        <f t="shared" si="0"/>
        <v>9.926825917431179</v>
      </c>
      <c r="S492" s="3">
        <f t="shared" si="0"/>
        <v>9.7610794354838593</v>
      </c>
      <c r="T492" s="3">
        <f t="shared" si="0"/>
        <v>10.069831220657274</v>
      </c>
      <c r="U492" s="3">
        <f t="shared" si="0"/>
        <v>10.343093928571419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1.6415546321814656</v>
      </c>
      <c r="D494" s="3">
        <f t="shared" si="1"/>
        <v>-1.3506845204402484</v>
      </c>
      <c r="E494" s="3">
        <f t="shared" si="1"/>
        <v>0.67982877358490512</v>
      </c>
      <c r="F494" s="3">
        <f t="shared" si="1"/>
        <v>1.3688897077018218</v>
      </c>
      <c r="G494" s="3">
        <f t="shared" si="1"/>
        <v>2.1740751035434851</v>
      </c>
      <c r="H494" s="3">
        <f t="shared" si="1"/>
        <v>3.3433307150669904</v>
      </c>
      <c r="I494" s="3">
        <f t="shared" si="1"/>
        <v>2.9399617295597436</v>
      </c>
      <c r="J494" s="3">
        <f t="shared" si="1"/>
        <v>1.4915173962264099</v>
      </c>
      <c r="K494" s="3">
        <f t="shared" si="1"/>
        <v>1.133825184305886</v>
      </c>
      <c r="L494" s="3">
        <f t="shared" si="1"/>
        <v>1.5524255390835577</v>
      </c>
      <c r="M494" s="3">
        <f t="shared" si="1"/>
        <v>3.012256983182934</v>
      </c>
      <c r="N494" s="3">
        <f t="shared" si="1"/>
        <v>2.9717081283692686</v>
      </c>
      <c r="O494" s="3">
        <f t="shared" si="1"/>
        <v>2.8321348141368583</v>
      </c>
      <c r="P494" s="3">
        <f t="shared" si="1"/>
        <v>-0.87861638912711015</v>
      </c>
      <c r="Q494" s="3">
        <f t="shared" si="1"/>
        <v>-5.8281641509433904</v>
      </c>
      <c r="R494" s="3">
        <f t="shared" si="1"/>
        <v>2.6949906184486334</v>
      </c>
      <c r="S494" s="3">
        <f t="shared" si="1"/>
        <v>0.29911747879522999</v>
      </c>
      <c r="T494" s="3">
        <f t="shared" si="1"/>
        <v>0.46486396074254976</v>
      </c>
      <c r="U494" s="3">
        <f t="shared" si="1"/>
        <v>0.15611217556913459</v>
      </c>
      <c r="V494" s="3">
        <f t="shared" si="1"/>
        <v>-0.11715053234500949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-2.992239152621714</v>
      </c>
      <c r="E495" s="3">
        <f t="shared" si="2"/>
        <v>-0.96172585859656046</v>
      </c>
      <c r="F495" s="3">
        <f t="shared" si="2"/>
        <v>-0.27266492447964374</v>
      </c>
      <c r="G495" s="3">
        <f t="shared" si="2"/>
        <v>0.53252047136201952</v>
      </c>
      <c r="H495" s="3">
        <f t="shared" si="2"/>
        <v>1.7017760828855248</v>
      </c>
      <c r="I495" s="3">
        <f t="shared" si="2"/>
        <v>1.298407097378278</v>
      </c>
      <c r="J495" s="3">
        <f t="shared" si="2"/>
        <v>-0.15003723595505569</v>
      </c>
      <c r="K495" s="3">
        <f t="shared" si="2"/>
        <v>-0.50772944787557961</v>
      </c>
      <c r="L495" s="3">
        <f t="shared" si="2"/>
        <v>-8.9129093097907841E-2</v>
      </c>
      <c r="M495" s="3">
        <f t="shared" si="2"/>
        <v>1.3707023510014684</v>
      </c>
      <c r="N495" s="3">
        <f t="shared" si="2"/>
        <v>1.330153496187803</v>
      </c>
      <c r="O495" s="3">
        <f t="shared" si="2"/>
        <v>1.1905801819553927</v>
      </c>
      <c r="P495" s="3">
        <f t="shared" si="2"/>
        <v>-2.5201710213085757</v>
      </c>
      <c r="Q495" s="3">
        <f t="shared" si="2"/>
        <v>-7.4697187831248559</v>
      </c>
      <c r="R495" s="3">
        <f t="shared" si="2"/>
        <v>1.0534359862671678</v>
      </c>
      <c r="S495" s="3">
        <f t="shared" si="2"/>
        <v>-1.3424371533862356</v>
      </c>
      <c r="T495" s="3">
        <f t="shared" si="2"/>
        <v>-1.1766906714389158</v>
      </c>
      <c r="U495" s="3">
        <f t="shared" si="2"/>
        <v>-1.485442456612331</v>
      </c>
      <c r="V495" s="3">
        <f t="shared" si="2"/>
        <v>-1.7587051645264751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2.0305132940251536</v>
      </c>
      <c r="F496" s="3">
        <f t="shared" si="3"/>
        <v>2.7195742281420703</v>
      </c>
      <c r="G496" s="3">
        <f t="shared" si="3"/>
        <v>3.5247596239837335</v>
      </c>
      <c r="H496" s="3">
        <f t="shared" si="3"/>
        <v>4.6940152355072389</v>
      </c>
      <c r="I496" s="3">
        <f t="shared" si="3"/>
        <v>4.290646249999992</v>
      </c>
      <c r="J496" s="3">
        <f t="shared" si="3"/>
        <v>2.8422019166666583</v>
      </c>
      <c r="K496" s="3">
        <f t="shared" si="3"/>
        <v>2.4845097047461344</v>
      </c>
      <c r="L496" s="3">
        <f t="shared" si="3"/>
        <v>2.9031100595238062</v>
      </c>
      <c r="M496" s="3">
        <f t="shared" si="3"/>
        <v>4.3629415036231824</v>
      </c>
      <c r="N496" s="3">
        <f t="shared" si="3"/>
        <v>4.322392648809517</v>
      </c>
      <c r="O496" s="3">
        <f t="shared" si="3"/>
        <v>4.1828193345771068</v>
      </c>
      <c r="P496" s="3">
        <f t="shared" si="3"/>
        <v>0.4720681313131383</v>
      </c>
      <c r="Q496" s="3">
        <f t="shared" si="3"/>
        <v>-4.4774796305031419</v>
      </c>
      <c r="R496" s="3">
        <f t="shared" si="3"/>
        <v>4.0456751388888819</v>
      </c>
      <c r="S496" s="3">
        <f t="shared" si="3"/>
        <v>1.6498019992354784</v>
      </c>
      <c r="T496" s="3">
        <f t="shared" si="3"/>
        <v>1.8155484811827982</v>
      </c>
      <c r="U496" s="3">
        <f t="shared" si="3"/>
        <v>1.506796696009383</v>
      </c>
      <c r="V496" s="3">
        <f t="shared" si="3"/>
        <v>1.233533988095239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0.68906093411691671</v>
      </c>
      <c r="G497" s="3">
        <f t="shared" si="4"/>
        <v>1.49424632995858</v>
      </c>
      <c r="H497" s="3">
        <f t="shared" si="4"/>
        <v>2.6635019414820853</v>
      </c>
      <c r="I497" s="3">
        <f t="shared" si="4"/>
        <v>2.2601329559748384</v>
      </c>
      <c r="J497" s="3">
        <f t="shared" si="4"/>
        <v>0.81168862264150476</v>
      </c>
      <c r="K497" s="3">
        <f t="shared" si="4"/>
        <v>0.45399641072098085</v>
      </c>
      <c r="L497" s="3">
        <f t="shared" si="4"/>
        <v>0.87259676549865262</v>
      </c>
      <c r="M497" s="3">
        <f t="shared" si="4"/>
        <v>2.3324282095980289</v>
      </c>
      <c r="N497" s="3">
        <f t="shared" si="4"/>
        <v>2.2918793547843634</v>
      </c>
      <c r="O497" s="3">
        <f t="shared" si="4"/>
        <v>2.1523060405519532</v>
      </c>
      <c r="P497" s="3">
        <f t="shared" si="4"/>
        <v>-1.5584451627120153</v>
      </c>
      <c r="Q497" s="3">
        <f t="shared" si="4"/>
        <v>-6.5079929245282955</v>
      </c>
      <c r="R497" s="3">
        <f t="shared" si="4"/>
        <v>2.0151618448637283</v>
      </c>
      <c r="S497" s="3">
        <f t="shared" si="4"/>
        <v>-0.38071129478967514</v>
      </c>
      <c r="T497" s="3">
        <f t="shared" si="4"/>
        <v>-0.21496481284235536</v>
      </c>
      <c r="U497" s="3">
        <f t="shared" si="4"/>
        <v>-0.52371659801577053</v>
      </c>
      <c r="V497" s="3">
        <f t="shared" si="4"/>
        <v>-0.79697930592991462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0.80518539584166327</v>
      </c>
      <c r="H498" s="3">
        <f t="shared" si="5"/>
        <v>1.9744410073651686</v>
      </c>
      <c r="I498" s="3">
        <f t="shared" si="5"/>
        <v>1.5710720218579217</v>
      </c>
      <c r="J498" s="3">
        <f t="shared" si="5"/>
        <v>0.12262768852458805</v>
      </c>
      <c r="K498" s="3">
        <f t="shared" si="5"/>
        <v>-0.23506452339593586</v>
      </c>
      <c r="L498" s="3">
        <f t="shared" si="5"/>
        <v>0.1835358313817359</v>
      </c>
      <c r="M498" s="3">
        <f t="shared" si="5"/>
        <v>1.6433672754811122</v>
      </c>
      <c r="N498" s="3">
        <f t="shared" si="5"/>
        <v>1.6028184206674467</v>
      </c>
      <c r="O498" s="3">
        <f t="shared" si="5"/>
        <v>1.4632451064350365</v>
      </c>
      <c r="P498" s="3">
        <f t="shared" si="5"/>
        <v>-2.247506096828932</v>
      </c>
      <c r="Q498" s="3">
        <f t="shared" si="5"/>
        <v>-7.1970538586452122</v>
      </c>
      <c r="R498" s="3">
        <f t="shared" si="5"/>
        <v>1.3261009107468116</v>
      </c>
      <c r="S498" s="3">
        <f t="shared" si="5"/>
        <v>-1.0697722289065918</v>
      </c>
      <c r="T498" s="3">
        <f t="shared" si="5"/>
        <v>-0.90402574695927207</v>
      </c>
      <c r="U498" s="3">
        <f t="shared" si="5"/>
        <v>-1.2127775321326872</v>
      </c>
      <c r="V498" s="3">
        <f t="shared" si="5"/>
        <v>-1.4860402400468313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1.1692556115235053</v>
      </c>
      <c r="I499" s="3">
        <f t="shared" si="6"/>
        <v>0.76588662601625845</v>
      </c>
      <c r="J499" s="3">
        <f t="shared" si="6"/>
        <v>-0.68255770731707521</v>
      </c>
      <c r="K499" s="3">
        <f t="shared" si="6"/>
        <v>-1.0402499192375991</v>
      </c>
      <c r="L499" s="3">
        <f t="shared" si="6"/>
        <v>-0.62164956445992736</v>
      </c>
      <c r="M499" s="3">
        <f t="shared" si="6"/>
        <v>0.8381818796394489</v>
      </c>
      <c r="N499" s="3">
        <f t="shared" si="6"/>
        <v>0.79763302482578347</v>
      </c>
      <c r="O499" s="3">
        <f t="shared" si="6"/>
        <v>0.6580597105933732</v>
      </c>
      <c r="P499" s="3">
        <f t="shared" si="6"/>
        <v>-3.0526914926705953</v>
      </c>
      <c r="Q499" s="3">
        <f t="shared" si="6"/>
        <v>-8.0022392544868755</v>
      </c>
      <c r="R499" s="3">
        <f t="shared" si="6"/>
        <v>0.52091551490514831</v>
      </c>
      <c r="S499" s="3">
        <f t="shared" si="6"/>
        <v>-1.8749576247482551</v>
      </c>
      <c r="T499" s="3">
        <f t="shared" si="6"/>
        <v>-1.7092111428009353</v>
      </c>
      <c r="U499" s="3">
        <f t="shared" si="6"/>
        <v>-2.0179629279743505</v>
      </c>
      <c r="V499" s="3">
        <f t="shared" si="6"/>
        <v>-2.2912256358884946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-0.40336898550724687</v>
      </c>
      <c r="J500" s="3">
        <f t="shared" si="7"/>
        <v>-1.8518133188405805</v>
      </c>
      <c r="K500" s="3">
        <f t="shared" si="7"/>
        <v>-2.2095055307611045</v>
      </c>
      <c r="L500" s="3">
        <f t="shared" si="7"/>
        <v>-1.7909051759834327</v>
      </c>
      <c r="M500" s="3">
        <f t="shared" si="7"/>
        <v>-0.33107373188405642</v>
      </c>
      <c r="N500" s="3">
        <f t="shared" si="7"/>
        <v>-0.37162258669772186</v>
      </c>
      <c r="O500" s="3">
        <f t="shared" si="7"/>
        <v>-0.51119590093013212</v>
      </c>
      <c r="P500" s="3">
        <f t="shared" si="7"/>
        <v>-4.2219471041941006</v>
      </c>
      <c r="Q500" s="3">
        <f t="shared" si="7"/>
        <v>-9.1714948660103808</v>
      </c>
      <c r="R500" s="3">
        <f t="shared" si="7"/>
        <v>-0.64834009661835701</v>
      </c>
      <c r="S500" s="3">
        <f t="shared" si="7"/>
        <v>-3.0442132362717604</v>
      </c>
      <c r="T500" s="3">
        <f t="shared" si="7"/>
        <v>-2.8784667543244407</v>
      </c>
      <c r="U500" s="3">
        <f t="shared" si="7"/>
        <v>-3.1872185394978558</v>
      </c>
      <c r="V500" s="3">
        <f t="shared" si="7"/>
        <v>-3.4604812474119999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-1.4484443333333337</v>
      </c>
      <c r="K501" s="3">
        <f t="shared" si="8"/>
        <v>-1.8061365452538576</v>
      </c>
      <c r="L501" s="3">
        <f t="shared" si="8"/>
        <v>-1.3875361904761858</v>
      </c>
      <c r="M501" s="3">
        <f t="shared" si="8"/>
        <v>7.2295253623190447E-2</v>
      </c>
      <c r="N501" s="3">
        <f t="shared" si="8"/>
        <v>3.1746398809525012E-2</v>
      </c>
      <c r="O501" s="3">
        <f t="shared" si="8"/>
        <v>-0.10782691542288525</v>
      </c>
      <c r="P501" s="3">
        <f t="shared" si="8"/>
        <v>-3.8185781186868537</v>
      </c>
      <c r="Q501" s="3">
        <f t="shared" si="8"/>
        <v>-8.7681258805031348</v>
      </c>
      <c r="R501" s="3">
        <f t="shared" si="8"/>
        <v>-0.24497111111111014</v>
      </c>
      <c r="S501" s="3">
        <f t="shared" si="8"/>
        <v>-2.6408442507645136</v>
      </c>
      <c r="T501" s="3">
        <f t="shared" si="8"/>
        <v>-2.4750977688171938</v>
      </c>
      <c r="U501" s="3">
        <f t="shared" si="8"/>
        <v>-2.783849553990609</v>
      </c>
      <c r="V501" s="3">
        <f t="shared" si="8"/>
        <v>-3.057112261904753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-0.35769221192052392</v>
      </c>
      <c r="L502" s="3">
        <f t="shared" si="9"/>
        <v>6.0908142857147851E-2</v>
      </c>
      <c r="M502" s="3">
        <f t="shared" si="9"/>
        <v>1.5207395869565241</v>
      </c>
      <c r="N502" s="3">
        <f t="shared" si="9"/>
        <v>1.4801907321428587</v>
      </c>
      <c r="O502" s="3">
        <f t="shared" si="9"/>
        <v>1.3406174179104484</v>
      </c>
      <c r="P502" s="3">
        <f t="shared" si="9"/>
        <v>-2.37013378535352</v>
      </c>
      <c r="Q502" s="3">
        <f t="shared" si="9"/>
        <v>-7.3196815471698002</v>
      </c>
      <c r="R502" s="3">
        <f t="shared" si="9"/>
        <v>1.2034732222222235</v>
      </c>
      <c r="S502" s="3">
        <f t="shared" si="9"/>
        <v>-1.1923999174311799</v>
      </c>
      <c r="T502" s="3">
        <f t="shared" si="9"/>
        <v>-1.0266534354838601</v>
      </c>
      <c r="U502" s="3">
        <f t="shared" si="9"/>
        <v>-1.3354052206572753</v>
      </c>
      <c r="V502" s="3">
        <f t="shared" si="9"/>
        <v>-1.6086679285714194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0.41860035477767177</v>
      </c>
      <c r="M503" s="3">
        <f t="shared" si="10"/>
        <v>1.878431798877048</v>
      </c>
      <c r="N503" s="3">
        <f t="shared" si="10"/>
        <v>1.8378829440633826</v>
      </c>
      <c r="O503" s="3">
        <f t="shared" si="10"/>
        <v>1.6983096298309723</v>
      </c>
      <c r="P503" s="3">
        <f t="shared" si="10"/>
        <v>-2.0124415734329961</v>
      </c>
      <c r="Q503" s="3">
        <f t="shared" si="10"/>
        <v>-6.9619893352492763</v>
      </c>
      <c r="R503" s="3">
        <f t="shared" si="10"/>
        <v>1.5611654341427474</v>
      </c>
      <c r="S503" s="3">
        <f t="shared" si="10"/>
        <v>-0.83470770551065598</v>
      </c>
      <c r="T503" s="3">
        <f t="shared" si="10"/>
        <v>-0.6689612235633362</v>
      </c>
      <c r="U503" s="3">
        <f t="shared" si="10"/>
        <v>-0.97771300873675138</v>
      </c>
      <c r="V503" s="3">
        <f t="shared" si="10"/>
        <v>-1.2509757166508955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1.4598314440993763</v>
      </c>
      <c r="N504" s="3">
        <f t="shared" si="11"/>
        <v>1.4192825892857108</v>
      </c>
      <c r="O504" s="3">
        <f t="shared" si="11"/>
        <v>1.2797092750533006</v>
      </c>
      <c r="P504" s="3">
        <f t="shared" si="11"/>
        <v>-2.4310419282106679</v>
      </c>
      <c r="Q504" s="3">
        <f t="shared" si="11"/>
        <v>-7.3805896900269481</v>
      </c>
      <c r="R504" s="3">
        <f t="shared" si="11"/>
        <v>1.1425650793650757</v>
      </c>
      <c r="S504" s="3">
        <f t="shared" si="11"/>
        <v>-1.2533080602883278</v>
      </c>
      <c r="T504" s="3">
        <f t="shared" si="11"/>
        <v>-1.087561578341008</v>
      </c>
      <c r="U504" s="3">
        <f t="shared" si="11"/>
        <v>-1.3963133635144231</v>
      </c>
      <c r="V504" s="3">
        <f t="shared" si="11"/>
        <v>-1.6695760714285672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-4.0548854813665436E-2</v>
      </c>
      <c r="O505" s="3">
        <f t="shared" si="12"/>
        <v>-0.1801221690460757</v>
      </c>
      <c r="P505" s="3">
        <f t="shared" si="12"/>
        <v>-3.8908733723100442</v>
      </c>
      <c r="Q505" s="3">
        <f t="shared" si="12"/>
        <v>-8.8404211341263235</v>
      </c>
      <c r="R505" s="3">
        <f t="shared" si="12"/>
        <v>-0.31726636473430059</v>
      </c>
      <c r="S505" s="3">
        <f t="shared" si="12"/>
        <v>-2.713139504387704</v>
      </c>
      <c r="T505" s="3">
        <f t="shared" si="12"/>
        <v>-2.5473930224403842</v>
      </c>
      <c r="U505" s="3">
        <f t="shared" si="12"/>
        <v>-2.8561448076137994</v>
      </c>
      <c r="V505" s="3">
        <f t="shared" si="12"/>
        <v>-3.1294075155279435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-0.13957331423241026</v>
      </c>
      <c r="P506" s="3">
        <f t="shared" si="13"/>
        <v>-3.8503245174963787</v>
      </c>
      <c r="Q506" s="3">
        <f t="shared" si="13"/>
        <v>-8.7998722793126589</v>
      </c>
      <c r="R506" s="3">
        <f t="shared" si="13"/>
        <v>-0.27671750992063515</v>
      </c>
      <c r="S506" s="3">
        <f t="shared" si="13"/>
        <v>-2.6725906495740386</v>
      </c>
      <c r="T506" s="3">
        <f t="shared" si="13"/>
        <v>-2.5068441676267188</v>
      </c>
      <c r="U506" s="3">
        <f t="shared" si="13"/>
        <v>-2.815595952800134</v>
      </c>
      <c r="V506" s="3">
        <f t="shared" si="13"/>
        <v>-3.0888586607142781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-3.7107512032639685</v>
      </c>
      <c r="Q507" s="3">
        <f t="shared" si="14"/>
        <v>-8.6602989650802478</v>
      </c>
      <c r="R507" s="3">
        <f t="shared" si="14"/>
        <v>-0.13714419568822489</v>
      </c>
      <c r="S507" s="3">
        <f t="shared" si="14"/>
        <v>-2.5330173353416283</v>
      </c>
      <c r="T507" s="3">
        <f t="shared" si="14"/>
        <v>-2.3672708533943085</v>
      </c>
      <c r="U507" s="3">
        <f t="shared" si="14"/>
        <v>-2.6760226385677237</v>
      </c>
      <c r="V507" s="3">
        <f t="shared" si="14"/>
        <v>-2.9492853464818678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-4.9495477618162802</v>
      </c>
      <c r="R508" s="3">
        <f t="shared" si="15"/>
        <v>3.5736070075757436</v>
      </c>
      <c r="S508" s="3">
        <f t="shared" si="15"/>
        <v>1.1777338679223401</v>
      </c>
      <c r="T508" s="3">
        <f t="shared" si="15"/>
        <v>1.3434803498696599</v>
      </c>
      <c r="U508" s="3">
        <f t="shared" si="15"/>
        <v>1.0347285646962447</v>
      </c>
      <c r="V508" s="3">
        <f t="shared" si="15"/>
        <v>0.76146585678210066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8.5231547693920238</v>
      </c>
      <c r="S509" s="3">
        <f t="shared" si="16"/>
        <v>6.1272816297386203</v>
      </c>
      <c r="T509" s="3">
        <f t="shared" si="16"/>
        <v>6.2930281116859401</v>
      </c>
      <c r="U509" s="3">
        <f t="shared" si="16"/>
        <v>5.9842763265125249</v>
      </c>
      <c r="V509" s="3">
        <f t="shared" si="16"/>
        <v>5.7110136185983809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-2.3958731396534034</v>
      </c>
      <c r="T510" s="3">
        <f t="shared" si="17"/>
        <v>-2.2301266577060836</v>
      </c>
      <c r="U510" s="3">
        <f t="shared" si="17"/>
        <v>-2.5388784428794988</v>
      </c>
      <c r="V510" s="3">
        <f t="shared" si="17"/>
        <v>-2.8121411507936429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0.16574648194731978</v>
      </c>
      <c r="U511" s="3">
        <f t="shared" si="18"/>
        <v>-0.14300530322609539</v>
      </c>
      <c r="V511" s="3">
        <f t="shared" si="18"/>
        <v>-0.41626801114023948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-0.30875178517341517</v>
      </c>
      <c r="V512" s="3">
        <f t="shared" si="19"/>
        <v>-0.58201449308755926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-0.27326270791414409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1.6415546321814656</v>
      </c>
      <c r="D517" s="3">
        <f t="shared" si="20"/>
        <v>1.3506845204402484</v>
      </c>
      <c r="E517" s="3">
        <f t="shared" si="20"/>
        <v>0.67982877358490512</v>
      </c>
      <c r="F517" s="3">
        <f t="shared" si="20"/>
        <v>1.3688897077018218</v>
      </c>
      <c r="G517" s="3">
        <f t="shared" si="20"/>
        <v>2.1740751035434851</v>
      </c>
      <c r="H517" s="3">
        <f t="shared" si="20"/>
        <v>3.3433307150669904</v>
      </c>
      <c r="I517" s="3">
        <f t="shared" si="20"/>
        <v>2.9399617295597436</v>
      </c>
      <c r="J517" s="3">
        <f t="shared" si="20"/>
        <v>1.4915173962264099</v>
      </c>
      <c r="K517" s="3">
        <f t="shared" si="20"/>
        <v>1.133825184305886</v>
      </c>
      <c r="L517" s="3">
        <f t="shared" si="20"/>
        <v>1.5524255390835577</v>
      </c>
      <c r="M517" s="3">
        <f t="shared" si="20"/>
        <v>3.012256983182934</v>
      </c>
      <c r="N517" s="3">
        <f t="shared" si="20"/>
        <v>2.9717081283692686</v>
      </c>
      <c r="O517" s="3">
        <f t="shared" si="20"/>
        <v>2.8321348141368583</v>
      </c>
      <c r="P517" s="3">
        <f t="shared" si="20"/>
        <v>0.87861638912711015</v>
      </c>
      <c r="Q517" s="3">
        <f t="shared" si="20"/>
        <v>5.8281641509433904</v>
      </c>
      <c r="R517" s="3">
        <f t="shared" si="20"/>
        <v>2.6949906184486334</v>
      </c>
      <c r="S517" s="3">
        <f t="shared" si="20"/>
        <v>0.29911747879522999</v>
      </c>
      <c r="T517" s="3">
        <f t="shared" si="20"/>
        <v>0.46486396074254976</v>
      </c>
      <c r="U517" s="3">
        <f t="shared" si="20"/>
        <v>0.15611217556913459</v>
      </c>
      <c r="V517" s="3">
        <f t="shared" si="20"/>
        <v>0.11715053234500949</v>
      </c>
      <c r="Y517" s="3">
        <f>MAX(B517:V537)</f>
        <v>9.1714948660103808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2.992239152621714</v>
      </c>
      <c r="E518" s="3">
        <f t="shared" si="20"/>
        <v>0.96172585859656046</v>
      </c>
      <c r="F518" s="3">
        <f t="shared" si="20"/>
        <v>0.27266492447964374</v>
      </c>
      <c r="G518" s="3">
        <f t="shared" si="20"/>
        <v>0.53252047136201952</v>
      </c>
      <c r="H518" s="3">
        <f t="shared" si="20"/>
        <v>1.7017760828855248</v>
      </c>
      <c r="I518" s="3">
        <f t="shared" si="20"/>
        <v>1.298407097378278</v>
      </c>
      <c r="J518" s="3">
        <f t="shared" si="20"/>
        <v>0.15003723595505569</v>
      </c>
      <c r="K518" s="3">
        <f t="shared" si="20"/>
        <v>0.50772944787557961</v>
      </c>
      <c r="L518" s="3">
        <f t="shared" si="20"/>
        <v>8.9129093097907841E-2</v>
      </c>
      <c r="M518" s="3">
        <f t="shared" si="20"/>
        <v>1.3707023510014684</v>
      </c>
      <c r="N518" s="3">
        <f t="shared" si="20"/>
        <v>1.330153496187803</v>
      </c>
      <c r="O518" s="3">
        <f t="shared" si="20"/>
        <v>1.1905801819553927</v>
      </c>
      <c r="P518" s="3">
        <f t="shared" si="20"/>
        <v>2.5201710213085757</v>
      </c>
      <c r="Q518" s="3">
        <f t="shared" si="20"/>
        <v>7.4697187831248559</v>
      </c>
      <c r="R518" s="3">
        <f t="shared" si="20"/>
        <v>1.0534359862671678</v>
      </c>
      <c r="S518" s="3">
        <f t="shared" si="20"/>
        <v>1.3424371533862356</v>
      </c>
      <c r="T518" s="3">
        <f t="shared" si="20"/>
        <v>1.1766906714389158</v>
      </c>
      <c r="U518" s="3">
        <f t="shared" si="20"/>
        <v>1.485442456612331</v>
      </c>
      <c r="V518" s="3">
        <f t="shared" si="20"/>
        <v>1.7587051645264751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2.0305132940251536</v>
      </c>
      <c r="F519" s="3">
        <f t="shared" si="20"/>
        <v>2.7195742281420703</v>
      </c>
      <c r="G519" s="3">
        <f t="shared" si="20"/>
        <v>3.5247596239837335</v>
      </c>
      <c r="H519" s="3">
        <f t="shared" si="20"/>
        <v>4.6940152355072389</v>
      </c>
      <c r="I519" s="3">
        <f t="shared" si="20"/>
        <v>4.290646249999992</v>
      </c>
      <c r="J519" s="3">
        <f t="shared" si="20"/>
        <v>2.8422019166666583</v>
      </c>
      <c r="K519" s="3">
        <f t="shared" si="20"/>
        <v>2.4845097047461344</v>
      </c>
      <c r="L519" s="3">
        <f t="shared" si="20"/>
        <v>2.9031100595238062</v>
      </c>
      <c r="M519" s="3">
        <f t="shared" si="20"/>
        <v>4.3629415036231824</v>
      </c>
      <c r="N519" s="3">
        <f t="shared" si="20"/>
        <v>4.322392648809517</v>
      </c>
      <c r="O519" s="3">
        <f t="shared" si="20"/>
        <v>4.1828193345771068</v>
      </c>
      <c r="P519" s="3">
        <f t="shared" si="20"/>
        <v>0.4720681313131383</v>
      </c>
      <c r="Q519" s="3">
        <f t="shared" si="20"/>
        <v>4.4774796305031419</v>
      </c>
      <c r="R519" s="3">
        <f t="shared" si="20"/>
        <v>4.0456751388888819</v>
      </c>
      <c r="S519" s="3">
        <f t="shared" si="20"/>
        <v>1.6498019992354784</v>
      </c>
      <c r="T519" s="3">
        <f t="shared" si="20"/>
        <v>1.8155484811827982</v>
      </c>
      <c r="U519" s="3">
        <f t="shared" si="20"/>
        <v>1.506796696009383</v>
      </c>
      <c r="V519" s="3">
        <f t="shared" si="20"/>
        <v>1.233533988095239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0.68906093411691671</v>
      </c>
      <c r="G520" s="3">
        <f t="shared" si="20"/>
        <v>1.49424632995858</v>
      </c>
      <c r="H520" s="3">
        <f t="shared" si="20"/>
        <v>2.6635019414820853</v>
      </c>
      <c r="I520" s="3">
        <f t="shared" si="20"/>
        <v>2.2601329559748384</v>
      </c>
      <c r="J520" s="3">
        <f t="shared" si="20"/>
        <v>0.81168862264150476</v>
      </c>
      <c r="K520" s="3">
        <f t="shared" si="20"/>
        <v>0.45399641072098085</v>
      </c>
      <c r="L520" s="3">
        <f t="shared" si="20"/>
        <v>0.87259676549865262</v>
      </c>
      <c r="M520" s="3">
        <f t="shared" si="20"/>
        <v>2.3324282095980289</v>
      </c>
      <c r="N520" s="3">
        <f t="shared" si="20"/>
        <v>2.2918793547843634</v>
      </c>
      <c r="O520" s="3">
        <f t="shared" si="20"/>
        <v>2.1523060405519532</v>
      </c>
      <c r="P520" s="3">
        <f t="shared" si="20"/>
        <v>1.5584451627120153</v>
      </c>
      <c r="Q520" s="3">
        <f t="shared" si="20"/>
        <v>6.5079929245282955</v>
      </c>
      <c r="R520" s="3">
        <f t="shared" si="20"/>
        <v>2.0151618448637283</v>
      </c>
      <c r="S520" s="3">
        <f t="shared" si="20"/>
        <v>0.38071129478967514</v>
      </c>
      <c r="T520" s="3">
        <f t="shared" si="20"/>
        <v>0.21496481284235536</v>
      </c>
      <c r="U520" s="3">
        <f t="shared" si="20"/>
        <v>0.52371659801577053</v>
      </c>
      <c r="V520" s="3">
        <f t="shared" si="20"/>
        <v>0.79697930592991462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0.80518539584166327</v>
      </c>
      <c r="H521" s="3">
        <f t="shared" si="20"/>
        <v>1.9744410073651686</v>
      </c>
      <c r="I521" s="3">
        <f t="shared" si="20"/>
        <v>1.5710720218579217</v>
      </c>
      <c r="J521" s="3">
        <f t="shared" si="20"/>
        <v>0.12262768852458805</v>
      </c>
      <c r="K521" s="3">
        <f t="shared" si="20"/>
        <v>0.23506452339593586</v>
      </c>
      <c r="L521" s="3">
        <f t="shared" si="20"/>
        <v>0.1835358313817359</v>
      </c>
      <c r="M521" s="3">
        <f t="shared" si="20"/>
        <v>1.6433672754811122</v>
      </c>
      <c r="N521" s="3">
        <f t="shared" si="20"/>
        <v>1.6028184206674467</v>
      </c>
      <c r="O521" s="3">
        <f t="shared" si="20"/>
        <v>1.4632451064350365</v>
      </c>
      <c r="P521" s="3">
        <f t="shared" si="20"/>
        <v>2.247506096828932</v>
      </c>
      <c r="Q521" s="3">
        <f t="shared" si="20"/>
        <v>7.1970538586452122</v>
      </c>
      <c r="R521" s="3">
        <f t="shared" si="20"/>
        <v>1.3261009107468116</v>
      </c>
      <c r="S521" s="3">
        <f t="shared" si="20"/>
        <v>1.0697722289065918</v>
      </c>
      <c r="T521" s="3">
        <f t="shared" si="20"/>
        <v>0.90402574695927207</v>
      </c>
      <c r="U521" s="3">
        <f t="shared" si="20"/>
        <v>1.2127775321326872</v>
      </c>
      <c r="V521" s="3">
        <f t="shared" si="20"/>
        <v>1.4860402400468313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1.1692556115235053</v>
      </c>
      <c r="I522" s="3">
        <f t="shared" si="20"/>
        <v>0.76588662601625845</v>
      </c>
      <c r="J522" s="3">
        <f t="shared" si="20"/>
        <v>0.68255770731707521</v>
      </c>
      <c r="K522" s="3">
        <f t="shared" si="20"/>
        <v>1.0402499192375991</v>
      </c>
      <c r="L522" s="3">
        <f t="shared" si="20"/>
        <v>0.62164956445992736</v>
      </c>
      <c r="M522" s="3">
        <f t="shared" si="20"/>
        <v>0.8381818796394489</v>
      </c>
      <c r="N522" s="3">
        <f t="shared" si="20"/>
        <v>0.79763302482578347</v>
      </c>
      <c r="O522" s="3">
        <f t="shared" si="20"/>
        <v>0.6580597105933732</v>
      </c>
      <c r="P522" s="3">
        <f t="shared" si="20"/>
        <v>3.0526914926705953</v>
      </c>
      <c r="Q522" s="3">
        <f t="shared" si="20"/>
        <v>8.0022392544868755</v>
      </c>
      <c r="R522" s="3">
        <f t="shared" si="20"/>
        <v>0.52091551490514831</v>
      </c>
      <c r="S522" s="3">
        <f t="shared" si="20"/>
        <v>1.8749576247482551</v>
      </c>
      <c r="T522" s="3">
        <f t="shared" si="20"/>
        <v>1.7092111428009353</v>
      </c>
      <c r="U522" s="3">
        <f t="shared" si="20"/>
        <v>2.0179629279743505</v>
      </c>
      <c r="V522" s="3">
        <f t="shared" si="20"/>
        <v>2.2912256358884946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0.40336898550724687</v>
      </c>
      <c r="J523" s="3">
        <f t="shared" si="20"/>
        <v>1.8518133188405805</v>
      </c>
      <c r="K523" s="3">
        <f t="shared" si="20"/>
        <v>2.2095055307611045</v>
      </c>
      <c r="L523" s="3">
        <f t="shared" si="20"/>
        <v>1.7909051759834327</v>
      </c>
      <c r="M523" s="3">
        <f t="shared" si="20"/>
        <v>0.33107373188405642</v>
      </c>
      <c r="N523" s="3">
        <f t="shared" si="20"/>
        <v>0.37162258669772186</v>
      </c>
      <c r="O523" s="3">
        <f t="shared" si="20"/>
        <v>0.51119590093013212</v>
      </c>
      <c r="P523" s="3">
        <f t="shared" si="20"/>
        <v>4.2219471041941006</v>
      </c>
      <c r="Q523" s="3">
        <f t="shared" si="20"/>
        <v>9.1714948660103808</v>
      </c>
      <c r="R523" s="3">
        <f t="shared" si="20"/>
        <v>0.64834009661835701</v>
      </c>
      <c r="S523" s="3">
        <f t="shared" si="20"/>
        <v>3.0442132362717604</v>
      </c>
      <c r="T523" s="3">
        <f t="shared" si="20"/>
        <v>2.8784667543244407</v>
      </c>
      <c r="U523" s="3">
        <f t="shared" si="20"/>
        <v>3.1872185394978558</v>
      </c>
      <c r="V523" s="3">
        <f t="shared" si="20"/>
        <v>3.4604812474119999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1.4484443333333337</v>
      </c>
      <c r="K524" s="3">
        <f t="shared" si="20"/>
        <v>1.8061365452538576</v>
      </c>
      <c r="L524" s="3">
        <f t="shared" si="20"/>
        <v>1.3875361904761858</v>
      </c>
      <c r="M524" s="3">
        <f t="shared" si="20"/>
        <v>7.2295253623190447E-2</v>
      </c>
      <c r="N524" s="3">
        <f t="shared" si="20"/>
        <v>3.1746398809525012E-2</v>
      </c>
      <c r="O524" s="3">
        <f t="shared" si="20"/>
        <v>0.10782691542288525</v>
      </c>
      <c r="P524" s="3">
        <f t="shared" si="20"/>
        <v>3.8185781186868537</v>
      </c>
      <c r="Q524" s="3">
        <f t="shared" si="20"/>
        <v>8.7681258805031348</v>
      </c>
      <c r="R524" s="3">
        <f t="shared" si="20"/>
        <v>0.24497111111111014</v>
      </c>
      <c r="S524" s="3">
        <f t="shared" si="20"/>
        <v>2.6408442507645136</v>
      </c>
      <c r="T524" s="3">
        <f t="shared" si="20"/>
        <v>2.4750977688171938</v>
      </c>
      <c r="U524" s="3">
        <f t="shared" si="20"/>
        <v>2.783849553990609</v>
      </c>
      <c r="V524" s="3">
        <f t="shared" si="20"/>
        <v>3.057112261904753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0.35769221192052392</v>
      </c>
      <c r="L525" s="3">
        <f t="shared" si="20"/>
        <v>6.0908142857147851E-2</v>
      </c>
      <c r="M525" s="3">
        <f t="shared" si="20"/>
        <v>1.5207395869565241</v>
      </c>
      <c r="N525" s="3">
        <f t="shared" si="20"/>
        <v>1.4801907321428587</v>
      </c>
      <c r="O525" s="3">
        <f t="shared" si="20"/>
        <v>1.3406174179104484</v>
      </c>
      <c r="P525" s="3">
        <f t="shared" si="20"/>
        <v>2.37013378535352</v>
      </c>
      <c r="Q525" s="3">
        <f t="shared" si="20"/>
        <v>7.3196815471698002</v>
      </c>
      <c r="R525" s="3">
        <f t="shared" si="20"/>
        <v>1.2034732222222235</v>
      </c>
      <c r="S525" s="3">
        <f t="shared" si="20"/>
        <v>1.1923999174311799</v>
      </c>
      <c r="T525" s="3">
        <f t="shared" si="20"/>
        <v>1.0266534354838601</v>
      </c>
      <c r="U525" s="3">
        <f t="shared" si="20"/>
        <v>1.3354052206572753</v>
      </c>
      <c r="V525" s="3">
        <f t="shared" si="20"/>
        <v>1.6086679285714194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0.41860035477767177</v>
      </c>
      <c r="M526" s="3">
        <f t="shared" si="20"/>
        <v>1.878431798877048</v>
      </c>
      <c r="N526" s="3">
        <f t="shared" si="20"/>
        <v>1.8378829440633826</v>
      </c>
      <c r="O526" s="3">
        <f t="shared" si="20"/>
        <v>1.6983096298309723</v>
      </c>
      <c r="P526" s="3">
        <f t="shared" si="20"/>
        <v>2.0124415734329961</v>
      </c>
      <c r="Q526" s="3">
        <f t="shared" si="20"/>
        <v>6.9619893352492763</v>
      </c>
      <c r="R526" s="3">
        <f t="shared" si="20"/>
        <v>1.5611654341427474</v>
      </c>
      <c r="S526" s="3">
        <f t="shared" si="20"/>
        <v>0.83470770551065598</v>
      </c>
      <c r="T526" s="3">
        <f t="shared" si="20"/>
        <v>0.6689612235633362</v>
      </c>
      <c r="U526" s="3">
        <f t="shared" si="20"/>
        <v>0.97771300873675138</v>
      </c>
      <c r="V526" s="3">
        <f t="shared" si="20"/>
        <v>1.2509757166508955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1.4598314440993763</v>
      </c>
      <c r="N527" s="3">
        <f t="shared" si="20"/>
        <v>1.4192825892857108</v>
      </c>
      <c r="O527" s="3">
        <f t="shared" si="20"/>
        <v>1.2797092750533006</v>
      </c>
      <c r="P527" s="3">
        <f t="shared" si="20"/>
        <v>2.4310419282106679</v>
      </c>
      <c r="Q527" s="3">
        <f t="shared" si="20"/>
        <v>7.3805896900269481</v>
      </c>
      <c r="R527" s="3">
        <f t="shared" si="20"/>
        <v>1.1425650793650757</v>
      </c>
      <c r="S527" s="3">
        <f t="shared" si="20"/>
        <v>1.2533080602883278</v>
      </c>
      <c r="T527" s="3">
        <f t="shared" si="20"/>
        <v>1.087561578341008</v>
      </c>
      <c r="U527" s="3">
        <f t="shared" si="20"/>
        <v>1.3963133635144231</v>
      </c>
      <c r="V527" s="3">
        <f t="shared" si="20"/>
        <v>1.6695760714285672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4.0548854813665436E-2</v>
      </c>
      <c r="O528" s="3">
        <f t="shared" si="20"/>
        <v>0.1801221690460757</v>
      </c>
      <c r="P528" s="3">
        <f t="shared" si="20"/>
        <v>3.8908733723100442</v>
      </c>
      <c r="Q528" s="3">
        <f t="shared" si="20"/>
        <v>8.8404211341263235</v>
      </c>
      <c r="R528" s="3">
        <f t="shared" si="20"/>
        <v>0.31726636473430059</v>
      </c>
      <c r="S528" s="3">
        <f t="shared" si="20"/>
        <v>2.713139504387704</v>
      </c>
      <c r="T528" s="3">
        <f t="shared" si="20"/>
        <v>2.5473930224403842</v>
      </c>
      <c r="U528" s="3">
        <f t="shared" si="20"/>
        <v>2.8561448076137994</v>
      </c>
      <c r="V528" s="3">
        <f t="shared" si="20"/>
        <v>3.1294075155279435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0.13957331423241026</v>
      </c>
      <c r="P529" s="3">
        <f t="shared" si="20"/>
        <v>3.8503245174963787</v>
      </c>
      <c r="Q529" s="3">
        <f t="shared" si="20"/>
        <v>8.7998722793126589</v>
      </c>
      <c r="R529" s="3">
        <f t="shared" si="20"/>
        <v>0.27671750992063515</v>
      </c>
      <c r="S529" s="3">
        <f t="shared" si="20"/>
        <v>2.6725906495740386</v>
      </c>
      <c r="T529" s="3">
        <f t="shared" si="20"/>
        <v>2.5068441676267188</v>
      </c>
      <c r="U529" s="3">
        <f t="shared" si="20"/>
        <v>2.815595952800134</v>
      </c>
      <c r="V529" s="3">
        <f t="shared" si="20"/>
        <v>3.0888586607142781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3.7107512032639685</v>
      </c>
      <c r="Q530" s="3">
        <f t="shared" si="20"/>
        <v>8.6602989650802478</v>
      </c>
      <c r="R530" s="3">
        <f t="shared" si="20"/>
        <v>0.13714419568822489</v>
      </c>
      <c r="S530" s="3">
        <f t="shared" si="20"/>
        <v>2.5330173353416283</v>
      </c>
      <c r="T530" s="3">
        <f t="shared" si="20"/>
        <v>2.3672708533943085</v>
      </c>
      <c r="U530" s="3">
        <f t="shared" si="20"/>
        <v>2.6760226385677237</v>
      </c>
      <c r="V530" s="3">
        <f t="shared" si="20"/>
        <v>2.9492853464818678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4.9495477618162802</v>
      </c>
      <c r="R531" s="3">
        <f t="shared" si="20"/>
        <v>3.5736070075757436</v>
      </c>
      <c r="S531" s="3">
        <f t="shared" si="20"/>
        <v>1.1777338679223401</v>
      </c>
      <c r="T531" s="3">
        <f t="shared" si="20"/>
        <v>1.3434803498696599</v>
      </c>
      <c r="U531" s="3">
        <f t="shared" si="20"/>
        <v>1.0347285646962447</v>
      </c>
      <c r="V531" s="3">
        <f t="shared" si="20"/>
        <v>0.76146585678210066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8.5231547693920238</v>
      </c>
      <c r="S532" s="3">
        <f t="shared" si="20"/>
        <v>6.1272816297386203</v>
      </c>
      <c r="T532" s="3">
        <f t="shared" si="20"/>
        <v>6.2930281116859401</v>
      </c>
      <c r="U532" s="3">
        <f t="shared" si="20"/>
        <v>5.9842763265125249</v>
      </c>
      <c r="V532" s="3">
        <f t="shared" si="20"/>
        <v>5.7110136185983809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2.3958731396534034</v>
      </c>
      <c r="T533" s="3">
        <f t="shared" si="21"/>
        <v>2.2301266577060836</v>
      </c>
      <c r="U533" s="3">
        <f t="shared" si="21"/>
        <v>2.5388784428794988</v>
      </c>
      <c r="V533" s="3">
        <f t="shared" si="21"/>
        <v>2.8121411507936429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0.16574648194731978</v>
      </c>
      <c r="U534" s="3">
        <f t="shared" si="21"/>
        <v>0.14300530322609539</v>
      </c>
      <c r="V534" s="3">
        <f t="shared" si="21"/>
        <v>0.41626801114023948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0.30875178517341517</v>
      </c>
      <c r="V535" s="3">
        <f t="shared" si="21"/>
        <v>0.58201449308755926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0.27326270791414409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0.17898441379115607</v>
      </c>
      <c r="D540" s="3">
        <f t="shared" si="22"/>
        <v>0.14726983334482299</v>
      </c>
      <c r="E540" s="3">
        <f t="shared" si="22"/>
        <v>7.4124096836640549E-2</v>
      </c>
      <c r="F540" s="3">
        <f t="shared" si="22"/>
        <v>0.14925480826194823</v>
      </c>
      <c r="G540" s="3">
        <f t="shared" si="22"/>
        <v>0.23704697383636134</v>
      </c>
      <c r="H540" s="3">
        <f t="shared" si="22"/>
        <v>0.36453498190980793</v>
      </c>
      <c r="I540" s="3">
        <f t="shared" si="22"/>
        <v>0.32055425778574664</v>
      </c>
      <c r="J540" s="3">
        <f t="shared" si="22"/>
        <v>0.16262533185882086</v>
      </c>
      <c r="K540" s="3">
        <f t="shared" si="22"/>
        <v>0.12362490530391609</v>
      </c>
      <c r="L540" s="3">
        <f t="shared" si="22"/>
        <v>0.16926635862130357</v>
      </c>
      <c r="M540" s="3">
        <f t="shared" si="22"/>
        <v>0.32843686085965962</v>
      </c>
      <c r="N540" s="3">
        <f t="shared" si="22"/>
        <v>0.32401567811834447</v>
      </c>
      <c r="O540" s="3">
        <f t="shared" si="22"/>
        <v>0.30879751398354571</v>
      </c>
      <c r="P540" s="3">
        <f t="shared" si="22"/>
        <v>9.5798602295822918E-2</v>
      </c>
      <c r="Q540" s="3">
        <f t="shared" si="22"/>
        <v>0.63546501809019207</v>
      </c>
      <c r="R540" s="3">
        <f t="shared" si="22"/>
        <v>0.29384420509641085</v>
      </c>
      <c r="S540" s="3">
        <f t="shared" si="22"/>
        <v>3.2613819575232093E-2</v>
      </c>
      <c r="T540" s="3">
        <f t="shared" si="22"/>
        <v>5.0685735262780182E-2</v>
      </c>
      <c r="U540" s="3">
        <f t="shared" si="22"/>
        <v>1.7021453737894716E-2</v>
      </c>
      <c r="V540" s="3">
        <f t="shared" si="22"/>
        <v>1.2773330199329896E-2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0.32625424713597906</v>
      </c>
      <c r="E541" s="3">
        <f t="shared" si="22"/>
        <v>0.10486031695451553</v>
      </c>
      <c r="F541" s="3">
        <f t="shared" si="22"/>
        <v>2.9729605529207864E-2</v>
      </c>
      <c r="G541" s="3">
        <f t="shared" si="22"/>
        <v>5.8062560045205262E-2</v>
      </c>
      <c r="H541" s="3">
        <f t="shared" si="22"/>
        <v>0.18555056811865184</v>
      </c>
      <c r="I541" s="3">
        <f t="shared" si="22"/>
        <v>0.14156984399459058</v>
      </c>
      <c r="J541" s="3">
        <f t="shared" si="22"/>
        <v>1.6359081932335224E-2</v>
      </c>
      <c r="K541" s="3">
        <f t="shared" si="22"/>
        <v>5.5359508487239986E-2</v>
      </c>
      <c r="L541" s="3">
        <f t="shared" si="22"/>
        <v>9.7180551698524999E-3</v>
      </c>
      <c r="M541" s="3">
        <f t="shared" si="22"/>
        <v>0.14945244706850355</v>
      </c>
      <c r="N541" s="3">
        <f t="shared" si="22"/>
        <v>0.14503126432718841</v>
      </c>
      <c r="O541" s="3">
        <f t="shared" si="22"/>
        <v>0.12981310019238965</v>
      </c>
      <c r="P541" s="3">
        <f t="shared" si="22"/>
        <v>0.27478301608697897</v>
      </c>
      <c r="Q541" s="3">
        <f t="shared" si="22"/>
        <v>0.81444943188134811</v>
      </c>
      <c r="R541" s="3">
        <f t="shared" si="22"/>
        <v>0.11485979130525477</v>
      </c>
      <c r="S541" s="3">
        <f t="shared" si="22"/>
        <v>0.14637059421592399</v>
      </c>
      <c r="T541" s="3">
        <f t="shared" si="22"/>
        <v>0.1282986785283759</v>
      </c>
      <c r="U541" s="3">
        <f t="shared" si="22"/>
        <v>0.16196296005326136</v>
      </c>
      <c r="V541" s="3">
        <f t="shared" si="22"/>
        <v>0.19175774399048598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0.22139393018146356</v>
      </c>
      <c r="F542" s="3">
        <f t="shared" si="22"/>
        <v>0.29652464160677122</v>
      </c>
      <c r="G542" s="3">
        <f t="shared" si="22"/>
        <v>0.38431680718118433</v>
      </c>
      <c r="H542" s="3">
        <f t="shared" si="22"/>
        <v>0.51180481525463095</v>
      </c>
      <c r="I542" s="3">
        <f t="shared" si="22"/>
        <v>0.46782409113056966</v>
      </c>
      <c r="J542" s="3">
        <f t="shared" si="22"/>
        <v>0.30989516520364385</v>
      </c>
      <c r="K542" s="3">
        <f t="shared" si="22"/>
        <v>0.27089473864873909</v>
      </c>
      <c r="L542" s="3">
        <f t="shared" si="22"/>
        <v>0.31653619196612659</v>
      </c>
      <c r="M542" s="3">
        <f t="shared" si="22"/>
        <v>0.47570669420448264</v>
      </c>
      <c r="N542" s="3">
        <f t="shared" si="22"/>
        <v>0.47128551146316749</v>
      </c>
      <c r="O542" s="3">
        <f t="shared" si="22"/>
        <v>0.45606734732836873</v>
      </c>
      <c r="P542" s="3">
        <f t="shared" si="22"/>
        <v>5.1471231049000074E-2</v>
      </c>
      <c r="Q542" s="3">
        <f t="shared" si="22"/>
        <v>0.4881951847453691</v>
      </c>
      <c r="R542" s="3">
        <f t="shared" si="22"/>
        <v>0.44111403844123381</v>
      </c>
      <c r="S542" s="3">
        <f t="shared" si="22"/>
        <v>0.17988365292005509</v>
      </c>
      <c r="T542" s="3">
        <f t="shared" si="22"/>
        <v>0.19795556860760316</v>
      </c>
      <c r="U542" s="3">
        <f t="shared" si="22"/>
        <v>0.1642912870827177</v>
      </c>
      <c r="V542" s="3">
        <f t="shared" si="22"/>
        <v>0.13449650314549311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7.5130711425307667E-2</v>
      </c>
      <c r="G543" s="3">
        <f t="shared" si="22"/>
        <v>0.1629228769997208</v>
      </c>
      <c r="H543" s="3">
        <f t="shared" si="22"/>
        <v>0.29041088507316737</v>
      </c>
      <c r="I543" s="3">
        <f t="shared" si="22"/>
        <v>0.24643016094910611</v>
      </c>
      <c r="J543" s="3">
        <f t="shared" si="22"/>
        <v>8.8501235022180311E-2</v>
      </c>
      <c r="K543" s="3">
        <f t="shared" si="22"/>
        <v>4.9500808467275545E-2</v>
      </c>
      <c r="L543" s="3">
        <f t="shared" si="22"/>
        <v>9.5142261784663035E-2</v>
      </c>
      <c r="M543" s="3">
        <f t="shared" si="22"/>
        <v>0.25431276402301906</v>
      </c>
      <c r="N543" s="3">
        <f t="shared" si="22"/>
        <v>0.24989158128170394</v>
      </c>
      <c r="O543" s="3">
        <f t="shared" si="22"/>
        <v>0.23467341714690518</v>
      </c>
      <c r="P543" s="3">
        <f t="shared" si="22"/>
        <v>0.16992269913246347</v>
      </c>
      <c r="Q543" s="3">
        <f t="shared" si="22"/>
        <v>0.70958911492683263</v>
      </c>
      <c r="R543" s="3">
        <f t="shared" si="22"/>
        <v>0.21972010825977029</v>
      </c>
      <c r="S543" s="3">
        <f t="shared" si="22"/>
        <v>4.1510277261408463E-2</v>
      </c>
      <c r="T543" s="3">
        <f t="shared" si="22"/>
        <v>2.3438361573860367E-2</v>
      </c>
      <c r="U543" s="3">
        <f t="shared" si="22"/>
        <v>5.7102643098745832E-2</v>
      </c>
      <c r="V543" s="3">
        <f t="shared" si="22"/>
        <v>8.6897427035970448E-2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8.779216557441312E-2</v>
      </c>
      <c r="H544" s="3">
        <f t="shared" si="22"/>
        <v>0.2152801736478597</v>
      </c>
      <c r="I544" s="3">
        <f t="shared" si="22"/>
        <v>0.17129944952379844</v>
      </c>
      <c r="J544" s="3">
        <f t="shared" si="22"/>
        <v>1.3370523596872639E-2</v>
      </c>
      <c r="K544" s="3">
        <f t="shared" si="22"/>
        <v>2.5629902958032122E-2</v>
      </c>
      <c r="L544" s="3">
        <f t="shared" si="22"/>
        <v>2.0011550359355364E-2</v>
      </c>
      <c r="M544" s="3">
        <f t="shared" si="22"/>
        <v>0.17918205259771142</v>
      </c>
      <c r="N544" s="3">
        <f t="shared" si="22"/>
        <v>0.17476086985639627</v>
      </c>
      <c r="O544" s="3">
        <f t="shared" si="22"/>
        <v>0.15954270572159751</v>
      </c>
      <c r="P544" s="3">
        <f t="shared" si="22"/>
        <v>0.24505341055777113</v>
      </c>
      <c r="Q544" s="3">
        <f t="shared" si="22"/>
        <v>0.78471982635214033</v>
      </c>
      <c r="R544" s="3">
        <f t="shared" si="22"/>
        <v>0.14458939683446262</v>
      </c>
      <c r="S544" s="3">
        <f t="shared" si="22"/>
        <v>0.11664098868671613</v>
      </c>
      <c r="T544" s="3">
        <f t="shared" si="22"/>
        <v>9.8569072999168034E-2</v>
      </c>
      <c r="U544" s="3">
        <f t="shared" si="22"/>
        <v>0.13223335452405349</v>
      </c>
      <c r="V544" s="3">
        <f t="shared" si="22"/>
        <v>0.16202813846127812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0.1274880080734466</v>
      </c>
      <c r="I545" s="3">
        <f t="shared" si="22"/>
        <v>8.3507283949385308E-2</v>
      </c>
      <c r="J545" s="3">
        <f t="shared" si="22"/>
        <v>7.442164197754049E-2</v>
      </c>
      <c r="K545" s="3">
        <f t="shared" si="22"/>
        <v>0.11342206853244524</v>
      </c>
      <c r="L545" s="3">
        <f t="shared" si="22"/>
        <v>6.7780615215057766E-2</v>
      </c>
      <c r="M545" s="3">
        <f t="shared" si="22"/>
        <v>9.1389887023298283E-2</v>
      </c>
      <c r="N545" s="3">
        <f t="shared" si="22"/>
        <v>8.6968704281983153E-2</v>
      </c>
      <c r="O545" s="3">
        <f t="shared" si="22"/>
        <v>7.1750540147184377E-2</v>
      </c>
      <c r="P545" s="3">
        <f t="shared" si="22"/>
        <v>0.33284557613218424</v>
      </c>
      <c r="Q545" s="3">
        <f t="shared" si="22"/>
        <v>0.87251199192655338</v>
      </c>
      <c r="R545" s="3">
        <f t="shared" si="22"/>
        <v>5.6797231260049499E-2</v>
      </c>
      <c r="S545" s="3">
        <f t="shared" si="22"/>
        <v>0.20443315426112926</v>
      </c>
      <c r="T545" s="3">
        <f t="shared" si="22"/>
        <v>0.18636123857358117</v>
      </c>
      <c r="U545" s="3">
        <f t="shared" si="22"/>
        <v>0.22002552009846663</v>
      </c>
      <c r="V545" s="3">
        <f t="shared" si="22"/>
        <v>0.24982030403569125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4.3980724124061274E-2</v>
      </c>
      <c r="J546" s="3">
        <f t="shared" si="22"/>
        <v>0.20190965005098707</v>
      </c>
      <c r="K546" s="3">
        <f t="shared" si="22"/>
        <v>0.24091007660589184</v>
      </c>
      <c r="L546" s="3">
        <f t="shared" si="22"/>
        <v>0.19526862328850433</v>
      </c>
      <c r="M546" s="3">
        <f t="shared" si="22"/>
        <v>3.6098121050148306E-2</v>
      </c>
      <c r="N546" s="3">
        <f t="shared" si="22"/>
        <v>4.0519303791463436E-2</v>
      </c>
      <c r="O546" s="3">
        <f t="shared" si="22"/>
        <v>5.5737467926262212E-2</v>
      </c>
      <c r="P546" s="3">
        <f t="shared" si="22"/>
        <v>0.46033358420563086</v>
      </c>
      <c r="Q546" s="3">
        <f t="shared" si="22"/>
        <v>1</v>
      </c>
      <c r="R546" s="3">
        <f t="shared" si="22"/>
        <v>7.0690776813397083E-2</v>
      </c>
      <c r="S546" s="3">
        <f t="shared" si="22"/>
        <v>0.33192116233457586</v>
      </c>
      <c r="T546" s="3">
        <f t="shared" si="22"/>
        <v>0.31384924664702774</v>
      </c>
      <c r="U546" s="3">
        <f t="shared" si="22"/>
        <v>0.34751352817191322</v>
      </c>
      <c r="V546" s="3">
        <f t="shared" si="22"/>
        <v>0.37730831210913784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0.15792892592692578</v>
      </c>
      <c r="K547" s="3">
        <f t="shared" si="22"/>
        <v>0.19692935248183055</v>
      </c>
      <c r="L547" s="3">
        <f t="shared" si="22"/>
        <v>0.15128789916444307</v>
      </c>
      <c r="M547" s="3">
        <f t="shared" si="22"/>
        <v>7.8826030739129697E-3</v>
      </c>
      <c r="N547" s="3">
        <f t="shared" si="22"/>
        <v>3.4614203325978375E-3</v>
      </c>
      <c r="O547" s="3">
        <f t="shared" si="22"/>
        <v>1.1756743802200936E-2</v>
      </c>
      <c r="P547" s="3">
        <f t="shared" si="22"/>
        <v>0.41635286008156958</v>
      </c>
      <c r="Q547" s="3">
        <f t="shared" si="22"/>
        <v>0.95601927587593882</v>
      </c>
      <c r="R547" s="3">
        <f t="shared" si="22"/>
        <v>2.6710052689335809E-2</v>
      </c>
      <c r="S547" s="3">
        <f t="shared" si="22"/>
        <v>0.28794043821051457</v>
      </c>
      <c r="T547" s="3">
        <f t="shared" si="22"/>
        <v>0.26986852252296645</v>
      </c>
      <c r="U547" s="3">
        <f t="shared" si="22"/>
        <v>0.30353280404785193</v>
      </c>
      <c r="V547" s="3">
        <f t="shared" si="22"/>
        <v>0.33332758798507656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3.9000426554904759E-2</v>
      </c>
      <c r="L548" s="3">
        <f t="shared" si="22"/>
        <v>6.6410267624827249E-3</v>
      </c>
      <c r="M548" s="3">
        <f t="shared" si="22"/>
        <v>0.16581152900083876</v>
      </c>
      <c r="N548" s="3">
        <f t="shared" si="22"/>
        <v>0.16139034625952364</v>
      </c>
      <c r="O548" s="3">
        <f t="shared" si="22"/>
        <v>0.14617218212472485</v>
      </c>
      <c r="P548" s="3">
        <f t="shared" si="22"/>
        <v>0.25842393415464376</v>
      </c>
      <c r="Q548" s="3">
        <f t="shared" si="22"/>
        <v>0.79809034994901296</v>
      </c>
      <c r="R548" s="3">
        <f t="shared" si="22"/>
        <v>0.13121887323758999</v>
      </c>
      <c r="S548" s="3">
        <f t="shared" si="22"/>
        <v>0.13001151228358876</v>
      </c>
      <c r="T548" s="3">
        <f t="shared" si="22"/>
        <v>0.11193959659604068</v>
      </c>
      <c r="U548" s="3">
        <f t="shared" si="22"/>
        <v>0.14560387812092615</v>
      </c>
      <c r="V548" s="3">
        <f t="shared" si="22"/>
        <v>0.17539866205815074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4.5641453317387483E-2</v>
      </c>
      <c r="M549" s="3">
        <f t="shared" si="22"/>
        <v>0.20481195555574352</v>
      </c>
      <c r="N549" s="3">
        <f t="shared" si="22"/>
        <v>0.20039077281442838</v>
      </c>
      <c r="O549" s="3">
        <f t="shared" si="22"/>
        <v>0.18517260867962962</v>
      </c>
      <c r="P549" s="3">
        <f t="shared" si="22"/>
        <v>0.21942350759973903</v>
      </c>
      <c r="Q549" s="3">
        <f t="shared" si="22"/>
        <v>0.75908992339410819</v>
      </c>
      <c r="R549" s="3">
        <f t="shared" si="22"/>
        <v>0.17021929979249475</v>
      </c>
      <c r="S549" s="3">
        <f t="shared" si="22"/>
        <v>9.1011085728684007E-2</v>
      </c>
      <c r="T549" s="3">
        <f t="shared" si="22"/>
        <v>7.2939170041135912E-2</v>
      </c>
      <c r="U549" s="3">
        <f t="shared" si="22"/>
        <v>0.10660345156602138</v>
      </c>
      <c r="V549" s="3">
        <f t="shared" si="22"/>
        <v>0.13639823550324598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0.15917050223835605</v>
      </c>
      <c r="N550" s="3">
        <f t="shared" si="22"/>
        <v>0.1547493194970409</v>
      </c>
      <c r="O550" s="3">
        <f t="shared" si="22"/>
        <v>0.13953115536224214</v>
      </c>
      <c r="P550" s="3">
        <f t="shared" si="22"/>
        <v>0.2650649609171265</v>
      </c>
      <c r="Q550" s="3">
        <f t="shared" si="22"/>
        <v>0.80473137671149564</v>
      </c>
      <c r="R550" s="3">
        <f t="shared" si="22"/>
        <v>0.12457784647510727</v>
      </c>
      <c r="S550" s="3">
        <f t="shared" si="22"/>
        <v>0.1366525390460715</v>
      </c>
      <c r="T550" s="3">
        <f t="shared" si="22"/>
        <v>0.1185806233585234</v>
      </c>
      <c r="U550" s="3">
        <f t="shared" si="22"/>
        <v>0.15224490488340886</v>
      </c>
      <c r="V550" s="3">
        <f t="shared" si="22"/>
        <v>0.18203968882063348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4.4211827413151317E-3</v>
      </c>
      <c r="O551" s="3">
        <f t="shared" si="22"/>
        <v>1.9639346876113906E-2</v>
      </c>
      <c r="P551" s="3">
        <f t="shared" si="22"/>
        <v>0.42423546315548255</v>
      </c>
      <c r="Q551" s="3">
        <f t="shared" si="22"/>
        <v>0.96390187894985158</v>
      </c>
      <c r="R551" s="3">
        <f t="shared" si="22"/>
        <v>3.4592655763248777E-2</v>
      </c>
      <c r="S551" s="3">
        <f t="shared" si="22"/>
        <v>0.29582304128442755</v>
      </c>
      <c r="T551" s="3">
        <f t="shared" si="22"/>
        <v>0.27775112559687942</v>
      </c>
      <c r="U551" s="3">
        <f t="shared" si="22"/>
        <v>0.31141540712176491</v>
      </c>
      <c r="V551" s="3">
        <f t="shared" si="22"/>
        <v>0.34121019105898953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1.5218164134798774E-2</v>
      </c>
      <c r="P552" s="3">
        <f t="shared" si="22"/>
        <v>0.41981428041416741</v>
      </c>
      <c r="Q552" s="3">
        <f t="shared" si="22"/>
        <v>0.9594806962085366</v>
      </c>
      <c r="R552" s="3">
        <f t="shared" si="22"/>
        <v>3.0171473021933647E-2</v>
      </c>
      <c r="S552" s="3">
        <f t="shared" si="22"/>
        <v>0.2914018585431124</v>
      </c>
      <c r="T552" s="3">
        <f t="shared" si="22"/>
        <v>0.27332994285556433</v>
      </c>
      <c r="U552" s="3">
        <f t="shared" si="22"/>
        <v>0.30699422438044977</v>
      </c>
      <c r="V552" s="3">
        <f t="shared" si="22"/>
        <v>0.33678900831767439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0.40459611627936864</v>
      </c>
      <c r="Q553" s="3">
        <f t="shared" si="22"/>
        <v>0.94426253207373767</v>
      </c>
      <c r="R553" s="3">
        <f t="shared" si="22"/>
        <v>1.4953308887134873E-2</v>
      </c>
      <c r="S553" s="3">
        <f t="shared" si="22"/>
        <v>0.27618369440831364</v>
      </c>
      <c r="T553" s="3">
        <f t="shared" si="22"/>
        <v>0.25811177872076552</v>
      </c>
      <c r="U553" s="3">
        <f t="shared" si="22"/>
        <v>0.291776060245651</v>
      </c>
      <c r="V553" s="3">
        <f t="shared" si="22"/>
        <v>0.32157084418287563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0.53966641579436914</v>
      </c>
      <c r="R554" s="3">
        <f t="shared" si="22"/>
        <v>0.38964280739223378</v>
      </c>
      <c r="S554" s="3">
        <f t="shared" si="22"/>
        <v>0.128412421871055</v>
      </c>
      <c r="T554" s="3">
        <f t="shared" si="22"/>
        <v>0.1464843375586031</v>
      </c>
      <c r="U554" s="3">
        <f t="shared" si="22"/>
        <v>0.11282005603371763</v>
      </c>
      <c r="V554" s="3">
        <f t="shared" si="22"/>
        <v>8.3025272096493019E-2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0.92930922318660292</v>
      </c>
      <c r="S555" s="3">
        <f t="shared" si="22"/>
        <v>0.6680788376654242</v>
      </c>
      <c r="T555" s="3">
        <f t="shared" si="22"/>
        <v>0.68615075335297226</v>
      </c>
      <c r="U555" s="3">
        <f t="shared" si="22"/>
        <v>0.65248647182808683</v>
      </c>
      <c r="V555" s="3">
        <f t="shared" si="22"/>
        <v>0.62269168789086216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0.26123038552117878</v>
      </c>
      <c r="T556" s="3">
        <f t="shared" si="23"/>
        <v>0.24315846983363065</v>
      </c>
      <c r="U556" s="3">
        <f t="shared" si="23"/>
        <v>0.27682275135851614</v>
      </c>
      <c r="V556" s="3">
        <f t="shared" si="23"/>
        <v>0.30661753529574076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1.8071915687548092E-2</v>
      </c>
      <c r="U557" s="3">
        <f t="shared" si="23"/>
        <v>1.5592365837337375E-2</v>
      </c>
      <c r="V557" s="3">
        <f t="shared" si="23"/>
        <v>4.5387149774561986E-2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3.3664281524885466E-2</v>
      </c>
      <c r="V558" s="3">
        <f t="shared" si="23"/>
        <v>6.3459065462110081E-2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2.9794783937224612E-2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2568"/>
  <sheetViews>
    <sheetView topLeftCell="N22" zoomScale="55" zoomScaleNormal="55" workbookViewId="0">
      <selection activeCell="AO223" sqref="AO223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4.8043534779284203</v>
      </c>
      <c r="B2" s="3">
        <v>3.2176993816268999</v>
      </c>
      <c r="C2" s="3">
        <v>1.9076406068855301</v>
      </c>
      <c r="D2" s="3">
        <v>2.7272124285091199</v>
      </c>
      <c r="E2" s="3">
        <v>1.62336576400596</v>
      </c>
      <c r="F2" s="3">
        <v>1.5016211405836699</v>
      </c>
      <c r="G2" s="3">
        <v>1.7907022614233601</v>
      </c>
      <c r="H2" s="3">
        <v>3.7696813973297498</v>
      </c>
      <c r="I2" s="3">
        <v>6.4969090327597101</v>
      </c>
      <c r="J2" s="3">
        <v>1.9519899828168401</v>
      </c>
      <c r="K2" s="3">
        <v>1.9645233741875301</v>
      </c>
      <c r="L2" s="3">
        <v>2.6886589458105199</v>
      </c>
      <c r="M2" s="3">
        <v>3.9076693839827299</v>
      </c>
      <c r="N2" s="3">
        <v>2.9649496594571501</v>
      </c>
      <c r="O2" s="3">
        <v>5.4764529784566403</v>
      </c>
      <c r="P2" s="3">
        <v>6.6008725820331096</v>
      </c>
      <c r="Q2" s="3">
        <v>4.24956363214796</v>
      </c>
      <c r="R2" s="3">
        <v>3.0851559155230102</v>
      </c>
      <c r="S2" s="3">
        <v>3.5143472112663399</v>
      </c>
      <c r="T2" s="3">
        <v>3.8881598036118801</v>
      </c>
      <c r="U2" s="3">
        <v>2.2026439747322302</v>
      </c>
    </row>
    <row r="3" spans="1:21" x14ac:dyDescent="0.3">
      <c r="A3" s="3">
        <v>2.7145534006187</v>
      </c>
      <c r="B3" s="3">
        <v>3.7607091136295998</v>
      </c>
      <c r="C3" s="3">
        <v>5.1960042113559197</v>
      </c>
      <c r="D3" s="3">
        <v>3.13540796273307</v>
      </c>
      <c r="E3" s="3">
        <v>1.6626418855032901</v>
      </c>
      <c r="F3" s="3">
        <v>1.31504884403516</v>
      </c>
      <c r="G3" s="3">
        <v>1.1495398375056201</v>
      </c>
      <c r="H3" s="3">
        <v>3.5621691382765301</v>
      </c>
      <c r="I3" s="3">
        <v>1.7788904321733701</v>
      </c>
      <c r="J3" s="3">
        <v>2.7044902939693198</v>
      </c>
      <c r="K3" s="3">
        <v>2.5094239262042599</v>
      </c>
      <c r="L3" s="3">
        <v>2.4760831141913102</v>
      </c>
      <c r="M3" s="3">
        <v>4.2255024269930397</v>
      </c>
      <c r="N3" s="3">
        <v>3.8294075993541301</v>
      </c>
      <c r="O3" s="3">
        <v>5.4833087011702197</v>
      </c>
      <c r="P3" s="3">
        <v>7.5875492059839003</v>
      </c>
      <c r="Q3" s="3">
        <v>2.68410062972848</v>
      </c>
      <c r="R3" s="3">
        <v>2.7168527023734899</v>
      </c>
      <c r="S3" s="3">
        <v>1.7542573998194599</v>
      </c>
      <c r="T3" s="3">
        <v>7.3192773628453596</v>
      </c>
      <c r="U3" s="3">
        <v>2.7888217307898802</v>
      </c>
    </row>
    <row r="4" spans="1:21" x14ac:dyDescent="0.3">
      <c r="A4" s="3">
        <v>8.1772960535206192</v>
      </c>
      <c r="B4" s="3">
        <v>4.1429083589186302</v>
      </c>
      <c r="C4" s="3">
        <v>3.1011913142597201</v>
      </c>
      <c r="D4" s="3">
        <v>2.57899851372999</v>
      </c>
      <c r="E4" s="3">
        <v>2.3439407164109598</v>
      </c>
      <c r="F4" s="3">
        <v>1.6085393977556</v>
      </c>
      <c r="G4" s="3">
        <v>1.8634332869055401</v>
      </c>
      <c r="H4" s="3">
        <v>4.27981164095032</v>
      </c>
      <c r="I4" s="3">
        <v>8.5339125790325294</v>
      </c>
      <c r="J4" s="3">
        <v>4.5148484272730203</v>
      </c>
      <c r="K4" s="3">
        <v>2.5731367705684098</v>
      </c>
      <c r="L4" s="3">
        <v>1.77084726519998</v>
      </c>
      <c r="M4" s="3">
        <v>5.1750094799740403</v>
      </c>
      <c r="N4" s="3">
        <v>2.9446929660918899</v>
      </c>
      <c r="O4" s="3">
        <v>4.8273981770179599</v>
      </c>
      <c r="P4" s="3">
        <v>8.7712753856630492</v>
      </c>
      <c r="Q4" s="3">
        <v>3.7310864768657099</v>
      </c>
      <c r="R4" s="3">
        <v>6.0550937187184504</v>
      </c>
      <c r="S4" s="3">
        <v>3.2732069596503699</v>
      </c>
      <c r="T4" s="3">
        <v>5.3993820019144696</v>
      </c>
      <c r="U4" s="3">
        <v>4.2644787648081302</v>
      </c>
    </row>
    <row r="5" spans="1:21" x14ac:dyDescent="0.3">
      <c r="A5" s="3">
        <v>1.54882946125437</v>
      </c>
      <c r="B5" s="3">
        <v>5.0442220452275004</v>
      </c>
      <c r="C5" s="3">
        <v>3.5849037095163001</v>
      </c>
      <c r="D5" s="3">
        <v>8.9297901197935499</v>
      </c>
      <c r="E5" s="3">
        <v>1.39383965821213</v>
      </c>
      <c r="F5" s="3">
        <v>0.69397061933690196</v>
      </c>
      <c r="G5" s="3">
        <v>1.5238163952100101</v>
      </c>
      <c r="H5" s="3">
        <v>8.9021428023370408</v>
      </c>
      <c r="I5" s="3">
        <v>1.79381545119438</v>
      </c>
      <c r="J5" s="3">
        <v>3.1701232400042501</v>
      </c>
      <c r="K5" s="3">
        <v>1.03877396429414</v>
      </c>
      <c r="L5" s="3">
        <v>2.1012989059644598</v>
      </c>
      <c r="M5" s="3">
        <v>3.9809217748988202</v>
      </c>
      <c r="N5" s="3">
        <v>2.9964837895246101</v>
      </c>
      <c r="O5" s="3">
        <v>4.3301072197358401</v>
      </c>
      <c r="P5" s="3">
        <v>2.7306528386768099</v>
      </c>
      <c r="Q5" s="3">
        <v>2.6753982308528101</v>
      </c>
      <c r="R5" s="3">
        <v>3.2821243130419901</v>
      </c>
      <c r="S5" s="3">
        <v>3.91707452076268</v>
      </c>
      <c r="T5" s="3">
        <v>5.1266846000644204</v>
      </c>
      <c r="U5" s="3">
        <v>8.2695734581003801</v>
      </c>
    </row>
    <row r="6" spans="1:21" x14ac:dyDescent="0.3">
      <c r="A6" s="3">
        <v>5.6192418417210899</v>
      </c>
      <c r="B6" s="3">
        <v>5.3246431898737896</v>
      </c>
      <c r="C6" s="3">
        <v>3.1498034445183398</v>
      </c>
      <c r="D6" s="3">
        <v>4.0445556563008296</v>
      </c>
      <c r="E6" s="3">
        <v>0.96941203702900003</v>
      </c>
      <c r="F6" s="3">
        <v>1.09990075570138</v>
      </c>
      <c r="G6" s="3">
        <v>1.0309998109160801</v>
      </c>
      <c r="H6" s="3">
        <v>1.1846126329276601</v>
      </c>
      <c r="I6" s="3">
        <v>16.1079817578748</v>
      </c>
      <c r="J6" s="3">
        <v>2.5283662678958798</v>
      </c>
      <c r="K6" s="3">
        <v>2.5710716833021898</v>
      </c>
      <c r="L6" s="3">
        <v>1.71864219529603</v>
      </c>
      <c r="M6" s="3">
        <v>4.5871299626330302</v>
      </c>
      <c r="N6" s="3">
        <v>2.9678013622102601</v>
      </c>
      <c r="O6" s="3">
        <v>4.1223740391200696</v>
      </c>
      <c r="P6" s="3">
        <v>4.4112939566229397</v>
      </c>
      <c r="Q6" s="3">
        <v>2.1838091969882898</v>
      </c>
      <c r="R6" s="3">
        <v>6.1378101181470903</v>
      </c>
      <c r="S6" s="3">
        <v>1.2743779129197601</v>
      </c>
      <c r="T6" s="3">
        <v>4.4276444619573603</v>
      </c>
      <c r="U6" s="3">
        <v>5.7992964703433296</v>
      </c>
    </row>
    <row r="7" spans="1:21" x14ac:dyDescent="0.3">
      <c r="A7" s="3">
        <v>7.7931598858637203</v>
      </c>
      <c r="B7" s="3">
        <v>4.3064726684074399</v>
      </c>
      <c r="C7" s="3">
        <v>4.8989466274248796</v>
      </c>
      <c r="D7" s="3">
        <v>3.8307471081648599</v>
      </c>
      <c r="E7" s="3">
        <v>2.0164181310673599</v>
      </c>
      <c r="F7" s="3">
        <v>1.0244997579850601</v>
      </c>
      <c r="G7" s="3">
        <v>2.13118085872898</v>
      </c>
      <c r="H7" s="3">
        <v>1.22386448301844</v>
      </c>
      <c r="I7" s="3">
        <v>6.6065501692633104</v>
      </c>
      <c r="J7" s="3">
        <v>2.2368503536230202</v>
      </c>
      <c r="K7" s="3">
        <v>2.3159413344946498</v>
      </c>
      <c r="L7" s="3">
        <v>2.3174180828979298</v>
      </c>
      <c r="M7" s="3">
        <v>4.4590012915725001</v>
      </c>
      <c r="N7" s="3">
        <v>2.9908541980541301</v>
      </c>
      <c r="O7" s="3">
        <v>6.0375195631174599</v>
      </c>
      <c r="P7" s="3">
        <v>2.35355936677843</v>
      </c>
      <c r="Q7" s="3">
        <v>2.6583227567656098</v>
      </c>
      <c r="R7" s="3">
        <v>3.72938251675017</v>
      </c>
      <c r="S7" s="3">
        <v>1.5079412298950801</v>
      </c>
      <c r="T7" s="3">
        <v>5.5795411622859401</v>
      </c>
      <c r="U7" s="3">
        <v>7.4187360425778301</v>
      </c>
    </row>
    <row r="8" spans="1:21" x14ac:dyDescent="0.3">
      <c r="A8" s="3">
        <v>5.2485985628967402</v>
      </c>
      <c r="B8" s="3">
        <v>3.8650624271075502</v>
      </c>
      <c r="C8" s="3">
        <v>3.74013824008509</v>
      </c>
      <c r="D8" s="3">
        <v>3.5483541108327898</v>
      </c>
      <c r="E8" s="3">
        <v>1.9201997987255099</v>
      </c>
      <c r="F8" s="3">
        <v>1.7235245436105999</v>
      </c>
      <c r="G8" s="3">
        <v>1.6600317908839699</v>
      </c>
      <c r="H8" s="3">
        <v>2.0745444890739102</v>
      </c>
      <c r="I8" s="3">
        <v>12.653000556706299</v>
      </c>
      <c r="J8" s="3">
        <v>2.0323058156275802</v>
      </c>
      <c r="K8" s="3">
        <v>1.98720543655202</v>
      </c>
      <c r="L8" s="3">
        <v>0.96815177147436904</v>
      </c>
      <c r="M8" s="3">
        <v>3.9260832531836098</v>
      </c>
      <c r="N8" s="3">
        <v>2.6453285145949801</v>
      </c>
      <c r="O8" s="3">
        <v>4.0778775207576397</v>
      </c>
      <c r="P8" s="3">
        <v>4.7686612312781698</v>
      </c>
      <c r="Q8" s="3">
        <v>1.48586490885977</v>
      </c>
      <c r="R8" s="3">
        <v>2.2086080921054698</v>
      </c>
      <c r="S8" s="3">
        <v>1.4988363596280601</v>
      </c>
      <c r="T8" s="3">
        <v>4.0671817745391703</v>
      </c>
      <c r="U8" s="3">
        <v>1.2833049199934401</v>
      </c>
    </row>
    <row r="9" spans="1:21" x14ac:dyDescent="0.3">
      <c r="A9" s="3">
        <v>6.19895809565182</v>
      </c>
      <c r="B9" s="3">
        <v>2.7384503738430501</v>
      </c>
      <c r="C9" s="3">
        <v>6.0692685888943902</v>
      </c>
      <c r="D9" s="3">
        <v>2.9156505659232601</v>
      </c>
      <c r="E9" s="3">
        <v>1.4860719388111101</v>
      </c>
      <c r="F9" s="3">
        <v>1.3709653868151399</v>
      </c>
      <c r="G9" s="3">
        <v>1.7911724960300499</v>
      </c>
      <c r="H9" s="3">
        <v>1.36227485838238</v>
      </c>
      <c r="I9" s="3">
        <v>4.1935382436679101</v>
      </c>
      <c r="J9" s="3">
        <v>2.3317028058065001</v>
      </c>
      <c r="K9" s="3">
        <v>2.2642584688519398</v>
      </c>
      <c r="L9" s="3">
        <v>7.8075435717823396</v>
      </c>
      <c r="M9" s="3">
        <v>3.8722773141855402</v>
      </c>
      <c r="N9" s="3">
        <v>3.4242251587629902</v>
      </c>
      <c r="O9" s="3">
        <v>5.3703970136621102</v>
      </c>
      <c r="P9" s="3">
        <v>10.609774159142599</v>
      </c>
      <c r="Q9" s="3">
        <v>1.5507554841917599</v>
      </c>
      <c r="R9" s="3">
        <v>2.3441539772409699</v>
      </c>
      <c r="S9" s="3">
        <v>1.1223212911043701</v>
      </c>
      <c r="T9" s="3">
        <v>4.7170456051830598</v>
      </c>
      <c r="U9" s="3">
        <v>2.9115795592575502</v>
      </c>
    </row>
    <row r="10" spans="1:21" x14ac:dyDescent="0.3">
      <c r="A10" s="3">
        <v>1.8705560738851501</v>
      </c>
      <c r="B10" s="3">
        <v>4.2265418817488198</v>
      </c>
      <c r="C10" s="3">
        <v>5.0236908902928601</v>
      </c>
      <c r="D10" s="3">
        <v>3.2440035494422399</v>
      </c>
      <c r="E10" s="3">
        <v>1.5935039038349901</v>
      </c>
      <c r="F10" s="3">
        <v>0.79194290314812499</v>
      </c>
      <c r="G10" s="3">
        <v>2.8857081281681398</v>
      </c>
      <c r="H10" s="3">
        <v>1.9185616529610601</v>
      </c>
      <c r="I10" s="3">
        <v>1.9455864707323001</v>
      </c>
      <c r="J10" s="3">
        <v>2.6127061426227201</v>
      </c>
      <c r="K10" s="3">
        <v>2.65705281127509</v>
      </c>
      <c r="L10" s="3">
        <v>3.5276595732327198</v>
      </c>
      <c r="M10" s="3">
        <v>2.9510523548653902</v>
      </c>
      <c r="N10" s="3">
        <v>2.4046499820429599</v>
      </c>
      <c r="O10" s="3">
        <v>4.4293899091560398</v>
      </c>
      <c r="P10" s="3">
        <v>2.0246613417863601</v>
      </c>
      <c r="Q10" s="3">
        <v>2.9996812409931701</v>
      </c>
      <c r="R10" s="3">
        <v>2.10168314575643</v>
      </c>
      <c r="S10" s="3">
        <v>2.4487506396068102</v>
      </c>
      <c r="T10" s="3">
        <v>4.23243829260133</v>
      </c>
      <c r="U10" s="3">
        <v>5.1760378380853904</v>
      </c>
    </row>
    <row r="11" spans="1:21" x14ac:dyDescent="0.3">
      <c r="A11" s="3">
        <v>4.4183668342915396</v>
      </c>
      <c r="B11" s="3">
        <v>5.07645673566123</v>
      </c>
      <c r="C11" s="3">
        <v>5.2225819945653997</v>
      </c>
      <c r="D11" s="3">
        <v>4.6517161856379596</v>
      </c>
      <c r="E11" s="3">
        <v>5.1546588774917996</v>
      </c>
      <c r="F11" s="3">
        <v>0.99640825347346995</v>
      </c>
      <c r="G11" s="3">
        <v>0.85430685781990601</v>
      </c>
      <c r="H11" s="3">
        <v>1.32205458671577</v>
      </c>
      <c r="I11" s="3">
        <v>1.59368401552114</v>
      </c>
      <c r="J11" s="3">
        <v>9.0538328344738392</v>
      </c>
      <c r="K11" s="3">
        <v>1.9676410679863401</v>
      </c>
      <c r="L11" s="3">
        <v>4.5505732941635602</v>
      </c>
      <c r="M11" s="3">
        <v>2.6635290633571498</v>
      </c>
      <c r="N11" s="3">
        <v>3.6388661102014801</v>
      </c>
      <c r="O11" s="3">
        <v>5.7809601981925098</v>
      </c>
      <c r="P11" s="3">
        <v>2.83218925215512</v>
      </c>
      <c r="Q11" s="3">
        <v>4.3344841023050904</v>
      </c>
      <c r="R11" s="3">
        <v>2.2225603256353699</v>
      </c>
      <c r="S11" s="3">
        <v>3.53980836671695</v>
      </c>
      <c r="T11" s="3">
        <v>5.0885041538261602</v>
      </c>
      <c r="U11" s="3">
        <v>5.0161060766306598</v>
      </c>
    </row>
    <row r="12" spans="1:21" x14ac:dyDescent="0.3">
      <c r="A12" s="3">
        <v>4.0203872413423598</v>
      </c>
      <c r="B12" s="3">
        <v>4.2057680832021003</v>
      </c>
      <c r="C12" s="3">
        <v>2.8093554923262301</v>
      </c>
      <c r="D12" s="3">
        <v>4.1923379505028704</v>
      </c>
      <c r="E12" s="3">
        <v>2.9612128286751398</v>
      </c>
      <c r="F12" s="3">
        <v>1.44422127101753</v>
      </c>
      <c r="G12" s="3">
        <v>2.2514577657825798</v>
      </c>
      <c r="H12" s="3">
        <v>2.1057228392659901</v>
      </c>
      <c r="I12" s="3">
        <v>1.51046270827744</v>
      </c>
      <c r="J12" s="3">
        <v>4.7091994647477602</v>
      </c>
      <c r="K12" s="3">
        <v>2.5888076518588501</v>
      </c>
      <c r="L12" s="3">
        <v>0.84114749155302904</v>
      </c>
      <c r="M12" s="3">
        <v>2.6856549446543001</v>
      </c>
      <c r="N12" s="3">
        <v>3.8960503390983399</v>
      </c>
      <c r="O12" s="3">
        <v>3.4683153318275601</v>
      </c>
      <c r="P12" s="3">
        <v>3.1549208055412099</v>
      </c>
      <c r="Q12" s="3">
        <v>2.43654573289714</v>
      </c>
      <c r="R12" s="3">
        <v>2.6294481840875701</v>
      </c>
      <c r="S12" s="3">
        <v>2.0187493337011801</v>
      </c>
      <c r="T12" s="3">
        <v>4.9665460409218802</v>
      </c>
      <c r="U12" s="3">
        <v>9.1218587805257503</v>
      </c>
    </row>
    <row r="13" spans="1:21" x14ac:dyDescent="0.3">
      <c r="A13" s="3">
        <v>6.0234136344264799</v>
      </c>
      <c r="B13" s="3">
        <v>4.4047293859168999</v>
      </c>
      <c r="C13" s="3">
        <v>3.2792212952556401</v>
      </c>
      <c r="D13" s="3">
        <v>2.10846055751299</v>
      </c>
      <c r="E13" s="3">
        <v>1.68837585955053</v>
      </c>
      <c r="F13" s="3">
        <v>0.76266169479926504</v>
      </c>
      <c r="G13" s="3">
        <v>2.4054347875976099</v>
      </c>
      <c r="H13" s="3">
        <v>1.9151718046011701</v>
      </c>
      <c r="I13" s="3">
        <v>1.2830431436204</v>
      </c>
      <c r="J13" s="3">
        <v>7.6461863154863403</v>
      </c>
      <c r="K13" s="3">
        <v>2.7517674268469601</v>
      </c>
      <c r="L13" s="3">
        <v>4.1896949543812099</v>
      </c>
      <c r="M13" s="3">
        <v>3.2798075517604701</v>
      </c>
      <c r="N13" s="3">
        <v>2.81026394877428</v>
      </c>
      <c r="O13" s="3">
        <v>3.2461020854923999</v>
      </c>
      <c r="P13" s="3">
        <v>1.6180408801869399</v>
      </c>
      <c r="Q13" s="3">
        <v>3.2189228607988101</v>
      </c>
      <c r="R13" s="3">
        <v>2.5106429964085502</v>
      </c>
      <c r="S13" s="3">
        <v>1.23764488524939</v>
      </c>
      <c r="T13" s="3">
        <v>4.2579747747839098</v>
      </c>
      <c r="U13" s="3">
        <v>4.2609005763682903</v>
      </c>
    </row>
    <row r="14" spans="1:21" x14ac:dyDescent="0.3">
      <c r="A14" s="3">
        <v>4.1338009436966603</v>
      </c>
      <c r="B14" s="3">
        <v>4.2845256325632999</v>
      </c>
      <c r="C14" s="3">
        <v>2.7381716543927799</v>
      </c>
      <c r="D14" s="3">
        <v>5.1246840412955699</v>
      </c>
      <c r="E14" s="3">
        <v>3.5571481959783702</v>
      </c>
      <c r="F14" s="3">
        <v>1.5169128606892299</v>
      </c>
      <c r="G14" s="3">
        <v>1.6907599687775701</v>
      </c>
      <c r="H14" s="3">
        <v>1.97285620885157</v>
      </c>
      <c r="I14" s="3">
        <v>1.26626334313233</v>
      </c>
      <c r="J14" s="3">
        <v>1.3681799623765001</v>
      </c>
      <c r="K14" s="3">
        <v>2.5191600392295399</v>
      </c>
      <c r="L14" s="3">
        <v>0.93699204698980099</v>
      </c>
      <c r="M14" s="3">
        <v>2.32350844631276</v>
      </c>
      <c r="N14" s="3">
        <v>3.6155729462490198</v>
      </c>
      <c r="O14" s="3">
        <v>4.9675047571719197</v>
      </c>
      <c r="P14" s="3">
        <v>11.3142159565211</v>
      </c>
      <c r="Q14" s="3">
        <v>4.2316322943088798</v>
      </c>
      <c r="R14" s="3">
        <v>3.25599673558661</v>
      </c>
      <c r="S14" s="3">
        <v>1.5636234704074801</v>
      </c>
      <c r="T14" s="3">
        <v>4.4370556720889596</v>
      </c>
      <c r="U14" s="3">
        <v>3.65224029968951</v>
      </c>
    </row>
    <row r="15" spans="1:21" x14ac:dyDescent="0.3">
      <c r="A15" s="3">
        <v>8.2623065955705304</v>
      </c>
      <c r="B15" s="3">
        <v>2.65553892730459</v>
      </c>
      <c r="C15" s="3">
        <v>2.48546612679527</v>
      </c>
      <c r="D15" s="3">
        <v>3.5595112085438001</v>
      </c>
      <c r="E15" s="3">
        <v>2.01520473636924</v>
      </c>
      <c r="F15" s="3">
        <v>1.58397638246883</v>
      </c>
      <c r="G15" s="3">
        <v>1.13690271718013</v>
      </c>
      <c r="H15" s="3">
        <v>1.2345229217873701</v>
      </c>
      <c r="I15" s="3">
        <v>1.3121428940992499</v>
      </c>
      <c r="J15" s="3">
        <v>8.8331390608409599</v>
      </c>
      <c r="K15" s="3">
        <v>2.0387488151278399</v>
      </c>
      <c r="L15" s="3">
        <v>2.0248015931615702</v>
      </c>
      <c r="M15" s="3">
        <v>1.4656162186978201</v>
      </c>
      <c r="N15" s="3">
        <v>2.1576346002001801</v>
      </c>
      <c r="O15" s="3">
        <v>4.8560630787652697</v>
      </c>
      <c r="P15" s="3">
        <v>3.1593051751292802</v>
      </c>
      <c r="Q15" s="3">
        <v>2.9975460824131601</v>
      </c>
      <c r="R15" s="3">
        <v>1.86176121573625</v>
      </c>
      <c r="S15" s="3">
        <v>1.53696250922595</v>
      </c>
      <c r="T15" s="3">
        <v>4.5829194929317199</v>
      </c>
      <c r="U15" s="3">
        <v>3.37715778982056</v>
      </c>
    </row>
    <row r="16" spans="1:21" x14ac:dyDescent="0.3">
      <c r="A16" s="3">
        <v>1.72593079230997</v>
      </c>
      <c r="B16" s="3">
        <v>3.3519930716767301</v>
      </c>
      <c r="C16" s="3">
        <v>2.30038223242143</v>
      </c>
      <c r="D16" s="3">
        <v>4.29140922452161</v>
      </c>
      <c r="E16" s="3">
        <v>2.0729877681365498</v>
      </c>
      <c r="F16" s="3">
        <v>1.31689702966191</v>
      </c>
      <c r="G16" s="3">
        <v>1.4646658253381699</v>
      </c>
      <c r="H16" s="3">
        <v>2.2108659116821001</v>
      </c>
      <c r="I16" s="3">
        <v>0.99692289654882704</v>
      </c>
      <c r="J16" s="3">
        <v>2.10235387663205</v>
      </c>
      <c r="K16" s="3">
        <v>2.5597479080122798</v>
      </c>
      <c r="L16" s="3">
        <v>2.36619976282079</v>
      </c>
      <c r="M16" s="3">
        <v>7.8298684278827704</v>
      </c>
      <c r="N16" s="3">
        <v>2.9518080139791301</v>
      </c>
      <c r="O16" s="3">
        <v>3.63273879005432</v>
      </c>
      <c r="P16" s="3">
        <v>7.3992060129772304</v>
      </c>
      <c r="Q16" s="3">
        <v>2.38506066110225</v>
      </c>
      <c r="R16" s="3">
        <v>2.3436453964034598</v>
      </c>
      <c r="S16" s="3">
        <v>1.63462162813314</v>
      </c>
      <c r="T16" s="3">
        <v>5.1425494536668603</v>
      </c>
      <c r="U16" s="3">
        <v>9.1208428618242596</v>
      </c>
    </row>
    <row r="17" spans="1:21" x14ac:dyDescent="0.3">
      <c r="A17" s="3">
        <v>1.9412808743929999</v>
      </c>
      <c r="B17" s="3">
        <v>9.7576766397280803</v>
      </c>
      <c r="C17" s="3">
        <v>1.67089679918759</v>
      </c>
      <c r="D17" s="3">
        <v>4.8348952281911304</v>
      </c>
      <c r="E17" s="3">
        <v>2.48529753423509</v>
      </c>
      <c r="F17" s="3">
        <v>0.79165387031607803</v>
      </c>
      <c r="G17" s="3">
        <v>1.35562334194231</v>
      </c>
      <c r="H17" s="3">
        <v>1.707338047555</v>
      </c>
      <c r="I17" s="3">
        <v>1.8712102355448801</v>
      </c>
      <c r="J17" s="3">
        <v>10.9432384089852</v>
      </c>
      <c r="K17" s="3">
        <v>1.8412276244696999</v>
      </c>
      <c r="L17" s="3">
        <v>2.76968947336136</v>
      </c>
      <c r="M17" s="3">
        <v>4.8848001821313902</v>
      </c>
      <c r="N17" s="3">
        <v>4.79318158971064</v>
      </c>
      <c r="O17" s="3">
        <v>3.86466079692863</v>
      </c>
      <c r="P17" s="3">
        <v>3.14058940655082</v>
      </c>
      <c r="Q17" s="3">
        <v>2.7043387740577698</v>
      </c>
      <c r="R17" s="3">
        <v>5.1489759795256003</v>
      </c>
      <c r="S17" s="3">
        <v>1.23167130474949</v>
      </c>
      <c r="T17" s="3">
        <v>2.7407719233399801</v>
      </c>
      <c r="U17" s="3">
        <v>5.6920478561910297</v>
      </c>
    </row>
    <row r="18" spans="1:21" x14ac:dyDescent="0.3">
      <c r="A18" s="3">
        <v>4.3793897598111</v>
      </c>
      <c r="B18" s="3">
        <v>4.2555987799172996</v>
      </c>
      <c r="C18" s="3">
        <v>2.0389635386592602</v>
      </c>
      <c r="D18" s="3">
        <v>3.7556336923281699</v>
      </c>
      <c r="E18" s="3">
        <v>1.9050193375234299</v>
      </c>
      <c r="F18" s="3">
        <v>1.1110231527948899</v>
      </c>
      <c r="G18" s="3">
        <v>1.5653510244430999</v>
      </c>
      <c r="H18" s="3">
        <v>1.5574658638432599</v>
      </c>
      <c r="I18" s="3">
        <v>1.4680829648463201</v>
      </c>
      <c r="J18" s="3">
        <v>4.1115411827038102</v>
      </c>
      <c r="K18" s="3">
        <v>2.4755026962695101</v>
      </c>
      <c r="L18" s="3">
        <v>2.1724098685916902</v>
      </c>
      <c r="M18" s="3">
        <v>1.87283049248019</v>
      </c>
      <c r="N18" s="3">
        <v>1.7889689020472701</v>
      </c>
      <c r="O18" s="3">
        <v>4.1639681884507196</v>
      </c>
      <c r="P18" s="3">
        <v>5.0515124797243196</v>
      </c>
      <c r="Q18" s="3">
        <v>1.4011926920922499</v>
      </c>
      <c r="R18" s="3">
        <v>3.6969596143177599</v>
      </c>
      <c r="S18" s="3">
        <v>1.48510350866612</v>
      </c>
      <c r="T18" s="3">
        <v>5.6303991703307101</v>
      </c>
      <c r="U18" s="3">
        <v>2.0075818510743701</v>
      </c>
    </row>
    <row r="19" spans="1:21" x14ac:dyDescent="0.3">
      <c r="A19" s="3">
        <v>5.2407031237592099</v>
      </c>
      <c r="B19" s="3">
        <v>4.8159327081998997</v>
      </c>
      <c r="C19" s="3">
        <v>5.9887784883322297</v>
      </c>
      <c r="D19" s="3">
        <v>7.6683141949672899</v>
      </c>
      <c r="E19" s="3">
        <v>3.6623690702703402</v>
      </c>
      <c r="F19" s="3">
        <v>1.2796299640048101</v>
      </c>
      <c r="G19" s="3">
        <v>1.9996305664807099</v>
      </c>
      <c r="H19" s="3">
        <v>1.82154320688875</v>
      </c>
      <c r="I19" s="3">
        <v>1.4765656090835799</v>
      </c>
      <c r="J19" s="3">
        <v>3.9938169234321799</v>
      </c>
      <c r="K19" s="3">
        <v>1.92318742390856</v>
      </c>
      <c r="L19" s="3">
        <v>2.8272373352890399</v>
      </c>
      <c r="M19" s="3">
        <v>4.6615231933030401</v>
      </c>
      <c r="N19" s="3">
        <v>2.7379687977902498</v>
      </c>
      <c r="O19" s="3">
        <v>3.7072447157340598</v>
      </c>
      <c r="P19" s="3">
        <v>3.9374846900127798</v>
      </c>
      <c r="Q19" s="3">
        <v>3.1201891499280299</v>
      </c>
      <c r="R19" s="3">
        <v>10.414328419561199</v>
      </c>
      <c r="S19" s="3">
        <v>2.0975250028526702</v>
      </c>
      <c r="T19" s="3">
        <v>4.7551991260276498</v>
      </c>
      <c r="U19" s="3">
        <v>1.0355140828531599</v>
      </c>
    </row>
    <row r="20" spans="1:21" x14ac:dyDescent="0.3">
      <c r="A20" s="3">
        <v>2.26610587722167</v>
      </c>
      <c r="B20" s="3">
        <v>2.5901933800224399</v>
      </c>
      <c r="C20" s="3">
        <v>2.7223334045439498</v>
      </c>
      <c r="D20" s="3">
        <v>6.1206281030843899</v>
      </c>
      <c r="E20" s="3">
        <v>3.1538822743554702</v>
      </c>
      <c r="F20" s="3">
        <v>1.0878471015403599</v>
      </c>
      <c r="G20" s="3">
        <v>2.39875003428453</v>
      </c>
      <c r="H20" s="3">
        <v>2.1050534868563302</v>
      </c>
      <c r="I20" s="3">
        <v>3.07364632729064</v>
      </c>
      <c r="J20" s="3">
        <v>5.5326946538191004</v>
      </c>
      <c r="K20" s="3">
        <v>4.8879874996173696</v>
      </c>
      <c r="L20" s="3">
        <v>2.5139330449875499</v>
      </c>
      <c r="M20" s="3">
        <v>1.4788478298925001</v>
      </c>
      <c r="N20" s="3">
        <v>2.8203646233928099</v>
      </c>
      <c r="O20" s="3">
        <v>2.8469499279593098</v>
      </c>
      <c r="P20" s="3">
        <v>2.36979370737963</v>
      </c>
      <c r="Q20" s="3">
        <v>0.92682267686573305</v>
      </c>
      <c r="R20" s="3">
        <v>7.1660036325952703</v>
      </c>
      <c r="S20" s="3">
        <v>1.32489878576118</v>
      </c>
      <c r="T20" s="3">
        <v>5.8630178683972201</v>
      </c>
      <c r="U20" s="3">
        <v>1.22612277478099</v>
      </c>
    </row>
    <row r="21" spans="1:21" x14ac:dyDescent="0.3">
      <c r="A21" s="3">
        <v>3.0594321808999498</v>
      </c>
      <c r="B21" s="3">
        <v>5.3090838706640504</v>
      </c>
      <c r="C21" s="3">
        <v>5.2289179068476699</v>
      </c>
      <c r="D21" s="3">
        <v>4.7332711437060997</v>
      </c>
      <c r="E21" s="3">
        <v>2.1436627454388102</v>
      </c>
      <c r="F21" s="3">
        <v>1.3205553389286799</v>
      </c>
      <c r="G21" s="3">
        <v>2.1864804621260698</v>
      </c>
      <c r="H21" s="3">
        <v>1.59119854581719</v>
      </c>
      <c r="I21" s="3">
        <v>7.1691071929626196</v>
      </c>
      <c r="J21" s="3">
        <v>6.9688339206119299</v>
      </c>
      <c r="K21" s="3">
        <v>1.6017800686655601</v>
      </c>
      <c r="L21" s="3">
        <v>2.9296909517754202</v>
      </c>
      <c r="M21" s="3">
        <v>1.62397256615522</v>
      </c>
      <c r="N21" s="3">
        <v>3.2890846702135401</v>
      </c>
      <c r="O21" s="3">
        <v>5.3097815471798402</v>
      </c>
      <c r="P21" s="3">
        <v>4.10811447310153</v>
      </c>
      <c r="Q21" s="3">
        <v>2.06689357722989</v>
      </c>
      <c r="R21" s="3">
        <v>6.9922845740664501</v>
      </c>
      <c r="S21" s="3">
        <v>1.8881152792106599</v>
      </c>
      <c r="T21" s="3">
        <v>3.0686043366318501</v>
      </c>
      <c r="U21" s="3">
        <v>2.2190781679726901</v>
      </c>
    </row>
    <row r="22" spans="1:21" x14ac:dyDescent="0.3">
      <c r="A22" s="3">
        <v>6.3586709212970298</v>
      </c>
      <c r="B22" s="3">
        <v>7.3306636735732704</v>
      </c>
      <c r="C22" s="3">
        <v>6.5072100683926504</v>
      </c>
      <c r="D22" s="3">
        <v>5.1424094704466903</v>
      </c>
      <c r="E22" s="3">
        <v>4.0938674199089498</v>
      </c>
      <c r="F22" s="3">
        <v>0.71618492610978701</v>
      </c>
      <c r="G22" s="3">
        <v>1.98446503765937</v>
      </c>
      <c r="H22" s="3">
        <v>2.8981503172563499</v>
      </c>
      <c r="I22" s="3">
        <v>1.3874488348365901</v>
      </c>
      <c r="J22" s="3">
        <v>2.07078529276101</v>
      </c>
      <c r="K22" s="3">
        <v>2.38526835506813</v>
      </c>
      <c r="L22" s="3">
        <v>2.2054286793255402</v>
      </c>
      <c r="M22" s="3">
        <v>3.6055781818391002</v>
      </c>
      <c r="N22" s="3">
        <v>2.84581060351903</v>
      </c>
      <c r="O22" s="3">
        <v>5.9949336308331498</v>
      </c>
      <c r="P22" s="3">
        <v>2.7056424142612201</v>
      </c>
      <c r="Q22" s="3">
        <v>1.3375366626151901</v>
      </c>
      <c r="R22" s="3">
        <v>8.7983585237593402</v>
      </c>
      <c r="S22" s="3">
        <v>1.88161583818184</v>
      </c>
      <c r="T22" s="3">
        <v>5.0548530404405598</v>
      </c>
      <c r="U22" s="3">
        <v>2.09308470357829</v>
      </c>
    </row>
    <row r="23" spans="1:21" x14ac:dyDescent="0.3">
      <c r="A23" s="3">
        <v>4.0274980631390802</v>
      </c>
      <c r="B23" s="3">
        <v>3.9710095835305599</v>
      </c>
      <c r="C23" s="3">
        <v>7.3806390882307804</v>
      </c>
      <c r="D23" s="3">
        <v>5.8417249997624099</v>
      </c>
      <c r="E23" s="3">
        <v>3.3064370952260198</v>
      </c>
      <c r="F23" s="3">
        <v>1.4814474767730199</v>
      </c>
      <c r="G23" s="3">
        <v>2.1727219135128299</v>
      </c>
      <c r="H23" s="3">
        <v>2.0636511777210602</v>
      </c>
      <c r="I23" s="3">
        <v>10.145865765825301</v>
      </c>
      <c r="J23" s="3">
        <v>9.7467181920668704</v>
      </c>
      <c r="K23" s="3">
        <v>2.6073360944043098</v>
      </c>
      <c r="L23" s="3">
        <v>2.1678280200231899</v>
      </c>
      <c r="M23" s="3">
        <v>2.79214821628273</v>
      </c>
      <c r="N23" s="3">
        <v>2.6767532026435701</v>
      </c>
      <c r="O23" s="3">
        <v>4.9669350394990897</v>
      </c>
      <c r="P23" s="3">
        <v>6.3774970791571102</v>
      </c>
      <c r="Q23" s="3">
        <v>1.6095290495499199</v>
      </c>
      <c r="R23" s="3">
        <v>3.5605495193669201</v>
      </c>
      <c r="S23" s="3">
        <v>1.09035757537516</v>
      </c>
      <c r="T23" s="3">
        <v>2.6441414312604499</v>
      </c>
      <c r="U23" s="3">
        <v>1.90111150147664</v>
      </c>
    </row>
    <row r="24" spans="1:21" x14ac:dyDescent="0.3">
      <c r="A24" s="3">
        <v>7.4953205653180097</v>
      </c>
      <c r="B24" s="3">
        <v>4.9096237256118798</v>
      </c>
      <c r="C24" s="3">
        <v>5.8823803378403801</v>
      </c>
      <c r="D24" s="3">
        <v>5.4517231713400101</v>
      </c>
      <c r="E24" s="3">
        <v>3.4678424322570001</v>
      </c>
      <c r="F24" s="3">
        <v>1.20088595092013</v>
      </c>
      <c r="G24" s="3">
        <v>1.4550888722247499</v>
      </c>
      <c r="H24" s="3">
        <v>1.7275955629801201</v>
      </c>
      <c r="I24" s="3">
        <v>8.5399137876826003</v>
      </c>
      <c r="J24" s="3">
        <v>6.0026345917612298</v>
      </c>
      <c r="K24" s="3">
        <v>1.9395990536258201</v>
      </c>
      <c r="L24" s="3">
        <v>2.6461599497905999</v>
      </c>
      <c r="M24" s="3">
        <v>3.8159653045767001</v>
      </c>
      <c r="N24" s="3">
        <v>3.4512076473182698</v>
      </c>
      <c r="O24" s="3">
        <v>5.3954377153743502</v>
      </c>
      <c r="P24" s="3">
        <v>6.8095606545350602</v>
      </c>
      <c r="Q24" s="3">
        <v>2.8801820166698202</v>
      </c>
      <c r="R24" s="3">
        <v>2.2822648485582802</v>
      </c>
      <c r="S24" s="3">
        <v>3.8052014933083398</v>
      </c>
      <c r="T24" s="3">
        <v>5.2371027926390399</v>
      </c>
      <c r="U24" s="3">
        <v>2.0924923401803799</v>
      </c>
    </row>
    <row r="25" spans="1:21" x14ac:dyDescent="0.3">
      <c r="A25" s="3">
        <v>6.0733152934768402</v>
      </c>
      <c r="B25" s="3">
        <v>2.88673405833871</v>
      </c>
      <c r="C25" s="3">
        <v>8.3310427298235101</v>
      </c>
      <c r="D25" s="3">
        <v>5.4250578302479804</v>
      </c>
      <c r="E25" s="3">
        <v>3.6047427259302798</v>
      </c>
      <c r="F25" s="3">
        <v>1.6060214531317301</v>
      </c>
      <c r="G25" s="3">
        <v>1.06712863351927</v>
      </c>
      <c r="H25" s="3">
        <v>1.83353802122626</v>
      </c>
      <c r="I25" s="3">
        <v>13.252364271972001</v>
      </c>
      <c r="J25" s="3">
        <v>6.3246732019055001</v>
      </c>
      <c r="K25" s="3">
        <v>2.14911074742436</v>
      </c>
      <c r="L25" s="3">
        <v>2.43280544886687</v>
      </c>
      <c r="M25" s="3">
        <v>1.9412076416983199</v>
      </c>
      <c r="N25" s="3">
        <v>3.9379540441138401</v>
      </c>
      <c r="O25" s="3">
        <v>4.6923346773879597</v>
      </c>
      <c r="P25" s="3">
        <v>7.1084278024521597</v>
      </c>
      <c r="Q25" s="3">
        <v>3.1320356599816401</v>
      </c>
      <c r="R25" s="3">
        <v>2.83745342739646</v>
      </c>
      <c r="S25" s="3">
        <v>1.2477844324381799</v>
      </c>
      <c r="T25" s="3">
        <v>5.3947671981544403</v>
      </c>
      <c r="U25" s="3">
        <v>5.2790297532131696</v>
      </c>
    </row>
    <row r="26" spans="1:21" x14ac:dyDescent="0.3">
      <c r="A26" s="3">
        <v>7.2381502523875101</v>
      </c>
      <c r="B26" s="3">
        <v>3.2285511736372698</v>
      </c>
      <c r="C26" s="3">
        <v>6.9341646685124099</v>
      </c>
      <c r="D26" s="3">
        <v>8.4221996716835008</v>
      </c>
      <c r="E26" s="3">
        <v>2.2619826669816101</v>
      </c>
      <c r="F26" s="3">
        <v>1.52910591338166</v>
      </c>
      <c r="G26" s="3">
        <v>1.5337002425925801</v>
      </c>
      <c r="H26" s="3">
        <v>2.7475087288194202</v>
      </c>
      <c r="I26" s="3">
        <v>1.6451911116547799</v>
      </c>
      <c r="J26" s="3">
        <v>5.0978084235686101</v>
      </c>
      <c r="K26" s="3">
        <v>1.85972022324893</v>
      </c>
      <c r="L26" s="3">
        <v>2.12799393861579</v>
      </c>
      <c r="M26" s="3">
        <v>4.5759929743747199</v>
      </c>
      <c r="N26" s="3">
        <v>1.7044024127713999</v>
      </c>
      <c r="O26" s="3">
        <v>4.5922542047195298</v>
      </c>
      <c r="P26" s="3">
        <v>1.2772356245246499</v>
      </c>
      <c r="Q26" s="3">
        <v>1.3763989536630701</v>
      </c>
      <c r="R26" s="3">
        <v>4.6283403825450904</v>
      </c>
      <c r="S26" s="3">
        <v>1.30296985377531</v>
      </c>
      <c r="T26" s="3">
        <v>4.8978920205660996</v>
      </c>
      <c r="U26" s="3">
        <v>14.2361370266897</v>
      </c>
    </row>
    <row r="27" spans="1:21" x14ac:dyDescent="0.3">
      <c r="A27" s="3">
        <v>5.4619955459209804</v>
      </c>
      <c r="B27" s="3">
        <v>4.5245311390427796</v>
      </c>
      <c r="C27" s="3">
        <v>7.4163351138835196</v>
      </c>
      <c r="D27" s="3">
        <v>7.8021239741514004</v>
      </c>
      <c r="E27" s="3">
        <v>0.873800955842296</v>
      </c>
      <c r="F27" s="3">
        <v>1.56052405682115</v>
      </c>
      <c r="G27" s="3">
        <v>1.57413895175278</v>
      </c>
      <c r="H27" s="3">
        <v>1.7863169276452799</v>
      </c>
      <c r="I27" s="3">
        <v>1.8740159173581099</v>
      </c>
      <c r="J27" s="3">
        <v>6.6649974122902398</v>
      </c>
      <c r="K27" s="3">
        <v>2.0049228421527499</v>
      </c>
      <c r="L27" s="3">
        <v>2.7244469275479899</v>
      </c>
      <c r="M27" s="3">
        <v>2.9370982376611598</v>
      </c>
      <c r="N27" s="3">
        <v>2.2834165355455598</v>
      </c>
      <c r="O27" s="3">
        <v>4.8876641368009102</v>
      </c>
      <c r="P27" s="3">
        <v>7.1254002094357096</v>
      </c>
      <c r="Q27" s="3">
        <v>1.03567442548957</v>
      </c>
      <c r="R27" s="3">
        <v>5.26872923425642</v>
      </c>
      <c r="S27" s="3">
        <v>1.9814272202333501</v>
      </c>
      <c r="T27" s="3">
        <v>3.38307348860062</v>
      </c>
      <c r="U27" s="3">
        <v>8.7062064518575397</v>
      </c>
    </row>
    <row r="28" spans="1:21" x14ac:dyDescent="0.3">
      <c r="A28" s="3">
        <v>3.8813293598352301</v>
      </c>
      <c r="B28" s="3">
        <v>4.9663142314851196</v>
      </c>
      <c r="C28" s="3">
        <v>6.4852357335349398</v>
      </c>
      <c r="D28" s="3">
        <v>5.2685913050080799</v>
      </c>
      <c r="E28" s="3">
        <v>2.3942484182084298</v>
      </c>
      <c r="F28" s="3">
        <v>1.62445296776411</v>
      </c>
      <c r="G28" s="3">
        <v>1.29507958353167</v>
      </c>
      <c r="H28" s="3">
        <v>2.0790589496626701</v>
      </c>
      <c r="I28" s="3">
        <v>1.8836433216289601</v>
      </c>
      <c r="J28" s="3">
        <v>1.9891768427649299</v>
      </c>
      <c r="K28" s="3">
        <v>2.37307422484121</v>
      </c>
      <c r="L28" s="3">
        <v>2.3515156019163101</v>
      </c>
      <c r="M28" s="3">
        <v>2.6417051787214101</v>
      </c>
      <c r="N28" s="3">
        <v>2.3868399022561002</v>
      </c>
      <c r="O28" s="3">
        <v>3.4444491385103402</v>
      </c>
      <c r="P28" s="3">
        <v>4.5098984078236599</v>
      </c>
      <c r="Q28" s="3">
        <v>2.3769352854597701</v>
      </c>
      <c r="R28" s="3">
        <v>1.5426939961461399</v>
      </c>
      <c r="S28" s="3">
        <v>1.51536689469956</v>
      </c>
      <c r="T28" s="3">
        <v>2.0502975651301001</v>
      </c>
      <c r="U28" s="3">
        <v>2.1435845137963798</v>
      </c>
    </row>
    <row r="29" spans="1:21" x14ac:dyDescent="0.3">
      <c r="A29" s="3">
        <v>3.9381108451381799</v>
      </c>
      <c r="B29" s="3">
        <v>1.7606708117462699</v>
      </c>
      <c r="C29" s="3">
        <v>2.3336810587871599</v>
      </c>
      <c r="D29" s="3">
        <v>11.595575920270001</v>
      </c>
      <c r="E29" s="3">
        <v>2.27317470362865</v>
      </c>
      <c r="F29" s="3">
        <v>1.04275232169731</v>
      </c>
      <c r="G29" s="3">
        <v>1.03230910218385</v>
      </c>
      <c r="H29" s="3">
        <v>0.871835099286564</v>
      </c>
      <c r="I29" s="3">
        <v>1.60345030396988</v>
      </c>
      <c r="J29" s="3">
        <v>7.6136454932164899</v>
      </c>
      <c r="K29" s="3">
        <v>2.93353351020883</v>
      </c>
      <c r="L29" s="3">
        <v>2.8586086807400202</v>
      </c>
      <c r="M29" s="3">
        <v>2.5987904994613902</v>
      </c>
      <c r="N29" s="3">
        <v>2.6262563911644898</v>
      </c>
      <c r="O29" s="3">
        <v>4.5595014062900203</v>
      </c>
      <c r="P29" s="3">
        <v>2.6550745053123301</v>
      </c>
      <c r="Q29" s="3">
        <v>1.82936740476268</v>
      </c>
      <c r="R29" s="3">
        <v>2.19854251010053</v>
      </c>
      <c r="S29" s="3">
        <v>1.3161113864463501</v>
      </c>
      <c r="T29" s="3">
        <v>5.3838400883707198</v>
      </c>
      <c r="U29" s="3">
        <v>3.1434698080966599</v>
      </c>
    </row>
    <row r="30" spans="1:21" s="13" customFormat="1" x14ac:dyDescent="0.3">
      <c r="A30" s="14">
        <v>8.9696693750071006</v>
      </c>
      <c r="B30" s="14">
        <v>2.41288710150797</v>
      </c>
      <c r="C30" s="14">
        <v>8.3373102404078701</v>
      </c>
      <c r="D30" s="14">
        <v>8.8463159371975308</v>
      </c>
      <c r="E30" s="14">
        <v>3.8131701884446598</v>
      </c>
      <c r="F30" s="14">
        <v>1.4601639442440499</v>
      </c>
      <c r="G30" s="14">
        <v>1.9768883177966401</v>
      </c>
      <c r="H30" s="14">
        <v>0.53832356552914695</v>
      </c>
      <c r="I30" s="14">
        <v>4.1291887196137997</v>
      </c>
      <c r="J30" s="14">
        <v>6.22601463748813</v>
      </c>
      <c r="K30" s="14">
        <v>1.86342682780955</v>
      </c>
      <c r="L30" s="14">
        <v>2.9549777517087401</v>
      </c>
      <c r="M30" s="14">
        <v>3.12264499110566</v>
      </c>
      <c r="N30" s="14">
        <v>2.6952919740122598</v>
      </c>
      <c r="O30" s="14">
        <v>5.7872315602853703</v>
      </c>
      <c r="P30" s="14">
        <v>4.91365806258103</v>
      </c>
      <c r="Q30" s="14">
        <v>1.09231401821333</v>
      </c>
      <c r="R30" s="14">
        <v>8.5826964267842705</v>
      </c>
      <c r="S30" s="14">
        <v>1.23494528148968</v>
      </c>
      <c r="T30" s="14">
        <v>3.7174486310271102</v>
      </c>
      <c r="U30" s="14">
        <v>2.39019796210528</v>
      </c>
    </row>
    <row r="31" spans="1:21" x14ac:dyDescent="0.3">
      <c r="A31" s="3">
        <v>6.33777880497649</v>
      </c>
      <c r="B31" s="3">
        <v>2.9336387690403498</v>
      </c>
      <c r="C31" s="3">
        <v>8.1166008731348498</v>
      </c>
      <c r="D31" s="3">
        <v>4.1169041958167902</v>
      </c>
      <c r="E31" s="3">
        <v>2.4026665227874999</v>
      </c>
      <c r="F31" s="3">
        <v>1.3849319880251501</v>
      </c>
      <c r="G31" s="3">
        <v>1.00413221394912</v>
      </c>
      <c r="H31" s="3">
        <v>2.5293647686293399</v>
      </c>
      <c r="I31" s="3">
        <v>6.6403825863471999</v>
      </c>
      <c r="J31" s="3">
        <v>7.3279089823769903</v>
      </c>
      <c r="K31" s="3">
        <v>2.19418403267017</v>
      </c>
      <c r="L31" s="3">
        <v>2.3174407240896899</v>
      </c>
      <c r="M31" s="3">
        <v>3.4842322667040899</v>
      </c>
      <c r="N31" s="3">
        <v>2.8331651802159601</v>
      </c>
      <c r="O31" s="3">
        <v>3.8141266667395999</v>
      </c>
      <c r="P31" s="3">
        <v>2.9633725509906399</v>
      </c>
      <c r="Q31" s="3">
        <v>3.5775050579677901</v>
      </c>
      <c r="R31" s="3">
        <v>2.4414555812530501</v>
      </c>
      <c r="S31" s="3">
        <v>1.8992692962747799</v>
      </c>
      <c r="T31" s="3">
        <v>2.6706378386582998</v>
      </c>
      <c r="U31" s="3">
        <v>2.0904482211062501</v>
      </c>
    </row>
    <row r="32" spans="1:21" x14ac:dyDescent="0.3">
      <c r="A32" s="3">
        <v>4.14308223345411</v>
      </c>
      <c r="B32" s="3">
        <v>1.8974406812856</v>
      </c>
      <c r="C32" s="3">
        <v>6.46358302968624</v>
      </c>
      <c r="D32" s="3">
        <v>3.4807762130502899</v>
      </c>
      <c r="E32" s="3">
        <v>3.8176104118799299</v>
      </c>
      <c r="F32" s="3">
        <v>1.2328760302535999</v>
      </c>
      <c r="G32" s="3">
        <v>1.8392154402855101</v>
      </c>
      <c r="I32" s="3">
        <v>8.6459201894440394</v>
      </c>
      <c r="J32" s="3">
        <v>5.39218346580813</v>
      </c>
      <c r="K32" s="3">
        <v>1.73722803204223</v>
      </c>
      <c r="L32" s="3">
        <v>2.7614637451380699</v>
      </c>
      <c r="M32" s="3">
        <v>1.98046024922257</v>
      </c>
      <c r="N32" s="3">
        <v>4.6457264774773996</v>
      </c>
      <c r="O32" s="3">
        <v>4.4448999519777104</v>
      </c>
      <c r="P32" s="3">
        <v>2.7729472507778001</v>
      </c>
      <c r="Q32" s="3">
        <v>0.96255693455693603</v>
      </c>
      <c r="R32" s="3">
        <v>2.82675386819359</v>
      </c>
      <c r="S32" s="3">
        <v>1.26008638311531</v>
      </c>
      <c r="T32" s="3">
        <v>4.37030130997403</v>
      </c>
      <c r="U32" s="3">
        <v>1.5847838679975901</v>
      </c>
    </row>
    <row r="33" spans="1:21" x14ac:dyDescent="0.3">
      <c r="A33" s="3">
        <v>4.2309617275989302</v>
      </c>
      <c r="B33" s="3">
        <v>7.8743315548397801</v>
      </c>
      <c r="C33" s="3">
        <v>6.5471323938242501</v>
      </c>
      <c r="D33" s="3">
        <v>3.17619591181005</v>
      </c>
      <c r="E33" s="3">
        <v>2.7038947371357498</v>
      </c>
      <c r="F33" s="3">
        <v>5.0645732958975298</v>
      </c>
      <c r="G33" s="3">
        <v>1.41111354838846</v>
      </c>
      <c r="I33" s="3">
        <v>2.49355424816433</v>
      </c>
      <c r="J33" s="3">
        <v>2.6753730498913999</v>
      </c>
      <c r="K33" s="3">
        <v>2.4553966321927301</v>
      </c>
      <c r="L33" s="3">
        <v>2.2577467988181401</v>
      </c>
      <c r="M33" s="3">
        <v>2.9688050832681898</v>
      </c>
      <c r="N33" s="3">
        <v>2.63189571129484</v>
      </c>
      <c r="O33" s="3">
        <v>5.5077497207304402</v>
      </c>
      <c r="P33" s="3">
        <v>6.53373002990699</v>
      </c>
      <c r="Q33" s="3">
        <v>3.1311054131906801</v>
      </c>
      <c r="R33" s="3">
        <v>8.2909191242009896</v>
      </c>
      <c r="S33" s="3">
        <v>4.7138541163461802</v>
      </c>
      <c r="T33" s="3">
        <v>3.2446679987571301</v>
      </c>
      <c r="U33" s="3">
        <v>2.6592475903933401</v>
      </c>
    </row>
    <row r="34" spans="1:21" x14ac:dyDescent="0.3">
      <c r="A34" s="3">
        <v>7.4950816732442096</v>
      </c>
      <c r="B34" s="3">
        <v>1.7238732717926799</v>
      </c>
      <c r="C34" s="3">
        <v>9.0876164753839994</v>
      </c>
      <c r="D34" s="3">
        <v>5.2775198647238799</v>
      </c>
      <c r="E34" s="3">
        <v>3.1148923830576498</v>
      </c>
      <c r="F34" s="3">
        <v>0.85218678364589895</v>
      </c>
      <c r="G34" s="3">
        <v>1.5206708623521701</v>
      </c>
      <c r="I34" s="3">
        <v>3.9467881843383799</v>
      </c>
      <c r="J34" s="3">
        <v>4.4884962673705102</v>
      </c>
      <c r="K34" s="3">
        <v>2.5833553208131201</v>
      </c>
      <c r="L34" s="3">
        <v>1.7626709258358499</v>
      </c>
      <c r="M34" s="3">
        <v>2.6327020211285599</v>
      </c>
      <c r="N34" s="3">
        <v>2.7406519004431198</v>
      </c>
      <c r="O34" s="3">
        <v>5.4100635278784601</v>
      </c>
      <c r="P34" s="3">
        <v>2.8912184420981499</v>
      </c>
      <c r="Q34" s="3">
        <v>0.86879516236093601</v>
      </c>
      <c r="R34" s="3">
        <v>0.84624730855272801</v>
      </c>
      <c r="S34" s="3">
        <v>1.2896247937760701</v>
      </c>
      <c r="T34" s="3">
        <v>3.6823870563907599</v>
      </c>
      <c r="U34" s="3">
        <v>2.4068219137806901</v>
      </c>
    </row>
    <row r="35" spans="1:21" x14ac:dyDescent="0.3">
      <c r="A35" s="3">
        <v>3.9539278916382701</v>
      </c>
      <c r="B35" s="3">
        <v>9.1711555512842597</v>
      </c>
      <c r="C35" s="3">
        <v>7.0635490152234803</v>
      </c>
      <c r="D35" s="3">
        <v>4.0057880400028596</v>
      </c>
      <c r="E35" s="3">
        <v>2.1653673954922401</v>
      </c>
      <c r="F35" s="3">
        <v>1.2738172285527101</v>
      </c>
      <c r="G35" s="3">
        <v>1.5096625664315499</v>
      </c>
      <c r="I35" s="3">
        <v>9.3742358960462102</v>
      </c>
      <c r="J35" s="3">
        <v>2.5299906160968599</v>
      </c>
      <c r="K35" s="3">
        <v>1.70465420438351</v>
      </c>
      <c r="L35" s="3">
        <v>3.9690769198657598</v>
      </c>
      <c r="M35" s="3">
        <v>3.6108061808768999</v>
      </c>
      <c r="N35" s="3">
        <v>3.0211463332555999</v>
      </c>
      <c r="O35" s="3">
        <v>5.2428551804430397</v>
      </c>
      <c r="P35" s="3">
        <v>1.21715984540454</v>
      </c>
      <c r="Q35" s="3">
        <v>2.17140529373382</v>
      </c>
      <c r="R35" s="3">
        <v>10.6109874912149</v>
      </c>
      <c r="S35" s="3">
        <v>0.93842494007701405</v>
      </c>
      <c r="T35" s="3">
        <v>4.5904287449878902</v>
      </c>
      <c r="U35" s="3">
        <v>2.3611123870680002</v>
      </c>
    </row>
    <row r="36" spans="1:21" x14ac:dyDescent="0.3">
      <c r="A36" s="3">
        <v>3.6126382361440199</v>
      </c>
      <c r="B36" s="3">
        <v>8.0295657710277801</v>
      </c>
      <c r="C36" s="3">
        <v>2.38498985121953</v>
      </c>
      <c r="D36" s="3">
        <v>5.6520311951262201</v>
      </c>
      <c r="E36" s="3">
        <v>4.24863068217544</v>
      </c>
      <c r="F36" s="3">
        <v>11.093266851204</v>
      </c>
      <c r="G36" s="3">
        <v>1.1493081429451999</v>
      </c>
      <c r="I36" s="3">
        <v>4.1667739296289303</v>
      </c>
      <c r="J36" s="3">
        <v>5.1641000267189403</v>
      </c>
      <c r="K36" s="3">
        <v>3.28293372140143</v>
      </c>
      <c r="L36" s="3">
        <v>2.5007455905545601</v>
      </c>
      <c r="M36" s="3">
        <v>5.1608983695427</v>
      </c>
      <c r="N36" s="3">
        <v>2.3635816218519401</v>
      </c>
      <c r="O36" s="3">
        <v>4.8703476308812998</v>
      </c>
      <c r="P36" s="3">
        <v>7.4073886733018597</v>
      </c>
      <c r="Q36" s="3">
        <v>1.0513652777262901</v>
      </c>
      <c r="R36" s="3">
        <v>3.2538219119188501</v>
      </c>
      <c r="S36" s="3">
        <v>1.3086217243043901</v>
      </c>
      <c r="T36" s="3">
        <v>3.7787478255572302</v>
      </c>
      <c r="U36" s="3">
        <v>7.93679509137562</v>
      </c>
    </row>
    <row r="37" spans="1:21" x14ac:dyDescent="0.3">
      <c r="A37" s="3">
        <v>1.85529271721501</v>
      </c>
      <c r="B37" s="3">
        <v>4.5404355242719303</v>
      </c>
      <c r="C37" s="3">
        <v>7.1242448223990804</v>
      </c>
      <c r="D37" s="3">
        <v>3.13603809203211</v>
      </c>
      <c r="E37" s="3">
        <v>5.0839458519279104</v>
      </c>
      <c r="F37" s="3">
        <v>0.99630340295462805</v>
      </c>
      <c r="G37" s="3">
        <v>1.67268428174623</v>
      </c>
      <c r="I37" s="3">
        <v>7.5913385105712701</v>
      </c>
      <c r="J37" s="3">
        <v>8.3216353944687995</v>
      </c>
      <c r="K37" s="3">
        <v>1.18068465296407</v>
      </c>
      <c r="L37" s="3">
        <v>2.77325370474653</v>
      </c>
      <c r="M37" s="3">
        <v>2.3473073868999399</v>
      </c>
      <c r="N37" s="3">
        <v>1.7483762767697499</v>
      </c>
      <c r="O37" s="3">
        <v>11.994168797967699</v>
      </c>
      <c r="P37" s="3">
        <v>2.8215049927411799</v>
      </c>
      <c r="Q37" s="3">
        <v>2.3677981766893001</v>
      </c>
      <c r="R37" s="3">
        <v>0.88159844863668702</v>
      </c>
      <c r="S37" s="3">
        <v>7.5075347898910803</v>
      </c>
      <c r="T37" s="3">
        <v>2.42943459203173</v>
      </c>
      <c r="U37" s="3">
        <v>3.1581967310692001</v>
      </c>
    </row>
    <row r="38" spans="1:21" x14ac:dyDescent="0.3">
      <c r="A38" s="3">
        <v>10.203960918415101</v>
      </c>
      <c r="B38" s="3">
        <v>3.6938059894055799</v>
      </c>
      <c r="C38" s="3">
        <v>7.1979631120189298</v>
      </c>
      <c r="D38" s="3">
        <v>3.2072558947146699</v>
      </c>
      <c r="E38" s="3">
        <v>3.4900276993353501</v>
      </c>
      <c r="F38" s="3">
        <v>1.4462528190592601</v>
      </c>
      <c r="G38" s="3">
        <v>1.2818886980481301</v>
      </c>
      <c r="I38" s="3">
        <v>10.5912548380379</v>
      </c>
      <c r="J38" s="3">
        <v>7.2462117837867197</v>
      </c>
      <c r="K38" s="3">
        <v>3.0937827341964201</v>
      </c>
      <c r="L38" s="3">
        <v>2.6983110305394602</v>
      </c>
      <c r="M38" s="3">
        <v>3.5051015596705501</v>
      </c>
      <c r="N38" s="3">
        <v>3.9246822797196201</v>
      </c>
      <c r="O38" s="3">
        <v>5.09298522205009</v>
      </c>
      <c r="P38" s="3">
        <v>1.1135754004036</v>
      </c>
      <c r="Q38" s="3">
        <v>0.73547276599450395</v>
      </c>
      <c r="R38" s="3">
        <v>3.2439040176306402</v>
      </c>
      <c r="S38" s="3">
        <v>1.9618460824985999</v>
      </c>
      <c r="T38" s="3">
        <v>1.9214868094508799</v>
      </c>
      <c r="U38" s="3">
        <v>6.5952132627718996</v>
      </c>
    </row>
    <row r="39" spans="1:21" x14ac:dyDescent="0.3">
      <c r="A39" s="3">
        <v>3.2795755235617299</v>
      </c>
      <c r="B39" s="3">
        <v>3.7899656788420901</v>
      </c>
      <c r="C39" s="3">
        <v>9.7658203675182502</v>
      </c>
      <c r="D39" s="3">
        <v>4.27582336839827</v>
      </c>
      <c r="E39" s="3">
        <v>4.0973478638023604</v>
      </c>
      <c r="F39" s="3">
        <v>1.1538687064108799</v>
      </c>
      <c r="G39" s="3">
        <v>1.46992286013456</v>
      </c>
      <c r="I39" s="3">
        <v>4.5669731255583397</v>
      </c>
      <c r="J39" s="3">
        <v>6.2556224602133002</v>
      </c>
      <c r="K39" s="3">
        <v>3.1539726556957701</v>
      </c>
      <c r="L39" s="3">
        <v>2.1310275506608498</v>
      </c>
      <c r="M39" s="3">
        <v>3.6575657839355098</v>
      </c>
      <c r="N39" s="3">
        <v>3.6639037166985902</v>
      </c>
      <c r="O39" s="3">
        <v>3.6368681070840099</v>
      </c>
      <c r="P39" s="3">
        <v>2.5247146470770301</v>
      </c>
      <c r="Q39" s="3">
        <v>1.01910297466606</v>
      </c>
      <c r="R39" s="3">
        <v>3.1442933464488898</v>
      </c>
      <c r="S39" s="3">
        <v>1.6243269374173499</v>
      </c>
      <c r="T39" s="3">
        <v>2.317993362543</v>
      </c>
      <c r="U39" s="3">
        <v>4.2852365259020297</v>
      </c>
    </row>
    <row r="40" spans="1:21" x14ac:dyDescent="0.3">
      <c r="A40" s="3">
        <v>3.9943443317596898</v>
      </c>
      <c r="B40" s="3">
        <v>3.71803545035911</v>
      </c>
      <c r="C40" s="3">
        <v>6.6430876546281503</v>
      </c>
      <c r="D40" s="3">
        <v>2.2117854599178601</v>
      </c>
      <c r="E40" s="3">
        <v>3.05213405912018</v>
      </c>
      <c r="F40" s="3">
        <v>7.8876061941407203</v>
      </c>
      <c r="G40" s="3">
        <v>1.70505785425518</v>
      </c>
      <c r="I40" s="3">
        <v>4.9988523510993401</v>
      </c>
      <c r="J40" s="3">
        <v>3.0918736737752699</v>
      </c>
      <c r="K40" s="3">
        <v>1.5321379444204899</v>
      </c>
      <c r="L40" s="3">
        <v>2.6035610635051998</v>
      </c>
      <c r="M40" s="3">
        <v>2.390446686013</v>
      </c>
      <c r="N40" s="3">
        <v>2.8224903133649799</v>
      </c>
      <c r="O40" s="3">
        <v>3.11574533096057</v>
      </c>
      <c r="P40" s="3">
        <v>10.0452415119421</v>
      </c>
      <c r="Q40" s="3">
        <v>2.5274031339232299</v>
      </c>
      <c r="R40" s="3">
        <v>1.0811138039344701</v>
      </c>
      <c r="S40" s="3">
        <v>2.1029622461783402</v>
      </c>
      <c r="T40" s="3">
        <v>2.4644234739536102</v>
      </c>
      <c r="U40" s="3">
        <v>2.8677529126143502</v>
      </c>
    </row>
    <row r="41" spans="1:21" x14ac:dyDescent="0.3">
      <c r="A41" s="3">
        <v>3.9330990382200102</v>
      </c>
      <c r="B41" s="3">
        <v>2.8720799838540798</v>
      </c>
      <c r="C41" s="3">
        <v>6.96412754013918</v>
      </c>
      <c r="D41" s="3">
        <v>3.3206489568516599</v>
      </c>
      <c r="E41" s="3">
        <v>5.7647584081465704</v>
      </c>
      <c r="F41" s="3">
        <v>3.8071217385467402</v>
      </c>
      <c r="G41" s="3">
        <v>1.37688931058685</v>
      </c>
      <c r="I41" s="3">
        <v>2.16877925900463</v>
      </c>
      <c r="J41" s="3">
        <v>5.7173397585240604</v>
      </c>
      <c r="K41" s="3">
        <v>2.7465734602090301</v>
      </c>
      <c r="L41" s="3">
        <v>2.5303788463960601</v>
      </c>
      <c r="M41" s="3">
        <v>0.92743769755543903</v>
      </c>
      <c r="N41" s="3">
        <v>2.6972290948536299</v>
      </c>
      <c r="O41" s="3">
        <v>6.2389488531639099</v>
      </c>
      <c r="P41" s="3">
        <v>9.9144913899976199</v>
      </c>
      <c r="Q41" s="3">
        <v>2.0583884374147599</v>
      </c>
      <c r="R41" s="3">
        <v>3.1276283305422301</v>
      </c>
      <c r="S41" s="3">
        <v>5.7883506371763396</v>
      </c>
      <c r="T41" s="3">
        <v>1.8409399597854199</v>
      </c>
      <c r="U41" s="3">
        <v>1.9724304378637101</v>
      </c>
    </row>
    <row r="42" spans="1:21" x14ac:dyDescent="0.3">
      <c r="A42" s="3">
        <v>2.9776416344168299</v>
      </c>
      <c r="B42" s="3">
        <v>4.7659968011779403</v>
      </c>
      <c r="C42" s="3">
        <v>4.5855730132321604</v>
      </c>
      <c r="D42" s="3">
        <v>3.6347509006904302</v>
      </c>
      <c r="E42" s="3">
        <v>2.0097006597802398</v>
      </c>
      <c r="F42" s="3">
        <v>10.431238918423499</v>
      </c>
      <c r="G42" s="3">
        <v>0.96647610793059902</v>
      </c>
      <c r="I42" s="3">
        <v>8.5577185701896905</v>
      </c>
      <c r="J42" s="3">
        <v>1.3267278003471501</v>
      </c>
      <c r="K42" s="3">
        <v>2.5099964576955598</v>
      </c>
      <c r="L42" s="3">
        <v>2.1859897390638001</v>
      </c>
      <c r="M42" s="3">
        <v>1.3347457719951801</v>
      </c>
      <c r="N42" s="3">
        <v>5.89184985519225</v>
      </c>
      <c r="O42" s="3">
        <v>4.8081130357002202</v>
      </c>
      <c r="P42" s="3">
        <v>6.4318710059179898</v>
      </c>
      <c r="Q42" s="3">
        <v>1.4526898804349999</v>
      </c>
      <c r="R42" s="3">
        <v>13.2180969586432</v>
      </c>
      <c r="S42" s="3">
        <v>1.6528609158870899</v>
      </c>
      <c r="T42" s="3">
        <v>2.2448039901708401</v>
      </c>
      <c r="U42" s="3">
        <v>1.53430038198839</v>
      </c>
    </row>
    <row r="43" spans="1:21" x14ac:dyDescent="0.3">
      <c r="A43" s="3">
        <v>5.1560670279790202</v>
      </c>
      <c r="B43" s="3">
        <v>4.2401366990495397</v>
      </c>
      <c r="C43" s="3">
        <v>6.8810755744067604</v>
      </c>
      <c r="D43" s="3">
        <v>2.09890769251458</v>
      </c>
      <c r="E43" s="3">
        <v>3.3883221238466499</v>
      </c>
      <c r="F43" s="3"/>
      <c r="G43" s="3">
        <v>2.17183017748301</v>
      </c>
      <c r="I43" s="3">
        <v>18.420357010565802</v>
      </c>
      <c r="J43" s="3">
        <v>2.62155956539906</v>
      </c>
      <c r="K43" s="3">
        <v>2.1103585686622202</v>
      </c>
      <c r="L43" s="3">
        <v>2.6261745041447599</v>
      </c>
      <c r="M43" s="3">
        <v>2.8169132068920599</v>
      </c>
      <c r="N43" s="3">
        <v>2.9662793712640099</v>
      </c>
      <c r="O43" s="3">
        <v>3.9801143995431398</v>
      </c>
      <c r="P43" s="3">
        <v>1.76216878051741</v>
      </c>
      <c r="Q43" s="3">
        <v>0.89159705165573799</v>
      </c>
      <c r="R43" s="3">
        <v>3.68175103703771</v>
      </c>
      <c r="S43" s="3">
        <v>6.4301578748646504</v>
      </c>
      <c r="T43" s="3">
        <v>2.4826399546055198</v>
      </c>
      <c r="U43" s="3">
        <v>1.1634071961116901</v>
      </c>
    </row>
    <row r="44" spans="1:21" x14ac:dyDescent="0.3">
      <c r="A44" s="3">
        <v>5.4972568831663704</v>
      </c>
      <c r="B44" s="3">
        <v>5.8018469290501802</v>
      </c>
      <c r="C44" s="3">
        <v>5.8089262722118296</v>
      </c>
      <c r="D44" s="3">
        <v>4.3272065936280297</v>
      </c>
      <c r="E44" s="3">
        <v>5.37368712612711</v>
      </c>
      <c r="F44" s="3"/>
      <c r="G44" s="3">
        <v>1.44173149664512</v>
      </c>
      <c r="I44" s="3">
        <v>3.7308689547942202</v>
      </c>
      <c r="J44" s="3">
        <v>4.3832388216437401</v>
      </c>
      <c r="K44" s="3">
        <v>2.6107629624178799</v>
      </c>
      <c r="L44" s="3">
        <v>2.28694210202387</v>
      </c>
      <c r="M44" s="3">
        <v>1.3680032957385</v>
      </c>
      <c r="N44" s="3">
        <v>2.4542442103220901</v>
      </c>
      <c r="O44" s="3">
        <v>4.3071596066109903</v>
      </c>
      <c r="P44" s="3">
        <v>5.8661911869500702</v>
      </c>
      <c r="Q44" s="3">
        <v>2.0023065922238801</v>
      </c>
      <c r="R44" s="3">
        <v>3.4777362826180598</v>
      </c>
      <c r="S44" s="3">
        <v>1.2547133507855499</v>
      </c>
      <c r="T44" s="3">
        <v>1.9787049070312801</v>
      </c>
      <c r="U44" s="3">
        <v>1.6738098484837201</v>
      </c>
    </row>
    <row r="45" spans="1:21" x14ac:dyDescent="0.3">
      <c r="A45" s="3">
        <v>12.2805499452534</v>
      </c>
      <c r="B45" s="3">
        <v>7.75379391687071</v>
      </c>
      <c r="C45" s="3">
        <v>4.8700063750617</v>
      </c>
      <c r="D45" s="3">
        <v>2.9599414697198898</v>
      </c>
      <c r="E45" s="3">
        <v>4.9379598431997396</v>
      </c>
      <c r="F45" s="3"/>
      <c r="G45" s="3">
        <v>2.1877350518969898</v>
      </c>
      <c r="I45" s="3">
        <v>9.1581857178407908</v>
      </c>
      <c r="J45" s="3">
        <v>2.1244784485743899</v>
      </c>
      <c r="K45" s="3">
        <v>3.3257409323464602</v>
      </c>
      <c r="L45" s="3">
        <v>2.44575469318863</v>
      </c>
      <c r="M45" s="3">
        <v>1.5129470326523</v>
      </c>
      <c r="N45" s="3">
        <v>3.7214720859955701</v>
      </c>
      <c r="O45" s="3">
        <v>1.7752516412803301</v>
      </c>
      <c r="P45" s="3">
        <v>5.9802958353262401</v>
      </c>
      <c r="Q45" s="3">
        <v>2.1953920532992099</v>
      </c>
      <c r="R45" s="3">
        <v>7.8505450031640702</v>
      </c>
      <c r="S45" s="3">
        <v>6.84048304290312</v>
      </c>
      <c r="T45" s="3">
        <v>2.7517916436441201</v>
      </c>
      <c r="U45" s="3">
        <v>3.42942468685618</v>
      </c>
    </row>
    <row r="46" spans="1:21" x14ac:dyDescent="0.3">
      <c r="A46" s="3">
        <v>7.5750045544339999</v>
      </c>
      <c r="B46" s="3">
        <v>5.5150755285406801</v>
      </c>
      <c r="C46" s="3">
        <v>3.8104585148623702</v>
      </c>
      <c r="D46" s="3">
        <v>5.4209033429782201</v>
      </c>
      <c r="E46" s="3">
        <v>5.2914337110107104</v>
      </c>
      <c r="F46" s="3"/>
      <c r="G46" s="3">
        <v>1.9265072117162201</v>
      </c>
      <c r="I46" s="3">
        <v>7.8640136711632698</v>
      </c>
      <c r="J46" s="3">
        <v>8.20994873971323</v>
      </c>
      <c r="K46" s="3">
        <v>2.3889577836307798</v>
      </c>
      <c r="L46" s="3">
        <v>2.5002134745021198</v>
      </c>
      <c r="M46" s="3">
        <v>1.4825359796092801</v>
      </c>
      <c r="N46" s="3">
        <v>3.3460754654892901</v>
      </c>
      <c r="O46" s="3">
        <v>5.9302397896090699</v>
      </c>
      <c r="P46" s="3">
        <v>8.8278233885452106</v>
      </c>
      <c r="Q46" s="3">
        <v>1.7433055120912899</v>
      </c>
      <c r="R46" s="3">
        <v>3.5115025718269099</v>
      </c>
      <c r="S46" s="3">
        <v>1.77392530882717</v>
      </c>
      <c r="T46" s="3">
        <v>2.2040837490090901</v>
      </c>
      <c r="U46" s="3">
        <v>1.5583709705753299</v>
      </c>
    </row>
    <row r="47" spans="1:21" x14ac:dyDescent="0.3">
      <c r="A47" s="3">
        <v>4.1010774238046004</v>
      </c>
      <c r="B47" s="3">
        <v>7.6836688534870001</v>
      </c>
      <c r="C47" s="3">
        <v>7.9837942535658</v>
      </c>
      <c r="D47" s="3">
        <v>4.8485967422359799</v>
      </c>
      <c r="E47" s="3">
        <v>2.8296887700617499</v>
      </c>
      <c r="F47" s="3"/>
      <c r="G47" s="3">
        <v>1.7421896684910001</v>
      </c>
      <c r="I47" s="3">
        <v>3.9320194223866198</v>
      </c>
      <c r="J47" s="3">
        <v>5.5542060595608396</v>
      </c>
      <c r="K47" s="3">
        <v>2.9885230184012901</v>
      </c>
      <c r="L47" s="3">
        <v>1.8545531481652</v>
      </c>
      <c r="M47" s="3">
        <v>1.78278221375719</v>
      </c>
      <c r="N47" s="3">
        <v>2.5961054541296198</v>
      </c>
      <c r="O47" s="3">
        <v>3.0703281230955102</v>
      </c>
      <c r="P47" s="3">
        <v>3.9310148192118999</v>
      </c>
      <c r="Q47" s="3">
        <v>1.96698116458635</v>
      </c>
      <c r="R47" s="3">
        <v>3.7590335494268201</v>
      </c>
      <c r="S47" s="3">
        <v>5.5780458058587801</v>
      </c>
      <c r="T47" s="3">
        <v>3.8247695430696398</v>
      </c>
      <c r="U47" s="3">
        <v>2.1170066800521501</v>
      </c>
    </row>
    <row r="48" spans="1:21" x14ac:dyDescent="0.3">
      <c r="A48" s="3">
        <v>6.0901638460762202</v>
      </c>
      <c r="B48" s="3">
        <v>2.38778027147649</v>
      </c>
      <c r="C48" s="3">
        <v>6.90287853578167</v>
      </c>
      <c r="D48" s="3">
        <v>3.3581043275786899</v>
      </c>
      <c r="E48" s="3">
        <v>3.7986994253018702</v>
      </c>
      <c r="F48" s="3"/>
      <c r="G48" s="3">
        <v>1.34141317467692</v>
      </c>
      <c r="I48" s="3">
        <v>12.6291186637122</v>
      </c>
      <c r="J48" s="3">
        <v>5.2210400297724098</v>
      </c>
      <c r="K48" s="3">
        <v>2.6711733313188799</v>
      </c>
      <c r="M48" s="3">
        <v>1.16505557399099</v>
      </c>
      <c r="N48" s="3">
        <v>3.6669336883589598</v>
      </c>
      <c r="O48" s="3">
        <v>4.4825436741789098</v>
      </c>
      <c r="P48" s="3">
        <v>5.0381158757888702</v>
      </c>
      <c r="Q48" s="3">
        <v>1.7153944098956899</v>
      </c>
      <c r="R48" s="3">
        <v>11.306017182102799</v>
      </c>
      <c r="S48" s="3">
        <v>3.90577081815153</v>
      </c>
      <c r="T48" s="3">
        <v>3.9824166450477998</v>
      </c>
      <c r="U48" s="3">
        <v>2.1797229274880401</v>
      </c>
    </row>
    <row r="49" spans="1:67" x14ac:dyDescent="0.3">
      <c r="A49" s="3">
        <v>7.3913571292502898</v>
      </c>
      <c r="B49" s="3">
        <v>9.18641872215772</v>
      </c>
      <c r="C49" s="3">
        <v>1.8617798189986099</v>
      </c>
      <c r="D49" s="3">
        <v>2.2776736219490399</v>
      </c>
      <c r="E49" s="3">
        <v>2.4606450643436699</v>
      </c>
      <c r="F49" s="3"/>
      <c r="G49" s="3">
        <v>1.83122657419504</v>
      </c>
      <c r="I49" s="3">
        <v>6.6805688832998804</v>
      </c>
      <c r="J49" s="3">
        <v>6.9167599996482396</v>
      </c>
      <c r="K49" s="3">
        <v>2.2427757866140499</v>
      </c>
      <c r="M49" s="3">
        <v>5.5314437049890399</v>
      </c>
      <c r="N49" s="3">
        <v>3.0389231278989599</v>
      </c>
      <c r="O49" s="3">
        <v>4.4273425947878602</v>
      </c>
      <c r="P49" s="3">
        <v>8.3150360444148994</v>
      </c>
      <c r="Q49" s="3">
        <v>1.2516916095080499</v>
      </c>
      <c r="R49" s="3">
        <v>8.0933406764935096</v>
      </c>
      <c r="S49" s="3">
        <v>5.7981818195498702</v>
      </c>
      <c r="T49" s="3">
        <v>3.8884849679785498</v>
      </c>
      <c r="U49" s="3">
        <v>2.87460473290048</v>
      </c>
    </row>
    <row r="50" spans="1:67" x14ac:dyDescent="0.3">
      <c r="A50" s="3">
        <v>4.37057498136764</v>
      </c>
      <c r="B50" s="3">
        <v>11.3096941272496</v>
      </c>
      <c r="C50" s="3">
        <v>2.3597954324583701</v>
      </c>
      <c r="D50" s="3">
        <v>2.4255261852121102</v>
      </c>
      <c r="E50" s="3">
        <v>4.2351733895772004</v>
      </c>
      <c r="F50" s="3"/>
      <c r="G50" s="3">
        <v>1.20492425573105</v>
      </c>
      <c r="I50" s="3">
        <v>5.56342545299814</v>
      </c>
      <c r="J50" s="3">
        <v>7.0393880329777501</v>
      </c>
      <c r="K50" s="3">
        <v>1.4233136970393201</v>
      </c>
      <c r="M50" s="3">
        <v>2.8343100182846901</v>
      </c>
      <c r="N50" s="3">
        <v>1.0367750275254599</v>
      </c>
      <c r="O50" s="3">
        <v>4.8360009912169604</v>
      </c>
      <c r="P50" s="3">
        <v>4.7449956035832503</v>
      </c>
      <c r="Q50" s="3">
        <v>11.640011365439699</v>
      </c>
      <c r="R50" s="3">
        <v>4.0664547795585699</v>
      </c>
      <c r="S50" s="3">
        <v>4.2086466062426799</v>
      </c>
      <c r="T50" s="3">
        <v>3.80663108183643</v>
      </c>
      <c r="U50" s="3">
        <v>1.0241693090133299</v>
      </c>
    </row>
    <row r="51" spans="1:67" x14ac:dyDescent="0.3">
      <c r="A51" s="3">
        <v>5.0170516704254302</v>
      </c>
      <c r="B51" s="3">
        <v>5.1704342071227698</v>
      </c>
      <c r="C51" s="3">
        <v>3.2700360809695899</v>
      </c>
      <c r="D51" s="3">
        <v>1.58728291974115</v>
      </c>
      <c r="E51" s="3">
        <v>5.22489540688305</v>
      </c>
      <c r="F51" s="3"/>
      <c r="G51" s="3">
        <v>1.42849666119479</v>
      </c>
      <c r="I51" s="3">
        <v>9.3757363450683808</v>
      </c>
      <c r="J51" s="3">
        <v>4.2816294801496797</v>
      </c>
      <c r="K51" s="3">
        <v>2.1586914426000701</v>
      </c>
      <c r="M51" s="3">
        <v>2.2006260188812501</v>
      </c>
      <c r="N51" s="3">
        <v>2.98519304809611</v>
      </c>
      <c r="O51" s="3">
        <v>6.8740290332131</v>
      </c>
      <c r="P51" s="3">
        <v>3.4345138239642901</v>
      </c>
      <c r="Q51" s="3">
        <v>5.9198270993414797</v>
      </c>
      <c r="R51" s="3">
        <v>4.5517098583890103</v>
      </c>
      <c r="S51" s="3">
        <v>5.56454214020627</v>
      </c>
      <c r="T51" s="3">
        <v>1.8836577168170401</v>
      </c>
      <c r="U51" s="3">
        <v>2.0556068771698501</v>
      </c>
    </row>
    <row r="52" spans="1:67" x14ac:dyDescent="0.3">
      <c r="A52" s="3">
        <v>8.3105118615026701</v>
      </c>
      <c r="B52" s="3">
        <v>4.2204650614565598</v>
      </c>
      <c r="C52" s="3">
        <v>4.2691189131384197</v>
      </c>
      <c r="D52" s="3">
        <v>2.9303684959301299</v>
      </c>
      <c r="E52" s="3">
        <v>3.5339517430786498</v>
      </c>
      <c r="F52" s="3"/>
      <c r="G52" s="3">
        <v>2.0208790082325598</v>
      </c>
      <c r="J52" s="3">
        <v>4.63538358047012</v>
      </c>
      <c r="K52" s="3">
        <v>6.7627520205517104</v>
      </c>
      <c r="M52" s="3">
        <v>1.8013333057382801</v>
      </c>
      <c r="N52" s="3">
        <v>3.3701138443689498</v>
      </c>
      <c r="O52" s="3">
        <v>3.4584025799463198</v>
      </c>
      <c r="P52" s="3">
        <v>6.7017806025695901</v>
      </c>
      <c r="Q52" s="3">
        <v>3.0110552114398499</v>
      </c>
      <c r="R52" s="3">
        <v>2.5822541321559198</v>
      </c>
      <c r="S52" s="3">
        <v>3.0195621517431399</v>
      </c>
      <c r="T52" s="3">
        <v>2.81486045531198</v>
      </c>
      <c r="U52" s="3">
        <v>2.2145051222379402</v>
      </c>
    </row>
    <row r="53" spans="1:67" x14ac:dyDescent="0.3">
      <c r="A53" s="3">
        <v>11.5160055149539</v>
      </c>
      <c r="B53" s="3">
        <v>9.4334262831267992</v>
      </c>
      <c r="C53" s="3">
        <v>2.9068148648843501</v>
      </c>
      <c r="D53" s="3">
        <v>2.4459665246841502</v>
      </c>
      <c r="E53" s="3">
        <v>1.61465962900852</v>
      </c>
      <c r="F53" s="3"/>
      <c r="G53" s="3">
        <v>1.6414680373299899</v>
      </c>
      <c r="J53" s="3">
        <v>2.30622078306147</v>
      </c>
      <c r="K53" s="3">
        <v>0.95545491201899102</v>
      </c>
      <c r="M53" s="3">
        <v>0.61910508080221804</v>
      </c>
      <c r="N53" s="3">
        <v>3.0318463670262101</v>
      </c>
      <c r="O53" s="3">
        <v>3.95952686354565</v>
      </c>
      <c r="P53" s="3">
        <v>7.0053220030113197</v>
      </c>
      <c r="Q53" s="3">
        <v>1.69987138700602</v>
      </c>
      <c r="R53" s="3">
        <v>3.7499516274271798</v>
      </c>
      <c r="S53" s="3">
        <v>8.5525888701663106</v>
      </c>
      <c r="T53" s="3">
        <v>1.4997447560195201</v>
      </c>
      <c r="U53" s="3">
        <v>2.2360289292152502</v>
      </c>
    </row>
    <row r="54" spans="1:67" x14ac:dyDescent="0.3">
      <c r="A54" s="3">
        <v>7.1127699799371999</v>
      </c>
      <c r="B54" s="3">
        <v>4.9336633792259397</v>
      </c>
      <c r="C54" s="3">
        <v>2.9906581767023499</v>
      </c>
      <c r="D54" s="3">
        <v>2.17712985857422</v>
      </c>
      <c r="E54" s="3">
        <v>3.1244920213546199</v>
      </c>
      <c r="F54" s="3"/>
      <c r="G54" s="3">
        <v>1.3859505509300201</v>
      </c>
      <c r="J54" s="3">
        <v>5.6728932753058698</v>
      </c>
      <c r="K54" s="3">
        <v>8.0673091469392801</v>
      </c>
      <c r="M54" s="3">
        <v>1.0432480872996099</v>
      </c>
      <c r="N54" s="3">
        <v>2.6329484443953901</v>
      </c>
      <c r="O54" s="3">
        <v>3.3810473435307999</v>
      </c>
      <c r="P54" s="3">
        <v>7.3299247333888804</v>
      </c>
      <c r="Q54" s="3">
        <v>1.10281039492622</v>
      </c>
      <c r="R54" s="3">
        <v>2.8314012018654</v>
      </c>
      <c r="S54" s="3">
        <v>4.05043955872548</v>
      </c>
      <c r="T54" s="3">
        <v>3.92830115709332</v>
      </c>
      <c r="U54" s="3">
        <v>3.3040467982893298</v>
      </c>
    </row>
    <row r="55" spans="1:67" x14ac:dyDescent="0.3">
      <c r="A55" s="3">
        <v>6.7499078628505398</v>
      </c>
      <c r="B55" s="3">
        <v>5.4326235339487097</v>
      </c>
      <c r="C55" s="3">
        <v>2.41633395306709</v>
      </c>
      <c r="D55" s="9"/>
      <c r="E55" s="3">
        <v>4.6381701264564601</v>
      </c>
      <c r="F55" s="3"/>
      <c r="G55" s="3">
        <v>2.0541562277438299</v>
      </c>
      <c r="J55" s="3">
        <v>4.2273054164510704</v>
      </c>
      <c r="K55" s="3">
        <v>7.3605930993334301</v>
      </c>
      <c r="M55" s="3">
        <v>1.42255535925031</v>
      </c>
      <c r="N55" s="3">
        <v>1.59030902483061</v>
      </c>
      <c r="O55" s="3">
        <v>2.0382073902462801</v>
      </c>
      <c r="Q55" s="3">
        <v>2.0479542284972201</v>
      </c>
      <c r="R55" s="3">
        <v>3.24731859784375</v>
      </c>
      <c r="S55" s="3">
        <v>4.1388370505423602</v>
      </c>
      <c r="T55" s="3">
        <v>4.0192040460949903</v>
      </c>
      <c r="U55" s="3">
        <v>5.2999283566492501</v>
      </c>
    </row>
    <row r="56" spans="1:67" x14ac:dyDescent="0.3">
      <c r="A56" s="3">
        <v>6.5953773229996902</v>
      </c>
      <c r="B56" s="3">
        <v>4.3560937792173897</v>
      </c>
      <c r="C56" s="3">
        <v>2.17716342302713</v>
      </c>
      <c r="D56" s="9"/>
      <c r="E56" s="3">
        <v>4.4159573272311201</v>
      </c>
      <c r="F56" s="3"/>
      <c r="G56" s="3">
        <v>1.64019764700579</v>
      </c>
      <c r="J56" s="3">
        <v>1.8871203728083901</v>
      </c>
      <c r="K56" s="3">
        <v>1.78706343083744</v>
      </c>
      <c r="M56" s="3">
        <v>1.74296545855033</v>
      </c>
      <c r="N56" s="3">
        <v>2.1228030322511802</v>
      </c>
      <c r="O56" s="3">
        <v>6.4919334407460498</v>
      </c>
      <c r="Q56" s="3">
        <v>2.7150526602884502</v>
      </c>
      <c r="R56" s="3">
        <v>2.87170738394556</v>
      </c>
      <c r="S56" s="3">
        <v>2.4006211124098802</v>
      </c>
      <c r="T56" s="3">
        <v>3.3684172370279</v>
      </c>
      <c r="U56" s="3">
        <v>3.1794633336990601</v>
      </c>
    </row>
    <row r="57" spans="1:67" x14ac:dyDescent="0.3">
      <c r="A57" s="3">
        <v>5.5853800725820797</v>
      </c>
      <c r="B57" s="3">
        <v>7.3375890476160501</v>
      </c>
      <c r="C57" s="3">
        <v>4.6087683831164998</v>
      </c>
      <c r="D57" s="9"/>
      <c r="E57" s="3">
        <v>4.5606069432387404</v>
      </c>
      <c r="F57" s="3"/>
      <c r="G57" s="3">
        <v>1.7471334891510499</v>
      </c>
      <c r="J57" s="3">
        <v>5.1837275230226902</v>
      </c>
      <c r="K57" s="3">
        <v>0.91334159769747603</v>
      </c>
      <c r="M57" s="3">
        <v>2.2152957751881499</v>
      </c>
      <c r="N57" s="3">
        <v>3.8862946936649898</v>
      </c>
      <c r="O57" s="3">
        <v>3.1618778035715098</v>
      </c>
      <c r="Q57" s="3">
        <v>2.65661766367226</v>
      </c>
      <c r="R57" s="3">
        <v>9.4607805644075</v>
      </c>
      <c r="S57" s="3">
        <v>3.4061830236368502</v>
      </c>
      <c r="T57" s="3">
        <v>4.7893899938829003</v>
      </c>
      <c r="U57" s="3">
        <v>3.9548603927612498</v>
      </c>
      <c r="X57" t="s">
        <v>57</v>
      </c>
    </row>
    <row r="58" spans="1:67" x14ac:dyDescent="0.3">
      <c r="A58" s="3">
        <v>4.4640542694777103</v>
      </c>
      <c r="B58" s="3">
        <v>4.1436100278726702</v>
      </c>
      <c r="C58" s="3">
        <v>2.8505228356469798</v>
      </c>
      <c r="D58" s="9"/>
      <c r="E58" s="3">
        <v>2.7221194867264602</v>
      </c>
      <c r="F58" s="3"/>
      <c r="G58" s="3">
        <v>0.85257191689987999</v>
      </c>
      <c r="J58" s="3">
        <v>1.36963089290364</v>
      </c>
      <c r="K58" s="3">
        <v>3.3719548820391698</v>
      </c>
      <c r="N58" s="3">
        <v>2.5859841594052999</v>
      </c>
      <c r="O58" s="3">
        <v>6.30224352303508</v>
      </c>
      <c r="Q58" s="3">
        <v>2.5717374410477198</v>
      </c>
      <c r="R58" s="3">
        <v>6.29308898938024</v>
      </c>
      <c r="S58" s="3">
        <v>3.13855200462638</v>
      </c>
      <c r="T58" s="3">
        <v>3.9360301513018001</v>
      </c>
      <c r="U58" s="3">
        <v>2.9908807315588399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4.2590486869256603</v>
      </c>
      <c r="B59" s="3">
        <v>10.0381701346478</v>
      </c>
      <c r="C59" s="3">
        <v>2.58808682044539</v>
      </c>
      <c r="D59" s="9"/>
      <c r="E59" s="3">
        <v>3.1787042452322698</v>
      </c>
      <c r="F59" s="3"/>
      <c r="G59" s="3">
        <v>1.37884311275206</v>
      </c>
      <c r="J59" s="3">
        <v>9.0424736524311804</v>
      </c>
      <c r="K59" s="3">
        <v>1.2369707091528801</v>
      </c>
      <c r="N59" s="3">
        <v>2.6583043561255102</v>
      </c>
      <c r="O59" s="3">
        <v>4.3687150163887098</v>
      </c>
      <c r="Q59" s="3">
        <v>2.5232810624777802</v>
      </c>
      <c r="R59" s="3">
        <v>6.6738844845732697</v>
      </c>
      <c r="S59" s="3">
        <v>4.7450603140188603</v>
      </c>
      <c r="T59" s="3">
        <v>3.3959878405285</v>
      </c>
      <c r="U59" s="3">
        <v>6.2033469509977603</v>
      </c>
      <c r="W59" t="s">
        <v>14</v>
      </c>
      <c r="X59" s="3">
        <v>0</v>
      </c>
      <c r="Y59" s="3">
        <v>0.17455679147764894</v>
      </c>
      <c r="Z59" s="3">
        <v>0.1359129603203218</v>
      </c>
      <c r="AA59" s="3">
        <v>0.26758139575853745</v>
      </c>
      <c r="AB59" s="3">
        <v>0.61321265979918782</v>
      </c>
      <c r="AC59" s="3">
        <v>0.90802082626003433</v>
      </c>
      <c r="AD59" s="3">
        <v>0.94242034217078807</v>
      </c>
      <c r="AE59" s="3">
        <v>0.85328729756182387</v>
      </c>
      <c r="AF59" s="3">
        <v>5.7579657829211969E-2</v>
      </c>
      <c r="AG59" s="3">
        <v>0.42345771675558969</v>
      </c>
      <c r="AH59" s="3">
        <v>0.75231233234735129</v>
      </c>
      <c r="AI59" s="3">
        <v>0.76091709565740628</v>
      </c>
      <c r="AJ59" s="3">
        <v>0.66576445919881833</v>
      </c>
      <c r="AK59" s="3">
        <v>0.59631358204721019</v>
      </c>
      <c r="AL59" s="3">
        <v>6.2771683524137409E-2</v>
      </c>
      <c r="AM59" s="3">
        <v>8.8436333884518617E-2</v>
      </c>
      <c r="AN59" s="3">
        <v>0.71965784362889473</v>
      </c>
      <c r="AO59" s="3">
        <v>2.9834880169719368E-2</v>
      </c>
      <c r="AP59" s="3">
        <v>0.49340106965510933</v>
      </c>
      <c r="AQ59" s="3">
        <v>0.18937828999161357</v>
      </c>
      <c r="AR59" s="3">
        <v>0.38908052898109757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7.17200982676452</v>
      </c>
      <c r="B60" s="3">
        <v>5.8948931440884396</v>
      </c>
      <c r="C60" s="3">
        <v>3.3426580471028702</v>
      </c>
      <c r="D60" s="9"/>
      <c r="E60" s="3">
        <v>2.76227702783551</v>
      </c>
      <c r="F60" s="3"/>
      <c r="G60" s="3">
        <v>1.6832444605733199</v>
      </c>
      <c r="J60" s="3">
        <v>9.0344337845187699</v>
      </c>
      <c r="K60" s="3">
        <v>3.8385775575619001</v>
      </c>
      <c r="N60" s="3">
        <v>2.2327835443606801</v>
      </c>
      <c r="O60" s="3">
        <v>3.6489804905888601</v>
      </c>
      <c r="Q60" s="3">
        <v>2.1252964346474501</v>
      </c>
      <c r="R60" s="3">
        <v>3.1365619822901798</v>
      </c>
      <c r="S60" s="3">
        <v>4.1199001247947704</v>
      </c>
      <c r="T60" s="3">
        <v>4.6303603467704697</v>
      </c>
      <c r="U60" s="3">
        <v>6.65008041928695</v>
      </c>
      <c r="W60" t="s">
        <v>5</v>
      </c>
      <c r="X60" s="3"/>
      <c r="Y60" s="3">
        <v>0</v>
      </c>
      <c r="Z60" s="3">
        <v>3.8643831157327148E-2</v>
      </c>
      <c r="AA60" s="3">
        <v>9.3024604280888532E-2</v>
      </c>
      <c r="AB60" s="3">
        <v>0.43865586832153886</v>
      </c>
      <c r="AC60" s="3">
        <v>0.73346403478238542</v>
      </c>
      <c r="AD60" s="3">
        <v>0.76786355069313905</v>
      </c>
      <c r="AE60" s="3">
        <v>0.67873050608417484</v>
      </c>
      <c r="AF60" s="3">
        <v>0.23213644930686092</v>
      </c>
      <c r="AG60" s="3">
        <v>0.24890092527794075</v>
      </c>
      <c r="AH60" s="3">
        <v>0.57775554086970238</v>
      </c>
      <c r="AI60" s="3">
        <v>0.58636030417975737</v>
      </c>
      <c r="AJ60" s="3">
        <v>0.49120766772116942</v>
      </c>
      <c r="AK60" s="3">
        <v>0.42175679056956117</v>
      </c>
      <c r="AL60" s="3">
        <v>0.11178510795351154</v>
      </c>
      <c r="AM60" s="3">
        <v>8.612045759313032E-2</v>
      </c>
      <c r="AN60" s="3">
        <v>0.54510105215124582</v>
      </c>
      <c r="AO60" s="3">
        <v>0.14472191130792958</v>
      </c>
      <c r="AP60" s="3">
        <v>0.31884427817746036</v>
      </c>
      <c r="AQ60" s="3">
        <v>1.4821498513964627E-2</v>
      </c>
      <c r="AR60" s="3">
        <v>0.21452373750344864</v>
      </c>
      <c r="AT60" t="s">
        <v>5</v>
      </c>
      <c r="AU60" s="3">
        <v>0.17455679147764894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8.1060655258731291</v>
      </c>
      <c r="B61" s="3">
        <v>2.15350695639229</v>
      </c>
      <c r="C61" s="3">
        <v>5.1993460987722004</v>
      </c>
      <c r="D61" s="9"/>
      <c r="E61" s="3">
        <v>4.1310882518122902</v>
      </c>
      <c r="F61" s="3"/>
      <c r="G61" s="3">
        <v>2.0643105444143499</v>
      </c>
      <c r="J61" s="3">
        <v>5.8911156260061999</v>
      </c>
      <c r="K61" s="3">
        <v>3.73341007463344</v>
      </c>
      <c r="N61" s="3">
        <v>3.0514830614916901</v>
      </c>
      <c r="O61" s="3">
        <v>3.4615937547578199</v>
      </c>
      <c r="Q61" s="3">
        <v>2.3353159708534501</v>
      </c>
      <c r="R61" s="3">
        <v>3.7550799298904001</v>
      </c>
      <c r="S61" s="3">
        <v>3.89193151681331</v>
      </c>
      <c r="T61" s="3">
        <v>4.0579107035025297</v>
      </c>
      <c r="U61" s="3">
        <v>1.3983342487499999</v>
      </c>
      <c r="W61" t="s">
        <v>13</v>
      </c>
      <c r="X61" s="3"/>
      <c r="Y61" s="3"/>
      <c r="Z61" s="3">
        <v>0</v>
      </c>
      <c r="AA61" s="3">
        <v>0.13166843543821569</v>
      </c>
      <c r="AB61" s="3">
        <v>0.47729969947886602</v>
      </c>
      <c r="AC61" s="3">
        <v>0.77210786593971259</v>
      </c>
      <c r="AD61" s="3">
        <v>0.80650738185046622</v>
      </c>
      <c r="AE61" s="3">
        <v>0.71737433724150201</v>
      </c>
      <c r="AF61" s="3">
        <v>0.19349261814953378</v>
      </c>
      <c r="AG61" s="3">
        <v>0.28754475643526789</v>
      </c>
      <c r="AH61" s="3">
        <v>0.61639937202702955</v>
      </c>
      <c r="AI61" s="3">
        <v>0.62500413533708454</v>
      </c>
      <c r="AJ61" s="3">
        <v>0.52985149887849659</v>
      </c>
      <c r="AK61" s="3">
        <v>0.46040062172688834</v>
      </c>
      <c r="AL61" s="3">
        <v>7.3141276796184387E-2</v>
      </c>
      <c r="AM61" s="3">
        <v>4.7476626435803172E-2</v>
      </c>
      <c r="AN61" s="3">
        <v>0.58374488330857299</v>
      </c>
      <c r="AO61" s="3">
        <v>0.10607808015060242</v>
      </c>
      <c r="AP61" s="3">
        <v>0.35748810933478753</v>
      </c>
      <c r="AQ61" s="3">
        <v>5.3465329671291778E-2</v>
      </c>
      <c r="AR61" s="3">
        <v>0.25316756866077578</v>
      </c>
      <c r="AT61" t="s">
        <v>13</v>
      </c>
      <c r="AU61" s="3">
        <v>0.1359129603203218</v>
      </c>
      <c r="AV61" s="3">
        <v>3.8643831157327148E-2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7.0925057327185304</v>
      </c>
      <c r="B62" s="3">
        <v>2.02205690269489</v>
      </c>
      <c r="D62" s="9"/>
      <c r="E62" s="3">
        <v>3.7132558172744199</v>
      </c>
      <c r="F62" s="3"/>
      <c r="G62" s="3">
        <v>1.5302956198732101</v>
      </c>
      <c r="J62" s="3">
        <v>6.2587253272247398</v>
      </c>
      <c r="K62" s="3">
        <v>2.57319992267557</v>
      </c>
      <c r="N62" s="3">
        <v>2.5540579083877</v>
      </c>
      <c r="O62" s="3">
        <v>5.3932319766719603</v>
      </c>
      <c r="Q62" s="3">
        <v>1.4886246965572401</v>
      </c>
      <c r="R62" s="3">
        <v>2.7117039087522699</v>
      </c>
      <c r="S62" s="3">
        <v>3.2778681181343599</v>
      </c>
      <c r="T62" s="3">
        <v>2.4517346798153401</v>
      </c>
      <c r="U62" s="3">
        <v>3.8046718572349199</v>
      </c>
      <c r="W62" t="s">
        <v>19</v>
      </c>
      <c r="X62" s="3"/>
      <c r="Y62" s="3"/>
      <c r="Z62" s="3"/>
      <c r="AA62" s="3">
        <v>0</v>
      </c>
      <c r="AB62" s="3">
        <v>0.34563126404065031</v>
      </c>
      <c r="AC62" s="3">
        <v>0.64043943050149688</v>
      </c>
      <c r="AD62" s="3">
        <v>0.67483894641225051</v>
      </c>
      <c r="AE62" s="3">
        <v>0.5857059018032863</v>
      </c>
      <c r="AF62" s="3">
        <v>0.32516105358774944</v>
      </c>
      <c r="AG62" s="3">
        <v>0.1558763209970522</v>
      </c>
      <c r="AH62" s="3">
        <v>0.48473093658881383</v>
      </c>
      <c r="AI62" s="3">
        <v>0.49333569989886883</v>
      </c>
      <c r="AJ62" s="3">
        <v>0.39818306344028087</v>
      </c>
      <c r="AK62" s="3">
        <v>0.32873218628867268</v>
      </c>
      <c r="AL62" s="3">
        <v>0.20480971223440009</v>
      </c>
      <c r="AM62" s="3">
        <v>0.17914506187401885</v>
      </c>
      <c r="AN62" s="3">
        <v>0.45207644787035728</v>
      </c>
      <c r="AO62" s="3">
        <v>0.23774651558881812</v>
      </c>
      <c r="AP62" s="3">
        <v>0.22581967389657182</v>
      </c>
      <c r="AQ62" s="3">
        <v>7.8203105766923908E-2</v>
      </c>
      <c r="AR62" s="3">
        <v>0.12149913322256009</v>
      </c>
      <c r="AT62" t="s">
        <v>19</v>
      </c>
      <c r="AU62" s="3">
        <v>0.26758139575853745</v>
      </c>
      <c r="AV62" s="3">
        <v>9.3024604280888532E-2</v>
      </c>
      <c r="AW62" s="3">
        <v>0.13166843543821569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9.2125939398559407</v>
      </c>
      <c r="B63" s="3">
        <v>8.7355925278890005</v>
      </c>
      <c r="D63" s="9"/>
      <c r="E63" s="9"/>
      <c r="F63" s="3"/>
      <c r="G63" s="3">
        <v>4.1794579335538797</v>
      </c>
      <c r="J63" s="3">
        <v>6.2600373830061402</v>
      </c>
      <c r="K63" s="3">
        <v>1.77418153905048</v>
      </c>
      <c r="N63" s="3">
        <v>2.7594237206718399</v>
      </c>
      <c r="O63" s="3">
        <v>5.9957696837764596</v>
      </c>
      <c r="Q63" s="3">
        <v>1.33875556545254</v>
      </c>
      <c r="R63" s="3">
        <v>4.22433667450907</v>
      </c>
      <c r="S63" s="3">
        <v>5.2379206792462503</v>
      </c>
      <c r="T63" s="3">
        <v>2.64995853610354</v>
      </c>
      <c r="U63" s="3">
        <v>2.2379690465392001</v>
      </c>
      <c r="W63" t="s">
        <v>10</v>
      </c>
      <c r="X63" s="3"/>
      <c r="Y63" s="3"/>
      <c r="Z63" s="3"/>
      <c r="AA63" s="3"/>
      <c r="AB63" s="3">
        <v>0</v>
      </c>
      <c r="AC63" s="3">
        <v>0.29480816646084651</v>
      </c>
      <c r="AD63" s="3">
        <v>0.32920768237160025</v>
      </c>
      <c r="AE63" s="3">
        <v>0.24007463776263602</v>
      </c>
      <c r="AF63" s="3">
        <v>0.67079231762839975</v>
      </c>
      <c r="AG63" s="3">
        <v>0.18975494304359811</v>
      </c>
      <c r="AH63" s="3">
        <v>0.13909967254816352</v>
      </c>
      <c r="AI63" s="3">
        <v>0.14770443585821849</v>
      </c>
      <c r="AJ63" s="3">
        <v>5.2551799399630554E-2</v>
      </c>
      <c r="AK63" s="3">
        <v>1.6899077751977666E-2</v>
      </c>
      <c r="AL63" s="3">
        <v>0.5504409762750504</v>
      </c>
      <c r="AM63" s="3">
        <v>0.52477632591466916</v>
      </c>
      <c r="AN63" s="3">
        <v>0.10644518382970693</v>
      </c>
      <c r="AO63" s="3">
        <v>0.58337777962946846</v>
      </c>
      <c r="AP63" s="3">
        <v>0.11981159014407849</v>
      </c>
      <c r="AQ63" s="3">
        <v>0.42383436980757422</v>
      </c>
      <c r="AR63" s="3">
        <v>0.22413213081809022</v>
      </c>
      <c r="AT63" t="s">
        <v>10</v>
      </c>
      <c r="AU63" s="3">
        <v>0.61321265979918782</v>
      </c>
      <c r="AV63" s="3">
        <v>0.43865586832153886</v>
      </c>
      <c r="AW63" s="3">
        <v>0.47729969947886602</v>
      </c>
      <c r="AX63" s="3">
        <v>0.34563126404065031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5.26859004004542</v>
      </c>
      <c r="B64" s="3">
        <v>7.9743181170724</v>
      </c>
      <c r="D64" s="9"/>
      <c r="E64" s="9"/>
      <c r="F64" s="3"/>
      <c r="G64" s="3">
        <v>1.55826604132002</v>
      </c>
      <c r="J64" s="3">
        <v>2.3830799076966902</v>
      </c>
      <c r="K64" s="3">
        <v>4.2138121773721098</v>
      </c>
      <c r="N64" s="3">
        <v>5.1301803469882197</v>
      </c>
      <c r="O64" s="3">
        <v>5.0839602466948604</v>
      </c>
      <c r="Q64" s="3">
        <v>2.8500660272706</v>
      </c>
      <c r="R64" s="3">
        <v>3.2984328945461701</v>
      </c>
      <c r="S64" s="3">
        <v>4.2222377675598501</v>
      </c>
      <c r="T64" s="3">
        <v>2.33904965372319</v>
      </c>
      <c r="U64" s="3">
        <v>1.39182452097549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3.4399515910753693E-2</v>
      </c>
      <c r="AE64" s="3">
        <v>5.4733528698210521E-2</v>
      </c>
      <c r="AF64" s="3">
        <v>0.96560048408924626</v>
      </c>
      <c r="AG64" s="3">
        <v>0.48456310950444464</v>
      </c>
      <c r="AH64" s="3">
        <v>0.15570849391268302</v>
      </c>
      <c r="AI64" s="3">
        <v>0.14710373060262805</v>
      </c>
      <c r="AJ64" s="3">
        <v>0.24225636706121598</v>
      </c>
      <c r="AK64" s="3">
        <v>0.3117072442128242</v>
      </c>
      <c r="AL64" s="3">
        <v>0.84524914273589691</v>
      </c>
      <c r="AM64" s="3">
        <v>0.81958449237551567</v>
      </c>
      <c r="AN64" s="3">
        <v>0.1883629826311396</v>
      </c>
      <c r="AO64" s="3">
        <v>0.87818594609031497</v>
      </c>
      <c r="AP64" s="3">
        <v>0.414619756604925</v>
      </c>
      <c r="AQ64" s="3">
        <v>0.71864253626842078</v>
      </c>
      <c r="AR64" s="3">
        <v>0.51894029727893676</v>
      </c>
      <c r="AT64" t="s">
        <v>12</v>
      </c>
      <c r="AU64" s="3">
        <v>0.90802082626003433</v>
      </c>
      <c r="AV64" s="3">
        <v>0.73346403478238542</v>
      </c>
      <c r="AW64" s="3">
        <v>0.77210786593971259</v>
      </c>
      <c r="AX64" s="3">
        <v>0.64043943050149688</v>
      </c>
      <c r="AY64" s="3">
        <v>0.29480816646084651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5.4653208934953001</v>
      </c>
      <c r="B65" s="3">
        <v>7.23366751329677</v>
      </c>
      <c r="D65" s="9"/>
      <c r="E65" s="9"/>
      <c r="F65" s="3"/>
      <c r="G65" s="3">
        <v>2.4219806535101198</v>
      </c>
      <c r="J65" s="3">
        <v>5.5390789120401003</v>
      </c>
      <c r="N65" s="3">
        <v>5.5007639681384202</v>
      </c>
      <c r="O65" s="3">
        <v>6.3593256073103701</v>
      </c>
      <c r="Q65" s="3">
        <v>2.4672275317709702</v>
      </c>
      <c r="R65" s="3">
        <v>2.6031781354871599</v>
      </c>
      <c r="S65" s="3">
        <v>2.3035420128427102</v>
      </c>
      <c r="T65" s="3">
        <v>1.87547152359458</v>
      </c>
      <c r="U65" s="3">
        <v>2.5218399033097398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8.9133044608964221E-2</v>
      </c>
      <c r="AF65" s="3">
        <v>1</v>
      </c>
      <c r="AG65" s="3">
        <v>0.51896262541519833</v>
      </c>
      <c r="AH65" s="3">
        <v>0.1901080098234367</v>
      </c>
      <c r="AI65" s="3">
        <v>0.18150324651338173</v>
      </c>
      <c r="AJ65" s="3">
        <v>0.27665588297196969</v>
      </c>
      <c r="AK65" s="3">
        <v>0.34610676012357788</v>
      </c>
      <c r="AL65" s="3">
        <v>0.87964865864665065</v>
      </c>
      <c r="AM65" s="3">
        <v>0.85398400828626941</v>
      </c>
      <c r="AN65" s="3">
        <v>0.22276249854189328</v>
      </c>
      <c r="AO65" s="3">
        <v>0.91258546200106871</v>
      </c>
      <c r="AP65" s="3">
        <v>0.44901927251567875</v>
      </c>
      <c r="AQ65" s="3">
        <v>0.75304205217917441</v>
      </c>
      <c r="AR65" s="3">
        <v>0.5533398131896905</v>
      </c>
      <c r="AT65" t="s">
        <v>20</v>
      </c>
      <c r="AU65" s="3">
        <v>0.94242034217078807</v>
      </c>
      <c r="AV65" s="3">
        <v>0.76786355069313905</v>
      </c>
      <c r="AW65" s="3">
        <v>0.80650738185046622</v>
      </c>
      <c r="AX65" s="3">
        <v>0.67483894641225051</v>
      </c>
      <c r="AY65" s="3">
        <v>0.32920768237160025</v>
      </c>
      <c r="AZ65" s="3">
        <v>3.4399515910753693E-2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7.1532481169251101</v>
      </c>
      <c r="B66" s="3">
        <v>8.3682716630067908</v>
      </c>
      <c r="D66" s="9"/>
      <c r="E66" s="9"/>
      <c r="F66" s="3"/>
      <c r="G66" s="3">
        <v>4.92703508360733</v>
      </c>
      <c r="J66" s="3">
        <v>6.8376206339463401</v>
      </c>
      <c r="N66" s="3">
        <v>6.7219870913397797</v>
      </c>
      <c r="O66" s="3">
        <v>5.1618296478939802</v>
      </c>
      <c r="Q66" s="3">
        <v>2.6964412394086401</v>
      </c>
      <c r="R66" s="3">
        <v>3.8064052864510098</v>
      </c>
      <c r="S66" s="3">
        <v>4.7909203242799601</v>
      </c>
      <c r="T66" s="3">
        <v>2.9482982995275999</v>
      </c>
      <c r="U66" s="3">
        <v>2.26018629461189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0.91086695539103579</v>
      </c>
      <c r="AG66" s="3">
        <v>0.42982958080623412</v>
      </c>
      <c r="AH66" s="3">
        <v>0.1009749652144725</v>
      </c>
      <c r="AI66" s="3">
        <v>9.2370201904417526E-2</v>
      </c>
      <c r="AJ66" s="3">
        <v>0.18752283836300546</v>
      </c>
      <c r="AK66" s="3">
        <v>0.25697371551461368</v>
      </c>
      <c r="AL66" s="3">
        <v>0.79051561403768644</v>
      </c>
      <c r="AM66" s="3">
        <v>0.76485096367730521</v>
      </c>
      <c r="AN66" s="3">
        <v>0.13362945393292908</v>
      </c>
      <c r="AO66" s="3">
        <v>0.8234524173921044</v>
      </c>
      <c r="AP66" s="3">
        <v>0.35988622790671448</v>
      </c>
      <c r="AQ66" s="3">
        <v>0.66390900757021021</v>
      </c>
      <c r="AR66" s="3">
        <v>0.46420676858072624</v>
      </c>
      <c r="AT66" t="s">
        <v>15</v>
      </c>
      <c r="AU66" s="3">
        <v>0.85328729756182387</v>
      </c>
      <c r="AV66" s="3">
        <v>0.67873050608417484</v>
      </c>
      <c r="AW66" s="3">
        <v>0.71737433724150201</v>
      </c>
      <c r="AX66" s="3">
        <v>0.5857059018032863</v>
      </c>
      <c r="AY66" s="3">
        <v>0.24007463776263602</v>
      </c>
      <c r="AZ66" s="3">
        <v>5.4733528698210521E-2</v>
      </c>
      <c r="BA66" s="3">
        <v>8.9133044608964221E-2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6.7504559931845298</v>
      </c>
      <c r="B67" s="3">
        <v>6.7703989540635199</v>
      </c>
      <c r="D67" s="9"/>
      <c r="E67" s="9"/>
      <c r="F67" s="3"/>
      <c r="G67" s="3">
        <v>2.0759519466341501</v>
      </c>
      <c r="J67" s="3">
        <v>2.0948281070960899</v>
      </c>
      <c r="N67" s="3">
        <v>7.6702344483551199</v>
      </c>
      <c r="O67" s="3">
        <v>4.4821379451315897</v>
      </c>
      <c r="Q67" s="3">
        <v>2.5402001492203099</v>
      </c>
      <c r="R67" s="3">
        <v>3.3803285469227098</v>
      </c>
      <c r="S67" s="3">
        <v>2.7796123831980002</v>
      </c>
      <c r="T67" s="3">
        <v>4.3104724709061797</v>
      </c>
      <c r="U67" s="3">
        <v>2.21153994519549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0.48103737458480167</v>
      </c>
      <c r="AH67" s="3">
        <v>0.80989199017656333</v>
      </c>
      <c r="AI67" s="3">
        <v>0.81849675348661821</v>
      </c>
      <c r="AJ67" s="3">
        <v>0.72334411702803036</v>
      </c>
      <c r="AK67" s="3">
        <v>0.65389323987642212</v>
      </c>
      <c r="AL67" s="3">
        <v>0.12035134135334938</v>
      </c>
      <c r="AM67" s="3">
        <v>0.14601599171373059</v>
      </c>
      <c r="AN67" s="3">
        <v>0.77723750145810666</v>
      </c>
      <c r="AO67" s="3">
        <v>8.7414537998931341E-2</v>
      </c>
      <c r="AP67" s="3">
        <v>0.55098072748432125</v>
      </c>
      <c r="AQ67" s="3">
        <v>0.24695794782082553</v>
      </c>
      <c r="AR67" s="3">
        <v>0.44666018681030956</v>
      </c>
      <c r="AT67" t="s">
        <v>3</v>
      </c>
      <c r="AU67" s="3">
        <v>5.7579657829211969E-2</v>
      </c>
      <c r="AV67" s="3">
        <v>0.23213644930686092</v>
      </c>
      <c r="AW67" s="3">
        <v>0.19349261814953378</v>
      </c>
      <c r="AX67" s="3">
        <v>0.32516105358774944</v>
      </c>
      <c r="AY67" s="3">
        <v>0.67079231762839975</v>
      </c>
      <c r="AZ67" s="3">
        <v>0.96560048408924626</v>
      </c>
      <c r="BA67" s="3">
        <v>1</v>
      </c>
      <c r="BB67" s="3">
        <v>0.91086695539103579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1.3183330865784899</v>
      </c>
      <c r="B68" s="3">
        <v>3.7836502199841502</v>
      </c>
      <c r="D68" s="9"/>
      <c r="E68" s="9"/>
      <c r="F68" s="3"/>
      <c r="G68" s="3">
        <v>8.3020094053500699</v>
      </c>
      <c r="J68" s="3">
        <v>6.03161561259616</v>
      </c>
      <c r="N68" s="3">
        <v>4.0369060949209503</v>
      </c>
      <c r="O68" s="3">
        <v>4.9001380259470899</v>
      </c>
      <c r="Q68" s="3">
        <v>2.2192895476380801</v>
      </c>
      <c r="R68" s="3">
        <v>10.2220833886444</v>
      </c>
      <c r="S68" s="3">
        <v>5.0597993831574097</v>
      </c>
      <c r="T68" s="3">
        <v>2.51297224162911</v>
      </c>
      <c r="U68" s="3">
        <v>5.0804767325116096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0.3288546155917616</v>
      </c>
      <c r="AI68" s="3">
        <v>0.3374593789018166</v>
      </c>
      <c r="AJ68" s="3">
        <v>0.24230674244322867</v>
      </c>
      <c r="AK68" s="3">
        <v>0.17285586529162045</v>
      </c>
      <c r="AL68" s="3">
        <v>0.36068603323145232</v>
      </c>
      <c r="AM68" s="3">
        <v>0.33502138287107108</v>
      </c>
      <c r="AN68" s="3">
        <v>0.29620012687330505</v>
      </c>
      <c r="AO68" s="3">
        <v>0.39362283658587033</v>
      </c>
      <c r="AP68" s="3">
        <v>6.9943352899519612E-2</v>
      </c>
      <c r="AQ68" s="3">
        <v>0.23407942676397614</v>
      </c>
      <c r="AR68" s="3">
        <v>3.4377187774492127E-2</v>
      </c>
      <c r="AT68" t="s">
        <v>9</v>
      </c>
      <c r="AU68" s="3">
        <v>0.42345771675558969</v>
      </c>
      <c r="AV68" s="3">
        <v>0.24890092527794075</v>
      </c>
      <c r="AW68" s="3">
        <v>0.28754475643526789</v>
      </c>
      <c r="AX68" s="3">
        <v>0.1558763209970522</v>
      </c>
      <c r="AY68" s="3">
        <v>0.18975494304359811</v>
      </c>
      <c r="AZ68" s="3">
        <v>0.48456310950444464</v>
      </c>
      <c r="BA68" s="3">
        <v>0.51896262541519833</v>
      </c>
      <c r="BB68" s="3">
        <v>0.42982958080623412</v>
      </c>
      <c r="BC68" s="3">
        <v>0.48103737458480167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6.77134436703078</v>
      </c>
      <c r="B69" s="3">
        <v>13.2854444146123</v>
      </c>
      <c r="D69" s="9"/>
      <c r="E69" s="9"/>
      <c r="F69" s="3"/>
      <c r="G69" s="3">
        <v>4.2596752495113499</v>
      </c>
      <c r="J69" s="3">
        <v>5.03698234880651</v>
      </c>
      <c r="O69" s="3">
        <v>3.62391621060975</v>
      </c>
      <c r="Q69" s="3">
        <v>4.2198348725197601</v>
      </c>
      <c r="R69" s="3">
        <v>2.9485241838968701</v>
      </c>
      <c r="S69" s="3">
        <v>2.9433446699482602</v>
      </c>
      <c r="T69" s="3">
        <v>2.12481661760761</v>
      </c>
      <c r="U69" s="3">
        <v>6.0603235008726397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8.6047633100549761E-3</v>
      </c>
      <c r="AJ69" s="3">
        <v>8.6547873148532961E-2</v>
      </c>
      <c r="AK69" s="3">
        <v>0.15599875030014118</v>
      </c>
      <c r="AL69" s="3">
        <v>0.68954064882321386</v>
      </c>
      <c r="AM69" s="3">
        <v>0.66387599846283274</v>
      </c>
      <c r="AN69" s="3">
        <v>3.2654488718456581E-2</v>
      </c>
      <c r="AO69" s="3">
        <v>0.72247745217763193</v>
      </c>
      <c r="AP69" s="3">
        <v>0.25891126269224202</v>
      </c>
      <c r="AQ69" s="3">
        <v>0.56293404235573774</v>
      </c>
      <c r="AR69" s="3">
        <v>0.36323180336625371</v>
      </c>
      <c r="AT69" t="s">
        <v>8</v>
      </c>
      <c r="AU69" s="3">
        <v>0.75231233234735129</v>
      </c>
      <c r="AV69" s="3">
        <v>0.57775554086970238</v>
      </c>
      <c r="AW69" s="3">
        <v>0.61639937202702955</v>
      </c>
      <c r="AX69" s="3">
        <v>0.48473093658881383</v>
      </c>
      <c r="AY69" s="3">
        <v>0.13909967254816352</v>
      </c>
      <c r="AZ69" s="3">
        <v>0.15570849391268302</v>
      </c>
      <c r="BA69" s="3">
        <v>0.1901080098234367</v>
      </c>
      <c r="BB69" s="3">
        <v>0.1009749652144725</v>
      </c>
      <c r="BC69" s="3">
        <v>0.80989199017656333</v>
      </c>
      <c r="BD69" s="3">
        <v>0.3288546155917616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5.2170520744105202</v>
      </c>
      <c r="B70" s="3">
        <v>4.6357649890188597</v>
      </c>
      <c r="D70" s="9"/>
      <c r="E70" s="9"/>
      <c r="F70" s="3"/>
      <c r="G70" s="3">
        <v>4.1506852420574596</v>
      </c>
      <c r="J70" s="3">
        <v>4.1765629211230699</v>
      </c>
      <c r="O70" s="3">
        <v>3.54440360059069</v>
      </c>
      <c r="Q70" s="3">
        <v>1.98114820527391</v>
      </c>
      <c r="R70" s="3">
        <v>2.7977018907415201</v>
      </c>
      <c r="S70" s="3">
        <v>2.69867438861132</v>
      </c>
      <c r="T70" s="3">
        <v>2.9099281658021998</v>
      </c>
      <c r="U70" s="3">
        <v>4.2113758766244196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9.515263645858793E-2</v>
      </c>
      <c r="AK70" s="3">
        <v>0.16460351361019615</v>
      </c>
      <c r="AL70" s="3">
        <v>0.69814541213326886</v>
      </c>
      <c r="AM70" s="3">
        <v>0.67248076177288763</v>
      </c>
      <c r="AN70" s="3">
        <v>4.1259252028511557E-2</v>
      </c>
      <c r="AO70" s="3">
        <v>0.73108221548768693</v>
      </c>
      <c r="AP70" s="3">
        <v>0.26751602600229696</v>
      </c>
      <c r="AQ70" s="3">
        <v>0.57153880566579274</v>
      </c>
      <c r="AR70" s="3">
        <v>0.37183656667630871</v>
      </c>
      <c r="AT70" t="s">
        <v>17</v>
      </c>
      <c r="AU70" s="3">
        <v>0.76091709565740628</v>
      </c>
      <c r="AV70" s="3">
        <v>0.58636030417975737</v>
      </c>
      <c r="AW70" s="3">
        <v>0.62500413533708454</v>
      </c>
      <c r="AX70" s="3">
        <v>0.49333569989886883</v>
      </c>
      <c r="AY70" s="3">
        <v>0.14770443585821849</v>
      </c>
      <c r="AZ70" s="3">
        <v>0.14710373060262805</v>
      </c>
      <c r="BA70" s="3">
        <v>0.18150324651338173</v>
      </c>
      <c r="BB70" s="3">
        <v>9.2370201904417526E-2</v>
      </c>
      <c r="BC70" s="3">
        <v>0.81849675348661821</v>
      </c>
      <c r="BD70" s="3">
        <v>0.3374593789018166</v>
      </c>
      <c r="BE70" s="3">
        <v>8.6047633100549761E-3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6.9001681729902096</v>
      </c>
      <c r="B71" s="3">
        <v>4.0987616390942403</v>
      </c>
      <c r="D71" s="9"/>
      <c r="E71" s="9"/>
      <c r="F71" s="3"/>
      <c r="J71" s="3">
        <v>2.5152447904290698</v>
      </c>
      <c r="O71" s="3">
        <v>3.8843967438295999</v>
      </c>
      <c r="Q71" s="3">
        <v>2.7059197207557202</v>
      </c>
      <c r="R71" s="3">
        <v>2.76388563973698</v>
      </c>
      <c r="S71" s="3">
        <v>4.0304060292051398</v>
      </c>
      <c r="T71" s="3">
        <v>2.6059709290023099</v>
      </c>
      <c r="U71" s="3">
        <v>1.9627483727062001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6.945087715160822E-2</v>
      </c>
      <c r="AL71" s="3">
        <v>0.6029927756746809</v>
      </c>
      <c r="AM71" s="3">
        <v>0.57732812531429978</v>
      </c>
      <c r="AN71" s="3">
        <v>5.389338443007638E-2</v>
      </c>
      <c r="AO71" s="3">
        <v>0.63592957902909897</v>
      </c>
      <c r="AP71" s="3">
        <v>0.17236338954370906</v>
      </c>
      <c r="AQ71" s="3">
        <v>0.47638616920720478</v>
      </c>
      <c r="AR71" s="3">
        <v>0.27668393021772081</v>
      </c>
      <c r="AT71" t="s">
        <v>21</v>
      </c>
      <c r="AU71" s="3">
        <v>0.66576445919881833</v>
      </c>
      <c r="AV71" s="3">
        <v>0.49120766772116942</v>
      </c>
      <c r="AW71" s="3">
        <v>0.52985149887849659</v>
      </c>
      <c r="AX71" s="3">
        <v>0.39818306344028087</v>
      </c>
      <c r="AY71" s="3">
        <v>5.2551799399630554E-2</v>
      </c>
      <c r="AZ71" s="3">
        <v>0.24225636706121598</v>
      </c>
      <c r="BA71" s="3">
        <v>0.27665588297196969</v>
      </c>
      <c r="BB71" s="3">
        <v>0.18752283836300546</v>
      </c>
      <c r="BC71" s="3">
        <v>0.72334411702803036</v>
      </c>
      <c r="BD71" s="3">
        <v>0.24230674244322867</v>
      </c>
      <c r="BE71" s="3">
        <v>8.6547873148532961E-2</v>
      </c>
      <c r="BF71" s="3">
        <v>9.515263645858793E-2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2.52656700630616</v>
      </c>
      <c r="B72" s="3">
        <v>4.1506927302465702</v>
      </c>
      <c r="D72" s="9"/>
      <c r="E72" s="9"/>
      <c r="F72" s="3"/>
      <c r="J72" s="3">
        <v>1.99936980439242</v>
      </c>
      <c r="O72" s="3">
        <v>5.9256105434308504</v>
      </c>
      <c r="Q72" s="3">
        <v>4.3348083559173496</v>
      </c>
      <c r="R72" s="3">
        <v>7.3333146330256698</v>
      </c>
      <c r="S72" s="3">
        <v>4.44619980454498</v>
      </c>
      <c r="T72" s="3">
        <v>2.74809129372801</v>
      </c>
      <c r="U72" s="3">
        <v>3.3206604003649001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0.53354189852307277</v>
      </c>
      <c r="AM72" s="3">
        <v>0.50787724816269153</v>
      </c>
      <c r="AN72" s="3">
        <v>0.1233442615816846</v>
      </c>
      <c r="AO72" s="3">
        <v>0.56647870187749072</v>
      </c>
      <c r="AP72" s="3">
        <v>0.10291251239210084</v>
      </c>
      <c r="AQ72" s="3">
        <v>0.40693529205559659</v>
      </c>
      <c r="AR72" s="3">
        <v>0.20723305306611256</v>
      </c>
      <c r="AT72" t="s">
        <v>18</v>
      </c>
      <c r="AU72" s="3">
        <v>0.59631358204721019</v>
      </c>
      <c r="AV72" s="3">
        <v>0.42175679056956117</v>
      </c>
      <c r="AW72" s="3">
        <v>0.46040062172688834</v>
      </c>
      <c r="AX72" s="3">
        <v>0.32873218628867268</v>
      </c>
      <c r="AY72" s="3">
        <v>1.6899077751977666E-2</v>
      </c>
      <c r="AZ72" s="3">
        <v>0.3117072442128242</v>
      </c>
      <c r="BA72" s="3">
        <v>0.34610676012357788</v>
      </c>
      <c r="BB72" s="3">
        <v>0.25697371551461368</v>
      </c>
      <c r="BC72" s="3">
        <v>0.65389323987642212</v>
      </c>
      <c r="BD72" s="3">
        <v>0.17285586529162045</v>
      </c>
      <c r="BE72" s="3">
        <v>0.15599875030014118</v>
      </c>
      <c r="BF72" s="3">
        <v>0.16460351361019615</v>
      </c>
      <c r="BG72" s="3">
        <v>6.945087715160822E-2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4.1116380319331096</v>
      </c>
      <c r="B73" s="3">
        <v>8.0596431210120603</v>
      </c>
      <c r="D73" s="9"/>
      <c r="E73" s="9"/>
      <c r="F73" s="3"/>
      <c r="J73" s="3">
        <v>0.79550034941665504</v>
      </c>
      <c r="O73" s="3">
        <v>4.0655158871131603</v>
      </c>
      <c r="Q73" s="3">
        <v>2.54433806680108</v>
      </c>
      <c r="R73" s="3">
        <v>4.9174867529667399</v>
      </c>
      <c r="S73" s="3">
        <v>3.9725317771855502</v>
      </c>
      <c r="T73" s="3">
        <v>2.0470441669998198</v>
      </c>
      <c r="U73" s="3">
        <v>0.86203762691707697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2.5664650360381219E-2</v>
      </c>
      <c r="AN73" s="3">
        <v>0.65688616010475731</v>
      </c>
      <c r="AO73" s="3">
        <v>3.2936803354418037E-2</v>
      </c>
      <c r="AP73" s="3">
        <v>0.4306293861309719</v>
      </c>
      <c r="AQ73" s="3">
        <v>0.12660660646747615</v>
      </c>
      <c r="AR73" s="3">
        <v>0.32630884545696015</v>
      </c>
      <c r="AT73" t="s">
        <v>1</v>
      </c>
      <c r="AU73" s="3">
        <v>6.2771683524137409E-2</v>
      </c>
      <c r="AV73" s="3">
        <v>0.11178510795351154</v>
      </c>
      <c r="AW73" s="3">
        <v>7.3141276796184387E-2</v>
      </c>
      <c r="AX73" s="3">
        <v>0.20480971223440009</v>
      </c>
      <c r="AY73" s="3">
        <v>0.5504409762750504</v>
      </c>
      <c r="AZ73" s="3">
        <v>0.84524914273589691</v>
      </c>
      <c r="BA73" s="3">
        <v>0.87964865864665065</v>
      </c>
      <c r="BB73" s="3">
        <v>0.79051561403768644</v>
      </c>
      <c r="BC73" s="3">
        <v>0.12035134135334938</v>
      </c>
      <c r="BD73" s="3">
        <v>0.36068603323145232</v>
      </c>
      <c r="BE73" s="3">
        <v>0.68954064882321386</v>
      </c>
      <c r="BF73" s="3">
        <v>0.69814541213326886</v>
      </c>
      <c r="BG73" s="3">
        <v>0.6029927756746809</v>
      </c>
      <c r="BH73" s="3">
        <v>0.53354189852307277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9.8307940490607297</v>
      </c>
      <c r="B74" s="3">
        <v>1.4514996429739999</v>
      </c>
      <c r="D74" s="9"/>
      <c r="E74" s="9"/>
      <c r="F74" s="3"/>
      <c r="J74" s="3">
        <v>4.7464082476451601</v>
      </c>
      <c r="O74" s="3">
        <v>4.8712663430708902</v>
      </c>
      <c r="Q74" s="3">
        <v>5.6160195628679901</v>
      </c>
      <c r="R74" s="3">
        <v>8.1770115620842301</v>
      </c>
      <c r="S74" s="3">
        <v>2.6797141619675999</v>
      </c>
      <c r="T74" s="3">
        <v>2.54263155292595</v>
      </c>
      <c r="U74" s="3">
        <v>0.756069865125231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0.63122150974437607</v>
      </c>
      <c r="AO74" s="3">
        <v>5.8601453714799252E-2</v>
      </c>
      <c r="AP74" s="3">
        <v>0.40496473577059067</v>
      </c>
      <c r="AQ74" s="3">
        <v>0.10094195610709494</v>
      </c>
      <c r="AR74" s="3">
        <v>0.30064419509657897</v>
      </c>
      <c r="AT74" t="s">
        <v>7</v>
      </c>
      <c r="AU74" s="3">
        <v>8.8436333884518617E-2</v>
      </c>
      <c r="AV74" s="3">
        <v>8.612045759313032E-2</v>
      </c>
      <c r="AW74" s="3">
        <v>4.7476626435803172E-2</v>
      </c>
      <c r="AX74" s="3">
        <v>0.17914506187401885</v>
      </c>
      <c r="AY74" s="3">
        <v>0.52477632591466916</v>
      </c>
      <c r="AZ74" s="3">
        <v>0.81958449237551567</v>
      </c>
      <c r="BA74" s="3">
        <v>0.85398400828626941</v>
      </c>
      <c r="BB74" s="3">
        <v>0.76485096367730521</v>
      </c>
      <c r="BC74" s="3">
        <v>0.14601599171373059</v>
      </c>
      <c r="BD74" s="3">
        <v>0.33502138287107108</v>
      </c>
      <c r="BE74" s="3">
        <v>0.66387599846283274</v>
      </c>
      <c r="BF74" s="3">
        <v>0.67248076177288763</v>
      </c>
      <c r="BG74" s="3">
        <v>0.57732812531429978</v>
      </c>
      <c r="BH74" s="3">
        <v>0.50787724816269153</v>
      </c>
      <c r="BI74" s="3">
        <v>2.5664650360381219E-2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4.3309721565739698</v>
      </c>
      <c r="B75" s="3">
        <v>2.7629009258963699</v>
      </c>
      <c r="D75" s="9"/>
      <c r="E75" s="9"/>
      <c r="F75" s="3"/>
      <c r="J75" s="3">
        <v>2.04106452259657</v>
      </c>
      <c r="O75" s="3">
        <v>4.6443047766958196</v>
      </c>
      <c r="Q75" s="3">
        <v>13.6742094920969</v>
      </c>
      <c r="R75" s="3">
        <v>5.0575551322455903</v>
      </c>
      <c r="S75" s="3">
        <v>3.6695822234242801</v>
      </c>
      <c r="T75" s="3">
        <v>2.2962776942308301</v>
      </c>
      <c r="U75" s="3">
        <v>3.70393223260412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0.68982296345917538</v>
      </c>
      <c r="AP75" s="3">
        <v>0.22625677397378544</v>
      </c>
      <c r="AQ75" s="3">
        <v>0.53027955363728119</v>
      </c>
      <c r="AR75" s="3">
        <v>0.33057731464779716</v>
      </c>
      <c r="AT75" t="s">
        <v>11</v>
      </c>
      <c r="AU75" s="3">
        <v>0.71965784362889473</v>
      </c>
      <c r="AV75" s="3">
        <v>0.54510105215124582</v>
      </c>
      <c r="AW75" s="3">
        <v>0.58374488330857299</v>
      </c>
      <c r="AX75" s="3">
        <v>0.45207644787035728</v>
      </c>
      <c r="AY75" s="3">
        <v>0.10644518382970693</v>
      </c>
      <c r="AZ75" s="3">
        <v>0.1883629826311396</v>
      </c>
      <c r="BA75" s="3">
        <v>0.22276249854189328</v>
      </c>
      <c r="BB75" s="3">
        <v>0.13362945393292908</v>
      </c>
      <c r="BC75" s="3">
        <v>0.77723750145810666</v>
      </c>
      <c r="BD75" s="3">
        <v>0.29620012687330505</v>
      </c>
      <c r="BE75" s="3">
        <v>3.2654488718456581E-2</v>
      </c>
      <c r="BF75" s="3">
        <v>4.1259252028511557E-2</v>
      </c>
      <c r="BG75" s="3">
        <v>5.389338443007638E-2</v>
      </c>
      <c r="BH75" s="3">
        <v>0.1233442615816846</v>
      </c>
      <c r="BI75" s="3">
        <v>0.65688616010475731</v>
      </c>
      <c r="BJ75" s="3">
        <v>0.63122150974437607</v>
      </c>
      <c r="BK75" s="3">
        <v>0</v>
      </c>
      <c r="BL75" s="3"/>
      <c r="BM75" s="3"/>
      <c r="BN75" s="3"/>
      <c r="BO75" s="3"/>
    </row>
    <row r="76" spans="1:67" x14ac:dyDescent="0.3">
      <c r="A76" s="3">
        <v>4.0584232961949498</v>
      </c>
      <c r="B76" s="3">
        <v>2.1837905702096099</v>
      </c>
      <c r="D76" s="9"/>
      <c r="E76" s="9"/>
      <c r="F76" s="3"/>
      <c r="J76" s="3">
        <v>6.8011459421167997</v>
      </c>
      <c r="O76" s="3">
        <v>5.0980036315507</v>
      </c>
      <c r="Q76" s="3">
        <v>2.0305766881492802</v>
      </c>
      <c r="R76" s="3">
        <v>8.9183960121458998</v>
      </c>
      <c r="S76" s="3">
        <v>2.8407814969318399</v>
      </c>
      <c r="T76" s="3">
        <v>3.3425856980162099</v>
      </c>
      <c r="U76" s="3">
        <v>3.62030486294538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0.46356618948538991</v>
      </c>
      <c r="AQ76" s="3">
        <v>0.15954340982189419</v>
      </c>
      <c r="AR76" s="3">
        <v>0.35924564881137822</v>
      </c>
      <c r="AT76" t="s">
        <v>2</v>
      </c>
      <c r="AU76" s="3">
        <v>2.9834880169719368E-2</v>
      </c>
      <c r="AV76" s="3">
        <v>0.14472191130792958</v>
      </c>
      <c r="AW76" s="3">
        <v>0.10607808015060242</v>
      </c>
      <c r="AX76" s="3">
        <v>0.23774651558881812</v>
      </c>
      <c r="AY76" s="3">
        <v>0.58337777962946846</v>
      </c>
      <c r="AZ76" s="3">
        <v>0.87818594609031497</v>
      </c>
      <c r="BA76" s="3">
        <v>0.91258546200106871</v>
      </c>
      <c r="BB76" s="3">
        <v>0.8234524173921044</v>
      </c>
      <c r="BC76" s="3">
        <v>8.7414537998931341E-2</v>
      </c>
      <c r="BD76" s="3">
        <v>0.39362283658587033</v>
      </c>
      <c r="BE76" s="3">
        <v>0.72247745217763193</v>
      </c>
      <c r="BF76" s="3">
        <v>0.73108221548768693</v>
      </c>
      <c r="BG76" s="3">
        <v>0.63592957902909897</v>
      </c>
      <c r="BH76" s="3">
        <v>0.56647870187749072</v>
      </c>
      <c r="BI76" s="3">
        <v>3.2936803354418037E-2</v>
      </c>
      <c r="BJ76" s="3">
        <v>5.8601453714799252E-2</v>
      </c>
      <c r="BK76" s="3">
        <v>0.68982296345917538</v>
      </c>
      <c r="BL76" s="3">
        <v>0</v>
      </c>
      <c r="BM76" s="3"/>
      <c r="BN76" s="3"/>
      <c r="BO76" s="3"/>
    </row>
    <row r="77" spans="1:67" x14ac:dyDescent="0.3">
      <c r="A77" s="3">
        <v>2.7724564816750901</v>
      </c>
      <c r="B77" s="3">
        <v>2.00801292381137</v>
      </c>
      <c r="D77" s="9"/>
      <c r="E77" s="9"/>
      <c r="F77" s="3"/>
      <c r="J77" s="3">
        <v>2.0605700286222799</v>
      </c>
      <c r="O77" s="3">
        <v>5.1917730223954104</v>
      </c>
      <c r="Q77" s="3">
        <v>1.62503869000613</v>
      </c>
      <c r="R77" s="3">
        <v>5.6715209904767399</v>
      </c>
      <c r="S77" s="3">
        <v>5.5190686135614104</v>
      </c>
      <c r="T77" s="3">
        <v>3.30417976615839</v>
      </c>
      <c r="U77" s="3">
        <v>11.473760596597399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0.30402277966349572</v>
      </c>
      <c r="AR77" s="3">
        <v>0.10432054067401172</v>
      </c>
      <c r="AT77" t="s">
        <v>16</v>
      </c>
      <c r="AU77" s="3">
        <v>0.49340106965510933</v>
      </c>
      <c r="AV77" s="3">
        <v>0.31884427817746036</v>
      </c>
      <c r="AW77" s="3">
        <v>0.35748810933478753</v>
      </c>
      <c r="AX77" s="3">
        <v>0.22581967389657182</v>
      </c>
      <c r="AY77" s="3">
        <v>0.11981159014407849</v>
      </c>
      <c r="AZ77" s="3">
        <v>0.414619756604925</v>
      </c>
      <c r="BA77" s="3">
        <v>0.44901927251567875</v>
      </c>
      <c r="BB77" s="3">
        <v>0.35988622790671448</v>
      </c>
      <c r="BC77" s="3">
        <v>0.55098072748432125</v>
      </c>
      <c r="BD77" s="3">
        <v>6.9943352899519612E-2</v>
      </c>
      <c r="BE77" s="3">
        <v>0.25891126269224202</v>
      </c>
      <c r="BF77" s="3">
        <v>0.26751602600229696</v>
      </c>
      <c r="BG77" s="3">
        <v>0.17236338954370906</v>
      </c>
      <c r="BH77" s="3">
        <v>0.10291251239210084</v>
      </c>
      <c r="BI77" s="3">
        <v>0.4306293861309719</v>
      </c>
      <c r="BJ77" s="3">
        <v>0.40496473577059067</v>
      </c>
      <c r="BK77" s="3">
        <v>0.22625677397378544</v>
      </c>
      <c r="BL77" s="3">
        <v>0.46356618948538991</v>
      </c>
      <c r="BM77" s="3">
        <v>0</v>
      </c>
      <c r="BN77" s="3"/>
      <c r="BO77" s="3"/>
    </row>
    <row r="78" spans="1:67" x14ac:dyDescent="0.3">
      <c r="A78" s="3">
        <v>2.0685584379188802</v>
      </c>
      <c r="B78" s="3">
        <v>1.5721308325193499</v>
      </c>
      <c r="D78" s="9"/>
      <c r="E78" s="9"/>
      <c r="F78" s="3"/>
      <c r="J78" s="3">
        <v>2.0096947326376</v>
      </c>
      <c r="O78" s="3">
        <v>6.2470944884386403</v>
      </c>
      <c r="Q78" s="3">
        <v>2.9395962337362</v>
      </c>
      <c r="R78" s="3">
        <v>6.81772586825402</v>
      </c>
      <c r="S78" s="3">
        <v>3.95465768907582</v>
      </c>
      <c r="T78" s="3">
        <v>3.1419234895731201</v>
      </c>
      <c r="U78" s="3">
        <v>5.9489912139785899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0.199702238989484</v>
      </c>
      <c r="AT78" t="s">
        <v>4</v>
      </c>
      <c r="AU78" s="3">
        <v>0.18937828999161357</v>
      </c>
      <c r="AV78" s="3">
        <v>1.4821498513964627E-2</v>
      </c>
      <c r="AW78" s="3">
        <v>5.3465329671291778E-2</v>
      </c>
      <c r="AX78" s="3">
        <v>7.8203105766923908E-2</v>
      </c>
      <c r="AY78" s="3">
        <v>0.42383436980757422</v>
      </c>
      <c r="AZ78" s="3">
        <v>0.71864253626842078</v>
      </c>
      <c r="BA78" s="3">
        <v>0.75304205217917441</v>
      </c>
      <c r="BB78" s="3">
        <v>0.66390900757021021</v>
      </c>
      <c r="BC78" s="3">
        <v>0.24695794782082553</v>
      </c>
      <c r="BD78" s="3">
        <v>0.23407942676397614</v>
      </c>
      <c r="BE78" s="3">
        <v>0.56293404235573774</v>
      </c>
      <c r="BF78" s="3">
        <v>0.57153880566579274</v>
      </c>
      <c r="BG78" s="3">
        <v>0.47638616920720478</v>
      </c>
      <c r="BH78" s="3">
        <v>0.40693529205559659</v>
      </c>
      <c r="BI78" s="3">
        <v>0.12660660646747615</v>
      </c>
      <c r="BJ78" s="3">
        <v>0.10094195610709494</v>
      </c>
      <c r="BK78" s="3">
        <v>0.53027955363728119</v>
      </c>
      <c r="BL78" s="3">
        <v>0.15954340982189419</v>
      </c>
      <c r="BM78" s="3">
        <v>0.30402277966349572</v>
      </c>
      <c r="BN78" s="3">
        <v>0</v>
      </c>
      <c r="BO78" s="3"/>
    </row>
    <row r="79" spans="1:67" x14ac:dyDescent="0.3">
      <c r="A79" s="3">
        <v>6.4184244123196796</v>
      </c>
      <c r="B79" s="3">
        <v>1.6068556026693801</v>
      </c>
      <c r="D79" s="9"/>
      <c r="E79" s="9"/>
      <c r="F79" s="3"/>
      <c r="J79" s="3">
        <v>9.7969250502700707</v>
      </c>
      <c r="O79" s="3">
        <v>4.2051262540391603</v>
      </c>
      <c r="Q79" s="3">
        <v>3.7695974691990202</v>
      </c>
      <c r="R79" s="3">
        <v>9.1571340065828508</v>
      </c>
      <c r="S79" s="3">
        <v>4.3983749616301004</v>
      </c>
      <c r="T79" s="3">
        <v>2.5990613478775</v>
      </c>
      <c r="U79" s="3">
        <v>4.0831591003146501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0.38908052898109757</v>
      </c>
      <c r="AV79" s="3">
        <v>0.21452373750344864</v>
      </c>
      <c r="AW79" s="3">
        <v>0.25316756866077578</v>
      </c>
      <c r="AX79" s="3">
        <v>0.12149913322256009</v>
      </c>
      <c r="AY79" s="3">
        <v>0.22413213081809022</v>
      </c>
      <c r="AZ79" s="3">
        <v>0.51894029727893676</v>
      </c>
      <c r="BA79" s="3">
        <v>0.5533398131896905</v>
      </c>
      <c r="BB79" s="3">
        <v>0.46420676858072624</v>
      </c>
      <c r="BC79" s="3">
        <v>0.44666018681030956</v>
      </c>
      <c r="BD79" s="3">
        <v>3.4377187774492127E-2</v>
      </c>
      <c r="BE79" s="3">
        <v>0.36323180336625371</v>
      </c>
      <c r="BF79" s="3">
        <v>0.37183656667630871</v>
      </c>
      <c r="BG79" s="3">
        <v>0.27668393021772081</v>
      </c>
      <c r="BH79" s="3">
        <v>0.20723305306611256</v>
      </c>
      <c r="BI79" s="3">
        <v>0.32630884545696015</v>
      </c>
      <c r="BJ79" s="3">
        <v>0.30064419509657897</v>
      </c>
      <c r="BK79" s="3">
        <v>0.33057731464779716</v>
      </c>
      <c r="BL79" s="3">
        <v>0.35924564881137822</v>
      </c>
      <c r="BM79" s="3">
        <v>0.10432054067401172</v>
      </c>
      <c r="BN79" s="3">
        <v>0.199702238989484</v>
      </c>
      <c r="BO79" s="3">
        <v>0</v>
      </c>
    </row>
    <row r="80" spans="1:67" x14ac:dyDescent="0.3">
      <c r="A80" s="3">
        <v>6.0319141414767099</v>
      </c>
      <c r="B80" s="3">
        <v>2.6746298658780598</v>
      </c>
      <c r="D80" s="9"/>
      <c r="E80" s="9"/>
      <c r="F80" s="3"/>
      <c r="J80" s="3">
        <v>8.3131066068078692</v>
      </c>
      <c r="O80" s="3">
        <v>4.5129152909750099</v>
      </c>
      <c r="Q80" s="3">
        <v>2.8298117544891599</v>
      </c>
      <c r="R80" s="3">
        <v>3.8856466190377699</v>
      </c>
      <c r="S80" s="3">
        <v>3.1506532884068301</v>
      </c>
      <c r="T80" s="3">
        <v>1.9887147738775901</v>
      </c>
      <c r="U80" s="3">
        <v>2.2587000936586099</v>
      </c>
    </row>
    <row r="81" spans="1:44" x14ac:dyDescent="0.3">
      <c r="A81" s="3">
        <v>4.8133666030516</v>
      </c>
      <c r="B81" s="3">
        <v>2.6627161251773801</v>
      </c>
      <c r="D81" s="9"/>
      <c r="E81" s="9"/>
      <c r="F81" s="3"/>
      <c r="J81" s="3">
        <v>7.1107134202243198</v>
      </c>
      <c r="O81" s="3">
        <v>5.7279549630208004</v>
      </c>
      <c r="Q81" s="3">
        <v>2.3082969625188898</v>
      </c>
      <c r="R81" s="3">
        <v>8.1556733392851797</v>
      </c>
      <c r="S81" s="3">
        <v>4.3222668338037504</v>
      </c>
      <c r="T81" s="3">
        <v>2.6117216211353802</v>
      </c>
      <c r="U81" s="3">
        <v>2.7731812983981001</v>
      </c>
      <c r="X81" t="s">
        <v>58</v>
      </c>
    </row>
    <row r="82" spans="1:44" x14ac:dyDescent="0.3">
      <c r="A82" s="3">
        <v>2.2216207778419501</v>
      </c>
      <c r="B82" s="3">
        <v>2.1516925782926601</v>
      </c>
      <c r="D82" s="9"/>
      <c r="E82" s="9"/>
      <c r="F82" s="3"/>
      <c r="J82" s="3">
        <v>4.7136965810476603</v>
      </c>
      <c r="O82" s="3">
        <v>5.6374214672730201</v>
      </c>
      <c r="Q82" s="3">
        <v>3.1928945287156401</v>
      </c>
      <c r="R82" s="3">
        <v>11.425779609539401</v>
      </c>
      <c r="S82" s="3">
        <v>2.7750973837791899</v>
      </c>
      <c r="T82" s="3">
        <v>2.81024705889741</v>
      </c>
      <c r="U82" s="3">
        <v>4.5399453640546197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5.2071238860512201</v>
      </c>
      <c r="B83" s="3">
        <v>2.6241338984192302</v>
      </c>
      <c r="D83" s="9"/>
      <c r="E83" s="9"/>
      <c r="F83" s="3"/>
      <c r="J83" s="3">
        <v>6.16456896386231</v>
      </c>
      <c r="O83" s="3">
        <v>3.8207441384657201</v>
      </c>
      <c r="Q83" s="3">
        <v>2.6991135656697001</v>
      </c>
      <c r="R83" s="3">
        <v>5.5060163813934002</v>
      </c>
      <c r="S83" s="3">
        <v>4.0272110199236204</v>
      </c>
      <c r="T83" s="3">
        <v>2.3497557793100001</v>
      </c>
      <c r="U83" s="3">
        <v>3.1142302831294302</v>
      </c>
      <c r="X83" s="25">
        <f>AVERAGE(Y59:AR59)</f>
        <v>0.45619488735095109</v>
      </c>
      <c r="Y83" s="25">
        <f>AVERAGE(Y59,Z60:AR60)</f>
        <v>0.34594874539613923</v>
      </c>
      <c r="Z83" s="25">
        <f>AVERAGE(Z59:Z60,AA61:AS61)</f>
        <v>0.36333846941693654</v>
      </c>
      <c r="AA83" s="25">
        <f>AVERAGE(AA59:AA61,AB62:AT62)</f>
        <v>0.3212104444745208</v>
      </c>
      <c r="AB83" s="25">
        <f>AVERAGE(AB59:AB62,AC63:AU63)</f>
        <v>0.33817729717538764</v>
      </c>
      <c r="AC83" s="25">
        <f>AVERAGE(AC59:AC63,AD64:AV64)</f>
        <v>0.53499921877109324</v>
      </c>
      <c r="AD83" s="25">
        <f>AVERAGE(AD59:AD64,AE65:AW65)</f>
        <v>0.57821217517131929</v>
      </c>
      <c r="AE83" s="25">
        <f>AVERAGE(AE59:AE65,AF66:AX66)</f>
        <v>0.50138025028095179</v>
      </c>
      <c r="AF83" s="25">
        <f>AVERAGE(AF59:AF66,AG67:AY67)</f>
        <v>0.46788293369103218</v>
      </c>
      <c r="AG83" s="25">
        <f>AVERAGE(AG59:AG67,AH68:AZ68)</f>
        <v>0.30059354131008215</v>
      </c>
      <c r="AH83" s="25">
        <f>AVERAGE(AH59:AH68,AI69:BA69)</f>
        <v>0.39321212483600948</v>
      </c>
      <c r="AI83" s="25">
        <f>AVERAGE(AI59:AI69,AJ70:BB70)</f>
        <v>0.38738477805134119</v>
      </c>
      <c r="AJ83" s="25">
        <f>AVERAGE(AJ59:AJ70,AK71:BC71)</f>
        <v>0.35943830588772357</v>
      </c>
      <c r="AK83" s="25">
        <f>AVERAGE(AK59:AK71,AL72:BD72)</f>
        <v>0.33232180918424775</v>
      </c>
      <c r="AL83" s="25">
        <f>AVERAGE(AL59:AL72,AM73:BE73)</f>
        <v>0.41327719127190499</v>
      </c>
      <c r="AM83" s="25">
        <f>AVERAGE(AM59:AM73,AN74:BF74)</f>
        <v>0.4053368963748224</v>
      </c>
      <c r="AN83" s="25">
        <f>AVERAGE(AN59:AN74,AO75:BG75)</f>
        <v>0.34831632533197732</v>
      </c>
      <c r="AO83" s="25">
        <f>AVERAGE(AO59:AO75,AP76:BH76)</f>
        <v>0.45499097351825085</v>
      </c>
      <c r="AP83" s="25">
        <f>AVERAGE(AP59:AP76,AQ77:BI77)</f>
        <v>0.30535497972366432</v>
      </c>
      <c r="AQ83" s="25">
        <f>AVERAGE(AQ59:AQ77,AR78:BJ78)</f>
        <v>0.34546946818160851</v>
      </c>
      <c r="AR83" s="25">
        <f>AVERAGE(AR59:AR78)</f>
        <v>0.30298557449113667</v>
      </c>
    </row>
    <row r="84" spans="1:44" x14ac:dyDescent="0.3">
      <c r="A84" s="3">
        <v>6.3760011570710597</v>
      </c>
      <c r="B84" s="3">
        <v>2.9408189685554502</v>
      </c>
      <c r="D84" s="9"/>
      <c r="E84" s="9"/>
      <c r="F84" s="3"/>
      <c r="J84" s="3">
        <v>1.1157574381595701</v>
      </c>
      <c r="O84" s="3">
        <v>4.2514140268867404</v>
      </c>
      <c r="Q84" s="3">
        <v>1.2136273643309801</v>
      </c>
      <c r="R84" s="3">
        <v>8.3711389170455899</v>
      </c>
      <c r="S84" s="3">
        <v>4.2252327632959297</v>
      </c>
      <c r="T84" s="3">
        <v>2.10727212207457</v>
      </c>
      <c r="U84" s="3">
        <v>2.98706954766886</v>
      </c>
    </row>
    <row r="85" spans="1:44" x14ac:dyDescent="0.3">
      <c r="A85" s="3">
        <v>2.4632995110471398</v>
      </c>
      <c r="B85" s="3">
        <v>2.8357267188761299</v>
      </c>
      <c r="D85" s="9"/>
      <c r="E85" s="9"/>
      <c r="F85" s="3"/>
      <c r="J85" s="3">
        <v>6.7742098516646001</v>
      </c>
      <c r="O85" s="3">
        <v>3.4339408435881902</v>
      </c>
      <c r="Q85" s="3">
        <v>0.97448381868945</v>
      </c>
      <c r="R85" s="3">
        <v>10.0473336219167</v>
      </c>
      <c r="S85" s="3">
        <v>5.2516525501550602</v>
      </c>
      <c r="T85" s="3">
        <v>2.1514396831760698</v>
      </c>
      <c r="U85" s="3">
        <v>1.8310866050328301</v>
      </c>
      <c r="X85" t="s">
        <v>59</v>
      </c>
    </row>
    <row r="86" spans="1:44" x14ac:dyDescent="0.3">
      <c r="A86" s="3">
        <v>5.8151198224511003</v>
      </c>
      <c r="B86" s="3">
        <v>2.2744658779589702</v>
      </c>
      <c r="D86" s="9"/>
      <c r="E86" s="9"/>
      <c r="F86" s="3"/>
      <c r="J86" s="3">
        <v>4.3328358248651098</v>
      </c>
      <c r="O86" s="3">
        <v>3.08181579053702</v>
      </c>
      <c r="Q86" s="3">
        <v>5.1734128545395599</v>
      </c>
      <c r="R86" s="3">
        <v>5.6318252587284796</v>
      </c>
      <c r="S86" s="3">
        <v>4.2419419501341302</v>
      </c>
      <c r="T86" s="3">
        <v>3.1039184455569</v>
      </c>
      <c r="U86" s="3">
        <v>0.58428887257582796</v>
      </c>
      <c r="X86" s="3">
        <f>AVERAGE(X83:AR83)</f>
        <v>0.39314411380433817</v>
      </c>
    </row>
    <row r="87" spans="1:44" x14ac:dyDescent="0.3">
      <c r="A87" s="3">
        <v>3.2930300223407101</v>
      </c>
      <c r="B87" s="3">
        <v>2.0556205340679599</v>
      </c>
      <c r="D87" s="9"/>
      <c r="E87" s="9"/>
      <c r="F87" s="3"/>
      <c r="J87" s="3">
        <v>3.09010900991764</v>
      </c>
      <c r="O87" s="3">
        <v>4.8555199546327703</v>
      </c>
      <c r="Q87" s="3">
        <v>3.0512741406369299</v>
      </c>
      <c r="R87" s="3">
        <v>5.9670423868568099</v>
      </c>
      <c r="S87" s="3">
        <v>3.4119648848626101</v>
      </c>
      <c r="T87" s="3">
        <v>3.61501105289573</v>
      </c>
      <c r="U87" s="3">
        <v>0.61295919669454602</v>
      </c>
    </row>
    <row r="88" spans="1:44" x14ac:dyDescent="0.3">
      <c r="A88" s="3">
        <v>6.8534317107975999</v>
      </c>
      <c r="B88" s="3">
        <v>5.9037396301502501</v>
      </c>
      <c r="D88" s="9"/>
      <c r="E88" s="9"/>
      <c r="F88" s="3"/>
      <c r="J88" s="3">
        <v>2.7484294867779999</v>
      </c>
      <c r="O88" s="3">
        <v>4.4561509284708301</v>
      </c>
      <c r="Q88" s="3">
        <v>3.26149824037434</v>
      </c>
      <c r="R88" s="3">
        <v>6.4525756151470102</v>
      </c>
      <c r="S88" s="3">
        <v>7.1552709100928098</v>
      </c>
      <c r="T88" s="3">
        <v>2.4984503298222598</v>
      </c>
      <c r="U88" s="3">
        <v>1.3945234194449101</v>
      </c>
    </row>
    <row r="89" spans="1:44" x14ac:dyDescent="0.3">
      <c r="A89" s="3">
        <v>3.6644890674114001</v>
      </c>
      <c r="B89" s="3">
        <v>3.0780466252229801</v>
      </c>
      <c r="D89" s="9"/>
      <c r="E89" s="9"/>
      <c r="F89" s="3"/>
      <c r="J89" s="3">
        <v>2.80588580599475</v>
      </c>
      <c r="O89" s="3">
        <v>6.1910906964624202</v>
      </c>
      <c r="Q89" s="3">
        <v>2.0293376408339299</v>
      </c>
      <c r="R89" s="3">
        <v>7.0987345636618899</v>
      </c>
      <c r="S89" s="3">
        <v>3.47110858335579</v>
      </c>
      <c r="T89" s="3">
        <v>1.6409286900851801</v>
      </c>
      <c r="U89" s="3">
        <v>3.9038025809951402</v>
      </c>
    </row>
    <row r="90" spans="1:44" x14ac:dyDescent="0.3">
      <c r="A90" s="3">
        <v>4.78838618604646</v>
      </c>
      <c r="B90" s="3">
        <v>4.9877954762757799</v>
      </c>
      <c r="D90" s="9"/>
      <c r="E90" s="9"/>
      <c r="F90" s="3"/>
      <c r="J90" s="3">
        <v>2.2912617236483799</v>
      </c>
      <c r="O90" s="3">
        <v>2.53991882030699</v>
      </c>
      <c r="Q90" s="3">
        <v>2.1735954695910999</v>
      </c>
      <c r="R90" s="3">
        <v>3.5019887657714999</v>
      </c>
      <c r="S90" s="3">
        <v>3.9901921797434299</v>
      </c>
      <c r="T90" s="3">
        <v>2.41375535263832</v>
      </c>
      <c r="U90" s="3">
        <v>2.7864167952477299</v>
      </c>
    </row>
    <row r="91" spans="1:44" x14ac:dyDescent="0.3">
      <c r="A91" s="3">
        <v>6.4321679095983102</v>
      </c>
      <c r="D91" s="9"/>
      <c r="E91" s="9"/>
      <c r="F91" s="3"/>
      <c r="J91" s="3">
        <v>1.7141799359943499</v>
      </c>
      <c r="O91" s="3">
        <v>4.9925576369661302</v>
      </c>
      <c r="Q91" s="3">
        <v>4.0030373601689497</v>
      </c>
      <c r="R91" s="3">
        <v>3.3077414529335201</v>
      </c>
      <c r="S91" s="3">
        <v>3.8808746127274101</v>
      </c>
      <c r="T91" s="3">
        <v>2.4020731655767902</v>
      </c>
      <c r="U91" s="3">
        <v>2.1341566634051898</v>
      </c>
    </row>
    <row r="92" spans="1:44" x14ac:dyDescent="0.3">
      <c r="A92" s="3">
        <v>7.3317571274018798</v>
      </c>
      <c r="D92" s="9"/>
      <c r="E92" s="9"/>
      <c r="F92" s="3"/>
      <c r="J92" s="3">
        <v>2.1294283225531099</v>
      </c>
      <c r="O92" s="3">
        <v>5.7931779273554103</v>
      </c>
      <c r="Q92" s="3">
        <v>2.3143065648879402</v>
      </c>
      <c r="R92" s="3">
        <v>5.85124230233854</v>
      </c>
      <c r="S92" s="3">
        <v>1.4943917690859001</v>
      </c>
      <c r="T92" s="3">
        <v>2.8393987670138499</v>
      </c>
      <c r="U92" s="3">
        <v>2.8676013961121001</v>
      </c>
    </row>
    <row r="93" spans="1:44" x14ac:dyDescent="0.3">
      <c r="A93" s="3">
        <v>5.6111862844265197</v>
      </c>
      <c r="D93" s="9"/>
      <c r="E93" s="9"/>
      <c r="F93" s="3"/>
      <c r="J93" s="3">
        <v>4.7629398258410696</v>
      </c>
      <c r="O93" s="3">
        <v>4.0170304683557996</v>
      </c>
      <c r="Q93" s="3">
        <v>2.3740690192709799</v>
      </c>
      <c r="R93" s="3">
        <v>6.0396425411189298</v>
      </c>
      <c r="S93" s="3">
        <v>2.86883005971894</v>
      </c>
      <c r="T93" s="3">
        <v>2.8267069967155298</v>
      </c>
      <c r="U93" s="3">
        <v>2.4025799578164699</v>
      </c>
    </row>
    <row r="94" spans="1:44" x14ac:dyDescent="0.3">
      <c r="A94" s="3">
        <v>4.3034053181989096</v>
      </c>
      <c r="D94" s="9"/>
      <c r="E94" s="9"/>
      <c r="F94" s="3"/>
      <c r="J94" s="3">
        <v>2.0868681929775499</v>
      </c>
      <c r="O94" s="3">
        <v>3.5705271384474302</v>
      </c>
      <c r="Q94" s="3">
        <v>3.7952368391781701</v>
      </c>
      <c r="R94" s="3">
        <v>6.2007512614624103</v>
      </c>
      <c r="S94" s="3">
        <v>1.6817117883981101</v>
      </c>
      <c r="T94" s="3">
        <v>2.8087981191206399</v>
      </c>
      <c r="U94" s="3">
        <v>3.5750525913145301</v>
      </c>
    </row>
    <row r="95" spans="1:44" x14ac:dyDescent="0.3">
      <c r="A95" s="3">
        <v>7.96027429592659</v>
      </c>
      <c r="D95" s="9"/>
      <c r="E95" s="9"/>
      <c r="F95" s="3"/>
      <c r="J95" s="3">
        <v>1.66834048787732</v>
      </c>
      <c r="O95" s="3">
        <v>3.9581532193162299</v>
      </c>
      <c r="Q95" s="3">
        <v>3.86881962101315</v>
      </c>
      <c r="R95" s="3">
        <v>10.439390422485801</v>
      </c>
      <c r="S95" s="3">
        <v>5.6374369090721101</v>
      </c>
      <c r="T95" s="3">
        <v>2.1995679759239</v>
      </c>
      <c r="U95" s="3">
        <v>1.84336788178067</v>
      </c>
    </row>
    <row r="96" spans="1:44" x14ac:dyDescent="0.3">
      <c r="A96" s="3">
        <v>4.8955831624568598</v>
      </c>
      <c r="D96" s="9"/>
      <c r="E96" s="9"/>
      <c r="F96" s="3"/>
      <c r="J96" s="3">
        <v>1.8559569265312299</v>
      </c>
      <c r="O96" s="3">
        <v>4.8479684055811196</v>
      </c>
      <c r="Q96" s="3">
        <v>1.7654746492719799</v>
      </c>
      <c r="R96" s="3">
        <v>5.6267896228141199</v>
      </c>
      <c r="S96" s="3">
        <v>4.1624333093010701</v>
      </c>
      <c r="T96" s="3">
        <v>2.5185866430563402</v>
      </c>
      <c r="U96" s="3">
        <v>3.2778128179762702</v>
      </c>
    </row>
    <row r="97" spans="1:21" x14ac:dyDescent="0.3">
      <c r="A97" s="3">
        <v>4.7488674993853897</v>
      </c>
      <c r="D97" s="9"/>
      <c r="E97" s="9"/>
      <c r="F97" s="3"/>
      <c r="J97" s="3">
        <v>2.7411989175167699</v>
      </c>
      <c r="O97" s="3">
        <v>3.6414038711910499</v>
      </c>
      <c r="Q97" s="3">
        <v>1.53907364064013</v>
      </c>
      <c r="R97" s="3">
        <v>5.9734456122848796</v>
      </c>
      <c r="S97" s="3">
        <v>4.8352434412951597</v>
      </c>
      <c r="T97" s="3">
        <v>2.6264386283286201</v>
      </c>
      <c r="U97" s="3">
        <v>3.1243253161903302</v>
      </c>
    </row>
    <row r="98" spans="1:21" x14ac:dyDescent="0.3">
      <c r="A98" s="3">
        <v>5.4807275577168202</v>
      </c>
      <c r="D98" s="9"/>
      <c r="E98" s="9"/>
      <c r="F98" s="3"/>
      <c r="J98" s="3">
        <v>1.58786182376692</v>
      </c>
      <c r="O98" s="3">
        <v>6.4864044299142103</v>
      </c>
      <c r="Q98" s="3">
        <v>2.5325172767941999</v>
      </c>
      <c r="R98" s="3">
        <v>11.728470231620101</v>
      </c>
      <c r="S98" s="3">
        <v>3.90971501290253</v>
      </c>
      <c r="T98" s="3">
        <v>2.77163461124516</v>
      </c>
      <c r="U98" s="3">
        <v>2.01013340877665</v>
      </c>
    </row>
    <row r="99" spans="1:21" x14ac:dyDescent="0.3">
      <c r="A99" s="3">
        <v>7.7716671490150899</v>
      </c>
      <c r="D99" s="9"/>
      <c r="E99" s="9"/>
      <c r="F99" s="3"/>
      <c r="J99" s="3">
        <v>1.9869296972768999</v>
      </c>
      <c r="O99" s="3">
        <v>6.0053334839611496</v>
      </c>
      <c r="Q99" s="3">
        <v>2.87785850547426</v>
      </c>
      <c r="R99" s="3">
        <v>6.9410222244570896</v>
      </c>
      <c r="S99" s="3">
        <v>7.79752847698024</v>
      </c>
      <c r="T99" s="3">
        <v>2.89464786454579</v>
      </c>
      <c r="U99" s="3">
        <v>7.3959135626768804</v>
      </c>
    </row>
    <row r="100" spans="1:21" x14ac:dyDescent="0.3">
      <c r="A100" s="3">
        <v>4.3068517182226902</v>
      </c>
      <c r="D100" s="9"/>
      <c r="E100" s="9"/>
      <c r="F100" s="3"/>
      <c r="J100" s="3">
        <v>2.3075746051573298</v>
      </c>
      <c r="O100" s="3">
        <v>4.5450771832823698</v>
      </c>
      <c r="Q100" s="3">
        <v>9.5549963611408799</v>
      </c>
      <c r="R100" s="3">
        <v>7.0896896698366696</v>
      </c>
      <c r="S100" s="3">
        <v>5.20902136440374</v>
      </c>
      <c r="T100" s="3">
        <v>2.72252074522603</v>
      </c>
      <c r="U100" s="3">
        <v>1.8292122212636901</v>
      </c>
    </row>
    <row r="101" spans="1:21" x14ac:dyDescent="0.3">
      <c r="A101" s="3">
        <v>5.8730332078866603</v>
      </c>
      <c r="D101" s="9"/>
      <c r="E101" s="9"/>
      <c r="F101" s="3"/>
      <c r="J101" s="3">
        <v>3.5979289529917802</v>
      </c>
      <c r="O101" s="3">
        <v>3.8510679126365401</v>
      </c>
      <c r="R101" s="3">
        <v>5.54456955109052</v>
      </c>
      <c r="S101" s="3">
        <v>5.0189019004819997</v>
      </c>
      <c r="T101" s="3">
        <v>2.4486930853150199</v>
      </c>
      <c r="U101" s="3">
        <v>4.0014328062091602</v>
      </c>
    </row>
    <row r="102" spans="1:21" x14ac:dyDescent="0.3">
      <c r="A102" s="3">
        <v>3.1657351241549199</v>
      </c>
      <c r="D102" s="9"/>
      <c r="E102" s="9"/>
      <c r="F102" s="3"/>
      <c r="J102" s="3">
        <v>3.1293947447433199</v>
      </c>
      <c r="O102" s="3">
        <v>3.09819991293802</v>
      </c>
      <c r="R102" s="3">
        <v>7.1791738702452097</v>
      </c>
      <c r="S102" s="3">
        <v>4.7836621675070603</v>
      </c>
      <c r="T102" s="3">
        <v>2.2481977906940398</v>
      </c>
      <c r="U102" s="3">
        <v>2.3741916728249501</v>
      </c>
    </row>
    <row r="103" spans="1:21" x14ac:dyDescent="0.3">
      <c r="A103" s="3">
        <v>6.1938435034747998</v>
      </c>
      <c r="D103" s="9"/>
      <c r="E103" s="9"/>
      <c r="F103" s="3"/>
      <c r="J103" s="3">
        <v>3.4077535199269402</v>
      </c>
      <c r="O103" s="3">
        <v>4.0378146873419398</v>
      </c>
      <c r="R103" s="3">
        <v>7.9125580776419904</v>
      </c>
      <c r="S103" s="3">
        <v>3.3875807022964399</v>
      </c>
      <c r="T103" s="3">
        <v>2.3603505519844599</v>
      </c>
      <c r="U103" s="3">
        <v>1.9439663853111899</v>
      </c>
    </row>
    <row r="104" spans="1:21" x14ac:dyDescent="0.3">
      <c r="A104" s="3">
        <v>5.6524293335925098</v>
      </c>
      <c r="D104" s="9"/>
      <c r="E104" s="9"/>
      <c r="F104" s="3"/>
      <c r="J104" s="3">
        <v>1.7141022348900301</v>
      </c>
      <c r="O104" s="3">
        <v>4.0546201074447499</v>
      </c>
      <c r="R104" s="3">
        <v>7.0280344758245299</v>
      </c>
      <c r="S104" s="3">
        <v>5.9278766322924197</v>
      </c>
      <c r="T104" s="3">
        <v>3.28657994380703</v>
      </c>
      <c r="U104" s="3">
        <v>2.1064175681714801</v>
      </c>
    </row>
    <row r="105" spans="1:21" x14ac:dyDescent="0.3">
      <c r="A105" s="3">
        <v>5.6437389745226101</v>
      </c>
      <c r="D105" s="9"/>
      <c r="E105" s="9"/>
      <c r="F105" s="3"/>
      <c r="J105" s="3">
        <v>1.8015570748835601</v>
      </c>
      <c r="O105" s="3">
        <v>6.1304784692776604</v>
      </c>
      <c r="R105" s="3">
        <v>11.8699825980789</v>
      </c>
      <c r="S105" s="3">
        <v>2.6219813907942</v>
      </c>
      <c r="T105" s="3">
        <v>2.5249915673389198</v>
      </c>
      <c r="U105" s="3">
        <v>2.6054429508895001</v>
      </c>
    </row>
    <row r="106" spans="1:21" x14ac:dyDescent="0.3">
      <c r="A106" s="3">
        <v>2.8995194557828401</v>
      </c>
      <c r="D106" s="9"/>
      <c r="E106" s="9"/>
      <c r="F106" s="3"/>
      <c r="J106" s="3">
        <v>1.13289337390006</v>
      </c>
      <c r="O106" s="3">
        <v>5.5312028686904897</v>
      </c>
      <c r="R106" s="3">
        <v>6.2619266765954</v>
      </c>
      <c r="S106" s="3">
        <v>2.59001229063563</v>
      </c>
      <c r="T106" s="3">
        <v>2.6034543087521</v>
      </c>
      <c r="U106" s="3">
        <v>7.9222581946441704</v>
      </c>
    </row>
    <row r="107" spans="1:21" x14ac:dyDescent="0.3">
      <c r="A107" s="3">
        <v>5.0904708241170296</v>
      </c>
      <c r="D107" s="9"/>
      <c r="E107" s="9"/>
      <c r="F107" s="3"/>
      <c r="J107" s="3">
        <v>2.07598677597244</v>
      </c>
      <c r="O107" s="3">
        <v>3.8296595661442598</v>
      </c>
      <c r="R107" s="3">
        <v>3.3409780143286398</v>
      </c>
      <c r="S107" s="3">
        <v>3.43979145361227</v>
      </c>
      <c r="T107" s="3">
        <v>2.6190675303241902</v>
      </c>
      <c r="U107" s="3">
        <v>6.3883588664890496</v>
      </c>
    </row>
    <row r="108" spans="1:21" x14ac:dyDescent="0.3">
      <c r="D108" s="9"/>
      <c r="E108" s="9"/>
      <c r="F108" s="3"/>
      <c r="J108" s="3">
        <v>3.2494036630466501</v>
      </c>
      <c r="O108" s="3">
        <v>4.0463741167724896</v>
      </c>
      <c r="R108" s="3">
        <v>3.6062904521078298</v>
      </c>
      <c r="S108" s="3">
        <v>2.7388914488157701</v>
      </c>
      <c r="T108" s="3">
        <v>1.96877716517099</v>
      </c>
      <c r="U108" s="3">
        <v>5.34290558126294</v>
      </c>
    </row>
    <row r="109" spans="1:21" x14ac:dyDescent="0.3">
      <c r="D109" s="9"/>
      <c r="E109" s="9"/>
      <c r="F109" s="3"/>
      <c r="J109" s="3">
        <v>1.4431071776809601</v>
      </c>
      <c r="O109" s="3">
        <v>3.8529621708355002</v>
      </c>
      <c r="R109" s="3">
        <v>7.5353090369515803</v>
      </c>
      <c r="S109" s="3">
        <v>4.8510074413909097</v>
      </c>
      <c r="T109" s="3">
        <v>2.5470671836671301</v>
      </c>
      <c r="U109" s="3">
        <v>2.2702375920528399</v>
      </c>
    </row>
    <row r="110" spans="1:21" x14ac:dyDescent="0.3">
      <c r="D110" s="9"/>
      <c r="E110" s="9"/>
      <c r="F110" s="3"/>
      <c r="J110" s="3">
        <v>2.48097948962715</v>
      </c>
      <c r="O110" s="3">
        <v>3.05080595938287</v>
      </c>
      <c r="R110" s="3">
        <v>4.7660608741847703</v>
      </c>
      <c r="S110" s="3">
        <v>6.9018705732283099</v>
      </c>
      <c r="T110" s="3">
        <v>1.9333372005392899</v>
      </c>
      <c r="U110" s="3">
        <v>3.5749279370745599</v>
      </c>
    </row>
    <row r="111" spans="1:21" x14ac:dyDescent="0.3">
      <c r="D111" s="9"/>
      <c r="E111" s="9"/>
      <c r="F111" s="3"/>
      <c r="J111" s="3">
        <v>1.9535419856513201</v>
      </c>
      <c r="O111" s="3">
        <v>3.6803696008400499</v>
      </c>
      <c r="S111" s="3">
        <v>3.8464287671420299</v>
      </c>
      <c r="T111" s="3">
        <v>2.1106717144209699</v>
      </c>
      <c r="U111" s="3">
        <v>6.9490257108764899</v>
      </c>
    </row>
    <row r="112" spans="1:21" x14ac:dyDescent="0.3">
      <c r="D112" s="9"/>
      <c r="E112" s="9"/>
      <c r="F112" s="3"/>
      <c r="J112" s="3">
        <v>1.2932055449601101</v>
      </c>
      <c r="O112" s="3">
        <v>4.9134139721980299</v>
      </c>
      <c r="S112" s="3">
        <v>6.6479646471210199</v>
      </c>
      <c r="T112" s="3">
        <v>2.66144989033931</v>
      </c>
      <c r="U112" s="3">
        <v>3.9294942804255402</v>
      </c>
    </row>
    <row r="113" spans="4:21" x14ac:dyDescent="0.3">
      <c r="D113" s="9"/>
      <c r="E113" s="9"/>
      <c r="F113" s="3"/>
      <c r="J113" s="3">
        <v>3.1345929197924698</v>
      </c>
      <c r="O113" s="3">
        <v>6.7179756594853703</v>
      </c>
      <c r="S113" s="3">
        <v>4.4305927248553196</v>
      </c>
      <c r="T113" s="3">
        <v>3.4958721542181901</v>
      </c>
      <c r="U113" s="3">
        <v>2.9057421850076199</v>
      </c>
    </row>
    <row r="114" spans="4:21" x14ac:dyDescent="0.3">
      <c r="D114" s="9"/>
      <c r="E114" s="9"/>
      <c r="F114" s="3"/>
      <c r="J114" s="3">
        <v>2.3462276762113401</v>
      </c>
      <c r="O114" s="3">
        <v>4.2783833309544299</v>
      </c>
      <c r="S114" s="3">
        <v>6.10320780589291</v>
      </c>
      <c r="T114" s="3">
        <v>2.5337650673184098</v>
      </c>
      <c r="U114" s="3">
        <v>5.5926129443713997</v>
      </c>
    </row>
    <row r="115" spans="4:21" x14ac:dyDescent="0.3">
      <c r="D115" s="9"/>
      <c r="E115" s="9"/>
      <c r="F115" s="3"/>
      <c r="J115" s="3">
        <v>1.9632620985606299</v>
      </c>
      <c r="O115" s="3">
        <v>3.4811896424844102</v>
      </c>
      <c r="S115" s="3">
        <v>8.5164264513593793</v>
      </c>
      <c r="T115" s="3">
        <v>1.9240741591194801</v>
      </c>
      <c r="U115" s="3">
        <v>6.5311953428331604</v>
      </c>
    </row>
    <row r="116" spans="4:21" x14ac:dyDescent="0.3">
      <c r="D116" s="9"/>
      <c r="E116" s="9"/>
      <c r="F116" s="3"/>
      <c r="J116" s="3">
        <v>1.9878765289572</v>
      </c>
      <c r="O116" s="3">
        <v>3.9343548527997898</v>
      </c>
      <c r="S116" s="3">
        <v>5.0606958493246799</v>
      </c>
      <c r="T116" s="3">
        <v>2.9389195890098399</v>
      </c>
      <c r="U116" s="3">
        <v>6.2232419413658002</v>
      </c>
    </row>
    <row r="117" spans="4:21" x14ac:dyDescent="0.3">
      <c r="D117" s="9"/>
      <c r="E117" s="9"/>
      <c r="F117" s="3"/>
      <c r="J117" s="3">
        <v>1.68003183864187</v>
      </c>
      <c r="O117" s="3">
        <v>3.9843101435102999</v>
      </c>
      <c r="S117" s="3">
        <v>5.0795021326520304</v>
      </c>
      <c r="T117" s="3">
        <v>2.0594402671211598</v>
      </c>
      <c r="U117" s="3">
        <v>5.4897805601526803</v>
      </c>
    </row>
    <row r="118" spans="4:21" x14ac:dyDescent="0.3">
      <c r="D118" s="9"/>
      <c r="E118" s="9"/>
      <c r="F118" s="3"/>
      <c r="J118" s="3">
        <v>2.4895862833719802</v>
      </c>
      <c r="O118" s="3">
        <v>4.3088397476111604</v>
      </c>
      <c r="S118" s="3">
        <v>5.3703308048383898</v>
      </c>
      <c r="T118" s="3">
        <v>2.0695192086481198</v>
      </c>
      <c r="U118" s="3">
        <v>2.3263685626970099</v>
      </c>
    </row>
    <row r="119" spans="4:21" x14ac:dyDescent="0.3">
      <c r="D119" s="9"/>
      <c r="E119" s="9"/>
      <c r="F119" s="3"/>
      <c r="J119" s="3">
        <v>2.34679435797606</v>
      </c>
      <c r="O119" s="3">
        <v>5.6387627178802999</v>
      </c>
      <c r="S119" s="3">
        <v>3.6423785809083</v>
      </c>
      <c r="T119" s="3">
        <v>2.0751783192244302</v>
      </c>
      <c r="U119" s="3">
        <v>2.8888006438869098</v>
      </c>
    </row>
    <row r="120" spans="4:21" x14ac:dyDescent="0.3">
      <c r="D120" s="9"/>
      <c r="E120" s="9"/>
      <c r="F120" s="3"/>
      <c r="J120" s="3">
        <v>3.5630379602312501</v>
      </c>
      <c r="O120" s="3">
        <v>4.1719103462918801</v>
      </c>
      <c r="S120" s="3">
        <v>3.19881918225704</v>
      </c>
      <c r="T120" s="3">
        <v>2.5603027762296602</v>
      </c>
      <c r="U120" s="3">
        <v>2.0762899159592201</v>
      </c>
    </row>
    <row r="121" spans="4:21" x14ac:dyDescent="0.3">
      <c r="D121" s="9"/>
      <c r="E121" s="9"/>
      <c r="F121" s="3"/>
      <c r="J121" s="3">
        <v>1.4088591197126601</v>
      </c>
      <c r="O121" s="3">
        <v>3.7678936413411201</v>
      </c>
      <c r="S121" s="3">
        <v>4.6864477009887597</v>
      </c>
      <c r="T121" s="3">
        <v>2.2402817020764298</v>
      </c>
      <c r="U121" s="3">
        <v>2.47832993310079</v>
      </c>
    </row>
    <row r="122" spans="4:21" x14ac:dyDescent="0.3">
      <c r="D122" s="9"/>
      <c r="E122" s="9"/>
      <c r="F122" s="3"/>
      <c r="J122" s="3">
        <v>2.9569049302896602</v>
      </c>
      <c r="O122" s="3">
        <v>4.6719823077841802</v>
      </c>
      <c r="S122" s="3">
        <v>5.2734070357329097</v>
      </c>
      <c r="T122" s="3">
        <v>1.88450948954479</v>
      </c>
      <c r="U122" s="3">
        <v>4.1106357785505798</v>
      </c>
    </row>
    <row r="123" spans="4:21" x14ac:dyDescent="0.3">
      <c r="D123" s="9"/>
      <c r="E123" s="9"/>
      <c r="F123" s="3"/>
      <c r="J123" s="3">
        <v>2.1782572390925798</v>
      </c>
      <c r="O123" s="3">
        <v>4.8347517544187602</v>
      </c>
      <c r="S123" s="3">
        <v>4.4589151405198404</v>
      </c>
      <c r="T123" s="3">
        <v>2.4307544575670899</v>
      </c>
      <c r="U123" s="3">
        <v>2.1217707570435498</v>
      </c>
    </row>
    <row r="124" spans="4:21" x14ac:dyDescent="0.3">
      <c r="D124" s="9"/>
      <c r="E124" s="9"/>
      <c r="F124" s="3"/>
      <c r="J124" s="3">
        <v>0.48295289380064099</v>
      </c>
      <c r="O124" s="3">
        <v>3.5576422690231002</v>
      </c>
      <c r="S124" s="3">
        <v>2.0073838044068801</v>
      </c>
      <c r="T124" s="3">
        <v>2.4065821058088699</v>
      </c>
      <c r="U124" s="3">
        <v>2.3913384099258401</v>
      </c>
    </row>
    <row r="125" spans="4:21" x14ac:dyDescent="0.3">
      <c r="D125" s="9"/>
      <c r="E125" s="9"/>
      <c r="F125" s="3"/>
      <c r="J125" s="3">
        <v>2.0599009737345599</v>
      </c>
      <c r="O125" s="3">
        <v>3.3814974209955202</v>
      </c>
      <c r="S125" s="3">
        <v>3.3126752489081501</v>
      </c>
      <c r="T125" s="3">
        <v>1.8359577024707801</v>
      </c>
      <c r="U125" s="3">
        <v>3.1835479505668101</v>
      </c>
    </row>
    <row r="126" spans="4:21" x14ac:dyDescent="0.3">
      <c r="D126" s="9"/>
      <c r="E126" s="9"/>
      <c r="F126" s="3"/>
      <c r="J126" s="3">
        <v>2.4132434626611499</v>
      </c>
      <c r="O126" s="3">
        <v>4.6379362226155498</v>
      </c>
      <c r="T126" s="3">
        <v>2.14607697106671</v>
      </c>
      <c r="U126" s="3">
        <v>4.9936571729611297</v>
      </c>
    </row>
    <row r="127" spans="4:21" x14ac:dyDescent="0.3">
      <c r="D127" s="9"/>
      <c r="E127" s="9"/>
      <c r="F127" s="3"/>
      <c r="J127" s="3">
        <v>2.3164500480796701</v>
      </c>
      <c r="O127" s="3">
        <v>3.4555651891202102</v>
      </c>
      <c r="T127" s="3">
        <v>2.8725378714287202</v>
      </c>
      <c r="U127" s="3">
        <v>2.2579076934820699</v>
      </c>
    </row>
    <row r="128" spans="4:21" x14ac:dyDescent="0.3">
      <c r="D128" s="9"/>
      <c r="E128" s="9"/>
      <c r="F128" s="3"/>
      <c r="J128" s="3">
        <v>2.0202202194725198</v>
      </c>
      <c r="O128" s="3">
        <v>3.32601728281541</v>
      </c>
      <c r="T128" s="3">
        <v>2.8384607939821902</v>
      </c>
      <c r="U128" s="3">
        <v>4.2026710191453001</v>
      </c>
    </row>
    <row r="129" spans="4:21" x14ac:dyDescent="0.3">
      <c r="D129" s="9"/>
      <c r="E129" s="9"/>
      <c r="F129" s="3"/>
      <c r="J129" s="3">
        <v>2.2908437482036801</v>
      </c>
      <c r="O129" s="3">
        <v>4.6331362308312096</v>
      </c>
      <c r="T129" s="3">
        <v>2.4017103330416201</v>
      </c>
      <c r="U129" s="3">
        <v>5.2642601603487202</v>
      </c>
    </row>
    <row r="130" spans="4:21" x14ac:dyDescent="0.3">
      <c r="D130" s="9"/>
      <c r="E130" s="9"/>
      <c r="F130" s="3"/>
      <c r="J130" s="3">
        <v>2.3595645430777901</v>
      </c>
      <c r="O130" s="3">
        <v>4.1196686425598701</v>
      </c>
      <c r="T130" s="3">
        <v>2.29847746038701</v>
      </c>
      <c r="U130" s="3">
        <v>6.1609772110082499</v>
      </c>
    </row>
    <row r="131" spans="4:21" x14ac:dyDescent="0.3">
      <c r="D131" s="9"/>
      <c r="E131" s="9"/>
      <c r="F131" s="3"/>
      <c r="J131" s="3">
        <v>1.24375650197905</v>
      </c>
      <c r="O131" s="3">
        <v>4.2983874045726003</v>
      </c>
      <c r="T131" s="3">
        <v>2.4874827789501799</v>
      </c>
      <c r="U131" s="3">
        <v>4.5244411039685302</v>
      </c>
    </row>
    <row r="132" spans="4:21" x14ac:dyDescent="0.3">
      <c r="D132" s="9"/>
      <c r="E132" s="9"/>
      <c r="F132" s="3"/>
      <c r="J132" s="3">
        <v>2.4821696235083199</v>
      </c>
      <c r="O132" s="3">
        <v>4.6669648589825901</v>
      </c>
      <c r="T132" s="3">
        <v>2.5061022806489701</v>
      </c>
      <c r="U132" s="3">
        <v>2.1503916104750198</v>
      </c>
    </row>
    <row r="133" spans="4:21" x14ac:dyDescent="0.3">
      <c r="D133" s="9"/>
      <c r="E133" s="9"/>
      <c r="F133" s="3"/>
      <c r="J133" s="3">
        <v>2.55292791950846</v>
      </c>
      <c r="O133" s="3">
        <v>2.8766281623429499</v>
      </c>
      <c r="T133" s="3">
        <v>8.1487194904474194</v>
      </c>
      <c r="U133" s="3">
        <v>2.78644109805705</v>
      </c>
    </row>
    <row r="134" spans="4:21" x14ac:dyDescent="0.3">
      <c r="D134" s="9"/>
      <c r="E134" s="9"/>
      <c r="F134" s="3"/>
      <c r="J134" s="3">
        <v>2.4467464996721802</v>
      </c>
      <c r="O134" s="3">
        <v>3.2844881902148901</v>
      </c>
      <c r="T134" s="3">
        <v>6.3750736676350304</v>
      </c>
      <c r="U134" s="3">
        <v>3.8336426389709302</v>
      </c>
    </row>
    <row r="135" spans="4:21" x14ac:dyDescent="0.3">
      <c r="D135" s="9"/>
      <c r="E135" s="9"/>
      <c r="F135" s="3"/>
      <c r="J135" s="3">
        <v>2.8453300666547001</v>
      </c>
      <c r="O135" s="3">
        <v>4.46977207386752</v>
      </c>
      <c r="T135" s="3">
        <v>5.5360055408416997</v>
      </c>
      <c r="U135" s="3">
        <v>5.3688085866765203</v>
      </c>
    </row>
    <row r="136" spans="4:21" x14ac:dyDescent="0.3">
      <c r="D136" s="9"/>
      <c r="E136" s="9"/>
      <c r="F136" s="3"/>
      <c r="J136" s="3">
        <v>2.59306561726775</v>
      </c>
      <c r="O136" s="3">
        <v>3.9892224352143701</v>
      </c>
      <c r="T136" s="3">
        <v>8.1602596388049005</v>
      </c>
      <c r="U136" s="3">
        <v>7.4962429756500804</v>
      </c>
    </row>
    <row r="137" spans="4:21" x14ac:dyDescent="0.3">
      <c r="D137" s="9"/>
      <c r="E137" s="9"/>
      <c r="F137" s="3"/>
      <c r="J137" s="3">
        <v>2.9944676849826801</v>
      </c>
      <c r="O137" s="3">
        <v>3.92888545296542</v>
      </c>
      <c r="T137" s="3">
        <v>2.99104434012607</v>
      </c>
      <c r="U137" s="3">
        <v>3.0075516202267898</v>
      </c>
    </row>
    <row r="138" spans="4:21" x14ac:dyDescent="0.3">
      <c r="D138" s="9"/>
      <c r="E138" s="9"/>
      <c r="F138" s="3"/>
      <c r="J138" s="3">
        <v>2.2191994892897502</v>
      </c>
      <c r="O138" s="3">
        <v>4.1618321343355698</v>
      </c>
      <c r="T138" s="3">
        <v>7.3870297646019498</v>
      </c>
      <c r="U138" s="3">
        <v>1.73366119945299</v>
      </c>
    </row>
    <row r="139" spans="4:21" x14ac:dyDescent="0.3">
      <c r="D139" s="9"/>
      <c r="E139" s="9"/>
      <c r="F139" s="3"/>
      <c r="J139" s="3">
        <v>1.891723475362</v>
      </c>
      <c r="O139" s="3">
        <v>3.75048420098104</v>
      </c>
      <c r="T139" s="3">
        <v>8.6804605481902808</v>
      </c>
      <c r="U139" s="3">
        <v>4.0789280491428501</v>
      </c>
    </row>
    <row r="140" spans="4:21" x14ac:dyDescent="0.3">
      <c r="D140" s="9"/>
      <c r="E140" s="9"/>
      <c r="F140" s="3"/>
      <c r="J140" s="3">
        <v>2.2041887950312198</v>
      </c>
      <c r="O140" s="3">
        <v>3.1761934353082899</v>
      </c>
      <c r="T140" s="3">
        <v>3.6183498044642399</v>
      </c>
      <c r="U140" s="3">
        <v>5.4210426437140597</v>
      </c>
    </row>
    <row r="141" spans="4:21" x14ac:dyDescent="0.3">
      <c r="D141" s="9"/>
      <c r="E141" s="9"/>
      <c r="F141" s="3"/>
      <c r="J141" s="3">
        <v>2.6604676649500498</v>
      </c>
      <c r="O141" s="3">
        <v>3.8575562888475599</v>
      </c>
      <c r="T141" s="3">
        <v>3.82262928834303</v>
      </c>
      <c r="U141" s="3">
        <v>2.06459206789417</v>
      </c>
    </row>
    <row r="142" spans="4:21" x14ac:dyDescent="0.3">
      <c r="D142" s="9"/>
      <c r="E142" s="9"/>
      <c r="F142" s="3"/>
      <c r="J142" s="3">
        <v>2.8435245470005799</v>
      </c>
      <c r="O142" s="3">
        <v>3.28066283151328</v>
      </c>
      <c r="T142" s="3">
        <v>7.8793817128463299</v>
      </c>
      <c r="U142" s="3">
        <v>6.3919949001858596</v>
      </c>
    </row>
    <row r="143" spans="4:21" x14ac:dyDescent="0.3">
      <c r="D143" s="9"/>
      <c r="E143" s="9"/>
      <c r="F143" s="3"/>
      <c r="J143" s="3">
        <v>1.9066235579245301</v>
      </c>
      <c r="O143" s="3">
        <v>3.8444204920053</v>
      </c>
      <c r="T143" s="3">
        <v>7.4696537602761701</v>
      </c>
      <c r="U143" s="3">
        <v>4.6487838224334697</v>
      </c>
    </row>
    <row r="144" spans="4:21" x14ac:dyDescent="0.3">
      <c r="D144" s="9"/>
      <c r="E144" s="9"/>
      <c r="F144" s="3"/>
      <c r="J144" s="3">
        <v>2.07955588398015</v>
      </c>
      <c r="O144" s="3">
        <v>5.6695481275818302</v>
      </c>
      <c r="T144" s="3">
        <v>6.7759581306911203</v>
      </c>
      <c r="U144" s="3">
        <v>5.76925441442439</v>
      </c>
    </row>
    <row r="145" spans="4:21" x14ac:dyDescent="0.3">
      <c r="D145" s="9"/>
      <c r="E145" s="9"/>
      <c r="F145" s="3"/>
      <c r="J145" s="3">
        <v>2.3562135030075302</v>
      </c>
      <c r="O145" s="3">
        <v>3.8818736236853599</v>
      </c>
      <c r="T145" s="3">
        <v>2.82030124890905</v>
      </c>
      <c r="U145" s="3">
        <v>4.20707575207744</v>
      </c>
    </row>
    <row r="146" spans="4:21" x14ac:dyDescent="0.3">
      <c r="D146" s="9"/>
      <c r="E146" s="9"/>
      <c r="F146" s="3"/>
      <c r="J146" s="3">
        <v>2.2853071371498102</v>
      </c>
      <c r="O146" s="3">
        <v>3.3836977587230002</v>
      </c>
      <c r="T146" s="3">
        <v>4.8652928409938596</v>
      </c>
      <c r="U146" s="3">
        <v>2.2871301879002299</v>
      </c>
    </row>
    <row r="147" spans="4:21" x14ac:dyDescent="0.3">
      <c r="D147" s="9"/>
      <c r="E147" s="9"/>
      <c r="F147" s="3"/>
      <c r="J147" s="3">
        <v>2.0128251321069</v>
      </c>
      <c r="O147" s="3">
        <v>3.5104100755716399</v>
      </c>
      <c r="T147" s="3">
        <v>8.4746149172993697</v>
      </c>
      <c r="U147" s="3">
        <v>5.2704308157878303</v>
      </c>
    </row>
    <row r="148" spans="4:21" x14ac:dyDescent="0.3">
      <c r="D148" s="9"/>
      <c r="E148" s="9"/>
      <c r="F148" s="3"/>
      <c r="J148" s="3">
        <v>3.9205976871181099</v>
      </c>
      <c r="O148" s="3">
        <v>3.1525458065638201</v>
      </c>
      <c r="T148" s="3">
        <v>4.4239202783569898</v>
      </c>
      <c r="U148" s="3">
        <v>4.4185926871915502</v>
      </c>
    </row>
    <row r="149" spans="4:21" x14ac:dyDescent="0.3">
      <c r="D149" s="9"/>
      <c r="E149" s="9"/>
      <c r="F149" s="3"/>
      <c r="J149" s="3">
        <v>6.6720834669230804</v>
      </c>
      <c r="O149" s="3">
        <v>4.7280409059146304</v>
      </c>
      <c r="T149" s="3">
        <v>5.8926423454504597</v>
      </c>
      <c r="U149" s="3">
        <v>2.6146778718405601</v>
      </c>
    </row>
    <row r="150" spans="4:21" x14ac:dyDescent="0.3">
      <c r="D150" s="9"/>
      <c r="E150" s="9"/>
      <c r="F150" s="3"/>
      <c r="J150" s="3">
        <v>3.86651683616522</v>
      </c>
      <c r="O150" s="3">
        <v>4.0988710186643997</v>
      </c>
      <c r="T150" s="3">
        <v>8.5872899283544992</v>
      </c>
      <c r="U150" s="3">
        <v>3.3414686552713899</v>
      </c>
    </row>
    <row r="151" spans="4:21" x14ac:dyDescent="0.3">
      <c r="D151" s="9"/>
      <c r="E151" s="9"/>
      <c r="F151" s="3"/>
      <c r="J151" s="3">
        <v>2.5981780546302899</v>
      </c>
      <c r="O151" s="3">
        <v>3.87995624643044</v>
      </c>
      <c r="T151" s="3">
        <v>3.3301534786726301</v>
      </c>
      <c r="U151" s="3">
        <v>2.5801796619377502</v>
      </c>
    </row>
    <row r="152" spans="4:21" x14ac:dyDescent="0.3">
      <c r="D152" s="9"/>
      <c r="E152" s="9"/>
      <c r="F152" s="3"/>
      <c r="J152" s="3">
        <v>5.1214247430746198</v>
      </c>
      <c r="O152" s="3">
        <v>3.54719532890832</v>
      </c>
      <c r="T152" s="3">
        <v>7.6687251550285902</v>
      </c>
      <c r="U152" s="3">
        <v>4.2303150611671096</v>
      </c>
    </row>
    <row r="153" spans="4:21" x14ac:dyDescent="0.3">
      <c r="D153" s="9"/>
      <c r="E153" s="9"/>
      <c r="F153" s="3"/>
      <c r="O153" s="3">
        <v>3.3380684701933898</v>
      </c>
      <c r="T153" s="3">
        <v>2.1673097629835398</v>
      </c>
      <c r="U153" s="3">
        <v>2.4491441925637898</v>
      </c>
    </row>
    <row r="154" spans="4:21" x14ac:dyDescent="0.3">
      <c r="D154" s="9"/>
      <c r="E154" s="9"/>
      <c r="F154" s="3"/>
      <c r="O154" s="3">
        <v>3.9992175494640598</v>
      </c>
      <c r="T154" s="3">
        <v>3.0050928774973702</v>
      </c>
      <c r="U154" s="3">
        <v>2.9760731268749798</v>
      </c>
    </row>
    <row r="155" spans="4:21" x14ac:dyDescent="0.3">
      <c r="D155" s="9"/>
      <c r="E155" s="9"/>
      <c r="F155" s="3"/>
      <c r="O155" s="3">
        <v>4.5929790531600103</v>
      </c>
      <c r="T155" s="3">
        <v>1.9181196663137201</v>
      </c>
      <c r="U155" s="3">
        <v>4.6568602694788703</v>
      </c>
    </row>
    <row r="156" spans="4:21" x14ac:dyDescent="0.3">
      <c r="D156" s="9"/>
      <c r="E156" s="9"/>
      <c r="F156" s="3"/>
      <c r="O156" s="3">
        <v>3.4599206304446102</v>
      </c>
      <c r="T156" s="3">
        <v>6.6805233607916001</v>
      </c>
      <c r="U156" s="3">
        <v>3.65134411072196</v>
      </c>
    </row>
    <row r="157" spans="4:21" x14ac:dyDescent="0.3">
      <c r="D157" s="9"/>
      <c r="E157" s="9"/>
      <c r="F157" s="3"/>
      <c r="O157" s="3">
        <v>3.9125371742475101</v>
      </c>
      <c r="T157" s="3">
        <v>5.6786686305477696</v>
      </c>
      <c r="U157" s="3">
        <v>3.1472506117262702</v>
      </c>
    </row>
    <row r="158" spans="4:21" x14ac:dyDescent="0.3">
      <c r="D158" s="9"/>
      <c r="E158" s="9"/>
      <c r="F158" s="3"/>
      <c r="O158" s="3">
        <v>4.2233991542765601</v>
      </c>
      <c r="T158" s="3">
        <v>8.7394797229936199</v>
      </c>
      <c r="U158" s="3">
        <v>3.9844012649588501</v>
      </c>
    </row>
    <row r="159" spans="4:21" x14ac:dyDescent="0.3">
      <c r="D159" s="9"/>
      <c r="E159" s="9"/>
      <c r="F159" s="3"/>
      <c r="O159" s="3">
        <v>3.40098990064886</v>
      </c>
      <c r="T159" s="3">
        <v>2.9083592824056099</v>
      </c>
      <c r="U159" s="3">
        <v>4.7117128968888897</v>
      </c>
    </row>
    <row r="160" spans="4:21" x14ac:dyDescent="0.3">
      <c r="D160" s="9"/>
      <c r="E160" s="9"/>
      <c r="F160" s="3"/>
      <c r="O160" s="3">
        <v>3.8731516433284501</v>
      </c>
      <c r="T160" s="3">
        <v>4.4143440420065501</v>
      </c>
      <c r="U160" s="3">
        <v>2.24193037495905</v>
      </c>
    </row>
    <row r="161" spans="4:21" x14ac:dyDescent="0.3">
      <c r="D161" s="9"/>
      <c r="E161" s="9"/>
      <c r="F161" s="3"/>
      <c r="O161" s="3">
        <v>3.9192481662600001</v>
      </c>
      <c r="T161" s="3">
        <v>3.7158100144559798</v>
      </c>
      <c r="U161" s="3">
        <v>3.8724482697455298</v>
      </c>
    </row>
    <row r="162" spans="4:21" x14ac:dyDescent="0.3">
      <c r="D162" s="9"/>
      <c r="E162" s="9"/>
      <c r="F162" s="3"/>
      <c r="O162" s="3">
        <v>4.1636713816349404</v>
      </c>
      <c r="T162" s="3">
        <v>7.5500724358990396</v>
      </c>
      <c r="U162" s="3">
        <v>2.03288254274434</v>
      </c>
    </row>
    <row r="163" spans="4:21" x14ac:dyDescent="0.3">
      <c r="D163" s="9"/>
      <c r="E163" s="9"/>
      <c r="F163" s="3"/>
      <c r="O163" s="3">
        <v>4.3304474040184298</v>
      </c>
      <c r="T163" s="3">
        <v>7.5961727834049499</v>
      </c>
      <c r="U163" s="3">
        <v>4.9966464015556697</v>
      </c>
    </row>
    <row r="164" spans="4:21" x14ac:dyDescent="0.3">
      <c r="D164" s="9"/>
      <c r="E164" s="9"/>
      <c r="F164" s="3"/>
      <c r="O164" s="3">
        <v>1.83017001936181</v>
      </c>
      <c r="T164" s="3">
        <v>3.4664322229348201</v>
      </c>
      <c r="U164" s="3">
        <v>7.3217425019545503</v>
      </c>
    </row>
    <row r="165" spans="4:21" x14ac:dyDescent="0.3">
      <c r="D165" s="9"/>
      <c r="E165" s="9"/>
      <c r="F165" s="3"/>
      <c r="O165" s="3">
        <v>2.2692828133865901</v>
      </c>
      <c r="T165" s="3">
        <v>5.4026898349883403</v>
      </c>
      <c r="U165" s="3">
        <v>2.61196667274635</v>
      </c>
    </row>
    <row r="166" spans="4:21" x14ac:dyDescent="0.3">
      <c r="D166" s="9"/>
      <c r="E166" s="9"/>
      <c r="F166" s="3"/>
      <c r="O166" s="3">
        <v>4.1731123266805197</v>
      </c>
      <c r="T166" s="3">
        <v>3.89381139392705</v>
      </c>
      <c r="U166" s="3">
        <v>4.1727261249373999</v>
      </c>
    </row>
    <row r="167" spans="4:21" x14ac:dyDescent="0.3">
      <c r="D167" s="9"/>
      <c r="E167" s="9"/>
      <c r="F167" s="3"/>
      <c r="O167" s="3">
        <v>3.9717101481460602</v>
      </c>
      <c r="T167" s="3">
        <v>6.7078954285660704</v>
      </c>
      <c r="U167" s="3">
        <v>1.5245155144458</v>
      </c>
    </row>
    <row r="168" spans="4:21" x14ac:dyDescent="0.3">
      <c r="D168" s="9"/>
      <c r="E168" s="9"/>
      <c r="F168" s="3"/>
      <c r="O168" s="3">
        <v>3.3994614939518102</v>
      </c>
      <c r="T168" s="3">
        <v>6.9997469565967396</v>
      </c>
      <c r="U168" s="3">
        <v>2.8706996792860302</v>
      </c>
    </row>
    <row r="169" spans="4:21" x14ac:dyDescent="0.3">
      <c r="D169" s="9"/>
      <c r="E169" s="9"/>
      <c r="F169" s="3"/>
      <c r="O169" s="3">
        <v>4.5407203793591497</v>
      </c>
      <c r="T169" s="3">
        <v>4.9712994774446004</v>
      </c>
      <c r="U169" s="3">
        <v>4.1857810146516998</v>
      </c>
    </row>
    <row r="170" spans="4:21" x14ac:dyDescent="0.3">
      <c r="D170" s="9"/>
      <c r="E170" s="9"/>
      <c r="F170" s="3"/>
      <c r="O170" s="3">
        <v>4.1338323678772104</v>
      </c>
      <c r="T170" s="3">
        <v>7.8652978202684301</v>
      </c>
      <c r="U170" s="3">
        <v>3.0192532120531799</v>
      </c>
    </row>
    <row r="171" spans="4:21" x14ac:dyDescent="0.3">
      <c r="D171" s="9"/>
      <c r="E171" s="9"/>
      <c r="F171" s="3"/>
      <c r="O171" s="3">
        <v>5.5235678369915702</v>
      </c>
      <c r="T171" s="3">
        <v>8.1191762638644995</v>
      </c>
      <c r="U171" s="3">
        <v>3.2712072203598699</v>
      </c>
    </row>
    <row r="172" spans="4:21" x14ac:dyDescent="0.3">
      <c r="D172" s="9"/>
      <c r="E172" s="9"/>
      <c r="F172" s="3"/>
      <c r="O172" s="3">
        <v>2.8812452096744101</v>
      </c>
      <c r="T172" s="3">
        <v>3.83064119543767</v>
      </c>
      <c r="U172" s="3">
        <v>3.0569779692441199</v>
      </c>
    </row>
    <row r="173" spans="4:21" x14ac:dyDescent="0.3">
      <c r="D173" s="9"/>
      <c r="E173" s="9"/>
      <c r="F173" s="3"/>
      <c r="O173" s="3">
        <v>3.6872708380897699</v>
      </c>
      <c r="T173" s="3">
        <v>8.5757226112762002</v>
      </c>
      <c r="U173" s="3">
        <v>2.2959431702505801</v>
      </c>
    </row>
    <row r="174" spans="4:21" x14ac:dyDescent="0.3">
      <c r="D174" s="9"/>
      <c r="E174" s="9"/>
      <c r="F174" s="3"/>
      <c r="O174" s="3">
        <v>4.0904130918026702</v>
      </c>
      <c r="T174" s="3">
        <v>7.5690694738292201</v>
      </c>
      <c r="U174" s="3">
        <v>4.5454676984565499</v>
      </c>
    </row>
    <row r="175" spans="4:21" x14ac:dyDescent="0.3">
      <c r="D175" s="9"/>
      <c r="E175" s="9"/>
      <c r="F175" s="3"/>
      <c r="O175" s="3">
        <v>4.0357331617531003</v>
      </c>
      <c r="T175" s="3">
        <v>3.5212098178700901</v>
      </c>
      <c r="U175" s="3">
        <v>3.4913098913884699</v>
      </c>
    </row>
    <row r="176" spans="4:21" x14ac:dyDescent="0.3">
      <c r="D176" s="9"/>
      <c r="E176" s="9"/>
      <c r="F176" s="3"/>
      <c r="O176" s="3">
        <v>3.9543200209254699</v>
      </c>
      <c r="T176" s="3">
        <v>3.9634615790193202</v>
      </c>
      <c r="U176" s="3">
        <v>3.06808049446825</v>
      </c>
    </row>
    <row r="177" spans="4:21" x14ac:dyDescent="0.3">
      <c r="D177" s="9"/>
      <c r="E177" s="9"/>
      <c r="F177" s="3"/>
      <c r="O177" s="3">
        <v>4.4078158881082201</v>
      </c>
      <c r="T177" s="3">
        <v>8.6662381403900994</v>
      </c>
      <c r="U177" s="3">
        <v>2.175392382888</v>
      </c>
    </row>
    <row r="178" spans="4:21" x14ac:dyDescent="0.3">
      <c r="D178" s="9"/>
      <c r="E178" s="9"/>
      <c r="F178" s="3"/>
      <c r="O178" s="3">
        <v>3.9649181919338399</v>
      </c>
      <c r="T178" s="3">
        <v>8.4855535052872604</v>
      </c>
      <c r="U178" s="3">
        <v>1.8525918677899</v>
      </c>
    </row>
    <row r="179" spans="4:21" x14ac:dyDescent="0.3">
      <c r="D179" s="9"/>
      <c r="E179" s="9"/>
      <c r="F179" s="3"/>
      <c r="O179" s="3">
        <v>4.4035440584806</v>
      </c>
      <c r="T179" s="3">
        <v>8.3072767779132004</v>
      </c>
      <c r="U179" s="3">
        <v>2.0388839746721601</v>
      </c>
    </row>
    <row r="180" spans="4:21" x14ac:dyDescent="0.3">
      <c r="D180" s="9"/>
      <c r="E180" s="9"/>
      <c r="F180" s="3"/>
      <c r="O180" s="3">
        <v>4.2791731635323602</v>
      </c>
      <c r="T180" s="3">
        <v>5.9528884403390601</v>
      </c>
      <c r="U180" s="3">
        <v>2.40150309691801</v>
      </c>
    </row>
    <row r="181" spans="4:21" x14ac:dyDescent="0.3">
      <c r="D181" s="9"/>
      <c r="E181" s="9"/>
      <c r="F181" s="3"/>
      <c r="O181" s="3">
        <v>2.4151514961486602</v>
      </c>
      <c r="T181" s="3">
        <v>6.5577677206842404</v>
      </c>
      <c r="U181" s="3">
        <v>6.9430192352954903</v>
      </c>
    </row>
    <row r="182" spans="4:21" x14ac:dyDescent="0.3">
      <c r="D182" s="9"/>
      <c r="E182" s="9"/>
      <c r="F182" s="3"/>
      <c r="O182" s="3">
        <v>3.2458397714665801</v>
      </c>
      <c r="T182" s="3">
        <v>7.1133629362976603</v>
      </c>
      <c r="U182" s="3">
        <v>2.04458040957355</v>
      </c>
    </row>
    <row r="183" spans="4:21" x14ac:dyDescent="0.3">
      <c r="D183" s="9"/>
      <c r="E183" s="9"/>
      <c r="F183" s="3"/>
      <c r="O183" s="3">
        <v>3.9155467209790702</v>
      </c>
      <c r="T183" s="3">
        <v>8.0650015934521608</v>
      </c>
      <c r="U183" s="3">
        <v>5.31697762076133</v>
      </c>
    </row>
    <row r="184" spans="4:21" x14ac:dyDescent="0.3">
      <c r="D184" s="9"/>
      <c r="E184" s="9"/>
      <c r="F184" s="3"/>
      <c r="O184" s="3">
        <v>3.6580363862844001</v>
      </c>
      <c r="T184" s="3">
        <v>3.6607872763289402</v>
      </c>
      <c r="U184" s="3">
        <v>3.3169134955689898</v>
      </c>
    </row>
    <row r="185" spans="4:21" x14ac:dyDescent="0.3">
      <c r="D185" s="9"/>
      <c r="E185" s="9"/>
      <c r="F185" s="3"/>
      <c r="O185" s="3">
        <v>4.6096370461675704</v>
      </c>
      <c r="T185" s="3">
        <v>6.6518576287140503</v>
      </c>
      <c r="U185" s="3">
        <v>1.95599969081514</v>
      </c>
    </row>
    <row r="186" spans="4:21" x14ac:dyDescent="0.3">
      <c r="D186" s="9"/>
      <c r="E186" s="9"/>
      <c r="F186" s="3"/>
      <c r="O186" s="3">
        <v>3.78167473980875</v>
      </c>
      <c r="T186" s="3">
        <v>8.7528429984225191</v>
      </c>
      <c r="U186" s="3">
        <v>2.5868146150301601</v>
      </c>
    </row>
    <row r="187" spans="4:21" x14ac:dyDescent="0.3">
      <c r="D187" s="9"/>
      <c r="E187" s="9"/>
      <c r="F187" s="3"/>
      <c r="O187" s="3">
        <v>3.51210473818383</v>
      </c>
      <c r="T187" s="3">
        <v>7.2711995934369398</v>
      </c>
      <c r="U187" s="3">
        <v>6.9503925054956399</v>
      </c>
    </row>
    <row r="188" spans="4:21" x14ac:dyDescent="0.3">
      <c r="D188" s="9"/>
      <c r="E188" s="9"/>
      <c r="F188" s="3"/>
      <c r="O188" s="3">
        <v>2.8788031731757102</v>
      </c>
      <c r="T188" s="3">
        <v>10.298602397659099</v>
      </c>
      <c r="U188" s="3">
        <v>2.25561010150986</v>
      </c>
    </row>
    <row r="189" spans="4:21" x14ac:dyDescent="0.3">
      <c r="D189" s="9"/>
      <c r="E189" s="9"/>
      <c r="F189" s="3"/>
      <c r="O189" s="3">
        <v>3.9292224187805198</v>
      </c>
      <c r="T189" s="3">
        <v>8.6985105749405296</v>
      </c>
      <c r="U189" s="3">
        <v>2.2906374878561602</v>
      </c>
    </row>
    <row r="190" spans="4:21" x14ac:dyDescent="0.3">
      <c r="D190" s="9"/>
      <c r="E190" s="9"/>
      <c r="F190" s="3"/>
      <c r="O190" s="3">
        <v>6.3262033368189297</v>
      </c>
      <c r="T190" s="3">
        <v>5.5342424554573997</v>
      </c>
      <c r="U190" s="3">
        <v>2.4751583474760199</v>
      </c>
    </row>
    <row r="191" spans="4:21" x14ac:dyDescent="0.3">
      <c r="D191" s="9"/>
      <c r="E191" s="9"/>
      <c r="F191" s="3"/>
      <c r="O191" s="3">
        <v>3.8207194268687701</v>
      </c>
      <c r="T191" s="3">
        <v>5.6601744917098697</v>
      </c>
      <c r="U191" s="3">
        <v>6.1014483181800996</v>
      </c>
    </row>
    <row r="192" spans="4:21" x14ac:dyDescent="0.3">
      <c r="D192" s="9"/>
      <c r="E192" s="9"/>
      <c r="F192" s="3"/>
      <c r="O192" s="3">
        <v>3.7740639380495402</v>
      </c>
      <c r="T192" s="3">
        <v>5.6137312457318798</v>
      </c>
      <c r="U192" s="3">
        <v>6.34762141445949</v>
      </c>
    </row>
    <row r="193" spans="4:21" x14ac:dyDescent="0.3">
      <c r="D193" s="9"/>
      <c r="E193" s="9"/>
      <c r="F193" s="3"/>
      <c r="O193" s="3">
        <v>3.49241613418915</v>
      </c>
      <c r="T193" s="3">
        <v>7.6987949681454699</v>
      </c>
      <c r="U193" s="3">
        <v>2.4723932711288801</v>
      </c>
    </row>
    <row r="194" spans="4:21" x14ac:dyDescent="0.3">
      <c r="D194" s="9"/>
      <c r="E194" s="9"/>
      <c r="F194" s="3"/>
      <c r="O194" s="3">
        <v>4.77877085760319</v>
      </c>
      <c r="T194" s="3">
        <v>4.43795252751387</v>
      </c>
      <c r="U194" s="3">
        <v>2.8335295038810502</v>
      </c>
    </row>
    <row r="195" spans="4:21" x14ac:dyDescent="0.3">
      <c r="D195" s="9"/>
      <c r="E195" s="9"/>
      <c r="F195" s="3"/>
      <c r="O195" s="3">
        <v>3.86134542095891</v>
      </c>
      <c r="T195" s="3">
        <v>9.3020134080666406</v>
      </c>
      <c r="U195" s="3">
        <v>3.4263369673625199</v>
      </c>
    </row>
    <row r="196" spans="4:21" x14ac:dyDescent="0.3">
      <c r="D196" s="9"/>
      <c r="E196" s="9"/>
      <c r="F196" s="3"/>
      <c r="O196" s="3">
        <v>4.8716775529105103</v>
      </c>
      <c r="T196" s="3">
        <v>5.23095598507952</v>
      </c>
      <c r="U196" s="3">
        <v>4.6858071035567903</v>
      </c>
    </row>
    <row r="197" spans="4:21" x14ac:dyDescent="0.3">
      <c r="D197" s="9"/>
      <c r="E197" s="9"/>
      <c r="F197" s="3"/>
      <c r="O197" s="3">
        <v>3.41761474587571</v>
      </c>
      <c r="T197" s="3">
        <v>6.7613110443235103</v>
      </c>
      <c r="U197" s="3">
        <v>2.8328559422717201</v>
      </c>
    </row>
    <row r="198" spans="4:21" x14ac:dyDescent="0.3">
      <c r="D198" s="9"/>
      <c r="O198" s="3">
        <v>4.2962315816026102</v>
      </c>
      <c r="T198" s="3">
        <v>7.84067308859691</v>
      </c>
      <c r="U198" s="3">
        <v>4.04779842374937</v>
      </c>
    </row>
    <row r="199" spans="4:21" x14ac:dyDescent="0.3">
      <c r="D199" s="9"/>
      <c r="O199" s="3">
        <v>3.1827679673124001</v>
      </c>
      <c r="T199" s="3">
        <v>7.9590815184006596</v>
      </c>
      <c r="U199" s="3">
        <v>3.6617123019540601</v>
      </c>
    </row>
    <row r="200" spans="4:21" x14ac:dyDescent="0.3">
      <c r="D200" s="9"/>
      <c r="O200" s="3">
        <v>3.9641689776069202</v>
      </c>
      <c r="T200" s="3">
        <v>9.6538228332375198</v>
      </c>
      <c r="U200" s="3">
        <v>3.5973810882079298</v>
      </c>
    </row>
    <row r="201" spans="4:21" x14ac:dyDescent="0.3">
      <c r="D201" s="9"/>
      <c r="O201" s="3">
        <v>4.4320312655195604</v>
      </c>
      <c r="T201" s="3">
        <v>4.8519784592775697</v>
      </c>
      <c r="U201" s="3">
        <v>4.3605790348337097</v>
      </c>
    </row>
    <row r="202" spans="4:21" x14ac:dyDescent="0.3">
      <c r="D202" s="9"/>
      <c r="O202" s="3">
        <v>4.3151015856175698</v>
      </c>
      <c r="T202" s="3">
        <v>3.1165760873467301</v>
      </c>
      <c r="U202" s="3">
        <v>3.7263966849009802</v>
      </c>
    </row>
    <row r="203" spans="4:21" x14ac:dyDescent="0.3">
      <c r="D203" s="9"/>
      <c r="O203" s="3">
        <v>3.4285206445138998</v>
      </c>
      <c r="T203" s="3">
        <v>8.9886821768849394</v>
      </c>
      <c r="U203" s="3">
        <v>3.4413317725802002</v>
      </c>
    </row>
    <row r="204" spans="4:21" x14ac:dyDescent="0.3">
      <c r="D204" s="9"/>
      <c r="O204" s="3">
        <v>3.0682269354998701</v>
      </c>
      <c r="T204" s="3">
        <v>7.3352207241110499</v>
      </c>
      <c r="U204" s="3">
        <v>4.13309820295376</v>
      </c>
    </row>
    <row r="205" spans="4:21" x14ac:dyDescent="0.3">
      <c r="D205" s="9"/>
      <c r="O205" s="3">
        <v>4.0736111603147904</v>
      </c>
      <c r="T205" s="3">
        <v>7.9636362078556298</v>
      </c>
      <c r="U205" s="3">
        <v>3.2243921025126698</v>
      </c>
    </row>
    <row r="206" spans="4:21" x14ac:dyDescent="0.3">
      <c r="D206" s="9"/>
      <c r="O206" s="3">
        <v>4.1170536562010298</v>
      </c>
      <c r="T206" s="3">
        <v>3.50130494742301</v>
      </c>
      <c r="U206" s="3">
        <v>4.0029478730930403</v>
      </c>
    </row>
    <row r="207" spans="4:21" x14ac:dyDescent="0.3">
      <c r="D207" s="9"/>
      <c r="O207" s="3">
        <v>4.1479958317993297</v>
      </c>
      <c r="T207" s="3">
        <v>3.7848791279123799</v>
      </c>
      <c r="U207" s="3">
        <v>1.8493602585030899</v>
      </c>
    </row>
    <row r="208" spans="4:21" x14ac:dyDescent="0.3">
      <c r="D208" s="9"/>
      <c r="O208" s="3">
        <v>3.0101765202550101</v>
      </c>
      <c r="T208" s="3">
        <v>9.2752678800756598</v>
      </c>
      <c r="U208" s="3">
        <v>3.6714810899664601</v>
      </c>
    </row>
    <row r="209" spans="4:21" x14ac:dyDescent="0.3">
      <c r="D209" s="9"/>
      <c r="O209" s="3">
        <v>6.6788758947322204</v>
      </c>
      <c r="T209" s="3">
        <v>8.4508617361738398</v>
      </c>
      <c r="U209" s="3">
        <v>2.00654464543977</v>
      </c>
    </row>
    <row r="210" spans="4:21" x14ac:dyDescent="0.3">
      <c r="D210" s="9"/>
      <c r="O210" s="3">
        <v>5.0531495719198398</v>
      </c>
      <c r="T210" s="3">
        <v>8.9742726433582405</v>
      </c>
      <c r="U210" s="3">
        <v>2.7264942293610499</v>
      </c>
    </row>
    <row r="211" spans="4:21" x14ac:dyDescent="0.3">
      <c r="D211" s="9"/>
      <c r="O211" s="3">
        <v>5.5663644522395703</v>
      </c>
      <c r="T211" s="3">
        <v>3.0234597543113599</v>
      </c>
      <c r="U211" s="3">
        <v>2.7435129846789699</v>
      </c>
    </row>
    <row r="212" spans="4:21" x14ac:dyDescent="0.3">
      <c r="D212" s="9"/>
      <c r="O212" s="3">
        <v>4.1118010545533101</v>
      </c>
      <c r="T212" s="3">
        <v>9.3305158638927406</v>
      </c>
      <c r="U212" s="3">
        <v>3.3601605003850499</v>
      </c>
    </row>
    <row r="213" spans="4:21" x14ac:dyDescent="0.3">
      <c r="D213" s="9"/>
      <c r="O213" s="3">
        <v>4.2509086337036797</v>
      </c>
      <c r="T213" s="3">
        <v>4.4242321182282698</v>
      </c>
      <c r="U213" s="3">
        <v>3.26006141255447</v>
      </c>
    </row>
    <row r="214" spans="4:21" x14ac:dyDescent="0.3">
      <c r="D214" s="9"/>
      <c r="O214" s="3">
        <v>2.69609517717261</v>
      </c>
      <c r="T214" s="3">
        <v>9.9410018893597396</v>
      </c>
      <c r="U214" s="3">
        <v>3.5473804738147798</v>
      </c>
    </row>
    <row r="215" spans="4:21" x14ac:dyDescent="0.3">
      <c r="D215" s="9"/>
      <c r="O215" s="3">
        <v>3.91214582998427</v>
      </c>
      <c r="T215" s="3">
        <v>5.5809501844590503</v>
      </c>
      <c r="U215" s="3">
        <v>4.2944131220591997</v>
      </c>
    </row>
    <row r="216" spans="4:21" x14ac:dyDescent="0.3">
      <c r="D216" s="9"/>
      <c r="O216" s="3">
        <v>4.2952774734389498</v>
      </c>
      <c r="T216" s="3">
        <v>5.2553666387435998</v>
      </c>
      <c r="U216" s="3">
        <v>3.37858373415397</v>
      </c>
    </row>
    <row r="217" spans="4:21" x14ac:dyDescent="0.3">
      <c r="D217" s="9"/>
      <c r="O217" s="3">
        <v>3.7467376046716301</v>
      </c>
      <c r="T217" s="3">
        <v>7.94887458942907</v>
      </c>
      <c r="U217" s="3">
        <v>2.0575735711275298</v>
      </c>
    </row>
    <row r="218" spans="4:21" x14ac:dyDescent="0.3">
      <c r="D218" s="9"/>
      <c r="O218" s="3">
        <v>3.4427692064653601</v>
      </c>
      <c r="T218" s="3">
        <v>4.2876709181331902</v>
      </c>
      <c r="U218" s="3">
        <v>3.3613364319388799</v>
      </c>
    </row>
    <row r="219" spans="4:21" x14ac:dyDescent="0.3">
      <c r="D219" s="9"/>
      <c r="O219" s="3">
        <v>5.8589866044601804</v>
      </c>
      <c r="T219" s="3">
        <v>3.5497717961125801</v>
      </c>
      <c r="U219" s="3">
        <v>6.5804067284977101</v>
      </c>
    </row>
    <row r="220" spans="4:21" x14ac:dyDescent="0.3">
      <c r="D220" s="9"/>
      <c r="O220" s="3">
        <v>4.8507423374095202</v>
      </c>
      <c r="T220" s="3">
        <v>3.5561295442488299</v>
      </c>
      <c r="U220" s="3">
        <v>4.1389459110956697</v>
      </c>
    </row>
    <row r="221" spans="4:21" x14ac:dyDescent="0.3">
      <c r="D221" s="9"/>
      <c r="O221" s="3">
        <v>3.3878749013227001</v>
      </c>
      <c r="T221" s="3">
        <v>7.8348589314010599</v>
      </c>
      <c r="U221" s="3">
        <v>6.6555431679452699</v>
      </c>
    </row>
    <row r="222" spans="4:21" x14ac:dyDescent="0.3">
      <c r="D222" s="9"/>
      <c r="O222" s="3">
        <v>4.7331682240159596</v>
      </c>
      <c r="T222" s="3">
        <v>7.8309224704259801</v>
      </c>
      <c r="U222" s="3">
        <v>3.9089948057334798</v>
      </c>
    </row>
    <row r="223" spans="4:21" x14ac:dyDescent="0.3">
      <c r="D223" s="9"/>
      <c r="O223" s="3">
        <v>5.1147809973854796</v>
      </c>
      <c r="T223" s="3">
        <v>8.1047445553256203</v>
      </c>
      <c r="U223" s="3">
        <v>2.4552639634870301</v>
      </c>
    </row>
    <row r="224" spans="4:21" x14ac:dyDescent="0.3">
      <c r="D224" s="9"/>
      <c r="O224" s="3">
        <v>3.5033839527472899</v>
      </c>
      <c r="T224" s="3">
        <v>8.5669798947068898</v>
      </c>
      <c r="U224" s="3">
        <v>1.50945929192568</v>
      </c>
    </row>
    <row r="225" spans="4:21" x14ac:dyDescent="0.3">
      <c r="D225" s="9"/>
      <c r="O225" s="3">
        <v>4.2810084212349304</v>
      </c>
      <c r="T225" s="3">
        <v>7.68782093147595</v>
      </c>
      <c r="U225" s="3">
        <v>2.19138749203782</v>
      </c>
    </row>
    <row r="226" spans="4:21" x14ac:dyDescent="0.3">
      <c r="D226" s="9"/>
      <c r="O226" s="3">
        <v>4.5542333417685699</v>
      </c>
      <c r="T226" s="3">
        <v>6.0383843568484901</v>
      </c>
      <c r="U226" s="3">
        <v>4.4312784944940402</v>
      </c>
    </row>
    <row r="227" spans="4:21" x14ac:dyDescent="0.3">
      <c r="D227" s="9"/>
      <c r="O227" s="3">
        <v>5.94452659777569</v>
      </c>
      <c r="T227" s="3">
        <v>4.7904456989326496</v>
      </c>
      <c r="U227" s="3">
        <v>3.09373327334843</v>
      </c>
    </row>
    <row r="228" spans="4:21" x14ac:dyDescent="0.3">
      <c r="D228" s="9"/>
      <c r="O228" s="3">
        <v>3.3490089974044799</v>
      </c>
      <c r="T228" s="3">
        <v>2.3869789317846499</v>
      </c>
      <c r="U228" s="3">
        <v>2.4909280941684</v>
      </c>
    </row>
    <row r="229" spans="4:21" x14ac:dyDescent="0.3">
      <c r="D229" s="9"/>
      <c r="O229" s="3">
        <v>3.4004067077086302</v>
      </c>
      <c r="T229" s="3">
        <v>8.5883882373049492</v>
      </c>
      <c r="U229" s="3">
        <v>2.1196855463314299</v>
      </c>
    </row>
    <row r="230" spans="4:21" x14ac:dyDescent="0.3">
      <c r="D230" s="9"/>
      <c r="O230" s="3">
        <v>2.9092220795905801</v>
      </c>
      <c r="T230" s="3">
        <v>6.74590263728797</v>
      </c>
      <c r="U230" s="3">
        <v>2.2695087543603298</v>
      </c>
    </row>
    <row r="231" spans="4:21" x14ac:dyDescent="0.3">
      <c r="D231" s="9"/>
      <c r="O231" s="3">
        <v>3.9011725076715802</v>
      </c>
      <c r="T231" s="3">
        <v>9.10808718048537</v>
      </c>
      <c r="U231" s="3">
        <v>1.81557401790191</v>
      </c>
    </row>
    <row r="232" spans="4:21" x14ac:dyDescent="0.3">
      <c r="D232" s="9"/>
      <c r="O232" s="3">
        <v>5.0322862670803801</v>
      </c>
      <c r="T232" s="3">
        <v>3.3053953340672302</v>
      </c>
      <c r="U232" s="3">
        <v>1.3585987700530699</v>
      </c>
    </row>
    <row r="233" spans="4:21" x14ac:dyDescent="0.3">
      <c r="D233" s="9"/>
      <c r="O233" s="3">
        <v>4.7650429802111702</v>
      </c>
      <c r="T233" s="3">
        <v>6.4903999597322199</v>
      </c>
      <c r="U233" s="3">
        <v>3.0317202037272599</v>
      </c>
    </row>
    <row r="234" spans="4:21" x14ac:dyDescent="0.3">
      <c r="D234" s="9"/>
      <c r="O234" s="3">
        <v>4.6135328547373096</v>
      </c>
      <c r="T234" s="3">
        <v>3.3883696727916299</v>
      </c>
      <c r="U234" s="3">
        <v>2.68183329952176</v>
      </c>
    </row>
    <row r="235" spans="4:21" x14ac:dyDescent="0.3">
      <c r="D235" s="9"/>
      <c r="O235" s="3">
        <v>3.4843563116502998</v>
      </c>
      <c r="T235" s="3">
        <v>2.8206472590790099</v>
      </c>
      <c r="U235" s="3">
        <v>1.4568948208019601</v>
      </c>
    </row>
    <row r="236" spans="4:21" x14ac:dyDescent="0.3">
      <c r="D236" s="9"/>
      <c r="O236" s="3">
        <v>4.3941828437846704</v>
      </c>
      <c r="T236" s="3">
        <v>3.9184012130610602</v>
      </c>
      <c r="U236" s="3">
        <v>1.9018997969899001</v>
      </c>
    </row>
    <row r="237" spans="4:21" x14ac:dyDescent="0.3">
      <c r="D237" s="9"/>
      <c r="O237" s="3">
        <v>5.2085213017746401</v>
      </c>
      <c r="T237" s="3">
        <v>3.4748283605500099</v>
      </c>
      <c r="U237" s="3">
        <v>2.1842270352267801</v>
      </c>
    </row>
    <row r="238" spans="4:21" x14ac:dyDescent="0.3">
      <c r="D238" s="9"/>
      <c r="O238" s="3">
        <v>3.0059269383196399</v>
      </c>
      <c r="T238" s="3">
        <v>4.9177980929582903</v>
      </c>
      <c r="U238" s="3">
        <v>1.9274419973850301</v>
      </c>
    </row>
    <row r="239" spans="4:21" x14ac:dyDescent="0.3">
      <c r="D239" s="9"/>
      <c r="O239" s="3">
        <v>4.0775853187760998</v>
      </c>
      <c r="T239" s="3">
        <v>5.5897492306808303</v>
      </c>
      <c r="U239" s="3">
        <v>2.5715535604199302</v>
      </c>
    </row>
    <row r="240" spans="4:21" x14ac:dyDescent="0.3">
      <c r="D240" s="9"/>
      <c r="O240" s="3">
        <v>4.4177646146134899</v>
      </c>
      <c r="T240" s="3">
        <v>5.8311362932703297</v>
      </c>
      <c r="U240" s="3">
        <v>3.32931675004901</v>
      </c>
    </row>
    <row r="241" spans="4:21" x14ac:dyDescent="0.3">
      <c r="D241" s="9"/>
      <c r="O241" s="3">
        <v>3.1959645877199399</v>
      </c>
      <c r="T241" s="3">
        <v>4.5930465914337599</v>
      </c>
      <c r="U241" s="3">
        <v>3.2461122545724499</v>
      </c>
    </row>
    <row r="242" spans="4:21" x14ac:dyDescent="0.3">
      <c r="D242" s="9"/>
      <c r="O242" s="3">
        <v>3.4064738406135699</v>
      </c>
      <c r="T242" s="3">
        <v>7.2132821876579598</v>
      </c>
      <c r="U242" s="3">
        <v>1.87673995058358</v>
      </c>
    </row>
    <row r="243" spans="4:21" x14ac:dyDescent="0.3">
      <c r="D243" s="9"/>
      <c r="O243" s="3">
        <v>3.6396992916633999</v>
      </c>
      <c r="T243" s="3">
        <v>4.7084832035424897</v>
      </c>
      <c r="U243" s="3">
        <v>5.2428414338951699</v>
      </c>
    </row>
    <row r="244" spans="4:21" x14ac:dyDescent="0.3">
      <c r="D244" s="9"/>
      <c r="O244" s="3">
        <v>3.0770863285008501</v>
      </c>
      <c r="T244" s="3">
        <v>4.7973543987721996</v>
      </c>
      <c r="U244" s="3">
        <v>3.9921709679905399</v>
      </c>
    </row>
    <row r="245" spans="4:21" x14ac:dyDescent="0.3">
      <c r="D245" s="9"/>
      <c r="O245" s="3">
        <v>4.5161648412524498</v>
      </c>
      <c r="T245" s="3">
        <v>8.2246957081162293</v>
      </c>
      <c r="U245" s="3">
        <v>4.2143098120228002</v>
      </c>
    </row>
    <row r="246" spans="4:21" x14ac:dyDescent="0.3">
      <c r="D246" s="9"/>
      <c r="O246" s="3">
        <v>4.2639063206794896</v>
      </c>
      <c r="T246" s="3">
        <v>3.7851103285445902</v>
      </c>
      <c r="U246" s="3">
        <v>4.1724959079234596</v>
      </c>
    </row>
    <row r="247" spans="4:21" x14ac:dyDescent="0.3">
      <c r="D247" s="9"/>
      <c r="O247" s="3">
        <v>3.37426968950661</v>
      </c>
      <c r="T247" s="3">
        <v>7.5181927806185396</v>
      </c>
      <c r="U247" s="3">
        <v>1.6563108314778501</v>
      </c>
    </row>
    <row r="248" spans="4:21" x14ac:dyDescent="0.3">
      <c r="D248" s="9"/>
      <c r="O248" s="3">
        <v>4.7805028763790398</v>
      </c>
      <c r="T248" s="3">
        <v>7.2712239608162497</v>
      </c>
      <c r="U248" s="3">
        <v>2.4936178731098599</v>
      </c>
    </row>
    <row r="249" spans="4:21" x14ac:dyDescent="0.3">
      <c r="D249" s="9"/>
      <c r="O249" s="3">
        <v>4.4577605056981104</v>
      </c>
      <c r="T249" s="3">
        <v>3.5893847024326901</v>
      </c>
      <c r="U249" s="3">
        <v>0.99533044202447296</v>
      </c>
    </row>
    <row r="250" spans="4:21" x14ac:dyDescent="0.3">
      <c r="D250" s="9"/>
      <c r="O250" s="3">
        <v>2.99103625006452</v>
      </c>
      <c r="T250" s="3">
        <v>4.1418059094924198</v>
      </c>
      <c r="U250" s="3">
        <v>2.56509411253825</v>
      </c>
    </row>
    <row r="251" spans="4:21" x14ac:dyDescent="0.3">
      <c r="D251" s="9"/>
      <c r="O251" s="3">
        <v>5.6924807816862</v>
      </c>
      <c r="T251" s="3">
        <v>4.3358152566993597</v>
      </c>
      <c r="U251" s="3">
        <v>2.6275970539125302</v>
      </c>
    </row>
    <row r="252" spans="4:21" x14ac:dyDescent="0.3">
      <c r="D252" s="9"/>
      <c r="O252" s="3">
        <v>3.7320575349973799</v>
      </c>
      <c r="T252" s="3">
        <v>7.5945815808825001</v>
      </c>
      <c r="U252" s="3">
        <v>1.1173346198685901</v>
      </c>
    </row>
    <row r="253" spans="4:21" x14ac:dyDescent="0.3">
      <c r="D253" s="9"/>
      <c r="O253" s="3">
        <v>3.1881128837419901</v>
      </c>
      <c r="T253" s="3">
        <v>3.6583329340758199</v>
      </c>
      <c r="U253" s="3">
        <v>5.95472868191833</v>
      </c>
    </row>
    <row r="254" spans="4:21" x14ac:dyDescent="0.3">
      <c r="D254" s="9"/>
      <c r="O254" s="3">
        <v>4.0008531387654003</v>
      </c>
      <c r="T254" s="3">
        <v>6.2864130325889702</v>
      </c>
      <c r="U254" s="3">
        <v>5.5611914277898897</v>
      </c>
    </row>
    <row r="255" spans="4:21" x14ac:dyDescent="0.3">
      <c r="D255" s="9"/>
      <c r="O255" s="3">
        <v>4.38013299599052</v>
      </c>
      <c r="T255" s="3">
        <v>4.0154623414036203</v>
      </c>
      <c r="U255" s="3">
        <v>6.4054271081384302</v>
      </c>
    </row>
    <row r="256" spans="4:21" x14ac:dyDescent="0.3">
      <c r="D256" s="9"/>
      <c r="O256" s="3">
        <v>3.72082733586155</v>
      </c>
      <c r="T256" s="3">
        <v>8.0881218443494998</v>
      </c>
      <c r="U256" s="3">
        <v>1.57203388056751</v>
      </c>
    </row>
    <row r="257" spans="4:21" x14ac:dyDescent="0.3">
      <c r="D257" s="9"/>
      <c r="O257" s="3">
        <v>4.0367852377098101</v>
      </c>
      <c r="T257" s="3">
        <v>6.3644880327045197</v>
      </c>
      <c r="U257" s="3">
        <v>1.90428354859565</v>
      </c>
    </row>
    <row r="258" spans="4:21" x14ac:dyDescent="0.3">
      <c r="D258" s="9"/>
      <c r="O258" s="3">
        <v>1.7765414354869999</v>
      </c>
      <c r="T258" s="3">
        <v>4.1650124688974497</v>
      </c>
      <c r="U258" s="3">
        <v>7.5218230621749198</v>
      </c>
    </row>
    <row r="259" spans="4:21" x14ac:dyDescent="0.3">
      <c r="D259" s="9"/>
      <c r="O259" s="3">
        <v>3.8424788258003799</v>
      </c>
      <c r="T259" s="3">
        <v>5.82980481186814</v>
      </c>
      <c r="U259" s="3">
        <v>5.95994069436302</v>
      </c>
    </row>
    <row r="260" spans="4:21" x14ac:dyDescent="0.3">
      <c r="D260" s="9"/>
      <c r="O260" s="3">
        <v>5.21402267195832</v>
      </c>
      <c r="T260" s="3">
        <v>4.6785582840552298</v>
      </c>
      <c r="U260" s="3">
        <v>4.2463405239066097</v>
      </c>
    </row>
    <row r="261" spans="4:21" x14ac:dyDescent="0.3">
      <c r="D261" s="9"/>
      <c r="O261" s="3">
        <v>3.65645905841841</v>
      </c>
      <c r="T261" s="3">
        <v>7.6383938059284198</v>
      </c>
      <c r="U261" s="3">
        <v>1.6595981067994401</v>
      </c>
    </row>
    <row r="262" spans="4:21" x14ac:dyDescent="0.3">
      <c r="D262" s="9"/>
      <c r="O262" s="3">
        <v>3.8179301621615802</v>
      </c>
      <c r="T262" s="3">
        <v>4.4858982257746502</v>
      </c>
      <c r="U262" s="3">
        <v>2.56842912886151</v>
      </c>
    </row>
    <row r="263" spans="4:21" x14ac:dyDescent="0.3">
      <c r="D263" s="9"/>
      <c r="O263" s="3">
        <v>2.93534313390058</v>
      </c>
      <c r="T263" s="3">
        <v>7.4423877269445899</v>
      </c>
      <c r="U263" s="3">
        <v>3.6685746327208002</v>
      </c>
    </row>
    <row r="264" spans="4:21" x14ac:dyDescent="0.3">
      <c r="D264" s="9"/>
      <c r="O264" s="3">
        <v>11.989281560105301</v>
      </c>
      <c r="T264" s="3">
        <v>4.6925882641658001</v>
      </c>
      <c r="U264" s="3">
        <v>0.95251074131841795</v>
      </c>
    </row>
    <row r="265" spans="4:21" x14ac:dyDescent="0.3">
      <c r="D265" s="9"/>
      <c r="O265" s="3">
        <v>4.0365708763965902</v>
      </c>
      <c r="T265" s="3">
        <v>9.0174254838344794</v>
      </c>
      <c r="U265" s="3">
        <v>1.41131817947397</v>
      </c>
    </row>
    <row r="266" spans="4:21" x14ac:dyDescent="0.3">
      <c r="D266" s="9"/>
      <c r="O266" s="3">
        <v>2.9003443379044498</v>
      </c>
      <c r="T266" s="3">
        <v>4.3230988594213198</v>
      </c>
      <c r="U266" s="3">
        <v>2.3895559556811699</v>
      </c>
    </row>
    <row r="267" spans="4:21" x14ac:dyDescent="0.3">
      <c r="D267" s="9"/>
      <c r="O267" s="3">
        <v>18.475457007792699</v>
      </c>
      <c r="T267" s="3">
        <v>7.2107984696871501</v>
      </c>
      <c r="U267" s="3">
        <v>8.9897435822559899</v>
      </c>
    </row>
    <row r="268" spans="4:21" x14ac:dyDescent="0.3">
      <c r="D268" s="9"/>
      <c r="O268" s="3">
        <v>4.93092462749944</v>
      </c>
      <c r="T268" s="3">
        <v>3.6147707504248299</v>
      </c>
      <c r="U268" s="3">
        <v>8.6109077753656393</v>
      </c>
    </row>
    <row r="269" spans="4:21" x14ac:dyDescent="0.3">
      <c r="D269" s="9"/>
      <c r="O269" s="3">
        <v>4.5191981252988098</v>
      </c>
      <c r="T269" s="3">
        <v>8.0008252343584694</v>
      </c>
      <c r="U269" s="3">
        <v>1.2708840491412401</v>
      </c>
    </row>
    <row r="270" spans="4:21" x14ac:dyDescent="0.3">
      <c r="D270" s="9"/>
      <c r="O270" s="3">
        <v>5.1366950702587397</v>
      </c>
      <c r="T270" s="3">
        <v>4.4041604051980903</v>
      </c>
      <c r="U270" s="3">
        <v>4.1733815125277296</v>
      </c>
    </row>
    <row r="271" spans="4:21" x14ac:dyDescent="0.3">
      <c r="D271" s="9"/>
      <c r="O271" s="3">
        <v>3.88243408089166</v>
      </c>
      <c r="T271" s="3">
        <v>3.1281487430172001</v>
      </c>
      <c r="U271" s="3">
        <v>6.9878395928339003</v>
      </c>
    </row>
    <row r="272" spans="4:21" x14ac:dyDescent="0.3">
      <c r="D272" s="9"/>
      <c r="O272" s="3">
        <v>4.9567767684611796</v>
      </c>
      <c r="T272" s="3">
        <v>5.0881307484017801</v>
      </c>
      <c r="U272" s="3">
        <v>6.2773289530118301</v>
      </c>
    </row>
    <row r="273" spans="4:21" x14ac:dyDescent="0.3">
      <c r="D273" s="9"/>
      <c r="O273" s="3">
        <v>3.2717658931807598</v>
      </c>
      <c r="T273" s="3">
        <v>5.6963076725125497</v>
      </c>
      <c r="U273" s="3">
        <v>2.1678888106240302</v>
      </c>
    </row>
    <row r="274" spans="4:21" x14ac:dyDescent="0.3">
      <c r="D274" s="9"/>
      <c r="O274" s="3">
        <v>2.1162355520485501</v>
      </c>
      <c r="T274" s="3">
        <v>3.24335855647697</v>
      </c>
      <c r="U274" s="3">
        <v>6.69412741543759</v>
      </c>
    </row>
    <row r="275" spans="4:21" x14ac:dyDescent="0.3">
      <c r="D275" s="9"/>
      <c r="O275" s="3">
        <v>2.4728438350103499</v>
      </c>
      <c r="T275" s="3">
        <v>3.6356306660229798</v>
      </c>
      <c r="U275" s="3">
        <v>5.5690240589792301</v>
      </c>
    </row>
    <row r="276" spans="4:21" x14ac:dyDescent="0.3">
      <c r="D276" s="9"/>
      <c r="O276" s="3">
        <v>3.37062730993182</v>
      </c>
      <c r="T276" s="3">
        <v>3.8102146785953201</v>
      </c>
      <c r="U276" s="3">
        <v>1.4827154265345599</v>
      </c>
    </row>
    <row r="277" spans="4:21" x14ac:dyDescent="0.3">
      <c r="D277" s="9"/>
      <c r="O277" s="3">
        <v>2.8392762946653098</v>
      </c>
      <c r="T277" s="3">
        <v>2.6258407053262398</v>
      </c>
      <c r="U277" s="3">
        <v>4.9014258471062</v>
      </c>
    </row>
    <row r="278" spans="4:21" x14ac:dyDescent="0.3">
      <c r="D278" s="9"/>
      <c r="O278" s="3">
        <v>2.6959507467426498</v>
      </c>
      <c r="T278" s="3">
        <v>5.4814300140107397</v>
      </c>
      <c r="U278" s="3">
        <v>1.47151458674546</v>
      </c>
    </row>
    <row r="279" spans="4:21" x14ac:dyDescent="0.3">
      <c r="D279" s="9"/>
      <c r="O279" s="3">
        <v>2.56616506834595</v>
      </c>
      <c r="T279" s="3">
        <v>4.1359648012087797</v>
      </c>
      <c r="U279" s="3">
        <v>8.9738373190663907</v>
      </c>
    </row>
    <row r="280" spans="4:21" x14ac:dyDescent="0.3">
      <c r="D280" s="9"/>
      <c r="O280" s="3">
        <v>8.4339374754114402</v>
      </c>
      <c r="T280" s="3">
        <v>4.6235437508640196</v>
      </c>
      <c r="U280" s="3">
        <v>5.3653746841595096</v>
      </c>
    </row>
    <row r="281" spans="4:21" x14ac:dyDescent="0.3">
      <c r="D281" s="9"/>
      <c r="O281" s="3">
        <v>9.2276832869555108</v>
      </c>
      <c r="T281" s="3">
        <v>1.6239730598900901</v>
      </c>
      <c r="U281" s="3">
        <v>0.96065965635480999</v>
      </c>
    </row>
    <row r="282" spans="4:21" x14ac:dyDescent="0.3">
      <c r="D282" s="9"/>
      <c r="O282" s="3">
        <v>11.855790336340799</v>
      </c>
      <c r="T282" s="3">
        <v>4.1833973986898201</v>
      </c>
      <c r="U282" s="3">
        <v>1.58637665765781</v>
      </c>
    </row>
    <row r="283" spans="4:21" x14ac:dyDescent="0.3">
      <c r="D283" s="9"/>
      <c r="O283" s="3">
        <v>10.5182192746478</v>
      </c>
      <c r="T283" s="3">
        <v>3.5063782266722301</v>
      </c>
      <c r="U283" s="3">
        <v>7.75836704905009</v>
      </c>
    </row>
    <row r="284" spans="4:21" x14ac:dyDescent="0.3">
      <c r="D284" s="9"/>
      <c r="O284" s="3">
        <v>10.020054551998999</v>
      </c>
      <c r="T284" s="3">
        <v>4.6396077069731403</v>
      </c>
      <c r="U284" s="3">
        <v>3.8136348295150699</v>
      </c>
    </row>
    <row r="285" spans="4:21" x14ac:dyDescent="0.3">
      <c r="D285" s="9"/>
      <c r="O285" s="3">
        <v>5.6483487357345297</v>
      </c>
      <c r="T285" s="3">
        <v>2.7780379394486698</v>
      </c>
      <c r="U285" s="3">
        <v>1.3817230321278899</v>
      </c>
    </row>
    <row r="286" spans="4:21" x14ac:dyDescent="0.3">
      <c r="D286" s="9"/>
      <c r="O286" s="3">
        <v>5.7283980164081898</v>
      </c>
      <c r="T286" s="3">
        <v>5.4960577756693096</v>
      </c>
      <c r="U286" s="3">
        <v>2.7030644293444301</v>
      </c>
    </row>
    <row r="287" spans="4:21" x14ac:dyDescent="0.3">
      <c r="D287" s="9"/>
      <c r="O287" s="3">
        <v>11.573917604175101</v>
      </c>
      <c r="T287" s="3">
        <v>5.8522297565883603</v>
      </c>
      <c r="U287" s="3">
        <v>9.62477001306174</v>
      </c>
    </row>
    <row r="288" spans="4:21" x14ac:dyDescent="0.3">
      <c r="D288" s="9"/>
      <c r="O288" s="3">
        <v>16.683564599709701</v>
      </c>
      <c r="T288" s="3">
        <v>4.9875405610737804</v>
      </c>
      <c r="U288" s="3">
        <v>4.3885303676435496</v>
      </c>
    </row>
    <row r="289" spans="4:21" x14ac:dyDescent="0.3">
      <c r="D289" s="9"/>
      <c r="O289" s="3">
        <v>14.791222937161599</v>
      </c>
      <c r="T289" s="3">
        <v>5.1563307263718299</v>
      </c>
      <c r="U289" s="3">
        <v>8.8234934877596203</v>
      </c>
    </row>
    <row r="290" spans="4:21" x14ac:dyDescent="0.3">
      <c r="D290" s="9"/>
      <c r="O290" s="3">
        <v>15.6564914711753</v>
      </c>
      <c r="T290" s="3">
        <v>4.6971044270140698</v>
      </c>
      <c r="U290" s="3">
        <v>4.2363421010384199</v>
      </c>
    </row>
    <row r="291" spans="4:21" x14ac:dyDescent="0.3">
      <c r="D291" s="9"/>
      <c r="O291" s="3">
        <v>6.1956581479038197</v>
      </c>
      <c r="T291" s="3">
        <v>4.8252032383641001</v>
      </c>
      <c r="U291" s="3">
        <v>2.1027318481141402</v>
      </c>
    </row>
    <row r="292" spans="4:21" x14ac:dyDescent="0.3">
      <c r="D292" s="9"/>
      <c r="O292" s="3">
        <v>6.24337045966434</v>
      </c>
      <c r="T292" s="3">
        <v>4.18669714765322</v>
      </c>
      <c r="U292" s="3">
        <v>7.50207623387948</v>
      </c>
    </row>
    <row r="293" spans="4:21" x14ac:dyDescent="0.3">
      <c r="D293" s="9"/>
      <c r="O293" s="3">
        <v>13.1669318874133</v>
      </c>
      <c r="T293" s="3">
        <v>1.19697877387249</v>
      </c>
      <c r="U293" s="3">
        <v>3.7908240372905602</v>
      </c>
    </row>
    <row r="294" spans="4:21" x14ac:dyDescent="0.3">
      <c r="D294" s="9"/>
      <c r="O294" s="3">
        <v>8.96901372523606</v>
      </c>
      <c r="T294" s="3">
        <v>6.3945787458410104</v>
      </c>
      <c r="U294" s="3">
        <v>9.7332737885255796</v>
      </c>
    </row>
    <row r="295" spans="4:21" x14ac:dyDescent="0.3">
      <c r="D295" s="9"/>
      <c r="O295" s="3">
        <v>3.8142157937688399</v>
      </c>
      <c r="T295" s="3">
        <v>4.0959742420817902</v>
      </c>
      <c r="U295" s="3">
        <v>1.49371876735624</v>
      </c>
    </row>
    <row r="296" spans="4:21" x14ac:dyDescent="0.3">
      <c r="D296" s="9"/>
      <c r="O296" s="3">
        <v>8.5158914973870896</v>
      </c>
      <c r="T296" s="3">
        <v>2.05984995963296</v>
      </c>
      <c r="U296" s="3">
        <v>1.88044787021757</v>
      </c>
    </row>
    <row r="297" spans="4:21" x14ac:dyDescent="0.3">
      <c r="D297" s="9"/>
      <c r="O297" s="3">
        <v>12.8150103918108</v>
      </c>
      <c r="T297" s="3">
        <v>4.1329283571125197</v>
      </c>
      <c r="U297" s="3">
        <v>7.2843493744826402</v>
      </c>
    </row>
    <row r="298" spans="4:21" x14ac:dyDescent="0.3">
      <c r="D298" s="9"/>
      <c r="O298" s="3">
        <v>16.902164395023799</v>
      </c>
      <c r="T298" s="3">
        <v>7.3355467211683996</v>
      </c>
      <c r="U298" s="3">
        <v>8.4383362666204</v>
      </c>
    </row>
    <row r="299" spans="4:21" x14ac:dyDescent="0.3">
      <c r="D299" s="9"/>
      <c r="O299" s="3">
        <v>9.6931386954371899</v>
      </c>
      <c r="T299" s="3">
        <v>5.1572896829551302</v>
      </c>
      <c r="U299" s="3">
        <v>2.04052311239059</v>
      </c>
    </row>
    <row r="300" spans="4:21" x14ac:dyDescent="0.3">
      <c r="D300" s="9"/>
      <c r="O300" s="3">
        <v>16.520666607211201</v>
      </c>
      <c r="T300" s="3">
        <v>3.9995950351882099</v>
      </c>
      <c r="U300" s="3">
        <v>1.3241605999785999</v>
      </c>
    </row>
    <row r="301" spans="4:21" x14ac:dyDescent="0.3">
      <c r="D301" s="9"/>
      <c r="O301" s="3">
        <v>12.970312886821601</v>
      </c>
      <c r="T301" s="3">
        <v>5.5495425040138304</v>
      </c>
      <c r="U301" s="3">
        <v>9.8304103382489796</v>
      </c>
    </row>
    <row r="302" spans="4:21" x14ac:dyDescent="0.3">
      <c r="D302" s="9"/>
      <c r="O302" s="3">
        <v>11.274756153183301</v>
      </c>
      <c r="T302" s="3">
        <v>4.3815825148645704</v>
      </c>
      <c r="U302" s="3">
        <v>3.3037560547335598</v>
      </c>
    </row>
    <row r="303" spans="4:21" x14ac:dyDescent="0.3">
      <c r="D303" s="9"/>
      <c r="O303" s="3">
        <v>3.1646243265780201</v>
      </c>
      <c r="T303" s="3">
        <v>6.7235191767679501</v>
      </c>
      <c r="U303" s="3">
        <v>1.9024809802667999</v>
      </c>
    </row>
    <row r="304" spans="4:21" x14ac:dyDescent="0.3">
      <c r="D304" s="9"/>
      <c r="O304" s="3">
        <v>12.2252403389741</v>
      </c>
      <c r="T304" s="3">
        <v>5.8303532425631497</v>
      </c>
      <c r="U304" s="3">
        <v>1.1411724254558999</v>
      </c>
    </row>
    <row r="305" spans="4:21" x14ac:dyDescent="0.3">
      <c r="D305" s="9"/>
      <c r="O305" s="3">
        <v>12.448549053225999</v>
      </c>
      <c r="T305" s="3">
        <v>4.6891550972202198</v>
      </c>
      <c r="U305" s="3">
        <v>10.393754702947099</v>
      </c>
    </row>
    <row r="306" spans="4:21" x14ac:dyDescent="0.3">
      <c r="D306" s="9"/>
      <c r="O306" s="3">
        <v>3.22549571452004</v>
      </c>
      <c r="T306" s="3">
        <v>4.0620322054083404</v>
      </c>
      <c r="U306" s="3">
        <v>1.46322029780722</v>
      </c>
    </row>
    <row r="307" spans="4:21" x14ac:dyDescent="0.3">
      <c r="D307" s="9"/>
      <c r="O307" s="3">
        <v>5.6547696380830503</v>
      </c>
      <c r="T307" s="3">
        <v>3.3204230687701899</v>
      </c>
      <c r="U307" s="3">
        <v>2.1424310726814801</v>
      </c>
    </row>
    <row r="308" spans="4:21" x14ac:dyDescent="0.3">
      <c r="D308" s="9"/>
      <c r="O308" s="3">
        <v>5.6104668036752896</v>
      </c>
      <c r="T308" s="3">
        <v>4.8619481038438304</v>
      </c>
      <c r="U308" s="3">
        <v>5.5765811067017896</v>
      </c>
    </row>
    <row r="309" spans="4:21" x14ac:dyDescent="0.3">
      <c r="D309" s="9"/>
      <c r="O309" s="3">
        <v>5.75095551078239</v>
      </c>
      <c r="T309" s="3">
        <v>3.5968324753893302</v>
      </c>
      <c r="U309" s="3">
        <v>1.58988438128211</v>
      </c>
    </row>
    <row r="310" spans="4:21" x14ac:dyDescent="0.3">
      <c r="D310" s="9"/>
      <c r="O310" s="3">
        <v>3.6419065753920101</v>
      </c>
      <c r="T310" s="3">
        <v>5.4914619120132002</v>
      </c>
      <c r="U310" s="3">
        <v>4.0301026809506997</v>
      </c>
    </row>
    <row r="311" spans="4:21" x14ac:dyDescent="0.3">
      <c r="D311" s="9"/>
      <c r="O311" s="3">
        <v>7.5605991020336303</v>
      </c>
      <c r="T311" s="3">
        <v>6.4049499773244296</v>
      </c>
      <c r="U311" s="3">
        <v>5.0765707726786298</v>
      </c>
    </row>
    <row r="312" spans="4:21" x14ac:dyDescent="0.3">
      <c r="D312" s="9"/>
      <c r="O312" s="3">
        <v>5.7609453908032897</v>
      </c>
      <c r="T312" s="3">
        <v>3.1605888441801402</v>
      </c>
      <c r="U312" s="3">
        <v>6.74310109454614</v>
      </c>
    </row>
    <row r="313" spans="4:21" x14ac:dyDescent="0.3">
      <c r="D313" s="9"/>
      <c r="O313" s="3">
        <v>6.5917625589677904</v>
      </c>
      <c r="T313" s="3">
        <v>3.3317217244862301</v>
      </c>
      <c r="U313" s="3">
        <v>1.17935285607878</v>
      </c>
    </row>
    <row r="314" spans="4:21" x14ac:dyDescent="0.3">
      <c r="D314" s="9"/>
      <c r="O314" s="3">
        <v>8.0837752320127993</v>
      </c>
      <c r="T314" s="3">
        <v>3.1767732905111599</v>
      </c>
      <c r="U314" s="3">
        <v>2.84350506071763</v>
      </c>
    </row>
    <row r="315" spans="4:21" x14ac:dyDescent="0.3">
      <c r="D315" s="9"/>
      <c r="O315" s="3">
        <v>6.5083446038561501</v>
      </c>
      <c r="T315" s="3">
        <v>5.2328570006425599</v>
      </c>
      <c r="U315" s="3">
        <v>3.7983351711055802</v>
      </c>
    </row>
    <row r="316" spans="4:21" x14ac:dyDescent="0.3">
      <c r="D316" s="9"/>
      <c r="O316" s="3">
        <v>7.1818558310490204</v>
      </c>
      <c r="T316" s="3">
        <v>4.6420682767701704</v>
      </c>
      <c r="U316" s="3">
        <v>1.7090983393542001</v>
      </c>
    </row>
    <row r="317" spans="4:21" x14ac:dyDescent="0.3">
      <c r="D317" s="9"/>
      <c r="O317" s="3">
        <v>6.8612096200851598</v>
      </c>
      <c r="T317" s="3">
        <v>4.4398557797984504</v>
      </c>
      <c r="U317" s="3">
        <v>1.23106470268045</v>
      </c>
    </row>
    <row r="318" spans="4:21" x14ac:dyDescent="0.3">
      <c r="D318" s="9"/>
      <c r="O318" s="3">
        <v>7.7569417737416204</v>
      </c>
      <c r="T318" s="3">
        <v>4.1887106635937901</v>
      </c>
      <c r="U318" s="3">
        <v>1.3739688973250099</v>
      </c>
    </row>
    <row r="319" spans="4:21" x14ac:dyDescent="0.3">
      <c r="D319" s="9"/>
      <c r="O319" s="3">
        <v>8.0951183137651803</v>
      </c>
      <c r="T319" s="3">
        <v>5.6390196687061502</v>
      </c>
      <c r="U319" s="3">
        <v>5.1925738163580801</v>
      </c>
    </row>
    <row r="320" spans="4:21" x14ac:dyDescent="0.3">
      <c r="D320" s="9"/>
      <c r="O320" s="3">
        <v>3.8672079991549602</v>
      </c>
      <c r="T320" s="3">
        <v>7.1015658114956004</v>
      </c>
      <c r="U320" s="3">
        <v>4.6955958988171096</v>
      </c>
    </row>
    <row r="321" spans="4:21" x14ac:dyDescent="0.3">
      <c r="D321" s="9"/>
      <c r="O321" s="3">
        <v>8.8788924518577605</v>
      </c>
      <c r="T321" s="3">
        <v>2.7342124631037898</v>
      </c>
      <c r="U321" s="3">
        <v>1.45615801423518</v>
      </c>
    </row>
    <row r="322" spans="4:21" x14ac:dyDescent="0.3">
      <c r="D322" s="9"/>
      <c r="O322" s="3">
        <v>5.9899507330405504</v>
      </c>
      <c r="T322" s="3">
        <v>3.67861023093965</v>
      </c>
      <c r="U322" s="3">
        <v>1.7708728455006899</v>
      </c>
    </row>
    <row r="323" spans="4:21" x14ac:dyDescent="0.3">
      <c r="D323" s="9"/>
      <c r="O323" s="3">
        <v>5.90465624837808</v>
      </c>
      <c r="T323" s="3">
        <v>9.1725955183512191</v>
      </c>
      <c r="U323" s="3">
        <v>1.19662865443442</v>
      </c>
    </row>
    <row r="324" spans="4:21" x14ac:dyDescent="0.3">
      <c r="D324" s="9"/>
      <c r="O324" s="3">
        <v>5.4668501388665698</v>
      </c>
      <c r="T324" s="3">
        <v>4.9953726926291697</v>
      </c>
      <c r="U324" s="3">
        <v>5.4539038509145898</v>
      </c>
    </row>
    <row r="325" spans="4:21" x14ac:dyDescent="0.3">
      <c r="D325" s="9"/>
      <c r="O325" s="3">
        <v>9.2743715977009895</v>
      </c>
      <c r="T325" s="3">
        <v>2.8629935485902198</v>
      </c>
      <c r="U325" s="3">
        <v>1.3741325276017999</v>
      </c>
    </row>
    <row r="326" spans="4:21" x14ac:dyDescent="0.3">
      <c r="D326" s="9"/>
      <c r="O326" s="3">
        <v>6.6879794145283604</v>
      </c>
      <c r="T326" s="3">
        <v>4.7208543218847199</v>
      </c>
      <c r="U326" s="3">
        <v>7.3646571906504903</v>
      </c>
    </row>
    <row r="327" spans="4:21" x14ac:dyDescent="0.3">
      <c r="D327" s="9"/>
      <c r="O327" s="3">
        <v>7.2199026825616999</v>
      </c>
      <c r="T327" s="3">
        <v>5.6818760960920498</v>
      </c>
      <c r="U327" s="3">
        <v>3.62064009368172</v>
      </c>
    </row>
    <row r="328" spans="4:21" x14ac:dyDescent="0.3">
      <c r="D328" s="9"/>
      <c r="O328" s="3">
        <v>8.6542067309280295</v>
      </c>
      <c r="T328" s="3">
        <v>4.6497437213718404</v>
      </c>
      <c r="U328" s="3">
        <v>3.05357345527747</v>
      </c>
    </row>
    <row r="329" spans="4:21" x14ac:dyDescent="0.3">
      <c r="D329" s="9"/>
      <c r="O329" s="3">
        <v>7.0442369354205301</v>
      </c>
      <c r="T329" s="3">
        <v>4.8415537749156803</v>
      </c>
      <c r="U329" s="3">
        <v>6.5403073370229396</v>
      </c>
    </row>
    <row r="330" spans="4:21" x14ac:dyDescent="0.3">
      <c r="D330" s="9"/>
      <c r="O330" s="3">
        <v>6.2980670264063399</v>
      </c>
      <c r="T330" s="3">
        <v>3.75401811646099</v>
      </c>
      <c r="U330" s="3">
        <v>4.8943688949216</v>
      </c>
    </row>
    <row r="331" spans="4:21" x14ac:dyDescent="0.3">
      <c r="D331" s="9"/>
      <c r="O331" s="3">
        <v>7.0872031445595498</v>
      </c>
      <c r="T331" s="3">
        <v>5.22837294815404</v>
      </c>
      <c r="U331" s="3">
        <v>1.40792231049173</v>
      </c>
    </row>
    <row r="332" spans="4:21" x14ac:dyDescent="0.3">
      <c r="D332" s="9"/>
      <c r="O332" s="3">
        <v>6.2901657812708498</v>
      </c>
      <c r="T332" s="3">
        <v>3.0929179622665499</v>
      </c>
      <c r="U332" s="3">
        <v>1.1547336427581201</v>
      </c>
    </row>
    <row r="333" spans="4:21" x14ac:dyDescent="0.3">
      <c r="D333" s="9"/>
      <c r="O333" s="3">
        <v>7.5725506856950204</v>
      </c>
      <c r="T333" s="3">
        <v>2.8107387888794202</v>
      </c>
      <c r="U333" s="3">
        <v>5.5273924813973698</v>
      </c>
    </row>
    <row r="334" spans="4:21" x14ac:dyDescent="0.3">
      <c r="D334" s="9"/>
      <c r="O334" s="3">
        <v>7.7109136103232396</v>
      </c>
      <c r="T334" s="3">
        <v>4.3161090363230299</v>
      </c>
      <c r="U334" s="3">
        <v>1.3890980988711901</v>
      </c>
    </row>
    <row r="335" spans="4:21" x14ac:dyDescent="0.3">
      <c r="D335" s="9"/>
      <c r="O335" s="3">
        <v>4.1922863066527896</v>
      </c>
      <c r="T335" s="3">
        <v>3.02686984456918</v>
      </c>
      <c r="U335" s="3">
        <v>1.03492908692236</v>
      </c>
    </row>
    <row r="336" spans="4:21" x14ac:dyDescent="0.3">
      <c r="D336" s="9"/>
      <c r="O336" s="3">
        <v>5.6768427682684797</v>
      </c>
      <c r="T336" s="3">
        <v>4.70524353145034</v>
      </c>
      <c r="U336" s="3">
        <v>2.2139121150628802</v>
      </c>
    </row>
    <row r="337" spans="4:21" x14ac:dyDescent="0.3">
      <c r="D337" s="9"/>
      <c r="O337" s="3">
        <v>5.3436772220225501</v>
      </c>
      <c r="T337" s="3">
        <v>5.2311089397929598</v>
      </c>
      <c r="U337" s="3">
        <v>1.7760815281529301</v>
      </c>
    </row>
    <row r="338" spans="4:21" x14ac:dyDescent="0.3">
      <c r="D338" s="9"/>
      <c r="O338" s="3">
        <v>6.1094902162765203</v>
      </c>
      <c r="T338" s="3">
        <v>3.5734724103383599</v>
      </c>
      <c r="U338" s="3">
        <v>15.234571565511599</v>
      </c>
    </row>
    <row r="339" spans="4:21" x14ac:dyDescent="0.3">
      <c r="D339" s="9"/>
      <c r="O339" s="3">
        <v>5.6118007646806598</v>
      </c>
      <c r="T339" s="3">
        <v>4.8824306276510896</v>
      </c>
      <c r="U339" s="3">
        <v>8.0447976657911209</v>
      </c>
    </row>
    <row r="340" spans="4:21" x14ac:dyDescent="0.3">
      <c r="D340" s="9"/>
      <c r="O340" s="3">
        <v>5.4686557147408497</v>
      </c>
      <c r="T340" s="3">
        <v>6.8640160791553999</v>
      </c>
      <c r="U340" s="3">
        <v>7.8913329941558903</v>
      </c>
    </row>
    <row r="341" spans="4:21" x14ac:dyDescent="0.3">
      <c r="D341" s="9"/>
      <c r="O341" s="3">
        <v>5.47320100313586</v>
      </c>
      <c r="T341" s="3">
        <v>4.47808709181189</v>
      </c>
      <c r="U341" s="3">
        <v>6.3018145140315598</v>
      </c>
    </row>
    <row r="342" spans="4:21" x14ac:dyDescent="0.3">
      <c r="D342" s="9"/>
      <c r="O342" s="3">
        <v>2.9930321210739002</v>
      </c>
      <c r="T342" s="3">
        <v>5.4522064825275001</v>
      </c>
      <c r="U342" s="3">
        <v>1.5887665615056299</v>
      </c>
    </row>
    <row r="343" spans="4:21" x14ac:dyDescent="0.3">
      <c r="D343" s="9"/>
      <c r="O343" s="3">
        <v>8.3106859583706196</v>
      </c>
      <c r="T343" s="3">
        <v>5.0315129426517604</v>
      </c>
      <c r="U343" s="3">
        <v>6.9170489245543196</v>
      </c>
    </row>
    <row r="344" spans="4:21" x14ac:dyDescent="0.3">
      <c r="D344" s="9"/>
      <c r="O344" s="3">
        <v>4.4244178484441896</v>
      </c>
      <c r="T344" s="3">
        <v>11.657718462808299</v>
      </c>
      <c r="U344" s="3">
        <v>12.3923617405959</v>
      </c>
    </row>
    <row r="345" spans="4:21" x14ac:dyDescent="0.3">
      <c r="D345" s="9"/>
      <c r="O345" s="3">
        <v>7.7976393913122299</v>
      </c>
      <c r="T345" s="3">
        <v>5.1057102393619598</v>
      </c>
      <c r="U345" s="3">
        <v>9.7421217378252791</v>
      </c>
    </row>
    <row r="346" spans="4:21" x14ac:dyDescent="0.3">
      <c r="D346" s="9"/>
      <c r="O346" s="3">
        <v>6.93816128943772</v>
      </c>
      <c r="T346" s="3">
        <v>5.8052486335527798</v>
      </c>
      <c r="U346" s="3">
        <v>10.0979238423563</v>
      </c>
    </row>
    <row r="347" spans="4:21" x14ac:dyDescent="0.3">
      <c r="D347" s="9"/>
      <c r="O347" s="3">
        <v>5.7185623746010901</v>
      </c>
      <c r="T347" s="3">
        <v>3.1508383014476098</v>
      </c>
      <c r="U347" s="3">
        <v>0.67062690686841098</v>
      </c>
    </row>
    <row r="348" spans="4:21" x14ac:dyDescent="0.3">
      <c r="D348" s="9"/>
      <c r="O348" s="3">
        <v>6.3111224863139803</v>
      </c>
      <c r="T348" s="3">
        <v>6.2070933831826602</v>
      </c>
      <c r="U348" s="3">
        <v>0.75236609088231898</v>
      </c>
    </row>
    <row r="349" spans="4:21" x14ac:dyDescent="0.3">
      <c r="D349" s="9"/>
      <c r="O349" s="3">
        <v>4.4567422208637302</v>
      </c>
      <c r="T349" s="3">
        <v>3.6830339349471402</v>
      </c>
      <c r="U349" s="3">
        <v>10.9084621587021</v>
      </c>
    </row>
    <row r="350" spans="4:21" x14ac:dyDescent="0.3">
      <c r="D350" s="9"/>
      <c r="O350" s="3">
        <v>3.9641726491161502</v>
      </c>
      <c r="T350" s="3">
        <v>5.9028692393563</v>
      </c>
      <c r="U350" s="3">
        <v>12.022476197018999</v>
      </c>
    </row>
    <row r="351" spans="4:21" x14ac:dyDescent="0.3">
      <c r="D351" s="9"/>
      <c r="O351" s="3">
        <v>9.7805299443659308</v>
      </c>
      <c r="T351" s="3">
        <v>4.9966655018887201</v>
      </c>
      <c r="U351" s="3">
        <v>8.5208571697233406</v>
      </c>
    </row>
    <row r="352" spans="4:21" x14ac:dyDescent="0.3">
      <c r="D352" s="9"/>
      <c r="O352" s="3">
        <v>5.2117026075808903</v>
      </c>
      <c r="T352" s="3">
        <v>3.9831580018173498</v>
      </c>
      <c r="U352" s="3">
        <v>10.5770189794275</v>
      </c>
    </row>
    <row r="353" spans="4:21" x14ac:dyDescent="0.3">
      <c r="D353" s="9"/>
      <c r="O353" s="3">
        <v>6.8380931654325003</v>
      </c>
      <c r="T353" s="3">
        <v>5.2090786113800904</v>
      </c>
      <c r="U353" s="3">
        <v>1.7864867557183901</v>
      </c>
    </row>
    <row r="354" spans="4:21" x14ac:dyDescent="0.3">
      <c r="D354" s="9"/>
      <c r="O354" s="3">
        <v>8.2691771552561093</v>
      </c>
      <c r="T354" s="3">
        <v>6.4346058894903697</v>
      </c>
      <c r="U354" s="3">
        <v>10.942668872118199</v>
      </c>
    </row>
    <row r="355" spans="4:21" x14ac:dyDescent="0.3">
      <c r="D355" s="9"/>
      <c r="O355" s="3">
        <v>5.5420039398277297</v>
      </c>
      <c r="T355" s="3">
        <v>1.2320598422609199</v>
      </c>
      <c r="U355" s="3">
        <v>4.3514266792538603</v>
      </c>
    </row>
    <row r="356" spans="4:21" x14ac:dyDescent="0.3">
      <c r="D356" s="9"/>
      <c r="O356" s="3">
        <v>5.4645547089089899</v>
      </c>
      <c r="T356" s="3">
        <v>4.1848671678954199</v>
      </c>
      <c r="U356" s="3">
        <v>10.7568382975487</v>
      </c>
    </row>
    <row r="357" spans="4:21" x14ac:dyDescent="0.3">
      <c r="D357" s="9"/>
      <c r="O357" s="3">
        <v>7.3508664364743996</v>
      </c>
      <c r="T357" s="3">
        <v>4.1672380761308299</v>
      </c>
      <c r="U357" s="3">
        <v>2.4489756359448398</v>
      </c>
    </row>
    <row r="358" spans="4:21" x14ac:dyDescent="0.3">
      <c r="D358" s="9"/>
      <c r="O358" s="3">
        <v>9.4634869248560207</v>
      </c>
      <c r="T358" s="3">
        <v>4.6652301887265999</v>
      </c>
      <c r="U358" s="3">
        <v>2.5480862849062702</v>
      </c>
    </row>
    <row r="359" spans="4:21" x14ac:dyDescent="0.3">
      <c r="D359" s="9"/>
      <c r="O359" s="3">
        <v>7.1911281871372497</v>
      </c>
      <c r="T359" s="3">
        <v>4.0059202999621499</v>
      </c>
      <c r="U359" s="3">
        <v>6.1280919052239504</v>
      </c>
    </row>
    <row r="360" spans="4:21" x14ac:dyDescent="0.3">
      <c r="D360" s="9"/>
      <c r="O360" s="3">
        <v>8.0900617770163503</v>
      </c>
      <c r="T360" s="3">
        <v>4.5068431424146196</v>
      </c>
      <c r="U360" s="3">
        <v>7.6612588581578196</v>
      </c>
    </row>
    <row r="361" spans="4:21" x14ac:dyDescent="0.3">
      <c r="D361" s="9"/>
      <c r="O361" s="3">
        <v>3.4956967407200401</v>
      </c>
      <c r="T361" s="3">
        <v>3.9594581381770899</v>
      </c>
      <c r="U361" s="3">
        <v>9.4018322481028491</v>
      </c>
    </row>
    <row r="362" spans="4:21" x14ac:dyDescent="0.3">
      <c r="D362" s="9"/>
      <c r="O362" s="3">
        <v>3.00072385659481</v>
      </c>
      <c r="T362" s="3">
        <v>2.4039189192449002</v>
      </c>
      <c r="U362" s="3">
        <v>8.8688796250688195</v>
      </c>
    </row>
    <row r="363" spans="4:21" x14ac:dyDescent="0.3">
      <c r="D363" s="9"/>
      <c r="O363" s="3">
        <v>3.6147591712682701</v>
      </c>
      <c r="T363" s="3">
        <v>3.42674374722609</v>
      </c>
      <c r="U363" s="3">
        <v>9.3891077011309996</v>
      </c>
    </row>
    <row r="364" spans="4:21" x14ac:dyDescent="0.3">
      <c r="D364" s="9"/>
      <c r="O364" s="3">
        <v>7.1263018070650297</v>
      </c>
      <c r="T364" s="3">
        <v>4.11025434261777</v>
      </c>
      <c r="U364" s="3">
        <v>11.034417638817599</v>
      </c>
    </row>
    <row r="365" spans="4:21" x14ac:dyDescent="0.3">
      <c r="D365" s="9"/>
      <c r="O365" s="3">
        <v>8.9807589598789299</v>
      </c>
      <c r="T365" s="3">
        <v>5.14061931618639</v>
      </c>
      <c r="U365" s="3">
        <v>9.0187226961862805</v>
      </c>
    </row>
    <row r="366" spans="4:21" x14ac:dyDescent="0.3">
      <c r="D366" s="9"/>
      <c r="O366" s="3">
        <v>5.9192382815055096</v>
      </c>
      <c r="T366" s="3">
        <v>3.8103813408706499</v>
      </c>
      <c r="U366" s="3">
        <v>1.3507923527808701</v>
      </c>
    </row>
    <row r="367" spans="4:21" x14ac:dyDescent="0.3">
      <c r="D367" s="9"/>
      <c r="O367" s="3">
        <v>9.2985777382818</v>
      </c>
      <c r="T367" s="3">
        <v>10.087487588627299</v>
      </c>
      <c r="U367" s="3">
        <v>0.78567353826505504</v>
      </c>
    </row>
    <row r="368" spans="4:21" x14ac:dyDescent="0.3">
      <c r="D368" s="9"/>
      <c r="O368" s="3">
        <v>8.3292540136629398</v>
      </c>
      <c r="T368" s="3">
        <v>7.1599263258191099</v>
      </c>
      <c r="U368" s="3">
        <v>7.4966528945738</v>
      </c>
    </row>
    <row r="369" spans="4:21" x14ac:dyDescent="0.3">
      <c r="D369" s="9"/>
      <c r="O369" s="3">
        <v>7.1579173926872697</v>
      </c>
      <c r="T369" s="3">
        <v>4.2868170675381396</v>
      </c>
      <c r="U369" s="3">
        <v>1.4390966567554</v>
      </c>
    </row>
    <row r="370" spans="4:21" x14ac:dyDescent="0.3">
      <c r="D370" s="9"/>
      <c r="O370" s="3">
        <v>5.7824734732219198</v>
      </c>
      <c r="T370" s="3">
        <v>5.2187842747325197</v>
      </c>
      <c r="U370" s="3">
        <v>7.5087975483255596</v>
      </c>
    </row>
    <row r="371" spans="4:21" x14ac:dyDescent="0.3">
      <c r="D371" s="9"/>
      <c r="O371" s="3">
        <v>4.7633269689117999</v>
      </c>
      <c r="T371" s="3">
        <v>5.4298749955870704</v>
      </c>
      <c r="U371" s="3">
        <v>1.2021527967436501</v>
      </c>
    </row>
    <row r="372" spans="4:21" x14ac:dyDescent="0.3">
      <c r="D372" s="9"/>
      <c r="O372" s="3">
        <v>10.6321272796462</v>
      </c>
      <c r="T372" s="3">
        <v>4.82142786655898</v>
      </c>
      <c r="U372" s="3">
        <v>11.2482019300417</v>
      </c>
    </row>
    <row r="373" spans="4:21" x14ac:dyDescent="0.3">
      <c r="D373" s="9"/>
      <c r="O373" s="3">
        <v>4.8549763761177998</v>
      </c>
      <c r="T373" s="3">
        <v>4.1679515870967796</v>
      </c>
      <c r="U373" s="3">
        <v>6.6290821707335397</v>
      </c>
    </row>
    <row r="374" spans="4:21" x14ac:dyDescent="0.3">
      <c r="D374" s="9"/>
      <c r="O374" s="3">
        <v>7.2552153730570303</v>
      </c>
      <c r="T374" s="3">
        <v>4.1356029491877297</v>
      </c>
      <c r="U374" s="3">
        <v>1.35976978521874</v>
      </c>
    </row>
    <row r="375" spans="4:21" x14ac:dyDescent="0.3">
      <c r="D375" s="9"/>
      <c r="O375" s="3">
        <v>3.5033130391791998</v>
      </c>
      <c r="T375" s="3">
        <v>12.209235065897699</v>
      </c>
      <c r="U375" s="3">
        <v>5.6312607939444703</v>
      </c>
    </row>
    <row r="376" spans="4:21" x14ac:dyDescent="0.3">
      <c r="D376" s="9"/>
      <c r="O376" s="3">
        <v>6.2972964590727196</v>
      </c>
      <c r="T376" s="3">
        <v>5.2675622200470604</v>
      </c>
      <c r="U376" s="3">
        <v>9.1015972987925604</v>
      </c>
    </row>
    <row r="377" spans="4:21" x14ac:dyDescent="0.3">
      <c r="D377" s="9"/>
      <c r="O377" s="3">
        <v>3.9983498052218298</v>
      </c>
      <c r="T377" s="3">
        <v>6.1367539725978304</v>
      </c>
      <c r="U377" s="3">
        <v>5.3084189104058703</v>
      </c>
    </row>
    <row r="378" spans="4:21" x14ac:dyDescent="0.3">
      <c r="D378" s="9"/>
      <c r="O378" s="3">
        <v>5.11987756839879</v>
      </c>
      <c r="T378" s="3">
        <v>4.1969219778017601</v>
      </c>
      <c r="U378" s="3">
        <v>4.5846515674527897</v>
      </c>
    </row>
    <row r="379" spans="4:21" x14ac:dyDescent="0.3">
      <c r="D379" s="9"/>
      <c r="O379" s="3">
        <v>2.9468349055813299</v>
      </c>
      <c r="T379" s="3">
        <v>5.2633781973665998</v>
      </c>
      <c r="U379" s="3">
        <v>5.6843603967286702</v>
      </c>
    </row>
    <row r="380" spans="4:21" x14ac:dyDescent="0.3">
      <c r="D380" s="9"/>
      <c r="O380" s="3">
        <v>5.0824670517614603</v>
      </c>
      <c r="T380" s="3">
        <v>3.6945880757370499</v>
      </c>
      <c r="U380" s="3">
        <v>7.1651473342682301</v>
      </c>
    </row>
    <row r="381" spans="4:21" x14ac:dyDescent="0.3">
      <c r="D381" s="9"/>
      <c r="O381" s="3">
        <v>5.0208977304983602</v>
      </c>
      <c r="T381" s="3">
        <v>4.4127946650301402</v>
      </c>
      <c r="U381" s="3">
        <v>5.2444819531606797</v>
      </c>
    </row>
    <row r="382" spans="4:21" x14ac:dyDescent="0.3">
      <c r="D382" s="9"/>
      <c r="O382" s="3">
        <v>3.16137366024833</v>
      </c>
      <c r="T382" s="3">
        <v>5.5000303272225901</v>
      </c>
      <c r="U382" s="3">
        <v>6.9188911284746402</v>
      </c>
    </row>
    <row r="383" spans="4:21" x14ac:dyDescent="0.3">
      <c r="D383" s="9"/>
      <c r="O383" s="3">
        <v>4.6565240534065202</v>
      </c>
      <c r="T383" s="3">
        <v>5.55712965184268</v>
      </c>
      <c r="U383" s="3">
        <v>4.1056336417729202</v>
      </c>
    </row>
    <row r="384" spans="4:21" x14ac:dyDescent="0.3">
      <c r="D384" s="9"/>
      <c r="O384" s="3">
        <v>6.5392788366688297</v>
      </c>
      <c r="T384" s="3">
        <v>3.5299206134480499</v>
      </c>
      <c r="U384" s="3">
        <v>4.92321337308623</v>
      </c>
    </row>
    <row r="385" spans="4:21" x14ac:dyDescent="0.3">
      <c r="D385" s="9"/>
      <c r="O385" s="3">
        <v>6.6669623584596502</v>
      </c>
      <c r="T385" s="3">
        <v>3.03980094281571</v>
      </c>
      <c r="U385" s="3">
        <v>7.95802060750108</v>
      </c>
    </row>
    <row r="386" spans="4:21" x14ac:dyDescent="0.3">
      <c r="D386" s="9"/>
      <c r="O386" s="3">
        <v>2.0566750287866098</v>
      </c>
      <c r="T386" s="3">
        <v>4.1112664420439797</v>
      </c>
      <c r="U386" s="3">
        <v>4.8510538339209397</v>
      </c>
    </row>
    <row r="387" spans="4:21" x14ac:dyDescent="0.3">
      <c r="D387" s="9"/>
      <c r="O387" s="3">
        <v>3.0818468088214099</v>
      </c>
      <c r="T387" s="3">
        <v>4.18498639357896</v>
      </c>
      <c r="U387" s="3">
        <v>3.9824584447163298</v>
      </c>
    </row>
    <row r="388" spans="4:21" x14ac:dyDescent="0.3">
      <c r="D388" s="9"/>
      <c r="O388" s="3">
        <v>8.1926512018991993</v>
      </c>
      <c r="T388" s="3">
        <v>4.3945918429901099</v>
      </c>
      <c r="U388" s="3">
        <v>2.4576609595320602</v>
      </c>
    </row>
    <row r="389" spans="4:21" x14ac:dyDescent="0.3">
      <c r="D389" s="9"/>
      <c r="O389" s="3">
        <v>3.4876613119734898</v>
      </c>
      <c r="T389" s="3">
        <v>3.1449983913427002</v>
      </c>
      <c r="U389" s="3">
        <v>1.0545906130256899</v>
      </c>
    </row>
    <row r="390" spans="4:21" x14ac:dyDescent="0.3">
      <c r="D390" s="9"/>
      <c r="O390" s="3">
        <v>6.3674457131840496</v>
      </c>
      <c r="T390" s="3">
        <v>8.0258894785049399</v>
      </c>
      <c r="U390" s="3">
        <v>4.7942353226872596</v>
      </c>
    </row>
    <row r="391" spans="4:21" x14ac:dyDescent="0.3">
      <c r="D391" s="9"/>
      <c r="O391" s="3">
        <v>4.3591209400700501</v>
      </c>
      <c r="T391" s="3">
        <v>6.1280739516968401</v>
      </c>
      <c r="U391" s="3">
        <v>7.3201252565968797</v>
      </c>
    </row>
    <row r="392" spans="4:21" x14ac:dyDescent="0.3">
      <c r="D392" s="9"/>
      <c r="O392" s="3">
        <v>5.8686273601893397</v>
      </c>
      <c r="T392" s="3">
        <v>5.8335470749723104</v>
      </c>
      <c r="U392" s="3">
        <v>4.9855804220428199</v>
      </c>
    </row>
    <row r="393" spans="4:21" x14ac:dyDescent="0.3">
      <c r="D393" s="9"/>
      <c r="O393" s="3">
        <v>5.4580372413436598</v>
      </c>
      <c r="T393" s="3">
        <v>5.6314485896450099</v>
      </c>
      <c r="U393" s="3">
        <v>4.3360589278400701</v>
      </c>
    </row>
    <row r="394" spans="4:21" x14ac:dyDescent="0.3">
      <c r="D394" s="9"/>
      <c r="O394" s="3">
        <v>3.4226737152325502</v>
      </c>
      <c r="T394" s="3">
        <v>7.9803153585992703</v>
      </c>
      <c r="U394" s="3">
        <v>5.0969782510022297</v>
      </c>
    </row>
    <row r="395" spans="4:21" x14ac:dyDescent="0.3">
      <c r="D395" s="9"/>
      <c r="O395" s="3">
        <v>6.1716197074428596</v>
      </c>
      <c r="T395" s="3">
        <v>3.89516946009301</v>
      </c>
      <c r="U395" s="3">
        <v>1.3034648301190399</v>
      </c>
    </row>
    <row r="396" spans="4:21" x14ac:dyDescent="0.3">
      <c r="D396" s="9"/>
      <c r="O396" s="3">
        <v>5.4914990052278601</v>
      </c>
      <c r="T396" s="3">
        <v>5.1725933139606601</v>
      </c>
      <c r="U396" s="3">
        <v>4.2423212641385799</v>
      </c>
    </row>
    <row r="397" spans="4:21" x14ac:dyDescent="0.3">
      <c r="D397" s="9"/>
      <c r="O397" s="3">
        <v>6.41722222681791</v>
      </c>
      <c r="T397" s="3">
        <v>4.1918179028742797</v>
      </c>
      <c r="U397" s="3">
        <v>2.8495456549051998</v>
      </c>
    </row>
    <row r="398" spans="4:21" x14ac:dyDescent="0.3">
      <c r="D398" s="9"/>
      <c r="T398" s="3">
        <v>4.6789040511591802</v>
      </c>
      <c r="U398" s="3">
        <v>4.3555882006892901</v>
      </c>
    </row>
    <row r="399" spans="4:21" x14ac:dyDescent="0.3">
      <c r="D399" s="9"/>
      <c r="T399" s="3">
        <v>4.8380469554761101</v>
      </c>
      <c r="U399" s="3">
        <v>4.7111037922525796</v>
      </c>
    </row>
    <row r="400" spans="4:21" x14ac:dyDescent="0.3">
      <c r="D400" s="9"/>
      <c r="T400" s="3">
        <v>5.16841403462477</v>
      </c>
      <c r="U400" s="3">
        <v>7.0191726675597002</v>
      </c>
    </row>
    <row r="401" spans="4:21" x14ac:dyDescent="0.3">
      <c r="D401" s="9"/>
      <c r="T401" s="3">
        <v>4.5507096630599397</v>
      </c>
      <c r="U401" s="3">
        <v>4.2170490402701004</v>
      </c>
    </row>
    <row r="402" spans="4:21" x14ac:dyDescent="0.3">
      <c r="D402" s="9"/>
      <c r="T402" s="3">
        <v>6.14191676198653</v>
      </c>
      <c r="U402" s="3">
        <v>4.43956482146673</v>
      </c>
    </row>
    <row r="403" spans="4:21" x14ac:dyDescent="0.3">
      <c r="D403" s="9"/>
      <c r="T403" s="3">
        <v>9.2907760472050906</v>
      </c>
      <c r="U403" s="3">
        <v>1.270780201539</v>
      </c>
    </row>
    <row r="404" spans="4:21" x14ac:dyDescent="0.3">
      <c r="D404" s="9"/>
      <c r="T404" s="3">
        <v>3.1763599708105499</v>
      </c>
      <c r="U404" s="3">
        <v>7.0334947278205302</v>
      </c>
    </row>
    <row r="405" spans="4:21" x14ac:dyDescent="0.3">
      <c r="D405" s="9"/>
      <c r="T405" s="3">
        <v>4.0136177950511103</v>
      </c>
      <c r="U405" s="3">
        <v>2.9106589394922802</v>
      </c>
    </row>
    <row r="406" spans="4:21" x14ac:dyDescent="0.3">
      <c r="D406" s="9"/>
      <c r="T406" s="3">
        <v>4.10721167475951</v>
      </c>
      <c r="U406" s="3">
        <v>0.954040808480907</v>
      </c>
    </row>
    <row r="407" spans="4:21" x14ac:dyDescent="0.3">
      <c r="D407" s="9"/>
      <c r="T407" s="3">
        <v>3.0510024525443802</v>
      </c>
      <c r="U407" s="3">
        <v>0.85917204268149605</v>
      </c>
    </row>
    <row r="408" spans="4:21" x14ac:dyDescent="0.3">
      <c r="D408" s="9"/>
      <c r="T408" s="3">
        <v>3.12431279806954</v>
      </c>
      <c r="U408" s="3">
        <v>0.58689102804111104</v>
      </c>
    </row>
    <row r="409" spans="4:21" x14ac:dyDescent="0.3">
      <c r="D409" s="9"/>
      <c r="T409" s="3">
        <v>3.2317216927216998</v>
      </c>
      <c r="U409" s="3">
        <v>7.3909402183990798</v>
      </c>
    </row>
    <row r="410" spans="4:21" x14ac:dyDescent="0.3">
      <c r="D410" s="9"/>
      <c r="T410" s="3">
        <v>5.4592974679438697</v>
      </c>
      <c r="U410" s="3">
        <v>0.95421750604348399</v>
      </c>
    </row>
    <row r="411" spans="4:21" x14ac:dyDescent="0.3">
      <c r="D411" s="9"/>
      <c r="T411" s="3">
        <v>6.4385925245874898</v>
      </c>
      <c r="U411" s="3">
        <v>0.95464057004348102</v>
      </c>
    </row>
    <row r="412" spans="4:21" x14ac:dyDescent="0.3">
      <c r="D412" s="9"/>
      <c r="T412" s="3">
        <v>2.7458972372798698</v>
      </c>
      <c r="U412" s="3">
        <v>4.7697267243419699</v>
      </c>
    </row>
    <row r="413" spans="4:21" x14ac:dyDescent="0.3">
      <c r="D413" s="9"/>
      <c r="T413" s="3">
        <v>6.3552226925942099</v>
      </c>
      <c r="U413" s="3">
        <v>5.0450668644496099</v>
      </c>
    </row>
    <row r="414" spans="4:21" x14ac:dyDescent="0.3">
      <c r="D414" s="9"/>
      <c r="T414" s="3">
        <v>2.0664233283062599</v>
      </c>
      <c r="U414" s="3">
        <v>5.58913417928974</v>
      </c>
    </row>
    <row r="415" spans="4:21" x14ac:dyDescent="0.3">
      <c r="D415" s="9"/>
      <c r="T415" s="3">
        <v>4.1696346172746797</v>
      </c>
      <c r="U415" s="3">
        <v>5.4479261729489297</v>
      </c>
    </row>
    <row r="416" spans="4:21" x14ac:dyDescent="0.3">
      <c r="D416" s="9"/>
      <c r="T416" s="3">
        <v>4.0446667224753501</v>
      </c>
      <c r="U416" s="3">
        <v>3.8189886762509402</v>
      </c>
    </row>
    <row r="417" spans="4:21" x14ac:dyDescent="0.3">
      <c r="D417" s="9"/>
      <c r="T417" s="3">
        <v>3.9635805970113198</v>
      </c>
      <c r="U417" s="3">
        <v>2.7302465793711801</v>
      </c>
    </row>
    <row r="418" spans="4:21" x14ac:dyDescent="0.3">
      <c r="D418" s="9"/>
      <c r="T418" s="3">
        <v>3.3517976851737301</v>
      </c>
      <c r="U418" s="3">
        <v>5.2515613416053801</v>
      </c>
    </row>
    <row r="419" spans="4:21" x14ac:dyDescent="0.3">
      <c r="D419" s="9"/>
      <c r="T419" s="3">
        <v>1.8732962022387001</v>
      </c>
      <c r="U419" s="3">
        <v>4.7691600769028399</v>
      </c>
    </row>
    <row r="420" spans="4:21" x14ac:dyDescent="0.3">
      <c r="D420" s="9"/>
      <c r="T420" s="3">
        <v>3.0415818256542502</v>
      </c>
      <c r="U420" s="3">
        <v>3.8427665822817998</v>
      </c>
    </row>
    <row r="421" spans="4:21" x14ac:dyDescent="0.3">
      <c r="D421" s="9"/>
      <c r="T421" s="3">
        <v>4.5818670878154997</v>
      </c>
      <c r="U421" s="3">
        <v>4.1837965266747199</v>
      </c>
    </row>
    <row r="422" spans="4:21" x14ac:dyDescent="0.3">
      <c r="D422" s="9"/>
      <c r="T422" s="3">
        <v>3.6173709539808101</v>
      </c>
      <c r="U422" s="3">
        <v>1.7427230877455899</v>
      </c>
    </row>
    <row r="423" spans="4:21" x14ac:dyDescent="0.3">
      <c r="D423" s="9"/>
      <c r="T423" s="3">
        <v>6.3215212022230602</v>
      </c>
      <c r="U423" s="3">
        <v>3.8678204082015601</v>
      </c>
    </row>
    <row r="424" spans="4:21" x14ac:dyDescent="0.3">
      <c r="D424" s="9"/>
      <c r="T424" s="3">
        <v>5.5945257276037896</v>
      </c>
      <c r="U424" s="3">
        <v>6.1673870255383303</v>
      </c>
    </row>
    <row r="425" spans="4:21" x14ac:dyDescent="0.3">
      <c r="D425" s="9"/>
      <c r="T425" s="3">
        <v>5.1259439272068903</v>
      </c>
      <c r="U425" s="3">
        <v>4.9687373691183598</v>
      </c>
    </row>
    <row r="426" spans="4:21" x14ac:dyDescent="0.3">
      <c r="D426" s="9"/>
      <c r="T426" s="3">
        <v>4.6874247706235597</v>
      </c>
      <c r="U426" s="3">
        <v>3.6496643850213499</v>
      </c>
    </row>
    <row r="427" spans="4:21" x14ac:dyDescent="0.3">
      <c r="D427" s="9"/>
      <c r="T427" s="3">
        <v>5.04360595164278</v>
      </c>
      <c r="U427" s="3">
        <v>7.1532139951282296</v>
      </c>
    </row>
    <row r="428" spans="4:21" x14ac:dyDescent="0.3">
      <c r="D428" s="9"/>
      <c r="U428" s="3">
        <v>5.9666909444813401</v>
      </c>
    </row>
    <row r="429" spans="4:21" x14ac:dyDescent="0.3">
      <c r="D429" s="9"/>
      <c r="U429" s="3">
        <v>6.0291573052571898</v>
      </c>
    </row>
    <row r="430" spans="4:21" x14ac:dyDescent="0.3">
      <c r="D430" s="9"/>
      <c r="U430" s="3">
        <v>6.4551238286445098</v>
      </c>
    </row>
    <row r="431" spans="4:21" x14ac:dyDescent="0.3">
      <c r="D431" s="9"/>
      <c r="U431" s="3">
        <v>2.7600977765096002</v>
      </c>
    </row>
    <row r="432" spans="4:21" x14ac:dyDescent="0.3">
      <c r="D432" s="9"/>
      <c r="U432" s="3">
        <v>4.1395863101851997</v>
      </c>
    </row>
    <row r="433" spans="4:21" x14ac:dyDescent="0.3">
      <c r="D433" s="9"/>
      <c r="U433" s="3">
        <v>5.0648231292863803</v>
      </c>
    </row>
    <row r="434" spans="4:21" x14ac:dyDescent="0.3">
      <c r="D434" s="9"/>
      <c r="U434" s="3">
        <v>6.4659743471230504</v>
      </c>
    </row>
    <row r="435" spans="4:21" x14ac:dyDescent="0.3">
      <c r="D435" s="9"/>
      <c r="U435" s="3">
        <v>5.3091002558207601</v>
      </c>
    </row>
    <row r="436" spans="4:21" x14ac:dyDescent="0.3">
      <c r="D436" s="9"/>
      <c r="U436" s="3">
        <v>6.0434528062966804</v>
      </c>
    </row>
    <row r="437" spans="4:21" x14ac:dyDescent="0.3">
      <c r="D437" s="9"/>
      <c r="U437" s="3">
        <v>4.6538994799454301</v>
      </c>
    </row>
    <row r="438" spans="4:21" x14ac:dyDescent="0.3">
      <c r="D438" s="9"/>
      <c r="U438" s="3">
        <v>4.7650951298773601</v>
      </c>
    </row>
    <row r="439" spans="4:21" x14ac:dyDescent="0.3">
      <c r="D439" s="9"/>
      <c r="U439" s="3">
        <v>5.8321837562321299</v>
      </c>
    </row>
    <row r="440" spans="4:21" x14ac:dyDescent="0.3">
      <c r="D440" s="9"/>
      <c r="U440" s="3">
        <v>4.0695004740210399</v>
      </c>
    </row>
    <row r="441" spans="4:21" x14ac:dyDescent="0.3">
      <c r="D441" s="9"/>
      <c r="U441" s="3">
        <v>6.0981452110610102</v>
      </c>
    </row>
    <row r="442" spans="4:21" x14ac:dyDescent="0.3">
      <c r="D442" s="9"/>
      <c r="U442" s="3">
        <v>1.0783269757598799</v>
      </c>
    </row>
    <row r="443" spans="4:21" x14ac:dyDescent="0.3">
      <c r="D443" s="9"/>
      <c r="U443" s="3">
        <v>1.08964853705642</v>
      </c>
    </row>
    <row r="444" spans="4:21" x14ac:dyDescent="0.3">
      <c r="D444" s="9"/>
      <c r="U444" s="3">
        <v>7.0907374759745201</v>
      </c>
    </row>
    <row r="445" spans="4:21" x14ac:dyDescent="0.3">
      <c r="D445" s="9"/>
      <c r="U445" s="3">
        <v>1.8308869976008899</v>
      </c>
    </row>
    <row r="446" spans="4:21" x14ac:dyDescent="0.3">
      <c r="D446" s="9"/>
      <c r="U446" s="3">
        <v>1.02552334073445</v>
      </c>
    </row>
    <row r="447" spans="4:21" x14ac:dyDescent="0.3">
      <c r="D447" s="9"/>
      <c r="U447" s="3">
        <v>4.6384957966324798</v>
      </c>
    </row>
    <row r="448" spans="4:21" x14ac:dyDescent="0.3">
      <c r="D448" s="9"/>
      <c r="U448" s="3">
        <v>6.2345802867125402</v>
      </c>
    </row>
    <row r="449" spans="4:21" x14ac:dyDescent="0.3">
      <c r="D449" s="9"/>
      <c r="U449" s="3">
        <v>4.2429929876163399</v>
      </c>
    </row>
    <row r="450" spans="4:21" x14ac:dyDescent="0.3">
      <c r="D450" s="9"/>
      <c r="U450" s="3">
        <v>4.2775786512023597</v>
      </c>
    </row>
    <row r="451" spans="4:21" x14ac:dyDescent="0.3">
      <c r="D451" s="9"/>
      <c r="U451" s="3">
        <v>2.42251768383439</v>
      </c>
    </row>
    <row r="452" spans="4:21" x14ac:dyDescent="0.3">
      <c r="D452" s="9"/>
      <c r="U452" s="3">
        <v>6.2189069613796502</v>
      </c>
    </row>
    <row r="453" spans="4:21" x14ac:dyDescent="0.3">
      <c r="D453" s="9"/>
      <c r="U453" s="3">
        <v>0.93025372507705295</v>
      </c>
    </row>
    <row r="454" spans="4:21" x14ac:dyDescent="0.3">
      <c r="D454" s="9"/>
      <c r="U454" s="3">
        <v>4.2398587982568401</v>
      </c>
    </row>
    <row r="455" spans="4:21" x14ac:dyDescent="0.3">
      <c r="D455" s="9"/>
      <c r="U455" s="3">
        <v>0.54646205158208006</v>
      </c>
    </row>
    <row r="456" spans="4:21" x14ac:dyDescent="0.3">
      <c r="D456" s="9"/>
      <c r="U456" s="3">
        <v>3.6496314015267601</v>
      </c>
    </row>
    <row r="457" spans="4:21" x14ac:dyDescent="0.3">
      <c r="D457" s="9"/>
      <c r="U457" s="3">
        <v>3.9203549533562998</v>
      </c>
    </row>
    <row r="458" spans="4:21" x14ac:dyDescent="0.3">
      <c r="D458" s="9"/>
      <c r="U458" s="3">
        <v>2.3591225045491702</v>
      </c>
    </row>
    <row r="459" spans="4:21" x14ac:dyDescent="0.3">
      <c r="D459" s="9"/>
      <c r="U459" s="3">
        <v>0.64771294001590496</v>
      </c>
    </row>
    <row r="460" spans="4:21" x14ac:dyDescent="0.3">
      <c r="D460" s="9"/>
      <c r="U460" s="3">
        <v>0.99058316770212296</v>
      </c>
    </row>
    <row r="461" spans="4:21" x14ac:dyDescent="0.3">
      <c r="D461" s="9"/>
      <c r="U461" s="3">
        <v>1.3965450644997801</v>
      </c>
    </row>
    <row r="462" spans="4:21" x14ac:dyDescent="0.3">
      <c r="D462" s="9"/>
      <c r="U462" s="3">
        <v>1.5207250498295899</v>
      </c>
    </row>
    <row r="463" spans="4:21" x14ac:dyDescent="0.3">
      <c r="D463" s="9"/>
      <c r="U463" s="3">
        <v>1.4901963375579199</v>
      </c>
    </row>
    <row r="464" spans="4:21" x14ac:dyDescent="0.3">
      <c r="D464" s="9"/>
      <c r="U464" s="3">
        <v>0.729460523340411</v>
      </c>
    </row>
    <row r="465" spans="4:21" x14ac:dyDescent="0.3">
      <c r="D465" s="9"/>
      <c r="U465" s="3">
        <v>0.74456563607648896</v>
      </c>
    </row>
    <row r="466" spans="4:21" x14ac:dyDescent="0.3">
      <c r="D466" s="9"/>
      <c r="U466" s="3">
        <v>3.5637815375740201</v>
      </c>
    </row>
    <row r="467" spans="4:21" x14ac:dyDescent="0.3">
      <c r="D467" s="9"/>
      <c r="U467" s="3">
        <v>3.4281451074186999</v>
      </c>
    </row>
    <row r="468" spans="4:21" x14ac:dyDescent="0.3">
      <c r="D468" s="9"/>
      <c r="U468" s="3">
        <v>2.5510824245948198</v>
      </c>
    </row>
    <row r="469" spans="4:21" x14ac:dyDescent="0.3">
      <c r="D469" s="9"/>
      <c r="U469" s="3">
        <v>3.61343430664015</v>
      </c>
    </row>
    <row r="470" spans="4:21" x14ac:dyDescent="0.3">
      <c r="D470" s="9"/>
      <c r="U470" s="3">
        <v>2.0629156427028601</v>
      </c>
    </row>
    <row r="471" spans="4:21" x14ac:dyDescent="0.3">
      <c r="D471" s="9"/>
      <c r="U471" s="3">
        <v>3.8166609613706801</v>
      </c>
    </row>
    <row r="472" spans="4:21" x14ac:dyDescent="0.3">
      <c r="D472" s="9"/>
      <c r="U472" s="3">
        <v>3.00152293165652</v>
      </c>
    </row>
    <row r="473" spans="4:21" x14ac:dyDescent="0.3">
      <c r="D473" s="9"/>
      <c r="U473" s="3">
        <v>0.83641684757221602</v>
      </c>
    </row>
    <row r="474" spans="4:21" x14ac:dyDescent="0.3">
      <c r="D474" s="9"/>
      <c r="U474" s="3">
        <v>1.2041905748849699</v>
      </c>
    </row>
    <row r="475" spans="4:21" x14ac:dyDescent="0.3">
      <c r="D475" s="9"/>
      <c r="U475" s="3">
        <v>2.31863421257242</v>
      </c>
    </row>
    <row r="476" spans="4:21" x14ac:dyDescent="0.3">
      <c r="D476" s="9"/>
      <c r="U476" s="3">
        <v>2.5432932379153499</v>
      </c>
    </row>
    <row r="477" spans="4:21" x14ac:dyDescent="0.3">
      <c r="D477" s="9"/>
      <c r="U477" s="3">
        <v>3.02317496161203</v>
      </c>
    </row>
    <row r="478" spans="4:21" x14ac:dyDescent="0.3">
      <c r="D478" s="9"/>
      <c r="U478" s="3">
        <v>1.9943384082343201</v>
      </c>
    </row>
    <row r="479" spans="4:21" x14ac:dyDescent="0.3">
      <c r="D479" s="9"/>
      <c r="U479" s="3">
        <v>7.4242049299571802</v>
      </c>
    </row>
    <row r="480" spans="4:21" x14ac:dyDescent="0.3">
      <c r="D480" s="9"/>
      <c r="U480" s="3">
        <v>2.2921584755663398</v>
      </c>
    </row>
    <row r="481" spans="1:22" x14ac:dyDescent="0.3">
      <c r="D481" s="9"/>
      <c r="U481" s="3">
        <v>1.47089860636009</v>
      </c>
    </row>
    <row r="482" spans="1:22" x14ac:dyDescent="0.3">
      <c r="D482" s="9"/>
      <c r="U482" s="3">
        <v>7.0547921503194502</v>
      </c>
    </row>
    <row r="483" spans="1:22" x14ac:dyDescent="0.3">
      <c r="D483" s="9"/>
      <c r="U483" s="3">
        <v>4.3816045779414896</v>
      </c>
    </row>
    <row r="484" spans="1:22" x14ac:dyDescent="0.3">
      <c r="D484" s="9"/>
      <c r="U484" s="3">
        <v>1.2984566823657799</v>
      </c>
    </row>
    <row r="485" spans="1:22" x14ac:dyDescent="0.3">
      <c r="D485" s="9"/>
      <c r="U485" s="3">
        <v>2.6293137142466301</v>
      </c>
    </row>
    <row r="486" spans="1:22" x14ac:dyDescent="0.3">
      <c r="D486" s="9"/>
      <c r="U486" s="3">
        <v>3.3847704987720499</v>
      </c>
    </row>
    <row r="487" spans="1:22" x14ac:dyDescent="0.3">
      <c r="D487" s="9"/>
      <c r="U487" s="3">
        <v>1.6149718033306799</v>
      </c>
    </row>
    <row r="488" spans="1:22" x14ac:dyDescent="0.3">
      <c r="D488" s="9"/>
      <c r="U488" s="3">
        <v>2.50897467768662</v>
      </c>
    </row>
    <row r="489" spans="1:22" x14ac:dyDescent="0.3">
      <c r="D489" s="9"/>
      <c r="U489" s="3">
        <v>3.28144203058234</v>
      </c>
    </row>
    <row r="490" spans="1:22" x14ac:dyDescent="0.3">
      <c r="D490" s="9"/>
      <c r="U490" s="3">
        <v>2.8007186705247298</v>
      </c>
    </row>
    <row r="491" spans="1:22" x14ac:dyDescent="0.3">
      <c r="D491" s="9"/>
      <c r="U491" s="3">
        <v>3.4162997990824202</v>
      </c>
    </row>
    <row r="492" spans="1:22" x14ac:dyDescent="0.3">
      <c r="A492" s="3">
        <f t="shared" ref="A492:U492" si="0">AVERAGE(A2:A491)</f>
        <v>5.3624040723541171</v>
      </c>
      <c r="B492" s="3">
        <f t="shared" si="0"/>
        <v>4.7215870491285266</v>
      </c>
      <c r="C492" s="3">
        <f t="shared" si="0"/>
        <v>4.8634527688100295</v>
      </c>
      <c r="D492" s="3">
        <f t="shared" si="0"/>
        <v>4.3800835791266133</v>
      </c>
      <c r="E492" s="3">
        <f t="shared" si="0"/>
        <v>3.1112335052835238</v>
      </c>
      <c r="F492" s="3">
        <f t="shared" si="0"/>
        <v>2.028960566746933</v>
      </c>
      <c r="G492" s="3">
        <f t="shared" si="0"/>
        <v>1.9026761913311927</v>
      </c>
      <c r="H492" s="3">
        <f t="shared" si="0"/>
        <v>2.2298933212625931</v>
      </c>
      <c r="I492" s="3">
        <f t="shared" si="0"/>
        <v>5.5737852773826724</v>
      </c>
      <c r="J492" s="3">
        <f t="shared" si="0"/>
        <v>3.8078446008140578</v>
      </c>
      <c r="K492" s="3">
        <f t="shared" si="0"/>
        <v>2.6005834335251752</v>
      </c>
      <c r="L492" s="3">
        <f t="shared" si="0"/>
        <v>2.56899440875431</v>
      </c>
      <c r="M492" s="3">
        <f t="shared" si="0"/>
        <v>2.9183101170191854</v>
      </c>
      <c r="N492" s="3">
        <f t="shared" si="0"/>
        <v>3.1732718631646994</v>
      </c>
      <c r="O492" s="3">
        <f t="shared" si="0"/>
        <v>5.1319623746219083</v>
      </c>
      <c r="P492" s="3">
        <f t="shared" si="0"/>
        <v>5.0377446434935784</v>
      </c>
      <c r="Q492" s="3">
        <f t="shared" si="0"/>
        <v>2.7204616237598667</v>
      </c>
      <c r="R492" s="3">
        <f t="shared" si="0"/>
        <v>5.2528769726818032</v>
      </c>
      <c r="S492" s="3">
        <f t="shared" si="0"/>
        <v>3.5510749224757263</v>
      </c>
      <c r="T492" s="3">
        <f t="shared" si="0"/>
        <v>4.6671757112650125</v>
      </c>
      <c r="U492" s="3">
        <f t="shared" si="0"/>
        <v>3.9340470072058937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0.64081702322559053</v>
      </c>
      <c r="D494" s="3">
        <f t="shared" si="1"/>
        <v>0.49895130354408757</v>
      </c>
      <c r="E494" s="3">
        <f t="shared" si="1"/>
        <v>0.98232049322750381</v>
      </c>
      <c r="F494" s="3">
        <f t="shared" si="1"/>
        <v>2.2511705670705933</v>
      </c>
      <c r="G494" s="3">
        <f t="shared" si="1"/>
        <v>3.3334435056071841</v>
      </c>
      <c r="H494" s="3">
        <f t="shared" si="1"/>
        <v>3.4597278810229244</v>
      </c>
      <c r="I494" s="3">
        <f t="shared" si="1"/>
        <v>3.132510751091524</v>
      </c>
      <c r="J494" s="3">
        <f t="shared" si="1"/>
        <v>-0.21138120502855529</v>
      </c>
      <c r="K494" s="3">
        <f t="shared" si="1"/>
        <v>1.5545594715400592</v>
      </c>
      <c r="L494" s="3">
        <f t="shared" si="1"/>
        <v>2.7618206388289419</v>
      </c>
      <c r="M494" s="3">
        <f t="shared" si="1"/>
        <v>2.7934096635998071</v>
      </c>
      <c r="N494" s="3">
        <f t="shared" si="1"/>
        <v>2.4440939553349317</v>
      </c>
      <c r="O494" s="3">
        <f t="shared" si="1"/>
        <v>2.1891322091894176</v>
      </c>
      <c r="P494" s="3">
        <f t="shared" si="1"/>
        <v>0.23044169773220879</v>
      </c>
      <c r="Q494" s="3">
        <f t="shared" si="1"/>
        <v>0.32465942886053867</v>
      </c>
      <c r="R494" s="3">
        <f t="shared" si="1"/>
        <v>2.6419424485942504</v>
      </c>
      <c r="S494" s="3">
        <f t="shared" si="1"/>
        <v>0.10952709967231389</v>
      </c>
      <c r="T494" s="3">
        <f t="shared" si="1"/>
        <v>1.8113291498783908</v>
      </c>
      <c r="U494" s="3">
        <f t="shared" si="1"/>
        <v>0.69522836108910457</v>
      </c>
      <c r="V494" s="3">
        <f t="shared" si="1"/>
        <v>1.4283570651482234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-0.14186571968150297</v>
      </c>
      <c r="E495" s="3">
        <f t="shared" si="2"/>
        <v>0.34150347000191328</v>
      </c>
      <c r="F495" s="3">
        <f t="shared" si="2"/>
        <v>1.6103535438450027</v>
      </c>
      <c r="G495" s="3">
        <f t="shared" si="2"/>
        <v>2.6926264823815935</v>
      </c>
      <c r="H495" s="3">
        <f t="shared" si="2"/>
        <v>2.8189108577973339</v>
      </c>
      <c r="I495" s="3">
        <f t="shared" si="2"/>
        <v>2.4916937278659335</v>
      </c>
      <c r="J495" s="3">
        <f t="shared" si="2"/>
        <v>-0.85219822825414582</v>
      </c>
      <c r="K495" s="3">
        <f t="shared" si="2"/>
        <v>0.91374244831446871</v>
      </c>
      <c r="L495" s="3">
        <f t="shared" si="2"/>
        <v>2.1210036156033514</v>
      </c>
      <c r="M495" s="3">
        <f t="shared" si="2"/>
        <v>2.1525926403742166</v>
      </c>
      <c r="N495" s="3">
        <f t="shared" si="2"/>
        <v>1.8032769321093411</v>
      </c>
      <c r="O495" s="3">
        <f t="shared" si="2"/>
        <v>1.5483151859638271</v>
      </c>
      <c r="P495" s="3">
        <f t="shared" si="2"/>
        <v>-0.41037532549338174</v>
      </c>
      <c r="Q495" s="3">
        <f t="shared" si="2"/>
        <v>-0.31615759436505186</v>
      </c>
      <c r="R495" s="3">
        <f t="shared" si="2"/>
        <v>2.0011254253686599</v>
      </c>
      <c r="S495" s="3">
        <f t="shared" si="2"/>
        <v>-0.53128992355327664</v>
      </c>
      <c r="T495" s="3">
        <f t="shared" si="2"/>
        <v>1.1705121266528002</v>
      </c>
      <c r="U495" s="3">
        <f t="shared" si="2"/>
        <v>5.4411337863514042E-2</v>
      </c>
      <c r="V495" s="3">
        <f t="shared" si="2"/>
        <v>0.78754004192263283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0.48336918968341624</v>
      </c>
      <c r="F496" s="3">
        <f t="shared" si="3"/>
        <v>1.7522192635265057</v>
      </c>
      <c r="G496" s="3">
        <f t="shared" si="3"/>
        <v>2.8344922020630965</v>
      </c>
      <c r="H496" s="3">
        <f t="shared" si="3"/>
        <v>2.9607765774788368</v>
      </c>
      <c r="I496" s="3">
        <f t="shared" si="3"/>
        <v>2.6335594475474364</v>
      </c>
      <c r="J496" s="3">
        <f t="shared" si="3"/>
        <v>-0.71033250857264285</v>
      </c>
      <c r="K496" s="3">
        <f t="shared" si="3"/>
        <v>1.0556081679959717</v>
      </c>
      <c r="L496" s="3">
        <f t="shared" si="3"/>
        <v>2.2628693352848543</v>
      </c>
      <c r="M496" s="3">
        <f t="shared" si="3"/>
        <v>2.2944583600557196</v>
      </c>
      <c r="N496" s="3">
        <f t="shared" si="3"/>
        <v>1.9451426517908441</v>
      </c>
      <c r="O496" s="3">
        <f t="shared" si="3"/>
        <v>1.6901809056453301</v>
      </c>
      <c r="P496" s="3">
        <f t="shared" si="3"/>
        <v>-0.26850960581187877</v>
      </c>
      <c r="Q496" s="3">
        <f t="shared" si="3"/>
        <v>-0.1742918746835489</v>
      </c>
      <c r="R496" s="3">
        <f t="shared" si="3"/>
        <v>2.1429911450501629</v>
      </c>
      <c r="S496" s="3">
        <f t="shared" si="3"/>
        <v>-0.38942420387177368</v>
      </c>
      <c r="T496" s="3">
        <f t="shared" si="3"/>
        <v>1.3123778463343032</v>
      </c>
      <c r="U496" s="3">
        <f t="shared" si="3"/>
        <v>0.19627705754501701</v>
      </c>
      <c r="V496" s="3">
        <f t="shared" si="3"/>
        <v>0.92940576160413579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1.2688500738430895</v>
      </c>
      <c r="G497" s="3">
        <f t="shared" si="4"/>
        <v>2.3511230123796802</v>
      </c>
      <c r="H497" s="3">
        <f t="shared" si="4"/>
        <v>2.4774073877954206</v>
      </c>
      <c r="I497" s="3">
        <f t="shared" si="4"/>
        <v>2.1501902578640202</v>
      </c>
      <c r="J497" s="3">
        <f t="shared" si="4"/>
        <v>-1.1937016982560591</v>
      </c>
      <c r="K497" s="3">
        <f t="shared" si="4"/>
        <v>0.57223897831255544</v>
      </c>
      <c r="L497" s="3">
        <f t="shared" si="4"/>
        <v>1.7795001456014381</v>
      </c>
      <c r="M497" s="3">
        <f t="shared" si="4"/>
        <v>1.8110891703723033</v>
      </c>
      <c r="N497" s="3">
        <f t="shared" si="4"/>
        <v>1.4617734621074279</v>
      </c>
      <c r="O497" s="3">
        <f t="shared" si="4"/>
        <v>1.2068117159619138</v>
      </c>
      <c r="P497" s="3">
        <f t="shared" si="4"/>
        <v>-0.75187879549529502</v>
      </c>
      <c r="Q497" s="3">
        <f t="shared" si="4"/>
        <v>-0.65766106436696514</v>
      </c>
      <c r="R497" s="3">
        <f t="shared" si="4"/>
        <v>1.6596219553667466</v>
      </c>
      <c r="S497" s="3">
        <f t="shared" si="4"/>
        <v>-0.87279339355518992</v>
      </c>
      <c r="T497" s="3">
        <f t="shared" si="4"/>
        <v>0.82900865665088697</v>
      </c>
      <c r="U497" s="3">
        <f t="shared" si="4"/>
        <v>-0.28709213213839924</v>
      </c>
      <c r="V497" s="3">
        <f t="shared" si="4"/>
        <v>0.44603657192071955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1.0822729385365908</v>
      </c>
      <c r="H498" s="3">
        <f t="shared" si="5"/>
        <v>1.2085573139523311</v>
      </c>
      <c r="I498" s="3">
        <f t="shared" si="5"/>
        <v>0.88134018402093073</v>
      </c>
      <c r="J498" s="3">
        <f t="shared" si="5"/>
        <v>-2.4625517720991486</v>
      </c>
      <c r="K498" s="3">
        <f t="shared" si="5"/>
        <v>-0.69661109553053402</v>
      </c>
      <c r="L498" s="3">
        <f t="shared" si="5"/>
        <v>0.51065007175834864</v>
      </c>
      <c r="M498" s="3">
        <f t="shared" si="5"/>
        <v>0.54223909652921387</v>
      </c>
      <c r="N498" s="3">
        <f t="shared" si="5"/>
        <v>0.19292338826433841</v>
      </c>
      <c r="O498" s="3">
        <f t="shared" si="5"/>
        <v>-6.2038357881175621E-2</v>
      </c>
      <c r="P498" s="3">
        <f t="shared" si="5"/>
        <v>-2.0207288693383845</v>
      </c>
      <c r="Q498" s="3">
        <f t="shared" si="5"/>
        <v>-1.9265111382100546</v>
      </c>
      <c r="R498" s="3">
        <f t="shared" si="5"/>
        <v>0.39077188152365716</v>
      </c>
      <c r="S498" s="3">
        <f t="shared" si="5"/>
        <v>-2.1416434673982794</v>
      </c>
      <c r="T498" s="3">
        <f t="shared" si="5"/>
        <v>-0.43984141719220249</v>
      </c>
      <c r="U498" s="3">
        <f t="shared" si="5"/>
        <v>-1.5559422059814887</v>
      </c>
      <c r="V498" s="3">
        <f t="shared" si="5"/>
        <v>-0.82281350192236991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0.12628437541574034</v>
      </c>
      <c r="I499" s="3">
        <f t="shared" si="6"/>
        <v>-0.20093275451566006</v>
      </c>
      <c r="J499" s="3">
        <f t="shared" si="6"/>
        <v>-3.5448247106357393</v>
      </c>
      <c r="K499" s="3">
        <f t="shared" si="6"/>
        <v>-1.7788840340671248</v>
      </c>
      <c r="L499" s="3">
        <f t="shared" si="6"/>
        <v>-0.57162286677824214</v>
      </c>
      <c r="M499" s="3">
        <f t="shared" si="6"/>
        <v>-0.54003384200737692</v>
      </c>
      <c r="N499" s="3">
        <f t="shared" si="6"/>
        <v>-0.88934955027225238</v>
      </c>
      <c r="O499" s="3">
        <f t="shared" si="6"/>
        <v>-1.1443112964177664</v>
      </c>
      <c r="P499" s="3">
        <f t="shared" si="6"/>
        <v>-3.1030018078749753</v>
      </c>
      <c r="Q499" s="3">
        <f t="shared" si="6"/>
        <v>-3.0087840767466454</v>
      </c>
      <c r="R499" s="3">
        <f t="shared" si="6"/>
        <v>-0.69150105701293363</v>
      </c>
      <c r="S499" s="3">
        <f t="shared" si="6"/>
        <v>-3.2239164059348702</v>
      </c>
      <c r="T499" s="3">
        <f t="shared" si="6"/>
        <v>-1.5221143557287933</v>
      </c>
      <c r="U499" s="3">
        <f t="shared" si="6"/>
        <v>-2.6382151445180795</v>
      </c>
      <c r="V499" s="3">
        <f t="shared" si="6"/>
        <v>-1.9050864404589607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-0.3272171299314004</v>
      </c>
      <c r="J500" s="3">
        <f t="shared" si="7"/>
        <v>-3.6711090860514797</v>
      </c>
      <c r="K500" s="3">
        <f t="shared" si="7"/>
        <v>-1.9051684094828651</v>
      </c>
      <c r="L500" s="3">
        <f t="shared" si="7"/>
        <v>-0.69790724219398248</v>
      </c>
      <c r="M500" s="3">
        <f t="shared" si="7"/>
        <v>-0.66631821742311725</v>
      </c>
      <c r="N500" s="3">
        <f t="shared" si="7"/>
        <v>-1.0156339256879927</v>
      </c>
      <c r="O500" s="3">
        <f t="shared" si="7"/>
        <v>-1.2705956718335067</v>
      </c>
      <c r="P500" s="3">
        <f t="shared" si="7"/>
        <v>-3.2292861832907156</v>
      </c>
      <c r="Q500" s="3">
        <f t="shared" si="7"/>
        <v>-3.1350684521623857</v>
      </c>
      <c r="R500" s="3">
        <f t="shared" si="7"/>
        <v>-0.81778543242867396</v>
      </c>
      <c r="S500" s="3">
        <f t="shared" si="7"/>
        <v>-3.3502007813506105</v>
      </c>
      <c r="T500" s="3">
        <f t="shared" si="7"/>
        <v>-1.6483987311445336</v>
      </c>
      <c r="U500" s="3">
        <f t="shared" si="7"/>
        <v>-2.7644995199338198</v>
      </c>
      <c r="V500" s="3">
        <f t="shared" si="7"/>
        <v>-2.031370815874701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-3.3438919561200793</v>
      </c>
      <c r="K501" s="3">
        <f t="shared" si="8"/>
        <v>-1.5779512795514647</v>
      </c>
      <c r="L501" s="3">
        <f t="shared" si="8"/>
        <v>-0.37069011226258208</v>
      </c>
      <c r="M501" s="3">
        <f t="shared" si="8"/>
        <v>-0.33910108749171686</v>
      </c>
      <c r="N501" s="3">
        <f t="shared" si="8"/>
        <v>-0.68841679575659231</v>
      </c>
      <c r="O501" s="3">
        <f t="shared" si="8"/>
        <v>-0.94337854190210635</v>
      </c>
      <c r="P501" s="3">
        <f t="shared" si="8"/>
        <v>-2.9020690533593152</v>
      </c>
      <c r="Q501" s="3">
        <f t="shared" si="8"/>
        <v>-2.8078513222309853</v>
      </c>
      <c r="R501" s="3">
        <f t="shared" si="8"/>
        <v>-0.49056830249727357</v>
      </c>
      <c r="S501" s="3">
        <f t="shared" si="8"/>
        <v>-3.0229836514192101</v>
      </c>
      <c r="T501" s="3">
        <f t="shared" si="8"/>
        <v>-1.3211816012131332</v>
      </c>
      <c r="U501" s="3">
        <f t="shared" si="8"/>
        <v>-2.4372823900024194</v>
      </c>
      <c r="V501" s="3">
        <f t="shared" si="8"/>
        <v>-1.7041536859433006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1.7659406765686145</v>
      </c>
      <c r="L502" s="3">
        <f t="shared" si="9"/>
        <v>2.9732018438574972</v>
      </c>
      <c r="M502" s="3">
        <f t="shared" si="9"/>
        <v>3.0047908686283624</v>
      </c>
      <c r="N502" s="3">
        <f t="shared" si="9"/>
        <v>2.655475160363487</v>
      </c>
      <c r="O502" s="3">
        <f t="shared" si="9"/>
        <v>2.4005134142179729</v>
      </c>
      <c r="P502" s="3">
        <f t="shared" si="9"/>
        <v>0.44182290276076408</v>
      </c>
      <c r="Q502" s="3">
        <f t="shared" si="9"/>
        <v>0.53604063388909395</v>
      </c>
      <c r="R502" s="3">
        <f t="shared" si="9"/>
        <v>2.8533236536228057</v>
      </c>
      <c r="S502" s="3">
        <f t="shared" si="9"/>
        <v>0.32090830470086917</v>
      </c>
      <c r="T502" s="3">
        <f t="shared" si="9"/>
        <v>2.0227103549069461</v>
      </c>
      <c r="U502" s="3">
        <f t="shared" si="9"/>
        <v>0.90660956611765986</v>
      </c>
      <c r="V502" s="3">
        <f t="shared" si="9"/>
        <v>1.6397382701767786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1.2072611672888827</v>
      </c>
      <c r="M503" s="3">
        <f t="shared" si="10"/>
        <v>1.2388501920597479</v>
      </c>
      <c r="N503" s="3">
        <f t="shared" si="10"/>
        <v>0.88953448379487243</v>
      </c>
      <c r="O503" s="3">
        <f t="shared" si="10"/>
        <v>0.6345727376493584</v>
      </c>
      <c r="P503" s="3">
        <f t="shared" si="10"/>
        <v>-1.3241177738078505</v>
      </c>
      <c r="Q503" s="3">
        <f t="shared" si="10"/>
        <v>-1.2299000426795206</v>
      </c>
      <c r="R503" s="3">
        <f t="shared" si="10"/>
        <v>1.0873829770541912</v>
      </c>
      <c r="S503" s="3">
        <f t="shared" si="10"/>
        <v>-1.4450323718677454</v>
      </c>
      <c r="T503" s="3">
        <f t="shared" si="10"/>
        <v>0.25676967833833153</v>
      </c>
      <c r="U503" s="3">
        <f t="shared" si="10"/>
        <v>-0.85933111045095467</v>
      </c>
      <c r="V503" s="3">
        <f t="shared" si="10"/>
        <v>-0.12620240639183589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3.1589024770865226E-2</v>
      </c>
      <c r="N504" s="3">
        <f t="shared" si="11"/>
        <v>-0.31772668349401023</v>
      </c>
      <c r="O504" s="3">
        <f t="shared" si="11"/>
        <v>-0.57268842963952427</v>
      </c>
      <c r="P504" s="3">
        <f t="shared" si="11"/>
        <v>-2.5313789410967331</v>
      </c>
      <c r="Q504" s="3">
        <f t="shared" si="11"/>
        <v>-2.4371612099684032</v>
      </c>
      <c r="R504" s="3">
        <f t="shared" si="11"/>
        <v>-0.11987819023469148</v>
      </c>
      <c r="S504" s="3">
        <f t="shared" si="11"/>
        <v>-2.652293539156628</v>
      </c>
      <c r="T504" s="3">
        <f t="shared" si="11"/>
        <v>-0.95049148895055113</v>
      </c>
      <c r="U504" s="3">
        <f t="shared" si="11"/>
        <v>-2.0665922777398373</v>
      </c>
      <c r="V504" s="3">
        <f t="shared" si="11"/>
        <v>-1.3334635736807186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-0.34931570826487546</v>
      </c>
      <c r="O505" s="3">
        <f t="shared" si="12"/>
        <v>-0.60427745441038949</v>
      </c>
      <c r="P505" s="3">
        <f t="shared" si="12"/>
        <v>-2.5629679658675983</v>
      </c>
      <c r="Q505" s="3">
        <f t="shared" si="12"/>
        <v>-2.4687502347392685</v>
      </c>
      <c r="R505" s="3">
        <f t="shared" si="12"/>
        <v>-0.15146721500555671</v>
      </c>
      <c r="S505" s="3">
        <f t="shared" si="12"/>
        <v>-2.6838825639274932</v>
      </c>
      <c r="T505" s="3">
        <f t="shared" si="12"/>
        <v>-0.98208051372141636</v>
      </c>
      <c r="U505" s="3">
        <f t="shared" si="12"/>
        <v>-2.0981813025107026</v>
      </c>
      <c r="V505" s="3">
        <f t="shared" si="12"/>
        <v>-1.3650525984515838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-0.25496174614551403</v>
      </c>
      <c r="P506" s="3">
        <f t="shared" si="13"/>
        <v>-2.2136522576027229</v>
      </c>
      <c r="Q506" s="3">
        <f t="shared" si="13"/>
        <v>-2.119434526474393</v>
      </c>
      <c r="R506" s="3">
        <f t="shared" si="13"/>
        <v>0.19784849325931875</v>
      </c>
      <c r="S506" s="3">
        <f t="shared" si="13"/>
        <v>-2.3345668556626178</v>
      </c>
      <c r="T506" s="3">
        <f t="shared" si="13"/>
        <v>-0.6327648054565409</v>
      </c>
      <c r="U506" s="3">
        <f t="shared" si="13"/>
        <v>-1.7488655942458271</v>
      </c>
      <c r="V506" s="3">
        <f t="shared" si="13"/>
        <v>-1.0157368901867083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-1.9586905114572088</v>
      </c>
      <c r="Q507" s="3">
        <f t="shared" si="14"/>
        <v>-1.864472780328879</v>
      </c>
      <c r="R507" s="3">
        <f t="shared" si="14"/>
        <v>0.45281023940483278</v>
      </c>
      <c r="S507" s="3">
        <f t="shared" si="14"/>
        <v>-2.0796051095171038</v>
      </c>
      <c r="T507" s="3">
        <f t="shared" si="14"/>
        <v>-0.37780305931102687</v>
      </c>
      <c r="U507" s="3">
        <f t="shared" si="14"/>
        <v>-1.4939038481003131</v>
      </c>
      <c r="V507" s="3">
        <f t="shared" si="14"/>
        <v>-0.76077514404119428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9.4217731128329874E-2</v>
      </c>
      <c r="R508" s="3">
        <f t="shared" si="15"/>
        <v>2.4115007508620416</v>
      </c>
      <c r="S508" s="3">
        <f t="shared" si="15"/>
        <v>-0.12091459805989491</v>
      </c>
      <c r="T508" s="3">
        <f t="shared" si="15"/>
        <v>1.580887452146182</v>
      </c>
      <c r="U508" s="3">
        <f t="shared" si="15"/>
        <v>0.46478666335689578</v>
      </c>
      <c r="V508" s="3">
        <f t="shared" si="15"/>
        <v>1.1979153674160146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2.3172830197337118</v>
      </c>
      <c r="S509" s="3">
        <f t="shared" si="16"/>
        <v>-0.21513232918822478</v>
      </c>
      <c r="T509" s="3">
        <f t="shared" si="16"/>
        <v>1.4866697210178521</v>
      </c>
      <c r="U509" s="3">
        <f t="shared" si="16"/>
        <v>0.37056893222856591</v>
      </c>
      <c r="V509" s="3">
        <f t="shared" si="16"/>
        <v>1.1036976362876847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-2.5324153489219365</v>
      </c>
      <c r="T510" s="3">
        <f t="shared" si="17"/>
        <v>-0.83061329871585965</v>
      </c>
      <c r="U510" s="3">
        <f t="shared" si="17"/>
        <v>-1.9467140875051459</v>
      </c>
      <c r="V510" s="3">
        <f t="shared" si="17"/>
        <v>-1.2135853834460271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1.7018020502060769</v>
      </c>
      <c r="U511" s="3">
        <f t="shared" si="18"/>
        <v>0.58570126141679069</v>
      </c>
      <c r="V511" s="3">
        <f t="shared" si="18"/>
        <v>1.3188299654759095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-1.1161007887892862</v>
      </c>
      <c r="V512" s="3">
        <f t="shared" si="19"/>
        <v>-0.38297208473016742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0.73312870405911879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0.64081702322559053</v>
      </c>
      <c r="D517" s="3">
        <f t="shared" si="20"/>
        <v>0.49895130354408757</v>
      </c>
      <c r="E517" s="3">
        <f t="shared" si="20"/>
        <v>0.98232049322750381</v>
      </c>
      <c r="F517" s="3">
        <f t="shared" si="20"/>
        <v>2.2511705670705933</v>
      </c>
      <c r="G517" s="3">
        <f t="shared" si="20"/>
        <v>3.3334435056071841</v>
      </c>
      <c r="H517" s="3">
        <f t="shared" si="20"/>
        <v>3.4597278810229244</v>
      </c>
      <c r="I517" s="3">
        <f t="shared" si="20"/>
        <v>3.132510751091524</v>
      </c>
      <c r="J517" s="3">
        <f t="shared" si="20"/>
        <v>0.21138120502855529</v>
      </c>
      <c r="K517" s="3">
        <f t="shared" si="20"/>
        <v>1.5545594715400592</v>
      </c>
      <c r="L517" s="3">
        <f t="shared" si="20"/>
        <v>2.7618206388289419</v>
      </c>
      <c r="M517" s="3">
        <f t="shared" si="20"/>
        <v>2.7934096635998071</v>
      </c>
      <c r="N517" s="3">
        <f t="shared" si="20"/>
        <v>2.4440939553349317</v>
      </c>
      <c r="O517" s="3">
        <f t="shared" si="20"/>
        <v>2.1891322091894176</v>
      </c>
      <c r="P517" s="3">
        <f t="shared" si="20"/>
        <v>0.23044169773220879</v>
      </c>
      <c r="Q517" s="3">
        <f t="shared" si="20"/>
        <v>0.32465942886053867</v>
      </c>
      <c r="R517" s="3">
        <f t="shared" si="20"/>
        <v>2.6419424485942504</v>
      </c>
      <c r="S517" s="3">
        <f t="shared" si="20"/>
        <v>0.10952709967231389</v>
      </c>
      <c r="T517" s="3">
        <f t="shared" si="20"/>
        <v>1.8113291498783908</v>
      </c>
      <c r="U517" s="3">
        <f t="shared" si="20"/>
        <v>0.69522836108910457</v>
      </c>
      <c r="V517" s="3">
        <f t="shared" si="20"/>
        <v>1.4283570651482234</v>
      </c>
      <c r="Y517" s="3">
        <f>MAX(B517:V537)</f>
        <v>3.6711090860514797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0.14186571968150297</v>
      </c>
      <c r="E518" s="3">
        <f t="shared" si="20"/>
        <v>0.34150347000191328</v>
      </c>
      <c r="F518" s="3">
        <f t="shared" si="20"/>
        <v>1.6103535438450027</v>
      </c>
      <c r="G518" s="3">
        <f t="shared" si="20"/>
        <v>2.6926264823815935</v>
      </c>
      <c r="H518" s="3">
        <f t="shared" si="20"/>
        <v>2.8189108577973339</v>
      </c>
      <c r="I518" s="3">
        <f t="shared" si="20"/>
        <v>2.4916937278659335</v>
      </c>
      <c r="J518" s="3">
        <f t="shared" si="20"/>
        <v>0.85219822825414582</v>
      </c>
      <c r="K518" s="3">
        <f t="shared" si="20"/>
        <v>0.91374244831446871</v>
      </c>
      <c r="L518" s="3">
        <f t="shared" si="20"/>
        <v>2.1210036156033514</v>
      </c>
      <c r="M518" s="3">
        <f t="shared" si="20"/>
        <v>2.1525926403742166</v>
      </c>
      <c r="N518" s="3">
        <f t="shared" si="20"/>
        <v>1.8032769321093411</v>
      </c>
      <c r="O518" s="3">
        <f t="shared" si="20"/>
        <v>1.5483151859638271</v>
      </c>
      <c r="P518" s="3">
        <f t="shared" si="20"/>
        <v>0.41037532549338174</v>
      </c>
      <c r="Q518" s="3">
        <f t="shared" si="20"/>
        <v>0.31615759436505186</v>
      </c>
      <c r="R518" s="3">
        <f t="shared" si="20"/>
        <v>2.0011254253686599</v>
      </c>
      <c r="S518" s="3">
        <f t="shared" si="20"/>
        <v>0.53128992355327664</v>
      </c>
      <c r="T518" s="3">
        <f t="shared" si="20"/>
        <v>1.1705121266528002</v>
      </c>
      <c r="U518" s="3">
        <f t="shared" si="20"/>
        <v>5.4411337863514042E-2</v>
      </c>
      <c r="V518" s="3">
        <f t="shared" si="20"/>
        <v>0.78754004192263283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0.48336918968341624</v>
      </c>
      <c r="F519" s="3">
        <f t="shared" si="20"/>
        <v>1.7522192635265057</v>
      </c>
      <c r="G519" s="3">
        <f t="shared" si="20"/>
        <v>2.8344922020630965</v>
      </c>
      <c r="H519" s="3">
        <f t="shared" si="20"/>
        <v>2.9607765774788368</v>
      </c>
      <c r="I519" s="3">
        <f t="shared" si="20"/>
        <v>2.6335594475474364</v>
      </c>
      <c r="J519" s="3">
        <f t="shared" si="20"/>
        <v>0.71033250857264285</v>
      </c>
      <c r="K519" s="3">
        <f t="shared" si="20"/>
        <v>1.0556081679959717</v>
      </c>
      <c r="L519" s="3">
        <f t="shared" si="20"/>
        <v>2.2628693352848543</v>
      </c>
      <c r="M519" s="3">
        <f t="shared" si="20"/>
        <v>2.2944583600557196</v>
      </c>
      <c r="N519" s="3">
        <f t="shared" si="20"/>
        <v>1.9451426517908441</v>
      </c>
      <c r="O519" s="3">
        <f t="shared" si="20"/>
        <v>1.6901809056453301</v>
      </c>
      <c r="P519" s="3">
        <f t="shared" si="20"/>
        <v>0.26850960581187877</v>
      </c>
      <c r="Q519" s="3">
        <f t="shared" si="20"/>
        <v>0.1742918746835489</v>
      </c>
      <c r="R519" s="3">
        <f t="shared" si="20"/>
        <v>2.1429911450501629</v>
      </c>
      <c r="S519" s="3">
        <f t="shared" si="20"/>
        <v>0.38942420387177368</v>
      </c>
      <c r="T519" s="3">
        <f t="shared" si="20"/>
        <v>1.3123778463343032</v>
      </c>
      <c r="U519" s="3">
        <f t="shared" si="20"/>
        <v>0.19627705754501701</v>
      </c>
      <c r="V519" s="3">
        <f t="shared" si="20"/>
        <v>0.92940576160413579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1.2688500738430895</v>
      </c>
      <c r="G520" s="3">
        <f t="shared" si="20"/>
        <v>2.3511230123796802</v>
      </c>
      <c r="H520" s="3">
        <f t="shared" si="20"/>
        <v>2.4774073877954206</v>
      </c>
      <c r="I520" s="3">
        <f t="shared" si="20"/>
        <v>2.1501902578640202</v>
      </c>
      <c r="J520" s="3">
        <f t="shared" si="20"/>
        <v>1.1937016982560591</v>
      </c>
      <c r="K520" s="3">
        <f t="shared" si="20"/>
        <v>0.57223897831255544</v>
      </c>
      <c r="L520" s="3">
        <f t="shared" si="20"/>
        <v>1.7795001456014381</v>
      </c>
      <c r="M520" s="3">
        <f t="shared" si="20"/>
        <v>1.8110891703723033</v>
      </c>
      <c r="N520" s="3">
        <f t="shared" si="20"/>
        <v>1.4617734621074279</v>
      </c>
      <c r="O520" s="3">
        <f t="shared" si="20"/>
        <v>1.2068117159619138</v>
      </c>
      <c r="P520" s="3">
        <f t="shared" si="20"/>
        <v>0.75187879549529502</v>
      </c>
      <c r="Q520" s="3">
        <f t="shared" si="20"/>
        <v>0.65766106436696514</v>
      </c>
      <c r="R520" s="3">
        <f t="shared" si="20"/>
        <v>1.6596219553667466</v>
      </c>
      <c r="S520" s="3">
        <f t="shared" si="20"/>
        <v>0.87279339355518992</v>
      </c>
      <c r="T520" s="3">
        <f t="shared" si="20"/>
        <v>0.82900865665088697</v>
      </c>
      <c r="U520" s="3">
        <f t="shared" si="20"/>
        <v>0.28709213213839924</v>
      </c>
      <c r="V520" s="3">
        <f t="shared" si="20"/>
        <v>0.44603657192071955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1.0822729385365908</v>
      </c>
      <c r="H521" s="3">
        <f t="shared" si="20"/>
        <v>1.2085573139523311</v>
      </c>
      <c r="I521" s="3">
        <f t="shared" si="20"/>
        <v>0.88134018402093073</v>
      </c>
      <c r="J521" s="3">
        <f t="shared" si="20"/>
        <v>2.4625517720991486</v>
      </c>
      <c r="K521" s="3">
        <f t="shared" si="20"/>
        <v>0.69661109553053402</v>
      </c>
      <c r="L521" s="3">
        <f t="shared" si="20"/>
        <v>0.51065007175834864</v>
      </c>
      <c r="M521" s="3">
        <f t="shared" si="20"/>
        <v>0.54223909652921387</v>
      </c>
      <c r="N521" s="3">
        <f t="shared" si="20"/>
        <v>0.19292338826433841</v>
      </c>
      <c r="O521" s="3">
        <f t="shared" si="20"/>
        <v>6.2038357881175621E-2</v>
      </c>
      <c r="P521" s="3">
        <f t="shared" si="20"/>
        <v>2.0207288693383845</v>
      </c>
      <c r="Q521" s="3">
        <f t="shared" si="20"/>
        <v>1.9265111382100546</v>
      </c>
      <c r="R521" s="3">
        <f t="shared" si="20"/>
        <v>0.39077188152365716</v>
      </c>
      <c r="S521" s="3">
        <f t="shared" si="20"/>
        <v>2.1416434673982794</v>
      </c>
      <c r="T521" s="3">
        <f t="shared" si="20"/>
        <v>0.43984141719220249</v>
      </c>
      <c r="U521" s="3">
        <f t="shared" si="20"/>
        <v>1.5559422059814887</v>
      </c>
      <c r="V521" s="3">
        <f t="shared" si="20"/>
        <v>0.82281350192236991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0.12628437541574034</v>
      </c>
      <c r="I522" s="3">
        <f t="shared" si="20"/>
        <v>0.20093275451566006</v>
      </c>
      <c r="J522" s="3">
        <f t="shared" si="20"/>
        <v>3.5448247106357393</v>
      </c>
      <c r="K522" s="3">
        <f t="shared" si="20"/>
        <v>1.7788840340671248</v>
      </c>
      <c r="L522" s="3">
        <f t="shared" si="20"/>
        <v>0.57162286677824214</v>
      </c>
      <c r="M522" s="3">
        <f t="shared" si="20"/>
        <v>0.54003384200737692</v>
      </c>
      <c r="N522" s="3">
        <f t="shared" si="20"/>
        <v>0.88934955027225238</v>
      </c>
      <c r="O522" s="3">
        <f t="shared" si="20"/>
        <v>1.1443112964177664</v>
      </c>
      <c r="P522" s="3">
        <f t="shared" si="20"/>
        <v>3.1030018078749753</v>
      </c>
      <c r="Q522" s="3">
        <f t="shared" si="20"/>
        <v>3.0087840767466454</v>
      </c>
      <c r="R522" s="3">
        <f t="shared" si="20"/>
        <v>0.69150105701293363</v>
      </c>
      <c r="S522" s="3">
        <f t="shared" si="20"/>
        <v>3.2239164059348702</v>
      </c>
      <c r="T522" s="3">
        <f t="shared" si="20"/>
        <v>1.5221143557287933</v>
      </c>
      <c r="U522" s="3">
        <f t="shared" si="20"/>
        <v>2.6382151445180795</v>
      </c>
      <c r="V522" s="3">
        <f t="shared" si="20"/>
        <v>1.9050864404589607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0.3272171299314004</v>
      </c>
      <c r="J523" s="3">
        <f t="shared" si="20"/>
        <v>3.6711090860514797</v>
      </c>
      <c r="K523" s="3">
        <f t="shared" si="20"/>
        <v>1.9051684094828651</v>
      </c>
      <c r="L523" s="3">
        <f t="shared" si="20"/>
        <v>0.69790724219398248</v>
      </c>
      <c r="M523" s="3">
        <f t="shared" si="20"/>
        <v>0.66631821742311725</v>
      </c>
      <c r="N523" s="3">
        <f t="shared" si="20"/>
        <v>1.0156339256879927</v>
      </c>
      <c r="O523" s="3">
        <f t="shared" si="20"/>
        <v>1.2705956718335067</v>
      </c>
      <c r="P523" s="3">
        <f t="shared" si="20"/>
        <v>3.2292861832907156</v>
      </c>
      <c r="Q523" s="3">
        <f t="shared" si="20"/>
        <v>3.1350684521623857</v>
      </c>
      <c r="R523" s="3">
        <f t="shared" si="20"/>
        <v>0.81778543242867396</v>
      </c>
      <c r="S523" s="3">
        <f t="shared" si="20"/>
        <v>3.3502007813506105</v>
      </c>
      <c r="T523" s="3">
        <f t="shared" si="20"/>
        <v>1.6483987311445336</v>
      </c>
      <c r="U523" s="3">
        <f t="shared" si="20"/>
        <v>2.7644995199338198</v>
      </c>
      <c r="V523" s="3">
        <f t="shared" si="20"/>
        <v>2.031370815874701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3.3438919561200793</v>
      </c>
      <c r="K524" s="3">
        <f t="shared" si="20"/>
        <v>1.5779512795514647</v>
      </c>
      <c r="L524" s="3">
        <f t="shared" si="20"/>
        <v>0.37069011226258208</v>
      </c>
      <c r="M524" s="3">
        <f t="shared" si="20"/>
        <v>0.33910108749171686</v>
      </c>
      <c r="N524" s="3">
        <f t="shared" si="20"/>
        <v>0.68841679575659231</v>
      </c>
      <c r="O524" s="3">
        <f t="shared" si="20"/>
        <v>0.94337854190210635</v>
      </c>
      <c r="P524" s="3">
        <f t="shared" si="20"/>
        <v>2.9020690533593152</v>
      </c>
      <c r="Q524" s="3">
        <f t="shared" si="20"/>
        <v>2.8078513222309853</v>
      </c>
      <c r="R524" s="3">
        <f t="shared" si="20"/>
        <v>0.49056830249727357</v>
      </c>
      <c r="S524" s="3">
        <f t="shared" si="20"/>
        <v>3.0229836514192101</v>
      </c>
      <c r="T524" s="3">
        <f t="shared" si="20"/>
        <v>1.3211816012131332</v>
      </c>
      <c r="U524" s="3">
        <f t="shared" si="20"/>
        <v>2.4372823900024194</v>
      </c>
      <c r="V524" s="3">
        <f t="shared" si="20"/>
        <v>1.7041536859433006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1.7659406765686145</v>
      </c>
      <c r="L525" s="3">
        <f t="shared" si="20"/>
        <v>2.9732018438574972</v>
      </c>
      <c r="M525" s="3">
        <f t="shared" si="20"/>
        <v>3.0047908686283624</v>
      </c>
      <c r="N525" s="3">
        <f t="shared" si="20"/>
        <v>2.655475160363487</v>
      </c>
      <c r="O525" s="3">
        <f t="shared" si="20"/>
        <v>2.4005134142179729</v>
      </c>
      <c r="P525" s="3">
        <f t="shared" si="20"/>
        <v>0.44182290276076408</v>
      </c>
      <c r="Q525" s="3">
        <f t="shared" si="20"/>
        <v>0.53604063388909395</v>
      </c>
      <c r="R525" s="3">
        <f t="shared" si="20"/>
        <v>2.8533236536228057</v>
      </c>
      <c r="S525" s="3">
        <f t="shared" si="20"/>
        <v>0.32090830470086917</v>
      </c>
      <c r="T525" s="3">
        <f t="shared" si="20"/>
        <v>2.0227103549069461</v>
      </c>
      <c r="U525" s="3">
        <f t="shared" si="20"/>
        <v>0.90660956611765986</v>
      </c>
      <c r="V525" s="3">
        <f t="shared" si="20"/>
        <v>1.6397382701767786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1.2072611672888827</v>
      </c>
      <c r="M526" s="3">
        <f t="shared" si="20"/>
        <v>1.2388501920597479</v>
      </c>
      <c r="N526" s="3">
        <f t="shared" si="20"/>
        <v>0.88953448379487243</v>
      </c>
      <c r="O526" s="3">
        <f t="shared" si="20"/>
        <v>0.6345727376493584</v>
      </c>
      <c r="P526" s="3">
        <f t="shared" si="20"/>
        <v>1.3241177738078505</v>
      </c>
      <c r="Q526" s="3">
        <f t="shared" si="20"/>
        <v>1.2299000426795206</v>
      </c>
      <c r="R526" s="3">
        <f t="shared" si="20"/>
        <v>1.0873829770541912</v>
      </c>
      <c r="S526" s="3">
        <f t="shared" si="20"/>
        <v>1.4450323718677454</v>
      </c>
      <c r="T526" s="3">
        <f t="shared" si="20"/>
        <v>0.25676967833833153</v>
      </c>
      <c r="U526" s="3">
        <f t="shared" si="20"/>
        <v>0.85933111045095467</v>
      </c>
      <c r="V526" s="3">
        <f t="shared" si="20"/>
        <v>0.12620240639183589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3.1589024770865226E-2</v>
      </c>
      <c r="N527" s="3">
        <f t="shared" si="20"/>
        <v>0.31772668349401023</v>
      </c>
      <c r="O527" s="3">
        <f t="shared" si="20"/>
        <v>0.57268842963952427</v>
      </c>
      <c r="P527" s="3">
        <f t="shared" si="20"/>
        <v>2.5313789410967331</v>
      </c>
      <c r="Q527" s="3">
        <f t="shared" si="20"/>
        <v>2.4371612099684032</v>
      </c>
      <c r="R527" s="3">
        <f t="shared" si="20"/>
        <v>0.11987819023469148</v>
      </c>
      <c r="S527" s="3">
        <f t="shared" si="20"/>
        <v>2.652293539156628</v>
      </c>
      <c r="T527" s="3">
        <f t="shared" si="20"/>
        <v>0.95049148895055113</v>
      </c>
      <c r="U527" s="3">
        <f t="shared" si="20"/>
        <v>2.0665922777398373</v>
      </c>
      <c r="V527" s="3">
        <f t="shared" si="20"/>
        <v>1.3334635736807186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0.34931570826487546</v>
      </c>
      <c r="O528" s="3">
        <f t="shared" si="20"/>
        <v>0.60427745441038949</v>
      </c>
      <c r="P528" s="3">
        <f t="shared" si="20"/>
        <v>2.5629679658675983</v>
      </c>
      <c r="Q528" s="3">
        <f t="shared" si="20"/>
        <v>2.4687502347392685</v>
      </c>
      <c r="R528" s="3">
        <f t="shared" si="20"/>
        <v>0.15146721500555671</v>
      </c>
      <c r="S528" s="3">
        <f t="shared" si="20"/>
        <v>2.6838825639274932</v>
      </c>
      <c r="T528" s="3">
        <f t="shared" si="20"/>
        <v>0.98208051372141636</v>
      </c>
      <c r="U528" s="3">
        <f t="shared" si="20"/>
        <v>2.0981813025107026</v>
      </c>
      <c r="V528" s="3">
        <f t="shared" si="20"/>
        <v>1.3650525984515838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0.25496174614551403</v>
      </c>
      <c r="P529" s="3">
        <f t="shared" si="20"/>
        <v>2.2136522576027229</v>
      </c>
      <c r="Q529" s="3">
        <f t="shared" si="20"/>
        <v>2.119434526474393</v>
      </c>
      <c r="R529" s="3">
        <f t="shared" si="20"/>
        <v>0.19784849325931875</v>
      </c>
      <c r="S529" s="3">
        <f t="shared" si="20"/>
        <v>2.3345668556626178</v>
      </c>
      <c r="T529" s="3">
        <f t="shared" si="20"/>
        <v>0.6327648054565409</v>
      </c>
      <c r="U529" s="3">
        <f t="shared" si="20"/>
        <v>1.7488655942458271</v>
      </c>
      <c r="V529" s="3">
        <f t="shared" si="20"/>
        <v>1.0157368901867083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1.9586905114572088</v>
      </c>
      <c r="Q530" s="3">
        <f t="shared" si="20"/>
        <v>1.864472780328879</v>
      </c>
      <c r="R530" s="3">
        <f t="shared" si="20"/>
        <v>0.45281023940483278</v>
      </c>
      <c r="S530" s="3">
        <f t="shared" si="20"/>
        <v>2.0796051095171038</v>
      </c>
      <c r="T530" s="3">
        <f t="shared" si="20"/>
        <v>0.37780305931102687</v>
      </c>
      <c r="U530" s="3">
        <f t="shared" si="20"/>
        <v>1.4939038481003131</v>
      </c>
      <c r="V530" s="3">
        <f t="shared" si="20"/>
        <v>0.76077514404119428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9.4217731128329874E-2</v>
      </c>
      <c r="R531" s="3">
        <f t="shared" si="20"/>
        <v>2.4115007508620416</v>
      </c>
      <c r="S531" s="3">
        <f t="shared" si="20"/>
        <v>0.12091459805989491</v>
      </c>
      <c r="T531" s="3">
        <f t="shared" si="20"/>
        <v>1.580887452146182</v>
      </c>
      <c r="U531" s="3">
        <f t="shared" si="20"/>
        <v>0.46478666335689578</v>
      </c>
      <c r="V531" s="3">
        <f t="shared" si="20"/>
        <v>1.1979153674160146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2.3172830197337118</v>
      </c>
      <c r="S532" s="3">
        <f t="shared" si="20"/>
        <v>0.21513232918822478</v>
      </c>
      <c r="T532" s="3">
        <f t="shared" si="20"/>
        <v>1.4866697210178521</v>
      </c>
      <c r="U532" s="3">
        <f t="shared" si="20"/>
        <v>0.37056893222856591</v>
      </c>
      <c r="V532" s="3">
        <f t="shared" si="20"/>
        <v>1.1036976362876847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2.5324153489219365</v>
      </c>
      <c r="T533" s="3">
        <f t="shared" si="21"/>
        <v>0.83061329871585965</v>
      </c>
      <c r="U533" s="3">
        <f t="shared" si="21"/>
        <v>1.9467140875051459</v>
      </c>
      <c r="V533" s="3">
        <f t="shared" si="21"/>
        <v>1.2135853834460271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1.7018020502060769</v>
      </c>
      <c r="U534" s="3">
        <f t="shared" si="21"/>
        <v>0.58570126141679069</v>
      </c>
      <c r="V534" s="3">
        <f t="shared" si="21"/>
        <v>1.3188299654759095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1.1161007887892862</v>
      </c>
      <c r="V535" s="3">
        <f t="shared" si="21"/>
        <v>0.38297208473016742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0.73312870405911879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0.17455679147764894</v>
      </c>
      <c r="D540" s="3">
        <f t="shared" si="22"/>
        <v>0.1359129603203218</v>
      </c>
      <c r="E540" s="3">
        <f t="shared" si="22"/>
        <v>0.26758139575853745</v>
      </c>
      <c r="F540" s="3">
        <f t="shared" si="22"/>
        <v>0.61321265979918782</v>
      </c>
      <c r="G540" s="3">
        <f t="shared" si="22"/>
        <v>0.90802082626003433</v>
      </c>
      <c r="H540" s="3">
        <f t="shared" si="22"/>
        <v>0.94242034217078807</v>
      </c>
      <c r="I540" s="3">
        <f t="shared" si="22"/>
        <v>0.85328729756182387</v>
      </c>
      <c r="J540" s="3">
        <f t="shared" si="22"/>
        <v>5.7579657829211969E-2</v>
      </c>
      <c r="K540" s="3">
        <f t="shared" si="22"/>
        <v>0.42345771675558969</v>
      </c>
      <c r="L540" s="3">
        <f t="shared" si="22"/>
        <v>0.75231233234735129</v>
      </c>
      <c r="M540" s="3">
        <f t="shared" si="22"/>
        <v>0.76091709565740628</v>
      </c>
      <c r="N540" s="3">
        <f t="shared" si="22"/>
        <v>0.66576445919881833</v>
      </c>
      <c r="O540" s="3">
        <f t="shared" si="22"/>
        <v>0.59631358204721019</v>
      </c>
      <c r="P540" s="3">
        <f t="shared" si="22"/>
        <v>6.2771683524137409E-2</v>
      </c>
      <c r="Q540" s="3">
        <f t="shared" si="22"/>
        <v>8.8436333884518617E-2</v>
      </c>
      <c r="R540" s="3">
        <f t="shared" si="22"/>
        <v>0.71965784362889473</v>
      </c>
      <c r="S540" s="3">
        <f t="shared" si="22"/>
        <v>2.9834880169719368E-2</v>
      </c>
      <c r="T540" s="3">
        <f t="shared" si="22"/>
        <v>0.49340106965510933</v>
      </c>
      <c r="U540" s="3">
        <f t="shared" si="22"/>
        <v>0.18937828999161357</v>
      </c>
      <c r="V540" s="3">
        <f t="shared" si="22"/>
        <v>0.38908052898109757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3.8643831157327148E-2</v>
      </c>
      <c r="E541" s="3">
        <f t="shared" si="22"/>
        <v>9.3024604280888532E-2</v>
      </c>
      <c r="F541" s="3">
        <f t="shared" si="22"/>
        <v>0.43865586832153886</v>
      </c>
      <c r="G541" s="3">
        <f t="shared" si="22"/>
        <v>0.73346403478238542</v>
      </c>
      <c r="H541" s="3">
        <f t="shared" si="22"/>
        <v>0.76786355069313905</v>
      </c>
      <c r="I541" s="3">
        <f t="shared" si="22"/>
        <v>0.67873050608417484</v>
      </c>
      <c r="J541" s="3">
        <f t="shared" si="22"/>
        <v>0.23213644930686092</v>
      </c>
      <c r="K541" s="3">
        <f t="shared" si="22"/>
        <v>0.24890092527794075</v>
      </c>
      <c r="L541" s="3">
        <f t="shared" si="22"/>
        <v>0.57775554086970238</v>
      </c>
      <c r="M541" s="3">
        <f t="shared" si="22"/>
        <v>0.58636030417975737</v>
      </c>
      <c r="N541" s="3">
        <f t="shared" si="22"/>
        <v>0.49120766772116942</v>
      </c>
      <c r="O541" s="3">
        <f t="shared" si="22"/>
        <v>0.42175679056956117</v>
      </c>
      <c r="P541" s="3">
        <f t="shared" si="22"/>
        <v>0.11178510795351154</v>
      </c>
      <c r="Q541" s="3">
        <f t="shared" si="22"/>
        <v>8.612045759313032E-2</v>
      </c>
      <c r="R541" s="3">
        <f t="shared" si="22"/>
        <v>0.54510105215124582</v>
      </c>
      <c r="S541" s="3">
        <f t="shared" si="22"/>
        <v>0.14472191130792958</v>
      </c>
      <c r="T541" s="3">
        <f t="shared" si="22"/>
        <v>0.31884427817746036</v>
      </c>
      <c r="U541" s="3">
        <f t="shared" si="22"/>
        <v>1.4821498513964627E-2</v>
      </c>
      <c r="V541" s="3">
        <f t="shared" si="22"/>
        <v>0.21452373750344864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0.13166843543821569</v>
      </c>
      <c r="F542" s="3">
        <f t="shared" si="22"/>
        <v>0.47729969947886602</v>
      </c>
      <c r="G542" s="3">
        <f t="shared" si="22"/>
        <v>0.77210786593971259</v>
      </c>
      <c r="H542" s="3">
        <f t="shared" si="22"/>
        <v>0.80650738185046622</v>
      </c>
      <c r="I542" s="3">
        <f t="shared" si="22"/>
        <v>0.71737433724150201</v>
      </c>
      <c r="J542" s="3">
        <f t="shared" si="22"/>
        <v>0.19349261814953378</v>
      </c>
      <c r="K542" s="3">
        <f t="shared" si="22"/>
        <v>0.28754475643526789</v>
      </c>
      <c r="L542" s="3">
        <f t="shared" si="22"/>
        <v>0.61639937202702955</v>
      </c>
      <c r="M542" s="3">
        <f t="shared" si="22"/>
        <v>0.62500413533708454</v>
      </c>
      <c r="N542" s="3">
        <f t="shared" si="22"/>
        <v>0.52985149887849659</v>
      </c>
      <c r="O542" s="3">
        <f t="shared" si="22"/>
        <v>0.46040062172688834</v>
      </c>
      <c r="P542" s="3">
        <f t="shared" si="22"/>
        <v>7.3141276796184387E-2</v>
      </c>
      <c r="Q542" s="3">
        <f t="shared" si="22"/>
        <v>4.7476626435803172E-2</v>
      </c>
      <c r="R542" s="3">
        <f t="shared" si="22"/>
        <v>0.58374488330857299</v>
      </c>
      <c r="S542" s="3">
        <f t="shared" si="22"/>
        <v>0.10607808015060242</v>
      </c>
      <c r="T542" s="3">
        <f t="shared" si="22"/>
        <v>0.35748810933478753</v>
      </c>
      <c r="U542" s="3">
        <f t="shared" si="22"/>
        <v>5.3465329671291778E-2</v>
      </c>
      <c r="V542" s="3">
        <f t="shared" si="22"/>
        <v>0.25316756866077578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0.34563126404065031</v>
      </c>
      <c r="G543" s="3">
        <f t="shared" si="22"/>
        <v>0.64043943050149688</v>
      </c>
      <c r="H543" s="3">
        <f t="shared" si="22"/>
        <v>0.67483894641225051</v>
      </c>
      <c r="I543" s="3">
        <f t="shared" si="22"/>
        <v>0.5857059018032863</v>
      </c>
      <c r="J543" s="3">
        <f t="shared" si="22"/>
        <v>0.32516105358774944</v>
      </c>
      <c r="K543" s="3">
        <f t="shared" si="22"/>
        <v>0.1558763209970522</v>
      </c>
      <c r="L543" s="3">
        <f t="shared" si="22"/>
        <v>0.48473093658881383</v>
      </c>
      <c r="M543" s="3">
        <f t="shared" si="22"/>
        <v>0.49333569989886883</v>
      </c>
      <c r="N543" s="3">
        <f t="shared" si="22"/>
        <v>0.39818306344028087</v>
      </c>
      <c r="O543" s="3">
        <f t="shared" si="22"/>
        <v>0.32873218628867268</v>
      </c>
      <c r="P543" s="3">
        <f t="shared" si="22"/>
        <v>0.20480971223440009</v>
      </c>
      <c r="Q543" s="3">
        <f t="shared" si="22"/>
        <v>0.17914506187401885</v>
      </c>
      <c r="R543" s="3">
        <f t="shared" si="22"/>
        <v>0.45207644787035728</v>
      </c>
      <c r="S543" s="3">
        <f t="shared" si="22"/>
        <v>0.23774651558881812</v>
      </c>
      <c r="T543" s="3">
        <f t="shared" si="22"/>
        <v>0.22581967389657182</v>
      </c>
      <c r="U543" s="3">
        <f t="shared" si="22"/>
        <v>7.8203105766923908E-2</v>
      </c>
      <c r="V543" s="3">
        <f t="shared" si="22"/>
        <v>0.12149913322256009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0.29480816646084651</v>
      </c>
      <c r="H544" s="3">
        <f t="shared" si="22"/>
        <v>0.32920768237160025</v>
      </c>
      <c r="I544" s="3">
        <f t="shared" si="22"/>
        <v>0.24007463776263602</v>
      </c>
      <c r="J544" s="3">
        <f t="shared" si="22"/>
        <v>0.67079231762839975</v>
      </c>
      <c r="K544" s="3">
        <f t="shared" si="22"/>
        <v>0.18975494304359811</v>
      </c>
      <c r="L544" s="3">
        <f t="shared" si="22"/>
        <v>0.13909967254816352</v>
      </c>
      <c r="M544" s="3">
        <f t="shared" si="22"/>
        <v>0.14770443585821849</v>
      </c>
      <c r="N544" s="3">
        <f t="shared" si="22"/>
        <v>5.2551799399630554E-2</v>
      </c>
      <c r="O544" s="3">
        <f t="shared" si="22"/>
        <v>1.6899077751977666E-2</v>
      </c>
      <c r="P544" s="3">
        <f t="shared" si="22"/>
        <v>0.5504409762750504</v>
      </c>
      <c r="Q544" s="3">
        <f t="shared" si="22"/>
        <v>0.52477632591466916</v>
      </c>
      <c r="R544" s="3">
        <f t="shared" si="22"/>
        <v>0.10644518382970693</v>
      </c>
      <c r="S544" s="3">
        <f t="shared" si="22"/>
        <v>0.58337777962946846</v>
      </c>
      <c r="T544" s="3">
        <f t="shared" si="22"/>
        <v>0.11981159014407849</v>
      </c>
      <c r="U544" s="3">
        <f t="shared" si="22"/>
        <v>0.42383436980757422</v>
      </c>
      <c r="V544" s="3">
        <f t="shared" si="22"/>
        <v>0.22413213081809022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3.4399515910753693E-2</v>
      </c>
      <c r="I545" s="3">
        <f t="shared" si="22"/>
        <v>5.4733528698210521E-2</v>
      </c>
      <c r="J545" s="3">
        <f t="shared" si="22"/>
        <v>0.96560048408924626</v>
      </c>
      <c r="K545" s="3">
        <f t="shared" si="22"/>
        <v>0.48456310950444464</v>
      </c>
      <c r="L545" s="3">
        <f t="shared" si="22"/>
        <v>0.15570849391268302</v>
      </c>
      <c r="M545" s="3">
        <f t="shared" si="22"/>
        <v>0.14710373060262805</v>
      </c>
      <c r="N545" s="3">
        <f t="shared" si="22"/>
        <v>0.24225636706121598</v>
      </c>
      <c r="O545" s="3">
        <f t="shared" si="22"/>
        <v>0.3117072442128242</v>
      </c>
      <c r="P545" s="3">
        <f t="shared" si="22"/>
        <v>0.84524914273589691</v>
      </c>
      <c r="Q545" s="3">
        <f t="shared" si="22"/>
        <v>0.81958449237551567</v>
      </c>
      <c r="R545" s="3">
        <f t="shared" si="22"/>
        <v>0.1883629826311396</v>
      </c>
      <c r="S545" s="3">
        <f t="shared" si="22"/>
        <v>0.87818594609031497</v>
      </c>
      <c r="T545" s="3">
        <f t="shared" si="22"/>
        <v>0.414619756604925</v>
      </c>
      <c r="U545" s="3">
        <f t="shared" si="22"/>
        <v>0.71864253626842078</v>
      </c>
      <c r="V545" s="3">
        <f t="shared" si="22"/>
        <v>0.51894029727893676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8.9133044608964221E-2</v>
      </c>
      <c r="J546" s="3">
        <f t="shared" si="22"/>
        <v>1</v>
      </c>
      <c r="K546" s="3">
        <f t="shared" si="22"/>
        <v>0.51896262541519833</v>
      </c>
      <c r="L546" s="3">
        <f t="shared" si="22"/>
        <v>0.1901080098234367</v>
      </c>
      <c r="M546" s="3">
        <f t="shared" si="22"/>
        <v>0.18150324651338173</v>
      </c>
      <c r="N546" s="3">
        <f t="shared" si="22"/>
        <v>0.27665588297196969</v>
      </c>
      <c r="O546" s="3">
        <f t="shared" si="22"/>
        <v>0.34610676012357788</v>
      </c>
      <c r="P546" s="3">
        <f t="shared" si="22"/>
        <v>0.87964865864665065</v>
      </c>
      <c r="Q546" s="3">
        <f t="shared" si="22"/>
        <v>0.85398400828626941</v>
      </c>
      <c r="R546" s="3">
        <f t="shared" si="22"/>
        <v>0.22276249854189328</v>
      </c>
      <c r="S546" s="3">
        <f t="shared" si="22"/>
        <v>0.91258546200106871</v>
      </c>
      <c r="T546" s="3">
        <f t="shared" si="22"/>
        <v>0.44901927251567875</v>
      </c>
      <c r="U546" s="3">
        <f t="shared" si="22"/>
        <v>0.75304205217917441</v>
      </c>
      <c r="V546" s="3">
        <f t="shared" si="22"/>
        <v>0.5533398131896905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0.91086695539103579</v>
      </c>
      <c r="K547" s="3">
        <f t="shared" si="22"/>
        <v>0.42982958080623412</v>
      </c>
      <c r="L547" s="3">
        <f t="shared" si="22"/>
        <v>0.1009749652144725</v>
      </c>
      <c r="M547" s="3">
        <f t="shared" si="22"/>
        <v>9.2370201904417526E-2</v>
      </c>
      <c r="N547" s="3">
        <f t="shared" si="22"/>
        <v>0.18752283836300546</v>
      </c>
      <c r="O547" s="3">
        <f t="shared" si="22"/>
        <v>0.25697371551461368</v>
      </c>
      <c r="P547" s="3">
        <f t="shared" si="22"/>
        <v>0.79051561403768644</v>
      </c>
      <c r="Q547" s="3">
        <f t="shared" si="22"/>
        <v>0.76485096367730521</v>
      </c>
      <c r="R547" s="3">
        <f t="shared" si="22"/>
        <v>0.13362945393292908</v>
      </c>
      <c r="S547" s="3">
        <f t="shared" si="22"/>
        <v>0.8234524173921044</v>
      </c>
      <c r="T547" s="3">
        <f t="shared" si="22"/>
        <v>0.35988622790671448</v>
      </c>
      <c r="U547" s="3">
        <f t="shared" si="22"/>
        <v>0.66390900757021021</v>
      </c>
      <c r="V547" s="3">
        <f t="shared" si="22"/>
        <v>0.46420676858072624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0.48103737458480167</v>
      </c>
      <c r="L548" s="3">
        <f t="shared" si="22"/>
        <v>0.80989199017656333</v>
      </c>
      <c r="M548" s="3">
        <f t="shared" si="22"/>
        <v>0.81849675348661821</v>
      </c>
      <c r="N548" s="3">
        <f t="shared" si="22"/>
        <v>0.72334411702803036</v>
      </c>
      <c r="O548" s="3">
        <f t="shared" si="22"/>
        <v>0.65389323987642212</v>
      </c>
      <c r="P548" s="3">
        <f t="shared" si="22"/>
        <v>0.12035134135334938</v>
      </c>
      <c r="Q548" s="3">
        <f t="shared" si="22"/>
        <v>0.14601599171373059</v>
      </c>
      <c r="R548" s="3">
        <f t="shared" si="22"/>
        <v>0.77723750145810666</v>
      </c>
      <c r="S548" s="3">
        <f t="shared" si="22"/>
        <v>8.7414537998931341E-2</v>
      </c>
      <c r="T548" s="3">
        <f t="shared" si="22"/>
        <v>0.55098072748432125</v>
      </c>
      <c r="U548" s="3">
        <f t="shared" si="22"/>
        <v>0.24695794782082553</v>
      </c>
      <c r="V548" s="3">
        <f t="shared" si="22"/>
        <v>0.44666018681030956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0.3288546155917616</v>
      </c>
      <c r="M549" s="3">
        <f t="shared" si="22"/>
        <v>0.3374593789018166</v>
      </c>
      <c r="N549" s="3">
        <f t="shared" si="22"/>
        <v>0.24230674244322867</v>
      </c>
      <c r="O549" s="3">
        <f t="shared" si="22"/>
        <v>0.17285586529162045</v>
      </c>
      <c r="P549" s="3">
        <f t="shared" si="22"/>
        <v>0.36068603323145232</v>
      </c>
      <c r="Q549" s="3">
        <f t="shared" si="22"/>
        <v>0.33502138287107108</v>
      </c>
      <c r="R549" s="3">
        <f t="shared" si="22"/>
        <v>0.29620012687330505</v>
      </c>
      <c r="S549" s="3">
        <f t="shared" si="22"/>
        <v>0.39362283658587033</v>
      </c>
      <c r="T549" s="3">
        <f t="shared" si="22"/>
        <v>6.9943352899519612E-2</v>
      </c>
      <c r="U549" s="3">
        <f t="shared" si="22"/>
        <v>0.23407942676397614</v>
      </c>
      <c r="V549" s="3">
        <f t="shared" si="22"/>
        <v>3.4377187774492127E-2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8.6047633100549761E-3</v>
      </c>
      <c r="N550" s="3">
        <f t="shared" si="22"/>
        <v>8.6547873148532961E-2</v>
      </c>
      <c r="O550" s="3">
        <f t="shared" si="22"/>
        <v>0.15599875030014118</v>
      </c>
      <c r="P550" s="3">
        <f t="shared" si="22"/>
        <v>0.68954064882321386</v>
      </c>
      <c r="Q550" s="3">
        <f t="shared" si="22"/>
        <v>0.66387599846283274</v>
      </c>
      <c r="R550" s="3">
        <f t="shared" si="22"/>
        <v>3.2654488718456581E-2</v>
      </c>
      <c r="S550" s="3">
        <f t="shared" si="22"/>
        <v>0.72247745217763193</v>
      </c>
      <c r="T550" s="3">
        <f t="shared" si="22"/>
        <v>0.25891126269224202</v>
      </c>
      <c r="U550" s="3">
        <f t="shared" si="22"/>
        <v>0.56293404235573774</v>
      </c>
      <c r="V550" s="3">
        <f t="shared" si="22"/>
        <v>0.36323180336625371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9.515263645858793E-2</v>
      </c>
      <c r="O551" s="3">
        <f t="shared" si="22"/>
        <v>0.16460351361019615</v>
      </c>
      <c r="P551" s="3">
        <f t="shared" si="22"/>
        <v>0.69814541213326886</v>
      </c>
      <c r="Q551" s="3">
        <f t="shared" si="22"/>
        <v>0.67248076177288763</v>
      </c>
      <c r="R551" s="3">
        <f t="shared" si="22"/>
        <v>4.1259252028511557E-2</v>
      </c>
      <c r="S551" s="3">
        <f t="shared" si="22"/>
        <v>0.73108221548768693</v>
      </c>
      <c r="T551" s="3">
        <f t="shared" si="22"/>
        <v>0.26751602600229696</v>
      </c>
      <c r="U551" s="3">
        <f t="shared" si="22"/>
        <v>0.57153880566579274</v>
      </c>
      <c r="V551" s="3">
        <f t="shared" si="22"/>
        <v>0.37183656667630871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6.945087715160822E-2</v>
      </c>
      <c r="P552" s="3">
        <f t="shared" si="22"/>
        <v>0.6029927756746809</v>
      </c>
      <c r="Q552" s="3">
        <f t="shared" si="22"/>
        <v>0.57732812531429978</v>
      </c>
      <c r="R552" s="3">
        <f t="shared" si="22"/>
        <v>5.389338443007638E-2</v>
      </c>
      <c r="S552" s="3">
        <f t="shared" si="22"/>
        <v>0.63592957902909897</v>
      </c>
      <c r="T552" s="3">
        <f t="shared" si="22"/>
        <v>0.17236338954370906</v>
      </c>
      <c r="U552" s="3">
        <f t="shared" si="22"/>
        <v>0.47638616920720478</v>
      </c>
      <c r="V552" s="3">
        <f t="shared" si="22"/>
        <v>0.27668393021772081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0.53354189852307277</v>
      </c>
      <c r="Q553" s="3">
        <f t="shared" si="22"/>
        <v>0.50787724816269153</v>
      </c>
      <c r="R553" s="3">
        <f t="shared" si="22"/>
        <v>0.1233442615816846</v>
      </c>
      <c r="S553" s="3">
        <f t="shared" si="22"/>
        <v>0.56647870187749072</v>
      </c>
      <c r="T553" s="3">
        <f t="shared" si="22"/>
        <v>0.10291251239210084</v>
      </c>
      <c r="U553" s="3">
        <f t="shared" si="22"/>
        <v>0.40693529205559659</v>
      </c>
      <c r="V553" s="3">
        <f t="shared" si="22"/>
        <v>0.20723305306611256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2.5664650360381219E-2</v>
      </c>
      <c r="R554" s="3">
        <f t="shared" si="22"/>
        <v>0.65688616010475731</v>
      </c>
      <c r="S554" s="3">
        <f t="shared" si="22"/>
        <v>3.2936803354418037E-2</v>
      </c>
      <c r="T554" s="3">
        <f t="shared" si="22"/>
        <v>0.4306293861309719</v>
      </c>
      <c r="U554" s="3">
        <f t="shared" si="22"/>
        <v>0.12660660646747615</v>
      </c>
      <c r="V554" s="3">
        <f t="shared" si="22"/>
        <v>0.32630884545696015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0.63122150974437607</v>
      </c>
      <c r="S555" s="3">
        <f t="shared" si="22"/>
        <v>5.8601453714799252E-2</v>
      </c>
      <c r="T555" s="3">
        <f t="shared" si="22"/>
        <v>0.40496473577059067</v>
      </c>
      <c r="U555" s="3">
        <f t="shared" si="22"/>
        <v>0.10094195610709494</v>
      </c>
      <c r="V555" s="3">
        <f t="shared" si="22"/>
        <v>0.30064419509657897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0.68982296345917538</v>
      </c>
      <c r="T556" s="3">
        <f t="shared" si="23"/>
        <v>0.22625677397378544</v>
      </c>
      <c r="U556" s="3">
        <f t="shared" si="23"/>
        <v>0.53027955363728119</v>
      </c>
      <c r="V556" s="3">
        <f t="shared" si="23"/>
        <v>0.33057731464779716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0.46356618948538991</v>
      </c>
      <c r="U557" s="3">
        <f t="shared" si="23"/>
        <v>0.15954340982189419</v>
      </c>
      <c r="V557" s="3">
        <f t="shared" si="23"/>
        <v>0.35924564881137822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0.30402277966349572</v>
      </c>
      <c r="V558" s="3">
        <f t="shared" si="23"/>
        <v>0.10432054067401172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0.199702238989484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  <row r="561" spans="4:4" x14ac:dyDescent="0.3">
      <c r="D561" s="9"/>
    </row>
    <row r="562" spans="4:4" x14ac:dyDescent="0.3">
      <c r="D562" s="9"/>
    </row>
    <row r="563" spans="4:4" x14ac:dyDescent="0.3">
      <c r="D563" s="9"/>
    </row>
    <row r="564" spans="4:4" x14ac:dyDescent="0.3">
      <c r="D564" s="9"/>
    </row>
    <row r="565" spans="4:4" x14ac:dyDescent="0.3">
      <c r="D565" s="9"/>
    </row>
    <row r="566" spans="4:4" x14ac:dyDescent="0.3">
      <c r="D566" s="9"/>
    </row>
    <row r="567" spans="4:4" x14ac:dyDescent="0.3">
      <c r="D567" s="9"/>
    </row>
    <row r="568" spans="4:4" x14ac:dyDescent="0.3">
      <c r="D568" s="9"/>
    </row>
    <row r="569" spans="4:4" x14ac:dyDescent="0.3">
      <c r="D569" s="9"/>
    </row>
    <row r="570" spans="4:4" x14ac:dyDescent="0.3">
      <c r="D570" s="9"/>
    </row>
    <row r="571" spans="4:4" x14ac:dyDescent="0.3">
      <c r="D571" s="9"/>
    </row>
    <row r="572" spans="4:4" x14ac:dyDescent="0.3">
      <c r="D572" s="9"/>
    </row>
    <row r="573" spans="4:4" x14ac:dyDescent="0.3">
      <c r="D573" s="9"/>
    </row>
    <row r="574" spans="4:4" x14ac:dyDescent="0.3">
      <c r="D574" s="9"/>
    </row>
    <row r="575" spans="4:4" x14ac:dyDescent="0.3">
      <c r="D575" s="9"/>
    </row>
    <row r="576" spans="4:4" x14ac:dyDescent="0.3">
      <c r="D576" s="9"/>
    </row>
    <row r="577" spans="4:4" x14ac:dyDescent="0.3">
      <c r="D577" s="9"/>
    </row>
    <row r="578" spans="4:4" x14ac:dyDescent="0.3">
      <c r="D578" s="9"/>
    </row>
    <row r="579" spans="4:4" x14ac:dyDescent="0.3">
      <c r="D579" s="9"/>
    </row>
    <row r="580" spans="4:4" x14ac:dyDescent="0.3">
      <c r="D580" s="9"/>
    </row>
    <row r="581" spans="4:4" x14ac:dyDescent="0.3">
      <c r="D581" s="9"/>
    </row>
    <row r="582" spans="4:4" x14ac:dyDescent="0.3">
      <c r="D582" s="9"/>
    </row>
    <row r="583" spans="4:4" x14ac:dyDescent="0.3">
      <c r="D583" s="9"/>
    </row>
    <row r="584" spans="4:4" x14ac:dyDescent="0.3">
      <c r="D584" s="9"/>
    </row>
    <row r="585" spans="4:4" x14ac:dyDescent="0.3">
      <c r="D585" s="9"/>
    </row>
    <row r="586" spans="4:4" x14ac:dyDescent="0.3">
      <c r="D586" s="9"/>
    </row>
    <row r="587" spans="4:4" x14ac:dyDescent="0.3">
      <c r="D587" s="9"/>
    </row>
    <row r="588" spans="4:4" x14ac:dyDescent="0.3">
      <c r="D588" s="9"/>
    </row>
    <row r="589" spans="4:4" x14ac:dyDescent="0.3">
      <c r="D589" s="9"/>
    </row>
    <row r="590" spans="4:4" x14ac:dyDescent="0.3">
      <c r="D590" s="9"/>
    </row>
    <row r="591" spans="4:4" x14ac:dyDescent="0.3">
      <c r="D591" s="9"/>
    </row>
    <row r="592" spans="4:4" x14ac:dyDescent="0.3">
      <c r="D592" s="9"/>
    </row>
    <row r="593" spans="4:4" x14ac:dyDescent="0.3">
      <c r="D593" s="9"/>
    </row>
    <row r="594" spans="4:4" x14ac:dyDescent="0.3">
      <c r="D594" s="9"/>
    </row>
    <row r="595" spans="4:4" x14ac:dyDescent="0.3">
      <c r="D595" s="9"/>
    </row>
    <row r="596" spans="4:4" x14ac:dyDescent="0.3">
      <c r="D596" s="9"/>
    </row>
    <row r="597" spans="4:4" x14ac:dyDescent="0.3">
      <c r="D597" s="9"/>
    </row>
    <row r="598" spans="4:4" x14ac:dyDescent="0.3">
      <c r="D598" s="9"/>
    </row>
    <row r="599" spans="4:4" x14ac:dyDescent="0.3">
      <c r="D599" s="9"/>
    </row>
    <row r="600" spans="4:4" x14ac:dyDescent="0.3">
      <c r="D600" s="9"/>
    </row>
    <row r="601" spans="4:4" x14ac:dyDescent="0.3">
      <c r="D601" s="9"/>
    </row>
    <row r="602" spans="4:4" x14ac:dyDescent="0.3">
      <c r="D602" s="9"/>
    </row>
    <row r="603" spans="4:4" x14ac:dyDescent="0.3">
      <c r="D603" s="9"/>
    </row>
    <row r="604" spans="4:4" x14ac:dyDescent="0.3">
      <c r="D604" s="9"/>
    </row>
    <row r="605" spans="4:4" x14ac:dyDescent="0.3">
      <c r="D605" s="9"/>
    </row>
    <row r="606" spans="4:4" x14ac:dyDescent="0.3">
      <c r="D606" s="9"/>
    </row>
    <row r="607" spans="4:4" x14ac:dyDescent="0.3">
      <c r="D607" s="9"/>
    </row>
    <row r="608" spans="4:4" x14ac:dyDescent="0.3">
      <c r="D608" s="9"/>
    </row>
    <row r="609" spans="4:4" x14ac:dyDescent="0.3">
      <c r="D609" s="9"/>
    </row>
    <row r="610" spans="4:4" x14ac:dyDescent="0.3">
      <c r="D610" s="9"/>
    </row>
    <row r="611" spans="4:4" x14ac:dyDescent="0.3">
      <c r="D611" s="9"/>
    </row>
    <row r="612" spans="4:4" x14ac:dyDescent="0.3">
      <c r="D612" s="9"/>
    </row>
    <row r="613" spans="4:4" x14ac:dyDescent="0.3">
      <c r="D613" s="9"/>
    </row>
    <row r="614" spans="4:4" x14ac:dyDescent="0.3">
      <c r="D614" s="9"/>
    </row>
    <row r="615" spans="4:4" x14ac:dyDescent="0.3">
      <c r="D615" s="9"/>
    </row>
    <row r="616" spans="4:4" x14ac:dyDescent="0.3">
      <c r="D616" s="9"/>
    </row>
    <row r="617" spans="4:4" x14ac:dyDescent="0.3">
      <c r="D617" s="9"/>
    </row>
    <row r="618" spans="4:4" x14ac:dyDescent="0.3">
      <c r="D618" s="9"/>
    </row>
    <row r="619" spans="4:4" x14ac:dyDescent="0.3">
      <c r="D619" s="9"/>
    </row>
    <row r="620" spans="4:4" x14ac:dyDescent="0.3">
      <c r="D620" s="9"/>
    </row>
    <row r="621" spans="4:4" x14ac:dyDescent="0.3">
      <c r="D621" s="9"/>
    </row>
    <row r="622" spans="4:4" x14ac:dyDescent="0.3">
      <c r="D622" s="9"/>
    </row>
    <row r="623" spans="4:4" x14ac:dyDescent="0.3">
      <c r="D623" s="9"/>
    </row>
    <row r="624" spans="4:4" x14ac:dyDescent="0.3">
      <c r="D624" s="9"/>
    </row>
    <row r="625" spans="4:4" x14ac:dyDescent="0.3">
      <c r="D625" s="9"/>
    </row>
    <row r="626" spans="4:4" x14ac:dyDescent="0.3">
      <c r="D626" s="9"/>
    </row>
    <row r="627" spans="4:4" x14ac:dyDescent="0.3">
      <c r="D627" s="9"/>
    </row>
    <row r="628" spans="4:4" x14ac:dyDescent="0.3">
      <c r="D628" s="9"/>
    </row>
    <row r="629" spans="4:4" x14ac:dyDescent="0.3">
      <c r="D629" s="9"/>
    </row>
    <row r="630" spans="4:4" x14ac:dyDescent="0.3">
      <c r="D630" s="9"/>
    </row>
    <row r="631" spans="4:4" x14ac:dyDescent="0.3">
      <c r="D631" s="9"/>
    </row>
    <row r="632" spans="4:4" x14ac:dyDescent="0.3">
      <c r="D632" s="9"/>
    </row>
    <row r="633" spans="4:4" x14ac:dyDescent="0.3">
      <c r="D633" s="9"/>
    </row>
    <row r="634" spans="4:4" x14ac:dyDescent="0.3">
      <c r="D634" s="9"/>
    </row>
    <row r="635" spans="4:4" x14ac:dyDescent="0.3">
      <c r="D635" s="9"/>
    </row>
    <row r="636" spans="4:4" x14ac:dyDescent="0.3">
      <c r="D636" s="9"/>
    </row>
    <row r="637" spans="4:4" x14ac:dyDescent="0.3">
      <c r="D637" s="9"/>
    </row>
    <row r="638" spans="4:4" x14ac:dyDescent="0.3">
      <c r="D638" s="9"/>
    </row>
    <row r="639" spans="4:4" x14ac:dyDescent="0.3">
      <c r="D639" s="9"/>
    </row>
    <row r="640" spans="4:4" x14ac:dyDescent="0.3">
      <c r="D640" s="9"/>
    </row>
    <row r="641" spans="4:4" x14ac:dyDescent="0.3">
      <c r="D641" s="9"/>
    </row>
    <row r="642" spans="4:4" x14ac:dyDescent="0.3">
      <c r="D642" s="9"/>
    </row>
    <row r="643" spans="4:4" x14ac:dyDescent="0.3">
      <c r="D643" s="9"/>
    </row>
    <row r="644" spans="4:4" x14ac:dyDescent="0.3">
      <c r="D644" s="9"/>
    </row>
    <row r="645" spans="4:4" x14ac:dyDescent="0.3">
      <c r="D645" s="9"/>
    </row>
    <row r="646" spans="4:4" x14ac:dyDescent="0.3">
      <c r="D646" s="9"/>
    </row>
    <row r="647" spans="4:4" x14ac:dyDescent="0.3">
      <c r="D647" s="9"/>
    </row>
    <row r="648" spans="4:4" x14ac:dyDescent="0.3">
      <c r="D648" s="9"/>
    </row>
    <row r="649" spans="4:4" x14ac:dyDescent="0.3">
      <c r="D649" s="9"/>
    </row>
    <row r="650" spans="4:4" x14ac:dyDescent="0.3">
      <c r="D650" s="9"/>
    </row>
    <row r="651" spans="4:4" x14ac:dyDescent="0.3">
      <c r="D651" s="9"/>
    </row>
    <row r="652" spans="4:4" x14ac:dyDescent="0.3">
      <c r="D652" s="9"/>
    </row>
    <row r="653" spans="4:4" x14ac:dyDescent="0.3">
      <c r="D653" s="9"/>
    </row>
    <row r="654" spans="4:4" x14ac:dyDescent="0.3">
      <c r="D654" s="9"/>
    </row>
    <row r="655" spans="4:4" x14ac:dyDescent="0.3">
      <c r="D655" s="9"/>
    </row>
    <row r="656" spans="4:4" x14ac:dyDescent="0.3">
      <c r="D656" s="9"/>
    </row>
    <row r="657" spans="4:4" x14ac:dyDescent="0.3">
      <c r="D657" s="9"/>
    </row>
    <row r="658" spans="4:4" x14ac:dyDescent="0.3">
      <c r="D658" s="9"/>
    </row>
    <row r="659" spans="4:4" x14ac:dyDescent="0.3">
      <c r="D659" s="9"/>
    </row>
    <row r="660" spans="4:4" x14ac:dyDescent="0.3">
      <c r="D660" s="9"/>
    </row>
    <row r="661" spans="4:4" x14ac:dyDescent="0.3">
      <c r="D661" s="9"/>
    </row>
    <row r="662" spans="4:4" x14ac:dyDescent="0.3">
      <c r="D662" s="9"/>
    </row>
    <row r="663" spans="4:4" x14ac:dyDescent="0.3">
      <c r="D663" s="9"/>
    </row>
    <row r="664" spans="4:4" x14ac:dyDescent="0.3">
      <c r="D664" s="9"/>
    </row>
    <row r="665" spans="4:4" x14ac:dyDescent="0.3">
      <c r="D665" s="9"/>
    </row>
    <row r="666" spans="4:4" x14ac:dyDescent="0.3">
      <c r="D666" s="9"/>
    </row>
    <row r="667" spans="4:4" x14ac:dyDescent="0.3">
      <c r="D667" s="9"/>
    </row>
    <row r="668" spans="4:4" x14ac:dyDescent="0.3">
      <c r="D668" s="9"/>
    </row>
    <row r="669" spans="4:4" x14ac:dyDescent="0.3">
      <c r="D669" s="9"/>
    </row>
    <row r="670" spans="4:4" x14ac:dyDescent="0.3">
      <c r="D670" s="9"/>
    </row>
    <row r="671" spans="4:4" x14ac:dyDescent="0.3">
      <c r="D671" s="9"/>
    </row>
    <row r="672" spans="4:4" x14ac:dyDescent="0.3">
      <c r="D672" s="9"/>
    </row>
    <row r="673" spans="4:4" x14ac:dyDescent="0.3">
      <c r="D673" s="9"/>
    </row>
    <row r="674" spans="4:4" x14ac:dyDescent="0.3">
      <c r="D674" s="9"/>
    </row>
    <row r="675" spans="4:4" x14ac:dyDescent="0.3">
      <c r="D675" s="9"/>
    </row>
    <row r="676" spans="4:4" x14ac:dyDescent="0.3">
      <c r="D676" s="9"/>
    </row>
    <row r="677" spans="4:4" x14ac:dyDescent="0.3">
      <c r="D677" s="9"/>
    </row>
    <row r="678" spans="4:4" x14ac:dyDescent="0.3">
      <c r="D678" s="9"/>
    </row>
    <row r="679" spans="4:4" x14ac:dyDescent="0.3">
      <c r="D679" s="9"/>
    </row>
    <row r="680" spans="4:4" x14ac:dyDescent="0.3">
      <c r="D680" s="9"/>
    </row>
    <row r="681" spans="4:4" x14ac:dyDescent="0.3">
      <c r="D681" s="9"/>
    </row>
    <row r="682" spans="4:4" x14ac:dyDescent="0.3">
      <c r="D682" s="9"/>
    </row>
    <row r="683" spans="4:4" x14ac:dyDescent="0.3">
      <c r="D683" s="9"/>
    </row>
    <row r="684" spans="4:4" x14ac:dyDescent="0.3">
      <c r="D684" s="9"/>
    </row>
    <row r="685" spans="4:4" x14ac:dyDescent="0.3">
      <c r="D685" s="9"/>
    </row>
    <row r="686" spans="4:4" x14ac:dyDescent="0.3">
      <c r="D686" s="9"/>
    </row>
    <row r="687" spans="4:4" x14ac:dyDescent="0.3">
      <c r="D687" s="9"/>
    </row>
    <row r="688" spans="4:4" x14ac:dyDescent="0.3">
      <c r="D688" s="9"/>
    </row>
    <row r="689" spans="4:4" x14ac:dyDescent="0.3">
      <c r="D689" s="9"/>
    </row>
    <row r="690" spans="4:4" x14ac:dyDescent="0.3">
      <c r="D690" s="9"/>
    </row>
    <row r="691" spans="4:4" x14ac:dyDescent="0.3">
      <c r="D691" s="9"/>
    </row>
    <row r="692" spans="4:4" x14ac:dyDescent="0.3">
      <c r="D692" s="9"/>
    </row>
    <row r="693" spans="4:4" x14ac:dyDescent="0.3">
      <c r="D693" s="9"/>
    </row>
    <row r="694" spans="4:4" x14ac:dyDescent="0.3">
      <c r="D694" s="9"/>
    </row>
    <row r="695" spans="4:4" x14ac:dyDescent="0.3">
      <c r="D695" s="9"/>
    </row>
    <row r="696" spans="4:4" x14ac:dyDescent="0.3">
      <c r="D696" s="9"/>
    </row>
    <row r="697" spans="4:4" x14ac:dyDescent="0.3">
      <c r="D697" s="9"/>
    </row>
    <row r="698" spans="4:4" x14ac:dyDescent="0.3">
      <c r="D698" s="9"/>
    </row>
    <row r="699" spans="4:4" x14ac:dyDescent="0.3">
      <c r="D699" s="9"/>
    </row>
    <row r="700" spans="4:4" x14ac:dyDescent="0.3">
      <c r="D700" s="9"/>
    </row>
    <row r="701" spans="4:4" x14ac:dyDescent="0.3">
      <c r="D701" s="9"/>
    </row>
    <row r="702" spans="4:4" x14ac:dyDescent="0.3">
      <c r="D702" s="9"/>
    </row>
    <row r="703" spans="4:4" x14ac:dyDescent="0.3">
      <c r="D703" s="9"/>
    </row>
    <row r="704" spans="4:4" x14ac:dyDescent="0.3">
      <c r="D704" s="9"/>
    </row>
    <row r="705" spans="4:4" x14ac:dyDescent="0.3">
      <c r="D705" s="9"/>
    </row>
    <row r="706" spans="4:4" x14ac:dyDescent="0.3">
      <c r="D706" s="9"/>
    </row>
    <row r="707" spans="4:4" x14ac:dyDescent="0.3">
      <c r="D707" s="9"/>
    </row>
    <row r="708" spans="4:4" x14ac:dyDescent="0.3">
      <c r="D708" s="9"/>
    </row>
    <row r="709" spans="4:4" x14ac:dyDescent="0.3">
      <c r="D709" s="9"/>
    </row>
    <row r="710" spans="4:4" x14ac:dyDescent="0.3">
      <c r="D710" s="9"/>
    </row>
    <row r="711" spans="4:4" x14ac:dyDescent="0.3">
      <c r="D711" s="9"/>
    </row>
    <row r="712" spans="4:4" x14ac:dyDescent="0.3">
      <c r="D712" s="9"/>
    </row>
    <row r="713" spans="4:4" x14ac:dyDescent="0.3">
      <c r="D713" s="9"/>
    </row>
    <row r="714" spans="4:4" x14ac:dyDescent="0.3">
      <c r="D714" s="9"/>
    </row>
    <row r="715" spans="4:4" x14ac:dyDescent="0.3">
      <c r="D715" s="9"/>
    </row>
    <row r="716" spans="4:4" x14ac:dyDescent="0.3">
      <c r="D716" s="9"/>
    </row>
    <row r="717" spans="4:4" x14ac:dyDescent="0.3">
      <c r="D717" s="9"/>
    </row>
    <row r="718" spans="4:4" x14ac:dyDescent="0.3">
      <c r="D718" s="9"/>
    </row>
    <row r="719" spans="4:4" x14ac:dyDescent="0.3">
      <c r="D719" s="9"/>
    </row>
    <row r="720" spans="4:4" x14ac:dyDescent="0.3">
      <c r="D720" s="9"/>
    </row>
    <row r="721" spans="4:4" x14ac:dyDescent="0.3">
      <c r="D721" s="9"/>
    </row>
    <row r="722" spans="4:4" x14ac:dyDescent="0.3">
      <c r="D722" s="9"/>
    </row>
    <row r="723" spans="4:4" x14ac:dyDescent="0.3">
      <c r="D723" s="9"/>
    </row>
    <row r="724" spans="4:4" x14ac:dyDescent="0.3">
      <c r="D724" s="9"/>
    </row>
    <row r="725" spans="4:4" x14ac:dyDescent="0.3">
      <c r="D725" s="9"/>
    </row>
    <row r="726" spans="4:4" x14ac:dyDescent="0.3">
      <c r="D726" s="9"/>
    </row>
    <row r="727" spans="4:4" x14ac:dyDescent="0.3">
      <c r="D727" s="9"/>
    </row>
    <row r="728" spans="4:4" x14ac:dyDescent="0.3">
      <c r="D728" s="9"/>
    </row>
    <row r="729" spans="4:4" x14ac:dyDescent="0.3">
      <c r="D729" s="9"/>
    </row>
    <row r="730" spans="4:4" x14ac:dyDescent="0.3">
      <c r="D730" s="9"/>
    </row>
    <row r="731" spans="4:4" x14ac:dyDescent="0.3">
      <c r="D731" s="9"/>
    </row>
    <row r="732" spans="4:4" x14ac:dyDescent="0.3">
      <c r="D732" s="9"/>
    </row>
    <row r="733" spans="4:4" x14ac:dyDescent="0.3">
      <c r="D733" s="9"/>
    </row>
    <row r="734" spans="4:4" x14ac:dyDescent="0.3">
      <c r="D734" s="9"/>
    </row>
    <row r="735" spans="4:4" x14ac:dyDescent="0.3">
      <c r="D735" s="9"/>
    </row>
    <row r="736" spans="4:4" x14ac:dyDescent="0.3">
      <c r="D736" s="9"/>
    </row>
    <row r="737" spans="4:4" x14ac:dyDescent="0.3">
      <c r="D737" s="9"/>
    </row>
    <row r="738" spans="4:4" x14ac:dyDescent="0.3">
      <c r="D738" s="9"/>
    </row>
    <row r="739" spans="4:4" x14ac:dyDescent="0.3">
      <c r="D739" s="9"/>
    </row>
    <row r="740" spans="4:4" x14ac:dyDescent="0.3">
      <c r="D740" s="9"/>
    </row>
    <row r="741" spans="4:4" x14ac:dyDescent="0.3">
      <c r="D741" s="9"/>
    </row>
    <row r="742" spans="4:4" x14ac:dyDescent="0.3">
      <c r="D742" s="9"/>
    </row>
    <row r="743" spans="4:4" x14ac:dyDescent="0.3">
      <c r="D743" s="9"/>
    </row>
    <row r="744" spans="4:4" x14ac:dyDescent="0.3">
      <c r="D744" s="9"/>
    </row>
    <row r="745" spans="4:4" x14ac:dyDescent="0.3">
      <c r="D745" s="9"/>
    </row>
    <row r="746" spans="4:4" x14ac:dyDescent="0.3">
      <c r="D746" s="9"/>
    </row>
    <row r="747" spans="4:4" x14ac:dyDescent="0.3">
      <c r="D747" s="9"/>
    </row>
    <row r="748" spans="4:4" x14ac:dyDescent="0.3">
      <c r="D748" s="9"/>
    </row>
    <row r="749" spans="4:4" x14ac:dyDescent="0.3">
      <c r="D749" s="9"/>
    </row>
    <row r="750" spans="4:4" x14ac:dyDescent="0.3">
      <c r="D750" s="9"/>
    </row>
    <row r="751" spans="4:4" x14ac:dyDescent="0.3">
      <c r="D751" s="9"/>
    </row>
    <row r="752" spans="4:4" x14ac:dyDescent="0.3">
      <c r="D752" s="9"/>
    </row>
    <row r="753" spans="4:4" x14ac:dyDescent="0.3">
      <c r="D753" s="9"/>
    </row>
    <row r="754" spans="4:4" x14ac:dyDescent="0.3">
      <c r="D754" s="9"/>
    </row>
    <row r="755" spans="4:4" x14ac:dyDescent="0.3">
      <c r="D755" s="9"/>
    </row>
    <row r="756" spans="4:4" x14ac:dyDescent="0.3">
      <c r="D756" s="9"/>
    </row>
    <row r="757" spans="4:4" x14ac:dyDescent="0.3">
      <c r="D757" s="9"/>
    </row>
    <row r="758" spans="4:4" x14ac:dyDescent="0.3">
      <c r="D758" s="9"/>
    </row>
    <row r="759" spans="4:4" x14ac:dyDescent="0.3">
      <c r="D759" s="9"/>
    </row>
    <row r="760" spans="4:4" x14ac:dyDescent="0.3">
      <c r="D760" s="9"/>
    </row>
    <row r="761" spans="4:4" x14ac:dyDescent="0.3">
      <c r="D761" s="9"/>
    </row>
    <row r="762" spans="4:4" x14ac:dyDescent="0.3">
      <c r="D762" s="9"/>
    </row>
    <row r="763" spans="4:4" x14ac:dyDescent="0.3">
      <c r="D763" s="9"/>
    </row>
    <row r="764" spans="4:4" x14ac:dyDescent="0.3">
      <c r="D764" s="9"/>
    </row>
    <row r="765" spans="4:4" x14ac:dyDescent="0.3">
      <c r="D765" s="9"/>
    </row>
    <row r="766" spans="4:4" x14ac:dyDescent="0.3">
      <c r="D766" s="9"/>
    </row>
    <row r="767" spans="4:4" x14ac:dyDescent="0.3">
      <c r="D767" s="9"/>
    </row>
    <row r="768" spans="4:4" x14ac:dyDescent="0.3">
      <c r="D768" s="9"/>
    </row>
    <row r="769" spans="4:4" x14ac:dyDescent="0.3">
      <c r="D769" s="9"/>
    </row>
    <row r="770" spans="4:4" x14ac:dyDescent="0.3">
      <c r="D770" s="9"/>
    </row>
    <row r="771" spans="4:4" x14ac:dyDescent="0.3">
      <c r="D771" s="9"/>
    </row>
    <row r="772" spans="4:4" x14ac:dyDescent="0.3">
      <c r="D772" s="9"/>
    </row>
    <row r="773" spans="4:4" x14ac:dyDescent="0.3">
      <c r="D773" s="9"/>
    </row>
    <row r="774" spans="4:4" x14ac:dyDescent="0.3">
      <c r="D774" s="9"/>
    </row>
    <row r="775" spans="4:4" x14ac:dyDescent="0.3">
      <c r="D775" s="9"/>
    </row>
    <row r="776" spans="4:4" x14ac:dyDescent="0.3">
      <c r="D776" s="9"/>
    </row>
    <row r="777" spans="4:4" x14ac:dyDescent="0.3">
      <c r="D777" s="9"/>
    </row>
    <row r="778" spans="4:4" x14ac:dyDescent="0.3">
      <c r="D778" s="9"/>
    </row>
    <row r="779" spans="4:4" x14ac:dyDescent="0.3">
      <c r="D779" s="9"/>
    </row>
    <row r="780" spans="4:4" x14ac:dyDescent="0.3">
      <c r="D780" s="9"/>
    </row>
    <row r="781" spans="4:4" x14ac:dyDescent="0.3">
      <c r="D781" s="9"/>
    </row>
    <row r="782" spans="4:4" x14ac:dyDescent="0.3">
      <c r="D782" s="9"/>
    </row>
    <row r="783" spans="4:4" x14ac:dyDescent="0.3">
      <c r="D783" s="9"/>
    </row>
    <row r="784" spans="4:4" x14ac:dyDescent="0.3">
      <c r="D784" s="9"/>
    </row>
    <row r="785" spans="4:4" x14ac:dyDescent="0.3">
      <c r="D785" s="9"/>
    </row>
    <row r="786" spans="4:4" x14ac:dyDescent="0.3">
      <c r="D786" s="9"/>
    </row>
    <row r="787" spans="4:4" x14ac:dyDescent="0.3">
      <c r="D787" s="9"/>
    </row>
    <row r="788" spans="4:4" x14ac:dyDescent="0.3">
      <c r="D788" s="9"/>
    </row>
    <row r="789" spans="4:4" x14ac:dyDescent="0.3">
      <c r="D789" s="9"/>
    </row>
    <row r="790" spans="4:4" x14ac:dyDescent="0.3">
      <c r="D790" s="9"/>
    </row>
    <row r="791" spans="4:4" x14ac:dyDescent="0.3">
      <c r="D791" s="9"/>
    </row>
    <row r="792" spans="4:4" x14ac:dyDescent="0.3">
      <c r="D792" s="9"/>
    </row>
    <row r="793" spans="4:4" x14ac:dyDescent="0.3">
      <c r="D793" s="9"/>
    </row>
    <row r="794" spans="4:4" x14ac:dyDescent="0.3">
      <c r="D794" s="9"/>
    </row>
    <row r="795" spans="4:4" x14ac:dyDescent="0.3">
      <c r="D795" s="9"/>
    </row>
    <row r="796" spans="4:4" x14ac:dyDescent="0.3">
      <c r="D796" s="9"/>
    </row>
    <row r="797" spans="4:4" x14ac:dyDescent="0.3">
      <c r="D797" s="9"/>
    </row>
    <row r="798" spans="4:4" x14ac:dyDescent="0.3">
      <c r="D798" s="9"/>
    </row>
    <row r="799" spans="4:4" x14ac:dyDescent="0.3">
      <c r="D799" s="9"/>
    </row>
    <row r="800" spans="4:4" x14ac:dyDescent="0.3">
      <c r="D800" s="9"/>
    </row>
    <row r="801" spans="4:4" x14ac:dyDescent="0.3">
      <c r="D801" s="9"/>
    </row>
    <row r="802" spans="4:4" x14ac:dyDescent="0.3">
      <c r="D802" s="9"/>
    </row>
    <row r="803" spans="4:4" x14ac:dyDescent="0.3">
      <c r="D803" s="9"/>
    </row>
    <row r="804" spans="4:4" x14ac:dyDescent="0.3">
      <c r="D804" s="9"/>
    </row>
    <row r="805" spans="4:4" x14ac:dyDescent="0.3">
      <c r="D805" s="9"/>
    </row>
    <row r="806" spans="4:4" x14ac:dyDescent="0.3">
      <c r="D806" s="9"/>
    </row>
    <row r="807" spans="4:4" x14ac:dyDescent="0.3">
      <c r="D807" s="9"/>
    </row>
    <row r="808" spans="4:4" x14ac:dyDescent="0.3">
      <c r="D808" s="9"/>
    </row>
    <row r="809" spans="4:4" x14ac:dyDescent="0.3">
      <c r="D809" s="9"/>
    </row>
    <row r="810" spans="4:4" x14ac:dyDescent="0.3">
      <c r="D810" s="9"/>
    </row>
    <row r="811" spans="4:4" x14ac:dyDescent="0.3">
      <c r="D811" s="9"/>
    </row>
    <row r="812" spans="4:4" x14ac:dyDescent="0.3">
      <c r="D812" s="9"/>
    </row>
    <row r="813" spans="4:4" x14ac:dyDescent="0.3">
      <c r="D813" s="9"/>
    </row>
    <row r="814" spans="4:4" x14ac:dyDescent="0.3">
      <c r="D814" s="9"/>
    </row>
    <row r="815" spans="4:4" x14ac:dyDescent="0.3">
      <c r="D815" s="9"/>
    </row>
    <row r="816" spans="4:4" x14ac:dyDescent="0.3">
      <c r="D816" s="9"/>
    </row>
    <row r="817" spans="4:4" x14ac:dyDescent="0.3">
      <c r="D817" s="9"/>
    </row>
    <row r="818" spans="4:4" x14ac:dyDescent="0.3">
      <c r="D818" s="9"/>
    </row>
    <row r="819" spans="4:4" x14ac:dyDescent="0.3">
      <c r="D819" s="9"/>
    </row>
    <row r="820" spans="4:4" x14ac:dyDescent="0.3">
      <c r="D820" s="9"/>
    </row>
    <row r="821" spans="4:4" x14ac:dyDescent="0.3">
      <c r="D821" s="9"/>
    </row>
    <row r="822" spans="4:4" x14ac:dyDescent="0.3">
      <c r="D822" s="9"/>
    </row>
    <row r="823" spans="4:4" x14ac:dyDescent="0.3">
      <c r="D823" s="9"/>
    </row>
    <row r="824" spans="4:4" x14ac:dyDescent="0.3">
      <c r="D824" s="9"/>
    </row>
    <row r="825" spans="4:4" x14ac:dyDescent="0.3">
      <c r="D825" s="9"/>
    </row>
    <row r="826" spans="4:4" x14ac:dyDescent="0.3">
      <c r="D826" s="9"/>
    </row>
    <row r="827" spans="4:4" x14ac:dyDescent="0.3">
      <c r="D827" s="9"/>
    </row>
    <row r="828" spans="4:4" x14ac:dyDescent="0.3">
      <c r="D828" s="9"/>
    </row>
    <row r="829" spans="4:4" x14ac:dyDescent="0.3">
      <c r="D829" s="9"/>
    </row>
    <row r="830" spans="4:4" x14ac:dyDescent="0.3">
      <c r="D830" s="9"/>
    </row>
    <row r="831" spans="4:4" x14ac:dyDescent="0.3">
      <c r="D831" s="9"/>
    </row>
    <row r="832" spans="4:4" x14ac:dyDescent="0.3">
      <c r="D832" s="9"/>
    </row>
    <row r="833" spans="4:4" x14ac:dyDescent="0.3">
      <c r="D833" s="9"/>
    </row>
    <row r="834" spans="4:4" x14ac:dyDescent="0.3">
      <c r="D834" s="9"/>
    </row>
    <row r="835" spans="4:4" x14ac:dyDescent="0.3">
      <c r="D835" s="9"/>
    </row>
    <row r="836" spans="4:4" x14ac:dyDescent="0.3">
      <c r="D836" s="9"/>
    </row>
    <row r="837" spans="4:4" x14ac:dyDescent="0.3">
      <c r="D837" s="9"/>
    </row>
    <row r="838" spans="4:4" x14ac:dyDescent="0.3">
      <c r="D838" s="9"/>
    </row>
    <row r="839" spans="4:4" x14ac:dyDescent="0.3">
      <c r="D839" s="9"/>
    </row>
    <row r="840" spans="4:4" x14ac:dyDescent="0.3">
      <c r="D840" s="9"/>
    </row>
    <row r="841" spans="4:4" x14ac:dyDescent="0.3">
      <c r="D841" s="9"/>
    </row>
    <row r="842" spans="4:4" x14ac:dyDescent="0.3">
      <c r="D842" s="9"/>
    </row>
    <row r="843" spans="4:4" x14ac:dyDescent="0.3">
      <c r="D843" s="9"/>
    </row>
    <row r="844" spans="4:4" x14ac:dyDescent="0.3">
      <c r="D844" s="9"/>
    </row>
    <row r="845" spans="4:4" x14ac:dyDescent="0.3">
      <c r="D845" s="9"/>
    </row>
    <row r="846" spans="4:4" x14ac:dyDescent="0.3">
      <c r="D846" s="9"/>
    </row>
    <row r="847" spans="4:4" x14ac:dyDescent="0.3">
      <c r="D847" s="9"/>
    </row>
    <row r="848" spans="4:4" x14ac:dyDescent="0.3">
      <c r="D848" s="9"/>
    </row>
    <row r="849" spans="4:4" x14ac:dyDescent="0.3">
      <c r="D849" s="9"/>
    </row>
    <row r="850" spans="4:4" x14ac:dyDescent="0.3">
      <c r="D850" s="9"/>
    </row>
    <row r="851" spans="4:4" x14ac:dyDescent="0.3">
      <c r="D851" s="9"/>
    </row>
    <row r="852" spans="4:4" x14ac:dyDescent="0.3">
      <c r="D852" s="9"/>
    </row>
    <row r="853" spans="4:4" x14ac:dyDescent="0.3">
      <c r="D853" s="9"/>
    </row>
    <row r="854" spans="4:4" x14ac:dyDescent="0.3">
      <c r="D854" s="9"/>
    </row>
    <row r="855" spans="4:4" x14ac:dyDescent="0.3">
      <c r="D855" s="9"/>
    </row>
    <row r="856" spans="4:4" x14ac:dyDescent="0.3">
      <c r="D856" s="9"/>
    </row>
    <row r="857" spans="4:4" x14ac:dyDescent="0.3">
      <c r="D857" s="9"/>
    </row>
    <row r="858" spans="4:4" x14ac:dyDescent="0.3">
      <c r="D858" s="9"/>
    </row>
    <row r="859" spans="4:4" x14ac:dyDescent="0.3">
      <c r="D859" s="9"/>
    </row>
    <row r="860" spans="4:4" x14ac:dyDescent="0.3">
      <c r="D860" s="9"/>
    </row>
    <row r="861" spans="4:4" x14ac:dyDescent="0.3">
      <c r="D861" s="9"/>
    </row>
    <row r="862" spans="4:4" x14ac:dyDescent="0.3">
      <c r="D862" s="9"/>
    </row>
    <row r="863" spans="4:4" x14ac:dyDescent="0.3">
      <c r="D863" s="9"/>
    </row>
    <row r="864" spans="4:4" x14ac:dyDescent="0.3">
      <c r="D864" s="9"/>
    </row>
    <row r="865" spans="4:4" x14ac:dyDescent="0.3">
      <c r="D865" s="9"/>
    </row>
    <row r="866" spans="4:4" x14ac:dyDescent="0.3">
      <c r="D866" s="9"/>
    </row>
    <row r="867" spans="4:4" x14ac:dyDescent="0.3">
      <c r="D867" s="9"/>
    </row>
    <row r="868" spans="4:4" x14ac:dyDescent="0.3">
      <c r="D868" s="9"/>
    </row>
    <row r="869" spans="4:4" x14ac:dyDescent="0.3">
      <c r="D869" s="9"/>
    </row>
    <row r="870" spans="4:4" x14ac:dyDescent="0.3">
      <c r="D870" s="9"/>
    </row>
    <row r="871" spans="4:4" x14ac:dyDescent="0.3">
      <c r="D871" s="9"/>
    </row>
    <row r="872" spans="4:4" x14ac:dyDescent="0.3">
      <c r="D872" s="9"/>
    </row>
    <row r="873" spans="4:4" x14ac:dyDescent="0.3">
      <c r="D873" s="9"/>
    </row>
    <row r="874" spans="4:4" x14ac:dyDescent="0.3">
      <c r="D874" s="9"/>
    </row>
    <row r="875" spans="4:4" x14ac:dyDescent="0.3">
      <c r="D875" s="9"/>
    </row>
    <row r="876" spans="4:4" x14ac:dyDescent="0.3">
      <c r="D876" s="9"/>
    </row>
    <row r="877" spans="4:4" x14ac:dyDescent="0.3">
      <c r="D877" s="9"/>
    </row>
    <row r="878" spans="4:4" x14ac:dyDescent="0.3">
      <c r="D878" s="9"/>
    </row>
    <row r="879" spans="4:4" x14ac:dyDescent="0.3">
      <c r="D879" s="9"/>
    </row>
    <row r="880" spans="4:4" x14ac:dyDescent="0.3">
      <c r="D880" s="9"/>
    </row>
    <row r="881" spans="4:4" x14ac:dyDescent="0.3">
      <c r="D881" s="9"/>
    </row>
    <row r="882" spans="4:4" x14ac:dyDescent="0.3">
      <c r="D882" s="9"/>
    </row>
    <row r="883" spans="4:4" x14ac:dyDescent="0.3">
      <c r="D883" s="9"/>
    </row>
    <row r="884" spans="4:4" x14ac:dyDescent="0.3">
      <c r="D884" s="9"/>
    </row>
    <row r="885" spans="4:4" x14ac:dyDescent="0.3">
      <c r="D885" s="9"/>
    </row>
    <row r="886" spans="4:4" x14ac:dyDescent="0.3">
      <c r="D886" s="9"/>
    </row>
    <row r="887" spans="4:4" x14ac:dyDescent="0.3">
      <c r="D887" s="9"/>
    </row>
    <row r="888" spans="4:4" x14ac:dyDescent="0.3">
      <c r="D888" s="9"/>
    </row>
    <row r="889" spans="4:4" x14ac:dyDescent="0.3">
      <c r="D889" s="9"/>
    </row>
    <row r="890" spans="4:4" x14ac:dyDescent="0.3">
      <c r="D890" s="9"/>
    </row>
    <row r="891" spans="4:4" x14ac:dyDescent="0.3">
      <c r="D891" s="9"/>
    </row>
    <row r="892" spans="4:4" x14ac:dyDescent="0.3">
      <c r="D892" s="9"/>
    </row>
    <row r="893" spans="4:4" x14ac:dyDescent="0.3">
      <c r="D893" s="9"/>
    </row>
    <row r="894" spans="4:4" x14ac:dyDescent="0.3">
      <c r="D894" s="9"/>
    </row>
    <row r="895" spans="4:4" x14ac:dyDescent="0.3">
      <c r="D895" s="9"/>
    </row>
    <row r="896" spans="4:4" x14ac:dyDescent="0.3">
      <c r="D896" s="9"/>
    </row>
    <row r="897" spans="4:4" x14ac:dyDescent="0.3">
      <c r="D897" s="9"/>
    </row>
    <row r="898" spans="4:4" x14ac:dyDescent="0.3">
      <c r="D898" s="9"/>
    </row>
    <row r="899" spans="4:4" x14ac:dyDescent="0.3">
      <c r="D899" s="9"/>
    </row>
    <row r="900" spans="4:4" x14ac:dyDescent="0.3">
      <c r="D900" s="9"/>
    </row>
    <row r="901" spans="4:4" x14ac:dyDescent="0.3">
      <c r="D901" s="9"/>
    </row>
    <row r="902" spans="4:4" x14ac:dyDescent="0.3">
      <c r="D902" s="9"/>
    </row>
    <row r="903" spans="4:4" x14ac:dyDescent="0.3">
      <c r="D903" s="9"/>
    </row>
    <row r="904" spans="4:4" x14ac:dyDescent="0.3">
      <c r="D904" s="9"/>
    </row>
    <row r="905" spans="4:4" x14ac:dyDescent="0.3">
      <c r="D905" s="9"/>
    </row>
    <row r="906" spans="4:4" x14ac:dyDescent="0.3">
      <c r="D906" s="9"/>
    </row>
    <row r="907" spans="4:4" x14ac:dyDescent="0.3">
      <c r="D907" s="9"/>
    </row>
    <row r="908" spans="4:4" x14ac:dyDescent="0.3">
      <c r="D908" s="9"/>
    </row>
    <row r="909" spans="4:4" x14ac:dyDescent="0.3">
      <c r="D909" s="9"/>
    </row>
    <row r="910" spans="4:4" x14ac:dyDescent="0.3">
      <c r="D910" s="9"/>
    </row>
    <row r="911" spans="4:4" x14ac:dyDescent="0.3">
      <c r="D911" s="9"/>
    </row>
    <row r="912" spans="4:4" x14ac:dyDescent="0.3">
      <c r="D912" s="9"/>
    </row>
    <row r="913" spans="4:4" x14ac:dyDescent="0.3">
      <c r="D913" s="9"/>
    </row>
    <row r="914" spans="4:4" x14ac:dyDescent="0.3">
      <c r="D914" s="9"/>
    </row>
    <row r="915" spans="4:4" x14ac:dyDescent="0.3">
      <c r="D915" s="9"/>
    </row>
    <row r="916" spans="4:4" x14ac:dyDescent="0.3">
      <c r="D916" s="9"/>
    </row>
    <row r="917" spans="4:4" x14ac:dyDescent="0.3">
      <c r="D917" s="9"/>
    </row>
    <row r="918" spans="4:4" x14ac:dyDescent="0.3">
      <c r="D918" s="9"/>
    </row>
    <row r="919" spans="4:4" x14ac:dyDescent="0.3">
      <c r="D919" s="9"/>
    </row>
    <row r="920" spans="4:4" x14ac:dyDescent="0.3">
      <c r="D920" s="9"/>
    </row>
    <row r="921" spans="4:4" x14ac:dyDescent="0.3">
      <c r="D921" s="9"/>
    </row>
    <row r="922" spans="4:4" x14ac:dyDescent="0.3">
      <c r="D922" s="9"/>
    </row>
    <row r="923" spans="4:4" x14ac:dyDescent="0.3">
      <c r="D923" s="9"/>
    </row>
    <row r="924" spans="4:4" x14ac:dyDescent="0.3">
      <c r="D924" s="9"/>
    </row>
    <row r="925" spans="4:4" x14ac:dyDescent="0.3">
      <c r="D925" s="9"/>
    </row>
    <row r="926" spans="4:4" x14ac:dyDescent="0.3">
      <c r="D926" s="9"/>
    </row>
    <row r="927" spans="4:4" x14ac:dyDescent="0.3">
      <c r="D927" s="9"/>
    </row>
    <row r="928" spans="4:4" x14ac:dyDescent="0.3">
      <c r="D928" s="9"/>
    </row>
    <row r="929" spans="4:4" x14ac:dyDescent="0.3">
      <c r="D929" s="9"/>
    </row>
    <row r="930" spans="4:4" x14ac:dyDescent="0.3">
      <c r="D930" s="9"/>
    </row>
    <row r="931" spans="4:4" x14ac:dyDescent="0.3">
      <c r="D931" s="9"/>
    </row>
    <row r="932" spans="4:4" x14ac:dyDescent="0.3">
      <c r="D932" s="9"/>
    </row>
    <row r="933" spans="4:4" x14ac:dyDescent="0.3">
      <c r="D933" s="9"/>
    </row>
    <row r="934" spans="4:4" x14ac:dyDescent="0.3">
      <c r="D934" s="9"/>
    </row>
    <row r="935" spans="4:4" x14ac:dyDescent="0.3">
      <c r="D935" s="9"/>
    </row>
    <row r="936" spans="4:4" x14ac:dyDescent="0.3">
      <c r="D936" s="9"/>
    </row>
    <row r="937" spans="4:4" x14ac:dyDescent="0.3">
      <c r="D937" s="9"/>
    </row>
    <row r="938" spans="4:4" x14ac:dyDescent="0.3">
      <c r="D938" s="9"/>
    </row>
    <row r="939" spans="4:4" x14ac:dyDescent="0.3">
      <c r="D939" s="9"/>
    </row>
    <row r="940" spans="4:4" x14ac:dyDescent="0.3">
      <c r="D940" s="9"/>
    </row>
    <row r="941" spans="4:4" x14ac:dyDescent="0.3">
      <c r="D941" s="9"/>
    </row>
    <row r="942" spans="4:4" x14ac:dyDescent="0.3">
      <c r="D942" s="9"/>
    </row>
    <row r="943" spans="4:4" x14ac:dyDescent="0.3">
      <c r="D943" s="9"/>
    </row>
    <row r="944" spans="4:4" x14ac:dyDescent="0.3">
      <c r="D944" s="9"/>
    </row>
    <row r="945" spans="4:4" x14ac:dyDescent="0.3">
      <c r="D945" s="9"/>
    </row>
    <row r="946" spans="4:4" x14ac:dyDescent="0.3">
      <c r="D946" s="9"/>
    </row>
    <row r="947" spans="4:4" x14ac:dyDescent="0.3">
      <c r="D947" s="9"/>
    </row>
    <row r="948" spans="4:4" x14ac:dyDescent="0.3">
      <c r="D948" s="9"/>
    </row>
    <row r="949" spans="4:4" x14ac:dyDescent="0.3">
      <c r="D949" s="9"/>
    </row>
    <row r="950" spans="4:4" x14ac:dyDescent="0.3">
      <c r="D950" s="9"/>
    </row>
    <row r="951" spans="4:4" x14ac:dyDescent="0.3">
      <c r="D951" s="9"/>
    </row>
    <row r="952" spans="4:4" x14ac:dyDescent="0.3">
      <c r="D952" s="9"/>
    </row>
    <row r="953" spans="4:4" x14ac:dyDescent="0.3">
      <c r="D953" s="9"/>
    </row>
    <row r="954" spans="4:4" x14ac:dyDescent="0.3">
      <c r="D954" s="9"/>
    </row>
    <row r="955" spans="4:4" x14ac:dyDescent="0.3">
      <c r="D955" s="9"/>
    </row>
    <row r="956" spans="4:4" x14ac:dyDescent="0.3">
      <c r="D956" s="9"/>
    </row>
    <row r="957" spans="4:4" x14ac:dyDescent="0.3">
      <c r="D957" s="9"/>
    </row>
    <row r="958" spans="4:4" x14ac:dyDescent="0.3">
      <c r="D958" s="9"/>
    </row>
    <row r="959" spans="4:4" x14ac:dyDescent="0.3">
      <c r="D959" s="9"/>
    </row>
    <row r="960" spans="4:4" x14ac:dyDescent="0.3">
      <c r="D960" s="9"/>
    </row>
    <row r="961" spans="4:4" x14ac:dyDescent="0.3">
      <c r="D961" s="9"/>
    </row>
    <row r="962" spans="4:4" x14ac:dyDescent="0.3">
      <c r="D962" s="9"/>
    </row>
    <row r="963" spans="4:4" x14ac:dyDescent="0.3">
      <c r="D963" s="9"/>
    </row>
    <row r="964" spans="4:4" x14ac:dyDescent="0.3">
      <c r="D964" s="9"/>
    </row>
    <row r="965" spans="4:4" x14ac:dyDescent="0.3">
      <c r="D965" s="9"/>
    </row>
    <row r="966" spans="4:4" x14ac:dyDescent="0.3">
      <c r="D966" s="9"/>
    </row>
    <row r="967" spans="4:4" x14ac:dyDescent="0.3">
      <c r="D967" s="9"/>
    </row>
    <row r="968" spans="4:4" x14ac:dyDescent="0.3">
      <c r="D968" s="9"/>
    </row>
    <row r="969" spans="4:4" x14ac:dyDescent="0.3">
      <c r="D969" s="9"/>
    </row>
    <row r="970" spans="4:4" x14ac:dyDescent="0.3">
      <c r="D970" s="9"/>
    </row>
    <row r="971" spans="4:4" x14ac:dyDescent="0.3">
      <c r="D971" s="9"/>
    </row>
    <row r="972" spans="4:4" x14ac:dyDescent="0.3">
      <c r="D972" s="9"/>
    </row>
    <row r="973" spans="4:4" x14ac:dyDescent="0.3">
      <c r="D973" s="9"/>
    </row>
    <row r="974" spans="4:4" x14ac:dyDescent="0.3">
      <c r="D974" s="9"/>
    </row>
    <row r="975" spans="4:4" x14ac:dyDescent="0.3">
      <c r="D975" s="9"/>
    </row>
    <row r="976" spans="4:4" x14ac:dyDescent="0.3">
      <c r="D976" s="9"/>
    </row>
    <row r="977" spans="4:4" x14ac:dyDescent="0.3">
      <c r="D977" s="9"/>
    </row>
    <row r="978" spans="4:4" x14ac:dyDescent="0.3">
      <c r="D978" s="9"/>
    </row>
    <row r="979" spans="4:4" x14ac:dyDescent="0.3">
      <c r="D979" s="9"/>
    </row>
    <row r="980" spans="4:4" x14ac:dyDescent="0.3">
      <c r="D980" s="9"/>
    </row>
    <row r="981" spans="4:4" x14ac:dyDescent="0.3">
      <c r="D981" s="9"/>
    </row>
    <row r="982" spans="4:4" x14ac:dyDescent="0.3">
      <c r="D982" s="9"/>
    </row>
    <row r="983" spans="4:4" x14ac:dyDescent="0.3">
      <c r="D983" s="9"/>
    </row>
    <row r="984" spans="4:4" x14ac:dyDescent="0.3">
      <c r="D984" s="9"/>
    </row>
    <row r="985" spans="4:4" x14ac:dyDescent="0.3">
      <c r="D985" s="9"/>
    </row>
    <row r="986" spans="4:4" x14ac:dyDescent="0.3">
      <c r="D986" s="9"/>
    </row>
    <row r="987" spans="4:4" x14ac:dyDescent="0.3">
      <c r="D987" s="9"/>
    </row>
    <row r="988" spans="4:4" x14ac:dyDescent="0.3">
      <c r="D988" s="9"/>
    </row>
    <row r="989" spans="4:4" x14ac:dyDescent="0.3">
      <c r="D989" s="9"/>
    </row>
    <row r="990" spans="4:4" x14ac:dyDescent="0.3">
      <c r="D990" s="9"/>
    </row>
    <row r="991" spans="4:4" x14ac:dyDescent="0.3">
      <c r="D991" s="9"/>
    </row>
    <row r="992" spans="4:4" x14ac:dyDescent="0.3">
      <c r="D992" s="9"/>
    </row>
    <row r="993" spans="4:4" x14ac:dyDescent="0.3">
      <c r="D993" s="9"/>
    </row>
    <row r="994" spans="4:4" x14ac:dyDescent="0.3">
      <c r="D994" s="9"/>
    </row>
    <row r="995" spans="4:4" x14ac:dyDescent="0.3">
      <c r="D995" s="9"/>
    </row>
    <row r="996" spans="4:4" x14ac:dyDescent="0.3">
      <c r="D996" s="9"/>
    </row>
    <row r="997" spans="4:4" x14ac:dyDescent="0.3">
      <c r="D997" s="9"/>
    </row>
    <row r="998" spans="4:4" x14ac:dyDescent="0.3">
      <c r="D998" s="9"/>
    </row>
    <row r="999" spans="4:4" x14ac:dyDescent="0.3">
      <c r="D999" s="9"/>
    </row>
    <row r="1000" spans="4:4" x14ac:dyDescent="0.3">
      <c r="D1000" s="9"/>
    </row>
    <row r="1001" spans="4:4" x14ac:dyDescent="0.3">
      <c r="D1001" s="9"/>
    </row>
    <row r="1002" spans="4:4" x14ac:dyDescent="0.3">
      <c r="D1002" s="9"/>
    </row>
    <row r="1003" spans="4:4" x14ac:dyDescent="0.3">
      <c r="D1003" s="9"/>
    </row>
    <row r="1004" spans="4:4" x14ac:dyDescent="0.3">
      <c r="D1004" s="9"/>
    </row>
    <row r="1005" spans="4:4" x14ac:dyDescent="0.3">
      <c r="D1005" s="9"/>
    </row>
    <row r="1006" spans="4:4" x14ac:dyDescent="0.3">
      <c r="D1006" s="9"/>
    </row>
    <row r="1007" spans="4:4" x14ac:dyDescent="0.3">
      <c r="D1007" s="9"/>
    </row>
    <row r="1008" spans="4:4" x14ac:dyDescent="0.3">
      <c r="D1008" s="9"/>
    </row>
    <row r="1009" spans="4:4" x14ac:dyDescent="0.3">
      <c r="D1009" s="9"/>
    </row>
    <row r="1010" spans="4:4" x14ac:dyDescent="0.3">
      <c r="D1010" s="9"/>
    </row>
    <row r="1011" spans="4:4" x14ac:dyDescent="0.3">
      <c r="D1011" s="9"/>
    </row>
    <row r="1012" spans="4:4" x14ac:dyDescent="0.3">
      <c r="D1012" s="9"/>
    </row>
    <row r="1013" spans="4:4" x14ac:dyDescent="0.3">
      <c r="D1013" s="9"/>
    </row>
    <row r="1014" spans="4:4" x14ac:dyDescent="0.3">
      <c r="D1014" s="9"/>
    </row>
    <row r="1015" spans="4:4" x14ac:dyDescent="0.3">
      <c r="D1015" s="9"/>
    </row>
    <row r="1016" spans="4:4" x14ac:dyDescent="0.3">
      <c r="D1016" s="9"/>
    </row>
    <row r="1017" spans="4:4" x14ac:dyDescent="0.3">
      <c r="D1017" s="9"/>
    </row>
    <row r="1018" spans="4:4" x14ac:dyDescent="0.3">
      <c r="D1018" s="9"/>
    </row>
    <row r="1019" spans="4:4" x14ac:dyDescent="0.3">
      <c r="D1019" s="9"/>
    </row>
    <row r="1020" spans="4:4" x14ac:dyDescent="0.3">
      <c r="D1020" s="9"/>
    </row>
    <row r="1021" spans="4:4" x14ac:dyDescent="0.3">
      <c r="D1021" s="9"/>
    </row>
    <row r="1022" spans="4:4" x14ac:dyDescent="0.3">
      <c r="D1022" s="9"/>
    </row>
    <row r="1023" spans="4:4" x14ac:dyDescent="0.3">
      <c r="D1023" s="9"/>
    </row>
    <row r="1024" spans="4:4" x14ac:dyDescent="0.3">
      <c r="D1024" s="9"/>
    </row>
    <row r="1025" spans="4:4" x14ac:dyDescent="0.3">
      <c r="D1025" s="9"/>
    </row>
    <row r="1026" spans="4:4" x14ac:dyDescent="0.3">
      <c r="D1026" s="9"/>
    </row>
    <row r="1027" spans="4:4" x14ac:dyDescent="0.3">
      <c r="D1027" s="9"/>
    </row>
    <row r="1028" spans="4:4" x14ac:dyDescent="0.3">
      <c r="D1028" s="9"/>
    </row>
    <row r="1029" spans="4:4" x14ac:dyDescent="0.3">
      <c r="D1029" s="9"/>
    </row>
    <row r="1030" spans="4:4" x14ac:dyDescent="0.3">
      <c r="D1030" s="9"/>
    </row>
    <row r="1031" spans="4:4" x14ac:dyDescent="0.3">
      <c r="D1031" s="9"/>
    </row>
    <row r="1032" spans="4:4" x14ac:dyDescent="0.3">
      <c r="D1032" s="9"/>
    </row>
    <row r="1033" spans="4:4" x14ac:dyDescent="0.3">
      <c r="D1033" s="9"/>
    </row>
    <row r="1034" spans="4:4" x14ac:dyDescent="0.3">
      <c r="D1034" s="9"/>
    </row>
    <row r="1035" spans="4:4" x14ac:dyDescent="0.3">
      <c r="D1035" s="9"/>
    </row>
    <row r="1036" spans="4:4" x14ac:dyDescent="0.3">
      <c r="D1036" s="9"/>
    </row>
    <row r="1037" spans="4:4" x14ac:dyDescent="0.3">
      <c r="D1037" s="9"/>
    </row>
    <row r="1038" spans="4:4" x14ac:dyDescent="0.3">
      <c r="D1038" s="9"/>
    </row>
    <row r="1039" spans="4:4" x14ac:dyDescent="0.3">
      <c r="D1039" s="9"/>
    </row>
    <row r="1040" spans="4:4" x14ac:dyDescent="0.3">
      <c r="D1040" s="9"/>
    </row>
    <row r="1041" spans="4:4" x14ac:dyDescent="0.3">
      <c r="D1041" s="9"/>
    </row>
    <row r="1042" spans="4:4" x14ac:dyDescent="0.3">
      <c r="D1042" s="9"/>
    </row>
    <row r="1043" spans="4:4" x14ac:dyDescent="0.3">
      <c r="D1043" s="9"/>
    </row>
    <row r="1044" spans="4:4" x14ac:dyDescent="0.3">
      <c r="D1044" s="9"/>
    </row>
    <row r="1045" spans="4:4" x14ac:dyDescent="0.3">
      <c r="D1045" s="9"/>
    </row>
    <row r="1046" spans="4:4" x14ac:dyDescent="0.3">
      <c r="D1046" s="9"/>
    </row>
    <row r="1047" spans="4:4" x14ac:dyDescent="0.3">
      <c r="D1047" s="9"/>
    </row>
    <row r="1048" spans="4:4" x14ac:dyDescent="0.3">
      <c r="D1048" s="9"/>
    </row>
    <row r="1049" spans="4:4" x14ac:dyDescent="0.3">
      <c r="D1049" s="9"/>
    </row>
    <row r="1050" spans="4:4" x14ac:dyDescent="0.3">
      <c r="D1050" s="9"/>
    </row>
    <row r="1051" spans="4:4" x14ac:dyDescent="0.3">
      <c r="D1051" s="9"/>
    </row>
    <row r="1052" spans="4:4" x14ac:dyDescent="0.3">
      <c r="D1052" s="9"/>
    </row>
    <row r="1053" spans="4:4" x14ac:dyDescent="0.3">
      <c r="D1053" s="9"/>
    </row>
    <row r="1054" spans="4:4" x14ac:dyDescent="0.3">
      <c r="D1054" s="9"/>
    </row>
    <row r="1055" spans="4:4" x14ac:dyDescent="0.3">
      <c r="D1055" s="9"/>
    </row>
    <row r="1056" spans="4:4" x14ac:dyDescent="0.3">
      <c r="D1056" s="9"/>
    </row>
    <row r="1057" spans="4:4" x14ac:dyDescent="0.3">
      <c r="D1057" s="9"/>
    </row>
    <row r="1058" spans="4:4" x14ac:dyDescent="0.3">
      <c r="D1058" s="9"/>
    </row>
    <row r="1059" spans="4:4" x14ac:dyDescent="0.3">
      <c r="D1059" s="9"/>
    </row>
    <row r="1060" spans="4:4" x14ac:dyDescent="0.3">
      <c r="D1060" s="9"/>
    </row>
    <row r="1061" spans="4:4" x14ac:dyDescent="0.3">
      <c r="D1061" s="9"/>
    </row>
    <row r="1062" spans="4:4" x14ac:dyDescent="0.3">
      <c r="D1062" s="9"/>
    </row>
    <row r="1063" spans="4:4" x14ac:dyDescent="0.3">
      <c r="D1063" s="9"/>
    </row>
    <row r="1064" spans="4:4" x14ac:dyDescent="0.3">
      <c r="D1064" s="9"/>
    </row>
    <row r="1065" spans="4:4" x14ac:dyDescent="0.3">
      <c r="D1065" s="9"/>
    </row>
    <row r="1066" spans="4:4" x14ac:dyDescent="0.3">
      <c r="D1066" s="9"/>
    </row>
    <row r="1067" spans="4:4" x14ac:dyDescent="0.3">
      <c r="D1067" s="9"/>
    </row>
    <row r="1068" spans="4:4" x14ac:dyDescent="0.3">
      <c r="D1068" s="9"/>
    </row>
    <row r="1069" spans="4:4" x14ac:dyDescent="0.3">
      <c r="D1069" s="9"/>
    </row>
    <row r="1070" spans="4:4" x14ac:dyDescent="0.3">
      <c r="D1070" s="9"/>
    </row>
    <row r="1071" spans="4:4" x14ac:dyDescent="0.3">
      <c r="D1071" s="9"/>
    </row>
    <row r="1072" spans="4:4" x14ac:dyDescent="0.3">
      <c r="D1072" s="9"/>
    </row>
    <row r="1073" spans="4:4" x14ac:dyDescent="0.3">
      <c r="D1073" s="9"/>
    </row>
    <row r="1074" spans="4:4" x14ac:dyDescent="0.3">
      <c r="D1074" s="9"/>
    </row>
    <row r="1075" spans="4:4" x14ac:dyDescent="0.3">
      <c r="D1075" s="9"/>
    </row>
    <row r="1076" spans="4:4" x14ac:dyDescent="0.3">
      <c r="D1076" s="9"/>
    </row>
    <row r="1077" spans="4:4" x14ac:dyDescent="0.3">
      <c r="D1077" s="9"/>
    </row>
    <row r="1078" spans="4:4" x14ac:dyDescent="0.3">
      <c r="D1078" s="9"/>
    </row>
    <row r="1079" spans="4:4" x14ac:dyDescent="0.3">
      <c r="D1079" s="9"/>
    </row>
    <row r="1080" spans="4:4" x14ac:dyDescent="0.3">
      <c r="D1080" s="9"/>
    </row>
    <row r="1081" spans="4:4" x14ac:dyDescent="0.3">
      <c r="D1081" s="9"/>
    </row>
    <row r="1082" spans="4:4" x14ac:dyDescent="0.3">
      <c r="D1082" s="9"/>
    </row>
    <row r="1083" spans="4:4" x14ac:dyDescent="0.3">
      <c r="D1083" s="9"/>
    </row>
    <row r="1084" spans="4:4" x14ac:dyDescent="0.3">
      <c r="D1084" s="9"/>
    </row>
    <row r="1085" spans="4:4" x14ac:dyDescent="0.3">
      <c r="D1085" s="9"/>
    </row>
    <row r="1086" spans="4:4" x14ac:dyDescent="0.3">
      <c r="D1086" s="9"/>
    </row>
    <row r="1087" spans="4:4" x14ac:dyDescent="0.3">
      <c r="D1087" s="9"/>
    </row>
    <row r="1088" spans="4:4" x14ac:dyDescent="0.3">
      <c r="D1088" s="9"/>
    </row>
    <row r="1089" spans="4:4" x14ac:dyDescent="0.3">
      <c r="D1089" s="9"/>
    </row>
    <row r="1090" spans="4:4" x14ac:dyDescent="0.3">
      <c r="D1090" s="9"/>
    </row>
    <row r="1091" spans="4:4" x14ac:dyDescent="0.3">
      <c r="D1091" s="9"/>
    </row>
    <row r="1092" spans="4:4" x14ac:dyDescent="0.3">
      <c r="D1092" s="9"/>
    </row>
    <row r="1093" spans="4:4" x14ac:dyDescent="0.3">
      <c r="D1093" s="9"/>
    </row>
    <row r="1094" spans="4:4" x14ac:dyDescent="0.3">
      <c r="D1094" s="9"/>
    </row>
    <row r="1095" spans="4:4" x14ac:dyDescent="0.3">
      <c r="D1095" s="9"/>
    </row>
    <row r="1096" spans="4:4" x14ac:dyDescent="0.3">
      <c r="D1096" s="9"/>
    </row>
    <row r="1097" spans="4:4" x14ac:dyDescent="0.3">
      <c r="D1097" s="9"/>
    </row>
    <row r="1098" spans="4:4" x14ac:dyDescent="0.3">
      <c r="D1098" s="9"/>
    </row>
    <row r="1099" spans="4:4" x14ac:dyDescent="0.3">
      <c r="D1099" s="9"/>
    </row>
    <row r="1100" spans="4:4" x14ac:dyDescent="0.3">
      <c r="D1100" s="9"/>
    </row>
    <row r="1101" spans="4:4" x14ac:dyDescent="0.3">
      <c r="D1101" s="9"/>
    </row>
    <row r="1102" spans="4:4" x14ac:dyDescent="0.3">
      <c r="D1102" s="9"/>
    </row>
    <row r="1103" spans="4:4" x14ac:dyDescent="0.3">
      <c r="D1103" s="9"/>
    </row>
    <row r="1104" spans="4:4" x14ac:dyDescent="0.3">
      <c r="D1104" s="9"/>
    </row>
    <row r="1105" spans="4:4" x14ac:dyDescent="0.3">
      <c r="D1105" s="9"/>
    </row>
    <row r="1106" spans="4:4" x14ac:dyDescent="0.3">
      <c r="D1106" s="9"/>
    </row>
    <row r="1107" spans="4:4" x14ac:dyDescent="0.3">
      <c r="D1107" s="9"/>
    </row>
    <row r="1108" spans="4:4" x14ac:dyDescent="0.3">
      <c r="D1108" s="9"/>
    </row>
    <row r="1109" spans="4:4" x14ac:dyDescent="0.3">
      <c r="D1109" s="9"/>
    </row>
    <row r="1110" spans="4:4" x14ac:dyDescent="0.3">
      <c r="D1110" s="9"/>
    </row>
    <row r="1111" spans="4:4" x14ac:dyDescent="0.3">
      <c r="D1111" s="9"/>
    </row>
    <row r="1112" spans="4:4" x14ac:dyDescent="0.3">
      <c r="D1112" s="9"/>
    </row>
    <row r="1113" spans="4:4" x14ac:dyDescent="0.3">
      <c r="D1113" s="9"/>
    </row>
    <row r="1114" spans="4:4" x14ac:dyDescent="0.3">
      <c r="D1114" s="9"/>
    </row>
    <row r="1115" spans="4:4" x14ac:dyDescent="0.3">
      <c r="D1115" s="9"/>
    </row>
    <row r="1116" spans="4:4" x14ac:dyDescent="0.3">
      <c r="D1116" s="9"/>
    </row>
    <row r="1117" spans="4:4" x14ac:dyDescent="0.3">
      <c r="D1117" s="9"/>
    </row>
    <row r="1118" spans="4:4" x14ac:dyDescent="0.3">
      <c r="D1118" s="9"/>
    </row>
    <row r="1119" spans="4:4" x14ac:dyDescent="0.3">
      <c r="D1119" s="9"/>
    </row>
    <row r="1120" spans="4:4" x14ac:dyDescent="0.3">
      <c r="D1120" s="9"/>
    </row>
    <row r="1121" spans="4:4" x14ac:dyDescent="0.3">
      <c r="D1121" s="9"/>
    </row>
    <row r="1122" spans="4:4" x14ac:dyDescent="0.3">
      <c r="D1122" s="9"/>
    </row>
    <row r="1123" spans="4:4" x14ac:dyDescent="0.3">
      <c r="D1123" s="9"/>
    </row>
    <row r="1124" spans="4:4" x14ac:dyDescent="0.3">
      <c r="D1124" s="9"/>
    </row>
    <row r="1125" spans="4:4" x14ac:dyDescent="0.3">
      <c r="D1125" s="9"/>
    </row>
    <row r="1126" spans="4:4" x14ac:dyDescent="0.3">
      <c r="D1126" s="9"/>
    </row>
    <row r="1127" spans="4:4" x14ac:dyDescent="0.3">
      <c r="D1127" s="9"/>
    </row>
    <row r="1128" spans="4:4" x14ac:dyDescent="0.3">
      <c r="D1128" s="9"/>
    </row>
    <row r="1129" spans="4:4" x14ac:dyDescent="0.3">
      <c r="D1129" s="9"/>
    </row>
    <row r="1130" spans="4:4" x14ac:dyDescent="0.3">
      <c r="D1130" s="9"/>
    </row>
    <row r="1131" spans="4:4" x14ac:dyDescent="0.3">
      <c r="D1131" s="9"/>
    </row>
    <row r="1132" spans="4:4" x14ac:dyDescent="0.3">
      <c r="D1132" s="9"/>
    </row>
    <row r="1133" spans="4:4" x14ac:dyDescent="0.3">
      <c r="D1133" s="9"/>
    </row>
    <row r="1134" spans="4:4" x14ac:dyDescent="0.3">
      <c r="D1134" s="9"/>
    </row>
    <row r="1135" spans="4:4" x14ac:dyDescent="0.3">
      <c r="D1135" s="9"/>
    </row>
    <row r="1136" spans="4:4" x14ac:dyDescent="0.3">
      <c r="D1136" s="9"/>
    </row>
    <row r="1137" spans="4:4" x14ac:dyDescent="0.3">
      <c r="D1137" s="9"/>
    </row>
    <row r="1138" spans="4:4" x14ac:dyDescent="0.3">
      <c r="D1138" s="9"/>
    </row>
    <row r="1139" spans="4:4" x14ac:dyDescent="0.3">
      <c r="D1139" s="9"/>
    </row>
    <row r="1140" spans="4:4" x14ac:dyDescent="0.3">
      <c r="D1140" s="9"/>
    </row>
    <row r="1141" spans="4:4" x14ac:dyDescent="0.3">
      <c r="D1141" s="9"/>
    </row>
    <row r="1142" spans="4:4" x14ac:dyDescent="0.3">
      <c r="D1142" s="9"/>
    </row>
    <row r="1143" spans="4:4" x14ac:dyDescent="0.3">
      <c r="D1143" s="9"/>
    </row>
    <row r="1144" spans="4:4" x14ac:dyDescent="0.3">
      <c r="D1144" s="9"/>
    </row>
    <row r="1145" spans="4:4" x14ac:dyDescent="0.3">
      <c r="D1145" s="9"/>
    </row>
    <row r="1146" spans="4:4" x14ac:dyDescent="0.3">
      <c r="D1146" s="9"/>
    </row>
    <row r="1147" spans="4:4" x14ac:dyDescent="0.3">
      <c r="D1147" s="9"/>
    </row>
    <row r="1148" spans="4:4" x14ac:dyDescent="0.3">
      <c r="D1148" s="9"/>
    </row>
    <row r="1149" spans="4:4" x14ac:dyDescent="0.3">
      <c r="D1149" s="9"/>
    </row>
    <row r="1150" spans="4:4" x14ac:dyDescent="0.3">
      <c r="D1150" s="9"/>
    </row>
    <row r="1151" spans="4:4" x14ac:dyDescent="0.3">
      <c r="D1151" s="9"/>
    </row>
    <row r="1152" spans="4:4" x14ac:dyDescent="0.3">
      <c r="D1152" s="9"/>
    </row>
    <row r="1153" spans="4:4" x14ac:dyDescent="0.3">
      <c r="D1153" s="9"/>
    </row>
    <row r="1154" spans="4:4" x14ac:dyDescent="0.3">
      <c r="D1154" s="9"/>
    </row>
    <row r="1155" spans="4:4" x14ac:dyDescent="0.3">
      <c r="D1155" s="9"/>
    </row>
    <row r="1156" spans="4:4" x14ac:dyDescent="0.3">
      <c r="D1156" s="9"/>
    </row>
    <row r="1157" spans="4:4" x14ac:dyDescent="0.3">
      <c r="D1157" s="9"/>
    </row>
    <row r="1158" spans="4:4" x14ac:dyDescent="0.3">
      <c r="D1158" s="9"/>
    </row>
    <row r="1159" spans="4:4" x14ac:dyDescent="0.3">
      <c r="D1159" s="9"/>
    </row>
    <row r="1160" spans="4:4" x14ac:dyDescent="0.3">
      <c r="D1160" s="9"/>
    </row>
    <row r="1161" spans="4:4" x14ac:dyDescent="0.3">
      <c r="D1161" s="9"/>
    </row>
    <row r="1162" spans="4:4" x14ac:dyDescent="0.3">
      <c r="D1162" s="9"/>
    </row>
    <row r="1163" spans="4:4" x14ac:dyDescent="0.3">
      <c r="D1163" s="9"/>
    </row>
    <row r="1164" spans="4:4" x14ac:dyDescent="0.3">
      <c r="D1164" s="9"/>
    </row>
    <row r="1165" spans="4:4" x14ac:dyDescent="0.3">
      <c r="D1165" s="9"/>
    </row>
    <row r="1166" spans="4:4" x14ac:dyDescent="0.3">
      <c r="D1166" s="9"/>
    </row>
    <row r="1167" spans="4:4" x14ac:dyDescent="0.3">
      <c r="D1167" s="9"/>
    </row>
    <row r="1168" spans="4:4" x14ac:dyDescent="0.3">
      <c r="D1168" s="9"/>
    </row>
    <row r="1169" spans="4:4" x14ac:dyDescent="0.3">
      <c r="D1169" s="9"/>
    </row>
    <row r="1170" spans="4:4" x14ac:dyDescent="0.3">
      <c r="D1170" s="9"/>
    </row>
    <row r="1171" spans="4:4" x14ac:dyDescent="0.3">
      <c r="D1171" s="9"/>
    </row>
    <row r="1172" spans="4:4" x14ac:dyDescent="0.3">
      <c r="D1172" s="9"/>
    </row>
    <row r="1173" spans="4:4" x14ac:dyDescent="0.3">
      <c r="D1173" s="9"/>
    </row>
    <row r="1174" spans="4:4" x14ac:dyDescent="0.3">
      <c r="D1174" s="9"/>
    </row>
    <row r="1175" spans="4:4" x14ac:dyDescent="0.3">
      <c r="D1175" s="9"/>
    </row>
    <row r="1176" spans="4:4" x14ac:dyDescent="0.3">
      <c r="D1176" s="9"/>
    </row>
    <row r="1177" spans="4:4" x14ac:dyDescent="0.3">
      <c r="D1177" s="9"/>
    </row>
    <row r="1178" spans="4:4" x14ac:dyDescent="0.3">
      <c r="D1178" s="9"/>
    </row>
    <row r="1179" spans="4:4" x14ac:dyDescent="0.3">
      <c r="D1179" s="9"/>
    </row>
    <row r="1180" spans="4:4" x14ac:dyDescent="0.3">
      <c r="D1180" s="9"/>
    </row>
    <row r="1181" spans="4:4" x14ac:dyDescent="0.3">
      <c r="D1181" s="9"/>
    </row>
    <row r="1182" spans="4:4" x14ac:dyDescent="0.3">
      <c r="D1182" s="9"/>
    </row>
    <row r="1183" spans="4:4" x14ac:dyDescent="0.3">
      <c r="D1183" s="9"/>
    </row>
    <row r="1184" spans="4:4" x14ac:dyDescent="0.3">
      <c r="D1184" s="9"/>
    </row>
    <row r="1185" spans="4:4" x14ac:dyDescent="0.3">
      <c r="D1185" s="9"/>
    </row>
    <row r="1186" spans="4:4" x14ac:dyDescent="0.3">
      <c r="D1186" s="9"/>
    </row>
    <row r="1187" spans="4:4" x14ac:dyDescent="0.3">
      <c r="D1187" s="9"/>
    </row>
    <row r="1188" spans="4:4" x14ac:dyDescent="0.3">
      <c r="D1188" s="9"/>
    </row>
    <row r="1189" spans="4:4" x14ac:dyDescent="0.3">
      <c r="D1189" s="9"/>
    </row>
    <row r="1190" spans="4:4" x14ac:dyDescent="0.3">
      <c r="D1190" s="9"/>
    </row>
    <row r="1191" spans="4:4" x14ac:dyDescent="0.3">
      <c r="D1191" s="9"/>
    </row>
    <row r="1192" spans="4:4" x14ac:dyDescent="0.3">
      <c r="D1192" s="9"/>
    </row>
    <row r="1193" spans="4:4" x14ac:dyDescent="0.3">
      <c r="D1193" s="9"/>
    </row>
    <row r="1194" spans="4:4" x14ac:dyDescent="0.3">
      <c r="D1194" s="9"/>
    </row>
    <row r="1195" spans="4:4" x14ac:dyDescent="0.3">
      <c r="D1195" s="9"/>
    </row>
    <row r="1196" spans="4:4" x14ac:dyDescent="0.3">
      <c r="D1196" s="9"/>
    </row>
    <row r="1197" spans="4:4" x14ac:dyDescent="0.3">
      <c r="D1197" s="9"/>
    </row>
    <row r="1198" spans="4:4" x14ac:dyDescent="0.3">
      <c r="D1198" s="9"/>
    </row>
    <row r="1199" spans="4:4" x14ac:dyDescent="0.3">
      <c r="D1199" s="9"/>
    </row>
    <row r="1200" spans="4:4" x14ac:dyDescent="0.3">
      <c r="D1200" s="9"/>
    </row>
    <row r="1201" spans="4:4" x14ac:dyDescent="0.3">
      <c r="D1201" s="9"/>
    </row>
    <row r="1202" spans="4:4" x14ac:dyDescent="0.3">
      <c r="D1202" s="9"/>
    </row>
    <row r="1203" spans="4:4" x14ac:dyDescent="0.3">
      <c r="D1203" s="9"/>
    </row>
    <row r="1204" spans="4:4" x14ac:dyDescent="0.3">
      <c r="D1204" s="9"/>
    </row>
    <row r="1205" spans="4:4" x14ac:dyDescent="0.3">
      <c r="D1205" s="9"/>
    </row>
    <row r="1206" spans="4:4" x14ac:dyDescent="0.3">
      <c r="D1206" s="9"/>
    </row>
    <row r="1207" spans="4:4" x14ac:dyDescent="0.3">
      <c r="D1207" s="9"/>
    </row>
    <row r="1208" spans="4:4" x14ac:dyDescent="0.3">
      <c r="D1208" s="9"/>
    </row>
    <row r="1209" spans="4:4" x14ac:dyDescent="0.3">
      <c r="D1209" s="9"/>
    </row>
    <row r="1210" spans="4:4" x14ac:dyDescent="0.3">
      <c r="D1210" s="9"/>
    </row>
    <row r="1211" spans="4:4" x14ac:dyDescent="0.3">
      <c r="D1211" s="9"/>
    </row>
    <row r="1212" spans="4:4" x14ac:dyDescent="0.3">
      <c r="D1212" s="9"/>
    </row>
    <row r="1213" spans="4:4" x14ac:dyDescent="0.3">
      <c r="D1213" s="9"/>
    </row>
    <row r="1214" spans="4:4" x14ac:dyDescent="0.3">
      <c r="D1214" s="9"/>
    </row>
    <row r="1215" spans="4:4" x14ac:dyDescent="0.3">
      <c r="D1215" s="9"/>
    </row>
    <row r="1216" spans="4:4" x14ac:dyDescent="0.3">
      <c r="D1216" s="9"/>
    </row>
    <row r="1217" spans="4:4" x14ac:dyDescent="0.3">
      <c r="D1217" s="9"/>
    </row>
    <row r="1218" spans="4:4" x14ac:dyDescent="0.3">
      <c r="D1218" s="9"/>
    </row>
    <row r="1219" spans="4:4" x14ac:dyDescent="0.3">
      <c r="D1219" s="9"/>
    </row>
    <row r="1220" spans="4:4" x14ac:dyDescent="0.3">
      <c r="D1220" s="9"/>
    </row>
    <row r="1221" spans="4:4" x14ac:dyDescent="0.3">
      <c r="D1221" s="9"/>
    </row>
    <row r="1222" spans="4:4" x14ac:dyDescent="0.3">
      <c r="D1222" s="9"/>
    </row>
    <row r="1223" spans="4:4" x14ac:dyDescent="0.3">
      <c r="D1223" s="9"/>
    </row>
    <row r="1224" spans="4:4" x14ac:dyDescent="0.3">
      <c r="D1224" s="9"/>
    </row>
    <row r="1225" spans="4:4" x14ac:dyDescent="0.3">
      <c r="D1225" s="9"/>
    </row>
    <row r="1226" spans="4:4" x14ac:dyDescent="0.3">
      <c r="D1226" s="9"/>
    </row>
    <row r="1227" spans="4:4" x14ac:dyDescent="0.3">
      <c r="D1227" s="9"/>
    </row>
    <row r="1228" spans="4:4" x14ac:dyDescent="0.3">
      <c r="D1228" s="9"/>
    </row>
    <row r="1229" spans="4:4" x14ac:dyDescent="0.3">
      <c r="D1229" s="9"/>
    </row>
    <row r="1230" spans="4:4" x14ac:dyDescent="0.3">
      <c r="D1230" s="9"/>
    </row>
    <row r="1231" spans="4:4" x14ac:dyDescent="0.3">
      <c r="D1231" s="9"/>
    </row>
    <row r="1232" spans="4:4" x14ac:dyDescent="0.3">
      <c r="D1232" s="9"/>
    </row>
    <row r="1233" spans="4:4" x14ac:dyDescent="0.3">
      <c r="D1233" s="9"/>
    </row>
    <row r="1234" spans="4:4" x14ac:dyDescent="0.3">
      <c r="D1234" s="9"/>
    </row>
    <row r="1235" spans="4:4" x14ac:dyDescent="0.3">
      <c r="D1235" s="9"/>
    </row>
    <row r="1236" spans="4:4" x14ac:dyDescent="0.3">
      <c r="D1236" s="9"/>
    </row>
    <row r="1237" spans="4:4" x14ac:dyDescent="0.3">
      <c r="D1237" s="9"/>
    </row>
    <row r="1238" spans="4:4" x14ac:dyDescent="0.3">
      <c r="D1238" s="9"/>
    </row>
    <row r="1239" spans="4:4" x14ac:dyDescent="0.3">
      <c r="D1239" s="9"/>
    </row>
    <row r="1240" spans="4:4" x14ac:dyDescent="0.3">
      <c r="D1240" s="9"/>
    </row>
    <row r="1241" spans="4:4" x14ac:dyDescent="0.3">
      <c r="D1241" s="9"/>
    </row>
    <row r="1242" spans="4:4" x14ac:dyDescent="0.3">
      <c r="D1242" s="9"/>
    </row>
    <row r="1243" spans="4:4" x14ac:dyDescent="0.3">
      <c r="D1243" s="9"/>
    </row>
    <row r="1244" spans="4:4" x14ac:dyDescent="0.3">
      <c r="D1244" s="9"/>
    </row>
    <row r="1245" spans="4:4" x14ac:dyDescent="0.3">
      <c r="D1245" s="9"/>
    </row>
    <row r="1246" spans="4:4" x14ac:dyDescent="0.3">
      <c r="D1246" s="9"/>
    </row>
    <row r="1247" spans="4:4" x14ac:dyDescent="0.3">
      <c r="D1247" s="9"/>
    </row>
    <row r="1248" spans="4:4" x14ac:dyDescent="0.3">
      <c r="D1248" s="9"/>
    </row>
    <row r="1249" spans="4:4" x14ac:dyDescent="0.3">
      <c r="D1249" s="9"/>
    </row>
    <row r="1250" spans="4:4" x14ac:dyDescent="0.3">
      <c r="D1250" s="9"/>
    </row>
    <row r="1251" spans="4:4" x14ac:dyDescent="0.3">
      <c r="D1251" s="9"/>
    </row>
    <row r="1252" spans="4:4" x14ac:dyDescent="0.3">
      <c r="D1252" s="9"/>
    </row>
    <row r="1253" spans="4:4" x14ac:dyDescent="0.3">
      <c r="D1253" s="9"/>
    </row>
    <row r="1254" spans="4:4" x14ac:dyDescent="0.3">
      <c r="D1254" s="9"/>
    </row>
    <row r="1255" spans="4:4" x14ac:dyDescent="0.3">
      <c r="D1255" s="9"/>
    </row>
    <row r="1256" spans="4:4" x14ac:dyDescent="0.3">
      <c r="D1256" s="9"/>
    </row>
    <row r="1257" spans="4:4" x14ac:dyDescent="0.3">
      <c r="D1257" s="9"/>
    </row>
    <row r="1258" spans="4:4" x14ac:dyDescent="0.3">
      <c r="D1258" s="9"/>
    </row>
    <row r="1259" spans="4:4" x14ac:dyDescent="0.3">
      <c r="D1259" s="9"/>
    </row>
    <row r="1260" spans="4:4" x14ac:dyDescent="0.3">
      <c r="D1260" s="9"/>
    </row>
    <row r="1261" spans="4:4" x14ac:dyDescent="0.3">
      <c r="D1261" s="9"/>
    </row>
    <row r="1262" spans="4:4" x14ac:dyDescent="0.3">
      <c r="D1262" s="9"/>
    </row>
    <row r="1263" spans="4:4" x14ac:dyDescent="0.3">
      <c r="D1263" s="9"/>
    </row>
    <row r="1264" spans="4:4" x14ac:dyDescent="0.3">
      <c r="D1264" s="9"/>
    </row>
    <row r="1265" spans="4:4" x14ac:dyDescent="0.3">
      <c r="D1265" s="9"/>
    </row>
    <row r="1266" spans="4:4" x14ac:dyDescent="0.3">
      <c r="D1266" s="9"/>
    </row>
    <row r="1267" spans="4:4" x14ac:dyDescent="0.3">
      <c r="D1267" s="9"/>
    </row>
    <row r="1268" spans="4:4" x14ac:dyDescent="0.3">
      <c r="D1268" s="9"/>
    </row>
    <row r="1269" spans="4:4" x14ac:dyDescent="0.3">
      <c r="D1269" s="9"/>
    </row>
    <row r="1270" spans="4:4" x14ac:dyDescent="0.3">
      <c r="D1270" s="9"/>
    </row>
    <row r="1271" spans="4:4" x14ac:dyDescent="0.3">
      <c r="D1271" s="9"/>
    </row>
    <row r="1272" spans="4:4" x14ac:dyDescent="0.3">
      <c r="D1272" s="9"/>
    </row>
    <row r="1273" spans="4:4" x14ac:dyDescent="0.3">
      <c r="D1273" s="9"/>
    </row>
    <row r="1274" spans="4:4" x14ac:dyDescent="0.3">
      <c r="D1274" s="9"/>
    </row>
    <row r="1275" spans="4:4" x14ac:dyDescent="0.3">
      <c r="D1275" s="9"/>
    </row>
    <row r="1276" spans="4:4" x14ac:dyDescent="0.3">
      <c r="D1276" s="9"/>
    </row>
    <row r="1277" spans="4:4" x14ac:dyDescent="0.3">
      <c r="D1277" s="9"/>
    </row>
    <row r="1278" spans="4:4" x14ac:dyDescent="0.3">
      <c r="D1278" s="9"/>
    </row>
    <row r="1279" spans="4:4" x14ac:dyDescent="0.3">
      <c r="D1279" s="9"/>
    </row>
    <row r="1280" spans="4:4" x14ac:dyDescent="0.3">
      <c r="D1280" s="9"/>
    </row>
    <row r="1281" spans="4:4" x14ac:dyDescent="0.3">
      <c r="D1281" s="9"/>
    </row>
    <row r="1282" spans="4:4" x14ac:dyDescent="0.3">
      <c r="D1282" s="9"/>
    </row>
    <row r="1283" spans="4:4" x14ac:dyDescent="0.3">
      <c r="D1283" s="9"/>
    </row>
    <row r="1284" spans="4:4" x14ac:dyDescent="0.3">
      <c r="D1284" s="9"/>
    </row>
    <row r="1285" spans="4:4" x14ac:dyDescent="0.3">
      <c r="D1285" s="9"/>
    </row>
    <row r="1286" spans="4:4" x14ac:dyDescent="0.3">
      <c r="D1286" s="9"/>
    </row>
    <row r="1287" spans="4:4" x14ac:dyDescent="0.3">
      <c r="D1287" s="9"/>
    </row>
    <row r="1288" spans="4:4" x14ac:dyDescent="0.3">
      <c r="D1288" s="9"/>
    </row>
    <row r="1289" spans="4:4" x14ac:dyDescent="0.3">
      <c r="D1289" s="9"/>
    </row>
    <row r="1290" spans="4:4" x14ac:dyDescent="0.3">
      <c r="D1290" s="9"/>
    </row>
    <row r="1291" spans="4:4" x14ac:dyDescent="0.3">
      <c r="D1291" s="9"/>
    </row>
    <row r="1292" spans="4:4" x14ac:dyDescent="0.3">
      <c r="D1292" s="9"/>
    </row>
    <row r="1293" spans="4:4" x14ac:dyDescent="0.3">
      <c r="D1293" s="9"/>
    </row>
    <row r="1294" spans="4:4" x14ac:dyDescent="0.3">
      <c r="D1294" s="9"/>
    </row>
    <row r="1295" spans="4:4" x14ac:dyDescent="0.3">
      <c r="D1295" s="9"/>
    </row>
    <row r="1296" spans="4:4" x14ac:dyDescent="0.3">
      <c r="D1296" s="9"/>
    </row>
    <row r="1297" spans="4:4" x14ac:dyDescent="0.3">
      <c r="D1297" s="9"/>
    </row>
    <row r="1298" spans="4:4" x14ac:dyDescent="0.3">
      <c r="D1298" s="9"/>
    </row>
    <row r="1299" spans="4:4" x14ac:dyDescent="0.3">
      <c r="D1299" s="9"/>
    </row>
    <row r="1300" spans="4:4" x14ac:dyDescent="0.3">
      <c r="D1300" s="9"/>
    </row>
    <row r="1301" spans="4:4" x14ac:dyDescent="0.3">
      <c r="D1301" s="9"/>
    </row>
    <row r="1302" spans="4:4" x14ac:dyDescent="0.3">
      <c r="D1302" s="9"/>
    </row>
    <row r="1303" spans="4:4" x14ac:dyDescent="0.3">
      <c r="D1303" s="9"/>
    </row>
    <row r="1304" spans="4:4" x14ac:dyDescent="0.3">
      <c r="D1304" s="9"/>
    </row>
    <row r="1305" spans="4:4" x14ac:dyDescent="0.3">
      <c r="D1305" s="9"/>
    </row>
    <row r="1306" spans="4:4" x14ac:dyDescent="0.3">
      <c r="D1306" s="9"/>
    </row>
    <row r="1307" spans="4:4" x14ac:dyDescent="0.3">
      <c r="D1307" s="9"/>
    </row>
    <row r="1308" spans="4:4" x14ac:dyDescent="0.3">
      <c r="D1308" s="9"/>
    </row>
    <row r="1309" spans="4:4" x14ac:dyDescent="0.3">
      <c r="D1309" s="9"/>
    </row>
    <row r="1310" spans="4:4" x14ac:dyDescent="0.3">
      <c r="D1310" s="9"/>
    </row>
    <row r="1311" spans="4:4" x14ac:dyDescent="0.3">
      <c r="D1311" s="9"/>
    </row>
    <row r="1312" spans="4:4" x14ac:dyDescent="0.3">
      <c r="D1312" s="9"/>
    </row>
    <row r="1313" spans="4:4" x14ac:dyDescent="0.3">
      <c r="D1313" s="9"/>
    </row>
    <row r="1314" spans="4:4" x14ac:dyDescent="0.3">
      <c r="D1314" s="9"/>
    </row>
    <row r="1315" spans="4:4" x14ac:dyDescent="0.3">
      <c r="D1315" s="9"/>
    </row>
    <row r="1316" spans="4:4" x14ac:dyDescent="0.3">
      <c r="D1316" s="9"/>
    </row>
    <row r="1317" spans="4:4" x14ac:dyDescent="0.3">
      <c r="D1317" s="9"/>
    </row>
    <row r="1318" spans="4:4" x14ac:dyDescent="0.3">
      <c r="D1318" s="9"/>
    </row>
    <row r="1319" spans="4:4" x14ac:dyDescent="0.3">
      <c r="D1319" s="9"/>
    </row>
    <row r="1320" spans="4:4" x14ac:dyDescent="0.3">
      <c r="D1320" s="9"/>
    </row>
    <row r="1321" spans="4:4" x14ac:dyDescent="0.3">
      <c r="D1321" s="9"/>
    </row>
    <row r="1322" spans="4:4" x14ac:dyDescent="0.3">
      <c r="D1322" s="9"/>
    </row>
    <row r="1323" spans="4:4" x14ac:dyDescent="0.3">
      <c r="D1323" s="9"/>
    </row>
    <row r="1324" spans="4:4" x14ac:dyDescent="0.3">
      <c r="D1324" s="9"/>
    </row>
    <row r="1325" spans="4:4" x14ac:dyDescent="0.3">
      <c r="D1325" s="9"/>
    </row>
    <row r="1326" spans="4:4" x14ac:dyDescent="0.3">
      <c r="D1326" s="9"/>
    </row>
    <row r="1327" spans="4:4" x14ac:dyDescent="0.3">
      <c r="D1327" s="9"/>
    </row>
    <row r="1328" spans="4:4" x14ac:dyDescent="0.3">
      <c r="D1328" s="9"/>
    </row>
    <row r="1329" spans="4:4" x14ac:dyDescent="0.3">
      <c r="D1329" s="9"/>
    </row>
    <row r="1330" spans="4:4" x14ac:dyDescent="0.3">
      <c r="D1330" s="9"/>
    </row>
    <row r="1331" spans="4:4" x14ac:dyDescent="0.3">
      <c r="D1331" s="9"/>
    </row>
    <row r="1332" spans="4:4" x14ac:dyDescent="0.3">
      <c r="D1332" s="9"/>
    </row>
    <row r="1333" spans="4:4" x14ac:dyDescent="0.3">
      <c r="D1333" s="9"/>
    </row>
    <row r="1334" spans="4:4" x14ac:dyDescent="0.3">
      <c r="D1334" s="9"/>
    </row>
    <row r="1335" spans="4:4" x14ac:dyDescent="0.3">
      <c r="D1335" s="9"/>
    </row>
    <row r="1336" spans="4:4" x14ac:dyDescent="0.3">
      <c r="D1336" s="9"/>
    </row>
    <row r="1337" spans="4:4" x14ac:dyDescent="0.3">
      <c r="D1337" s="9"/>
    </row>
    <row r="1338" spans="4:4" x14ac:dyDescent="0.3">
      <c r="D1338" s="9"/>
    </row>
    <row r="1339" spans="4:4" x14ac:dyDescent="0.3">
      <c r="D1339" s="9"/>
    </row>
    <row r="1340" spans="4:4" x14ac:dyDescent="0.3">
      <c r="D1340" s="9"/>
    </row>
    <row r="1341" spans="4:4" x14ac:dyDescent="0.3">
      <c r="D1341" s="9"/>
    </row>
    <row r="1342" spans="4:4" x14ac:dyDescent="0.3">
      <c r="D1342" s="9"/>
    </row>
    <row r="1343" spans="4:4" x14ac:dyDescent="0.3">
      <c r="D1343" s="9"/>
    </row>
    <row r="1344" spans="4:4" x14ac:dyDescent="0.3">
      <c r="D1344" s="9"/>
    </row>
    <row r="1345" spans="4:4" x14ac:dyDescent="0.3">
      <c r="D1345" s="9"/>
    </row>
    <row r="1346" spans="4:4" x14ac:dyDescent="0.3">
      <c r="D1346" s="9"/>
    </row>
    <row r="1347" spans="4:4" x14ac:dyDescent="0.3">
      <c r="D1347" s="9"/>
    </row>
    <row r="1348" spans="4:4" x14ac:dyDescent="0.3">
      <c r="D1348" s="9"/>
    </row>
    <row r="1349" spans="4:4" x14ac:dyDescent="0.3">
      <c r="D1349" s="9"/>
    </row>
    <row r="1350" spans="4:4" x14ac:dyDescent="0.3">
      <c r="D1350" s="9"/>
    </row>
    <row r="1351" spans="4:4" x14ac:dyDescent="0.3">
      <c r="D1351" s="9"/>
    </row>
    <row r="1352" spans="4:4" x14ac:dyDescent="0.3">
      <c r="D1352" s="9"/>
    </row>
    <row r="1353" spans="4:4" x14ac:dyDescent="0.3">
      <c r="D1353" s="9"/>
    </row>
    <row r="1354" spans="4:4" x14ac:dyDescent="0.3">
      <c r="D1354" s="9"/>
    </row>
    <row r="1355" spans="4:4" x14ac:dyDescent="0.3">
      <c r="D1355" s="9"/>
    </row>
    <row r="1356" spans="4:4" x14ac:dyDescent="0.3">
      <c r="D1356" s="9"/>
    </row>
    <row r="1357" spans="4:4" x14ac:dyDescent="0.3">
      <c r="D1357" s="9"/>
    </row>
    <row r="1358" spans="4:4" x14ac:dyDescent="0.3">
      <c r="D1358" s="9"/>
    </row>
    <row r="1359" spans="4:4" x14ac:dyDescent="0.3">
      <c r="D1359" s="9"/>
    </row>
    <row r="1360" spans="4:4" x14ac:dyDescent="0.3">
      <c r="D1360" s="9"/>
    </row>
    <row r="1361" spans="4:4" x14ac:dyDescent="0.3">
      <c r="D1361" s="9"/>
    </row>
    <row r="1362" spans="4:4" x14ac:dyDescent="0.3">
      <c r="D1362" s="9"/>
    </row>
    <row r="1363" spans="4:4" x14ac:dyDescent="0.3">
      <c r="D1363" s="9"/>
    </row>
    <row r="1364" spans="4:4" x14ac:dyDescent="0.3">
      <c r="D1364" s="9"/>
    </row>
    <row r="1365" spans="4:4" x14ac:dyDescent="0.3">
      <c r="D1365" s="9"/>
    </row>
    <row r="1366" spans="4:4" x14ac:dyDescent="0.3">
      <c r="D1366" s="9"/>
    </row>
    <row r="1367" spans="4:4" x14ac:dyDescent="0.3">
      <c r="D1367" s="9"/>
    </row>
    <row r="1368" spans="4:4" x14ac:dyDescent="0.3">
      <c r="D1368" s="9"/>
    </row>
    <row r="1369" spans="4:4" x14ac:dyDescent="0.3">
      <c r="D1369" s="9"/>
    </row>
    <row r="1370" spans="4:4" x14ac:dyDescent="0.3">
      <c r="D1370" s="9"/>
    </row>
    <row r="1371" spans="4:4" x14ac:dyDescent="0.3">
      <c r="D1371" s="9"/>
    </row>
    <row r="1372" spans="4:4" x14ac:dyDescent="0.3">
      <c r="D1372" s="9"/>
    </row>
    <row r="1373" spans="4:4" x14ac:dyDescent="0.3">
      <c r="D1373" s="9"/>
    </row>
    <row r="1374" spans="4:4" x14ac:dyDescent="0.3">
      <c r="D1374" s="9"/>
    </row>
    <row r="1375" spans="4:4" x14ac:dyDescent="0.3">
      <c r="D1375" s="9"/>
    </row>
    <row r="1376" spans="4:4" x14ac:dyDescent="0.3">
      <c r="D1376" s="9"/>
    </row>
    <row r="1377" spans="4:4" x14ac:dyDescent="0.3">
      <c r="D1377" s="9"/>
    </row>
    <row r="1378" spans="4:4" x14ac:dyDescent="0.3">
      <c r="D1378" s="9"/>
    </row>
    <row r="1379" spans="4:4" x14ac:dyDescent="0.3">
      <c r="D1379" s="9"/>
    </row>
    <row r="1380" spans="4:4" x14ac:dyDescent="0.3">
      <c r="D1380" s="9"/>
    </row>
    <row r="1381" spans="4:4" x14ac:dyDescent="0.3">
      <c r="D1381" s="9"/>
    </row>
    <row r="1382" spans="4:4" x14ac:dyDescent="0.3">
      <c r="D1382" s="9"/>
    </row>
    <row r="1383" spans="4:4" x14ac:dyDescent="0.3">
      <c r="D1383" s="9"/>
    </row>
    <row r="1384" spans="4:4" x14ac:dyDescent="0.3">
      <c r="D1384" s="9"/>
    </row>
    <row r="1385" spans="4:4" x14ac:dyDescent="0.3">
      <c r="D1385" s="9"/>
    </row>
    <row r="1386" spans="4:4" x14ac:dyDescent="0.3">
      <c r="D1386" s="9"/>
    </row>
    <row r="1387" spans="4:4" x14ac:dyDescent="0.3">
      <c r="D1387" s="9"/>
    </row>
    <row r="1388" spans="4:4" x14ac:dyDescent="0.3">
      <c r="D1388" s="9"/>
    </row>
    <row r="1389" spans="4:4" x14ac:dyDescent="0.3">
      <c r="D1389" s="9"/>
    </row>
    <row r="1390" spans="4:4" x14ac:dyDescent="0.3">
      <c r="D1390" s="9"/>
    </row>
    <row r="1391" spans="4:4" x14ac:dyDescent="0.3">
      <c r="D1391" s="9"/>
    </row>
    <row r="1392" spans="4:4" x14ac:dyDescent="0.3">
      <c r="D1392" s="9"/>
    </row>
    <row r="1393" spans="4:4" x14ac:dyDescent="0.3">
      <c r="D1393" s="9"/>
    </row>
    <row r="1394" spans="4:4" x14ac:dyDescent="0.3">
      <c r="D1394" s="9"/>
    </row>
    <row r="1395" spans="4:4" x14ac:dyDescent="0.3">
      <c r="D1395" s="9"/>
    </row>
    <row r="1396" spans="4:4" x14ac:dyDescent="0.3">
      <c r="D1396" s="9"/>
    </row>
    <row r="1397" spans="4:4" x14ac:dyDescent="0.3">
      <c r="D1397" s="9"/>
    </row>
    <row r="1398" spans="4:4" x14ac:dyDescent="0.3">
      <c r="D1398" s="9"/>
    </row>
    <row r="1399" spans="4:4" x14ac:dyDescent="0.3">
      <c r="D1399" s="9"/>
    </row>
    <row r="1400" spans="4:4" x14ac:dyDescent="0.3">
      <c r="D1400" s="9"/>
    </row>
    <row r="1401" spans="4:4" x14ac:dyDescent="0.3">
      <c r="D1401" s="9"/>
    </row>
    <row r="1402" spans="4:4" x14ac:dyDescent="0.3">
      <c r="D1402" s="9"/>
    </row>
    <row r="1403" spans="4:4" x14ac:dyDescent="0.3">
      <c r="D1403" s="9"/>
    </row>
    <row r="1404" spans="4:4" x14ac:dyDescent="0.3">
      <c r="D1404" s="9"/>
    </row>
    <row r="1405" spans="4:4" x14ac:dyDescent="0.3">
      <c r="D1405" s="9"/>
    </row>
    <row r="1406" spans="4:4" x14ac:dyDescent="0.3">
      <c r="D1406" s="9"/>
    </row>
    <row r="1407" spans="4:4" x14ac:dyDescent="0.3">
      <c r="D1407" s="9"/>
    </row>
    <row r="1408" spans="4:4" x14ac:dyDescent="0.3">
      <c r="D1408" s="9"/>
    </row>
    <row r="1409" spans="4:4" x14ac:dyDescent="0.3">
      <c r="D1409" s="9"/>
    </row>
    <row r="1410" spans="4:4" x14ac:dyDescent="0.3">
      <c r="D1410" s="9"/>
    </row>
    <row r="1411" spans="4:4" x14ac:dyDescent="0.3">
      <c r="D1411" s="9"/>
    </row>
    <row r="1412" spans="4:4" x14ac:dyDescent="0.3">
      <c r="D1412" s="9"/>
    </row>
    <row r="1413" spans="4:4" x14ac:dyDescent="0.3">
      <c r="D1413" s="9"/>
    </row>
    <row r="1414" spans="4:4" x14ac:dyDescent="0.3">
      <c r="D1414" s="9"/>
    </row>
    <row r="1415" spans="4:4" x14ac:dyDescent="0.3">
      <c r="D1415" s="9"/>
    </row>
    <row r="1416" spans="4:4" x14ac:dyDescent="0.3">
      <c r="D1416" s="9"/>
    </row>
    <row r="1417" spans="4:4" x14ac:dyDescent="0.3">
      <c r="D1417" s="9"/>
    </row>
    <row r="1418" spans="4:4" x14ac:dyDescent="0.3">
      <c r="D1418" s="9"/>
    </row>
    <row r="1419" spans="4:4" x14ac:dyDescent="0.3">
      <c r="D1419" s="9"/>
    </row>
    <row r="1420" spans="4:4" x14ac:dyDescent="0.3">
      <c r="D1420" s="9"/>
    </row>
    <row r="1421" spans="4:4" x14ac:dyDescent="0.3">
      <c r="D1421" s="9"/>
    </row>
    <row r="1422" spans="4:4" x14ac:dyDescent="0.3">
      <c r="D1422" s="9"/>
    </row>
    <row r="1423" spans="4:4" x14ac:dyDescent="0.3">
      <c r="D1423" s="9"/>
    </row>
    <row r="1424" spans="4:4" x14ac:dyDescent="0.3">
      <c r="D1424" s="9"/>
    </row>
    <row r="1425" spans="4:4" x14ac:dyDescent="0.3">
      <c r="D1425" s="9"/>
    </row>
    <row r="1426" spans="4:4" x14ac:dyDescent="0.3">
      <c r="D1426" s="9"/>
    </row>
    <row r="1427" spans="4:4" x14ac:dyDescent="0.3">
      <c r="D1427" s="9"/>
    </row>
    <row r="1428" spans="4:4" x14ac:dyDescent="0.3">
      <c r="D1428" s="9"/>
    </row>
    <row r="1429" spans="4:4" x14ac:dyDescent="0.3">
      <c r="D1429" s="9"/>
    </row>
    <row r="1430" spans="4:4" x14ac:dyDescent="0.3">
      <c r="D1430" s="9"/>
    </row>
    <row r="1431" spans="4:4" x14ac:dyDescent="0.3">
      <c r="D1431" s="9"/>
    </row>
    <row r="1432" spans="4:4" x14ac:dyDescent="0.3">
      <c r="D1432" s="9"/>
    </row>
    <row r="1433" spans="4:4" x14ac:dyDescent="0.3">
      <c r="D1433" s="9"/>
    </row>
    <row r="1434" spans="4:4" x14ac:dyDescent="0.3">
      <c r="D1434" s="9"/>
    </row>
    <row r="1435" spans="4:4" x14ac:dyDescent="0.3">
      <c r="D1435" s="9"/>
    </row>
    <row r="1436" spans="4:4" x14ac:dyDescent="0.3">
      <c r="D1436" s="9"/>
    </row>
    <row r="1437" spans="4:4" x14ac:dyDescent="0.3">
      <c r="D1437" s="9"/>
    </row>
    <row r="1438" spans="4:4" x14ac:dyDescent="0.3">
      <c r="D1438" s="9"/>
    </row>
    <row r="1439" spans="4:4" x14ac:dyDescent="0.3">
      <c r="D1439" s="9"/>
    </row>
    <row r="1440" spans="4:4" x14ac:dyDescent="0.3">
      <c r="D1440" s="9"/>
    </row>
    <row r="1441" spans="4:4" x14ac:dyDescent="0.3">
      <c r="D1441" s="9"/>
    </row>
    <row r="1442" spans="4:4" x14ac:dyDescent="0.3">
      <c r="D1442" s="9"/>
    </row>
    <row r="1443" spans="4:4" x14ac:dyDescent="0.3">
      <c r="D1443" s="9"/>
    </row>
    <row r="1444" spans="4:4" x14ac:dyDescent="0.3">
      <c r="D1444" s="9"/>
    </row>
    <row r="1445" spans="4:4" x14ac:dyDescent="0.3">
      <c r="D1445" s="9"/>
    </row>
    <row r="1446" spans="4:4" x14ac:dyDescent="0.3">
      <c r="D1446" s="9"/>
    </row>
    <row r="1447" spans="4:4" x14ac:dyDescent="0.3">
      <c r="D1447" s="9"/>
    </row>
    <row r="1448" spans="4:4" x14ac:dyDescent="0.3">
      <c r="D1448" s="9"/>
    </row>
    <row r="1449" spans="4:4" x14ac:dyDescent="0.3">
      <c r="D1449" s="9"/>
    </row>
    <row r="1450" spans="4:4" x14ac:dyDescent="0.3">
      <c r="D1450" s="9"/>
    </row>
    <row r="1451" spans="4:4" x14ac:dyDescent="0.3">
      <c r="D1451" s="9"/>
    </row>
    <row r="1452" spans="4:4" x14ac:dyDescent="0.3">
      <c r="D1452" s="9"/>
    </row>
    <row r="1453" spans="4:4" x14ac:dyDescent="0.3">
      <c r="D1453" s="9"/>
    </row>
    <row r="1454" spans="4:4" x14ac:dyDescent="0.3">
      <c r="D1454" s="9"/>
    </row>
    <row r="1455" spans="4:4" x14ac:dyDescent="0.3">
      <c r="D1455" s="9"/>
    </row>
    <row r="1456" spans="4:4" x14ac:dyDescent="0.3">
      <c r="D1456" s="9"/>
    </row>
    <row r="1457" spans="4:4" x14ac:dyDescent="0.3">
      <c r="D1457" s="9"/>
    </row>
    <row r="1458" spans="4:4" x14ac:dyDescent="0.3">
      <c r="D1458" s="9"/>
    </row>
    <row r="1459" spans="4:4" x14ac:dyDescent="0.3">
      <c r="D1459" s="9"/>
    </row>
    <row r="1460" spans="4:4" x14ac:dyDescent="0.3">
      <c r="D1460" s="9"/>
    </row>
    <row r="1461" spans="4:4" x14ac:dyDescent="0.3">
      <c r="D1461" s="9"/>
    </row>
    <row r="1462" spans="4:4" x14ac:dyDescent="0.3">
      <c r="D1462" s="9"/>
    </row>
    <row r="1463" spans="4:4" x14ac:dyDescent="0.3">
      <c r="D1463" s="9"/>
    </row>
    <row r="1464" spans="4:4" x14ac:dyDescent="0.3">
      <c r="D1464" s="9"/>
    </row>
    <row r="1465" spans="4:4" x14ac:dyDescent="0.3">
      <c r="D1465" s="9"/>
    </row>
    <row r="1466" spans="4:4" x14ac:dyDescent="0.3">
      <c r="D1466" s="9"/>
    </row>
    <row r="1467" spans="4:4" x14ac:dyDescent="0.3">
      <c r="D1467" s="9"/>
    </row>
    <row r="1468" spans="4:4" x14ac:dyDescent="0.3">
      <c r="D1468" s="9"/>
    </row>
    <row r="1469" spans="4:4" x14ac:dyDescent="0.3">
      <c r="D1469" s="9"/>
    </row>
    <row r="1470" spans="4:4" x14ac:dyDescent="0.3">
      <c r="D1470" s="9"/>
    </row>
    <row r="1471" spans="4:4" x14ac:dyDescent="0.3">
      <c r="D1471" s="9"/>
    </row>
    <row r="1472" spans="4:4" x14ac:dyDescent="0.3">
      <c r="D1472" s="9"/>
    </row>
    <row r="1473" spans="4:4" x14ac:dyDescent="0.3">
      <c r="D1473" s="9"/>
    </row>
    <row r="1474" spans="4:4" x14ac:dyDescent="0.3">
      <c r="D1474" s="9"/>
    </row>
    <row r="1475" spans="4:4" x14ac:dyDescent="0.3">
      <c r="D1475" s="9"/>
    </row>
    <row r="1476" spans="4:4" x14ac:dyDescent="0.3">
      <c r="D1476" s="9"/>
    </row>
    <row r="1477" spans="4:4" x14ac:dyDescent="0.3">
      <c r="D1477" s="9"/>
    </row>
    <row r="1478" spans="4:4" x14ac:dyDescent="0.3">
      <c r="D1478" s="9"/>
    </row>
    <row r="1479" spans="4:4" x14ac:dyDescent="0.3">
      <c r="D1479" s="9"/>
    </row>
    <row r="1480" spans="4:4" x14ac:dyDescent="0.3">
      <c r="D1480" s="9"/>
    </row>
    <row r="1481" spans="4:4" x14ac:dyDescent="0.3">
      <c r="D1481" s="9"/>
    </row>
    <row r="1482" spans="4:4" x14ac:dyDescent="0.3">
      <c r="D1482" s="9"/>
    </row>
    <row r="1483" spans="4:4" x14ac:dyDescent="0.3">
      <c r="D1483" s="9"/>
    </row>
    <row r="1484" spans="4:4" x14ac:dyDescent="0.3">
      <c r="D1484" s="9"/>
    </row>
    <row r="1485" spans="4:4" x14ac:dyDescent="0.3">
      <c r="D1485" s="9"/>
    </row>
    <row r="1486" spans="4:4" x14ac:dyDescent="0.3">
      <c r="D1486" s="9"/>
    </row>
    <row r="1487" spans="4:4" x14ac:dyDescent="0.3">
      <c r="D1487" s="9"/>
    </row>
    <row r="1488" spans="4:4" x14ac:dyDescent="0.3">
      <c r="D1488" s="9"/>
    </row>
    <row r="1489" spans="4:4" x14ac:dyDescent="0.3">
      <c r="D1489" s="9"/>
    </row>
    <row r="1490" spans="4:4" x14ac:dyDescent="0.3">
      <c r="D1490" s="9"/>
    </row>
    <row r="1491" spans="4:4" x14ac:dyDescent="0.3">
      <c r="D1491" s="9"/>
    </row>
    <row r="1492" spans="4:4" x14ac:dyDescent="0.3">
      <c r="D1492" s="9"/>
    </row>
    <row r="1493" spans="4:4" x14ac:dyDescent="0.3">
      <c r="D1493" s="9"/>
    </row>
    <row r="1494" spans="4:4" x14ac:dyDescent="0.3">
      <c r="D1494" s="9"/>
    </row>
    <row r="1495" spans="4:4" x14ac:dyDescent="0.3">
      <c r="D1495" s="9"/>
    </row>
    <row r="1496" spans="4:4" x14ac:dyDescent="0.3">
      <c r="D1496" s="9"/>
    </row>
    <row r="1497" spans="4:4" x14ac:dyDescent="0.3">
      <c r="D1497" s="9"/>
    </row>
    <row r="1498" spans="4:4" x14ac:dyDescent="0.3">
      <c r="D1498" s="9"/>
    </row>
    <row r="1499" spans="4:4" x14ac:dyDescent="0.3">
      <c r="D1499" s="9"/>
    </row>
    <row r="1500" spans="4:4" x14ac:dyDescent="0.3">
      <c r="D1500" s="9"/>
    </row>
    <row r="1501" spans="4:4" x14ac:dyDescent="0.3">
      <c r="D1501" s="9"/>
    </row>
    <row r="1502" spans="4:4" x14ac:dyDescent="0.3">
      <c r="D1502" s="9"/>
    </row>
    <row r="1503" spans="4:4" x14ac:dyDescent="0.3">
      <c r="D1503" s="9"/>
    </row>
    <row r="1504" spans="4:4" x14ac:dyDescent="0.3">
      <c r="D1504" s="9"/>
    </row>
    <row r="1505" spans="4:4" x14ac:dyDescent="0.3">
      <c r="D1505" s="9"/>
    </row>
    <row r="1506" spans="4:4" x14ac:dyDescent="0.3">
      <c r="D1506" s="9"/>
    </row>
    <row r="1507" spans="4:4" x14ac:dyDescent="0.3">
      <c r="D1507" s="9"/>
    </row>
    <row r="1508" spans="4:4" x14ac:dyDescent="0.3">
      <c r="D1508" s="9"/>
    </row>
    <row r="1509" spans="4:4" x14ac:dyDescent="0.3">
      <c r="D1509" s="9"/>
    </row>
    <row r="1510" spans="4:4" x14ac:dyDescent="0.3">
      <c r="D1510" s="9"/>
    </row>
    <row r="1511" spans="4:4" x14ac:dyDescent="0.3">
      <c r="D1511" s="9"/>
    </row>
    <row r="1512" spans="4:4" x14ac:dyDescent="0.3">
      <c r="D1512" s="9"/>
    </row>
    <row r="1513" spans="4:4" x14ac:dyDescent="0.3">
      <c r="D1513" s="9"/>
    </row>
    <row r="1514" spans="4:4" x14ac:dyDescent="0.3">
      <c r="D1514" s="9"/>
    </row>
    <row r="1515" spans="4:4" x14ac:dyDescent="0.3">
      <c r="D1515" s="9"/>
    </row>
    <row r="1516" spans="4:4" x14ac:dyDescent="0.3">
      <c r="D1516" s="9"/>
    </row>
    <row r="1517" spans="4:4" x14ac:dyDescent="0.3">
      <c r="D1517" s="9"/>
    </row>
    <row r="1518" spans="4:4" x14ac:dyDescent="0.3">
      <c r="D1518" s="9"/>
    </row>
    <row r="1519" spans="4:4" x14ac:dyDescent="0.3">
      <c r="D1519" s="9"/>
    </row>
    <row r="1520" spans="4:4" x14ac:dyDescent="0.3">
      <c r="D1520" s="9"/>
    </row>
    <row r="1521" spans="4:4" x14ac:dyDescent="0.3">
      <c r="D1521" s="9"/>
    </row>
    <row r="1522" spans="4:4" x14ac:dyDescent="0.3">
      <c r="D1522" s="9"/>
    </row>
    <row r="1523" spans="4:4" x14ac:dyDescent="0.3">
      <c r="D1523" s="9"/>
    </row>
    <row r="1524" spans="4:4" x14ac:dyDescent="0.3">
      <c r="D1524" s="9"/>
    </row>
    <row r="1525" spans="4:4" x14ac:dyDescent="0.3">
      <c r="D1525" s="9"/>
    </row>
    <row r="1526" spans="4:4" x14ac:dyDescent="0.3">
      <c r="D1526" s="9"/>
    </row>
    <row r="1527" spans="4:4" x14ac:dyDescent="0.3">
      <c r="D1527" s="9"/>
    </row>
    <row r="1528" spans="4:4" x14ac:dyDescent="0.3">
      <c r="D1528" s="9"/>
    </row>
    <row r="1529" spans="4:4" x14ac:dyDescent="0.3">
      <c r="D1529" s="9"/>
    </row>
    <row r="1530" spans="4:4" x14ac:dyDescent="0.3">
      <c r="D1530" s="9"/>
    </row>
    <row r="1531" spans="4:4" x14ac:dyDescent="0.3">
      <c r="D1531" s="9"/>
    </row>
    <row r="1532" spans="4:4" x14ac:dyDescent="0.3">
      <c r="D1532" s="9"/>
    </row>
    <row r="1533" spans="4:4" x14ac:dyDescent="0.3">
      <c r="D1533" s="9"/>
    </row>
    <row r="1534" spans="4:4" x14ac:dyDescent="0.3">
      <c r="D1534" s="9"/>
    </row>
    <row r="1535" spans="4:4" x14ac:dyDescent="0.3">
      <c r="D1535" s="9"/>
    </row>
    <row r="1536" spans="4:4" x14ac:dyDescent="0.3">
      <c r="D1536" s="9"/>
    </row>
    <row r="1537" spans="4:4" x14ac:dyDescent="0.3">
      <c r="D1537" s="9"/>
    </row>
    <row r="1538" spans="4:4" x14ac:dyDescent="0.3">
      <c r="D1538" s="9"/>
    </row>
    <row r="1539" spans="4:4" x14ac:dyDescent="0.3">
      <c r="D1539" s="9"/>
    </row>
    <row r="1540" spans="4:4" x14ac:dyDescent="0.3">
      <c r="D1540" s="9"/>
    </row>
    <row r="1541" spans="4:4" x14ac:dyDescent="0.3">
      <c r="D1541" s="9"/>
    </row>
    <row r="1542" spans="4:4" x14ac:dyDescent="0.3">
      <c r="D1542" s="9"/>
    </row>
    <row r="1543" spans="4:4" x14ac:dyDescent="0.3">
      <c r="D1543" s="9"/>
    </row>
    <row r="1544" spans="4:4" x14ac:dyDescent="0.3">
      <c r="D1544" s="9"/>
    </row>
    <row r="1545" spans="4:4" x14ac:dyDescent="0.3">
      <c r="D1545" s="9"/>
    </row>
    <row r="1546" spans="4:4" x14ac:dyDescent="0.3">
      <c r="D1546" s="9"/>
    </row>
    <row r="1547" spans="4:4" x14ac:dyDescent="0.3">
      <c r="D1547" s="9"/>
    </row>
    <row r="1548" spans="4:4" x14ac:dyDescent="0.3">
      <c r="D1548" s="9"/>
    </row>
    <row r="1549" spans="4:4" x14ac:dyDescent="0.3">
      <c r="D1549" s="9"/>
    </row>
    <row r="1550" spans="4:4" x14ac:dyDescent="0.3">
      <c r="D1550" s="9"/>
    </row>
    <row r="1551" spans="4:4" x14ac:dyDescent="0.3">
      <c r="D1551" s="9"/>
    </row>
    <row r="1552" spans="4:4" x14ac:dyDescent="0.3">
      <c r="D1552" s="9"/>
    </row>
    <row r="1553" spans="4:4" x14ac:dyDescent="0.3">
      <c r="D1553" s="9"/>
    </row>
    <row r="1554" spans="4:4" x14ac:dyDescent="0.3">
      <c r="D1554" s="9"/>
    </row>
    <row r="1555" spans="4:4" x14ac:dyDescent="0.3">
      <c r="D1555" s="9"/>
    </row>
    <row r="1556" spans="4:4" x14ac:dyDescent="0.3">
      <c r="D1556" s="9"/>
    </row>
    <row r="1557" spans="4:4" x14ac:dyDescent="0.3">
      <c r="D1557" s="9"/>
    </row>
    <row r="1558" spans="4:4" x14ac:dyDescent="0.3">
      <c r="D1558" s="9"/>
    </row>
    <row r="1559" spans="4:4" x14ac:dyDescent="0.3">
      <c r="D1559" s="9"/>
    </row>
    <row r="1560" spans="4:4" x14ac:dyDescent="0.3">
      <c r="D1560" s="9"/>
    </row>
    <row r="1561" spans="4:4" x14ac:dyDescent="0.3">
      <c r="D1561" s="9"/>
    </row>
    <row r="1562" spans="4:4" x14ac:dyDescent="0.3">
      <c r="D1562" s="9"/>
    </row>
    <row r="1563" spans="4:4" x14ac:dyDescent="0.3">
      <c r="D1563" s="9"/>
    </row>
    <row r="1564" spans="4:4" x14ac:dyDescent="0.3">
      <c r="D1564" s="9"/>
    </row>
    <row r="1565" spans="4:4" x14ac:dyDescent="0.3">
      <c r="D1565" s="9"/>
    </row>
    <row r="1566" spans="4:4" x14ac:dyDescent="0.3">
      <c r="D1566" s="9"/>
    </row>
    <row r="1567" spans="4:4" x14ac:dyDescent="0.3">
      <c r="D1567" s="9"/>
    </row>
    <row r="1568" spans="4:4" x14ac:dyDescent="0.3">
      <c r="D1568" s="9"/>
    </row>
    <row r="1569" spans="4:4" x14ac:dyDescent="0.3">
      <c r="D1569" s="9"/>
    </row>
    <row r="1570" spans="4:4" x14ac:dyDescent="0.3">
      <c r="D1570" s="9"/>
    </row>
    <row r="1571" spans="4:4" x14ac:dyDescent="0.3">
      <c r="D1571" s="9"/>
    </row>
    <row r="1572" spans="4:4" x14ac:dyDescent="0.3">
      <c r="D1572" s="9"/>
    </row>
    <row r="1573" spans="4:4" x14ac:dyDescent="0.3">
      <c r="D1573" s="9"/>
    </row>
    <row r="1574" spans="4:4" x14ac:dyDescent="0.3">
      <c r="D1574" s="9"/>
    </row>
    <row r="1575" spans="4:4" x14ac:dyDescent="0.3">
      <c r="D1575" s="9"/>
    </row>
    <row r="1576" spans="4:4" x14ac:dyDescent="0.3">
      <c r="D1576" s="9"/>
    </row>
    <row r="1577" spans="4:4" x14ac:dyDescent="0.3">
      <c r="D1577" s="9"/>
    </row>
    <row r="1578" spans="4:4" x14ac:dyDescent="0.3">
      <c r="D1578" s="9"/>
    </row>
    <row r="1579" spans="4:4" x14ac:dyDescent="0.3">
      <c r="D1579" s="9"/>
    </row>
    <row r="1580" spans="4:4" x14ac:dyDescent="0.3">
      <c r="D1580" s="9"/>
    </row>
    <row r="1581" spans="4:4" x14ac:dyDescent="0.3">
      <c r="D1581" s="9"/>
    </row>
    <row r="1582" spans="4:4" x14ac:dyDescent="0.3">
      <c r="D1582" s="9"/>
    </row>
    <row r="1583" spans="4:4" x14ac:dyDescent="0.3">
      <c r="D1583" s="9"/>
    </row>
    <row r="1584" spans="4:4" x14ac:dyDescent="0.3">
      <c r="D1584" s="9"/>
    </row>
    <row r="1585" spans="4:4" x14ac:dyDescent="0.3">
      <c r="D1585" s="9"/>
    </row>
    <row r="1586" spans="4:4" x14ac:dyDescent="0.3">
      <c r="D1586" s="9"/>
    </row>
    <row r="1587" spans="4:4" x14ac:dyDescent="0.3">
      <c r="D1587" s="9"/>
    </row>
    <row r="1588" spans="4:4" x14ac:dyDescent="0.3">
      <c r="D1588" s="9"/>
    </row>
    <row r="1589" spans="4:4" x14ac:dyDescent="0.3">
      <c r="D1589" s="9"/>
    </row>
    <row r="1590" spans="4:4" x14ac:dyDescent="0.3">
      <c r="D1590" s="9"/>
    </row>
    <row r="1591" spans="4:4" x14ac:dyDescent="0.3">
      <c r="D1591" s="9"/>
    </row>
    <row r="1592" spans="4:4" x14ac:dyDescent="0.3">
      <c r="D1592" s="9"/>
    </row>
    <row r="1593" spans="4:4" x14ac:dyDescent="0.3">
      <c r="D1593" s="9"/>
    </row>
    <row r="1594" spans="4:4" x14ac:dyDescent="0.3">
      <c r="D1594" s="9"/>
    </row>
    <row r="1595" spans="4:4" x14ac:dyDescent="0.3">
      <c r="D1595" s="9"/>
    </row>
    <row r="1596" spans="4:4" x14ac:dyDescent="0.3">
      <c r="D1596" s="9"/>
    </row>
    <row r="1597" spans="4:4" x14ac:dyDescent="0.3">
      <c r="D1597" s="9"/>
    </row>
    <row r="1598" spans="4:4" x14ac:dyDescent="0.3">
      <c r="D1598" s="9"/>
    </row>
    <row r="1599" spans="4:4" x14ac:dyDescent="0.3">
      <c r="D1599" s="9"/>
    </row>
    <row r="1600" spans="4:4" x14ac:dyDescent="0.3">
      <c r="D1600" s="9"/>
    </row>
    <row r="1601" spans="4:4" x14ac:dyDescent="0.3">
      <c r="D1601" s="9"/>
    </row>
    <row r="1602" spans="4:4" x14ac:dyDescent="0.3">
      <c r="D1602" s="9"/>
    </row>
    <row r="1603" spans="4:4" x14ac:dyDescent="0.3">
      <c r="D1603" s="9"/>
    </row>
    <row r="1604" spans="4:4" x14ac:dyDescent="0.3">
      <c r="D1604" s="9"/>
    </row>
    <row r="1605" spans="4:4" x14ac:dyDescent="0.3">
      <c r="D1605" s="9"/>
    </row>
    <row r="1606" spans="4:4" x14ac:dyDescent="0.3">
      <c r="D1606" s="9"/>
    </row>
    <row r="1607" spans="4:4" x14ac:dyDescent="0.3">
      <c r="D1607" s="9"/>
    </row>
    <row r="1608" spans="4:4" x14ac:dyDescent="0.3">
      <c r="D1608" s="9"/>
    </row>
    <row r="1609" spans="4:4" x14ac:dyDescent="0.3">
      <c r="D1609" s="9"/>
    </row>
    <row r="1610" spans="4:4" x14ac:dyDescent="0.3">
      <c r="D1610" s="9"/>
    </row>
    <row r="1611" spans="4:4" x14ac:dyDescent="0.3">
      <c r="D1611" s="9"/>
    </row>
    <row r="1612" spans="4:4" x14ac:dyDescent="0.3">
      <c r="D1612" s="9"/>
    </row>
    <row r="1613" spans="4:4" x14ac:dyDescent="0.3">
      <c r="D1613" s="9"/>
    </row>
    <row r="1614" spans="4:4" x14ac:dyDescent="0.3">
      <c r="D1614" s="9"/>
    </row>
    <row r="1615" spans="4:4" x14ac:dyDescent="0.3">
      <c r="D1615" s="9"/>
    </row>
    <row r="1616" spans="4:4" x14ac:dyDescent="0.3">
      <c r="D1616" s="9"/>
    </row>
    <row r="1617" spans="4:4" x14ac:dyDescent="0.3">
      <c r="D1617" s="9"/>
    </row>
    <row r="1618" spans="4:4" x14ac:dyDescent="0.3">
      <c r="D1618" s="9"/>
    </row>
    <row r="1619" spans="4:4" x14ac:dyDescent="0.3">
      <c r="D1619" s="9"/>
    </row>
    <row r="1620" spans="4:4" x14ac:dyDescent="0.3">
      <c r="D1620" s="9"/>
    </row>
    <row r="1621" spans="4:4" x14ac:dyDescent="0.3">
      <c r="D1621" s="9"/>
    </row>
    <row r="1622" spans="4:4" x14ac:dyDescent="0.3">
      <c r="D1622" s="9"/>
    </row>
    <row r="1623" spans="4:4" x14ac:dyDescent="0.3">
      <c r="D1623" s="9"/>
    </row>
    <row r="1624" spans="4:4" x14ac:dyDescent="0.3">
      <c r="D1624" s="9"/>
    </row>
    <row r="1625" spans="4:4" x14ac:dyDescent="0.3">
      <c r="D1625" s="9"/>
    </row>
    <row r="1626" spans="4:4" x14ac:dyDescent="0.3">
      <c r="D1626" s="9"/>
    </row>
    <row r="1627" spans="4:4" x14ac:dyDescent="0.3">
      <c r="D1627" s="9"/>
    </row>
    <row r="1628" spans="4:4" x14ac:dyDescent="0.3">
      <c r="D1628" s="9"/>
    </row>
    <row r="1629" spans="4:4" x14ac:dyDescent="0.3">
      <c r="D1629" s="9"/>
    </row>
    <row r="1630" spans="4:4" x14ac:dyDescent="0.3">
      <c r="D1630" s="9"/>
    </row>
    <row r="1631" spans="4:4" x14ac:dyDescent="0.3">
      <c r="D1631" s="9"/>
    </row>
    <row r="1632" spans="4:4" x14ac:dyDescent="0.3">
      <c r="D1632" s="9"/>
    </row>
    <row r="1633" spans="4:4" x14ac:dyDescent="0.3">
      <c r="D1633" s="9"/>
    </row>
    <row r="1634" spans="4:4" x14ac:dyDescent="0.3">
      <c r="D1634" s="9"/>
    </row>
    <row r="1635" spans="4:4" x14ac:dyDescent="0.3">
      <c r="D1635" s="9"/>
    </row>
    <row r="1636" spans="4:4" x14ac:dyDescent="0.3">
      <c r="D1636" s="9"/>
    </row>
    <row r="1637" spans="4:4" x14ac:dyDescent="0.3">
      <c r="D1637" s="9"/>
    </row>
    <row r="1638" spans="4:4" x14ac:dyDescent="0.3">
      <c r="D1638" s="9"/>
    </row>
    <row r="1639" spans="4:4" x14ac:dyDescent="0.3">
      <c r="D1639" s="9"/>
    </row>
    <row r="1640" spans="4:4" x14ac:dyDescent="0.3">
      <c r="D1640" s="9"/>
    </row>
    <row r="1641" spans="4:4" x14ac:dyDescent="0.3">
      <c r="D1641" s="9"/>
    </row>
    <row r="1642" spans="4:4" x14ac:dyDescent="0.3">
      <c r="D1642" s="9"/>
    </row>
    <row r="1643" spans="4:4" x14ac:dyDescent="0.3">
      <c r="D1643" s="9"/>
    </row>
    <row r="1644" spans="4:4" x14ac:dyDescent="0.3">
      <c r="D1644" s="9"/>
    </row>
    <row r="1645" spans="4:4" x14ac:dyDescent="0.3">
      <c r="D1645" s="9"/>
    </row>
    <row r="1646" spans="4:4" x14ac:dyDescent="0.3">
      <c r="D1646" s="9"/>
    </row>
    <row r="1647" spans="4:4" x14ac:dyDescent="0.3">
      <c r="D1647" s="9"/>
    </row>
    <row r="1648" spans="4:4" x14ac:dyDescent="0.3">
      <c r="D1648" s="9"/>
    </row>
    <row r="1649" spans="4:4" x14ac:dyDescent="0.3">
      <c r="D1649" s="9"/>
    </row>
    <row r="1650" spans="4:4" x14ac:dyDescent="0.3">
      <c r="D1650" s="9"/>
    </row>
    <row r="1651" spans="4:4" x14ac:dyDescent="0.3">
      <c r="D1651" s="9"/>
    </row>
    <row r="1652" spans="4:4" x14ac:dyDescent="0.3">
      <c r="D1652" s="9"/>
    </row>
    <row r="1653" spans="4:4" x14ac:dyDescent="0.3">
      <c r="D1653" s="9"/>
    </row>
    <row r="1654" spans="4:4" x14ac:dyDescent="0.3">
      <c r="D1654" s="9"/>
    </row>
    <row r="1655" spans="4:4" x14ac:dyDescent="0.3">
      <c r="D1655" s="9"/>
    </row>
    <row r="1656" spans="4:4" x14ac:dyDescent="0.3">
      <c r="D1656" s="9"/>
    </row>
    <row r="1657" spans="4:4" x14ac:dyDescent="0.3">
      <c r="D1657" s="9"/>
    </row>
    <row r="1658" spans="4:4" x14ac:dyDescent="0.3">
      <c r="D1658" s="9"/>
    </row>
    <row r="1659" spans="4:4" x14ac:dyDescent="0.3">
      <c r="D1659" s="9"/>
    </row>
    <row r="1660" spans="4:4" x14ac:dyDescent="0.3">
      <c r="D1660" s="9"/>
    </row>
    <row r="1661" spans="4:4" x14ac:dyDescent="0.3">
      <c r="D1661" s="9"/>
    </row>
    <row r="1662" spans="4:4" x14ac:dyDescent="0.3">
      <c r="D1662" s="9"/>
    </row>
    <row r="1663" spans="4:4" x14ac:dyDescent="0.3">
      <c r="D1663" s="9"/>
    </row>
    <row r="1664" spans="4:4" x14ac:dyDescent="0.3">
      <c r="D1664" s="9"/>
    </row>
    <row r="1665" spans="4:4" x14ac:dyDescent="0.3">
      <c r="D1665" s="9"/>
    </row>
    <row r="1666" spans="4:4" x14ac:dyDescent="0.3">
      <c r="D1666" s="9"/>
    </row>
    <row r="1667" spans="4:4" x14ac:dyDescent="0.3">
      <c r="D1667" s="9"/>
    </row>
    <row r="1668" spans="4:4" x14ac:dyDescent="0.3">
      <c r="D1668" s="9"/>
    </row>
    <row r="1669" spans="4:4" x14ac:dyDescent="0.3">
      <c r="D1669" s="9"/>
    </row>
    <row r="1670" spans="4:4" x14ac:dyDescent="0.3">
      <c r="D1670" s="9"/>
    </row>
    <row r="1671" spans="4:4" x14ac:dyDescent="0.3">
      <c r="D1671" s="9"/>
    </row>
    <row r="1672" spans="4:4" x14ac:dyDescent="0.3">
      <c r="D1672" s="9"/>
    </row>
    <row r="1673" spans="4:4" x14ac:dyDescent="0.3">
      <c r="D1673" s="9"/>
    </row>
    <row r="1674" spans="4:4" x14ac:dyDescent="0.3">
      <c r="D1674" s="9"/>
    </row>
    <row r="1675" spans="4:4" x14ac:dyDescent="0.3">
      <c r="D1675" s="9"/>
    </row>
    <row r="1676" spans="4:4" x14ac:dyDescent="0.3">
      <c r="D1676" s="9"/>
    </row>
    <row r="1677" spans="4:4" x14ac:dyDescent="0.3">
      <c r="D1677" s="9"/>
    </row>
    <row r="1678" spans="4:4" x14ac:dyDescent="0.3">
      <c r="D1678" s="9"/>
    </row>
    <row r="1679" spans="4:4" x14ac:dyDescent="0.3">
      <c r="D1679" s="9"/>
    </row>
    <row r="1680" spans="4:4" x14ac:dyDescent="0.3">
      <c r="D1680" s="9"/>
    </row>
    <row r="1681" spans="4:4" x14ac:dyDescent="0.3">
      <c r="D1681" s="9"/>
    </row>
    <row r="1682" spans="4:4" x14ac:dyDescent="0.3">
      <c r="D1682" s="9"/>
    </row>
    <row r="1683" spans="4:4" x14ac:dyDescent="0.3">
      <c r="D1683" s="9"/>
    </row>
    <row r="1684" spans="4:4" x14ac:dyDescent="0.3">
      <c r="D1684" s="9"/>
    </row>
    <row r="1685" spans="4:4" x14ac:dyDescent="0.3">
      <c r="D1685" s="9"/>
    </row>
    <row r="1686" spans="4:4" x14ac:dyDescent="0.3">
      <c r="D1686" s="9"/>
    </row>
    <row r="1687" spans="4:4" x14ac:dyDescent="0.3">
      <c r="D1687" s="9"/>
    </row>
    <row r="1688" spans="4:4" x14ac:dyDescent="0.3">
      <c r="D1688" s="9"/>
    </row>
    <row r="1689" spans="4:4" x14ac:dyDescent="0.3">
      <c r="D1689" s="9"/>
    </row>
    <row r="1690" spans="4:4" x14ac:dyDescent="0.3">
      <c r="D1690" s="9"/>
    </row>
    <row r="1691" spans="4:4" x14ac:dyDescent="0.3">
      <c r="D1691" s="9"/>
    </row>
    <row r="1692" spans="4:4" x14ac:dyDescent="0.3">
      <c r="D1692" s="9"/>
    </row>
    <row r="1693" spans="4:4" x14ac:dyDescent="0.3">
      <c r="D1693" s="9"/>
    </row>
    <row r="1694" spans="4:4" x14ac:dyDescent="0.3">
      <c r="D1694" s="9"/>
    </row>
    <row r="1695" spans="4:4" x14ac:dyDescent="0.3">
      <c r="D1695" s="9"/>
    </row>
    <row r="1696" spans="4:4" x14ac:dyDescent="0.3">
      <c r="D1696" s="9"/>
    </row>
    <row r="1697" spans="4:4" x14ac:dyDescent="0.3">
      <c r="D1697" s="9"/>
    </row>
    <row r="1698" spans="4:4" x14ac:dyDescent="0.3">
      <c r="D1698" s="9"/>
    </row>
    <row r="1699" spans="4:4" x14ac:dyDescent="0.3">
      <c r="D1699" s="9"/>
    </row>
    <row r="1700" spans="4:4" x14ac:dyDescent="0.3">
      <c r="D1700" s="9"/>
    </row>
    <row r="1701" spans="4:4" x14ac:dyDescent="0.3">
      <c r="D1701" s="9"/>
    </row>
    <row r="1702" spans="4:4" x14ac:dyDescent="0.3">
      <c r="D1702" s="9"/>
    </row>
    <row r="1703" spans="4:4" x14ac:dyDescent="0.3">
      <c r="D1703" s="9"/>
    </row>
    <row r="1704" spans="4:4" x14ac:dyDescent="0.3">
      <c r="D1704" s="9"/>
    </row>
    <row r="1705" spans="4:4" x14ac:dyDescent="0.3">
      <c r="D1705" s="9"/>
    </row>
    <row r="1706" spans="4:4" x14ac:dyDescent="0.3">
      <c r="D1706" s="9"/>
    </row>
    <row r="1707" spans="4:4" x14ac:dyDescent="0.3">
      <c r="D1707" s="9"/>
    </row>
    <row r="1708" spans="4:4" x14ac:dyDescent="0.3">
      <c r="D1708" s="9"/>
    </row>
    <row r="1709" spans="4:4" x14ac:dyDescent="0.3">
      <c r="D1709" s="9"/>
    </row>
    <row r="1710" spans="4:4" x14ac:dyDescent="0.3">
      <c r="D1710" s="9"/>
    </row>
    <row r="1711" spans="4:4" x14ac:dyDescent="0.3">
      <c r="D1711" s="9"/>
    </row>
    <row r="1712" spans="4:4" x14ac:dyDescent="0.3">
      <c r="D1712" s="9"/>
    </row>
    <row r="1713" spans="4:4" x14ac:dyDescent="0.3">
      <c r="D1713" s="9"/>
    </row>
    <row r="1714" spans="4:4" x14ac:dyDescent="0.3">
      <c r="D1714" s="9"/>
    </row>
    <row r="1715" spans="4:4" x14ac:dyDescent="0.3">
      <c r="D1715" s="9"/>
    </row>
    <row r="1716" spans="4:4" x14ac:dyDescent="0.3">
      <c r="D1716" s="9"/>
    </row>
    <row r="1717" spans="4:4" x14ac:dyDescent="0.3">
      <c r="D1717" s="9"/>
    </row>
    <row r="1718" spans="4:4" x14ac:dyDescent="0.3">
      <c r="D1718" s="9"/>
    </row>
    <row r="1719" spans="4:4" x14ac:dyDescent="0.3">
      <c r="D1719" s="9"/>
    </row>
    <row r="1720" spans="4:4" x14ac:dyDescent="0.3">
      <c r="D1720" s="9"/>
    </row>
    <row r="1721" spans="4:4" x14ac:dyDescent="0.3">
      <c r="D1721" s="9"/>
    </row>
    <row r="1722" spans="4:4" x14ac:dyDescent="0.3">
      <c r="D1722" s="9"/>
    </row>
    <row r="1723" spans="4:4" x14ac:dyDescent="0.3">
      <c r="D1723" s="9"/>
    </row>
    <row r="1724" spans="4:4" x14ac:dyDescent="0.3">
      <c r="D1724" s="9"/>
    </row>
    <row r="1725" spans="4:4" x14ac:dyDescent="0.3">
      <c r="D1725" s="9"/>
    </row>
    <row r="1726" spans="4:4" x14ac:dyDescent="0.3">
      <c r="D1726" s="9"/>
    </row>
    <row r="1727" spans="4:4" x14ac:dyDescent="0.3">
      <c r="D1727" s="9"/>
    </row>
    <row r="1728" spans="4:4" x14ac:dyDescent="0.3">
      <c r="D1728" s="9"/>
    </row>
    <row r="1729" spans="4:4" x14ac:dyDescent="0.3">
      <c r="D1729" s="9"/>
    </row>
    <row r="1730" spans="4:4" x14ac:dyDescent="0.3">
      <c r="D1730" s="9"/>
    </row>
    <row r="1731" spans="4:4" x14ac:dyDescent="0.3">
      <c r="D1731" s="9"/>
    </row>
    <row r="1732" spans="4:4" x14ac:dyDescent="0.3">
      <c r="D1732" s="9"/>
    </row>
    <row r="1733" spans="4:4" x14ac:dyDescent="0.3">
      <c r="D1733" s="9"/>
    </row>
    <row r="1734" spans="4:4" x14ac:dyDescent="0.3">
      <c r="D1734" s="9"/>
    </row>
    <row r="1735" spans="4:4" x14ac:dyDescent="0.3">
      <c r="D1735" s="9"/>
    </row>
    <row r="1736" spans="4:4" x14ac:dyDescent="0.3">
      <c r="D1736" s="9"/>
    </row>
    <row r="1737" spans="4:4" x14ac:dyDescent="0.3">
      <c r="D1737" s="9"/>
    </row>
    <row r="1738" spans="4:4" x14ac:dyDescent="0.3">
      <c r="D1738" s="9"/>
    </row>
    <row r="1739" spans="4:4" x14ac:dyDescent="0.3">
      <c r="D1739" s="9"/>
    </row>
    <row r="1740" spans="4:4" x14ac:dyDescent="0.3">
      <c r="D1740" s="9"/>
    </row>
    <row r="1741" spans="4:4" x14ac:dyDescent="0.3">
      <c r="D1741" s="9"/>
    </row>
    <row r="1742" spans="4:4" x14ac:dyDescent="0.3">
      <c r="D1742" s="9"/>
    </row>
    <row r="1743" spans="4:4" x14ac:dyDescent="0.3">
      <c r="D1743" s="9"/>
    </row>
    <row r="1744" spans="4:4" x14ac:dyDescent="0.3">
      <c r="D1744" s="9"/>
    </row>
    <row r="1745" spans="4:4" x14ac:dyDescent="0.3">
      <c r="D1745" s="9"/>
    </row>
    <row r="1746" spans="4:4" x14ac:dyDescent="0.3">
      <c r="D1746" s="9"/>
    </row>
    <row r="1747" spans="4:4" x14ac:dyDescent="0.3">
      <c r="D1747" s="9"/>
    </row>
    <row r="1748" spans="4:4" x14ac:dyDescent="0.3">
      <c r="D1748" s="9"/>
    </row>
    <row r="1749" spans="4:4" x14ac:dyDescent="0.3">
      <c r="D1749" s="9"/>
    </row>
    <row r="1750" spans="4:4" x14ac:dyDescent="0.3">
      <c r="D1750" s="9"/>
    </row>
    <row r="1751" spans="4:4" x14ac:dyDescent="0.3">
      <c r="D1751" s="9"/>
    </row>
    <row r="1752" spans="4:4" x14ac:dyDescent="0.3">
      <c r="D1752" s="9"/>
    </row>
    <row r="1753" spans="4:4" x14ac:dyDescent="0.3">
      <c r="D1753" s="9"/>
    </row>
    <row r="1754" spans="4:4" x14ac:dyDescent="0.3">
      <c r="D1754" s="9"/>
    </row>
    <row r="1755" spans="4:4" x14ac:dyDescent="0.3">
      <c r="D1755" s="9"/>
    </row>
    <row r="1756" spans="4:4" x14ac:dyDescent="0.3">
      <c r="D1756" s="9"/>
    </row>
    <row r="1757" spans="4:4" x14ac:dyDescent="0.3">
      <c r="D1757" s="9"/>
    </row>
    <row r="1758" spans="4:4" x14ac:dyDescent="0.3">
      <c r="D1758" s="9"/>
    </row>
    <row r="1759" spans="4:4" x14ac:dyDescent="0.3">
      <c r="D1759" s="9"/>
    </row>
    <row r="1760" spans="4:4" x14ac:dyDescent="0.3">
      <c r="D1760" s="9"/>
    </row>
    <row r="1761" spans="4:4" x14ac:dyDescent="0.3">
      <c r="D1761" s="9"/>
    </row>
    <row r="1762" spans="4:4" x14ac:dyDescent="0.3">
      <c r="D1762" s="9"/>
    </row>
    <row r="1763" spans="4:4" x14ac:dyDescent="0.3">
      <c r="D1763" s="9"/>
    </row>
    <row r="1764" spans="4:4" x14ac:dyDescent="0.3">
      <c r="D1764" s="9"/>
    </row>
    <row r="1765" spans="4:4" x14ac:dyDescent="0.3">
      <c r="D1765" s="9"/>
    </row>
    <row r="1766" spans="4:4" x14ac:dyDescent="0.3">
      <c r="D1766" s="9"/>
    </row>
    <row r="1767" spans="4:4" x14ac:dyDescent="0.3">
      <c r="D1767" s="9"/>
    </row>
    <row r="1768" spans="4:4" x14ac:dyDescent="0.3">
      <c r="D1768" s="9"/>
    </row>
    <row r="1769" spans="4:4" x14ac:dyDescent="0.3">
      <c r="D1769" s="9"/>
    </row>
    <row r="1770" spans="4:4" x14ac:dyDescent="0.3">
      <c r="D1770" s="9"/>
    </row>
    <row r="1771" spans="4:4" x14ac:dyDescent="0.3">
      <c r="D1771" s="9"/>
    </row>
    <row r="1772" spans="4:4" x14ac:dyDescent="0.3">
      <c r="D1772" s="9"/>
    </row>
    <row r="1773" spans="4:4" x14ac:dyDescent="0.3">
      <c r="D1773" s="9"/>
    </row>
    <row r="1774" spans="4:4" x14ac:dyDescent="0.3">
      <c r="D1774" s="9"/>
    </row>
    <row r="1775" spans="4:4" x14ac:dyDescent="0.3">
      <c r="D1775" s="9"/>
    </row>
    <row r="1776" spans="4:4" x14ac:dyDescent="0.3">
      <c r="D1776" s="9"/>
    </row>
    <row r="1777" spans="4:4" x14ac:dyDescent="0.3">
      <c r="D1777" s="9"/>
    </row>
    <row r="1778" spans="4:4" x14ac:dyDescent="0.3">
      <c r="D1778" s="9"/>
    </row>
    <row r="1779" spans="4:4" x14ac:dyDescent="0.3">
      <c r="D1779" s="9"/>
    </row>
    <row r="1780" spans="4:4" x14ac:dyDescent="0.3">
      <c r="D1780" s="9"/>
    </row>
    <row r="1781" spans="4:4" x14ac:dyDescent="0.3">
      <c r="D1781" s="9"/>
    </row>
    <row r="1782" spans="4:4" x14ac:dyDescent="0.3">
      <c r="D1782" s="9"/>
    </row>
    <row r="1783" spans="4:4" x14ac:dyDescent="0.3">
      <c r="D1783" s="9"/>
    </row>
    <row r="1784" spans="4:4" x14ac:dyDescent="0.3">
      <c r="D1784" s="9"/>
    </row>
    <row r="1785" spans="4:4" x14ac:dyDescent="0.3">
      <c r="D1785" s="9"/>
    </row>
    <row r="1786" spans="4:4" x14ac:dyDescent="0.3">
      <c r="D1786" s="9"/>
    </row>
    <row r="1787" spans="4:4" x14ac:dyDescent="0.3">
      <c r="D1787" s="9"/>
    </row>
    <row r="1788" spans="4:4" x14ac:dyDescent="0.3">
      <c r="D1788" s="9"/>
    </row>
    <row r="1789" spans="4:4" x14ac:dyDescent="0.3">
      <c r="D1789" s="9"/>
    </row>
    <row r="1790" spans="4:4" x14ac:dyDescent="0.3">
      <c r="D1790" s="9"/>
    </row>
    <row r="1791" spans="4:4" x14ac:dyDescent="0.3">
      <c r="D1791" s="9"/>
    </row>
    <row r="1792" spans="4:4" x14ac:dyDescent="0.3">
      <c r="D1792" s="9"/>
    </row>
    <row r="1793" spans="4:4" x14ac:dyDescent="0.3">
      <c r="D1793" s="9"/>
    </row>
    <row r="1794" spans="4:4" x14ac:dyDescent="0.3">
      <c r="D1794" s="9"/>
    </row>
    <row r="1795" spans="4:4" x14ac:dyDescent="0.3">
      <c r="D1795" s="9"/>
    </row>
    <row r="1796" spans="4:4" x14ac:dyDescent="0.3">
      <c r="D1796" s="9"/>
    </row>
    <row r="1797" spans="4:4" x14ac:dyDescent="0.3">
      <c r="D1797" s="9"/>
    </row>
    <row r="1798" spans="4:4" x14ac:dyDescent="0.3">
      <c r="D1798" s="9"/>
    </row>
    <row r="1799" spans="4:4" x14ac:dyDescent="0.3">
      <c r="D1799" s="9"/>
    </row>
    <row r="1800" spans="4:4" x14ac:dyDescent="0.3">
      <c r="D1800" s="9"/>
    </row>
    <row r="1801" spans="4:4" x14ac:dyDescent="0.3">
      <c r="D1801" s="9"/>
    </row>
    <row r="1802" spans="4:4" x14ac:dyDescent="0.3">
      <c r="D1802" s="9"/>
    </row>
    <row r="1803" spans="4:4" x14ac:dyDescent="0.3">
      <c r="D1803" s="9"/>
    </row>
    <row r="1804" spans="4:4" x14ac:dyDescent="0.3">
      <c r="D1804" s="9"/>
    </row>
    <row r="1805" spans="4:4" x14ac:dyDescent="0.3">
      <c r="D1805" s="9"/>
    </row>
    <row r="1806" spans="4:4" x14ac:dyDescent="0.3">
      <c r="D1806" s="9"/>
    </row>
    <row r="1807" spans="4:4" x14ac:dyDescent="0.3">
      <c r="D1807" s="9"/>
    </row>
    <row r="1808" spans="4:4" x14ac:dyDescent="0.3">
      <c r="D1808" s="9"/>
    </row>
    <row r="1809" spans="4:4" x14ac:dyDescent="0.3">
      <c r="D1809" s="9"/>
    </row>
    <row r="1810" spans="4:4" x14ac:dyDescent="0.3">
      <c r="D1810" s="9"/>
    </row>
    <row r="1811" spans="4:4" x14ac:dyDescent="0.3">
      <c r="D1811" s="9"/>
    </row>
    <row r="1812" spans="4:4" x14ac:dyDescent="0.3">
      <c r="D1812" s="9"/>
    </row>
    <row r="1813" spans="4:4" x14ac:dyDescent="0.3">
      <c r="D1813" s="9"/>
    </row>
    <row r="1814" spans="4:4" x14ac:dyDescent="0.3">
      <c r="D1814" s="9"/>
    </row>
    <row r="1815" spans="4:4" x14ac:dyDescent="0.3">
      <c r="D1815" s="9"/>
    </row>
    <row r="1816" spans="4:4" x14ac:dyDescent="0.3">
      <c r="D1816" s="9"/>
    </row>
    <row r="1817" spans="4:4" x14ac:dyDescent="0.3">
      <c r="D1817" s="9"/>
    </row>
    <row r="1818" spans="4:4" x14ac:dyDescent="0.3">
      <c r="D1818" s="9"/>
    </row>
    <row r="1819" spans="4:4" x14ac:dyDescent="0.3">
      <c r="D1819" s="9"/>
    </row>
    <row r="1820" spans="4:4" x14ac:dyDescent="0.3">
      <c r="D1820" s="9"/>
    </row>
    <row r="1821" spans="4:4" x14ac:dyDescent="0.3">
      <c r="D1821" s="9"/>
    </row>
    <row r="1822" spans="4:4" x14ac:dyDescent="0.3">
      <c r="D1822" s="9"/>
    </row>
    <row r="1823" spans="4:4" x14ac:dyDescent="0.3">
      <c r="D1823" s="9"/>
    </row>
    <row r="1824" spans="4:4" x14ac:dyDescent="0.3">
      <c r="D1824" s="9"/>
    </row>
    <row r="1825" spans="4:4" x14ac:dyDescent="0.3">
      <c r="D1825" s="9"/>
    </row>
    <row r="1826" spans="4:4" x14ac:dyDescent="0.3">
      <c r="D1826" s="9"/>
    </row>
    <row r="1827" spans="4:4" x14ac:dyDescent="0.3">
      <c r="D1827" s="9"/>
    </row>
    <row r="1828" spans="4:4" x14ac:dyDescent="0.3">
      <c r="D1828" s="9"/>
    </row>
    <row r="1829" spans="4:4" x14ac:dyDescent="0.3">
      <c r="D1829" s="9"/>
    </row>
    <row r="1830" spans="4:4" x14ac:dyDescent="0.3">
      <c r="D1830" s="9"/>
    </row>
    <row r="1831" spans="4:4" x14ac:dyDescent="0.3">
      <c r="D1831" s="9"/>
    </row>
    <row r="1832" spans="4:4" x14ac:dyDescent="0.3">
      <c r="D1832" s="9"/>
    </row>
    <row r="1833" spans="4:4" x14ac:dyDescent="0.3">
      <c r="D1833" s="9"/>
    </row>
    <row r="1834" spans="4:4" x14ac:dyDescent="0.3">
      <c r="D1834" s="9"/>
    </row>
    <row r="1835" spans="4:4" x14ac:dyDescent="0.3">
      <c r="D1835" s="9"/>
    </row>
    <row r="1836" spans="4:4" x14ac:dyDescent="0.3">
      <c r="D1836" s="9"/>
    </row>
    <row r="1837" spans="4:4" x14ac:dyDescent="0.3">
      <c r="D1837" s="9"/>
    </row>
    <row r="1838" spans="4:4" x14ac:dyDescent="0.3">
      <c r="D1838" s="9"/>
    </row>
    <row r="1839" spans="4:4" x14ac:dyDescent="0.3">
      <c r="D1839" s="9"/>
    </row>
    <row r="1840" spans="4:4" x14ac:dyDescent="0.3">
      <c r="D1840" s="9"/>
    </row>
    <row r="1841" spans="4:4" x14ac:dyDescent="0.3">
      <c r="D1841" s="9"/>
    </row>
    <row r="1842" spans="4:4" x14ac:dyDescent="0.3">
      <c r="D1842" s="9"/>
    </row>
    <row r="1843" spans="4:4" x14ac:dyDescent="0.3">
      <c r="D1843" s="9"/>
    </row>
    <row r="1844" spans="4:4" x14ac:dyDescent="0.3">
      <c r="D1844" s="9"/>
    </row>
    <row r="1845" spans="4:4" x14ac:dyDescent="0.3">
      <c r="D1845" s="9"/>
    </row>
    <row r="1846" spans="4:4" x14ac:dyDescent="0.3">
      <c r="D1846" s="9"/>
    </row>
    <row r="1847" spans="4:4" x14ac:dyDescent="0.3">
      <c r="D1847" s="9"/>
    </row>
    <row r="1848" spans="4:4" x14ac:dyDescent="0.3">
      <c r="D1848" s="9"/>
    </row>
    <row r="1849" spans="4:4" x14ac:dyDescent="0.3">
      <c r="D1849" s="9"/>
    </row>
    <row r="1850" spans="4:4" x14ac:dyDescent="0.3">
      <c r="D1850" s="9"/>
    </row>
    <row r="1851" spans="4:4" x14ac:dyDescent="0.3">
      <c r="D1851" s="9"/>
    </row>
    <row r="1852" spans="4:4" x14ac:dyDescent="0.3">
      <c r="D1852" s="9"/>
    </row>
    <row r="1853" spans="4:4" x14ac:dyDescent="0.3">
      <c r="D1853" s="9"/>
    </row>
    <row r="1854" spans="4:4" x14ac:dyDescent="0.3">
      <c r="D1854" s="9"/>
    </row>
    <row r="1855" spans="4:4" x14ac:dyDescent="0.3">
      <c r="D1855" s="9"/>
    </row>
    <row r="1856" spans="4:4" x14ac:dyDescent="0.3">
      <c r="D1856" s="9"/>
    </row>
    <row r="1857" spans="4:4" x14ac:dyDescent="0.3">
      <c r="D1857" s="9"/>
    </row>
    <row r="1858" spans="4:4" x14ac:dyDescent="0.3">
      <c r="D1858" s="9"/>
    </row>
    <row r="1859" spans="4:4" x14ac:dyDescent="0.3">
      <c r="D1859" s="9"/>
    </row>
    <row r="1860" spans="4:4" x14ac:dyDescent="0.3">
      <c r="D1860" s="9"/>
    </row>
    <row r="1861" spans="4:4" x14ac:dyDescent="0.3">
      <c r="D1861" s="9"/>
    </row>
    <row r="1862" spans="4:4" x14ac:dyDescent="0.3">
      <c r="D1862" s="9"/>
    </row>
    <row r="1863" spans="4:4" x14ac:dyDescent="0.3">
      <c r="D1863" s="9"/>
    </row>
    <row r="1864" spans="4:4" x14ac:dyDescent="0.3">
      <c r="D1864" s="9"/>
    </row>
    <row r="1865" spans="4:4" x14ac:dyDescent="0.3">
      <c r="D1865" s="9"/>
    </row>
    <row r="1866" spans="4:4" x14ac:dyDescent="0.3">
      <c r="D1866" s="9"/>
    </row>
    <row r="1867" spans="4:4" x14ac:dyDescent="0.3">
      <c r="D1867" s="9"/>
    </row>
    <row r="1868" spans="4:4" x14ac:dyDescent="0.3">
      <c r="D1868" s="9"/>
    </row>
    <row r="1869" spans="4:4" x14ac:dyDescent="0.3">
      <c r="D1869" s="9"/>
    </row>
    <row r="1870" spans="4:4" x14ac:dyDescent="0.3">
      <c r="D1870" s="9"/>
    </row>
    <row r="1871" spans="4:4" x14ac:dyDescent="0.3">
      <c r="D1871" s="9"/>
    </row>
    <row r="1872" spans="4:4" x14ac:dyDescent="0.3">
      <c r="D1872" s="9"/>
    </row>
    <row r="1873" spans="4:4" x14ac:dyDescent="0.3">
      <c r="D1873" s="9"/>
    </row>
    <row r="1874" spans="4:4" x14ac:dyDescent="0.3">
      <c r="D1874" s="9"/>
    </row>
    <row r="1875" spans="4:4" x14ac:dyDescent="0.3">
      <c r="D1875" s="9"/>
    </row>
    <row r="1876" spans="4:4" x14ac:dyDescent="0.3">
      <c r="D1876" s="9"/>
    </row>
    <row r="1877" spans="4:4" x14ac:dyDescent="0.3">
      <c r="D1877" s="9"/>
    </row>
    <row r="1878" spans="4:4" x14ac:dyDescent="0.3">
      <c r="D1878" s="9"/>
    </row>
    <row r="1879" spans="4:4" x14ac:dyDescent="0.3">
      <c r="D1879" s="9"/>
    </row>
    <row r="1880" spans="4:4" x14ac:dyDescent="0.3">
      <c r="D1880" s="9"/>
    </row>
    <row r="1881" spans="4:4" x14ac:dyDescent="0.3">
      <c r="D1881" s="9"/>
    </row>
    <row r="1882" spans="4:4" x14ac:dyDescent="0.3">
      <c r="D1882" s="9"/>
    </row>
    <row r="1883" spans="4:4" x14ac:dyDescent="0.3">
      <c r="D1883" s="9"/>
    </row>
    <row r="1884" spans="4:4" x14ac:dyDescent="0.3">
      <c r="D1884" s="9"/>
    </row>
    <row r="1885" spans="4:4" x14ac:dyDescent="0.3">
      <c r="D1885" s="9"/>
    </row>
    <row r="1886" spans="4:4" x14ac:dyDescent="0.3">
      <c r="D1886" s="9"/>
    </row>
    <row r="1887" spans="4:4" x14ac:dyDescent="0.3">
      <c r="D1887" s="9"/>
    </row>
    <row r="1888" spans="4:4" x14ac:dyDescent="0.3">
      <c r="D1888" s="9"/>
    </row>
    <row r="1889" spans="4:4" x14ac:dyDescent="0.3">
      <c r="D1889" s="9"/>
    </row>
    <row r="1890" spans="4:4" x14ac:dyDescent="0.3">
      <c r="D1890" s="9"/>
    </row>
    <row r="1891" spans="4:4" x14ac:dyDescent="0.3">
      <c r="D1891" s="9"/>
    </row>
    <row r="1892" spans="4:4" x14ac:dyDescent="0.3">
      <c r="D1892" s="9"/>
    </row>
    <row r="1893" spans="4:4" x14ac:dyDescent="0.3">
      <c r="D1893" s="9"/>
    </row>
    <row r="1894" spans="4:4" x14ac:dyDescent="0.3">
      <c r="D1894" s="9"/>
    </row>
    <row r="1895" spans="4:4" x14ac:dyDescent="0.3">
      <c r="D1895" s="9"/>
    </row>
    <row r="1896" spans="4:4" x14ac:dyDescent="0.3">
      <c r="D1896" s="9"/>
    </row>
    <row r="1897" spans="4:4" x14ac:dyDescent="0.3">
      <c r="D1897" s="9"/>
    </row>
    <row r="1898" spans="4:4" x14ac:dyDescent="0.3">
      <c r="D1898" s="9"/>
    </row>
    <row r="1899" spans="4:4" x14ac:dyDescent="0.3">
      <c r="D1899" s="9"/>
    </row>
    <row r="1900" spans="4:4" x14ac:dyDescent="0.3">
      <c r="D1900" s="9"/>
    </row>
    <row r="1901" spans="4:4" x14ac:dyDescent="0.3">
      <c r="D1901" s="9"/>
    </row>
    <row r="1902" spans="4:4" x14ac:dyDescent="0.3">
      <c r="D1902" s="9"/>
    </row>
    <row r="1903" spans="4:4" x14ac:dyDescent="0.3">
      <c r="D1903" s="9"/>
    </row>
    <row r="1904" spans="4:4" x14ac:dyDescent="0.3">
      <c r="D1904" s="9"/>
    </row>
    <row r="1905" spans="4:4" x14ac:dyDescent="0.3">
      <c r="D1905" s="9"/>
    </row>
    <row r="1906" spans="4:4" x14ac:dyDescent="0.3">
      <c r="D1906" s="9"/>
    </row>
    <row r="1907" spans="4:4" x14ac:dyDescent="0.3">
      <c r="D1907" s="9"/>
    </row>
    <row r="1908" spans="4:4" x14ac:dyDescent="0.3">
      <c r="D1908" s="9"/>
    </row>
    <row r="1909" spans="4:4" x14ac:dyDescent="0.3">
      <c r="D1909" s="9"/>
    </row>
    <row r="1910" spans="4:4" x14ac:dyDescent="0.3">
      <c r="D1910" s="9"/>
    </row>
    <row r="1911" spans="4:4" x14ac:dyDescent="0.3">
      <c r="D1911" s="9"/>
    </row>
    <row r="1912" spans="4:4" x14ac:dyDescent="0.3">
      <c r="D1912" s="9"/>
    </row>
    <row r="1913" spans="4:4" x14ac:dyDescent="0.3">
      <c r="D1913" s="9"/>
    </row>
    <row r="1914" spans="4:4" x14ac:dyDescent="0.3">
      <c r="D1914" s="9"/>
    </row>
    <row r="1915" spans="4:4" x14ac:dyDescent="0.3">
      <c r="D1915" s="9"/>
    </row>
    <row r="1916" spans="4:4" x14ac:dyDescent="0.3">
      <c r="D1916" s="9"/>
    </row>
    <row r="1917" spans="4:4" x14ac:dyDescent="0.3">
      <c r="D1917" s="9"/>
    </row>
    <row r="1918" spans="4:4" x14ac:dyDescent="0.3">
      <c r="D1918" s="9"/>
    </row>
    <row r="1919" spans="4:4" x14ac:dyDescent="0.3">
      <c r="D1919" s="9"/>
    </row>
    <row r="1920" spans="4:4" x14ac:dyDescent="0.3">
      <c r="D1920" s="9"/>
    </row>
    <row r="1921" spans="4:4" x14ac:dyDescent="0.3">
      <c r="D1921" s="9"/>
    </row>
    <row r="1922" spans="4:4" x14ac:dyDescent="0.3">
      <c r="D1922" s="9"/>
    </row>
    <row r="1923" spans="4:4" x14ac:dyDescent="0.3">
      <c r="D1923" s="9"/>
    </row>
    <row r="1924" spans="4:4" x14ac:dyDescent="0.3">
      <c r="D1924" s="9"/>
    </row>
    <row r="1925" spans="4:4" x14ac:dyDescent="0.3">
      <c r="D1925" s="9"/>
    </row>
    <row r="1926" spans="4:4" x14ac:dyDescent="0.3">
      <c r="D1926" s="9"/>
    </row>
    <row r="1927" spans="4:4" x14ac:dyDescent="0.3">
      <c r="D1927" s="9"/>
    </row>
    <row r="1928" spans="4:4" x14ac:dyDescent="0.3">
      <c r="D1928" s="9"/>
    </row>
    <row r="1929" spans="4:4" x14ac:dyDescent="0.3">
      <c r="D1929" s="9"/>
    </row>
    <row r="1930" spans="4:4" x14ac:dyDescent="0.3">
      <c r="D1930" s="9"/>
    </row>
    <row r="1931" spans="4:4" x14ac:dyDescent="0.3">
      <c r="D1931" s="9"/>
    </row>
    <row r="1932" spans="4:4" x14ac:dyDescent="0.3">
      <c r="D1932" s="9"/>
    </row>
    <row r="1933" spans="4:4" x14ac:dyDescent="0.3">
      <c r="D1933" s="9"/>
    </row>
    <row r="1934" spans="4:4" x14ac:dyDescent="0.3">
      <c r="D1934" s="9"/>
    </row>
    <row r="1935" spans="4:4" x14ac:dyDescent="0.3">
      <c r="D1935" s="9"/>
    </row>
    <row r="1936" spans="4:4" x14ac:dyDescent="0.3">
      <c r="D1936" s="9"/>
    </row>
    <row r="1937" spans="4:4" x14ac:dyDescent="0.3">
      <c r="D1937" s="9"/>
    </row>
    <row r="1938" spans="4:4" x14ac:dyDescent="0.3">
      <c r="D1938" s="9"/>
    </row>
    <row r="1939" spans="4:4" x14ac:dyDescent="0.3">
      <c r="D1939" s="9"/>
    </row>
    <row r="1940" spans="4:4" x14ac:dyDescent="0.3">
      <c r="D1940" s="9"/>
    </row>
    <row r="1941" spans="4:4" x14ac:dyDescent="0.3">
      <c r="D1941" s="9"/>
    </row>
    <row r="1942" spans="4:4" x14ac:dyDescent="0.3">
      <c r="D1942" s="9"/>
    </row>
    <row r="1943" spans="4:4" x14ac:dyDescent="0.3">
      <c r="D1943" s="9"/>
    </row>
    <row r="1944" spans="4:4" x14ac:dyDescent="0.3">
      <c r="D1944" s="9"/>
    </row>
    <row r="1945" spans="4:4" x14ac:dyDescent="0.3">
      <c r="D1945" s="9"/>
    </row>
    <row r="1946" spans="4:4" x14ac:dyDescent="0.3">
      <c r="D1946" s="9"/>
    </row>
    <row r="1947" spans="4:4" x14ac:dyDescent="0.3">
      <c r="D1947" s="9"/>
    </row>
    <row r="1948" spans="4:4" x14ac:dyDescent="0.3">
      <c r="D1948" s="9"/>
    </row>
    <row r="1949" spans="4:4" x14ac:dyDescent="0.3">
      <c r="D1949" s="9"/>
    </row>
    <row r="1950" spans="4:4" x14ac:dyDescent="0.3">
      <c r="D1950" s="9"/>
    </row>
    <row r="1951" spans="4:4" x14ac:dyDescent="0.3">
      <c r="D1951" s="9"/>
    </row>
    <row r="1952" spans="4:4" x14ac:dyDescent="0.3">
      <c r="D1952" s="9"/>
    </row>
    <row r="1953" spans="4:4" x14ac:dyDescent="0.3">
      <c r="D1953" s="9"/>
    </row>
    <row r="1954" spans="4:4" x14ac:dyDescent="0.3">
      <c r="D1954" s="9"/>
    </row>
    <row r="1955" spans="4:4" x14ac:dyDescent="0.3">
      <c r="D1955" s="9"/>
    </row>
    <row r="1956" spans="4:4" x14ac:dyDescent="0.3">
      <c r="D1956" s="9"/>
    </row>
    <row r="1957" spans="4:4" x14ac:dyDescent="0.3">
      <c r="D1957" s="9"/>
    </row>
    <row r="1958" spans="4:4" x14ac:dyDescent="0.3">
      <c r="D1958" s="9"/>
    </row>
    <row r="1959" spans="4:4" x14ac:dyDescent="0.3">
      <c r="D1959" s="9"/>
    </row>
    <row r="1960" spans="4:4" x14ac:dyDescent="0.3">
      <c r="D1960" s="9"/>
    </row>
    <row r="1961" spans="4:4" x14ac:dyDescent="0.3">
      <c r="D1961" s="9"/>
    </row>
    <row r="1962" spans="4:4" x14ac:dyDescent="0.3">
      <c r="D1962" s="9"/>
    </row>
    <row r="1963" spans="4:4" x14ac:dyDescent="0.3">
      <c r="D1963" s="9"/>
    </row>
    <row r="1964" spans="4:4" x14ac:dyDescent="0.3">
      <c r="D1964" s="9"/>
    </row>
    <row r="1965" spans="4:4" x14ac:dyDescent="0.3">
      <c r="D1965" s="9"/>
    </row>
    <row r="1966" spans="4:4" x14ac:dyDescent="0.3">
      <c r="D1966" s="9"/>
    </row>
    <row r="1967" spans="4:4" x14ac:dyDescent="0.3">
      <c r="D1967" s="9"/>
    </row>
    <row r="1968" spans="4:4" x14ac:dyDescent="0.3">
      <c r="D1968" s="9"/>
    </row>
    <row r="1969" spans="4:4" x14ac:dyDescent="0.3">
      <c r="D1969" s="9"/>
    </row>
    <row r="1970" spans="4:4" x14ac:dyDescent="0.3">
      <c r="D1970" s="9"/>
    </row>
    <row r="1971" spans="4:4" x14ac:dyDescent="0.3">
      <c r="D1971" s="9"/>
    </row>
    <row r="1972" spans="4:4" x14ac:dyDescent="0.3">
      <c r="D1972" s="9"/>
    </row>
    <row r="1973" spans="4:4" x14ac:dyDescent="0.3">
      <c r="D1973" s="9"/>
    </row>
    <row r="1974" spans="4:4" x14ac:dyDescent="0.3">
      <c r="D1974" s="9"/>
    </row>
    <row r="1975" spans="4:4" x14ac:dyDescent="0.3">
      <c r="D1975" s="9"/>
    </row>
    <row r="1976" spans="4:4" x14ac:dyDescent="0.3">
      <c r="D1976" s="9"/>
    </row>
    <row r="1977" spans="4:4" x14ac:dyDescent="0.3">
      <c r="D1977" s="9"/>
    </row>
    <row r="1978" spans="4:4" x14ac:dyDescent="0.3">
      <c r="D1978" s="9"/>
    </row>
    <row r="1979" spans="4:4" x14ac:dyDescent="0.3">
      <c r="D1979" s="9"/>
    </row>
    <row r="1980" spans="4:4" x14ac:dyDescent="0.3">
      <c r="D1980" s="9"/>
    </row>
    <row r="1981" spans="4:4" x14ac:dyDescent="0.3">
      <c r="D1981" s="9"/>
    </row>
    <row r="1982" spans="4:4" x14ac:dyDescent="0.3">
      <c r="D1982" s="9"/>
    </row>
    <row r="1983" spans="4:4" x14ac:dyDescent="0.3">
      <c r="D1983" s="9"/>
    </row>
    <row r="1984" spans="4:4" x14ac:dyDescent="0.3">
      <c r="D1984" s="9"/>
    </row>
    <row r="1985" spans="4:4" x14ac:dyDescent="0.3">
      <c r="D1985" s="9"/>
    </row>
    <row r="1986" spans="4:4" x14ac:dyDescent="0.3">
      <c r="D1986" s="9"/>
    </row>
    <row r="1987" spans="4:4" x14ac:dyDescent="0.3">
      <c r="D1987" s="9"/>
    </row>
    <row r="1988" spans="4:4" x14ac:dyDescent="0.3">
      <c r="D1988" s="9"/>
    </row>
    <row r="1989" spans="4:4" x14ac:dyDescent="0.3">
      <c r="D1989" s="9"/>
    </row>
    <row r="1990" spans="4:4" x14ac:dyDescent="0.3">
      <c r="D1990" s="9"/>
    </row>
    <row r="1991" spans="4:4" x14ac:dyDescent="0.3">
      <c r="D1991" s="9"/>
    </row>
    <row r="1992" spans="4:4" x14ac:dyDescent="0.3">
      <c r="D1992" s="9"/>
    </row>
    <row r="1993" spans="4:4" x14ac:dyDescent="0.3">
      <c r="D1993" s="9"/>
    </row>
    <row r="1994" spans="4:4" x14ac:dyDescent="0.3">
      <c r="D1994" s="9"/>
    </row>
    <row r="1995" spans="4:4" x14ac:dyDescent="0.3">
      <c r="D1995" s="9"/>
    </row>
    <row r="1996" spans="4:4" x14ac:dyDescent="0.3">
      <c r="D1996" s="9"/>
    </row>
    <row r="1997" spans="4:4" x14ac:dyDescent="0.3">
      <c r="D1997" s="9"/>
    </row>
    <row r="1998" spans="4:4" x14ac:dyDescent="0.3">
      <c r="D1998" s="9"/>
    </row>
    <row r="1999" spans="4:4" x14ac:dyDescent="0.3">
      <c r="D1999" s="9"/>
    </row>
    <row r="2000" spans="4:4" x14ac:dyDescent="0.3">
      <c r="D2000" s="9"/>
    </row>
    <row r="2001" spans="4:4" x14ac:dyDescent="0.3">
      <c r="D2001" s="9"/>
    </row>
    <row r="2002" spans="4:4" x14ac:dyDescent="0.3">
      <c r="D2002" s="9"/>
    </row>
    <row r="2003" spans="4:4" x14ac:dyDescent="0.3">
      <c r="D2003" s="9"/>
    </row>
    <row r="2004" spans="4:4" x14ac:dyDescent="0.3">
      <c r="D2004" s="9"/>
    </row>
    <row r="2005" spans="4:4" x14ac:dyDescent="0.3">
      <c r="D2005" s="9"/>
    </row>
    <row r="2006" spans="4:4" x14ac:dyDescent="0.3">
      <c r="D2006" s="9"/>
    </row>
    <row r="2007" spans="4:4" x14ac:dyDescent="0.3">
      <c r="D2007" s="9"/>
    </row>
    <row r="2008" spans="4:4" x14ac:dyDescent="0.3">
      <c r="D2008" s="9"/>
    </row>
    <row r="2009" spans="4:4" x14ac:dyDescent="0.3">
      <c r="D2009" s="9"/>
    </row>
    <row r="2010" spans="4:4" x14ac:dyDescent="0.3">
      <c r="D2010" s="9"/>
    </row>
    <row r="2011" spans="4:4" x14ac:dyDescent="0.3">
      <c r="D2011" s="9"/>
    </row>
    <row r="2012" spans="4:4" x14ac:dyDescent="0.3">
      <c r="D2012" s="9"/>
    </row>
    <row r="2013" spans="4:4" x14ac:dyDescent="0.3">
      <c r="D2013" s="9"/>
    </row>
    <row r="2014" spans="4:4" x14ac:dyDescent="0.3">
      <c r="D2014" s="9"/>
    </row>
    <row r="2015" spans="4:4" x14ac:dyDescent="0.3">
      <c r="D2015" s="9"/>
    </row>
    <row r="2016" spans="4:4" x14ac:dyDescent="0.3">
      <c r="D2016" s="9"/>
    </row>
    <row r="2017" spans="4:4" x14ac:dyDescent="0.3">
      <c r="D2017" s="9"/>
    </row>
    <row r="2018" spans="4:4" x14ac:dyDescent="0.3">
      <c r="D2018" s="9"/>
    </row>
    <row r="2019" spans="4:4" x14ac:dyDescent="0.3">
      <c r="D2019" s="9"/>
    </row>
    <row r="2020" spans="4:4" x14ac:dyDescent="0.3">
      <c r="D2020" s="9"/>
    </row>
    <row r="2021" spans="4:4" x14ac:dyDescent="0.3">
      <c r="D2021" s="9"/>
    </row>
    <row r="2022" spans="4:4" x14ac:dyDescent="0.3">
      <c r="D2022" s="9"/>
    </row>
    <row r="2023" spans="4:4" x14ac:dyDescent="0.3">
      <c r="D2023" s="9"/>
    </row>
    <row r="2024" spans="4:4" x14ac:dyDescent="0.3">
      <c r="D2024" s="9"/>
    </row>
    <row r="2025" spans="4:4" x14ac:dyDescent="0.3">
      <c r="D2025" s="9"/>
    </row>
    <row r="2026" spans="4:4" x14ac:dyDescent="0.3">
      <c r="D2026" s="9"/>
    </row>
    <row r="2027" spans="4:4" x14ac:dyDescent="0.3">
      <c r="D2027" s="9"/>
    </row>
    <row r="2028" spans="4:4" x14ac:dyDescent="0.3">
      <c r="D2028" s="9"/>
    </row>
    <row r="2029" spans="4:4" x14ac:dyDescent="0.3">
      <c r="D2029" s="9"/>
    </row>
    <row r="2030" spans="4:4" x14ac:dyDescent="0.3">
      <c r="D2030" s="9"/>
    </row>
    <row r="2031" spans="4:4" x14ac:dyDescent="0.3">
      <c r="D2031" s="9"/>
    </row>
    <row r="2032" spans="4:4" x14ac:dyDescent="0.3">
      <c r="D2032" s="9"/>
    </row>
    <row r="2033" spans="4:4" x14ac:dyDescent="0.3">
      <c r="D2033" s="9"/>
    </row>
    <row r="2034" spans="4:4" x14ac:dyDescent="0.3">
      <c r="D2034" s="9"/>
    </row>
    <row r="2035" spans="4:4" x14ac:dyDescent="0.3">
      <c r="D2035" s="9"/>
    </row>
    <row r="2036" spans="4:4" x14ac:dyDescent="0.3">
      <c r="D2036" s="9"/>
    </row>
    <row r="2037" spans="4:4" x14ac:dyDescent="0.3">
      <c r="D2037" s="9"/>
    </row>
    <row r="2038" spans="4:4" x14ac:dyDescent="0.3">
      <c r="D2038" s="9"/>
    </row>
    <row r="2039" spans="4:4" x14ac:dyDescent="0.3">
      <c r="D2039" s="9"/>
    </row>
    <row r="2040" spans="4:4" x14ac:dyDescent="0.3">
      <c r="D2040" s="9"/>
    </row>
    <row r="2041" spans="4:4" x14ac:dyDescent="0.3">
      <c r="D2041" s="9"/>
    </row>
    <row r="2042" spans="4:4" x14ac:dyDescent="0.3">
      <c r="D2042" s="9"/>
    </row>
    <row r="2043" spans="4:4" x14ac:dyDescent="0.3">
      <c r="D2043" s="9"/>
    </row>
    <row r="2044" spans="4:4" x14ac:dyDescent="0.3">
      <c r="D2044" s="9"/>
    </row>
    <row r="2045" spans="4:4" x14ac:dyDescent="0.3">
      <c r="D2045" s="9"/>
    </row>
    <row r="2046" spans="4:4" x14ac:dyDescent="0.3">
      <c r="D2046" s="9"/>
    </row>
    <row r="2047" spans="4:4" x14ac:dyDescent="0.3">
      <c r="D2047" s="9"/>
    </row>
    <row r="2048" spans="4:4" x14ac:dyDescent="0.3">
      <c r="D2048" s="9"/>
    </row>
    <row r="2049" spans="4:4" x14ac:dyDescent="0.3">
      <c r="D2049" s="9"/>
    </row>
    <row r="2050" spans="4:4" x14ac:dyDescent="0.3">
      <c r="D2050" s="9"/>
    </row>
    <row r="2051" spans="4:4" x14ac:dyDescent="0.3">
      <c r="D2051" s="9"/>
    </row>
    <row r="2052" spans="4:4" x14ac:dyDescent="0.3">
      <c r="D2052" s="9"/>
    </row>
    <row r="2053" spans="4:4" x14ac:dyDescent="0.3">
      <c r="D2053" s="9"/>
    </row>
    <row r="2054" spans="4:4" x14ac:dyDescent="0.3">
      <c r="D2054" s="9"/>
    </row>
    <row r="2055" spans="4:4" x14ac:dyDescent="0.3">
      <c r="D2055" s="9"/>
    </row>
    <row r="2056" spans="4:4" x14ac:dyDescent="0.3">
      <c r="D2056" s="9"/>
    </row>
    <row r="2057" spans="4:4" x14ac:dyDescent="0.3">
      <c r="D2057" s="9"/>
    </row>
    <row r="2058" spans="4:4" x14ac:dyDescent="0.3">
      <c r="D2058" s="9"/>
    </row>
    <row r="2059" spans="4:4" x14ac:dyDescent="0.3">
      <c r="D2059" s="9"/>
    </row>
    <row r="2060" spans="4:4" x14ac:dyDescent="0.3">
      <c r="D2060" s="9"/>
    </row>
    <row r="2061" spans="4:4" x14ac:dyDescent="0.3">
      <c r="D2061" s="9"/>
    </row>
    <row r="2062" spans="4:4" x14ac:dyDescent="0.3">
      <c r="D2062" s="9"/>
    </row>
    <row r="2063" spans="4:4" x14ac:dyDescent="0.3">
      <c r="D2063" s="9"/>
    </row>
    <row r="2064" spans="4:4" x14ac:dyDescent="0.3">
      <c r="D2064" s="9"/>
    </row>
    <row r="2065" spans="4:4" x14ac:dyDescent="0.3">
      <c r="D2065" s="9"/>
    </row>
    <row r="2066" spans="4:4" x14ac:dyDescent="0.3">
      <c r="D2066" s="9"/>
    </row>
    <row r="2067" spans="4:4" x14ac:dyDescent="0.3">
      <c r="D2067" s="9"/>
    </row>
    <row r="2068" spans="4:4" x14ac:dyDescent="0.3">
      <c r="D2068" s="9"/>
    </row>
    <row r="2069" spans="4:4" x14ac:dyDescent="0.3">
      <c r="D2069" s="9"/>
    </row>
    <row r="2070" spans="4:4" x14ac:dyDescent="0.3">
      <c r="D2070" s="9"/>
    </row>
    <row r="2071" spans="4:4" x14ac:dyDescent="0.3">
      <c r="D2071" s="9"/>
    </row>
    <row r="2072" spans="4:4" x14ac:dyDescent="0.3">
      <c r="D2072" s="9"/>
    </row>
    <row r="2073" spans="4:4" x14ac:dyDescent="0.3">
      <c r="D2073" s="9"/>
    </row>
    <row r="2074" spans="4:4" x14ac:dyDescent="0.3">
      <c r="D2074" s="9"/>
    </row>
    <row r="2075" spans="4:4" x14ac:dyDescent="0.3">
      <c r="D2075" s="9"/>
    </row>
    <row r="2076" spans="4:4" x14ac:dyDescent="0.3">
      <c r="D2076" s="9"/>
    </row>
    <row r="2077" spans="4:4" x14ac:dyDescent="0.3">
      <c r="D2077" s="9"/>
    </row>
    <row r="2078" spans="4:4" x14ac:dyDescent="0.3">
      <c r="D2078" s="9"/>
    </row>
    <row r="2079" spans="4:4" x14ac:dyDescent="0.3">
      <c r="D2079" s="9"/>
    </row>
    <row r="2080" spans="4:4" x14ac:dyDescent="0.3">
      <c r="D2080" s="9"/>
    </row>
    <row r="2081" spans="4:4" x14ac:dyDescent="0.3">
      <c r="D2081" s="9"/>
    </row>
    <row r="2082" spans="4:4" x14ac:dyDescent="0.3">
      <c r="D2082" s="9"/>
    </row>
    <row r="2083" spans="4:4" x14ac:dyDescent="0.3">
      <c r="D2083" s="9"/>
    </row>
    <row r="2084" spans="4:4" x14ac:dyDescent="0.3">
      <c r="D2084" s="9"/>
    </row>
    <row r="2085" spans="4:4" x14ac:dyDescent="0.3">
      <c r="D2085" s="9"/>
    </row>
    <row r="2086" spans="4:4" x14ac:dyDescent="0.3">
      <c r="D2086" s="9"/>
    </row>
    <row r="2087" spans="4:4" x14ac:dyDescent="0.3">
      <c r="D2087" s="9"/>
    </row>
    <row r="2088" spans="4:4" x14ac:dyDescent="0.3">
      <c r="D2088" s="9"/>
    </row>
    <row r="2089" spans="4:4" x14ac:dyDescent="0.3">
      <c r="D2089" s="9"/>
    </row>
    <row r="2090" spans="4:4" x14ac:dyDescent="0.3">
      <c r="D2090" s="9"/>
    </row>
    <row r="2091" spans="4:4" x14ac:dyDescent="0.3">
      <c r="D2091" s="9"/>
    </row>
    <row r="2092" spans="4:4" x14ac:dyDescent="0.3">
      <c r="D2092" s="9"/>
    </row>
    <row r="2093" spans="4:4" x14ac:dyDescent="0.3">
      <c r="D2093" s="9"/>
    </row>
    <row r="2094" spans="4:4" x14ac:dyDescent="0.3">
      <c r="D2094" s="9"/>
    </row>
    <row r="2095" spans="4:4" x14ac:dyDescent="0.3">
      <c r="D2095" s="9"/>
    </row>
    <row r="2096" spans="4:4" x14ac:dyDescent="0.3">
      <c r="D2096" s="9"/>
    </row>
    <row r="2097" spans="4:4" x14ac:dyDescent="0.3">
      <c r="D2097" s="9"/>
    </row>
    <row r="2098" spans="4:4" x14ac:dyDescent="0.3">
      <c r="D2098" s="9"/>
    </row>
    <row r="2099" spans="4:4" x14ac:dyDescent="0.3">
      <c r="D2099" s="9"/>
    </row>
    <row r="2100" spans="4:4" x14ac:dyDescent="0.3">
      <c r="D2100" s="9"/>
    </row>
    <row r="2101" spans="4:4" x14ac:dyDescent="0.3">
      <c r="D2101" s="9"/>
    </row>
    <row r="2102" spans="4:4" x14ac:dyDescent="0.3">
      <c r="D2102" s="9"/>
    </row>
    <row r="2103" spans="4:4" x14ac:dyDescent="0.3">
      <c r="D2103" s="9"/>
    </row>
    <row r="2104" spans="4:4" x14ac:dyDescent="0.3">
      <c r="D2104" s="9"/>
    </row>
    <row r="2105" spans="4:4" x14ac:dyDescent="0.3">
      <c r="D2105" s="9"/>
    </row>
    <row r="2106" spans="4:4" x14ac:dyDescent="0.3">
      <c r="D2106" s="9"/>
    </row>
    <row r="2107" spans="4:4" x14ac:dyDescent="0.3">
      <c r="D2107" s="9"/>
    </row>
    <row r="2108" spans="4:4" x14ac:dyDescent="0.3">
      <c r="D2108" s="9"/>
    </row>
    <row r="2109" spans="4:4" x14ac:dyDescent="0.3">
      <c r="D2109" s="9"/>
    </row>
    <row r="2110" spans="4:4" x14ac:dyDescent="0.3">
      <c r="D2110" s="9"/>
    </row>
    <row r="2111" spans="4:4" x14ac:dyDescent="0.3">
      <c r="D2111" s="9"/>
    </row>
    <row r="2112" spans="4:4" x14ac:dyDescent="0.3">
      <c r="D2112" s="9"/>
    </row>
    <row r="2113" spans="4:4" x14ac:dyDescent="0.3">
      <c r="D2113" s="9"/>
    </row>
    <row r="2114" spans="4:4" x14ac:dyDescent="0.3">
      <c r="D2114" s="9"/>
    </row>
    <row r="2115" spans="4:4" x14ac:dyDescent="0.3">
      <c r="D2115" s="9"/>
    </row>
    <row r="2116" spans="4:4" x14ac:dyDescent="0.3">
      <c r="D2116" s="9"/>
    </row>
    <row r="2117" spans="4:4" x14ac:dyDescent="0.3">
      <c r="D2117" s="9"/>
    </row>
    <row r="2118" spans="4:4" x14ac:dyDescent="0.3">
      <c r="D2118" s="9"/>
    </row>
    <row r="2119" spans="4:4" x14ac:dyDescent="0.3">
      <c r="D2119" s="9"/>
    </row>
    <row r="2120" spans="4:4" x14ac:dyDescent="0.3">
      <c r="D2120" s="9"/>
    </row>
    <row r="2121" spans="4:4" x14ac:dyDescent="0.3">
      <c r="D2121" s="9"/>
    </row>
    <row r="2122" spans="4:4" x14ac:dyDescent="0.3">
      <c r="D2122" s="9"/>
    </row>
    <row r="2123" spans="4:4" x14ac:dyDescent="0.3">
      <c r="D2123" s="9"/>
    </row>
    <row r="2124" spans="4:4" x14ac:dyDescent="0.3">
      <c r="D2124" s="9"/>
    </row>
    <row r="2125" spans="4:4" x14ac:dyDescent="0.3">
      <c r="D2125" s="9"/>
    </row>
    <row r="2126" spans="4:4" x14ac:dyDescent="0.3">
      <c r="D2126" s="9"/>
    </row>
    <row r="2127" spans="4:4" x14ac:dyDescent="0.3">
      <c r="D2127" s="9"/>
    </row>
    <row r="2128" spans="4:4" x14ac:dyDescent="0.3">
      <c r="D2128" s="9"/>
    </row>
    <row r="2129" spans="4:4" x14ac:dyDescent="0.3">
      <c r="D2129" s="9"/>
    </row>
    <row r="2130" spans="4:4" x14ac:dyDescent="0.3">
      <c r="D2130" s="9"/>
    </row>
    <row r="2131" spans="4:4" x14ac:dyDescent="0.3">
      <c r="D2131" s="9"/>
    </row>
    <row r="2132" spans="4:4" x14ac:dyDescent="0.3">
      <c r="D2132" s="9"/>
    </row>
    <row r="2133" spans="4:4" x14ac:dyDescent="0.3">
      <c r="D2133" s="9"/>
    </row>
    <row r="2134" spans="4:4" x14ac:dyDescent="0.3">
      <c r="D2134" s="9"/>
    </row>
    <row r="2135" spans="4:4" x14ac:dyDescent="0.3">
      <c r="D2135" s="9"/>
    </row>
    <row r="2136" spans="4:4" x14ac:dyDescent="0.3">
      <c r="D2136" s="9"/>
    </row>
    <row r="2137" spans="4:4" x14ac:dyDescent="0.3">
      <c r="D2137" s="9"/>
    </row>
    <row r="2138" spans="4:4" x14ac:dyDescent="0.3">
      <c r="D2138" s="9"/>
    </row>
    <row r="2139" spans="4:4" x14ac:dyDescent="0.3">
      <c r="D2139" s="9"/>
    </row>
    <row r="2140" spans="4:4" x14ac:dyDescent="0.3">
      <c r="D2140" s="9"/>
    </row>
    <row r="2141" spans="4:4" x14ac:dyDescent="0.3">
      <c r="D2141" s="9"/>
    </row>
    <row r="2142" spans="4:4" x14ac:dyDescent="0.3">
      <c r="D2142" s="9"/>
    </row>
    <row r="2143" spans="4:4" x14ac:dyDescent="0.3">
      <c r="D2143" s="9"/>
    </row>
    <row r="2144" spans="4:4" x14ac:dyDescent="0.3">
      <c r="D2144" s="9"/>
    </row>
    <row r="2145" spans="4:4" x14ac:dyDescent="0.3">
      <c r="D2145" s="9"/>
    </row>
    <row r="2146" spans="4:4" x14ac:dyDescent="0.3">
      <c r="D2146" s="9"/>
    </row>
    <row r="2147" spans="4:4" x14ac:dyDescent="0.3">
      <c r="D2147" s="9"/>
    </row>
    <row r="2148" spans="4:4" x14ac:dyDescent="0.3">
      <c r="D2148" s="9"/>
    </row>
    <row r="2149" spans="4:4" x14ac:dyDescent="0.3">
      <c r="D2149" s="9"/>
    </row>
    <row r="2150" spans="4:4" x14ac:dyDescent="0.3">
      <c r="D2150" s="9"/>
    </row>
    <row r="2151" spans="4:4" x14ac:dyDescent="0.3">
      <c r="D2151" s="9"/>
    </row>
    <row r="2152" spans="4:4" x14ac:dyDescent="0.3">
      <c r="D2152" s="9"/>
    </row>
    <row r="2153" spans="4:4" x14ac:dyDescent="0.3">
      <c r="D2153" s="9"/>
    </row>
    <row r="2154" spans="4:4" x14ac:dyDescent="0.3">
      <c r="D2154" s="9"/>
    </row>
    <row r="2155" spans="4:4" x14ac:dyDescent="0.3">
      <c r="D2155" s="9"/>
    </row>
    <row r="2156" spans="4:4" x14ac:dyDescent="0.3">
      <c r="D2156" s="9"/>
    </row>
    <row r="2157" spans="4:4" x14ac:dyDescent="0.3">
      <c r="D2157" s="9"/>
    </row>
    <row r="2158" spans="4:4" x14ac:dyDescent="0.3">
      <c r="D2158" s="9"/>
    </row>
    <row r="2159" spans="4:4" x14ac:dyDescent="0.3">
      <c r="D2159" s="9"/>
    </row>
    <row r="2160" spans="4:4" x14ac:dyDescent="0.3">
      <c r="D2160" s="9"/>
    </row>
    <row r="2161" spans="4:4" x14ac:dyDescent="0.3">
      <c r="D2161" s="9"/>
    </row>
    <row r="2162" spans="4:4" x14ac:dyDescent="0.3">
      <c r="D2162" s="9"/>
    </row>
    <row r="2163" spans="4:4" x14ac:dyDescent="0.3">
      <c r="D2163" s="9"/>
    </row>
    <row r="2164" spans="4:4" x14ac:dyDescent="0.3">
      <c r="D2164" s="9"/>
    </row>
    <row r="2165" spans="4:4" x14ac:dyDescent="0.3">
      <c r="D2165" s="9"/>
    </row>
    <row r="2166" spans="4:4" x14ac:dyDescent="0.3">
      <c r="D2166" s="9"/>
    </row>
    <row r="2167" spans="4:4" x14ac:dyDescent="0.3">
      <c r="D2167" s="9"/>
    </row>
    <row r="2168" spans="4:4" x14ac:dyDescent="0.3">
      <c r="D2168" s="9"/>
    </row>
    <row r="2169" spans="4:4" x14ac:dyDescent="0.3">
      <c r="D2169" s="9"/>
    </row>
    <row r="2170" spans="4:4" x14ac:dyDescent="0.3">
      <c r="D2170" s="9"/>
    </row>
    <row r="2171" spans="4:4" x14ac:dyDescent="0.3">
      <c r="D2171" s="9"/>
    </row>
    <row r="2172" spans="4:4" x14ac:dyDescent="0.3">
      <c r="D2172" s="9"/>
    </row>
    <row r="2173" spans="4:4" x14ac:dyDescent="0.3">
      <c r="D2173" s="9"/>
    </row>
    <row r="2174" spans="4:4" x14ac:dyDescent="0.3">
      <c r="D2174" s="9"/>
    </row>
    <row r="2175" spans="4:4" x14ac:dyDescent="0.3">
      <c r="D2175" s="9"/>
    </row>
    <row r="2176" spans="4:4" x14ac:dyDescent="0.3">
      <c r="D2176" s="9"/>
    </row>
    <row r="2177" spans="4:4" x14ac:dyDescent="0.3">
      <c r="D2177" s="9"/>
    </row>
    <row r="2178" spans="4:4" x14ac:dyDescent="0.3">
      <c r="D2178" s="9"/>
    </row>
    <row r="2179" spans="4:4" x14ac:dyDescent="0.3">
      <c r="D2179" s="9"/>
    </row>
    <row r="2180" spans="4:4" x14ac:dyDescent="0.3">
      <c r="D2180" s="9"/>
    </row>
    <row r="2181" spans="4:4" x14ac:dyDescent="0.3">
      <c r="D2181" s="9"/>
    </row>
    <row r="2182" spans="4:4" x14ac:dyDescent="0.3">
      <c r="D2182" s="9"/>
    </row>
    <row r="2183" spans="4:4" x14ac:dyDescent="0.3">
      <c r="D2183" s="9"/>
    </row>
    <row r="2184" spans="4:4" x14ac:dyDescent="0.3">
      <c r="D2184" s="9"/>
    </row>
    <row r="2185" spans="4:4" x14ac:dyDescent="0.3">
      <c r="D2185" s="9"/>
    </row>
    <row r="2186" spans="4:4" x14ac:dyDescent="0.3">
      <c r="D2186" s="9"/>
    </row>
    <row r="2187" spans="4:4" x14ac:dyDescent="0.3">
      <c r="D2187" s="9"/>
    </row>
    <row r="2188" spans="4:4" x14ac:dyDescent="0.3">
      <c r="D2188" s="9"/>
    </row>
    <row r="2189" spans="4:4" x14ac:dyDescent="0.3">
      <c r="D2189" s="9"/>
    </row>
    <row r="2190" spans="4:4" x14ac:dyDescent="0.3">
      <c r="D2190" s="9"/>
    </row>
    <row r="2191" spans="4:4" x14ac:dyDescent="0.3">
      <c r="D2191" s="9"/>
    </row>
    <row r="2192" spans="4:4" x14ac:dyDescent="0.3">
      <c r="D2192" s="9"/>
    </row>
    <row r="2193" spans="4:4" x14ac:dyDescent="0.3">
      <c r="D2193" s="9"/>
    </row>
    <row r="2194" spans="4:4" x14ac:dyDescent="0.3">
      <c r="D2194" s="9"/>
    </row>
    <row r="2195" spans="4:4" x14ac:dyDescent="0.3">
      <c r="D2195" s="9"/>
    </row>
    <row r="2196" spans="4:4" x14ac:dyDescent="0.3">
      <c r="D2196" s="9"/>
    </row>
    <row r="2197" spans="4:4" x14ac:dyDescent="0.3">
      <c r="D2197" s="9"/>
    </row>
    <row r="2198" spans="4:4" x14ac:dyDescent="0.3">
      <c r="D2198" s="9"/>
    </row>
    <row r="2199" spans="4:4" x14ac:dyDescent="0.3">
      <c r="D2199" s="9"/>
    </row>
    <row r="2200" spans="4:4" x14ac:dyDescent="0.3">
      <c r="D2200" s="9"/>
    </row>
    <row r="2201" spans="4:4" x14ac:dyDescent="0.3">
      <c r="D2201" s="9"/>
    </row>
    <row r="2202" spans="4:4" x14ac:dyDescent="0.3">
      <c r="D2202" s="9"/>
    </row>
    <row r="2203" spans="4:4" x14ac:dyDescent="0.3">
      <c r="D2203" s="9"/>
    </row>
    <row r="2204" spans="4:4" x14ac:dyDescent="0.3">
      <c r="D2204" s="9"/>
    </row>
    <row r="2205" spans="4:4" x14ac:dyDescent="0.3">
      <c r="D2205" s="9"/>
    </row>
    <row r="2206" spans="4:4" x14ac:dyDescent="0.3">
      <c r="D2206" s="9"/>
    </row>
    <row r="2207" spans="4:4" x14ac:dyDescent="0.3">
      <c r="D2207" s="9"/>
    </row>
    <row r="2208" spans="4:4" x14ac:dyDescent="0.3">
      <c r="D2208" s="9"/>
    </row>
    <row r="2209" spans="4:4" x14ac:dyDescent="0.3">
      <c r="D2209" s="9"/>
    </row>
    <row r="2210" spans="4:4" x14ac:dyDescent="0.3">
      <c r="D2210" s="9"/>
    </row>
    <row r="2211" spans="4:4" x14ac:dyDescent="0.3">
      <c r="D2211" s="9"/>
    </row>
    <row r="2212" spans="4:4" x14ac:dyDescent="0.3">
      <c r="D2212" s="9"/>
    </row>
    <row r="2213" spans="4:4" x14ac:dyDescent="0.3">
      <c r="D2213" s="9"/>
    </row>
    <row r="2214" spans="4:4" x14ac:dyDescent="0.3">
      <c r="D2214" s="9"/>
    </row>
    <row r="2215" spans="4:4" x14ac:dyDescent="0.3">
      <c r="D2215" s="9"/>
    </row>
    <row r="2216" spans="4:4" x14ac:dyDescent="0.3">
      <c r="D2216" s="9"/>
    </row>
    <row r="2217" spans="4:4" x14ac:dyDescent="0.3">
      <c r="D2217" s="9"/>
    </row>
    <row r="2218" spans="4:4" x14ac:dyDescent="0.3">
      <c r="D2218" s="9"/>
    </row>
    <row r="2219" spans="4:4" x14ac:dyDescent="0.3">
      <c r="D2219" s="9"/>
    </row>
    <row r="2220" spans="4:4" x14ac:dyDescent="0.3">
      <c r="D2220" s="9"/>
    </row>
    <row r="2221" spans="4:4" x14ac:dyDescent="0.3">
      <c r="D2221" s="9"/>
    </row>
    <row r="2222" spans="4:4" x14ac:dyDescent="0.3">
      <c r="D2222" s="9"/>
    </row>
    <row r="2223" spans="4:4" x14ac:dyDescent="0.3">
      <c r="D2223" s="9"/>
    </row>
    <row r="2224" spans="4:4" x14ac:dyDescent="0.3">
      <c r="D2224" s="9"/>
    </row>
    <row r="2225" spans="4:4" x14ac:dyDescent="0.3">
      <c r="D2225" s="9"/>
    </row>
    <row r="2226" spans="4:4" x14ac:dyDescent="0.3">
      <c r="D2226" s="9"/>
    </row>
    <row r="2227" spans="4:4" x14ac:dyDescent="0.3">
      <c r="D2227" s="9"/>
    </row>
    <row r="2228" spans="4:4" x14ac:dyDescent="0.3">
      <c r="D2228" s="9"/>
    </row>
    <row r="2229" spans="4:4" x14ac:dyDescent="0.3">
      <c r="D2229" s="9"/>
    </row>
    <row r="2230" spans="4:4" x14ac:dyDescent="0.3">
      <c r="D2230" s="9"/>
    </row>
    <row r="2231" spans="4:4" x14ac:dyDescent="0.3">
      <c r="D2231" s="9"/>
    </row>
    <row r="2232" spans="4:4" x14ac:dyDescent="0.3">
      <c r="D2232" s="9"/>
    </row>
    <row r="2233" spans="4:4" x14ac:dyDescent="0.3">
      <c r="D2233" s="9"/>
    </row>
    <row r="2234" spans="4:4" x14ac:dyDescent="0.3">
      <c r="D2234" s="9"/>
    </row>
    <row r="2235" spans="4:4" x14ac:dyDescent="0.3">
      <c r="D2235" s="9"/>
    </row>
    <row r="2236" spans="4:4" x14ac:dyDescent="0.3">
      <c r="D2236" s="9"/>
    </row>
    <row r="2237" spans="4:4" x14ac:dyDescent="0.3">
      <c r="D2237" s="9"/>
    </row>
    <row r="2238" spans="4:4" x14ac:dyDescent="0.3">
      <c r="D2238" s="9"/>
    </row>
    <row r="2239" spans="4:4" x14ac:dyDescent="0.3">
      <c r="D2239" s="9"/>
    </row>
    <row r="2240" spans="4:4" x14ac:dyDescent="0.3">
      <c r="D2240" s="9"/>
    </row>
    <row r="2241" spans="4:4" x14ac:dyDescent="0.3">
      <c r="D2241" s="9"/>
    </row>
    <row r="2242" spans="4:4" x14ac:dyDescent="0.3">
      <c r="D2242" s="9"/>
    </row>
    <row r="2243" spans="4:4" x14ac:dyDescent="0.3">
      <c r="D2243" s="9"/>
    </row>
    <row r="2244" spans="4:4" x14ac:dyDescent="0.3">
      <c r="D2244" s="9"/>
    </row>
    <row r="2245" spans="4:4" x14ac:dyDescent="0.3">
      <c r="D2245" s="9"/>
    </row>
    <row r="2246" spans="4:4" x14ac:dyDescent="0.3">
      <c r="D2246" s="9"/>
    </row>
    <row r="2247" spans="4:4" x14ac:dyDescent="0.3">
      <c r="D2247" s="9"/>
    </row>
    <row r="2248" spans="4:4" x14ac:dyDescent="0.3">
      <c r="D2248" s="9"/>
    </row>
    <row r="2249" spans="4:4" x14ac:dyDescent="0.3">
      <c r="D2249" s="9"/>
    </row>
    <row r="2250" spans="4:4" x14ac:dyDescent="0.3">
      <c r="D2250" s="9"/>
    </row>
    <row r="2251" spans="4:4" x14ac:dyDescent="0.3">
      <c r="D2251" s="9"/>
    </row>
    <row r="2252" spans="4:4" x14ac:dyDescent="0.3">
      <c r="D2252" s="9"/>
    </row>
    <row r="2253" spans="4:4" x14ac:dyDescent="0.3">
      <c r="D2253" s="9"/>
    </row>
    <row r="2254" spans="4:4" x14ac:dyDescent="0.3">
      <c r="D2254" s="9"/>
    </row>
    <row r="2255" spans="4:4" x14ac:dyDescent="0.3">
      <c r="D2255" s="9"/>
    </row>
    <row r="2256" spans="4:4" x14ac:dyDescent="0.3">
      <c r="D2256" s="9"/>
    </row>
    <row r="2257" spans="4:4" x14ac:dyDescent="0.3">
      <c r="D2257" s="9"/>
    </row>
    <row r="2258" spans="4:4" x14ac:dyDescent="0.3">
      <c r="D2258" s="9"/>
    </row>
    <row r="2259" spans="4:4" x14ac:dyDescent="0.3">
      <c r="D2259" s="9"/>
    </row>
    <row r="2260" spans="4:4" x14ac:dyDescent="0.3">
      <c r="D2260" s="9"/>
    </row>
    <row r="2261" spans="4:4" x14ac:dyDescent="0.3">
      <c r="D2261" s="9"/>
    </row>
    <row r="2262" spans="4:4" x14ac:dyDescent="0.3">
      <c r="D2262" s="9"/>
    </row>
    <row r="2263" spans="4:4" x14ac:dyDescent="0.3">
      <c r="D2263" s="9"/>
    </row>
    <row r="2264" spans="4:4" x14ac:dyDescent="0.3">
      <c r="D2264" s="9"/>
    </row>
    <row r="2265" spans="4:4" x14ac:dyDescent="0.3">
      <c r="D2265" s="9"/>
    </row>
    <row r="2266" spans="4:4" x14ac:dyDescent="0.3">
      <c r="D2266" s="9"/>
    </row>
    <row r="2267" spans="4:4" x14ac:dyDescent="0.3">
      <c r="D2267" s="9"/>
    </row>
    <row r="2268" spans="4:4" x14ac:dyDescent="0.3">
      <c r="D2268" s="9"/>
    </row>
    <row r="2269" spans="4:4" x14ac:dyDescent="0.3">
      <c r="D2269" s="9"/>
    </row>
    <row r="2270" spans="4:4" x14ac:dyDescent="0.3">
      <c r="D2270" s="9"/>
    </row>
    <row r="2271" spans="4:4" x14ac:dyDescent="0.3">
      <c r="D2271" s="9"/>
    </row>
    <row r="2272" spans="4:4" x14ac:dyDescent="0.3">
      <c r="D2272" s="9"/>
    </row>
    <row r="2273" spans="4:4" x14ac:dyDescent="0.3">
      <c r="D2273" s="9"/>
    </row>
    <row r="2274" spans="4:4" x14ac:dyDescent="0.3">
      <c r="D2274" s="9"/>
    </row>
    <row r="2275" spans="4:4" x14ac:dyDescent="0.3">
      <c r="D2275" s="9"/>
    </row>
    <row r="2276" spans="4:4" x14ac:dyDescent="0.3">
      <c r="D2276" s="9"/>
    </row>
    <row r="2277" spans="4:4" x14ac:dyDescent="0.3">
      <c r="D2277" s="9"/>
    </row>
    <row r="2278" spans="4:4" x14ac:dyDescent="0.3">
      <c r="D2278" s="9"/>
    </row>
    <row r="2279" spans="4:4" x14ac:dyDescent="0.3">
      <c r="D2279" s="9"/>
    </row>
    <row r="2280" spans="4:4" x14ac:dyDescent="0.3">
      <c r="D2280" s="9"/>
    </row>
    <row r="2281" spans="4:4" x14ac:dyDescent="0.3">
      <c r="D2281" s="9"/>
    </row>
    <row r="2282" spans="4:4" x14ac:dyDescent="0.3">
      <c r="D2282" s="9"/>
    </row>
    <row r="2283" spans="4:4" x14ac:dyDescent="0.3">
      <c r="D2283" s="9"/>
    </row>
    <row r="2284" spans="4:4" x14ac:dyDescent="0.3">
      <c r="D2284" s="9"/>
    </row>
    <row r="2285" spans="4:4" x14ac:dyDescent="0.3">
      <c r="D2285" s="9"/>
    </row>
    <row r="2286" spans="4:4" x14ac:dyDescent="0.3">
      <c r="D2286" s="9"/>
    </row>
    <row r="2287" spans="4:4" x14ac:dyDescent="0.3">
      <c r="D2287" s="9"/>
    </row>
    <row r="2288" spans="4:4" x14ac:dyDescent="0.3">
      <c r="D2288" s="9"/>
    </row>
    <row r="2289" spans="4:4" x14ac:dyDescent="0.3">
      <c r="D2289" s="9"/>
    </row>
    <row r="2290" spans="4:4" x14ac:dyDescent="0.3">
      <c r="D2290" s="9"/>
    </row>
    <row r="2291" spans="4:4" x14ac:dyDescent="0.3">
      <c r="D2291" s="9"/>
    </row>
    <row r="2292" spans="4:4" x14ac:dyDescent="0.3">
      <c r="D2292" s="9"/>
    </row>
    <row r="2293" spans="4:4" x14ac:dyDescent="0.3">
      <c r="D2293" s="9"/>
    </row>
    <row r="2294" spans="4:4" x14ac:dyDescent="0.3">
      <c r="D2294" s="9"/>
    </row>
    <row r="2295" spans="4:4" x14ac:dyDescent="0.3">
      <c r="D2295" s="9"/>
    </row>
    <row r="2296" spans="4:4" x14ac:dyDescent="0.3">
      <c r="D2296" s="9"/>
    </row>
    <row r="2297" spans="4:4" x14ac:dyDescent="0.3">
      <c r="D2297" s="9"/>
    </row>
    <row r="2298" spans="4:4" x14ac:dyDescent="0.3">
      <c r="D2298" s="9"/>
    </row>
    <row r="2299" spans="4:4" x14ac:dyDescent="0.3">
      <c r="D2299" s="9"/>
    </row>
    <row r="2300" spans="4:4" x14ac:dyDescent="0.3">
      <c r="D2300" s="9"/>
    </row>
    <row r="2301" spans="4:4" x14ac:dyDescent="0.3">
      <c r="D2301" s="9"/>
    </row>
    <row r="2302" spans="4:4" x14ac:dyDescent="0.3">
      <c r="D2302" s="9"/>
    </row>
    <row r="2303" spans="4:4" x14ac:dyDescent="0.3">
      <c r="D2303" s="9"/>
    </row>
    <row r="2304" spans="4:4" x14ac:dyDescent="0.3">
      <c r="D2304" s="9"/>
    </row>
    <row r="2305" spans="4:4" x14ac:dyDescent="0.3">
      <c r="D2305" s="9"/>
    </row>
    <row r="2306" spans="4:4" x14ac:dyDescent="0.3">
      <c r="D2306" s="9"/>
    </row>
    <row r="2307" spans="4:4" x14ac:dyDescent="0.3">
      <c r="D2307" s="9"/>
    </row>
    <row r="2308" spans="4:4" x14ac:dyDescent="0.3">
      <c r="D2308" s="9"/>
    </row>
    <row r="2309" spans="4:4" x14ac:dyDescent="0.3">
      <c r="D2309" s="9"/>
    </row>
    <row r="2310" spans="4:4" x14ac:dyDescent="0.3">
      <c r="D2310" s="9"/>
    </row>
    <row r="2311" spans="4:4" x14ac:dyDescent="0.3">
      <c r="D2311" s="9"/>
    </row>
    <row r="2312" spans="4:4" x14ac:dyDescent="0.3">
      <c r="D2312" s="9"/>
    </row>
    <row r="2313" spans="4:4" x14ac:dyDescent="0.3">
      <c r="D2313" s="9"/>
    </row>
    <row r="2314" spans="4:4" x14ac:dyDescent="0.3">
      <c r="D2314" s="9"/>
    </row>
    <row r="2315" spans="4:4" x14ac:dyDescent="0.3">
      <c r="D2315" s="9"/>
    </row>
    <row r="2316" spans="4:4" x14ac:dyDescent="0.3">
      <c r="D2316" s="9"/>
    </row>
    <row r="2317" spans="4:4" x14ac:dyDescent="0.3">
      <c r="D2317" s="9"/>
    </row>
    <row r="2318" spans="4:4" x14ac:dyDescent="0.3">
      <c r="D2318" s="9"/>
    </row>
    <row r="2319" spans="4:4" x14ac:dyDescent="0.3">
      <c r="D2319" s="9"/>
    </row>
    <row r="2320" spans="4:4" x14ac:dyDescent="0.3">
      <c r="D2320" s="9"/>
    </row>
    <row r="2321" spans="4:4" x14ac:dyDescent="0.3">
      <c r="D2321" s="9"/>
    </row>
    <row r="2322" spans="4:4" x14ac:dyDescent="0.3">
      <c r="D2322" s="9"/>
    </row>
    <row r="2323" spans="4:4" x14ac:dyDescent="0.3">
      <c r="D2323" s="9"/>
    </row>
    <row r="2324" spans="4:4" x14ac:dyDescent="0.3">
      <c r="D2324" s="9"/>
    </row>
    <row r="2325" spans="4:4" x14ac:dyDescent="0.3">
      <c r="D2325" s="9"/>
    </row>
    <row r="2326" spans="4:4" x14ac:dyDescent="0.3">
      <c r="D2326" s="9"/>
    </row>
    <row r="2327" spans="4:4" x14ac:dyDescent="0.3">
      <c r="D2327" s="9"/>
    </row>
    <row r="2328" spans="4:4" x14ac:dyDescent="0.3">
      <c r="D2328" s="9"/>
    </row>
    <row r="2329" spans="4:4" x14ac:dyDescent="0.3">
      <c r="D2329" s="9"/>
    </row>
    <row r="2330" spans="4:4" x14ac:dyDescent="0.3">
      <c r="D2330" s="9"/>
    </row>
    <row r="2331" spans="4:4" x14ac:dyDescent="0.3">
      <c r="D2331" s="9"/>
    </row>
    <row r="2332" spans="4:4" x14ac:dyDescent="0.3">
      <c r="D2332" s="9"/>
    </row>
    <row r="2333" spans="4:4" x14ac:dyDescent="0.3">
      <c r="D2333" s="9"/>
    </row>
    <row r="2334" spans="4:4" x14ac:dyDescent="0.3">
      <c r="D2334" s="9"/>
    </row>
    <row r="2335" spans="4:4" x14ac:dyDescent="0.3">
      <c r="D2335" s="9"/>
    </row>
    <row r="2336" spans="4:4" x14ac:dyDescent="0.3">
      <c r="D2336" s="9"/>
    </row>
    <row r="2337" spans="4:4" x14ac:dyDescent="0.3">
      <c r="D2337" s="9"/>
    </row>
    <row r="2338" spans="4:4" x14ac:dyDescent="0.3">
      <c r="D2338" s="9"/>
    </row>
    <row r="2339" spans="4:4" x14ac:dyDescent="0.3">
      <c r="D2339" s="9"/>
    </row>
    <row r="2340" spans="4:4" x14ac:dyDescent="0.3">
      <c r="D2340" s="9"/>
    </row>
    <row r="2341" spans="4:4" x14ac:dyDescent="0.3">
      <c r="D2341" s="9"/>
    </row>
    <row r="2342" spans="4:4" x14ac:dyDescent="0.3">
      <c r="D2342" s="9"/>
    </row>
    <row r="2343" spans="4:4" x14ac:dyDescent="0.3">
      <c r="D2343" s="9"/>
    </row>
    <row r="2344" spans="4:4" x14ac:dyDescent="0.3">
      <c r="D2344" s="9"/>
    </row>
    <row r="2345" spans="4:4" x14ac:dyDescent="0.3">
      <c r="D2345" s="9"/>
    </row>
    <row r="2346" spans="4:4" x14ac:dyDescent="0.3">
      <c r="D2346" s="9"/>
    </row>
    <row r="2347" spans="4:4" x14ac:dyDescent="0.3">
      <c r="D2347" s="9"/>
    </row>
    <row r="2348" spans="4:4" x14ac:dyDescent="0.3">
      <c r="D2348" s="9"/>
    </row>
    <row r="2349" spans="4:4" x14ac:dyDescent="0.3">
      <c r="D2349" s="9"/>
    </row>
    <row r="2350" spans="4:4" x14ac:dyDescent="0.3">
      <c r="D2350" s="9"/>
    </row>
    <row r="2351" spans="4:4" x14ac:dyDescent="0.3">
      <c r="D2351" s="9"/>
    </row>
    <row r="2352" spans="4:4" x14ac:dyDescent="0.3">
      <c r="D2352" s="9"/>
    </row>
    <row r="2353" spans="4:4" x14ac:dyDescent="0.3">
      <c r="D2353" s="9"/>
    </row>
    <row r="2354" spans="4:4" x14ac:dyDescent="0.3">
      <c r="D2354" s="9"/>
    </row>
    <row r="2355" spans="4:4" x14ac:dyDescent="0.3">
      <c r="D2355" s="9"/>
    </row>
    <row r="2356" spans="4:4" x14ac:dyDescent="0.3">
      <c r="D2356" s="9"/>
    </row>
    <row r="2357" spans="4:4" x14ac:dyDescent="0.3">
      <c r="D2357" s="9"/>
    </row>
    <row r="2358" spans="4:4" x14ac:dyDescent="0.3">
      <c r="D2358" s="9"/>
    </row>
    <row r="2359" spans="4:4" x14ac:dyDescent="0.3">
      <c r="D2359" s="9"/>
    </row>
    <row r="2360" spans="4:4" x14ac:dyDescent="0.3">
      <c r="D2360" s="9"/>
    </row>
    <row r="2361" spans="4:4" x14ac:dyDescent="0.3">
      <c r="D2361" s="9"/>
    </row>
    <row r="2362" spans="4:4" x14ac:dyDescent="0.3">
      <c r="D2362" s="9"/>
    </row>
    <row r="2363" spans="4:4" x14ac:dyDescent="0.3">
      <c r="D2363" s="9"/>
    </row>
    <row r="2364" spans="4:4" x14ac:dyDescent="0.3">
      <c r="D2364" s="9"/>
    </row>
    <row r="2365" spans="4:4" x14ac:dyDescent="0.3">
      <c r="D2365" s="9"/>
    </row>
    <row r="2366" spans="4:4" x14ac:dyDescent="0.3">
      <c r="D2366" s="9"/>
    </row>
    <row r="2367" spans="4:4" x14ac:dyDescent="0.3">
      <c r="D2367" s="9"/>
    </row>
    <row r="2368" spans="4:4" x14ac:dyDescent="0.3">
      <c r="D2368" s="9"/>
    </row>
    <row r="2369" spans="4:4" x14ac:dyDescent="0.3">
      <c r="D2369" s="9"/>
    </row>
    <row r="2370" spans="4:4" x14ac:dyDescent="0.3">
      <c r="D2370" s="9"/>
    </row>
    <row r="2371" spans="4:4" x14ac:dyDescent="0.3">
      <c r="D2371" s="9"/>
    </row>
    <row r="2372" spans="4:4" x14ac:dyDescent="0.3">
      <c r="D2372" s="9"/>
    </row>
    <row r="2373" spans="4:4" x14ac:dyDescent="0.3">
      <c r="D2373" s="9"/>
    </row>
    <row r="2374" spans="4:4" x14ac:dyDescent="0.3">
      <c r="D2374" s="9"/>
    </row>
    <row r="2375" spans="4:4" x14ac:dyDescent="0.3">
      <c r="D2375" s="9"/>
    </row>
    <row r="2376" spans="4:4" x14ac:dyDescent="0.3">
      <c r="D2376" s="9"/>
    </row>
    <row r="2377" spans="4:4" x14ac:dyDescent="0.3">
      <c r="D2377" s="9"/>
    </row>
    <row r="2378" spans="4:4" x14ac:dyDescent="0.3">
      <c r="D2378" s="9"/>
    </row>
    <row r="2379" spans="4:4" x14ac:dyDescent="0.3">
      <c r="D2379" s="9"/>
    </row>
    <row r="2380" spans="4:4" x14ac:dyDescent="0.3">
      <c r="D2380" s="9"/>
    </row>
    <row r="2381" spans="4:4" x14ac:dyDescent="0.3">
      <c r="D2381" s="9"/>
    </row>
    <row r="2382" spans="4:4" x14ac:dyDescent="0.3">
      <c r="D2382" s="9"/>
    </row>
    <row r="2383" spans="4:4" x14ac:dyDescent="0.3">
      <c r="D2383" s="9"/>
    </row>
    <row r="2384" spans="4:4" x14ac:dyDescent="0.3">
      <c r="D2384" s="9"/>
    </row>
    <row r="2385" spans="4:4" x14ac:dyDescent="0.3">
      <c r="D2385" s="9"/>
    </row>
    <row r="2386" spans="4:4" x14ac:dyDescent="0.3">
      <c r="D2386" s="9"/>
    </row>
    <row r="2387" spans="4:4" x14ac:dyDescent="0.3">
      <c r="D2387" s="9"/>
    </row>
    <row r="2388" spans="4:4" x14ac:dyDescent="0.3">
      <c r="D2388" s="9"/>
    </row>
    <row r="2389" spans="4:4" x14ac:dyDescent="0.3">
      <c r="D2389" s="9"/>
    </row>
    <row r="2390" spans="4:4" x14ac:dyDescent="0.3">
      <c r="D2390" s="9"/>
    </row>
    <row r="2391" spans="4:4" x14ac:dyDescent="0.3">
      <c r="D2391" s="9"/>
    </row>
    <row r="2392" spans="4:4" x14ac:dyDescent="0.3">
      <c r="D2392" s="9"/>
    </row>
    <row r="2393" spans="4:4" x14ac:dyDescent="0.3">
      <c r="D2393" s="9"/>
    </row>
    <row r="2394" spans="4:4" x14ac:dyDescent="0.3">
      <c r="D2394" s="9"/>
    </row>
    <row r="2395" spans="4:4" x14ac:dyDescent="0.3">
      <c r="D2395" s="9"/>
    </row>
    <row r="2396" spans="4:4" x14ac:dyDescent="0.3">
      <c r="D2396" s="9"/>
    </row>
    <row r="2397" spans="4:4" x14ac:dyDescent="0.3">
      <c r="D2397" s="9"/>
    </row>
    <row r="2398" spans="4:4" x14ac:dyDescent="0.3">
      <c r="D2398" s="9"/>
    </row>
    <row r="2399" spans="4:4" x14ac:dyDescent="0.3">
      <c r="D2399" s="9"/>
    </row>
    <row r="2400" spans="4:4" x14ac:dyDescent="0.3">
      <c r="D2400" s="9"/>
    </row>
    <row r="2401" spans="4:4" x14ac:dyDescent="0.3">
      <c r="D2401" s="9"/>
    </row>
    <row r="2402" spans="4:4" x14ac:dyDescent="0.3">
      <c r="D2402" s="9"/>
    </row>
    <row r="2403" spans="4:4" x14ac:dyDescent="0.3">
      <c r="D2403" s="9"/>
    </row>
    <row r="2404" spans="4:4" x14ac:dyDescent="0.3">
      <c r="D2404" s="9"/>
    </row>
    <row r="2405" spans="4:4" x14ac:dyDescent="0.3">
      <c r="D2405" s="9"/>
    </row>
    <row r="2406" spans="4:4" x14ac:dyDescent="0.3">
      <c r="D2406" s="9"/>
    </row>
    <row r="2407" spans="4:4" x14ac:dyDescent="0.3">
      <c r="D2407" s="9"/>
    </row>
    <row r="2408" spans="4:4" x14ac:dyDescent="0.3">
      <c r="D2408" s="9"/>
    </row>
    <row r="2409" spans="4:4" x14ac:dyDescent="0.3">
      <c r="D2409" s="9"/>
    </row>
    <row r="2410" spans="4:4" x14ac:dyDescent="0.3">
      <c r="D2410" s="9"/>
    </row>
    <row r="2411" spans="4:4" x14ac:dyDescent="0.3">
      <c r="D2411" s="9"/>
    </row>
    <row r="2412" spans="4:4" x14ac:dyDescent="0.3">
      <c r="D2412" s="9"/>
    </row>
    <row r="2413" spans="4:4" x14ac:dyDescent="0.3">
      <c r="D2413" s="9"/>
    </row>
    <row r="2414" spans="4:4" x14ac:dyDescent="0.3">
      <c r="D2414" s="9"/>
    </row>
    <row r="2415" spans="4:4" x14ac:dyDescent="0.3">
      <c r="D2415" s="9"/>
    </row>
    <row r="2416" spans="4:4" x14ac:dyDescent="0.3">
      <c r="D2416" s="9"/>
    </row>
    <row r="2417" spans="4:4" x14ac:dyDescent="0.3">
      <c r="D2417" s="9"/>
    </row>
    <row r="2418" spans="4:4" x14ac:dyDescent="0.3">
      <c r="D2418" s="9"/>
    </row>
    <row r="2419" spans="4:4" x14ac:dyDescent="0.3">
      <c r="D2419" s="9"/>
    </row>
    <row r="2420" spans="4:4" x14ac:dyDescent="0.3">
      <c r="D2420" s="9"/>
    </row>
    <row r="2421" spans="4:4" x14ac:dyDescent="0.3">
      <c r="D2421" s="9"/>
    </row>
    <row r="2422" spans="4:4" x14ac:dyDescent="0.3">
      <c r="D2422" s="9"/>
    </row>
    <row r="2423" spans="4:4" x14ac:dyDescent="0.3">
      <c r="D2423" s="9"/>
    </row>
    <row r="2424" spans="4:4" x14ac:dyDescent="0.3">
      <c r="D2424" s="9"/>
    </row>
    <row r="2425" spans="4:4" x14ac:dyDescent="0.3">
      <c r="D2425" s="9"/>
    </row>
    <row r="2426" spans="4:4" x14ac:dyDescent="0.3">
      <c r="D2426" s="9"/>
    </row>
    <row r="2427" spans="4:4" x14ac:dyDescent="0.3">
      <c r="D2427" s="9"/>
    </row>
    <row r="2428" spans="4:4" x14ac:dyDescent="0.3">
      <c r="D2428" s="9"/>
    </row>
    <row r="2429" spans="4:4" x14ac:dyDescent="0.3">
      <c r="D2429" s="9"/>
    </row>
    <row r="2430" spans="4:4" x14ac:dyDescent="0.3">
      <c r="D2430" s="9"/>
    </row>
    <row r="2431" spans="4:4" x14ac:dyDescent="0.3">
      <c r="D2431" s="9"/>
    </row>
    <row r="2432" spans="4:4" x14ac:dyDescent="0.3">
      <c r="D2432" s="9"/>
    </row>
    <row r="2433" spans="4:4" x14ac:dyDescent="0.3">
      <c r="D2433" s="9"/>
    </row>
    <row r="2434" spans="4:4" x14ac:dyDescent="0.3">
      <c r="D2434" s="9"/>
    </row>
    <row r="2435" spans="4:4" x14ac:dyDescent="0.3">
      <c r="D2435" s="9"/>
    </row>
    <row r="2436" spans="4:4" x14ac:dyDescent="0.3">
      <c r="D2436" s="9"/>
    </row>
    <row r="2437" spans="4:4" x14ac:dyDescent="0.3">
      <c r="D2437" s="9"/>
    </row>
    <row r="2438" spans="4:4" x14ac:dyDescent="0.3">
      <c r="D2438" s="9"/>
    </row>
    <row r="2439" spans="4:4" x14ac:dyDescent="0.3">
      <c r="D2439" s="9"/>
    </row>
    <row r="2440" spans="4:4" x14ac:dyDescent="0.3">
      <c r="D2440" s="9"/>
    </row>
    <row r="2441" spans="4:4" x14ac:dyDescent="0.3">
      <c r="D2441" s="9"/>
    </row>
    <row r="2442" spans="4:4" x14ac:dyDescent="0.3">
      <c r="D2442" s="9"/>
    </row>
    <row r="2443" spans="4:4" x14ac:dyDescent="0.3">
      <c r="D2443" s="9"/>
    </row>
    <row r="2444" spans="4:4" x14ac:dyDescent="0.3">
      <c r="D2444" s="9"/>
    </row>
    <row r="2445" spans="4:4" x14ac:dyDescent="0.3">
      <c r="D2445" s="9"/>
    </row>
    <row r="2446" spans="4:4" x14ac:dyDescent="0.3">
      <c r="D2446" s="9"/>
    </row>
    <row r="2447" spans="4:4" x14ac:dyDescent="0.3">
      <c r="D2447" s="9"/>
    </row>
    <row r="2448" spans="4:4" x14ac:dyDescent="0.3">
      <c r="D2448" s="9"/>
    </row>
    <row r="2449" spans="4:4" x14ac:dyDescent="0.3">
      <c r="D2449" s="9"/>
    </row>
    <row r="2450" spans="4:4" x14ac:dyDescent="0.3">
      <c r="D2450" s="9"/>
    </row>
    <row r="2451" spans="4:4" x14ac:dyDescent="0.3">
      <c r="D2451" s="9"/>
    </row>
    <row r="2452" spans="4:4" x14ac:dyDescent="0.3">
      <c r="D2452" s="9"/>
    </row>
    <row r="2453" spans="4:4" x14ac:dyDescent="0.3">
      <c r="D2453" s="9"/>
    </row>
    <row r="2454" spans="4:4" x14ac:dyDescent="0.3">
      <c r="D2454" s="9"/>
    </row>
    <row r="2455" spans="4:4" x14ac:dyDescent="0.3">
      <c r="D2455" s="9"/>
    </row>
    <row r="2456" spans="4:4" x14ac:dyDescent="0.3">
      <c r="D2456" s="9"/>
    </row>
    <row r="2457" spans="4:4" x14ac:dyDescent="0.3">
      <c r="D2457" s="9"/>
    </row>
    <row r="2458" spans="4:4" x14ac:dyDescent="0.3">
      <c r="D2458" s="9"/>
    </row>
    <row r="2459" spans="4:4" x14ac:dyDescent="0.3">
      <c r="D2459" s="9"/>
    </row>
    <row r="2460" spans="4:4" x14ac:dyDescent="0.3">
      <c r="D2460" s="9"/>
    </row>
    <row r="2461" spans="4:4" x14ac:dyDescent="0.3">
      <c r="D2461" s="9"/>
    </row>
    <row r="2462" spans="4:4" x14ac:dyDescent="0.3">
      <c r="D2462" s="9"/>
    </row>
    <row r="2463" spans="4:4" x14ac:dyDescent="0.3">
      <c r="D2463" s="9"/>
    </row>
    <row r="2464" spans="4:4" x14ac:dyDescent="0.3">
      <c r="D2464" s="9"/>
    </row>
    <row r="2465" spans="4:4" x14ac:dyDescent="0.3">
      <c r="D2465" s="9"/>
    </row>
    <row r="2466" spans="4:4" x14ac:dyDescent="0.3">
      <c r="D2466" s="9"/>
    </row>
    <row r="2467" spans="4:4" x14ac:dyDescent="0.3">
      <c r="D2467" s="9"/>
    </row>
    <row r="2468" spans="4:4" x14ac:dyDescent="0.3">
      <c r="D2468" s="9"/>
    </row>
    <row r="2469" spans="4:4" x14ac:dyDescent="0.3">
      <c r="D2469" s="9"/>
    </row>
    <row r="2470" spans="4:4" x14ac:dyDescent="0.3">
      <c r="D2470" s="9"/>
    </row>
    <row r="2471" spans="4:4" x14ac:dyDescent="0.3">
      <c r="D2471" s="9"/>
    </row>
    <row r="2472" spans="4:4" x14ac:dyDescent="0.3">
      <c r="D2472" s="9"/>
    </row>
    <row r="2473" spans="4:4" x14ac:dyDescent="0.3">
      <c r="D2473" s="9"/>
    </row>
    <row r="2474" spans="4:4" x14ac:dyDescent="0.3">
      <c r="D2474" s="9"/>
    </row>
    <row r="2475" spans="4:4" x14ac:dyDescent="0.3">
      <c r="D2475" s="9"/>
    </row>
    <row r="2476" spans="4:4" x14ac:dyDescent="0.3">
      <c r="D2476" s="9"/>
    </row>
    <row r="2477" spans="4:4" x14ac:dyDescent="0.3">
      <c r="D2477" s="9"/>
    </row>
    <row r="2478" spans="4:4" x14ac:dyDescent="0.3">
      <c r="D2478" s="9"/>
    </row>
    <row r="2479" spans="4:4" x14ac:dyDescent="0.3">
      <c r="D2479" s="9"/>
    </row>
    <row r="2480" spans="4:4" x14ac:dyDescent="0.3">
      <c r="D2480" s="9"/>
    </row>
    <row r="2481" spans="4:4" x14ac:dyDescent="0.3">
      <c r="D2481" s="9"/>
    </row>
    <row r="2482" spans="4:4" x14ac:dyDescent="0.3">
      <c r="D2482" s="9"/>
    </row>
    <row r="2483" spans="4:4" x14ac:dyDescent="0.3">
      <c r="D2483" s="9"/>
    </row>
    <row r="2484" spans="4:4" x14ac:dyDescent="0.3">
      <c r="D2484" s="9"/>
    </row>
    <row r="2485" spans="4:4" x14ac:dyDescent="0.3">
      <c r="D2485" s="9"/>
    </row>
    <row r="2486" spans="4:4" x14ac:dyDescent="0.3">
      <c r="D2486" s="9"/>
    </row>
    <row r="2487" spans="4:4" x14ac:dyDescent="0.3">
      <c r="D2487" s="9"/>
    </row>
    <row r="2488" spans="4:4" x14ac:dyDescent="0.3">
      <c r="D2488" s="9"/>
    </row>
    <row r="2489" spans="4:4" x14ac:dyDescent="0.3">
      <c r="D2489" s="9"/>
    </row>
    <row r="2490" spans="4:4" x14ac:dyDescent="0.3">
      <c r="D2490" s="9"/>
    </row>
    <row r="2491" spans="4:4" x14ac:dyDescent="0.3">
      <c r="D2491" s="9"/>
    </row>
    <row r="2492" spans="4:4" x14ac:dyDescent="0.3">
      <c r="D2492" s="9"/>
    </row>
    <row r="2493" spans="4:4" x14ac:dyDescent="0.3">
      <c r="D2493" s="9"/>
    </row>
    <row r="2494" spans="4:4" x14ac:dyDescent="0.3">
      <c r="D2494" s="9"/>
    </row>
    <row r="2495" spans="4:4" x14ac:dyDescent="0.3">
      <c r="D2495" s="9"/>
    </row>
    <row r="2496" spans="4:4" x14ac:dyDescent="0.3">
      <c r="D2496" s="9"/>
    </row>
    <row r="2497" spans="4:4" x14ac:dyDescent="0.3">
      <c r="D2497" s="9"/>
    </row>
    <row r="2498" spans="4:4" x14ac:dyDescent="0.3">
      <c r="D2498" s="9"/>
    </row>
    <row r="2499" spans="4:4" x14ac:dyDescent="0.3">
      <c r="D2499" s="9"/>
    </row>
    <row r="2500" spans="4:4" x14ac:dyDescent="0.3">
      <c r="D2500" s="9"/>
    </row>
    <row r="2501" spans="4:4" x14ac:dyDescent="0.3">
      <c r="D2501" s="9"/>
    </row>
    <row r="2502" spans="4:4" x14ac:dyDescent="0.3">
      <c r="D2502" s="9"/>
    </row>
    <row r="2503" spans="4:4" x14ac:dyDescent="0.3">
      <c r="D2503" s="9"/>
    </row>
    <row r="2504" spans="4:4" x14ac:dyDescent="0.3">
      <c r="D2504" s="9"/>
    </row>
    <row r="2505" spans="4:4" x14ac:dyDescent="0.3">
      <c r="D2505" s="9"/>
    </row>
    <row r="2506" spans="4:4" x14ac:dyDescent="0.3">
      <c r="D2506" s="9"/>
    </row>
    <row r="2507" spans="4:4" x14ac:dyDescent="0.3">
      <c r="D2507" s="9"/>
    </row>
    <row r="2508" spans="4:4" x14ac:dyDescent="0.3">
      <c r="D2508" s="9"/>
    </row>
    <row r="2509" spans="4:4" x14ac:dyDescent="0.3">
      <c r="D2509" s="9"/>
    </row>
    <row r="2510" spans="4:4" x14ac:dyDescent="0.3">
      <c r="D2510" s="9"/>
    </row>
    <row r="2511" spans="4:4" x14ac:dyDescent="0.3">
      <c r="D2511" s="9"/>
    </row>
    <row r="2512" spans="4:4" x14ac:dyDescent="0.3">
      <c r="D2512" s="9"/>
    </row>
    <row r="2513" spans="4:4" x14ac:dyDescent="0.3">
      <c r="D2513" s="9"/>
    </row>
    <row r="2514" spans="4:4" x14ac:dyDescent="0.3">
      <c r="D2514" s="9"/>
    </row>
    <row r="2515" spans="4:4" x14ac:dyDescent="0.3">
      <c r="D2515" s="9"/>
    </row>
    <row r="2516" spans="4:4" x14ac:dyDescent="0.3">
      <c r="D2516" s="9"/>
    </row>
    <row r="2517" spans="4:4" x14ac:dyDescent="0.3">
      <c r="D2517" s="9"/>
    </row>
    <row r="2518" spans="4:4" x14ac:dyDescent="0.3">
      <c r="D2518" s="9"/>
    </row>
    <row r="2519" spans="4:4" x14ac:dyDescent="0.3">
      <c r="D2519" s="9"/>
    </row>
    <row r="2520" spans="4:4" x14ac:dyDescent="0.3">
      <c r="D2520" s="9"/>
    </row>
    <row r="2521" spans="4:4" x14ac:dyDescent="0.3">
      <c r="D2521" s="9"/>
    </row>
    <row r="2522" spans="4:4" x14ac:dyDescent="0.3">
      <c r="D2522" s="9"/>
    </row>
    <row r="2523" spans="4:4" x14ac:dyDescent="0.3">
      <c r="D2523" s="9"/>
    </row>
    <row r="2524" spans="4:4" x14ac:dyDescent="0.3">
      <c r="D2524" s="9"/>
    </row>
    <row r="2525" spans="4:4" x14ac:dyDescent="0.3">
      <c r="D2525" s="9"/>
    </row>
    <row r="2526" spans="4:4" x14ac:dyDescent="0.3">
      <c r="D2526" s="9"/>
    </row>
    <row r="2527" spans="4:4" x14ac:dyDescent="0.3">
      <c r="D2527" s="9"/>
    </row>
    <row r="2528" spans="4:4" x14ac:dyDescent="0.3">
      <c r="D2528" s="9"/>
    </row>
    <row r="2529" spans="4:4" x14ac:dyDescent="0.3">
      <c r="D2529" s="9"/>
    </row>
    <row r="2530" spans="4:4" x14ac:dyDescent="0.3">
      <c r="D2530" s="9"/>
    </row>
    <row r="2531" spans="4:4" x14ac:dyDescent="0.3">
      <c r="D2531" s="9"/>
    </row>
    <row r="2532" spans="4:4" x14ac:dyDescent="0.3">
      <c r="D2532" s="9"/>
    </row>
    <row r="2533" spans="4:4" x14ac:dyDescent="0.3">
      <c r="D2533" s="9"/>
    </row>
    <row r="2534" spans="4:4" x14ac:dyDescent="0.3">
      <c r="D2534" s="9"/>
    </row>
    <row r="2535" spans="4:4" x14ac:dyDescent="0.3">
      <c r="D2535" s="9"/>
    </row>
    <row r="2536" spans="4:4" x14ac:dyDescent="0.3">
      <c r="D2536" s="9"/>
    </row>
    <row r="2537" spans="4:4" x14ac:dyDescent="0.3">
      <c r="D2537" s="9"/>
    </row>
    <row r="2538" spans="4:4" x14ac:dyDescent="0.3">
      <c r="D2538" s="9"/>
    </row>
    <row r="2539" spans="4:4" x14ac:dyDescent="0.3">
      <c r="D2539" s="9"/>
    </row>
    <row r="2540" spans="4:4" x14ac:dyDescent="0.3">
      <c r="D2540" s="9"/>
    </row>
    <row r="2541" spans="4:4" x14ac:dyDescent="0.3">
      <c r="D2541" s="9"/>
    </row>
    <row r="2542" spans="4:4" x14ac:dyDescent="0.3">
      <c r="D2542" s="9"/>
    </row>
    <row r="2543" spans="4:4" x14ac:dyDescent="0.3">
      <c r="D2543" s="9"/>
    </row>
    <row r="2544" spans="4:4" x14ac:dyDescent="0.3">
      <c r="D2544" s="9"/>
    </row>
    <row r="2545" spans="4:4" x14ac:dyDescent="0.3">
      <c r="D2545" s="9"/>
    </row>
    <row r="2546" spans="4:4" x14ac:dyDescent="0.3">
      <c r="D2546" s="9"/>
    </row>
    <row r="2547" spans="4:4" x14ac:dyDescent="0.3">
      <c r="D2547" s="9"/>
    </row>
    <row r="2548" spans="4:4" x14ac:dyDescent="0.3">
      <c r="D2548" s="9"/>
    </row>
    <row r="2549" spans="4:4" x14ac:dyDescent="0.3">
      <c r="D2549" s="9"/>
    </row>
    <row r="2550" spans="4:4" x14ac:dyDescent="0.3">
      <c r="D2550" s="9"/>
    </row>
    <row r="2551" spans="4:4" x14ac:dyDescent="0.3">
      <c r="D2551" s="9"/>
    </row>
    <row r="2552" spans="4:4" x14ac:dyDescent="0.3">
      <c r="D2552" s="9"/>
    </row>
    <row r="2553" spans="4:4" x14ac:dyDescent="0.3">
      <c r="D2553" s="9"/>
    </row>
    <row r="2554" spans="4:4" x14ac:dyDescent="0.3">
      <c r="D2554" s="9"/>
    </row>
    <row r="2555" spans="4:4" x14ac:dyDescent="0.3">
      <c r="D2555" s="9"/>
    </row>
    <row r="2556" spans="4:4" x14ac:dyDescent="0.3">
      <c r="D2556" s="9"/>
    </row>
    <row r="2557" spans="4:4" x14ac:dyDescent="0.3">
      <c r="D2557" s="9"/>
    </row>
    <row r="2558" spans="4:4" x14ac:dyDescent="0.3">
      <c r="D2558" s="9"/>
    </row>
    <row r="2559" spans="4:4" x14ac:dyDescent="0.3">
      <c r="D2559" s="9"/>
    </row>
    <row r="2560" spans="4:4" x14ac:dyDescent="0.3">
      <c r="D2560" s="9"/>
    </row>
    <row r="2561" spans="4:4" x14ac:dyDescent="0.3">
      <c r="D2561" s="9"/>
    </row>
    <row r="2562" spans="4:4" x14ac:dyDescent="0.3">
      <c r="D2562" s="9"/>
    </row>
    <row r="2563" spans="4:4" x14ac:dyDescent="0.3">
      <c r="D2563" s="9"/>
    </row>
    <row r="2564" spans="4:4" x14ac:dyDescent="0.3">
      <c r="D2564" s="9"/>
    </row>
    <row r="2565" spans="4:4" x14ac:dyDescent="0.3">
      <c r="D2565" s="9"/>
    </row>
    <row r="2566" spans="4:4" x14ac:dyDescent="0.3">
      <c r="D2566" s="9"/>
    </row>
    <row r="2567" spans="4:4" x14ac:dyDescent="0.3">
      <c r="D2567" s="9"/>
    </row>
    <row r="2568" spans="4:4" x14ac:dyDescent="0.3">
      <c r="D2568" s="9"/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O560"/>
  <sheetViews>
    <sheetView topLeftCell="V43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11.673235</v>
      </c>
      <c r="B2" s="3">
        <v>10.37815</v>
      </c>
      <c r="C2" s="3">
        <v>10.500299999999999</v>
      </c>
      <c r="D2" s="3">
        <v>9.6642999999999901</v>
      </c>
      <c r="E2" s="3">
        <v>9.4860600000000002</v>
      </c>
      <c r="F2" s="3">
        <v>6.5309949999999999</v>
      </c>
      <c r="G2" s="3">
        <v>8.5158400000000007</v>
      </c>
      <c r="H2" s="3">
        <v>10.61937</v>
      </c>
      <c r="I2" s="3">
        <v>22.60519</v>
      </c>
      <c r="J2" s="3">
        <v>10.22537</v>
      </c>
      <c r="K2" s="3">
        <v>10.41531</v>
      </c>
      <c r="L2" s="3">
        <v>10.81273</v>
      </c>
      <c r="M2" s="3">
        <v>8.8897099999999991</v>
      </c>
      <c r="N2" s="3">
        <v>8.6036249999999992</v>
      </c>
      <c r="O2" s="3">
        <v>13.7079349999999</v>
      </c>
      <c r="P2" s="3">
        <v>17.289974999999998</v>
      </c>
      <c r="Q2" s="3">
        <v>9.7638250000000006</v>
      </c>
      <c r="R2" s="3">
        <v>11.331354999999901</v>
      </c>
      <c r="S2" s="3">
        <v>14.0389999999999</v>
      </c>
      <c r="T2" s="3">
        <v>11.6358949999999</v>
      </c>
      <c r="U2" s="3">
        <v>12.680959999999899</v>
      </c>
    </row>
    <row r="3" spans="1:21" x14ac:dyDescent="0.3">
      <c r="A3" s="3">
        <v>10.640614999999899</v>
      </c>
      <c r="B3" s="3">
        <v>10.163404999999999</v>
      </c>
      <c r="C3" s="3">
        <v>12.07475</v>
      </c>
      <c r="D3" s="3">
        <v>10.737975</v>
      </c>
      <c r="E3" s="3">
        <v>11.966525000000001</v>
      </c>
      <c r="F3" s="3">
        <v>10.736224999999999</v>
      </c>
      <c r="G3" s="3">
        <v>7.6785500000000004</v>
      </c>
      <c r="H3" s="3">
        <v>12.649849999999899</v>
      </c>
      <c r="I3" s="3">
        <v>7.6438600000000001</v>
      </c>
      <c r="J3" s="3">
        <v>10.834925</v>
      </c>
      <c r="K3" s="3">
        <v>10.668430000000001</v>
      </c>
      <c r="L3" s="3">
        <v>9.1039999999999992</v>
      </c>
      <c r="M3" s="3">
        <v>8.7963249999999995</v>
      </c>
      <c r="N3" s="3">
        <v>10.321069999999899</v>
      </c>
      <c r="O3" s="3">
        <v>13.67952</v>
      </c>
      <c r="P3" s="3">
        <v>21.918230000000001</v>
      </c>
      <c r="Q3" s="3">
        <v>8.1006300000000007</v>
      </c>
      <c r="R3" s="3">
        <v>10.8468</v>
      </c>
      <c r="S3" s="3">
        <v>10.923030000000001</v>
      </c>
      <c r="T3" s="3">
        <v>14.715425</v>
      </c>
      <c r="U3" s="3">
        <v>11.0865499999999</v>
      </c>
    </row>
    <row r="4" spans="1:21" x14ac:dyDescent="0.3">
      <c r="A4" s="3">
        <v>14.37993</v>
      </c>
      <c r="B4" s="3">
        <v>11.206009999999999</v>
      </c>
      <c r="C4" s="3">
        <v>10.2662</v>
      </c>
      <c r="D4" s="3">
        <v>9.4522399999999909</v>
      </c>
      <c r="E4" s="3">
        <v>11.03288</v>
      </c>
      <c r="F4" s="3">
        <v>10.09117</v>
      </c>
      <c r="G4" s="3">
        <v>8.68231999999999</v>
      </c>
      <c r="H4" s="3">
        <v>8.8414599999999997</v>
      </c>
      <c r="I4" s="3">
        <v>19.94988</v>
      </c>
      <c r="J4" s="3">
        <v>14.158844999999999</v>
      </c>
      <c r="K4" s="3">
        <v>10.134709999999901</v>
      </c>
      <c r="L4" s="3">
        <v>8.3613999999999997</v>
      </c>
      <c r="M4" s="3">
        <v>9.281625</v>
      </c>
      <c r="N4" s="3">
        <v>9.0437399999999997</v>
      </c>
      <c r="O4" s="3">
        <v>13.765955</v>
      </c>
      <c r="P4" s="3">
        <v>21.609625000000001</v>
      </c>
      <c r="Q4" s="3">
        <v>10.7219899999999</v>
      </c>
      <c r="R4" s="3">
        <v>15.17953</v>
      </c>
      <c r="S4" s="3">
        <v>7.7426949999999897</v>
      </c>
      <c r="T4" s="3">
        <v>12.731594999999899</v>
      </c>
      <c r="U4" s="3">
        <v>13.903499999999999</v>
      </c>
    </row>
    <row r="5" spans="1:21" x14ac:dyDescent="0.3">
      <c r="A5" s="3">
        <v>7.9459749999999998</v>
      </c>
      <c r="B5" s="3">
        <v>11.944509999999999</v>
      </c>
      <c r="C5" s="3">
        <v>9.0977999999999994</v>
      </c>
      <c r="D5" s="3">
        <v>6.955965</v>
      </c>
      <c r="E5" s="3">
        <v>12.17243</v>
      </c>
      <c r="F5" s="3">
        <v>9.3689699999999991</v>
      </c>
      <c r="G5" s="3">
        <v>8.4902350000000002</v>
      </c>
      <c r="H5" s="3">
        <v>11.406564999999899</v>
      </c>
      <c r="I5" s="3">
        <v>7.3612799999999998</v>
      </c>
      <c r="J5" s="3">
        <v>12.454499999999999</v>
      </c>
      <c r="K5" s="3">
        <v>10.540244999999899</v>
      </c>
      <c r="L5" s="3">
        <v>9.7596749999999997</v>
      </c>
      <c r="M5" s="3">
        <v>8.4972549999999991</v>
      </c>
      <c r="N5" s="3">
        <v>10.373125</v>
      </c>
      <c r="O5" s="3">
        <v>12.719865</v>
      </c>
      <c r="P5" s="3">
        <v>16.747834999999998</v>
      </c>
      <c r="Q5" s="3">
        <v>8.9125999999999994</v>
      </c>
      <c r="R5" s="3">
        <v>10.097875</v>
      </c>
      <c r="S5" s="3">
        <v>13.886865</v>
      </c>
      <c r="T5" s="3">
        <v>14.761850000000001</v>
      </c>
      <c r="U5" s="3">
        <v>18.11985</v>
      </c>
    </row>
    <row r="6" spans="1:21" x14ac:dyDescent="0.3">
      <c r="A6" s="3">
        <v>11.76957</v>
      </c>
      <c r="B6" s="3">
        <v>12.8704199999999</v>
      </c>
      <c r="C6" s="3">
        <v>10.5887999999999</v>
      </c>
      <c r="D6" s="3">
        <v>12.308974999999901</v>
      </c>
      <c r="E6" s="3">
        <v>11.483575</v>
      </c>
      <c r="F6" s="3">
        <v>9.3723500000000008</v>
      </c>
      <c r="G6" s="3">
        <v>8.6851649999999996</v>
      </c>
      <c r="H6" s="3">
        <v>4.6135599999999997</v>
      </c>
      <c r="I6" s="3">
        <v>17.367729999999899</v>
      </c>
      <c r="J6" s="3">
        <v>11.0853</v>
      </c>
      <c r="K6" s="3">
        <v>11.62031</v>
      </c>
      <c r="L6" s="3">
        <v>8.6254199999999894</v>
      </c>
      <c r="M6" s="3">
        <v>8.6863949999999992</v>
      </c>
      <c r="N6" s="3">
        <v>8.3278199999999991</v>
      </c>
      <c r="O6" s="3">
        <v>14.57432</v>
      </c>
      <c r="P6" s="3">
        <v>19.78342</v>
      </c>
      <c r="Q6" s="3">
        <v>8.9179200000000005</v>
      </c>
      <c r="R6" s="3">
        <v>12.649524999999899</v>
      </c>
      <c r="S6" s="3">
        <v>10.721625</v>
      </c>
      <c r="T6" s="3">
        <v>11.7736049999999</v>
      </c>
      <c r="U6" s="3">
        <v>17.421354999999998</v>
      </c>
    </row>
    <row r="7" spans="1:21" x14ac:dyDescent="0.3">
      <c r="A7" s="3">
        <v>16.813059999999901</v>
      </c>
      <c r="B7" s="3">
        <v>15.038074999999999</v>
      </c>
      <c r="C7" s="3">
        <v>13.34815</v>
      </c>
      <c r="D7" s="3">
        <v>11.388974999999901</v>
      </c>
      <c r="E7" s="3">
        <v>10.590885</v>
      </c>
      <c r="F7" s="3">
        <v>9.6476699999999997</v>
      </c>
      <c r="G7" s="3">
        <v>8.0809250000000006</v>
      </c>
      <c r="H7" s="3">
        <v>9.3912799999999894</v>
      </c>
      <c r="I7" s="3">
        <v>14.7346599999999</v>
      </c>
      <c r="J7" s="3">
        <v>11.0798799999999</v>
      </c>
      <c r="K7" s="3">
        <v>12.040884999999999</v>
      </c>
      <c r="L7" s="3">
        <v>9.9975799999999904</v>
      </c>
      <c r="M7" s="3">
        <v>9.1707850000000004</v>
      </c>
      <c r="N7" s="3">
        <v>8.4983749999999993</v>
      </c>
      <c r="O7" s="3">
        <v>13.77192</v>
      </c>
      <c r="P7" s="3">
        <v>27.685239999999901</v>
      </c>
      <c r="Q7" s="3">
        <v>9.0507500000000007</v>
      </c>
      <c r="R7" s="3">
        <v>12.16723</v>
      </c>
      <c r="S7" s="3">
        <v>7.9434250000000004</v>
      </c>
      <c r="T7" s="3">
        <v>13.660679999999999</v>
      </c>
      <c r="U7" s="3">
        <v>17.547725</v>
      </c>
    </row>
    <row r="8" spans="1:21" x14ac:dyDescent="0.3">
      <c r="A8" s="3">
        <v>12.941179999999999</v>
      </c>
      <c r="B8" s="3">
        <v>12.008699999999999</v>
      </c>
      <c r="C8" s="3">
        <v>11.78947</v>
      </c>
      <c r="D8" s="3">
        <v>12.40066</v>
      </c>
      <c r="E8" s="3">
        <v>13.645440000000001</v>
      </c>
      <c r="F8" s="3">
        <v>9.6423499999999898</v>
      </c>
      <c r="G8" s="3">
        <v>9.0497299999999896</v>
      </c>
      <c r="H8" s="3">
        <v>9.1140849999999993</v>
      </c>
      <c r="I8" s="3">
        <v>21.274525000000001</v>
      </c>
      <c r="J8" s="3">
        <v>10.8902</v>
      </c>
      <c r="K8" s="3">
        <v>10.94971</v>
      </c>
      <c r="L8" s="3">
        <v>6.2876499999999904</v>
      </c>
      <c r="M8" s="3">
        <v>8.0455900000000007</v>
      </c>
      <c r="N8" s="3">
        <v>9.0924300000000002</v>
      </c>
      <c r="O8" s="3">
        <v>13.981555</v>
      </c>
      <c r="P8" s="3">
        <v>25.544239999999999</v>
      </c>
      <c r="Q8" s="3">
        <v>8.1829850000000004</v>
      </c>
      <c r="R8" s="3">
        <v>8.4017649999999993</v>
      </c>
      <c r="S8" s="3">
        <v>8.5849399999999996</v>
      </c>
      <c r="T8" s="3">
        <v>10.8836599999999</v>
      </c>
      <c r="U8" s="3">
        <v>19.416875000000001</v>
      </c>
    </row>
    <row r="9" spans="1:21" x14ac:dyDescent="0.3">
      <c r="A9" s="3">
        <v>14.84783</v>
      </c>
      <c r="B9" s="3">
        <v>10.433859999999999</v>
      </c>
      <c r="C9" s="3">
        <v>14.0066399999999</v>
      </c>
      <c r="D9" s="3">
        <v>12.863505</v>
      </c>
      <c r="E9" s="3">
        <v>9.3940599999999996</v>
      </c>
      <c r="F9" s="3">
        <v>9.8111749999999898</v>
      </c>
      <c r="G9" s="3">
        <v>9.2086400000000008</v>
      </c>
      <c r="H9" s="3">
        <v>8.6809099999999901</v>
      </c>
      <c r="I9" s="3">
        <v>13.723669999999901</v>
      </c>
      <c r="J9" s="3">
        <v>11.523164999999899</v>
      </c>
      <c r="K9" s="3">
        <v>11.64395</v>
      </c>
      <c r="L9" s="3">
        <v>19.642399999999999</v>
      </c>
      <c r="M9" s="3">
        <v>8.8191399999999902</v>
      </c>
      <c r="N9" s="3">
        <v>9.2181799999999896</v>
      </c>
      <c r="O9" s="3">
        <v>13.278604999999899</v>
      </c>
      <c r="P9" s="3">
        <v>20.402059999999999</v>
      </c>
      <c r="Q9" s="3">
        <v>9.45681499999999</v>
      </c>
      <c r="R9" s="3">
        <v>8.8033249999999992</v>
      </c>
      <c r="S9" s="3">
        <v>9.8270499999999998</v>
      </c>
      <c r="T9" s="3">
        <v>11.529075000000001</v>
      </c>
      <c r="U9" s="3">
        <v>7.3829749999999903</v>
      </c>
    </row>
    <row r="10" spans="1:21" x14ac:dyDescent="0.3">
      <c r="A10" s="3">
        <v>10.119515</v>
      </c>
      <c r="B10" s="3">
        <v>11.4657249999999</v>
      </c>
      <c r="C10" s="3">
        <v>12.469594999999901</v>
      </c>
      <c r="D10" s="3">
        <v>11.795785</v>
      </c>
      <c r="E10" s="3">
        <v>10.162075</v>
      </c>
      <c r="F10" s="3">
        <v>10.129339999999999</v>
      </c>
      <c r="G10" s="3">
        <v>9.2599649999999993</v>
      </c>
      <c r="H10" s="3">
        <v>9.7127149999999993</v>
      </c>
      <c r="I10" s="3">
        <v>12.5908099999999</v>
      </c>
      <c r="J10" s="3">
        <v>12.02825</v>
      </c>
      <c r="K10" s="3">
        <v>11.020175</v>
      </c>
      <c r="L10" s="3">
        <v>13.028475</v>
      </c>
      <c r="M10" s="3">
        <v>9.4924549999999996</v>
      </c>
      <c r="N10" s="3">
        <v>8.8511900000000008</v>
      </c>
      <c r="O10" s="3">
        <v>13.459519999999999</v>
      </c>
      <c r="P10" s="3">
        <v>26.216255</v>
      </c>
      <c r="Q10" s="3">
        <v>11.24103</v>
      </c>
      <c r="R10" s="3">
        <v>8.8545999999999907</v>
      </c>
      <c r="S10" s="3">
        <v>10.2347</v>
      </c>
      <c r="T10" s="3">
        <v>12.49765</v>
      </c>
      <c r="U10" s="3">
        <v>16.885649999999899</v>
      </c>
    </row>
    <row r="11" spans="1:21" x14ac:dyDescent="0.3">
      <c r="A11" s="3">
        <v>21.833924999999901</v>
      </c>
      <c r="B11" s="3">
        <v>13.240715</v>
      </c>
      <c r="C11" s="3">
        <v>13.451174999999999</v>
      </c>
      <c r="D11" s="3">
        <v>13.825805000000001</v>
      </c>
      <c r="E11" s="3">
        <v>11.19614</v>
      </c>
      <c r="F11" s="3">
        <v>9.9862350000000006</v>
      </c>
      <c r="G11" s="3">
        <v>6.7547299999999897</v>
      </c>
      <c r="H11" s="3">
        <v>8.1708949999999998</v>
      </c>
      <c r="I11" s="3">
        <v>7.2504900000000001</v>
      </c>
      <c r="J11" s="3">
        <v>15.38231</v>
      </c>
      <c r="K11" s="3">
        <v>11.373340000000001</v>
      </c>
      <c r="L11" s="3">
        <v>13.4644999999999</v>
      </c>
      <c r="M11" s="3">
        <v>8.2806350000000002</v>
      </c>
      <c r="N11" s="3">
        <v>8.7949999999999999</v>
      </c>
      <c r="O11" s="3">
        <v>13.7733249999999</v>
      </c>
      <c r="P11" s="3">
        <v>26.809815</v>
      </c>
      <c r="Q11" s="3">
        <v>16.123169999999998</v>
      </c>
      <c r="R11" s="3">
        <v>8.8167299999999997</v>
      </c>
      <c r="S11" s="3">
        <v>11.58211</v>
      </c>
      <c r="T11" s="3">
        <v>15.82286</v>
      </c>
      <c r="U11" s="3">
        <v>14.7600649999999</v>
      </c>
    </row>
    <row r="12" spans="1:21" x14ac:dyDescent="0.3">
      <c r="A12" s="3">
        <v>11.5996799999999</v>
      </c>
      <c r="B12" s="3">
        <v>11.93535</v>
      </c>
      <c r="C12" s="3">
        <v>8.7258949999999995</v>
      </c>
      <c r="D12" s="3">
        <v>13.620125</v>
      </c>
      <c r="E12" s="3">
        <v>10.654949999999999</v>
      </c>
      <c r="F12" s="3">
        <v>9.17875499999999</v>
      </c>
      <c r="G12" s="3">
        <v>8.9646450000000009</v>
      </c>
      <c r="H12" s="3">
        <v>9.15979999999999</v>
      </c>
      <c r="I12" s="3">
        <v>6.6455149999999996</v>
      </c>
      <c r="J12" s="3">
        <v>16.366405</v>
      </c>
      <c r="K12" s="3">
        <v>10.475825</v>
      </c>
      <c r="L12" s="3">
        <v>6.3965499999999897</v>
      </c>
      <c r="M12" s="3">
        <v>10.046580000000001</v>
      </c>
      <c r="N12" s="3">
        <v>8.18994</v>
      </c>
      <c r="O12" s="3">
        <v>13.398354999999899</v>
      </c>
      <c r="P12" s="3">
        <v>28.382884999999899</v>
      </c>
      <c r="Q12" s="3">
        <v>9.5569799999999994</v>
      </c>
      <c r="R12" s="3">
        <v>9.3121499999999902</v>
      </c>
      <c r="S12" s="3">
        <v>9.3532999999999902</v>
      </c>
      <c r="T12" s="3">
        <v>14.9026</v>
      </c>
      <c r="U12" s="3">
        <v>19.538474999999998</v>
      </c>
    </row>
    <row r="13" spans="1:21" x14ac:dyDescent="0.3">
      <c r="A13" s="3">
        <v>14.5660199999999</v>
      </c>
      <c r="B13" s="3">
        <v>11.294</v>
      </c>
      <c r="C13" s="3">
        <v>10.279129999999901</v>
      </c>
      <c r="D13" s="3">
        <v>9.1994849999999992</v>
      </c>
      <c r="E13" s="3">
        <v>10.233585</v>
      </c>
      <c r="F13" s="3">
        <v>9.5449300000000008</v>
      </c>
      <c r="G13" s="3">
        <v>8.3281499999999902</v>
      </c>
      <c r="H13" s="3">
        <v>8.93790499999999</v>
      </c>
      <c r="I13" s="3">
        <v>7.7528600000000001</v>
      </c>
      <c r="J13" s="3">
        <v>15.95833</v>
      </c>
      <c r="K13" s="3">
        <v>10.794924999999999</v>
      </c>
      <c r="L13" s="3">
        <v>11.77075</v>
      </c>
      <c r="M13" s="3">
        <v>8.8959499999999991</v>
      </c>
      <c r="N13" s="3">
        <v>9.4671399999999899</v>
      </c>
      <c r="O13" s="3">
        <v>11.259225000000001</v>
      </c>
      <c r="P13" s="3">
        <v>30.168275000000001</v>
      </c>
      <c r="Q13" s="3">
        <v>10.561495000000001</v>
      </c>
      <c r="R13" s="3">
        <v>8.7966650000000008</v>
      </c>
      <c r="S13" s="3">
        <v>10.9154</v>
      </c>
      <c r="T13" s="3">
        <v>11.44675</v>
      </c>
      <c r="U13" s="3">
        <v>13.431374999999999</v>
      </c>
    </row>
    <row r="14" spans="1:21" x14ac:dyDescent="0.3">
      <c r="A14" s="3">
        <v>18.911645</v>
      </c>
      <c r="B14" s="3">
        <v>11.045325</v>
      </c>
      <c r="C14" s="3">
        <v>11.350854999999999</v>
      </c>
      <c r="D14" s="3">
        <v>11.676225000000001</v>
      </c>
      <c r="E14" s="3">
        <v>10.582545</v>
      </c>
      <c r="F14" s="3">
        <v>10.1703999999999</v>
      </c>
      <c r="G14" s="3">
        <v>8.5396149999999995</v>
      </c>
      <c r="H14" s="3">
        <v>9.5241100000000003</v>
      </c>
      <c r="I14" s="3">
        <v>7.1892849999999902</v>
      </c>
      <c r="J14" s="3">
        <v>7.0271049999999997</v>
      </c>
      <c r="K14" s="3">
        <v>11.151439999999999</v>
      </c>
      <c r="L14" s="3">
        <v>5.8097849999999998</v>
      </c>
      <c r="M14" s="3">
        <v>6.3103199999999999</v>
      </c>
      <c r="N14" s="3">
        <v>9.8992000000000004</v>
      </c>
      <c r="O14" s="3">
        <v>12.5358</v>
      </c>
      <c r="P14" s="3">
        <v>25.598330000000001</v>
      </c>
      <c r="Q14" s="3">
        <v>14.210279999999999</v>
      </c>
      <c r="R14" s="3">
        <v>9.3739500000000007</v>
      </c>
      <c r="S14" s="3">
        <v>8.9743200000000005</v>
      </c>
      <c r="T14" s="3">
        <v>14.418524999999899</v>
      </c>
      <c r="U14" s="3">
        <v>12.214594999999999</v>
      </c>
    </row>
    <row r="15" spans="1:21" x14ac:dyDescent="0.3">
      <c r="A15" s="3">
        <v>16.980239999999998</v>
      </c>
      <c r="B15" s="3">
        <v>10.895395000000001</v>
      </c>
      <c r="C15" s="3">
        <v>10.20476</v>
      </c>
      <c r="D15" s="3">
        <v>12.718645</v>
      </c>
      <c r="E15" s="3">
        <v>12.4128899999999</v>
      </c>
      <c r="F15" s="3">
        <v>10.072184999999999</v>
      </c>
      <c r="G15" s="3">
        <v>9.3612950000000001</v>
      </c>
      <c r="H15" s="3">
        <v>8.7024500000000007</v>
      </c>
      <c r="I15" s="3">
        <v>8.2147600000000001</v>
      </c>
      <c r="J15" s="3">
        <v>14.654924999999899</v>
      </c>
      <c r="K15" s="3">
        <v>11.7904949999999</v>
      </c>
      <c r="L15" s="3">
        <v>9.2687249999999892</v>
      </c>
      <c r="M15" s="3">
        <v>4.5760750000000003</v>
      </c>
      <c r="N15" s="3">
        <v>7.1049799999999896</v>
      </c>
      <c r="O15" s="3">
        <v>14.183875</v>
      </c>
      <c r="P15" s="3">
        <v>22.4178</v>
      </c>
      <c r="Q15" s="3">
        <v>11.085439999999901</v>
      </c>
      <c r="R15" s="3">
        <v>9.8686450000000008</v>
      </c>
      <c r="S15" s="3">
        <v>10.335739999999999</v>
      </c>
      <c r="T15" s="3">
        <v>13.474335</v>
      </c>
      <c r="U15" s="3">
        <v>11.392754999999999</v>
      </c>
    </row>
    <row r="16" spans="1:21" x14ac:dyDescent="0.3">
      <c r="A16" s="3">
        <v>8.7704699999999995</v>
      </c>
      <c r="B16" s="3">
        <v>10.421670000000001</v>
      </c>
      <c r="C16" s="3">
        <v>9.9767799999999998</v>
      </c>
      <c r="D16" s="3">
        <v>13.206325</v>
      </c>
      <c r="E16" s="3">
        <v>10.660275</v>
      </c>
      <c r="F16" s="3">
        <v>9.7164400000000004</v>
      </c>
      <c r="G16" s="3">
        <v>7.9619900000000001</v>
      </c>
      <c r="H16" s="3">
        <v>9.1901849999999996</v>
      </c>
      <c r="I16" s="3">
        <v>6.7814799999999904</v>
      </c>
      <c r="J16" s="3">
        <v>10.616375</v>
      </c>
      <c r="K16" s="3">
        <v>11.646839999999999</v>
      </c>
      <c r="L16" s="3">
        <v>9.1135649999999995</v>
      </c>
      <c r="M16" s="3">
        <v>14.50409</v>
      </c>
      <c r="N16" s="3">
        <v>9.7125400000000006</v>
      </c>
      <c r="O16" s="3">
        <v>13.8699399999999</v>
      </c>
      <c r="P16" s="3">
        <v>27.899149999999899</v>
      </c>
      <c r="Q16" s="3">
        <v>9.2912949999999999</v>
      </c>
      <c r="R16" s="3">
        <v>9.1661749999999902</v>
      </c>
      <c r="S16" s="3">
        <v>10.03697</v>
      </c>
      <c r="T16" s="3">
        <v>12.667885</v>
      </c>
      <c r="U16" s="3">
        <v>18.497924999999999</v>
      </c>
    </row>
    <row r="17" spans="1:21" x14ac:dyDescent="0.3">
      <c r="A17" s="3">
        <v>9.2771949999999901</v>
      </c>
      <c r="B17" s="3">
        <v>21.531994999999998</v>
      </c>
      <c r="C17" s="3">
        <v>10.601349999999901</v>
      </c>
      <c r="D17" s="3">
        <v>13.839074999999999</v>
      </c>
      <c r="E17" s="3">
        <v>11.010425</v>
      </c>
      <c r="F17" s="3">
        <v>9.2900499999999901</v>
      </c>
      <c r="G17" s="3">
        <v>8.4802299999999899</v>
      </c>
      <c r="H17" s="3">
        <v>8.7861650000000004</v>
      </c>
      <c r="I17" s="3">
        <v>7.6645399999999997</v>
      </c>
      <c r="J17" s="3">
        <v>20.058644999999999</v>
      </c>
      <c r="K17" s="3">
        <v>10.623175</v>
      </c>
      <c r="L17" s="3">
        <v>9.9716749999999994</v>
      </c>
      <c r="M17" s="3">
        <v>8.1809449999999906</v>
      </c>
      <c r="N17" s="3">
        <v>9.8644300000000005</v>
      </c>
      <c r="O17" s="3">
        <v>13.706189999999999</v>
      </c>
      <c r="P17" s="3">
        <v>28.379799999999999</v>
      </c>
      <c r="Q17" s="3">
        <v>9.0521150000000006</v>
      </c>
      <c r="R17" s="3">
        <v>14.612064999999999</v>
      </c>
      <c r="S17" s="3">
        <v>10.35186</v>
      </c>
      <c r="T17" s="3">
        <v>9.9397900000000003</v>
      </c>
      <c r="U17" s="3">
        <v>14.4285499999999</v>
      </c>
    </row>
    <row r="18" spans="1:21" x14ac:dyDescent="0.3">
      <c r="A18" s="3">
        <v>13.730805</v>
      </c>
      <c r="B18" s="3">
        <v>11.05883</v>
      </c>
      <c r="C18" s="3">
        <v>10.60041</v>
      </c>
      <c r="D18" s="3">
        <v>12.568125</v>
      </c>
      <c r="E18" s="3">
        <v>10.550355</v>
      </c>
      <c r="F18" s="3">
        <v>10.153575</v>
      </c>
      <c r="G18" s="3">
        <v>8.4187999999999992</v>
      </c>
      <c r="H18" s="3">
        <v>8.7718499999999899</v>
      </c>
      <c r="I18" s="3">
        <v>7.6812699999999996</v>
      </c>
      <c r="J18" s="3">
        <v>11.87983</v>
      </c>
      <c r="K18" s="3">
        <v>10.8438</v>
      </c>
      <c r="L18" s="3">
        <v>8.5260049999999996</v>
      </c>
      <c r="M18" s="3">
        <v>5.8842999999999996</v>
      </c>
      <c r="N18" s="3">
        <v>7.8500949999999996</v>
      </c>
      <c r="O18" s="3">
        <v>14.078869999999901</v>
      </c>
      <c r="P18" s="3">
        <v>23.153604999999999</v>
      </c>
      <c r="Q18" s="3">
        <v>10.76667</v>
      </c>
      <c r="R18" s="3">
        <v>11.922635</v>
      </c>
      <c r="S18" s="3">
        <v>10.17709</v>
      </c>
      <c r="T18" s="3">
        <v>16.900320000000001</v>
      </c>
      <c r="U18" s="3">
        <v>7.4251949999999898</v>
      </c>
    </row>
    <row r="19" spans="1:21" x14ac:dyDescent="0.3">
      <c r="A19" s="3">
        <v>15.765309999999999</v>
      </c>
      <c r="B19" s="3">
        <v>12.32977</v>
      </c>
      <c r="C19" s="3">
        <v>20.392175000000002</v>
      </c>
      <c r="D19" s="3">
        <v>17.661394999999999</v>
      </c>
      <c r="E19" s="3">
        <v>10.446549999999901</v>
      </c>
      <c r="F19" s="3">
        <v>9.9874349999999996</v>
      </c>
      <c r="G19" s="3">
        <v>7.8862549999999896</v>
      </c>
      <c r="H19" s="3">
        <v>8.0644499999999901</v>
      </c>
      <c r="I19" s="3">
        <v>7.4234049999999998</v>
      </c>
      <c r="J19" s="3">
        <v>12.145775</v>
      </c>
      <c r="K19" s="3">
        <v>10.423410000000001</v>
      </c>
      <c r="L19" s="3">
        <v>9.1816250000000004</v>
      </c>
      <c r="M19" s="3">
        <v>5.260065</v>
      </c>
      <c r="N19" s="3">
        <v>8.5026799999999998</v>
      </c>
      <c r="O19" s="3">
        <v>12.038914999999999</v>
      </c>
      <c r="P19" s="3">
        <v>29.079419999999999</v>
      </c>
      <c r="Q19" s="3">
        <v>10.86398</v>
      </c>
      <c r="R19" s="3">
        <v>21.396104999999999</v>
      </c>
      <c r="S19" s="3">
        <v>10.687709999999999</v>
      </c>
      <c r="T19" s="3">
        <v>13.836939999999901</v>
      </c>
      <c r="U19" s="3">
        <v>7.7733699999999999</v>
      </c>
    </row>
    <row r="20" spans="1:21" x14ac:dyDescent="0.3">
      <c r="A20" s="3">
        <v>8.8210200000000007</v>
      </c>
      <c r="B20" s="3">
        <v>10.284265</v>
      </c>
      <c r="C20" s="3">
        <v>11.939174999999899</v>
      </c>
      <c r="D20" s="3">
        <v>11.098265</v>
      </c>
      <c r="E20" s="3">
        <v>9.29955</v>
      </c>
      <c r="F20" s="3">
        <v>9.7528499999999898</v>
      </c>
      <c r="G20" s="3">
        <v>9.5552499999999991</v>
      </c>
      <c r="H20" s="3">
        <v>8.0796649999999897</v>
      </c>
      <c r="I20" s="3">
        <v>7.2643300000000002</v>
      </c>
      <c r="J20" s="3">
        <v>14.399324999999999</v>
      </c>
      <c r="K20" s="3">
        <v>10.984105</v>
      </c>
      <c r="L20" s="3">
        <v>9.2380499999999994</v>
      </c>
      <c r="M20" s="3">
        <v>4.3749899999999897</v>
      </c>
      <c r="N20" s="3">
        <v>9.4206500000000002</v>
      </c>
      <c r="O20" s="3">
        <v>12.608195</v>
      </c>
      <c r="P20" s="3">
        <v>11.106464999999901</v>
      </c>
      <c r="Q20" s="3">
        <v>9.3364249999999895</v>
      </c>
      <c r="R20" s="3">
        <v>18.469925</v>
      </c>
      <c r="S20" s="3">
        <v>11.240425</v>
      </c>
      <c r="T20" s="3">
        <v>13.362</v>
      </c>
      <c r="U20" s="3">
        <v>11.21143</v>
      </c>
    </row>
    <row r="21" spans="1:21" x14ac:dyDescent="0.3">
      <c r="A21" s="3">
        <v>11.8158849999999</v>
      </c>
      <c r="B21" s="3">
        <v>12.834445000000001</v>
      </c>
      <c r="C21" s="3">
        <v>18.502934999999901</v>
      </c>
      <c r="D21" s="3">
        <v>19.352839999999901</v>
      </c>
      <c r="E21" s="3">
        <v>11.795185</v>
      </c>
      <c r="F21" s="3">
        <v>9.7608449999999998</v>
      </c>
      <c r="G21" s="3">
        <v>8.7143899999999999</v>
      </c>
      <c r="H21" s="3">
        <v>8.508915</v>
      </c>
      <c r="I21" s="3">
        <v>23.548984999999998</v>
      </c>
      <c r="J21" s="3">
        <v>14.292615</v>
      </c>
      <c r="K21" s="3">
        <v>12.448969999999999</v>
      </c>
      <c r="L21" s="3">
        <v>9.5032549999999905</v>
      </c>
      <c r="M21" s="3">
        <v>4.4783749999999998</v>
      </c>
      <c r="N21" s="3">
        <v>8.5664300000000004</v>
      </c>
      <c r="O21" s="3">
        <v>14.6882749999999</v>
      </c>
      <c r="P21" s="3">
        <v>24.318365</v>
      </c>
      <c r="Q21" s="3">
        <v>8.6085449999999994</v>
      </c>
      <c r="R21" s="3">
        <v>16.915935000000001</v>
      </c>
      <c r="S21" s="3">
        <v>11.716139999999999</v>
      </c>
      <c r="T21" s="3">
        <v>9.8427749999999996</v>
      </c>
      <c r="U21" s="3">
        <v>10.666705</v>
      </c>
    </row>
    <row r="22" spans="1:21" x14ac:dyDescent="0.3">
      <c r="A22" s="3">
        <v>12.54888</v>
      </c>
      <c r="B22" s="3">
        <v>15.195599999999899</v>
      </c>
      <c r="C22" s="3">
        <v>18.223534999999998</v>
      </c>
      <c r="D22" s="3">
        <v>19.968315</v>
      </c>
      <c r="E22" s="3">
        <v>10.430605</v>
      </c>
      <c r="F22" s="3">
        <v>9.8576800000000002</v>
      </c>
      <c r="G22" s="3">
        <v>8.316395</v>
      </c>
      <c r="H22" s="3">
        <v>8.5930499999999999</v>
      </c>
      <c r="I22" s="3">
        <v>6.7588600000000003</v>
      </c>
      <c r="J22" s="3">
        <v>11.703415</v>
      </c>
      <c r="K22" s="3">
        <v>9.5252400000000002</v>
      </c>
      <c r="L22" s="3">
        <v>8.2432799999999897</v>
      </c>
      <c r="M22" s="3">
        <v>9.62868999999999</v>
      </c>
      <c r="N22" s="3">
        <v>8.1914099999999994</v>
      </c>
      <c r="O22" s="3">
        <v>15.09816</v>
      </c>
      <c r="P22" s="3">
        <v>30.317325</v>
      </c>
      <c r="Q22" s="3">
        <v>10.16488</v>
      </c>
      <c r="R22" s="3">
        <v>19.235469999999999</v>
      </c>
      <c r="S22" s="3">
        <v>8.6608800000000006</v>
      </c>
      <c r="T22" s="3">
        <v>15.9985</v>
      </c>
      <c r="U22" s="3">
        <v>12.20631</v>
      </c>
    </row>
    <row r="23" spans="1:21" x14ac:dyDescent="0.3">
      <c r="A23" s="3">
        <v>11.80425</v>
      </c>
      <c r="B23" s="3">
        <v>12.28575</v>
      </c>
      <c r="C23" s="3">
        <v>18.544654999999999</v>
      </c>
      <c r="D23" s="3">
        <v>16.302125</v>
      </c>
      <c r="E23" s="3">
        <v>9.3932449999999896</v>
      </c>
      <c r="F23" s="3">
        <v>9.927975</v>
      </c>
      <c r="G23" s="3">
        <v>8.3232449999999893</v>
      </c>
      <c r="H23" s="3">
        <v>9.1517750000000007</v>
      </c>
      <c r="I23" s="3">
        <v>18.430775000000001</v>
      </c>
      <c r="J23" s="3">
        <v>13.940785</v>
      </c>
      <c r="K23" s="3">
        <v>11.11191</v>
      </c>
      <c r="L23" s="3">
        <v>8.9862599999999997</v>
      </c>
      <c r="M23" s="3">
        <v>9.7804749999999991</v>
      </c>
      <c r="N23" s="3">
        <v>8.7990999999999993</v>
      </c>
      <c r="O23" s="3">
        <v>13.739535</v>
      </c>
      <c r="P23" s="3">
        <v>26.759599999999999</v>
      </c>
      <c r="Q23" s="3">
        <v>10.47345</v>
      </c>
      <c r="R23" s="3">
        <v>12.38841</v>
      </c>
      <c r="S23" s="3">
        <v>9.94055</v>
      </c>
      <c r="T23" s="3">
        <v>9.9222199999999994</v>
      </c>
      <c r="U23" s="3">
        <v>12.1656399999999</v>
      </c>
    </row>
    <row r="24" spans="1:21" x14ac:dyDescent="0.3">
      <c r="A24" s="3">
        <v>20.950904999999999</v>
      </c>
      <c r="B24" s="3">
        <v>11.50792</v>
      </c>
      <c r="C24" s="3">
        <v>15.401870000000001</v>
      </c>
      <c r="D24" s="3">
        <v>23.93486</v>
      </c>
      <c r="E24" s="3">
        <v>12.17292</v>
      </c>
      <c r="F24" s="3">
        <v>10.63809</v>
      </c>
      <c r="G24" s="3">
        <v>7.7836749999999997</v>
      </c>
      <c r="H24" s="3">
        <v>8.4751349999999892</v>
      </c>
      <c r="I24" s="3">
        <v>10.991885</v>
      </c>
      <c r="J24" s="3">
        <v>8.8317499999999995</v>
      </c>
      <c r="K24" s="3">
        <v>11.171715000000001</v>
      </c>
      <c r="L24" s="3">
        <v>9.52407</v>
      </c>
      <c r="M24" s="3">
        <v>8.813015</v>
      </c>
      <c r="N24" s="3">
        <v>9.4864650000000008</v>
      </c>
      <c r="O24" s="3">
        <v>13.99241</v>
      </c>
      <c r="P24" s="3">
        <v>30.918105000000001</v>
      </c>
      <c r="Q24" s="3">
        <v>8.4765149999999991</v>
      </c>
      <c r="R24" s="3">
        <v>12.769174999999899</v>
      </c>
      <c r="S24" s="3">
        <v>13.082190000000001</v>
      </c>
      <c r="T24" s="3">
        <v>13.409474999999899</v>
      </c>
      <c r="U24" s="3">
        <v>10.79766</v>
      </c>
    </row>
    <row r="25" spans="1:21" x14ac:dyDescent="0.3">
      <c r="A25" s="3">
        <v>13.472555</v>
      </c>
      <c r="B25" s="3">
        <v>10.352255</v>
      </c>
      <c r="C25" s="3">
        <v>19.220224999999999</v>
      </c>
      <c r="D25" s="3">
        <v>18.368739999999999</v>
      </c>
      <c r="E25" s="3">
        <v>11.431184999999999</v>
      </c>
      <c r="F25" s="3">
        <v>9.8404249999999998</v>
      </c>
      <c r="G25" s="3">
        <v>8.2982399999999998</v>
      </c>
      <c r="H25" s="3">
        <v>8.0003050000000009</v>
      </c>
      <c r="I25" s="3">
        <v>21.01126</v>
      </c>
      <c r="J25" s="3">
        <v>20.3368099999999</v>
      </c>
      <c r="K25" s="3">
        <v>11.105099999999901</v>
      </c>
      <c r="L25" s="3">
        <v>8.8149700000000006</v>
      </c>
      <c r="M25" s="3">
        <v>9.3702699999999997</v>
      </c>
      <c r="N25" s="3">
        <v>9.5465750000000007</v>
      </c>
      <c r="O25" s="3">
        <v>14.968465</v>
      </c>
      <c r="P25" s="3">
        <v>26.679074999999902</v>
      </c>
      <c r="Q25" s="3">
        <v>8.4356899999999992</v>
      </c>
      <c r="R25" s="3">
        <v>10.79895</v>
      </c>
      <c r="S25" s="3">
        <v>11.452525</v>
      </c>
      <c r="T25" s="3">
        <v>10.82666</v>
      </c>
      <c r="U25" s="3">
        <v>14.253209999999999</v>
      </c>
    </row>
    <row r="26" spans="1:21" x14ac:dyDescent="0.3">
      <c r="A26" s="3">
        <v>14.917299999999999</v>
      </c>
      <c r="B26" s="3">
        <v>11.548439999999999</v>
      </c>
      <c r="C26" s="3">
        <v>19.380034999999999</v>
      </c>
      <c r="D26" s="3">
        <v>21.130700000000001</v>
      </c>
      <c r="E26" s="3">
        <v>9.8872750000000007</v>
      </c>
      <c r="F26" s="3">
        <v>10.474129999999899</v>
      </c>
      <c r="G26" s="3">
        <v>8.7382500000000007</v>
      </c>
      <c r="H26" s="3">
        <v>9.4758250000000004</v>
      </c>
      <c r="I26" s="3">
        <v>7.1389449999999997</v>
      </c>
      <c r="J26" s="3">
        <v>13.020849999999999</v>
      </c>
      <c r="K26" s="3">
        <v>11.39812</v>
      </c>
      <c r="L26" s="3">
        <v>9.2151149999999902</v>
      </c>
      <c r="M26" s="3">
        <v>9.5574399999999908</v>
      </c>
      <c r="N26" s="3">
        <v>9.1337449999999993</v>
      </c>
      <c r="O26" s="3">
        <v>14.646750000000001</v>
      </c>
      <c r="P26" s="3">
        <v>25.818394999999899</v>
      </c>
      <c r="Q26" s="3">
        <v>9.8512249999999995</v>
      </c>
      <c r="R26" s="3">
        <v>13.938404999999999</v>
      </c>
      <c r="S26" s="3">
        <v>10.839384999999901</v>
      </c>
      <c r="T26" s="3">
        <v>12.78125</v>
      </c>
      <c r="U26" s="3">
        <v>26.742574999999999</v>
      </c>
    </row>
    <row r="27" spans="1:21" x14ac:dyDescent="0.3">
      <c r="A27" s="3">
        <v>15.762815</v>
      </c>
      <c r="B27" s="3">
        <v>11.8770799999999</v>
      </c>
      <c r="C27" s="3">
        <v>17.6554</v>
      </c>
      <c r="D27" s="3">
        <v>10.2160449999999</v>
      </c>
      <c r="E27" s="3">
        <v>10.40695</v>
      </c>
      <c r="F27" s="3">
        <v>10.3575</v>
      </c>
      <c r="G27" s="3">
        <v>8.0361200000000004</v>
      </c>
      <c r="H27" s="3">
        <v>8.6467349999999996</v>
      </c>
      <c r="I27" s="3">
        <v>7.302575</v>
      </c>
      <c r="J27" s="3">
        <v>11.80949</v>
      </c>
      <c r="K27" s="3">
        <v>11.53721</v>
      </c>
      <c r="L27" s="3">
        <v>9.1302450000000004</v>
      </c>
      <c r="M27" s="3">
        <v>10.11234</v>
      </c>
      <c r="N27" s="3">
        <v>8.5991999999999997</v>
      </c>
      <c r="O27" s="3">
        <v>13.629860000000001</v>
      </c>
      <c r="P27" s="3">
        <v>22.5880399999999</v>
      </c>
      <c r="Q27" s="3">
        <v>9.0207949999999908</v>
      </c>
      <c r="R27" s="3">
        <v>14.372425</v>
      </c>
      <c r="S27" s="3">
        <v>8.6998049999999996</v>
      </c>
      <c r="T27" s="3">
        <v>14.219725</v>
      </c>
      <c r="U27" s="3">
        <v>22.559074999999901</v>
      </c>
    </row>
    <row r="28" spans="1:21" x14ac:dyDescent="0.3">
      <c r="A28" s="3">
        <v>15.149929999999999</v>
      </c>
      <c r="B28" s="3">
        <v>12.015654999999899</v>
      </c>
      <c r="C28" s="3">
        <v>18.047609999999999</v>
      </c>
      <c r="D28" s="3">
        <v>21.178004999999999</v>
      </c>
      <c r="E28" s="3">
        <v>10.10535</v>
      </c>
      <c r="F28" s="3">
        <v>9.2303250000000006</v>
      </c>
      <c r="G28" s="3">
        <v>7.9209250000000004</v>
      </c>
      <c r="H28" s="3">
        <v>8.9456999999999898</v>
      </c>
      <c r="I28" s="3">
        <v>7.0986949999999904</v>
      </c>
      <c r="J28" s="3">
        <v>11.815075</v>
      </c>
      <c r="K28" s="3">
        <v>11.214465000000001</v>
      </c>
      <c r="L28" s="3">
        <v>9.23036999999999</v>
      </c>
      <c r="M28" s="3">
        <v>9.9746549999999896</v>
      </c>
      <c r="N28" s="3">
        <v>8.21741999999999</v>
      </c>
      <c r="O28" s="3">
        <v>13.847775</v>
      </c>
      <c r="P28" s="3">
        <v>25.802474999999902</v>
      </c>
      <c r="Q28" s="3">
        <v>8.756335</v>
      </c>
      <c r="R28" s="3">
        <v>9.3681449999999895</v>
      </c>
      <c r="S28" s="3">
        <v>10.0129749999999</v>
      </c>
      <c r="T28" s="3">
        <v>10.69786</v>
      </c>
      <c r="U28" s="3">
        <v>10.362755</v>
      </c>
    </row>
    <row r="29" spans="1:21" x14ac:dyDescent="0.3">
      <c r="A29" s="3">
        <v>17.725950000000001</v>
      </c>
      <c r="B29" s="3">
        <v>7.9754849999999902</v>
      </c>
      <c r="C29" s="3">
        <v>14.042445000000001</v>
      </c>
      <c r="D29" s="3">
        <v>10.479695</v>
      </c>
      <c r="E29" s="3">
        <v>10.669975000000001</v>
      </c>
      <c r="F29" s="3">
        <v>9.89956999999999</v>
      </c>
      <c r="G29" s="3">
        <v>7.6306849999999997</v>
      </c>
      <c r="H29" s="3">
        <v>8.6164699999999996</v>
      </c>
      <c r="I29" s="3">
        <v>6.9528699999999999</v>
      </c>
      <c r="J29" s="3">
        <v>11.41479</v>
      </c>
      <c r="K29" s="3">
        <v>9.8667300000000004</v>
      </c>
      <c r="L29" s="3">
        <v>9.7086549999999896</v>
      </c>
      <c r="M29" s="3">
        <v>8.7233000000000001</v>
      </c>
      <c r="N29" s="3">
        <v>8.2835599999999996</v>
      </c>
      <c r="O29" s="3">
        <v>13.6007649999999</v>
      </c>
      <c r="P29" s="3">
        <v>30.953679999999999</v>
      </c>
      <c r="Q29" s="3">
        <v>8.4743399999999998</v>
      </c>
      <c r="R29" s="3">
        <v>10.257729999999899</v>
      </c>
      <c r="S29" s="3">
        <v>10.448969999999999</v>
      </c>
      <c r="T29" s="3">
        <v>13.164624999999999</v>
      </c>
      <c r="U29" s="3">
        <v>11.83245</v>
      </c>
    </row>
    <row r="30" spans="1:21" s="13" customFormat="1" x14ac:dyDescent="0.3">
      <c r="A30" s="14">
        <v>21.066079999999999</v>
      </c>
      <c r="B30" s="14">
        <v>8.2732449999999993</v>
      </c>
      <c r="C30" s="14">
        <v>19.0253049999999</v>
      </c>
      <c r="D30" s="14">
        <v>10.394159999999999</v>
      </c>
      <c r="E30" s="14">
        <v>10.489934999999999</v>
      </c>
      <c r="F30" s="14">
        <v>10.061859999999999</v>
      </c>
      <c r="G30" s="14">
        <v>8.83242499999999</v>
      </c>
      <c r="H30" s="14">
        <v>8.7577199999999902</v>
      </c>
      <c r="I30" s="14">
        <v>20.5094349999999</v>
      </c>
      <c r="J30" s="14">
        <v>18.193064999999901</v>
      </c>
      <c r="K30" s="14">
        <v>10.701255</v>
      </c>
      <c r="L30" s="14">
        <v>9.7027999999999999</v>
      </c>
      <c r="M30" s="14">
        <v>10.1584349999999</v>
      </c>
      <c r="N30" s="14">
        <v>9.1288799999999899</v>
      </c>
      <c r="O30" s="14">
        <v>13.393224999999999</v>
      </c>
      <c r="P30" s="14">
        <v>29.915050000000001</v>
      </c>
      <c r="Q30" s="14">
        <v>9.3429000000000002</v>
      </c>
      <c r="R30" s="14">
        <v>19.178474999999999</v>
      </c>
      <c r="S30" s="14">
        <v>9.9508499999999902</v>
      </c>
      <c r="T30" s="14">
        <v>13.6014</v>
      </c>
      <c r="U30" s="14">
        <v>9.7249549999999996</v>
      </c>
    </row>
    <row r="31" spans="1:21" x14ac:dyDescent="0.3">
      <c r="A31" s="3">
        <v>10.020539999999899</v>
      </c>
      <c r="B31" s="3">
        <v>9.6611199999999897</v>
      </c>
      <c r="C31" s="3">
        <v>15.316689999999999</v>
      </c>
      <c r="D31" s="3">
        <v>16.462169999999901</v>
      </c>
      <c r="E31" s="3">
        <v>11.437745</v>
      </c>
      <c r="F31" s="3">
        <v>8.9868600000000001</v>
      </c>
      <c r="G31" s="3">
        <v>8.6883250000000007</v>
      </c>
      <c r="H31" s="3">
        <v>9.8871000000000002</v>
      </c>
      <c r="I31" s="3">
        <v>14.018385</v>
      </c>
      <c r="J31" s="3">
        <v>12.665899999999899</v>
      </c>
      <c r="K31" s="3">
        <v>11.330599999999899</v>
      </c>
      <c r="L31" s="3">
        <v>8.6826349999999906</v>
      </c>
      <c r="M31" s="3">
        <v>8.9733799999999899</v>
      </c>
      <c r="N31" s="3">
        <v>8.8316599999999994</v>
      </c>
      <c r="O31" s="3">
        <v>13.1064749999999</v>
      </c>
      <c r="P31" s="3">
        <v>27.180305000000001</v>
      </c>
      <c r="Q31" s="3">
        <v>8.9726700000000008</v>
      </c>
      <c r="R31" s="3">
        <v>13.252359999999999</v>
      </c>
      <c r="S31" s="3">
        <v>8.7409149999999993</v>
      </c>
      <c r="T31" s="3">
        <v>10.291829999999999</v>
      </c>
      <c r="U31" s="3">
        <v>12.214180000000001</v>
      </c>
    </row>
    <row r="32" spans="1:21" x14ac:dyDescent="0.3">
      <c r="A32" s="3">
        <v>13.147005</v>
      </c>
      <c r="B32" s="3">
        <v>8.6027249999999995</v>
      </c>
      <c r="C32" s="3">
        <v>19.400455000000001</v>
      </c>
      <c r="D32" s="3">
        <v>14.19923</v>
      </c>
      <c r="E32" s="3">
        <v>10.980475</v>
      </c>
      <c r="F32" s="3">
        <v>10.080595000000001</v>
      </c>
      <c r="G32" s="3">
        <v>8.6368299999999998</v>
      </c>
      <c r="I32" s="3">
        <v>18.136024999999901</v>
      </c>
      <c r="J32" s="3">
        <v>9.5988249999999997</v>
      </c>
      <c r="K32" s="3">
        <v>9.6401399999999899</v>
      </c>
      <c r="L32" s="3">
        <v>9.4934899999999995</v>
      </c>
      <c r="M32" s="3">
        <v>9.5568600000000004</v>
      </c>
      <c r="N32" s="3">
        <v>11.192444999999999</v>
      </c>
      <c r="O32" s="3">
        <v>13.581144999999999</v>
      </c>
      <c r="P32" s="3">
        <v>24.546154999999999</v>
      </c>
      <c r="Q32" s="3">
        <v>9.7886749999999996</v>
      </c>
      <c r="R32" s="3">
        <v>9.8699049999999993</v>
      </c>
      <c r="S32" s="3">
        <v>10.2594099999999</v>
      </c>
      <c r="T32" s="3">
        <v>13.831614999999999</v>
      </c>
      <c r="U32" s="3">
        <v>10.292719999999999</v>
      </c>
    </row>
    <row r="33" spans="1:21" x14ac:dyDescent="0.3">
      <c r="A33" s="3">
        <v>15.59083</v>
      </c>
      <c r="B33" s="3">
        <v>11.78</v>
      </c>
      <c r="C33" s="3">
        <v>19.915624999999999</v>
      </c>
      <c r="D33" s="3">
        <v>11.815099999999999</v>
      </c>
      <c r="E33" s="3">
        <v>10.836849999999901</v>
      </c>
      <c r="F33" s="3">
        <v>11.497095</v>
      </c>
      <c r="G33" s="3">
        <v>7.51722</v>
      </c>
      <c r="I33" s="3">
        <v>15.0234849999999</v>
      </c>
      <c r="J33" s="3">
        <v>10.93881</v>
      </c>
      <c r="K33" s="3">
        <v>10.949059999999999</v>
      </c>
      <c r="L33" s="3">
        <v>8.5627750000000002</v>
      </c>
      <c r="M33" s="3">
        <v>9.87502999999999</v>
      </c>
      <c r="N33" s="3">
        <v>8.4890749999999997</v>
      </c>
      <c r="O33" s="3">
        <v>11.412050000000001</v>
      </c>
      <c r="P33" s="3">
        <v>27.564134999999901</v>
      </c>
      <c r="Q33" s="3">
        <v>8.3324750000000005</v>
      </c>
      <c r="R33" s="3">
        <v>18.024669999999901</v>
      </c>
      <c r="S33" s="3">
        <v>14.16994</v>
      </c>
      <c r="T33" s="3">
        <v>10.605255</v>
      </c>
      <c r="U33" s="3">
        <v>12.46712</v>
      </c>
    </row>
    <row r="34" spans="1:21" x14ac:dyDescent="0.3">
      <c r="A34" s="3">
        <v>25.097434999999901</v>
      </c>
      <c r="B34" s="3">
        <v>7.4278000000000004</v>
      </c>
      <c r="C34" s="3">
        <v>19.517900000000001</v>
      </c>
      <c r="D34" s="3">
        <v>15.59918</v>
      </c>
      <c r="E34" s="3">
        <v>11.516415</v>
      </c>
      <c r="F34" s="3">
        <v>9.0908999999999995</v>
      </c>
      <c r="G34" s="3">
        <v>8.8043899999999997</v>
      </c>
      <c r="I34" s="3">
        <v>8.689425</v>
      </c>
      <c r="J34" s="3">
        <v>14.484005</v>
      </c>
      <c r="K34" s="3">
        <v>10.744814999999999</v>
      </c>
      <c r="L34" s="3">
        <v>8.87638999999999</v>
      </c>
      <c r="M34" s="3">
        <v>8.97227</v>
      </c>
      <c r="N34" s="3">
        <v>10.637525</v>
      </c>
      <c r="O34" s="3">
        <v>13.491674999999899</v>
      </c>
      <c r="P34" s="3">
        <v>29.303044999999901</v>
      </c>
      <c r="Q34" s="3">
        <v>10.066609999999899</v>
      </c>
      <c r="R34" s="3">
        <v>7.2249249999999998</v>
      </c>
      <c r="S34" s="3">
        <v>11.1005</v>
      </c>
      <c r="T34" s="3">
        <v>11.516715</v>
      </c>
      <c r="U34" s="3">
        <v>12.5304999999999</v>
      </c>
    </row>
    <row r="35" spans="1:21" x14ac:dyDescent="0.3">
      <c r="A35" s="3">
        <v>14.9195549999999</v>
      </c>
      <c r="B35" s="3">
        <v>13.634224999999899</v>
      </c>
      <c r="C35" s="3">
        <v>17.702459999999999</v>
      </c>
      <c r="D35" s="3">
        <v>21.609625000000001</v>
      </c>
      <c r="E35" s="3">
        <v>13.189500000000001</v>
      </c>
      <c r="F35" s="3">
        <v>9.0047499999999996</v>
      </c>
      <c r="G35" s="3">
        <v>9.4849150000000009</v>
      </c>
      <c r="I35" s="3">
        <v>17.612275</v>
      </c>
      <c r="J35" s="3">
        <v>11.28495</v>
      </c>
      <c r="K35" s="3">
        <v>10.92914</v>
      </c>
      <c r="L35" s="3">
        <v>9.4974649999999894</v>
      </c>
      <c r="M35" s="3">
        <v>9.7412299999999998</v>
      </c>
      <c r="N35" s="3">
        <v>10.16633</v>
      </c>
      <c r="O35" s="3">
        <v>15.094555</v>
      </c>
      <c r="P35" s="3">
        <v>14.469965</v>
      </c>
      <c r="Q35" s="3">
        <v>8.2611349999999995</v>
      </c>
      <c r="R35" s="3">
        <v>18.27225</v>
      </c>
      <c r="S35" s="3">
        <v>7.190315</v>
      </c>
      <c r="T35" s="3">
        <v>11.6062099999999</v>
      </c>
      <c r="U35" s="3">
        <v>10.043799999999999</v>
      </c>
    </row>
    <row r="36" spans="1:21" x14ac:dyDescent="0.3">
      <c r="A36" s="3">
        <v>17.457954999999998</v>
      </c>
      <c r="B36" s="3">
        <v>18.778445000000001</v>
      </c>
      <c r="C36" s="3">
        <v>12.7465049999999</v>
      </c>
      <c r="D36" s="3">
        <v>14.682654999999899</v>
      </c>
      <c r="E36" s="3">
        <v>11.83503</v>
      </c>
      <c r="F36" s="3">
        <v>15.510635000000001</v>
      </c>
      <c r="G36" s="3">
        <v>7.8585149999999997</v>
      </c>
      <c r="I36" s="3">
        <v>19.103255000000001</v>
      </c>
      <c r="J36" s="3">
        <v>13.466850000000001</v>
      </c>
      <c r="K36" s="3">
        <v>11.642674999999899</v>
      </c>
      <c r="L36" s="3">
        <v>9.3648799999999994</v>
      </c>
      <c r="M36" s="3">
        <v>10.55847</v>
      </c>
      <c r="N36" s="3">
        <v>9.0770199999999992</v>
      </c>
      <c r="O36" s="3">
        <v>12.9626099999999</v>
      </c>
      <c r="P36" s="3">
        <v>29.506875000000001</v>
      </c>
      <c r="Q36" s="3">
        <v>8.9555349999999994</v>
      </c>
      <c r="R36" s="3">
        <v>12.099995</v>
      </c>
      <c r="S36" s="3">
        <v>9.5256699999999999</v>
      </c>
      <c r="T36" s="3">
        <v>11.407035</v>
      </c>
      <c r="U36" s="3">
        <v>17.636564999999901</v>
      </c>
    </row>
    <row r="37" spans="1:21" x14ac:dyDescent="0.3">
      <c r="A37" s="3">
        <v>12.634309999999999</v>
      </c>
      <c r="B37" s="3">
        <v>12.208254999999999</v>
      </c>
      <c r="C37" s="3">
        <v>17.14809</v>
      </c>
      <c r="D37" s="3">
        <v>11.365824999999999</v>
      </c>
      <c r="E37" s="3">
        <v>16.236704999999901</v>
      </c>
      <c r="F37" s="3">
        <v>9.3285499999999999</v>
      </c>
      <c r="G37" s="3">
        <v>8.92455</v>
      </c>
      <c r="I37" s="3">
        <v>20.57948</v>
      </c>
      <c r="J37" s="3">
        <v>13.85135</v>
      </c>
      <c r="K37" s="3">
        <v>11.084165</v>
      </c>
      <c r="L37" s="3">
        <v>9.2052999999999994</v>
      </c>
      <c r="M37" s="3">
        <v>9.0530749999999998</v>
      </c>
      <c r="N37" s="3">
        <v>8.8735249999999901</v>
      </c>
      <c r="O37" s="3">
        <v>19.6942599999999</v>
      </c>
      <c r="P37" s="3">
        <v>24.825019999999999</v>
      </c>
      <c r="Q37" s="3">
        <v>7.9854349999999998</v>
      </c>
      <c r="R37" s="3">
        <v>8.4866600000000005</v>
      </c>
      <c r="S37" s="3">
        <v>13.717684999999999</v>
      </c>
      <c r="T37" s="3">
        <v>8.8829750000000001</v>
      </c>
      <c r="U37" s="3">
        <v>14.684094999999999</v>
      </c>
    </row>
    <row r="38" spans="1:21" x14ac:dyDescent="0.3">
      <c r="A38" s="3">
        <v>21.495000000000001</v>
      </c>
      <c r="B38" s="3">
        <v>9.8839699999999997</v>
      </c>
      <c r="C38" s="3">
        <v>17.865745</v>
      </c>
      <c r="D38" s="3">
        <v>13.415125</v>
      </c>
      <c r="E38" s="3">
        <v>9.9961300000000008</v>
      </c>
      <c r="F38" s="3">
        <v>6.7455749999999997</v>
      </c>
      <c r="G38" s="3">
        <v>7.7501199999999999</v>
      </c>
      <c r="I38" s="3">
        <v>15.291399999999999</v>
      </c>
      <c r="J38" s="3">
        <v>12.939559999999901</v>
      </c>
      <c r="K38" s="3">
        <v>9.4587500000000002</v>
      </c>
      <c r="L38" s="3">
        <v>8.5897349999999992</v>
      </c>
      <c r="M38" s="3">
        <v>9.632225</v>
      </c>
      <c r="N38" s="3">
        <v>7.9145500000000002</v>
      </c>
      <c r="O38" s="3">
        <v>14.242279999999999</v>
      </c>
      <c r="P38" s="3">
        <v>25.975380000000001</v>
      </c>
      <c r="Q38" s="3">
        <v>9.3721549999999993</v>
      </c>
      <c r="R38" s="3">
        <v>15.227130000000001</v>
      </c>
      <c r="S38" s="3">
        <v>10.391909999999999</v>
      </c>
      <c r="T38" s="3">
        <v>8.9442500000000003</v>
      </c>
      <c r="U38" s="3">
        <v>17.676324999999999</v>
      </c>
    </row>
    <row r="39" spans="1:21" x14ac:dyDescent="0.3">
      <c r="A39" s="3">
        <v>10.460315</v>
      </c>
      <c r="B39" s="3">
        <v>11.397975000000001</v>
      </c>
      <c r="C39" s="3">
        <v>19.253875000000001</v>
      </c>
      <c r="D39" s="3">
        <v>14.382</v>
      </c>
      <c r="E39" s="3">
        <v>9.1807199999999902</v>
      </c>
      <c r="F39" s="3">
        <v>9.1025399999999994</v>
      </c>
      <c r="G39" s="3">
        <v>8.5276899999999998</v>
      </c>
      <c r="I39" s="3">
        <v>9.1902449999999902</v>
      </c>
      <c r="J39" s="3">
        <v>13.178834999999999</v>
      </c>
      <c r="K39" s="3">
        <v>11.103779999999899</v>
      </c>
      <c r="L39" s="3">
        <v>10.6615</v>
      </c>
      <c r="M39" s="3">
        <v>10.42469</v>
      </c>
      <c r="N39" s="3">
        <v>9.5422200000000004</v>
      </c>
      <c r="O39" s="3">
        <v>14.0465</v>
      </c>
      <c r="P39" s="3">
        <v>13.89485</v>
      </c>
      <c r="Q39" s="3">
        <v>10.158709999999999</v>
      </c>
      <c r="R39" s="3">
        <v>11.357125</v>
      </c>
      <c r="S39" s="3">
        <v>9.1708400000000001</v>
      </c>
      <c r="T39" s="3">
        <v>8.8861600000000003</v>
      </c>
      <c r="U39" s="3">
        <v>13.115080000000001</v>
      </c>
    </row>
    <row r="40" spans="1:21" x14ac:dyDescent="0.3">
      <c r="A40" s="3">
        <v>12.739239999999899</v>
      </c>
      <c r="B40" s="3">
        <v>11.419625</v>
      </c>
      <c r="C40" s="3">
        <v>16.465879999999999</v>
      </c>
      <c r="D40" s="3">
        <v>10.5259199999999</v>
      </c>
      <c r="E40" s="3">
        <v>15.564504999999899</v>
      </c>
      <c r="F40" s="3">
        <v>17.371005</v>
      </c>
      <c r="G40" s="3">
        <v>8.2023200000000003</v>
      </c>
      <c r="I40" s="3">
        <v>17.556604999999902</v>
      </c>
      <c r="J40" s="3">
        <v>11.930515</v>
      </c>
      <c r="K40" s="3">
        <v>11.119965000000001</v>
      </c>
      <c r="L40" s="3">
        <v>9.5759500000000006</v>
      </c>
      <c r="M40" s="3">
        <v>9.3287849999999999</v>
      </c>
      <c r="N40" s="3">
        <v>8.6932799999999997</v>
      </c>
      <c r="O40" s="3">
        <v>12.893765</v>
      </c>
      <c r="P40" s="3">
        <v>19.828449999999901</v>
      </c>
      <c r="Q40" s="3">
        <v>8.4745299999999997</v>
      </c>
      <c r="R40" s="3">
        <v>8.5716599999999907</v>
      </c>
      <c r="S40" s="3">
        <v>10.212689999999901</v>
      </c>
      <c r="T40" s="3">
        <v>9.6913750000000007</v>
      </c>
      <c r="U40" s="3">
        <v>13.64415</v>
      </c>
    </row>
    <row r="41" spans="1:21" x14ac:dyDescent="0.3">
      <c r="A41" s="3">
        <v>16.082750000000001</v>
      </c>
      <c r="B41" s="3">
        <v>8.8621549999999996</v>
      </c>
      <c r="C41" s="3">
        <v>15.740905</v>
      </c>
      <c r="D41" s="3">
        <v>9.5705399999999994</v>
      </c>
      <c r="E41" s="3">
        <v>14.8128449999999</v>
      </c>
      <c r="F41" s="3">
        <v>18.012080000000001</v>
      </c>
      <c r="G41" s="3">
        <v>7.9426750000000004</v>
      </c>
      <c r="I41" s="3">
        <v>13.0306199999999</v>
      </c>
      <c r="J41" s="3">
        <v>12.464639999999999</v>
      </c>
      <c r="K41" s="3">
        <v>10.889424999999999</v>
      </c>
      <c r="L41" s="3">
        <v>10.000375</v>
      </c>
      <c r="M41" s="3">
        <v>8.0791849999999901</v>
      </c>
      <c r="N41" s="3">
        <v>8.2987000000000002</v>
      </c>
      <c r="O41" s="3">
        <v>14.631925000000001</v>
      </c>
      <c r="P41" s="3">
        <v>27.9802</v>
      </c>
      <c r="Q41" s="3">
        <v>8.9935599999999898</v>
      </c>
      <c r="R41" s="3">
        <v>10.57705</v>
      </c>
      <c r="S41" s="3">
        <v>14.437675</v>
      </c>
      <c r="T41" s="3">
        <v>9.0998499999999893</v>
      </c>
      <c r="U41" s="3">
        <v>13.639189999999999</v>
      </c>
    </row>
    <row r="42" spans="1:21" x14ac:dyDescent="0.3">
      <c r="A42" s="3">
        <v>9.4363249999999894</v>
      </c>
      <c r="B42" s="3">
        <v>11.174395000000001</v>
      </c>
      <c r="C42" s="3">
        <v>14.75441</v>
      </c>
      <c r="D42" s="3">
        <v>12.5058899999999</v>
      </c>
      <c r="E42" s="3">
        <v>10.39995</v>
      </c>
      <c r="F42" s="3">
        <v>22.678999999999998</v>
      </c>
      <c r="G42" s="3">
        <v>9.2682850000000006</v>
      </c>
      <c r="I42" s="3">
        <v>17.990549999999999</v>
      </c>
      <c r="J42" s="3">
        <v>8.3207849999999901</v>
      </c>
      <c r="K42" s="3">
        <v>9.6922949999999997</v>
      </c>
      <c r="L42" s="3">
        <v>8.5730500000000003</v>
      </c>
      <c r="M42" s="3">
        <v>9.2219949999999997</v>
      </c>
      <c r="N42" s="3">
        <v>9.2099799999999998</v>
      </c>
      <c r="O42" s="3">
        <v>13.171775</v>
      </c>
      <c r="P42" s="3">
        <v>21.569665000000001</v>
      </c>
      <c r="Q42" s="3">
        <v>8.5557049999999997</v>
      </c>
      <c r="R42" s="3">
        <v>18.0949249999999</v>
      </c>
      <c r="S42" s="3">
        <v>10.346769999999999</v>
      </c>
      <c r="T42" s="3">
        <v>9.4078250000000008</v>
      </c>
      <c r="U42" s="3">
        <v>8.1717099999999991</v>
      </c>
    </row>
    <row r="43" spans="1:21" x14ac:dyDescent="0.3">
      <c r="A43" s="3">
        <v>20.021794999999901</v>
      </c>
      <c r="B43" s="3">
        <v>12.55059</v>
      </c>
      <c r="C43" s="3">
        <v>15.514089999999999</v>
      </c>
      <c r="D43" s="3">
        <v>11.389430000000001</v>
      </c>
      <c r="E43" s="3">
        <v>11.046849999999999</v>
      </c>
      <c r="G43" s="3">
        <v>7.9381849999999998</v>
      </c>
      <c r="I43" s="3">
        <v>25.00525</v>
      </c>
      <c r="J43" s="3">
        <v>11.78942</v>
      </c>
      <c r="K43" s="3">
        <v>11.586880000000001</v>
      </c>
      <c r="L43" s="3">
        <v>9.3811149999999994</v>
      </c>
      <c r="M43" s="3">
        <v>8.5055700000000005</v>
      </c>
      <c r="N43" s="3">
        <v>8.0991</v>
      </c>
      <c r="O43" s="3">
        <v>13.715699999999901</v>
      </c>
      <c r="P43" s="3">
        <v>31.307634999999902</v>
      </c>
      <c r="Q43" s="3">
        <v>8.2629699999999993</v>
      </c>
      <c r="R43" s="3">
        <v>11.913539999999999</v>
      </c>
      <c r="S43" s="3">
        <v>12.385214999999899</v>
      </c>
      <c r="T43" s="3">
        <v>8.8970800000000008</v>
      </c>
      <c r="U43" s="3">
        <v>7.4859999999999998</v>
      </c>
    </row>
    <row r="44" spans="1:21" x14ac:dyDescent="0.3">
      <c r="A44" s="3">
        <v>15.254644999999901</v>
      </c>
      <c r="B44" s="3">
        <v>12.453865</v>
      </c>
      <c r="C44" s="3">
        <v>15.212384999999999</v>
      </c>
      <c r="D44" s="3">
        <v>12.668244999999899</v>
      </c>
      <c r="E44" s="3">
        <v>14.34276</v>
      </c>
      <c r="G44" s="3">
        <v>7.3865299999999996</v>
      </c>
      <c r="I44" s="3">
        <v>10.653015</v>
      </c>
      <c r="J44" s="3">
        <v>6.9615799999999997</v>
      </c>
      <c r="K44" s="3">
        <v>10.377545</v>
      </c>
      <c r="L44" s="3">
        <v>9.1600699999999993</v>
      </c>
      <c r="M44" s="3">
        <v>8.4779999999999998</v>
      </c>
      <c r="N44" s="3">
        <v>7.8977950000000003</v>
      </c>
      <c r="O44" s="3">
        <v>13.91222</v>
      </c>
      <c r="P44" s="3">
        <v>28.078225</v>
      </c>
      <c r="Q44" s="3">
        <v>8.2174999999999994</v>
      </c>
      <c r="R44" s="3">
        <v>11.8634</v>
      </c>
      <c r="S44" s="3">
        <v>9.70718999999999</v>
      </c>
      <c r="T44" s="3">
        <v>9.4626749999999902</v>
      </c>
      <c r="U44" s="3">
        <v>7.9231999999999996</v>
      </c>
    </row>
    <row r="45" spans="1:21" x14ac:dyDescent="0.3">
      <c r="A45" s="3">
        <v>17.115064999999898</v>
      </c>
      <c r="B45" s="3">
        <v>20.063004999999901</v>
      </c>
      <c r="C45" s="3">
        <v>23.920929999999998</v>
      </c>
      <c r="D45" s="3">
        <v>12.6778849999999</v>
      </c>
      <c r="E45" s="3">
        <v>12.221344999999999</v>
      </c>
      <c r="G45" s="3">
        <v>8.7936899999999998</v>
      </c>
      <c r="I45" s="3">
        <v>18.148900000000001</v>
      </c>
      <c r="J45" s="3">
        <v>11.8731949999999</v>
      </c>
      <c r="K45" s="3">
        <v>10.22425</v>
      </c>
      <c r="L45" s="3">
        <v>9.0091749999999902</v>
      </c>
      <c r="M45" s="3">
        <v>8.2697500000000002</v>
      </c>
      <c r="N45" s="3">
        <v>8.8668250000000004</v>
      </c>
      <c r="O45" s="3">
        <v>12.779814999999999</v>
      </c>
      <c r="P45" s="3">
        <v>24.144815000000001</v>
      </c>
      <c r="Q45" s="3">
        <v>8.3707750000000001</v>
      </c>
      <c r="R45" s="3">
        <v>18.978874999999999</v>
      </c>
      <c r="S45" s="3">
        <v>19.55405</v>
      </c>
      <c r="T45" s="3">
        <v>9.05694499999999</v>
      </c>
      <c r="U45" s="3">
        <v>14.113824999999901</v>
      </c>
    </row>
    <row r="46" spans="1:21" x14ac:dyDescent="0.3">
      <c r="A46" s="3">
        <v>23.606204999999999</v>
      </c>
      <c r="B46" s="3">
        <v>14.369509999999901</v>
      </c>
      <c r="C46" s="3">
        <v>13.396319999999999</v>
      </c>
      <c r="D46" s="3">
        <v>15.455349999999999</v>
      </c>
      <c r="E46" s="3">
        <v>16.922474999999999</v>
      </c>
      <c r="G46" s="3">
        <v>9.0639799999999902</v>
      </c>
      <c r="I46" s="3">
        <v>17.93723</v>
      </c>
      <c r="J46" s="3">
        <v>10.400615</v>
      </c>
      <c r="K46" s="3">
        <v>10.833789999999899</v>
      </c>
      <c r="L46" s="3">
        <v>9.9566549999999996</v>
      </c>
      <c r="M46" s="3">
        <v>8.1701700000000006</v>
      </c>
      <c r="N46" s="3">
        <v>9.3735799999999898</v>
      </c>
      <c r="O46" s="3">
        <v>13.708864999999999</v>
      </c>
      <c r="P46" s="3">
        <v>22.491364999999998</v>
      </c>
      <c r="Q46" s="3">
        <v>8.25931999999999</v>
      </c>
      <c r="R46" s="3">
        <v>19.8187</v>
      </c>
      <c r="S46" s="3">
        <v>8.6676149999999996</v>
      </c>
      <c r="T46" s="3">
        <v>8.9681999999999995</v>
      </c>
      <c r="U46" s="3">
        <v>16.460940000000001</v>
      </c>
    </row>
    <row r="47" spans="1:21" x14ac:dyDescent="0.3">
      <c r="A47" s="3">
        <v>8.89133</v>
      </c>
      <c r="B47" s="3">
        <v>10.4342399999999</v>
      </c>
      <c r="C47" s="3">
        <v>18.687974999999899</v>
      </c>
      <c r="D47" s="3">
        <v>17.095405</v>
      </c>
      <c r="E47" s="3">
        <v>10.570225000000001</v>
      </c>
      <c r="G47" s="3">
        <v>8.5516249999999996</v>
      </c>
      <c r="I47" s="3">
        <v>14.93411</v>
      </c>
      <c r="J47" s="3">
        <v>13.2182599999999</v>
      </c>
      <c r="K47" s="3">
        <v>11.534574999999901</v>
      </c>
      <c r="L47" s="3">
        <v>9.1538299999999904</v>
      </c>
      <c r="M47" s="3">
        <v>10.399075</v>
      </c>
      <c r="N47" s="3">
        <v>8.0928400000000007</v>
      </c>
      <c r="O47" s="3">
        <v>11.940115</v>
      </c>
      <c r="P47" s="3">
        <v>24.127859999999998</v>
      </c>
      <c r="Q47" s="3">
        <v>8.7231000000000005</v>
      </c>
      <c r="R47" s="3">
        <v>12.90635</v>
      </c>
      <c r="S47" s="3">
        <v>12.49033</v>
      </c>
      <c r="T47" s="3">
        <v>10.4513199999999</v>
      </c>
      <c r="U47" s="3">
        <v>9.0587799999999898</v>
      </c>
    </row>
    <row r="48" spans="1:21" x14ac:dyDescent="0.3">
      <c r="A48" s="3">
        <v>16.898919999999901</v>
      </c>
      <c r="B48" s="3">
        <v>8.8074899999999996</v>
      </c>
      <c r="C48" s="3">
        <v>16.816454999999898</v>
      </c>
      <c r="D48" s="3">
        <v>11.47688</v>
      </c>
      <c r="E48" s="3">
        <v>14.028275000000001</v>
      </c>
      <c r="G48" s="3">
        <v>8.2177449999999901</v>
      </c>
      <c r="I48" s="3">
        <v>21.093824999999999</v>
      </c>
      <c r="J48" s="3">
        <v>13.065449999999901</v>
      </c>
      <c r="K48" s="3">
        <v>9.5941199999999895</v>
      </c>
      <c r="M48" s="3">
        <v>8.747795</v>
      </c>
      <c r="N48" s="3">
        <v>9.3933750000000007</v>
      </c>
      <c r="O48" s="3">
        <v>14.350629999999899</v>
      </c>
      <c r="P48" s="3">
        <v>27.6678</v>
      </c>
      <c r="Q48" s="3">
        <v>8.1838599999999992</v>
      </c>
      <c r="R48" s="3">
        <v>18.969849999999902</v>
      </c>
      <c r="S48" s="3">
        <v>12.826124999999999</v>
      </c>
      <c r="T48" s="3">
        <v>14.571899999999999</v>
      </c>
      <c r="U48" s="3">
        <v>9.87493499999999</v>
      </c>
    </row>
    <row r="49" spans="1:67" x14ac:dyDescent="0.3">
      <c r="A49" s="3">
        <v>11.839009999999901</v>
      </c>
      <c r="B49" s="3">
        <v>14.433705</v>
      </c>
      <c r="C49" s="3">
        <v>9.5033299999999894</v>
      </c>
      <c r="D49" s="3">
        <v>8.1598249999999997</v>
      </c>
      <c r="E49" s="3">
        <v>11.591395</v>
      </c>
      <c r="G49" s="3">
        <v>9.0137750000000008</v>
      </c>
      <c r="I49" s="3">
        <v>14.641515</v>
      </c>
      <c r="J49" s="3">
        <v>13.33745</v>
      </c>
      <c r="K49" s="3">
        <v>10.2944</v>
      </c>
      <c r="M49" s="3">
        <v>8.9174249999999997</v>
      </c>
      <c r="N49" s="3">
        <v>8.5968250000000008</v>
      </c>
      <c r="O49" s="3">
        <v>13.748474999999999</v>
      </c>
      <c r="P49" s="3">
        <v>24.724625</v>
      </c>
      <c r="Q49" s="3">
        <v>8.4702000000000002</v>
      </c>
      <c r="R49" s="3">
        <v>18.6552749999999</v>
      </c>
      <c r="S49" s="3">
        <v>14.460285000000001</v>
      </c>
      <c r="T49" s="3">
        <v>15.165645</v>
      </c>
      <c r="U49" s="3">
        <v>9.7058599999999906</v>
      </c>
    </row>
    <row r="50" spans="1:67" x14ac:dyDescent="0.3">
      <c r="A50" s="3">
        <v>18.443814999999901</v>
      </c>
      <c r="B50" s="3">
        <v>19.512649999999901</v>
      </c>
      <c r="C50" s="3">
        <v>10.34456</v>
      </c>
      <c r="D50" s="3">
        <v>8.7442849999999996</v>
      </c>
      <c r="E50" s="3">
        <v>16.403535000000002</v>
      </c>
      <c r="G50" s="3">
        <v>8.3344199999999997</v>
      </c>
      <c r="I50" s="3">
        <v>10.926985</v>
      </c>
      <c r="J50" s="3">
        <v>12.579619999999901</v>
      </c>
      <c r="K50" s="3">
        <v>8.3131749999999993</v>
      </c>
      <c r="M50" s="3">
        <v>9.3543149999999908</v>
      </c>
      <c r="N50" s="3">
        <v>9.6597949999999901</v>
      </c>
      <c r="O50" s="3">
        <v>14.530265</v>
      </c>
      <c r="P50" s="3">
        <v>30.060074999999902</v>
      </c>
      <c r="Q50" s="3">
        <v>12.923654999999901</v>
      </c>
      <c r="R50" s="3">
        <v>11.29792</v>
      </c>
      <c r="S50" s="3">
        <v>10.385479999999999</v>
      </c>
      <c r="T50" s="3">
        <v>14.106389999999999</v>
      </c>
      <c r="U50" s="3">
        <v>8.1492500000000003</v>
      </c>
    </row>
    <row r="51" spans="1:67" x14ac:dyDescent="0.3">
      <c r="A51" s="3">
        <v>19.424285000000001</v>
      </c>
      <c r="B51" s="3">
        <v>12.266325</v>
      </c>
      <c r="C51" s="3">
        <v>12.778840000000001</v>
      </c>
      <c r="D51" s="3">
        <v>10.397795</v>
      </c>
      <c r="E51" s="3">
        <v>13.390215</v>
      </c>
      <c r="G51" s="3">
        <v>7.8486349999999998</v>
      </c>
      <c r="I51" s="3">
        <v>20.534125</v>
      </c>
      <c r="J51" s="3">
        <v>10.86505</v>
      </c>
      <c r="K51" s="3">
        <v>9.5576100000000004</v>
      </c>
      <c r="M51" s="3">
        <v>9.0869250000000008</v>
      </c>
      <c r="N51" s="3">
        <v>9.7491649999999996</v>
      </c>
      <c r="O51" s="3">
        <v>14.828279999999999</v>
      </c>
      <c r="P51" s="3">
        <v>27.177614999999999</v>
      </c>
      <c r="Q51" s="3">
        <v>11.4577499999999</v>
      </c>
      <c r="R51" s="3">
        <v>12.635499999999899</v>
      </c>
      <c r="S51" s="3">
        <v>16.352255</v>
      </c>
      <c r="T51" s="3">
        <v>9.76274499999999</v>
      </c>
      <c r="U51" s="3">
        <v>11.5298499999999</v>
      </c>
    </row>
    <row r="52" spans="1:67" x14ac:dyDescent="0.3">
      <c r="A52" s="3">
        <v>15.96964</v>
      </c>
      <c r="B52" s="3">
        <v>13.928654999999999</v>
      </c>
      <c r="C52" s="3">
        <v>13.558079999999901</v>
      </c>
      <c r="D52" s="3">
        <v>13.2338849999999</v>
      </c>
      <c r="E52" s="3">
        <v>16.20993</v>
      </c>
      <c r="G52" s="3">
        <v>8.5930750000000007</v>
      </c>
      <c r="J52" s="3">
        <v>12.658064999999899</v>
      </c>
      <c r="K52" s="3">
        <v>16.949200000000001</v>
      </c>
      <c r="M52" s="3">
        <v>8.7043849999999896</v>
      </c>
      <c r="N52" s="3">
        <v>9.0235199999999995</v>
      </c>
      <c r="O52" s="3">
        <v>12.93638</v>
      </c>
      <c r="P52" s="3">
        <v>17.628879999999999</v>
      </c>
      <c r="Q52" s="3">
        <v>10.910920000000001</v>
      </c>
      <c r="R52" s="3">
        <v>10.919709999999901</v>
      </c>
      <c r="S52" s="3">
        <v>26.118474999999901</v>
      </c>
      <c r="T52" s="3">
        <v>9.1494400000000002</v>
      </c>
      <c r="U52" s="3">
        <v>11.99052</v>
      </c>
    </row>
    <row r="53" spans="1:67" x14ac:dyDescent="0.3">
      <c r="A53" s="3">
        <v>21.768125000000001</v>
      </c>
      <c r="B53" s="3">
        <v>21.215509999999998</v>
      </c>
      <c r="C53" s="3">
        <v>12.074304999999899</v>
      </c>
      <c r="D53" s="3">
        <v>8.7817999999999898</v>
      </c>
      <c r="E53" s="3">
        <v>10.72186</v>
      </c>
      <c r="G53" s="3">
        <v>7.8032649999999997</v>
      </c>
      <c r="J53" s="3">
        <v>11.872549999999899</v>
      </c>
      <c r="K53" s="3">
        <v>6.8305800000000003</v>
      </c>
      <c r="M53" s="3">
        <v>8.1467749999999999</v>
      </c>
      <c r="N53" s="3">
        <v>8.2123200000000001</v>
      </c>
      <c r="O53" s="3">
        <v>12.88036</v>
      </c>
      <c r="P53" s="3">
        <v>16.84478</v>
      </c>
      <c r="Q53" s="3">
        <v>10.320469999999901</v>
      </c>
      <c r="R53" s="3">
        <v>11.123854999999899</v>
      </c>
      <c r="S53" s="3">
        <v>14.735014999999899</v>
      </c>
      <c r="T53" s="3">
        <v>8.3900649999999892</v>
      </c>
      <c r="U53" s="3">
        <v>9.1812549999999895</v>
      </c>
    </row>
    <row r="54" spans="1:67" x14ac:dyDescent="0.3">
      <c r="A54" s="3">
        <v>20.60108</v>
      </c>
      <c r="B54" s="3">
        <v>13.394179999999899</v>
      </c>
      <c r="C54" s="3">
        <v>11.42759</v>
      </c>
      <c r="D54" s="3">
        <v>10.657674999999999</v>
      </c>
      <c r="E54" s="3">
        <v>13.447225</v>
      </c>
      <c r="G54" s="3">
        <v>8.0212249999999994</v>
      </c>
      <c r="J54" s="3">
        <v>12.474369999999899</v>
      </c>
      <c r="K54" s="3">
        <v>18.546199999999999</v>
      </c>
      <c r="M54" s="3">
        <v>8.0026250000000001</v>
      </c>
      <c r="N54" s="3">
        <v>9.0668600000000001</v>
      </c>
      <c r="O54" s="3">
        <v>13.645379999999999</v>
      </c>
      <c r="P54" s="3">
        <v>17.127984999999999</v>
      </c>
      <c r="Q54" s="3">
        <v>9.0678000000000001</v>
      </c>
      <c r="R54" s="3">
        <v>9.4790499999999902</v>
      </c>
      <c r="S54" s="3">
        <v>11.014424999999999</v>
      </c>
      <c r="T54" s="3">
        <v>12.65855</v>
      </c>
      <c r="U54" s="3">
        <v>12.429084999999899</v>
      </c>
    </row>
    <row r="55" spans="1:67" x14ac:dyDescent="0.3">
      <c r="A55" s="3">
        <v>17.113275000000002</v>
      </c>
      <c r="B55" s="3">
        <v>12.4393549999999</v>
      </c>
      <c r="C55" s="3">
        <v>12.44112</v>
      </c>
      <c r="E55" s="3">
        <v>11.096665</v>
      </c>
      <c r="G55" s="3">
        <v>8.4125599999999903</v>
      </c>
      <c r="J55" s="3">
        <v>12.309564999999999</v>
      </c>
      <c r="K55" s="3">
        <v>14.91151</v>
      </c>
      <c r="M55" s="3">
        <v>7.2170050000000003</v>
      </c>
      <c r="N55" s="3">
        <v>7.6880749999999898</v>
      </c>
      <c r="O55" s="3">
        <v>14.331259999999901</v>
      </c>
      <c r="Q55" s="3">
        <v>9.03125</v>
      </c>
      <c r="R55" s="3">
        <v>11.8637949999999</v>
      </c>
      <c r="S55" s="3">
        <v>14.316574999999901</v>
      </c>
      <c r="T55" s="3">
        <v>14.971125000000001</v>
      </c>
      <c r="U55" s="3">
        <v>15.680309999999899</v>
      </c>
    </row>
    <row r="56" spans="1:67" x14ac:dyDescent="0.3">
      <c r="A56" s="3">
        <v>11.002649999999999</v>
      </c>
      <c r="B56" s="3">
        <v>7.1429149999999897</v>
      </c>
      <c r="C56" s="3">
        <v>12.501234999999999</v>
      </c>
      <c r="E56" s="3">
        <v>11.984584999999999</v>
      </c>
      <c r="G56" s="3">
        <v>8.8085500000000003</v>
      </c>
      <c r="J56" s="3">
        <v>9.0364950000000004</v>
      </c>
      <c r="K56" s="3">
        <v>10.456685</v>
      </c>
      <c r="M56" s="3">
        <v>8.2083349999999999</v>
      </c>
      <c r="N56" s="3">
        <v>8.0172000000000008</v>
      </c>
      <c r="O56" s="3">
        <v>16.047599999999999</v>
      </c>
      <c r="Q56" s="3">
        <v>10.120714999999899</v>
      </c>
      <c r="R56" s="3">
        <v>11.01036</v>
      </c>
      <c r="S56" s="3">
        <v>11.855375</v>
      </c>
      <c r="T56" s="3">
        <v>11.504075</v>
      </c>
      <c r="U56" s="3">
        <v>12.377145000000001</v>
      </c>
    </row>
    <row r="57" spans="1:67" x14ac:dyDescent="0.3">
      <c r="A57" s="3">
        <v>22.349515</v>
      </c>
      <c r="B57" s="3">
        <v>17.864464999999999</v>
      </c>
      <c r="C57" s="3">
        <v>13.6381</v>
      </c>
      <c r="E57" s="3">
        <v>16.39528</v>
      </c>
      <c r="G57" s="3">
        <v>8.3892249999999908</v>
      </c>
      <c r="J57" s="3">
        <v>12.511115</v>
      </c>
      <c r="K57" s="3">
        <v>7.2053750000000001</v>
      </c>
      <c r="M57" s="3">
        <v>8.4069000000000003</v>
      </c>
      <c r="N57" s="3">
        <v>8.4625749999999993</v>
      </c>
      <c r="O57" s="3">
        <v>14.38311</v>
      </c>
      <c r="Q57" s="3">
        <v>10.449985</v>
      </c>
      <c r="R57" s="3">
        <v>23.412275000000001</v>
      </c>
      <c r="S57" s="3">
        <v>9.5617800000000006</v>
      </c>
      <c r="T57" s="3">
        <v>13.9953599999999</v>
      </c>
      <c r="U57" s="3">
        <v>14.057880000000001</v>
      </c>
      <c r="X57" t="s">
        <v>57</v>
      </c>
    </row>
    <row r="58" spans="1:67" x14ac:dyDescent="0.3">
      <c r="A58" s="3">
        <v>20.850854999999999</v>
      </c>
      <c r="B58" s="3">
        <v>8.0129699999999993</v>
      </c>
      <c r="C58" s="3">
        <v>11.548875000000001</v>
      </c>
      <c r="E58" s="3">
        <v>11.685180000000001</v>
      </c>
      <c r="G58" s="3">
        <v>7.6605999999999996</v>
      </c>
      <c r="J58" s="3">
        <v>8.2915149999999898</v>
      </c>
      <c r="K58" s="3">
        <v>11.5756</v>
      </c>
      <c r="N58" s="3">
        <v>10.196605</v>
      </c>
      <c r="O58" s="3">
        <v>15.38344</v>
      </c>
      <c r="Q58" s="3">
        <v>9.6282599999999903</v>
      </c>
      <c r="R58" s="3">
        <v>15.35895</v>
      </c>
      <c r="S58" s="3">
        <v>11.74554</v>
      </c>
      <c r="T58" s="3">
        <v>9.9497799999999899</v>
      </c>
      <c r="U58" s="3">
        <v>11.0236749999999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22.4648099999999</v>
      </c>
      <c r="B59" s="3">
        <v>16.93723</v>
      </c>
      <c r="C59" s="3">
        <v>10.904624999999999</v>
      </c>
      <c r="E59" s="3">
        <v>12.606835</v>
      </c>
      <c r="G59" s="3">
        <v>7.15001</v>
      </c>
      <c r="J59" s="3">
        <v>13.941844999999899</v>
      </c>
      <c r="K59" s="3">
        <v>8.3750450000000001</v>
      </c>
      <c r="N59" s="3">
        <v>8.9473149999999997</v>
      </c>
      <c r="O59" s="3">
        <v>14.14973</v>
      </c>
      <c r="Q59" s="3">
        <v>9.6629299999999994</v>
      </c>
      <c r="R59" s="3">
        <v>16.919014999999899</v>
      </c>
      <c r="S59" s="3">
        <v>14.534725</v>
      </c>
      <c r="T59" s="3">
        <v>10.540355</v>
      </c>
      <c r="U59" s="3">
        <v>15.26127</v>
      </c>
      <c r="W59" t="s">
        <v>14</v>
      </c>
      <c r="X59" s="3">
        <v>0</v>
      </c>
      <c r="Y59" s="3">
        <v>0.18048704852914987</v>
      </c>
      <c r="Z59" s="3">
        <v>4.2231766342459759E-2</v>
      </c>
      <c r="AA59" s="3">
        <v>0.10901532712302119</v>
      </c>
      <c r="AB59" s="3">
        <v>0.20238787443222703</v>
      </c>
      <c r="AC59" s="3">
        <v>0.28583034884218012</v>
      </c>
      <c r="AD59" s="3">
        <v>0.39195336504505174</v>
      </c>
      <c r="AE59" s="3">
        <v>0.38181044274501275</v>
      </c>
      <c r="AF59" s="3">
        <v>8.9203139449541696E-2</v>
      </c>
      <c r="AG59" s="3">
        <v>0.20091470468227651</v>
      </c>
      <c r="AH59" s="3">
        <v>0.25527398038284305</v>
      </c>
      <c r="AI59" s="3">
        <v>0.34755777366912527</v>
      </c>
      <c r="AJ59" s="3">
        <v>0.39803730546755062</v>
      </c>
      <c r="AK59" s="3">
        <v>0.34675598616251868</v>
      </c>
      <c r="AL59" s="3">
        <v>1.4529335385066731E-2</v>
      </c>
      <c r="AM59" s="3">
        <v>0.60196269453244933</v>
      </c>
      <c r="AN59" s="3">
        <v>0.36055059754602747</v>
      </c>
      <c r="AO59" s="3">
        <v>1.6092440886428944E-2</v>
      </c>
      <c r="AP59" s="3">
        <v>0.16631801246990655</v>
      </c>
      <c r="AQ59" s="3">
        <v>8.2953827587352966E-2</v>
      </c>
      <c r="AR59" s="3">
        <v>6.3179432323361887E-2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15.074309999999899</v>
      </c>
      <c r="B60" s="3">
        <v>14.706445</v>
      </c>
      <c r="C60" s="3">
        <v>10.4234749999999</v>
      </c>
      <c r="E60" s="3">
        <v>13.426465</v>
      </c>
      <c r="G60" s="3">
        <v>8.3980049999999995</v>
      </c>
      <c r="J60" s="3">
        <v>14.031700000000001</v>
      </c>
      <c r="K60" s="3">
        <v>11.224755</v>
      </c>
      <c r="N60" s="3">
        <v>8.9571050000000003</v>
      </c>
      <c r="O60" s="3">
        <v>13.11842</v>
      </c>
      <c r="Q60" s="3">
        <v>6.0228999999999999</v>
      </c>
      <c r="R60" s="3">
        <v>12.02308</v>
      </c>
      <c r="S60" s="3">
        <v>13.19929</v>
      </c>
      <c r="T60" s="3">
        <v>11.17638</v>
      </c>
      <c r="U60" s="3">
        <v>15.518470000000001</v>
      </c>
      <c r="W60" t="s">
        <v>5</v>
      </c>
      <c r="X60" s="3"/>
      <c r="Y60" s="3">
        <v>0</v>
      </c>
      <c r="Z60" s="3">
        <v>0.13825528218669011</v>
      </c>
      <c r="AA60" s="3">
        <v>7.1471721406128674E-2</v>
      </c>
      <c r="AB60" s="3">
        <v>2.1900825903077174E-2</v>
      </c>
      <c r="AC60" s="3">
        <v>0.10534330031303024</v>
      </c>
      <c r="AD60" s="3">
        <v>0.21146631651590189</v>
      </c>
      <c r="AE60" s="3">
        <v>0.2013233942158629</v>
      </c>
      <c r="AF60" s="3">
        <v>9.1283909079608164E-2</v>
      </c>
      <c r="AG60" s="3">
        <v>2.0427656153126663E-2</v>
      </c>
      <c r="AH60" s="3">
        <v>7.4786931853693214E-2</v>
      </c>
      <c r="AI60" s="3">
        <v>0.16707072513997537</v>
      </c>
      <c r="AJ60" s="3">
        <v>0.21755025693840077</v>
      </c>
      <c r="AK60" s="3">
        <v>0.16626893763336884</v>
      </c>
      <c r="AL60" s="3">
        <v>0.16595771314408314</v>
      </c>
      <c r="AM60" s="3">
        <v>0.7824497430615992</v>
      </c>
      <c r="AN60" s="3">
        <v>0.18006354901687763</v>
      </c>
      <c r="AO60" s="3">
        <v>0.1643946076427209</v>
      </c>
      <c r="AP60" s="3">
        <v>1.4169036059243315E-2</v>
      </c>
      <c r="AQ60" s="3">
        <v>9.7533220941796908E-2</v>
      </c>
      <c r="AR60" s="3">
        <v>0.11730761620578797</v>
      </c>
      <c r="AT60" t="s">
        <v>5</v>
      </c>
      <c r="AU60" s="3">
        <v>0.18048704852914987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14.0945249999999</v>
      </c>
      <c r="B61" s="3">
        <v>6.3776250000000001</v>
      </c>
      <c r="C61" s="3">
        <v>11.583095</v>
      </c>
      <c r="E61" s="3">
        <v>11.986439999999901</v>
      </c>
      <c r="G61" s="3">
        <v>8.7953249999999894</v>
      </c>
      <c r="J61" s="3">
        <v>12.105099999999901</v>
      </c>
      <c r="K61" s="3">
        <v>11.686254999999999</v>
      </c>
      <c r="N61" s="3">
        <v>8.6860250000000008</v>
      </c>
      <c r="O61" s="3">
        <v>11.898624999999999</v>
      </c>
      <c r="Q61" s="3">
        <v>9.8847649999999998</v>
      </c>
      <c r="R61" s="3">
        <v>12.80219</v>
      </c>
      <c r="S61" s="3">
        <v>13.401414999999901</v>
      </c>
      <c r="T61" s="3">
        <v>14.517580000000001</v>
      </c>
      <c r="U61" s="3">
        <v>7.9572500000000002</v>
      </c>
      <c r="W61" t="s">
        <v>13</v>
      </c>
      <c r="X61" s="3"/>
      <c r="Y61" s="3"/>
      <c r="Z61" s="3">
        <v>0</v>
      </c>
      <c r="AA61" s="3">
        <v>6.6783560780561427E-2</v>
      </c>
      <c r="AB61" s="3">
        <v>0.16015610808976727</v>
      </c>
      <c r="AC61" s="3">
        <v>0.24359858249972036</v>
      </c>
      <c r="AD61" s="3">
        <v>0.34972159870259201</v>
      </c>
      <c r="AE61" s="3">
        <v>0.33957867640255301</v>
      </c>
      <c r="AF61" s="3">
        <v>4.6971373107081937E-2</v>
      </c>
      <c r="AG61" s="3">
        <v>0.15868293833981675</v>
      </c>
      <c r="AH61" s="3">
        <v>0.21304221404038332</v>
      </c>
      <c r="AI61" s="3">
        <v>0.30532600732666548</v>
      </c>
      <c r="AJ61" s="3">
        <v>0.35580553912509089</v>
      </c>
      <c r="AK61" s="3">
        <v>0.30452421982005895</v>
      </c>
      <c r="AL61" s="3">
        <v>2.7702430957393026E-2</v>
      </c>
      <c r="AM61" s="3">
        <v>0.64419446087490917</v>
      </c>
      <c r="AN61" s="3">
        <v>0.31831883120356774</v>
      </c>
      <c r="AO61" s="3">
        <v>2.6139325456030812E-2</v>
      </c>
      <c r="AP61" s="3">
        <v>0.12408624612744679</v>
      </c>
      <c r="AQ61" s="3">
        <v>4.07220612448932E-2</v>
      </c>
      <c r="AR61" s="3">
        <v>2.0947665980902124E-2</v>
      </c>
      <c r="AT61" t="s">
        <v>13</v>
      </c>
      <c r="AU61" s="3">
        <v>4.2231766342459759E-2</v>
      </c>
      <c r="AV61" s="3">
        <v>0.13825528218669011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8.5957349999999995</v>
      </c>
      <c r="B62" s="3">
        <v>5.4243199999999998</v>
      </c>
      <c r="E62" s="3">
        <v>11.538055</v>
      </c>
      <c r="G62" s="3">
        <v>8.9798349999999996</v>
      </c>
      <c r="J62" s="3">
        <v>13.72143</v>
      </c>
      <c r="K62" s="3">
        <v>9.0424349999999993</v>
      </c>
      <c r="N62" s="3">
        <v>8.5140949999999993</v>
      </c>
      <c r="O62" s="3">
        <v>13.95767</v>
      </c>
      <c r="Q62" s="3">
        <v>10.136199999999899</v>
      </c>
      <c r="R62" s="3">
        <v>10.208275</v>
      </c>
      <c r="S62" s="3">
        <v>9.8501100000000008</v>
      </c>
      <c r="T62" s="3">
        <v>9.3117850000000004</v>
      </c>
      <c r="U62" s="3">
        <v>12.646405</v>
      </c>
      <c r="W62" t="s">
        <v>19</v>
      </c>
      <c r="X62" s="3"/>
      <c r="Y62" s="3"/>
      <c r="Z62" s="3"/>
      <c r="AA62" s="3">
        <v>0</v>
      </c>
      <c r="AB62" s="3">
        <v>9.3372547309205842E-2</v>
      </c>
      <c r="AC62" s="3">
        <v>0.17681502171915892</v>
      </c>
      <c r="AD62" s="3">
        <v>0.28293803792203059</v>
      </c>
      <c r="AE62" s="3">
        <v>0.27279511562199155</v>
      </c>
      <c r="AF62" s="3">
        <v>1.9812187673479496E-2</v>
      </c>
      <c r="AG62" s="3">
        <v>9.1899377559255327E-2</v>
      </c>
      <c r="AH62" s="3">
        <v>0.14625865325982187</v>
      </c>
      <c r="AI62" s="3">
        <v>0.23854244654610404</v>
      </c>
      <c r="AJ62" s="3">
        <v>0.28902197834452942</v>
      </c>
      <c r="AK62" s="3">
        <v>0.23774065903949751</v>
      </c>
      <c r="AL62" s="3">
        <v>9.4485991737954453E-2</v>
      </c>
      <c r="AM62" s="3">
        <v>0.71097802165547053</v>
      </c>
      <c r="AN62" s="3">
        <v>0.25153527042300633</v>
      </c>
      <c r="AO62" s="3">
        <v>9.2922886236592242E-2</v>
      </c>
      <c r="AP62" s="3">
        <v>5.7302685346885353E-2</v>
      </c>
      <c r="AQ62" s="3">
        <v>2.606149953566823E-2</v>
      </c>
      <c r="AR62" s="3">
        <v>4.5835894799659306E-2</v>
      </c>
      <c r="AT62" t="s">
        <v>19</v>
      </c>
      <c r="AU62" s="3">
        <v>0.10901532712302119</v>
      </c>
      <c r="AV62" s="3">
        <v>7.1471721406128674E-2</v>
      </c>
      <c r="AW62" s="3">
        <v>6.6783560780561427E-2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15.296959999999901</v>
      </c>
      <c r="B63" s="3">
        <v>13.5857999999999</v>
      </c>
      <c r="G63" s="3">
        <v>13.265930000000001</v>
      </c>
      <c r="J63" s="3">
        <v>17.140025000000001</v>
      </c>
      <c r="K63" s="3">
        <v>8.8656000000000006</v>
      </c>
      <c r="N63" s="3">
        <v>9.0294299999999996</v>
      </c>
      <c r="O63" s="3">
        <v>15.073354999999999</v>
      </c>
      <c r="Q63" s="3">
        <v>7.7870999999999997</v>
      </c>
      <c r="R63" s="3">
        <v>13.5317249999999</v>
      </c>
      <c r="S63" s="3">
        <v>14.099335</v>
      </c>
      <c r="T63" s="3">
        <v>9.5302299999999995</v>
      </c>
      <c r="U63" s="3">
        <v>10.45773</v>
      </c>
      <c r="W63" t="s">
        <v>10</v>
      </c>
      <c r="X63" s="3"/>
      <c r="Y63" s="3"/>
      <c r="Z63" s="3"/>
      <c r="AA63" s="3"/>
      <c r="AB63" s="3">
        <v>0</v>
      </c>
      <c r="AC63" s="3">
        <v>8.3442474409953074E-2</v>
      </c>
      <c r="AD63" s="3">
        <v>0.18956549061282474</v>
      </c>
      <c r="AE63" s="3">
        <v>0.17942256831278572</v>
      </c>
      <c r="AF63" s="3">
        <v>0.11318473498268534</v>
      </c>
      <c r="AG63" s="3">
        <v>1.4731697499505119E-3</v>
      </c>
      <c r="AH63" s="3">
        <v>5.2886105950616033E-2</v>
      </c>
      <c r="AI63" s="3">
        <v>0.14516989923689821</v>
      </c>
      <c r="AJ63" s="3">
        <v>0.19564943103532359</v>
      </c>
      <c r="AK63" s="3">
        <v>0.14436811173029165</v>
      </c>
      <c r="AL63" s="3">
        <v>0.18785853904716029</v>
      </c>
      <c r="AM63" s="3">
        <v>0.80435056896467638</v>
      </c>
      <c r="AN63" s="3">
        <v>0.15816272311380047</v>
      </c>
      <c r="AO63" s="3">
        <v>0.18629543354579808</v>
      </c>
      <c r="AP63" s="3">
        <v>3.6069861962320489E-2</v>
      </c>
      <c r="AQ63" s="3">
        <v>0.11943404684487408</v>
      </c>
      <c r="AR63" s="3">
        <v>0.13920844210886515</v>
      </c>
      <c r="AT63" t="s">
        <v>10</v>
      </c>
      <c r="AU63" s="3">
        <v>0.20238787443222703</v>
      </c>
      <c r="AV63" s="3">
        <v>2.1900825903077174E-2</v>
      </c>
      <c r="AW63" s="3">
        <v>0.16015610808976727</v>
      </c>
      <c r="AX63" s="3">
        <v>9.3372547309205842E-2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20.181279999999902</v>
      </c>
      <c r="B64" s="3">
        <v>17.195205000000001</v>
      </c>
      <c r="G64" s="3">
        <v>7.53735</v>
      </c>
      <c r="J64" s="3">
        <v>11.331225</v>
      </c>
      <c r="K64" s="3">
        <v>16.429105</v>
      </c>
      <c r="N64" s="3">
        <v>13.932645000000001</v>
      </c>
      <c r="O64" s="3">
        <v>13.887449999999999</v>
      </c>
      <c r="Q64" s="3">
        <v>10.468635000000001</v>
      </c>
      <c r="R64" s="3">
        <v>11.1486</v>
      </c>
      <c r="S64" s="3">
        <v>18.96077</v>
      </c>
      <c r="T64" s="3">
        <v>9.32639</v>
      </c>
      <c r="U64" s="3">
        <v>8.1178299999999997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0.10612301620287166</v>
      </c>
      <c r="AE64" s="3">
        <v>9.5980093902832658E-2</v>
      </c>
      <c r="AF64" s="3">
        <v>0.19662720939263842</v>
      </c>
      <c r="AG64" s="3">
        <v>8.4915644159903589E-2</v>
      </c>
      <c r="AH64" s="3">
        <v>3.0556368459337038E-2</v>
      </c>
      <c r="AI64" s="3">
        <v>6.1727424826945133E-2</v>
      </c>
      <c r="AJ64" s="3">
        <v>0.11220695662537053</v>
      </c>
      <c r="AK64" s="3">
        <v>6.0925637320338587E-2</v>
      </c>
      <c r="AL64" s="3">
        <v>0.27130101345711338</v>
      </c>
      <c r="AM64" s="3">
        <v>0.8877930433746295</v>
      </c>
      <c r="AN64" s="3">
        <v>7.4720248703847386E-2</v>
      </c>
      <c r="AO64" s="3">
        <v>0.26973790795575114</v>
      </c>
      <c r="AP64" s="3">
        <v>0.11951233637227356</v>
      </c>
      <c r="AQ64" s="3">
        <v>0.20287652125482714</v>
      </c>
      <c r="AR64" s="3">
        <v>0.22265091651881821</v>
      </c>
      <c r="AT64" t="s">
        <v>12</v>
      </c>
      <c r="AU64" s="3">
        <v>0.28583034884218012</v>
      </c>
      <c r="AV64" s="3">
        <v>0.10534330031303024</v>
      </c>
      <c r="AW64" s="3">
        <v>0.24359858249972036</v>
      </c>
      <c r="AX64" s="3">
        <v>0.17681502171915892</v>
      </c>
      <c r="AY64" s="3">
        <v>8.3442474409953074E-2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22.850524999999902</v>
      </c>
      <c r="B65" s="3">
        <v>16.863244999999999</v>
      </c>
      <c r="G65" s="3">
        <v>10.09197</v>
      </c>
      <c r="J65" s="3">
        <v>16.453249999999901</v>
      </c>
      <c r="N65" s="3">
        <v>20.307514999999999</v>
      </c>
      <c r="O65" s="3">
        <v>15.424465</v>
      </c>
      <c r="Q65" s="3">
        <v>9.2582000000000004</v>
      </c>
      <c r="R65" s="3">
        <v>10.95036</v>
      </c>
      <c r="S65" s="3">
        <v>11.85533</v>
      </c>
      <c r="T65" s="3">
        <v>9.3176649999999999</v>
      </c>
      <c r="U65" s="3">
        <v>11.031435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1.0142922300039001E-2</v>
      </c>
      <c r="AF65" s="3">
        <v>0.30275022559551007</v>
      </c>
      <c r="AG65" s="3">
        <v>0.19103866036277525</v>
      </c>
      <c r="AH65" s="3">
        <v>0.13667938466220869</v>
      </c>
      <c r="AI65" s="3">
        <v>4.4395591375926524E-2</v>
      </c>
      <c r="AJ65" s="3">
        <v>6.083940422498867E-3</v>
      </c>
      <c r="AK65" s="3">
        <v>4.5197378882533071E-2</v>
      </c>
      <c r="AL65" s="3">
        <v>0.37742402965998506</v>
      </c>
      <c r="AM65" s="3">
        <v>0.99391605957750118</v>
      </c>
      <c r="AN65" s="3">
        <v>3.1402767499024264E-2</v>
      </c>
      <c r="AO65" s="3">
        <v>0.37586092415862282</v>
      </c>
      <c r="AP65" s="3">
        <v>0.22563535257514522</v>
      </c>
      <c r="AQ65" s="3">
        <v>0.30899953745769881</v>
      </c>
      <c r="AR65" s="3">
        <v>0.32877393272168987</v>
      </c>
      <c r="AT65" t="s">
        <v>20</v>
      </c>
      <c r="AU65" s="3">
        <v>0.39195336504505174</v>
      </c>
      <c r="AV65" s="3">
        <v>0.21146631651590189</v>
      </c>
      <c r="AW65" s="3">
        <v>0.34972159870259201</v>
      </c>
      <c r="AX65" s="3">
        <v>0.28293803792203059</v>
      </c>
      <c r="AY65" s="3">
        <v>0.18956549061282474</v>
      </c>
      <c r="AZ65" s="3">
        <v>0.10612301620287166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14.9132</v>
      </c>
      <c r="B66" s="3">
        <v>14.207954999999901</v>
      </c>
      <c r="G66" s="3">
        <v>14.375500000000001</v>
      </c>
      <c r="J66" s="3">
        <v>13.209714999999999</v>
      </c>
      <c r="N66" s="3">
        <v>11.92643</v>
      </c>
      <c r="O66" s="3">
        <v>15.009929999999899</v>
      </c>
      <c r="Q66" s="3">
        <v>11.104575000000001</v>
      </c>
      <c r="R66" s="3">
        <v>12.0835449999999</v>
      </c>
      <c r="S66" s="3">
        <v>12.314275</v>
      </c>
      <c r="T66" s="3">
        <v>10.270770000000001</v>
      </c>
      <c r="U66" s="3">
        <v>13.4015199999999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0.29260730329547108</v>
      </c>
      <c r="AG66" s="3">
        <v>0.18089573806273623</v>
      </c>
      <c r="AH66" s="3">
        <v>0.1265364623621697</v>
      </c>
      <c r="AI66" s="3">
        <v>3.4252669075887525E-2</v>
      </c>
      <c r="AJ66" s="3">
        <v>1.6226862722537868E-2</v>
      </c>
      <c r="AK66" s="3">
        <v>3.5054456582494072E-2</v>
      </c>
      <c r="AL66" s="3">
        <v>0.36728110735994601</v>
      </c>
      <c r="AM66" s="3">
        <v>0.98377313727746218</v>
      </c>
      <c r="AN66" s="3">
        <v>2.1259845198985265E-2</v>
      </c>
      <c r="AO66" s="3">
        <v>0.36571800185858383</v>
      </c>
      <c r="AP66" s="3">
        <v>0.21549243027510623</v>
      </c>
      <c r="AQ66" s="3">
        <v>0.29885661515765982</v>
      </c>
      <c r="AR66" s="3">
        <v>0.31863101042165087</v>
      </c>
      <c r="AT66" t="s">
        <v>15</v>
      </c>
      <c r="AU66" s="3">
        <v>0.38181044274501275</v>
      </c>
      <c r="AV66" s="3">
        <v>0.2013233942158629</v>
      </c>
      <c r="AW66" s="3">
        <v>0.33957867640255301</v>
      </c>
      <c r="AX66" s="3">
        <v>0.27279511562199155</v>
      </c>
      <c r="AY66" s="3">
        <v>0.17942256831278572</v>
      </c>
      <c r="AZ66" s="3">
        <v>9.5980093902832658E-2</v>
      </c>
      <c r="BA66" s="3">
        <v>1.0142922300039001E-2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12.268795000000001</v>
      </c>
      <c r="B67" s="3">
        <v>16.902245000000001</v>
      </c>
      <c r="G67" s="3">
        <v>9.1262299999999996</v>
      </c>
      <c r="J67" s="3">
        <v>13.226625</v>
      </c>
      <c r="N67" s="3">
        <v>24.508050000000001</v>
      </c>
      <c r="O67" s="3">
        <v>14.599134999999899</v>
      </c>
      <c r="Q67" s="3">
        <v>10.527524999999899</v>
      </c>
      <c r="R67" s="3">
        <v>12.276869999999899</v>
      </c>
      <c r="S67" s="3">
        <v>9.4339999999999993</v>
      </c>
      <c r="T67" s="3">
        <v>10.326924999999999</v>
      </c>
      <c r="U67" s="3">
        <v>11.28904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0.11171156523273483</v>
      </c>
      <c r="AH67" s="3">
        <v>0.16607084093330138</v>
      </c>
      <c r="AI67" s="3">
        <v>0.25835463421958355</v>
      </c>
      <c r="AJ67" s="3">
        <v>0.30883416601800895</v>
      </c>
      <c r="AK67" s="3">
        <v>0.25755284671297701</v>
      </c>
      <c r="AL67" s="3">
        <v>7.4673804064474963E-2</v>
      </c>
      <c r="AM67" s="3">
        <v>0.69116583398199105</v>
      </c>
      <c r="AN67" s="3">
        <v>0.27134745809648581</v>
      </c>
      <c r="AO67" s="3">
        <v>7.3110698563112753E-2</v>
      </c>
      <c r="AP67" s="3">
        <v>7.7114873020364849E-2</v>
      </c>
      <c r="AQ67" s="3">
        <v>6.2493118621887341E-3</v>
      </c>
      <c r="AR67" s="3">
        <v>2.6023707126179813E-2</v>
      </c>
      <c r="AT67" t="s">
        <v>3</v>
      </c>
      <c r="AU67" s="3">
        <v>8.9203139449541696E-2</v>
      </c>
      <c r="AV67" s="3">
        <v>9.1283909079608164E-2</v>
      </c>
      <c r="AW67" s="3">
        <v>4.6971373107081937E-2</v>
      </c>
      <c r="AX67" s="3">
        <v>1.9812187673479496E-2</v>
      </c>
      <c r="AY67" s="3">
        <v>0.11318473498268534</v>
      </c>
      <c r="AZ67" s="3">
        <v>0.19662720939263842</v>
      </c>
      <c r="BA67" s="3">
        <v>0.30275022559551007</v>
      </c>
      <c r="BB67" s="3">
        <v>0.29260730329547108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14.54219</v>
      </c>
      <c r="B68" s="3">
        <v>8.4586100000000002</v>
      </c>
      <c r="G68" s="3">
        <v>12.744449999999899</v>
      </c>
      <c r="J68" s="3">
        <v>14.568104999999999</v>
      </c>
      <c r="N68" s="3">
        <v>13.8262249999999</v>
      </c>
      <c r="O68" s="3">
        <v>16.239944999999999</v>
      </c>
      <c r="Q68" s="3">
        <v>9.7462400000000002</v>
      </c>
      <c r="R68" s="3">
        <v>22.385784999999899</v>
      </c>
      <c r="S68" s="3">
        <v>14.942410000000001</v>
      </c>
      <c r="T68" s="3">
        <v>9.8576899999999892</v>
      </c>
      <c r="U68" s="3">
        <v>17.380299999999899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5.4359275700566548E-2</v>
      </c>
      <c r="AI68" s="3">
        <v>0.14664306898684873</v>
      </c>
      <c r="AJ68" s="3">
        <v>0.1971226007852741</v>
      </c>
      <c r="AK68" s="3">
        <v>0.14584128148024217</v>
      </c>
      <c r="AL68" s="3">
        <v>0.18638536929720978</v>
      </c>
      <c r="AM68" s="3">
        <v>0.8028773992147259</v>
      </c>
      <c r="AN68" s="3">
        <v>0.15963589286375099</v>
      </c>
      <c r="AO68" s="3">
        <v>0.18482226379584757</v>
      </c>
      <c r="AP68" s="3">
        <v>3.4596692212369974E-2</v>
      </c>
      <c r="AQ68" s="3">
        <v>0.11796087709492356</v>
      </c>
      <c r="AR68" s="3">
        <v>0.13773527235891464</v>
      </c>
      <c r="AT68" t="s">
        <v>9</v>
      </c>
      <c r="AU68" s="3">
        <v>0.20091470468227651</v>
      </c>
      <c r="AV68" s="3">
        <v>2.0427656153126663E-2</v>
      </c>
      <c r="AW68" s="3">
        <v>0.15868293833981675</v>
      </c>
      <c r="AX68" s="3">
        <v>9.1899377559255327E-2</v>
      </c>
      <c r="AY68" s="3">
        <v>1.4731697499505119E-3</v>
      </c>
      <c r="AZ68" s="3">
        <v>8.4915644159903589E-2</v>
      </c>
      <c r="BA68" s="3">
        <v>0.19103866036277525</v>
      </c>
      <c r="BB68" s="3">
        <v>0.18089573806273623</v>
      </c>
      <c r="BC68" s="3">
        <v>0.11171156523273483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23.339369999999999</v>
      </c>
      <c r="B69" s="3">
        <v>26.689425</v>
      </c>
      <c r="G69" s="3">
        <v>14.026619999999999</v>
      </c>
      <c r="J69" s="3">
        <v>11.7454</v>
      </c>
      <c r="O69" s="3">
        <v>12.738919999999901</v>
      </c>
      <c r="Q69" s="3">
        <v>7.7864499999999897</v>
      </c>
      <c r="R69" s="3">
        <v>10.342765</v>
      </c>
      <c r="S69" s="3">
        <v>10.30405</v>
      </c>
      <c r="T69" s="3">
        <v>9.5287050000000004</v>
      </c>
      <c r="U69" s="3">
        <v>15.81645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9.2283793286282167E-2</v>
      </c>
      <c r="AJ69" s="3">
        <v>0.14276332508470757</v>
      </c>
      <c r="AK69" s="3">
        <v>9.1482005779675621E-2</v>
      </c>
      <c r="AL69" s="3">
        <v>0.24074464499777634</v>
      </c>
      <c r="AM69" s="3">
        <v>0.85723667491529243</v>
      </c>
      <c r="AN69" s="3">
        <v>0.10527661716318443</v>
      </c>
      <c r="AO69" s="3">
        <v>0.23918153949641413</v>
      </c>
      <c r="AP69" s="3">
        <v>8.8955967912936529E-2</v>
      </c>
      <c r="AQ69" s="3">
        <v>0.17232015279549012</v>
      </c>
      <c r="AR69" s="3">
        <v>0.19209454805948117</v>
      </c>
      <c r="AT69" t="s">
        <v>8</v>
      </c>
      <c r="AU69" s="3">
        <v>0.25527398038284305</v>
      </c>
      <c r="AV69" s="3">
        <v>7.4786931853693214E-2</v>
      </c>
      <c r="AW69" s="3">
        <v>0.21304221404038332</v>
      </c>
      <c r="AX69" s="3">
        <v>0.14625865325982187</v>
      </c>
      <c r="AY69" s="3">
        <v>5.2886105950616033E-2</v>
      </c>
      <c r="AZ69" s="3">
        <v>3.0556368459337038E-2</v>
      </c>
      <c r="BA69" s="3">
        <v>0.13667938466220869</v>
      </c>
      <c r="BB69" s="3">
        <v>0.1265364623621697</v>
      </c>
      <c r="BC69" s="3">
        <v>0.16607084093330138</v>
      </c>
      <c r="BD69" s="3">
        <v>5.4359275700566548E-2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9.1658549999999899</v>
      </c>
      <c r="B70" s="3">
        <v>20.997070000000001</v>
      </c>
      <c r="G70" s="3">
        <v>15.273914999999899</v>
      </c>
      <c r="J70" s="3">
        <v>11.386900000000001</v>
      </c>
      <c r="O70" s="3">
        <v>14.110764999999899</v>
      </c>
      <c r="Q70" s="3">
        <v>8.9230400000000003</v>
      </c>
      <c r="R70" s="3">
        <v>10.709955000000001</v>
      </c>
      <c r="S70" s="3">
        <v>10.1066</v>
      </c>
      <c r="T70" s="3">
        <v>10.473825</v>
      </c>
      <c r="U70" s="3">
        <v>13.551224999999899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5.0479531798425389E-2</v>
      </c>
      <c r="AK70" s="3">
        <v>8.0178750660655053E-4</v>
      </c>
      <c r="AL70" s="3">
        <v>0.33302843828405854</v>
      </c>
      <c r="AM70" s="3">
        <v>0.94952046820157465</v>
      </c>
      <c r="AN70" s="3">
        <v>1.2992823876902258E-2</v>
      </c>
      <c r="AO70" s="3">
        <v>0.3314653327826963</v>
      </c>
      <c r="AP70" s="3">
        <v>0.1812397611992187</v>
      </c>
      <c r="AQ70" s="3">
        <v>0.26460394608177229</v>
      </c>
      <c r="AR70" s="3">
        <v>0.28437834134576334</v>
      </c>
      <c r="AT70" t="s">
        <v>17</v>
      </c>
      <c r="AU70" s="3">
        <v>0.34755777366912527</v>
      </c>
      <c r="AV70" s="3">
        <v>0.16707072513997537</v>
      </c>
      <c r="AW70" s="3">
        <v>0.30532600732666548</v>
      </c>
      <c r="AX70" s="3">
        <v>0.23854244654610404</v>
      </c>
      <c r="AY70" s="3">
        <v>0.14516989923689821</v>
      </c>
      <c r="AZ70" s="3">
        <v>6.1727424826945133E-2</v>
      </c>
      <c r="BA70" s="3">
        <v>4.4395591375926524E-2</v>
      </c>
      <c r="BB70" s="3">
        <v>3.4252669075887525E-2</v>
      </c>
      <c r="BC70" s="3">
        <v>0.25835463421958355</v>
      </c>
      <c r="BD70" s="3">
        <v>0.14664306898684873</v>
      </c>
      <c r="BE70" s="3">
        <v>9.2283793286282167E-2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18.999500000000001</v>
      </c>
      <c r="B71" s="3">
        <v>8.7655200000000004</v>
      </c>
      <c r="J71" s="3">
        <v>12.17516</v>
      </c>
      <c r="O71" s="3">
        <v>12.902374999999999</v>
      </c>
      <c r="Q71" s="3">
        <v>9.0383999999999993</v>
      </c>
      <c r="R71" s="3">
        <v>10.224179999999899</v>
      </c>
      <c r="S71" s="3">
        <v>11.4052249999999</v>
      </c>
      <c r="T71" s="3">
        <v>9.8175349999999995</v>
      </c>
      <c r="U71" s="3">
        <v>8.4874849999999995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5.1281319305031943E-2</v>
      </c>
      <c r="AL71" s="3">
        <v>0.38350797008248388</v>
      </c>
      <c r="AM71" s="3">
        <v>1</v>
      </c>
      <c r="AN71" s="3">
        <v>3.748670792152313E-2</v>
      </c>
      <c r="AO71" s="3">
        <v>0.3819448645811217</v>
      </c>
      <c r="AP71" s="3">
        <v>0.2317192929976441</v>
      </c>
      <c r="AQ71" s="3">
        <v>0.31508347788019769</v>
      </c>
      <c r="AR71" s="3">
        <v>0.33485787314418874</v>
      </c>
      <c r="AT71" t="s">
        <v>21</v>
      </c>
      <c r="AU71" s="3">
        <v>0.39803730546755062</v>
      </c>
      <c r="AV71" s="3">
        <v>0.21755025693840077</v>
      </c>
      <c r="AW71" s="3">
        <v>0.35580553912509089</v>
      </c>
      <c r="AX71" s="3">
        <v>0.28902197834452942</v>
      </c>
      <c r="AY71" s="3">
        <v>0.19564943103532359</v>
      </c>
      <c r="AZ71" s="3">
        <v>0.11220695662537053</v>
      </c>
      <c r="BA71" s="3">
        <v>6.083940422498867E-3</v>
      </c>
      <c r="BB71" s="3">
        <v>1.6226862722537868E-2</v>
      </c>
      <c r="BC71" s="3">
        <v>0.30883416601800895</v>
      </c>
      <c r="BD71" s="3">
        <v>0.1971226007852741</v>
      </c>
      <c r="BE71" s="3">
        <v>0.14276332508470757</v>
      </c>
      <c r="BF71" s="3">
        <v>5.0479531798425389E-2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8.8711450000000003</v>
      </c>
      <c r="B72" s="3">
        <v>8.8687900000000006</v>
      </c>
      <c r="J72" s="3">
        <v>10.461855</v>
      </c>
      <c r="O72" s="3">
        <v>14.855775</v>
      </c>
      <c r="Q72" s="3">
        <v>8.8577499999999993</v>
      </c>
      <c r="R72" s="3">
        <v>21.521169999999898</v>
      </c>
      <c r="S72" s="3">
        <v>12.543209999999901</v>
      </c>
      <c r="T72" s="3">
        <v>10.238579999999899</v>
      </c>
      <c r="U72" s="3">
        <v>12.189739999999899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0.33222665077745195</v>
      </c>
      <c r="AM72" s="3">
        <v>0.94871868069496801</v>
      </c>
      <c r="AN72" s="3">
        <v>1.3794611383508808E-2</v>
      </c>
      <c r="AO72" s="3">
        <v>0.33066354527608977</v>
      </c>
      <c r="AP72" s="3">
        <v>0.18043797369261214</v>
      </c>
      <c r="AQ72" s="3">
        <v>0.26380215857516576</v>
      </c>
      <c r="AR72" s="3">
        <v>0.28357655383915681</v>
      </c>
      <c r="AT72" t="s">
        <v>18</v>
      </c>
      <c r="AU72" s="3">
        <v>0.34675598616251868</v>
      </c>
      <c r="AV72" s="3">
        <v>0.16626893763336884</v>
      </c>
      <c r="AW72" s="3">
        <v>0.30452421982005895</v>
      </c>
      <c r="AX72" s="3">
        <v>0.23774065903949751</v>
      </c>
      <c r="AY72" s="3">
        <v>0.14436811173029165</v>
      </c>
      <c r="AZ72" s="3">
        <v>6.0925637320338587E-2</v>
      </c>
      <c r="BA72" s="3">
        <v>4.5197378882533071E-2</v>
      </c>
      <c r="BB72" s="3">
        <v>3.5054456582494072E-2</v>
      </c>
      <c r="BC72" s="3">
        <v>0.25755284671297701</v>
      </c>
      <c r="BD72" s="3">
        <v>0.14584128148024217</v>
      </c>
      <c r="BE72" s="3">
        <v>9.1482005779675621E-2</v>
      </c>
      <c r="BF72" s="3">
        <v>8.0178750660655053E-4</v>
      </c>
      <c r="BG72" s="3">
        <v>5.1281319305031943E-2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21.231940000000002</v>
      </c>
      <c r="B73" s="3">
        <v>17.013265000000001</v>
      </c>
      <c r="J73" s="3">
        <v>8.9325299999999892</v>
      </c>
      <c r="O73" s="3">
        <v>13.300789999999999</v>
      </c>
      <c r="Q73" s="3">
        <v>8.6886899999999994</v>
      </c>
      <c r="R73" s="3">
        <v>19.777374999999999</v>
      </c>
      <c r="S73" s="3">
        <v>14.601100000000001</v>
      </c>
      <c r="T73" s="3">
        <v>11.183540000000001</v>
      </c>
      <c r="U73" s="3">
        <v>13.251300000000001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0.61649202991751606</v>
      </c>
      <c r="AN73" s="3">
        <v>0.34602126216096074</v>
      </c>
      <c r="AO73" s="3">
        <v>1.5631055013622136E-3</v>
      </c>
      <c r="AP73" s="3">
        <v>0.15178867708483981</v>
      </c>
      <c r="AQ73" s="3">
        <v>6.8424492202286233E-2</v>
      </c>
      <c r="AR73" s="3">
        <v>4.8650096938295147E-2</v>
      </c>
      <c r="AT73" t="s">
        <v>1</v>
      </c>
      <c r="AU73" s="3">
        <v>1.4529335385066731E-2</v>
      </c>
      <c r="AV73" s="3">
        <v>0.16595771314408314</v>
      </c>
      <c r="AW73" s="3">
        <v>2.7702430957393026E-2</v>
      </c>
      <c r="AX73" s="3">
        <v>9.4485991737954453E-2</v>
      </c>
      <c r="AY73" s="3">
        <v>0.18785853904716029</v>
      </c>
      <c r="AZ73" s="3">
        <v>0.27130101345711338</v>
      </c>
      <c r="BA73" s="3">
        <v>0.37742402965998506</v>
      </c>
      <c r="BB73" s="3">
        <v>0.36728110735994601</v>
      </c>
      <c r="BC73" s="3">
        <v>7.4673804064474963E-2</v>
      </c>
      <c r="BD73" s="3">
        <v>0.18638536929720978</v>
      </c>
      <c r="BE73" s="3">
        <v>0.24074464499777634</v>
      </c>
      <c r="BF73" s="3">
        <v>0.33302843828405854</v>
      </c>
      <c r="BG73" s="3">
        <v>0.38350797008248388</v>
      </c>
      <c r="BH73" s="3">
        <v>0.33222665077745195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18.470424999999999</v>
      </c>
      <c r="B74" s="3">
        <v>8.2297200000000004</v>
      </c>
      <c r="J74" s="3">
        <v>12.05589</v>
      </c>
      <c r="O74" s="3">
        <v>13.33677</v>
      </c>
      <c r="Q74" s="3">
        <v>8.0568000000000008</v>
      </c>
      <c r="R74" s="3">
        <v>9.9492399999999908</v>
      </c>
      <c r="S74" s="3">
        <v>10.831275</v>
      </c>
      <c r="T74" s="3">
        <v>11.177325</v>
      </c>
      <c r="U74" s="3">
        <v>14.261835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0.96251329207847691</v>
      </c>
      <c r="AO74" s="3">
        <v>0.61805513541887835</v>
      </c>
      <c r="AP74" s="3">
        <v>0.76828070700235596</v>
      </c>
      <c r="AQ74" s="3">
        <v>0.68491652211980236</v>
      </c>
      <c r="AR74" s="3">
        <v>0.6651421268558112</v>
      </c>
      <c r="AT74" t="s">
        <v>7</v>
      </c>
      <c r="AU74" s="3">
        <v>0.60196269453244933</v>
      </c>
      <c r="AV74" s="3">
        <v>0.7824497430615992</v>
      </c>
      <c r="AW74" s="3">
        <v>0.64419446087490917</v>
      </c>
      <c r="AX74" s="3">
        <v>0.71097802165547053</v>
      </c>
      <c r="AY74" s="3">
        <v>0.80435056896467638</v>
      </c>
      <c r="AZ74" s="3">
        <v>0.8877930433746295</v>
      </c>
      <c r="BA74" s="3">
        <v>0.99391605957750118</v>
      </c>
      <c r="BB74" s="3">
        <v>0.98377313727746218</v>
      </c>
      <c r="BC74" s="3">
        <v>0.69116583398199105</v>
      </c>
      <c r="BD74" s="3">
        <v>0.8028773992147259</v>
      </c>
      <c r="BE74" s="3">
        <v>0.85723667491529243</v>
      </c>
      <c r="BF74" s="3">
        <v>0.94952046820157465</v>
      </c>
      <c r="BG74" s="3">
        <v>1</v>
      </c>
      <c r="BH74" s="3">
        <v>0.94871868069496801</v>
      </c>
      <c r="BI74" s="3">
        <v>0.61649202991751606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16.574774999999999</v>
      </c>
      <c r="B75" s="3">
        <v>11.08925</v>
      </c>
      <c r="J75" s="3">
        <v>11.147584999999999</v>
      </c>
      <c r="O75" s="3">
        <v>14.630459999999999</v>
      </c>
      <c r="Q75" s="3">
        <v>8.5258249999999993</v>
      </c>
      <c r="R75" s="3">
        <v>18.59338</v>
      </c>
      <c r="S75" s="3">
        <v>12.963215</v>
      </c>
      <c r="T75" s="3">
        <v>9.5591550000000005</v>
      </c>
      <c r="U75" s="3">
        <v>11.394575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0.34445815665959856</v>
      </c>
      <c r="AP75" s="3">
        <v>0.19423258507612096</v>
      </c>
      <c r="AQ75" s="3">
        <v>0.27759676995867455</v>
      </c>
      <c r="AR75" s="3">
        <v>0.2973711652226656</v>
      </c>
      <c r="AT75" t="s">
        <v>11</v>
      </c>
      <c r="AU75" s="3">
        <v>0.36055059754602747</v>
      </c>
      <c r="AV75" s="3">
        <v>0.18006354901687763</v>
      </c>
      <c r="AW75" s="3">
        <v>0.31831883120356774</v>
      </c>
      <c r="AX75" s="3">
        <v>0.25153527042300633</v>
      </c>
      <c r="AY75" s="3">
        <v>0.15816272311380047</v>
      </c>
      <c r="AZ75" s="3">
        <v>7.4720248703847386E-2</v>
      </c>
      <c r="BA75" s="3">
        <v>3.1402767499024264E-2</v>
      </c>
      <c r="BB75" s="3">
        <v>2.1259845198985265E-2</v>
      </c>
      <c r="BC75" s="3">
        <v>0.27134745809648581</v>
      </c>
      <c r="BD75" s="3">
        <v>0.15963589286375099</v>
      </c>
      <c r="BE75" s="3">
        <v>0.10527661716318443</v>
      </c>
      <c r="BF75" s="3">
        <v>1.2992823876902258E-2</v>
      </c>
      <c r="BG75" s="3">
        <v>3.748670792152313E-2</v>
      </c>
      <c r="BH75" s="3">
        <v>1.3794611383508808E-2</v>
      </c>
      <c r="BI75" s="3">
        <v>0.34602126216096074</v>
      </c>
      <c r="BJ75" s="3">
        <v>0.96251329207847691</v>
      </c>
      <c r="BK75" s="3">
        <v>0</v>
      </c>
      <c r="BL75" s="3"/>
      <c r="BM75" s="3"/>
      <c r="BN75" s="3"/>
      <c r="BO75" s="3"/>
    </row>
    <row r="76" spans="1:67" x14ac:dyDescent="0.3">
      <c r="A76" s="3">
        <v>9.7720050000000001</v>
      </c>
      <c r="B76" s="3">
        <v>8.6248749999999994</v>
      </c>
      <c r="J76" s="3">
        <v>12.17496</v>
      </c>
      <c r="O76" s="3">
        <v>13.283494999999901</v>
      </c>
      <c r="Q76" s="3">
        <v>9.0577249999999996</v>
      </c>
      <c r="R76" s="3">
        <v>19.43319</v>
      </c>
      <c r="S76" s="3">
        <v>10.241919999999901</v>
      </c>
      <c r="T76" s="3">
        <v>12.109525</v>
      </c>
      <c r="U76" s="3">
        <v>12.299004999999999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0.1502255715834776</v>
      </c>
      <c r="AQ76" s="3">
        <v>6.6861386700924008E-2</v>
      </c>
      <c r="AR76" s="3">
        <v>4.7086991436932936E-2</v>
      </c>
      <c r="AT76" t="s">
        <v>2</v>
      </c>
      <c r="AU76" s="3">
        <v>1.6092440886428944E-2</v>
      </c>
      <c r="AV76" s="3">
        <v>0.1643946076427209</v>
      </c>
      <c r="AW76" s="3">
        <v>2.6139325456030812E-2</v>
      </c>
      <c r="AX76" s="3">
        <v>9.2922886236592242E-2</v>
      </c>
      <c r="AY76" s="3">
        <v>0.18629543354579808</v>
      </c>
      <c r="AZ76" s="3">
        <v>0.26973790795575114</v>
      </c>
      <c r="BA76" s="3">
        <v>0.37586092415862282</v>
      </c>
      <c r="BB76" s="3">
        <v>0.36571800185858383</v>
      </c>
      <c r="BC76" s="3">
        <v>7.3110698563112753E-2</v>
      </c>
      <c r="BD76" s="3">
        <v>0.18482226379584757</v>
      </c>
      <c r="BE76" s="3">
        <v>0.23918153949641413</v>
      </c>
      <c r="BF76" s="3">
        <v>0.3314653327826963</v>
      </c>
      <c r="BG76" s="3">
        <v>0.3819448645811217</v>
      </c>
      <c r="BH76" s="3">
        <v>0.33066354527608977</v>
      </c>
      <c r="BI76" s="3">
        <v>1.5631055013622136E-3</v>
      </c>
      <c r="BJ76" s="3">
        <v>0.61805513541887835</v>
      </c>
      <c r="BK76" s="3">
        <v>0.34445815665959856</v>
      </c>
      <c r="BL76" s="3">
        <v>0</v>
      </c>
      <c r="BM76" s="3"/>
      <c r="BN76" s="3"/>
      <c r="BO76" s="3"/>
    </row>
    <row r="77" spans="1:67" x14ac:dyDescent="0.3">
      <c r="A77" s="3">
        <v>13.55485</v>
      </c>
      <c r="B77" s="3">
        <v>8.3011800000000004</v>
      </c>
      <c r="J77" s="3">
        <v>12.075175</v>
      </c>
      <c r="O77" s="3">
        <v>14.4253</v>
      </c>
      <c r="Q77" s="3">
        <v>8.5237449999999892</v>
      </c>
      <c r="R77" s="3">
        <v>21.896815</v>
      </c>
      <c r="S77" s="3">
        <v>14.485915</v>
      </c>
      <c r="T77" s="3">
        <v>10.488495</v>
      </c>
      <c r="U77" s="3">
        <v>20.826550000000001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8.336418488255358E-2</v>
      </c>
      <c r="AR77" s="3">
        <v>0.10313858014654466</v>
      </c>
      <c r="AT77" t="s">
        <v>16</v>
      </c>
      <c r="AU77" s="3">
        <v>0.16631801246990655</v>
      </c>
      <c r="AV77" s="3">
        <v>1.4169036059243315E-2</v>
      </c>
      <c r="AW77" s="3">
        <v>0.12408624612744679</v>
      </c>
      <c r="AX77" s="3">
        <v>5.7302685346885353E-2</v>
      </c>
      <c r="AY77" s="3">
        <v>3.6069861962320489E-2</v>
      </c>
      <c r="AZ77" s="3">
        <v>0.11951233637227356</v>
      </c>
      <c r="BA77" s="3">
        <v>0.22563535257514522</v>
      </c>
      <c r="BB77" s="3">
        <v>0.21549243027510623</v>
      </c>
      <c r="BC77" s="3">
        <v>7.7114873020364849E-2</v>
      </c>
      <c r="BD77" s="3">
        <v>3.4596692212369974E-2</v>
      </c>
      <c r="BE77" s="3">
        <v>8.8955967912936529E-2</v>
      </c>
      <c r="BF77" s="3">
        <v>0.1812397611992187</v>
      </c>
      <c r="BG77" s="3">
        <v>0.2317192929976441</v>
      </c>
      <c r="BH77" s="3">
        <v>0.18043797369261214</v>
      </c>
      <c r="BI77" s="3">
        <v>0.15178867708483981</v>
      </c>
      <c r="BJ77" s="3">
        <v>0.76828070700235596</v>
      </c>
      <c r="BK77" s="3">
        <v>0.19423258507612096</v>
      </c>
      <c r="BL77" s="3">
        <v>0.1502255715834776</v>
      </c>
      <c r="BM77" s="3">
        <v>0</v>
      </c>
      <c r="BN77" s="3"/>
      <c r="BO77" s="3"/>
    </row>
    <row r="78" spans="1:67" x14ac:dyDescent="0.3">
      <c r="A78" s="3">
        <v>8.7002950000000006</v>
      </c>
      <c r="B78" s="3">
        <v>9.5426849999999899</v>
      </c>
      <c r="J78" s="3">
        <v>8.3553499999999996</v>
      </c>
      <c r="O78" s="3">
        <v>16.021135000000001</v>
      </c>
      <c r="Q78" s="3">
        <v>8.9518899999999899</v>
      </c>
      <c r="R78" s="3">
        <v>21.8051449999999</v>
      </c>
      <c r="S78" s="3">
        <v>12.341525000000001</v>
      </c>
      <c r="T78" s="3">
        <v>11.017059999999899</v>
      </c>
      <c r="U78" s="3">
        <v>16.77525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1.9774395263991079E-2</v>
      </c>
      <c r="AT78" t="s">
        <v>4</v>
      </c>
      <c r="AU78" s="3">
        <v>8.2953827587352966E-2</v>
      </c>
      <c r="AV78" s="3">
        <v>9.7533220941796908E-2</v>
      </c>
      <c r="AW78" s="3">
        <v>4.07220612448932E-2</v>
      </c>
      <c r="AX78" s="3">
        <v>2.606149953566823E-2</v>
      </c>
      <c r="AY78" s="3">
        <v>0.11943404684487408</v>
      </c>
      <c r="AZ78" s="3">
        <v>0.20287652125482714</v>
      </c>
      <c r="BA78" s="3">
        <v>0.30899953745769881</v>
      </c>
      <c r="BB78" s="3">
        <v>0.29885661515765982</v>
      </c>
      <c r="BC78" s="3">
        <v>6.2493118621887341E-3</v>
      </c>
      <c r="BD78" s="3">
        <v>0.11796087709492356</v>
      </c>
      <c r="BE78" s="3">
        <v>0.17232015279549012</v>
      </c>
      <c r="BF78" s="3">
        <v>0.26460394608177229</v>
      </c>
      <c r="BG78" s="3">
        <v>0.31508347788019769</v>
      </c>
      <c r="BH78" s="3">
        <v>0.26380215857516576</v>
      </c>
      <c r="BI78" s="3">
        <v>6.8424492202286233E-2</v>
      </c>
      <c r="BJ78" s="3">
        <v>0.68491652211980236</v>
      </c>
      <c r="BK78" s="3">
        <v>0.27759676995867455</v>
      </c>
      <c r="BL78" s="3">
        <v>6.6861386700924008E-2</v>
      </c>
      <c r="BM78" s="3">
        <v>8.336418488255358E-2</v>
      </c>
      <c r="BN78" s="3">
        <v>0</v>
      </c>
      <c r="BO78" s="3"/>
    </row>
    <row r="79" spans="1:67" x14ac:dyDescent="0.3">
      <c r="A79" s="3">
        <v>12.49422</v>
      </c>
      <c r="B79" s="3">
        <v>10.046294999999899</v>
      </c>
      <c r="J79" s="3">
        <v>14.998965</v>
      </c>
      <c r="O79" s="3">
        <v>13.804169999999999</v>
      </c>
      <c r="Q79" s="3">
        <v>8.7741249999999997</v>
      </c>
      <c r="R79" s="3">
        <v>17.21275</v>
      </c>
      <c r="S79" s="3">
        <v>11.819974999999999</v>
      </c>
      <c r="T79" s="3">
        <v>10.526</v>
      </c>
      <c r="U79" s="3">
        <v>11.701610000000001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6.3179432323361887E-2</v>
      </c>
      <c r="AV79" s="3">
        <v>0.11730761620578797</v>
      </c>
      <c r="AW79" s="3">
        <v>2.0947665980902124E-2</v>
      </c>
      <c r="AX79" s="3">
        <v>4.5835894799659306E-2</v>
      </c>
      <c r="AY79" s="3">
        <v>0.13920844210886515</v>
      </c>
      <c r="AZ79" s="3">
        <v>0.22265091651881821</v>
      </c>
      <c r="BA79" s="3">
        <v>0.32877393272168987</v>
      </c>
      <c r="BB79" s="3">
        <v>0.31863101042165087</v>
      </c>
      <c r="BC79" s="3">
        <v>2.6023707126179813E-2</v>
      </c>
      <c r="BD79" s="3">
        <v>0.13773527235891464</v>
      </c>
      <c r="BE79" s="3">
        <v>0.19209454805948117</v>
      </c>
      <c r="BF79" s="3">
        <v>0.28437834134576334</v>
      </c>
      <c r="BG79" s="3">
        <v>0.33485787314418874</v>
      </c>
      <c r="BH79" s="3">
        <v>0.28357655383915681</v>
      </c>
      <c r="BI79" s="3">
        <v>4.8650096938295147E-2</v>
      </c>
      <c r="BJ79" s="3">
        <v>0.6651421268558112</v>
      </c>
      <c r="BK79" s="3">
        <v>0.2973711652226656</v>
      </c>
      <c r="BL79" s="3">
        <v>4.7086991436932936E-2</v>
      </c>
      <c r="BM79" s="3">
        <v>0.10313858014654466</v>
      </c>
      <c r="BN79" s="3">
        <v>1.9774395263991079E-2</v>
      </c>
      <c r="BO79" s="3">
        <v>0</v>
      </c>
    </row>
    <row r="80" spans="1:67" x14ac:dyDescent="0.3">
      <c r="A80" s="3">
        <v>23.083724999999902</v>
      </c>
      <c r="B80" s="3">
        <v>11.008914999999901</v>
      </c>
      <c r="J80" s="3">
        <v>13.467115</v>
      </c>
      <c r="O80" s="3">
        <v>12.934625</v>
      </c>
      <c r="Q80" s="3">
        <v>8.3887850000000004</v>
      </c>
      <c r="R80" s="3">
        <v>19.659479999999899</v>
      </c>
      <c r="S80" s="3">
        <v>10.844645</v>
      </c>
      <c r="T80" s="3">
        <v>9.41465</v>
      </c>
      <c r="U80" s="3">
        <v>12.173875000000001</v>
      </c>
    </row>
    <row r="81" spans="1:44" x14ac:dyDescent="0.3">
      <c r="A81" s="3">
        <v>14.4373849999999</v>
      </c>
      <c r="B81" s="3">
        <v>9.8484850000000002</v>
      </c>
      <c r="J81" s="3">
        <v>15.973509999999999</v>
      </c>
      <c r="O81" s="3">
        <v>14.616899999999999</v>
      </c>
      <c r="Q81" s="3">
        <v>8.3175999999999899</v>
      </c>
      <c r="R81" s="3">
        <v>20.675699999999999</v>
      </c>
      <c r="S81" s="3">
        <v>12.744025000000001</v>
      </c>
      <c r="T81" s="3">
        <v>9.8866499999999906</v>
      </c>
      <c r="U81" s="3">
        <v>11.82882</v>
      </c>
      <c r="X81" t="s">
        <v>58</v>
      </c>
    </row>
    <row r="82" spans="1:44" x14ac:dyDescent="0.3">
      <c r="A82" s="3">
        <v>11.37805</v>
      </c>
      <c r="B82" s="3">
        <v>9.8308750000000007</v>
      </c>
      <c r="J82" s="3">
        <v>15.7228999999999</v>
      </c>
      <c r="O82" s="3">
        <v>14.8079749999999</v>
      </c>
      <c r="Q82" s="3">
        <v>7.98895</v>
      </c>
      <c r="R82" s="3">
        <v>14.1910899999999</v>
      </c>
      <c r="S82" s="3">
        <v>10.331695</v>
      </c>
      <c r="T82" s="3">
        <v>9.4674549999999904</v>
      </c>
      <c r="U82" s="3">
        <v>13.019035000000001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16.355055</v>
      </c>
      <c r="B83" s="3">
        <v>9.6769049999999996</v>
      </c>
      <c r="J83" s="3">
        <v>14.237285</v>
      </c>
      <c r="O83" s="3">
        <v>13.692234999999901</v>
      </c>
      <c r="Q83" s="3">
        <v>8.5620250000000002</v>
      </c>
      <c r="R83" s="3">
        <v>24.139885</v>
      </c>
      <c r="S83" s="3">
        <v>14.350429999999999</v>
      </c>
      <c r="T83" s="3">
        <v>9.5544499999999992</v>
      </c>
      <c r="U83" s="3">
        <v>12.283265</v>
      </c>
      <c r="X83" s="25">
        <f>AVERAGE(Y59:AR59)</f>
        <v>0.22685227018017762</v>
      </c>
      <c r="Y83" s="25">
        <f>AVERAGE(Y59,Z60:AR60)</f>
        <v>0.15947558959700614</v>
      </c>
      <c r="Z83" s="25">
        <f>AVERAGE(Z59:Z60,AA61:AS61)</f>
        <v>0.19633944443042922</v>
      </c>
      <c r="AA83" s="25">
        <f>AVERAGE(AA59:AA61,AB62:AT62)</f>
        <v>0.16877944420200114</v>
      </c>
      <c r="AB83" s="25">
        <f>AVERAGE(AB59:AB62,AC63:AU63)</f>
        <v>0.16270223008453946</v>
      </c>
      <c r="AC83" s="25">
        <f>AVERAGE(AC59:AC63,AD64:AV64)</f>
        <v>0.18562989615757958</v>
      </c>
      <c r="AD83" s="25">
        <f>AVERAGE(AD59:AD64,AE65:AW65)</f>
        <v>0.25492216576156429</v>
      </c>
      <c r="AE83" s="25">
        <f>AVERAGE(AE59:AE65,AF66:AX66)</f>
        <v>0.24721443675571619</v>
      </c>
      <c r="AF83" s="25">
        <f>AVERAGE(AF59:AF66,AG67:AY67)</f>
        <v>0.15340420666799265</v>
      </c>
      <c r="AG83" s="25">
        <f>AVERAGE(AG59:AG67,AH68:AZ68)</f>
        <v>0.14493280533606073</v>
      </c>
      <c r="AH83" s="25">
        <f>AVERAGE(AH59:AH68,AI69:BA69)</f>
        <v>0.16252863428537351</v>
      </c>
      <c r="AI83" s="25">
        <f>AVERAGE(AI59:AI69,AJ70:BB70)</f>
        <v>0.19978132149874245</v>
      </c>
      <c r="AJ83" s="25">
        <f>AVERAGE(AJ59:AJ70,AK71:BC71)</f>
        <v>0.23879585644755935</v>
      </c>
      <c r="AK83" s="25">
        <f>AVERAGE(AK59:AK71,AL72:BD72)</f>
        <v>0.19950814391863028</v>
      </c>
      <c r="AL83" s="25">
        <f>AVERAGE(AL59:AL72,AM73:BE73)</f>
        <v>0.20317389294082516</v>
      </c>
      <c r="AM83" s="25">
        <f>AVERAGE(AM59:AM73,AN74:BF74)</f>
        <v>0.80264233454226153</v>
      </c>
      <c r="AN83" s="25">
        <f>AVERAGE(AN59:AN74,AO75:BG75)</f>
        <v>0.19398468205436281</v>
      </c>
      <c r="AO83" s="25">
        <f>AVERAGE(AO59:AO75,AP76:BH76)</f>
        <v>0.21485146740508221</v>
      </c>
      <c r="AP83" s="25">
        <f>AVERAGE(AP59:AP76,AQ77:BI77)</f>
        <v>0.14594628649450514</v>
      </c>
      <c r="AQ83" s="25">
        <f>AVERAGE(AQ59:AQ77,AR78:BJ78)</f>
        <v>0.1830331465022039</v>
      </c>
      <c r="AR83" s="25">
        <f>AVERAGE(AR59:AR78)</f>
        <v>0.18481822814093302</v>
      </c>
    </row>
    <row r="84" spans="1:44" x14ac:dyDescent="0.3">
      <c r="A84" s="3">
        <v>15.918455</v>
      </c>
      <c r="B84" s="3">
        <v>10.93909</v>
      </c>
      <c r="J84" s="3">
        <v>8.6625099999999993</v>
      </c>
      <c r="O84" s="3">
        <v>13.573514999999899</v>
      </c>
      <c r="Q84" s="3">
        <v>8.3948599999999995</v>
      </c>
      <c r="R84" s="3">
        <v>17.551774999999999</v>
      </c>
      <c r="S84" s="3">
        <v>13.376189999999999</v>
      </c>
      <c r="T84" s="3">
        <v>9.2656749999999999</v>
      </c>
      <c r="U84" s="3">
        <v>11.977675</v>
      </c>
    </row>
    <row r="85" spans="1:44" x14ac:dyDescent="0.3">
      <c r="A85" s="3">
        <v>10.09473</v>
      </c>
      <c r="B85" s="3">
        <v>10.261395</v>
      </c>
      <c r="J85" s="3">
        <v>15.317769999999999</v>
      </c>
      <c r="O85" s="3">
        <v>12.392825</v>
      </c>
      <c r="Q85" s="3">
        <v>7.9852499999999997</v>
      </c>
      <c r="R85" s="3">
        <v>19.107579999999999</v>
      </c>
      <c r="S85" s="3">
        <v>15.999065</v>
      </c>
      <c r="T85" s="3">
        <v>8.8146649999999998</v>
      </c>
      <c r="U85" s="3">
        <v>11.357559999999999</v>
      </c>
      <c r="X85" t="s">
        <v>59</v>
      </c>
    </row>
    <row r="86" spans="1:44" x14ac:dyDescent="0.3">
      <c r="A86" s="3">
        <v>13.958705</v>
      </c>
      <c r="B86" s="3">
        <v>9.5132999999999992</v>
      </c>
      <c r="J86" s="3">
        <v>12.777850000000001</v>
      </c>
      <c r="O86" s="3">
        <v>15.202299999999999</v>
      </c>
      <c r="Q86" s="3">
        <v>9.1754599999999993</v>
      </c>
      <c r="R86" s="3">
        <v>13.472515</v>
      </c>
      <c r="S86" s="3">
        <v>11.7433049999999</v>
      </c>
      <c r="T86" s="3">
        <v>9.9796999999999993</v>
      </c>
      <c r="U86" s="3">
        <v>8.9989449999999902</v>
      </c>
      <c r="X86" s="3">
        <f>AVERAGE(X83:AR83)</f>
        <v>0.2204436420668355</v>
      </c>
    </row>
    <row r="87" spans="1:44" x14ac:dyDescent="0.3">
      <c r="A87" s="3">
        <v>11.070325</v>
      </c>
      <c r="B87" s="3">
        <v>9.1801999999999992</v>
      </c>
      <c r="J87" s="3">
        <v>11.455375</v>
      </c>
      <c r="O87" s="3">
        <v>13.469469999999999</v>
      </c>
      <c r="Q87" s="3">
        <v>8.7709499999999991</v>
      </c>
      <c r="R87" s="3">
        <v>13.2740949999999</v>
      </c>
      <c r="S87" s="3">
        <v>13.126445</v>
      </c>
      <c r="T87" s="3">
        <v>10.562925</v>
      </c>
      <c r="U87" s="3">
        <v>14.8544</v>
      </c>
    </row>
    <row r="88" spans="1:44" x14ac:dyDescent="0.3">
      <c r="A88" s="3">
        <v>17.612849999999899</v>
      </c>
      <c r="B88" s="3">
        <v>13.324074999999899</v>
      </c>
      <c r="J88" s="3">
        <v>9.9048449999999999</v>
      </c>
      <c r="O88" s="3">
        <v>13.076969999999999</v>
      </c>
      <c r="Q88" s="3">
        <v>8.7804649999999995</v>
      </c>
      <c r="R88" s="3">
        <v>10.45485</v>
      </c>
      <c r="S88" s="3">
        <v>9.1561249999999994</v>
      </c>
      <c r="T88" s="3">
        <v>9.0121000000000002</v>
      </c>
      <c r="U88" s="3">
        <v>10.66536</v>
      </c>
    </row>
    <row r="89" spans="1:44" x14ac:dyDescent="0.3">
      <c r="A89" s="3">
        <v>12.923425</v>
      </c>
      <c r="B89" s="3">
        <v>11.215665</v>
      </c>
      <c r="J89" s="3">
        <v>10.185354999999999</v>
      </c>
      <c r="O89" s="3">
        <v>16.220945</v>
      </c>
      <c r="Q89" s="3">
        <v>8.5695499999999996</v>
      </c>
      <c r="R89" s="3">
        <v>21.138835</v>
      </c>
      <c r="S89" s="3">
        <v>14.9551199999999</v>
      </c>
      <c r="T89" s="3">
        <v>8.2502099999999992</v>
      </c>
      <c r="U89" s="3">
        <v>12.9974749999999</v>
      </c>
    </row>
    <row r="90" spans="1:44" x14ac:dyDescent="0.3">
      <c r="A90" s="3">
        <v>13.153684999999999</v>
      </c>
      <c r="B90" s="3">
        <v>12.61416</v>
      </c>
      <c r="J90" s="3">
        <v>11.232965</v>
      </c>
      <c r="O90" s="3">
        <v>13.817975000000001</v>
      </c>
      <c r="Q90" s="3">
        <v>8.4192949999999893</v>
      </c>
      <c r="R90" s="3">
        <v>18.096494999999901</v>
      </c>
      <c r="S90" s="3">
        <v>14.981644999999901</v>
      </c>
      <c r="T90" s="3">
        <v>9.32803</v>
      </c>
      <c r="U90" s="3">
        <v>12.197709999999899</v>
      </c>
    </row>
    <row r="91" spans="1:44" x14ac:dyDescent="0.3">
      <c r="A91" s="3">
        <v>16.324449999999999</v>
      </c>
      <c r="J91" s="3">
        <v>10.169015</v>
      </c>
      <c r="O91" s="3">
        <v>13.316694999999999</v>
      </c>
      <c r="Q91" s="3">
        <v>8.8019049999999996</v>
      </c>
      <c r="R91" s="3">
        <v>16.205794999999998</v>
      </c>
      <c r="S91" s="3">
        <v>14.79419</v>
      </c>
      <c r="T91" s="3">
        <v>10.010999999999999</v>
      </c>
      <c r="U91" s="3">
        <v>10.2608</v>
      </c>
    </row>
    <row r="92" spans="1:44" x14ac:dyDescent="0.3">
      <c r="A92" s="3">
        <v>16.428459999999902</v>
      </c>
      <c r="J92" s="3">
        <v>11.199359999999899</v>
      </c>
      <c r="O92" s="3">
        <v>14.636994999999899</v>
      </c>
      <c r="Q92" s="3">
        <v>8.2999550000000006</v>
      </c>
      <c r="R92" s="3">
        <v>16.646750000000001</v>
      </c>
      <c r="S92" s="3">
        <v>8.5866550000000004</v>
      </c>
      <c r="T92" s="3">
        <v>9.51518499999999</v>
      </c>
      <c r="U92" s="3">
        <v>9.6050699999999907</v>
      </c>
    </row>
    <row r="93" spans="1:44" x14ac:dyDescent="0.3">
      <c r="A93" s="3">
        <v>13.763325</v>
      </c>
      <c r="J93" s="3">
        <v>12.2968849999999</v>
      </c>
      <c r="O93" s="3">
        <v>12.636424999999999</v>
      </c>
      <c r="Q93" s="3">
        <v>9.1323950000000007</v>
      </c>
      <c r="R93" s="3">
        <v>18.2159499999999</v>
      </c>
      <c r="S93" s="3">
        <v>13.5064049999999</v>
      </c>
      <c r="T93" s="3">
        <v>10.33276</v>
      </c>
      <c r="U93" s="3">
        <v>11.117694999999999</v>
      </c>
    </row>
    <row r="94" spans="1:44" x14ac:dyDescent="0.3">
      <c r="A94" s="3">
        <v>11.5068</v>
      </c>
      <c r="J94" s="3">
        <v>10.72161</v>
      </c>
      <c r="O94" s="3">
        <v>12.544829999999999</v>
      </c>
      <c r="Q94" s="3">
        <v>9.1552150000000001</v>
      </c>
      <c r="R94" s="3">
        <v>21.602060000000002</v>
      </c>
      <c r="S94" s="3">
        <v>12.03016</v>
      </c>
      <c r="T94" s="3">
        <v>10.1624</v>
      </c>
      <c r="U94" s="3">
        <v>9.7923299999999998</v>
      </c>
    </row>
    <row r="95" spans="1:44" x14ac:dyDescent="0.3">
      <c r="A95" s="3">
        <v>12.654639999999899</v>
      </c>
      <c r="J95" s="3">
        <v>10.3658</v>
      </c>
      <c r="O95" s="3">
        <v>14.0801099999999</v>
      </c>
      <c r="Q95" s="3">
        <v>8.4802899999999894</v>
      </c>
      <c r="R95" s="3">
        <v>15.0834049999999</v>
      </c>
      <c r="S95" s="3">
        <v>14.806749999999999</v>
      </c>
      <c r="T95" s="3">
        <v>10.337255000000001</v>
      </c>
      <c r="U95" s="3">
        <v>12.013014999999999</v>
      </c>
    </row>
    <row r="96" spans="1:44" x14ac:dyDescent="0.3">
      <c r="A96" s="3">
        <v>14.457789999999999</v>
      </c>
      <c r="J96" s="3">
        <v>10.945584999999999</v>
      </c>
      <c r="O96" s="3">
        <v>14.445375</v>
      </c>
      <c r="Q96" s="3">
        <v>8.1633200000000006</v>
      </c>
      <c r="R96" s="3">
        <v>20.714659999999999</v>
      </c>
      <c r="S96" s="3">
        <v>12.648404999999901</v>
      </c>
      <c r="T96" s="3">
        <v>9.9350000000000005</v>
      </c>
      <c r="U96" s="3">
        <v>13.33652</v>
      </c>
    </row>
    <row r="97" spans="1:21" x14ac:dyDescent="0.3">
      <c r="A97" s="3">
        <v>15.364799999999899</v>
      </c>
      <c r="J97" s="3">
        <v>10.415234999999999</v>
      </c>
      <c r="O97" s="3">
        <v>12.985875</v>
      </c>
      <c r="Q97" s="3">
        <v>7.906765</v>
      </c>
      <c r="R97" s="3">
        <v>20.905139999999999</v>
      </c>
      <c r="S97" s="3">
        <v>12.96735</v>
      </c>
      <c r="T97" s="3">
        <v>10.978899999999999</v>
      </c>
      <c r="U97" s="3">
        <v>12.105435</v>
      </c>
    </row>
    <row r="98" spans="1:21" x14ac:dyDescent="0.3">
      <c r="A98" s="3">
        <v>13.7361</v>
      </c>
      <c r="J98" s="3">
        <v>10.897119999999999</v>
      </c>
      <c r="O98" s="3">
        <v>15.10252</v>
      </c>
      <c r="Q98" s="3">
        <v>8.9762699999999995</v>
      </c>
      <c r="R98" s="3">
        <v>18.191064999999998</v>
      </c>
      <c r="S98" s="3">
        <v>11.4434</v>
      </c>
      <c r="T98" s="3">
        <v>10.047375000000001</v>
      </c>
      <c r="U98" s="3">
        <v>8.9902449999999998</v>
      </c>
    </row>
    <row r="99" spans="1:21" x14ac:dyDescent="0.3">
      <c r="A99" s="3">
        <v>15.65663</v>
      </c>
      <c r="J99" s="3">
        <v>10.442254999999999</v>
      </c>
      <c r="O99" s="3">
        <v>13.846674999999999</v>
      </c>
      <c r="Q99" s="3">
        <v>9.2842900000000004</v>
      </c>
      <c r="R99" s="3">
        <v>22.925169999999898</v>
      </c>
      <c r="S99" s="3">
        <v>13.7707</v>
      </c>
      <c r="T99" s="3">
        <v>10.083415</v>
      </c>
      <c r="U99" s="3">
        <v>18.006674999999898</v>
      </c>
    </row>
    <row r="100" spans="1:21" x14ac:dyDescent="0.3">
      <c r="A100" s="3">
        <v>13.280055000000001</v>
      </c>
      <c r="J100" s="3">
        <v>10.6700999999999</v>
      </c>
      <c r="O100" s="3">
        <v>14.665279999999999</v>
      </c>
      <c r="Q100" s="3">
        <v>14.168525000000001</v>
      </c>
      <c r="R100" s="3">
        <v>18.141110000000001</v>
      </c>
      <c r="S100" s="3">
        <v>13.6913</v>
      </c>
      <c r="T100" s="3">
        <v>9.6765649999999894</v>
      </c>
      <c r="U100" s="3">
        <v>10.586375</v>
      </c>
    </row>
    <row r="101" spans="1:21" x14ac:dyDescent="0.3">
      <c r="A101" s="3">
        <v>14.7432</v>
      </c>
      <c r="J101" s="3">
        <v>11.69858</v>
      </c>
      <c r="O101" s="3">
        <v>13.246425</v>
      </c>
      <c r="R101" s="3">
        <v>19.616029999999999</v>
      </c>
      <c r="S101" s="3">
        <v>12.571069999999899</v>
      </c>
      <c r="T101" s="3">
        <v>8.72525499999999</v>
      </c>
      <c r="U101" s="3">
        <v>15.238115000000001</v>
      </c>
    </row>
    <row r="102" spans="1:21" x14ac:dyDescent="0.3">
      <c r="A102" s="3">
        <v>12.8490099999999</v>
      </c>
      <c r="J102" s="3">
        <v>11.007535000000001</v>
      </c>
      <c r="O102" s="3">
        <v>14.19647</v>
      </c>
      <c r="R102" s="3">
        <v>17.799939999999999</v>
      </c>
      <c r="S102" s="3">
        <v>14.751114999999899</v>
      </c>
      <c r="T102" s="3">
        <v>9.0088799999999996</v>
      </c>
      <c r="U102" s="3">
        <v>10.757574999999999</v>
      </c>
    </row>
    <row r="103" spans="1:21" x14ac:dyDescent="0.3">
      <c r="A103" s="3">
        <v>13.39554</v>
      </c>
      <c r="J103" s="3">
        <v>10.098924999999999</v>
      </c>
      <c r="O103" s="3">
        <v>12.50014</v>
      </c>
      <c r="R103" s="3">
        <v>18.094570000000001</v>
      </c>
      <c r="S103" s="3">
        <v>11.45659</v>
      </c>
      <c r="T103" s="3">
        <v>9.0214399999999895</v>
      </c>
      <c r="U103" s="3">
        <v>11.127485</v>
      </c>
    </row>
    <row r="104" spans="1:21" x14ac:dyDescent="0.3">
      <c r="A104" s="3">
        <v>18.203925000000002</v>
      </c>
      <c r="J104" s="3">
        <v>10.354785</v>
      </c>
      <c r="O104" s="3">
        <v>13.636764999999899</v>
      </c>
      <c r="R104" s="3">
        <v>13.3169249999999</v>
      </c>
      <c r="S104" s="3">
        <v>15.78975</v>
      </c>
      <c r="T104" s="3">
        <v>9.1700499999999998</v>
      </c>
      <c r="U104" s="3">
        <v>12.641</v>
      </c>
    </row>
    <row r="105" spans="1:21" x14ac:dyDescent="0.3">
      <c r="A105" s="3">
        <v>11.990424999999901</v>
      </c>
      <c r="J105" s="3">
        <v>10.293019999999901</v>
      </c>
      <c r="O105" s="3">
        <v>14.5959</v>
      </c>
      <c r="R105" s="3">
        <v>19.350625000000001</v>
      </c>
      <c r="S105" s="3">
        <v>11.1854</v>
      </c>
      <c r="T105" s="3">
        <v>9.2243750000000002</v>
      </c>
      <c r="U105" s="3">
        <v>11.156094999999899</v>
      </c>
    </row>
    <row r="106" spans="1:21" x14ac:dyDescent="0.3">
      <c r="A106" s="3">
        <v>10.957174999999999</v>
      </c>
      <c r="J106" s="3">
        <v>10.546704999999999</v>
      </c>
      <c r="O106" s="3">
        <v>13.425549999999999</v>
      </c>
      <c r="R106" s="3">
        <v>19.379090000000001</v>
      </c>
      <c r="S106" s="3">
        <v>11.406849999999899</v>
      </c>
      <c r="T106" s="3">
        <v>9.1327749999999899</v>
      </c>
      <c r="U106" s="3">
        <v>19.402604999999902</v>
      </c>
    </row>
    <row r="107" spans="1:21" x14ac:dyDescent="0.3">
      <c r="A107" s="3">
        <v>19.880739999999999</v>
      </c>
      <c r="J107" s="3">
        <v>10.86408</v>
      </c>
      <c r="O107" s="3">
        <v>14.77656</v>
      </c>
      <c r="R107" s="3">
        <v>6.9716399999999998</v>
      </c>
      <c r="S107" s="3">
        <v>13.8037749999999</v>
      </c>
      <c r="T107" s="3">
        <v>9.5427250000000008</v>
      </c>
      <c r="U107" s="3">
        <v>18.1462</v>
      </c>
    </row>
    <row r="108" spans="1:21" x14ac:dyDescent="0.3">
      <c r="J108" s="3">
        <v>11.645555</v>
      </c>
      <c r="O108" s="3">
        <v>13.05349</v>
      </c>
      <c r="R108" s="3">
        <v>20.283625000000001</v>
      </c>
      <c r="S108" s="3">
        <v>14.359389999999999</v>
      </c>
      <c r="T108" s="3">
        <v>9.0541549999999908</v>
      </c>
      <c r="U108" s="3">
        <v>16.945209999999999</v>
      </c>
    </row>
    <row r="109" spans="1:21" x14ac:dyDescent="0.3">
      <c r="J109" s="3">
        <v>10.60948</v>
      </c>
      <c r="O109" s="3">
        <v>13.022500000000001</v>
      </c>
      <c r="R109" s="3">
        <v>20.3078</v>
      </c>
      <c r="S109" s="3">
        <v>15.295375</v>
      </c>
      <c r="T109" s="3">
        <v>8.6106599999999993</v>
      </c>
      <c r="U109" s="3">
        <v>11.384935</v>
      </c>
    </row>
    <row r="110" spans="1:21" x14ac:dyDescent="0.3">
      <c r="J110" s="3">
        <v>10.635309999999899</v>
      </c>
      <c r="O110" s="3">
        <v>13.693439999999899</v>
      </c>
      <c r="R110" s="3">
        <v>18.907084999999999</v>
      </c>
      <c r="S110" s="3">
        <v>16.814520000000002</v>
      </c>
      <c r="T110" s="3">
        <v>9.3659549999999996</v>
      </c>
      <c r="U110" s="3">
        <v>13.625294999999999</v>
      </c>
    </row>
    <row r="111" spans="1:21" x14ac:dyDescent="0.3">
      <c r="J111" s="3">
        <v>10.084949999999999</v>
      </c>
      <c r="O111" s="3">
        <v>14.83832</v>
      </c>
      <c r="S111" s="3">
        <v>14.63031</v>
      </c>
      <c r="T111" s="3">
        <v>9.6145549999999993</v>
      </c>
      <c r="U111" s="3">
        <v>17.307200000000002</v>
      </c>
    </row>
    <row r="112" spans="1:21" x14ac:dyDescent="0.3">
      <c r="J112" s="3">
        <v>11.435829999999999</v>
      </c>
      <c r="O112" s="3">
        <v>12.633925</v>
      </c>
      <c r="S112" s="3">
        <v>16.982244999999999</v>
      </c>
      <c r="T112" s="3">
        <v>9.8882750000000001</v>
      </c>
      <c r="U112" s="3">
        <v>13.297195</v>
      </c>
    </row>
    <row r="113" spans="10:21" x14ac:dyDescent="0.3">
      <c r="J113" s="3">
        <v>11.480314999999999</v>
      </c>
      <c r="O113" s="3">
        <v>15.8113449999999</v>
      </c>
      <c r="S113" s="3">
        <v>14.855609999999899</v>
      </c>
      <c r="T113" s="3">
        <v>8.8864199999999993</v>
      </c>
      <c r="U113" s="3">
        <v>13.16507</v>
      </c>
    </row>
    <row r="114" spans="10:21" x14ac:dyDescent="0.3">
      <c r="J114" s="3">
        <v>11.04462</v>
      </c>
      <c r="O114" s="3">
        <v>13.000995</v>
      </c>
      <c r="S114" s="3">
        <v>16.12585</v>
      </c>
      <c r="T114" s="3">
        <v>8.8504000000000005</v>
      </c>
      <c r="U114" s="3">
        <v>15.715999999999999</v>
      </c>
    </row>
    <row r="115" spans="10:21" x14ac:dyDescent="0.3">
      <c r="J115" s="3">
        <v>10.501325</v>
      </c>
      <c r="O115" s="3">
        <v>13.135109999999999</v>
      </c>
      <c r="S115" s="3">
        <v>14.949525</v>
      </c>
      <c r="T115" s="3">
        <v>10.687374999999999</v>
      </c>
      <c r="U115" s="3">
        <v>17.810500000000001</v>
      </c>
    </row>
    <row r="116" spans="10:21" x14ac:dyDescent="0.3">
      <c r="J116" s="3">
        <v>10.97561</v>
      </c>
      <c r="O116" s="3">
        <v>12.684749999999999</v>
      </c>
      <c r="S116" s="3">
        <v>14.496949999999901</v>
      </c>
      <c r="T116" s="3">
        <v>9.0531600000000001</v>
      </c>
      <c r="U116" s="3">
        <v>18.069330000000001</v>
      </c>
    </row>
    <row r="117" spans="10:21" x14ac:dyDescent="0.3">
      <c r="J117" s="3">
        <v>9.8916199999999996</v>
      </c>
      <c r="O117" s="3">
        <v>13.938554999999999</v>
      </c>
      <c r="S117" s="3">
        <v>13.58127</v>
      </c>
      <c r="T117" s="3">
        <v>8.2375499999999899</v>
      </c>
      <c r="U117" s="3">
        <v>17.73611</v>
      </c>
    </row>
    <row r="118" spans="10:21" x14ac:dyDescent="0.3">
      <c r="J118" s="3">
        <v>10.737515</v>
      </c>
      <c r="O118" s="3">
        <v>12.642770000000001</v>
      </c>
      <c r="S118" s="3">
        <v>14.785385</v>
      </c>
      <c r="T118" s="3">
        <v>9.8308499999999892</v>
      </c>
      <c r="U118" s="3">
        <v>11.158474999999999</v>
      </c>
    </row>
    <row r="119" spans="10:21" x14ac:dyDescent="0.3">
      <c r="J119" s="3">
        <v>11.18676</v>
      </c>
      <c r="O119" s="3">
        <v>13.943305000000001</v>
      </c>
      <c r="S119" s="3">
        <v>13.366674999999899</v>
      </c>
      <c r="T119" s="3">
        <v>9.2639300000000002</v>
      </c>
      <c r="U119" s="3">
        <v>12.3200649999999</v>
      </c>
    </row>
    <row r="120" spans="10:21" x14ac:dyDescent="0.3">
      <c r="J120" s="3">
        <v>12.4619</v>
      </c>
      <c r="O120" s="3">
        <v>12.305429999999999</v>
      </c>
      <c r="S120" s="3">
        <v>12.326725</v>
      </c>
      <c r="T120" s="3">
        <v>8.8455399999999997</v>
      </c>
      <c r="U120" s="3">
        <v>12.552185</v>
      </c>
    </row>
    <row r="121" spans="10:21" x14ac:dyDescent="0.3">
      <c r="J121" s="3">
        <v>10.0844</v>
      </c>
      <c r="O121" s="3">
        <v>13.288174999999899</v>
      </c>
      <c r="S121" s="3">
        <v>14.678015</v>
      </c>
      <c r="T121" s="3">
        <v>8.9381999999999895</v>
      </c>
      <c r="U121" s="3">
        <v>11.476419999999999</v>
      </c>
    </row>
    <row r="122" spans="10:21" x14ac:dyDescent="0.3">
      <c r="J122" s="3">
        <v>11.0712999999999</v>
      </c>
      <c r="O122" s="3">
        <v>13.74986</v>
      </c>
      <c r="S122" s="3">
        <v>15.882250000000001</v>
      </c>
      <c r="T122" s="3">
        <v>8.96136499999999</v>
      </c>
      <c r="U122" s="3">
        <v>17.061225</v>
      </c>
    </row>
    <row r="123" spans="10:21" x14ac:dyDescent="0.3">
      <c r="J123" s="3">
        <v>11.401400000000001</v>
      </c>
      <c r="O123" s="3">
        <v>13.988340000000001</v>
      </c>
      <c r="S123" s="3">
        <v>14.142515</v>
      </c>
      <c r="T123" s="3">
        <v>9.5600699999999996</v>
      </c>
      <c r="U123" s="3">
        <v>11.789294999999999</v>
      </c>
    </row>
    <row r="124" spans="10:21" x14ac:dyDescent="0.3">
      <c r="J124" s="3">
        <v>9.4306350000000005</v>
      </c>
      <c r="O124" s="3">
        <v>12.644575</v>
      </c>
      <c r="S124" s="3">
        <v>12.285679999999999</v>
      </c>
      <c r="T124" s="3">
        <v>8.8052999999999901</v>
      </c>
      <c r="U124" s="3">
        <v>12.2126749999999</v>
      </c>
    </row>
    <row r="125" spans="10:21" x14ac:dyDescent="0.3">
      <c r="J125" s="3">
        <v>11.01858</v>
      </c>
      <c r="O125" s="3">
        <v>13.448454999999999</v>
      </c>
      <c r="S125" s="3">
        <v>14.842985000000001</v>
      </c>
      <c r="T125" s="3">
        <v>8.1466499999999993</v>
      </c>
      <c r="U125" s="3">
        <v>13.63363</v>
      </c>
    </row>
    <row r="126" spans="10:21" x14ac:dyDescent="0.3">
      <c r="J126" s="3">
        <v>10.889614999999999</v>
      </c>
      <c r="O126" s="3">
        <v>14.782014999999999</v>
      </c>
      <c r="T126" s="3">
        <v>9.2547750000000004</v>
      </c>
      <c r="U126" s="3">
        <v>13.940110000000001</v>
      </c>
    </row>
    <row r="127" spans="10:21" x14ac:dyDescent="0.3">
      <c r="J127" s="3">
        <v>10.641145</v>
      </c>
      <c r="O127" s="3">
        <v>13.668175</v>
      </c>
      <c r="T127" s="3">
        <v>10.44511</v>
      </c>
      <c r="U127" s="3">
        <v>11.7925199999999</v>
      </c>
    </row>
    <row r="128" spans="10:21" x14ac:dyDescent="0.3">
      <c r="J128" s="3">
        <v>10.5334799999999</v>
      </c>
      <c r="O128" s="3">
        <v>11.50881</v>
      </c>
      <c r="T128" s="3">
        <v>8.56365499999999</v>
      </c>
      <c r="U128" s="3">
        <v>15.39472</v>
      </c>
    </row>
    <row r="129" spans="10:21" x14ac:dyDescent="0.3">
      <c r="J129" s="3">
        <v>10.033424999999999</v>
      </c>
      <c r="O129" s="3">
        <v>15.2184699999999</v>
      </c>
      <c r="T129" s="3">
        <v>9.8181700000000003</v>
      </c>
      <c r="U129" s="3">
        <v>15.26097</v>
      </c>
    </row>
    <row r="130" spans="10:21" x14ac:dyDescent="0.3">
      <c r="J130" s="3">
        <v>10.886939999999999</v>
      </c>
      <c r="O130" s="3">
        <v>14.539994999999999</v>
      </c>
      <c r="T130" s="3">
        <v>8.9539299999999908</v>
      </c>
      <c r="U130" s="3">
        <v>18.704989999999999</v>
      </c>
    </row>
    <row r="131" spans="10:21" x14ac:dyDescent="0.3">
      <c r="J131" s="3">
        <v>10.073915</v>
      </c>
      <c r="O131" s="3">
        <v>13.547434999999901</v>
      </c>
      <c r="T131" s="3">
        <v>9.6026599999999895</v>
      </c>
      <c r="U131" s="3">
        <v>16.119785</v>
      </c>
    </row>
    <row r="132" spans="10:21" x14ac:dyDescent="0.3">
      <c r="J132" s="3">
        <v>10.964689999999999</v>
      </c>
      <c r="O132" s="3">
        <v>12.312919999999901</v>
      </c>
      <c r="T132" s="3">
        <v>8.6353799999999996</v>
      </c>
      <c r="U132" s="3">
        <v>11.106335</v>
      </c>
    </row>
    <row r="133" spans="10:21" x14ac:dyDescent="0.3">
      <c r="J133" s="3">
        <v>12.30742</v>
      </c>
      <c r="O133" s="3">
        <v>13.009725</v>
      </c>
      <c r="T133" s="3">
        <v>17.426755</v>
      </c>
      <c r="U133" s="3">
        <v>11.6722</v>
      </c>
    </row>
    <row r="134" spans="10:21" x14ac:dyDescent="0.3">
      <c r="J134" s="3">
        <v>10.668294999999899</v>
      </c>
      <c r="O134" s="3">
        <v>14.0143649999999</v>
      </c>
      <c r="T134" s="3">
        <v>15.44942</v>
      </c>
      <c r="U134" s="3">
        <v>15.3973849999999</v>
      </c>
    </row>
    <row r="135" spans="10:21" x14ac:dyDescent="0.3">
      <c r="J135" s="3">
        <v>11.414375</v>
      </c>
      <c r="O135" s="3">
        <v>14.235735</v>
      </c>
      <c r="T135" s="3">
        <v>14.087655</v>
      </c>
      <c r="U135" s="3">
        <v>15.948164999999999</v>
      </c>
    </row>
    <row r="136" spans="10:21" x14ac:dyDescent="0.3">
      <c r="J136" s="3">
        <v>11.4072</v>
      </c>
      <c r="O136" s="3">
        <v>14.3559749999999</v>
      </c>
      <c r="T136" s="3">
        <v>21.584804999999999</v>
      </c>
      <c r="U136" s="3">
        <v>19.106674999999999</v>
      </c>
    </row>
    <row r="137" spans="10:21" x14ac:dyDescent="0.3">
      <c r="J137" s="3">
        <v>11.6962999999999</v>
      </c>
      <c r="O137" s="3">
        <v>12.312424999999999</v>
      </c>
      <c r="T137" s="3">
        <v>12.73429</v>
      </c>
      <c r="U137" s="3">
        <v>13.854014999999899</v>
      </c>
    </row>
    <row r="138" spans="10:21" x14ac:dyDescent="0.3">
      <c r="J138" s="3">
        <v>10.48582</v>
      </c>
      <c r="O138" s="3">
        <v>14.25656</v>
      </c>
      <c r="T138" s="3">
        <v>21.380099999999999</v>
      </c>
      <c r="U138" s="3">
        <v>11.093074999999899</v>
      </c>
    </row>
    <row r="139" spans="10:21" x14ac:dyDescent="0.3">
      <c r="J139" s="3">
        <v>10.169669999999901</v>
      </c>
      <c r="O139" s="3">
        <v>13.3916649999999</v>
      </c>
      <c r="T139" s="3">
        <v>22.084375000000001</v>
      </c>
      <c r="U139" s="3">
        <v>15.1325</v>
      </c>
    </row>
    <row r="140" spans="10:21" x14ac:dyDescent="0.3">
      <c r="J140" s="3">
        <v>10.82816</v>
      </c>
      <c r="O140" s="3">
        <v>13.001575000000001</v>
      </c>
      <c r="T140" s="3">
        <v>12.97325</v>
      </c>
      <c r="U140" s="3">
        <v>18.315375</v>
      </c>
    </row>
    <row r="141" spans="10:21" x14ac:dyDescent="0.3">
      <c r="J141" s="3">
        <v>11.797459999999999</v>
      </c>
      <c r="O141" s="3">
        <v>13.393725</v>
      </c>
      <c r="T141" s="3">
        <v>8.6623000000000001</v>
      </c>
      <c r="U141" s="3">
        <v>9.6701350000000001</v>
      </c>
    </row>
    <row r="142" spans="10:21" x14ac:dyDescent="0.3">
      <c r="J142" s="3">
        <v>11.5228149999999</v>
      </c>
      <c r="O142" s="3">
        <v>13.57353</v>
      </c>
      <c r="T142" s="3">
        <v>21.310334999999998</v>
      </c>
      <c r="U142" s="3">
        <v>18.443114999999999</v>
      </c>
    </row>
    <row r="143" spans="10:21" x14ac:dyDescent="0.3">
      <c r="J143" s="3">
        <v>11.306604999999999</v>
      </c>
      <c r="O143" s="3">
        <v>12.751745</v>
      </c>
      <c r="T143" s="3">
        <v>16.323664999999998</v>
      </c>
      <c r="U143" s="3">
        <v>14.1671</v>
      </c>
    </row>
    <row r="144" spans="10:21" x14ac:dyDescent="0.3">
      <c r="J144" s="3">
        <v>11.191355</v>
      </c>
      <c r="O144" s="3">
        <v>15.427829999999901</v>
      </c>
      <c r="T144" s="3">
        <v>17.538910000000001</v>
      </c>
      <c r="U144" s="3">
        <v>18.434615000000001</v>
      </c>
    </row>
    <row r="145" spans="10:21" x14ac:dyDescent="0.3">
      <c r="J145" s="3">
        <v>11.193955000000001</v>
      </c>
      <c r="O145" s="3">
        <v>14.2365599999999</v>
      </c>
      <c r="T145" s="3">
        <v>13.741949999999999</v>
      </c>
      <c r="U145" s="3">
        <v>14.89005</v>
      </c>
    </row>
    <row r="146" spans="10:21" x14ac:dyDescent="0.3">
      <c r="J146" s="3">
        <v>11.2352899999999</v>
      </c>
      <c r="O146" s="3">
        <v>13.3567249999999</v>
      </c>
      <c r="T146" s="3">
        <v>14.140974999999999</v>
      </c>
      <c r="U146" s="3">
        <v>11.47387</v>
      </c>
    </row>
    <row r="147" spans="10:21" x14ac:dyDescent="0.3">
      <c r="J147" s="3">
        <v>11.2462649999999</v>
      </c>
      <c r="O147" s="3">
        <v>13.475255000000001</v>
      </c>
      <c r="T147" s="3">
        <v>16.672559999999901</v>
      </c>
      <c r="U147" s="3">
        <v>14.861095000000001</v>
      </c>
    </row>
    <row r="148" spans="10:21" x14ac:dyDescent="0.3">
      <c r="J148" s="3">
        <v>11.28651</v>
      </c>
      <c r="O148" s="3">
        <v>13.543624999999899</v>
      </c>
      <c r="T148" s="3">
        <v>15.785324999999901</v>
      </c>
      <c r="U148" s="3">
        <v>17.0015</v>
      </c>
    </row>
    <row r="149" spans="10:21" x14ac:dyDescent="0.3">
      <c r="J149" s="3">
        <v>12.91465</v>
      </c>
      <c r="O149" s="3">
        <v>14.719349999999899</v>
      </c>
      <c r="T149" s="3">
        <v>15.823729999999999</v>
      </c>
      <c r="U149" s="3">
        <v>12.660925000000001</v>
      </c>
    </row>
    <row r="150" spans="10:21" x14ac:dyDescent="0.3">
      <c r="J150" s="3">
        <v>11.9926349999999</v>
      </c>
      <c r="O150" s="3">
        <v>14.866349999999899</v>
      </c>
      <c r="T150" s="3">
        <v>20.632774999999999</v>
      </c>
      <c r="U150" s="3">
        <v>13.936805</v>
      </c>
    </row>
    <row r="151" spans="10:21" x14ac:dyDescent="0.3">
      <c r="J151" s="3">
        <v>10.877424999999899</v>
      </c>
      <c r="O151" s="3">
        <v>12.32028</v>
      </c>
      <c r="T151" s="3">
        <v>13.1257049999999</v>
      </c>
      <c r="U151" s="3">
        <v>11.0966849999999</v>
      </c>
    </row>
    <row r="152" spans="10:21" x14ac:dyDescent="0.3">
      <c r="J152" s="3">
        <v>10.279305000000001</v>
      </c>
      <c r="O152" s="3">
        <v>10.292339999999999</v>
      </c>
      <c r="T152" s="3">
        <v>18.303049999999999</v>
      </c>
      <c r="U152" s="3">
        <v>13.693355</v>
      </c>
    </row>
    <row r="153" spans="10:21" x14ac:dyDescent="0.3">
      <c r="O153" s="3">
        <v>12.643525</v>
      </c>
      <c r="T153" s="3">
        <v>7.861065</v>
      </c>
      <c r="U153" s="3">
        <v>12.118095</v>
      </c>
    </row>
    <row r="154" spans="10:21" x14ac:dyDescent="0.3">
      <c r="O154" s="3">
        <v>14.230555000000001</v>
      </c>
      <c r="T154" s="3">
        <v>8.4434949999999898</v>
      </c>
      <c r="U154" s="3">
        <v>15.515375000000001</v>
      </c>
    </row>
    <row r="155" spans="10:21" x14ac:dyDescent="0.3">
      <c r="O155" s="3">
        <v>13.702595000000001</v>
      </c>
      <c r="T155" s="3">
        <v>8.7743800000000007</v>
      </c>
      <c r="U155" s="3">
        <v>14.880284999999899</v>
      </c>
    </row>
    <row r="156" spans="10:21" x14ac:dyDescent="0.3">
      <c r="O156" s="3">
        <v>13.266565</v>
      </c>
      <c r="T156" s="3">
        <v>13.32127</v>
      </c>
      <c r="U156" s="3">
        <v>14.0430299999999</v>
      </c>
    </row>
    <row r="157" spans="10:21" x14ac:dyDescent="0.3">
      <c r="O157" s="3">
        <v>13.126719999999899</v>
      </c>
      <c r="T157" s="3">
        <v>13.429500000000001</v>
      </c>
      <c r="U157" s="3">
        <v>16.514975</v>
      </c>
    </row>
    <row r="158" spans="10:21" x14ac:dyDescent="0.3">
      <c r="O158" s="3">
        <v>13.2849</v>
      </c>
      <c r="T158" s="3">
        <v>19.090349999999901</v>
      </c>
      <c r="U158" s="3">
        <v>15.75515</v>
      </c>
    </row>
    <row r="159" spans="10:21" x14ac:dyDescent="0.3">
      <c r="O159" s="3">
        <v>12.883164999999901</v>
      </c>
      <c r="T159" s="3">
        <v>13.215075000000001</v>
      </c>
      <c r="U159" s="3">
        <v>15.14573</v>
      </c>
    </row>
    <row r="160" spans="10:21" x14ac:dyDescent="0.3">
      <c r="O160" s="3">
        <v>16.25892</v>
      </c>
      <c r="T160" s="3">
        <v>13.101224999999999</v>
      </c>
      <c r="U160" s="3">
        <v>11.0152099999999</v>
      </c>
    </row>
    <row r="161" spans="15:21" x14ac:dyDescent="0.3">
      <c r="O161" s="3">
        <v>13.131505000000001</v>
      </c>
      <c r="T161" s="3">
        <v>15.092045000000001</v>
      </c>
      <c r="U161" s="3">
        <v>14.49147</v>
      </c>
    </row>
    <row r="162" spans="15:21" x14ac:dyDescent="0.3">
      <c r="O162" s="3">
        <v>12.515675</v>
      </c>
      <c r="T162" s="3">
        <v>18.459239999999902</v>
      </c>
      <c r="U162" s="3">
        <v>10.5758499999999</v>
      </c>
    </row>
    <row r="163" spans="15:21" x14ac:dyDescent="0.3">
      <c r="O163" s="3">
        <v>13.622645</v>
      </c>
      <c r="T163" s="3">
        <v>20.431169999999899</v>
      </c>
      <c r="U163" s="3">
        <v>15.953175</v>
      </c>
    </row>
    <row r="164" spans="15:21" x14ac:dyDescent="0.3">
      <c r="O164" s="3">
        <v>10.556334999999899</v>
      </c>
      <c r="T164" s="3">
        <v>10.01455</v>
      </c>
      <c r="U164" s="3">
        <v>18.063500000000001</v>
      </c>
    </row>
    <row r="165" spans="15:21" x14ac:dyDescent="0.3">
      <c r="O165" s="3">
        <v>13.08311</v>
      </c>
      <c r="T165" s="3">
        <v>13.77309</v>
      </c>
      <c r="U165" s="3">
        <v>10.246874999999999</v>
      </c>
    </row>
    <row r="166" spans="15:21" x14ac:dyDescent="0.3">
      <c r="O166" s="3">
        <v>13.1379</v>
      </c>
      <c r="T166" s="3">
        <v>11.446549999999901</v>
      </c>
      <c r="U166" s="3">
        <v>15.538224999999899</v>
      </c>
    </row>
    <row r="167" spans="15:21" x14ac:dyDescent="0.3">
      <c r="O167" s="3">
        <v>13.7592</v>
      </c>
      <c r="T167" s="3">
        <v>14.8890799999999</v>
      </c>
      <c r="U167" s="3">
        <v>11.355325000000001</v>
      </c>
    </row>
    <row r="168" spans="15:21" x14ac:dyDescent="0.3">
      <c r="O168" s="3">
        <v>10.981385</v>
      </c>
      <c r="T168" s="3">
        <v>16.914109999999901</v>
      </c>
      <c r="U168" s="3">
        <v>12.913094999999901</v>
      </c>
    </row>
    <row r="169" spans="15:21" x14ac:dyDescent="0.3">
      <c r="O169" s="3">
        <v>14.459099999999999</v>
      </c>
      <c r="T169" s="3">
        <v>14.826124999999999</v>
      </c>
      <c r="U169" s="3">
        <v>14.1508199999999</v>
      </c>
    </row>
    <row r="170" spans="15:21" x14ac:dyDescent="0.3">
      <c r="O170" s="3">
        <v>13.111784999999999</v>
      </c>
      <c r="T170" s="3">
        <v>21.176175000000001</v>
      </c>
      <c r="U170" s="3">
        <v>13.20424</v>
      </c>
    </row>
    <row r="171" spans="15:21" x14ac:dyDescent="0.3">
      <c r="O171" s="3">
        <v>15.1075099999999</v>
      </c>
      <c r="T171" s="3">
        <v>17.898164999999999</v>
      </c>
      <c r="U171" s="3">
        <v>13.285275</v>
      </c>
    </row>
    <row r="172" spans="15:21" x14ac:dyDescent="0.3">
      <c r="O172" s="3">
        <v>14.013684999999899</v>
      </c>
      <c r="T172" s="3">
        <v>13.65658</v>
      </c>
      <c r="U172" s="3">
        <v>12.327</v>
      </c>
    </row>
    <row r="173" spans="15:21" x14ac:dyDescent="0.3">
      <c r="O173" s="3">
        <v>10.968735000000001</v>
      </c>
      <c r="T173" s="3">
        <v>21.291070000000001</v>
      </c>
      <c r="U173" s="3">
        <v>10.107545</v>
      </c>
    </row>
    <row r="174" spans="15:21" x14ac:dyDescent="0.3">
      <c r="O174" s="3">
        <v>13.544895</v>
      </c>
      <c r="T174" s="3">
        <v>19.074604999999998</v>
      </c>
      <c r="U174" s="3">
        <v>15.4612</v>
      </c>
    </row>
    <row r="175" spans="15:21" x14ac:dyDescent="0.3">
      <c r="O175" s="3">
        <v>13.015874999999999</v>
      </c>
      <c r="T175" s="3">
        <v>8.3691599999999902</v>
      </c>
      <c r="U175" s="3">
        <v>13.29973</v>
      </c>
    </row>
    <row r="176" spans="15:21" x14ac:dyDescent="0.3">
      <c r="O176" s="3">
        <v>13.508749999999999</v>
      </c>
      <c r="T176" s="3">
        <v>14.5427599999999</v>
      </c>
      <c r="U176" s="3">
        <v>13.7069299999999</v>
      </c>
    </row>
    <row r="177" spans="15:21" x14ac:dyDescent="0.3">
      <c r="O177" s="3">
        <v>14.713039999999999</v>
      </c>
      <c r="T177" s="3">
        <v>21.770225</v>
      </c>
      <c r="U177" s="3">
        <v>11.495545</v>
      </c>
    </row>
    <row r="178" spans="15:21" x14ac:dyDescent="0.3">
      <c r="O178" s="3">
        <v>13.465400000000001</v>
      </c>
      <c r="T178" s="3">
        <v>22.362255000000001</v>
      </c>
      <c r="U178" s="3">
        <v>10.590389999999999</v>
      </c>
    </row>
    <row r="179" spans="15:21" x14ac:dyDescent="0.3">
      <c r="O179" s="3">
        <v>13.394314999999899</v>
      </c>
      <c r="T179" s="3">
        <v>19.007885000000002</v>
      </c>
      <c r="U179" s="3">
        <v>11.53956</v>
      </c>
    </row>
    <row r="180" spans="15:21" x14ac:dyDescent="0.3">
      <c r="O180" s="3">
        <v>14.228524999999999</v>
      </c>
      <c r="T180" s="3">
        <v>19.022815000000001</v>
      </c>
      <c r="U180" s="3">
        <v>11.81198</v>
      </c>
    </row>
    <row r="181" spans="15:21" x14ac:dyDescent="0.3">
      <c r="O181" s="3">
        <v>9.9621700000000004</v>
      </c>
      <c r="T181" s="3">
        <v>19.292009999999902</v>
      </c>
      <c r="U181" s="3">
        <v>19.2399799999999</v>
      </c>
    </row>
    <row r="182" spans="15:21" x14ac:dyDescent="0.3">
      <c r="O182" s="3">
        <v>11.926785000000001</v>
      </c>
      <c r="T182" s="3">
        <v>14.953625000000001</v>
      </c>
      <c r="U182" s="3">
        <v>11.846539999999999</v>
      </c>
    </row>
    <row r="183" spans="15:21" x14ac:dyDescent="0.3">
      <c r="O183" s="3">
        <v>12.622125</v>
      </c>
      <c r="T183" s="3">
        <v>21.224985</v>
      </c>
      <c r="U183" s="3">
        <v>17.077349999999999</v>
      </c>
    </row>
    <row r="184" spans="15:21" x14ac:dyDescent="0.3">
      <c r="O184" s="3">
        <v>13.391165000000001</v>
      </c>
      <c r="T184" s="3">
        <v>8.1606349999999992</v>
      </c>
      <c r="U184" s="3">
        <v>13.396744999999999</v>
      </c>
    </row>
    <row r="185" spans="15:21" x14ac:dyDescent="0.3">
      <c r="O185" s="3">
        <v>15.167335</v>
      </c>
      <c r="T185" s="3">
        <v>18.934699999999999</v>
      </c>
      <c r="U185" s="3">
        <v>11.924424999999999</v>
      </c>
    </row>
    <row r="186" spans="15:21" x14ac:dyDescent="0.3">
      <c r="O186" s="3">
        <v>14.804419999999901</v>
      </c>
      <c r="T186" s="3">
        <v>20.797864999999899</v>
      </c>
      <c r="U186" s="3">
        <v>12.678529999999901</v>
      </c>
    </row>
    <row r="187" spans="15:21" x14ac:dyDescent="0.3">
      <c r="O187" s="3">
        <v>15.127190000000001</v>
      </c>
      <c r="T187" s="3">
        <v>19.289939999999898</v>
      </c>
      <c r="U187" s="3">
        <v>17.7585949999999</v>
      </c>
    </row>
    <row r="188" spans="15:21" x14ac:dyDescent="0.3">
      <c r="O188" s="3">
        <v>12.424154999999899</v>
      </c>
      <c r="T188" s="3">
        <v>19.37152</v>
      </c>
      <c r="U188" s="3">
        <v>12.204459999999999</v>
      </c>
    </row>
    <row r="189" spans="15:21" x14ac:dyDescent="0.3">
      <c r="O189" s="3">
        <v>14.6227599999999</v>
      </c>
      <c r="T189" s="3">
        <v>17.312670000000001</v>
      </c>
      <c r="U189" s="3">
        <v>12.5312</v>
      </c>
    </row>
    <row r="190" spans="15:21" x14ac:dyDescent="0.3">
      <c r="O190" s="3">
        <v>16.000899999999898</v>
      </c>
      <c r="T190" s="3">
        <v>15.220485</v>
      </c>
      <c r="U190" s="3">
        <v>11.818149999999999</v>
      </c>
    </row>
    <row r="191" spans="15:21" x14ac:dyDescent="0.3">
      <c r="O191" s="3">
        <v>13.276149999999999</v>
      </c>
      <c r="T191" s="3">
        <v>15.59845</v>
      </c>
      <c r="U191" s="3">
        <v>17.149864999999998</v>
      </c>
    </row>
    <row r="192" spans="15:21" x14ac:dyDescent="0.3">
      <c r="O192" s="3">
        <v>10.573274999999899</v>
      </c>
      <c r="T192" s="3">
        <v>15.946070000000001</v>
      </c>
      <c r="U192" s="3">
        <v>18.511980000000001</v>
      </c>
    </row>
    <row r="193" spans="15:21" x14ac:dyDescent="0.3">
      <c r="O193" s="3">
        <v>13.87758</v>
      </c>
      <c r="T193" s="3">
        <v>21.347124999999998</v>
      </c>
      <c r="U193" s="3">
        <v>12.101894999999899</v>
      </c>
    </row>
    <row r="194" spans="15:21" x14ac:dyDescent="0.3">
      <c r="O194" s="3">
        <v>15.765075</v>
      </c>
      <c r="T194" s="3">
        <v>14.41051</v>
      </c>
      <c r="U194" s="3">
        <v>12.409525</v>
      </c>
    </row>
    <row r="195" spans="15:21" x14ac:dyDescent="0.3">
      <c r="O195" s="3">
        <v>13.1442</v>
      </c>
      <c r="T195" s="3">
        <v>18.376359999999998</v>
      </c>
      <c r="U195" s="3">
        <v>13.17146</v>
      </c>
    </row>
    <row r="196" spans="15:21" x14ac:dyDescent="0.3">
      <c r="O196" s="3">
        <v>12.887469999999899</v>
      </c>
      <c r="T196" s="3">
        <v>12.971159999999999</v>
      </c>
      <c r="U196" s="3">
        <v>14.304315000000001</v>
      </c>
    </row>
    <row r="197" spans="15:21" x14ac:dyDescent="0.3">
      <c r="O197" s="3">
        <v>14.4310799999999</v>
      </c>
      <c r="T197" s="3">
        <v>16.769749999999998</v>
      </c>
      <c r="U197" s="3">
        <v>12.35008</v>
      </c>
    </row>
    <row r="198" spans="15:21" x14ac:dyDescent="0.3">
      <c r="O198" s="3">
        <v>13.628549999999899</v>
      </c>
      <c r="T198" s="3">
        <v>21.138059999999999</v>
      </c>
      <c r="U198" s="3">
        <v>15.883125</v>
      </c>
    </row>
    <row r="199" spans="15:21" x14ac:dyDescent="0.3">
      <c r="O199" s="3">
        <v>13.408519999999999</v>
      </c>
      <c r="T199" s="3">
        <v>18.524035000000001</v>
      </c>
      <c r="U199" s="3">
        <v>13.785030000000001</v>
      </c>
    </row>
    <row r="200" spans="15:21" x14ac:dyDescent="0.3">
      <c r="O200" s="3">
        <v>14.476785</v>
      </c>
      <c r="T200" s="3">
        <v>19.486319999999999</v>
      </c>
      <c r="U200" s="3">
        <v>13.966815</v>
      </c>
    </row>
    <row r="201" spans="15:21" x14ac:dyDescent="0.3">
      <c r="O201" s="3">
        <v>15.00384</v>
      </c>
      <c r="T201" s="3">
        <v>15.28342</v>
      </c>
      <c r="U201" s="3">
        <v>17.071774999999999</v>
      </c>
    </row>
    <row r="202" spans="15:21" x14ac:dyDescent="0.3">
      <c r="O202" s="3">
        <v>14.105319999999899</v>
      </c>
      <c r="T202" s="3">
        <v>8.8467899999999897</v>
      </c>
      <c r="U202" s="3">
        <v>14.0819449999999</v>
      </c>
    </row>
    <row r="203" spans="15:21" x14ac:dyDescent="0.3">
      <c r="O203" s="3">
        <v>16.125475000000002</v>
      </c>
      <c r="T203" s="3">
        <v>21.392529999999901</v>
      </c>
      <c r="U203" s="3">
        <v>13.919600000000001</v>
      </c>
    </row>
    <row r="204" spans="15:21" x14ac:dyDescent="0.3">
      <c r="O204" s="3">
        <v>11.45764</v>
      </c>
      <c r="T204" s="3">
        <v>17.492084999999999</v>
      </c>
      <c r="U204" s="3">
        <v>15.287065</v>
      </c>
    </row>
    <row r="205" spans="15:21" x14ac:dyDescent="0.3">
      <c r="O205" s="3">
        <v>12.862450000000001</v>
      </c>
      <c r="T205" s="3">
        <v>21.759919999999902</v>
      </c>
      <c r="U205" s="3">
        <v>13.566179999999999</v>
      </c>
    </row>
    <row r="206" spans="15:21" x14ac:dyDescent="0.3">
      <c r="O206" s="3">
        <v>14.3537</v>
      </c>
      <c r="T206" s="3">
        <v>13.480264999999999</v>
      </c>
      <c r="U206" s="3">
        <v>14.980955</v>
      </c>
    </row>
    <row r="207" spans="15:21" x14ac:dyDescent="0.3">
      <c r="O207" s="3">
        <v>14.186159999999999</v>
      </c>
      <c r="T207" s="3">
        <v>18.315950000000001</v>
      </c>
      <c r="U207" s="3">
        <v>9.8700349999999997</v>
      </c>
    </row>
    <row r="208" spans="15:21" x14ac:dyDescent="0.3">
      <c r="O208" s="3">
        <v>14.93633</v>
      </c>
      <c r="T208" s="3">
        <v>20.13287</v>
      </c>
      <c r="U208" s="3">
        <v>13.802250000000001</v>
      </c>
    </row>
    <row r="209" spans="15:21" x14ac:dyDescent="0.3">
      <c r="O209" s="3">
        <v>14.7003649999999</v>
      </c>
      <c r="T209" s="3">
        <v>22.357634999999998</v>
      </c>
      <c r="U209" s="3">
        <v>11.57475</v>
      </c>
    </row>
    <row r="210" spans="15:21" x14ac:dyDescent="0.3">
      <c r="O210" s="3">
        <v>15.761955</v>
      </c>
      <c r="T210" s="3">
        <v>18.541305000000001</v>
      </c>
      <c r="U210" s="3">
        <v>12.4527749999999</v>
      </c>
    </row>
    <row r="211" spans="15:21" x14ac:dyDescent="0.3">
      <c r="O211" s="3">
        <v>14.792639999999899</v>
      </c>
      <c r="T211" s="3">
        <v>13.038214999999999</v>
      </c>
      <c r="U211" s="3">
        <v>12.662504999999999</v>
      </c>
    </row>
    <row r="212" spans="15:21" x14ac:dyDescent="0.3">
      <c r="O212" s="3">
        <v>13.355</v>
      </c>
      <c r="T212" s="3">
        <v>19.590119999999999</v>
      </c>
      <c r="U212" s="3">
        <v>13.173389999999999</v>
      </c>
    </row>
    <row r="213" spans="15:21" x14ac:dyDescent="0.3">
      <c r="O213" s="3">
        <v>13.69464</v>
      </c>
      <c r="T213" s="3">
        <v>12.048685000000001</v>
      </c>
      <c r="U213" s="3">
        <v>13.959820000000001</v>
      </c>
    </row>
    <row r="214" spans="15:21" x14ac:dyDescent="0.3">
      <c r="O214" s="3">
        <v>12.029425</v>
      </c>
      <c r="T214" s="3">
        <v>20.48855</v>
      </c>
      <c r="U214" s="3">
        <v>12.4579199999999</v>
      </c>
    </row>
    <row r="215" spans="15:21" x14ac:dyDescent="0.3">
      <c r="O215" s="3">
        <v>10.3925249999999</v>
      </c>
      <c r="T215" s="3">
        <v>19.075084999999898</v>
      </c>
      <c r="U215" s="3">
        <v>13.253549999999899</v>
      </c>
    </row>
    <row r="216" spans="15:21" x14ac:dyDescent="0.3">
      <c r="O216" s="3">
        <v>14.874784999999999</v>
      </c>
      <c r="T216" s="3">
        <v>15.623835</v>
      </c>
      <c r="U216" s="3">
        <v>13.0923499999999</v>
      </c>
    </row>
    <row r="217" spans="15:21" x14ac:dyDescent="0.3">
      <c r="O217" s="3">
        <v>13.25356</v>
      </c>
      <c r="T217" s="3">
        <v>21.383569999999999</v>
      </c>
      <c r="U217" s="3">
        <v>11.268179999999999</v>
      </c>
    </row>
    <row r="218" spans="15:21" x14ac:dyDescent="0.3">
      <c r="O218" s="3">
        <v>13.371874999999999</v>
      </c>
      <c r="T218" s="3">
        <v>14.38945</v>
      </c>
      <c r="U218" s="3">
        <v>12.643174999999999</v>
      </c>
    </row>
    <row r="219" spans="15:21" x14ac:dyDescent="0.3">
      <c r="O219" s="3">
        <v>15.355174999999999</v>
      </c>
      <c r="T219" s="3">
        <v>14.057894999999901</v>
      </c>
      <c r="U219" s="3">
        <v>16.067414999999901</v>
      </c>
    </row>
    <row r="220" spans="15:21" x14ac:dyDescent="0.3">
      <c r="O220" s="3">
        <v>13.913065</v>
      </c>
      <c r="T220" s="3">
        <v>14.08009</v>
      </c>
      <c r="U220" s="3">
        <v>14.338900000000001</v>
      </c>
    </row>
    <row r="221" spans="15:21" x14ac:dyDescent="0.3">
      <c r="O221" s="3">
        <v>10.395339999999999</v>
      </c>
      <c r="T221" s="3">
        <v>21.17126</v>
      </c>
      <c r="U221" s="3">
        <v>17.4948949999999</v>
      </c>
    </row>
    <row r="222" spans="15:21" x14ac:dyDescent="0.3">
      <c r="O222" s="3">
        <v>15.118139999999901</v>
      </c>
      <c r="T222" s="3">
        <v>18.484105</v>
      </c>
      <c r="U222" s="3">
        <v>15.892984999999999</v>
      </c>
    </row>
    <row r="223" spans="15:21" x14ac:dyDescent="0.3">
      <c r="O223" s="3">
        <v>14.11069</v>
      </c>
      <c r="T223" s="3">
        <v>19.058724999999999</v>
      </c>
      <c r="U223" s="3">
        <v>11.7257449999999</v>
      </c>
    </row>
    <row r="224" spans="15:21" x14ac:dyDescent="0.3">
      <c r="O224" s="3">
        <v>14.58018</v>
      </c>
      <c r="T224" s="3">
        <v>19.05076</v>
      </c>
      <c r="U224" s="3">
        <v>10.881689999999899</v>
      </c>
    </row>
    <row r="225" spans="15:21" x14ac:dyDescent="0.3">
      <c r="O225" s="3">
        <v>13.128629999999999</v>
      </c>
      <c r="T225" s="3">
        <v>22.086345000000001</v>
      </c>
      <c r="U225" s="3">
        <v>10.1667249999999</v>
      </c>
    </row>
    <row r="226" spans="15:21" x14ac:dyDescent="0.3">
      <c r="O226" s="3">
        <v>14.563564999999899</v>
      </c>
      <c r="T226" s="3">
        <v>14.161325</v>
      </c>
      <c r="U226" s="3">
        <v>14.055834999999901</v>
      </c>
    </row>
    <row r="227" spans="15:21" x14ac:dyDescent="0.3">
      <c r="O227" s="3">
        <v>15.625019999999999</v>
      </c>
      <c r="T227" s="3">
        <v>15.323329999999901</v>
      </c>
      <c r="U227" s="3">
        <v>15.679550000000001</v>
      </c>
    </row>
    <row r="228" spans="15:21" x14ac:dyDescent="0.3">
      <c r="O228" s="3">
        <v>14.58104</v>
      </c>
      <c r="T228" s="3">
        <v>13.182369999999899</v>
      </c>
      <c r="U228" s="3">
        <v>11.108845000000001</v>
      </c>
    </row>
    <row r="229" spans="15:21" x14ac:dyDescent="0.3">
      <c r="O229" s="3">
        <v>12.743645000000001</v>
      </c>
      <c r="T229" s="3">
        <v>19.155625000000001</v>
      </c>
      <c r="U229" s="3">
        <v>11.360835</v>
      </c>
    </row>
    <row r="230" spans="15:21" x14ac:dyDescent="0.3">
      <c r="O230" s="3">
        <v>11.073115</v>
      </c>
      <c r="T230" s="3">
        <v>15.182914999999999</v>
      </c>
      <c r="U230" s="3">
        <v>11.063775</v>
      </c>
    </row>
    <row r="231" spans="15:21" x14ac:dyDescent="0.3">
      <c r="O231" s="3">
        <v>13.11735</v>
      </c>
      <c r="T231" s="3">
        <v>21.2460699999999</v>
      </c>
      <c r="U231" s="3">
        <v>9.5060000000000002</v>
      </c>
    </row>
    <row r="232" spans="15:21" x14ac:dyDescent="0.3">
      <c r="O232" s="3">
        <v>15.64603</v>
      </c>
      <c r="T232" s="3">
        <v>13.98211</v>
      </c>
      <c r="U232" s="3">
        <v>9.3948199999999993</v>
      </c>
    </row>
    <row r="233" spans="15:21" x14ac:dyDescent="0.3">
      <c r="O233" s="3">
        <v>14.83503</v>
      </c>
      <c r="T233" s="3">
        <v>17.570795</v>
      </c>
      <c r="U233" s="3">
        <v>13.867104999999899</v>
      </c>
    </row>
    <row r="234" spans="15:21" x14ac:dyDescent="0.3">
      <c r="O234" s="3">
        <v>13.559584999999901</v>
      </c>
      <c r="T234" s="3">
        <v>12.522489999999999</v>
      </c>
      <c r="U234" s="3">
        <v>9.5428350000000002</v>
      </c>
    </row>
    <row r="235" spans="15:21" x14ac:dyDescent="0.3">
      <c r="O235" s="3">
        <v>14.477309999999999</v>
      </c>
      <c r="T235" s="3">
        <v>11.3720449999999</v>
      </c>
      <c r="U235" s="3">
        <v>9.52456999999999</v>
      </c>
    </row>
    <row r="236" spans="15:21" x14ac:dyDescent="0.3">
      <c r="O236" s="3">
        <v>14.250305000000001</v>
      </c>
      <c r="T236" s="3">
        <v>15.2676</v>
      </c>
      <c r="U236" s="3">
        <v>10.935475</v>
      </c>
    </row>
    <row r="237" spans="15:21" x14ac:dyDescent="0.3">
      <c r="O237" s="3">
        <v>13.89124</v>
      </c>
      <c r="T237" s="3">
        <v>8.5500050000000005</v>
      </c>
      <c r="U237" s="3">
        <v>11.2569699999999</v>
      </c>
    </row>
    <row r="238" spans="15:21" x14ac:dyDescent="0.3">
      <c r="O238" s="3">
        <v>12.618874999999999</v>
      </c>
      <c r="T238" s="3">
        <v>12.050865</v>
      </c>
      <c r="U238" s="3">
        <v>11.720135000000001</v>
      </c>
    </row>
    <row r="239" spans="15:21" x14ac:dyDescent="0.3">
      <c r="O239" s="3">
        <v>12.635175</v>
      </c>
      <c r="T239" s="3">
        <v>10.59165</v>
      </c>
      <c r="U239" s="3">
        <v>11.2197</v>
      </c>
    </row>
    <row r="240" spans="15:21" x14ac:dyDescent="0.3">
      <c r="O240" s="3">
        <v>12.681584999999901</v>
      </c>
      <c r="T240" s="3">
        <v>13.15424</v>
      </c>
      <c r="U240" s="3">
        <v>15.654154999999999</v>
      </c>
    </row>
    <row r="241" spans="15:21" x14ac:dyDescent="0.3">
      <c r="O241" s="3">
        <v>13.3074999999999</v>
      </c>
      <c r="T241" s="3">
        <v>14.461604999999899</v>
      </c>
      <c r="U241" s="3">
        <v>14.8466149999999</v>
      </c>
    </row>
    <row r="242" spans="15:21" x14ac:dyDescent="0.3">
      <c r="O242" s="3">
        <v>12.4115299999999</v>
      </c>
      <c r="T242" s="3">
        <v>15.927350000000001</v>
      </c>
      <c r="U242" s="3">
        <v>11.318099999999999</v>
      </c>
    </row>
    <row r="243" spans="15:21" x14ac:dyDescent="0.3">
      <c r="O243" s="3">
        <v>15.241974999999901</v>
      </c>
      <c r="T243" s="3">
        <v>15.639514999999999</v>
      </c>
      <c r="U243" s="3">
        <v>16.109985000000002</v>
      </c>
    </row>
    <row r="244" spans="15:21" x14ac:dyDescent="0.3">
      <c r="O244" s="3">
        <v>14.544090000000001</v>
      </c>
      <c r="T244" s="3">
        <v>15.824985</v>
      </c>
      <c r="U244" s="3">
        <v>15.75944</v>
      </c>
    </row>
    <row r="245" spans="15:21" x14ac:dyDescent="0.3">
      <c r="O245" s="3">
        <v>15.51835</v>
      </c>
      <c r="T245" s="3">
        <v>13.314674999999999</v>
      </c>
      <c r="U245" s="3">
        <v>17.549679999999999</v>
      </c>
    </row>
    <row r="246" spans="15:21" x14ac:dyDescent="0.3">
      <c r="O246" s="3">
        <v>13.275044999999899</v>
      </c>
      <c r="T246" s="3">
        <v>13.103215000000001</v>
      </c>
      <c r="U246" s="3">
        <v>16.217974999999999</v>
      </c>
    </row>
    <row r="247" spans="15:21" x14ac:dyDescent="0.3">
      <c r="O247" s="3">
        <v>15.032874999999899</v>
      </c>
      <c r="T247" s="3">
        <v>19.946929999999998</v>
      </c>
      <c r="U247" s="3">
        <v>8.9896899999999995</v>
      </c>
    </row>
    <row r="248" spans="15:21" x14ac:dyDescent="0.3">
      <c r="O248" s="3">
        <v>15.244965000000001</v>
      </c>
      <c r="T248" s="3">
        <v>22.191704999999999</v>
      </c>
      <c r="U248" s="3">
        <v>11.332075</v>
      </c>
    </row>
    <row r="249" spans="15:21" x14ac:dyDescent="0.3">
      <c r="O249" s="3">
        <v>14.042505</v>
      </c>
      <c r="T249" s="3">
        <v>14.189129999999899</v>
      </c>
      <c r="U249" s="3">
        <v>8.3000450000000008</v>
      </c>
    </row>
    <row r="250" spans="15:21" x14ac:dyDescent="0.3">
      <c r="O250" s="3">
        <v>14.877939999999899</v>
      </c>
      <c r="T250" s="3">
        <v>15.479744999999999</v>
      </c>
      <c r="U250" s="3">
        <v>11.756555000000001</v>
      </c>
    </row>
    <row r="251" spans="15:21" x14ac:dyDescent="0.3">
      <c r="O251" s="3">
        <v>14.203049999999999</v>
      </c>
      <c r="T251" s="3">
        <v>15.445</v>
      </c>
      <c r="U251" s="3">
        <v>9.56569</v>
      </c>
    </row>
    <row r="252" spans="15:21" x14ac:dyDescent="0.3">
      <c r="O252" s="3">
        <v>14.399459999999999</v>
      </c>
      <c r="T252" s="3">
        <v>19.49747</v>
      </c>
      <c r="U252" s="3">
        <v>8.3436749999999993</v>
      </c>
    </row>
    <row r="253" spans="15:21" x14ac:dyDescent="0.3">
      <c r="O253" s="3">
        <v>12.508674999999901</v>
      </c>
      <c r="T253" s="3">
        <v>13.617814999999901</v>
      </c>
      <c r="U253" s="3">
        <v>15.888024999999899</v>
      </c>
    </row>
    <row r="254" spans="15:21" x14ac:dyDescent="0.3">
      <c r="O254" s="3">
        <v>14.0573</v>
      </c>
      <c r="T254" s="3">
        <v>17.378625</v>
      </c>
      <c r="U254" s="3">
        <v>13.92497</v>
      </c>
    </row>
    <row r="255" spans="15:21" x14ac:dyDescent="0.3">
      <c r="O255" s="3">
        <v>13.765650000000001</v>
      </c>
      <c r="T255" s="3">
        <v>13.248215</v>
      </c>
      <c r="U255" s="3">
        <v>16.512525</v>
      </c>
    </row>
    <row r="256" spans="15:21" x14ac:dyDescent="0.3">
      <c r="O256" s="3">
        <v>13.454889999999899</v>
      </c>
      <c r="T256" s="3">
        <v>20.564354999999999</v>
      </c>
      <c r="U256" s="3">
        <v>21.115400000000001</v>
      </c>
    </row>
    <row r="257" spans="15:21" x14ac:dyDescent="0.3">
      <c r="O257" s="3">
        <v>12.524539999999901</v>
      </c>
      <c r="T257" s="3">
        <v>14.470495</v>
      </c>
      <c r="U257" s="3">
        <v>12.413084999999899</v>
      </c>
    </row>
    <row r="258" spans="15:21" x14ac:dyDescent="0.3">
      <c r="O258" s="3">
        <v>12.150324999999899</v>
      </c>
      <c r="T258" s="3">
        <v>13.910785000000001</v>
      </c>
      <c r="U258" s="3">
        <v>15.164325</v>
      </c>
    </row>
    <row r="259" spans="15:21" x14ac:dyDescent="0.3">
      <c r="O259" s="3">
        <v>15.893865</v>
      </c>
      <c r="T259" s="3">
        <v>18.579014999999998</v>
      </c>
      <c r="U259" s="3">
        <v>16.457450000000001</v>
      </c>
    </row>
    <row r="260" spans="15:21" x14ac:dyDescent="0.3">
      <c r="O260" s="3">
        <v>15.7209</v>
      </c>
      <c r="T260" s="3">
        <v>14.914849999999999</v>
      </c>
      <c r="U260" s="3">
        <v>18.264524999999999</v>
      </c>
    </row>
    <row r="261" spans="15:21" x14ac:dyDescent="0.3">
      <c r="O261" s="3">
        <v>14.0447899999999</v>
      </c>
      <c r="T261" s="3">
        <v>15.97865</v>
      </c>
      <c r="U261" s="3">
        <v>10.03556</v>
      </c>
    </row>
    <row r="262" spans="15:21" x14ac:dyDescent="0.3">
      <c r="O262" s="3">
        <v>12.84069</v>
      </c>
      <c r="T262" s="3">
        <v>14.45055</v>
      </c>
      <c r="U262" s="3">
        <v>10.29189</v>
      </c>
    </row>
    <row r="263" spans="15:21" x14ac:dyDescent="0.3">
      <c r="O263" s="3">
        <v>13.662224999999999</v>
      </c>
      <c r="T263" s="3">
        <v>16.466934999999999</v>
      </c>
      <c r="U263" s="3">
        <v>15.897930000000001</v>
      </c>
    </row>
    <row r="264" spans="15:21" x14ac:dyDescent="0.3">
      <c r="O264" s="3">
        <v>23.715</v>
      </c>
      <c r="T264" s="3">
        <v>14.7287</v>
      </c>
      <c r="U264" s="3">
        <v>9.3414399999999898</v>
      </c>
    </row>
    <row r="265" spans="15:21" x14ac:dyDescent="0.3">
      <c r="O265" s="3">
        <v>10.482444999999901</v>
      </c>
      <c r="T265" s="3">
        <v>19.32405</v>
      </c>
      <c r="U265" s="3">
        <v>10.453255</v>
      </c>
    </row>
    <row r="266" spans="15:21" x14ac:dyDescent="0.3">
      <c r="O266" s="3">
        <v>10.647135</v>
      </c>
      <c r="T266" s="3">
        <v>17.029699999999998</v>
      </c>
      <c r="U266" s="3">
        <v>8.8425999999999991</v>
      </c>
    </row>
    <row r="267" spans="15:21" x14ac:dyDescent="0.3">
      <c r="O267" s="3">
        <v>19.368234999999999</v>
      </c>
      <c r="T267" s="3">
        <v>20.327184999999901</v>
      </c>
      <c r="U267" s="3">
        <v>25.635300000000001</v>
      </c>
    </row>
    <row r="268" spans="15:21" x14ac:dyDescent="0.3">
      <c r="O268" s="3">
        <v>13.473985000000001</v>
      </c>
      <c r="T268" s="3">
        <v>14.60249</v>
      </c>
      <c r="U268" s="3">
        <v>15.314505</v>
      </c>
    </row>
    <row r="269" spans="15:21" x14ac:dyDescent="0.3">
      <c r="O269" s="3">
        <v>13.524654999999999</v>
      </c>
      <c r="T269" s="3">
        <v>20.858070000000001</v>
      </c>
      <c r="U269" s="3">
        <v>9.7678200000000004</v>
      </c>
    </row>
    <row r="270" spans="15:21" x14ac:dyDescent="0.3">
      <c r="O270" s="3">
        <v>15.604799999999999</v>
      </c>
      <c r="T270" s="3">
        <v>13.962935</v>
      </c>
      <c r="U270" s="3">
        <v>14.29086</v>
      </c>
    </row>
    <row r="271" spans="15:21" x14ac:dyDescent="0.3">
      <c r="O271" s="3">
        <v>11.663</v>
      </c>
      <c r="T271" s="3">
        <v>10.67074</v>
      </c>
      <c r="U271" s="3">
        <v>20.94952</v>
      </c>
    </row>
    <row r="272" spans="15:21" x14ac:dyDescent="0.3">
      <c r="O272" s="3">
        <v>13.8219399999999</v>
      </c>
      <c r="T272" s="3">
        <v>13.2355199999999</v>
      </c>
      <c r="U272" s="3">
        <v>15.047364999999999</v>
      </c>
    </row>
    <row r="273" spans="15:21" x14ac:dyDescent="0.3">
      <c r="O273" s="3">
        <v>14.572475000000001</v>
      </c>
      <c r="T273" s="3">
        <v>13.9812399999999</v>
      </c>
      <c r="U273" s="3">
        <v>10.692594999999899</v>
      </c>
    </row>
    <row r="274" spans="15:21" x14ac:dyDescent="0.3">
      <c r="O274" s="3">
        <v>10.777529999999899</v>
      </c>
      <c r="T274" s="3">
        <v>14.687194999999999</v>
      </c>
      <c r="U274" s="3">
        <v>20.173565</v>
      </c>
    </row>
    <row r="275" spans="15:21" x14ac:dyDescent="0.3">
      <c r="O275" s="3">
        <v>10.430764999999999</v>
      </c>
      <c r="T275" s="3">
        <v>9.8009799999999991</v>
      </c>
      <c r="U275" s="3">
        <v>19.90795</v>
      </c>
    </row>
    <row r="276" spans="15:21" x14ac:dyDescent="0.3">
      <c r="O276" s="3">
        <v>11.118535</v>
      </c>
      <c r="T276" s="3">
        <v>10.487224999999899</v>
      </c>
      <c r="U276" s="3">
        <v>8.5077149999999993</v>
      </c>
    </row>
    <row r="277" spans="15:21" x14ac:dyDescent="0.3">
      <c r="O277" s="3">
        <v>10.292185</v>
      </c>
      <c r="T277" s="3">
        <v>15.219965</v>
      </c>
      <c r="U277" s="3">
        <v>18.049824999999998</v>
      </c>
    </row>
    <row r="278" spans="15:21" x14ac:dyDescent="0.3">
      <c r="O278" s="3">
        <v>10.9692899999999</v>
      </c>
      <c r="T278" s="3">
        <v>14.216119999999901</v>
      </c>
      <c r="U278" s="3">
        <v>8.5207499999999996</v>
      </c>
    </row>
    <row r="279" spans="15:21" x14ac:dyDescent="0.3">
      <c r="O279" s="3">
        <v>11.1479699999999</v>
      </c>
      <c r="T279" s="3">
        <v>15.486549999999999</v>
      </c>
      <c r="U279" s="3">
        <v>20.426724999999902</v>
      </c>
    </row>
    <row r="280" spans="15:21" x14ac:dyDescent="0.3">
      <c r="O280" s="3">
        <v>15.984745</v>
      </c>
      <c r="T280" s="3">
        <v>11.11566</v>
      </c>
      <c r="U280" s="3">
        <v>20.164014999999999</v>
      </c>
    </row>
    <row r="281" spans="15:21" x14ac:dyDescent="0.3">
      <c r="O281" s="3">
        <v>19.679195</v>
      </c>
      <c r="T281" s="3">
        <v>9.1474700000000002</v>
      </c>
      <c r="U281" s="3">
        <v>8.7453799999999902</v>
      </c>
    </row>
    <row r="282" spans="15:21" x14ac:dyDescent="0.3">
      <c r="O282" s="3">
        <v>22.34376</v>
      </c>
      <c r="T282" s="3">
        <v>12.806125</v>
      </c>
      <c r="U282" s="3">
        <v>10.288365000000001</v>
      </c>
    </row>
    <row r="283" spans="15:21" x14ac:dyDescent="0.3">
      <c r="O283" s="3">
        <v>22.773700000000002</v>
      </c>
      <c r="T283" s="3">
        <v>13.59615</v>
      </c>
      <c r="U283" s="3">
        <v>28.110309999999998</v>
      </c>
    </row>
    <row r="284" spans="15:21" x14ac:dyDescent="0.3">
      <c r="O284" s="3">
        <v>21.674685</v>
      </c>
      <c r="T284" s="3">
        <v>14.699795</v>
      </c>
      <c r="U284" s="3">
        <v>19.806704999999901</v>
      </c>
    </row>
    <row r="285" spans="15:21" x14ac:dyDescent="0.3">
      <c r="O285" s="3">
        <v>19.9337049999999</v>
      </c>
      <c r="T285" s="3">
        <v>9.9878900000000002</v>
      </c>
      <c r="U285" s="3">
        <v>9.0109599999999901</v>
      </c>
    </row>
    <row r="286" spans="15:21" x14ac:dyDescent="0.3">
      <c r="O286" s="3">
        <v>22.843169999999901</v>
      </c>
      <c r="T286" s="3">
        <v>13.5510749999999</v>
      </c>
      <c r="U286" s="3">
        <v>12.00095</v>
      </c>
    </row>
    <row r="287" spans="15:21" x14ac:dyDescent="0.3">
      <c r="O287" s="3">
        <v>18.999085000000001</v>
      </c>
      <c r="T287" s="3">
        <v>15.910795</v>
      </c>
      <c r="U287" s="3">
        <v>21.730934999999999</v>
      </c>
    </row>
    <row r="288" spans="15:21" x14ac:dyDescent="0.3">
      <c r="O288" s="3">
        <v>21.3525899999999</v>
      </c>
      <c r="T288" s="3">
        <v>15.263399999999899</v>
      </c>
      <c r="U288" s="3">
        <v>12.16287</v>
      </c>
    </row>
    <row r="289" spans="15:21" x14ac:dyDescent="0.3">
      <c r="O289" s="3">
        <v>21.4785</v>
      </c>
      <c r="T289" s="3">
        <v>16.509255</v>
      </c>
      <c r="U289" s="3">
        <v>22.466214999999998</v>
      </c>
    </row>
    <row r="290" spans="15:21" x14ac:dyDescent="0.3">
      <c r="O290" s="3">
        <v>18.562125000000002</v>
      </c>
      <c r="T290" s="3">
        <v>15.197514999999999</v>
      </c>
      <c r="U290" s="3">
        <v>16.87875</v>
      </c>
    </row>
    <row r="291" spans="15:21" x14ac:dyDescent="0.3">
      <c r="O291" s="3">
        <v>18.38954</v>
      </c>
      <c r="T291" s="3">
        <v>14.0211649999999</v>
      </c>
      <c r="U291" s="3">
        <v>9.1532649999999993</v>
      </c>
    </row>
    <row r="292" spans="15:21" x14ac:dyDescent="0.3">
      <c r="O292" s="3">
        <v>19.1891</v>
      </c>
      <c r="T292" s="3">
        <v>14.659735</v>
      </c>
      <c r="U292" s="3">
        <v>16.589099999999998</v>
      </c>
    </row>
    <row r="293" spans="15:21" x14ac:dyDescent="0.3">
      <c r="O293" s="3">
        <v>21.725750000000001</v>
      </c>
      <c r="T293" s="3">
        <v>14.604799999999999</v>
      </c>
      <c r="U293" s="3">
        <v>16.048514999999899</v>
      </c>
    </row>
    <row r="294" spans="15:21" x14ac:dyDescent="0.3">
      <c r="O294" s="3">
        <v>16.426749999999998</v>
      </c>
      <c r="T294" s="3">
        <v>16.404879999999999</v>
      </c>
      <c r="U294" s="3">
        <v>18.197109999999999</v>
      </c>
    </row>
    <row r="295" spans="15:21" x14ac:dyDescent="0.3">
      <c r="O295" s="3">
        <v>25.345364999999902</v>
      </c>
      <c r="T295" s="3">
        <v>10.25295</v>
      </c>
      <c r="U295" s="3">
        <v>10.76624</v>
      </c>
    </row>
    <row r="296" spans="15:21" x14ac:dyDescent="0.3">
      <c r="O296" s="3">
        <v>20.869675000000001</v>
      </c>
      <c r="T296" s="3">
        <v>9.3512400000000007</v>
      </c>
      <c r="U296" s="3">
        <v>10.090975</v>
      </c>
    </row>
    <row r="297" spans="15:21" x14ac:dyDescent="0.3">
      <c r="O297" s="3">
        <v>20.2725749999999</v>
      </c>
      <c r="T297" s="3">
        <v>14.567315000000001</v>
      </c>
      <c r="U297" s="3">
        <v>22.283555</v>
      </c>
    </row>
    <row r="298" spans="15:21" x14ac:dyDescent="0.3">
      <c r="O298" s="3">
        <v>20.881394999999898</v>
      </c>
      <c r="T298" s="3">
        <v>18.223934999999901</v>
      </c>
      <c r="U298" s="3">
        <v>19.12621</v>
      </c>
    </row>
    <row r="299" spans="15:21" x14ac:dyDescent="0.3">
      <c r="O299" s="3">
        <v>18.146294999999999</v>
      </c>
      <c r="T299" s="3">
        <v>13.281734999999999</v>
      </c>
      <c r="U299" s="3">
        <v>9.5169200000000007</v>
      </c>
    </row>
    <row r="300" spans="15:21" x14ac:dyDescent="0.3">
      <c r="O300" s="3">
        <v>18.755459999999999</v>
      </c>
      <c r="T300" s="3">
        <v>11.85937</v>
      </c>
      <c r="U300" s="3">
        <v>8.2999299999999998</v>
      </c>
    </row>
    <row r="301" spans="15:21" x14ac:dyDescent="0.3">
      <c r="O301" s="3">
        <v>18.028124999999999</v>
      </c>
      <c r="T301" s="3">
        <v>13.792484999999999</v>
      </c>
      <c r="U301" s="3">
        <v>18.951199999999901</v>
      </c>
    </row>
    <row r="302" spans="15:21" x14ac:dyDescent="0.3">
      <c r="O302" s="3">
        <v>19.119775000000001</v>
      </c>
      <c r="T302" s="3">
        <v>14.3340149999999</v>
      </c>
      <c r="U302" s="3">
        <v>11.548425</v>
      </c>
    </row>
    <row r="303" spans="15:21" x14ac:dyDescent="0.3">
      <c r="O303" s="3">
        <v>30.881305000000001</v>
      </c>
      <c r="T303" s="3">
        <v>13.444649999999999</v>
      </c>
      <c r="U303" s="3">
        <v>9.0812749999999909</v>
      </c>
    </row>
    <row r="304" spans="15:21" x14ac:dyDescent="0.3">
      <c r="O304" s="3">
        <v>18.016829999999999</v>
      </c>
      <c r="T304" s="3">
        <v>14.435495</v>
      </c>
      <c r="U304" s="3">
        <v>10.30836</v>
      </c>
    </row>
    <row r="305" spans="15:21" x14ac:dyDescent="0.3">
      <c r="O305" s="3">
        <v>28.795625000000001</v>
      </c>
      <c r="T305" s="3">
        <v>13.924045</v>
      </c>
      <c r="U305" s="3">
        <v>19.856525000000001</v>
      </c>
    </row>
    <row r="306" spans="15:21" x14ac:dyDescent="0.3">
      <c r="O306" s="3">
        <v>15.526904999999999</v>
      </c>
      <c r="T306" s="3">
        <v>14.486565000000001</v>
      </c>
      <c r="U306" s="3">
        <v>11.3080499999999</v>
      </c>
    </row>
    <row r="307" spans="15:21" x14ac:dyDescent="0.3">
      <c r="O307" s="3">
        <v>17.338829999999898</v>
      </c>
      <c r="T307" s="3">
        <v>14.194715</v>
      </c>
      <c r="U307" s="3">
        <v>9.2184000000000008</v>
      </c>
    </row>
    <row r="308" spans="15:21" x14ac:dyDescent="0.3">
      <c r="O308" s="3">
        <v>13.56681</v>
      </c>
      <c r="T308" s="3">
        <v>14.8158849999999</v>
      </c>
      <c r="U308" s="3">
        <v>21.91741</v>
      </c>
    </row>
    <row r="309" spans="15:21" x14ac:dyDescent="0.3">
      <c r="O309" s="3">
        <v>18.197649999999999</v>
      </c>
      <c r="T309" s="3">
        <v>17.187799999999999</v>
      </c>
      <c r="U309" s="3">
        <v>8.1439749999999993</v>
      </c>
    </row>
    <row r="310" spans="15:21" x14ac:dyDescent="0.3">
      <c r="O310" s="3">
        <v>15.29452</v>
      </c>
      <c r="T310" s="3">
        <v>14.90095</v>
      </c>
      <c r="U310" s="3">
        <v>12.086139999999901</v>
      </c>
    </row>
    <row r="311" spans="15:21" x14ac:dyDescent="0.3">
      <c r="O311" s="3">
        <v>19.660799999999998</v>
      </c>
      <c r="T311" s="3">
        <v>20.476289999999999</v>
      </c>
      <c r="U311" s="3">
        <v>17.697949999999999</v>
      </c>
    </row>
    <row r="312" spans="15:21" x14ac:dyDescent="0.3">
      <c r="O312" s="3">
        <v>22.222809999999999</v>
      </c>
      <c r="T312" s="3">
        <v>16.380285000000001</v>
      </c>
      <c r="U312" s="3">
        <v>15.9276949999999</v>
      </c>
    </row>
    <row r="313" spans="15:21" x14ac:dyDescent="0.3">
      <c r="O313" s="3">
        <v>19.145494999999901</v>
      </c>
      <c r="T313" s="3">
        <v>13.9605599999999</v>
      </c>
      <c r="U313" s="3">
        <v>9.2001799999999996</v>
      </c>
    </row>
    <row r="314" spans="15:21" x14ac:dyDescent="0.3">
      <c r="O314" s="3">
        <v>20.244434999999999</v>
      </c>
      <c r="T314" s="3">
        <v>15.971275</v>
      </c>
      <c r="U314" s="3">
        <v>11.1300399999999</v>
      </c>
    </row>
    <row r="315" spans="15:21" x14ac:dyDescent="0.3">
      <c r="O315" s="3">
        <v>20.773804999999999</v>
      </c>
      <c r="T315" s="3">
        <v>16.219909999999999</v>
      </c>
      <c r="U315" s="3">
        <v>15.228680000000001</v>
      </c>
    </row>
    <row r="316" spans="15:21" x14ac:dyDescent="0.3">
      <c r="O316" s="3">
        <v>18.6936649999999</v>
      </c>
      <c r="T316" s="3">
        <v>14.3285949999999</v>
      </c>
      <c r="U316" s="3">
        <v>11.894119999999999</v>
      </c>
    </row>
    <row r="317" spans="15:21" x14ac:dyDescent="0.3">
      <c r="O317" s="3">
        <v>18.840119999999999</v>
      </c>
      <c r="T317" s="3">
        <v>11.22306</v>
      </c>
      <c r="U317" s="3">
        <v>11.595084999999999</v>
      </c>
    </row>
    <row r="318" spans="15:21" x14ac:dyDescent="0.3">
      <c r="O318" s="3">
        <v>17.148125</v>
      </c>
      <c r="T318" s="3">
        <v>15.824024999999899</v>
      </c>
      <c r="U318" s="3">
        <v>8.5421150000000008</v>
      </c>
    </row>
    <row r="319" spans="15:21" x14ac:dyDescent="0.3">
      <c r="O319" s="3">
        <v>18.60445</v>
      </c>
      <c r="T319" s="3">
        <v>14.052854999999999</v>
      </c>
      <c r="U319" s="3">
        <v>19.810724999999898</v>
      </c>
    </row>
    <row r="320" spans="15:21" x14ac:dyDescent="0.3">
      <c r="O320" s="3">
        <v>13.576239999999901</v>
      </c>
      <c r="T320" s="3">
        <v>13.772754999999901</v>
      </c>
      <c r="U320" s="3">
        <v>13.61129</v>
      </c>
    </row>
    <row r="321" spans="15:21" x14ac:dyDescent="0.3">
      <c r="O321" s="3">
        <v>21.476084999999902</v>
      </c>
      <c r="T321" s="3">
        <v>12.39316</v>
      </c>
      <c r="U321" s="3">
        <v>7.6485249999999896</v>
      </c>
    </row>
    <row r="322" spans="15:21" x14ac:dyDescent="0.3">
      <c r="O322" s="3">
        <v>21.04533</v>
      </c>
      <c r="T322" s="3">
        <v>17.336154999999899</v>
      </c>
      <c r="U322" s="3">
        <v>9.4357600000000001</v>
      </c>
    </row>
    <row r="323" spans="15:21" x14ac:dyDescent="0.3">
      <c r="O323" s="3">
        <v>14.365634999999999</v>
      </c>
      <c r="T323" s="3">
        <v>17.870289999999901</v>
      </c>
      <c r="U323" s="3">
        <v>9.0975000000000001</v>
      </c>
    </row>
    <row r="324" spans="15:21" x14ac:dyDescent="0.3">
      <c r="O324" s="3">
        <v>21.971584999999902</v>
      </c>
      <c r="T324" s="3">
        <v>14.154465</v>
      </c>
      <c r="U324" s="3">
        <v>16.786180000000002</v>
      </c>
    </row>
    <row r="325" spans="15:21" x14ac:dyDescent="0.3">
      <c r="O325" s="3">
        <v>19.605805</v>
      </c>
      <c r="T325" s="3">
        <v>14.823774999999999</v>
      </c>
      <c r="U325" s="3">
        <v>8.9110800000000001</v>
      </c>
    </row>
    <row r="326" spans="15:21" x14ac:dyDescent="0.3">
      <c r="O326" s="3">
        <v>18.568334999999902</v>
      </c>
      <c r="T326" s="3">
        <v>14.4529</v>
      </c>
      <c r="U326" s="3">
        <v>25.769465</v>
      </c>
    </row>
    <row r="327" spans="15:21" x14ac:dyDescent="0.3">
      <c r="O327" s="3">
        <v>21.305025000000001</v>
      </c>
      <c r="T327" s="3">
        <v>12.16222</v>
      </c>
      <c r="U327" s="3">
        <v>14.725379999999999</v>
      </c>
    </row>
    <row r="328" spans="15:21" x14ac:dyDescent="0.3">
      <c r="O328" s="3">
        <v>19.426024999999999</v>
      </c>
      <c r="T328" s="3">
        <v>14.188994999999901</v>
      </c>
      <c r="U328" s="3">
        <v>14.95547</v>
      </c>
    </row>
    <row r="329" spans="15:21" x14ac:dyDescent="0.3">
      <c r="O329" s="3">
        <v>19.458745</v>
      </c>
      <c r="T329" s="3">
        <v>12.936174999999899</v>
      </c>
      <c r="U329" s="3">
        <v>17.8375599999999</v>
      </c>
    </row>
    <row r="330" spans="15:21" x14ac:dyDescent="0.3">
      <c r="O330" s="3">
        <v>21.279789999999998</v>
      </c>
      <c r="T330" s="3">
        <v>6.8343449999999999</v>
      </c>
      <c r="U330" s="3">
        <v>22.7303</v>
      </c>
    </row>
    <row r="331" spans="15:21" x14ac:dyDescent="0.3">
      <c r="O331" s="3">
        <v>19.672884999999901</v>
      </c>
      <c r="T331" s="3">
        <v>15.368654999999899</v>
      </c>
      <c r="U331" s="3">
        <v>10.787015</v>
      </c>
    </row>
    <row r="332" spans="15:21" x14ac:dyDescent="0.3">
      <c r="O332" s="3">
        <v>17.988135</v>
      </c>
      <c r="T332" s="3">
        <v>12.133229999999999</v>
      </c>
      <c r="U332" s="3">
        <v>9.7830150000000007</v>
      </c>
    </row>
    <row r="333" spans="15:21" x14ac:dyDescent="0.3">
      <c r="O333" s="3">
        <v>20.498234999999902</v>
      </c>
      <c r="T333" s="3">
        <v>16.18225</v>
      </c>
      <c r="U333" s="3">
        <v>17.081745000000002</v>
      </c>
    </row>
    <row r="334" spans="15:21" x14ac:dyDescent="0.3">
      <c r="O334" s="3">
        <v>19.082415000000001</v>
      </c>
      <c r="T334" s="3">
        <v>13.136139999999999</v>
      </c>
      <c r="U334" s="3">
        <v>10.59826</v>
      </c>
    </row>
    <row r="335" spans="15:21" x14ac:dyDescent="0.3">
      <c r="O335" s="3">
        <v>12.334205000000001</v>
      </c>
      <c r="T335" s="3">
        <v>11.7147249999999</v>
      </c>
      <c r="U335" s="3">
        <v>11.045594999999899</v>
      </c>
    </row>
    <row r="336" spans="15:21" x14ac:dyDescent="0.3">
      <c r="O336" s="3">
        <v>13.839749999999899</v>
      </c>
      <c r="T336" s="3">
        <v>12.99784</v>
      </c>
      <c r="U336" s="3">
        <v>10.231669999999999</v>
      </c>
    </row>
    <row r="337" spans="15:21" x14ac:dyDescent="0.3">
      <c r="O337" s="3">
        <v>13.19281</v>
      </c>
      <c r="T337" s="3">
        <v>10.86308</v>
      </c>
      <c r="U337" s="3">
        <v>9.7937700000000003</v>
      </c>
    </row>
    <row r="338" spans="15:21" x14ac:dyDescent="0.3">
      <c r="O338" s="3">
        <v>14.5912399999999</v>
      </c>
      <c r="T338" s="3">
        <v>15.85676</v>
      </c>
      <c r="U338" s="3">
        <v>24.183450000000001</v>
      </c>
    </row>
    <row r="339" spans="15:21" x14ac:dyDescent="0.3">
      <c r="O339" s="3">
        <v>14.238775</v>
      </c>
      <c r="T339" s="3">
        <v>13.81265</v>
      </c>
      <c r="U339" s="3">
        <v>16.324325000000002</v>
      </c>
    </row>
    <row r="340" spans="15:21" x14ac:dyDescent="0.3">
      <c r="O340" s="3">
        <v>15.844585</v>
      </c>
      <c r="T340" s="3">
        <v>14.664524999999999</v>
      </c>
      <c r="U340" s="3">
        <v>21.586169999999999</v>
      </c>
    </row>
    <row r="341" spans="15:21" x14ac:dyDescent="0.3">
      <c r="O341" s="3">
        <v>12.017959999999899</v>
      </c>
      <c r="T341" s="3">
        <v>16.876034999999899</v>
      </c>
      <c r="U341" s="3">
        <v>13.85209</v>
      </c>
    </row>
    <row r="342" spans="15:21" x14ac:dyDescent="0.3">
      <c r="O342" s="3">
        <v>15.7155649999999</v>
      </c>
      <c r="T342" s="3">
        <v>14.768255</v>
      </c>
      <c r="U342" s="3">
        <v>10.153274999999899</v>
      </c>
    </row>
    <row r="343" spans="15:21" x14ac:dyDescent="0.3">
      <c r="O343" s="3">
        <v>16.419519999999999</v>
      </c>
      <c r="T343" s="3">
        <v>13.9049149999999</v>
      </c>
      <c r="U343" s="3">
        <v>22.289815000000001</v>
      </c>
    </row>
    <row r="344" spans="15:21" x14ac:dyDescent="0.3">
      <c r="O344" s="3">
        <v>13.248950000000001</v>
      </c>
      <c r="T344" s="3">
        <v>22.585229999999999</v>
      </c>
      <c r="U344" s="3">
        <v>16.286799999999999</v>
      </c>
    </row>
    <row r="345" spans="15:21" x14ac:dyDescent="0.3">
      <c r="O345" s="3">
        <v>17.381329999999998</v>
      </c>
      <c r="T345" s="3">
        <v>14.9622349999999</v>
      </c>
      <c r="U345" s="3">
        <v>28.473589999999898</v>
      </c>
    </row>
    <row r="346" spans="15:21" x14ac:dyDescent="0.3">
      <c r="O346" s="3">
        <v>14.71115</v>
      </c>
      <c r="T346" s="3">
        <v>13.337059999999999</v>
      </c>
      <c r="U346" s="3">
        <v>16.018065</v>
      </c>
    </row>
    <row r="347" spans="15:21" x14ac:dyDescent="0.3">
      <c r="O347" s="3">
        <v>14.0085549999999</v>
      </c>
      <c r="T347" s="3">
        <v>13.1242749999999</v>
      </c>
      <c r="U347" s="3">
        <v>7.6757499999999999</v>
      </c>
    </row>
    <row r="348" spans="15:21" x14ac:dyDescent="0.3">
      <c r="O348" s="3">
        <v>15.002319999999999</v>
      </c>
      <c r="T348" s="3">
        <v>13.529839999999901</v>
      </c>
      <c r="U348" s="3">
        <v>8.08744499999999</v>
      </c>
    </row>
    <row r="349" spans="15:21" x14ac:dyDescent="0.3">
      <c r="O349" s="3">
        <v>12.492505</v>
      </c>
      <c r="T349" s="3">
        <v>16.731379999999898</v>
      </c>
      <c r="U349" s="3">
        <v>16.30753</v>
      </c>
    </row>
    <row r="350" spans="15:21" x14ac:dyDescent="0.3">
      <c r="O350" s="3">
        <v>11.668704999999999</v>
      </c>
      <c r="T350" s="3">
        <v>14.817129999999899</v>
      </c>
      <c r="U350" s="3">
        <v>29.569500000000001</v>
      </c>
    </row>
    <row r="351" spans="15:21" x14ac:dyDescent="0.3">
      <c r="O351" s="3">
        <v>17.582404999999898</v>
      </c>
      <c r="T351" s="3">
        <v>14.961625</v>
      </c>
      <c r="U351" s="3">
        <v>18.055399999999999</v>
      </c>
    </row>
    <row r="352" spans="15:21" x14ac:dyDescent="0.3">
      <c r="O352" s="3">
        <v>20.11326</v>
      </c>
      <c r="T352" s="3">
        <v>13.024604999999999</v>
      </c>
      <c r="U352" s="3">
        <v>18.415150000000001</v>
      </c>
    </row>
    <row r="353" spans="15:21" x14ac:dyDescent="0.3">
      <c r="O353" s="3">
        <v>19.256399999999999</v>
      </c>
      <c r="T353" s="3">
        <v>14.651865000000001</v>
      </c>
      <c r="U353" s="3">
        <v>10.027255</v>
      </c>
    </row>
    <row r="354" spans="15:21" x14ac:dyDescent="0.3">
      <c r="O354" s="3">
        <v>19.343354999999999</v>
      </c>
      <c r="T354" s="3">
        <v>11.081655</v>
      </c>
      <c r="U354" s="3">
        <v>17.61665</v>
      </c>
    </row>
    <row r="355" spans="15:21" x14ac:dyDescent="0.3">
      <c r="O355" s="3">
        <v>20.43066</v>
      </c>
      <c r="T355" s="3">
        <v>13.870749999999999</v>
      </c>
      <c r="U355" s="3">
        <v>19.315384999999999</v>
      </c>
    </row>
    <row r="356" spans="15:21" x14ac:dyDescent="0.3">
      <c r="O356" s="3">
        <v>21.102674999999898</v>
      </c>
      <c r="T356" s="3">
        <v>12.26169</v>
      </c>
      <c r="U356" s="3">
        <v>13.96082</v>
      </c>
    </row>
    <row r="357" spans="15:21" x14ac:dyDescent="0.3">
      <c r="O357" s="3">
        <v>19.409379999999999</v>
      </c>
      <c r="T357" s="3">
        <v>15.157724999999999</v>
      </c>
      <c r="U357" s="3">
        <v>13.83291</v>
      </c>
    </row>
    <row r="358" spans="15:21" x14ac:dyDescent="0.3">
      <c r="O358" s="3">
        <v>20.3684499999999</v>
      </c>
      <c r="T358" s="3">
        <v>11.907084999999901</v>
      </c>
      <c r="U358" s="3">
        <v>15.176489999999999</v>
      </c>
    </row>
    <row r="359" spans="15:21" x14ac:dyDescent="0.3">
      <c r="O359" s="3">
        <v>20.562974999999899</v>
      </c>
      <c r="T359" s="3">
        <v>12.974005</v>
      </c>
      <c r="U359" s="3">
        <v>17.191544999999898</v>
      </c>
    </row>
    <row r="360" spans="15:21" x14ac:dyDescent="0.3">
      <c r="O360" s="3">
        <v>20.263364999999901</v>
      </c>
      <c r="T360" s="3">
        <v>15.672224999999999</v>
      </c>
      <c r="U360" s="3">
        <v>16.638269999999999</v>
      </c>
    </row>
    <row r="361" spans="15:21" x14ac:dyDescent="0.3">
      <c r="O361" s="3">
        <v>13.243765</v>
      </c>
      <c r="T361" s="3">
        <v>13.355099999999901</v>
      </c>
      <c r="U361" s="3">
        <v>18.323025000000001</v>
      </c>
    </row>
    <row r="362" spans="15:21" x14ac:dyDescent="0.3">
      <c r="O362" s="3">
        <v>11.552405</v>
      </c>
      <c r="T362" s="3">
        <v>12.640790000000001</v>
      </c>
      <c r="U362" s="3">
        <v>19.647304999999999</v>
      </c>
    </row>
    <row r="363" spans="15:21" x14ac:dyDescent="0.3">
      <c r="O363" s="3">
        <v>11.4168649999999</v>
      </c>
      <c r="T363" s="3">
        <v>16.061375000000002</v>
      </c>
      <c r="U363" s="3">
        <v>18.467724999999898</v>
      </c>
    </row>
    <row r="364" spans="15:21" x14ac:dyDescent="0.3">
      <c r="O364" s="3">
        <v>18.356660000000002</v>
      </c>
      <c r="T364" s="3">
        <v>18.024080000000001</v>
      </c>
      <c r="U364" s="3">
        <v>19.791715</v>
      </c>
    </row>
    <row r="365" spans="15:21" x14ac:dyDescent="0.3">
      <c r="O365" s="3">
        <v>14.6342099999999</v>
      </c>
      <c r="T365" s="3">
        <v>13.407525</v>
      </c>
      <c r="U365" s="3">
        <v>18.304469999999998</v>
      </c>
    </row>
    <row r="366" spans="15:21" x14ac:dyDescent="0.3">
      <c r="O366" s="3">
        <v>14.636165</v>
      </c>
      <c r="T366" s="3">
        <v>16.080375</v>
      </c>
      <c r="U366" s="3">
        <v>11.716625000000001</v>
      </c>
    </row>
    <row r="367" spans="15:21" x14ac:dyDescent="0.3">
      <c r="O367" s="3">
        <v>16.94914</v>
      </c>
      <c r="T367" s="3">
        <v>18.837595</v>
      </c>
      <c r="U367" s="3">
        <v>9.1826549999999898</v>
      </c>
    </row>
    <row r="368" spans="15:21" x14ac:dyDescent="0.3">
      <c r="O368" s="3">
        <v>17.361885000000001</v>
      </c>
      <c r="T368" s="3">
        <v>14.59517</v>
      </c>
      <c r="U368" s="3">
        <v>18.060199999999998</v>
      </c>
    </row>
    <row r="369" spans="15:21" x14ac:dyDescent="0.3">
      <c r="O369" s="3">
        <v>15.50606</v>
      </c>
      <c r="T369" s="3">
        <v>12.65039</v>
      </c>
      <c r="U369" s="3">
        <v>12.283935</v>
      </c>
    </row>
    <row r="370" spans="15:21" x14ac:dyDescent="0.3">
      <c r="O370" s="3">
        <v>15.897869999999999</v>
      </c>
      <c r="T370" s="3">
        <v>14.49661</v>
      </c>
      <c r="U370" s="3">
        <v>19.193570000000001</v>
      </c>
    </row>
    <row r="371" spans="15:21" x14ac:dyDescent="0.3">
      <c r="O371" s="3">
        <v>13.084059999999999</v>
      </c>
      <c r="T371" s="3">
        <v>12.188639999999999</v>
      </c>
      <c r="U371" s="3">
        <v>10.9960849999999</v>
      </c>
    </row>
    <row r="372" spans="15:21" x14ac:dyDescent="0.3">
      <c r="O372" s="3">
        <v>19.117650000000001</v>
      </c>
      <c r="T372" s="3">
        <v>12.579174999999999</v>
      </c>
      <c r="U372" s="3">
        <v>17.827435000000001</v>
      </c>
    </row>
    <row r="373" spans="15:21" x14ac:dyDescent="0.3">
      <c r="O373" s="3">
        <v>13.020515</v>
      </c>
      <c r="T373" s="3">
        <v>12.784685</v>
      </c>
      <c r="U373" s="3">
        <v>19.469650000000001</v>
      </c>
    </row>
    <row r="374" spans="15:21" x14ac:dyDescent="0.3">
      <c r="O374" s="3">
        <v>15.6835649999999</v>
      </c>
      <c r="T374" s="3">
        <v>15.0556999999999</v>
      </c>
      <c r="U374" s="3">
        <v>11.949009999999999</v>
      </c>
    </row>
    <row r="375" spans="15:21" x14ac:dyDescent="0.3">
      <c r="O375" s="3">
        <v>17.577355000000001</v>
      </c>
      <c r="T375" s="3">
        <v>11.624104999999901</v>
      </c>
      <c r="U375" s="3">
        <v>17.908584999999999</v>
      </c>
    </row>
    <row r="376" spans="15:21" x14ac:dyDescent="0.3">
      <c r="O376" s="3">
        <v>13.615515</v>
      </c>
      <c r="T376" s="3">
        <v>13.5772499999999</v>
      </c>
      <c r="U376" s="3">
        <v>19.913074999999999</v>
      </c>
    </row>
    <row r="377" spans="15:21" x14ac:dyDescent="0.3">
      <c r="O377" s="3">
        <v>12.370794999999999</v>
      </c>
      <c r="T377" s="3">
        <v>15.354119999999901</v>
      </c>
      <c r="U377" s="3">
        <v>15.405799999999999</v>
      </c>
    </row>
    <row r="378" spans="15:21" x14ac:dyDescent="0.3">
      <c r="O378" s="3">
        <v>14.393049999999899</v>
      </c>
      <c r="T378" s="3">
        <v>12.6560399999999</v>
      </c>
      <c r="U378" s="3">
        <v>16.320625</v>
      </c>
    </row>
    <row r="379" spans="15:21" x14ac:dyDescent="0.3">
      <c r="O379" s="3">
        <v>11.580225</v>
      </c>
      <c r="T379" s="3">
        <v>12.9702749999999</v>
      </c>
      <c r="U379" s="3">
        <v>17.045925</v>
      </c>
    </row>
    <row r="380" spans="15:21" x14ac:dyDescent="0.3">
      <c r="O380" s="3">
        <v>13.93477</v>
      </c>
      <c r="T380" s="3">
        <v>12.684134999999999</v>
      </c>
      <c r="U380" s="3">
        <v>20.608664999999998</v>
      </c>
    </row>
    <row r="381" spans="15:21" x14ac:dyDescent="0.3">
      <c r="O381" s="3">
        <v>14.319685</v>
      </c>
      <c r="T381" s="3">
        <v>14.2803149999999</v>
      </c>
      <c r="U381" s="3">
        <v>19.612704999999998</v>
      </c>
    </row>
    <row r="382" spans="15:21" x14ac:dyDescent="0.3">
      <c r="O382" s="3">
        <v>12.720425000000001</v>
      </c>
      <c r="T382" s="3">
        <v>13.25253</v>
      </c>
      <c r="U382" s="3">
        <v>19.028404999999999</v>
      </c>
    </row>
    <row r="383" spans="15:21" x14ac:dyDescent="0.3">
      <c r="O383" s="3">
        <v>12.860465</v>
      </c>
      <c r="T383" s="3">
        <v>14.4177249999999</v>
      </c>
      <c r="U383" s="3">
        <v>14.361685</v>
      </c>
    </row>
    <row r="384" spans="15:21" x14ac:dyDescent="0.3">
      <c r="O384" s="3">
        <v>13.874699999999899</v>
      </c>
      <c r="T384" s="3">
        <v>17.448169999999902</v>
      </c>
      <c r="U384" s="3">
        <v>16.384259999999902</v>
      </c>
    </row>
    <row r="385" spans="15:21" x14ac:dyDescent="0.3">
      <c r="O385" s="3">
        <v>17.976125</v>
      </c>
      <c r="T385" s="3">
        <v>15.885325</v>
      </c>
      <c r="U385" s="3">
        <v>17.166969999999999</v>
      </c>
    </row>
    <row r="386" spans="15:21" x14ac:dyDescent="0.3">
      <c r="O386" s="3">
        <v>11.237435</v>
      </c>
      <c r="T386" s="3">
        <v>15.37562</v>
      </c>
      <c r="U386" s="3">
        <v>16.416564999999999</v>
      </c>
    </row>
    <row r="387" spans="15:21" x14ac:dyDescent="0.3">
      <c r="O387" s="3">
        <v>10.913975000000001</v>
      </c>
      <c r="T387" s="3">
        <v>12.681949999999899</v>
      </c>
      <c r="U387" s="3">
        <v>14.956754999999999</v>
      </c>
    </row>
    <row r="388" spans="15:21" x14ac:dyDescent="0.3">
      <c r="O388" s="3">
        <v>17.59685</v>
      </c>
      <c r="T388" s="3">
        <v>13.2669</v>
      </c>
      <c r="U388" s="3">
        <v>13.112234999999901</v>
      </c>
    </row>
    <row r="389" spans="15:21" x14ac:dyDescent="0.3">
      <c r="O389" s="3">
        <v>13.0915</v>
      </c>
      <c r="T389" s="3">
        <v>11.070074999999999</v>
      </c>
      <c r="U389" s="3">
        <v>10.431014999999899</v>
      </c>
    </row>
    <row r="390" spans="15:21" x14ac:dyDescent="0.3">
      <c r="O390" s="3">
        <v>13.758575</v>
      </c>
      <c r="T390" s="3">
        <v>12.558494999999899</v>
      </c>
      <c r="U390" s="3">
        <v>17.225175</v>
      </c>
    </row>
    <row r="391" spans="15:21" x14ac:dyDescent="0.3">
      <c r="O391" s="3">
        <v>15.676174999999899</v>
      </c>
      <c r="T391" s="3">
        <v>14.85718</v>
      </c>
      <c r="U391" s="3">
        <v>18.2130399999999</v>
      </c>
    </row>
    <row r="392" spans="15:21" x14ac:dyDescent="0.3">
      <c r="O392" s="3">
        <v>15.247875000000001</v>
      </c>
      <c r="T392" s="3">
        <v>13.0531399999999</v>
      </c>
      <c r="U392" s="3">
        <v>19.276274999999998</v>
      </c>
    </row>
    <row r="393" spans="15:21" x14ac:dyDescent="0.3">
      <c r="O393" s="3">
        <v>16.551114999999999</v>
      </c>
      <c r="T393" s="3">
        <v>15.172059999999901</v>
      </c>
      <c r="U393" s="3">
        <v>16.002544999999898</v>
      </c>
    </row>
    <row r="394" spans="15:21" x14ac:dyDescent="0.3">
      <c r="O394" s="3">
        <v>11.1587999999999</v>
      </c>
      <c r="T394" s="3">
        <v>14.89939</v>
      </c>
      <c r="U394" s="3">
        <v>17.475474999999999</v>
      </c>
    </row>
    <row r="395" spans="15:21" x14ac:dyDescent="0.3">
      <c r="O395" s="3">
        <v>15.868539999999999</v>
      </c>
      <c r="T395" s="3">
        <v>9.9956099999999992</v>
      </c>
      <c r="U395" s="3">
        <v>9.1371249999999993</v>
      </c>
    </row>
    <row r="396" spans="15:21" x14ac:dyDescent="0.3">
      <c r="O396" s="3">
        <v>15.51557</v>
      </c>
      <c r="T396" s="3">
        <v>15.81898</v>
      </c>
      <c r="U396" s="3">
        <v>15.269410000000001</v>
      </c>
    </row>
    <row r="397" spans="15:21" x14ac:dyDescent="0.3">
      <c r="O397" s="3">
        <v>16.97785</v>
      </c>
      <c r="T397" s="3">
        <v>14.7783499999999</v>
      </c>
      <c r="U397" s="3">
        <v>18.187249999999999</v>
      </c>
    </row>
    <row r="398" spans="15:21" x14ac:dyDescent="0.3">
      <c r="T398" s="3">
        <v>14.152749999999999</v>
      </c>
      <c r="U398" s="3">
        <v>17.525955</v>
      </c>
    </row>
    <row r="399" spans="15:21" x14ac:dyDescent="0.3">
      <c r="T399" s="3">
        <v>13.715655</v>
      </c>
      <c r="U399" s="3">
        <v>16.638625000000001</v>
      </c>
    </row>
    <row r="400" spans="15:21" x14ac:dyDescent="0.3">
      <c r="T400" s="3">
        <v>13.419784999999999</v>
      </c>
      <c r="U400" s="3">
        <v>16.512820000000001</v>
      </c>
    </row>
    <row r="401" spans="20:21" x14ac:dyDescent="0.3">
      <c r="T401" s="3">
        <v>15.100655</v>
      </c>
      <c r="U401" s="3">
        <v>13.722774999999899</v>
      </c>
    </row>
    <row r="402" spans="20:21" x14ac:dyDescent="0.3">
      <c r="T402" s="3">
        <v>13.936349999999999</v>
      </c>
      <c r="U402" s="3">
        <v>16.217455000000001</v>
      </c>
    </row>
    <row r="403" spans="20:21" x14ac:dyDescent="0.3">
      <c r="T403" s="3">
        <v>12.989660000000001</v>
      </c>
      <c r="U403" s="3">
        <v>12.038024999999999</v>
      </c>
    </row>
    <row r="404" spans="20:21" x14ac:dyDescent="0.3">
      <c r="T404" s="3">
        <v>15.78721</v>
      </c>
      <c r="U404" s="3">
        <v>17.715164999999999</v>
      </c>
    </row>
    <row r="405" spans="20:21" x14ac:dyDescent="0.3">
      <c r="T405" s="3">
        <v>15.31573</v>
      </c>
      <c r="U405" s="3">
        <v>14.34102</v>
      </c>
    </row>
    <row r="406" spans="20:21" x14ac:dyDescent="0.3">
      <c r="T406" s="3">
        <v>13.4119049999999</v>
      </c>
      <c r="U406" s="3">
        <v>9.2949649999999995</v>
      </c>
    </row>
    <row r="407" spans="20:21" x14ac:dyDescent="0.3">
      <c r="T407" s="3">
        <v>10.503450000000001</v>
      </c>
      <c r="U407" s="3">
        <v>9.1898199999999992</v>
      </c>
    </row>
    <row r="408" spans="20:21" x14ac:dyDescent="0.3">
      <c r="T408" s="3">
        <v>11.737565</v>
      </c>
      <c r="U408" s="3">
        <v>8.7359799999999996</v>
      </c>
    </row>
    <row r="409" spans="20:21" x14ac:dyDescent="0.3">
      <c r="T409" s="3">
        <v>11.38326</v>
      </c>
      <c r="U409" s="3">
        <v>19.0412</v>
      </c>
    </row>
    <row r="410" spans="20:21" x14ac:dyDescent="0.3">
      <c r="T410" s="3">
        <v>15.743024999999999</v>
      </c>
      <c r="U410" s="3">
        <v>9.7512050000000006</v>
      </c>
    </row>
    <row r="411" spans="20:21" x14ac:dyDescent="0.3">
      <c r="T411" s="3">
        <v>15.532970000000001</v>
      </c>
      <c r="U411" s="3">
        <v>9.663475</v>
      </c>
    </row>
    <row r="412" spans="20:21" x14ac:dyDescent="0.3">
      <c r="T412" s="3">
        <v>10.986424999999899</v>
      </c>
      <c r="U412" s="3">
        <v>17.362760000000002</v>
      </c>
    </row>
    <row r="413" spans="20:21" x14ac:dyDescent="0.3">
      <c r="T413" s="3">
        <v>14.04838</v>
      </c>
      <c r="U413" s="3">
        <v>14.945739999999899</v>
      </c>
    </row>
    <row r="414" spans="20:21" x14ac:dyDescent="0.3">
      <c r="T414" s="3">
        <v>11.26</v>
      </c>
      <c r="U414" s="3">
        <v>17.289824999999901</v>
      </c>
    </row>
    <row r="415" spans="20:21" x14ac:dyDescent="0.3">
      <c r="T415" s="3">
        <v>13.9343149999999</v>
      </c>
      <c r="U415" s="3">
        <v>18.439305000000001</v>
      </c>
    </row>
    <row r="416" spans="20:21" x14ac:dyDescent="0.3">
      <c r="T416" s="3">
        <v>12.107849999999999</v>
      </c>
      <c r="U416" s="3">
        <v>19.514254999999999</v>
      </c>
    </row>
    <row r="417" spans="20:21" x14ac:dyDescent="0.3">
      <c r="T417" s="3">
        <v>14.068960000000001</v>
      </c>
      <c r="U417" s="3">
        <v>11.974164999999999</v>
      </c>
    </row>
    <row r="418" spans="20:21" x14ac:dyDescent="0.3">
      <c r="T418" s="3">
        <v>12.441935000000001</v>
      </c>
      <c r="U418" s="3">
        <v>16.408484999999999</v>
      </c>
    </row>
    <row r="419" spans="20:21" x14ac:dyDescent="0.3">
      <c r="T419" s="3">
        <v>10.152274999999999</v>
      </c>
      <c r="U419" s="3">
        <v>14.5093049999999</v>
      </c>
    </row>
    <row r="420" spans="20:21" x14ac:dyDescent="0.3">
      <c r="T420" s="3">
        <v>11.782594999999899</v>
      </c>
      <c r="U420" s="3">
        <v>15.213405</v>
      </c>
    </row>
    <row r="421" spans="20:21" x14ac:dyDescent="0.3">
      <c r="T421" s="3">
        <v>14.953935</v>
      </c>
      <c r="U421" s="3">
        <v>14.504104999999999</v>
      </c>
    </row>
    <row r="422" spans="20:21" x14ac:dyDescent="0.3">
      <c r="T422" s="3">
        <v>13.42361</v>
      </c>
      <c r="U422" s="3">
        <v>11.074975</v>
      </c>
    </row>
    <row r="423" spans="20:21" x14ac:dyDescent="0.3">
      <c r="T423" s="3">
        <v>17.19361</v>
      </c>
      <c r="U423" s="3">
        <v>16.468250000000001</v>
      </c>
    </row>
    <row r="424" spans="20:21" x14ac:dyDescent="0.3">
      <c r="T424" s="3">
        <v>13.3703149999999</v>
      </c>
      <c r="U424" s="3">
        <v>19.939384999999898</v>
      </c>
    </row>
    <row r="425" spans="20:21" x14ac:dyDescent="0.3">
      <c r="T425" s="3">
        <v>14.39575</v>
      </c>
      <c r="U425" s="3">
        <v>16.195785000000001</v>
      </c>
    </row>
    <row r="426" spans="20:21" x14ac:dyDescent="0.3">
      <c r="T426" s="3">
        <v>13.746214999999999</v>
      </c>
      <c r="U426" s="3">
        <v>16.808309999999999</v>
      </c>
    </row>
    <row r="427" spans="20:21" x14ac:dyDescent="0.3">
      <c r="T427" s="3">
        <v>14.9225799999999</v>
      </c>
      <c r="U427" s="3">
        <v>18.235969999999998</v>
      </c>
    </row>
    <row r="428" spans="20:21" x14ac:dyDescent="0.3">
      <c r="U428" s="3">
        <v>20.237335000000002</v>
      </c>
    </row>
    <row r="429" spans="20:21" x14ac:dyDescent="0.3">
      <c r="U429" s="3">
        <v>22.637304999999898</v>
      </c>
    </row>
    <row r="430" spans="20:21" x14ac:dyDescent="0.3">
      <c r="U430" s="3">
        <v>18.962589999999899</v>
      </c>
    </row>
    <row r="431" spans="20:21" x14ac:dyDescent="0.3">
      <c r="U431" s="3">
        <v>13.410114999999999</v>
      </c>
    </row>
    <row r="432" spans="20:21" x14ac:dyDescent="0.3">
      <c r="U432" s="3">
        <v>14.935845</v>
      </c>
    </row>
    <row r="433" spans="21:21" x14ac:dyDescent="0.3">
      <c r="U433" s="3">
        <v>15.52075</v>
      </c>
    </row>
    <row r="434" spans="21:21" x14ac:dyDescent="0.3">
      <c r="U434" s="3">
        <v>16.555199999999999</v>
      </c>
    </row>
    <row r="435" spans="21:21" x14ac:dyDescent="0.3">
      <c r="U435" s="3">
        <v>15.33065</v>
      </c>
    </row>
    <row r="436" spans="21:21" x14ac:dyDescent="0.3">
      <c r="U436" s="3">
        <v>20.214469999999999</v>
      </c>
    </row>
    <row r="437" spans="21:21" x14ac:dyDescent="0.3">
      <c r="U437" s="3">
        <v>16.26305</v>
      </c>
    </row>
    <row r="438" spans="21:21" x14ac:dyDescent="0.3">
      <c r="U438" s="3">
        <v>17.193694999999899</v>
      </c>
    </row>
    <row r="439" spans="21:21" x14ac:dyDescent="0.3">
      <c r="U439" s="3">
        <v>15.019745</v>
      </c>
    </row>
    <row r="440" spans="21:21" x14ac:dyDescent="0.3">
      <c r="U440" s="3">
        <v>16.716049999999999</v>
      </c>
    </row>
    <row r="441" spans="21:21" x14ac:dyDescent="0.3">
      <c r="U441" s="3">
        <v>20.680344999999999</v>
      </c>
    </row>
    <row r="442" spans="21:21" x14ac:dyDescent="0.3">
      <c r="U442" s="3">
        <v>10.413639999999999</v>
      </c>
    </row>
    <row r="443" spans="21:21" x14ac:dyDescent="0.3">
      <c r="U443" s="3">
        <v>9.3225200000000008</v>
      </c>
    </row>
    <row r="444" spans="21:21" x14ac:dyDescent="0.3">
      <c r="U444" s="3">
        <v>21.312159999999899</v>
      </c>
    </row>
    <row r="445" spans="21:21" x14ac:dyDescent="0.3">
      <c r="U445" s="3">
        <v>13.01418</v>
      </c>
    </row>
    <row r="446" spans="21:21" x14ac:dyDescent="0.3">
      <c r="U446" s="3">
        <v>12.3058</v>
      </c>
    </row>
    <row r="447" spans="21:21" x14ac:dyDescent="0.3">
      <c r="U447" s="3">
        <v>15.026014999999999</v>
      </c>
    </row>
    <row r="448" spans="21:21" x14ac:dyDescent="0.3">
      <c r="U448" s="3">
        <v>20.350770000000001</v>
      </c>
    </row>
    <row r="449" spans="21:21" x14ac:dyDescent="0.3">
      <c r="U449" s="3">
        <v>19.684940000000001</v>
      </c>
    </row>
    <row r="450" spans="21:21" x14ac:dyDescent="0.3">
      <c r="U450" s="3">
        <v>16.623974999999898</v>
      </c>
    </row>
    <row r="451" spans="21:21" x14ac:dyDescent="0.3">
      <c r="U451" s="3">
        <v>12.50177</v>
      </c>
    </row>
    <row r="452" spans="21:21" x14ac:dyDescent="0.3">
      <c r="U452" s="3">
        <v>19.574535000000001</v>
      </c>
    </row>
    <row r="453" spans="21:21" x14ac:dyDescent="0.3">
      <c r="U453" s="3">
        <v>10.22134</v>
      </c>
    </row>
    <row r="454" spans="21:21" x14ac:dyDescent="0.3">
      <c r="U454" s="3">
        <v>14.430479999999999</v>
      </c>
    </row>
    <row r="455" spans="21:21" x14ac:dyDescent="0.3">
      <c r="U455" s="3">
        <v>9.5286099999999898</v>
      </c>
    </row>
    <row r="456" spans="21:21" x14ac:dyDescent="0.3">
      <c r="U456" s="3">
        <v>15.646299999999901</v>
      </c>
    </row>
    <row r="457" spans="21:21" x14ac:dyDescent="0.3">
      <c r="U457" s="3">
        <v>14.19347</v>
      </c>
    </row>
    <row r="458" spans="21:21" x14ac:dyDescent="0.3">
      <c r="U458" s="3">
        <v>11.83418</v>
      </c>
    </row>
    <row r="459" spans="21:21" x14ac:dyDescent="0.3">
      <c r="U459" s="3">
        <v>9.1253299999999999</v>
      </c>
    </row>
    <row r="460" spans="21:21" x14ac:dyDescent="0.3">
      <c r="U460" s="3">
        <v>10.94843</v>
      </c>
    </row>
    <row r="461" spans="21:21" x14ac:dyDescent="0.3">
      <c r="U461" s="3">
        <v>10.179500000000001</v>
      </c>
    </row>
    <row r="462" spans="21:21" x14ac:dyDescent="0.3">
      <c r="U462" s="3">
        <v>11.4216499999999</v>
      </c>
    </row>
    <row r="463" spans="21:21" x14ac:dyDescent="0.3">
      <c r="U463" s="3">
        <v>10.32225</v>
      </c>
    </row>
    <row r="464" spans="21:21" x14ac:dyDescent="0.3">
      <c r="U464" s="3">
        <v>9.7250049999999995</v>
      </c>
    </row>
    <row r="465" spans="21:21" x14ac:dyDescent="0.3">
      <c r="U465" s="3">
        <v>11.224304999999999</v>
      </c>
    </row>
    <row r="466" spans="21:21" x14ac:dyDescent="0.3">
      <c r="U466" s="3">
        <v>12.5543499999999</v>
      </c>
    </row>
    <row r="467" spans="21:21" x14ac:dyDescent="0.3">
      <c r="U467" s="3">
        <v>12.263124999999899</v>
      </c>
    </row>
    <row r="468" spans="21:21" x14ac:dyDescent="0.3">
      <c r="U468" s="3">
        <v>9.1092849999999999</v>
      </c>
    </row>
    <row r="469" spans="21:21" x14ac:dyDescent="0.3">
      <c r="U469" s="3">
        <v>12.948094999999901</v>
      </c>
    </row>
    <row r="470" spans="21:21" x14ac:dyDescent="0.3">
      <c r="U470" s="3">
        <v>12.9129849999999</v>
      </c>
    </row>
    <row r="471" spans="21:21" x14ac:dyDescent="0.3">
      <c r="U471" s="3">
        <v>12.575925</v>
      </c>
    </row>
    <row r="472" spans="21:21" x14ac:dyDescent="0.3">
      <c r="U472" s="3">
        <v>12.93755</v>
      </c>
    </row>
    <row r="473" spans="21:21" x14ac:dyDescent="0.3">
      <c r="U473" s="3">
        <v>7.3655900000000001</v>
      </c>
    </row>
    <row r="474" spans="21:21" x14ac:dyDescent="0.3">
      <c r="U474" s="3">
        <v>12.7464</v>
      </c>
    </row>
    <row r="475" spans="21:21" x14ac:dyDescent="0.3">
      <c r="U475" s="3">
        <v>11.501925</v>
      </c>
    </row>
    <row r="476" spans="21:21" x14ac:dyDescent="0.3">
      <c r="U476" s="3">
        <v>10.460369999999999</v>
      </c>
    </row>
    <row r="477" spans="21:21" x14ac:dyDescent="0.3">
      <c r="U477" s="3">
        <v>10.54124</v>
      </c>
    </row>
    <row r="478" spans="21:21" x14ac:dyDescent="0.3">
      <c r="U478" s="3">
        <v>10.423549999999899</v>
      </c>
    </row>
    <row r="479" spans="21:21" x14ac:dyDescent="0.3">
      <c r="U479" s="3">
        <v>17.014144999999999</v>
      </c>
    </row>
    <row r="480" spans="21:21" x14ac:dyDescent="0.3">
      <c r="U480" s="3">
        <v>13.347804999999999</v>
      </c>
    </row>
    <row r="481" spans="1:22" x14ac:dyDescent="0.3">
      <c r="U481" s="3">
        <v>13.625719999999999</v>
      </c>
    </row>
    <row r="482" spans="1:22" x14ac:dyDescent="0.3">
      <c r="U482" s="3">
        <v>17.788084999999999</v>
      </c>
    </row>
    <row r="483" spans="1:22" x14ac:dyDescent="0.3">
      <c r="U483" s="3">
        <v>17.193269999999998</v>
      </c>
    </row>
    <row r="484" spans="1:22" x14ac:dyDescent="0.3">
      <c r="U484" s="3">
        <v>10.646424999999899</v>
      </c>
    </row>
    <row r="485" spans="1:22" x14ac:dyDescent="0.3">
      <c r="U485" s="3">
        <v>9.3476599999999994</v>
      </c>
    </row>
    <row r="486" spans="1:22" x14ac:dyDescent="0.3">
      <c r="U486" s="3">
        <v>11.220750000000001</v>
      </c>
    </row>
    <row r="487" spans="1:22" x14ac:dyDescent="0.3">
      <c r="U487" s="3">
        <v>10.787089999999999</v>
      </c>
    </row>
    <row r="488" spans="1:22" x14ac:dyDescent="0.3">
      <c r="U488" s="3">
        <v>12.303785</v>
      </c>
    </row>
    <row r="489" spans="1:22" x14ac:dyDescent="0.3">
      <c r="U489" s="3">
        <v>9.1629400000000008</v>
      </c>
    </row>
    <row r="490" spans="1:22" x14ac:dyDescent="0.3">
      <c r="U490" s="3">
        <v>11.344944999999999</v>
      </c>
    </row>
    <row r="491" spans="1:22" x14ac:dyDescent="0.3">
      <c r="U491" s="3">
        <v>13.007795</v>
      </c>
    </row>
    <row r="492" spans="1:22" x14ac:dyDescent="0.3">
      <c r="A492" s="3">
        <f t="shared" ref="A492:U492" si="0">AVERAGE(A2:A491)</f>
        <v>15.03273023584903</v>
      </c>
      <c r="B492" s="3">
        <f t="shared" si="0"/>
        <v>12.172718932584255</v>
      </c>
      <c r="C492" s="3">
        <f t="shared" si="0"/>
        <v>14.36352249999997</v>
      </c>
      <c r="D492" s="3">
        <f t="shared" si="0"/>
        <v>13.30526518867922</v>
      </c>
      <c r="E492" s="3">
        <f t="shared" si="0"/>
        <v>11.825676803278681</v>
      </c>
      <c r="F492" s="3">
        <f t="shared" si="0"/>
        <v>10.503441097560968</v>
      </c>
      <c r="G492" s="3">
        <f t="shared" si="0"/>
        <v>8.8218078260869515</v>
      </c>
      <c r="H492" s="3">
        <f t="shared" si="0"/>
        <v>8.9825333333333219</v>
      </c>
      <c r="I492" s="3">
        <f t="shared" si="0"/>
        <v>13.619210599999983</v>
      </c>
      <c r="J492" s="3">
        <f t="shared" si="0"/>
        <v>11.849020761589383</v>
      </c>
      <c r="K492" s="3">
        <f t="shared" si="0"/>
        <v>10.987639603174587</v>
      </c>
      <c r="L492" s="3">
        <f t="shared" si="0"/>
        <v>9.5253036956521697</v>
      </c>
      <c r="M492" s="3">
        <f t="shared" si="0"/>
        <v>8.725401249999992</v>
      </c>
      <c r="N492" s="3">
        <f t="shared" si="0"/>
        <v>9.53800888059701</v>
      </c>
      <c r="O492" s="3">
        <f t="shared" si="0"/>
        <v>14.802497297979782</v>
      </c>
      <c r="P492" s="3">
        <f t="shared" si="0"/>
        <v>24.571476226415069</v>
      </c>
      <c r="Q492" s="3">
        <f t="shared" si="0"/>
        <v>9.3194184343434205</v>
      </c>
      <c r="R492" s="3">
        <f t="shared" si="0"/>
        <v>14.777728211009149</v>
      </c>
      <c r="S492" s="3">
        <f t="shared" si="0"/>
        <v>12.397242540322553</v>
      </c>
      <c r="T492" s="3">
        <f t="shared" si="0"/>
        <v>13.718237664319226</v>
      </c>
      <c r="U492" s="3">
        <f t="shared" si="0"/>
        <v>14.031584214285695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2.8600113032647752</v>
      </c>
      <c r="D494" s="3">
        <f t="shared" si="1"/>
        <v>0.66920773584906001</v>
      </c>
      <c r="E494" s="3">
        <f t="shared" si="1"/>
        <v>1.7274650471698099</v>
      </c>
      <c r="F494" s="3">
        <f t="shared" si="1"/>
        <v>3.2070534325703495</v>
      </c>
      <c r="G494" s="3">
        <f t="shared" si="1"/>
        <v>4.5292891382880622</v>
      </c>
      <c r="H494" s="3">
        <f t="shared" si="1"/>
        <v>6.2109224097620785</v>
      </c>
      <c r="I494" s="3">
        <f t="shared" si="1"/>
        <v>6.0501969025157081</v>
      </c>
      <c r="J494" s="3">
        <f t="shared" si="1"/>
        <v>1.4135196358490472</v>
      </c>
      <c r="K494" s="3">
        <f t="shared" si="1"/>
        <v>3.183709474259647</v>
      </c>
      <c r="L494" s="3">
        <f t="shared" si="1"/>
        <v>4.0450906326744427</v>
      </c>
      <c r="M494" s="3">
        <f t="shared" si="1"/>
        <v>5.5074265401968603</v>
      </c>
      <c r="N494" s="3">
        <f t="shared" si="1"/>
        <v>6.307328985849038</v>
      </c>
      <c r="O494" s="3">
        <f t="shared" si="1"/>
        <v>5.49472135525202</v>
      </c>
      <c r="P494" s="3">
        <f t="shared" si="1"/>
        <v>0.23023293786924803</v>
      </c>
      <c r="Q494" s="3">
        <f t="shared" si="1"/>
        <v>-9.5387459905660386</v>
      </c>
      <c r="R494" s="3">
        <f t="shared" si="1"/>
        <v>5.7133118015056095</v>
      </c>
      <c r="S494" s="3">
        <f t="shared" si="1"/>
        <v>0.25500202483988055</v>
      </c>
      <c r="T494" s="3">
        <f t="shared" si="1"/>
        <v>2.6354876955264768</v>
      </c>
      <c r="U494" s="3">
        <f t="shared" si="1"/>
        <v>1.3144925715298044</v>
      </c>
      <c r="V494" s="3">
        <f t="shared" si="1"/>
        <v>1.0011460215633345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-2.1908035674157151</v>
      </c>
      <c r="E495" s="3">
        <f t="shared" si="2"/>
        <v>-1.1325462560949653</v>
      </c>
      <c r="F495" s="3">
        <f t="shared" si="2"/>
        <v>0.34704212930557432</v>
      </c>
      <c r="G495" s="3">
        <f t="shared" si="2"/>
        <v>1.6692778350232871</v>
      </c>
      <c r="H495" s="3">
        <f t="shared" si="2"/>
        <v>3.3509111064973034</v>
      </c>
      <c r="I495" s="3">
        <f t="shared" si="2"/>
        <v>3.1901855992509329</v>
      </c>
      <c r="J495" s="3">
        <f t="shared" si="2"/>
        <v>-1.446491667415728</v>
      </c>
      <c r="K495" s="3">
        <f t="shared" si="2"/>
        <v>0.32369817099487186</v>
      </c>
      <c r="L495" s="3">
        <f t="shared" si="2"/>
        <v>1.1850793294096675</v>
      </c>
      <c r="M495" s="3">
        <f t="shared" si="2"/>
        <v>2.6474152369320851</v>
      </c>
      <c r="N495" s="3">
        <f t="shared" si="2"/>
        <v>3.4473176825842629</v>
      </c>
      <c r="O495" s="3">
        <f t="shared" si="2"/>
        <v>2.6347100519872448</v>
      </c>
      <c r="P495" s="3">
        <f t="shared" si="2"/>
        <v>-2.6297783653955271</v>
      </c>
      <c r="Q495" s="3">
        <f t="shared" si="2"/>
        <v>-12.398757293830814</v>
      </c>
      <c r="R495" s="3">
        <f t="shared" si="2"/>
        <v>2.8533004982408343</v>
      </c>
      <c r="S495" s="3">
        <f t="shared" si="2"/>
        <v>-2.6050092784248946</v>
      </c>
      <c r="T495" s="3">
        <f t="shared" si="2"/>
        <v>-0.22452360773829838</v>
      </c>
      <c r="U495" s="3">
        <f t="shared" si="2"/>
        <v>-1.5455187317349708</v>
      </c>
      <c r="V495" s="3">
        <f t="shared" si="2"/>
        <v>-1.8588652817014406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1.0582573113207498</v>
      </c>
      <c r="F496" s="3">
        <f t="shared" si="3"/>
        <v>2.5378456967212895</v>
      </c>
      <c r="G496" s="3">
        <f t="shared" si="3"/>
        <v>3.8600814024390022</v>
      </c>
      <c r="H496" s="3">
        <f t="shared" si="3"/>
        <v>5.5417146739130185</v>
      </c>
      <c r="I496" s="3">
        <f t="shared" si="3"/>
        <v>5.3809891666666481</v>
      </c>
      <c r="J496" s="3">
        <f t="shared" si="3"/>
        <v>0.74431189999998715</v>
      </c>
      <c r="K496" s="3">
        <f t="shared" si="3"/>
        <v>2.514501738410587</v>
      </c>
      <c r="L496" s="3">
        <f t="shared" si="3"/>
        <v>3.3758828968253827</v>
      </c>
      <c r="M496" s="3">
        <f t="shared" si="3"/>
        <v>4.8382188043478003</v>
      </c>
      <c r="N496" s="3">
        <f t="shared" si="3"/>
        <v>5.638121249999978</v>
      </c>
      <c r="O496" s="3">
        <f t="shared" si="3"/>
        <v>4.82551361940296</v>
      </c>
      <c r="P496" s="3">
        <f t="shared" si="3"/>
        <v>-0.43897479797981198</v>
      </c>
      <c r="Q496" s="3">
        <f t="shared" si="3"/>
        <v>-10.207953726415099</v>
      </c>
      <c r="R496" s="3">
        <f t="shared" si="3"/>
        <v>5.0441040656565495</v>
      </c>
      <c r="S496" s="3">
        <f t="shared" si="3"/>
        <v>-0.41420571100917947</v>
      </c>
      <c r="T496" s="3">
        <f t="shared" si="3"/>
        <v>1.9662799596774168</v>
      </c>
      <c r="U496" s="3">
        <f t="shared" si="3"/>
        <v>0.64528483568074435</v>
      </c>
      <c r="V496" s="3">
        <f t="shared" si="3"/>
        <v>0.33193828571427453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1.4795883854005396</v>
      </c>
      <c r="G497" s="3">
        <f t="shared" si="4"/>
        <v>2.8018240911182524</v>
      </c>
      <c r="H497" s="3">
        <f t="shared" si="4"/>
        <v>4.4834573625922687</v>
      </c>
      <c r="I497" s="3">
        <f t="shared" si="4"/>
        <v>4.3227318553458982</v>
      </c>
      <c r="J497" s="3">
        <f t="shared" si="4"/>
        <v>-0.3139454113207627</v>
      </c>
      <c r="K497" s="3">
        <f t="shared" si="4"/>
        <v>1.4562444270898371</v>
      </c>
      <c r="L497" s="3">
        <f t="shared" si="4"/>
        <v>2.3176255855046328</v>
      </c>
      <c r="M497" s="3">
        <f t="shared" si="4"/>
        <v>3.7799614930270504</v>
      </c>
      <c r="N497" s="3">
        <f t="shared" si="4"/>
        <v>4.5798639386792281</v>
      </c>
      <c r="O497" s="3">
        <f t="shared" si="4"/>
        <v>3.7672563080822101</v>
      </c>
      <c r="P497" s="3">
        <f t="shared" si="4"/>
        <v>-1.4972321093005618</v>
      </c>
      <c r="Q497" s="3">
        <f t="shared" si="4"/>
        <v>-11.266211037735848</v>
      </c>
      <c r="R497" s="3">
        <f t="shared" si="4"/>
        <v>3.9858467543357996</v>
      </c>
      <c r="S497" s="3">
        <f t="shared" si="4"/>
        <v>-1.4724630223299293</v>
      </c>
      <c r="T497" s="3">
        <f t="shared" si="4"/>
        <v>0.90802264835666691</v>
      </c>
      <c r="U497" s="3">
        <f t="shared" si="4"/>
        <v>-0.4129724756400055</v>
      </c>
      <c r="V497" s="3">
        <f t="shared" si="4"/>
        <v>-0.72631902560647532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1.3222357057177128</v>
      </c>
      <c r="H498" s="3">
        <f t="shared" si="5"/>
        <v>3.0038689771917291</v>
      </c>
      <c r="I498" s="3">
        <f t="shared" si="5"/>
        <v>2.8431434699453586</v>
      </c>
      <c r="J498" s="3">
        <f t="shared" si="5"/>
        <v>-1.7935337967213023</v>
      </c>
      <c r="K498" s="3">
        <f t="shared" si="5"/>
        <v>-2.3343958310702462E-2</v>
      </c>
      <c r="L498" s="3">
        <f t="shared" si="5"/>
        <v>0.83803720010409322</v>
      </c>
      <c r="M498" s="3">
        <f t="shared" si="5"/>
        <v>2.3003731076265108</v>
      </c>
      <c r="N498" s="3">
        <f t="shared" si="5"/>
        <v>3.1002755532786885</v>
      </c>
      <c r="O498" s="3">
        <f t="shared" si="5"/>
        <v>2.2876679226816705</v>
      </c>
      <c r="P498" s="3">
        <f t="shared" si="5"/>
        <v>-2.9768204947011014</v>
      </c>
      <c r="Q498" s="3">
        <f t="shared" si="5"/>
        <v>-12.745799423136388</v>
      </c>
      <c r="R498" s="3">
        <f t="shared" si="5"/>
        <v>2.50625836893526</v>
      </c>
      <c r="S498" s="3">
        <f t="shared" si="5"/>
        <v>-2.9520514077304689</v>
      </c>
      <c r="T498" s="3">
        <f t="shared" si="5"/>
        <v>-0.5715657370438727</v>
      </c>
      <c r="U498" s="3">
        <f t="shared" si="5"/>
        <v>-1.8925608610405451</v>
      </c>
      <c r="V498" s="3">
        <f t="shared" si="5"/>
        <v>-2.2059074110070149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1.6816332714740163</v>
      </c>
      <c r="I499" s="3">
        <f t="shared" si="6"/>
        <v>1.5209077642276458</v>
      </c>
      <c r="J499" s="3">
        <f t="shared" si="6"/>
        <v>-3.1157695024390151</v>
      </c>
      <c r="K499" s="3">
        <f t="shared" si="6"/>
        <v>-1.3455796640284152</v>
      </c>
      <c r="L499" s="3">
        <f t="shared" si="6"/>
        <v>-0.48419850561361955</v>
      </c>
      <c r="M499" s="3">
        <f t="shared" si="6"/>
        <v>0.97813740190879805</v>
      </c>
      <c r="N499" s="3">
        <f t="shared" si="6"/>
        <v>1.7780398475609758</v>
      </c>
      <c r="O499" s="3">
        <f t="shared" si="6"/>
        <v>0.96543221696395776</v>
      </c>
      <c r="P499" s="3">
        <f t="shared" si="6"/>
        <v>-4.2990562004188142</v>
      </c>
      <c r="Q499" s="3">
        <f t="shared" si="6"/>
        <v>-14.068035128854101</v>
      </c>
      <c r="R499" s="3">
        <f t="shared" si="6"/>
        <v>1.1840226632175472</v>
      </c>
      <c r="S499" s="3">
        <f t="shared" si="6"/>
        <v>-4.2742871134481817</v>
      </c>
      <c r="T499" s="3">
        <f t="shared" si="6"/>
        <v>-1.8938014427615855</v>
      </c>
      <c r="U499" s="3">
        <f t="shared" si="6"/>
        <v>-3.2147965667582579</v>
      </c>
      <c r="V499" s="3">
        <f t="shared" si="6"/>
        <v>-3.5281431167247277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-0.16072550724637047</v>
      </c>
      <c r="J500" s="3">
        <f t="shared" si="7"/>
        <v>-4.7974027739130314</v>
      </c>
      <c r="K500" s="3">
        <f t="shared" si="7"/>
        <v>-3.0272129355024315</v>
      </c>
      <c r="L500" s="3">
        <f t="shared" si="7"/>
        <v>-2.1658317770876359</v>
      </c>
      <c r="M500" s="3">
        <f t="shared" si="7"/>
        <v>-0.70349586956521826</v>
      </c>
      <c r="N500" s="3">
        <f t="shared" si="7"/>
        <v>9.6406576086959461E-2</v>
      </c>
      <c r="O500" s="3">
        <f t="shared" si="7"/>
        <v>-0.71620105451005855</v>
      </c>
      <c r="P500" s="3">
        <f t="shared" si="7"/>
        <v>-5.9806894718928305</v>
      </c>
      <c r="Q500" s="3">
        <f t="shared" si="7"/>
        <v>-15.749668400328117</v>
      </c>
      <c r="R500" s="3">
        <f t="shared" si="7"/>
        <v>-0.49761060825646908</v>
      </c>
      <c r="S500" s="3">
        <f t="shared" si="7"/>
        <v>-5.955920384922198</v>
      </c>
      <c r="T500" s="3">
        <f t="shared" si="7"/>
        <v>-3.5754347142356018</v>
      </c>
      <c r="U500" s="3">
        <f t="shared" si="7"/>
        <v>-4.8964298382322742</v>
      </c>
      <c r="V500" s="3">
        <f t="shared" si="7"/>
        <v>-5.209776388198744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-4.6366772666666609</v>
      </c>
      <c r="K501" s="3">
        <f t="shared" si="8"/>
        <v>-2.8664874282560611</v>
      </c>
      <c r="L501" s="3">
        <f t="shared" si="8"/>
        <v>-2.0051062698412654</v>
      </c>
      <c r="M501" s="3">
        <f t="shared" si="8"/>
        <v>-0.54277036231884779</v>
      </c>
      <c r="N501" s="3">
        <f t="shared" si="8"/>
        <v>0.25713208333332993</v>
      </c>
      <c r="O501" s="3">
        <f t="shared" si="8"/>
        <v>-0.55547554726368809</v>
      </c>
      <c r="P501" s="3">
        <f t="shared" si="8"/>
        <v>-5.81996396464646</v>
      </c>
      <c r="Q501" s="3">
        <f t="shared" si="8"/>
        <v>-15.588942893081747</v>
      </c>
      <c r="R501" s="3">
        <f t="shared" si="8"/>
        <v>-0.33688510101009861</v>
      </c>
      <c r="S501" s="3">
        <f t="shared" si="8"/>
        <v>-5.7951948776758275</v>
      </c>
      <c r="T501" s="3">
        <f t="shared" si="8"/>
        <v>-3.4147092069892313</v>
      </c>
      <c r="U501" s="3">
        <f t="shared" si="8"/>
        <v>-4.7357043309859037</v>
      </c>
      <c r="V501" s="3">
        <f t="shared" si="8"/>
        <v>-5.0490508809523735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1.7701898384105998</v>
      </c>
      <c r="L502" s="3">
        <f t="shared" si="9"/>
        <v>2.6315709968253955</v>
      </c>
      <c r="M502" s="3">
        <f t="shared" si="9"/>
        <v>4.0939069043478131</v>
      </c>
      <c r="N502" s="3">
        <f t="shared" si="9"/>
        <v>4.8938093499999908</v>
      </c>
      <c r="O502" s="3">
        <f t="shared" si="9"/>
        <v>4.0812017194029728</v>
      </c>
      <c r="P502" s="3">
        <f t="shared" si="9"/>
        <v>-1.1832866979797991</v>
      </c>
      <c r="Q502" s="3">
        <f t="shared" si="9"/>
        <v>-10.952265626415086</v>
      </c>
      <c r="R502" s="3">
        <f t="shared" si="9"/>
        <v>4.2997921656565623</v>
      </c>
      <c r="S502" s="3">
        <f t="shared" si="9"/>
        <v>-1.1585176110091666</v>
      </c>
      <c r="T502" s="3">
        <f t="shared" si="9"/>
        <v>1.2219680596774296</v>
      </c>
      <c r="U502" s="3">
        <f t="shared" si="9"/>
        <v>-9.9027064319242797E-2</v>
      </c>
      <c r="V502" s="3">
        <f t="shared" si="9"/>
        <v>-0.41237361428571262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0.86138115841479568</v>
      </c>
      <c r="M503" s="3">
        <f t="shared" si="10"/>
        <v>2.3237170659372133</v>
      </c>
      <c r="N503" s="3">
        <f t="shared" si="10"/>
        <v>3.123619511589391</v>
      </c>
      <c r="O503" s="3">
        <f t="shared" si="10"/>
        <v>2.311011880992373</v>
      </c>
      <c r="P503" s="3">
        <f t="shared" si="10"/>
        <v>-2.953476536390399</v>
      </c>
      <c r="Q503" s="3">
        <f t="shared" si="10"/>
        <v>-12.722455464825686</v>
      </c>
      <c r="R503" s="3">
        <f t="shared" si="10"/>
        <v>2.5296023272459625</v>
      </c>
      <c r="S503" s="3">
        <f t="shared" si="10"/>
        <v>-2.9287074494197665</v>
      </c>
      <c r="T503" s="3">
        <f t="shared" si="10"/>
        <v>-0.54822177873317024</v>
      </c>
      <c r="U503" s="3">
        <f t="shared" si="10"/>
        <v>-1.8692169027298426</v>
      </c>
      <c r="V503" s="3">
        <f t="shared" si="10"/>
        <v>-2.1825634526963125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1.4623359075224176</v>
      </c>
      <c r="N504" s="3">
        <f t="shared" si="11"/>
        <v>2.2622383531745953</v>
      </c>
      <c r="O504" s="3">
        <f t="shared" si="11"/>
        <v>1.4496307225775773</v>
      </c>
      <c r="P504" s="3">
        <f t="shared" si="11"/>
        <v>-3.8148576948051947</v>
      </c>
      <c r="Q504" s="3">
        <f t="shared" si="11"/>
        <v>-13.583836623240481</v>
      </c>
      <c r="R504" s="3">
        <f t="shared" si="11"/>
        <v>1.6682211688311668</v>
      </c>
      <c r="S504" s="3">
        <f t="shared" si="11"/>
        <v>-3.7900886078345621</v>
      </c>
      <c r="T504" s="3">
        <f t="shared" si="11"/>
        <v>-1.4096029371479659</v>
      </c>
      <c r="U504" s="3">
        <f t="shared" si="11"/>
        <v>-2.7305980611446383</v>
      </c>
      <c r="V504" s="3">
        <f t="shared" si="11"/>
        <v>-3.0439446111111081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0.79990244565217772</v>
      </c>
      <c r="O505" s="3">
        <f t="shared" si="12"/>
        <v>-1.2705184944840298E-2</v>
      </c>
      <c r="P505" s="3">
        <f t="shared" si="12"/>
        <v>-5.2771936023276123</v>
      </c>
      <c r="Q505" s="3">
        <f t="shared" si="12"/>
        <v>-15.046172530762899</v>
      </c>
      <c r="R505" s="3">
        <f t="shared" si="12"/>
        <v>0.20588526130874918</v>
      </c>
      <c r="S505" s="3">
        <f t="shared" si="12"/>
        <v>-5.2524245153569797</v>
      </c>
      <c r="T505" s="3">
        <f t="shared" si="12"/>
        <v>-2.8719388446703835</v>
      </c>
      <c r="U505" s="3">
        <f t="shared" si="12"/>
        <v>-4.1929339686670559</v>
      </c>
      <c r="V505" s="3">
        <f t="shared" si="12"/>
        <v>-4.5062805186335257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-0.81260763059701802</v>
      </c>
      <c r="P506" s="3">
        <f t="shared" si="13"/>
        <v>-6.07709604797979</v>
      </c>
      <c r="Q506" s="3">
        <f t="shared" si="13"/>
        <v>-15.846074976415077</v>
      </c>
      <c r="R506" s="3">
        <f t="shared" si="13"/>
        <v>-0.59401718434342854</v>
      </c>
      <c r="S506" s="3">
        <f t="shared" si="13"/>
        <v>-6.0523269610091575</v>
      </c>
      <c r="T506" s="3">
        <f t="shared" si="13"/>
        <v>-3.6718412903225612</v>
      </c>
      <c r="U506" s="3">
        <f t="shared" si="13"/>
        <v>-4.9928364143192336</v>
      </c>
      <c r="V506" s="3">
        <f t="shared" si="13"/>
        <v>-5.3061829642857035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-5.264488417382772</v>
      </c>
      <c r="Q507" s="3">
        <f t="shared" si="14"/>
        <v>-15.033467345818059</v>
      </c>
      <c r="R507" s="3">
        <f t="shared" si="14"/>
        <v>0.21859044625358948</v>
      </c>
      <c r="S507" s="3">
        <f t="shared" si="14"/>
        <v>-5.2397193304121394</v>
      </c>
      <c r="T507" s="3">
        <f t="shared" si="14"/>
        <v>-2.8592336597255432</v>
      </c>
      <c r="U507" s="3">
        <f t="shared" si="14"/>
        <v>-4.1802287837222156</v>
      </c>
      <c r="V507" s="3">
        <f t="shared" si="14"/>
        <v>-4.4935753336886854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-9.7689789284352866</v>
      </c>
      <c r="R508" s="3">
        <f t="shared" si="15"/>
        <v>5.4830788636363614</v>
      </c>
      <c r="S508" s="3">
        <f t="shared" si="15"/>
        <v>2.4769086970632515E-2</v>
      </c>
      <c r="T508" s="3">
        <f t="shared" si="15"/>
        <v>2.4052547576572287</v>
      </c>
      <c r="U508" s="3">
        <f t="shared" si="15"/>
        <v>1.0842596336605563</v>
      </c>
      <c r="V508" s="3">
        <f t="shared" si="15"/>
        <v>0.77091308369408651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15.252057792071648</v>
      </c>
      <c r="S509" s="3">
        <f t="shared" si="16"/>
        <v>9.7937480154059191</v>
      </c>
      <c r="T509" s="3">
        <f t="shared" si="16"/>
        <v>12.174233686092515</v>
      </c>
      <c r="U509" s="3">
        <f t="shared" si="16"/>
        <v>10.853238562095843</v>
      </c>
      <c r="V509" s="3">
        <f t="shared" si="16"/>
        <v>10.539892012129373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-5.4583097766657289</v>
      </c>
      <c r="T510" s="3">
        <f t="shared" si="17"/>
        <v>-3.0778241059791327</v>
      </c>
      <c r="U510" s="3">
        <f t="shared" si="17"/>
        <v>-4.3988192299758051</v>
      </c>
      <c r="V510" s="3">
        <f t="shared" si="17"/>
        <v>-4.7121657799422749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2.3804856706865962</v>
      </c>
      <c r="U511" s="3">
        <f t="shared" si="18"/>
        <v>1.0594905466899238</v>
      </c>
      <c r="V511" s="3">
        <f t="shared" si="18"/>
        <v>0.74614399672345399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-1.3209951239966724</v>
      </c>
      <c r="V512" s="3">
        <f t="shared" si="19"/>
        <v>-1.6343416739631422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-0.31334654996646982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2.8600113032647752</v>
      </c>
      <c r="D517" s="3">
        <f t="shared" si="20"/>
        <v>0.66920773584906001</v>
      </c>
      <c r="E517" s="3">
        <f t="shared" si="20"/>
        <v>1.7274650471698099</v>
      </c>
      <c r="F517" s="3">
        <f t="shared" si="20"/>
        <v>3.2070534325703495</v>
      </c>
      <c r="G517" s="3">
        <f t="shared" si="20"/>
        <v>4.5292891382880622</v>
      </c>
      <c r="H517" s="3">
        <f t="shared" si="20"/>
        <v>6.2109224097620785</v>
      </c>
      <c r="I517" s="3">
        <f t="shared" si="20"/>
        <v>6.0501969025157081</v>
      </c>
      <c r="J517" s="3">
        <f t="shared" si="20"/>
        <v>1.4135196358490472</v>
      </c>
      <c r="K517" s="3">
        <f t="shared" si="20"/>
        <v>3.183709474259647</v>
      </c>
      <c r="L517" s="3">
        <f t="shared" si="20"/>
        <v>4.0450906326744427</v>
      </c>
      <c r="M517" s="3">
        <f t="shared" si="20"/>
        <v>5.5074265401968603</v>
      </c>
      <c r="N517" s="3">
        <f t="shared" si="20"/>
        <v>6.307328985849038</v>
      </c>
      <c r="O517" s="3">
        <f t="shared" si="20"/>
        <v>5.49472135525202</v>
      </c>
      <c r="P517" s="3">
        <f t="shared" si="20"/>
        <v>0.23023293786924803</v>
      </c>
      <c r="Q517" s="3">
        <f t="shared" si="20"/>
        <v>9.5387459905660386</v>
      </c>
      <c r="R517" s="3">
        <f t="shared" si="20"/>
        <v>5.7133118015056095</v>
      </c>
      <c r="S517" s="3">
        <f t="shared" si="20"/>
        <v>0.25500202483988055</v>
      </c>
      <c r="T517" s="3">
        <f t="shared" si="20"/>
        <v>2.6354876955264768</v>
      </c>
      <c r="U517" s="3">
        <f t="shared" si="20"/>
        <v>1.3144925715298044</v>
      </c>
      <c r="V517" s="3">
        <f t="shared" si="20"/>
        <v>1.0011460215633345</v>
      </c>
      <c r="Y517" s="3">
        <f>MAX(B517:V537)</f>
        <v>15.846074976415077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2.1908035674157151</v>
      </c>
      <c r="E518" s="3">
        <f t="shared" si="20"/>
        <v>1.1325462560949653</v>
      </c>
      <c r="F518" s="3">
        <f t="shared" si="20"/>
        <v>0.34704212930557432</v>
      </c>
      <c r="G518" s="3">
        <f t="shared" si="20"/>
        <v>1.6692778350232871</v>
      </c>
      <c r="H518" s="3">
        <f t="shared" si="20"/>
        <v>3.3509111064973034</v>
      </c>
      <c r="I518" s="3">
        <f t="shared" si="20"/>
        <v>3.1901855992509329</v>
      </c>
      <c r="J518" s="3">
        <f t="shared" si="20"/>
        <v>1.446491667415728</v>
      </c>
      <c r="K518" s="3">
        <f t="shared" si="20"/>
        <v>0.32369817099487186</v>
      </c>
      <c r="L518" s="3">
        <f t="shared" si="20"/>
        <v>1.1850793294096675</v>
      </c>
      <c r="M518" s="3">
        <f t="shared" si="20"/>
        <v>2.6474152369320851</v>
      </c>
      <c r="N518" s="3">
        <f t="shared" si="20"/>
        <v>3.4473176825842629</v>
      </c>
      <c r="O518" s="3">
        <f t="shared" si="20"/>
        <v>2.6347100519872448</v>
      </c>
      <c r="P518" s="3">
        <f t="shared" si="20"/>
        <v>2.6297783653955271</v>
      </c>
      <c r="Q518" s="3">
        <f t="shared" si="20"/>
        <v>12.398757293830814</v>
      </c>
      <c r="R518" s="3">
        <f t="shared" si="20"/>
        <v>2.8533004982408343</v>
      </c>
      <c r="S518" s="3">
        <f t="shared" si="20"/>
        <v>2.6050092784248946</v>
      </c>
      <c r="T518" s="3">
        <f t="shared" si="20"/>
        <v>0.22452360773829838</v>
      </c>
      <c r="U518" s="3">
        <f t="shared" si="20"/>
        <v>1.5455187317349708</v>
      </c>
      <c r="V518" s="3">
        <f t="shared" si="20"/>
        <v>1.8588652817014406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1.0582573113207498</v>
      </c>
      <c r="F519" s="3">
        <f t="shared" si="20"/>
        <v>2.5378456967212895</v>
      </c>
      <c r="G519" s="3">
        <f t="shared" si="20"/>
        <v>3.8600814024390022</v>
      </c>
      <c r="H519" s="3">
        <f t="shared" si="20"/>
        <v>5.5417146739130185</v>
      </c>
      <c r="I519" s="3">
        <f t="shared" si="20"/>
        <v>5.3809891666666481</v>
      </c>
      <c r="J519" s="3">
        <f t="shared" si="20"/>
        <v>0.74431189999998715</v>
      </c>
      <c r="K519" s="3">
        <f t="shared" si="20"/>
        <v>2.514501738410587</v>
      </c>
      <c r="L519" s="3">
        <f t="shared" si="20"/>
        <v>3.3758828968253827</v>
      </c>
      <c r="M519" s="3">
        <f t="shared" si="20"/>
        <v>4.8382188043478003</v>
      </c>
      <c r="N519" s="3">
        <f t="shared" si="20"/>
        <v>5.638121249999978</v>
      </c>
      <c r="O519" s="3">
        <f t="shared" si="20"/>
        <v>4.82551361940296</v>
      </c>
      <c r="P519" s="3">
        <f t="shared" si="20"/>
        <v>0.43897479797981198</v>
      </c>
      <c r="Q519" s="3">
        <f t="shared" si="20"/>
        <v>10.207953726415099</v>
      </c>
      <c r="R519" s="3">
        <f t="shared" si="20"/>
        <v>5.0441040656565495</v>
      </c>
      <c r="S519" s="3">
        <f t="shared" si="20"/>
        <v>0.41420571100917947</v>
      </c>
      <c r="T519" s="3">
        <f t="shared" si="20"/>
        <v>1.9662799596774168</v>
      </c>
      <c r="U519" s="3">
        <f t="shared" si="20"/>
        <v>0.64528483568074435</v>
      </c>
      <c r="V519" s="3">
        <f t="shared" si="20"/>
        <v>0.33193828571427453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1.4795883854005396</v>
      </c>
      <c r="G520" s="3">
        <f t="shared" si="20"/>
        <v>2.8018240911182524</v>
      </c>
      <c r="H520" s="3">
        <f t="shared" si="20"/>
        <v>4.4834573625922687</v>
      </c>
      <c r="I520" s="3">
        <f t="shared" si="20"/>
        <v>4.3227318553458982</v>
      </c>
      <c r="J520" s="3">
        <f t="shared" si="20"/>
        <v>0.3139454113207627</v>
      </c>
      <c r="K520" s="3">
        <f t="shared" si="20"/>
        <v>1.4562444270898371</v>
      </c>
      <c r="L520" s="3">
        <f t="shared" si="20"/>
        <v>2.3176255855046328</v>
      </c>
      <c r="M520" s="3">
        <f t="shared" si="20"/>
        <v>3.7799614930270504</v>
      </c>
      <c r="N520" s="3">
        <f t="shared" si="20"/>
        <v>4.5798639386792281</v>
      </c>
      <c r="O520" s="3">
        <f t="shared" si="20"/>
        <v>3.7672563080822101</v>
      </c>
      <c r="P520" s="3">
        <f t="shared" si="20"/>
        <v>1.4972321093005618</v>
      </c>
      <c r="Q520" s="3">
        <f t="shared" si="20"/>
        <v>11.266211037735848</v>
      </c>
      <c r="R520" s="3">
        <f t="shared" si="20"/>
        <v>3.9858467543357996</v>
      </c>
      <c r="S520" s="3">
        <f t="shared" si="20"/>
        <v>1.4724630223299293</v>
      </c>
      <c r="T520" s="3">
        <f t="shared" si="20"/>
        <v>0.90802264835666691</v>
      </c>
      <c r="U520" s="3">
        <f t="shared" si="20"/>
        <v>0.4129724756400055</v>
      </c>
      <c r="V520" s="3">
        <f t="shared" si="20"/>
        <v>0.72631902560647532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1.3222357057177128</v>
      </c>
      <c r="H521" s="3">
        <f t="shared" si="20"/>
        <v>3.0038689771917291</v>
      </c>
      <c r="I521" s="3">
        <f t="shared" si="20"/>
        <v>2.8431434699453586</v>
      </c>
      <c r="J521" s="3">
        <f t="shared" si="20"/>
        <v>1.7935337967213023</v>
      </c>
      <c r="K521" s="3">
        <f t="shared" si="20"/>
        <v>2.3343958310702462E-2</v>
      </c>
      <c r="L521" s="3">
        <f t="shared" si="20"/>
        <v>0.83803720010409322</v>
      </c>
      <c r="M521" s="3">
        <f t="shared" si="20"/>
        <v>2.3003731076265108</v>
      </c>
      <c r="N521" s="3">
        <f t="shared" si="20"/>
        <v>3.1002755532786885</v>
      </c>
      <c r="O521" s="3">
        <f t="shared" si="20"/>
        <v>2.2876679226816705</v>
      </c>
      <c r="P521" s="3">
        <f t="shared" si="20"/>
        <v>2.9768204947011014</v>
      </c>
      <c r="Q521" s="3">
        <f t="shared" si="20"/>
        <v>12.745799423136388</v>
      </c>
      <c r="R521" s="3">
        <f t="shared" si="20"/>
        <v>2.50625836893526</v>
      </c>
      <c r="S521" s="3">
        <f t="shared" si="20"/>
        <v>2.9520514077304689</v>
      </c>
      <c r="T521" s="3">
        <f t="shared" si="20"/>
        <v>0.5715657370438727</v>
      </c>
      <c r="U521" s="3">
        <f t="shared" si="20"/>
        <v>1.8925608610405451</v>
      </c>
      <c r="V521" s="3">
        <f t="shared" si="20"/>
        <v>2.2059074110070149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1.6816332714740163</v>
      </c>
      <c r="I522" s="3">
        <f t="shared" si="20"/>
        <v>1.5209077642276458</v>
      </c>
      <c r="J522" s="3">
        <f t="shared" si="20"/>
        <v>3.1157695024390151</v>
      </c>
      <c r="K522" s="3">
        <f t="shared" si="20"/>
        <v>1.3455796640284152</v>
      </c>
      <c r="L522" s="3">
        <f t="shared" si="20"/>
        <v>0.48419850561361955</v>
      </c>
      <c r="M522" s="3">
        <f t="shared" si="20"/>
        <v>0.97813740190879805</v>
      </c>
      <c r="N522" s="3">
        <f t="shared" si="20"/>
        <v>1.7780398475609758</v>
      </c>
      <c r="O522" s="3">
        <f t="shared" si="20"/>
        <v>0.96543221696395776</v>
      </c>
      <c r="P522" s="3">
        <f t="shared" si="20"/>
        <v>4.2990562004188142</v>
      </c>
      <c r="Q522" s="3">
        <f t="shared" si="20"/>
        <v>14.068035128854101</v>
      </c>
      <c r="R522" s="3">
        <f t="shared" si="20"/>
        <v>1.1840226632175472</v>
      </c>
      <c r="S522" s="3">
        <f t="shared" si="20"/>
        <v>4.2742871134481817</v>
      </c>
      <c r="T522" s="3">
        <f t="shared" si="20"/>
        <v>1.8938014427615855</v>
      </c>
      <c r="U522" s="3">
        <f t="shared" si="20"/>
        <v>3.2147965667582579</v>
      </c>
      <c r="V522" s="3">
        <f t="shared" si="20"/>
        <v>3.5281431167247277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0.16072550724637047</v>
      </c>
      <c r="J523" s="3">
        <f t="shared" si="20"/>
        <v>4.7974027739130314</v>
      </c>
      <c r="K523" s="3">
        <f t="shared" si="20"/>
        <v>3.0272129355024315</v>
      </c>
      <c r="L523" s="3">
        <f t="shared" si="20"/>
        <v>2.1658317770876359</v>
      </c>
      <c r="M523" s="3">
        <f t="shared" si="20"/>
        <v>0.70349586956521826</v>
      </c>
      <c r="N523" s="3">
        <f t="shared" si="20"/>
        <v>9.6406576086959461E-2</v>
      </c>
      <c r="O523" s="3">
        <f t="shared" si="20"/>
        <v>0.71620105451005855</v>
      </c>
      <c r="P523" s="3">
        <f t="shared" si="20"/>
        <v>5.9806894718928305</v>
      </c>
      <c r="Q523" s="3">
        <f t="shared" si="20"/>
        <v>15.749668400328117</v>
      </c>
      <c r="R523" s="3">
        <f t="shared" si="20"/>
        <v>0.49761060825646908</v>
      </c>
      <c r="S523" s="3">
        <f t="shared" si="20"/>
        <v>5.955920384922198</v>
      </c>
      <c r="T523" s="3">
        <f t="shared" si="20"/>
        <v>3.5754347142356018</v>
      </c>
      <c r="U523" s="3">
        <f t="shared" si="20"/>
        <v>4.8964298382322742</v>
      </c>
      <c r="V523" s="3">
        <f t="shared" si="20"/>
        <v>5.209776388198744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4.6366772666666609</v>
      </c>
      <c r="K524" s="3">
        <f t="shared" si="20"/>
        <v>2.8664874282560611</v>
      </c>
      <c r="L524" s="3">
        <f t="shared" si="20"/>
        <v>2.0051062698412654</v>
      </c>
      <c r="M524" s="3">
        <f t="shared" si="20"/>
        <v>0.54277036231884779</v>
      </c>
      <c r="N524" s="3">
        <f t="shared" si="20"/>
        <v>0.25713208333332993</v>
      </c>
      <c r="O524" s="3">
        <f t="shared" si="20"/>
        <v>0.55547554726368809</v>
      </c>
      <c r="P524" s="3">
        <f t="shared" si="20"/>
        <v>5.81996396464646</v>
      </c>
      <c r="Q524" s="3">
        <f t="shared" si="20"/>
        <v>15.588942893081747</v>
      </c>
      <c r="R524" s="3">
        <f t="shared" si="20"/>
        <v>0.33688510101009861</v>
      </c>
      <c r="S524" s="3">
        <f t="shared" si="20"/>
        <v>5.7951948776758275</v>
      </c>
      <c r="T524" s="3">
        <f t="shared" si="20"/>
        <v>3.4147092069892313</v>
      </c>
      <c r="U524" s="3">
        <f t="shared" si="20"/>
        <v>4.7357043309859037</v>
      </c>
      <c r="V524" s="3">
        <f t="shared" si="20"/>
        <v>5.0490508809523735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1.7701898384105998</v>
      </c>
      <c r="L525" s="3">
        <f t="shared" si="20"/>
        <v>2.6315709968253955</v>
      </c>
      <c r="M525" s="3">
        <f t="shared" si="20"/>
        <v>4.0939069043478131</v>
      </c>
      <c r="N525" s="3">
        <f t="shared" si="20"/>
        <v>4.8938093499999908</v>
      </c>
      <c r="O525" s="3">
        <f t="shared" si="20"/>
        <v>4.0812017194029728</v>
      </c>
      <c r="P525" s="3">
        <f t="shared" si="20"/>
        <v>1.1832866979797991</v>
      </c>
      <c r="Q525" s="3">
        <f t="shared" si="20"/>
        <v>10.952265626415086</v>
      </c>
      <c r="R525" s="3">
        <f t="shared" si="20"/>
        <v>4.2997921656565623</v>
      </c>
      <c r="S525" s="3">
        <f t="shared" si="20"/>
        <v>1.1585176110091666</v>
      </c>
      <c r="T525" s="3">
        <f t="shared" si="20"/>
        <v>1.2219680596774296</v>
      </c>
      <c r="U525" s="3">
        <f t="shared" si="20"/>
        <v>9.9027064319242797E-2</v>
      </c>
      <c r="V525" s="3">
        <f t="shared" si="20"/>
        <v>0.41237361428571262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0.86138115841479568</v>
      </c>
      <c r="M526" s="3">
        <f t="shared" si="20"/>
        <v>2.3237170659372133</v>
      </c>
      <c r="N526" s="3">
        <f t="shared" si="20"/>
        <v>3.123619511589391</v>
      </c>
      <c r="O526" s="3">
        <f t="shared" si="20"/>
        <v>2.311011880992373</v>
      </c>
      <c r="P526" s="3">
        <f t="shared" si="20"/>
        <v>2.953476536390399</v>
      </c>
      <c r="Q526" s="3">
        <f t="shared" si="20"/>
        <v>12.722455464825686</v>
      </c>
      <c r="R526" s="3">
        <f t="shared" si="20"/>
        <v>2.5296023272459625</v>
      </c>
      <c r="S526" s="3">
        <f t="shared" si="20"/>
        <v>2.9287074494197665</v>
      </c>
      <c r="T526" s="3">
        <f t="shared" si="20"/>
        <v>0.54822177873317024</v>
      </c>
      <c r="U526" s="3">
        <f t="shared" si="20"/>
        <v>1.8692169027298426</v>
      </c>
      <c r="V526" s="3">
        <f t="shared" si="20"/>
        <v>2.1825634526963125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1.4623359075224176</v>
      </c>
      <c r="N527" s="3">
        <f t="shared" si="20"/>
        <v>2.2622383531745953</v>
      </c>
      <c r="O527" s="3">
        <f t="shared" si="20"/>
        <v>1.4496307225775773</v>
      </c>
      <c r="P527" s="3">
        <f t="shared" si="20"/>
        <v>3.8148576948051947</v>
      </c>
      <c r="Q527" s="3">
        <f t="shared" si="20"/>
        <v>13.583836623240481</v>
      </c>
      <c r="R527" s="3">
        <f t="shared" si="20"/>
        <v>1.6682211688311668</v>
      </c>
      <c r="S527" s="3">
        <f t="shared" si="20"/>
        <v>3.7900886078345621</v>
      </c>
      <c r="T527" s="3">
        <f t="shared" si="20"/>
        <v>1.4096029371479659</v>
      </c>
      <c r="U527" s="3">
        <f t="shared" si="20"/>
        <v>2.7305980611446383</v>
      </c>
      <c r="V527" s="3">
        <f t="shared" si="20"/>
        <v>3.0439446111111081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0.79990244565217772</v>
      </c>
      <c r="O528" s="3">
        <f t="shared" si="20"/>
        <v>1.2705184944840298E-2</v>
      </c>
      <c r="P528" s="3">
        <f t="shared" si="20"/>
        <v>5.2771936023276123</v>
      </c>
      <c r="Q528" s="3">
        <f t="shared" si="20"/>
        <v>15.046172530762899</v>
      </c>
      <c r="R528" s="3">
        <f t="shared" si="20"/>
        <v>0.20588526130874918</v>
      </c>
      <c r="S528" s="3">
        <f t="shared" si="20"/>
        <v>5.2524245153569797</v>
      </c>
      <c r="T528" s="3">
        <f t="shared" si="20"/>
        <v>2.8719388446703835</v>
      </c>
      <c r="U528" s="3">
        <f t="shared" si="20"/>
        <v>4.1929339686670559</v>
      </c>
      <c r="V528" s="3">
        <f t="shared" si="20"/>
        <v>4.5062805186335257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0.81260763059701802</v>
      </c>
      <c r="P529" s="3">
        <f t="shared" si="20"/>
        <v>6.07709604797979</v>
      </c>
      <c r="Q529" s="3">
        <f t="shared" si="20"/>
        <v>15.846074976415077</v>
      </c>
      <c r="R529" s="3">
        <f t="shared" si="20"/>
        <v>0.59401718434342854</v>
      </c>
      <c r="S529" s="3">
        <f t="shared" si="20"/>
        <v>6.0523269610091575</v>
      </c>
      <c r="T529" s="3">
        <f t="shared" si="20"/>
        <v>3.6718412903225612</v>
      </c>
      <c r="U529" s="3">
        <f t="shared" si="20"/>
        <v>4.9928364143192336</v>
      </c>
      <c r="V529" s="3">
        <f t="shared" si="20"/>
        <v>5.3061829642857035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5.264488417382772</v>
      </c>
      <c r="Q530" s="3">
        <f t="shared" si="20"/>
        <v>15.033467345818059</v>
      </c>
      <c r="R530" s="3">
        <f t="shared" si="20"/>
        <v>0.21859044625358948</v>
      </c>
      <c r="S530" s="3">
        <f t="shared" si="20"/>
        <v>5.2397193304121394</v>
      </c>
      <c r="T530" s="3">
        <f t="shared" si="20"/>
        <v>2.8592336597255432</v>
      </c>
      <c r="U530" s="3">
        <f t="shared" si="20"/>
        <v>4.1802287837222156</v>
      </c>
      <c r="V530" s="3">
        <f t="shared" si="20"/>
        <v>4.4935753336886854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9.7689789284352866</v>
      </c>
      <c r="R531" s="3">
        <f t="shared" si="20"/>
        <v>5.4830788636363614</v>
      </c>
      <c r="S531" s="3">
        <f t="shared" si="20"/>
        <v>2.4769086970632515E-2</v>
      </c>
      <c r="T531" s="3">
        <f t="shared" si="20"/>
        <v>2.4052547576572287</v>
      </c>
      <c r="U531" s="3">
        <f t="shared" si="20"/>
        <v>1.0842596336605563</v>
      </c>
      <c r="V531" s="3">
        <f t="shared" si="20"/>
        <v>0.77091308369408651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15.252057792071648</v>
      </c>
      <c r="S532" s="3">
        <f t="shared" si="20"/>
        <v>9.7937480154059191</v>
      </c>
      <c r="T532" s="3">
        <f t="shared" si="20"/>
        <v>12.174233686092515</v>
      </c>
      <c r="U532" s="3">
        <f t="shared" si="20"/>
        <v>10.853238562095843</v>
      </c>
      <c r="V532" s="3">
        <f t="shared" si="20"/>
        <v>10.539892012129373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5.4583097766657289</v>
      </c>
      <c r="T533" s="3">
        <f t="shared" si="21"/>
        <v>3.0778241059791327</v>
      </c>
      <c r="U533" s="3">
        <f t="shared" si="21"/>
        <v>4.3988192299758051</v>
      </c>
      <c r="V533" s="3">
        <f t="shared" si="21"/>
        <v>4.7121657799422749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2.3804856706865962</v>
      </c>
      <c r="U534" s="3">
        <f t="shared" si="21"/>
        <v>1.0594905466899238</v>
      </c>
      <c r="V534" s="3">
        <f t="shared" si="21"/>
        <v>0.74614399672345399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1.3209951239966724</v>
      </c>
      <c r="V535" s="3">
        <f t="shared" si="21"/>
        <v>1.6343416739631422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0.31334654996646982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0.18048704852914987</v>
      </c>
      <c r="D540" s="3">
        <f t="shared" si="22"/>
        <v>4.2231766342459759E-2</v>
      </c>
      <c r="E540" s="3">
        <f t="shared" si="22"/>
        <v>0.10901532712302119</v>
      </c>
      <c r="F540" s="3">
        <f t="shared" si="22"/>
        <v>0.20238787443222703</v>
      </c>
      <c r="G540" s="3">
        <f t="shared" si="22"/>
        <v>0.28583034884218012</v>
      </c>
      <c r="H540" s="3">
        <f t="shared" si="22"/>
        <v>0.39195336504505174</v>
      </c>
      <c r="I540" s="3">
        <f t="shared" si="22"/>
        <v>0.38181044274501275</v>
      </c>
      <c r="J540" s="3">
        <f t="shared" si="22"/>
        <v>8.9203139449541696E-2</v>
      </c>
      <c r="K540" s="3">
        <f t="shared" si="22"/>
        <v>0.20091470468227651</v>
      </c>
      <c r="L540" s="3">
        <f t="shared" si="22"/>
        <v>0.25527398038284305</v>
      </c>
      <c r="M540" s="3">
        <f t="shared" si="22"/>
        <v>0.34755777366912527</v>
      </c>
      <c r="N540" s="3">
        <f t="shared" si="22"/>
        <v>0.39803730546755062</v>
      </c>
      <c r="O540" s="3">
        <f t="shared" si="22"/>
        <v>0.34675598616251868</v>
      </c>
      <c r="P540" s="3">
        <f t="shared" si="22"/>
        <v>1.4529335385066731E-2</v>
      </c>
      <c r="Q540" s="3">
        <f t="shared" si="22"/>
        <v>0.60196269453244933</v>
      </c>
      <c r="R540" s="3">
        <f t="shared" si="22"/>
        <v>0.36055059754602747</v>
      </c>
      <c r="S540" s="3">
        <f t="shared" si="22"/>
        <v>1.6092440886428944E-2</v>
      </c>
      <c r="T540" s="3">
        <f t="shared" si="22"/>
        <v>0.16631801246990655</v>
      </c>
      <c r="U540" s="3">
        <f t="shared" si="22"/>
        <v>8.2953827587352966E-2</v>
      </c>
      <c r="V540" s="3">
        <f t="shared" si="22"/>
        <v>6.3179432323361887E-2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0.13825528218669011</v>
      </c>
      <c r="E541" s="3">
        <f t="shared" si="22"/>
        <v>7.1471721406128674E-2</v>
      </c>
      <c r="F541" s="3">
        <f t="shared" si="22"/>
        <v>2.1900825903077174E-2</v>
      </c>
      <c r="G541" s="3">
        <f t="shared" si="22"/>
        <v>0.10534330031303024</v>
      </c>
      <c r="H541" s="3">
        <f t="shared" si="22"/>
        <v>0.21146631651590189</v>
      </c>
      <c r="I541" s="3">
        <f t="shared" si="22"/>
        <v>0.2013233942158629</v>
      </c>
      <c r="J541" s="3">
        <f t="shared" si="22"/>
        <v>9.1283909079608164E-2</v>
      </c>
      <c r="K541" s="3">
        <f t="shared" si="22"/>
        <v>2.0427656153126663E-2</v>
      </c>
      <c r="L541" s="3">
        <f t="shared" si="22"/>
        <v>7.4786931853693214E-2</v>
      </c>
      <c r="M541" s="3">
        <f t="shared" si="22"/>
        <v>0.16707072513997537</v>
      </c>
      <c r="N541" s="3">
        <f t="shared" si="22"/>
        <v>0.21755025693840077</v>
      </c>
      <c r="O541" s="3">
        <f t="shared" si="22"/>
        <v>0.16626893763336884</v>
      </c>
      <c r="P541" s="3">
        <f t="shared" si="22"/>
        <v>0.16595771314408314</v>
      </c>
      <c r="Q541" s="3">
        <f t="shared" si="22"/>
        <v>0.7824497430615992</v>
      </c>
      <c r="R541" s="3">
        <f t="shared" si="22"/>
        <v>0.18006354901687763</v>
      </c>
      <c r="S541" s="3">
        <f t="shared" si="22"/>
        <v>0.1643946076427209</v>
      </c>
      <c r="T541" s="3">
        <f t="shared" si="22"/>
        <v>1.4169036059243315E-2</v>
      </c>
      <c r="U541" s="3">
        <f t="shared" si="22"/>
        <v>9.7533220941796908E-2</v>
      </c>
      <c r="V541" s="3">
        <f t="shared" si="22"/>
        <v>0.11730761620578797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6.6783560780561427E-2</v>
      </c>
      <c r="F542" s="3">
        <f t="shared" si="22"/>
        <v>0.16015610808976727</v>
      </c>
      <c r="G542" s="3">
        <f t="shared" si="22"/>
        <v>0.24359858249972036</v>
      </c>
      <c r="H542" s="3">
        <f t="shared" si="22"/>
        <v>0.34972159870259201</v>
      </c>
      <c r="I542" s="3">
        <f t="shared" si="22"/>
        <v>0.33957867640255301</v>
      </c>
      <c r="J542" s="3">
        <f t="shared" si="22"/>
        <v>4.6971373107081937E-2</v>
      </c>
      <c r="K542" s="3">
        <f t="shared" si="22"/>
        <v>0.15868293833981675</v>
      </c>
      <c r="L542" s="3">
        <f t="shared" si="22"/>
        <v>0.21304221404038332</v>
      </c>
      <c r="M542" s="3">
        <f t="shared" si="22"/>
        <v>0.30532600732666548</v>
      </c>
      <c r="N542" s="3">
        <f t="shared" si="22"/>
        <v>0.35580553912509089</v>
      </c>
      <c r="O542" s="3">
        <f t="shared" si="22"/>
        <v>0.30452421982005895</v>
      </c>
      <c r="P542" s="3">
        <f t="shared" si="22"/>
        <v>2.7702430957393026E-2</v>
      </c>
      <c r="Q542" s="3">
        <f t="shared" si="22"/>
        <v>0.64419446087490917</v>
      </c>
      <c r="R542" s="3">
        <f t="shared" si="22"/>
        <v>0.31831883120356774</v>
      </c>
      <c r="S542" s="3">
        <f t="shared" si="22"/>
        <v>2.6139325456030812E-2</v>
      </c>
      <c r="T542" s="3">
        <f t="shared" si="22"/>
        <v>0.12408624612744679</v>
      </c>
      <c r="U542" s="3">
        <f t="shared" si="22"/>
        <v>4.07220612448932E-2</v>
      </c>
      <c r="V542" s="3">
        <f t="shared" si="22"/>
        <v>2.0947665980902124E-2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9.3372547309205842E-2</v>
      </c>
      <c r="G543" s="3">
        <f t="shared" si="22"/>
        <v>0.17681502171915892</v>
      </c>
      <c r="H543" s="3">
        <f t="shared" si="22"/>
        <v>0.28293803792203059</v>
      </c>
      <c r="I543" s="3">
        <f t="shared" si="22"/>
        <v>0.27279511562199155</v>
      </c>
      <c r="J543" s="3">
        <f t="shared" si="22"/>
        <v>1.9812187673479496E-2</v>
      </c>
      <c r="K543" s="3">
        <f t="shared" si="22"/>
        <v>9.1899377559255327E-2</v>
      </c>
      <c r="L543" s="3">
        <f t="shared" si="22"/>
        <v>0.14625865325982187</v>
      </c>
      <c r="M543" s="3">
        <f t="shared" si="22"/>
        <v>0.23854244654610404</v>
      </c>
      <c r="N543" s="3">
        <f t="shared" si="22"/>
        <v>0.28902197834452942</v>
      </c>
      <c r="O543" s="3">
        <f t="shared" si="22"/>
        <v>0.23774065903949751</v>
      </c>
      <c r="P543" s="3">
        <f t="shared" si="22"/>
        <v>9.4485991737954453E-2</v>
      </c>
      <c r="Q543" s="3">
        <f t="shared" si="22"/>
        <v>0.71097802165547053</v>
      </c>
      <c r="R543" s="3">
        <f t="shared" si="22"/>
        <v>0.25153527042300633</v>
      </c>
      <c r="S543" s="3">
        <f t="shared" si="22"/>
        <v>9.2922886236592242E-2</v>
      </c>
      <c r="T543" s="3">
        <f t="shared" si="22"/>
        <v>5.7302685346885353E-2</v>
      </c>
      <c r="U543" s="3">
        <f t="shared" si="22"/>
        <v>2.606149953566823E-2</v>
      </c>
      <c r="V543" s="3">
        <f t="shared" si="22"/>
        <v>4.5835894799659306E-2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8.3442474409953074E-2</v>
      </c>
      <c r="H544" s="3">
        <f t="shared" si="22"/>
        <v>0.18956549061282474</v>
      </c>
      <c r="I544" s="3">
        <f t="shared" si="22"/>
        <v>0.17942256831278572</v>
      </c>
      <c r="J544" s="3">
        <f t="shared" si="22"/>
        <v>0.11318473498268534</v>
      </c>
      <c r="K544" s="3">
        <f t="shared" si="22"/>
        <v>1.4731697499505119E-3</v>
      </c>
      <c r="L544" s="3">
        <f t="shared" si="22"/>
        <v>5.2886105950616033E-2</v>
      </c>
      <c r="M544" s="3">
        <f t="shared" si="22"/>
        <v>0.14516989923689821</v>
      </c>
      <c r="N544" s="3">
        <f t="shared" si="22"/>
        <v>0.19564943103532359</v>
      </c>
      <c r="O544" s="3">
        <f t="shared" si="22"/>
        <v>0.14436811173029165</v>
      </c>
      <c r="P544" s="3">
        <f t="shared" si="22"/>
        <v>0.18785853904716029</v>
      </c>
      <c r="Q544" s="3">
        <f t="shared" si="22"/>
        <v>0.80435056896467638</v>
      </c>
      <c r="R544" s="3">
        <f t="shared" si="22"/>
        <v>0.15816272311380047</v>
      </c>
      <c r="S544" s="3">
        <f t="shared" si="22"/>
        <v>0.18629543354579808</v>
      </c>
      <c r="T544" s="3">
        <f t="shared" si="22"/>
        <v>3.6069861962320489E-2</v>
      </c>
      <c r="U544" s="3">
        <f t="shared" si="22"/>
        <v>0.11943404684487408</v>
      </c>
      <c r="V544" s="3">
        <f t="shared" si="22"/>
        <v>0.13920844210886515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0.10612301620287166</v>
      </c>
      <c r="I545" s="3">
        <f t="shared" si="22"/>
        <v>9.5980093902832658E-2</v>
      </c>
      <c r="J545" s="3">
        <f t="shared" si="22"/>
        <v>0.19662720939263842</v>
      </c>
      <c r="K545" s="3">
        <f t="shared" si="22"/>
        <v>8.4915644159903589E-2</v>
      </c>
      <c r="L545" s="3">
        <f t="shared" si="22"/>
        <v>3.0556368459337038E-2</v>
      </c>
      <c r="M545" s="3">
        <f t="shared" si="22"/>
        <v>6.1727424826945133E-2</v>
      </c>
      <c r="N545" s="3">
        <f t="shared" si="22"/>
        <v>0.11220695662537053</v>
      </c>
      <c r="O545" s="3">
        <f t="shared" si="22"/>
        <v>6.0925637320338587E-2</v>
      </c>
      <c r="P545" s="3">
        <f t="shared" si="22"/>
        <v>0.27130101345711338</v>
      </c>
      <c r="Q545" s="3">
        <f t="shared" si="22"/>
        <v>0.8877930433746295</v>
      </c>
      <c r="R545" s="3">
        <f t="shared" si="22"/>
        <v>7.4720248703847386E-2</v>
      </c>
      <c r="S545" s="3">
        <f t="shared" si="22"/>
        <v>0.26973790795575114</v>
      </c>
      <c r="T545" s="3">
        <f t="shared" si="22"/>
        <v>0.11951233637227356</v>
      </c>
      <c r="U545" s="3">
        <f t="shared" si="22"/>
        <v>0.20287652125482714</v>
      </c>
      <c r="V545" s="3">
        <f t="shared" si="22"/>
        <v>0.22265091651881821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1.0142922300039001E-2</v>
      </c>
      <c r="J546" s="3">
        <f t="shared" si="22"/>
        <v>0.30275022559551007</v>
      </c>
      <c r="K546" s="3">
        <f t="shared" si="22"/>
        <v>0.19103866036277525</v>
      </c>
      <c r="L546" s="3">
        <f t="shared" si="22"/>
        <v>0.13667938466220869</v>
      </c>
      <c r="M546" s="3">
        <f t="shared" si="22"/>
        <v>4.4395591375926524E-2</v>
      </c>
      <c r="N546" s="3">
        <f t="shared" si="22"/>
        <v>6.083940422498867E-3</v>
      </c>
      <c r="O546" s="3">
        <f t="shared" si="22"/>
        <v>4.5197378882533071E-2</v>
      </c>
      <c r="P546" s="3">
        <f t="shared" si="22"/>
        <v>0.37742402965998506</v>
      </c>
      <c r="Q546" s="3">
        <f t="shared" si="22"/>
        <v>0.99391605957750118</v>
      </c>
      <c r="R546" s="3">
        <f t="shared" si="22"/>
        <v>3.1402767499024264E-2</v>
      </c>
      <c r="S546" s="3">
        <f t="shared" si="22"/>
        <v>0.37586092415862282</v>
      </c>
      <c r="T546" s="3">
        <f t="shared" si="22"/>
        <v>0.22563535257514522</v>
      </c>
      <c r="U546" s="3">
        <f t="shared" si="22"/>
        <v>0.30899953745769881</v>
      </c>
      <c r="V546" s="3">
        <f t="shared" si="22"/>
        <v>0.32877393272168987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0.29260730329547108</v>
      </c>
      <c r="K547" s="3">
        <f t="shared" si="22"/>
        <v>0.18089573806273623</v>
      </c>
      <c r="L547" s="3">
        <f t="shared" si="22"/>
        <v>0.1265364623621697</v>
      </c>
      <c r="M547" s="3">
        <f t="shared" si="22"/>
        <v>3.4252669075887525E-2</v>
      </c>
      <c r="N547" s="3">
        <f t="shared" si="22"/>
        <v>1.6226862722537868E-2</v>
      </c>
      <c r="O547" s="3">
        <f t="shared" si="22"/>
        <v>3.5054456582494072E-2</v>
      </c>
      <c r="P547" s="3">
        <f t="shared" si="22"/>
        <v>0.36728110735994601</v>
      </c>
      <c r="Q547" s="3">
        <f t="shared" si="22"/>
        <v>0.98377313727746218</v>
      </c>
      <c r="R547" s="3">
        <f t="shared" si="22"/>
        <v>2.1259845198985265E-2</v>
      </c>
      <c r="S547" s="3">
        <f t="shared" si="22"/>
        <v>0.36571800185858383</v>
      </c>
      <c r="T547" s="3">
        <f t="shared" si="22"/>
        <v>0.21549243027510623</v>
      </c>
      <c r="U547" s="3">
        <f t="shared" si="22"/>
        <v>0.29885661515765982</v>
      </c>
      <c r="V547" s="3">
        <f t="shared" si="22"/>
        <v>0.31863101042165087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0.11171156523273483</v>
      </c>
      <c r="L548" s="3">
        <f t="shared" si="22"/>
        <v>0.16607084093330138</v>
      </c>
      <c r="M548" s="3">
        <f t="shared" si="22"/>
        <v>0.25835463421958355</v>
      </c>
      <c r="N548" s="3">
        <f t="shared" si="22"/>
        <v>0.30883416601800895</v>
      </c>
      <c r="O548" s="3">
        <f t="shared" si="22"/>
        <v>0.25755284671297701</v>
      </c>
      <c r="P548" s="3">
        <f t="shared" si="22"/>
        <v>7.4673804064474963E-2</v>
      </c>
      <c r="Q548" s="3">
        <f t="shared" si="22"/>
        <v>0.69116583398199105</v>
      </c>
      <c r="R548" s="3">
        <f t="shared" si="22"/>
        <v>0.27134745809648581</v>
      </c>
      <c r="S548" s="3">
        <f t="shared" si="22"/>
        <v>7.3110698563112753E-2</v>
      </c>
      <c r="T548" s="3">
        <f t="shared" si="22"/>
        <v>7.7114873020364849E-2</v>
      </c>
      <c r="U548" s="3">
        <f t="shared" si="22"/>
        <v>6.2493118621887341E-3</v>
      </c>
      <c r="V548" s="3">
        <f t="shared" si="22"/>
        <v>2.6023707126179813E-2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5.4359275700566548E-2</v>
      </c>
      <c r="M549" s="3">
        <f t="shared" si="22"/>
        <v>0.14664306898684873</v>
      </c>
      <c r="N549" s="3">
        <f t="shared" si="22"/>
        <v>0.1971226007852741</v>
      </c>
      <c r="O549" s="3">
        <f t="shared" si="22"/>
        <v>0.14584128148024217</v>
      </c>
      <c r="P549" s="3">
        <f t="shared" si="22"/>
        <v>0.18638536929720978</v>
      </c>
      <c r="Q549" s="3">
        <f t="shared" si="22"/>
        <v>0.8028773992147259</v>
      </c>
      <c r="R549" s="3">
        <f t="shared" si="22"/>
        <v>0.15963589286375099</v>
      </c>
      <c r="S549" s="3">
        <f t="shared" si="22"/>
        <v>0.18482226379584757</v>
      </c>
      <c r="T549" s="3">
        <f t="shared" si="22"/>
        <v>3.4596692212369974E-2</v>
      </c>
      <c r="U549" s="3">
        <f t="shared" si="22"/>
        <v>0.11796087709492356</v>
      </c>
      <c r="V549" s="3">
        <f t="shared" si="22"/>
        <v>0.13773527235891464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9.2283793286282167E-2</v>
      </c>
      <c r="N550" s="3">
        <f t="shared" si="22"/>
        <v>0.14276332508470757</v>
      </c>
      <c r="O550" s="3">
        <f t="shared" si="22"/>
        <v>9.1482005779675621E-2</v>
      </c>
      <c r="P550" s="3">
        <f t="shared" si="22"/>
        <v>0.24074464499777634</v>
      </c>
      <c r="Q550" s="3">
        <f t="shared" si="22"/>
        <v>0.85723667491529243</v>
      </c>
      <c r="R550" s="3">
        <f t="shared" si="22"/>
        <v>0.10527661716318443</v>
      </c>
      <c r="S550" s="3">
        <f t="shared" si="22"/>
        <v>0.23918153949641413</v>
      </c>
      <c r="T550" s="3">
        <f t="shared" si="22"/>
        <v>8.8955967912936529E-2</v>
      </c>
      <c r="U550" s="3">
        <f t="shared" si="22"/>
        <v>0.17232015279549012</v>
      </c>
      <c r="V550" s="3">
        <f t="shared" si="22"/>
        <v>0.19209454805948117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5.0479531798425389E-2</v>
      </c>
      <c r="O551" s="3">
        <f t="shared" si="22"/>
        <v>8.0178750660655053E-4</v>
      </c>
      <c r="P551" s="3">
        <f t="shared" si="22"/>
        <v>0.33302843828405854</v>
      </c>
      <c r="Q551" s="3">
        <f t="shared" si="22"/>
        <v>0.94952046820157465</v>
      </c>
      <c r="R551" s="3">
        <f t="shared" si="22"/>
        <v>1.2992823876902258E-2</v>
      </c>
      <c r="S551" s="3">
        <f t="shared" si="22"/>
        <v>0.3314653327826963</v>
      </c>
      <c r="T551" s="3">
        <f t="shared" si="22"/>
        <v>0.1812397611992187</v>
      </c>
      <c r="U551" s="3">
        <f t="shared" si="22"/>
        <v>0.26460394608177229</v>
      </c>
      <c r="V551" s="3">
        <f t="shared" si="22"/>
        <v>0.28437834134576334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5.1281319305031943E-2</v>
      </c>
      <c r="P552" s="3">
        <f t="shared" si="22"/>
        <v>0.38350797008248388</v>
      </c>
      <c r="Q552" s="3">
        <f t="shared" si="22"/>
        <v>1</v>
      </c>
      <c r="R552" s="3">
        <f t="shared" si="22"/>
        <v>3.748670792152313E-2</v>
      </c>
      <c r="S552" s="3">
        <f t="shared" si="22"/>
        <v>0.3819448645811217</v>
      </c>
      <c r="T552" s="3">
        <f t="shared" si="22"/>
        <v>0.2317192929976441</v>
      </c>
      <c r="U552" s="3">
        <f t="shared" si="22"/>
        <v>0.31508347788019769</v>
      </c>
      <c r="V552" s="3">
        <f t="shared" si="22"/>
        <v>0.33485787314418874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0.33222665077745195</v>
      </c>
      <c r="Q553" s="3">
        <f t="shared" si="22"/>
        <v>0.94871868069496801</v>
      </c>
      <c r="R553" s="3">
        <f t="shared" si="22"/>
        <v>1.3794611383508808E-2</v>
      </c>
      <c r="S553" s="3">
        <f t="shared" si="22"/>
        <v>0.33066354527608977</v>
      </c>
      <c r="T553" s="3">
        <f t="shared" si="22"/>
        <v>0.18043797369261214</v>
      </c>
      <c r="U553" s="3">
        <f t="shared" si="22"/>
        <v>0.26380215857516576</v>
      </c>
      <c r="V553" s="3">
        <f t="shared" si="22"/>
        <v>0.28357655383915681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0.61649202991751606</v>
      </c>
      <c r="R554" s="3">
        <f t="shared" si="22"/>
        <v>0.34602126216096074</v>
      </c>
      <c r="S554" s="3">
        <f t="shared" si="22"/>
        <v>1.5631055013622136E-3</v>
      </c>
      <c r="T554" s="3">
        <f t="shared" si="22"/>
        <v>0.15178867708483981</v>
      </c>
      <c r="U554" s="3">
        <f t="shared" si="22"/>
        <v>6.8424492202286233E-2</v>
      </c>
      <c r="V554" s="3">
        <f t="shared" si="22"/>
        <v>4.8650096938295147E-2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0.96251329207847691</v>
      </c>
      <c r="S555" s="3">
        <f t="shared" si="22"/>
        <v>0.61805513541887835</v>
      </c>
      <c r="T555" s="3">
        <f t="shared" si="22"/>
        <v>0.76828070700235596</v>
      </c>
      <c r="U555" s="3">
        <f t="shared" si="22"/>
        <v>0.68491652211980236</v>
      </c>
      <c r="V555" s="3">
        <f t="shared" si="22"/>
        <v>0.6651421268558112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0.34445815665959856</v>
      </c>
      <c r="T556" s="3">
        <f t="shared" si="23"/>
        <v>0.19423258507612096</v>
      </c>
      <c r="U556" s="3">
        <f t="shared" si="23"/>
        <v>0.27759676995867455</v>
      </c>
      <c r="V556" s="3">
        <f t="shared" si="23"/>
        <v>0.2973711652226656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0.1502255715834776</v>
      </c>
      <c r="U557" s="3">
        <f t="shared" si="23"/>
        <v>6.6861386700924008E-2</v>
      </c>
      <c r="V557" s="3">
        <f t="shared" si="23"/>
        <v>4.7086991436932936E-2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8.336418488255358E-2</v>
      </c>
      <c r="V558" s="3">
        <f t="shared" si="23"/>
        <v>0.10313858014654466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1.9774395263991079E-2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O560"/>
  <sheetViews>
    <sheetView topLeftCell="Q40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4.20530918954036</v>
      </c>
      <c r="B2" s="3">
        <v>3.22509988524576</v>
      </c>
      <c r="C2" s="3">
        <v>2.2556949233580101</v>
      </c>
      <c r="D2" s="3">
        <v>2.1985393219009999</v>
      </c>
      <c r="E2" s="3">
        <v>1.0146524431255</v>
      </c>
      <c r="F2" s="3">
        <v>1.4170224893962899</v>
      </c>
      <c r="G2" s="3">
        <v>1.41219682930285</v>
      </c>
      <c r="H2" s="3">
        <v>3.1840105446089</v>
      </c>
      <c r="I2" s="3">
        <v>4.2109630887068601</v>
      </c>
      <c r="J2" s="3">
        <v>1.4467079455484799</v>
      </c>
      <c r="K2" s="3">
        <v>2.0478350067926598</v>
      </c>
      <c r="L2" s="3">
        <v>1.65096558417599</v>
      </c>
      <c r="M2" s="3">
        <v>2.9191291468521001</v>
      </c>
      <c r="N2" s="3">
        <v>2.3967544448616702</v>
      </c>
      <c r="O2" s="3">
        <v>5.54695168282253</v>
      </c>
      <c r="P2" s="3">
        <v>6.2275520128765196</v>
      </c>
      <c r="Q2" s="3">
        <v>3.4936430320045599</v>
      </c>
      <c r="R2" s="3">
        <v>2.5627273414995799</v>
      </c>
      <c r="S2" s="3">
        <v>2.8891521793037702</v>
      </c>
      <c r="T2" s="3">
        <v>3.14717368250979</v>
      </c>
      <c r="U2" s="3">
        <v>1.5626604058270099</v>
      </c>
    </row>
    <row r="3" spans="1:21" x14ac:dyDescent="0.3">
      <c r="A3" s="3">
        <v>2.3109450257714399</v>
      </c>
      <c r="B3" s="3">
        <v>3.9070532397807498</v>
      </c>
      <c r="C3" s="3">
        <v>4.6975128769654999</v>
      </c>
      <c r="D3" s="3">
        <v>2.1146740255772101</v>
      </c>
      <c r="E3" s="3">
        <v>1.2066037262187199</v>
      </c>
      <c r="F3" s="3">
        <v>1.8363562633896899</v>
      </c>
      <c r="G3" s="3">
        <v>0.81795759946514701</v>
      </c>
      <c r="H3" s="3">
        <v>3.3315349553423301</v>
      </c>
      <c r="I3" s="3">
        <v>1.5904616633190301</v>
      </c>
      <c r="J3" s="3">
        <v>2.7134053073968598</v>
      </c>
      <c r="K3" s="3">
        <v>1.95066999946093</v>
      </c>
      <c r="L3" s="3">
        <v>2.3623293290408398</v>
      </c>
      <c r="M3" s="3">
        <v>2.8741963168859801</v>
      </c>
      <c r="N3" s="3">
        <v>2.6684369818228499</v>
      </c>
      <c r="O3" s="3">
        <v>5.28155385205124</v>
      </c>
      <c r="P3" s="3">
        <v>6.3327452953528001</v>
      </c>
      <c r="Q3" s="3">
        <v>1.6591525735055499</v>
      </c>
      <c r="R3" s="3">
        <v>2.1553641795953902</v>
      </c>
      <c r="S3" s="3">
        <v>1.4173852840461201</v>
      </c>
      <c r="T3" s="3">
        <v>6.0132329290649196</v>
      </c>
      <c r="U3" s="3">
        <v>2.5902834691837802</v>
      </c>
    </row>
    <row r="4" spans="1:21" x14ac:dyDescent="0.3">
      <c r="A4" s="3">
        <v>7.2214020168344302</v>
      </c>
      <c r="B4" s="3">
        <v>3.94905079851375</v>
      </c>
      <c r="C4" s="3">
        <v>2.7470009847546901</v>
      </c>
      <c r="D4" s="3">
        <v>2.12267165148597</v>
      </c>
      <c r="E4" s="3">
        <v>2.1242188196988598</v>
      </c>
      <c r="F4" s="3">
        <v>1.2388859979792599</v>
      </c>
      <c r="G4" s="3">
        <v>1.1784483169017601</v>
      </c>
      <c r="H4" s="3">
        <v>5.1269949599091396</v>
      </c>
      <c r="I4" s="3">
        <v>6.0800297130690497</v>
      </c>
      <c r="J4" s="3">
        <v>3.3175144143395601</v>
      </c>
      <c r="K4" s="3">
        <v>1.5496155179673099</v>
      </c>
      <c r="L4" s="3">
        <v>1.3103036949343001</v>
      </c>
      <c r="M4" s="3">
        <v>3.2106198276654201</v>
      </c>
      <c r="N4" s="3">
        <v>1.92858306916375</v>
      </c>
      <c r="O4" s="3">
        <v>3.2285499572165999</v>
      </c>
      <c r="P4" s="3">
        <v>7.7452179975657502</v>
      </c>
      <c r="Q4" s="3">
        <v>3.4278748721617802</v>
      </c>
      <c r="R4" s="3">
        <v>5.4971571091142204</v>
      </c>
      <c r="S4" s="3">
        <v>2.4622537938509699</v>
      </c>
      <c r="T4" s="3">
        <v>3.4771572569733502</v>
      </c>
      <c r="U4" s="3">
        <v>2.9823027434717799</v>
      </c>
    </row>
    <row r="5" spans="1:21" x14ac:dyDescent="0.3">
      <c r="A5" s="3">
        <v>1.18258001993784</v>
      </c>
      <c r="B5" s="3">
        <v>4.0842753480970204</v>
      </c>
      <c r="C5" s="3">
        <v>2.9282939774696302</v>
      </c>
      <c r="D5" s="3">
        <v>8.9501504749923004</v>
      </c>
      <c r="E5" s="3">
        <v>1.99996313876955</v>
      </c>
      <c r="F5" s="3">
        <v>0.98598160320101802</v>
      </c>
      <c r="G5" s="3">
        <v>1.0234350572469399</v>
      </c>
      <c r="H5" s="3">
        <v>4.2537398674296698</v>
      </c>
      <c r="I5" s="3">
        <v>1.8758123586442099</v>
      </c>
      <c r="J5" s="3">
        <v>3.13505628339197</v>
      </c>
      <c r="K5" s="3">
        <v>1.2066764903593601</v>
      </c>
      <c r="L5" s="3">
        <v>1.6505629436762701</v>
      </c>
      <c r="M5" s="3">
        <v>4.0921294404998303</v>
      </c>
      <c r="N5" s="3">
        <v>2.4562101404172898</v>
      </c>
      <c r="O5" s="3">
        <v>2.6435812800138399</v>
      </c>
      <c r="P5" s="3">
        <v>1.73711425351492</v>
      </c>
      <c r="Q5" s="3">
        <v>3.07085630664008</v>
      </c>
      <c r="R5" s="3">
        <v>2.6852335533798999</v>
      </c>
      <c r="S5" s="3">
        <v>2.8056462178202399</v>
      </c>
      <c r="T5" s="3">
        <v>2.9996849682998201</v>
      </c>
      <c r="U5" s="3">
        <v>5.1379760634471499</v>
      </c>
    </row>
    <row r="6" spans="1:21" x14ac:dyDescent="0.3">
      <c r="A6" s="3">
        <v>3.0206874737931799</v>
      </c>
      <c r="B6" s="3">
        <v>4.9766540855438404</v>
      </c>
      <c r="C6" s="3">
        <v>2.71481241890974</v>
      </c>
      <c r="D6" s="3">
        <v>3.15538691330373</v>
      </c>
      <c r="E6" s="3">
        <v>1.0859113217331899</v>
      </c>
      <c r="F6" s="3">
        <v>0.79251248389161799</v>
      </c>
      <c r="G6" s="3">
        <v>0.84204761487731605</v>
      </c>
      <c r="H6" s="3">
        <v>1.61045087790911</v>
      </c>
      <c r="I6" s="3">
        <v>7.4667724555966499</v>
      </c>
      <c r="J6" s="3">
        <v>1.92938060029863</v>
      </c>
      <c r="K6" s="3">
        <v>1.97330486519838</v>
      </c>
      <c r="L6" s="3">
        <v>1.1489617589986101</v>
      </c>
      <c r="M6" s="3">
        <v>3.4631797653744498</v>
      </c>
      <c r="N6" s="3">
        <v>2.2119389513587402</v>
      </c>
      <c r="O6" s="3">
        <v>2.8697051188086702</v>
      </c>
      <c r="P6" s="3">
        <v>2.86498890872336</v>
      </c>
      <c r="Q6" s="3">
        <v>2.54929311041449</v>
      </c>
      <c r="R6" s="3">
        <v>3.52100516640692</v>
      </c>
      <c r="S6" s="3">
        <v>0.998926536255341</v>
      </c>
      <c r="T6" s="3">
        <v>3.5588814144279999</v>
      </c>
      <c r="U6" s="3">
        <v>4.9980773349428897</v>
      </c>
    </row>
    <row r="7" spans="1:21" x14ac:dyDescent="0.3">
      <c r="A7" s="3">
        <v>6.3210906402854601</v>
      </c>
      <c r="B7" s="3">
        <v>3.5600454532027199</v>
      </c>
      <c r="C7" s="3">
        <v>4.2676596563815998</v>
      </c>
      <c r="D7" s="3">
        <v>3.64782624637914</v>
      </c>
      <c r="E7" s="3">
        <v>1.59760358009885</v>
      </c>
      <c r="F7" s="3">
        <v>0.85462023234767603</v>
      </c>
      <c r="G7" s="3">
        <v>1.55938314484991</v>
      </c>
      <c r="H7" s="3">
        <v>1.29304414710231</v>
      </c>
      <c r="I7" s="3">
        <v>5.60941860130505</v>
      </c>
      <c r="J7" s="3">
        <v>1.86333877350772</v>
      </c>
      <c r="K7" s="3">
        <v>2.76510350837439</v>
      </c>
      <c r="L7" s="3">
        <v>1.51732841485933</v>
      </c>
      <c r="M7" s="3">
        <v>3.4256271857542799</v>
      </c>
      <c r="N7" s="3">
        <v>1.82730350159737</v>
      </c>
      <c r="O7" s="3">
        <v>3.56029384224572</v>
      </c>
      <c r="P7" s="3">
        <v>1.45673639197145</v>
      </c>
      <c r="Q7" s="3">
        <v>2.8330731663372202</v>
      </c>
      <c r="R7" s="3">
        <v>2.4817538246426198</v>
      </c>
      <c r="S7" s="3">
        <v>1.4235572373612699</v>
      </c>
      <c r="T7" s="3">
        <v>4.6328996002855503</v>
      </c>
      <c r="U7" s="3">
        <v>5.1095819612883</v>
      </c>
    </row>
    <row r="8" spans="1:21" x14ac:dyDescent="0.3">
      <c r="A8" s="3">
        <v>4.4643415245449898</v>
      </c>
      <c r="B8" s="3">
        <v>3.5223224184496198</v>
      </c>
      <c r="C8" s="3">
        <v>4.5891084766446397</v>
      </c>
      <c r="D8" s="3">
        <v>2.5583852506052298</v>
      </c>
      <c r="E8" s="3">
        <v>1.8674208134557</v>
      </c>
      <c r="F8" s="3">
        <v>1.20696033231333</v>
      </c>
      <c r="G8" s="3">
        <v>1.1411315125658601</v>
      </c>
      <c r="H8" s="3">
        <v>2.0055047615519199</v>
      </c>
      <c r="I8" s="3">
        <v>7.2647802562376196</v>
      </c>
      <c r="J8" s="3">
        <v>1.5877985945237301</v>
      </c>
      <c r="K8" s="3">
        <v>1.9292725007848199</v>
      </c>
      <c r="L8" s="3">
        <v>0.82338566708372996</v>
      </c>
      <c r="M8" s="3">
        <v>3.4998081801857999</v>
      </c>
      <c r="N8" s="3">
        <v>2.1002828932206201</v>
      </c>
      <c r="O8" s="3">
        <v>3.5486173276175501</v>
      </c>
      <c r="P8" s="3">
        <v>2.7232955278097601</v>
      </c>
      <c r="Q8" s="3">
        <v>1.59054218384218</v>
      </c>
      <c r="R8" s="3">
        <v>1.7600089668082699</v>
      </c>
      <c r="S8" s="3">
        <v>1.7548323198959499</v>
      </c>
      <c r="T8" s="3">
        <v>3.4876405618702702</v>
      </c>
      <c r="U8" s="3">
        <v>0.96661526082212801</v>
      </c>
    </row>
    <row r="9" spans="1:21" x14ac:dyDescent="0.3">
      <c r="A9" s="3">
        <v>5.8383397457398996</v>
      </c>
      <c r="B9" s="3">
        <v>2.4706344992946598</v>
      </c>
      <c r="C9" s="3">
        <v>3.6344635660380802</v>
      </c>
      <c r="D9" s="3">
        <v>2.1252811465675201</v>
      </c>
      <c r="E9" s="3">
        <v>1.39663820954231</v>
      </c>
      <c r="F9" s="3">
        <v>1.04967842616726</v>
      </c>
      <c r="G9" s="3">
        <v>0.75472364709827</v>
      </c>
      <c r="H9" s="3">
        <v>1.7892536240994401</v>
      </c>
      <c r="I9" s="3">
        <v>3.1543681951990399</v>
      </c>
      <c r="J9" s="3">
        <v>2.2453447369038799</v>
      </c>
      <c r="K9" s="3">
        <v>2.3378068338614</v>
      </c>
      <c r="L9" s="3">
        <v>5.14785081735661</v>
      </c>
      <c r="M9" s="3">
        <v>3.2596358077423702</v>
      </c>
      <c r="N9" s="3">
        <v>1.95743201783304</v>
      </c>
      <c r="O9" s="3">
        <v>4.4286171440285003</v>
      </c>
      <c r="P9" s="3">
        <v>5.7171873025044597</v>
      </c>
      <c r="Q9" s="3">
        <v>2.1376214038253698</v>
      </c>
      <c r="R9" s="3">
        <v>1.8060773096042599</v>
      </c>
      <c r="S9" s="3">
        <v>1.1644675100412001</v>
      </c>
      <c r="T9" s="3">
        <v>3.5700655543857001</v>
      </c>
      <c r="U9" s="3">
        <v>2.6948564847301602</v>
      </c>
    </row>
    <row r="10" spans="1:21" x14ac:dyDescent="0.3">
      <c r="A10" s="3">
        <v>1.56093993502688</v>
      </c>
      <c r="B10" s="3">
        <v>4.1138884734597703</v>
      </c>
      <c r="C10" s="3">
        <v>3.50637375034907</v>
      </c>
      <c r="D10" s="3">
        <v>2.1960154168731099</v>
      </c>
      <c r="E10" s="3">
        <v>2.2326869034253898</v>
      </c>
      <c r="F10" s="3">
        <v>0.81717636039135999</v>
      </c>
      <c r="G10" s="3">
        <v>1.40067830176886</v>
      </c>
      <c r="H10" s="3">
        <v>1.50390796724409</v>
      </c>
      <c r="I10" s="3">
        <v>1.6720987317038001</v>
      </c>
      <c r="J10" s="3">
        <v>1.4037665914355</v>
      </c>
      <c r="K10" s="3">
        <v>2.1601648544398899</v>
      </c>
      <c r="L10" s="3">
        <v>2.7381939788189098</v>
      </c>
      <c r="M10" s="3">
        <v>2.3057091899740398</v>
      </c>
      <c r="N10" s="3">
        <v>1.7200383255474401</v>
      </c>
      <c r="O10" s="3">
        <v>3.1477594053837499</v>
      </c>
      <c r="P10" s="3">
        <v>1.8648056045925101</v>
      </c>
      <c r="Q10" s="3">
        <v>3.5829185346942598</v>
      </c>
      <c r="R10" s="3">
        <v>1.48023879744358</v>
      </c>
      <c r="S10" s="3">
        <v>1.6405141064801501</v>
      </c>
      <c r="T10" s="3">
        <v>3.8787093186339998</v>
      </c>
      <c r="U10" s="3">
        <v>4.1947328715701602</v>
      </c>
    </row>
    <row r="11" spans="1:21" x14ac:dyDescent="0.3">
      <c r="A11" s="3">
        <v>3.7258562821282699</v>
      </c>
      <c r="B11" s="3">
        <v>4.2463011199207896</v>
      </c>
      <c r="C11" s="3">
        <v>3.9236656130326502</v>
      </c>
      <c r="D11" s="3">
        <v>3.3511924975213101</v>
      </c>
      <c r="E11" s="3">
        <v>2.4058272061394299</v>
      </c>
      <c r="F11" s="3">
        <v>0.88580458383192395</v>
      </c>
      <c r="G11" s="3">
        <v>1.0131192480292699</v>
      </c>
      <c r="H11" s="3">
        <v>1.35454359177298</v>
      </c>
      <c r="I11" s="3">
        <v>1.2927521066806</v>
      </c>
      <c r="J11" s="3">
        <v>5.7532854833804796</v>
      </c>
      <c r="K11" s="3">
        <v>2.3296684264512399</v>
      </c>
      <c r="L11" s="3">
        <v>4.53123164300208</v>
      </c>
      <c r="M11" s="3">
        <v>2.1916243616142199</v>
      </c>
      <c r="N11" s="3">
        <v>2.2139773905539402</v>
      </c>
      <c r="O11" s="3">
        <v>4.7693949581340203</v>
      </c>
      <c r="P11" s="3">
        <v>2.0331639442547398</v>
      </c>
      <c r="Q11" s="3">
        <v>2.7470266404066299</v>
      </c>
      <c r="R11" s="3">
        <v>2.0428371327209298</v>
      </c>
      <c r="S11" s="3">
        <v>4.1299724993549303</v>
      </c>
      <c r="T11" s="3">
        <v>4.3027557604795001</v>
      </c>
      <c r="U11" s="3">
        <v>4.8906164832691204</v>
      </c>
    </row>
    <row r="12" spans="1:21" x14ac:dyDescent="0.3">
      <c r="A12" s="3">
        <v>3.50158774362249</v>
      </c>
      <c r="B12" s="3">
        <v>3.9493659280152702</v>
      </c>
      <c r="C12" s="3">
        <v>3.0629410161829398</v>
      </c>
      <c r="D12" s="3">
        <v>3.4642814208780499</v>
      </c>
      <c r="E12" s="3">
        <v>2.6791377376041101</v>
      </c>
      <c r="F12" s="3">
        <v>1.64150032329169</v>
      </c>
      <c r="G12" s="3">
        <v>1.47067816683465</v>
      </c>
      <c r="H12" s="3">
        <v>1.6809028539200801</v>
      </c>
      <c r="I12" s="3">
        <v>1.21480669202951</v>
      </c>
      <c r="J12" s="3">
        <v>5.2847198464837799</v>
      </c>
      <c r="K12" s="3">
        <v>1.91696386624324</v>
      </c>
      <c r="L12" s="3">
        <v>1.10216749180795</v>
      </c>
      <c r="M12" s="3">
        <v>2.0341984514255498</v>
      </c>
      <c r="N12" s="3">
        <v>2.5639046392255098</v>
      </c>
      <c r="O12" s="3">
        <v>3.0935207211771298</v>
      </c>
      <c r="P12" s="3">
        <v>2.0595079992251701</v>
      </c>
      <c r="Q12" s="3">
        <v>2.0920731290523</v>
      </c>
      <c r="R12" s="3">
        <v>1.5510321480254601</v>
      </c>
      <c r="S12" s="3">
        <v>1.3644018531906399</v>
      </c>
      <c r="T12" s="3">
        <v>4.0278568467403097</v>
      </c>
      <c r="U12" s="3">
        <v>6.9769100518874101</v>
      </c>
    </row>
    <row r="13" spans="1:21" x14ac:dyDescent="0.3">
      <c r="A13" s="3">
        <v>3.5108924648084199</v>
      </c>
      <c r="B13" s="3">
        <v>3.2488573056944801</v>
      </c>
      <c r="C13" s="3">
        <v>3.0361805581114898</v>
      </c>
      <c r="D13" s="3">
        <v>1.2729255317496599</v>
      </c>
      <c r="E13" s="3">
        <v>2.1404902130577899</v>
      </c>
      <c r="F13" s="3">
        <v>0.99924159772285004</v>
      </c>
      <c r="G13" s="3">
        <v>1.2561550351058399</v>
      </c>
      <c r="H13" s="3">
        <v>1.3080966190322501</v>
      </c>
      <c r="I13" s="3">
        <v>1.59403469326841</v>
      </c>
      <c r="J13" s="3">
        <v>4.3745943118900597</v>
      </c>
      <c r="K13" s="3">
        <v>3.0571869732819801</v>
      </c>
      <c r="L13" s="3">
        <v>3.1138471283133198</v>
      </c>
      <c r="M13" s="3">
        <v>1.5977484622274301</v>
      </c>
      <c r="N13" s="3">
        <v>1.3932157095343201</v>
      </c>
      <c r="O13" s="3">
        <v>2.2036991972397399</v>
      </c>
      <c r="P13" s="3">
        <v>1.0573836300110999</v>
      </c>
      <c r="Q13" s="3">
        <v>2.98478165888497</v>
      </c>
      <c r="R13" s="3">
        <v>1.78869089480864</v>
      </c>
      <c r="S13" s="3">
        <v>1.3663032495756899</v>
      </c>
      <c r="T13" s="3">
        <v>4.0638469580293402</v>
      </c>
      <c r="U13" s="3">
        <v>3.88630346644397</v>
      </c>
    </row>
    <row r="14" spans="1:21" x14ac:dyDescent="0.3">
      <c r="A14" s="3">
        <v>4.4083267211002202</v>
      </c>
      <c r="B14" s="3">
        <v>4.2386628146423098</v>
      </c>
      <c r="C14" s="3">
        <v>2.67628061334905</v>
      </c>
      <c r="D14" s="3">
        <v>3.8023725658394598</v>
      </c>
      <c r="E14" s="3">
        <v>2.34948899683565</v>
      </c>
      <c r="F14" s="3">
        <v>0.92447968640813905</v>
      </c>
      <c r="G14" s="3">
        <v>1.11890450840617</v>
      </c>
      <c r="H14" s="3">
        <v>0.81345454292074404</v>
      </c>
      <c r="I14" s="3">
        <v>1.2276475774342901</v>
      </c>
      <c r="J14" s="3">
        <v>1.59103407819566</v>
      </c>
      <c r="K14" s="3">
        <v>2.0330999443075202</v>
      </c>
      <c r="L14" s="3">
        <v>0.84889237591852396</v>
      </c>
      <c r="M14" s="3">
        <v>1.5325837187884901</v>
      </c>
      <c r="N14" s="3">
        <v>2.1294925090608299</v>
      </c>
      <c r="O14" s="3">
        <v>4.1555432482720898</v>
      </c>
      <c r="P14" s="3">
        <v>9.7314131074958397</v>
      </c>
      <c r="Q14" s="3">
        <v>4.1271081421635696</v>
      </c>
      <c r="R14" s="3">
        <v>2.0063279315609401</v>
      </c>
      <c r="S14" s="3">
        <v>1.78479170202435</v>
      </c>
      <c r="T14" s="3">
        <v>3.4887891767089898</v>
      </c>
      <c r="U14" s="3">
        <v>3.5868356589360402</v>
      </c>
    </row>
    <row r="15" spans="1:21" x14ac:dyDescent="0.3">
      <c r="A15" s="3">
        <v>6.7353397708899303</v>
      </c>
      <c r="B15" s="3">
        <v>1.98383094808473</v>
      </c>
      <c r="C15" s="3">
        <v>2.8477472781786899</v>
      </c>
      <c r="D15" s="3">
        <v>3.3883191943229698</v>
      </c>
      <c r="E15" s="3">
        <v>1.8390603465558999</v>
      </c>
      <c r="F15" s="3">
        <v>0.93140189121264505</v>
      </c>
      <c r="G15" s="3">
        <v>1.1432049315519299</v>
      </c>
      <c r="H15" s="3">
        <v>1.2722714975001099</v>
      </c>
      <c r="I15" s="3">
        <v>1.5490556692739601</v>
      </c>
      <c r="J15" s="3">
        <v>5.8956484239570397</v>
      </c>
      <c r="K15" s="3">
        <v>1.89557539938748</v>
      </c>
      <c r="L15" s="3">
        <v>2.02887983555267</v>
      </c>
      <c r="M15" s="3">
        <v>1.24802040015077</v>
      </c>
      <c r="N15" s="3">
        <v>2.1568815242314598</v>
      </c>
      <c r="O15" s="3">
        <v>3.61384191919083</v>
      </c>
      <c r="P15" s="3">
        <v>2.1341335298179098</v>
      </c>
      <c r="Q15" s="3">
        <v>2.2302366999847698</v>
      </c>
      <c r="R15" s="3">
        <v>1.4557827865330699</v>
      </c>
      <c r="S15" s="3">
        <v>1.5509900244458901</v>
      </c>
      <c r="T15" s="3">
        <v>4.4220821981854099</v>
      </c>
      <c r="U15" s="3">
        <v>2.4158287616338301</v>
      </c>
    </row>
    <row r="16" spans="1:21" x14ac:dyDescent="0.3">
      <c r="A16" s="3">
        <v>2.22239425903039</v>
      </c>
      <c r="B16" s="3">
        <v>3.3318753415334399</v>
      </c>
      <c r="C16" s="3">
        <v>2.4511361289778502</v>
      </c>
      <c r="D16" s="3">
        <v>3.1673617381871502</v>
      </c>
      <c r="E16" s="3">
        <v>1.5358391449703299</v>
      </c>
      <c r="F16" s="3">
        <v>1.10391690460184</v>
      </c>
      <c r="G16" s="3">
        <v>1.2733117679947401</v>
      </c>
      <c r="H16" s="3">
        <v>1.29621541858657</v>
      </c>
      <c r="I16" s="3">
        <v>0.71067287610490104</v>
      </c>
      <c r="J16" s="3">
        <v>2.7764179388638901</v>
      </c>
      <c r="K16" s="3">
        <v>2.1148147187621502</v>
      </c>
      <c r="L16" s="3">
        <v>1.56187551592245</v>
      </c>
      <c r="M16" s="3">
        <v>6.8949976046643897</v>
      </c>
      <c r="N16" s="3">
        <v>1.2468657601044699</v>
      </c>
      <c r="O16" s="3">
        <v>3.59409450058725</v>
      </c>
      <c r="P16" s="3">
        <v>6.0084055822542402</v>
      </c>
      <c r="Q16" s="3">
        <v>2.61380722903897</v>
      </c>
      <c r="R16" s="3">
        <v>1.78018481809019</v>
      </c>
      <c r="S16" s="3">
        <v>1.65925432012454</v>
      </c>
      <c r="T16" s="3">
        <v>3.6183796634495402</v>
      </c>
      <c r="U16" s="3">
        <v>5.8344245578951597</v>
      </c>
    </row>
    <row r="17" spans="1:21" x14ac:dyDescent="0.3">
      <c r="A17" s="3">
        <v>1.458071934019</v>
      </c>
      <c r="B17" s="3">
        <v>6.5937649576791904</v>
      </c>
      <c r="C17" s="3">
        <v>3.0541639520300699</v>
      </c>
      <c r="D17" s="3">
        <v>3.4878434075597302</v>
      </c>
      <c r="E17" s="3">
        <v>2.2133504168807701</v>
      </c>
      <c r="F17" s="3">
        <v>0.74780175613350597</v>
      </c>
      <c r="G17" s="3">
        <v>0.84348234561685298</v>
      </c>
      <c r="H17" s="3">
        <v>1.9909778492385699</v>
      </c>
      <c r="I17" s="3">
        <v>1.4098271139907099</v>
      </c>
      <c r="J17" s="3">
        <v>6.3218391433760797</v>
      </c>
      <c r="K17" s="3">
        <v>2.6647254720424001</v>
      </c>
      <c r="L17" s="3">
        <v>1.69016445727372</v>
      </c>
      <c r="M17" s="3">
        <v>4.4194157485234902</v>
      </c>
      <c r="N17" s="3">
        <v>1.4003827998545599</v>
      </c>
      <c r="O17" s="3">
        <v>3.8945340585797399</v>
      </c>
      <c r="P17" s="3">
        <v>2.1996836386186298</v>
      </c>
      <c r="Q17" s="3">
        <v>2.2307755271315299</v>
      </c>
      <c r="R17" s="3">
        <v>3.3702287522387899</v>
      </c>
      <c r="S17" s="3">
        <v>1.6390006113462301</v>
      </c>
      <c r="T17" s="3">
        <v>2.0054966689915301</v>
      </c>
      <c r="U17" s="3">
        <v>3.87094959408557</v>
      </c>
    </row>
    <row r="18" spans="1:21" x14ac:dyDescent="0.3">
      <c r="A18" s="3">
        <v>3.8071627416031002</v>
      </c>
      <c r="B18" s="3">
        <v>3.96137618182052</v>
      </c>
      <c r="C18" s="3">
        <v>2.4042151968048602</v>
      </c>
      <c r="D18" s="3">
        <v>3.1982958572290898</v>
      </c>
      <c r="E18" s="3">
        <v>2.3087587226350101</v>
      </c>
      <c r="F18" s="3">
        <v>0.88061533748619703</v>
      </c>
      <c r="G18" s="3">
        <v>1.6059060146090101</v>
      </c>
      <c r="H18" s="3">
        <v>1.0299708469480799</v>
      </c>
      <c r="I18" s="3">
        <v>1.2027927024532501</v>
      </c>
      <c r="J18" s="3">
        <v>4.7544925859617999</v>
      </c>
      <c r="K18" s="3">
        <v>1.9060779023182599</v>
      </c>
      <c r="L18" s="3">
        <v>2.0408193063456199</v>
      </c>
      <c r="M18" s="3">
        <v>1.5422547793608801</v>
      </c>
      <c r="N18" s="3">
        <v>1.4105319596613799</v>
      </c>
      <c r="O18" s="3">
        <v>3.62322743427303</v>
      </c>
      <c r="P18" s="3">
        <v>2.9645642629473699</v>
      </c>
      <c r="Q18" s="3">
        <v>1.7004688920277899</v>
      </c>
      <c r="R18" s="3">
        <v>3.8947882029729302</v>
      </c>
      <c r="S18" s="3">
        <v>1.6045266107879299</v>
      </c>
      <c r="T18" s="3">
        <v>4.57899846608984</v>
      </c>
      <c r="U18" s="3">
        <v>1.2367925389805601</v>
      </c>
    </row>
    <row r="19" spans="1:21" x14ac:dyDescent="0.3">
      <c r="A19" s="3">
        <v>3.6566413833805602</v>
      </c>
      <c r="B19" s="3">
        <v>4.0390968249201098</v>
      </c>
      <c r="C19" s="3">
        <v>3.4815159906465198</v>
      </c>
      <c r="D19" s="3">
        <v>5.9003456519081698</v>
      </c>
      <c r="E19" s="3">
        <v>2.3398226849614199</v>
      </c>
      <c r="F19" s="3">
        <v>1.2746080875639501</v>
      </c>
      <c r="G19" s="3">
        <v>1.9552572911528201</v>
      </c>
      <c r="H19" s="3">
        <v>2.06544395177393</v>
      </c>
      <c r="I19" s="3">
        <v>1.1818590081734699</v>
      </c>
      <c r="J19" s="3">
        <v>3.1194735134996501</v>
      </c>
      <c r="K19" s="3">
        <v>1.7716263226092299</v>
      </c>
      <c r="L19" s="3">
        <v>1.8454954119188201</v>
      </c>
      <c r="M19" s="3">
        <v>4.6772700718153901</v>
      </c>
      <c r="N19" s="3">
        <v>2.7097627583000499</v>
      </c>
      <c r="O19" s="3">
        <v>3.2361323101035402</v>
      </c>
      <c r="P19" s="3">
        <v>1.92172025392201</v>
      </c>
      <c r="Q19" s="3">
        <v>3.8239522425580099</v>
      </c>
      <c r="R19" s="3">
        <v>6.2300142862321897</v>
      </c>
      <c r="S19" s="3">
        <v>2.0405017957370002</v>
      </c>
      <c r="T19" s="3">
        <v>4.4473089627660398</v>
      </c>
      <c r="U19" s="3">
        <v>0.99837675102331302</v>
      </c>
    </row>
    <row r="20" spans="1:21" x14ac:dyDescent="0.3">
      <c r="A20" s="3">
        <v>2.2554076718842802</v>
      </c>
      <c r="B20" s="3">
        <v>2.33962836752921</v>
      </c>
      <c r="C20" s="3">
        <v>2.8768774638966002</v>
      </c>
      <c r="D20" s="3">
        <v>2.36829427165963</v>
      </c>
      <c r="E20" s="3">
        <v>2.49064406869693</v>
      </c>
      <c r="F20" s="3">
        <v>1.2338160845186099</v>
      </c>
      <c r="G20" s="3">
        <v>1.3843630879199</v>
      </c>
      <c r="H20" s="3">
        <v>1.9055148919698199</v>
      </c>
      <c r="I20" s="3">
        <v>2.77371218239416</v>
      </c>
      <c r="J20" s="3">
        <v>3.5770725792637199</v>
      </c>
      <c r="K20" s="3">
        <v>3.0756667692957</v>
      </c>
      <c r="L20" s="3">
        <v>2.1966243918222799</v>
      </c>
      <c r="M20" s="3">
        <v>1.1532647448456399</v>
      </c>
      <c r="N20" s="3">
        <v>1.53366954647647</v>
      </c>
      <c r="O20" s="3">
        <v>2.8172369031489</v>
      </c>
      <c r="P20" s="3">
        <v>0.73140056678229703</v>
      </c>
      <c r="Q20" s="3">
        <v>1.01651614382934</v>
      </c>
      <c r="R20" s="3">
        <v>5.0278442242132098</v>
      </c>
      <c r="S20" s="3">
        <v>1.21967126823576</v>
      </c>
      <c r="T20" s="3">
        <v>4.30004264997633</v>
      </c>
      <c r="U20" s="3">
        <v>1.1971269282311501</v>
      </c>
    </row>
    <row r="21" spans="1:21" x14ac:dyDescent="0.3">
      <c r="A21" s="3">
        <v>3.2343560085166199</v>
      </c>
      <c r="B21" s="3">
        <v>4.6787894829610499</v>
      </c>
      <c r="C21" s="3">
        <v>4.0412404764464904</v>
      </c>
      <c r="D21" s="3">
        <v>2.8028647333889398</v>
      </c>
      <c r="E21" s="3">
        <v>2.53535936373944</v>
      </c>
      <c r="F21" s="3">
        <v>1.10648999492417</v>
      </c>
      <c r="G21" s="3">
        <v>1.5814930272143799</v>
      </c>
      <c r="H21" s="3">
        <v>1.93698876982321</v>
      </c>
      <c r="I21" s="3">
        <v>4.7795370048417096</v>
      </c>
      <c r="J21" s="3">
        <v>4.9417444487964497</v>
      </c>
      <c r="K21" s="3">
        <v>1.7731900781744301</v>
      </c>
      <c r="L21" s="3">
        <v>1.9953975097446901</v>
      </c>
      <c r="M21" s="3">
        <v>1.05432731134256</v>
      </c>
      <c r="N21" s="3">
        <v>2.1643888482698399</v>
      </c>
      <c r="O21" s="3">
        <v>4.6451078018366596</v>
      </c>
      <c r="P21" s="3">
        <v>2.8880797940237199</v>
      </c>
      <c r="Q21" s="3">
        <v>1.57908337788667</v>
      </c>
      <c r="R21" s="3">
        <v>5.4378290195516099</v>
      </c>
      <c r="S21" s="3">
        <v>1.2486315887511501</v>
      </c>
      <c r="T21" s="3">
        <v>2.8669063284149101</v>
      </c>
      <c r="U21" s="3">
        <v>2.2574441534521599</v>
      </c>
    </row>
    <row r="22" spans="1:21" x14ac:dyDescent="0.3">
      <c r="A22" s="3">
        <v>5.6664024304468201</v>
      </c>
      <c r="B22" s="3">
        <v>5.8807528881058602</v>
      </c>
      <c r="C22" s="3">
        <v>4.3369517735766303</v>
      </c>
      <c r="D22" s="3">
        <v>3.4674011988276798</v>
      </c>
      <c r="E22" s="3">
        <v>2.9294972518826299</v>
      </c>
      <c r="F22" s="3">
        <v>0.42670598468429299</v>
      </c>
      <c r="G22" s="3">
        <v>1.19453443100709</v>
      </c>
      <c r="H22" s="3">
        <v>2.2111717833218001</v>
      </c>
      <c r="I22" s="3">
        <v>0.84098880380913799</v>
      </c>
      <c r="J22" s="3">
        <v>1.56509584915943</v>
      </c>
      <c r="K22" s="3">
        <v>2.3347988097250401</v>
      </c>
      <c r="L22" s="3">
        <v>1.9048900753523501</v>
      </c>
      <c r="M22" s="3">
        <v>2.9403265222130899</v>
      </c>
      <c r="N22" s="3">
        <v>1.89682504581025</v>
      </c>
      <c r="O22" s="3">
        <v>4.1294842515631203</v>
      </c>
      <c r="P22" s="3">
        <v>1.4991078591278499</v>
      </c>
      <c r="Q22" s="3">
        <v>1.54069869569881</v>
      </c>
      <c r="R22" s="3">
        <v>6.0219252871720101</v>
      </c>
      <c r="S22" s="3">
        <v>1.4637628709739401</v>
      </c>
      <c r="T22" s="3">
        <v>3.5631057128665602</v>
      </c>
      <c r="U22" s="3">
        <v>1.1926966223759301</v>
      </c>
    </row>
    <row r="23" spans="1:21" x14ac:dyDescent="0.3">
      <c r="A23" s="3">
        <v>3.4683902136031999</v>
      </c>
      <c r="B23" s="3">
        <v>3.6208083334121599</v>
      </c>
      <c r="C23" s="3">
        <v>5.9189788804803198</v>
      </c>
      <c r="D23" s="3">
        <v>4.1323967261087402</v>
      </c>
      <c r="E23" s="3">
        <v>1.4756920657252799</v>
      </c>
      <c r="F23" s="3">
        <v>1.1934091999991701</v>
      </c>
      <c r="G23" s="3">
        <v>1.4706489735994701</v>
      </c>
      <c r="H23" s="3">
        <v>1.4648626439431001</v>
      </c>
      <c r="I23" s="3">
        <v>6.7760438774367904</v>
      </c>
      <c r="J23" s="3">
        <v>6.0915835072251303</v>
      </c>
      <c r="K23" s="3">
        <v>2.1716477736668098</v>
      </c>
      <c r="L23" s="3">
        <v>2.5407606769894602</v>
      </c>
      <c r="M23" s="3">
        <v>2.5383334033537199</v>
      </c>
      <c r="N23" s="3">
        <v>2.2768928815689402</v>
      </c>
      <c r="O23" s="3">
        <v>3.8190417808942301</v>
      </c>
      <c r="P23" s="3">
        <v>3.7939366906370702</v>
      </c>
      <c r="Q23" s="3">
        <v>1.8855253635604401</v>
      </c>
      <c r="R23" s="3">
        <v>2.5499441896839099</v>
      </c>
      <c r="S23" s="3">
        <v>1.22846190302662</v>
      </c>
      <c r="T23" s="3">
        <v>2.1710969796513702</v>
      </c>
      <c r="U23" s="3">
        <v>1.62408555552278</v>
      </c>
    </row>
    <row r="24" spans="1:21" x14ac:dyDescent="0.3">
      <c r="A24" s="3">
        <v>5.0595563454275903</v>
      </c>
      <c r="B24" s="3">
        <v>4.7569968974066699</v>
      </c>
      <c r="C24" s="3">
        <v>5.1068140112727898</v>
      </c>
      <c r="D24" s="3">
        <v>3.9842627072358301</v>
      </c>
      <c r="E24" s="3">
        <v>2.3164054815789501</v>
      </c>
      <c r="F24" s="3">
        <v>1.24673862958724</v>
      </c>
      <c r="G24" s="3">
        <v>1.1321407558024099</v>
      </c>
      <c r="H24" s="3">
        <v>1.4947995585636</v>
      </c>
      <c r="I24" s="3">
        <v>6.3825022242911498</v>
      </c>
      <c r="J24" s="3">
        <v>4.0260422543601102</v>
      </c>
      <c r="K24" s="3">
        <v>2.1947007796139602</v>
      </c>
      <c r="L24" s="3">
        <v>2.0187449723334199</v>
      </c>
      <c r="M24" s="3">
        <v>3.7196820206786301</v>
      </c>
      <c r="N24" s="3">
        <v>3.0151496437040302</v>
      </c>
      <c r="O24" s="3">
        <v>4.4506822028675304</v>
      </c>
      <c r="P24" s="3">
        <v>4.7610504432837599</v>
      </c>
      <c r="Q24" s="3">
        <v>3.1102449629056701</v>
      </c>
      <c r="R24" s="3">
        <v>2.26316190218725</v>
      </c>
      <c r="S24" s="3">
        <v>3.4689649329914598</v>
      </c>
      <c r="T24" s="3">
        <v>4.1404070366277903</v>
      </c>
      <c r="U24" s="3">
        <v>2.5002518982333299</v>
      </c>
    </row>
    <row r="25" spans="1:21" x14ac:dyDescent="0.3">
      <c r="A25" s="3">
        <v>5.3593061080270799</v>
      </c>
      <c r="B25" s="3">
        <v>3.0519078585322799</v>
      </c>
      <c r="C25" s="3">
        <v>4.0656135506190303</v>
      </c>
      <c r="D25" s="3">
        <v>2.9960431880531302</v>
      </c>
      <c r="E25" s="3">
        <v>1.0192020585600801</v>
      </c>
      <c r="F25" s="3">
        <v>1.02352491426778</v>
      </c>
      <c r="G25" s="3">
        <v>1.20097878469023</v>
      </c>
      <c r="H25" s="3">
        <v>1.5074193966773</v>
      </c>
      <c r="I25" s="3">
        <v>8.0692337109004395</v>
      </c>
      <c r="J25" s="3">
        <v>6.5616651001489998</v>
      </c>
      <c r="K25" s="3">
        <v>1.85159569448179</v>
      </c>
      <c r="L25" s="3">
        <v>2.26221377603791</v>
      </c>
      <c r="M25" s="3">
        <v>1.9707029919656101</v>
      </c>
      <c r="N25" s="3">
        <v>2.4980921686535802</v>
      </c>
      <c r="O25" s="3">
        <v>3.2568868161951401</v>
      </c>
      <c r="P25" s="3">
        <v>4.7703992548694103</v>
      </c>
      <c r="Q25" s="3">
        <v>2.8949148925911699</v>
      </c>
      <c r="R25" s="3">
        <v>1.6584719183349299</v>
      </c>
      <c r="S25" s="3">
        <v>1.2893849885772</v>
      </c>
      <c r="T25" s="3">
        <v>3.6575925599282901</v>
      </c>
      <c r="U25" s="3">
        <v>5.2864636458441598</v>
      </c>
    </row>
    <row r="26" spans="1:21" x14ac:dyDescent="0.3">
      <c r="A26" s="3">
        <v>4.49266577189643</v>
      </c>
      <c r="B26" s="3">
        <v>3.0513105154289901</v>
      </c>
      <c r="C26" s="3">
        <v>5.1965183819300798</v>
      </c>
      <c r="D26" s="3">
        <v>4.7622943545546699</v>
      </c>
      <c r="E26" s="3">
        <v>2.2596062279731002</v>
      </c>
      <c r="F26" s="3">
        <v>1.3876902909806399</v>
      </c>
      <c r="G26" s="3">
        <v>1.5516190659284499</v>
      </c>
      <c r="H26" s="3">
        <v>2.6454977282380798</v>
      </c>
      <c r="I26" s="3">
        <v>1.7496246667717399</v>
      </c>
      <c r="J26" s="3">
        <v>4.7203187417731201</v>
      </c>
      <c r="K26" s="3">
        <v>3.3140549332226201</v>
      </c>
      <c r="L26" s="3">
        <v>1.9020250964387799</v>
      </c>
      <c r="M26" s="3">
        <v>2.5479164036575099</v>
      </c>
      <c r="N26" s="3">
        <v>1.5968118447972</v>
      </c>
      <c r="O26" s="3">
        <v>3.6850594507288301</v>
      </c>
      <c r="P26" s="3">
        <v>1.36732785085018</v>
      </c>
      <c r="Q26" s="3">
        <v>1.56083394332057</v>
      </c>
      <c r="R26" s="3">
        <v>3.8536771340252698</v>
      </c>
      <c r="S26" s="3">
        <v>1.23187275986293</v>
      </c>
      <c r="T26" s="3">
        <v>4.4006683679077296</v>
      </c>
      <c r="U26" s="3">
        <v>9.2283588888794092</v>
      </c>
    </row>
    <row r="27" spans="1:21" x14ac:dyDescent="0.3">
      <c r="A27" s="3">
        <v>3.8775725486695598</v>
      </c>
      <c r="B27" s="3">
        <v>3.8167419278318602</v>
      </c>
      <c r="C27" s="3">
        <v>5.1298736785122898</v>
      </c>
      <c r="D27" s="3">
        <v>6.1840728185770999</v>
      </c>
      <c r="E27" s="3">
        <v>1.90225514806254</v>
      </c>
      <c r="F27" s="3">
        <v>1.5363639251452399</v>
      </c>
      <c r="G27" s="3">
        <v>0.81697395124244199</v>
      </c>
      <c r="H27" s="3">
        <v>1.9150918046458301</v>
      </c>
      <c r="I27" s="3">
        <v>1.57123061257882</v>
      </c>
      <c r="J27" s="3">
        <v>5.6159514030482001</v>
      </c>
      <c r="K27" s="3">
        <v>2.1628307746476501</v>
      </c>
      <c r="L27" s="3">
        <v>1.7735557424693</v>
      </c>
      <c r="M27" s="3">
        <v>2.3044006807900601</v>
      </c>
      <c r="N27" s="3">
        <v>1.79349604228018</v>
      </c>
      <c r="O27" s="3">
        <v>4.5540970218386203</v>
      </c>
      <c r="P27" s="3">
        <v>3.2294056775623798</v>
      </c>
      <c r="Q27" s="3">
        <v>1.5293015104015599</v>
      </c>
      <c r="R27" s="3">
        <v>4.3257365343593799</v>
      </c>
      <c r="S27" s="3">
        <v>1.5694581686237801</v>
      </c>
      <c r="T27" s="3">
        <v>3.38388950495465</v>
      </c>
      <c r="U27" s="3">
        <v>8.4272128404872202</v>
      </c>
    </row>
    <row r="28" spans="1:21" x14ac:dyDescent="0.3">
      <c r="A28" s="3">
        <v>3.25805299983594</v>
      </c>
      <c r="B28" s="3">
        <v>4.3339120195699001</v>
      </c>
      <c r="C28" s="3">
        <v>5.1935521589821896</v>
      </c>
      <c r="D28" s="3">
        <v>2.38390513800781</v>
      </c>
      <c r="E28" s="3">
        <v>0.88594793008113604</v>
      </c>
      <c r="F28" s="3">
        <v>1.2546301821213399</v>
      </c>
      <c r="G28" s="3">
        <v>1.17515747641489</v>
      </c>
      <c r="H28" s="3">
        <v>2.6037524477335201</v>
      </c>
      <c r="I28" s="3">
        <v>2.2421901808240401</v>
      </c>
      <c r="J28" s="3">
        <v>1.72468834054248</v>
      </c>
      <c r="K28" s="3">
        <v>2.01355091237355</v>
      </c>
      <c r="L28" s="3">
        <v>2.11679139847362</v>
      </c>
      <c r="M28" s="3">
        <v>2.0332813951136899</v>
      </c>
      <c r="N28" s="3">
        <v>1.9617656095660401</v>
      </c>
      <c r="O28" s="3">
        <v>2.22857865347919</v>
      </c>
      <c r="P28" s="3">
        <v>3.6225926606577201</v>
      </c>
      <c r="Q28" s="3">
        <v>1.9859340495064799</v>
      </c>
      <c r="R28" s="3">
        <v>1.2674846377553901</v>
      </c>
      <c r="S28" s="3">
        <v>1.6756886226996599</v>
      </c>
      <c r="T28" s="3">
        <v>1.7717438495304201</v>
      </c>
      <c r="U28" s="3">
        <v>0.94524537070117398</v>
      </c>
    </row>
    <row r="29" spans="1:21" x14ac:dyDescent="0.3">
      <c r="A29" s="3">
        <v>3.39308117250321</v>
      </c>
      <c r="B29" s="3">
        <v>1.736387422722</v>
      </c>
      <c r="C29" s="3">
        <v>2.9695505579978398</v>
      </c>
      <c r="D29" s="3">
        <v>7.5198194939901004</v>
      </c>
      <c r="E29" s="3">
        <v>1.00063530152053</v>
      </c>
      <c r="F29" s="3">
        <v>0.87570688986490897</v>
      </c>
      <c r="G29" s="3">
        <v>1.1487172732669599</v>
      </c>
      <c r="H29" s="3">
        <v>1.5770744924581901</v>
      </c>
      <c r="I29" s="3">
        <v>1.6162943016410001</v>
      </c>
      <c r="J29" s="3">
        <v>6.2200169648631896</v>
      </c>
      <c r="K29" s="3">
        <v>2.8798047046084099</v>
      </c>
      <c r="L29" s="3">
        <v>1.91695340084226</v>
      </c>
      <c r="M29" s="3">
        <v>2.5352963947942202</v>
      </c>
      <c r="N29" s="3">
        <v>1.7456064515924401</v>
      </c>
      <c r="O29" s="3">
        <v>3.8901951413179998</v>
      </c>
      <c r="P29" s="3">
        <v>2.0384775425033701</v>
      </c>
      <c r="Q29" s="3">
        <v>1.36879862126596</v>
      </c>
      <c r="R29" s="3">
        <v>2.2660437681408299</v>
      </c>
      <c r="S29" s="3">
        <v>1.39070427634186</v>
      </c>
      <c r="T29" s="3">
        <v>4.0407604673315198</v>
      </c>
      <c r="U29" s="3">
        <v>2.5079576998745998</v>
      </c>
    </row>
    <row r="30" spans="1:21" s="13" customFormat="1" x14ac:dyDescent="0.3">
      <c r="A30" s="14">
        <v>5.7332953751399103</v>
      </c>
      <c r="B30" s="14">
        <v>2.1963325076081799</v>
      </c>
      <c r="C30" s="14">
        <v>5.7351866810663799</v>
      </c>
      <c r="D30" s="14">
        <v>5.9306359510130999</v>
      </c>
      <c r="E30" s="14">
        <v>2.6782743235328601</v>
      </c>
      <c r="F30" s="14">
        <v>1.5541353843793999</v>
      </c>
      <c r="G30" s="14">
        <v>1.72010387006643</v>
      </c>
      <c r="H30" s="14">
        <v>0.74914170310512196</v>
      </c>
      <c r="I30" s="14">
        <v>3.6237669636923</v>
      </c>
      <c r="J30" s="14">
        <v>4.0721297723962797</v>
      </c>
      <c r="K30" s="14">
        <v>1.96264601375412</v>
      </c>
      <c r="L30" s="14">
        <v>2.0185253977879101</v>
      </c>
      <c r="M30" s="14">
        <v>2.83402987493518</v>
      </c>
      <c r="N30" s="14">
        <v>2.2607651913844999</v>
      </c>
      <c r="O30" s="14">
        <v>4.37501900310001</v>
      </c>
      <c r="P30" s="14">
        <v>3.4973247826356899</v>
      </c>
      <c r="Q30" s="14">
        <v>1.1694540898489301</v>
      </c>
      <c r="R30" s="14">
        <v>4.9217839055986996</v>
      </c>
      <c r="S30" s="14">
        <v>1.4600935095371801</v>
      </c>
      <c r="T30" s="14">
        <v>2.3550023427748901</v>
      </c>
      <c r="U30" s="14">
        <v>2.1150062476648501</v>
      </c>
    </row>
    <row r="31" spans="1:21" x14ac:dyDescent="0.3">
      <c r="A31" s="3">
        <v>5.8647940937130798</v>
      </c>
      <c r="B31" s="3">
        <v>2.9215595097835401</v>
      </c>
      <c r="C31" s="3">
        <v>4.5895158493763404</v>
      </c>
      <c r="D31" s="3">
        <v>3.6628201974418801</v>
      </c>
      <c r="E31" s="3">
        <v>1.8821850313153901</v>
      </c>
      <c r="F31" s="3">
        <v>1.2847805194768001</v>
      </c>
      <c r="G31" s="3">
        <v>0.96208484534667305</v>
      </c>
      <c r="H31" s="3">
        <v>2.13216625961272</v>
      </c>
      <c r="I31" s="3">
        <v>5.61834918010147</v>
      </c>
      <c r="J31" s="3">
        <v>6.1429029453879096</v>
      </c>
      <c r="K31" s="3">
        <v>1.86345621847173</v>
      </c>
      <c r="L31" s="3">
        <v>2.0593722239296102</v>
      </c>
      <c r="M31" s="3">
        <v>2.0740009813506299</v>
      </c>
      <c r="N31" s="3">
        <v>2.1125710242143998</v>
      </c>
      <c r="O31" s="3">
        <v>3.1915018082758899</v>
      </c>
      <c r="P31" s="3">
        <v>1.7358962300261001</v>
      </c>
      <c r="Q31" s="3">
        <v>1.88567380491496</v>
      </c>
      <c r="R31" s="3">
        <v>2.3395160050663399</v>
      </c>
      <c r="S31" s="3">
        <v>1.75932412571292</v>
      </c>
      <c r="T31" s="3">
        <v>1.9473652987480401</v>
      </c>
      <c r="U31" s="3">
        <v>2.35077224473658</v>
      </c>
    </row>
    <row r="32" spans="1:21" x14ac:dyDescent="0.3">
      <c r="A32" s="3">
        <v>3.4205152697830399</v>
      </c>
      <c r="B32" s="3">
        <v>1.7397428629990199</v>
      </c>
      <c r="C32" s="3">
        <v>3.97464844727768</v>
      </c>
      <c r="D32" s="3">
        <v>2.1004062016687701</v>
      </c>
      <c r="E32" s="3">
        <v>2.1948298014560801</v>
      </c>
      <c r="F32" s="3">
        <v>1.11427690664361</v>
      </c>
      <c r="G32" s="3">
        <v>1.7479255204968001</v>
      </c>
      <c r="I32" s="3">
        <v>5.3650670802311096</v>
      </c>
      <c r="J32" s="3">
        <v>4.7464466839574699</v>
      </c>
      <c r="K32" s="3">
        <v>2.2979801444342698</v>
      </c>
      <c r="L32" s="3">
        <v>2.0676647990155099</v>
      </c>
      <c r="M32" s="3">
        <v>1.70541058391608</v>
      </c>
      <c r="N32" s="3">
        <v>2.2721094212828099</v>
      </c>
      <c r="O32" s="3">
        <v>3.9645115648190199</v>
      </c>
      <c r="P32" s="3">
        <v>1.5709311746505801</v>
      </c>
      <c r="Q32" s="3">
        <v>1.35311925195491</v>
      </c>
      <c r="R32" s="3">
        <v>2.9753136454030198</v>
      </c>
      <c r="S32" s="3">
        <v>1.2474207487848299</v>
      </c>
      <c r="T32" s="3">
        <v>3.1056353653999902</v>
      </c>
      <c r="U32" s="3">
        <v>1.36640452061516</v>
      </c>
    </row>
    <row r="33" spans="1:21" x14ac:dyDescent="0.3">
      <c r="A33" s="3">
        <v>3.9044886373016299</v>
      </c>
      <c r="B33" s="3">
        <v>5.1709939212993801</v>
      </c>
      <c r="C33" s="3">
        <v>5.5392828434278298</v>
      </c>
      <c r="D33" s="3">
        <v>2.1482664513352701</v>
      </c>
      <c r="E33" s="3">
        <v>1.5774613119788701</v>
      </c>
      <c r="F33" s="3">
        <v>4.4374419190015502</v>
      </c>
      <c r="G33" s="3">
        <v>1.12373858679149</v>
      </c>
      <c r="I33" s="3">
        <v>1.8443270544452099</v>
      </c>
      <c r="J33" s="3">
        <v>2.26717954795622</v>
      </c>
      <c r="K33" s="3">
        <v>2.4022800927226999</v>
      </c>
      <c r="L33" s="3">
        <v>2.2574236930142102</v>
      </c>
      <c r="M33" s="3">
        <v>2.36978408508201</v>
      </c>
      <c r="N33" s="3">
        <v>0.75672795768414103</v>
      </c>
      <c r="O33" s="3">
        <v>3.7491786290408098</v>
      </c>
      <c r="P33" s="3">
        <v>4.8582189269426799</v>
      </c>
      <c r="Q33" s="3">
        <v>1.90038060011346</v>
      </c>
      <c r="R33" s="3">
        <v>5.7813790003423602</v>
      </c>
      <c r="S33" s="3">
        <v>4.8105265507823898</v>
      </c>
      <c r="T33" s="3">
        <v>2.03617134620439</v>
      </c>
      <c r="U33" s="3">
        <v>2.4217222544027699</v>
      </c>
    </row>
    <row r="34" spans="1:21" x14ac:dyDescent="0.3">
      <c r="A34" s="3">
        <v>4.9848515758666796</v>
      </c>
      <c r="B34" s="3">
        <v>1.74498917185462</v>
      </c>
      <c r="C34" s="3">
        <v>4.8380449138112898</v>
      </c>
      <c r="D34" s="3">
        <v>4.4739100066115602</v>
      </c>
      <c r="E34" s="3">
        <v>2.6282176212966499</v>
      </c>
      <c r="F34" s="3">
        <v>0.914887353752868</v>
      </c>
      <c r="G34" s="3">
        <v>1.2730640082944999</v>
      </c>
      <c r="I34" s="3">
        <v>3.2132715297284902</v>
      </c>
      <c r="J34" s="3">
        <v>4.4814307824384496</v>
      </c>
      <c r="K34" s="3">
        <v>3.2271409964005402</v>
      </c>
      <c r="L34" s="3">
        <v>1.80010412050406</v>
      </c>
      <c r="M34" s="3">
        <v>2.5317855541941401</v>
      </c>
      <c r="N34" s="3">
        <v>1.56700782406029</v>
      </c>
      <c r="O34" s="3">
        <v>4.99547353865918</v>
      </c>
      <c r="P34" s="3">
        <v>1.9065693991241199</v>
      </c>
      <c r="Q34" s="3">
        <v>1.2791347868409899</v>
      </c>
      <c r="R34" s="3">
        <v>1.3206676044432999</v>
      </c>
      <c r="S34" s="3">
        <v>1.4742440635965499</v>
      </c>
      <c r="T34" s="3">
        <v>2.9069323657749102</v>
      </c>
      <c r="U34" s="3">
        <v>2.1393825887675901</v>
      </c>
    </row>
    <row r="35" spans="1:21" x14ac:dyDescent="0.3">
      <c r="A35" s="3">
        <v>2.9648015269885901</v>
      </c>
      <c r="B35" s="3">
        <v>7.7087245618724403</v>
      </c>
      <c r="C35" s="3">
        <v>3.5282685958264199</v>
      </c>
      <c r="D35" s="3">
        <v>2.8068980249664</v>
      </c>
      <c r="E35" s="3">
        <v>1.8535560107710101</v>
      </c>
      <c r="F35" s="3">
        <v>1.4556983223654401</v>
      </c>
      <c r="G35" s="3">
        <v>1.1596639168720699</v>
      </c>
      <c r="I35" s="3">
        <v>5.2199129134019602</v>
      </c>
      <c r="J35" s="3">
        <v>2.2424005750609202</v>
      </c>
      <c r="K35" s="3">
        <v>2.4388246776055298</v>
      </c>
      <c r="L35" s="3">
        <v>1.8293468473963099</v>
      </c>
      <c r="M35" s="3">
        <v>2.8258610697625</v>
      </c>
      <c r="N35" s="3">
        <v>2.14412834889731</v>
      </c>
      <c r="O35" s="3">
        <v>4.4853664125688297</v>
      </c>
      <c r="P35" s="3">
        <v>1.16561498232411</v>
      </c>
      <c r="Q35" s="3">
        <v>1.8663717831682101</v>
      </c>
      <c r="R35" s="3">
        <v>5.732411296864</v>
      </c>
      <c r="S35" s="3">
        <v>1.07899319530233</v>
      </c>
      <c r="T35" s="3">
        <v>2.6433509157597999</v>
      </c>
      <c r="U35" s="3">
        <v>2.2562174119034002</v>
      </c>
    </row>
    <row r="36" spans="1:21" x14ac:dyDescent="0.3">
      <c r="A36" s="3">
        <v>3.6847582033759099</v>
      </c>
      <c r="B36" s="3">
        <v>7.5640078551854302</v>
      </c>
      <c r="C36" s="3">
        <v>2.1078012542190101</v>
      </c>
      <c r="D36" s="3">
        <v>3.98741580710759</v>
      </c>
      <c r="E36" s="3">
        <v>3.2107094627065802</v>
      </c>
      <c r="F36" s="3">
        <v>8.6409474787444402</v>
      </c>
      <c r="G36" s="3">
        <v>0.75678108903612695</v>
      </c>
      <c r="I36" s="3">
        <v>3.2533548786369102</v>
      </c>
      <c r="J36" s="3">
        <v>4.5074536587884202</v>
      </c>
      <c r="K36" s="3">
        <v>2.5926901976060699</v>
      </c>
      <c r="L36" s="3">
        <v>1.46924929806451</v>
      </c>
      <c r="M36" s="3">
        <v>5.1374831312231102</v>
      </c>
      <c r="N36" s="3">
        <v>1.15350580105009</v>
      </c>
      <c r="O36" s="3">
        <v>4.4096634175431602</v>
      </c>
      <c r="P36" s="3">
        <v>5.4309217099731599</v>
      </c>
      <c r="Q36" s="3">
        <v>1.1755052633190599</v>
      </c>
      <c r="R36" s="3">
        <v>2.24946592137541</v>
      </c>
      <c r="S36" s="3">
        <v>1.0732129860252599</v>
      </c>
      <c r="T36" s="3">
        <v>3.06534463319873</v>
      </c>
      <c r="U36" s="3">
        <v>6.0998894278000799</v>
      </c>
    </row>
    <row r="37" spans="1:21" x14ac:dyDescent="0.3">
      <c r="A37" s="3">
        <v>1.12026631790146</v>
      </c>
      <c r="B37" s="3">
        <v>4.4596803445390298</v>
      </c>
      <c r="C37" s="3">
        <v>5.7354889352234899</v>
      </c>
      <c r="D37" s="3">
        <v>1.57062585046632</v>
      </c>
      <c r="E37" s="3">
        <v>2.8087020827934701</v>
      </c>
      <c r="F37" s="3">
        <v>0.78450511270633205</v>
      </c>
      <c r="G37" s="3">
        <v>1.07828060357066</v>
      </c>
      <c r="I37" s="3">
        <v>5.2913543798927698</v>
      </c>
      <c r="J37" s="3">
        <v>6.6286001852726599</v>
      </c>
      <c r="K37" s="3">
        <v>2.2235535544265699</v>
      </c>
      <c r="L37" s="3">
        <v>3.03597544593267</v>
      </c>
      <c r="M37" s="3">
        <v>2.0285127790825999</v>
      </c>
      <c r="N37" s="3">
        <v>1.54122118834057</v>
      </c>
      <c r="O37" s="3">
        <v>7.1701446972157203</v>
      </c>
      <c r="P37" s="3">
        <v>2.1663004763098099</v>
      </c>
      <c r="Q37" s="3">
        <v>1.9060469157964699</v>
      </c>
      <c r="R37" s="3">
        <v>0.91047728740059397</v>
      </c>
      <c r="S37" s="3">
        <v>7.0513097140103298</v>
      </c>
      <c r="T37" s="3">
        <v>2.0575239484357501</v>
      </c>
      <c r="U37" s="3">
        <v>2.6225465917488102</v>
      </c>
    </row>
    <row r="38" spans="1:21" x14ac:dyDescent="0.3">
      <c r="A38" s="3">
        <v>8.5485638954034808</v>
      </c>
      <c r="B38" s="3">
        <v>3.6061704704499502</v>
      </c>
      <c r="C38" s="3">
        <v>4.3020862723387596</v>
      </c>
      <c r="D38" s="3">
        <v>2.0445526823015601</v>
      </c>
      <c r="E38" s="3">
        <v>2.7511360813382901</v>
      </c>
      <c r="F38" s="3">
        <v>1.32975778882204</v>
      </c>
      <c r="G38" s="3">
        <v>0.86363701357892098</v>
      </c>
      <c r="I38" s="3">
        <v>6.5154276393522697</v>
      </c>
      <c r="J38" s="3">
        <v>5.64004111094407</v>
      </c>
      <c r="K38" s="3">
        <v>2.6965235535084</v>
      </c>
      <c r="L38" s="3">
        <v>2.2892476277628102</v>
      </c>
      <c r="M38" s="3">
        <v>3.53267496491087</v>
      </c>
      <c r="N38" s="3">
        <v>3.4049309867929698</v>
      </c>
      <c r="O38" s="3">
        <v>3.85260762399589</v>
      </c>
      <c r="P38" s="3">
        <v>1.3723522232241701</v>
      </c>
      <c r="Q38" s="3">
        <v>1.3977519269029599</v>
      </c>
      <c r="R38" s="3">
        <v>1.98204296085156</v>
      </c>
      <c r="S38" s="3">
        <v>1.5719908781093701</v>
      </c>
      <c r="T38" s="3">
        <v>1.7919218290377901</v>
      </c>
      <c r="U38" s="3">
        <v>4.9929905120571103</v>
      </c>
    </row>
    <row r="39" spans="1:21" x14ac:dyDescent="0.3">
      <c r="A39" s="3">
        <v>2.8655974924041798</v>
      </c>
      <c r="B39" s="3">
        <v>3.2386000155205101</v>
      </c>
      <c r="C39" s="3">
        <v>5.6423141362018203</v>
      </c>
      <c r="D39" s="3">
        <v>2.4300490533086201</v>
      </c>
      <c r="E39" s="3">
        <v>2.99510036578681</v>
      </c>
      <c r="F39" s="3">
        <v>0.514712462902568</v>
      </c>
      <c r="G39" s="3">
        <v>0.89796562506729705</v>
      </c>
      <c r="I39" s="3">
        <v>2.5805556264570599</v>
      </c>
      <c r="J39" s="3">
        <v>4.1990314416769703</v>
      </c>
      <c r="K39" s="3">
        <v>2.3350291854226399</v>
      </c>
      <c r="L39" s="3">
        <v>0.93645556243111905</v>
      </c>
      <c r="M39" s="3">
        <v>3.3812615509483299</v>
      </c>
      <c r="N39" s="3">
        <v>2.5475731996231099</v>
      </c>
      <c r="O39" s="3">
        <v>3.4649455398622999</v>
      </c>
      <c r="P39" s="3">
        <v>1.28754307351687</v>
      </c>
      <c r="Q39" s="3">
        <v>1.59323915194528</v>
      </c>
      <c r="R39" s="3">
        <v>2.2513003646121499</v>
      </c>
      <c r="S39" s="3">
        <v>1.8509224255666099</v>
      </c>
      <c r="T39" s="3">
        <v>1.23872176637341</v>
      </c>
      <c r="U39" s="3">
        <v>4.1695610291219998</v>
      </c>
    </row>
    <row r="40" spans="1:21" x14ac:dyDescent="0.3">
      <c r="A40" s="3">
        <v>3.8221750397002099</v>
      </c>
      <c r="B40" s="3">
        <v>3.4616718958764601</v>
      </c>
      <c r="C40" s="3">
        <v>5.13470750699961</v>
      </c>
      <c r="D40" s="3">
        <v>2.0835661260984</v>
      </c>
      <c r="E40" s="3">
        <v>1.18699375711604</v>
      </c>
      <c r="F40" s="3">
        <v>4.4988013530524196</v>
      </c>
      <c r="G40" s="3">
        <v>1.4735780060221499</v>
      </c>
      <c r="I40" s="3">
        <v>4.9447754809004403</v>
      </c>
      <c r="J40" s="3">
        <v>3.19147268202151</v>
      </c>
      <c r="K40" s="3">
        <v>2.9392294412461601</v>
      </c>
      <c r="L40" s="3">
        <v>1.8004755972298201</v>
      </c>
      <c r="M40" s="3">
        <v>1.99722224533852</v>
      </c>
      <c r="N40" s="3">
        <v>2.1733271937771002</v>
      </c>
      <c r="O40" s="3">
        <v>3.2880702695703099</v>
      </c>
      <c r="P40" s="3">
        <v>8.2885506815165009</v>
      </c>
      <c r="Q40" s="3">
        <v>2.2165668162861301</v>
      </c>
      <c r="R40" s="3">
        <v>0.86668650424080895</v>
      </c>
      <c r="S40" s="3">
        <v>1.4170067363659999</v>
      </c>
      <c r="T40" s="3">
        <v>1.7591127301840701</v>
      </c>
      <c r="U40" s="3">
        <v>2.7474824250271301</v>
      </c>
    </row>
    <row r="41" spans="1:21" x14ac:dyDescent="0.3">
      <c r="A41" s="3">
        <v>2.4071524523488699</v>
      </c>
      <c r="B41" s="3">
        <v>2.4362896246099002</v>
      </c>
      <c r="C41" s="3">
        <v>4.8403880674880799</v>
      </c>
      <c r="D41" s="3">
        <v>2.4667975409511</v>
      </c>
      <c r="E41" s="3">
        <v>4.2393587345313302</v>
      </c>
      <c r="F41" s="3">
        <v>2.0445676823187302</v>
      </c>
      <c r="G41" s="3">
        <v>0.993888821742128</v>
      </c>
      <c r="I41" s="3">
        <v>2.68326808113369</v>
      </c>
      <c r="J41" s="3">
        <v>3.7196890246262502</v>
      </c>
      <c r="K41" s="3">
        <v>1.8989426142716099</v>
      </c>
      <c r="L41" s="3">
        <v>1.5819452256456099</v>
      </c>
      <c r="M41" s="3">
        <v>0.74232274462699699</v>
      </c>
      <c r="N41" s="3">
        <v>2.0579038521070698</v>
      </c>
      <c r="O41" s="3">
        <v>5.8408143351671198</v>
      </c>
      <c r="P41" s="3">
        <v>7.3279813022859202</v>
      </c>
      <c r="Q41" s="3">
        <v>2.1166397354007298</v>
      </c>
      <c r="R41" s="3">
        <v>2.0497634194547198</v>
      </c>
      <c r="S41" s="3">
        <v>5.7076099768769799</v>
      </c>
      <c r="T41" s="3">
        <v>1.5899392098579199</v>
      </c>
      <c r="U41" s="3">
        <v>1.7556818708958299</v>
      </c>
    </row>
    <row r="42" spans="1:21" x14ac:dyDescent="0.3">
      <c r="A42" s="3">
        <v>2.8314458457140601</v>
      </c>
      <c r="B42" s="3">
        <v>3.82675467719509</v>
      </c>
      <c r="C42" s="3">
        <v>4.4650927164537402</v>
      </c>
      <c r="D42" s="3">
        <v>3.1318428180139501</v>
      </c>
      <c r="E42" s="3">
        <v>1.7416234687991901</v>
      </c>
      <c r="F42" s="3">
        <v>6.5371317036008803</v>
      </c>
      <c r="G42" s="3">
        <v>1.28307754696243</v>
      </c>
      <c r="I42" s="3">
        <v>6.5192912677675698</v>
      </c>
      <c r="J42" s="3">
        <v>1.38923757753288</v>
      </c>
      <c r="K42" s="3">
        <v>2.3863483038737101</v>
      </c>
      <c r="L42" s="3">
        <v>2.2290214488897901</v>
      </c>
      <c r="M42" s="3">
        <v>1.0409439702654999</v>
      </c>
      <c r="N42" s="3">
        <v>2.9846679822499</v>
      </c>
      <c r="O42" s="3">
        <v>3.5733502140381699</v>
      </c>
      <c r="P42" s="3">
        <v>5.5783271395755696</v>
      </c>
      <c r="Q42" s="3">
        <v>1.9346405452782101</v>
      </c>
      <c r="R42" s="3">
        <v>8.6280182930302196</v>
      </c>
      <c r="S42" s="3">
        <v>1.34323629392444</v>
      </c>
      <c r="T42" s="3">
        <v>1.8323070037054701</v>
      </c>
      <c r="U42" s="3">
        <v>1.2540666713286099</v>
      </c>
    </row>
    <row r="43" spans="1:21" x14ac:dyDescent="0.3">
      <c r="A43" s="3">
        <v>4.3530215311496097</v>
      </c>
      <c r="B43" s="3">
        <v>3.8618201373072099</v>
      </c>
      <c r="C43" s="3">
        <v>5.6885028289606501</v>
      </c>
      <c r="D43" s="3">
        <v>1.4054758164827701</v>
      </c>
      <c r="E43" s="3">
        <v>2.9081916290703602</v>
      </c>
      <c r="G43" s="3">
        <v>0.75652804044706901</v>
      </c>
      <c r="I43" s="3">
        <v>9.0762244663165799</v>
      </c>
      <c r="J43" s="3">
        <v>1.6486435252279099</v>
      </c>
      <c r="K43" s="3">
        <v>2.13490701361594</v>
      </c>
      <c r="L43" s="3">
        <v>2.1295638344752601</v>
      </c>
      <c r="M43" s="3">
        <v>2.54111013497528</v>
      </c>
      <c r="N43" s="3">
        <v>2.11133387415699</v>
      </c>
      <c r="O43" s="3">
        <v>2.7889607445434401</v>
      </c>
      <c r="P43" s="3">
        <v>1.36367491834704</v>
      </c>
      <c r="Q43" s="3">
        <v>1.68148650344265</v>
      </c>
      <c r="R43" s="3">
        <v>2.8078064864554801</v>
      </c>
      <c r="S43" s="3">
        <v>4.77225474421504</v>
      </c>
      <c r="T43" s="3">
        <v>1.95722269051761</v>
      </c>
      <c r="U43" s="3">
        <v>0.634772212622711</v>
      </c>
    </row>
    <row r="44" spans="1:21" x14ac:dyDescent="0.3">
      <c r="A44" s="3">
        <v>3.9379199299161498</v>
      </c>
      <c r="B44" s="3">
        <v>5.2724412235874301</v>
      </c>
      <c r="C44" s="3">
        <v>5.7237466775622101</v>
      </c>
      <c r="D44" s="3">
        <v>2.4453094398294799</v>
      </c>
      <c r="E44" s="3">
        <v>4.9889726973446198</v>
      </c>
      <c r="G44" s="3">
        <v>1.26533294730205</v>
      </c>
      <c r="I44" s="3">
        <v>3.5876404442704399</v>
      </c>
      <c r="J44" s="3">
        <v>3.6491181080531399</v>
      </c>
      <c r="K44" s="3">
        <v>1.8557836792303199</v>
      </c>
      <c r="L44" s="3">
        <v>1.52859719173508</v>
      </c>
      <c r="M44" s="3">
        <v>0.971923161496827</v>
      </c>
      <c r="N44" s="3">
        <v>1.76241671736512</v>
      </c>
      <c r="O44" s="3">
        <v>3.8616549377789702</v>
      </c>
      <c r="P44" s="3">
        <v>4.5106341490816702</v>
      </c>
      <c r="Q44" s="3">
        <v>2.1430686311354199</v>
      </c>
      <c r="R44" s="3">
        <v>2.843576446932</v>
      </c>
      <c r="S44" s="3">
        <v>1.76166024033436</v>
      </c>
      <c r="T44" s="3">
        <v>1.6703826031322699</v>
      </c>
      <c r="U44" s="3">
        <v>1.2686825600238101</v>
      </c>
    </row>
    <row r="45" spans="1:21" x14ac:dyDescent="0.3">
      <c r="A45" s="3">
        <v>10.088796618277099</v>
      </c>
      <c r="B45" s="3">
        <v>5.7505062107086902</v>
      </c>
      <c r="C45" s="3">
        <v>4.2489562900145801</v>
      </c>
      <c r="D45" s="3">
        <v>2.4428289370302601</v>
      </c>
      <c r="E45" s="3">
        <v>3.3999296358679798</v>
      </c>
      <c r="G45" s="3">
        <v>1.3844752055073499</v>
      </c>
      <c r="I45" s="3">
        <v>5.3589159186053301</v>
      </c>
      <c r="J45" s="3">
        <v>1.8178665293029499</v>
      </c>
      <c r="K45" s="3">
        <v>2.3669122385375498</v>
      </c>
      <c r="L45" s="3">
        <v>2.8108308831847202</v>
      </c>
      <c r="M45" s="3">
        <v>1.11390776891678</v>
      </c>
      <c r="N45" s="3">
        <v>2.91720683043558</v>
      </c>
      <c r="O45" s="3">
        <v>2.5636221159322998</v>
      </c>
      <c r="P45" s="3">
        <v>4.0045718139569697</v>
      </c>
      <c r="Q45" s="3">
        <v>1.5604453257753399</v>
      </c>
      <c r="R45" s="3">
        <v>5.9678810256156103</v>
      </c>
      <c r="S45" s="3">
        <v>4.3373284580968097</v>
      </c>
      <c r="T45" s="3">
        <v>1.69577101561981</v>
      </c>
      <c r="U45" s="3">
        <v>3.5257563468666802</v>
      </c>
    </row>
    <row r="46" spans="1:21" x14ac:dyDescent="0.3">
      <c r="A46" s="3">
        <v>6.2855013383988796</v>
      </c>
      <c r="B46" s="3">
        <v>3.9881599072</v>
      </c>
      <c r="C46" s="3">
        <v>2.6447612000478502</v>
      </c>
      <c r="D46" s="3">
        <v>4.0818076850458498</v>
      </c>
      <c r="E46" s="3">
        <v>5.0070362426185104</v>
      </c>
      <c r="G46" s="3">
        <v>1.43627738925614</v>
      </c>
      <c r="I46" s="3">
        <v>6.7093755631259704</v>
      </c>
      <c r="J46" s="3">
        <v>5.9106475337581799</v>
      </c>
      <c r="K46" s="3">
        <v>2.2387823178222201</v>
      </c>
      <c r="L46" s="3">
        <v>1.76799506947183</v>
      </c>
      <c r="M46" s="3">
        <v>1.0495434613643</v>
      </c>
      <c r="N46" s="3">
        <v>2.2493173681937302</v>
      </c>
      <c r="O46" s="3">
        <v>4.5710475582114398</v>
      </c>
      <c r="P46" s="3">
        <v>7.9581720692476097</v>
      </c>
      <c r="Q46" s="3">
        <v>1.22973501914677</v>
      </c>
      <c r="R46" s="3">
        <v>2.5138076675800098</v>
      </c>
      <c r="S46" s="3">
        <v>1.7970632049287101</v>
      </c>
      <c r="T46" s="3">
        <v>1.4207435504544801</v>
      </c>
      <c r="U46" s="3">
        <v>1.0236808688994601</v>
      </c>
    </row>
    <row r="47" spans="1:21" x14ac:dyDescent="0.3">
      <c r="A47" s="3">
        <v>3.29249532171657</v>
      </c>
      <c r="B47" s="3">
        <v>6.2400820030064104</v>
      </c>
      <c r="C47" s="3">
        <v>5.8864463366927797</v>
      </c>
      <c r="D47" s="3">
        <v>3.3760687156923499</v>
      </c>
      <c r="E47" s="3">
        <v>2.3042648782528801</v>
      </c>
      <c r="G47" s="3">
        <v>1.3301760204733999</v>
      </c>
      <c r="I47" s="3">
        <v>2.79387035248324</v>
      </c>
      <c r="J47" s="3">
        <v>5.6152272262902496</v>
      </c>
      <c r="K47" s="3">
        <v>3.2828257053463599</v>
      </c>
      <c r="L47" s="3">
        <v>1.6313805045291301</v>
      </c>
      <c r="M47" s="3">
        <v>1.28531105341364</v>
      </c>
      <c r="N47" s="3">
        <v>2.1358231084591899</v>
      </c>
      <c r="O47" s="3">
        <v>2.5086034251484799</v>
      </c>
      <c r="P47" s="3">
        <v>3.1076871499407299</v>
      </c>
      <c r="Q47" s="3">
        <v>1.74508988334385</v>
      </c>
      <c r="R47" s="3">
        <v>2.82626620010819</v>
      </c>
      <c r="S47" s="3">
        <v>3.5851278321863398</v>
      </c>
      <c r="T47" s="3">
        <v>3.4099195640920099</v>
      </c>
      <c r="U47" s="3">
        <v>2.2568503862493001</v>
      </c>
    </row>
    <row r="48" spans="1:21" x14ac:dyDescent="0.3">
      <c r="A48" s="3">
        <v>5.5508806537990099</v>
      </c>
      <c r="B48" s="3">
        <v>1.8380084929117999</v>
      </c>
      <c r="C48" s="3">
        <v>4.8468445260472599</v>
      </c>
      <c r="D48" s="3">
        <v>2.3835170823275398</v>
      </c>
      <c r="E48" s="3">
        <v>2.45711882354292</v>
      </c>
      <c r="G48" s="3">
        <v>1.05984902348723</v>
      </c>
      <c r="I48" s="3">
        <v>6.7542107908317996</v>
      </c>
      <c r="J48" s="3">
        <v>5.3544168833356203</v>
      </c>
      <c r="K48" s="3">
        <v>1.26065618964579</v>
      </c>
      <c r="M48" s="3">
        <v>1.53888849997708</v>
      </c>
      <c r="N48" s="3">
        <v>2.1393550532889001</v>
      </c>
      <c r="O48" s="3">
        <v>3.4565499526687802</v>
      </c>
      <c r="P48" s="3">
        <v>3.0811146064580099</v>
      </c>
      <c r="Q48" s="3">
        <v>1.1385125499800499</v>
      </c>
      <c r="R48" s="3">
        <v>6.0208632049919704</v>
      </c>
      <c r="S48" s="3">
        <v>3.8014560463190401</v>
      </c>
      <c r="T48" s="3">
        <v>3.9803716479796201</v>
      </c>
      <c r="U48" s="3">
        <v>2.6136864129892801</v>
      </c>
    </row>
    <row r="49" spans="1:67" x14ac:dyDescent="0.3">
      <c r="A49" s="3">
        <v>7.1796300063105498</v>
      </c>
      <c r="B49" s="3">
        <v>6.6476496327805403</v>
      </c>
      <c r="C49" s="3">
        <v>1.91609050121728</v>
      </c>
      <c r="D49" s="3">
        <v>1.5763838975128299</v>
      </c>
      <c r="E49" s="3">
        <v>2.1981143888749002</v>
      </c>
      <c r="G49" s="3">
        <v>1.7102565232395599</v>
      </c>
      <c r="I49" s="3">
        <v>5.5317693533344103</v>
      </c>
      <c r="J49" s="3">
        <v>4.1899877498391396</v>
      </c>
      <c r="K49" s="3">
        <v>1.9418725537584001</v>
      </c>
      <c r="M49" s="3">
        <v>3.8575887000008202</v>
      </c>
      <c r="N49" s="3">
        <v>2.2809191857759599</v>
      </c>
      <c r="O49" s="3">
        <v>2.83309113838156</v>
      </c>
      <c r="P49" s="3">
        <v>5.3929901225624004</v>
      </c>
      <c r="Q49" s="3">
        <v>1.7031052482447</v>
      </c>
      <c r="R49" s="3">
        <v>6.8272166864053796</v>
      </c>
      <c r="S49" s="3">
        <v>5.9410342495966004</v>
      </c>
      <c r="T49" s="3">
        <v>2.8962048640903402</v>
      </c>
      <c r="U49" s="3">
        <v>2.1369064672201898</v>
      </c>
    </row>
    <row r="50" spans="1:67" x14ac:dyDescent="0.3">
      <c r="A50" s="3">
        <v>2.6906679589024902</v>
      </c>
      <c r="B50" s="3">
        <v>7.1134931241072596</v>
      </c>
      <c r="C50" s="3">
        <v>2.17623021759066</v>
      </c>
      <c r="D50" s="3">
        <v>1.8285933958866301</v>
      </c>
      <c r="E50" s="3">
        <v>2.8364434272136299</v>
      </c>
      <c r="G50" s="3">
        <v>1.0135010623812</v>
      </c>
      <c r="I50" s="3">
        <v>4.5470471372038803</v>
      </c>
      <c r="J50" s="3">
        <v>6.4370377638290499</v>
      </c>
      <c r="K50" s="3">
        <v>0.81978365856772595</v>
      </c>
      <c r="M50" s="3">
        <v>4.0203250223705904</v>
      </c>
      <c r="N50" s="3">
        <v>1.7319464948074601</v>
      </c>
      <c r="O50" s="3">
        <v>4.6491333478196903</v>
      </c>
      <c r="P50" s="3">
        <v>2.2211622355564802</v>
      </c>
      <c r="Q50" s="3">
        <v>5.7920960616106401</v>
      </c>
      <c r="R50" s="3">
        <v>3.18886055689687</v>
      </c>
      <c r="S50" s="3">
        <v>4.1778092686569099</v>
      </c>
      <c r="T50" s="3">
        <v>3.4375897359296999</v>
      </c>
      <c r="U50" s="3">
        <v>0.62568049929032199</v>
      </c>
    </row>
    <row r="51" spans="1:67" x14ac:dyDescent="0.3">
      <c r="A51" s="3">
        <v>3.8823341369863802</v>
      </c>
      <c r="B51" s="3">
        <v>4.0279771398827497</v>
      </c>
      <c r="C51" s="3">
        <v>1.48821101139384</v>
      </c>
      <c r="D51" s="3">
        <v>1.28695596566703</v>
      </c>
      <c r="E51" s="3">
        <v>4.46537192584797</v>
      </c>
      <c r="G51" s="3">
        <v>0.77345493650236197</v>
      </c>
      <c r="I51" s="3">
        <v>4.7065597191751403</v>
      </c>
      <c r="J51" s="3">
        <v>4.0026841088258998</v>
      </c>
      <c r="K51" s="3">
        <v>1.67216608533283</v>
      </c>
      <c r="M51" s="3">
        <v>0.99112670437308004</v>
      </c>
      <c r="N51" s="3">
        <v>2.1388591665748198</v>
      </c>
      <c r="O51" s="3">
        <v>5.6618960082952796</v>
      </c>
      <c r="P51" s="3">
        <v>4.7523953174137397</v>
      </c>
      <c r="Q51" s="3">
        <v>4.2474905700499797</v>
      </c>
      <c r="R51" s="3">
        <v>4.7930337667126404</v>
      </c>
      <c r="S51" s="3">
        <v>4.4836721434849398</v>
      </c>
      <c r="T51" s="3">
        <v>1.6946284167051</v>
      </c>
      <c r="U51" s="3">
        <v>2.32887537281084</v>
      </c>
    </row>
    <row r="52" spans="1:67" x14ac:dyDescent="0.3">
      <c r="A52" s="3">
        <v>5.7239506238380402</v>
      </c>
      <c r="B52" s="3">
        <v>2.48261475026775</v>
      </c>
      <c r="C52" s="3">
        <v>4.0858429553189204</v>
      </c>
      <c r="D52" s="3">
        <v>2.8663700174126001</v>
      </c>
      <c r="E52" s="3">
        <v>3.1632795602746699</v>
      </c>
      <c r="G52" s="3">
        <v>1.4806571446706001</v>
      </c>
      <c r="J52" s="3">
        <v>4.2719952514914903</v>
      </c>
      <c r="K52" s="3">
        <v>5.5637596799433</v>
      </c>
      <c r="M52" s="3">
        <v>1.2422233378609899</v>
      </c>
      <c r="N52" s="3">
        <v>2.75365487358992</v>
      </c>
      <c r="O52" s="3">
        <v>2.9876153753366399</v>
      </c>
      <c r="P52" s="3">
        <v>5.97126596998348</v>
      </c>
      <c r="Q52" s="3">
        <v>2.0617795649675101</v>
      </c>
      <c r="R52" s="3">
        <v>1.8586083280761201</v>
      </c>
      <c r="S52" s="3">
        <v>3.6321310556317798</v>
      </c>
      <c r="T52" s="3">
        <v>2.23920558388508</v>
      </c>
      <c r="U52" s="3">
        <v>2.6309662492191599</v>
      </c>
    </row>
    <row r="53" spans="1:67" x14ac:dyDescent="0.3">
      <c r="A53" s="3">
        <v>8.4676607485572895</v>
      </c>
      <c r="B53" s="3">
        <v>6.4873462610350501</v>
      </c>
      <c r="C53" s="3">
        <v>3.5845406064659802</v>
      </c>
      <c r="D53" s="3">
        <v>2.19163880891458</v>
      </c>
      <c r="E53" s="3">
        <v>1.3657940349564801</v>
      </c>
      <c r="G53" s="3">
        <v>1.2290299818349699</v>
      </c>
      <c r="J53" s="3">
        <v>1.9605410849327001</v>
      </c>
      <c r="K53" s="3">
        <v>0.95134137572758204</v>
      </c>
      <c r="M53" s="3">
        <v>1.32915063600422</v>
      </c>
      <c r="N53" s="3">
        <v>2.3720655871210199</v>
      </c>
      <c r="O53" s="3">
        <v>3.23513417022009</v>
      </c>
      <c r="P53" s="3">
        <v>5.8577774086981398</v>
      </c>
      <c r="Q53" s="3">
        <v>1.7982639462319401</v>
      </c>
      <c r="R53" s="3">
        <v>2.9421869401162599</v>
      </c>
      <c r="S53" s="3">
        <v>5.9754940432189203</v>
      </c>
      <c r="T53" s="3">
        <v>0.92386787262930703</v>
      </c>
      <c r="U53" s="3">
        <v>1.85673966350555</v>
      </c>
    </row>
    <row r="54" spans="1:67" x14ac:dyDescent="0.3">
      <c r="A54" s="3">
        <v>4.2637432951727297</v>
      </c>
      <c r="B54" s="3">
        <v>4.0577040408443796</v>
      </c>
      <c r="C54" s="3">
        <v>2.77481788554346</v>
      </c>
      <c r="D54" s="3">
        <v>2.1234155491051001</v>
      </c>
      <c r="E54" s="3">
        <v>2.4879644647641999</v>
      </c>
      <c r="G54" s="3">
        <v>1.31220424921742</v>
      </c>
      <c r="J54" s="3">
        <v>4.0287458652830601</v>
      </c>
      <c r="K54" s="3">
        <v>5.6978462576085303</v>
      </c>
      <c r="M54" s="3">
        <v>1.3352247558244299</v>
      </c>
      <c r="N54" s="3">
        <v>2.2673502656048501</v>
      </c>
      <c r="O54" s="3">
        <v>2.9855214369717702</v>
      </c>
      <c r="P54" s="3">
        <v>6.1993167567237899</v>
      </c>
      <c r="Q54" s="3">
        <v>1.8154792043668</v>
      </c>
      <c r="R54" s="3">
        <v>2.1514906430405598</v>
      </c>
      <c r="S54" s="3">
        <v>3.5969767955247498</v>
      </c>
      <c r="T54" s="3">
        <v>3.6486989046350802</v>
      </c>
      <c r="U54" s="3">
        <v>3.2905357464314098</v>
      </c>
    </row>
    <row r="55" spans="1:67" x14ac:dyDescent="0.3">
      <c r="A55" s="3">
        <v>7.0284046530053796</v>
      </c>
      <c r="B55" s="3">
        <v>4.2639846928697596</v>
      </c>
      <c r="C55" s="3">
        <v>2.5089958827524801</v>
      </c>
      <c r="E55" s="3">
        <v>4.9004340640950996</v>
      </c>
      <c r="G55" s="3">
        <v>1.08566835663645</v>
      </c>
      <c r="J55" s="3">
        <v>5.0808052794757801</v>
      </c>
      <c r="K55" s="3">
        <v>5.3785322839345699</v>
      </c>
      <c r="M55" s="3">
        <v>1.5838375629525201</v>
      </c>
      <c r="N55" s="3">
        <v>0.95188560496972296</v>
      </c>
      <c r="O55" s="3">
        <v>2.8087202110144802</v>
      </c>
      <c r="Q55" s="3">
        <v>1.8761423177716701</v>
      </c>
      <c r="R55" s="3">
        <v>3.02125106686798</v>
      </c>
      <c r="S55" s="3">
        <v>3.6710603713906602</v>
      </c>
      <c r="T55" s="3">
        <v>3.2262284620888702</v>
      </c>
      <c r="U55" s="3">
        <v>4.6306406965312101</v>
      </c>
    </row>
    <row r="56" spans="1:67" x14ac:dyDescent="0.3">
      <c r="A56" s="3">
        <v>7.0265405428147298</v>
      </c>
      <c r="B56" s="3">
        <v>3.6703032199617098</v>
      </c>
      <c r="C56" s="3">
        <v>1.4941144049420501</v>
      </c>
      <c r="E56" s="3">
        <v>3.2978740336258601</v>
      </c>
      <c r="G56" s="3">
        <v>1.13687081240804</v>
      </c>
      <c r="J56" s="3">
        <v>1.61949508838265</v>
      </c>
      <c r="K56" s="3">
        <v>1.76922918278963</v>
      </c>
      <c r="M56" s="3">
        <v>1.33125435601429</v>
      </c>
      <c r="N56" s="3">
        <v>1.1618903471606601</v>
      </c>
      <c r="O56" s="3">
        <v>3.6898220100478998</v>
      </c>
      <c r="Q56" s="3">
        <v>2.1882555693020298</v>
      </c>
      <c r="R56" s="3">
        <v>2.1615821285297998</v>
      </c>
      <c r="S56" s="3">
        <v>2.3354964320743998</v>
      </c>
      <c r="T56" s="3">
        <v>3.5415816744389801</v>
      </c>
      <c r="U56" s="3">
        <v>3.3609929785951</v>
      </c>
    </row>
    <row r="57" spans="1:67" x14ac:dyDescent="0.3">
      <c r="A57" s="3">
        <v>3.7248716155416099</v>
      </c>
      <c r="B57" s="3">
        <v>5.6647457881317802</v>
      </c>
      <c r="C57" s="3">
        <v>2.5703210431382599</v>
      </c>
      <c r="E57" s="3">
        <v>3.2676224927113302</v>
      </c>
      <c r="G57" s="3">
        <v>1.03958330819372</v>
      </c>
      <c r="J57" s="3">
        <v>4.3923053135366299</v>
      </c>
      <c r="K57" s="3">
        <v>0.95331943848731104</v>
      </c>
      <c r="M57" s="3">
        <v>1.7920286348253001</v>
      </c>
      <c r="N57" s="3">
        <v>3.0300095146213</v>
      </c>
      <c r="O57" s="3">
        <v>1.81934726513948</v>
      </c>
      <c r="Q57" s="3">
        <v>1.9989864091446401</v>
      </c>
      <c r="R57" s="3">
        <v>6.0928208359563296</v>
      </c>
      <c r="S57" s="3">
        <v>2.8349146339262301</v>
      </c>
      <c r="T57" s="3">
        <v>3.75893634166018</v>
      </c>
      <c r="U57" s="3">
        <v>3.2652599706240601</v>
      </c>
      <c r="X57" t="s">
        <v>57</v>
      </c>
    </row>
    <row r="58" spans="1:67" x14ac:dyDescent="0.3">
      <c r="A58" s="3">
        <v>4.3923283397689703</v>
      </c>
      <c r="B58" s="3">
        <v>2.9515949181913999</v>
      </c>
      <c r="C58" s="3">
        <v>3.0145749377692801</v>
      </c>
      <c r="E58" s="3">
        <v>1.97326384548503</v>
      </c>
      <c r="G58" s="3">
        <v>0.804331261804761</v>
      </c>
      <c r="J58" s="3">
        <v>0.98447352619453399</v>
      </c>
      <c r="K58" s="3">
        <v>3.0095692533056999</v>
      </c>
      <c r="N58" s="3">
        <v>1.17835808832774</v>
      </c>
      <c r="O58" s="3">
        <v>5.8896625685334696</v>
      </c>
      <c r="Q58" s="3">
        <v>1.74119656587637</v>
      </c>
      <c r="R58" s="3">
        <v>5.3139042242607797</v>
      </c>
      <c r="S58" s="3">
        <v>2.92531619370263</v>
      </c>
      <c r="T58" s="3">
        <v>2.1712584221548399</v>
      </c>
      <c r="U58" s="3">
        <v>2.7784283959355198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4.5706961611560999</v>
      </c>
      <c r="B59" s="3">
        <v>6.5906548565539103</v>
      </c>
      <c r="C59" s="3">
        <v>2.2080523495504201</v>
      </c>
      <c r="E59" s="3">
        <v>2.8133224157494801</v>
      </c>
      <c r="G59" s="3">
        <v>1.4843329023037899</v>
      </c>
      <c r="J59" s="3">
        <v>6.4871825162284296</v>
      </c>
      <c r="K59" s="3">
        <v>0.57855227982572799</v>
      </c>
      <c r="N59" s="3">
        <v>2.04253524250643</v>
      </c>
      <c r="O59" s="3">
        <v>4.15846061978168</v>
      </c>
      <c r="Q59" s="3">
        <v>1.84509255440373</v>
      </c>
      <c r="R59" s="3">
        <v>4.7240548036936802</v>
      </c>
      <c r="S59" s="3">
        <v>4.4716937196912401</v>
      </c>
      <c r="T59" s="3">
        <v>2.6069206783147099</v>
      </c>
      <c r="U59" s="3">
        <v>5.1100342620545103</v>
      </c>
      <c r="W59" t="s">
        <v>14</v>
      </c>
      <c r="X59" s="3">
        <v>0</v>
      </c>
      <c r="Y59" s="3">
        <v>0.18307955708579823</v>
      </c>
      <c r="Z59" s="3">
        <v>0.18112152130647419</v>
      </c>
      <c r="AA59" s="3">
        <v>0.3981174103029293</v>
      </c>
      <c r="AB59" s="3">
        <v>0.65285052213305805</v>
      </c>
      <c r="AC59" s="3">
        <v>0.92864182367843084</v>
      </c>
      <c r="AD59" s="3">
        <v>1</v>
      </c>
      <c r="AE59" s="3">
        <v>0.80589541508306983</v>
      </c>
      <c r="AF59" s="3">
        <v>0.16030863843348842</v>
      </c>
      <c r="AG59" s="3">
        <v>0.39615839927469632</v>
      </c>
      <c r="AH59" s="3">
        <v>0.67375023551214019</v>
      </c>
      <c r="AI59" s="3">
        <v>0.78779786051815148</v>
      </c>
      <c r="AJ59" s="3">
        <v>0.64756501266207267</v>
      </c>
      <c r="AK59" s="3">
        <v>0.74149722327016121</v>
      </c>
      <c r="AL59" s="3">
        <v>0.10070967064750092</v>
      </c>
      <c r="AM59" s="3">
        <v>0.21403764433763955</v>
      </c>
      <c r="AN59" s="3">
        <v>0.67571591781589879</v>
      </c>
      <c r="AO59" s="3">
        <v>0.16589133007881884</v>
      </c>
      <c r="AP59" s="3">
        <v>0.46471800938726326</v>
      </c>
      <c r="AQ59" s="3">
        <v>0.33414540206380666</v>
      </c>
      <c r="AR59" s="3">
        <v>0.38355532952551319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4.7433226856746602</v>
      </c>
      <c r="B60" s="3">
        <v>4.2219007804227102</v>
      </c>
      <c r="C60" s="3">
        <v>3.1020544760585098</v>
      </c>
      <c r="E60" s="3">
        <v>1.8438944071893799</v>
      </c>
      <c r="G60" s="3">
        <v>1.6956177748735399</v>
      </c>
      <c r="J60" s="3">
        <v>6.5669157895495696</v>
      </c>
      <c r="K60" s="3">
        <v>3.2694766290373001</v>
      </c>
      <c r="N60" s="3">
        <v>2.24318927453914</v>
      </c>
      <c r="O60" s="3">
        <v>2.71722096203173</v>
      </c>
      <c r="Q60" s="3">
        <v>1.3909727064340001</v>
      </c>
      <c r="R60" s="3">
        <v>2.5797780593045601</v>
      </c>
      <c r="S60" s="3">
        <v>4.6973573682946599</v>
      </c>
      <c r="T60" s="3">
        <v>4.5378966360300499</v>
      </c>
      <c r="U60" s="3">
        <v>6.01425266138531</v>
      </c>
      <c r="W60" t="s">
        <v>5</v>
      </c>
      <c r="X60" s="3"/>
      <c r="Y60" s="3">
        <v>0</v>
      </c>
      <c r="Z60" s="3">
        <v>1.9580357793240574E-3</v>
      </c>
      <c r="AA60" s="3">
        <v>0.21503785321713104</v>
      </c>
      <c r="AB60" s="3">
        <v>0.46977096504725979</v>
      </c>
      <c r="AC60" s="3">
        <v>0.74556226659263258</v>
      </c>
      <c r="AD60" s="3">
        <v>0.81692044291420174</v>
      </c>
      <c r="AE60" s="3">
        <v>0.62281585799727157</v>
      </c>
      <c r="AF60" s="3">
        <v>2.2770918652309818E-2</v>
      </c>
      <c r="AG60" s="3">
        <v>0.21307884218889808</v>
      </c>
      <c r="AH60" s="3">
        <v>0.49067067842634193</v>
      </c>
      <c r="AI60" s="3">
        <v>0.60471830343235322</v>
      </c>
      <c r="AJ60" s="3">
        <v>0.46448545557627441</v>
      </c>
      <c r="AK60" s="3">
        <v>0.55841766618436306</v>
      </c>
      <c r="AL60" s="3">
        <v>8.2369886438297318E-2</v>
      </c>
      <c r="AM60" s="3">
        <v>3.0958087251841314E-2</v>
      </c>
      <c r="AN60" s="3">
        <v>0.49263636073010059</v>
      </c>
      <c r="AO60" s="3">
        <v>1.7188227006979397E-2</v>
      </c>
      <c r="AP60" s="3">
        <v>0.28163845230146506</v>
      </c>
      <c r="AQ60" s="3">
        <v>0.15106584497800843</v>
      </c>
      <c r="AR60" s="3">
        <v>0.20047577243971493</v>
      </c>
      <c r="AT60" t="s">
        <v>5</v>
      </c>
      <c r="AU60" s="3">
        <v>0.18307955708579823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4.1254070433286101</v>
      </c>
      <c r="B61" s="3">
        <v>1.18172969928378</v>
      </c>
      <c r="C61" s="3">
        <v>4.25378607215176</v>
      </c>
      <c r="E61" s="3">
        <v>3.37854688888536</v>
      </c>
      <c r="G61" s="3">
        <v>1.4200845508830799</v>
      </c>
      <c r="J61" s="3">
        <v>5.7313550682894103</v>
      </c>
      <c r="K61" s="3">
        <v>3.39061145681627</v>
      </c>
      <c r="N61" s="3">
        <v>1.7762012632497099</v>
      </c>
      <c r="O61" s="3">
        <v>2.71219212223762</v>
      </c>
      <c r="Q61" s="3">
        <v>2.6125932506245801</v>
      </c>
      <c r="R61" s="3">
        <v>3.0259442250227</v>
      </c>
      <c r="S61" s="3">
        <v>3.91813915769271</v>
      </c>
      <c r="T61" s="3">
        <v>3.7842283027288199</v>
      </c>
      <c r="U61" s="3">
        <v>1.3196500854236399</v>
      </c>
      <c r="W61" t="s">
        <v>13</v>
      </c>
      <c r="X61" s="3"/>
      <c r="Y61" s="3"/>
      <c r="Z61" s="3">
        <v>0</v>
      </c>
      <c r="AA61" s="3">
        <v>0.21699588899645511</v>
      </c>
      <c r="AB61" s="3">
        <v>0.47172900082658387</v>
      </c>
      <c r="AC61" s="3">
        <v>0.74752030237195644</v>
      </c>
      <c r="AD61" s="3">
        <v>0.81887847869352581</v>
      </c>
      <c r="AE61" s="3">
        <v>0.62477389377659553</v>
      </c>
      <c r="AF61" s="3">
        <v>2.0812882872985761E-2</v>
      </c>
      <c r="AG61" s="3">
        <v>0.21503687796822213</v>
      </c>
      <c r="AH61" s="3">
        <v>0.49262871420566601</v>
      </c>
      <c r="AI61" s="3">
        <v>0.6066763392116773</v>
      </c>
      <c r="AJ61" s="3">
        <v>0.46644349135559848</v>
      </c>
      <c r="AK61" s="3">
        <v>0.56037570196368702</v>
      </c>
      <c r="AL61" s="3">
        <v>8.0411850658973258E-2</v>
      </c>
      <c r="AM61" s="3">
        <v>3.2916123031165374E-2</v>
      </c>
      <c r="AN61" s="3">
        <v>0.49459439650942461</v>
      </c>
      <c r="AO61" s="3">
        <v>1.5230191227655341E-2</v>
      </c>
      <c r="AP61" s="3">
        <v>0.28359648808078908</v>
      </c>
      <c r="AQ61" s="3">
        <v>0.15302388075733248</v>
      </c>
      <c r="AR61" s="3">
        <v>0.202433808219039</v>
      </c>
      <c r="AT61" t="s">
        <v>13</v>
      </c>
      <c r="AU61" s="3">
        <v>0.18112152130647419</v>
      </c>
      <c r="AV61" s="3">
        <v>1.9580357793240574E-3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1.88062147919389</v>
      </c>
      <c r="B62" s="3">
        <v>0.98646198868889701</v>
      </c>
      <c r="E62" s="3">
        <v>3.4270386872728098</v>
      </c>
      <c r="G62" s="3">
        <v>1.7166577308539199</v>
      </c>
      <c r="J62" s="3">
        <v>5.46066204589631</v>
      </c>
      <c r="K62" s="3">
        <v>1.74219877454946</v>
      </c>
      <c r="N62" s="3">
        <v>1.7911288584218099</v>
      </c>
      <c r="O62" s="3">
        <v>2.72579584749014</v>
      </c>
      <c r="Q62" s="3">
        <v>1.57625310424257</v>
      </c>
      <c r="R62" s="3">
        <v>2.6957217142761198</v>
      </c>
      <c r="S62" s="3">
        <v>3.2098707463437801</v>
      </c>
      <c r="T62" s="3">
        <v>1.9612317898207601</v>
      </c>
      <c r="U62" s="3">
        <v>3.0059115556966201</v>
      </c>
      <c r="W62" t="s">
        <v>19</v>
      </c>
      <c r="X62" s="3"/>
      <c r="Y62" s="3"/>
      <c r="Z62" s="3"/>
      <c r="AA62" s="3">
        <v>0</v>
      </c>
      <c r="AB62" s="3">
        <v>0.25473311183012876</v>
      </c>
      <c r="AC62" s="3">
        <v>0.53052441337550138</v>
      </c>
      <c r="AD62" s="3">
        <v>0.60188258969707076</v>
      </c>
      <c r="AE62" s="3">
        <v>0.40777800478014048</v>
      </c>
      <c r="AF62" s="3">
        <v>0.23780877186944085</v>
      </c>
      <c r="AG62" s="3">
        <v>1.9590110282329647E-3</v>
      </c>
      <c r="AH62" s="3">
        <v>0.2756328252092109</v>
      </c>
      <c r="AI62" s="3">
        <v>0.38968045021522224</v>
      </c>
      <c r="AJ62" s="3">
        <v>0.2494476023591434</v>
      </c>
      <c r="AK62" s="3">
        <v>0.34337981296723197</v>
      </c>
      <c r="AL62" s="3">
        <v>0.29740773965542838</v>
      </c>
      <c r="AM62" s="3">
        <v>0.18407976596528974</v>
      </c>
      <c r="AN62" s="3">
        <v>0.27759850751296955</v>
      </c>
      <c r="AO62" s="3">
        <v>0.23222608022411045</v>
      </c>
      <c r="AP62" s="3">
        <v>6.6600599084333995E-2</v>
      </c>
      <c r="AQ62" s="3">
        <v>6.3972008239122621E-2</v>
      </c>
      <c r="AR62" s="3">
        <v>1.4562080777416114E-2</v>
      </c>
      <c r="AT62" t="s">
        <v>19</v>
      </c>
      <c r="AU62" s="3">
        <v>0.3981174103029293</v>
      </c>
      <c r="AV62" s="3">
        <v>0.21503785321713104</v>
      </c>
      <c r="AW62" s="3">
        <v>0.21699588899645511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7.1346263779361596</v>
      </c>
      <c r="B63" s="3">
        <v>6.4230808011887603</v>
      </c>
      <c r="G63" s="3">
        <v>2.8092021672977099</v>
      </c>
      <c r="J63" s="3">
        <v>6.3505050407400603</v>
      </c>
      <c r="K63" s="3">
        <v>1.2806567685699699</v>
      </c>
      <c r="N63" s="3">
        <v>1.8946934667865301</v>
      </c>
      <c r="O63" s="3">
        <v>5.1225094009602401</v>
      </c>
      <c r="Q63" s="3">
        <v>1.9100652530520299</v>
      </c>
      <c r="R63" s="3">
        <v>3.0467574582336501</v>
      </c>
      <c r="S63" s="3">
        <v>4.1685760138656898</v>
      </c>
      <c r="T63" s="3">
        <v>2.1615152095317298</v>
      </c>
      <c r="U63" s="3">
        <v>1.58485532692539</v>
      </c>
      <c r="W63" t="s">
        <v>10</v>
      </c>
      <c r="X63" s="3"/>
      <c r="Y63" s="3"/>
      <c r="Z63" s="3"/>
      <c r="AA63" s="3"/>
      <c r="AB63" s="3">
        <v>0</v>
      </c>
      <c r="AC63" s="3">
        <v>0.27579130154537268</v>
      </c>
      <c r="AD63" s="3">
        <v>0.34714947786694195</v>
      </c>
      <c r="AE63" s="3">
        <v>0.1530448929500117</v>
      </c>
      <c r="AF63" s="3">
        <v>0.49254188369956964</v>
      </c>
      <c r="AG63" s="3">
        <v>0.25669212285836174</v>
      </c>
      <c r="AH63" s="3">
        <v>2.0899713379082117E-2</v>
      </c>
      <c r="AI63" s="3">
        <v>0.13494733838509346</v>
      </c>
      <c r="AJ63" s="3">
        <v>5.2855094709853816E-3</v>
      </c>
      <c r="AK63" s="3">
        <v>8.8646701137103198E-2</v>
      </c>
      <c r="AL63" s="3">
        <v>0.55214085148555714</v>
      </c>
      <c r="AM63" s="3">
        <v>0.4388128777954185</v>
      </c>
      <c r="AN63" s="3">
        <v>2.2865395682840756E-2</v>
      </c>
      <c r="AO63" s="3">
        <v>0.48695919205423921</v>
      </c>
      <c r="AP63" s="3">
        <v>0.18813251274579476</v>
      </c>
      <c r="AQ63" s="3">
        <v>0.31870512006925139</v>
      </c>
      <c r="AR63" s="3">
        <v>0.26929519260754486</v>
      </c>
      <c r="AT63" t="s">
        <v>10</v>
      </c>
      <c r="AU63" s="3">
        <v>0.65285052213305805</v>
      </c>
      <c r="AV63" s="3">
        <v>0.46977096504725979</v>
      </c>
      <c r="AW63" s="3">
        <v>0.47172900082658387</v>
      </c>
      <c r="AX63" s="3">
        <v>0.25473311183012876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3.4975820855339799</v>
      </c>
      <c r="B64" s="3">
        <v>5.7256074590106296</v>
      </c>
      <c r="G64" s="3">
        <v>1.68839929491851</v>
      </c>
      <c r="J64" s="3">
        <v>2.69516305666005</v>
      </c>
      <c r="K64" s="3">
        <v>4.5605826560253702</v>
      </c>
      <c r="N64" s="3">
        <v>2.9084180593852702</v>
      </c>
      <c r="O64" s="3">
        <v>3.7554500847010002</v>
      </c>
      <c r="Q64" s="3">
        <v>2.0974128562318399</v>
      </c>
      <c r="R64" s="3">
        <v>3.05804379151897</v>
      </c>
      <c r="S64" s="3">
        <v>2.7050607661588999</v>
      </c>
      <c r="T64" s="3">
        <v>2.4504898553292298</v>
      </c>
      <c r="U64" s="3">
        <v>0.92860056013686298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7.135817632156928E-2</v>
      </c>
      <c r="AE64" s="3">
        <v>0.12274640859536096</v>
      </c>
      <c r="AF64" s="3">
        <v>0.76833318524494243</v>
      </c>
      <c r="AG64" s="3">
        <v>0.53248342440373442</v>
      </c>
      <c r="AH64" s="3">
        <v>0.25489158816629054</v>
      </c>
      <c r="AI64" s="3">
        <v>0.1408439631602792</v>
      </c>
      <c r="AJ64" s="3">
        <v>0.28107681101635806</v>
      </c>
      <c r="AK64" s="3">
        <v>0.18714460040826947</v>
      </c>
      <c r="AL64" s="3">
        <v>0.82793215303092993</v>
      </c>
      <c r="AM64" s="3">
        <v>0.71460417934079112</v>
      </c>
      <c r="AN64" s="3">
        <v>0.25292590586253189</v>
      </c>
      <c r="AO64" s="3">
        <v>0.762750493599612</v>
      </c>
      <c r="AP64" s="3">
        <v>0.46392381429116741</v>
      </c>
      <c r="AQ64" s="3">
        <v>0.59449642161462402</v>
      </c>
      <c r="AR64" s="3">
        <v>0.54508649415291754</v>
      </c>
      <c r="AT64" t="s">
        <v>12</v>
      </c>
      <c r="AU64" s="3">
        <v>0.92864182367843084</v>
      </c>
      <c r="AV64" s="3">
        <v>0.74556226659263258</v>
      </c>
      <c r="AW64" s="3">
        <v>0.74752030237195644</v>
      </c>
      <c r="AX64" s="3">
        <v>0.53052441337550138</v>
      </c>
      <c r="AY64" s="3">
        <v>0.27579130154537268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6.0097479326295602</v>
      </c>
      <c r="B65" s="3">
        <v>4.5746174411549596</v>
      </c>
      <c r="G65" s="3">
        <v>0.84957972167641505</v>
      </c>
      <c r="J65" s="3">
        <v>5.0387994950339499</v>
      </c>
      <c r="N65" s="3">
        <v>3.9918728721765899</v>
      </c>
      <c r="O65" s="3">
        <v>4.9505417389999398</v>
      </c>
      <c r="Q65" s="3">
        <v>2.03415341533151</v>
      </c>
      <c r="R65" s="3">
        <v>2.1060404452590702</v>
      </c>
      <c r="S65" s="3">
        <v>3.3067732411340001</v>
      </c>
      <c r="T65" s="3">
        <v>1.8093473728466301</v>
      </c>
      <c r="U65" s="3">
        <v>2.0158258540505201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0.19410458491693025</v>
      </c>
      <c r="AF65" s="3">
        <v>0.83969136156651158</v>
      </c>
      <c r="AG65" s="3">
        <v>0.60384160072530368</v>
      </c>
      <c r="AH65" s="3">
        <v>0.32624976448785981</v>
      </c>
      <c r="AI65" s="3">
        <v>0.21220213948184849</v>
      </c>
      <c r="AJ65" s="3">
        <v>0.35243498733792733</v>
      </c>
      <c r="AK65" s="3">
        <v>0.25850277672983873</v>
      </c>
      <c r="AL65" s="3">
        <v>0.89929032935249908</v>
      </c>
      <c r="AM65" s="3">
        <v>0.7859623556623605</v>
      </c>
      <c r="AN65" s="3">
        <v>0.32428408218410121</v>
      </c>
      <c r="AO65" s="3">
        <v>0.83410866992118116</v>
      </c>
      <c r="AP65" s="3">
        <v>0.53528199061273674</v>
      </c>
      <c r="AQ65" s="3">
        <v>0.66585459793619328</v>
      </c>
      <c r="AR65" s="3">
        <v>0.61644467047448681</v>
      </c>
      <c r="AT65" t="s">
        <v>20</v>
      </c>
      <c r="AU65" s="3">
        <v>1</v>
      </c>
      <c r="AV65" s="3">
        <v>0.81692044291420174</v>
      </c>
      <c r="AW65" s="3">
        <v>0.81887847869352581</v>
      </c>
      <c r="AX65" s="3">
        <v>0.60188258969707076</v>
      </c>
      <c r="AY65" s="3">
        <v>0.34714947786694195</v>
      </c>
      <c r="AZ65" s="3">
        <v>7.135817632156928E-2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4.7402004668315803</v>
      </c>
      <c r="B66" s="3">
        <v>7.0824308545598802</v>
      </c>
      <c r="G66" s="3">
        <v>2.88345359150378</v>
      </c>
      <c r="J66" s="3">
        <v>3.8833828857038899</v>
      </c>
      <c r="N66" s="3">
        <v>3.3726028087757798</v>
      </c>
      <c r="O66" s="3">
        <v>4.3911865545232898</v>
      </c>
      <c r="Q66" s="3">
        <v>1.7214831370802099</v>
      </c>
      <c r="R66" s="3">
        <v>3.5882951654577901</v>
      </c>
      <c r="S66" s="3">
        <v>3.6118943903287799</v>
      </c>
      <c r="T66" s="3">
        <v>2.95208158597343</v>
      </c>
      <c r="U66" s="3">
        <v>1.7811909797472201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0.64558677664958131</v>
      </c>
      <c r="AG66" s="3">
        <v>0.40973701580837346</v>
      </c>
      <c r="AH66" s="3">
        <v>0.13214517957092958</v>
      </c>
      <c r="AI66" s="3">
        <v>1.8097554564918253E-2</v>
      </c>
      <c r="AJ66" s="3">
        <v>0.15833040242099708</v>
      </c>
      <c r="AK66" s="3">
        <v>6.4398191812908512E-2</v>
      </c>
      <c r="AL66" s="3">
        <v>0.70518574443556892</v>
      </c>
      <c r="AM66" s="3">
        <v>0.59185777074543022</v>
      </c>
      <c r="AN66" s="3">
        <v>0.13017949726717096</v>
      </c>
      <c r="AO66" s="3">
        <v>0.64000408500425088</v>
      </c>
      <c r="AP66" s="3">
        <v>0.34117740569580646</v>
      </c>
      <c r="AQ66" s="3">
        <v>0.47175001301926311</v>
      </c>
      <c r="AR66" s="3">
        <v>0.42234008555755659</v>
      </c>
      <c r="AT66" t="s">
        <v>15</v>
      </c>
      <c r="AU66" s="3">
        <v>0.80589541508306983</v>
      </c>
      <c r="AV66" s="3">
        <v>0.62281585799727157</v>
      </c>
      <c r="AW66" s="3">
        <v>0.62477389377659553</v>
      </c>
      <c r="AX66" s="3">
        <v>0.40777800478014048</v>
      </c>
      <c r="AY66" s="3">
        <v>0.1530448929500117</v>
      </c>
      <c r="AZ66" s="3">
        <v>0.12274640859536096</v>
      </c>
      <c r="BA66" s="3">
        <v>0.19410458491693025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4.8666730425209401</v>
      </c>
      <c r="B67" s="3">
        <v>3.8117535924797799</v>
      </c>
      <c r="G67" s="3">
        <v>1.7780764790323</v>
      </c>
      <c r="J67" s="3">
        <v>1.43360245429933</v>
      </c>
      <c r="N67" s="3">
        <v>4.3869468226143002</v>
      </c>
      <c r="O67" s="3">
        <v>4.3934013562633796</v>
      </c>
      <c r="Q67" s="3">
        <v>1.89069775152544</v>
      </c>
      <c r="R67" s="3">
        <v>1.9294221528581601</v>
      </c>
      <c r="S67" s="3">
        <v>2.2717367981171299</v>
      </c>
      <c r="T67" s="3">
        <v>3.5117337441552099</v>
      </c>
      <c r="U67" s="3">
        <v>1.67965761344794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0.2358497608412079</v>
      </c>
      <c r="AH67" s="3">
        <v>0.51344159707865178</v>
      </c>
      <c r="AI67" s="3">
        <v>0.62748922208466307</v>
      </c>
      <c r="AJ67" s="3">
        <v>0.48725637422858425</v>
      </c>
      <c r="AK67" s="3">
        <v>0.58118858483667279</v>
      </c>
      <c r="AL67" s="3">
        <v>5.95989677859875E-2</v>
      </c>
      <c r="AM67" s="3">
        <v>5.3729005904151132E-2</v>
      </c>
      <c r="AN67" s="3">
        <v>0.51540727938241038</v>
      </c>
      <c r="AO67" s="3">
        <v>5.5826916453304218E-3</v>
      </c>
      <c r="AP67" s="3">
        <v>0.30440937095377485</v>
      </c>
      <c r="AQ67" s="3">
        <v>0.17383676363031825</v>
      </c>
      <c r="AR67" s="3">
        <v>0.22324669109202475</v>
      </c>
      <c r="AT67" t="s">
        <v>3</v>
      </c>
      <c r="AU67" s="3">
        <v>0.16030863843348842</v>
      </c>
      <c r="AV67" s="3">
        <v>2.2770918652309818E-2</v>
      </c>
      <c r="AW67" s="3">
        <v>2.0812882872985761E-2</v>
      </c>
      <c r="AX67" s="3">
        <v>0.23780877186944085</v>
      </c>
      <c r="AY67" s="3">
        <v>0.49254188369956964</v>
      </c>
      <c r="AZ67" s="3">
        <v>0.76833318524494243</v>
      </c>
      <c r="BA67" s="3">
        <v>0.83969136156651158</v>
      </c>
      <c r="BB67" s="3">
        <v>0.64558677664958131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3.7232635158845699</v>
      </c>
      <c r="B68" s="3">
        <v>3.2072897376901799</v>
      </c>
      <c r="G68" s="3">
        <v>4.8621007435015402</v>
      </c>
      <c r="J68" s="3">
        <v>4.6226745848873803</v>
      </c>
      <c r="N68" s="3">
        <v>2.9671822148059901</v>
      </c>
      <c r="O68" s="3">
        <v>3.2716644124230201</v>
      </c>
      <c r="Q68" s="3">
        <v>1.62470169674758</v>
      </c>
      <c r="R68" s="3">
        <v>6.4341351295910298</v>
      </c>
      <c r="S68" s="3">
        <v>4.6597284194649502</v>
      </c>
      <c r="T68" s="3">
        <v>1.8109956522055299</v>
      </c>
      <c r="U68" s="3">
        <v>5.5653588217508103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0.27759183623744382</v>
      </c>
      <c r="AI68" s="3">
        <v>0.39163946124345517</v>
      </c>
      <c r="AJ68" s="3">
        <v>0.25140661338737635</v>
      </c>
      <c r="AK68" s="3">
        <v>0.34533882399546495</v>
      </c>
      <c r="AL68" s="3">
        <v>0.2954487286271954</v>
      </c>
      <c r="AM68" s="3">
        <v>0.18212075493705676</v>
      </c>
      <c r="AN68" s="3">
        <v>0.27955751854120248</v>
      </c>
      <c r="AO68" s="3">
        <v>0.23026706919587747</v>
      </c>
      <c r="AP68" s="3">
        <v>6.8559610112566963E-2</v>
      </c>
      <c r="AQ68" s="3">
        <v>6.2012997210889653E-2</v>
      </c>
      <c r="AR68" s="3">
        <v>1.2603069749183149E-2</v>
      </c>
      <c r="AT68" t="s">
        <v>9</v>
      </c>
      <c r="AU68" s="3">
        <v>0.39615839927469632</v>
      </c>
      <c r="AV68" s="3">
        <v>0.21307884218889808</v>
      </c>
      <c r="AW68" s="3">
        <v>0.21503687796822213</v>
      </c>
      <c r="AX68" s="3">
        <v>1.9590110282329647E-3</v>
      </c>
      <c r="AY68" s="3">
        <v>0.25669212285836174</v>
      </c>
      <c r="AZ68" s="3">
        <v>0.53248342440373442</v>
      </c>
      <c r="BA68" s="3">
        <v>0.60384160072530368</v>
      </c>
      <c r="BB68" s="3">
        <v>0.40973701580837346</v>
      </c>
      <c r="BC68" s="3">
        <v>0.2358497608412079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4.9724250472286702</v>
      </c>
      <c r="B69" s="3">
        <v>6.2353433301754704</v>
      </c>
      <c r="G69" s="3">
        <v>2.9075943998244398</v>
      </c>
      <c r="J69" s="3">
        <v>4.2615846192726297</v>
      </c>
      <c r="O69" s="3">
        <v>3.15425530650624</v>
      </c>
      <c r="Q69" s="3">
        <v>1.9765978012310199</v>
      </c>
      <c r="R69" s="3">
        <v>2.6962073028839302</v>
      </c>
      <c r="S69" s="3">
        <v>3.2065697850615802</v>
      </c>
      <c r="T69" s="3">
        <v>2.39684208627469</v>
      </c>
      <c r="U69" s="3">
        <v>5.3898696511309296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0.11404762500601134</v>
      </c>
      <c r="AJ69" s="3">
        <v>2.6185222850067497E-2</v>
      </c>
      <c r="AK69" s="3">
        <v>6.7746987758021085E-2</v>
      </c>
      <c r="AL69" s="3">
        <v>0.57304056486463928</v>
      </c>
      <c r="AM69" s="3">
        <v>0.45971259117450064</v>
      </c>
      <c r="AN69" s="3">
        <v>1.9656823037586413E-3</v>
      </c>
      <c r="AO69" s="3">
        <v>0.50785890543332135</v>
      </c>
      <c r="AP69" s="3">
        <v>0.20903222612487687</v>
      </c>
      <c r="AQ69" s="3">
        <v>0.33960483344833353</v>
      </c>
      <c r="AR69" s="3">
        <v>0.29019490598662701</v>
      </c>
      <c r="AT69" t="s">
        <v>8</v>
      </c>
      <c r="AU69" s="3">
        <v>0.67375023551214019</v>
      </c>
      <c r="AV69" s="3">
        <v>0.49067067842634193</v>
      </c>
      <c r="AW69" s="3">
        <v>0.49262871420566601</v>
      </c>
      <c r="AX69" s="3">
        <v>0.2756328252092109</v>
      </c>
      <c r="AY69" s="3">
        <v>2.0899713379082117E-2</v>
      </c>
      <c r="AZ69" s="3">
        <v>0.25489158816629054</v>
      </c>
      <c r="BA69" s="3">
        <v>0.32624976448785981</v>
      </c>
      <c r="BB69" s="3">
        <v>0.13214517957092958</v>
      </c>
      <c r="BC69" s="3">
        <v>0.51344159707865178</v>
      </c>
      <c r="BD69" s="3">
        <v>0.27759183623744382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3.9949901928356599</v>
      </c>
      <c r="B70" s="3">
        <v>4.6847521224855901</v>
      </c>
      <c r="G70" s="3">
        <v>3.9316216017972301</v>
      </c>
      <c r="J70" s="3">
        <v>3.50746649806071</v>
      </c>
      <c r="O70" s="3">
        <v>3.09323338603118</v>
      </c>
      <c r="Q70" s="3">
        <v>2.5747824994043702</v>
      </c>
      <c r="R70" s="3">
        <v>2.4532803577393301</v>
      </c>
      <c r="S70" s="3">
        <v>2.30111357322455</v>
      </c>
      <c r="T70" s="3">
        <v>1.9786694576039601</v>
      </c>
      <c r="U70" s="3">
        <v>3.6335421133733101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0.14023284785607884</v>
      </c>
      <c r="AK70" s="3">
        <v>4.6300637247990259E-2</v>
      </c>
      <c r="AL70" s="3">
        <v>0.68708818987065057</v>
      </c>
      <c r="AM70" s="3">
        <v>0.57376021618051198</v>
      </c>
      <c r="AN70" s="3">
        <v>0.1120819427022527</v>
      </c>
      <c r="AO70" s="3">
        <v>0.62190653043933264</v>
      </c>
      <c r="AP70" s="3">
        <v>0.32307985113088822</v>
      </c>
      <c r="AQ70" s="3">
        <v>0.45365245845434482</v>
      </c>
      <c r="AR70" s="3">
        <v>0.40424253099263835</v>
      </c>
      <c r="AT70" t="s">
        <v>17</v>
      </c>
      <c r="AU70" s="3">
        <v>0.78779786051815148</v>
      </c>
      <c r="AV70" s="3">
        <v>0.60471830343235322</v>
      </c>
      <c r="AW70" s="3">
        <v>0.6066763392116773</v>
      </c>
      <c r="AX70" s="3">
        <v>0.38968045021522224</v>
      </c>
      <c r="AY70" s="3">
        <v>0.13494733838509346</v>
      </c>
      <c r="AZ70" s="3">
        <v>0.1408439631602792</v>
      </c>
      <c r="BA70" s="3">
        <v>0.21220213948184849</v>
      </c>
      <c r="BB70" s="3">
        <v>1.8097554564918253E-2</v>
      </c>
      <c r="BC70" s="3">
        <v>0.62748922208466307</v>
      </c>
      <c r="BD70" s="3">
        <v>0.39163946124345517</v>
      </c>
      <c r="BE70" s="3">
        <v>0.11404762500601134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4.6615576673842396</v>
      </c>
      <c r="B71" s="3">
        <v>3.6223353462804702</v>
      </c>
      <c r="J71" s="3">
        <v>1.91462840373565</v>
      </c>
      <c r="O71" s="3">
        <v>2.9588891345746</v>
      </c>
      <c r="Q71" s="3">
        <v>2.8859579290530699</v>
      </c>
      <c r="R71" s="3">
        <v>1.7652050909900501</v>
      </c>
      <c r="S71" s="3">
        <v>3.0218173538460502</v>
      </c>
      <c r="T71" s="3">
        <v>1.3758225376956099</v>
      </c>
      <c r="U71" s="3">
        <v>1.80914530695731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9.3932210608088582E-2</v>
      </c>
      <c r="AL71" s="3">
        <v>0.54685534201457175</v>
      </c>
      <c r="AM71" s="3">
        <v>0.43352736832443312</v>
      </c>
      <c r="AN71" s="3">
        <v>2.815090515382614E-2</v>
      </c>
      <c r="AO71" s="3">
        <v>0.48167368258325383</v>
      </c>
      <c r="AP71" s="3">
        <v>0.18284700327480938</v>
      </c>
      <c r="AQ71" s="3">
        <v>0.31341961059826601</v>
      </c>
      <c r="AR71" s="3">
        <v>0.26400968313655948</v>
      </c>
      <c r="AT71" t="s">
        <v>21</v>
      </c>
      <c r="AU71" s="3">
        <v>0.64756501266207267</v>
      </c>
      <c r="AV71" s="3">
        <v>0.46448545557627441</v>
      </c>
      <c r="AW71" s="3">
        <v>0.46644349135559848</v>
      </c>
      <c r="AX71" s="3">
        <v>0.2494476023591434</v>
      </c>
      <c r="AY71" s="3">
        <v>5.2855094709853816E-3</v>
      </c>
      <c r="AZ71" s="3">
        <v>0.28107681101635806</v>
      </c>
      <c r="BA71" s="3">
        <v>0.35243498733792733</v>
      </c>
      <c r="BB71" s="3">
        <v>0.15833040242099708</v>
      </c>
      <c r="BC71" s="3">
        <v>0.48725637422858425</v>
      </c>
      <c r="BD71" s="3">
        <v>0.25140661338737635</v>
      </c>
      <c r="BE71" s="3">
        <v>2.6185222850067497E-2</v>
      </c>
      <c r="BF71" s="3">
        <v>0.14023284785607884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2.1566887173108098</v>
      </c>
      <c r="B72" s="3">
        <v>3.9530692451362399</v>
      </c>
      <c r="J72" s="3">
        <v>2.0522939037181902</v>
      </c>
      <c r="O72" s="3">
        <v>4.14988919102837</v>
      </c>
      <c r="Q72" s="3">
        <v>5.0930826478410998</v>
      </c>
      <c r="R72" s="3">
        <v>3.5146526551751101</v>
      </c>
      <c r="S72" s="3">
        <v>3.8820550536141498</v>
      </c>
      <c r="T72" s="3">
        <v>1.93761689916814</v>
      </c>
      <c r="U72" s="3">
        <v>3.3224054872727802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0.64078755262266029</v>
      </c>
      <c r="AM72" s="3">
        <v>0.52745957893252171</v>
      </c>
      <c r="AN72" s="3">
        <v>6.5781305454262431E-2</v>
      </c>
      <c r="AO72" s="3">
        <v>0.57560589319134237</v>
      </c>
      <c r="AP72" s="3">
        <v>0.27677921388289795</v>
      </c>
      <c r="AQ72" s="3">
        <v>0.4073518212063546</v>
      </c>
      <c r="AR72" s="3">
        <v>0.35794189374464808</v>
      </c>
      <c r="AT72" t="s">
        <v>18</v>
      </c>
      <c r="AU72" s="3">
        <v>0.74149722327016121</v>
      </c>
      <c r="AV72" s="3">
        <v>0.55841766618436306</v>
      </c>
      <c r="AW72" s="3">
        <v>0.56037570196368702</v>
      </c>
      <c r="AX72" s="3">
        <v>0.34337981296723197</v>
      </c>
      <c r="AY72" s="3">
        <v>8.8646701137103198E-2</v>
      </c>
      <c r="AZ72" s="3">
        <v>0.18714460040826947</v>
      </c>
      <c r="BA72" s="3">
        <v>0.25850277672983873</v>
      </c>
      <c r="BB72" s="3">
        <v>6.4398191812908512E-2</v>
      </c>
      <c r="BC72" s="3">
        <v>0.58118858483667279</v>
      </c>
      <c r="BD72" s="3">
        <v>0.34533882399546495</v>
      </c>
      <c r="BE72" s="3">
        <v>6.7746987758021085E-2</v>
      </c>
      <c r="BF72" s="3">
        <v>4.6300637247990259E-2</v>
      </c>
      <c r="BG72" s="3">
        <v>9.3932210608088582E-2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4.8761625734899301</v>
      </c>
      <c r="B73" s="3">
        <v>5.1612867716065702</v>
      </c>
      <c r="J73" s="3">
        <v>0.68336918398318802</v>
      </c>
      <c r="O73" s="3">
        <v>3.3128044155943002</v>
      </c>
      <c r="Q73" s="3">
        <v>1.7210034950172399</v>
      </c>
      <c r="R73" s="3">
        <v>3.6228810518134802</v>
      </c>
      <c r="S73" s="3">
        <v>3.94305297658686</v>
      </c>
      <c r="T73" s="3">
        <v>2.43684812649134</v>
      </c>
      <c r="U73" s="3">
        <v>0.89969599594435301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0.11332797369013864</v>
      </c>
      <c r="AN73" s="3">
        <v>0.57500624716839788</v>
      </c>
      <c r="AO73" s="3">
        <v>6.5181659431317929E-2</v>
      </c>
      <c r="AP73" s="3">
        <v>0.36400833873976235</v>
      </c>
      <c r="AQ73" s="3">
        <v>0.23343573141630575</v>
      </c>
      <c r="AR73" s="3">
        <v>0.28284565887801227</v>
      </c>
      <c r="AT73" t="s">
        <v>1</v>
      </c>
      <c r="AU73" s="3">
        <v>0.10070967064750092</v>
      </c>
      <c r="AV73" s="3">
        <v>8.2369886438297318E-2</v>
      </c>
      <c r="AW73" s="3">
        <v>8.0411850658973258E-2</v>
      </c>
      <c r="AX73" s="3">
        <v>0.29740773965542838</v>
      </c>
      <c r="AY73" s="3">
        <v>0.55214085148555714</v>
      </c>
      <c r="AZ73" s="3">
        <v>0.82793215303092993</v>
      </c>
      <c r="BA73" s="3">
        <v>0.89929032935249908</v>
      </c>
      <c r="BB73" s="3">
        <v>0.70518574443556892</v>
      </c>
      <c r="BC73" s="3">
        <v>5.95989677859875E-2</v>
      </c>
      <c r="BD73" s="3">
        <v>0.2954487286271954</v>
      </c>
      <c r="BE73" s="3">
        <v>0.57304056486463928</v>
      </c>
      <c r="BF73" s="3">
        <v>0.68708818987065057</v>
      </c>
      <c r="BG73" s="3">
        <v>0.54685534201457175</v>
      </c>
      <c r="BH73" s="3">
        <v>0.64078755262266029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8.5902726107895795</v>
      </c>
      <c r="B74" s="3">
        <v>0.76729166416976102</v>
      </c>
      <c r="J74" s="3">
        <v>3.4217059061336599</v>
      </c>
      <c r="O74" s="3">
        <v>2.8067343805596701</v>
      </c>
      <c r="Q74" s="3">
        <v>4.5473013094273798</v>
      </c>
      <c r="R74" s="3">
        <v>5.6640937690238697</v>
      </c>
      <c r="S74" s="3">
        <v>2.0834016921271501</v>
      </c>
      <c r="T74" s="3">
        <v>1.87363523359935</v>
      </c>
      <c r="U74" s="3">
        <v>0.57944242971398197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0.46167827347825924</v>
      </c>
      <c r="AO74" s="3">
        <v>4.814631425882071E-2</v>
      </c>
      <c r="AP74" s="3">
        <v>0.25068036504962371</v>
      </c>
      <c r="AQ74" s="3">
        <v>0.12010775772616711</v>
      </c>
      <c r="AR74" s="3">
        <v>0.16951768518787361</v>
      </c>
      <c r="AT74" t="s">
        <v>7</v>
      </c>
      <c r="AU74" s="3">
        <v>0.21403764433763955</v>
      </c>
      <c r="AV74" s="3">
        <v>3.0958087251841314E-2</v>
      </c>
      <c r="AW74" s="3">
        <v>3.2916123031165374E-2</v>
      </c>
      <c r="AX74" s="3">
        <v>0.18407976596528974</v>
      </c>
      <c r="AY74" s="3">
        <v>0.4388128777954185</v>
      </c>
      <c r="AZ74" s="3">
        <v>0.71460417934079112</v>
      </c>
      <c r="BA74" s="3">
        <v>0.7859623556623605</v>
      </c>
      <c r="BB74" s="3">
        <v>0.59185777074543022</v>
      </c>
      <c r="BC74" s="3">
        <v>5.3729005904151132E-2</v>
      </c>
      <c r="BD74" s="3">
        <v>0.18212075493705676</v>
      </c>
      <c r="BE74" s="3">
        <v>0.45971259117450064</v>
      </c>
      <c r="BF74" s="3">
        <v>0.57376021618051198</v>
      </c>
      <c r="BG74" s="3">
        <v>0.43352736832443312</v>
      </c>
      <c r="BH74" s="3">
        <v>0.52745957893252171</v>
      </c>
      <c r="BI74" s="3">
        <v>0.11332797369013864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4.0725567343331202</v>
      </c>
      <c r="B75" s="3">
        <v>2.8155099339525398</v>
      </c>
      <c r="J75" s="3">
        <v>1.69657928226291</v>
      </c>
      <c r="O75" s="3">
        <v>2.4000323660674199</v>
      </c>
      <c r="Q75" s="3">
        <v>3.3948413556055899</v>
      </c>
      <c r="R75" s="3">
        <v>3.8139621899778802</v>
      </c>
      <c r="S75" s="3">
        <v>3.6417056526607099</v>
      </c>
      <c r="T75" s="3">
        <v>2.1602258030436401</v>
      </c>
      <c r="U75" s="3">
        <v>3.0059366533321401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0.50982458773707995</v>
      </c>
      <c r="AP75" s="3">
        <v>0.21099790842863553</v>
      </c>
      <c r="AQ75" s="3">
        <v>0.34157051575209213</v>
      </c>
      <c r="AR75" s="3">
        <v>0.29216058829038566</v>
      </c>
      <c r="AT75" t="s">
        <v>11</v>
      </c>
      <c r="AU75" s="3">
        <v>0.67571591781589879</v>
      </c>
      <c r="AV75" s="3">
        <v>0.49263636073010059</v>
      </c>
      <c r="AW75" s="3">
        <v>0.49459439650942461</v>
      </c>
      <c r="AX75" s="3">
        <v>0.27759850751296955</v>
      </c>
      <c r="AY75" s="3">
        <v>2.2865395682840756E-2</v>
      </c>
      <c r="AZ75" s="3">
        <v>0.25292590586253189</v>
      </c>
      <c r="BA75" s="3">
        <v>0.32428408218410121</v>
      </c>
      <c r="BB75" s="3">
        <v>0.13017949726717096</v>
      </c>
      <c r="BC75" s="3">
        <v>0.51540727938241038</v>
      </c>
      <c r="BD75" s="3">
        <v>0.27955751854120248</v>
      </c>
      <c r="BE75" s="3">
        <v>1.9656823037586413E-3</v>
      </c>
      <c r="BF75" s="3">
        <v>0.1120819427022527</v>
      </c>
      <c r="BG75" s="3">
        <v>2.815090515382614E-2</v>
      </c>
      <c r="BH75" s="3">
        <v>6.5781305454262431E-2</v>
      </c>
      <c r="BI75" s="3">
        <v>0.57500624716839788</v>
      </c>
      <c r="BJ75" s="3">
        <v>0.46167827347825924</v>
      </c>
      <c r="BK75" s="3">
        <v>0</v>
      </c>
      <c r="BL75" s="3"/>
      <c r="BM75" s="3"/>
      <c r="BN75" s="3"/>
      <c r="BO75" s="3"/>
    </row>
    <row r="76" spans="1:67" x14ac:dyDescent="0.3">
      <c r="A76" s="3">
        <v>3.3252800437621701</v>
      </c>
      <c r="B76" s="3">
        <v>1.3347827098884799</v>
      </c>
      <c r="J76" s="3">
        <v>5.3869294749674799</v>
      </c>
      <c r="O76" s="3">
        <v>4.0787671109964103</v>
      </c>
      <c r="Q76" s="3">
        <v>1.7427777758537299</v>
      </c>
      <c r="R76" s="3">
        <v>7.6099301198733196</v>
      </c>
      <c r="S76" s="3">
        <v>3.11056407942977</v>
      </c>
      <c r="T76" s="3">
        <v>2.02421870732557</v>
      </c>
      <c r="U76" s="3">
        <v>3.3025156262223101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0.29882667930844442</v>
      </c>
      <c r="AQ76" s="3">
        <v>0.16825407198498782</v>
      </c>
      <c r="AR76" s="3">
        <v>0.21766399944669435</v>
      </c>
      <c r="AT76" t="s">
        <v>2</v>
      </c>
      <c r="AU76" s="3">
        <v>0.16589133007881884</v>
      </c>
      <c r="AV76" s="3">
        <v>1.7188227006979397E-2</v>
      </c>
      <c r="AW76" s="3">
        <v>1.5230191227655341E-2</v>
      </c>
      <c r="AX76" s="3">
        <v>0.23222608022411045</v>
      </c>
      <c r="AY76" s="3">
        <v>0.48695919205423921</v>
      </c>
      <c r="AZ76" s="3">
        <v>0.762750493599612</v>
      </c>
      <c r="BA76" s="3">
        <v>0.83410866992118116</v>
      </c>
      <c r="BB76" s="3">
        <v>0.64000408500425088</v>
      </c>
      <c r="BC76" s="3">
        <v>5.5826916453304218E-3</v>
      </c>
      <c r="BD76" s="3">
        <v>0.23026706919587747</v>
      </c>
      <c r="BE76" s="3">
        <v>0.50785890543332135</v>
      </c>
      <c r="BF76" s="3">
        <v>0.62190653043933264</v>
      </c>
      <c r="BG76" s="3">
        <v>0.48167368258325383</v>
      </c>
      <c r="BH76" s="3">
        <v>0.57560589319134237</v>
      </c>
      <c r="BI76" s="3">
        <v>6.5181659431317929E-2</v>
      </c>
      <c r="BJ76" s="3">
        <v>4.814631425882071E-2</v>
      </c>
      <c r="BK76" s="3">
        <v>0.50982458773707995</v>
      </c>
      <c r="BL76" s="3">
        <v>0</v>
      </c>
      <c r="BM76" s="3"/>
      <c r="BN76" s="3"/>
      <c r="BO76" s="3"/>
    </row>
    <row r="77" spans="1:67" x14ac:dyDescent="0.3">
      <c r="A77" s="3">
        <v>4.6133438967163301</v>
      </c>
      <c r="B77" s="3">
        <v>2.4846243865329098</v>
      </c>
      <c r="J77" s="3">
        <v>1.9729876051539601</v>
      </c>
      <c r="O77" s="3">
        <v>3.8769997693959799</v>
      </c>
      <c r="Q77" s="3">
        <v>1.6181210567137401</v>
      </c>
      <c r="R77" s="3">
        <v>4.5005346841566096</v>
      </c>
      <c r="S77" s="3">
        <v>3.8417926750873601</v>
      </c>
      <c r="T77" s="3">
        <v>2.2681016236220102</v>
      </c>
      <c r="U77" s="3">
        <v>6.8846197374688298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0.13057260732345663</v>
      </c>
      <c r="AR77" s="3">
        <v>8.1162679861750117E-2</v>
      </c>
      <c r="AT77" t="s">
        <v>16</v>
      </c>
      <c r="AU77" s="3">
        <v>0.46471800938726326</v>
      </c>
      <c r="AV77" s="3">
        <v>0.28163845230146506</v>
      </c>
      <c r="AW77" s="3">
        <v>0.28359648808078908</v>
      </c>
      <c r="AX77" s="3">
        <v>6.6600599084333995E-2</v>
      </c>
      <c r="AY77" s="3">
        <v>0.18813251274579476</v>
      </c>
      <c r="AZ77" s="3">
        <v>0.46392381429116741</v>
      </c>
      <c r="BA77" s="3">
        <v>0.53528199061273674</v>
      </c>
      <c r="BB77" s="3">
        <v>0.34117740569580646</v>
      </c>
      <c r="BC77" s="3">
        <v>0.30440937095377485</v>
      </c>
      <c r="BD77" s="3">
        <v>6.8559610112566963E-2</v>
      </c>
      <c r="BE77" s="3">
        <v>0.20903222612487687</v>
      </c>
      <c r="BF77" s="3">
        <v>0.32307985113088822</v>
      </c>
      <c r="BG77" s="3">
        <v>0.18284700327480938</v>
      </c>
      <c r="BH77" s="3">
        <v>0.27677921388289795</v>
      </c>
      <c r="BI77" s="3">
        <v>0.36400833873976235</v>
      </c>
      <c r="BJ77" s="3">
        <v>0.25068036504962371</v>
      </c>
      <c r="BK77" s="3">
        <v>0.21099790842863553</v>
      </c>
      <c r="BL77" s="3">
        <v>0.29882667930844442</v>
      </c>
      <c r="BM77" s="3">
        <v>0</v>
      </c>
      <c r="BN77" s="3"/>
      <c r="BO77" s="3"/>
    </row>
    <row r="78" spans="1:67" x14ac:dyDescent="0.3">
      <c r="A78" s="3">
        <v>2.83005347149731</v>
      </c>
      <c r="B78" s="3">
        <v>2.40400000601936</v>
      </c>
      <c r="J78" s="3">
        <v>1.41908651105824</v>
      </c>
      <c r="O78" s="3">
        <v>4.2938444950572396</v>
      </c>
      <c r="Q78" s="3">
        <v>2.9943610583510698</v>
      </c>
      <c r="R78" s="3">
        <v>6.8329897929681396</v>
      </c>
      <c r="S78" s="3">
        <v>3.1963544147434799</v>
      </c>
      <c r="T78" s="3">
        <v>1.6307300618521601</v>
      </c>
      <c r="U78" s="3">
        <v>5.4371460096785098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4.9409927461706506E-2</v>
      </c>
      <c r="AT78" t="s">
        <v>4</v>
      </c>
      <c r="AU78" s="3">
        <v>0.33414540206380666</v>
      </c>
      <c r="AV78" s="3">
        <v>0.15106584497800843</v>
      </c>
      <c r="AW78" s="3">
        <v>0.15302388075733248</v>
      </c>
      <c r="AX78" s="3">
        <v>6.3972008239122621E-2</v>
      </c>
      <c r="AY78" s="3">
        <v>0.31870512006925139</v>
      </c>
      <c r="AZ78" s="3">
        <v>0.59449642161462402</v>
      </c>
      <c r="BA78" s="3">
        <v>0.66585459793619328</v>
      </c>
      <c r="BB78" s="3">
        <v>0.47175001301926311</v>
      </c>
      <c r="BC78" s="3">
        <v>0.17383676363031825</v>
      </c>
      <c r="BD78" s="3">
        <v>6.2012997210889653E-2</v>
      </c>
      <c r="BE78" s="3">
        <v>0.33960483344833353</v>
      </c>
      <c r="BF78" s="3">
        <v>0.45365245845434482</v>
      </c>
      <c r="BG78" s="3">
        <v>0.31341961059826601</v>
      </c>
      <c r="BH78" s="3">
        <v>0.4073518212063546</v>
      </c>
      <c r="BI78" s="3">
        <v>0.23343573141630575</v>
      </c>
      <c r="BJ78" s="3">
        <v>0.12010775772616711</v>
      </c>
      <c r="BK78" s="3">
        <v>0.34157051575209213</v>
      </c>
      <c r="BL78" s="3">
        <v>0.16825407198498782</v>
      </c>
      <c r="BM78" s="3">
        <v>0.13057260732345663</v>
      </c>
      <c r="BN78" s="3">
        <v>0</v>
      </c>
      <c r="BO78" s="3"/>
    </row>
    <row r="79" spans="1:67" x14ac:dyDescent="0.3">
      <c r="A79" s="3">
        <v>4.6287919179192398</v>
      </c>
      <c r="B79" s="3">
        <v>1.70745337767732</v>
      </c>
      <c r="J79" s="3">
        <v>5.9708430244889703</v>
      </c>
      <c r="O79" s="3">
        <v>4.1062904815699701</v>
      </c>
      <c r="Q79" s="3">
        <v>4.7271476139487199</v>
      </c>
      <c r="R79" s="3">
        <v>5.8013836945030501</v>
      </c>
      <c r="S79" s="3">
        <v>3.9318308788387801</v>
      </c>
      <c r="T79" s="3">
        <v>2.0890498273615998</v>
      </c>
      <c r="U79" s="3">
        <v>2.8330025595255299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0.38355532952551319</v>
      </c>
      <c r="AV79" s="3">
        <v>0.20047577243971493</v>
      </c>
      <c r="AW79" s="3">
        <v>0.202433808219039</v>
      </c>
      <c r="AX79" s="3">
        <v>1.4562080777416114E-2</v>
      </c>
      <c r="AY79" s="3">
        <v>0.26929519260754486</v>
      </c>
      <c r="AZ79" s="3">
        <v>0.54508649415291754</v>
      </c>
      <c r="BA79" s="3">
        <v>0.61644467047448681</v>
      </c>
      <c r="BB79" s="3">
        <v>0.42234008555755659</v>
      </c>
      <c r="BC79" s="3">
        <v>0.22324669109202475</v>
      </c>
      <c r="BD79" s="3">
        <v>1.2603069749183149E-2</v>
      </c>
      <c r="BE79" s="3">
        <v>0.29019490598662701</v>
      </c>
      <c r="BF79" s="3">
        <v>0.40424253099263835</v>
      </c>
      <c r="BG79" s="3">
        <v>0.26400968313655948</v>
      </c>
      <c r="BH79" s="3">
        <v>0.35794189374464808</v>
      </c>
      <c r="BI79" s="3">
        <v>0.28284565887801227</v>
      </c>
      <c r="BJ79" s="3">
        <v>0.16951768518787361</v>
      </c>
      <c r="BK79" s="3">
        <v>0.29216058829038566</v>
      </c>
      <c r="BL79" s="3">
        <v>0.21766399944669435</v>
      </c>
      <c r="BM79" s="3">
        <v>8.1162679861750117E-2</v>
      </c>
      <c r="BN79" s="3">
        <v>4.9409927461706506E-2</v>
      </c>
      <c r="BO79" s="3">
        <v>0</v>
      </c>
    </row>
    <row r="80" spans="1:67" x14ac:dyDescent="0.3">
      <c r="A80" s="3">
        <v>6.0940848996920698</v>
      </c>
      <c r="B80" s="3">
        <v>2.16283236326155</v>
      </c>
      <c r="J80" s="3">
        <v>6.2122115685248804</v>
      </c>
      <c r="O80" s="3">
        <v>3.5605555184025999</v>
      </c>
      <c r="Q80" s="3">
        <v>3.5191868951020102</v>
      </c>
      <c r="R80" s="3">
        <v>2.2670753460600199</v>
      </c>
      <c r="S80" s="3">
        <v>2.71638667440084</v>
      </c>
      <c r="T80" s="3">
        <v>2.0562300284430202</v>
      </c>
      <c r="U80" s="3">
        <v>2.19655576073967</v>
      </c>
    </row>
    <row r="81" spans="1:44" x14ac:dyDescent="0.3">
      <c r="A81" s="3">
        <v>4.1858800345226301</v>
      </c>
      <c r="B81" s="3">
        <v>2.5199040052236001</v>
      </c>
      <c r="J81" s="3">
        <v>5.8900551830956402</v>
      </c>
      <c r="O81" s="3">
        <v>4.4553201172119401</v>
      </c>
      <c r="Q81" s="3">
        <v>1.3480559221236601</v>
      </c>
      <c r="R81" s="3">
        <v>4.59803491387376</v>
      </c>
      <c r="S81" s="3">
        <v>3.8830529442661401</v>
      </c>
      <c r="T81" s="3">
        <v>1.1325552279473201</v>
      </c>
      <c r="U81" s="3">
        <v>2.4468298431567499</v>
      </c>
      <c r="X81" t="s">
        <v>58</v>
      </c>
    </row>
    <row r="82" spans="1:44" x14ac:dyDescent="0.3">
      <c r="A82" s="3">
        <v>2.74310720346576</v>
      </c>
      <c r="B82" s="3">
        <v>1.8663982012526801</v>
      </c>
      <c r="J82" s="3">
        <v>4.7619427370203402</v>
      </c>
      <c r="O82" s="3">
        <v>5.4383865332752697</v>
      </c>
      <c r="Q82" s="3">
        <v>2.45647731036025</v>
      </c>
      <c r="R82" s="3">
        <v>7.6329580291578703</v>
      </c>
      <c r="S82" s="3">
        <v>2.60704549053469</v>
      </c>
      <c r="T82" s="3">
        <v>2.0024838357038099</v>
      </c>
      <c r="U82" s="3">
        <v>4.5300915797844201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4.2982586843128701</v>
      </c>
      <c r="B83" s="3">
        <v>1.88393366201362</v>
      </c>
      <c r="J83" s="3">
        <v>4.4214982610261497</v>
      </c>
      <c r="O83" s="3">
        <v>3.64162128048482</v>
      </c>
      <c r="Q83" s="3">
        <v>2.75627756031172</v>
      </c>
      <c r="R83" s="3">
        <v>5.3813053394524202</v>
      </c>
      <c r="S83" s="3">
        <v>3.7735433883545499</v>
      </c>
      <c r="T83" s="3">
        <v>1.9838870101323001</v>
      </c>
      <c r="U83" s="3">
        <v>2.6289115504455798</v>
      </c>
      <c r="X83" s="25">
        <f>AVERAGE(Y59:AR59)</f>
        <v>0.49477784615584575</v>
      </c>
      <c r="Y83" s="25">
        <f>AVERAGE(Y59,Z60:AR60)</f>
        <v>0.33328097371202831</v>
      </c>
      <c r="Z83" s="25">
        <f>AVERAGE(Z59:Z60,AA61:AS61)</f>
        <v>0.33435789339065652</v>
      </c>
      <c r="AA83" s="25">
        <f>AVERAGE(AA59:AA61,AB62:AT62)</f>
        <v>0.26297122636532561</v>
      </c>
      <c r="AB83" s="25">
        <f>AVERAGE(AB59:AB62,AC63:AU63)</f>
        <v>0.3120878193192026</v>
      </c>
      <c r="AC83" s="25">
        <f>AVERAGE(AC59:AC63,AD64:AV64)</f>
        <v>0.51922008259292429</v>
      </c>
      <c r="AD83" s="25">
        <f>AVERAGE(AD59:AD64,AE65:AW65)</f>
        <v>0.59740182602133962</v>
      </c>
      <c r="AE83" s="25">
        <f>AVERAGE(AE59:AE65,AF66:AX66)</f>
        <v>0.42180049801205061</v>
      </c>
      <c r="AF83" s="25">
        <f>AVERAGE(AF59:AF66,AG67:AY67)</f>
        <v>0.31612535295921612</v>
      </c>
      <c r="AG83" s="25">
        <f>AVERAGE(AG59:AG67,AH68:AZ68)</f>
        <v>0.2644920083098804</v>
      </c>
      <c r="AH83" s="25">
        <f>AVERAGE(AH59:AH68,AI69:BA69)</f>
        <v>0.31785241468927294</v>
      </c>
      <c r="AI83" s="25">
        <f>AVERAGE(AI59:AI69,AJ70:BB70)</f>
        <v>0.36733747896956798</v>
      </c>
      <c r="AJ83" s="25">
        <f>AVERAGE(AJ59:AJ70,AK71:BC71)</f>
        <v>0.30989282009114527</v>
      </c>
      <c r="AK83" s="25">
        <f>AVERAGE(AK59:AK71,AL72:BD72)</f>
        <v>0.35058224204200633</v>
      </c>
      <c r="AL83" s="25">
        <f>AVERAGE(AL59:AL72,AM73:BE73)</f>
        <v>0.40179386025151526</v>
      </c>
      <c r="AM83" s="25">
        <f>AVERAGE(AM59:AM73,AN74:BF74)</f>
        <v>0.33279837691562975</v>
      </c>
      <c r="AN83" s="25">
        <f>AVERAGE(AN59:AN74,AO75:BG75)</f>
        <v>0.29311958210927547</v>
      </c>
      <c r="AO83" s="25">
        <f>AVERAGE(AO59:AO75,AP76:BH76)</f>
        <v>0.36654127633464573</v>
      </c>
      <c r="AP83" s="25">
        <f>AVERAGE(AP59:AP76,AQ77:BI77)</f>
        <v>0.2765660003659936</v>
      </c>
      <c r="AQ83" s="25">
        <f>AVERAGE(AQ59:AQ77,AR78:BJ78)</f>
        <v>0.28896326797942795</v>
      </c>
      <c r="AR83" s="25">
        <f>AVERAGE(AR59:AR78)</f>
        <v>0.2649596373791146</v>
      </c>
    </row>
    <row r="84" spans="1:44" x14ac:dyDescent="0.3">
      <c r="A84" s="3">
        <v>4.0494441932727403</v>
      </c>
      <c r="B84" s="3">
        <v>2.1326985387201001</v>
      </c>
      <c r="J84" s="3">
        <v>1.5284972860230199</v>
      </c>
      <c r="O84" s="3">
        <v>3.3851038745106301</v>
      </c>
      <c r="Q84" s="3">
        <v>1.37386547481757</v>
      </c>
      <c r="R84" s="3">
        <v>6.5215471992054903</v>
      </c>
      <c r="S84" s="3">
        <v>4.39859818954407</v>
      </c>
      <c r="T84" s="3">
        <v>1.75244977105664</v>
      </c>
      <c r="U84" s="3">
        <v>2.0218390216132902</v>
      </c>
    </row>
    <row r="85" spans="1:44" x14ac:dyDescent="0.3">
      <c r="A85" s="3">
        <v>1.17680677233473</v>
      </c>
      <c r="B85" s="3">
        <v>2.6283357483157301</v>
      </c>
      <c r="J85" s="3">
        <v>4.7693876892905704</v>
      </c>
      <c r="O85" s="3">
        <v>2.9235445603527599</v>
      </c>
      <c r="Q85" s="3">
        <v>0.52359434171545105</v>
      </c>
      <c r="R85" s="3">
        <v>6.17324660205957</v>
      </c>
      <c r="S85" s="3">
        <v>3.6161486197613901</v>
      </c>
      <c r="T85" s="3">
        <v>1.7647097527667299</v>
      </c>
      <c r="U85" s="3">
        <v>1.66658165751786</v>
      </c>
      <c r="X85" t="s">
        <v>59</v>
      </c>
    </row>
    <row r="86" spans="1:44" x14ac:dyDescent="0.3">
      <c r="A86" s="3">
        <v>4.81752132609539</v>
      </c>
      <c r="B86" s="3">
        <v>1.02546289104702</v>
      </c>
      <c r="J86" s="3">
        <v>2.4535197839418101</v>
      </c>
      <c r="O86" s="3">
        <v>1.86779251848129</v>
      </c>
      <c r="Q86" s="3">
        <v>3.2434485132533402</v>
      </c>
      <c r="R86" s="3">
        <v>4.4076484656044599</v>
      </c>
      <c r="S86" s="3">
        <v>3.5333028869877401</v>
      </c>
      <c r="T86" s="3">
        <v>2.0817860927802898</v>
      </c>
      <c r="U86" s="3">
        <v>1.0308919771999501</v>
      </c>
      <c r="X86" s="3">
        <f>AVERAGE(X83:AR83)</f>
        <v>0.35366297542695546</v>
      </c>
    </row>
    <row r="87" spans="1:44" x14ac:dyDescent="0.3">
      <c r="A87" s="3">
        <v>4.4109285386578199</v>
      </c>
      <c r="B87" s="3">
        <v>1.5217506137041299</v>
      </c>
      <c r="J87" s="3">
        <v>3.3444661913899401</v>
      </c>
      <c r="O87" s="3">
        <v>3.9032708825495002</v>
      </c>
      <c r="Q87" s="3">
        <v>3.6848261734549399</v>
      </c>
      <c r="R87" s="3">
        <v>3.8558428370661599</v>
      </c>
      <c r="S87" s="3">
        <v>3.6529134741423102</v>
      </c>
      <c r="T87" s="3">
        <v>2.0540705378115298</v>
      </c>
      <c r="U87" s="3">
        <v>0.68162769196419604</v>
      </c>
    </row>
    <row r="88" spans="1:44" x14ac:dyDescent="0.3">
      <c r="A88" s="3">
        <v>4.6472292211825303</v>
      </c>
      <c r="B88" s="3">
        <v>4.3197368395332898</v>
      </c>
      <c r="J88" s="3">
        <v>2.06894951496048</v>
      </c>
      <c r="O88" s="3">
        <v>3.8834181908565202</v>
      </c>
      <c r="Q88" s="3">
        <v>2.9719714383945899</v>
      </c>
      <c r="R88" s="3">
        <v>5.0172675788458001</v>
      </c>
      <c r="S88" s="3">
        <v>3.7806692380055802</v>
      </c>
      <c r="T88" s="3">
        <v>2.0307199257723401</v>
      </c>
      <c r="U88" s="3">
        <v>1.7830901264730501</v>
      </c>
    </row>
    <row r="89" spans="1:44" x14ac:dyDescent="0.3">
      <c r="A89" s="3">
        <v>3.6101967376638302</v>
      </c>
      <c r="B89" s="3">
        <v>2.9453602313788498</v>
      </c>
      <c r="J89" s="3">
        <v>2.3985865380930398</v>
      </c>
      <c r="O89" s="3">
        <v>4.6621669455654304</v>
      </c>
      <c r="Q89" s="3">
        <v>1.96218894463872</v>
      </c>
      <c r="R89" s="3">
        <v>2.8896426499276902</v>
      </c>
      <c r="S89" s="3">
        <v>2.6480181700725298</v>
      </c>
      <c r="T89" s="3">
        <v>1.1827038114372601</v>
      </c>
      <c r="U89" s="3">
        <v>3.4731781746202599</v>
      </c>
    </row>
    <row r="90" spans="1:44" x14ac:dyDescent="0.3">
      <c r="A90" s="3">
        <v>3.5466731472460298</v>
      </c>
      <c r="B90" s="3">
        <v>4.2951100979711203</v>
      </c>
      <c r="J90" s="3">
        <v>3.3170269293757899</v>
      </c>
      <c r="O90" s="3">
        <v>2.4483576730385899</v>
      </c>
      <c r="Q90" s="3">
        <v>1.48255676029085</v>
      </c>
      <c r="R90" s="3">
        <v>1.6560500900933099</v>
      </c>
      <c r="S90" s="3">
        <v>3.38639778067015</v>
      </c>
      <c r="T90" s="3">
        <v>2.1037828579590001</v>
      </c>
      <c r="U90" s="3">
        <v>2.59970895568076</v>
      </c>
    </row>
    <row r="91" spans="1:44" x14ac:dyDescent="0.3">
      <c r="A91" s="3">
        <v>4.1080300717807798</v>
      </c>
      <c r="J91" s="3">
        <v>1.36739803262328</v>
      </c>
      <c r="O91" s="3">
        <v>4.0377678809163902</v>
      </c>
      <c r="Q91" s="3">
        <v>3.2841556871529698</v>
      </c>
      <c r="R91" s="3">
        <v>3.3062745273736098</v>
      </c>
      <c r="S91" s="3">
        <v>2.5721691921152599</v>
      </c>
      <c r="T91" s="3">
        <v>1.9193525755046701</v>
      </c>
      <c r="U91" s="3">
        <v>2.3508952849629101</v>
      </c>
    </row>
    <row r="92" spans="1:44" x14ac:dyDescent="0.3">
      <c r="A92" s="3">
        <v>4.9694806964629397</v>
      </c>
      <c r="J92" s="3">
        <v>2.3851908204271699</v>
      </c>
      <c r="O92" s="3">
        <v>5.1501313951423198</v>
      </c>
      <c r="Q92" s="3">
        <v>1.8995627446226599</v>
      </c>
      <c r="R92" s="3">
        <v>5.0368020965079401</v>
      </c>
      <c r="S92" s="3">
        <v>1.1262953388499899</v>
      </c>
      <c r="T92" s="3">
        <v>2.38828315853437</v>
      </c>
      <c r="U92" s="3">
        <v>2.4131599005261601</v>
      </c>
    </row>
    <row r="93" spans="1:44" x14ac:dyDescent="0.3">
      <c r="A93" s="3">
        <v>4.5584361985614903</v>
      </c>
      <c r="J93" s="3">
        <v>3.68323657268899</v>
      </c>
      <c r="O93" s="3">
        <v>3.9345171319138799</v>
      </c>
      <c r="Q93" s="3">
        <v>3.0546661489079399</v>
      </c>
      <c r="R93" s="3">
        <v>4.6459972291732896</v>
      </c>
      <c r="S93" s="3">
        <v>3.0271265274484298</v>
      </c>
      <c r="T93" s="3">
        <v>2.2000178817537699</v>
      </c>
      <c r="U93" s="3">
        <v>2.0980544221087301</v>
      </c>
    </row>
    <row r="94" spans="1:44" x14ac:dyDescent="0.3">
      <c r="A94" s="3">
        <v>3.3927095766907698</v>
      </c>
      <c r="J94" s="3">
        <v>1.7766724681569399</v>
      </c>
      <c r="O94" s="3">
        <v>2.9446584662730499</v>
      </c>
      <c r="Q94" s="3">
        <v>4.3012723024867201</v>
      </c>
      <c r="R94" s="3">
        <v>4.8110148104682304</v>
      </c>
      <c r="S94" s="3">
        <v>1.5550678223700101</v>
      </c>
      <c r="T94" s="3">
        <v>2.1195498708217602</v>
      </c>
      <c r="U94" s="3">
        <v>3.7580072776037099</v>
      </c>
    </row>
    <row r="95" spans="1:44" x14ac:dyDescent="0.3">
      <c r="A95" s="3">
        <v>5.8279952606527603</v>
      </c>
      <c r="J95" s="3">
        <v>1.3374315630479701</v>
      </c>
      <c r="O95" s="3">
        <v>3.1229047085147399</v>
      </c>
      <c r="Q95" s="3">
        <v>2.4251142198545699</v>
      </c>
      <c r="R95" s="3">
        <v>8.0697422733850495</v>
      </c>
      <c r="S95" s="3">
        <v>3.8834503251741999</v>
      </c>
      <c r="T95" s="3">
        <v>2.5533169289060602</v>
      </c>
      <c r="U95" s="3">
        <v>2.1022454228915</v>
      </c>
    </row>
    <row r="96" spans="1:44" x14ac:dyDescent="0.3">
      <c r="A96" s="3">
        <v>5.7413772774596303</v>
      </c>
      <c r="J96" s="3">
        <v>1.4797885903241501</v>
      </c>
      <c r="O96" s="3">
        <v>4.1477971292527496</v>
      </c>
      <c r="Q96" s="3">
        <v>1.01646324670849</v>
      </c>
      <c r="R96" s="3">
        <v>3.14491213431352</v>
      </c>
      <c r="S96" s="3">
        <v>2.2016360042165699</v>
      </c>
      <c r="T96" s="3">
        <v>2.2941564832514101</v>
      </c>
      <c r="U96" s="3">
        <v>2.7557392806432199</v>
      </c>
    </row>
    <row r="97" spans="1:21" x14ac:dyDescent="0.3">
      <c r="A97" s="3">
        <v>2.9269007365274899</v>
      </c>
      <c r="J97" s="3">
        <v>2.72176545925839</v>
      </c>
      <c r="O97" s="3">
        <v>3.2807755779246399</v>
      </c>
      <c r="Q97" s="3">
        <v>2.5870640063648498</v>
      </c>
      <c r="R97" s="3">
        <v>3.2802246886005499</v>
      </c>
      <c r="S97" s="3">
        <v>2.7640502908175901</v>
      </c>
      <c r="T97" s="3">
        <v>1.66529867178469</v>
      </c>
      <c r="U97" s="3">
        <v>3.1575439415886302</v>
      </c>
    </row>
    <row r="98" spans="1:21" x14ac:dyDescent="0.3">
      <c r="A98" s="3">
        <v>4.2803641991987602</v>
      </c>
      <c r="J98" s="3">
        <v>1.2904576571681401</v>
      </c>
      <c r="O98" s="3">
        <v>5.8638859436937496</v>
      </c>
      <c r="Q98" s="3">
        <v>2.0834354145958298</v>
      </c>
      <c r="R98" s="3">
        <v>6.8713727511752296</v>
      </c>
      <c r="S98" s="3">
        <v>3.6608303157000002</v>
      </c>
      <c r="T98" s="3">
        <v>2.06130729472854</v>
      </c>
      <c r="U98" s="3">
        <v>1.2099767982424201</v>
      </c>
    </row>
    <row r="99" spans="1:21" x14ac:dyDescent="0.3">
      <c r="A99" s="3">
        <v>5.30082483319757</v>
      </c>
      <c r="J99" s="3">
        <v>2.0239801659267802</v>
      </c>
      <c r="O99" s="3">
        <v>4.3615952669221096</v>
      </c>
      <c r="Q99" s="3">
        <v>2.88827579807253</v>
      </c>
      <c r="R99" s="3">
        <v>7.31563939961499</v>
      </c>
      <c r="S99" s="3">
        <v>5.0367724639501903</v>
      </c>
      <c r="T99" s="3">
        <v>1.9244115273831499</v>
      </c>
      <c r="U99" s="3">
        <v>5.2768713687456801</v>
      </c>
    </row>
    <row r="100" spans="1:21" x14ac:dyDescent="0.3">
      <c r="A100" s="3">
        <v>3.19225307904874</v>
      </c>
      <c r="J100" s="3">
        <v>1.42648807746748</v>
      </c>
      <c r="O100" s="3">
        <v>4.0346646081575503</v>
      </c>
      <c r="Q100" s="3">
        <v>7.8528012876516398</v>
      </c>
      <c r="R100" s="3">
        <v>5.2021358344984296</v>
      </c>
      <c r="S100" s="3">
        <v>4.3049678071497404</v>
      </c>
      <c r="T100" s="3">
        <v>1.9156334628592</v>
      </c>
      <c r="U100" s="3">
        <v>1.7321379915116499</v>
      </c>
    </row>
    <row r="101" spans="1:21" x14ac:dyDescent="0.3">
      <c r="A101" s="3">
        <v>4.6309340637832399</v>
      </c>
      <c r="J101" s="3">
        <v>3.81178649962964</v>
      </c>
      <c r="O101" s="3">
        <v>3.40254966493811</v>
      </c>
      <c r="R101" s="3">
        <v>4.9397027256174804</v>
      </c>
      <c r="S101" s="3">
        <v>3.2950173793725899</v>
      </c>
      <c r="T101" s="3">
        <v>1.7869288072960301</v>
      </c>
      <c r="U101" s="3">
        <v>3.5548613200010801</v>
      </c>
    </row>
    <row r="102" spans="1:21" x14ac:dyDescent="0.3">
      <c r="A102" s="3">
        <v>3.4157628725401699</v>
      </c>
      <c r="J102" s="3">
        <v>2.3959784049264901</v>
      </c>
      <c r="O102" s="3">
        <v>2.75804725290021</v>
      </c>
      <c r="R102" s="3">
        <v>4.9713970698861099</v>
      </c>
      <c r="S102" s="3">
        <v>4.4631261103334099</v>
      </c>
      <c r="T102" s="3">
        <v>1.6031909423992801</v>
      </c>
      <c r="U102" s="3">
        <v>2.28497317286357</v>
      </c>
    </row>
    <row r="103" spans="1:21" x14ac:dyDescent="0.3">
      <c r="A103" s="3">
        <v>6.7612347446840202</v>
      </c>
      <c r="J103" s="3">
        <v>3.6796297319217999</v>
      </c>
      <c r="O103" s="3">
        <v>3.3605800513776898</v>
      </c>
      <c r="R103" s="3">
        <v>5.2290621134462398</v>
      </c>
      <c r="S103" s="3">
        <v>2.7585468163890399</v>
      </c>
      <c r="T103" s="3">
        <v>1.8534011917776001</v>
      </c>
      <c r="U103" s="3">
        <v>2.3609434748256999</v>
      </c>
    </row>
    <row r="104" spans="1:21" x14ac:dyDescent="0.3">
      <c r="A104" s="3">
        <v>3.2471805498988702</v>
      </c>
      <c r="J104" s="3">
        <v>1.68685373343637</v>
      </c>
      <c r="O104" s="3">
        <v>4.2259106229399199</v>
      </c>
      <c r="R104" s="3">
        <v>5.8576178104491499</v>
      </c>
      <c r="S104" s="3">
        <v>5.0122613936347999</v>
      </c>
      <c r="T104" s="3">
        <v>2.5756916879213199</v>
      </c>
      <c r="U104" s="3">
        <v>1.80442071821734</v>
      </c>
    </row>
    <row r="105" spans="1:21" x14ac:dyDescent="0.3">
      <c r="A105" s="3">
        <v>3.5936146288095401</v>
      </c>
      <c r="J105" s="3">
        <v>1.4247335836405799</v>
      </c>
      <c r="O105" s="3">
        <v>4.9390776914341501</v>
      </c>
      <c r="R105" s="3">
        <v>7.1516890109402604</v>
      </c>
      <c r="S105" s="3">
        <v>2.1233740970178698</v>
      </c>
      <c r="T105" s="3">
        <v>2.0398370586254999</v>
      </c>
      <c r="U105" s="3">
        <v>2.7990010836782702</v>
      </c>
    </row>
    <row r="106" spans="1:21" x14ac:dyDescent="0.3">
      <c r="A106" s="3">
        <v>1.79206212041385</v>
      </c>
      <c r="J106" s="3">
        <v>1.37057670351228</v>
      </c>
      <c r="O106" s="3">
        <v>4.4476027954961399</v>
      </c>
      <c r="R106" s="3">
        <v>5.2563522574744903</v>
      </c>
      <c r="S106" s="3">
        <v>1.50477293866019</v>
      </c>
      <c r="T106" s="3">
        <v>1.84022562638627</v>
      </c>
      <c r="U106" s="3">
        <v>6.19010176791702</v>
      </c>
    </row>
    <row r="107" spans="1:21" x14ac:dyDescent="0.3">
      <c r="A107" s="3">
        <v>3.9535159503747699</v>
      </c>
      <c r="J107" s="3">
        <v>1.9103222799553401</v>
      </c>
      <c r="O107" s="3">
        <v>3.16923611717506</v>
      </c>
      <c r="R107" s="3">
        <v>3.4588679928853501</v>
      </c>
      <c r="S107" s="3">
        <v>3.2896572923582901</v>
      </c>
      <c r="T107" s="3">
        <v>1.4239631855956001</v>
      </c>
      <c r="U107" s="3">
        <v>4.7163125784395898</v>
      </c>
    </row>
    <row r="108" spans="1:21" x14ac:dyDescent="0.3">
      <c r="J108" s="3">
        <v>2.78603554207782</v>
      </c>
      <c r="O108" s="3">
        <v>3.0962881862667602</v>
      </c>
      <c r="R108" s="3">
        <v>3.4573466812895699</v>
      </c>
      <c r="S108" s="3">
        <v>2.9488823268871101</v>
      </c>
      <c r="T108" s="3">
        <v>1.37536460391281</v>
      </c>
      <c r="U108" s="3">
        <v>4.5684516362550198</v>
      </c>
    </row>
    <row r="109" spans="1:21" x14ac:dyDescent="0.3">
      <c r="J109" s="3">
        <v>2.2075187116697901</v>
      </c>
      <c r="O109" s="3">
        <v>2.0421400573377002</v>
      </c>
      <c r="R109" s="3">
        <v>5.4323600063416198</v>
      </c>
      <c r="S109" s="3">
        <v>4.4183566804653296</v>
      </c>
      <c r="T109" s="3">
        <v>2.12582658016894</v>
      </c>
      <c r="U109" s="3">
        <v>1.95210481250634</v>
      </c>
    </row>
    <row r="110" spans="1:21" x14ac:dyDescent="0.3">
      <c r="J110" s="3">
        <v>2.3056049741553202</v>
      </c>
      <c r="O110" s="3">
        <v>3.1657598394247</v>
      </c>
      <c r="R110" s="3">
        <v>3.2442595339431102</v>
      </c>
      <c r="S110" s="3">
        <v>4.2863820156135102</v>
      </c>
      <c r="T110" s="3">
        <v>1.1734290686738</v>
      </c>
      <c r="U110" s="3">
        <v>3.2261531436264601</v>
      </c>
    </row>
    <row r="111" spans="1:21" x14ac:dyDescent="0.3">
      <c r="J111" s="3">
        <v>2.0949711106561</v>
      </c>
      <c r="O111" s="3">
        <v>3.1896141900527999</v>
      </c>
      <c r="S111" s="3">
        <v>2.97157945861432</v>
      </c>
      <c r="T111" s="3">
        <v>1.4052191556595199</v>
      </c>
      <c r="U111" s="3">
        <v>5.3232069296380899</v>
      </c>
    </row>
    <row r="112" spans="1:21" x14ac:dyDescent="0.3">
      <c r="J112" s="3">
        <v>1.3545097256712</v>
      </c>
      <c r="O112" s="3">
        <v>3.7726865250824302</v>
      </c>
      <c r="S112" s="3">
        <v>4.1928456040521596</v>
      </c>
      <c r="T112" s="3">
        <v>2.0186119806038598</v>
      </c>
      <c r="U112" s="3">
        <v>3.0899412226085499</v>
      </c>
    </row>
    <row r="113" spans="10:21" x14ac:dyDescent="0.3">
      <c r="J113" s="3">
        <v>3.7448911925321502</v>
      </c>
      <c r="O113" s="3">
        <v>4.5938789466064698</v>
      </c>
      <c r="S113" s="3">
        <v>2.6102214690051602</v>
      </c>
      <c r="T113" s="3">
        <v>1.7568413242754899</v>
      </c>
      <c r="U113" s="3">
        <v>3.1691671505759902</v>
      </c>
    </row>
    <row r="114" spans="10:21" x14ac:dyDescent="0.3">
      <c r="J114" s="3">
        <v>2.0446952197421102</v>
      </c>
      <c r="O114" s="3">
        <v>4.0000288846172198</v>
      </c>
      <c r="S114" s="3">
        <v>4.6097094932271903</v>
      </c>
      <c r="T114" s="3">
        <v>2.15789325540534</v>
      </c>
      <c r="U114" s="3">
        <v>4.8143095935753299</v>
      </c>
    </row>
    <row r="115" spans="10:21" x14ac:dyDescent="0.3">
      <c r="J115" s="3">
        <v>2.1111611364373499</v>
      </c>
      <c r="O115" s="3">
        <v>2.5879473334284002</v>
      </c>
      <c r="S115" s="3">
        <v>4.3669285266698603</v>
      </c>
      <c r="T115" s="3">
        <v>1.5938655128988799</v>
      </c>
      <c r="U115" s="3">
        <v>4.7694832872252704</v>
      </c>
    </row>
    <row r="116" spans="10:21" x14ac:dyDescent="0.3">
      <c r="J116" s="3">
        <v>2.0530964005022798</v>
      </c>
      <c r="O116" s="3">
        <v>4.4886500925920103</v>
      </c>
      <c r="S116" s="3">
        <v>3.3521821216845198</v>
      </c>
      <c r="T116" s="3">
        <v>2.4459625453773399</v>
      </c>
      <c r="U116" s="3">
        <v>5.16806194807726</v>
      </c>
    </row>
    <row r="117" spans="10:21" x14ac:dyDescent="0.3">
      <c r="J117" s="3">
        <v>1.50018115445209</v>
      </c>
      <c r="O117" s="3">
        <v>2.7713580620665499</v>
      </c>
      <c r="S117" s="3">
        <v>3.34225382435854</v>
      </c>
      <c r="T117" s="3">
        <v>1.79870806881816</v>
      </c>
      <c r="U117" s="3">
        <v>4.2539224707481198</v>
      </c>
    </row>
    <row r="118" spans="10:21" x14ac:dyDescent="0.3">
      <c r="J118" s="3">
        <v>1.8815901270526001</v>
      </c>
      <c r="O118" s="3">
        <v>3.62739817681127</v>
      </c>
      <c r="S118" s="3">
        <v>4.0610215576784903</v>
      </c>
      <c r="T118" s="3">
        <v>0.954895941749203</v>
      </c>
      <c r="U118" s="3">
        <v>2.1445209835399499</v>
      </c>
    </row>
    <row r="119" spans="10:21" x14ac:dyDescent="0.3">
      <c r="J119" s="3">
        <v>2.4365109333216002</v>
      </c>
      <c r="O119" s="3">
        <v>5.0939849876251797</v>
      </c>
      <c r="S119" s="3">
        <v>3.5638734621658998</v>
      </c>
      <c r="T119" s="3">
        <v>1.7096756350334099</v>
      </c>
      <c r="U119" s="3">
        <v>3.0669098378283399</v>
      </c>
    </row>
    <row r="120" spans="10:21" x14ac:dyDescent="0.3">
      <c r="J120" s="3">
        <v>3.0806695599817902</v>
      </c>
      <c r="O120" s="3">
        <v>2.5076705946952802</v>
      </c>
      <c r="S120" s="3">
        <v>3.67130458617808</v>
      </c>
      <c r="T120" s="3">
        <v>1.46664364848231</v>
      </c>
      <c r="U120" s="3">
        <v>2.0254673464172499</v>
      </c>
    </row>
    <row r="121" spans="10:21" x14ac:dyDescent="0.3">
      <c r="J121" s="3">
        <v>1.6125602864999</v>
      </c>
      <c r="O121" s="3">
        <v>4.2193289269971901</v>
      </c>
      <c r="S121" s="3">
        <v>2.6788145480808199</v>
      </c>
      <c r="T121" s="3">
        <v>1.71121468900305</v>
      </c>
      <c r="U121" s="3">
        <v>2.1140183945423301</v>
      </c>
    </row>
    <row r="122" spans="10:21" x14ac:dyDescent="0.3">
      <c r="J122" s="3">
        <v>2.2187290529492998</v>
      </c>
      <c r="O122" s="3">
        <v>2.6458152169506599</v>
      </c>
      <c r="S122" s="3">
        <v>3.0651871645838802</v>
      </c>
      <c r="T122" s="3">
        <v>1.22311614936535</v>
      </c>
      <c r="U122" s="3">
        <v>3.9004302702045202</v>
      </c>
    </row>
    <row r="123" spans="10:21" x14ac:dyDescent="0.3">
      <c r="J123" s="3">
        <v>1.8570745960394901</v>
      </c>
      <c r="O123" s="3">
        <v>3.4792504619978</v>
      </c>
      <c r="S123" s="3">
        <v>2.4835983634598802</v>
      </c>
      <c r="T123" s="3">
        <v>1.73507591597781</v>
      </c>
      <c r="U123" s="3">
        <v>1.3502974772831</v>
      </c>
    </row>
    <row r="124" spans="10:21" x14ac:dyDescent="0.3">
      <c r="J124" s="3">
        <v>0.913347287762865</v>
      </c>
      <c r="O124" s="3">
        <v>2.7452889214453</v>
      </c>
      <c r="S124" s="3">
        <v>2.8050175946550699</v>
      </c>
      <c r="T124" s="3">
        <v>1.7693638047879801</v>
      </c>
      <c r="U124" s="3">
        <v>2.0252953305425501</v>
      </c>
    </row>
    <row r="125" spans="10:21" x14ac:dyDescent="0.3">
      <c r="J125" s="3">
        <v>2.0379193519008401</v>
      </c>
      <c r="O125" s="3">
        <v>3.6560250681971</v>
      </c>
      <c r="S125" s="3">
        <v>3.70207075671027</v>
      </c>
      <c r="T125" s="3">
        <v>1.37457266845237</v>
      </c>
      <c r="U125" s="3">
        <v>2.4868257560020099</v>
      </c>
    </row>
    <row r="126" spans="10:21" x14ac:dyDescent="0.3">
      <c r="J126" s="3">
        <v>1.98522148912853</v>
      </c>
      <c r="O126" s="3">
        <v>4.10898741371164</v>
      </c>
      <c r="T126" s="3">
        <v>1.6359713855794999</v>
      </c>
      <c r="U126" s="3">
        <v>3.69881037199095</v>
      </c>
    </row>
    <row r="127" spans="10:21" x14ac:dyDescent="0.3">
      <c r="J127" s="3">
        <v>2.01606157543138</v>
      </c>
      <c r="O127" s="3">
        <v>2.8369503664766502</v>
      </c>
      <c r="T127" s="3">
        <v>1.35943895401505</v>
      </c>
      <c r="U127" s="3">
        <v>2.0898508379324499</v>
      </c>
    </row>
    <row r="128" spans="10:21" x14ac:dyDescent="0.3">
      <c r="J128" s="3">
        <v>2.05216512749988</v>
      </c>
      <c r="O128" s="3">
        <v>2.1596622327314599</v>
      </c>
      <c r="T128" s="3">
        <v>2.1155640004688898</v>
      </c>
      <c r="U128" s="3">
        <v>3.6616204280682298</v>
      </c>
    </row>
    <row r="129" spans="10:21" x14ac:dyDescent="0.3">
      <c r="J129" s="3">
        <v>1.1756737938951101</v>
      </c>
      <c r="O129" s="3">
        <v>3.0925806430634499</v>
      </c>
      <c r="T129" s="3">
        <v>1.41647972727002</v>
      </c>
      <c r="U129" s="3">
        <v>4.63420886221805</v>
      </c>
    </row>
    <row r="130" spans="10:21" x14ac:dyDescent="0.3">
      <c r="J130" s="3">
        <v>2.47355628303306</v>
      </c>
      <c r="O130" s="3">
        <v>2.8607028152916998</v>
      </c>
      <c r="T130" s="3">
        <v>1.32681645595553</v>
      </c>
      <c r="U130" s="3">
        <v>4.8186065541146501</v>
      </c>
    </row>
    <row r="131" spans="10:21" x14ac:dyDescent="0.3">
      <c r="J131" s="3">
        <v>1.2749146602977199</v>
      </c>
      <c r="O131" s="3">
        <v>2.9052011779957598</v>
      </c>
      <c r="T131" s="3">
        <v>1.8286306510322301</v>
      </c>
      <c r="U131" s="3">
        <v>3.6922057087861102</v>
      </c>
    </row>
    <row r="132" spans="10:21" x14ac:dyDescent="0.3">
      <c r="J132" s="3">
        <v>2.2008344907841102</v>
      </c>
      <c r="O132" s="3">
        <v>3.0075719057759001</v>
      </c>
      <c r="T132" s="3">
        <v>1.8764157690984899</v>
      </c>
      <c r="U132" s="3">
        <v>1.97916587364796</v>
      </c>
    </row>
    <row r="133" spans="10:21" x14ac:dyDescent="0.3">
      <c r="J133" s="3">
        <v>2.81722139421273</v>
      </c>
      <c r="O133" s="3">
        <v>2.22386755520919</v>
      </c>
      <c r="T133" s="3">
        <v>5.4410525735371698</v>
      </c>
      <c r="U133" s="3">
        <v>2.6755577585952102</v>
      </c>
    </row>
    <row r="134" spans="10:21" x14ac:dyDescent="0.3">
      <c r="J134" s="3">
        <v>2.1209247344795701</v>
      </c>
      <c r="O134" s="3">
        <v>2.9241978576163299</v>
      </c>
      <c r="T134" s="3">
        <v>4.4264527107133702</v>
      </c>
      <c r="U134" s="3">
        <v>3.4278599386797102</v>
      </c>
    </row>
    <row r="135" spans="10:21" x14ac:dyDescent="0.3">
      <c r="J135" s="3">
        <v>2.2314366767932299</v>
      </c>
      <c r="O135" s="3">
        <v>4.6001102917651204</v>
      </c>
      <c r="T135" s="3">
        <v>4.2878977642735698</v>
      </c>
      <c r="U135" s="3">
        <v>4.6470580421939998</v>
      </c>
    </row>
    <row r="136" spans="10:21" x14ac:dyDescent="0.3">
      <c r="J136" s="3">
        <v>2.4368140665555198</v>
      </c>
      <c r="O136" s="3">
        <v>3.1736612020687098</v>
      </c>
      <c r="T136" s="3">
        <v>5.0838180562092399</v>
      </c>
      <c r="U136" s="3">
        <v>6.0026999916511201</v>
      </c>
    </row>
    <row r="137" spans="10:21" x14ac:dyDescent="0.3">
      <c r="J137" s="3">
        <v>2.5112208935821201</v>
      </c>
      <c r="O137" s="3">
        <v>3.3927900813445602</v>
      </c>
      <c r="T137" s="3">
        <v>2.3138629444632501</v>
      </c>
      <c r="U137" s="3">
        <v>2.6794645355984401</v>
      </c>
    </row>
    <row r="138" spans="10:21" x14ac:dyDescent="0.3">
      <c r="J138" s="3">
        <v>2.8409791204618999</v>
      </c>
      <c r="O138" s="3">
        <v>3.1597920150963099</v>
      </c>
      <c r="T138" s="3">
        <v>4.9700845958273003</v>
      </c>
      <c r="U138" s="3">
        <v>1.4463311368054499</v>
      </c>
    </row>
    <row r="139" spans="10:21" x14ac:dyDescent="0.3">
      <c r="J139" s="3">
        <v>2.0620319085020098</v>
      </c>
      <c r="O139" s="3">
        <v>3.7309232013882099</v>
      </c>
      <c r="T139" s="3">
        <v>4.2115902426827203</v>
      </c>
      <c r="U139" s="3">
        <v>3.81517656124936</v>
      </c>
    </row>
    <row r="140" spans="10:21" x14ac:dyDescent="0.3">
      <c r="J140" s="3">
        <v>1.90011051775413</v>
      </c>
      <c r="O140" s="3">
        <v>3.6353405927145301</v>
      </c>
      <c r="T140" s="3">
        <v>3.2525902978777999</v>
      </c>
      <c r="U140" s="3">
        <v>4.1675995487576101</v>
      </c>
    </row>
    <row r="141" spans="10:21" x14ac:dyDescent="0.3">
      <c r="J141" s="3">
        <v>3.0020791149395798</v>
      </c>
      <c r="O141" s="3">
        <v>3.10261410428663</v>
      </c>
      <c r="T141" s="3">
        <v>2.5970271056209602</v>
      </c>
      <c r="U141" s="3">
        <v>1.97258051829553</v>
      </c>
    </row>
    <row r="142" spans="10:21" x14ac:dyDescent="0.3">
      <c r="J142" s="3">
        <v>2.6629008570841899</v>
      </c>
      <c r="O142" s="3">
        <v>3.6243640237325101</v>
      </c>
      <c r="T142" s="3">
        <v>4.6591231945383296</v>
      </c>
      <c r="U142" s="3">
        <v>5.3567608487398504</v>
      </c>
    </row>
    <row r="143" spans="10:21" x14ac:dyDescent="0.3">
      <c r="J143" s="3">
        <v>1.25573154544388</v>
      </c>
      <c r="O143" s="3">
        <v>3.1447397735573102</v>
      </c>
      <c r="T143" s="3">
        <v>5.0643553324362003</v>
      </c>
      <c r="U143" s="3">
        <v>4.0751167980790104</v>
      </c>
    </row>
    <row r="144" spans="10:21" x14ac:dyDescent="0.3">
      <c r="J144" s="3">
        <v>1.86989356876278</v>
      </c>
      <c r="O144" s="3">
        <v>2.5809456104881199</v>
      </c>
      <c r="T144" s="3">
        <v>4.7887306736877902</v>
      </c>
      <c r="U144" s="3">
        <v>5.2066617828833301</v>
      </c>
    </row>
    <row r="145" spans="10:21" x14ac:dyDescent="0.3">
      <c r="J145" s="3">
        <v>2.2150443198210201</v>
      </c>
      <c r="O145" s="3">
        <v>2.7046442102985</v>
      </c>
      <c r="T145" s="3">
        <v>1.77252069437142</v>
      </c>
      <c r="U145" s="3">
        <v>3.1473817082531301</v>
      </c>
    </row>
    <row r="146" spans="10:21" x14ac:dyDescent="0.3">
      <c r="J146" s="3">
        <v>1.78795058081665</v>
      </c>
      <c r="O146" s="3">
        <v>2.5749723924368899</v>
      </c>
      <c r="T146" s="3">
        <v>3.4518074150912401</v>
      </c>
      <c r="U146" s="3">
        <v>2.3114716669146498</v>
      </c>
    </row>
    <row r="147" spans="10:21" x14ac:dyDescent="0.3">
      <c r="J147" s="3">
        <v>2.1926918620867801</v>
      </c>
      <c r="O147" s="3">
        <v>3.5822653047856199</v>
      </c>
      <c r="T147" s="3">
        <v>5.8304216295822</v>
      </c>
      <c r="U147" s="3">
        <v>4.74573248451496</v>
      </c>
    </row>
    <row r="148" spans="10:21" x14ac:dyDescent="0.3">
      <c r="J148" s="3">
        <v>2.38374222188915</v>
      </c>
      <c r="O148" s="3">
        <v>2.9470617191858999</v>
      </c>
      <c r="T148" s="3">
        <v>3.0986290691004501</v>
      </c>
      <c r="U148" s="3">
        <v>3.80778362013799</v>
      </c>
    </row>
    <row r="149" spans="10:21" x14ac:dyDescent="0.3">
      <c r="J149" s="3">
        <v>6.8475695570519299</v>
      </c>
      <c r="O149" s="3">
        <v>4.4758909577327399</v>
      </c>
      <c r="T149" s="3">
        <v>4.2246619486915202</v>
      </c>
      <c r="U149" s="3">
        <v>2.36653398636513</v>
      </c>
    </row>
    <row r="150" spans="10:21" x14ac:dyDescent="0.3">
      <c r="J150" s="3">
        <v>2.9000836679225599</v>
      </c>
      <c r="O150" s="3">
        <v>3.2659741040880599</v>
      </c>
      <c r="T150" s="3">
        <v>6.2635158637041703</v>
      </c>
      <c r="U150" s="3">
        <v>3.6031852398183299</v>
      </c>
    </row>
    <row r="151" spans="10:21" x14ac:dyDescent="0.3">
      <c r="J151" s="3">
        <v>2.0781518109845001</v>
      </c>
      <c r="O151" s="3">
        <v>3.2182767043837401</v>
      </c>
      <c r="T151" s="3">
        <v>1.69794721354721</v>
      </c>
      <c r="U151" s="3">
        <v>1.3952453513266201</v>
      </c>
    </row>
    <row r="152" spans="10:21" x14ac:dyDescent="0.3">
      <c r="J152" s="3">
        <v>2.44074453038859</v>
      </c>
      <c r="O152" s="3">
        <v>2.9042648045197801</v>
      </c>
      <c r="T152" s="3">
        <v>5.2329882422591902</v>
      </c>
      <c r="U152" s="3">
        <v>3.6392744719388701</v>
      </c>
    </row>
    <row r="153" spans="10:21" x14ac:dyDescent="0.3">
      <c r="O153" s="3">
        <v>2.9875930996997999</v>
      </c>
      <c r="T153" s="3">
        <v>1.7916450902104599</v>
      </c>
      <c r="U153" s="3">
        <v>1.8850498757477201</v>
      </c>
    </row>
    <row r="154" spans="10:21" x14ac:dyDescent="0.3">
      <c r="O154" s="3">
        <v>4.13512930203194</v>
      </c>
      <c r="T154" s="3">
        <v>1.9652069414306801</v>
      </c>
      <c r="U154" s="3">
        <v>2.8524224833715199</v>
      </c>
    </row>
    <row r="155" spans="10:21" x14ac:dyDescent="0.3">
      <c r="O155" s="3">
        <v>3.38104849644533</v>
      </c>
      <c r="T155" s="3">
        <v>1.5392986891545399</v>
      </c>
      <c r="U155" s="3">
        <v>3.62019036747003</v>
      </c>
    </row>
    <row r="156" spans="10:21" x14ac:dyDescent="0.3">
      <c r="O156" s="3">
        <v>3.3599940631652201</v>
      </c>
      <c r="T156" s="3">
        <v>4.6569222889683299</v>
      </c>
      <c r="U156" s="3">
        <v>3.6199315561840502</v>
      </c>
    </row>
    <row r="157" spans="10:21" x14ac:dyDescent="0.3">
      <c r="O157" s="3">
        <v>3.65666554987755</v>
      </c>
      <c r="T157" s="3">
        <v>3.1145356899806198</v>
      </c>
      <c r="U157" s="3">
        <v>2.7780975126653198</v>
      </c>
    </row>
    <row r="158" spans="10:21" x14ac:dyDescent="0.3">
      <c r="O158" s="3">
        <v>3.1697588019323502</v>
      </c>
      <c r="T158" s="3">
        <v>6.7279852979706103</v>
      </c>
      <c r="U158" s="3">
        <v>3.7060025319395802</v>
      </c>
    </row>
    <row r="159" spans="10:21" x14ac:dyDescent="0.3">
      <c r="O159" s="3">
        <v>2.8930682828680601</v>
      </c>
      <c r="T159" s="3">
        <v>2.47732313638797</v>
      </c>
      <c r="U159" s="3">
        <v>4.1938716284556596</v>
      </c>
    </row>
    <row r="160" spans="10:21" x14ac:dyDescent="0.3">
      <c r="O160" s="3">
        <v>3.3820912519723798</v>
      </c>
      <c r="T160" s="3">
        <v>2.865500668873</v>
      </c>
      <c r="U160" s="3">
        <v>2.3924838450638499</v>
      </c>
    </row>
    <row r="161" spans="15:21" x14ac:dyDescent="0.3">
      <c r="O161" s="3">
        <v>3.3721080167652202</v>
      </c>
      <c r="T161" s="3">
        <v>2.5310000545242102</v>
      </c>
      <c r="U161" s="3">
        <v>3.07772216286773</v>
      </c>
    </row>
    <row r="162" spans="15:21" x14ac:dyDescent="0.3">
      <c r="O162" s="3">
        <v>2.8919672590286201</v>
      </c>
      <c r="T162" s="3">
        <v>5.5836938967970902</v>
      </c>
      <c r="U162" s="3">
        <v>1.9187559296522401</v>
      </c>
    </row>
    <row r="163" spans="15:21" x14ac:dyDescent="0.3">
      <c r="O163" s="3">
        <v>3.6750713152530601</v>
      </c>
      <c r="T163" s="3">
        <v>5.1534333458611403</v>
      </c>
      <c r="U163" s="3">
        <v>4.4906549032443799</v>
      </c>
    </row>
    <row r="164" spans="15:21" x14ac:dyDescent="0.3">
      <c r="O164" s="3">
        <v>2.3049517215334498</v>
      </c>
      <c r="T164" s="3">
        <v>2.5780634857177298</v>
      </c>
      <c r="U164" s="3">
        <v>5.7545109119248501</v>
      </c>
    </row>
    <row r="165" spans="15:21" x14ac:dyDescent="0.3">
      <c r="O165" s="3">
        <v>3.24521670396692</v>
      </c>
      <c r="T165" s="3">
        <v>4.1255718021040302</v>
      </c>
      <c r="U165" s="3">
        <v>1.2697151328963201</v>
      </c>
    </row>
    <row r="166" spans="15:21" x14ac:dyDescent="0.3">
      <c r="O166" s="3">
        <v>3.3365062895110098</v>
      </c>
      <c r="T166" s="3">
        <v>3.7531439830361202</v>
      </c>
      <c r="U166" s="3">
        <v>4.0291541750675899</v>
      </c>
    </row>
    <row r="167" spans="15:21" x14ac:dyDescent="0.3">
      <c r="O167" s="3">
        <v>3.4128792063131601</v>
      </c>
      <c r="T167" s="3">
        <v>4.5599485939413702</v>
      </c>
      <c r="U167" s="3">
        <v>0.69672137609007201</v>
      </c>
    </row>
    <row r="168" spans="15:21" x14ac:dyDescent="0.3">
      <c r="O168" s="3">
        <v>2.1595325228352502</v>
      </c>
      <c r="T168" s="3">
        <v>5.49690460143559</v>
      </c>
      <c r="U168" s="3">
        <v>2.6696503658086099</v>
      </c>
    </row>
    <row r="169" spans="15:21" x14ac:dyDescent="0.3">
      <c r="O169" s="3">
        <v>3.6731717660062899</v>
      </c>
      <c r="T169" s="3">
        <v>2.3975274633063299</v>
      </c>
      <c r="U169" s="3">
        <v>3.1247310385235099</v>
      </c>
    </row>
    <row r="170" spans="15:21" x14ac:dyDescent="0.3">
      <c r="O170" s="3">
        <v>2.6375246664976699</v>
      </c>
      <c r="T170" s="3">
        <v>5.8244318919975298</v>
      </c>
      <c r="U170" s="3">
        <v>3.4976254990589601</v>
      </c>
    </row>
    <row r="171" spans="15:21" x14ac:dyDescent="0.3">
      <c r="O171" s="3">
        <v>3.7240412320760798</v>
      </c>
      <c r="T171" s="3">
        <v>5.12774617346866</v>
      </c>
      <c r="U171" s="3">
        <v>3.1716301337620201</v>
      </c>
    </row>
    <row r="172" spans="15:21" x14ac:dyDescent="0.3">
      <c r="O172" s="3">
        <v>2.1179148974508299</v>
      </c>
      <c r="T172" s="3">
        <v>2.4369585410221499</v>
      </c>
      <c r="U172" s="3">
        <v>3.1574300785679501</v>
      </c>
    </row>
    <row r="173" spans="15:21" x14ac:dyDescent="0.3">
      <c r="O173" s="3">
        <v>2.8486359243337702</v>
      </c>
      <c r="T173" s="3">
        <v>3.94799239594344</v>
      </c>
      <c r="U173" s="3">
        <v>1.99248574385655</v>
      </c>
    </row>
    <row r="174" spans="15:21" x14ac:dyDescent="0.3">
      <c r="O174" s="3">
        <v>3.3791296116636</v>
      </c>
      <c r="T174" s="3">
        <v>5.0944689951617299</v>
      </c>
      <c r="U174" s="3">
        <v>3.93925824937654</v>
      </c>
    </row>
    <row r="175" spans="15:21" x14ac:dyDescent="0.3">
      <c r="O175" s="3">
        <v>2.9157018158480499</v>
      </c>
      <c r="T175" s="3">
        <v>2.7426827270619398</v>
      </c>
      <c r="U175" s="3">
        <v>2.9217936615015199</v>
      </c>
    </row>
    <row r="176" spans="15:21" x14ac:dyDescent="0.3">
      <c r="O176" s="3">
        <v>3.1087363469315101</v>
      </c>
      <c r="T176" s="3">
        <v>3.2729893396383698</v>
      </c>
      <c r="U176" s="3">
        <v>2.63239654474711</v>
      </c>
    </row>
    <row r="177" spans="15:21" x14ac:dyDescent="0.3">
      <c r="O177" s="3">
        <v>3.7900364031543901</v>
      </c>
      <c r="T177" s="3">
        <v>5.4514769356021704</v>
      </c>
      <c r="U177" s="3">
        <v>1.15912316331348</v>
      </c>
    </row>
    <row r="178" spans="15:21" x14ac:dyDescent="0.3">
      <c r="O178" s="3">
        <v>3.0157919479531201</v>
      </c>
      <c r="T178" s="3">
        <v>5.2379618076200396</v>
      </c>
      <c r="U178" s="3">
        <v>1.9891211050014199</v>
      </c>
    </row>
    <row r="179" spans="15:21" x14ac:dyDescent="0.3">
      <c r="O179" s="3">
        <v>3.3146309309129798</v>
      </c>
      <c r="T179" s="3">
        <v>6.9303604755759203</v>
      </c>
      <c r="U179" s="3">
        <v>1.61834565134118</v>
      </c>
    </row>
    <row r="180" spans="15:21" x14ac:dyDescent="0.3">
      <c r="O180" s="3">
        <v>3.6430527595012601</v>
      </c>
      <c r="T180" s="3">
        <v>4.3107996414517897</v>
      </c>
      <c r="U180" s="3">
        <v>2.25315382010176</v>
      </c>
    </row>
    <row r="181" spans="15:21" x14ac:dyDescent="0.3">
      <c r="O181" s="3">
        <v>1.51341520878654</v>
      </c>
      <c r="T181" s="3">
        <v>4.7588981401549404</v>
      </c>
      <c r="U181" s="3">
        <v>5.57527102026219</v>
      </c>
    </row>
    <row r="182" spans="15:21" x14ac:dyDescent="0.3">
      <c r="O182" s="3">
        <v>3.85185972996711</v>
      </c>
      <c r="T182" s="3">
        <v>6.4244156351911599</v>
      </c>
      <c r="U182" s="3">
        <v>2.0369603077173899</v>
      </c>
    </row>
    <row r="183" spans="15:21" x14ac:dyDescent="0.3">
      <c r="O183" s="3">
        <v>4.0834968981633502</v>
      </c>
      <c r="T183" s="3">
        <v>5.7773972779515299</v>
      </c>
      <c r="U183" s="3">
        <v>4.2320468370126898</v>
      </c>
    </row>
    <row r="184" spans="15:21" x14ac:dyDescent="0.3">
      <c r="O184" s="3">
        <v>2.5961209572205801</v>
      </c>
      <c r="T184" s="3">
        <v>3.0986024202327802</v>
      </c>
      <c r="U184" s="3">
        <v>3.2604184829635101</v>
      </c>
    </row>
    <row r="185" spans="15:21" x14ac:dyDescent="0.3">
      <c r="O185" s="3">
        <v>4.4374594086818497</v>
      </c>
      <c r="T185" s="3">
        <v>4.9038672640375198</v>
      </c>
      <c r="U185" s="3">
        <v>1.5927374233135401</v>
      </c>
    </row>
    <row r="186" spans="15:21" x14ac:dyDescent="0.3">
      <c r="O186" s="3">
        <v>3.4558406149273702</v>
      </c>
      <c r="T186" s="3">
        <v>6.0435910315926504</v>
      </c>
      <c r="U186" s="3">
        <v>2.4158013486901901</v>
      </c>
    </row>
    <row r="187" spans="15:21" x14ac:dyDescent="0.3">
      <c r="O187" s="3">
        <v>4.0892925312919504</v>
      </c>
      <c r="T187" s="3">
        <v>3.7706395899596798</v>
      </c>
      <c r="U187" s="3">
        <v>6.0558540575727902</v>
      </c>
    </row>
    <row r="188" spans="15:21" x14ac:dyDescent="0.3">
      <c r="O188" s="3">
        <v>2.7462841550842598</v>
      </c>
      <c r="T188" s="3">
        <v>5.8552928573588696</v>
      </c>
      <c r="U188" s="3">
        <v>1.6027394561489201</v>
      </c>
    </row>
    <row r="189" spans="15:21" x14ac:dyDescent="0.3">
      <c r="O189" s="3">
        <v>3.36768926206648</v>
      </c>
      <c r="T189" s="3">
        <v>6.7900117710349601</v>
      </c>
      <c r="U189" s="3">
        <v>1.6813883166391399</v>
      </c>
    </row>
    <row r="190" spans="15:21" x14ac:dyDescent="0.3">
      <c r="O190" s="3">
        <v>4.9881146306014399</v>
      </c>
      <c r="T190" s="3">
        <v>3.5132684798998999</v>
      </c>
      <c r="U190" s="3">
        <v>2.6113836365799701</v>
      </c>
    </row>
    <row r="191" spans="15:21" x14ac:dyDescent="0.3">
      <c r="O191" s="3">
        <v>3.3094733068614302</v>
      </c>
      <c r="T191" s="3">
        <v>3.9966529026778801</v>
      </c>
      <c r="U191" s="3">
        <v>5.3963092434722002</v>
      </c>
    </row>
    <row r="192" spans="15:21" x14ac:dyDescent="0.3">
      <c r="O192" s="3">
        <v>2.9849767934098499</v>
      </c>
      <c r="T192" s="3">
        <v>3.57591859533099</v>
      </c>
      <c r="U192" s="3">
        <v>4.7939227587706297</v>
      </c>
    </row>
    <row r="193" spans="15:21" x14ac:dyDescent="0.3">
      <c r="O193" s="3">
        <v>2.7901981519070298</v>
      </c>
      <c r="T193" s="3">
        <v>4.77322322943008</v>
      </c>
      <c r="U193" s="3">
        <v>2.4465327377938202</v>
      </c>
    </row>
    <row r="194" spans="15:21" x14ac:dyDescent="0.3">
      <c r="O194" s="3">
        <v>3.0927099502175301</v>
      </c>
      <c r="T194" s="3">
        <v>3.0608491599267502</v>
      </c>
      <c r="U194" s="3">
        <v>2.2983009979202902</v>
      </c>
    </row>
    <row r="195" spans="15:21" x14ac:dyDescent="0.3">
      <c r="O195" s="3">
        <v>3.4880036396701199</v>
      </c>
      <c r="T195" s="3">
        <v>4.4898464663034101</v>
      </c>
      <c r="U195" s="3">
        <v>2.7045504695245901</v>
      </c>
    </row>
    <row r="196" spans="15:21" x14ac:dyDescent="0.3">
      <c r="O196" s="3">
        <v>2.5095424882195299</v>
      </c>
      <c r="T196" s="3">
        <v>3.91886577374824</v>
      </c>
      <c r="U196" s="3">
        <v>3.8041101020657901</v>
      </c>
    </row>
    <row r="197" spans="15:21" x14ac:dyDescent="0.3">
      <c r="O197" s="3">
        <v>2.4342769160428102</v>
      </c>
      <c r="T197" s="3">
        <v>3.9329274640266099</v>
      </c>
      <c r="U197" s="3">
        <v>2.1853181078994099</v>
      </c>
    </row>
    <row r="198" spans="15:21" x14ac:dyDescent="0.3">
      <c r="O198" s="3">
        <v>2.4052166238861399</v>
      </c>
      <c r="T198" s="3">
        <v>5.3887751100191101</v>
      </c>
      <c r="U198" s="3">
        <v>3.8516164513467501</v>
      </c>
    </row>
    <row r="199" spans="15:21" x14ac:dyDescent="0.3">
      <c r="O199" s="3">
        <v>2.62978695991402</v>
      </c>
      <c r="T199" s="3">
        <v>6.17159528907289</v>
      </c>
      <c r="U199" s="3">
        <v>3.1423885120914798</v>
      </c>
    </row>
    <row r="200" spans="15:21" x14ac:dyDescent="0.3">
      <c r="O200" s="3">
        <v>2.87429719072848</v>
      </c>
      <c r="T200" s="3">
        <v>5.5682773118558204</v>
      </c>
      <c r="U200" s="3">
        <v>3.1571442234732299</v>
      </c>
    </row>
    <row r="201" spans="15:21" x14ac:dyDescent="0.3">
      <c r="O201" s="3">
        <v>2.4396203663619702</v>
      </c>
      <c r="T201" s="3">
        <v>3.6539412744586199</v>
      </c>
      <c r="U201" s="3">
        <v>3.3357536704169601</v>
      </c>
    </row>
    <row r="202" spans="15:21" x14ac:dyDescent="0.3">
      <c r="O202" s="3">
        <v>3.0253317415419798</v>
      </c>
      <c r="T202" s="3">
        <v>2.6703970538623398</v>
      </c>
      <c r="U202" s="3">
        <v>3.16027062976536</v>
      </c>
    </row>
    <row r="203" spans="15:21" x14ac:dyDescent="0.3">
      <c r="O203" s="3">
        <v>3.5072659132907602</v>
      </c>
      <c r="T203" s="3">
        <v>4.8960429688404297</v>
      </c>
      <c r="U203" s="3">
        <v>2.6734303371905299</v>
      </c>
    </row>
    <row r="204" spans="15:21" x14ac:dyDescent="0.3">
      <c r="O204" s="3">
        <v>2.3765476988631602</v>
      </c>
      <c r="T204" s="3">
        <v>6.4523888957822404</v>
      </c>
      <c r="U204" s="3">
        <v>3.2750356132504201</v>
      </c>
    </row>
    <row r="205" spans="15:21" x14ac:dyDescent="0.3">
      <c r="O205" s="3">
        <v>2.9551015929940498</v>
      </c>
      <c r="T205" s="3">
        <v>5.8984238627558501</v>
      </c>
      <c r="U205" s="3">
        <v>3.1693335467359498</v>
      </c>
    </row>
    <row r="206" spans="15:21" x14ac:dyDescent="0.3">
      <c r="O206" s="3">
        <v>4.2456240327693404</v>
      </c>
      <c r="T206" s="3">
        <v>3.4313734886470901</v>
      </c>
      <c r="U206" s="3">
        <v>3.5805314338897398</v>
      </c>
    </row>
    <row r="207" spans="15:21" x14ac:dyDescent="0.3">
      <c r="O207" s="3">
        <v>3.7396564622508901</v>
      </c>
      <c r="T207" s="3">
        <v>3.8399649148886401</v>
      </c>
      <c r="U207" s="3">
        <v>2.2285324287114401</v>
      </c>
    </row>
    <row r="208" spans="15:21" x14ac:dyDescent="0.3">
      <c r="O208" s="3">
        <v>2.16878625163559</v>
      </c>
      <c r="T208" s="3">
        <v>4.9247869169878697</v>
      </c>
      <c r="U208" s="3">
        <v>2.99870942731962</v>
      </c>
    </row>
    <row r="209" spans="15:21" x14ac:dyDescent="0.3">
      <c r="O209" s="3">
        <v>3.3666893685939701</v>
      </c>
      <c r="T209" s="3">
        <v>4.2843203270041199</v>
      </c>
      <c r="U209" s="3">
        <v>1.75577780431348</v>
      </c>
    </row>
    <row r="210" spans="15:21" x14ac:dyDescent="0.3">
      <c r="O210" s="3">
        <v>4.2672435488534601</v>
      </c>
      <c r="T210" s="3">
        <v>6.5204326178870904</v>
      </c>
      <c r="U210" s="3">
        <v>2.3803058368105199</v>
      </c>
    </row>
    <row r="211" spans="15:21" x14ac:dyDescent="0.3">
      <c r="O211" s="3">
        <v>4.0559495160087398</v>
      </c>
      <c r="T211" s="3">
        <v>2.8263458308487999</v>
      </c>
      <c r="U211" s="3">
        <v>2.6449425297911699</v>
      </c>
    </row>
    <row r="212" spans="15:21" x14ac:dyDescent="0.3">
      <c r="O212" s="3">
        <v>2.6904652649912402</v>
      </c>
      <c r="T212" s="3">
        <v>5.4959621395541802</v>
      </c>
      <c r="U212" s="3">
        <v>3.2414566768382</v>
      </c>
    </row>
    <row r="213" spans="15:21" x14ac:dyDescent="0.3">
      <c r="O213" s="3">
        <v>2.7704713446680902</v>
      </c>
      <c r="T213" s="3">
        <v>3.6518103267442501</v>
      </c>
      <c r="U213" s="3">
        <v>3.3564408243635002</v>
      </c>
    </row>
    <row r="214" spans="15:21" x14ac:dyDescent="0.3">
      <c r="O214" s="3">
        <v>2.2279197818813401</v>
      </c>
      <c r="T214" s="3">
        <v>5.5277342448312803</v>
      </c>
      <c r="U214" s="3">
        <v>3.0122896103041801</v>
      </c>
    </row>
    <row r="215" spans="15:21" x14ac:dyDescent="0.3">
      <c r="O215" s="3">
        <v>2.8134227949919</v>
      </c>
      <c r="T215" s="3">
        <v>4.5576133662907203</v>
      </c>
      <c r="U215" s="3">
        <v>2.7916857579378598</v>
      </c>
    </row>
    <row r="216" spans="15:21" x14ac:dyDescent="0.3">
      <c r="O216" s="3">
        <v>3.9160016496965602</v>
      </c>
      <c r="T216" s="3">
        <v>4.1350125953269199</v>
      </c>
      <c r="U216" s="3">
        <v>2.70798610963947</v>
      </c>
    </row>
    <row r="217" spans="15:21" x14ac:dyDescent="0.3">
      <c r="O217" s="3">
        <v>3.5519217015609699</v>
      </c>
      <c r="T217" s="3">
        <v>5.06976808900514</v>
      </c>
      <c r="U217" s="3">
        <v>2.4133998447758098</v>
      </c>
    </row>
    <row r="218" spans="15:21" x14ac:dyDescent="0.3">
      <c r="O218" s="3">
        <v>3.5305086002639201</v>
      </c>
      <c r="T218" s="3">
        <v>2.2668314708798101</v>
      </c>
      <c r="U218" s="3">
        <v>3.1712944031177299</v>
      </c>
    </row>
    <row r="219" spans="15:21" x14ac:dyDescent="0.3">
      <c r="O219" s="3">
        <v>4.0663335130528697</v>
      </c>
      <c r="T219" s="3">
        <v>2.5970568943235399</v>
      </c>
      <c r="U219" s="3">
        <v>6.3167537705082601</v>
      </c>
    </row>
    <row r="220" spans="15:21" x14ac:dyDescent="0.3">
      <c r="O220" s="3">
        <v>2.3511933949086701</v>
      </c>
      <c r="T220" s="3">
        <v>2.9931702952399299</v>
      </c>
      <c r="U220" s="3">
        <v>3.3838360638018399</v>
      </c>
    </row>
    <row r="221" spans="15:21" x14ac:dyDescent="0.3">
      <c r="O221" s="3">
        <v>1.41714571396845</v>
      </c>
      <c r="T221" s="3">
        <v>4.41072999618238</v>
      </c>
      <c r="U221" s="3">
        <v>5.8730332916067098</v>
      </c>
    </row>
    <row r="222" spans="15:21" x14ac:dyDescent="0.3">
      <c r="O222" s="3">
        <v>3.3367377405856198</v>
      </c>
      <c r="T222" s="3">
        <v>3.9495871877782802</v>
      </c>
      <c r="U222" s="3">
        <v>2.9428716908408101</v>
      </c>
    </row>
    <row r="223" spans="15:21" x14ac:dyDescent="0.3">
      <c r="O223" s="3">
        <v>3.9741947964882298</v>
      </c>
      <c r="T223" s="3">
        <v>5.4438876514537498</v>
      </c>
      <c r="U223" s="3">
        <v>2.0938360171849602</v>
      </c>
    </row>
    <row r="224" spans="15:21" x14ac:dyDescent="0.3">
      <c r="O224" s="3">
        <v>3.3449982848888</v>
      </c>
      <c r="T224" s="3">
        <v>4.3176933771119304</v>
      </c>
      <c r="U224" s="3">
        <v>1.44217391575913</v>
      </c>
    </row>
    <row r="225" spans="15:21" x14ac:dyDescent="0.3">
      <c r="O225" s="3">
        <v>3.0366879186499398</v>
      </c>
      <c r="T225" s="3">
        <v>5.1356429341355199</v>
      </c>
      <c r="U225" s="3">
        <v>2.0999568752983402</v>
      </c>
    </row>
    <row r="226" spans="15:21" x14ac:dyDescent="0.3">
      <c r="O226" s="3">
        <v>3.2078396878111501</v>
      </c>
      <c r="T226" s="3">
        <v>4.1815825184414201</v>
      </c>
      <c r="U226" s="3">
        <v>4.2050297237607204</v>
      </c>
    </row>
    <row r="227" spans="15:21" x14ac:dyDescent="0.3">
      <c r="O227" s="3">
        <v>4.2031122062778197</v>
      </c>
      <c r="T227" s="3">
        <v>3.13612081017836</v>
      </c>
      <c r="U227" s="3">
        <v>2.9876272511682802</v>
      </c>
    </row>
    <row r="228" spans="15:21" x14ac:dyDescent="0.3">
      <c r="O228" s="3">
        <v>3.2646957697099599</v>
      </c>
      <c r="T228" s="3">
        <v>1.92945969998273</v>
      </c>
      <c r="U228" s="3">
        <v>2.4874291473003698</v>
      </c>
    </row>
    <row r="229" spans="15:21" x14ac:dyDescent="0.3">
      <c r="O229" s="3">
        <v>2.7119487662294901</v>
      </c>
      <c r="T229" s="3">
        <v>6.4208264215953701</v>
      </c>
      <c r="U229" s="3">
        <v>1.16272416572087</v>
      </c>
    </row>
    <row r="230" spans="15:21" x14ac:dyDescent="0.3">
      <c r="O230" s="3">
        <v>2.1529375226943399</v>
      </c>
      <c r="T230" s="3">
        <v>4.1310928793558999</v>
      </c>
      <c r="U230" s="3">
        <v>1.8147996859901101</v>
      </c>
    </row>
    <row r="231" spans="15:21" x14ac:dyDescent="0.3">
      <c r="O231" s="3">
        <v>2.9783530937109002</v>
      </c>
      <c r="T231" s="3">
        <v>5.4298149754075897</v>
      </c>
      <c r="U231" s="3">
        <v>1.45602803257211</v>
      </c>
    </row>
    <row r="232" spans="15:21" x14ac:dyDescent="0.3">
      <c r="O232" s="3">
        <v>3.4110408075989098</v>
      </c>
      <c r="T232" s="3">
        <v>2.7955669042067801</v>
      </c>
      <c r="U232" s="3">
        <v>1.3616432371609399</v>
      </c>
    </row>
    <row r="233" spans="15:21" x14ac:dyDescent="0.3">
      <c r="O233" s="3">
        <v>3.0198616462369099</v>
      </c>
      <c r="T233" s="3">
        <v>4.7036993982456901</v>
      </c>
      <c r="U233" s="3">
        <v>3.1135846871786499</v>
      </c>
    </row>
    <row r="234" spans="15:21" x14ac:dyDescent="0.3">
      <c r="O234" s="3">
        <v>4.2476227675906699</v>
      </c>
      <c r="T234" s="3">
        <v>3.1945822292566999</v>
      </c>
      <c r="U234" s="3">
        <v>2.4766864677948002</v>
      </c>
    </row>
    <row r="235" spans="15:21" x14ac:dyDescent="0.3">
      <c r="O235" s="3">
        <v>4.1802600922881599</v>
      </c>
      <c r="T235" s="3">
        <v>2.58990641482599</v>
      </c>
      <c r="U235" s="3">
        <v>1.5439184074396799</v>
      </c>
    </row>
    <row r="236" spans="15:21" x14ac:dyDescent="0.3">
      <c r="O236" s="3">
        <v>4.0895836022236898</v>
      </c>
      <c r="T236" s="3">
        <v>2.7894249619053899</v>
      </c>
      <c r="U236" s="3">
        <v>1.3382763501322299</v>
      </c>
    </row>
    <row r="237" spans="15:21" x14ac:dyDescent="0.3">
      <c r="O237" s="3">
        <v>4.1577665569148996</v>
      </c>
      <c r="T237" s="3">
        <v>3.1170860865744499</v>
      </c>
      <c r="U237" s="3">
        <v>1.78798320497716</v>
      </c>
    </row>
    <row r="238" spans="15:21" x14ac:dyDescent="0.3">
      <c r="O238" s="3">
        <v>3.6350393640801602</v>
      </c>
      <c r="T238" s="3">
        <v>4.4073752025864001</v>
      </c>
      <c r="U238" s="3">
        <v>1.2256445561076199</v>
      </c>
    </row>
    <row r="239" spans="15:21" x14ac:dyDescent="0.3">
      <c r="O239" s="3">
        <v>4.0492056017613303</v>
      </c>
      <c r="T239" s="3">
        <v>4.1741309643027398</v>
      </c>
      <c r="U239" s="3">
        <v>2.1716198551228101</v>
      </c>
    </row>
    <row r="240" spans="15:21" x14ac:dyDescent="0.3">
      <c r="O240" s="3">
        <v>3.6498265157419101</v>
      </c>
      <c r="T240" s="3">
        <v>4.7110627523659199</v>
      </c>
      <c r="U240" s="3">
        <v>2.8242188423513701</v>
      </c>
    </row>
    <row r="241" spans="15:21" x14ac:dyDescent="0.3">
      <c r="O241" s="3">
        <v>2.9575154944510902</v>
      </c>
      <c r="T241" s="3">
        <v>2.2184143172036399</v>
      </c>
      <c r="U241" s="3">
        <v>3.22194742647986</v>
      </c>
    </row>
    <row r="242" spans="15:21" x14ac:dyDescent="0.3">
      <c r="O242" s="3">
        <v>2.16913475343781</v>
      </c>
      <c r="T242" s="3">
        <v>4.7058812752436996</v>
      </c>
      <c r="U242" s="3">
        <v>1.7912794118723601</v>
      </c>
    </row>
    <row r="243" spans="15:21" x14ac:dyDescent="0.3">
      <c r="O243" s="3">
        <v>3.3657077060184899</v>
      </c>
      <c r="T243" s="3">
        <v>4.0220294393454301</v>
      </c>
      <c r="U243" s="3">
        <v>3.3471906260077802</v>
      </c>
    </row>
    <row r="244" spans="15:21" x14ac:dyDescent="0.3">
      <c r="O244" s="3">
        <v>2.8445767859131199</v>
      </c>
      <c r="T244" s="3">
        <v>2.93372140082313</v>
      </c>
      <c r="U244" s="3">
        <v>3.5499904063195902</v>
      </c>
    </row>
    <row r="245" spans="15:21" x14ac:dyDescent="0.3">
      <c r="O245" s="3">
        <v>2.7804919174357399</v>
      </c>
      <c r="T245" s="3">
        <v>6.4822014778313202</v>
      </c>
      <c r="U245" s="3">
        <v>2.77480527706313</v>
      </c>
    </row>
    <row r="246" spans="15:21" x14ac:dyDescent="0.3">
      <c r="O246" s="3">
        <v>3.4834711461466599</v>
      </c>
      <c r="T246" s="3">
        <v>2.3725397796057099</v>
      </c>
      <c r="U246" s="3">
        <v>3.80515065666797</v>
      </c>
    </row>
    <row r="247" spans="15:21" x14ac:dyDescent="0.3">
      <c r="O247" s="3">
        <v>3.2450469038698602</v>
      </c>
      <c r="T247" s="3">
        <v>4.9590813122406203</v>
      </c>
      <c r="U247" s="3">
        <v>1.8080911987381001</v>
      </c>
    </row>
    <row r="248" spans="15:21" x14ac:dyDescent="0.3">
      <c r="O248" s="3">
        <v>5.2740896760481899</v>
      </c>
      <c r="T248" s="3">
        <v>4.8626657008452403</v>
      </c>
      <c r="U248" s="3">
        <v>1.77620292075757</v>
      </c>
    </row>
    <row r="249" spans="15:21" x14ac:dyDescent="0.3">
      <c r="O249" s="3">
        <v>3.6657650586680002</v>
      </c>
      <c r="T249" s="3">
        <v>2.8158426664498499</v>
      </c>
      <c r="U249" s="3">
        <v>0.72526007816437299</v>
      </c>
    </row>
    <row r="250" spans="15:21" x14ac:dyDescent="0.3">
      <c r="O250" s="3">
        <v>4.0606275702879504</v>
      </c>
      <c r="T250" s="3">
        <v>2.4953165468846099</v>
      </c>
      <c r="U250" s="3">
        <v>2.4898891947655</v>
      </c>
    </row>
    <row r="251" spans="15:21" x14ac:dyDescent="0.3">
      <c r="O251" s="3">
        <v>3.7256326203841699</v>
      </c>
      <c r="T251" s="3">
        <v>2.5069351995949298</v>
      </c>
      <c r="U251" s="3">
        <v>2.3249542347678198</v>
      </c>
    </row>
    <row r="252" spans="15:21" x14ac:dyDescent="0.3">
      <c r="O252" s="3">
        <v>2.4626204350327798</v>
      </c>
      <c r="T252" s="3">
        <v>4.7118428883243002</v>
      </c>
      <c r="U252" s="3">
        <v>1.0691625970985801</v>
      </c>
    </row>
    <row r="253" spans="15:21" x14ac:dyDescent="0.3">
      <c r="O253" s="3">
        <v>2.5254965330070198</v>
      </c>
      <c r="T253" s="3">
        <v>3.0286658493604599</v>
      </c>
      <c r="U253" s="3">
        <v>5.4509436144172296</v>
      </c>
    </row>
    <row r="254" spans="15:21" x14ac:dyDescent="0.3">
      <c r="O254" s="3">
        <v>2.8868211935432901</v>
      </c>
      <c r="T254" s="3">
        <v>4.9356172445874602</v>
      </c>
      <c r="U254" s="3">
        <v>5.0255585343176801</v>
      </c>
    </row>
    <row r="255" spans="15:21" x14ac:dyDescent="0.3">
      <c r="O255" s="3">
        <v>4.3953143917609196</v>
      </c>
      <c r="T255" s="3">
        <v>2.6851757687379298</v>
      </c>
      <c r="U255" s="3">
        <v>5.66517383515174</v>
      </c>
    </row>
    <row r="256" spans="15:21" x14ac:dyDescent="0.3">
      <c r="O256" s="3">
        <v>3.5438307779687799</v>
      </c>
      <c r="T256" s="3">
        <v>4.6381513211824501</v>
      </c>
      <c r="U256" s="3">
        <v>1.4508656723922699</v>
      </c>
    </row>
    <row r="257" spans="15:21" x14ac:dyDescent="0.3">
      <c r="O257" s="3">
        <v>3.32515436197049</v>
      </c>
      <c r="T257" s="3">
        <v>3.63177421490483</v>
      </c>
      <c r="U257" s="3">
        <v>1.5875152608226899</v>
      </c>
    </row>
    <row r="258" spans="15:21" x14ac:dyDescent="0.3">
      <c r="O258" s="3">
        <v>1.2216528007509999</v>
      </c>
      <c r="T258" s="3">
        <v>3.1733941046675702</v>
      </c>
      <c r="U258" s="3">
        <v>6.1725794280417903</v>
      </c>
    </row>
    <row r="259" spans="15:21" x14ac:dyDescent="0.3">
      <c r="O259" s="3">
        <v>3.16726393258483</v>
      </c>
      <c r="T259" s="3">
        <v>4.4072842103319498</v>
      </c>
      <c r="U259" s="3">
        <v>3.5306929733002401</v>
      </c>
    </row>
    <row r="260" spans="15:21" x14ac:dyDescent="0.3">
      <c r="O260" s="3">
        <v>4.4569881652209</v>
      </c>
      <c r="T260" s="3">
        <v>2.7712642214155898</v>
      </c>
      <c r="U260" s="3">
        <v>3.81240640386088</v>
      </c>
    </row>
    <row r="261" spans="15:21" x14ac:dyDescent="0.3">
      <c r="O261" s="3">
        <v>3.2310513275222701</v>
      </c>
      <c r="T261" s="3">
        <v>5.86614508671674</v>
      </c>
      <c r="U261" s="3">
        <v>2.3353245262421001</v>
      </c>
    </row>
    <row r="262" spans="15:21" x14ac:dyDescent="0.3">
      <c r="O262" s="3">
        <v>2.8676983900372002</v>
      </c>
      <c r="T262" s="3">
        <v>2.67643749760289</v>
      </c>
      <c r="U262" s="3">
        <v>2.2789647164494098</v>
      </c>
    </row>
    <row r="263" spans="15:21" x14ac:dyDescent="0.3">
      <c r="O263" s="3">
        <v>2.0619332818011</v>
      </c>
      <c r="T263" s="3">
        <v>4.4996597648439902</v>
      </c>
      <c r="U263" s="3">
        <v>3.5836896003328298</v>
      </c>
    </row>
    <row r="264" spans="15:21" x14ac:dyDescent="0.3">
      <c r="O264" s="3">
        <v>7.0971046407465499</v>
      </c>
      <c r="T264" s="3">
        <v>3.7248940373694399</v>
      </c>
      <c r="U264" s="3">
        <v>1.1337610823062301</v>
      </c>
    </row>
    <row r="265" spans="15:21" x14ac:dyDescent="0.3">
      <c r="O265" s="3">
        <v>2.53351226545296</v>
      </c>
      <c r="T265" s="3">
        <v>6.0575132088523196</v>
      </c>
      <c r="U265" s="3">
        <v>1.56866953761379</v>
      </c>
    </row>
    <row r="266" spans="15:21" x14ac:dyDescent="0.3">
      <c r="O266" s="3">
        <v>2.8539846212446398</v>
      </c>
      <c r="T266" s="3">
        <v>3.6889506055043699</v>
      </c>
      <c r="U266" s="3">
        <v>1.83942816348337</v>
      </c>
    </row>
    <row r="267" spans="15:21" x14ac:dyDescent="0.3">
      <c r="O267" s="3">
        <v>10.8506877691302</v>
      </c>
      <c r="T267" s="3">
        <v>3.86298047146414</v>
      </c>
      <c r="U267" s="3">
        <v>6.85641623485468</v>
      </c>
    </row>
    <row r="268" spans="15:21" x14ac:dyDescent="0.3">
      <c r="O268" s="3">
        <v>3.3340979081412301</v>
      </c>
      <c r="T268" s="3">
        <v>2.4196029742747598</v>
      </c>
      <c r="U268" s="3">
        <v>6.0078504871023002</v>
      </c>
    </row>
    <row r="269" spans="15:21" x14ac:dyDescent="0.3">
      <c r="O269" s="3">
        <v>3.2945086701887001</v>
      </c>
      <c r="T269" s="3">
        <v>5.9275983830566501</v>
      </c>
      <c r="U269" s="3">
        <v>0.96835956126720502</v>
      </c>
    </row>
    <row r="270" spans="15:21" x14ac:dyDescent="0.3">
      <c r="O270" s="3">
        <v>4.4854687756076599</v>
      </c>
      <c r="T270" s="3">
        <v>3.4586325645625999</v>
      </c>
      <c r="U270" s="3">
        <v>3.49410167196279</v>
      </c>
    </row>
    <row r="271" spans="15:21" x14ac:dyDescent="0.3">
      <c r="O271" s="3">
        <v>4.3056266373023302</v>
      </c>
      <c r="T271" s="3">
        <v>2.4477081195863901</v>
      </c>
      <c r="U271" s="3">
        <v>3.8145262152660799</v>
      </c>
    </row>
    <row r="272" spans="15:21" x14ac:dyDescent="0.3">
      <c r="O272" s="3">
        <v>3.56962935842401</v>
      </c>
      <c r="T272" s="3">
        <v>4.4748739599815703</v>
      </c>
      <c r="U272" s="3">
        <v>3.6044697472032401</v>
      </c>
    </row>
    <row r="273" spans="15:21" x14ac:dyDescent="0.3">
      <c r="O273" s="3">
        <v>3.2656302735790002</v>
      </c>
      <c r="T273" s="3">
        <v>3.6894441655919201</v>
      </c>
      <c r="U273" s="3">
        <v>2.4064729002969401</v>
      </c>
    </row>
    <row r="274" spans="15:21" x14ac:dyDescent="0.3">
      <c r="O274" s="3">
        <v>2.2929989135591402</v>
      </c>
      <c r="T274" s="3">
        <v>3.2277525784023999</v>
      </c>
      <c r="U274" s="3">
        <v>5.6630875914157404</v>
      </c>
    </row>
    <row r="275" spans="15:21" x14ac:dyDescent="0.3">
      <c r="O275" s="3">
        <v>1.9170295000464099</v>
      </c>
      <c r="T275" s="3">
        <v>2.70327144766904</v>
      </c>
      <c r="U275" s="3">
        <v>5.2886413095527098</v>
      </c>
    </row>
    <row r="276" spans="15:21" x14ac:dyDescent="0.3">
      <c r="O276" s="3">
        <v>2.2299819016015001</v>
      </c>
      <c r="T276" s="3">
        <v>3.0800003609150401</v>
      </c>
      <c r="U276" s="3">
        <v>1.1062094286456201</v>
      </c>
    </row>
    <row r="277" spans="15:21" x14ac:dyDescent="0.3">
      <c r="O277" s="3">
        <v>1.7440475183698301</v>
      </c>
      <c r="T277" s="3">
        <v>1.76297428625529</v>
      </c>
      <c r="U277" s="3">
        <v>3.2297274077604898</v>
      </c>
    </row>
    <row r="278" spans="15:21" x14ac:dyDescent="0.3">
      <c r="O278" s="3">
        <v>2.1052687694587999</v>
      </c>
      <c r="T278" s="3">
        <v>3.9785332565194702</v>
      </c>
      <c r="U278" s="3">
        <v>2.0590907769481701</v>
      </c>
    </row>
    <row r="279" spans="15:21" x14ac:dyDescent="0.3">
      <c r="O279" s="3">
        <v>3.0301602812501298</v>
      </c>
      <c r="T279" s="3">
        <v>3.7003192227381798</v>
      </c>
      <c r="U279" s="3">
        <v>7.6150349720686199</v>
      </c>
    </row>
    <row r="280" spans="15:21" x14ac:dyDescent="0.3">
      <c r="O280" s="3">
        <v>6.5985488849505796</v>
      </c>
      <c r="T280" s="3">
        <v>2.77263018314326</v>
      </c>
      <c r="U280" s="3">
        <v>5.3018493015368202</v>
      </c>
    </row>
    <row r="281" spans="15:21" x14ac:dyDescent="0.3">
      <c r="O281" s="3">
        <v>7.1285572123489702</v>
      </c>
      <c r="T281" s="3">
        <v>1.37687480989463</v>
      </c>
      <c r="U281" s="3">
        <v>1.34912553914207</v>
      </c>
    </row>
    <row r="282" spans="15:21" x14ac:dyDescent="0.3">
      <c r="O282" s="3">
        <v>6.9411439919877997</v>
      </c>
      <c r="T282" s="3">
        <v>4.5088914133510896</v>
      </c>
      <c r="U282" s="3">
        <v>2.7925416637783602</v>
      </c>
    </row>
    <row r="283" spans="15:21" x14ac:dyDescent="0.3">
      <c r="O283" s="3">
        <v>6.8678429985826304</v>
      </c>
      <c r="T283" s="3">
        <v>2.8845606559199202</v>
      </c>
      <c r="U283" s="3">
        <v>5.6594133878037702</v>
      </c>
    </row>
    <row r="284" spans="15:21" x14ac:dyDescent="0.3">
      <c r="O284" s="3">
        <v>7.8620662512113597</v>
      </c>
      <c r="T284" s="3">
        <v>3.7500271429863599</v>
      </c>
      <c r="U284" s="3">
        <v>3.2044879104001902</v>
      </c>
    </row>
    <row r="285" spans="15:21" x14ac:dyDescent="0.3">
      <c r="O285" s="3">
        <v>3.8602447359273002</v>
      </c>
      <c r="T285" s="3">
        <v>2.1934489207274899</v>
      </c>
      <c r="U285" s="3">
        <v>1.22447882133715</v>
      </c>
    </row>
    <row r="286" spans="15:21" x14ac:dyDescent="0.3">
      <c r="O286" s="3">
        <v>4.21300117507234</v>
      </c>
      <c r="T286" s="3">
        <v>4.2079844919777702</v>
      </c>
      <c r="U286" s="3">
        <v>1.8704224244932599</v>
      </c>
    </row>
    <row r="287" spans="15:21" x14ac:dyDescent="0.3">
      <c r="O287" s="3">
        <v>7.1563334898564301</v>
      </c>
      <c r="T287" s="3">
        <v>3.6291703085374798</v>
      </c>
      <c r="U287" s="3">
        <v>5.7768901016531098</v>
      </c>
    </row>
    <row r="288" spans="15:21" x14ac:dyDescent="0.3">
      <c r="O288" s="3">
        <v>9.1509347385540405</v>
      </c>
      <c r="T288" s="3">
        <v>3.3726499258371798</v>
      </c>
      <c r="U288" s="3">
        <v>3.5708400870130701</v>
      </c>
    </row>
    <row r="289" spans="15:21" x14ac:dyDescent="0.3">
      <c r="O289" s="3">
        <v>12.442929528894499</v>
      </c>
      <c r="T289" s="3">
        <v>3.0457273579273099</v>
      </c>
      <c r="U289" s="3">
        <v>5.1420780221366797</v>
      </c>
    </row>
    <row r="290" spans="15:21" x14ac:dyDescent="0.3">
      <c r="O290" s="3">
        <v>8.4540099024674298</v>
      </c>
      <c r="T290" s="3">
        <v>2.6587784916023098</v>
      </c>
      <c r="U290" s="3">
        <v>3.6569310685890701</v>
      </c>
    </row>
    <row r="291" spans="15:21" x14ac:dyDescent="0.3">
      <c r="O291" s="3">
        <v>4.3103899134581196</v>
      </c>
      <c r="T291" s="3">
        <v>3.7700825012487398</v>
      </c>
      <c r="U291" s="3">
        <v>1.6566727943183699</v>
      </c>
    </row>
    <row r="292" spans="15:21" x14ac:dyDescent="0.3">
      <c r="O292" s="3">
        <v>4.21410406337555</v>
      </c>
      <c r="T292" s="3">
        <v>2.5100489948433702</v>
      </c>
      <c r="U292" s="3">
        <v>4.5517234805274898</v>
      </c>
    </row>
    <row r="293" spans="15:21" x14ac:dyDescent="0.3">
      <c r="O293" s="3">
        <v>9.0380970525185997</v>
      </c>
      <c r="T293" s="3">
        <v>0.67195745269110696</v>
      </c>
      <c r="U293" s="3">
        <v>5.2244283911989697</v>
      </c>
    </row>
    <row r="294" spans="15:21" x14ac:dyDescent="0.3">
      <c r="O294" s="3">
        <v>6.3069187756151299</v>
      </c>
      <c r="T294" s="3">
        <v>4.0156696403308398</v>
      </c>
      <c r="U294" s="3">
        <v>8.3300190357599497</v>
      </c>
    </row>
    <row r="295" spans="15:21" x14ac:dyDescent="0.3">
      <c r="O295" s="3">
        <v>3.4355812894729798</v>
      </c>
      <c r="T295" s="3">
        <v>2.9857667537570598</v>
      </c>
      <c r="U295" s="3">
        <v>1.00330646783767</v>
      </c>
    </row>
    <row r="296" spans="15:21" x14ac:dyDescent="0.3">
      <c r="O296" s="3">
        <v>4.7314840700054797</v>
      </c>
      <c r="T296" s="3">
        <v>1.76240309544836</v>
      </c>
      <c r="U296" s="3">
        <v>1.68301242297821</v>
      </c>
    </row>
    <row r="297" spans="15:21" x14ac:dyDescent="0.3">
      <c r="O297" s="3">
        <v>8.0625301017186501</v>
      </c>
      <c r="T297" s="3">
        <v>3.0097065670502601</v>
      </c>
      <c r="U297" s="3">
        <v>6.9400693081570601</v>
      </c>
    </row>
    <row r="298" spans="15:21" x14ac:dyDescent="0.3">
      <c r="O298" s="3">
        <v>13.4024000301283</v>
      </c>
      <c r="T298" s="3">
        <v>5.5152088958424299</v>
      </c>
      <c r="U298" s="3">
        <v>6.0336898648199799</v>
      </c>
    </row>
    <row r="299" spans="15:21" x14ac:dyDescent="0.3">
      <c r="O299" s="3">
        <v>7.2052023856080902</v>
      </c>
      <c r="T299" s="3">
        <v>2.7347129542369202</v>
      </c>
      <c r="U299" s="3">
        <v>2.1608806109271601</v>
      </c>
    </row>
    <row r="300" spans="15:21" x14ac:dyDescent="0.3">
      <c r="O300" s="3">
        <v>9.3335539134115102</v>
      </c>
      <c r="T300" s="3">
        <v>2.5051604320963201</v>
      </c>
      <c r="U300" s="3">
        <v>1.3563989783379999</v>
      </c>
    </row>
    <row r="301" spans="15:21" x14ac:dyDescent="0.3">
      <c r="O301" s="3">
        <v>7.7085300124721297</v>
      </c>
      <c r="T301" s="3">
        <v>7.5797556890065101</v>
      </c>
      <c r="U301" s="3">
        <v>7.8644759188830804</v>
      </c>
    </row>
    <row r="302" spans="15:21" x14ac:dyDescent="0.3">
      <c r="O302" s="3">
        <v>8.59175038309405</v>
      </c>
      <c r="T302" s="3">
        <v>3.74579790246898</v>
      </c>
      <c r="U302" s="3">
        <v>2.82242195516613</v>
      </c>
    </row>
    <row r="303" spans="15:21" x14ac:dyDescent="0.3">
      <c r="O303" s="3">
        <v>3.0160845581516802</v>
      </c>
      <c r="T303" s="3">
        <v>4.5399962080323597</v>
      </c>
      <c r="U303" s="3">
        <v>1.57461358796367</v>
      </c>
    </row>
    <row r="304" spans="15:21" x14ac:dyDescent="0.3">
      <c r="O304" s="3">
        <v>8.7782266356024206</v>
      </c>
      <c r="T304" s="3">
        <v>3.6473337928104699</v>
      </c>
      <c r="U304" s="3">
        <v>0.99976363111005895</v>
      </c>
    </row>
    <row r="305" spans="15:21" x14ac:dyDescent="0.3">
      <c r="O305" s="3">
        <v>6.06818128553207</v>
      </c>
      <c r="T305" s="3">
        <v>3.7338975902578802</v>
      </c>
      <c r="U305" s="3">
        <v>6.3494935094451002</v>
      </c>
    </row>
    <row r="306" spans="15:21" x14ac:dyDescent="0.3">
      <c r="O306" s="3">
        <v>3.4848565511988099</v>
      </c>
      <c r="T306" s="3">
        <v>3.10156316015195</v>
      </c>
      <c r="U306" s="3">
        <v>1.1744098559317599</v>
      </c>
    </row>
    <row r="307" spans="15:21" x14ac:dyDescent="0.3">
      <c r="O307" s="3">
        <v>5.6235356041944602</v>
      </c>
      <c r="T307" s="3">
        <v>2.4023173889073202</v>
      </c>
      <c r="U307" s="3">
        <v>1.1676806495452099</v>
      </c>
    </row>
    <row r="308" spans="15:21" x14ac:dyDescent="0.3">
      <c r="O308" s="3">
        <v>5.7025172896452796</v>
      </c>
      <c r="T308" s="3">
        <v>3.5287056895168001</v>
      </c>
      <c r="U308" s="3">
        <v>6.0032648304688099</v>
      </c>
    </row>
    <row r="309" spans="15:21" x14ac:dyDescent="0.3">
      <c r="O309" s="3">
        <v>3.9274683292387098</v>
      </c>
      <c r="T309" s="3">
        <v>2.5574022416424498</v>
      </c>
      <c r="U309" s="3">
        <v>1.49999478176398</v>
      </c>
    </row>
    <row r="310" spans="15:21" x14ac:dyDescent="0.3">
      <c r="O310" s="3">
        <v>2.42192749995304</v>
      </c>
      <c r="T310" s="3">
        <v>3.80955360578877</v>
      </c>
      <c r="U310" s="3">
        <v>2.85535095228783</v>
      </c>
    </row>
    <row r="311" spans="15:21" x14ac:dyDescent="0.3">
      <c r="O311" s="3">
        <v>5.4883071230349003</v>
      </c>
      <c r="T311" s="3">
        <v>4.7871686725615197</v>
      </c>
      <c r="U311" s="3">
        <v>3.9312413523988901</v>
      </c>
    </row>
    <row r="312" spans="15:21" x14ac:dyDescent="0.3">
      <c r="O312" s="3">
        <v>4.6147718475096298</v>
      </c>
      <c r="T312" s="3">
        <v>3.1900126056000202</v>
      </c>
      <c r="U312" s="3">
        <v>5.9576996037252199</v>
      </c>
    </row>
    <row r="313" spans="15:21" x14ac:dyDescent="0.3">
      <c r="O313" s="3">
        <v>5.8928470308616596</v>
      </c>
      <c r="T313" s="3">
        <v>2.1447316257762901</v>
      </c>
      <c r="U313" s="3">
        <v>1.08960436643715</v>
      </c>
    </row>
    <row r="314" spans="15:21" x14ac:dyDescent="0.3">
      <c r="O314" s="3">
        <v>6.0672251263335903</v>
      </c>
      <c r="T314" s="3">
        <v>2.34002214905192</v>
      </c>
      <c r="U314" s="3">
        <v>2.4770820519959802</v>
      </c>
    </row>
    <row r="315" spans="15:21" x14ac:dyDescent="0.3">
      <c r="O315" s="3">
        <v>4.94213498357625</v>
      </c>
      <c r="T315" s="3">
        <v>2.2428743823843398</v>
      </c>
      <c r="U315" s="3">
        <v>3.1202293066758502</v>
      </c>
    </row>
    <row r="316" spans="15:21" x14ac:dyDescent="0.3">
      <c r="O316" s="3">
        <v>6.0262108806521502</v>
      </c>
      <c r="T316" s="3">
        <v>3.1028411853515299</v>
      </c>
      <c r="U316" s="3">
        <v>1.37598762409717</v>
      </c>
    </row>
    <row r="317" spans="15:21" x14ac:dyDescent="0.3">
      <c r="O317" s="3">
        <v>5.4219786000617303</v>
      </c>
      <c r="T317" s="3">
        <v>2.7855700656415401</v>
      </c>
      <c r="U317" s="3">
        <v>0.78325851160833004</v>
      </c>
    </row>
    <row r="318" spans="15:21" x14ac:dyDescent="0.3">
      <c r="O318" s="3">
        <v>6.7302573526634797</v>
      </c>
      <c r="T318" s="3">
        <v>2.7210546161881002</v>
      </c>
      <c r="U318" s="3">
        <v>1.0613125955010001</v>
      </c>
    </row>
    <row r="319" spans="15:21" x14ac:dyDescent="0.3">
      <c r="O319" s="3">
        <v>5.4807494616419303</v>
      </c>
      <c r="T319" s="3">
        <v>3.2296486522771501</v>
      </c>
      <c r="U319" s="3">
        <v>3.6650444658502299</v>
      </c>
    </row>
    <row r="320" spans="15:21" x14ac:dyDescent="0.3">
      <c r="O320" s="3">
        <v>3.4347785820243399</v>
      </c>
      <c r="T320" s="3">
        <v>6.4504333479473202</v>
      </c>
      <c r="U320" s="3">
        <v>4.7350772008442004</v>
      </c>
    </row>
    <row r="321" spans="15:21" x14ac:dyDescent="0.3">
      <c r="O321" s="3">
        <v>4.9928267546520102</v>
      </c>
      <c r="T321" s="3">
        <v>1.8724495796162901</v>
      </c>
      <c r="U321" s="3">
        <v>1.1479593314404199</v>
      </c>
    </row>
    <row r="322" spans="15:21" x14ac:dyDescent="0.3">
      <c r="O322" s="3">
        <v>5.14308938370778</v>
      </c>
      <c r="T322" s="3">
        <v>2.6176112289111302</v>
      </c>
      <c r="U322" s="3">
        <v>1.68213127136039</v>
      </c>
    </row>
    <row r="323" spans="15:21" x14ac:dyDescent="0.3">
      <c r="O323" s="3">
        <v>5.8806061903799396</v>
      </c>
      <c r="T323" s="3">
        <v>6.8174616850104002</v>
      </c>
      <c r="U323" s="3">
        <v>1.5919860803533199</v>
      </c>
    </row>
    <row r="324" spans="15:21" x14ac:dyDescent="0.3">
      <c r="O324" s="3">
        <v>3.6993098659356698</v>
      </c>
      <c r="T324" s="3">
        <v>4.0024833370288997</v>
      </c>
      <c r="U324" s="3">
        <v>5.1436090783866897</v>
      </c>
    </row>
    <row r="325" spans="15:21" x14ac:dyDescent="0.3">
      <c r="O325" s="3">
        <v>6.76269074064236</v>
      </c>
      <c r="T325" s="3">
        <v>2.3064387791197798</v>
      </c>
      <c r="U325" s="3">
        <v>1.4756920657252799</v>
      </c>
    </row>
    <row r="326" spans="15:21" x14ac:dyDescent="0.3">
      <c r="O326" s="3">
        <v>5.9133854373648296</v>
      </c>
      <c r="T326" s="3">
        <v>3.6810300701446601</v>
      </c>
      <c r="U326" s="3">
        <v>6.2848976402259904</v>
      </c>
    </row>
    <row r="327" spans="15:21" x14ac:dyDescent="0.3">
      <c r="O327" s="3">
        <v>4.8227725722134496</v>
      </c>
      <c r="T327" s="3">
        <v>4.1920185495410598</v>
      </c>
      <c r="U327" s="3">
        <v>3.6332291307252</v>
      </c>
    </row>
    <row r="328" spans="15:21" x14ac:dyDescent="0.3">
      <c r="O328" s="3">
        <v>6.2918407729460801</v>
      </c>
      <c r="T328" s="3">
        <v>3.3045149236025</v>
      </c>
      <c r="U328" s="3">
        <v>2.6763759818185502</v>
      </c>
    </row>
    <row r="329" spans="15:21" x14ac:dyDescent="0.3">
      <c r="O329" s="3">
        <v>5.6050980310946601</v>
      </c>
      <c r="T329" s="3">
        <v>3.69711622439779</v>
      </c>
      <c r="U329" s="3">
        <v>5.2953335741795202</v>
      </c>
    </row>
    <row r="330" spans="15:21" x14ac:dyDescent="0.3">
      <c r="O330" s="3">
        <v>5.1220003979988</v>
      </c>
      <c r="T330" s="3">
        <v>2.1746068550434301</v>
      </c>
      <c r="U330" s="3">
        <v>2.4654253378112401</v>
      </c>
    </row>
    <row r="331" spans="15:21" x14ac:dyDescent="0.3">
      <c r="O331" s="3">
        <v>6.3644995756713403</v>
      </c>
      <c r="T331" s="3">
        <v>3.4490198984762501</v>
      </c>
      <c r="U331" s="3">
        <v>1.23331030044012</v>
      </c>
    </row>
    <row r="332" spans="15:21" x14ac:dyDescent="0.3">
      <c r="O332" s="3">
        <v>5.9616362005527304</v>
      </c>
      <c r="T332" s="3">
        <v>2.5672621737732699</v>
      </c>
      <c r="U332" s="3">
        <v>1.0793777321397999</v>
      </c>
    </row>
    <row r="333" spans="15:21" x14ac:dyDescent="0.3">
      <c r="O333" s="3">
        <v>5.45756768732147</v>
      </c>
      <c r="T333" s="3">
        <v>1.74435706951602</v>
      </c>
      <c r="U333" s="3">
        <v>5.7949446183543802</v>
      </c>
    </row>
    <row r="334" spans="15:21" x14ac:dyDescent="0.3">
      <c r="O334" s="3">
        <v>5.4797688062455796</v>
      </c>
      <c r="T334" s="3">
        <v>3.7677657652117702</v>
      </c>
      <c r="U334" s="3">
        <v>0.89789173707132997</v>
      </c>
    </row>
    <row r="335" spans="15:21" x14ac:dyDescent="0.3">
      <c r="O335" s="3">
        <v>4.18361539680759</v>
      </c>
      <c r="T335" s="3">
        <v>2.5794695078865599</v>
      </c>
      <c r="U335" s="3">
        <v>1.26790397869438</v>
      </c>
    </row>
    <row r="336" spans="15:21" x14ac:dyDescent="0.3">
      <c r="O336" s="3">
        <v>4.8757877162102501</v>
      </c>
      <c r="T336" s="3">
        <v>3.2658908263845201</v>
      </c>
      <c r="U336" s="3">
        <v>2.0821322170692498</v>
      </c>
    </row>
    <row r="337" spans="15:21" x14ac:dyDescent="0.3">
      <c r="O337" s="3">
        <v>4.5448700521900598</v>
      </c>
      <c r="T337" s="3">
        <v>4.17453695734521</v>
      </c>
      <c r="U337" s="3">
        <v>1.0642419763242099</v>
      </c>
    </row>
    <row r="338" spans="15:21" x14ac:dyDescent="0.3">
      <c r="O338" s="3">
        <v>5.6473681387517498</v>
      </c>
      <c r="T338" s="3">
        <v>2.2503686388076898</v>
      </c>
      <c r="U338" s="3">
        <v>8.4477927798859902</v>
      </c>
    </row>
    <row r="339" spans="15:21" x14ac:dyDescent="0.3">
      <c r="O339" s="3">
        <v>4.2337407635458701</v>
      </c>
      <c r="T339" s="3">
        <v>3.5467759003174999</v>
      </c>
      <c r="U339" s="3">
        <v>6.0255613908852297</v>
      </c>
    </row>
    <row r="340" spans="15:21" x14ac:dyDescent="0.3">
      <c r="O340" s="3">
        <v>4.1294774065808904</v>
      </c>
      <c r="T340" s="3">
        <v>3.6795430130672599</v>
      </c>
      <c r="U340" s="3">
        <v>6.8777694458447103</v>
      </c>
    </row>
    <row r="341" spans="15:21" x14ac:dyDescent="0.3">
      <c r="O341" s="3">
        <v>4.0440965027229501</v>
      </c>
      <c r="T341" s="3">
        <v>2.6412876121322699</v>
      </c>
      <c r="U341" s="3">
        <v>4.0918261376307798</v>
      </c>
    </row>
    <row r="342" spans="15:21" x14ac:dyDescent="0.3">
      <c r="O342" s="3">
        <v>2.5445167557056299</v>
      </c>
      <c r="T342" s="3">
        <v>3.3848418189392602</v>
      </c>
      <c r="U342" s="3">
        <v>1.1533862766398899</v>
      </c>
    </row>
    <row r="343" spans="15:21" x14ac:dyDescent="0.3">
      <c r="O343" s="3">
        <v>5.7978898559717198</v>
      </c>
      <c r="T343" s="3">
        <v>3.4523773325582998</v>
      </c>
      <c r="U343" s="3">
        <v>4.4055744315001597</v>
      </c>
    </row>
    <row r="344" spans="15:21" x14ac:dyDescent="0.3">
      <c r="O344" s="3">
        <v>2.9361893504215399</v>
      </c>
      <c r="T344" s="3">
        <v>4.7266937470739796</v>
      </c>
      <c r="U344" s="3">
        <v>6.9793975003924498</v>
      </c>
    </row>
    <row r="345" spans="15:21" x14ac:dyDescent="0.3">
      <c r="O345" s="3">
        <v>6.0585351277073096</v>
      </c>
      <c r="T345" s="3">
        <v>3.9057388818446999</v>
      </c>
      <c r="U345" s="3">
        <v>5.9919348849484102</v>
      </c>
    </row>
    <row r="346" spans="15:21" x14ac:dyDescent="0.3">
      <c r="O346" s="3">
        <v>4.6710088757296901</v>
      </c>
      <c r="T346" s="3">
        <v>3.3138460832383201</v>
      </c>
      <c r="U346" s="3">
        <v>7.3943415288032703</v>
      </c>
    </row>
    <row r="347" spans="15:21" x14ac:dyDescent="0.3">
      <c r="O347" s="3">
        <v>5.1876101756118604</v>
      </c>
      <c r="T347" s="3">
        <v>2.1570341875872399</v>
      </c>
      <c r="U347" s="3">
        <v>0.62798541513968498</v>
      </c>
    </row>
    <row r="348" spans="15:21" x14ac:dyDescent="0.3">
      <c r="O348" s="3">
        <v>5.8443371998102203</v>
      </c>
      <c r="T348" s="3">
        <v>3.9989726818835498</v>
      </c>
      <c r="U348" s="3">
        <v>0.77253303220260106</v>
      </c>
    </row>
    <row r="349" spans="15:21" x14ac:dyDescent="0.3">
      <c r="O349" s="3">
        <v>3.7625201266791701</v>
      </c>
      <c r="T349" s="3">
        <v>2.0503002228274201</v>
      </c>
      <c r="U349" s="3">
        <v>6.5540294397422896</v>
      </c>
    </row>
    <row r="350" spans="15:21" x14ac:dyDescent="0.3">
      <c r="O350" s="3">
        <v>2.90680440448619</v>
      </c>
      <c r="T350" s="3">
        <v>3.08900480193868</v>
      </c>
      <c r="U350" s="3">
        <v>7.2109438406291702</v>
      </c>
    </row>
    <row r="351" spans="15:21" x14ac:dyDescent="0.3">
      <c r="O351" s="3">
        <v>6.54145238258051</v>
      </c>
      <c r="T351" s="3">
        <v>2.7744687382317799</v>
      </c>
      <c r="U351" s="3">
        <v>6.5397539121488002</v>
      </c>
    </row>
    <row r="352" spans="15:21" x14ac:dyDescent="0.3">
      <c r="O352" s="3">
        <v>4.3965289969696197</v>
      </c>
      <c r="T352" s="3">
        <v>2.9194727597547199</v>
      </c>
      <c r="U352" s="3">
        <v>8.1317134820240593</v>
      </c>
    </row>
    <row r="353" spans="15:21" x14ac:dyDescent="0.3">
      <c r="O353" s="3">
        <v>5.6721157717590103</v>
      </c>
      <c r="T353" s="3">
        <v>3.8040650131216802</v>
      </c>
      <c r="U353" s="3">
        <v>1.2498222997612001</v>
      </c>
    </row>
    <row r="354" spans="15:21" x14ac:dyDescent="0.3">
      <c r="O354" s="3">
        <v>7.0435208820726203</v>
      </c>
      <c r="T354" s="3">
        <v>4.45883700423978</v>
      </c>
      <c r="U354" s="3">
        <v>7.0084227307982898</v>
      </c>
    </row>
    <row r="355" spans="15:21" x14ac:dyDescent="0.3">
      <c r="O355" s="3">
        <v>4.7521162978834601</v>
      </c>
      <c r="T355" s="3">
        <v>1.4938006316091199</v>
      </c>
      <c r="U355" s="3">
        <v>5.7886158388852698</v>
      </c>
    </row>
    <row r="356" spans="15:21" x14ac:dyDescent="0.3">
      <c r="O356" s="3">
        <v>4.5199254047585304</v>
      </c>
      <c r="T356" s="3">
        <v>3.75260704045031</v>
      </c>
      <c r="U356" s="3">
        <v>7.5505815721506604</v>
      </c>
    </row>
    <row r="357" spans="15:21" x14ac:dyDescent="0.3">
      <c r="O357" s="3">
        <v>5.2865670149013697</v>
      </c>
      <c r="T357" s="3">
        <v>3.7123661692113998</v>
      </c>
      <c r="U357" s="3">
        <v>2.3798291049442502</v>
      </c>
    </row>
    <row r="358" spans="15:21" x14ac:dyDescent="0.3">
      <c r="O358" s="3">
        <v>5.8957506200769396</v>
      </c>
      <c r="T358" s="3">
        <v>3.1138574365377498</v>
      </c>
      <c r="U358" s="3">
        <v>2.5282742208305899</v>
      </c>
    </row>
    <row r="359" spans="15:21" x14ac:dyDescent="0.3">
      <c r="O359" s="3">
        <v>6.1649784777392203</v>
      </c>
      <c r="T359" s="3">
        <v>3.0878736087301499</v>
      </c>
      <c r="U359" s="3">
        <v>6.6042926020978001</v>
      </c>
    </row>
    <row r="360" spans="15:21" x14ac:dyDescent="0.3">
      <c r="O360" s="3">
        <v>4.9777565920473696</v>
      </c>
      <c r="T360" s="3">
        <v>2.52921005320044</v>
      </c>
      <c r="U360" s="3">
        <v>5.9847968011927</v>
      </c>
    </row>
    <row r="361" spans="15:21" x14ac:dyDescent="0.3">
      <c r="O361" s="3">
        <v>2.76589281870283</v>
      </c>
      <c r="T361" s="3">
        <v>3.7057988499918801</v>
      </c>
      <c r="U361" s="3">
        <v>5.0251893143920796</v>
      </c>
    </row>
    <row r="362" spans="15:21" x14ac:dyDescent="0.3">
      <c r="O362" s="3">
        <v>2.2564947245376201</v>
      </c>
      <c r="T362" s="3">
        <v>1.5679596589620299</v>
      </c>
      <c r="U362" s="3">
        <v>6.3950876075705398</v>
      </c>
    </row>
    <row r="363" spans="15:21" x14ac:dyDescent="0.3">
      <c r="O363" s="3">
        <v>3.2499819197300801</v>
      </c>
      <c r="T363" s="3">
        <v>2.7397018901950299</v>
      </c>
      <c r="U363" s="3">
        <v>7.1889482237803497</v>
      </c>
    </row>
    <row r="364" spans="15:21" x14ac:dyDescent="0.3">
      <c r="O364" s="3">
        <v>5.6884816592905798</v>
      </c>
      <c r="T364" s="3">
        <v>4.2792589449796301</v>
      </c>
      <c r="U364" s="3">
        <v>6.9117515117028798</v>
      </c>
    </row>
    <row r="365" spans="15:21" x14ac:dyDescent="0.3">
      <c r="O365" s="3">
        <v>7.2571716247680698</v>
      </c>
      <c r="T365" s="3">
        <v>4.0970515545533397</v>
      </c>
      <c r="U365" s="3">
        <v>7.3690413497226599</v>
      </c>
    </row>
    <row r="366" spans="15:21" x14ac:dyDescent="0.3">
      <c r="O366" s="3">
        <v>3.9775892899170802</v>
      </c>
      <c r="T366" s="3">
        <v>2.7716175301114001</v>
      </c>
      <c r="U366" s="3">
        <v>1.0930034070679899</v>
      </c>
    </row>
    <row r="367" spans="15:21" x14ac:dyDescent="0.3">
      <c r="O367" s="3">
        <v>6.1626867166173902</v>
      </c>
      <c r="T367" s="3">
        <v>4.2575060676340399</v>
      </c>
      <c r="U367" s="3">
        <v>0.60757515693670305</v>
      </c>
    </row>
    <row r="368" spans="15:21" x14ac:dyDescent="0.3">
      <c r="O368" s="3">
        <v>8.1552583958096001</v>
      </c>
      <c r="T368" s="3">
        <v>5.70745261500472</v>
      </c>
      <c r="U368" s="3">
        <v>7.1381008336394496</v>
      </c>
    </row>
    <row r="369" spans="15:21" x14ac:dyDescent="0.3">
      <c r="O369" s="3">
        <v>5.4562244494432299</v>
      </c>
      <c r="T369" s="3">
        <v>3.6131309110946299</v>
      </c>
      <c r="U369" s="3">
        <v>1.0841315692053399</v>
      </c>
    </row>
    <row r="370" spans="15:21" x14ac:dyDescent="0.3">
      <c r="O370" s="3">
        <v>4.6323211799669002</v>
      </c>
      <c r="T370" s="3">
        <v>3.9525891477849302</v>
      </c>
      <c r="U370" s="3">
        <v>6.23291278304775</v>
      </c>
    </row>
    <row r="371" spans="15:21" x14ac:dyDescent="0.3">
      <c r="O371" s="3">
        <v>3.1914114967498102</v>
      </c>
      <c r="T371" s="3">
        <v>4.2341255767481396</v>
      </c>
      <c r="U371" s="3">
        <v>0.82658355941033301</v>
      </c>
    </row>
    <row r="372" spans="15:21" x14ac:dyDescent="0.3">
      <c r="O372" s="3">
        <v>8.0929030735220504</v>
      </c>
      <c r="T372" s="3">
        <v>3.38438679582339</v>
      </c>
      <c r="U372" s="3">
        <v>7.8836054469010604</v>
      </c>
    </row>
    <row r="373" spans="15:21" x14ac:dyDescent="0.3">
      <c r="O373" s="3">
        <v>3.7753426856501902</v>
      </c>
      <c r="T373" s="3">
        <v>2.7947363588516598</v>
      </c>
      <c r="U373" s="3">
        <v>6.1420551327982302</v>
      </c>
    </row>
    <row r="374" spans="15:21" x14ac:dyDescent="0.3">
      <c r="O374" s="3">
        <v>5.5254312409562498</v>
      </c>
      <c r="T374" s="3">
        <v>2.1316915313019602</v>
      </c>
      <c r="U374" s="3">
        <v>0.97953316094394405</v>
      </c>
    </row>
    <row r="375" spans="15:21" x14ac:dyDescent="0.3">
      <c r="O375" s="3">
        <v>2.5277810870153599</v>
      </c>
      <c r="T375" s="3">
        <v>5.0465179133151201</v>
      </c>
      <c r="U375" s="3">
        <v>4.6439111429739901</v>
      </c>
    </row>
    <row r="376" spans="15:21" x14ac:dyDescent="0.3">
      <c r="O376" s="3">
        <v>5.8548982555149802</v>
      </c>
      <c r="T376" s="3">
        <v>4.1257772448026397</v>
      </c>
      <c r="U376" s="3">
        <v>4.3928355772219296</v>
      </c>
    </row>
    <row r="377" spans="15:21" x14ac:dyDescent="0.3">
      <c r="O377" s="3">
        <v>4.2504136218542401</v>
      </c>
      <c r="T377" s="3">
        <v>3.1834019239957101</v>
      </c>
      <c r="U377" s="3">
        <v>4.3549295489422004</v>
      </c>
    </row>
    <row r="378" spans="15:21" x14ac:dyDescent="0.3">
      <c r="O378" s="3">
        <v>4.1325760562092499</v>
      </c>
      <c r="T378" s="3">
        <v>4.4932808346780604</v>
      </c>
      <c r="U378" s="3">
        <v>3.7634478741221802</v>
      </c>
    </row>
    <row r="379" spans="15:21" x14ac:dyDescent="0.3">
      <c r="O379" s="3">
        <v>2.8731206561355802</v>
      </c>
      <c r="T379" s="3">
        <v>4.1588543609974096</v>
      </c>
      <c r="U379" s="3">
        <v>4.5968488636216902</v>
      </c>
    </row>
    <row r="380" spans="15:21" x14ac:dyDescent="0.3">
      <c r="O380" s="3">
        <v>4.7308116659339596</v>
      </c>
      <c r="T380" s="3">
        <v>3.0520065386915598</v>
      </c>
      <c r="U380" s="3">
        <v>4.7068090189809899</v>
      </c>
    </row>
    <row r="381" spans="15:21" x14ac:dyDescent="0.3">
      <c r="O381" s="3">
        <v>4.3830909745575903</v>
      </c>
      <c r="T381" s="3">
        <v>2.8088311024418702</v>
      </c>
      <c r="U381" s="3">
        <v>3.8223372314022002</v>
      </c>
    </row>
    <row r="382" spans="15:21" x14ac:dyDescent="0.3">
      <c r="O382" s="3">
        <v>2.8852840915824398</v>
      </c>
      <c r="T382" s="3">
        <v>3.7739974479581999</v>
      </c>
      <c r="U382" s="3">
        <v>4.2081103303773402</v>
      </c>
    </row>
    <row r="383" spans="15:21" x14ac:dyDescent="0.3">
      <c r="O383" s="3">
        <v>4.0518419053530996</v>
      </c>
      <c r="T383" s="3">
        <v>3.9023416274681599</v>
      </c>
      <c r="U383" s="3">
        <v>3.5987180693049998</v>
      </c>
    </row>
    <row r="384" spans="15:21" x14ac:dyDescent="0.3">
      <c r="O384" s="3">
        <v>5.1431018550351002</v>
      </c>
      <c r="T384" s="3">
        <v>2.6141598380637601</v>
      </c>
      <c r="U384" s="3">
        <v>3.0198897225503698</v>
      </c>
    </row>
    <row r="385" spans="15:21" x14ac:dyDescent="0.3">
      <c r="O385" s="3">
        <v>6.1392433384634897</v>
      </c>
      <c r="T385" s="3">
        <v>2.44414584237727</v>
      </c>
      <c r="U385" s="3">
        <v>6.23287728658104</v>
      </c>
    </row>
    <row r="386" spans="15:21" x14ac:dyDescent="0.3">
      <c r="O386" s="3">
        <v>2.5813430247523002</v>
      </c>
      <c r="T386" s="3">
        <v>3.20168027192907</v>
      </c>
      <c r="U386" s="3">
        <v>4.6352944430548497</v>
      </c>
    </row>
    <row r="387" spans="15:21" x14ac:dyDescent="0.3">
      <c r="O387" s="3">
        <v>2.3234078981808999</v>
      </c>
      <c r="T387" s="3">
        <v>3.2003347953835002</v>
      </c>
      <c r="U387" s="3">
        <v>3.2114741998103402</v>
      </c>
    </row>
    <row r="388" spans="15:21" x14ac:dyDescent="0.3">
      <c r="O388" s="3">
        <v>5.4585628992179602</v>
      </c>
      <c r="T388" s="3">
        <v>3.6188922636009999</v>
      </c>
      <c r="U388" s="3">
        <v>1.47164614960806</v>
      </c>
    </row>
    <row r="389" spans="15:21" x14ac:dyDescent="0.3">
      <c r="O389" s="3">
        <v>3.4318242141942599</v>
      </c>
      <c r="T389" s="3">
        <v>3.3355742208604</v>
      </c>
      <c r="U389" s="3">
        <v>0.79665568620252702</v>
      </c>
    </row>
    <row r="390" spans="15:21" x14ac:dyDescent="0.3">
      <c r="O390" s="3">
        <v>5.6452362899014599</v>
      </c>
      <c r="T390" s="3">
        <v>6.2738561343199803</v>
      </c>
      <c r="U390" s="3">
        <v>4.7232033676679697</v>
      </c>
    </row>
    <row r="391" spans="15:21" x14ac:dyDescent="0.3">
      <c r="O391" s="3">
        <v>2.3498709380789999</v>
      </c>
      <c r="T391" s="3">
        <v>4.6530503148363804</v>
      </c>
      <c r="U391" s="3">
        <v>5.2939379319111399</v>
      </c>
    </row>
    <row r="392" spans="15:21" x14ac:dyDescent="0.3">
      <c r="O392" s="3">
        <v>3.2601883429615701</v>
      </c>
      <c r="T392" s="3">
        <v>3.8097101122584802</v>
      </c>
      <c r="U392" s="3">
        <v>4.12742199582308</v>
      </c>
    </row>
    <row r="393" spans="15:21" x14ac:dyDescent="0.3">
      <c r="O393" s="3">
        <v>5.6090512672831103</v>
      </c>
      <c r="T393" s="3">
        <v>3.9664685156148098</v>
      </c>
      <c r="U393" s="3">
        <v>3.0502508257948699</v>
      </c>
    </row>
    <row r="394" spans="15:21" x14ac:dyDescent="0.3">
      <c r="O394" s="3">
        <v>3.2264102128207499</v>
      </c>
      <c r="T394" s="3">
        <v>4.4406111340311298</v>
      </c>
      <c r="U394" s="3">
        <v>4.1230426843082002</v>
      </c>
    </row>
    <row r="395" spans="15:21" x14ac:dyDescent="0.3">
      <c r="O395" s="3">
        <v>5.3150929119625197</v>
      </c>
      <c r="T395" s="3">
        <v>3.2781310233703298</v>
      </c>
      <c r="U395" s="3">
        <v>0.55634952253177195</v>
      </c>
    </row>
    <row r="396" spans="15:21" x14ac:dyDescent="0.3">
      <c r="O396" s="3">
        <v>4.7547835912164604</v>
      </c>
      <c r="T396" s="3">
        <v>3.8054270733173601</v>
      </c>
      <c r="U396" s="3">
        <v>3.31523136979578</v>
      </c>
    </row>
    <row r="397" spans="15:21" x14ac:dyDescent="0.3">
      <c r="O397" s="3">
        <v>5.09217756998539</v>
      </c>
      <c r="T397" s="3">
        <v>2.2969002965388601</v>
      </c>
      <c r="U397" s="3">
        <v>3.0368524010760698</v>
      </c>
    </row>
    <row r="398" spans="15:21" x14ac:dyDescent="0.3">
      <c r="T398" s="3">
        <v>3.6052587119258699</v>
      </c>
      <c r="U398" s="3">
        <v>3.66179337019063</v>
      </c>
    </row>
    <row r="399" spans="15:21" x14ac:dyDescent="0.3">
      <c r="T399" s="3">
        <v>3.6536912906955501</v>
      </c>
      <c r="U399" s="3">
        <v>3.2168270555862302</v>
      </c>
    </row>
    <row r="400" spans="15:21" x14ac:dyDescent="0.3">
      <c r="T400" s="3">
        <v>4.2973217710681304</v>
      </c>
      <c r="U400" s="3">
        <v>4.8079505282951702</v>
      </c>
    </row>
    <row r="401" spans="20:21" x14ac:dyDescent="0.3">
      <c r="T401" s="3">
        <v>2.6959184821878899</v>
      </c>
      <c r="U401" s="3">
        <v>2.9427053888991299</v>
      </c>
    </row>
    <row r="402" spans="20:21" x14ac:dyDescent="0.3">
      <c r="T402" s="3">
        <v>3.7918603230844199</v>
      </c>
      <c r="U402" s="3">
        <v>3.4274603339541398</v>
      </c>
    </row>
    <row r="403" spans="20:21" x14ac:dyDescent="0.3">
      <c r="T403" s="3">
        <v>7.3914250345188801</v>
      </c>
      <c r="U403" s="3">
        <v>0.74765012111345996</v>
      </c>
    </row>
    <row r="404" spans="20:21" x14ac:dyDescent="0.3">
      <c r="T404" s="3">
        <v>2.8218058392698699</v>
      </c>
      <c r="U404" s="3">
        <v>5.3525530336874398</v>
      </c>
    </row>
    <row r="405" spans="20:21" x14ac:dyDescent="0.3">
      <c r="T405" s="3">
        <v>2.9923304249104601</v>
      </c>
      <c r="U405" s="3">
        <v>2.4286509348682599</v>
      </c>
    </row>
    <row r="406" spans="20:21" x14ac:dyDescent="0.3">
      <c r="T406" s="3">
        <v>2.8499175229005602</v>
      </c>
      <c r="U406" s="3">
        <v>0.580094968992377</v>
      </c>
    </row>
    <row r="407" spans="20:21" x14ac:dyDescent="0.3">
      <c r="T407" s="3">
        <v>2.2854817234341702</v>
      </c>
      <c r="U407" s="3">
        <v>0.69246031122917795</v>
      </c>
    </row>
    <row r="408" spans="20:21" x14ac:dyDescent="0.3">
      <c r="T408" s="3">
        <v>2.59494879038464</v>
      </c>
      <c r="U408" s="3">
        <v>0.57299887753483103</v>
      </c>
    </row>
    <row r="409" spans="20:21" x14ac:dyDescent="0.3">
      <c r="T409" s="3">
        <v>3.3412532487656499</v>
      </c>
      <c r="U409" s="3">
        <v>5.9035328020250804</v>
      </c>
    </row>
    <row r="410" spans="20:21" x14ac:dyDescent="0.3">
      <c r="T410" s="3">
        <v>3.25828337493799</v>
      </c>
      <c r="U410" s="3">
        <v>0.60302546947673097</v>
      </c>
    </row>
    <row r="411" spans="20:21" x14ac:dyDescent="0.3">
      <c r="T411" s="3">
        <v>4.52772510646213</v>
      </c>
      <c r="U411" s="3">
        <v>0.79649363667096396</v>
      </c>
    </row>
    <row r="412" spans="20:21" x14ac:dyDescent="0.3">
      <c r="T412" s="3">
        <v>2.53290065888029</v>
      </c>
      <c r="U412" s="3">
        <v>3.1740459520476301</v>
      </c>
    </row>
    <row r="413" spans="20:21" x14ac:dyDescent="0.3">
      <c r="T413" s="3">
        <v>4.7635958724171301</v>
      </c>
      <c r="U413" s="3">
        <v>4.24448044850981</v>
      </c>
    </row>
    <row r="414" spans="20:21" x14ac:dyDescent="0.3">
      <c r="T414" s="3">
        <v>2.2932074177703798</v>
      </c>
      <c r="U414" s="3">
        <v>3.47479238220824</v>
      </c>
    </row>
    <row r="415" spans="20:21" x14ac:dyDescent="0.3">
      <c r="T415" s="3">
        <v>4.0330667983188704</v>
      </c>
      <c r="U415" s="3">
        <v>3.8747885196829301</v>
      </c>
    </row>
    <row r="416" spans="20:21" x14ac:dyDescent="0.3">
      <c r="T416" s="3">
        <v>3.05778699263761</v>
      </c>
      <c r="U416" s="3">
        <v>3.63434444767059</v>
      </c>
    </row>
    <row r="417" spans="20:21" x14ac:dyDescent="0.3">
      <c r="T417" s="3">
        <v>3.4436468552534798</v>
      </c>
      <c r="U417" s="3">
        <v>2.5313945751405802</v>
      </c>
    </row>
    <row r="418" spans="20:21" x14ac:dyDescent="0.3">
      <c r="T418" s="3">
        <v>2.9312825367261701</v>
      </c>
      <c r="U418" s="3">
        <v>4.16126931436634</v>
      </c>
    </row>
    <row r="419" spans="20:21" x14ac:dyDescent="0.3">
      <c r="T419" s="3">
        <v>1.7530804351342999</v>
      </c>
      <c r="U419" s="3">
        <v>4.2420783362682197</v>
      </c>
    </row>
    <row r="420" spans="20:21" x14ac:dyDescent="0.3">
      <c r="T420" s="3">
        <v>2.8471892272710999</v>
      </c>
      <c r="U420" s="3">
        <v>3.46457114573575</v>
      </c>
    </row>
    <row r="421" spans="20:21" x14ac:dyDescent="0.3">
      <c r="T421" s="3">
        <v>3.4423454916295602</v>
      </c>
      <c r="U421" s="3">
        <v>3.3176833286476701</v>
      </c>
    </row>
    <row r="422" spans="20:21" x14ac:dyDescent="0.3">
      <c r="T422" s="3">
        <v>2.60497185712974</v>
      </c>
      <c r="U422" s="3">
        <v>2.17533923684557</v>
      </c>
    </row>
    <row r="423" spans="20:21" x14ac:dyDescent="0.3">
      <c r="T423" s="3">
        <v>3.3100639688878499</v>
      </c>
      <c r="U423" s="3">
        <v>2.92776855029831</v>
      </c>
    </row>
    <row r="424" spans="20:21" x14ac:dyDescent="0.3">
      <c r="T424" s="3">
        <v>5.3590810083133196</v>
      </c>
      <c r="U424" s="3">
        <v>4.5595328034587501</v>
      </c>
    </row>
    <row r="425" spans="20:21" x14ac:dyDescent="0.3">
      <c r="T425" s="3">
        <v>4.4667813203724904</v>
      </c>
      <c r="U425" s="3">
        <v>3.8274601551049598</v>
      </c>
    </row>
    <row r="426" spans="20:21" x14ac:dyDescent="0.3">
      <c r="T426" s="3">
        <v>3.5887507455841301</v>
      </c>
      <c r="U426" s="3">
        <v>3.6951023816225002</v>
      </c>
    </row>
    <row r="427" spans="20:21" x14ac:dyDescent="0.3">
      <c r="T427" s="3">
        <v>3.7128909456275898</v>
      </c>
      <c r="U427" s="3">
        <v>4.8230783244743902</v>
      </c>
    </row>
    <row r="428" spans="20:21" x14ac:dyDescent="0.3">
      <c r="U428" s="3">
        <v>4.6497945455330196</v>
      </c>
    </row>
    <row r="429" spans="20:21" x14ac:dyDescent="0.3">
      <c r="U429" s="3">
        <v>3.1714738100151001</v>
      </c>
    </row>
    <row r="430" spans="20:21" x14ac:dyDescent="0.3">
      <c r="U430" s="3">
        <v>4.7752219350972096</v>
      </c>
    </row>
    <row r="431" spans="20:21" x14ac:dyDescent="0.3">
      <c r="U431" s="3">
        <v>2.24797496600541</v>
      </c>
    </row>
    <row r="432" spans="20:21" x14ac:dyDescent="0.3">
      <c r="U432" s="3">
        <v>3.1143999806090599</v>
      </c>
    </row>
    <row r="433" spans="21:21" x14ac:dyDescent="0.3">
      <c r="U433" s="3">
        <v>3.5071411491679698</v>
      </c>
    </row>
    <row r="434" spans="21:21" x14ac:dyDescent="0.3">
      <c r="U434" s="3">
        <v>4.3961294525225298</v>
      </c>
    </row>
    <row r="435" spans="21:21" x14ac:dyDescent="0.3">
      <c r="U435" s="3">
        <v>3.7760043342485199</v>
      </c>
    </row>
    <row r="436" spans="21:21" x14ac:dyDescent="0.3">
      <c r="U436" s="3">
        <v>5.2984158507363803</v>
      </c>
    </row>
    <row r="437" spans="21:21" x14ac:dyDescent="0.3">
      <c r="U437" s="3">
        <v>3.90195942161108</v>
      </c>
    </row>
    <row r="438" spans="21:21" x14ac:dyDescent="0.3">
      <c r="U438" s="3">
        <v>3.6579282208285102</v>
      </c>
    </row>
    <row r="439" spans="21:21" x14ac:dyDescent="0.3">
      <c r="U439" s="3">
        <v>4.7389107629843501</v>
      </c>
    </row>
    <row r="440" spans="21:21" x14ac:dyDescent="0.3">
      <c r="U440" s="3">
        <v>4.1173288188132497</v>
      </c>
    </row>
    <row r="441" spans="21:21" x14ac:dyDescent="0.3">
      <c r="U441" s="3">
        <v>4.42240279715167</v>
      </c>
    </row>
    <row r="442" spans="21:21" x14ac:dyDescent="0.3">
      <c r="U442" s="3">
        <v>0.66515792969845799</v>
      </c>
    </row>
    <row r="443" spans="21:21" x14ac:dyDescent="0.3">
      <c r="U443" s="3">
        <v>0.65102541260966196</v>
      </c>
    </row>
    <row r="444" spans="21:21" x14ac:dyDescent="0.3">
      <c r="U444" s="3">
        <v>5.2763866782940498</v>
      </c>
    </row>
    <row r="445" spans="21:21" x14ac:dyDescent="0.3">
      <c r="U445" s="3">
        <v>1.7010358551393201</v>
      </c>
    </row>
    <row r="446" spans="21:21" x14ac:dyDescent="0.3">
      <c r="U446" s="3">
        <v>0.54866297402484299</v>
      </c>
    </row>
    <row r="447" spans="21:21" x14ac:dyDescent="0.3">
      <c r="U447" s="3">
        <v>3.5196146546721798</v>
      </c>
    </row>
    <row r="448" spans="21:21" x14ac:dyDescent="0.3">
      <c r="U448" s="3">
        <v>5.0318232420361397</v>
      </c>
    </row>
    <row r="449" spans="21:21" x14ac:dyDescent="0.3">
      <c r="U449" s="3">
        <v>3.9846797581954099</v>
      </c>
    </row>
    <row r="450" spans="21:21" x14ac:dyDescent="0.3">
      <c r="U450" s="3">
        <v>3.36382729318803</v>
      </c>
    </row>
    <row r="451" spans="21:21" x14ac:dyDescent="0.3">
      <c r="U451" s="3">
        <v>2.0737666833145099</v>
      </c>
    </row>
    <row r="452" spans="21:21" x14ac:dyDescent="0.3">
      <c r="U452" s="3">
        <v>5.2832198471019902</v>
      </c>
    </row>
    <row r="453" spans="21:21" x14ac:dyDescent="0.3">
      <c r="U453" s="3">
        <v>0.67885891950256005</v>
      </c>
    </row>
    <row r="454" spans="21:21" x14ac:dyDescent="0.3">
      <c r="U454" s="3">
        <v>4.0472447112923096</v>
      </c>
    </row>
    <row r="455" spans="21:21" x14ac:dyDescent="0.3">
      <c r="U455" s="3">
        <v>0.76933636928398696</v>
      </c>
    </row>
    <row r="456" spans="21:21" x14ac:dyDescent="0.3">
      <c r="U456" s="3">
        <v>2.3577329523605699</v>
      </c>
    </row>
    <row r="457" spans="21:21" x14ac:dyDescent="0.3">
      <c r="U457" s="3">
        <v>2.96951241920836</v>
      </c>
    </row>
    <row r="458" spans="21:21" x14ac:dyDescent="0.3">
      <c r="U458" s="3">
        <v>2.3373998024086902</v>
      </c>
    </row>
    <row r="459" spans="21:21" x14ac:dyDescent="0.3">
      <c r="U459" s="3">
        <v>0.83547994177454399</v>
      </c>
    </row>
    <row r="460" spans="21:21" x14ac:dyDescent="0.3">
      <c r="U460" s="3">
        <v>0.789090002376861</v>
      </c>
    </row>
    <row r="461" spans="21:21" x14ac:dyDescent="0.3">
      <c r="U461" s="3">
        <v>1.3949639387713599</v>
      </c>
    </row>
    <row r="462" spans="21:21" x14ac:dyDescent="0.3">
      <c r="U462" s="3">
        <v>0.87625723134602096</v>
      </c>
    </row>
    <row r="463" spans="21:21" x14ac:dyDescent="0.3">
      <c r="U463" s="3">
        <v>0.64196136109393998</v>
      </c>
    </row>
    <row r="464" spans="21:21" x14ac:dyDescent="0.3">
      <c r="U464" s="3">
        <v>0.60295385212543395</v>
      </c>
    </row>
    <row r="465" spans="21:21" x14ac:dyDescent="0.3">
      <c r="U465" s="3">
        <v>0.71197566661462197</v>
      </c>
    </row>
    <row r="466" spans="21:21" x14ac:dyDescent="0.3">
      <c r="U466" s="3">
        <v>3.2901701609776999</v>
      </c>
    </row>
    <row r="467" spans="21:21" x14ac:dyDescent="0.3">
      <c r="U467" s="3">
        <v>3.2040257417297999</v>
      </c>
    </row>
    <row r="468" spans="21:21" x14ac:dyDescent="0.3">
      <c r="U468" s="3">
        <v>2.2122488273496002</v>
      </c>
    </row>
    <row r="469" spans="21:21" x14ac:dyDescent="0.3">
      <c r="U469" s="3">
        <v>2.9607296347337302</v>
      </c>
    </row>
    <row r="470" spans="21:21" x14ac:dyDescent="0.3">
      <c r="U470" s="3">
        <v>1.41839220120314</v>
      </c>
    </row>
    <row r="471" spans="21:21" x14ac:dyDescent="0.3">
      <c r="U471" s="3">
        <v>3.5221482748245001</v>
      </c>
    </row>
    <row r="472" spans="21:21" x14ac:dyDescent="0.3">
      <c r="U472" s="3">
        <v>2.74690017617309</v>
      </c>
    </row>
    <row r="473" spans="21:21" x14ac:dyDescent="0.3">
      <c r="U473" s="3">
        <v>0.75647385130095501</v>
      </c>
    </row>
    <row r="474" spans="21:21" x14ac:dyDescent="0.3">
      <c r="U474" s="3">
        <v>0.67447257093222801</v>
      </c>
    </row>
    <row r="475" spans="21:21" x14ac:dyDescent="0.3">
      <c r="U475" s="3">
        <v>2.1906104559256399</v>
      </c>
    </row>
    <row r="476" spans="21:21" x14ac:dyDescent="0.3">
      <c r="U476" s="3">
        <v>2.6425910424111798</v>
      </c>
    </row>
    <row r="477" spans="21:21" x14ac:dyDescent="0.3">
      <c r="U477" s="3">
        <v>2.7819547242581102</v>
      </c>
    </row>
    <row r="478" spans="21:21" x14ac:dyDescent="0.3">
      <c r="U478" s="3">
        <v>1.87918036627469</v>
      </c>
    </row>
    <row r="479" spans="21:21" x14ac:dyDescent="0.3">
      <c r="U479" s="3">
        <v>6.3596225811332703</v>
      </c>
    </row>
    <row r="480" spans="21:21" x14ac:dyDescent="0.3">
      <c r="U480" s="3">
        <v>1.37475195602073</v>
      </c>
    </row>
    <row r="481" spans="1:22" x14ac:dyDescent="0.3">
      <c r="U481" s="3">
        <v>1.26601010191595</v>
      </c>
    </row>
    <row r="482" spans="1:22" x14ac:dyDescent="0.3">
      <c r="U482" s="3">
        <v>4.8381430105620797</v>
      </c>
    </row>
    <row r="483" spans="1:22" x14ac:dyDescent="0.3">
      <c r="U483" s="3">
        <v>3.07920261843647</v>
      </c>
    </row>
    <row r="484" spans="1:22" x14ac:dyDescent="0.3">
      <c r="U484" s="3">
        <v>1.21878928128069</v>
      </c>
    </row>
    <row r="485" spans="1:22" x14ac:dyDescent="0.3">
      <c r="U485" s="3">
        <v>2.40113934799919</v>
      </c>
    </row>
    <row r="486" spans="1:22" x14ac:dyDescent="0.3">
      <c r="U486" s="3">
        <v>3.374797845797</v>
      </c>
    </row>
    <row r="487" spans="1:22" x14ac:dyDescent="0.3">
      <c r="U487" s="3">
        <v>1.6711713163344</v>
      </c>
    </row>
    <row r="488" spans="1:22" x14ac:dyDescent="0.3">
      <c r="U488" s="3">
        <v>1.7852950932429801</v>
      </c>
    </row>
    <row r="489" spans="1:22" x14ac:dyDescent="0.3">
      <c r="U489" s="3">
        <v>2.0223106117782801</v>
      </c>
    </row>
    <row r="490" spans="1:22" x14ac:dyDescent="0.3">
      <c r="U490" s="3">
        <v>2.79978626536343</v>
      </c>
    </row>
    <row r="491" spans="1:22" x14ac:dyDescent="0.3">
      <c r="U491" s="3">
        <v>2.6638018199267699</v>
      </c>
    </row>
    <row r="492" spans="1:22" x14ac:dyDescent="0.3">
      <c r="A492" s="3">
        <f t="shared" ref="A492:U492" si="0">AVERAGE(A2:A491)</f>
        <v>4.3258983440108771</v>
      </c>
      <c r="B492" s="3">
        <f t="shared" si="0"/>
        <v>3.7903465123187203</v>
      </c>
      <c r="C492" s="3">
        <f t="shared" si="0"/>
        <v>3.7960742389138002</v>
      </c>
      <c r="D492" s="3">
        <f t="shared" si="0"/>
        <v>3.1613089616127539</v>
      </c>
      <c r="E492" s="3">
        <f t="shared" si="0"/>
        <v>2.4161532118130347</v>
      </c>
      <c r="F492" s="3">
        <f t="shared" si="0"/>
        <v>1.6093971814924564</v>
      </c>
      <c r="G492" s="3">
        <f t="shared" si="0"/>
        <v>1.4006573164658067</v>
      </c>
      <c r="H492" s="3">
        <f t="shared" si="0"/>
        <v>1.9684600118994171</v>
      </c>
      <c r="I492" s="3">
        <f t="shared" si="0"/>
        <v>3.8569569377953483</v>
      </c>
      <c r="J492" s="3">
        <f t="shared" si="0"/>
        <v>3.1670395410459542</v>
      </c>
      <c r="K492" s="3">
        <f t="shared" si="0"/>
        <v>2.355016512772611</v>
      </c>
      <c r="L492" s="3">
        <f t="shared" si="0"/>
        <v>2.0213997210109516</v>
      </c>
      <c r="M492" s="3">
        <f t="shared" si="0"/>
        <v>2.4316146009690391</v>
      </c>
      <c r="N492" s="3">
        <f t="shared" si="0"/>
        <v>2.1568402446902541</v>
      </c>
      <c r="O492" s="3">
        <f t="shared" si="0"/>
        <v>4.0312982835622559</v>
      </c>
      <c r="P492" s="3">
        <f t="shared" si="0"/>
        <v>3.6997866453553141</v>
      </c>
      <c r="Q492" s="3">
        <f t="shared" si="0"/>
        <v>2.3492664182505369</v>
      </c>
      <c r="R492" s="3">
        <f t="shared" si="0"/>
        <v>3.8406262191502947</v>
      </c>
      <c r="S492" s="3">
        <f t="shared" si="0"/>
        <v>2.9664861567121794</v>
      </c>
      <c r="T492" s="3">
        <f t="shared" si="0"/>
        <v>3.3484425047282866</v>
      </c>
      <c r="U492" s="3">
        <f t="shared" si="0"/>
        <v>3.2039065577492769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0.53555183169215681</v>
      </c>
      <c r="D494" s="3">
        <f t="shared" si="1"/>
        <v>0.52982410509707689</v>
      </c>
      <c r="E494" s="3">
        <f t="shared" si="1"/>
        <v>1.1645893823981233</v>
      </c>
      <c r="F494" s="3">
        <f t="shared" si="1"/>
        <v>1.9097451321978425</v>
      </c>
      <c r="G494" s="3">
        <f t="shared" si="1"/>
        <v>2.716501162518421</v>
      </c>
      <c r="H494" s="3">
        <f t="shared" si="1"/>
        <v>2.9252410275450704</v>
      </c>
      <c r="I494" s="3">
        <f t="shared" si="1"/>
        <v>2.3574383321114603</v>
      </c>
      <c r="J494" s="3">
        <f t="shared" si="1"/>
        <v>0.46894140621552882</v>
      </c>
      <c r="K494" s="3">
        <f t="shared" si="1"/>
        <v>1.1588588029649229</v>
      </c>
      <c r="L494" s="3">
        <f t="shared" si="1"/>
        <v>1.9708818312382661</v>
      </c>
      <c r="M494" s="3">
        <f t="shared" si="1"/>
        <v>2.3044986229999256</v>
      </c>
      <c r="N494" s="3">
        <f t="shared" si="1"/>
        <v>1.894283743041838</v>
      </c>
      <c r="O494" s="3">
        <f t="shared" si="1"/>
        <v>2.169058099320623</v>
      </c>
      <c r="P494" s="3">
        <f t="shared" si="1"/>
        <v>0.29460006044862119</v>
      </c>
      <c r="Q494" s="3">
        <f t="shared" si="1"/>
        <v>0.62611169865556304</v>
      </c>
      <c r="R494" s="3">
        <f t="shared" si="1"/>
        <v>1.9766319257603402</v>
      </c>
      <c r="S494" s="3">
        <f t="shared" si="1"/>
        <v>0.48527212486058247</v>
      </c>
      <c r="T494" s="3">
        <f t="shared" si="1"/>
        <v>1.3594121872986977</v>
      </c>
      <c r="U494" s="3">
        <f t="shared" si="1"/>
        <v>0.9774558392825905</v>
      </c>
      <c r="V494" s="3">
        <f t="shared" si="1"/>
        <v>1.1219917862616002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-5.7277265950799183E-3</v>
      </c>
      <c r="E495" s="3">
        <f t="shared" si="2"/>
        <v>0.62903755070596645</v>
      </c>
      <c r="F495" s="3">
        <f t="shared" si="2"/>
        <v>1.3741933005056857</v>
      </c>
      <c r="G495" s="3">
        <f t="shared" si="2"/>
        <v>2.1809493308262642</v>
      </c>
      <c r="H495" s="3">
        <f t="shared" si="2"/>
        <v>2.3896891958529136</v>
      </c>
      <c r="I495" s="3">
        <f t="shared" si="2"/>
        <v>1.8218865004193032</v>
      </c>
      <c r="J495" s="3">
        <f t="shared" si="2"/>
        <v>-6.6610425476627988E-2</v>
      </c>
      <c r="K495" s="3">
        <f t="shared" si="2"/>
        <v>0.62330697127276613</v>
      </c>
      <c r="L495" s="3">
        <f t="shared" si="2"/>
        <v>1.4353299995461093</v>
      </c>
      <c r="M495" s="3">
        <f t="shared" si="2"/>
        <v>1.7689467913077688</v>
      </c>
      <c r="N495" s="3">
        <f t="shared" si="2"/>
        <v>1.3587319113496812</v>
      </c>
      <c r="O495" s="3">
        <f t="shared" si="2"/>
        <v>1.6335062676284662</v>
      </c>
      <c r="P495" s="3">
        <f t="shared" si="2"/>
        <v>-0.24095177124353562</v>
      </c>
      <c r="Q495" s="3">
        <f t="shared" si="2"/>
        <v>9.0559866963406233E-2</v>
      </c>
      <c r="R495" s="3">
        <f t="shared" si="2"/>
        <v>1.4410800940681834</v>
      </c>
      <c r="S495" s="3">
        <f t="shared" si="2"/>
        <v>-5.0279706831574345E-2</v>
      </c>
      <c r="T495" s="3">
        <f t="shared" si="2"/>
        <v>0.82386035560654092</v>
      </c>
      <c r="U495" s="3">
        <f t="shared" si="2"/>
        <v>0.44190400759043369</v>
      </c>
      <c r="V495" s="3">
        <f t="shared" si="2"/>
        <v>0.58643995456944342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0.63476527730104637</v>
      </c>
      <c r="F496" s="3">
        <f t="shared" si="3"/>
        <v>1.3799210271007656</v>
      </c>
      <c r="G496" s="3">
        <f t="shared" si="3"/>
        <v>2.1866770574213437</v>
      </c>
      <c r="H496" s="3">
        <f t="shared" si="3"/>
        <v>2.3954169224479935</v>
      </c>
      <c r="I496" s="3">
        <f t="shared" si="3"/>
        <v>1.8276142270143831</v>
      </c>
      <c r="J496" s="3">
        <f t="shared" si="3"/>
        <v>-6.088269888154807E-2</v>
      </c>
      <c r="K496" s="3">
        <f t="shared" si="3"/>
        <v>0.62903469786784605</v>
      </c>
      <c r="L496" s="3">
        <f t="shared" si="3"/>
        <v>1.4410577261411892</v>
      </c>
      <c r="M496" s="3">
        <f t="shared" si="3"/>
        <v>1.7746745179028487</v>
      </c>
      <c r="N496" s="3">
        <f t="shared" si="3"/>
        <v>1.3644596379447611</v>
      </c>
      <c r="O496" s="3">
        <f t="shared" si="3"/>
        <v>1.6392339942235461</v>
      </c>
      <c r="P496" s="3">
        <f t="shared" si="3"/>
        <v>-0.2352240446484557</v>
      </c>
      <c r="Q496" s="3">
        <f t="shared" si="3"/>
        <v>9.6287593558486151E-2</v>
      </c>
      <c r="R496" s="3">
        <f t="shared" si="3"/>
        <v>1.4468078206632633</v>
      </c>
      <c r="S496" s="3">
        <f t="shared" si="3"/>
        <v>-4.4551980236494426E-2</v>
      </c>
      <c r="T496" s="3">
        <f t="shared" si="3"/>
        <v>0.82958808220162084</v>
      </c>
      <c r="U496" s="3">
        <f t="shared" si="3"/>
        <v>0.44763173418551361</v>
      </c>
      <c r="V496" s="3">
        <f t="shared" si="3"/>
        <v>0.59216768116452334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0.74515574979971921</v>
      </c>
      <c r="G497" s="3">
        <f t="shared" si="4"/>
        <v>1.5519117801202975</v>
      </c>
      <c r="H497" s="3">
        <f t="shared" si="4"/>
        <v>1.7606516451469472</v>
      </c>
      <c r="I497" s="3">
        <f t="shared" si="4"/>
        <v>1.1928489497133368</v>
      </c>
      <c r="J497" s="3">
        <f t="shared" si="4"/>
        <v>-0.69564797618259444</v>
      </c>
      <c r="K497" s="3">
        <f t="shared" si="4"/>
        <v>-5.7305794332003224E-3</v>
      </c>
      <c r="L497" s="3">
        <f t="shared" si="4"/>
        <v>0.80629244884014284</v>
      </c>
      <c r="M497" s="3">
        <f t="shared" si="4"/>
        <v>1.1399092406018023</v>
      </c>
      <c r="N497" s="3">
        <f t="shared" si="4"/>
        <v>0.72969436064371473</v>
      </c>
      <c r="O497" s="3">
        <f t="shared" si="4"/>
        <v>1.0044687169224997</v>
      </c>
      <c r="P497" s="3">
        <f t="shared" si="4"/>
        <v>-0.86998932194950207</v>
      </c>
      <c r="Q497" s="3">
        <f t="shared" si="4"/>
        <v>-0.53847768374256022</v>
      </c>
      <c r="R497" s="3">
        <f t="shared" si="4"/>
        <v>0.81204254336221693</v>
      </c>
      <c r="S497" s="3">
        <f t="shared" si="4"/>
        <v>-0.6793172575375408</v>
      </c>
      <c r="T497" s="3">
        <f t="shared" si="4"/>
        <v>0.19482280490057446</v>
      </c>
      <c r="U497" s="3">
        <f t="shared" si="4"/>
        <v>-0.18713354311553276</v>
      </c>
      <c r="V497" s="3">
        <f t="shared" si="4"/>
        <v>-4.259759613652303E-2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0.8067560303205783</v>
      </c>
      <c r="H498" s="3">
        <f t="shared" si="5"/>
        <v>1.015495895347228</v>
      </c>
      <c r="I498" s="3">
        <f t="shared" si="5"/>
        <v>0.44769319991361756</v>
      </c>
      <c r="J498" s="3">
        <f t="shared" si="5"/>
        <v>-1.4408037259823137</v>
      </c>
      <c r="K498" s="3">
        <f t="shared" si="5"/>
        <v>-0.75088632923291954</v>
      </c>
      <c r="L498" s="3">
        <f t="shared" si="5"/>
        <v>6.1136699040423625E-2</v>
      </c>
      <c r="M498" s="3">
        <f t="shared" si="5"/>
        <v>0.39475349080208311</v>
      </c>
      <c r="N498" s="3">
        <f t="shared" si="5"/>
        <v>-1.5461389156004479E-2</v>
      </c>
      <c r="O498" s="3">
        <f t="shared" si="5"/>
        <v>0.25931296712278051</v>
      </c>
      <c r="P498" s="3">
        <f t="shared" si="5"/>
        <v>-1.6151450717492213</v>
      </c>
      <c r="Q498" s="3">
        <f t="shared" si="5"/>
        <v>-1.2836334335422794</v>
      </c>
      <c r="R498" s="3">
        <f t="shared" si="5"/>
        <v>6.6886793562497715E-2</v>
      </c>
      <c r="S498" s="3">
        <f t="shared" si="5"/>
        <v>-1.42447300733726</v>
      </c>
      <c r="T498" s="3">
        <f t="shared" si="5"/>
        <v>-0.55033294489914475</v>
      </c>
      <c r="U498" s="3">
        <f t="shared" si="5"/>
        <v>-0.93228929291525198</v>
      </c>
      <c r="V498" s="3">
        <f t="shared" si="5"/>
        <v>-0.78775334593624224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0.20873986502664965</v>
      </c>
      <c r="I499" s="3">
        <f t="shared" si="6"/>
        <v>-0.35906283040696074</v>
      </c>
      <c r="J499" s="3">
        <f t="shared" si="6"/>
        <v>-2.2475597563028922</v>
      </c>
      <c r="K499" s="3">
        <f t="shared" si="6"/>
        <v>-1.5576423595534978</v>
      </c>
      <c r="L499" s="3">
        <f t="shared" si="6"/>
        <v>-0.74561933128015467</v>
      </c>
      <c r="M499" s="3">
        <f t="shared" si="6"/>
        <v>-0.41200253951849519</v>
      </c>
      <c r="N499" s="3">
        <f t="shared" si="6"/>
        <v>-0.82221741947658278</v>
      </c>
      <c r="O499" s="3">
        <f t="shared" si="6"/>
        <v>-0.54744306319779779</v>
      </c>
      <c r="P499" s="3">
        <f t="shared" si="6"/>
        <v>-2.4219011020697998</v>
      </c>
      <c r="Q499" s="3">
        <f t="shared" si="6"/>
        <v>-2.0903894638628575</v>
      </c>
      <c r="R499" s="3">
        <f t="shared" si="6"/>
        <v>-0.73986923675808058</v>
      </c>
      <c r="S499" s="3">
        <f t="shared" si="6"/>
        <v>-2.2312290376578385</v>
      </c>
      <c r="T499" s="3">
        <f t="shared" si="6"/>
        <v>-1.357088975219723</v>
      </c>
      <c r="U499" s="3">
        <f t="shared" si="6"/>
        <v>-1.7390453232358303</v>
      </c>
      <c r="V499" s="3">
        <f t="shared" si="6"/>
        <v>-1.5945093762568205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-0.56780269543361039</v>
      </c>
      <c r="J500" s="3">
        <f t="shared" si="7"/>
        <v>-2.4562996213295416</v>
      </c>
      <c r="K500" s="3">
        <f t="shared" si="7"/>
        <v>-1.7663822245801475</v>
      </c>
      <c r="L500" s="3">
        <f t="shared" si="7"/>
        <v>-0.95435919630680432</v>
      </c>
      <c r="M500" s="3">
        <f t="shared" si="7"/>
        <v>-0.62074240454514484</v>
      </c>
      <c r="N500" s="3">
        <f t="shared" si="7"/>
        <v>-1.0309572845032324</v>
      </c>
      <c r="O500" s="3">
        <f t="shared" si="7"/>
        <v>-0.75618292822444744</v>
      </c>
      <c r="P500" s="3">
        <f t="shared" si="7"/>
        <v>-2.6306409670964492</v>
      </c>
      <c r="Q500" s="3">
        <f t="shared" si="7"/>
        <v>-2.2991293288895074</v>
      </c>
      <c r="R500" s="3">
        <f t="shared" si="7"/>
        <v>-0.94860910178473024</v>
      </c>
      <c r="S500" s="3">
        <f t="shared" si="7"/>
        <v>-2.439968902684488</v>
      </c>
      <c r="T500" s="3">
        <f t="shared" si="7"/>
        <v>-1.5658288402463727</v>
      </c>
      <c r="U500" s="3">
        <f t="shared" si="7"/>
        <v>-1.9477851882624799</v>
      </c>
      <c r="V500" s="3">
        <f t="shared" si="7"/>
        <v>-1.8032492412834702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-1.8884969258959312</v>
      </c>
      <c r="K501" s="3">
        <f t="shared" si="8"/>
        <v>-1.1985795291465371</v>
      </c>
      <c r="L501" s="3">
        <f t="shared" si="8"/>
        <v>-0.38655650087319393</v>
      </c>
      <c r="M501" s="3">
        <f t="shared" si="8"/>
        <v>-5.293970911153445E-2</v>
      </c>
      <c r="N501" s="3">
        <f t="shared" si="8"/>
        <v>-0.46315458906962204</v>
      </c>
      <c r="O501" s="3">
        <f t="shared" si="8"/>
        <v>-0.18838023279083704</v>
      </c>
      <c r="P501" s="3">
        <f t="shared" si="8"/>
        <v>-2.0628382716628391</v>
      </c>
      <c r="Q501" s="3">
        <f t="shared" si="8"/>
        <v>-1.731326633455897</v>
      </c>
      <c r="R501" s="3">
        <f t="shared" si="8"/>
        <v>-0.38080640635111984</v>
      </c>
      <c r="S501" s="3">
        <f t="shared" si="8"/>
        <v>-1.8721662072508776</v>
      </c>
      <c r="T501" s="3">
        <f t="shared" si="8"/>
        <v>-0.99802614481276231</v>
      </c>
      <c r="U501" s="3">
        <f t="shared" si="8"/>
        <v>-1.3799824928288695</v>
      </c>
      <c r="V501" s="3">
        <f t="shared" si="8"/>
        <v>-1.2354465458498598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0.68991739674939412</v>
      </c>
      <c r="L502" s="3">
        <f t="shared" si="9"/>
        <v>1.5019404250227373</v>
      </c>
      <c r="M502" s="3">
        <f t="shared" si="9"/>
        <v>1.8355572167843968</v>
      </c>
      <c r="N502" s="3">
        <f t="shared" si="9"/>
        <v>1.4253423368263092</v>
      </c>
      <c r="O502" s="3">
        <f t="shared" si="9"/>
        <v>1.7001166931050942</v>
      </c>
      <c r="P502" s="3">
        <f t="shared" si="9"/>
        <v>-0.17434134576690763</v>
      </c>
      <c r="Q502" s="3">
        <f t="shared" si="9"/>
        <v>0.15717029244003422</v>
      </c>
      <c r="R502" s="3">
        <f t="shared" si="9"/>
        <v>1.5076905195448114</v>
      </c>
      <c r="S502" s="3">
        <f t="shared" si="9"/>
        <v>1.6330718645053643E-2</v>
      </c>
      <c r="T502" s="3">
        <f t="shared" si="9"/>
        <v>0.89047078108316891</v>
      </c>
      <c r="U502" s="3">
        <f t="shared" si="9"/>
        <v>0.50851443306706168</v>
      </c>
      <c r="V502" s="3">
        <f t="shared" si="9"/>
        <v>0.65305038004607141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0.81202302827334316</v>
      </c>
      <c r="M503" s="3">
        <f t="shared" si="10"/>
        <v>1.1456398200350026</v>
      </c>
      <c r="N503" s="3">
        <f t="shared" si="10"/>
        <v>0.73542494007691506</v>
      </c>
      <c r="O503" s="3">
        <f t="shared" si="10"/>
        <v>1.0101992963557</v>
      </c>
      <c r="P503" s="3">
        <f t="shared" si="10"/>
        <v>-0.86425874251630175</v>
      </c>
      <c r="Q503" s="3">
        <f t="shared" si="10"/>
        <v>-0.5327471043093599</v>
      </c>
      <c r="R503" s="3">
        <f t="shared" si="10"/>
        <v>0.81777312279541725</v>
      </c>
      <c r="S503" s="3">
        <f t="shared" si="10"/>
        <v>-0.67358667810434047</v>
      </c>
      <c r="T503" s="3">
        <f t="shared" si="10"/>
        <v>0.20055338433377479</v>
      </c>
      <c r="U503" s="3">
        <f t="shared" si="10"/>
        <v>-0.18140296368233244</v>
      </c>
      <c r="V503" s="3">
        <f t="shared" si="10"/>
        <v>-3.6867016703322708E-2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0.33361679176165948</v>
      </c>
      <c r="N504" s="3">
        <f t="shared" si="11"/>
        <v>-7.6598088196428105E-2</v>
      </c>
      <c r="O504" s="3">
        <f t="shared" si="11"/>
        <v>0.19817626808235689</v>
      </c>
      <c r="P504" s="3">
        <f t="shared" si="11"/>
        <v>-1.6762817707896449</v>
      </c>
      <c r="Q504" s="3">
        <f t="shared" si="11"/>
        <v>-1.3447701325827031</v>
      </c>
      <c r="R504" s="3">
        <f t="shared" si="11"/>
        <v>5.7500945220740896E-3</v>
      </c>
      <c r="S504" s="3">
        <f t="shared" si="11"/>
        <v>-1.4856097063776836</v>
      </c>
      <c r="T504" s="3">
        <f t="shared" si="11"/>
        <v>-0.61146964393956837</v>
      </c>
      <c r="U504" s="3">
        <f t="shared" si="11"/>
        <v>-0.9934259919556756</v>
      </c>
      <c r="V504" s="3">
        <f t="shared" si="11"/>
        <v>-0.84889004497666587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-0.41021487995808759</v>
      </c>
      <c r="O505" s="3">
        <f t="shared" si="12"/>
        <v>-0.13544052367930259</v>
      </c>
      <c r="P505" s="3">
        <f t="shared" si="12"/>
        <v>-2.0098985625513044</v>
      </c>
      <c r="Q505" s="3">
        <f t="shared" si="12"/>
        <v>-1.6783869243443625</v>
      </c>
      <c r="R505" s="3">
        <f t="shared" si="12"/>
        <v>-0.32786669723958539</v>
      </c>
      <c r="S505" s="3">
        <f t="shared" si="12"/>
        <v>-1.8192264981393431</v>
      </c>
      <c r="T505" s="3">
        <f t="shared" si="12"/>
        <v>-0.94508643570122786</v>
      </c>
      <c r="U505" s="3">
        <f t="shared" si="12"/>
        <v>-1.3270427837173351</v>
      </c>
      <c r="V505" s="3">
        <f t="shared" si="12"/>
        <v>-1.1825068367383254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0.27477435627878499</v>
      </c>
      <c r="P506" s="3">
        <f t="shared" si="13"/>
        <v>-1.5996836825932168</v>
      </c>
      <c r="Q506" s="3">
        <f t="shared" si="13"/>
        <v>-1.268172044386275</v>
      </c>
      <c r="R506" s="3">
        <f t="shared" si="13"/>
        <v>8.2348182718502194E-2</v>
      </c>
      <c r="S506" s="3">
        <f t="shared" si="13"/>
        <v>-1.4090116181812555</v>
      </c>
      <c r="T506" s="3">
        <f t="shared" si="13"/>
        <v>-0.53487155574314027</v>
      </c>
      <c r="U506" s="3">
        <f t="shared" si="13"/>
        <v>-0.9168279037592475</v>
      </c>
      <c r="V506" s="3">
        <f t="shared" si="13"/>
        <v>-0.77229195678023776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-1.8744580388720018</v>
      </c>
      <c r="Q507" s="3">
        <f t="shared" si="14"/>
        <v>-1.5429464006650599</v>
      </c>
      <c r="R507" s="3">
        <f t="shared" si="14"/>
        <v>-0.1924261735602828</v>
      </c>
      <c r="S507" s="3">
        <f t="shared" si="14"/>
        <v>-1.6837859744600405</v>
      </c>
      <c r="T507" s="3">
        <f t="shared" si="14"/>
        <v>-0.80964591202192526</v>
      </c>
      <c r="U507" s="3">
        <f t="shared" si="14"/>
        <v>-1.1916022600380325</v>
      </c>
      <c r="V507" s="3">
        <f t="shared" si="14"/>
        <v>-1.0470663130590228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0.33151163820694185</v>
      </c>
      <c r="R508" s="3">
        <f t="shared" si="15"/>
        <v>1.682031865311719</v>
      </c>
      <c r="S508" s="3">
        <f t="shared" si="15"/>
        <v>0.19067206441196127</v>
      </c>
      <c r="T508" s="3">
        <f t="shared" si="15"/>
        <v>1.0648121268500765</v>
      </c>
      <c r="U508" s="3">
        <f t="shared" si="15"/>
        <v>0.68285577883396931</v>
      </c>
      <c r="V508" s="3">
        <f t="shared" si="15"/>
        <v>0.82739172581297904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1.3505202271047771</v>
      </c>
      <c r="S509" s="3">
        <f t="shared" si="16"/>
        <v>-0.14083957379498058</v>
      </c>
      <c r="T509" s="3">
        <f t="shared" si="16"/>
        <v>0.73330048864313468</v>
      </c>
      <c r="U509" s="3">
        <f t="shared" si="16"/>
        <v>0.35134414062702746</v>
      </c>
      <c r="V509" s="3">
        <f t="shared" si="16"/>
        <v>0.49588008760603719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-1.4913598008997577</v>
      </c>
      <c r="T510" s="3">
        <f t="shared" si="17"/>
        <v>-0.61721973846164246</v>
      </c>
      <c r="U510" s="3">
        <f t="shared" si="17"/>
        <v>-0.99917608647774969</v>
      </c>
      <c r="V510" s="3">
        <f t="shared" si="17"/>
        <v>-0.85464013949873996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0.87414006243811526</v>
      </c>
      <c r="U511" s="3">
        <f t="shared" si="18"/>
        <v>0.49218371442200803</v>
      </c>
      <c r="V511" s="3">
        <f t="shared" si="18"/>
        <v>0.63671966140101777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-0.38195634801610723</v>
      </c>
      <c r="V512" s="3">
        <f t="shared" si="19"/>
        <v>-0.23742040103709749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0.14453594697900973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0.53555183169215681</v>
      </c>
      <c r="D517" s="3">
        <f t="shared" si="20"/>
        <v>0.52982410509707689</v>
      </c>
      <c r="E517" s="3">
        <f t="shared" si="20"/>
        <v>1.1645893823981233</v>
      </c>
      <c r="F517" s="3">
        <f t="shared" si="20"/>
        <v>1.9097451321978425</v>
      </c>
      <c r="G517" s="3">
        <f t="shared" si="20"/>
        <v>2.716501162518421</v>
      </c>
      <c r="H517" s="3">
        <f t="shared" si="20"/>
        <v>2.9252410275450704</v>
      </c>
      <c r="I517" s="3">
        <f t="shared" si="20"/>
        <v>2.3574383321114603</v>
      </c>
      <c r="J517" s="3">
        <f t="shared" si="20"/>
        <v>0.46894140621552882</v>
      </c>
      <c r="K517" s="3">
        <f t="shared" si="20"/>
        <v>1.1588588029649229</v>
      </c>
      <c r="L517" s="3">
        <f t="shared" si="20"/>
        <v>1.9708818312382661</v>
      </c>
      <c r="M517" s="3">
        <f t="shared" si="20"/>
        <v>2.3044986229999256</v>
      </c>
      <c r="N517" s="3">
        <f t="shared" si="20"/>
        <v>1.894283743041838</v>
      </c>
      <c r="O517" s="3">
        <f t="shared" si="20"/>
        <v>2.169058099320623</v>
      </c>
      <c r="P517" s="3">
        <f t="shared" si="20"/>
        <v>0.29460006044862119</v>
      </c>
      <c r="Q517" s="3">
        <f t="shared" si="20"/>
        <v>0.62611169865556304</v>
      </c>
      <c r="R517" s="3">
        <f t="shared" si="20"/>
        <v>1.9766319257603402</v>
      </c>
      <c r="S517" s="3">
        <f t="shared" si="20"/>
        <v>0.48527212486058247</v>
      </c>
      <c r="T517" s="3">
        <f t="shared" si="20"/>
        <v>1.3594121872986977</v>
      </c>
      <c r="U517" s="3">
        <f t="shared" si="20"/>
        <v>0.9774558392825905</v>
      </c>
      <c r="V517" s="3">
        <f t="shared" si="20"/>
        <v>1.1219917862616002</v>
      </c>
      <c r="Y517" s="3">
        <f>MAX(B517:V537)</f>
        <v>2.9252410275450704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5.7277265950799183E-3</v>
      </c>
      <c r="E518" s="3">
        <f t="shared" si="20"/>
        <v>0.62903755070596645</v>
      </c>
      <c r="F518" s="3">
        <f t="shared" si="20"/>
        <v>1.3741933005056857</v>
      </c>
      <c r="G518" s="3">
        <f t="shared" si="20"/>
        <v>2.1809493308262642</v>
      </c>
      <c r="H518" s="3">
        <f t="shared" si="20"/>
        <v>2.3896891958529136</v>
      </c>
      <c r="I518" s="3">
        <f t="shared" si="20"/>
        <v>1.8218865004193032</v>
      </c>
      <c r="J518" s="3">
        <f t="shared" si="20"/>
        <v>6.6610425476627988E-2</v>
      </c>
      <c r="K518" s="3">
        <f t="shared" si="20"/>
        <v>0.62330697127276613</v>
      </c>
      <c r="L518" s="3">
        <f t="shared" si="20"/>
        <v>1.4353299995461093</v>
      </c>
      <c r="M518" s="3">
        <f t="shared" si="20"/>
        <v>1.7689467913077688</v>
      </c>
      <c r="N518" s="3">
        <f t="shared" si="20"/>
        <v>1.3587319113496812</v>
      </c>
      <c r="O518" s="3">
        <f t="shared" si="20"/>
        <v>1.6335062676284662</v>
      </c>
      <c r="P518" s="3">
        <f t="shared" si="20"/>
        <v>0.24095177124353562</v>
      </c>
      <c r="Q518" s="3">
        <f t="shared" si="20"/>
        <v>9.0559866963406233E-2</v>
      </c>
      <c r="R518" s="3">
        <f t="shared" si="20"/>
        <v>1.4410800940681834</v>
      </c>
      <c r="S518" s="3">
        <f t="shared" si="20"/>
        <v>5.0279706831574345E-2</v>
      </c>
      <c r="T518" s="3">
        <f t="shared" si="20"/>
        <v>0.82386035560654092</v>
      </c>
      <c r="U518" s="3">
        <f t="shared" si="20"/>
        <v>0.44190400759043369</v>
      </c>
      <c r="V518" s="3">
        <f t="shared" si="20"/>
        <v>0.58643995456944342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0.63476527730104637</v>
      </c>
      <c r="F519" s="3">
        <f t="shared" si="20"/>
        <v>1.3799210271007656</v>
      </c>
      <c r="G519" s="3">
        <f t="shared" si="20"/>
        <v>2.1866770574213437</v>
      </c>
      <c r="H519" s="3">
        <f t="shared" si="20"/>
        <v>2.3954169224479935</v>
      </c>
      <c r="I519" s="3">
        <f t="shared" si="20"/>
        <v>1.8276142270143831</v>
      </c>
      <c r="J519" s="3">
        <f t="shared" si="20"/>
        <v>6.088269888154807E-2</v>
      </c>
      <c r="K519" s="3">
        <f t="shared" si="20"/>
        <v>0.62903469786784605</v>
      </c>
      <c r="L519" s="3">
        <f t="shared" si="20"/>
        <v>1.4410577261411892</v>
      </c>
      <c r="M519" s="3">
        <f t="shared" si="20"/>
        <v>1.7746745179028487</v>
      </c>
      <c r="N519" s="3">
        <f t="shared" si="20"/>
        <v>1.3644596379447611</v>
      </c>
      <c r="O519" s="3">
        <f t="shared" si="20"/>
        <v>1.6392339942235461</v>
      </c>
      <c r="P519" s="3">
        <f t="shared" si="20"/>
        <v>0.2352240446484557</v>
      </c>
      <c r="Q519" s="3">
        <f t="shared" si="20"/>
        <v>9.6287593558486151E-2</v>
      </c>
      <c r="R519" s="3">
        <f t="shared" si="20"/>
        <v>1.4468078206632633</v>
      </c>
      <c r="S519" s="3">
        <f t="shared" si="20"/>
        <v>4.4551980236494426E-2</v>
      </c>
      <c r="T519" s="3">
        <f t="shared" si="20"/>
        <v>0.82958808220162084</v>
      </c>
      <c r="U519" s="3">
        <f t="shared" si="20"/>
        <v>0.44763173418551361</v>
      </c>
      <c r="V519" s="3">
        <f t="shared" si="20"/>
        <v>0.59216768116452334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0.74515574979971921</v>
      </c>
      <c r="G520" s="3">
        <f t="shared" si="20"/>
        <v>1.5519117801202975</v>
      </c>
      <c r="H520" s="3">
        <f t="shared" si="20"/>
        <v>1.7606516451469472</v>
      </c>
      <c r="I520" s="3">
        <f t="shared" si="20"/>
        <v>1.1928489497133368</v>
      </c>
      <c r="J520" s="3">
        <f t="shared" si="20"/>
        <v>0.69564797618259444</v>
      </c>
      <c r="K520" s="3">
        <f t="shared" si="20"/>
        <v>5.7305794332003224E-3</v>
      </c>
      <c r="L520" s="3">
        <f t="shared" si="20"/>
        <v>0.80629244884014284</v>
      </c>
      <c r="M520" s="3">
        <f t="shared" si="20"/>
        <v>1.1399092406018023</v>
      </c>
      <c r="N520" s="3">
        <f t="shared" si="20"/>
        <v>0.72969436064371473</v>
      </c>
      <c r="O520" s="3">
        <f t="shared" si="20"/>
        <v>1.0044687169224997</v>
      </c>
      <c r="P520" s="3">
        <f t="shared" si="20"/>
        <v>0.86998932194950207</v>
      </c>
      <c r="Q520" s="3">
        <f t="shared" si="20"/>
        <v>0.53847768374256022</v>
      </c>
      <c r="R520" s="3">
        <f t="shared" si="20"/>
        <v>0.81204254336221693</v>
      </c>
      <c r="S520" s="3">
        <f t="shared" si="20"/>
        <v>0.6793172575375408</v>
      </c>
      <c r="T520" s="3">
        <f t="shared" si="20"/>
        <v>0.19482280490057446</v>
      </c>
      <c r="U520" s="3">
        <f t="shared" si="20"/>
        <v>0.18713354311553276</v>
      </c>
      <c r="V520" s="3">
        <f t="shared" si="20"/>
        <v>4.259759613652303E-2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0.8067560303205783</v>
      </c>
      <c r="H521" s="3">
        <f t="shared" si="20"/>
        <v>1.015495895347228</v>
      </c>
      <c r="I521" s="3">
        <f t="shared" si="20"/>
        <v>0.44769319991361756</v>
      </c>
      <c r="J521" s="3">
        <f t="shared" si="20"/>
        <v>1.4408037259823137</v>
      </c>
      <c r="K521" s="3">
        <f t="shared" si="20"/>
        <v>0.75088632923291954</v>
      </c>
      <c r="L521" s="3">
        <f t="shared" si="20"/>
        <v>6.1136699040423625E-2</v>
      </c>
      <c r="M521" s="3">
        <f t="shared" si="20"/>
        <v>0.39475349080208311</v>
      </c>
      <c r="N521" s="3">
        <f t="shared" si="20"/>
        <v>1.5461389156004479E-2</v>
      </c>
      <c r="O521" s="3">
        <f t="shared" si="20"/>
        <v>0.25931296712278051</v>
      </c>
      <c r="P521" s="3">
        <f t="shared" si="20"/>
        <v>1.6151450717492213</v>
      </c>
      <c r="Q521" s="3">
        <f t="shared" si="20"/>
        <v>1.2836334335422794</v>
      </c>
      <c r="R521" s="3">
        <f t="shared" si="20"/>
        <v>6.6886793562497715E-2</v>
      </c>
      <c r="S521" s="3">
        <f t="shared" si="20"/>
        <v>1.42447300733726</v>
      </c>
      <c r="T521" s="3">
        <f t="shared" si="20"/>
        <v>0.55033294489914475</v>
      </c>
      <c r="U521" s="3">
        <f t="shared" si="20"/>
        <v>0.93228929291525198</v>
      </c>
      <c r="V521" s="3">
        <f t="shared" si="20"/>
        <v>0.78775334593624224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0.20873986502664965</v>
      </c>
      <c r="I522" s="3">
        <f t="shared" si="20"/>
        <v>0.35906283040696074</v>
      </c>
      <c r="J522" s="3">
        <f t="shared" si="20"/>
        <v>2.2475597563028922</v>
      </c>
      <c r="K522" s="3">
        <f t="shared" si="20"/>
        <v>1.5576423595534978</v>
      </c>
      <c r="L522" s="3">
        <f t="shared" si="20"/>
        <v>0.74561933128015467</v>
      </c>
      <c r="M522" s="3">
        <f t="shared" si="20"/>
        <v>0.41200253951849519</v>
      </c>
      <c r="N522" s="3">
        <f t="shared" si="20"/>
        <v>0.82221741947658278</v>
      </c>
      <c r="O522" s="3">
        <f t="shared" si="20"/>
        <v>0.54744306319779779</v>
      </c>
      <c r="P522" s="3">
        <f t="shared" si="20"/>
        <v>2.4219011020697998</v>
      </c>
      <c r="Q522" s="3">
        <f t="shared" si="20"/>
        <v>2.0903894638628575</v>
      </c>
      <c r="R522" s="3">
        <f t="shared" si="20"/>
        <v>0.73986923675808058</v>
      </c>
      <c r="S522" s="3">
        <f t="shared" si="20"/>
        <v>2.2312290376578385</v>
      </c>
      <c r="T522" s="3">
        <f t="shared" si="20"/>
        <v>1.357088975219723</v>
      </c>
      <c r="U522" s="3">
        <f t="shared" si="20"/>
        <v>1.7390453232358303</v>
      </c>
      <c r="V522" s="3">
        <f t="shared" si="20"/>
        <v>1.5945093762568205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0.56780269543361039</v>
      </c>
      <c r="J523" s="3">
        <f t="shared" si="20"/>
        <v>2.4562996213295416</v>
      </c>
      <c r="K523" s="3">
        <f t="shared" si="20"/>
        <v>1.7663822245801475</v>
      </c>
      <c r="L523" s="3">
        <f t="shared" si="20"/>
        <v>0.95435919630680432</v>
      </c>
      <c r="M523" s="3">
        <f t="shared" si="20"/>
        <v>0.62074240454514484</v>
      </c>
      <c r="N523" s="3">
        <f t="shared" si="20"/>
        <v>1.0309572845032324</v>
      </c>
      <c r="O523" s="3">
        <f t="shared" si="20"/>
        <v>0.75618292822444744</v>
      </c>
      <c r="P523" s="3">
        <f t="shared" si="20"/>
        <v>2.6306409670964492</v>
      </c>
      <c r="Q523" s="3">
        <f t="shared" si="20"/>
        <v>2.2991293288895074</v>
      </c>
      <c r="R523" s="3">
        <f t="shared" si="20"/>
        <v>0.94860910178473024</v>
      </c>
      <c r="S523" s="3">
        <f t="shared" si="20"/>
        <v>2.439968902684488</v>
      </c>
      <c r="T523" s="3">
        <f t="shared" si="20"/>
        <v>1.5658288402463727</v>
      </c>
      <c r="U523" s="3">
        <f t="shared" si="20"/>
        <v>1.9477851882624799</v>
      </c>
      <c r="V523" s="3">
        <f t="shared" si="20"/>
        <v>1.8032492412834702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1.8884969258959312</v>
      </c>
      <c r="K524" s="3">
        <f t="shared" si="20"/>
        <v>1.1985795291465371</v>
      </c>
      <c r="L524" s="3">
        <f t="shared" si="20"/>
        <v>0.38655650087319393</v>
      </c>
      <c r="M524" s="3">
        <f t="shared" si="20"/>
        <v>5.293970911153445E-2</v>
      </c>
      <c r="N524" s="3">
        <f t="shared" si="20"/>
        <v>0.46315458906962204</v>
      </c>
      <c r="O524" s="3">
        <f t="shared" si="20"/>
        <v>0.18838023279083704</v>
      </c>
      <c r="P524" s="3">
        <f t="shared" si="20"/>
        <v>2.0628382716628391</v>
      </c>
      <c r="Q524" s="3">
        <f t="shared" si="20"/>
        <v>1.731326633455897</v>
      </c>
      <c r="R524" s="3">
        <f t="shared" si="20"/>
        <v>0.38080640635111984</v>
      </c>
      <c r="S524" s="3">
        <f t="shared" si="20"/>
        <v>1.8721662072508776</v>
      </c>
      <c r="T524" s="3">
        <f t="shared" si="20"/>
        <v>0.99802614481276231</v>
      </c>
      <c r="U524" s="3">
        <f t="shared" si="20"/>
        <v>1.3799824928288695</v>
      </c>
      <c r="V524" s="3">
        <f t="shared" si="20"/>
        <v>1.2354465458498598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0.68991739674939412</v>
      </c>
      <c r="L525" s="3">
        <f t="shared" si="20"/>
        <v>1.5019404250227373</v>
      </c>
      <c r="M525" s="3">
        <f t="shared" si="20"/>
        <v>1.8355572167843968</v>
      </c>
      <c r="N525" s="3">
        <f t="shared" si="20"/>
        <v>1.4253423368263092</v>
      </c>
      <c r="O525" s="3">
        <f t="shared" si="20"/>
        <v>1.7001166931050942</v>
      </c>
      <c r="P525" s="3">
        <f t="shared" si="20"/>
        <v>0.17434134576690763</v>
      </c>
      <c r="Q525" s="3">
        <f t="shared" si="20"/>
        <v>0.15717029244003422</v>
      </c>
      <c r="R525" s="3">
        <f t="shared" si="20"/>
        <v>1.5076905195448114</v>
      </c>
      <c r="S525" s="3">
        <f t="shared" si="20"/>
        <v>1.6330718645053643E-2</v>
      </c>
      <c r="T525" s="3">
        <f t="shared" si="20"/>
        <v>0.89047078108316891</v>
      </c>
      <c r="U525" s="3">
        <f t="shared" si="20"/>
        <v>0.50851443306706168</v>
      </c>
      <c r="V525" s="3">
        <f t="shared" si="20"/>
        <v>0.65305038004607141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0.81202302827334316</v>
      </c>
      <c r="M526" s="3">
        <f t="shared" si="20"/>
        <v>1.1456398200350026</v>
      </c>
      <c r="N526" s="3">
        <f t="shared" si="20"/>
        <v>0.73542494007691506</v>
      </c>
      <c r="O526" s="3">
        <f t="shared" si="20"/>
        <v>1.0101992963557</v>
      </c>
      <c r="P526" s="3">
        <f t="shared" si="20"/>
        <v>0.86425874251630175</v>
      </c>
      <c r="Q526" s="3">
        <f t="shared" si="20"/>
        <v>0.5327471043093599</v>
      </c>
      <c r="R526" s="3">
        <f t="shared" si="20"/>
        <v>0.81777312279541725</v>
      </c>
      <c r="S526" s="3">
        <f t="shared" si="20"/>
        <v>0.67358667810434047</v>
      </c>
      <c r="T526" s="3">
        <f t="shared" si="20"/>
        <v>0.20055338433377479</v>
      </c>
      <c r="U526" s="3">
        <f t="shared" si="20"/>
        <v>0.18140296368233244</v>
      </c>
      <c r="V526" s="3">
        <f t="shared" si="20"/>
        <v>3.6867016703322708E-2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0.33361679176165948</v>
      </c>
      <c r="N527" s="3">
        <f t="shared" si="20"/>
        <v>7.6598088196428105E-2</v>
      </c>
      <c r="O527" s="3">
        <f t="shared" si="20"/>
        <v>0.19817626808235689</v>
      </c>
      <c r="P527" s="3">
        <f t="shared" si="20"/>
        <v>1.6762817707896449</v>
      </c>
      <c r="Q527" s="3">
        <f t="shared" si="20"/>
        <v>1.3447701325827031</v>
      </c>
      <c r="R527" s="3">
        <f t="shared" si="20"/>
        <v>5.7500945220740896E-3</v>
      </c>
      <c r="S527" s="3">
        <f t="shared" si="20"/>
        <v>1.4856097063776836</v>
      </c>
      <c r="T527" s="3">
        <f t="shared" si="20"/>
        <v>0.61146964393956837</v>
      </c>
      <c r="U527" s="3">
        <f t="shared" si="20"/>
        <v>0.9934259919556756</v>
      </c>
      <c r="V527" s="3">
        <f t="shared" si="20"/>
        <v>0.84889004497666587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0.41021487995808759</v>
      </c>
      <c r="O528" s="3">
        <f t="shared" si="20"/>
        <v>0.13544052367930259</v>
      </c>
      <c r="P528" s="3">
        <f t="shared" si="20"/>
        <v>2.0098985625513044</v>
      </c>
      <c r="Q528" s="3">
        <f t="shared" si="20"/>
        <v>1.6783869243443625</v>
      </c>
      <c r="R528" s="3">
        <f t="shared" si="20"/>
        <v>0.32786669723958539</v>
      </c>
      <c r="S528" s="3">
        <f t="shared" si="20"/>
        <v>1.8192264981393431</v>
      </c>
      <c r="T528" s="3">
        <f t="shared" si="20"/>
        <v>0.94508643570122786</v>
      </c>
      <c r="U528" s="3">
        <f t="shared" si="20"/>
        <v>1.3270427837173351</v>
      </c>
      <c r="V528" s="3">
        <f t="shared" si="20"/>
        <v>1.1825068367383254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0.27477435627878499</v>
      </c>
      <c r="P529" s="3">
        <f t="shared" si="20"/>
        <v>1.5996836825932168</v>
      </c>
      <c r="Q529" s="3">
        <f t="shared" si="20"/>
        <v>1.268172044386275</v>
      </c>
      <c r="R529" s="3">
        <f t="shared" si="20"/>
        <v>8.2348182718502194E-2</v>
      </c>
      <c r="S529" s="3">
        <f t="shared" si="20"/>
        <v>1.4090116181812555</v>
      </c>
      <c r="T529" s="3">
        <f t="shared" si="20"/>
        <v>0.53487155574314027</v>
      </c>
      <c r="U529" s="3">
        <f t="shared" si="20"/>
        <v>0.9168279037592475</v>
      </c>
      <c r="V529" s="3">
        <f t="shared" si="20"/>
        <v>0.77229195678023776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1.8744580388720018</v>
      </c>
      <c r="Q530" s="3">
        <f t="shared" si="20"/>
        <v>1.5429464006650599</v>
      </c>
      <c r="R530" s="3">
        <f t="shared" si="20"/>
        <v>0.1924261735602828</v>
      </c>
      <c r="S530" s="3">
        <f t="shared" si="20"/>
        <v>1.6837859744600405</v>
      </c>
      <c r="T530" s="3">
        <f t="shared" si="20"/>
        <v>0.80964591202192526</v>
      </c>
      <c r="U530" s="3">
        <f t="shared" si="20"/>
        <v>1.1916022600380325</v>
      </c>
      <c r="V530" s="3">
        <f t="shared" si="20"/>
        <v>1.0470663130590228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0.33151163820694185</v>
      </c>
      <c r="R531" s="3">
        <f t="shared" si="20"/>
        <v>1.682031865311719</v>
      </c>
      <c r="S531" s="3">
        <f t="shared" si="20"/>
        <v>0.19067206441196127</v>
      </c>
      <c r="T531" s="3">
        <f t="shared" si="20"/>
        <v>1.0648121268500765</v>
      </c>
      <c r="U531" s="3">
        <f t="shared" si="20"/>
        <v>0.68285577883396931</v>
      </c>
      <c r="V531" s="3">
        <f t="shared" si="20"/>
        <v>0.82739172581297904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1.3505202271047771</v>
      </c>
      <c r="S532" s="3">
        <f t="shared" si="20"/>
        <v>0.14083957379498058</v>
      </c>
      <c r="T532" s="3">
        <f t="shared" si="20"/>
        <v>0.73330048864313468</v>
      </c>
      <c r="U532" s="3">
        <f t="shared" si="20"/>
        <v>0.35134414062702746</v>
      </c>
      <c r="V532" s="3">
        <f t="shared" si="20"/>
        <v>0.49588008760603719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1.4913598008997577</v>
      </c>
      <c r="T533" s="3">
        <f t="shared" si="21"/>
        <v>0.61721973846164246</v>
      </c>
      <c r="U533" s="3">
        <f t="shared" si="21"/>
        <v>0.99917608647774969</v>
      </c>
      <c r="V533" s="3">
        <f t="shared" si="21"/>
        <v>0.85464013949873996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0.87414006243811526</v>
      </c>
      <c r="U534" s="3">
        <f t="shared" si="21"/>
        <v>0.49218371442200803</v>
      </c>
      <c r="V534" s="3">
        <f t="shared" si="21"/>
        <v>0.63671966140101777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0.38195634801610723</v>
      </c>
      <c r="V535" s="3">
        <f t="shared" si="21"/>
        <v>0.23742040103709749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0.14453594697900973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0.18307955708579823</v>
      </c>
      <c r="D540" s="3">
        <f t="shared" si="22"/>
        <v>0.18112152130647419</v>
      </c>
      <c r="E540" s="3">
        <f t="shared" si="22"/>
        <v>0.3981174103029293</v>
      </c>
      <c r="F540" s="3">
        <f t="shared" si="22"/>
        <v>0.65285052213305805</v>
      </c>
      <c r="G540" s="3">
        <f t="shared" si="22"/>
        <v>0.92864182367843084</v>
      </c>
      <c r="H540" s="3">
        <f t="shared" si="22"/>
        <v>1</v>
      </c>
      <c r="I540" s="3">
        <f t="shared" si="22"/>
        <v>0.80589541508306983</v>
      </c>
      <c r="J540" s="3">
        <f t="shared" si="22"/>
        <v>0.16030863843348842</v>
      </c>
      <c r="K540" s="3">
        <f t="shared" si="22"/>
        <v>0.39615839927469632</v>
      </c>
      <c r="L540" s="3">
        <f t="shared" si="22"/>
        <v>0.67375023551214019</v>
      </c>
      <c r="M540" s="3">
        <f t="shared" si="22"/>
        <v>0.78779786051815148</v>
      </c>
      <c r="N540" s="3">
        <f t="shared" si="22"/>
        <v>0.64756501266207267</v>
      </c>
      <c r="O540" s="3">
        <f t="shared" si="22"/>
        <v>0.74149722327016121</v>
      </c>
      <c r="P540" s="3">
        <f t="shared" si="22"/>
        <v>0.10070967064750092</v>
      </c>
      <c r="Q540" s="3">
        <f t="shared" si="22"/>
        <v>0.21403764433763955</v>
      </c>
      <c r="R540" s="3">
        <f t="shared" si="22"/>
        <v>0.67571591781589879</v>
      </c>
      <c r="S540" s="3">
        <f t="shared" si="22"/>
        <v>0.16589133007881884</v>
      </c>
      <c r="T540" s="3">
        <f t="shared" si="22"/>
        <v>0.46471800938726326</v>
      </c>
      <c r="U540" s="3">
        <f t="shared" si="22"/>
        <v>0.33414540206380666</v>
      </c>
      <c r="V540" s="3">
        <f t="shared" si="22"/>
        <v>0.38355532952551319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1.9580357793240574E-3</v>
      </c>
      <c r="E541" s="3">
        <f t="shared" si="22"/>
        <v>0.21503785321713104</v>
      </c>
      <c r="F541" s="3">
        <f t="shared" si="22"/>
        <v>0.46977096504725979</v>
      </c>
      <c r="G541" s="3">
        <f t="shared" si="22"/>
        <v>0.74556226659263258</v>
      </c>
      <c r="H541" s="3">
        <f t="shared" si="22"/>
        <v>0.81692044291420174</v>
      </c>
      <c r="I541" s="3">
        <f t="shared" si="22"/>
        <v>0.62281585799727157</v>
      </c>
      <c r="J541" s="3">
        <f t="shared" si="22"/>
        <v>2.2770918652309818E-2</v>
      </c>
      <c r="K541" s="3">
        <f t="shared" si="22"/>
        <v>0.21307884218889808</v>
      </c>
      <c r="L541" s="3">
        <f t="shared" si="22"/>
        <v>0.49067067842634193</v>
      </c>
      <c r="M541" s="3">
        <f t="shared" si="22"/>
        <v>0.60471830343235322</v>
      </c>
      <c r="N541" s="3">
        <f t="shared" si="22"/>
        <v>0.46448545557627441</v>
      </c>
      <c r="O541" s="3">
        <f t="shared" si="22"/>
        <v>0.55841766618436306</v>
      </c>
      <c r="P541" s="3">
        <f t="shared" si="22"/>
        <v>8.2369886438297318E-2</v>
      </c>
      <c r="Q541" s="3">
        <f t="shared" si="22"/>
        <v>3.0958087251841314E-2</v>
      </c>
      <c r="R541" s="3">
        <f t="shared" si="22"/>
        <v>0.49263636073010059</v>
      </c>
      <c r="S541" s="3">
        <f t="shared" si="22"/>
        <v>1.7188227006979397E-2</v>
      </c>
      <c r="T541" s="3">
        <f t="shared" si="22"/>
        <v>0.28163845230146506</v>
      </c>
      <c r="U541" s="3">
        <f t="shared" si="22"/>
        <v>0.15106584497800843</v>
      </c>
      <c r="V541" s="3">
        <f t="shared" si="22"/>
        <v>0.20047577243971493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0.21699588899645511</v>
      </c>
      <c r="F542" s="3">
        <f t="shared" si="22"/>
        <v>0.47172900082658387</v>
      </c>
      <c r="G542" s="3">
        <f t="shared" si="22"/>
        <v>0.74752030237195644</v>
      </c>
      <c r="H542" s="3">
        <f t="shared" si="22"/>
        <v>0.81887847869352581</v>
      </c>
      <c r="I542" s="3">
        <f t="shared" si="22"/>
        <v>0.62477389377659553</v>
      </c>
      <c r="J542" s="3">
        <f t="shared" si="22"/>
        <v>2.0812882872985761E-2</v>
      </c>
      <c r="K542" s="3">
        <f t="shared" si="22"/>
        <v>0.21503687796822213</v>
      </c>
      <c r="L542" s="3">
        <f t="shared" si="22"/>
        <v>0.49262871420566601</v>
      </c>
      <c r="M542" s="3">
        <f t="shared" si="22"/>
        <v>0.6066763392116773</v>
      </c>
      <c r="N542" s="3">
        <f t="shared" si="22"/>
        <v>0.46644349135559848</v>
      </c>
      <c r="O542" s="3">
        <f t="shared" si="22"/>
        <v>0.56037570196368702</v>
      </c>
      <c r="P542" s="3">
        <f t="shared" si="22"/>
        <v>8.0411850658973258E-2</v>
      </c>
      <c r="Q542" s="3">
        <f t="shared" si="22"/>
        <v>3.2916123031165374E-2</v>
      </c>
      <c r="R542" s="3">
        <f t="shared" si="22"/>
        <v>0.49459439650942461</v>
      </c>
      <c r="S542" s="3">
        <f t="shared" si="22"/>
        <v>1.5230191227655341E-2</v>
      </c>
      <c r="T542" s="3">
        <f t="shared" si="22"/>
        <v>0.28359648808078908</v>
      </c>
      <c r="U542" s="3">
        <f t="shared" si="22"/>
        <v>0.15302388075733248</v>
      </c>
      <c r="V542" s="3">
        <f t="shared" si="22"/>
        <v>0.202433808219039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0.25473311183012876</v>
      </c>
      <c r="G543" s="3">
        <f t="shared" si="22"/>
        <v>0.53052441337550138</v>
      </c>
      <c r="H543" s="3">
        <f t="shared" si="22"/>
        <v>0.60188258969707076</v>
      </c>
      <c r="I543" s="3">
        <f t="shared" si="22"/>
        <v>0.40777800478014048</v>
      </c>
      <c r="J543" s="3">
        <f t="shared" si="22"/>
        <v>0.23780877186944085</v>
      </c>
      <c r="K543" s="3">
        <f t="shared" si="22"/>
        <v>1.9590110282329647E-3</v>
      </c>
      <c r="L543" s="3">
        <f t="shared" si="22"/>
        <v>0.2756328252092109</v>
      </c>
      <c r="M543" s="3">
        <f t="shared" si="22"/>
        <v>0.38968045021522224</v>
      </c>
      <c r="N543" s="3">
        <f t="shared" si="22"/>
        <v>0.2494476023591434</v>
      </c>
      <c r="O543" s="3">
        <f t="shared" si="22"/>
        <v>0.34337981296723197</v>
      </c>
      <c r="P543" s="3">
        <f t="shared" si="22"/>
        <v>0.29740773965542838</v>
      </c>
      <c r="Q543" s="3">
        <f t="shared" si="22"/>
        <v>0.18407976596528974</v>
      </c>
      <c r="R543" s="3">
        <f t="shared" si="22"/>
        <v>0.27759850751296955</v>
      </c>
      <c r="S543" s="3">
        <f t="shared" si="22"/>
        <v>0.23222608022411045</v>
      </c>
      <c r="T543" s="3">
        <f t="shared" si="22"/>
        <v>6.6600599084333995E-2</v>
      </c>
      <c r="U543" s="3">
        <f t="shared" si="22"/>
        <v>6.3972008239122621E-2</v>
      </c>
      <c r="V543" s="3">
        <f t="shared" si="22"/>
        <v>1.4562080777416114E-2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0.27579130154537268</v>
      </c>
      <c r="H544" s="3">
        <f t="shared" si="22"/>
        <v>0.34714947786694195</v>
      </c>
      <c r="I544" s="3">
        <f t="shared" si="22"/>
        <v>0.1530448929500117</v>
      </c>
      <c r="J544" s="3">
        <f t="shared" si="22"/>
        <v>0.49254188369956964</v>
      </c>
      <c r="K544" s="3">
        <f t="shared" si="22"/>
        <v>0.25669212285836174</v>
      </c>
      <c r="L544" s="3">
        <f t="shared" si="22"/>
        <v>2.0899713379082117E-2</v>
      </c>
      <c r="M544" s="3">
        <f t="shared" si="22"/>
        <v>0.13494733838509346</v>
      </c>
      <c r="N544" s="3">
        <f t="shared" si="22"/>
        <v>5.2855094709853816E-3</v>
      </c>
      <c r="O544" s="3">
        <f t="shared" si="22"/>
        <v>8.8646701137103198E-2</v>
      </c>
      <c r="P544" s="3">
        <f t="shared" si="22"/>
        <v>0.55214085148555714</v>
      </c>
      <c r="Q544" s="3">
        <f t="shared" si="22"/>
        <v>0.4388128777954185</v>
      </c>
      <c r="R544" s="3">
        <f t="shared" si="22"/>
        <v>2.2865395682840756E-2</v>
      </c>
      <c r="S544" s="3">
        <f t="shared" si="22"/>
        <v>0.48695919205423921</v>
      </c>
      <c r="T544" s="3">
        <f t="shared" si="22"/>
        <v>0.18813251274579476</v>
      </c>
      <c r="U544" s="3">
        <f t="shared" si="22"/>
        <v>0.31870512006925139</v>
      </c>
      <c r="V544" s="3">
        <f t="shared" si="22"/>
        <v>0.26929519260754486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7.135817632156928E-2</v>
      </c>
      <c r="I545" s="3">
        <f t="shared" si="22"/>
        <v>0.12274640859536096</v>
      </c>
      <c r="J545" s="3">
        <f t="shared" si="22"/>
        <v>0.76833318524494243</v>
      </c>
      <c r="K545" s="3">
        <f t="shared" si="22"/>
        <v>0.53248342440373442</v>
      </c>
      <c r="L545" s="3">
        <f t="shared" si="22"/>
        <v>0.25489158816629054</v>
      </c>
      <c r="M545" s="3">
        <f t="shared" si="22"/>
        <v>0.1408439631602792</v>
      </c>
      <c r="N545" s="3">
        <f t="shared" si="22"/>
        <v>0.28107681101635806</v>
      </c>
      <c r="O545" s="3">
        <f t="shared" si="22"/>
        <v>0.18714460040826947</v>
      </c>
      <c r="P545" s="3">
        <f t="shared" si="22"/>
        <v>0.82793215303092993</v>
      </c>
      <c r="Q545" s="3">
        <f t="shared" si="22"/>
        <v>0.71460417934079112</v>
      </c>
      <c r="R545" s="3">
        <f t="shared" si="22"/>
        <v>0.25292590586253189</v>
      </c>
      <c r="S545" s="3">
        <f t="shared" si="22"/>
        <v>0.762750493599612</v>
      </c>
      <c r="T545" s="3">
        <f t="shared" si="22"/>
        <v>0.46392381429116741</v>
      </c>
      <c r="U545" s="3">
        <f t="shared" si="22"/>
        <v>0.59449642161462402</v>
      </c>
      <c r="V545" s="3">
        <f t="shared" si="22"/>
        <v>0.54508649415291754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0.19410458491693025</v>
      </c>
      <c r="J546" s="3">
        <f t="shared" si="22"/>
        <v>0.83969136156651158</v>
      </c>
      <c r="K546" s="3">
        <f t="shared" si="22"/>
        <v>0.60384160072530368</v>
      </c>
      <c r="L546" s="3">
        <f t="shared" si="22"/>
        <v>0.32624976448785981</v>
      </c>
      <c r="M546" s="3">
        <f t="shared" si="22"/>
        <v>0.21220213948184849</v>
      </c>
      <c r="N546" s="3">
        <f t="shared" si="22"/>
        <v>0.35243498733792733</v>
      </c>
      <c r="O546" s="3">
        <f t="shared" si="22"/>
        <v>0.25850277672983873</v>
      </c>
      <c r="P546" s="3">
        <f t="shared" si="22"/>
        <v>0.89929032935249908</v>
      </c>
      <c r="Q546" s="3">
        <f t="shared" si="22"/>
        <v>0.7859623556623605</v>
      </c>
      <c r="R546" s="3">
        <f t="shared" si="22"/>
        <v>0.32428408218410121</v>
      </c>
      <c r="S546" s="3">
        <f t="shared" si="22"/>
        <v>0.83410866992118116</v>
      </c>
      <c r="T546" s="3">
        <f t="shared" si="22"/>
        <v>0.53528199061273674</v>
      </c>
      <c r="U546" s="3">
        <f t="shared" si="22"/>
        <v>0.66585459793619328</v>
      </c>
      <c r="V546" s="3">
        <f t="shared" si="22"/>
        <v>0.61644467047448681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0.64558677664958131</v>
      </c>
      <c r="K547" s="3">
        <f t="shared" si="22"/>
        <v>0.40973701580837346</v>
      </c>
      <c r="L547" s="3">
        <f t="shared" si="22"/>
        <v>0.13214517957092958</v>
      </c>
      <c r="M547" s="3">
        <f t="shared" si="22"/>
        <v>1.8097554564918253E-2</v>
      </c>
      <c r="N547" s="3">
        <f t="shared" si="22"/>
        <v>0.15833040242099708</v>
      </c>
      <c r="O547" s="3">
        <f t="shared" si="22"/>
        <v>6.4398191812908512E-2</v>
      </c>
      <c r="P547" s="3">
        <f t="shared" si="22"/>
        <v>0.70518574443556892</v>
      </c>
      <c r="Q547" s="3">
        <f t="shared" si="22"/>
        <v>0.59185777074543022</v>
      </c>
      <c r="R547" s="3">
        <f t="shared" si="22"/>
        <v>0.13017949726717096</v>
      </c>
      <c r="S547" s="3">
        <f t="shared" si="22"/>
        <v>0.64000408500425088</v>
      </c>
      <c r="T547" s="3">
        <f t="shared" si="22"/>
        <v>0.34117740569580646</v>
      </c>
      <c r="U547" s="3">
        <f t="shared" si="22"/>
        <v>0.47175001301926311</v>
      </c>
      <c r="V547" s="3">
        <f t="shared" si="22"/>
        <v>0.42234008555755659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0.2358497608412079</v>
      </c>
      <c r="L548" s="3">
        <f t="shared" si="22"/>
        <v>0.51344159707865178</v>
      </c>
      <c r="M548" s="3">
        <f t="shared" si="22"/>
        <v>0.62748922208466307</v>
      </c>
      <c r="N548" s="3">
        <f t="shared" si="22"/>
        <v>0.48725637422858425</v>
      </c>
      <c r="O548" s="3">
        <f t="shared" si="22"/>
        <v>0.58118858483667279</v>
      </c>
      <c r="P548" s="3">
        <f t="shared" si="22"/>
        <v>5.95989677859875E-2</v>
      </c>
      <c r="Q548" s="3">
        <f t="shared" si="22"/>
        <v>5.3729005904151132E-2</v>
      </c>
      <c r="R548" s="3">
        <f t="shared" si="22"/>
        <v>0.51540727938241038</v>
      </c>
      <c r="S548" s="3">
        <f t="shared" si="22"/>
        <v>5.5826916453304218E-3</v>
      </c>
      <c r="T548" s="3">
        <f t="shared" si="22"/>
        <v>0.30440937095377485</v>
      </c>
      <c r="U548" s="3">
        <f t="shared" si="22"/>
        <v>0.17383676363031825</v>
      </c>
      <c r="V548" s="3">
        <f t="shared" si="22"/>
        <v>0.22324669109202475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0.27759183623744382</v>
      </c>
      <c r="M549" s="3">
        <f t="shared" si="22"/>
        <v>0.39163946124345517</v>
      </c>
      <c r="N549" s="3">
        <f t="shared" si="22"/>
        <v>0.25140661338737635</v>
      </c>
      <c r="O549" s="3">
        <f t="shared" si="22"/>
        <v>0.34533882399546495</v>
      </c>
      <c r="P549" s="3">
        <f t="shared" si="22"/>
        <v>0.2954487286271954</v>
      </c>
      <c r="Q549" s="3">
        <f t="shared" si="22"/>
        <v>0.18212075493705676</v>
      </c>
      <c r="R549" s="3">
        <f t="shared" si="22"/>
        <v>0.27955751854120248</v>
      </c>
      <c r="S549" s="3">
        <f t="shared" si="22"/>
        <v>0.23026706919587747</v>
      </c>
      <c r="T549" s="3">
        <f t="shared" si="22"/>
        <v>6.8559610112566963E-2</v>
      </c>
      <c r="U549" s="3">
        <f t="shared" si="22"/>
        <v>6.2012997210889653E-2</v>
      </c>
      <c r="V549" s="3">
        <f t="shared" si="22"/>
        <v>1.2603069749183149E-2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0.11404762500601134</v>
      </c>
      <c r="N550" s="3">
        <f t="shared" si="22"/>
        <v>2.6185222850067497E-2</v>
      </c>
      <c r="O550" s="3">
        <f t="shared" si="22"/>
        <v>6.7746987758021085E-2</v>
      </c>
      <c r="P550" s="3">
        <f t="shared" si="22"/>
        <v>0.57304056486463928</v>
      </c>
      <c r="Q550" s="3">
        <f t="shared" si="22"/>
        <v>0.45971259117450064</v>
      </c>
      <c r="R550" s="3">
        <f t="shared" si="22"/>
        <v>1.9656823037586413E-3</v>
      </c>
      <c r="S550" s="3">
        <f t="shared" si="22"/>
        <v>0.50785890543332135</v>
      </c>
      <c r="T550" s="3">
        <f t="shared" si="22"/>
        <v>0.20903222612487687</v>
      </c>
      <c r="U550" s="3">
        <f t="shared" si="22"/>
        <v>0.33960483344833353</v>
      </c>
      <c r="V550" s="3">
        <f t="shared" si="22"/>
        <v>0.29019490598662701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0.14023284785607884</v>
      </c>
      <c r="O551" s="3">
        <f t="shared" si="22"/>
        <v>4.6300637247990259E-2</v>
      </c>
      <c r="P551" s="3">
        <f t="shared" si="22"/>
        <v>0.68708818987065057</v>
      </c>
      <c r="Q551" s="3">
        <f t="shared" si="22"/>
        <v>0.57376021618051198</v>
      </c>
      <c r="R551" s="3">
        <f t="shared" si="22"/>
        <v>0.1120819427022527</v>
      </c>
      <c r="S551" s="3">
        <f t="shared" si="22"/>
        <v>0.62190653043933264</v>
      </c>
      <c r="T551" s="3">
        <f t="shared" si="22"/>
        <v>0.32307985113088822</v>
      </c>
      <c r="U551" s="3">
        <f t="shared" si="22"/>
        <v>0.45365245845434482</v>
      </c>
      <c r="V551" s="3">
        <f t="shared" si="22"/>
        <v>0.40424253099263835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9.3932210608088582E-2</v>
      </c>
      <c r="P552" s="3">
        <f t="shared" si="22"/>
        <v>0.54685534201457175</v>
      </c>
      <c r="Q552" s="3">
        <f t="shared" si="22"/>
        <v>0.43352736832443312</v>
      </c>
      <c r="R552" s="3">
        <f t="shared" si="22"/>
        <v>2.815090515382614E-2</v>
      </c>
      <c r="S552" s="3">
        <f t="shared" si="22"/>
        <v>0.48167368258325383</v>
      </c>
      <c r="T552" s="3">
        <f t="shared" si="22"/>
        <v>0.18284700327480938</v>
      </c>
      <c r="U552" s="3">
        <f t="shared" si="22"/>
        <v>0.31341961059826601</v>
      </c>
      <c r="V552" s="3">
        <f t="shared" si="22"/>
        <v>0.26400968313655948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0.64078755262266029</v>
      </c>
      <c r="Q553" s="3">
        <f t="shared" si="22"/>
        <v>0.52745957893252171</v>
      </c>
      <c r="R553" s="3">
        <f t="shared" si="22"/>
        <v>6.5781305454262431E-2</v>
      </c>
      <c r="S553" s="3">
        <f t="shared" si="22"/>
        <v>0.57560589319134237</v>
      </c>
      <c r="T553" s="3">
        <f t="shared" si="22"/>
        <v>0.27677921388289795</v>
      </c>
      <c r="U553" s="3">
        <f t="shared" si="22"/>
        <v>0.4073518212063546</v>
      </c>
      <c r="V553" s="3">
        <f t="shared" si="22"/>
        <v>0.35794189374464808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0.11332797369013864</v>
      </c>
      <c r="R554" s="3">
        <f t="shared" si="22"/>
        <v>0.57500624716839788</v>
      </c>
      <c r="S554" s="3">
        <f t="shared" si="22"/>
        <v>6.5181659431317929E-2</v>
      </c>
      <c r="T554" s="3">
        <f t="shared" si="22"/>
        <v>0.36400833873976235</v>
      </c>
      <c r="U554" s="3">
        <f t="shared" si="22"/>
        <v>0.23343573141630575</v>
      </c>
      <c r="V554" s="3">
        <f t="shared" si="22"/>
        <v>0.28284565887801227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0.46167827347825924</v>
      </c>
      <c r="S555" s="3">
        <f t="shared" si="22"/>
        <v>4.814631425882071E-2</v>
      </c>
      <c r="T555" s="3">
        <f t="shared" si="22"/>
        <v>0.25068036504962371</v>
      </c>
      <c r="U555" s="3">
        <f t="shared" si="22"/>
        <v>0.12010775772616711</v>
      </c>
      <c r="V555" s="3">
        <f t="shared" si="22"/>
        <v>0.16951768518787361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0.50982458773707995</v>
      </c>
      <c r="T556" s="3">
        <f t="shared" si="23"/>
        <v>0.21099790842863553</v>
      </c>
      <c r="U556" s="3">
        <f t="shared" si="23"/>
        <v>0.34157051575209213</v>
      </c>
      <c r="V556" s="3">
        <f t="shared" si="23"/>
        <v>0.29216058829038566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0.29882667930844442</v>
      </c>
      <c r="U557" s="3">
        <f t="shared" si="23"/>
        <v>0.16825407198498782</v>
      </c>
      <c r="V557" s="3">
        <f t="shared" si="23"/>
        <v>0.21766399944669435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0.13057260732345663</v>
      </c>
      <c r="V558" s="3">
        <f t="shared" si="23"/>
        <v>8.1162679861750117E-2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4.9409927461706506E-2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560"/>
  <sheetViews>
    <sheetView topLeftCell="M49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16.480519999999999</v>
      </c>
      <c r="B2" s="3">
        <v>12.135400000000001</v>
      </c>
      <c r="C2" s="3">
        <v>12.6104</v>
      </c>
      <c r="D2" s="3">
        <v>11.417</v>
      </c>
      <c r="E2" s="3">
        <v>11.0161199999999</v>
      </c>
      <c r="F2" s="3">
        <v>7.5500400000000001</v>
      </c>
      <c r="G2" s="3">
        <v>10.364979999999999</v>
      </c>
      <c r="H2" s="3">
        <v>12.097289999999999</v>
      </c>
      <c r="I2" s="3">
        <v>23.565380000000001</v>
      </c>
      <c r="J2" s="3">
        <v>11.80664</v>
      </c>
      <c r="K2" s="3">
        <v>11.22242</v>
      </c>
      <c r="L2" s="3">
        <v>12.93431</v>
      </c>
      <c r="M2" s="3">
        <v>10.20327</v>
      </c>
      <c r="N2" s="3">
        <v>10.205</v>
      </c>
      <c r="O2" s="3">
        <v>17.053519999999999</v>
      </c>
      <c r="P2" s="3">
        <v>20.285900000000002</v>
      </c>
      <c r="Q2" s="3">
        <v>11.328799999999999</v>
      </c>
      <c r="R2" s="3">
        <v>15.522559999999901</v>
      </c>
      <c r="S2" s="3">
        <v>17.328899999999901</v>
      </c>
      <c r="T2" s="3">
        <v>14.372439999999999</v>
      </c>
      <c r="U2" s="3">
        <v>13.81612</v>
      </c>
    </row>
    <row r="3" spans="1:21" x14ac:dyDescent="0.3">
      <c r="A3" s="3">
        <v>12.3153299999999</v>
      </c>
      <c r="B3" s="3">
        <v>11.883959999999901</v>
      </c>
      <c r="C3" s="3">
        <v>13.034000000000001</v>
      </c>
      <c r="D3" s="3">
        <v>12.478999999999999</v>
      </c>
      <c r="E3" s="3">
        <v>13.671900000000001</v>
      </c>
      <c r="F3" s="3">
        <v>13.1952</v>
      </c>
      <c r="G3" s="3">
        <v>8.7149999999999999</v>
      </c>
      <c r="H3" s="3">
        <v>17.5261999999999</v>
      </c>
      <c r="I3" s="3">
        <v>8.4429200000000009</v>
      </c>
      <c r="J3" s="3">
        <v>12.4854</v>
      </c>
      <c r="K3" s="3">
        <v>11.39636</v>
      </c>
      <c r="L3" s="3">
        <v>10.643799999999899</v>
      </c>
      <c r="M3" s="3">
        <v>10.1075999999999</v>
      </c>
      <c r="N3" s="3">
        <v>11.826639999999999</v>
      </c>
      <c r="O3" s="3">
        <v>16.62454</v>
      </c>
      <c r="P3" s="3">
        <v>25.042359999999999</v>
      </c>
      <c r="Q3" s="3">
        <v>8.4742599999999992</v>
      </c>
      <c r="R3" s="3">
        <v>13.042949999999999</v>
      </c>
      <c r="S3" s="3">
        <v>11.60116</v>
      </c>
      <c r="T3" s="3">
        <v>16.688599999999902</v>
      </c>
      <c r="U3" s="3">
        <v>12.815</v>
      </c>
    </row>
    <row r="4" spans="1:21" x14ac:dyDescent="0.3">
      <c r="A4" s="3">
        <v>16.417359999999999</v>
      </c>
      <c r="B4" s="3">
        <v>13.1571199999999</v>
      </c>
      <c r="C4" s="3">
        <v>11.677399999999899</v>
      </c>
      <c r="D4" s="3">
        <v>11.350079999999901</v>
      </c>
      <c r="E4" s="3">
        <v>13.338760000000001</v>
      </c>
      <c r="F4" s="3">
        <v>11.137639999999999</v>
      </c>
      <c r="G4" s="3">
        <v>10.78744</v>
      </c>
      <c r="H4" s="3">
        <v>10.786119999999899</v>
      </c>
      <c r="I4" s="3">
        <v>23.064160000000001</v>
      </c>
      <c r="J4" s="3">
        <v>14.926439999999999</v>
      </c>
      <c r="K4" s="3">
        <v>10.813319999999999</v>
      </c>
      <c r="L4" s="3">
        <v>10.0354499999999</v>
      </c>
      <c r="M4" s="3">
        <v>9.7177500000000006</v>
      </c>
      <c r="N4" s="3">
        <v>10.18033</v>
      </c>
      <c r="O4" s="3">
        <v>16.193110000000001</v>
      </c>
      <c r="P4" s="3">
        <v>24.100549999999998</v>
      </c>
      <c r="Q4" s="3">
        <v>13.2475799999999</v>
      </c>
      <c r="R4" s="3">
        <v>17.765609999999999</v>
      </c>
      <c r="S4" s="3">
        <v>8.6244399999999999</v>
      </c>
      <c r="T4" s="3">
        <v>14.240539999999999</v>
      </c>
      <c r="U4" s="3">
        <v>15.819750000000001</v>
      </c>
    </row>
    <row r="5" spans="1:21" x14ac:dyDescent="0.3">
      <c r="A5" s="3">
        <v>9.4894499999999997</v>
      </c>
      <c r="B5" s="3">
        <v>13.59427</v>
      </c>
      <c r="C5" s="3">
        <v>10.611049999999899</v>
      </c>
      <c r="D5" s="3">
        <v>7.8576800000000002</v>
      </c>
      <c r="E5" s="3">
        <v>13.74976</v>
      </c>
      <c r="F5" s="3">
        <v>11.04344</v>
      </c>
      <c r="G5" s="3">
        <v>9.9654699999999998</v>
      </c>
      <c r="H5" s="3">
        <v>16.950279999999999</v>
      </c>
      <c r="I5" s="3">
        <v>8.1611100000000008</v>
      </c>
      <c r="J5" s="3">
        <v>13.9078</v>
      </c>
      <c r="K5" s="3">
        <v>11.318689999999901</v>
      </c>
      <c r="L5" s="3">
        <v>10.820600000000001</v>
      </c>
      <c r="M5" s="3">
        <v>9.4999599999999997</v>
      </c>
      <c r="N5" s="3">
        <v>11.454999999999901</v>
      </c>
      <c r="O5" s="3">
        <v>14.600479999999999</v>
      </c>
      <c r="P5" s="3">
        <v>21.076919999999902</v>
      </c>
      <c r="Q5" s="3">
        <v>10.680249999999999</v>
      </c>
      <c r="R5" s="3">
        <v>13.4131</v>
      </c>
      <c r="S5" s="3">
        <v>14.693479999999999</v>
      </c>
      <c r="T5" s="3">
        <v>16.563800000000001</v>
      </c>
      <c r="U5" s="3">
        <v>20.824399999999901</v>
      </c>
    </row>
    <row r="6" spans="1:21" x14ac:dyDescent="0.3">
      <c r="A6" s="3">
        <v>14.730889999999899</v>
      </c>
      <c r="B6" s="3">
        <v>15.350539999999899</v>
      </c>
      <c r="C6" s="3">
        <v>11.703099999999999</v>
      </c>
      <c r="D6" s="3">
        <v>15.404199999999999</v>
      </c>
      <c r="E6" s="3">
        <v>12.340199999999999</v>
      </c>
      <c r="F6" s="3">
        <v>11.0267</v>
      </c>
      <c r="G6" s="3">
        <v>9.7207299999999996</v>
      </c>
      <c r="H6" s="3">
        <v>5.8509199999999897</v>
      </c>
      <c r="I6" s="3">
        <v>19.437159999999999</v>
      </c>
      <c r="J6" s="3">
        <v>12.458</v>
      </c>
      <c r="K6" s="3">
        <v>12.61262</v>
      </c>
      <c r="L6" s="3">
        <v>10.1078399999999</v>
      </c>
      <c r="M6" s="3">
        <v>9.4879899999999999</v>
      </c>
      <c r="N6" s="3">
        <v>9.6646399999999897</v>
      </c>
      <c r="O6" s="3">
        <v>16.095890000000001</v>
      </c>
      <c r="P6" s="3">
        <v>26.73734</v>
      </c>
      <c r="Q6" s="3">
        <v>9.8025400000000005</v>
      </c>
      <c r="R6" s="3">
        <v>16.650299999999898</v>
      </c>
      <c r="S6" s="3">
        <v>10.993899999999901</v>
      </c>
      <c r="T6" s="3">
        <v>14.3147599999999</v>
      </c>
      <c r="U6" s="3">
        <v>20.21996</v>
      </c>
    </row>
    <row r="7" spans="1:21" x14ac:dyDescent="0.3">
      <c r="A7" s="3">
        <v>25.012369999999901</v>
      </c>
      <c r="B7" s="3">
        <v>16.73855</v>
      </c>
      <c r="C7" s="3">
        <v>15.084199999999999</v>
      </c>
      <c r="D7" s="3">
        <v>14.5519</v>
      </c>
      <c r="E7" s="3">
        <v>12.42662</v>
      </c>
      <c r="F7" s="3">
        <v>11.17684</v>
      </c>
      <c r="G7" s="3">
        <v>9.7768999999999995</v>
      </c>
      <c r="H7" s="3">
        <v>10.04256</v>
      </c>
      <c r="I7" s="3">
        <v>16.990869999999902</v>
      </c>
      <c r="J7" s="3">
        <v>12.742159999999901</v>
      </c>
      <c r="K7" s="3">
        <v>12.37917</v>
      </c>
      <c r="L7" s="3">
        <v>11.431759999999899</v>
      </c>
      <c r="M7" s="3">
        <v>9.6583699999999997</v>
      </c>
      <c r="N7" s="3">
        <v>9.7251499999999993</v>
      </c>
      <c r="O7" s="3">
        <v>16.462039999999998</v>
      </c>
      <c r="P7" s="3">
        <v>31.745380000000001</v>
      </c>
      <c r="Q7" s="3">
        <v>10.0183999999999</v>
      </c>
      <c r="R7" s="3">
        <v>14.381959999999999</v>
      </c>
      <c r="S7" s="3">
        <v>9.1105499999999999</v>
      </c>
      <c r="T7" s="3">
        <v>15.86856</v>
      </c>
      <c r="U7" s="3">
        <v>20.009449999999902</v>
      </c>
    </row>
    <row r="8" spans="1:21" x14ac:dyDescent="0.3">
      <c r="A8" s="3">
        <v>15.27941</v>
      </c>
      <c r="B8" s="3">
        <v>13.441599999999999</v>
      </c>
      <c r="C8" s="3">
        <v>14.394439999999999</v>
      </c>
      <c r="D8" s="3">
        <v>15.55552</v>
      </c>
      <c r="E8" s="3">
        <v>14.132680000000001</v>
      </c>
      <c r="F8" s="3">
        <v>10.678799999999899</v>
      </c>
      <c r="G8" s="3">
        <v>10.3087599999999</v>
      </c>
      <c r="H8" s="3">
        <v>9.8126200000000008</v>
      </c>
      <c r="I8" s="3">
        <v>23.643799999999999</v>
      </c>
      <c r="J8" s="3">
        <v>12.5687</v>
      </c>
      <c r="K8" s="3">
        <v>12.0386199999999</v>
      </c>
      <c r="L8" s="3">
        <v>7.4859</v>
      </c>
      <c r="M8" s="3">
        <v>8.4720300000000002</v>
      </c>
      <c r="N8" s="3">
        <v>10.083209999999999</v>
      </c>
      <c r="O8" s="3">
        <v>16.754660000000001</v>
      </c>
      <c r="P8" s="3">
        <v>30.531679999999898</v>
      </c>
      <c r="Q8" s="3">
        <v>9.1029699999999991</v>
      </c>
      <c r="R8" s="3">
        <v>10.151779999999899</v>
      </c>
      <c r="S8" s="3">
        <v>9.3126800000000003</v>
      </c>
      <c r="T8" s="3">
        <v>13.31607</v>
      </c>
      <c r="U8" s="3">
        <v>20.900899999999901</v>
      </c>
    </row>
    <row r="9" spans="1:21" x14ac:dyDescent="0.3">
      <c r="A9" s="3">
        <v>17.547360000000001</v>
      </c>
      <c r="B9" s="3">
        <v>11.929119999999999</v>
      </c>
      <c r="C9" s="3">
        <v>15.21378</v>
      </c>
      <c r="D9" s="3">
        <v>14.54806</v>
      </c>
      <c r="E9" s="3">
        <v>11.38092</v>
      </c>
      <c r="F9" s="3">
        <v>11.228499999999899</v>
      </c>
      <c r="G9" s="3">
        <v>10.629479999999999</v>
      </c>
      <c r="H9" s="3">
        <v>9.3633199999999892</v>
      </c>
      <c r="I9" s="3">
        <v>18.727089999999901</v>
      </c>
      <c r="J9" s="3">
        <v>12.1270799999999</v>
      </c>
      <c r="K9" s="3">
        <v>12.746650000000001</v>
      </c>
      <c r="L9" s="3">
        <v>22.635750000000002</v>
      </c>
      <c r="M9" s="3">
        <v>9.2985299999999995</v>
      </c>
      <c r="N9" s="3">
        <v>10.6768099999999</v>
      </c>
      <c r="O9" s="3">
        <v>16.4117099999999</v>
      </c>
      <c r="P9" s="3">
        <v>24.41292</v>
      </c>
      <c r="Q9" s="3">
        <v>11.3108799999999</v>
      </c>
      <c r="R9" s="3">
        <v>11.0474999999999</v>
      </c>
      <c r="S9" s="3">
        <v>9.9200499999999998</v>
      </c>
      <c r="T9" s="3">
        <v>14.3704</v>
      </c>
      <c r="U9" s="3">
        <v>8.5352999999999994</v>
      </c>
    </row>
    <row r="10" spans="1:21" x14ac:dyDescent="0.3">
      <c r="A10" s="3">
        <v>12.2552799999999</v>
      </c>
      <c r="B10" s="3">
        <v>13.0275999999999</v>
      </c>
      <c r="C10" s="3">
        <v>13.348339999999901</v>
      </c>
      <c r="D10" s="3">
        <v>13.672370000000001</v>
      </c>
      <c r="E10" s="3">
        <v>12.006500000000001</v>
      </c>
      <c r="F10" s="3">
        <v>11.30758</v>
      </c>
      <c r="G10" s="3">
        <v>10.31518</v>
      </c>
      <c r="H10" s="3">
        <v>10.99278</v>
      </c>
      <c r="I10" s="3">
        <v>16.0303199999999</v>
      </c>
      <c r="J10" s="3">
        <v>13.1276999999999</v>
      </c>
      <c r="K10" s="3">
        <v>12.0848</v>
      </c>
      <c r="L10" s="3">
        <v>15.722799999999999</v>
      </c>
      <c r="M10" s="3">
        <v>10.216959999999901</v>
      </c>
      <c r="N10" s="3">
        <v>9.51553</v>
      </c>
      <c r="O10" s="3">
        <v>15.97634</v>
      </c>
      <c r="P10" s="3">
        <v>32.407260000000001</v>
      </c>
      <c r="Q10" s="3">
        <v>13.33606</v>
      </c>
      <c r="R10" s="3">
        <v>10.303199999999901</v>
      </c>
      <c r="S10" s="3">
        <v>10.605399999999999</v>
      </c>
      <c r="T10" s="3">
        <v>15.451000000000001</v>
      </c>
      <c r="U10" s="3">
        <v>18.6067999999999</v>
      </c>
    </row>
    <row r="11" spans="1:21" x14ac:dyDescent="0.3">
      <c r="A11" s="3">
        <v>23.837699999999899</v>
      </c>
      <c r="B11" s="3">
        <v>15.108879999999999</v>
      </c>
      <c r="C11" s="3">
        <v>15.20125</v>
      </c>
      <c r="D11" s="3">
        <v>16.24166</v>
      </c>
      <c r="E11" s="3">
        <v>12.319879999999999</v>
      </c>
      <c r="F11" s="3">
        <v>11.818720000000001</v>
      </c>
      <c r="G11" s="3">
        <v>7.48545999999999</v>
      </c>
      <c r="H11" s="3">
        <v>8.5430399999999995</v>
      </c>
      <c r="I11" s="3">
        <v>8.4357799999999994</v>
      </c>
      <c r="J11" s="3">
        <v>17.327819999999999</v>
      </c>
      <c r="K11" s="3">
        <v>12.357279999999999</v>
      </c>
      <c r="L11" s="3">
        <v>15.434999999999899</v>
      </c>
      <c r="M11" s="3">
        <v>9.9813200000000002</v>
      </c>
      <c r="N11" s="3">
        <v>10.438000000000001</v>
      </c>
      <c r="O11" s="3">
        <v>16.310599999999901</v>
      </c>
      <c r="P11" s="3">
        <v>31.59648</v>
      </c>
      <c r="Q11" s="3">
        <v>18.290239999999901</v>
      </c>
      <c r="R11" s="3">
        <v>10.059959999999901</v>
      </c>
      <c r="S11" s="3">
        <v>12.71252</v>
      </c>
      <c r="T11" s="3">
        <v>17.554120000000001</v>
      </c>
      <c r="U11" s="3">
        <v>17.04823</v>
      </c>
    </row>
    <row r="12" spans="1:21" x14ac:dyDescent="0.3">
      <c r="A12" s="3">
        <v>13.033209999999899</v>
      </c>
      <c r="B12" s="3">
        <v>13.566000000000001</v>
      </c>
      <c r="C12" s="3">
        <v>10.05364</v>
      </c>
      <c r="D12" s="3">
        <v>16.654800000000002</v>
      </c>
      <c r="E12" s="3">
        <v>12.517250000000001</v>
      </c>
      <c r="F12" s="3">
        <v>10.854759999999899</v>
      </c>
      <c r="G12" s="3">
        <v>10.92704</v>
      </c>
      <c r="H12" s="3">
        <v>9.9181999999999899</v>
      </c>
      <c r="I12" s="3">
        <v>7.4791299999999996</v>
      </c>
      <c r="J12" s="3">
        <v>19.09196</v>
      </c>
      <c r="K12" s="3">
        <v>11.932</v>
      </c>
      <c r="L12" s="3">
        <v>7.8735999999999997</v>
      </c>
      <c r="M12" s="3">
        <v>10.56616</v>
      </c>
      <c r="N12" s="3">
        <v>9.5478799999999993</v>
      </c>
      <c r="O12" s="3">
        <v>14.5616599999999</v>
      </c>
      <c r="P12" s="3">
        <v>32.156419999999997</v>
      </c>
      <c r="Q12" s="3">
        <v>11.290709999999899</v>
      </c>
      <c r="R12" s="3">
        <v>10.664149999999999</v>
      </c>
      <c r="S12" s="3">
        <v>9.8566000000000003</v>
      </c>
      <c r="T12" s="3">
        <v>16.611899999999999</v>
      </c>
      <c r="U12" s="3">
        <v>22.486949999999901</v>
      </c>
    </row>
    <row r="13" spans="1:21" x14ac:dyDescent="0.3">
      <c r="A13" s="3">
        <v>19.570839999999901</v>
      </c>
      <c r="B13" s="3">
        <v>12.109</v>
      </c>
      <c r="C13" s="3">
        <v>10.9292599999999</v>
      </c>
      <c r="D13" s="3">
        <v>11.9641199999999</v>
      </c>
      <c r="E13" s="3">
        <v>11.880319999999999</v>
      </c>
      <c r="F13" s="3">
        <v>11.470359999999999</v>
      </c>
      <c r="G13" s="3">
        <v>9.9177999999999997</v>
      </c>
      <c r="H13" s="3">
        <v>9.3769599999999897</v>
      </c>
      <c r="I13" s="3">
        <v>8.5029699999999995</v>
      </c>
      <c r="J13" s="3">
        <v>16.806660000000001</v>
      </c>
      <c r="K13" s="3">
        <v>12.409000000000001</v>
      </c>
      <c r="L13" s="3">
        <v>14.095000000000001</v>
      </c>
      <c r="M13" s="3">
        <v>9.88539999999999</v>
      </c>
      <c r="N13" s="3">
        <v>10.764479999999899</v>
      </c>
      <c r="O13" s="3">
        <v>14.1782</v>
      </c>
      <c r="P13" s="3">
        <v>31.898499999999999</v>
      </c>
      <c r="Q13" s="3">
        <v>12.91624</v>
      </c>
      <c r="R13" s="3">
        <v>10.62308</v>
      </c>
      <c r="S13" s="3">
        <v>11.190049999999999</v>
      </c>
      <c r="T13" s="3">
        <v>14.074999999999999</v>
      </c>
      <c r="U13" s="3">
        <v>16.240400000000001</v>
      </c>
    </row>
    <row r="14" spans="1:21" x14ac:dyDescent="0.3">
      <c r="A14" s="3">
        <v>20.143039999999999</v>
      </c>
      <c r="B14" s="3">
        <v>12.5482</v>
      </c>
      <c r="C14" s="3">
        <v>11.96496</v>
      </c>
      <c r="D14" s="3">
        <v>13.909700000000001</v>
      </c>
      <c r="E14" s="3">
        <v>11.95454</v>
      </c>
      <c r="F14" s="3">
        <v>11.51455</v>
      </c>
      <c r="G14" s="3">
        <v>10.1104799999999</v>
      </c>
      <c r="H14" s="3">
        <v>10.23437</v>
      </c>
      <c r="I14" s="3">
        <v>8.3480199999999893</v>
      </c>
      <c r="J14" s="3">
        <v>8.9209599999999991</v>
      </c>
      <c r="K14" s="3">
        <v>11.76313</v>
      </c>
      <c r="L14" s="3">
        <v>6.9472199999999997</v>
      </c>
      <c r="M14" s="3">
        <v>7.4107900000000004</v>
      </c>
      <c r="N14" s="3">
        <v>10.846299999999999</v>
      </c>
      <c r="O14" s="3">
        <v>14.73775</v>
      </c>
      <c r="P14" s="3">
        <v>28.627209999999899</v>
      </c>
      <c r="Q14" s="3">
        <v>16.79476</v>
      </c>
      <c r="R14" s="3">
        <v>10.969200000000001</v>
      </c>
      <c r="S14" s="3">
        <v>10.665139999999999</v>
      </c>
      <c r="T14" s="3">
        <v>16.9711999999999</v>
      </c>
      <c r="U14" s="3">
        <v>14.80129</v>
      </c>
    </row>
    <row r="15" spans="1:21" x14ac:dyDescent="0.3">
      <c r="A15" s="3">
        <v>18.923929999999999</v>
      </c>
      <c r="B15" s="3">
        <v>12.255439999999901</v>
      </c>
      <c r="C15" s="3">
        <v>11.088520000000001</v>
      </c>
      <c r="D15" s="3">
        <v>14.91264</v>
      </c>
      <c r="E15" s="3">
        <v>13.15268</v>
      </c>
      <c r="F15" s="3">
        <v>11.50967</v>
      </c>
      <c r="G15" s="3">
        <v>10.90564</v>
      </c>
      <c r="H15" s="3">
        <v>9.6</v>
      </c>
      <c r="I15" s="3">
        <v>9.0209700000000002</v>
      </c>
      <c r="J15" s="3">
        <v>17.306000000000001</v>
      </c>
      <c r="K15" s="3">
        <v>12.889589999999901</v>
      </c>
      <c r="L15" s="3">
        <v>11.345999999999901</v>
      </c>
      <c r="M15" s="3">
        <v>5.3697999999999997</v>
      </c>
      <c r="N15" s="3">
        <v>7.6899600000000001</v>
      </c>
      <c r="O15" s="3">
        <v>15.456399999999901</v>
      </c>
      <c r="P15" s="3">
        <v>29.6386</v>
      </c>
      <c r="Q15" s="3">
        <v>13.9248799999999</v>
      </c>
      <c r="R15" s="3">
        <v>10.928140000000001</v>
      </c>
      <c r="S15" s="3">
        <v>10.82048</v>
      </c>
      <c r="T15" s="3">
        <v>16.339419999999901</v>
      </c>
      <c r="U15" s="3">
        <v>13.56016</v>
      </c>
    </row>
    <row r="16" spans="1:21" x14ac:dyDescent="0.3">
      <c r="A16" s="3">
        <v>10.898539999999899</v>
      </c>
      <c r="B16" s="3">
        <v>12.47884</v>
      </c>
      <c r="C16" s="3">
        <v>11.579510000000001</v>
      </c>
      <c r="D16" s="3">
        <v>15.480799999999901</v>
      </c>
      <c r="E16" s="3">
        <v>11.5641</v>
      </c>
      <c r="F16" s="3">
        <v>11.016679999999999</v>
      </c>
      <c r="G16" s="3">
        <v>9.1457300000000004</v>
      </c>
      <c r="H16" s="3">
        <v>9.7436199999999893</v>
      </c>
      <c r="I16" s="3">
        <v>7.8406599999999997</v>
      </c>
      <c r="J16" s="3">
        <v>11.348000000000001</v>
      </c>
      <c r="K16" s="3">
        <v>12.572979999999999</v>
      </c>
      <c r="L16" s="3">
        <v>10.382679999999899</v>
      </c>
      <c r="M16" s="3">
        <v>24.182279999999999</v>
      </c>
      <c r="N16" s="3">
        <v>10.423879999999899</v>
      </c>
      <c r="O16" s="3">
        <v>15.830079999999899</v>
      </c>
      <c r="P16" s="3">
        <v>29.9550499999999</v>
      </c>
      <c r="Q16" s="3">
        <v>10.636839999999999</v>
      </c>
      <c r="R16" s="3">
        <v>10.414399999999899</v>
      </c>
      <c r="S16" s="3">
        <v>10.237439999999999</v>
      </c>
      <c r="T16" s="3">
        <v>14.889720000000001</v>
      </c>
      <c r="U16" s="3">
        <v>21.283999999999999</v>
      </c>
    </row>
    <row r="17" spans="1:21" x14ac:dyDescent="0.3">
      <c r="A17" s="3">
        <v>10.13034</v>
      </c>
      <c r="B17" s="3">
        <v>23.323239999999998</v>
      </c>
      <c r="C17" s="3">
        <v>11.6128999999999</v>
      </c>
      <c r="D17" s="3">
        <v>17.1568</v>
      </c>
      <c r="E17" s="3">
        <v>11.757099999999999</v>
      </c>
      <c r="F17" s="3">
        <v>10.6146499999999</v>
      </c>
      <c r="G17" s="3">
        <v>9.1552600000000002</v>
      </c>
      <c r="H17" s="3">
        <v>9.3706299999999896</v>
      </c>
      <c r="I17" s="3">
        <v>8.3843300000000003</v>
      </c>
      <c r="J17" s="3">
        <v>24.091839999999898</v>
      </c>
      <c r="K17" s="3">
        <v>12.074149999999999</v>
      </c>
      <c r="L17" s="3">
        <v>10.8624499999999</v>
      </c>
      <c r="M17" s="3">
        <v>9.3597399999999897</v>
      </c>
      <c r="N17" s="3">
        <v>10.642910000000001</v>
      </c>
      <c r="O17" s="3">
        <v>15.736079999999999</v>
      </c>
      <c r="P17" s="3">
        <v>32.818800000000003</v>
      </c>
      <c r="Q17" s="3">
        <v>10.61558</v>
      </c>
      <c r="R17" s="3">
        <v>16.920680000000001</v>
      </c>
      <c r="S17" s="3">
        <v>10.656969999999999</v>
      </c>
      <c r="T17" s="3">
        <v>11.76878</v>
      </c>
      <c r="U17" s="3">
        <v>17.111099999999901</v>
      </c>
    </row>
    <row r="18" spans="1:21" x14ac:dyDescent="0.3">
      <c r="A18" s="3">
        <v>16.658059999999999</v>
      </c>
      <c r="B18" s="3">
        <v>12.86176</v>
      </c>
      <c r="C18" s="3">
        <v>11.430219999999901</v>
      </c>
      <c r="D18" s="3">
        <v>14.2753</v>
      </c>
      <c r="E18" s="3">
        <v>11.7005599999999</v>
      </c>
      <c r="F18" s="3">
        <v>11.621600000000001</v>
      </c>
      <c r="G18" s="3">
        <v>9.8999999999999897</v>
      </c>
      <c r="H18" s="3">
        <v>9.1844000000000001</v>
      </c>
      <c r="I18" s="3">
        <v>8.4540900000000008</v>
      </c>
      <c r="J18" s="3">
        <v>13.46771</v>
      </c>
      <c r="K18" s="3">
        <v>12.2587999999999</v>
      </c>
      <c r="L18" s="3">
        <v>9.9547599999999896</v>
      </c>
      <c r="M18" s="3">
        <v>6.601</v>
      </c>
      <c r="N18" s="3">
        <v>8.0269399999999997</v>
      </c>
      <c r="O18" s="3">
        <v>16.438989999999901</v>
      </c>
      <c r="P18" s="3">
        <v>30.876660000000001</v>
      </c>
      <c r="Q18" s="3">
        <v>12.30414</v>
      </c>
      <c r="R18" s="3">
        <v>15.49202</v>
      </c>
      <c r="S18" s="3">
        <v>10.998430000000001</v>
      </c>
      <c r="T18" s="3">
        <v>18.449839999999998</v>
      </c>
      <c r="U18" s="3">
        <v>9.2367399999999904</v>
      </c>
    </row>
    <row r="19" spans="1:21" x14ac:dyDescent="0.3">
      <c r="A19" s="3">
        <v>17.451170000000001</v>
      </c>
      <c r="B19" s="3">
        <v>14.03309</v>
      </c>
      <c r="C19" s="3">
        <v>20.926549999999999</v>
      </c>
      <c r="D19" s="3">
        <v>19.12304</v>
      </c>
      <c r="E19" s="3">
        <v>11.6165</v>
      </c>
      <c r="F19" s="3">
        <v>10.74757</v>
      </c>
      <c r="G19" s="3">
        <v>9.4320599999999892</v>
      </c>
      <c r="H19" s="3">
        <v>9.0773999999999901</v>
      </c>
      <c r="I19" s="3">
        <v>8.5928100000000001</v>
      </c>
      <c r="J19" s="3">
        <v>13.6576</v>
      </c>
      <c r="K19" s="3">
        <v>11.04392</v>
      </c>
      <c r="L19" s="3">
        <v>10.1432</v>
      </c>
      <c r="M19" s="3">
        <v>6.4476300000000002</v>
      </c>
      <c r="N19" s="3">
        <v>10.42066</v>
      </c>
      <c r="O19" s="3">
        <v>14.15958</v>
      </c>
      <c r="P19" s="3">
        <v>33.58014</v>
      </c>
      <c r="Q19" s="3">
        <v>12.6511599999999</v>
      </c>
      <c r="R19" s="3">
        <v>23.247709999999898</v>
      </c>
      <c r="S19" s="3">
        <v>11.57822</v>
      </c>
      <c r="T19" s="3">
        <v>17.0828799999999</v>
      </c>
      <c r="U19" s="3">
        <v>9.3672400000000007</v>
      </c>
    </row>
    <row r="20" spans="1:21" x14ac:dyDescent="0.3">
      <c r="A20" s="3">
        <v>10.193989999999999</v>
      </c>
      <c r="B20" s="3">
        <v>12.576879999999999</v>
      </c>
      <c r="C20" s="3">
        <v>13.0555</v>
      </c>
      <c r="D20" s="3">
        <v>12.72888</v>
      </c>
      <c r="E20" s="3">
        <v>10.6825499999999</v>
      </c>
      <c r="F20" s="3">
        <v>11.308199999999999</v>
      </c>
      <c r="G20" s="3">
        <v>10.880799999999899</v>
      </c>
      <c r="H20" s="3">
        <v>9.2085799999999907</v>
      </c>
      <c r="I20" s="3">
        <v>8.2701600000000006</v>
      </c>
      <c r="J20" s="3">
        <v>16.7333</v>
      </c>
      <c r="K20" s="3">
        <v>11.688459999999999</v>
      </c>
      <c r="L20" s="3">
        <v>10.192</v>
      </c>
      <c r="M20" s="3">
        <v>5.0375799999999904</v>
      </c>
      <c r="N20" s="3">
        <v>11.480049999999901</v>
      </c>
      <c r="O20" s="3">
        <v>14.520490000000001</v>
      </c>
      <c r="P20" s="3">
        <v>13.398079999999901</v>
      </c>
      <c r="Q20" s="3">
        <v>10.194799999999899</v>
      </c>
      <c r="R20" s="3">
        <v>19.758599999999898</v>
      </c>
      <c r="S20" s="3">
        <v>11.65</v>
      </c>
      <c r="T20" s="3">
        <v>15.362599999999899</v>
      </c>
      <c r="U20" s="3">
        <v>13.16366</v>
      </c>
    </row>
    <row r="21" spans="1:21" x14ac:dyDescent="0.3">
      <c r="A21" s="3">
        <v>14.321719999999999</v>
      </c>
      <c r="B21" s="3">
        <v>15.33874</v>
      </c>
      <c r="C21" s="3">
        <v>19.220119999999898</v>
      </c>
      <c r="D21" s="3">
        <v>22.887079999999902</v>
      </c>
      <c r="E21" s="3">
        <v>12.46637</v>
      </c>
      <c r="F21" s="3">
        <v>10.74564</v>
      </c>
      <c r="G21" s="3">
        <v>10.684430000000001</v>
      </c>
      <c r="H21" s="3">
        <v>9.5064799999999998</v>
      </c>
      <c r="I21" s="3">
        <v>25.636519999999901</v>
      </c>
      <c r="J21" s="3">
        <v>17.18928</v>
      </c>
      <c r="K21" s="3">
        <v>13.642939999999999</v>
      </c>
      <c r="L21" s="3">
        <v>11.1465099999999</v>
      </c>
      <c r="M21" s="3">
        <v>5.7294</v>
      </c>
      <c r="N21" s="3">
        <v>10.334259999999899</v>
      </c>
      <c r="O21" s="3">
        <v>16.937950000000001</v>
      </c>
      <c r="P21" s="3">
        <v>33.689680000000003</v>
      </c>
      <c r="Q21" s="3">
        <v>8.9785400000000006</v>
      </c>
      <c r="R21" s="3">
        <v>18.968520000000002</v>
      </c>
      <c r="S21" s="3">
        <v>11.82978</v>
      </c>
      <c r="T21" s="3">
        <v>12.15005</v>
      </c>
      <c r="U21" s="3">
        <v>12.58381</v>
      </c>
    </row>
    <row r="22" spans="1:21" x14ac:dyDescent="0.3">
      <c r="A22" s="3">
        <v>19.618860000000002</v>
      </c>
      <c r="B22" s="3">
        <v>17.34205</v>
      </c>
      <c r="C22" s="3">
        <v>20.42032</v>
      </c>
      <c r="D22" s="3">
        <v>23.959379999999999</v>
      </c>
      <c r="E22" s="3">
        <v>11.59076</v>
      </c>
      <c r="F22" s="3">
        <v>10.93806</v>
      </c>
      <c r="G22" s="3">
        <v>9.8039400000000008</v>
      </c>
      <c r="H22" s="3">
        <v>9.3696499999999894</v>
      </c>
      <c r="I22" s="3">
        <v>7.8689200000000001</v>
      </c>
      <c r="J22" s="3">
        <v>13.012879999999999</v>
      </c>
      <c r="K22" s="3">
        <v>10.03383</v>
      </c>
      <c r="L22" s="3">
        <v>9.5554599999999894</v>
      </c>
      <c r="M22" s="3">
        <v>10.636329999999999</v>
      </c>
      <c r="N22" s="3">
        <v>9.8821199999999898</v>
      </c>
      <c r="O22" s="3">
        <v>17.343419999999998</v>
      </c>
      <c r="P22" s="3">
        <v>33.37115</v>
      </c>
      <c r="Q22" s="3">
        <v>11.632059999999999</v>
      </c>
      <c r="R22" s="3">
        <v>22.866439999999901</v>
      </c>
      <c r="S22" s="3">
        <v>10.7136599999999</v>
      </c>
      <c r="T22" s="3">
        <v>17.625499999999999</v>
      </c>
      <c r="U22" s="3">
        <v>15.54487</v>
      </c>
    </row>
    <row r="23" spans="1:21" x14ac:dyDescent="0.3">
      <c r="A23" s="3">
        <v>15.0137499999999</v>
      </c>
      <c r="B23" s="3">
        <v>13.343</v>
      </c>
      <c r="C23" s="3">
        <v>20.28566</v>
      </c>
      <c r="D23" s="3">
        <v>20.612300000000001</v>
      </c>
      <c r="E23" s="3">
        <v>11.255240000000001</v>
      </c>
      <c r="F23" s="3">
        <v>11.302</v>
      </c>
      <c r="G23" s="3">
        <v>10.1259399999999</v>
      </c>
      <c r="H23" s="3">
        <v>9.4763000000000002</v>
      </c>
      <c r="I23" s="3">
        <v>21.369499999999999</v>
      </c>
      <c r="J23" s="3">
        <v>16.863919999999901</v>
      </c>
      <c r="K23" s="3">
        <v>11.45627</v>
      </c>
      <c r="L23" s="3">
        <v>10.45692</v>
      </c>
      <c r="M23" s="3">
        <v>10.366</v>
      </c>
      <c r="N23" s="3">
        <v>10.7419999999999</v>
      </c>
      <c r="O23" s="3">
        <v>15.972169999999901</v>
      </c>
      <c r="P23" s="3">
        <v>29.854899999999901</v>
      </c>
      <c r="Q23" s="3">
        <v>11.491300000000001</v>
      </c>
      <c r="R23" s="3">
        <v>15.88932</v>
      </c>
      <c r="S23" s="3">
        <v>10.4816</v>
      </c>
      <c r="T23" s="3">
        <v>12.0874399999999</v>
      </c>
      <c r="U23" s="3">
        <v>15.6742799999999</v>
      </c>
    </row>
    <row r="24" spans="1:21" x14ac:dyDescent="0.3">
      <c r="A24" s="3">
        <v>21.74596</v>
      </c>
      <c r="B24" s="3">
        <v>14.22729</v>
      </c>
      <c r="C24" s="3">
        <v>16.67754</v>
      </c>
      <c r="D24" s="3">
        <v>26.579319999999999</v>
      </c>
      <c r="E24" s="3">
        <v>12.9659399999999</v>
      </c>
      <c r="F24" s="3">
        <v>12.74118</v>
      </c>
      <c r="G24" s="3">
        <v>8.81219999999999</v>
      </c>
      <c r="H24" s="3">
        <v>8.8382199999999997</v>
      </c>
      <c r="I24" s="3">
        <v>15.645519999999999</v>
      </c>
      <c r="J24" s="3">
        <v>11.55425</v>
      </c>
      <c r="K24" s="3">
        <v>12.444279999999999</v>
      </c>
      <c r="L24" s="3">
        <v>11.495139999999999</v>
      </c>
      <c r="M24" s="3">
        <v>9.3193800000000007</v>
      </c>
      <c r="N24" s="3">
        <v>9.8469299999999897</v>
      </c>
      <c r="O24" s="3">
        <v>16.734970000000001</v>
      </c>
      <c r="P24" s="3">
        <v>32.38496</v>
      </c>
      <c r="Q24" s="3">
        <v>9.3798799999999893</v>
      </c>
      <c r="R24" s="3">
        <v>15.457949999999901</v>
      </c>
      <c r="S24" s="3">
        <v>15.137879999999999</v>
      </c>
      <c r="T24" s="3">
        <v>16.229800000000001</v>
      </c>
      <c r="U24" s="3">
        <v>12.71222</v>
      </c>
    </row>
    <row r="25" spans="1:21" x14ac:dyDescent="0.3">
      <c r="A25" s="3">
        <v>15.47306</v>
      </c>
      <c r="B25" s="3">
        <v>12.39241</v>
      </c>
      <c r="C25" s="3">
        <v>21.369</v>
      </c>
      <c r="D25" s="3">
        <v>21.4937299999999</v>
      </c>
      <c r="E25" s="3">
        <v>11.781219999999999</v>
      </c>
      <c r="F25" s="3">
        <v>10.468</v>
      </c>
      <c r="G25" s="3">
        <v>9.8007299999999997</v>
      </c>
      <c r="H25" s="3">
        <v>8.8391099999999998</v>
      </c>
      <c r="I25" s="3">
        <v>23.954519999999999</v>
      </c>
      <c r="J25" s="3">
        <v>22.496869999999898</v>
      </c>
      <c r="K25" s="3">
        <v>11.857199999999899</v>
      </c>
      <c r="L25" s="3">
        <v>9.6621900000000007</v>
      </c>
      <c r="M25" s="3">
        <v>9.6987400000000008</v>
      </c>
      <c r="N25" s="3">
        <v>10.353300000000001</v>
      </c>
      <c r="O25" s="3">
        <v>16.64658</v>
      </c>
      <c r="P25" s="3">
        <v>29.66</v>
      </c>
      <c r="Q25" s="3">
        <v>9.1346799999999995</v>
      </c>
      <c r="R25" s="3">
        <v>13.130750000000001</v>
      </c>
      <c r="S25" s="3">
        <v>12.104299999999901</v>
      </c>
      <c r="T25" s="3">
        <v>12.59492</v>
      </c>
      <c r="U25" s="3">
        <v>17.151820000000001</v>
      </c>
    </row>
    <row r="26" spans="1:21" x14ac:dyDescent="0.3">
      <c r="A26" s="3">
        <v>17.188800000000001</v>
      </c>
      <c r="B26" s="3">
        <v>12.54908</v>
      </c>
      <c r="C26" s="3">
        <v>21.172820000000002</v>
      </c>
      <c r="D26" s="3">
        <v>23.324400000000001</v>
      </c>
      <c r="E26" s="3">
        <v>11.194900000000001</v>
      </c>
      <c r="F26" s="3">
        <v>11.85521</v>
      </c>
      <c r="G26" s="3">
        <v>10.746</v>
      </c>
      <c r="H26" s="3">
        <v>10.323</v>
      </c>
      <c r="I26" s="3">
        <v>8.3766400000000001</v>
      </c>
      <c r="J26" s="3">
        <v>14.4018</v>
      </c>
      <c r="K26" s="3">
        <v>12.54874</v>
      </c>
      <c r="L26" s="3">
        <v>11.00098</v>
      </c>
      <c r="M26" s="3">
        <v>10.57648</v>
      </c>
      <c r="N26" s="3">
        <v>10.169689999999999</v>
      </c>
      <c r="O26" s="3">
        <v>17.882849999999902</v>
      </c>
      <c r="P26" s="3">
        <v>29.736989999999999</v>
      </c>
      <c r="Q26" s="3">
        <v>11.242749999999999</v>
      </c>
      <c r="R26" s="3">
        <v>16.643159999999899</v>
      </c>
      <c r="S26" s="3">
        <v>11.225019999999899</v>
      </c>
      <c r="T26" s="3">
        <v>15.352</v>
      </c>
      <c r="U26" s="3">
        <v>28.9864</v>
      </c>
    </row>
    <row r="27" spans="1:21" x14ac:dyDescent="0.3">
      <c r="A27" s="3">
        <v>18.924579999999999</v>
      </c>
      <c r="B27" s="3">
        <v>13.978259999999899</v>
      </c>
      <c r="C27" s="3">
        <v>18.447199999999999</v>
      </c>
      <c r="D27" s="3">
        <v>13.887839999999899</v>
      </c>
      <c r="E27" s="3">
        <v>12.335800000000001</v>
      </c>
      <c r="F27" s="3">
        <v>12.5146</v>
      </c>
      <c r="G27" s="3">
        <v>9.9972399999999997</v>
      </c>
      <c r="H27" s="3">
        <v>9.2208199999999998</v>
      </c>
      <c r="I27" s="3">
        <v>8.2711500000000004</v>
      </c>
      <c r="J27" s="3">
        <v>14.00248</v>
      </c>
      <c r="K27" s="3">
        <v>12.35172</v>
      </c>
      <c r="L27" s="3">
        <v>10.109439999999999</v>
      </c>
      <c r="M27" s="3">
        <v>10.84708</v>
      </c>
      <c r="N27" s="3">
        <v>9.8723999999999901</v>
      </c>
      <c r="O27" s="3">
        <v>15.7505199999999</v>
      </c>
      <c r="P27" s="3">
        <v>33.374829999999903</v>
      </c>
      <c r="Q27" s="3">
        <v>10.0772399999999</v>
      </c>
      <c r="R27" s="3">
        <v>17.2316</v>
      </c>
      <c r="S27" s="3">
        <v>9.9547600000000003</v>
      </c>
      <c r="T27" s="3">
        <v>17.477699999999999</v>
      </c>
      <c r="U27" s="3">
        <v>24.736000000000001</v>
      </c>
    </row>
    <row r="28" spans="1:21" x14ac:dyDescent="0.3">
      <c r="A28" s="3">
        <v>19.626609999999999</v>
      </c>
      <c r="B28" s="3">
        <v>13.62416</v>
      </c>
      <c r="C28" s="3">
        <v>19.664219999999901</v>
      </c>
      <c r="D28" s="3">
        <v>24.774559999999902</v>
      </c>
      <c r="E28" s="3">
        <v>11.472</v>
      </c>
      <c r="F28" s="3">
        <v>10.7</v>
      </c>
      <c r="G28" s="3">
        <v>9.6869999999999994</v>
      </c>
      <c r="H28" s="3">
        <v>9.6219999999999892</v>
      </c>
      <c r="I28" s="3">
        <v>8.5376399999999997</v>
      </c>
      <c r="J28" s="3">
        <v>13.23</v>
      </c>
      <c r="K28" s="3">
        <v>12.18008</v>
      </c>
      <c r="L28" s="3">
        <v>10.6857399999999</v>
      </c>
      <c r="M28" s="3">
        <v>10.782859999999999</v>
      </c>
      <c r="N28" s="3">
        <v>9.1719399999999993</v>
      </c>
      <c r="O28" s="3">
        <v>15.909000000000001</v>
      </c>
      <c r="P28" s="3">
        <v>29.0803499999999</v>
      </c>
      <c r="Q28" s="3">
        <v>9.6024699999999896</v>
      </c>
      <c r="R28" s="3">
        <v>11.2985399999999</v>
      </c>
      <c r="S28" s="3">
        <v>10.752599999999999</v>
      </c>
      <c r="T28" s="3">
        <v>11.964869999999999</v>
      </c>
      <c r="U28" s="3">
        <v>11.1732599999999</v>
      </c>
    </row>
    <row r="29" spans="1:21" x14ac:dyDescent="0.3">
      <c r="A29" s="3">
        <v>20.594149999999999</v>
      </c>
      <c r="B29" s="3">
        <v>9.2157199999999904</v>
      </c>
      <c r="C29" s="3">
        <v>15.48399</v>
      </c>
      <c r="D29" s="3">
        <v>16.503789999999999</v>
      </c>
      <c r="E29" s="3">
        <v>11.38095</v>
      </c>
      <c r="F29" s="3">
        <v>11.32264</v>
      </c>
      <c r="G29" s="3">
        <v>8.8521199999999993</v>
      </c>
      <c r="H29" s="3">
        <v>9.2056399999999901</v>
      </c>
      <c r="I29" s="3">
        <v>8.0266399999999898</v>
      </c>
      <c r="J29" s="3">
        <v>14.484080000000001</v>
      </c>
      <c r="K29" s="3">
        <v>11.7819599999999</v>
      </c>
      <c r="L29" s="3">
        <v>11.347359999999901</v>
      </c>
      <c r="M29" s="3">
        <v>9.6815999999999995</v>
      </c>
      <c r="N29" s="3">
        <v>9.5401199999999893</v>
      </c>
      <c r="O29" s="3">
        <v>15.84168</v>
      </c>
      <c r="P29" s="3">
        <v>34.028359999999999</v>
      </c>
      <c r="Q29" s="3">
        <v>9.3776799999999998</v>
      </c>
      <c r="R29" s="3">
        <v>12.09426</v>
      </c>
      <c r="S29" s="3">
        <v>10.745889999999999</v>
      </c>
      <c r="T29" s="3">
        <v>15.5392999999999</v>
      </c>
      <c r="U29" s="3">
        <v>14.350599999999901</v>
      </c>
    </row>
    <row r="30" spans="1:21" s="13" customFormat="1" x14ac:dyDescent="0.3">
      <c r="A30" s="14">
        <v>23.10866</v>
      </c>
      <c r="B30" s="14">
        <v>9.4094899999999999</v>
      </c>
      <c r="C30" s="14">
        <v>20.672359999999902</v>
      </c>
      <c r="D30" s="14">
        <v>16.500119999999999</v>
      </c>
      <c r="E30" s="14">
        <v>11.924169999999901</v>
      </c>
      <c r="F30" s="14">
        <v>11.83122</v>
      </c>
      <c r="G30" s="14">
        <v>10.205</v>
      </c>
      <c r="H30" s="14">
        <v>9.06998999999999</v>
      </c>
      <c r="I30" s="14">
        <v>25.2575199999999</v>
      </c>
      <c r="J30" s="14">
        <v>19.8588799999999</v>
      </c>
      <c r="K30" s="14">
        <v>11.79416</v>
      </c>
      <c r="L30" s="14">
        <v>11.242800000000001</v>
      </c>
      <c r="M30" s="14">
        <v>10.71832</v>
      </c>
      <c r="N30" s="14">
        <v>9.9954599999999996</v>
      </c>
      <c r="O30" s="14">
        <v>15.1799</v>
      </c>
      <c r="P30" s="14">
        <v>32.323</v>
      </c>
      <c r="Q30" s="14">
        <v>10.6571</v>
      </c>
      <c r="R30" s="14">
        <v>22.07995</v>
      </c>
      <c r="S30" s="14">
        <v>10.451949999999901</v>
      </c>
      <c r="T30" s="14">
        <v>16.5105</v>
      </c>
      <c r="U30" s="14">
        <v>10.835509999999999</v>
      </c>
    </row>
    <row r="31" spans="1:21" x14ac:dyDescent="0.3">
      <c r="A31" s="3">
        <v>13.379579999999899</v>
      </c>
      <c r="B31" s="3">
        <v>10.70659</v>
      </c>
      <c r="C31" s="3">
        <v>17.584879999999998</v>
      </c>
      <c r="D31" s="3">
        <v>18.966339999999999</v>
      </c>
      <c r="E31" s="3">
        <v>12.118039999999899</v>
      </c>
      <c r="F31" s="3">
        <v>10.80132</v>
      </c>
      <c r="G31" s="3">
        <v>10.2319</v>
      </c>
      <c r="H31" s="3">
        <v>10.299200000000001</v>
      </c>
      <c r="I31" s="3">
        <v>19.164770000000001</v>
      </c>
      <c r="J31" s="3">
        <v>14.859</v>
      </c>
      <c r="K31" s="3">
        <v>11.9946999999999</v>
      </c>
      <c r="L31" s="3">
        <v>9.9851199999999896</v>
      </c>
      <c r="M31" s="3">
        <v>9.6724599999999992</v>
      </c>
      <c r="N31" s="3">
        <v>10.11037</v>
      </c>
      <c r="O31" s="3">
        <v>14.6083</v>
      </c>
      <c r="P31" s="3">
        <v>29.730360000000001</v>
      </c>
      <c r="Q31" s="3">
        <v>10.76834</v>
      </c>
      <c r="R31" s="3">
        <v>15.434119999999901</v>
      </c>
      <c r="S31" s="3">
        <v>9.6367799999999999</v>
      </c>
      <c r="T31" s="3">
        <v>11.996409999999999</v>
      </c>
      <c r="U31" s="3">
        <v>14.94736</v>
      </c>
    </row>
    <row r="32" spans="1:21" x14ac:dyDescent="0.3">
      <c r="A32" s="3">
        <v>14.39001</v>
      </c>
      <c r="B32" s="3">
        <v>9.4164499999999993</v>
      </c>
      <c r="C32" s="3">
        <v>20.253160000000001</v>
      </c>
      <c r="D32" s="3">
        <v>16.360209999999999</v>
      </c>
      <c r="E32" s="3">
        <v>12.911199999999999</v>
      </c>
      <c r="F32" s="3">
        <v>11.689439999999999</v>
      </c>
      <c r="G32" s="3">
        <v>9.97241</v>
      </c>
      <c r="I32" s="3">
        <v>22.099899999999899</v>
      </c>
      <c r="J32" s="3">
        <v>12.384</v>
      </c>
      <c r="K32" s="3">
        <v>11.27848</v>
      </c>
      <c r="L32" s="3">
        <v>11.129479999999999</v>
      </c>
      <c r="M32" s="3">
        <v>10.08872</v>
      </c>
      <c r="N32" s="3">
        <v>12.9990399999999</v>
      </c>
      <c r="O32" s="3">
        <v>15.593839999999901</v>
      </c>
      <c r="P32" s="3">
        <v>31.522559999999999</v>
      </c>
      <c r="Q32" s="3">
        <v>10.957799999999899</v>
      </c>
      <c r="R32" s="3">
        <v>12.8407599999999</v>
      </c>
      <c r="S32" s="3">
        <v>10.819319999999999</v>
      </c>
      <c r="T32" s="3">
        <v>15.698180000000001</v>
      </c>
      <c r="U32" s="3">
        <v>12.150039999999899</v>
      </c>
    </row>
    <row r="33" spans="1:21" x14ac:dyDescent="0.3">
      <c r="A33" s="3">
        <v>18.49446</v>
      </c>
      <c r="B33" s="3">
        <v>15.3665</v>
      </c>
      <c r="C33" s="3">
        <v>21.630400000000002</v>
      </c>
      <c r="D33" s="3">
        <v>13.403799999999899</v>
      </c>
      <c r="E33" s="3">
        <v>11.895799999999999</v>
      </c>
      <c r="F33" s="3">
        <v>13.687390000000001</v>
      </c>
      <c r="G33" s="3">
        <v>8.5904399999999992</v>
      </c>
      <c r="I33" s="3">
        <v>17.563319999999901</v>
      </c>
      <c r="J33" s="3">
        <v>13.715369999999901</v>
      </c>
      <c r="K33" s="3">
        <v>11.551119999999999</v>
      </c>
      <c r="L33" s="3">
        <v>10.174799999999999</v>
      </c>
      <c r="M33" s="3">
        <v>10.75126</v>
      </c>
      <c r="N33" s="3">
        <v>9.4019999999999992</v>
      </c>
      <c r="O33" s="3">
        <v>14.2621</v>
      </c>
      <c r="P33" s="3">
        <v>29.847019999999901</v>
      </c>
      <c r="Q33" s="3">
        <v>9.0945999999999998</v>
      </c>
      <c r="R33" s="3">
        <v>20.33944</v>
      </c>
      <c r="S33" s="3">
        <v>15.42258</v>
      </c>
      <c r="T33" s="3">
        <v>12.542509999999901</v>
      </c>
      <c r="U33" s="3">
        <v>15.093639999999899</v>
      </c>
    </row>
    <row r="34" spans="1:21" x14ac:dyDescent="0.3">
      <c r="A34" s="3">
        <v>26.527519999999999</v>
      </c>
      <c r="B34" s="3">
        <v>8.3401499999999995</v>
      </c>
      <c r="C34" s="3">
        <v>20.926400000000001</v>
      </c>
      <c r="D34" s="3">
        <v>16.796810000000001</v>
      </c>
      <c r="E34" s="3">
        <v>12.08108</v>
      </c>
      <c r="F34" s="3">
        <v>10.9473</v>
      </c>
      <c r="G34" s="3">
        <v>10.14443</v>
      </c>
      <c r="I34" s="3">
        <v>13.716749999999999</v>
      </c>
      <c r="J34" s="3">
        <v>16.160160000000001</v>
      </c>
      <c r="K34" s="3">
        <v>11.48893</v>
      </c>
      <c r="L34" s="3">
        <v>9.5998800000000006</v>
      </c>
      <c r="M34" s="3">
        <v>9.7885399999999994</v>
      </c>
      <c r="N34" s="3">
        <v>11.9024</v>
      </c>
      <c r="O34" s="3">
        <v>15.9940999999999</v>
      </c>
      <c r="P34" s="3">
        <v>33.453639999999901</v>
      </c>
      <c r="Q34" s="3">
        <v>10.950119999999901</v>
      </c>
      <c r="R34" s="3">
        <v>8.6590500000000006</v>
      </c>
      <c r="S34" s="3">
        <v>11.72725</v>
      </c>
      <c r="T34" s="3">
        <v>14.34768</v>
      </c>
      <c r="U34" s="3">
        <v>15.5686999999999</v>
      </c>
    </row>
    <row r="35" spans="1:21" x14ac:dyDescent="0.3">
      <c r="A35" s="3">
        <v>18.549609999999898</v>
      </c>
      <c r="B35" s="3">
        <v>23.082899999999999</v>
      </c>
      <c r="C35" s="3">
        <v>18.537119999999899</v>
      </c>
      <c r="D35" s="3">
        <v>23.032</v>
      </c>
      <c r="E35" s="3">
        <v>14.477</v>
      </c>
      <c r="F35" s="3">
        <v>10.871</v>
      </c>
      <c r="G35" s="3">
        <v>10.662179999999999</v>
      </c>
      <c r="I35" s="3">
        <v>21.04795</v>
      </c>
      <c r="J35" s="3">
        <v>13.6585</v>
      </c>
      <c r="K35" s="3">
        <v>12.394729999999999</v>
      </c>
      <c r="L35" s="3">
        <v>10.9448799999999</v>
      </c>
      <c r="M35" s="3">
        <v>10.88946</v>
      </c>
      <c r="N35" s="3">
        <v>10.88246</v>
      </c>
      <c r="O35" s="3">
        <v>16.575410000000002</v>
      </c>
      <c r="P35" s="3">
        <v>15.899279999999999</v>
      </c>
      <c r="Q35" s="3">
        <v>8.8379699999999897</v>
      </c>
      <c r="R35" s="3">
        <v>20.148</v>
      </c>
      <c r="S35" s="3">
        <v>7.8513299999999999</v>
      </c>
      <c r="T35" s="3">
        <v>13.74567</v>
      </c>
      <c r="U35" s="3">
        <v>11.872399999999899</v>
      </c>
    </row>
    <row r="36" spans="1:21" x14ac:dyDescent="0.3">
      <c r="A36" s="3">
        <v>20.219660000000001</v>
      </c>
      <c r="B36" s="3">
        <v>20.64714</v>
      </c>
      <c r="C36" s="3">
        <v>14.6920599999999</v>
      </c>
      <c r="D36" s="3">
        <v>15.995059999999899</v>
      </c>
      <c r="E36" s="3">
        <v>14.617710000000001</v>
      </c>
      <c r="F36" s="3">
        <v>18.459319999999899</v>
      </c>
      <c r="G36" s="3">
        <v>9.0372800000000009</v>
      </c>
      <c r="I36" s="3">
        <v>21.088010000000001</v>
      </c>
      <c r="J36" s="3">
        <v>16.387499999999999</v>
      </c>
      <c r="K36" s="3">
        <v>12.481999999999999</v>
      </c>
      <c r="L36" s="3">
        <v>10.836559999999899</v>
      </c>
      <c r="M36" s="3">
        <v>11.634539999999999</v>
      </c>
      <c r="N36" s="3">
        <v>9.5315399999999997</v>
      </c>
      <c r="O36" s="3">
        <v>16.037219999999898</v>
      </c>
      <c r="P36" s="3">
        <v>31.524999999999999</v>
      </c>
      <c r="Q36" s="3">
        <v>10.24962</v>
      </c>
      <c r="R36" s="3">
        <v>15.231439999999999</v>
      </c>
      <c r="S36" s="3">
        <v>9.9903399999999998</v>
      </c>
      <c r="T36" s="3">
        <v>13.56012</v>
      </c>
      <c r="U36" s="3">
        <v>21.0933799999999</v>
      </c>
    </row>
    <row r="37" spans="1:21" x14ac:dyDescent="0.3">
      <c r="A37" s="3">
        <v>14.541270000000001</v>
      </c>
      <c r="B37" s="3">
        <v>15.312760000000001</v>
      </c>
      <c r="C37" s="3">
        <v>18.89508</v>
      </c>
      <c r="D37" s="3">
        <v>12.4392</v>
      </c>
      <c r="E37" s="3">
        <v>18.885359999999999</v>
      </c>
      <c r="F37" s="3">
        <v>11.702999999999999</v>
      </c>
      <c r="G37" s="3">
        <v>10.0754</v>
      </c>
      <c r="I37" s="3">
        <v>23.682459999999999</v>
      </c>
      <c r="J37" s="3">
        <v>15.5097</v>
      </c>
      <c r="K37" s="3">
        <v>12.217079999999999</v>
      </c>
      <c r="L37" s="3">
        <v>11.070600000000001</v>
      </c>
      <c r="M37" s="3">
        <v>9.7233999999999998</v>
      </c>
      <c r="N37" s="3">
        <v>9.3937500000000007</v>
      </c>
      <c r="O37" s="3">
        <v>23.106319999999901</v>
      </c>
      <c r="P37" s="3">
        <v>32.178489999999897</v>
      </c>
      <c r="Q37" s="3">
        <v>8.5406200000000005</v>
      </c>
      <c r="R37" s="3">
        <v>9.8689199999999992</v>
      </c>
      <c r="S37" s="3">
        <v>16.46762</v>
      </c>
      <c r="T37" s="3">
        <v>10.305199999999999</v>
      </c>
      <c r="U37" s="3">
        <v>16.170639999999999</v>
      </c>
    </row>
    <row r="38" spans="1:21" x14ac:dyDescent="0.3">
      <c r="A38" s="3">
        <v>23.587</v>
      </c>
      <c r="B38" s="3">
        <v>11.23564</v>
      </c>
      <c r="C38" s="3">
        <v>19.14254</v>
      </c>
      <c r="D38" s="3">
        <v>15.9885</v>
      </c>
      <c r="E38" s="3">
        <v>11.69876</v>
      </c>
      <c r="F38" s="3">
        <v>8.6428999999999991</v>
      </c>
      <c r="G38" s="3">
        <v>9.02224</v>
      </c>
      <c r="I38" s="3">
        <v>20.57535</v>
      </c>
      <c r="J38" s="3">
        <v>14.1220199999999</v>
      </c>
      <c r="K38" s="3">
        <v>11.651</v>
      </c>
      <c r="L38" s="3">
        <v>10.0244699999999</v>
      </c>
      <c r="M38" s="3">
        <v>10.4857</v>
      </c>
      <c r="N38" s="3">
        <v>9.3947500000000002</v>
      </c>
      <c r="O38" s="3">
        <v>16.544360000000001</v>
      </c>
      <c r="P38" s="3">
        <v>32.18826</v>
      </c>
      <c r="Q38" s="3">
        <v>10.37576</v>
      </c>
      <c r="R38" s="3">
        <v>17.299109999999999</v>
      </c>
      <c r="S38" s="3">
        <v>11.20172</v>
      </c>
      <c r="T38" s="3">
        <v>10.375999999999999</v>
      </c>
      <c r="U38" s="3">
        <v>20.115849999999998</v>
      </c>
    </row>
    <row r="39" spans="1:21" x14ac:dyDescent="0.3">
      <c r="A39" s="3">
        <v>15.12838</v>
      </c>
      <c r="B39" s="3">
        <v>13.084</v>
      </c>
      <c r="C39" s="3">
        <v>20.931999999999999</v>
      </c>
      <c r="D39" s="3">
        <v>17.596</v>
      </c>
      <c r="E39" s="3">
        <v>11.51764</v>
      </c>
      <c r="F39" s="3">
        <v>10.42178</v>
      </c>
      <c r="G39" s="3">
        <v>9.8328799999999994</v>
      </c>
      <c r="I39" s="3">
        <v>12.45514</v>
      </c>
      <c r="J39" s="3">
        <v>15.07532</v>
      </c>
      <c r="K39" s="3">
        <v>13.883809999999899</v>
      </c>
      <c r="L39" s="3">
        <v>11.86825</v>
      </c>
      <c r="M39" s="3">
        <v>11.416180000000001</v>
      </c>
      <c r="N39" s="3">
        <v>11.04804</v>
      </c>
      <c r="O39" s="3">
        <v>16.3782</v>
      </c>
      <c r="P39" s="3">
        <v>16.398</v>
      </c>
      <c r="Q39" s="3">
        <v>10.92267</v>
      </c>
      <c r="R39" s="3">
        <v>14.734</v>
      </c>
      <c r="S39" s="3">
        <v>9.9004799999999999</v>
      </c>
      <c r="T39" s="3">
        <v>9.47532</v>
      </c>
      <c r="U39" s="3">
        <v>15.81256</v>
      </c>
    </row>
    <row r="40" spans="1:21" x14ac:dyDescent="0.3">
      <c r="A40" s="3">
        <v>15.6946799999999</v>
      </c>
      <c r="B40" s="3">
        <v>14.347</v>
      </c>
      <c r="C40" s="3">
        <v>17.398709999999902</v>
      </c>
      <c r="D40" s="3">
        <v>10.8473399999999</v>
      </c>
      <c r="E40" s="3">
        <v>16.161759999999902</v>
      </c>
      <c r="F40" s="3">
        <v>20.983360000000001</v>
      </c>
      <c r="G40" s="3">
        <v>9.9334399999999992</v>
      </c>
      <c r="I40" s="3">
        <v>20.449009999999902</v>
      </c>
      <c r="J40" s="3">
        <v>13.108129999999999</v>
      </c>
      <c r="K40" s="3">
        <v>12.568680000000001</v>
      </c>
      <c r="L40" s="3">
        <v>10.9078</v>
      </c>
      <c r="M40" s="3">
        <v>10.1106199999999</v>
      </c>
      <c r="N40" s="3">
        <v>10.553709999999899</v>
      </c>
      <c r="O40" s="3">
        <v>15.23523</v>
      </c>
      <c r="P40" s="3">
        <v>22.801299999999902</v>
      </c>
      <c r="Q40" s="3">
        <v>9.7209599999999998</v>
      </c>
      <c r="R40" s="3">
        <v>9.9271199999999897</v>
      </c>
      <c r="S40" s="3">
        <v>10.7038799999999</v>
      </c>
      <c r="T40" s="3">
        <v>11.359</v>
      </c>
      <c r="U40" s="3">
        <v>14.49405</v>
      </c>
    </row>
    <row r="41" spans="1:21" x14ac:dyDescent="0.3">
      <c r="A41" s="3">
        <v>18.8415</v>
      </c>
      <c r="B41" s="3">
        <v>10.45356</v>
      </c>
      <c r="C41" s="3">
        <v>17.12181</v>
      </c>
      <c r="D41" s="3">
        <v>11.76548</v>
      </c>
      <c r="E41" s="3">
        <v>16.636139999999902</v>
      </c>
      <c r="F41" s="3">
        <v>19.918859999999999</v>
      </c>
      <c r="G41" s="3">
        <v>9.2583500000000001</v>
      </c>
      <c r="I41" s="3">
        <v>15.012289999999901</v>
      </c>
      <c r="J41" s="3">
        <v>13.625779999999899</v>
      </c>
      <c r="K41" s="3">
        <v>12.852600000000001</v>
      </c>
      <c r="L41" s="3">
        <v>12.138999999999999</v>
      </c>
      <c r="M41" s="3">
        <v>8.8301199999999902</v>
      </c>
      <c r="N41" s="3">
        <v>9.6643999999999899</v>
      </c>
      <c r="O41" s="3">
        <v>17.4636</v>
      </c>
      <c r="P41" s="3">
        <v>31.254999999999999</v>
      </c>
      <c r="Q41" s="3">
        <v>9.6982199999999903</v>
      </c>
      <c r="R41" s="3">
        <v>12.595599999999999</v>
      </c>
      <c r="S41" s="3">
        <v>15.517049999999999</v>
      </c>
      <c r="T41" s="3">
        <v>10.427199999999999</v>
      </c>
      <c r="U41" s="3">
        <v>15.61768</v>
      </c>
    </row>
    <row r="42" spans="1:21" x14ac:dyDescent="0.3">
      <c r="A42" s="3">
        <v>10.943099999999999</v>
      </c>
      <c r="B42" s="3">
        <v>14.66344</v>
      </c>
      <c r="C42" s="3">
        <v>15.74572</v>
      </c>
      <c r="D42" s="3">
        <v>15.0342799999999</v>
      </c>
      <c r="E42" s="3">
        <v>13.01755</v>
      </c>
      <c r="F42" s="3">
        <v>24.617000000000001</v>
      </c>
      <c r="G42" s="3">
        <v>10.66732</v>
      </c>
      <c r="I42" s="3">
        <v>19.698599999999999</v>
      </c>
      <c r="J42" s="3">
        <v>9.1551199999999895</v>
      </c>
      <c r="K42" s="3">
        <v>11.810589999999999</v>
      </c>
      <c r="L42" s="3">
        <v>9.3826000000000001</v>
      </c>
      <c r="M42" s="3">
        <v>9.9380400000000009</v>
      </c>
      <c r="N42" s="3">
        <v>11.9922599999999</v>
      </c>
      <c r="O42" s="3">
        <v>15.8759</v>
      </c>
      <c r="P42" s="3">
        <v>26.802479999999999</v>
      </c>
      <c r="Q42" s="3">
        <v>9.4861599999999999</v>
      </c>
      <c r="R42" s="3">
        <v>20.928449999999899</v>
      </c>
      <c r="S42" s="3">
        <v>10.820040000000001</v>
      </c>
      <c r="T42" s="3">
        <v>10.8614</v>
      </c>
      <c r="U42" s="3">
        <v>10.2232199999999</v>
      </c>
    </row>
    <row r="43" spans="1:21" x14ac:dyDescent="0.3">
      <c r="A43" s="3">
        <v>23.143439999999998</v>
      </c>
      <c r="B43" s="3">
        <v>15.195830000000001</v>
      </c>
      <c r="C43" s="3">
        <v>17.07818</v>
      </c>
      <c r="D43" s="3">
        <v>12.545959999999999</v>
      </c>
      <c r="E43" s="3">
        <v>13.12</v>
      </c>
      <c r="G43" s="3">
        <v>9.4571199999999997</v>
      </c>
      <c r="I43" s="3">
        <v>27.776</v>
      </c>
      <c r="J43" s="3">
        <v>13.284840000000001</v>
      </c>
      <c r="K43" s="3">
        <v>12.276759999999999</v>
      </c>
      <c r="L43" s="3">
        <v>11.16648</v>
      </c>
      <c r="M43" s="3">
        <v>9.5075400000000005</v>
      </c>
      <c r="N43" s="3">
        <v>9.6545000000000005</v>
      </c>
      <c r="O43" s="3">
        <v>15.9881999999999</v>
      </c>
      <c r="P43" s="3">
        <v>33.154869999999903</v>
      </c>
      <c r="Q43" s="3">
        <v>8.7417400000000001</v>
      </c>
      <c r="R43" s="3">
        <v>14.95823</v>
      </c>
      <c r="S43" s="3">
        <v>14.701229999999899</v>
      </c>
      <c r="T43" s="3">
        <v>10.591959999999901</v>
      </c>
      <c r="U43" s="3">
        <v>9.3762000000000008</v>
      </c>
    </row>
    <row r="44" spans="1:21" x14ac:dyDescent="0.3">
      <c r="A44" s="3">
        <v>17.395339999999901</v>
      </c>
      <c r="B44" s="3">
        <v>15.761479999999899</v>
      </c>
      <c r="C44" s="3">
        <v>16.529769999999999</v>
      </c>
      <c r="D44" s="3">
        <v>14.967739999999999</v>
      </c>
      <c r="E44" s="3">
        <v>15.81542</v>
      </c>
      <c r="G44" s="3">
        <v>8.6098599999999994</v>
      </c>
      <c r="I44" s="3">
        <v>14.97828</v>
      </c>
      <c r="J44" s="3">
        <v>10.022360000000001</v>
      </c>
      <c r="K44" s="3">
        <v>11.73714</v>
      </c>
      <c r="L44" s="3">
        <v>11.460240000000001</v>
      </c>
      <c r="M44" s="3">
        <v>9.0482999999999993</v>
      </c>
      <c r="N44" s="3">
        <v>9.7142900000000001</v>
      </c>
      <c r="O44" s="3">
        <v>15.66024</v>
      </c>
      <c r="P44" s="3">
        <v>31.692599999999999</v>
      </c>
      <c r="Q44" s="3">
        <v>8.8659499999999998</v>
      </c>
      <c r="R44" s="3">
        <v>14.129799999999999</v>
      </c>
      <c r="S44" s="3">
        <v>10.449779999999899</v>
      </c>
      <c r="T44" s="3">
        <v>11.2576</v>
      </c>
      <c r="U44" s="3">
        <v>9.2134</v>
      </c>
    </row>
    <row r="45" spans="1:21" x14ac:dyDescent="0.3">
      <c r="A45" s="3">
        <v>19.744679999999899</v>
      </c>
      <c r="B45" s="3">
        <v>21.254159999999899</v>
      </c>
      <c r="C45" s="3">
        <v>25.05096</v>
      </c>
      <c r="D45" s="3">
        <v>13.730519999999901</v>
      </c>
      <c r="E45" s="3">
        <v>14.384639999999999</v>
      </c>
      <c r="G45" s="3">
        <v>10.460380000000001</v>
      </c>
      <c r="I45" s="3">
        <v>20.849</v>
      </c>
      <c r="J45" s="3">
        <v>13.3205399999999</v>
      </c>
      <c r="K45" s="3">
        <v>11.560600000000001</v>
      </c>
      <c r="L45" s="3">
        <v>10.776599999999901</v>
      </c>
      <c r="M45" s="3">
        <v>8.9216999999999995</v>
      </c>
      <c r="N45" s="3">
        <v>10.859</v>
      </c>
      <c r="O45" s="3">
        <v>14.7650799999999</v>
      </c>
      <c r="P45" s="3">
        <v>28.353480000000001</v>
      </c>
      <c r="Q45" s="3">
        <v>8.8461999999999996</v>
      </c>
      <c r="R45" s="3">
        <v>21.460149999999899</v>
      </c>
      <c r="S45" s="3">
        <v>21.7941</v>
      </c>
      <c r="T45" s="3">
        <v>9.9374400000000005</v>
      </c>
      <c r="U45" s="3">
        <v>16.844399999999901</v>
      </c>
    </row>
    <row r="46" spans="1:21" x14ac:dyDescent="0.3">
      <c r="A46" s="3">
        <v>25.686160000000001</v>
      </c>
      <c r="B46" s="3">
        <v>16.350519999999999</v>
      </c>
      <c r="C46" s="3">
        <v>14.0468399999999</v>
      </c>
      <c r="D46" s="3">
        <v>18.01605</v>
      </c>
      <c r="E46" s="3">
        <v>18.010899999999999</v>
      </c>
      <c r="G46" s="3">
        <v>10.44126</v>
      </c>
      <c r="I46" s="3">
        <v>19.635210000000001</v>
      </c>
      <c r="J46" s="3">
        <v>12.34248</v>
      </c>
      <c r="K46" s="3">
        <v>11.4495799999999</v>
      </c>
      <c r="L46" s="3">
        <v>10.655659999999999</v>
      </c>
      <c r="M46" s="3">
        <v>9.0396900000000002</v>
      </c>
      <c r="N46" s="3">
        <v>11.009359999999999</v>
      </c>
      <c r="O46" s="3">
        <v>16.47448</v>
      </c>
      <c r="P46" s="3">
        <v>24.691230000000001</v>
      </c>
      <c r="Q46" s="3">
        <v>8.6326399999999897</v>
      </c>
      <c r="R46" s="3">
        <v>20.524349999999998</v>
      </c>
      <c r="S46" s="3">
        <v>9.2595299999999892</v>
      </c>
      <c r="T46" s="3">
        <v>9.9824000000000002</v>
      </c>
      <c r="U46" s="3">
        <v>19.47438</v>
      </c>
    </row>
    <row r="47" spans="1:21" x14ac:dyDescent="0.3">
      <c r="A47" s="3">
        <v>11.611359999999999</v>
      </c>
      <c r="B47" s="3">
        <v>17.03978</v>
      </c>
      <c r="C47" s="3">
        <v>19.676699999999901</v>
      </c>
      <c r="D47" s="3">
        <v>17.507159999999999</v>
      </c>
      <c r="E47" s="3">
        <v>11.8384</v>
      </c>
      <c r="G47" s="3">
        <v>10.32995</v>
      </c>
      <c r="I47" s="3">
        <v>18.404769999999999</v>
      </c>
      <c r="J47" s="3">
        <v>15.541469999999901</v>
      </c>
      <c r="K47" s="3">
        <v>13.2280999999999</v>
      </c>
      <c r="L47" s="3">
        <v>10.8989099999999</v>
      </c>
      <c r="M47" s="3">
        <v>11.343999999999999</v>
      </c>
      <c r="N47" s="3">
        <v>9.49648</v>
      </c>
      <c r="O47" s="3">
        <v>14.186680000000001</v>
      </c>
      <c r="P47" s="3">
        <v>33.89922</v>
      </c>
      <c r="Q47" s="3">
        <v>9.6011500000000005</v>
      </c>
      <c r="R47" s="3">
        <v>16.3154</v>
      </c>
      <c r="S47" s="3">
        <v>14.03471</v>
      </c>
      <c r="T47" s="3">
        <v>12.34024</v>
      </c>
      <c r="U47" s="3">
        <v>11.319709999999899</v>
      </c>
    </row>
    <row r="48" spans="1:21" x14ac:dyDescent="0.3">
      <c r="A48" s="3">
        <v>18.727889999999999</v>
      </c>
      <c r="B48" s="3">
        <v>11.11998</v>
      </c>
      <c r="C48" s="3">
        <v>18.310959999999898</v>
      </c>
      <c r="D48" s="3">
        <v>12.84131</v>
      </c>
      <c r="E48" s="3">
        <v>16.3523</v>
      </c>
      <c r="G48" s="3">
        <v>9.8599899999999998</v>
      </c>
      <c r="I48" s="3">
        <v>24.654949999999999</v>
      </c>
      <c r="J48" s="3">
        <v>22.654049999999899</v>
      </c>
      <c r="K48" s="3">
        <v>10.3656399999999</v>
      </c>
      <c r="M48" s="3">
        <v>9.4150399999999994</v>
      </c>
      <c r="N48" s="3">
        <v>10.60275</v>
      </c>
      <c r="O48" s="3">
        <v>16.497509999999998</v>
      </c>
      <c r="P48" s="3">
        <v>33.182199999999902</v>
      </c>
      <c r="Q48" s="3">
        <v>9.3870199999999997</v>
      </c>
      <c r="R48" s="3">
        <v>21.704799999999999</v>
      </c>
      <c r="S48" s="3">
        <v>13.532</v>
      </c>
      <c r="T48" s="3">
        <v>15.821</v>
      </c>
      <c r="U48" s="3">
        <v>11.0745199999999</v>
      </c>
    </row>
    <row r="49" spans="1:67" x14ac:dyDescent="0.3">
      <c r="A49" s="3">
        <v>15.1431199999999</v>
      </c>
      <c r="B49" s="3">
        <v>17.073160000000001</v>
      </c>
      <c r="C49" s="3">
        <v>10.14156</v>
      </c>
      <c r="D49" s="3">
        <v>9.0364000000000004</v>
      </c>
      <c r="E49" s="3">
        <v>13.782439999999999</v>
      </c>
      <c r="G49" s="3">
        <v>9.9402000000000008</v>
      </c>
      <c r="I49" s="3">
        <v>21.390029999999999</v>
      </c>
      <c r="J49" s="3">
        <v>15.893000000000001</v>
      </c>
      <c r="K49" s="3">
        <v>11.394500000000001</v>
      </c>
      <c r="M49" s="3">
        <v>9.4546499999999902</v>
      </c>
      <c r="N49" s="3">
        <v>10.2532</v>
      </c>
      <c r="O49" s="3">
        <v>15.586650000000001</v>
      </c>
      <c r="P49" s="3">
        <v>28.363799999999902</v>
      </c>
      <c r="Q49" s="3">
        <v>9.6784999999999997</v>
      </c>
      <c r="R49" s="3">
        <v>21.2416499999999</v>
      </c>
      <c r="S49" s="3">
        <v>16.473520000000001</v>
      </c>
      <c r="T49" s="3">
        <v>17.51314</v>
      </c>
      <c r="U49" s="3">
        <v>11.533969999999901</v>
      </c>
    </row>
    <row r="50" spans="1:67" x14ac:dyDescent="0.3">
      <c r="A50" s="3">
        <v>19.577979999999901</v>
      </c>
      <c r="B50" s="3">
        <v>21.884799999999899</v>
      </c>
      <c r="C50" s="3">
        <v>11.187719999999899</v>
      </c>
      <c r="D50" s="3">
        <v>9.8387700000000002</v>
      </c>
      <c r="E50" s="3">
        <v>17.48582</v>
      </c>
      <c r="G50" s="3">
        <v>10.022040000000001</v>
      </c>
      <c r="I50" s="3">
        <v>12.2514199999999</v>
      </c>
      <c r="J50" s="3">
        <v>14.71734</v>
      </c>
      <c r="K50" s="3">
        <v>9.0551499999999994</v>
      </c>
      <c r="M50" s="3">
        <v>10.09323</v>
      </c>
      <c r="N50" s="3">
        <v>10.41099</v>
      </c>
      <c r="O50" s="3">
        <v>16.528029999999902</v>
      </c>
      <c r="P50" s="3">
        <v>34.059599999999897</v>
      </c>
      <c r="Q50" s="3">
        <v>17.318559999999898</v>
      </c>
      <c r="R50" s="3">
        <v>14.683339999999999</v>
      </c>
      <c r="S50" s="3">
        <v>12.40706</v>
      </c>
      <c r="T50" s="3">
        <v>15.44303</v>
      </c>
      <c r="U50" s="3">
        <v>10.019</v>
      </c>
    </row>
    <row r="51" spans="1:67" x14ac:dyDescent="0.3">
      <c r="A51" s="3">
        <v>21.194320000000001</v>
      </c>
      <c r="B51" s="3">
        <v>14.838850000000001</v>
      </c>
      <c r="C51" s="3">
        <v>13.17328</v>
      </c>
      <c r="D51" s="3">
        <v>10.944990000000001</v>
      </c>
      <c r="E51" s="3">
        <v>15.200329999999999</v>
      </c>
      <c r="G51" s="3">
        <v>8.6967199999999991</v>
      </c>
      <c r="I51" s="3">
        <v>22.095499999999902</v>
      </c>
      <c r="J51" s="3">
        <v>13.5336</v>
      </c>
      <c r="K51" s="3">
        <v>11.559419999999999</v>
      </c>
      <c r="M51" s="3">
        <v>9.2797000000000001</v>
      </c>
      <c r="N51" s="3">
        <v>10.45168</v>
      </c>
      <c r="O51" s="3">
        <v>16.932860000000002</v>
      </c>
      <c r="P51" s="3">
        <v>30.01998</v>
      </c>
      <c r="Q51" s="3">
        <v>14.087599999999901</v>
      </c>
      <c r="R51" s="3">
        <v>16.8644999999999</v>
      </c>
      <c r="S51" s="3">
        <v>18.655259999999998</v>
      </c>
      <c r="T51" s="3">
        <v>11.27764</v>
      </c>
      <c r="U51" s="3">
        <v>14.561199999999999</v>
      </c>
    </row>
    <row r="52" spans="1:67" x14ac:dyDescent="0.3">
      <c r="A52" s="3">
        <v>18.042680000000001</v>
      </c>
      <c r="B52" s="3">
        <v>17.146660000000001</v>
      </c>
      <c r="C52" s="3">
        <v>14.885959999999899</v>
      </c>
      <c r="D52" s="3">
        <v>15.0946199999999</v>
      </c>
      <c r="E52" s="3">
        <v>17.936610000000002</v>
      </c>
      <c r="G52" s="3">
        <v>10.4034</v>
      </c>
      <c r="J52" s="3">
        <v>14.06823</v>
      </c>
      <c r="K52" s="3">
        <v>17.979649999999999</v>
      </c>
      <c r="M52" s="3">
        <v>9.7115199999999895</v>
      </c>
      <c r="N52" s="3">
        <v>10.835290000000001</v>
      </c>
      <c r="O52" s="3">
        <v>14.32436</v>
      </c>
      <c r="P52" s="3">
        <v>20.975559999999899</v>
      </c>
      <c r="Q52" s="3">
        <v>13.09864</v>
      </c>
      <c r="R52" s="3">
        <v>12.873919999999901</v>
      </c>
      <c r="S52" s="3">
        <v>27.339499999999902</v>
      </c>
      <c r="T52" s="3">
        <v>10.728479999999999</v>
      </c>
      <c r="U52" s="3">
        <v>13.825139999999999</v>
      </c>
    </row>
    <row r="53" spans="1:67" x14ac:dyDescent="0.3">
      <c r="A53" s="3">
        <v>23.879000000000001</v>
      </c>
      <c r="B53" s="3">
        <v>23.99727</v>
      </c>
      <c r="C53" s="3">
        <v>13.119259999999899</v>
      </c>
      <c r="D53" s="3">
        <v>10.1601</v>
      </c>
      <c r="E53" s="3">
        <v>11.46097</v>
      </c>
      <c r="G53" s="3">
        <v>9.3530800000000003</v>
      </c>
      <c r="J53" s="3">
        <v>14.076449999999999</v>
      </c>
      <c r="K53" s="3">
        <v>7.8901599999999998</v>
      </c>
      <c r="M53" s="3">
        <v>8.6547499999999999</v>
      </c>
      <c r="N53" s="3">
        <v>9.7483899999999899</v>
      </c>
      <c r="O53" s="3">
        <v>15.4147199999999</v>
      </c>
      <c r="P53" s="3">
        <v>20.249559999999999</v>
      </c>
      <c r="Q53" s="3">
        <v>11.4446399999999</v>
      </c>
      <c r="R53" s="3">
        <v>13.660459999999899</v>
      </c>
      <c r="S53" s="3">
        <v>16.015279999999901</v>
      </c>
      <c r="T53" s="3">
        <v>9.8188799999999894</v>
      </c>
      <c r="U53" s="3">
        <v>10.415709999999899</v>
      </c>
    </row>
    <row r="54" spans="1:67" x14ac:dyDescent="0.3">
      <c r="A54" s="3">
        <v>23.033009999999901</v>
      </c>
      <c r="B54" s="3">
        <v>16.272859999999898</v>
      </c>
      <c r="C54" s="3">
        <v>12.4082299999999</v>
      </c>
      <c r="D54" s="3">
        <v>11.3713499999999</v>
      </c>
      <c r="E54" s="3">
        <v>14.1107</v>
      </c>
      <c r="G54" s="3">
        <v>9.6321499999999904</v>
      </c>
      <c r="J54" s="3">
        <v>15.525239999999901</v>
      </c>
      <c r="K54" s="3">
        <v>20.396899999999999</v>
      </c>
      <c r="M54" s="3">
        <v>8.6113999999999997</v>
      </c>
      <c r="N54" s="3">
        <v>10.07002</v>
      </c>
      <c r="O54" s="3">
        <v>16.069459999999999</v>
      </c>
      <c r="P54" s="3">
        <v>19.611619999999998</v>
      </c>
      <c r="Q54" s="3">
        <v>10.4317999999999</v>
      </c>
      <c r="R54" s="3">
        <v>10.747999999999999</v>
      </c>
      <c r="S54" s="3">
        <v>14.4345999999999</v>
      </c>
      <c r="T54" s="3">
        <v>14.9946</v>
      </c>
      <c r="U54" s="3">
        <v>15.5274199999999</v>
      </c>
    </row>
    <row r="55" spans="1:67" x14ac:dyDescent="0.3">
      <c r="A55" s="3">
        <v>19.9085</v>
      </c>
      <c r="B55" s="3">
        <v>14.8737599999999</v>
      </c>
      <c r="C55" s="3">
        <v>13.1850399999999</v>
      </c>
      <c r="E55" s="3">
        <v>12.539479999999999</v>
      </c>
      <c r="G55" s="3">
        <v>10.0023199999999</v>
      </c>
      <c r="J55" s="3">
        <v>15.266080000000001</v>
      </c>
      <c r="K55" s="3">
        <v>15.925520000000001</v>
      </c>
      <c r="M55" s="3">
        <v>7.7770599999999996</v>
      </c>
      <c r="N55" s="3">
        <v>9.0006000000000004</v>
      </c>
      <c r="O55" s="3">
        <v>15.568169999999901</v>
      </c>
      <c r="Q55" s="3">
        <v>10.251200000000001</v>
      </c>
      <c r="R55" s="3">
        <v>15.509089999999899</v>
      </c>
      <c r="S55" s="3">
        <v>16.0819499999999</v>
      </c>
      <c r="T55" s="3">
        <v>16.883400000000002</v>
      </c>
      <c r="U55" s="3">
        <v>18.368519999999901</v>
      </c>
    </row>
    <row r="56" spans="1:67" x14ac:dyDescent="0.3">
      <c r="A56" s="3">
        <v>18.296099999999999</v>
      </c>
      <c r="B56" s="3">
        <v>8.9052799999999994</v>
      </c>
      <c r="C56" s="3">
        <v>12.916469999999901</v>
      </c>
      <c r="E56" s="3">
        <v>13.742319999999999</v>
      </c>
      <c r="G56" s="3">
        <v>9.8048000000000002</v>
      </c>
      <c r="J56" s="3">
        <v>10.05644</v>
      </c>
      <c r="K56" s="3">
        <v>11.683219999999899</v>
      </c>
      <c r="M56" s="3">
        <v>8.8429199999999906</v>
      </c>
      <c r="N56" s="3">
        <v>9.3048999999999999</v>
      </c>
      <c r="O56" s="3">
        <v>17.8341999999999</v>
      </c>
      <c r="Q56" s="3">
        <v>11.9972799999999</v>
      </c>
      <c r="R56" s="3">
        <v>14.04472</v>
      </c>
      <c r="S56" s="3">
        <v>12.526599999999901</v>
      </c>
      <c r="T56" s="3">
        <v>13.7592499999999</v>
      </c>
      <c r="U56" s="3">
        <v>13.7810399999999</v>
      </c>
    </row>
    <row r="57" spans="1:67" x14ac:dyDescent="0.3">
      <c r="A57" s="3">
        <v>23.358180000000001</v>
      </c>
      <c r="B57" s="3">
        <v>23.164429999999999</v>
      </c>
      <c r="C57" s="3">
        <v>14.017200000000001</v>
      </c>
      <c r="E57" s="3">
        <v>18.613209999999999</v>
      </c>
      <c r="G57" s="3">
        <v>9.6469999999999896</v>
      </c>
      <c r="J57" s="3">
        <v>15.13383</v>
      </c>
      <c r="K57" s="3">
        <v>8.3049999999999997</v>
      </c>
      <c r="M57" s="3">
        <v>9.2898499999999906</v>
      </c>
      <c r="N57" s="3">
        <v>10.6539</v>
      </c>
      <c r="O57" s="3">
        <v>16.183219999999999</v>
      </c>
      <c r="Q57" s="3">
        <v>11.77122</v>
      </c>
      <c r="R57" s="3">
        <v>25.137799999999999</v>
      </c>
      <c r="S57" s="3">
        <v>10.70936</v>
      </c>
      <c r="T57" s="3">
        <v>16.376669999999901</v>
      </c>
      <c r="U57" s="3">
        <v>16.79956</v>
      </c>
      <c r="X57" t="s">
        <v>57</v>
      </c>
    </row>
    <row r="58" spans="1:67" x14ac:dyDescent="0.3">
      <c r="A58" s="3">
        <v>22.932209999999898</v>
      </c>
      <c r="B58" s="3">
        <v>9.7156399999999898</v>
      </c>
      <c r="C58" s="3">
        <v>11.9945</v>
      </c>
      <c r="E58" s="3">
        <v>12.558059999999999</v>
      </c>
      <c r="G58" s="3">
        <v>8.8484499999999997</v>
      </c>
      <c r="J58" s="3">
        <v>9.0258299999999902</v>
      </c>
      <c r="K58" s="3">
        <v>12.675599999999999</v>
      </c>
      <c r="N58" s="3">
        <v>11.00896</v>
      </c>
      <c r="O58" s="3">
        <v>17.68308</v>
      </c>
      <c r="Q58" s="3">
        <v>11.376119999999901</v>
      </c>
      <c r="R58" s="3">
        <v>19.743400000000001</v>
      </c>
      <c r="S58" s="3">
        <v>13.584630000000001</v>
      </c>
      <c r="T58" s="3">
        <v>12.45856</v>
      </c>
      <c r="U58" s="3">
        <v>13.473850000000001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25.25592</v>
      </c>
      <c r="B59" s="3">
        <v>19.42746</v>
      </c>
      <c r="C59" s="3">
        <v>11.6817999999999</v>
      </c>
      <c r="E59" s="3">
        <v>14.26742</v>
      </c>
      <c r="G59" s="3">
        <v>8.0957699999999999</v>
      </c>
      <c r="J59" s="3">
        <v>16.807239999999901</v>
      </c>
      <c r="K59" s="3">
        <v>9.2806899999999999</v>
      </c>
      <c r="N59" s="3">
        <v>9.6983800000000002</v>
      </c>
      <c r="O59" s="3">
        <v>15.921110000000001</v>
      </c>
      <c r="Q59" s="3">
        <v>11.47526</v>
      </c>
      <c r="R59" s="3">
        <v>21.648330000000001</v>
      </c>
      <c r="S59" s="3">
        <v>15.2166</v>
      </c>
      <c r="T59" s="3">
        <v>12.4704599999999</v>
      </c>
      <c r="U59" s="3">
        <v>17.886839999999999</v>
      </c>
      <c r="W59" t="s">
        <v>14</v>
      </c>
      <c r="X59" s="3">
        <v>0</v>
      </c>
      <c r="Y59" s="3">
        <v>0.16963400626205058</v>
      </c>
      <c r="Z59" s="3">
        <v>0.10019869687294743</v>
      </c>
      <c r="AA59" s="3">
        <v>0.10281550243246303</v>
      </c>
      <c r="AB59" s="3">
        <v>0.22163251159267167</v>
      </c>
      <c r="AC59" s="3">
        <v>0.28189450829741275</v>
      </c>
      <c r="AD59" s="3">
        <v>0.37843607561873177</v>
      </c>
      <c r="AE59" s="3">
        <v>0.39228224865853839</v>
      </c>
      <c r="AF59" s="3">
        <v>7.599177488678803E-2</v>
      </c>
      <c r="AG59" s="3">
        <v>0.21046274971692719</v>
      </c>
      <c r="AH59" s="3">
        <v>0.28314685240569426</v>
      </c>
      <c r="AI59" s="3">
        <v>0.33902593143793641</v>
      </c>
      <c r="AJ59" s="3">
        <v>0.41157089526626239</v>
      </c>
      <c r="AK59" s="3">
        <v>0.3516651893982643</v>
      </c>
      <c r="AL59" s="3">
        <v>1.9678736844623689E-2</v>
      </c>
      <c r="AM59" s="3">
        <v>0.58842910473373766</v>
      </c>
      <c r="AN59" s="3">
        <v>0.37021234142982423</v>
      </c>
      <c r="AO59" s="3">
        <v>1.2832909971453931E-2</v>
      </c>
      <c r="AP59" s="3">
        <v>0.2007902416601165</v>
      </c>
      <c r="AQ59" s="3">
        <v>8.144211660930116E-2</v>
      </c>
      <c r="AR59" s="3">
        <v>6.9574858445386203E-2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18.55912</v>
      </c>
      <c r="B60" s="3">
        <v>16.810690000000001</v>
      </c>
      <c r="C60" s="3">
        <v>11.6433999999999</v>
      </c>
      <c r="E60" s="3">
        <v>16.306279999999902</v>
      </c>
      <c r="G60" s="3">
        <v>10.036009999999999</v>
      </c>
      <c r="J60" s="3">
        <v>15.4345</v>
      </c>
      <c r="K60" s="3">
        <v>12.270960000000001</v>
      </c>
      <c r="N60" s="3">
        <v>9.8304599999999898</v>
      </c>
      <c r="O60" s="3">
        <v>15.242439999999901</v>
      </c>
      <c r="Q60" s="3">
        <v>6.9392999999999896</v>
      </c>
      <c r="R60" s="3">
        <v>15.12566</v>
      </c>
      <c r="S60" s="3">
        <v>15.359829999999899</v>
      </c>
      <c r="T60" s="3">
        <v>14.08501</v>
      </c>
      <c r="U60" s="3">
        <v>18.020240000000001</v>
      </c>
      <c r="W60" t="s">
        <v>5</v>
      </c>
      <c r="X60" s="3"/>
      <c r="Y60" s="3">
        <v>0</v>
      </c>
      <c r="Z60" s="3">
        <v>6.9435309389103153E-2</v>
      </c>
      <c r="AA60" s="3">
        <v>6.6818503829587553E-2</v>
      </c>
      <c r="AB60" s="3">
        <v>5.199850533062108E-2</v>
      </c>
      <c r="AC60" s="3">
        <v>0.11226050203536218</v>
      </c>
      <c r="AD60" s="3">
        <v>0.20880206935668122</v>
      </c>
      <c r="AE60" s="3">
        <v>0.22264824239648784</v>
      </c>
      <c r="AF60" s="3">
        <v>9.364223137526255E-2</v>
      </c>
      <c r="AG60" s="3">
        <v>4.0828743454876616E-2</v>
      </c>
      <c r="AH60" s="3">
        <v>0.11351284614364369</v>
      </c>
      <c r="AI60" s="3">
        <v>0.16939192517588586</v>
      </c>
      <c r="AJ60" s="3">
        <v>0.24193688900421179</v>
      </c>
      <c r="AK60" s="3">
        <v>0.18203118313621372</v>
      </c>
      <c r="AL60" s="3">
        <v>0.1499552694174269</v>
      </c>
      <c r="AM60" s="3">
        <v>0.75806311099578816</v>
      </c>
      <c r="AN60" s="3">
        <v>0.20057833516777365</v>
      </c>
      <c r="AO60" s="3">
        <v>0.15680109629059666</v>
      </c>
      <c r="AP60" s="3">
        <v>3.1156235398065928E-2</v>
      </c>
      <c r="AQ60" s="3">
        <v>8.8191889652749419E-2</v>
      </c>
      <c r="AR60" s="3">
        <v>0.10005914781666438</v>
      </c>
      <c r="AT60" t="s">
        <v>5</v>
      </c>
      <c r="AU60" s="3">
        <v>0.16963400626205058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15.4789499999999</v>
      </c>
      <c r="B61" s="3">
        <v>7.4834499999999897</v>
      </c>
      <c r="C61" s="3">
        <v>13.07114</v>
      </c>
      <c r="E61" s="3">
        <v>12.75428</v>
      </c>
      <c r="G61" s="3">
        <v>10.0498999999999</v>
      </c>
      <c r="J61" s="3">
        <v>15.8263999999999</v>
      </c>
      <c r="K61" s="3">
        <v>12.290509999999999</v>
      </c>
      <c r="N61" s="3">
        <v>10.1158</v>
      </c>
      <c r="O61" s="3">
        <v>13.209899999999999</v>
      </c>
      <c r="Q61" s="3">
        <v>11.707979999999999</v>
      </c>
      <c r="R61" s="3">
        <v>15.926080000000001</v>
      </c>
      <c r="S61" s="3">
        <v>16.056480000000001</v>
      </c>
      <c r="T61" s="3">
        <v>17.357109999999999</v>
      </c>
      <c r="U61" s="3">
        <v>9.5732499999999998</v>
      </c>
      <c r="W61" t="s">
        <v>13</v>
      </c>
      <c r="X61" s="3"/>
      <c r="Y61" s="3"/>
      <c r="Z61" s="3">
        <v>0</v>
      </c>
      <c r="AA61" s="3">
        <v>2.616805559515593E-3</v>
      </c>
      <c r="AB61" s="3">
        <v>0.12143381471972424</v>
      </c>
      <c r="AC61" s="3">
        <v>0.18169581142446534</v>
      </c>
      <c r="AD61" s="3">
        <v>0.27823737874578436</v>
      </c>
      <c r="AE61" s="3">
        <v>0.29208355178559098</v>
      </c>
      <c r="AF61" s="3">
        <v>2.4206921986159393E-2</v>
      </c>
      <c r="AG61" s="3">
        <v>0.11026405284397978</v>
      </c>
      <c r="AH61" s="3">
        <v>0.18294815553274685</v>
      </c>
      <c r="AI61" s="3">
        <v>0.238827234564989</v>
      </c>
      <c r="AJ61" s="3">
        <v>0.31137219839331493</v>
      </c>
      <c r="AK61" s="3">
        <v>0.25146649252531689</v>
      </c>
      <c r="AL61" s="3">
        <v>8.0519960028323734E-2</v>
      </c>
      <c r="AM61" s="3">
        <v>0.68862780160668502</v>
      </c>
      <c r="AN61" s="3">
        <v>0.27001364455687682</v>
      </c>
      <c r="AO61" s="3">
        <v>8.7365786901493492E-2</v>
      </c>
      <c r="AP61" s="3">
        <v>0.10059154478716908</v>
      </c>
      <c r="AQ61" s="3">
        <v>1.8756580263646263E-2</v>
      </c>
      <c r="AR61" s="3">
        <v>3.0623838427561223E-2</v>
      </c>
      <c r="AT61" t="s">
        <v>13</v>
      </c>
      <c r="AU61" s="3">
        <v>0.10019869687294743</v>
      </c>
      <c r="AV61" s="3">
        <v>6.9435309389103153E-2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10.940119999999901</v>
      </c>
      <c r="B62" s="3">
        <v>6.6106400000000001</v>
      </c>
      <c r="E62" s="3">
        <v>12.87851</v>
      </c>
      <c r="G62" s="3">
        <v>10.501519999999999</v>
      </c>
      <c r="J62" s="3">
        <v>14.905059999999899</v>
      </c>
      <c r="K62" s="3">
        <v>10.55902</v>
      </c>
      <c r="N62" s="3">
        <v>9.9484399999999997</v>
      </c>
      <c r="O62" s="3">
        <v>15.94774</v>
      </c>
      <c r="Q62" s="3">
        <v>11.3570999999999</v>
      </c>
      <c r="R62" s="3">
        <v>12.433549999999901</v>
      </c>
      <c r="S62" s="3">
        <v>10.569269999999999</v>
      </c>
      <c r="T62" s="3">
        <v>10.484920000000001</v>
      </c>
      <c r="U62" s="3">
        <v>14.45936</v>
      </c>
      <c r="W62" t="s">
        <v>19</v>
      </c>
      <c r="X62" s="3"/>
      <c r="Y62" s="3"/>
      <c r="Z62" s="3"/>
      <c r="AA62" s="3">
        <v>0</v>
      </c>
      <c r="AB62" s="3">
        <v>0.11881700916020864</v>
      </c>
      <c r="AC62" s="3">
        <v>0.17907900586494974</v>
      </c>
      <c r="AD62" s="3">
        <v>0.27562057318626876</v>
      </c>
      <c r="AE62" s="3">
        <v>0.28946674622607538</v>
      </c>
      <c r="AF62" s="3">
        <v>2.6823727545674986E-2</v>
      </c>
      <c r="AG62" s="3">
        <v>0.10764724728446418</v>
      </c>
      <c r="AH62" s="3">
        <v>0.18033134997323125</v>
      </c>
      <c r="AI62" s="3">
        <v>0.2362104290054734</v>
      </c>
      <c r="AJ62" s="3">
        <v>0.30875539283379938</v>
      </c>
      <c r="AK62" s="3">
        <v>0.24884968696580126</v>
      </c>
      <c r="AL62" s="3">
        <v>8.3136765587839334E-2</v>
      </c>
      <c r="AM62" s="3">
        <v>0.69124460716620062</v>
      </c>
      <c r="AN62" s="3">
        <v>0.26739683899736122</v>
      </c>
      <c r="AO62" s="3">
        <v>8.9982592461009092E-2</v>
      </c>
      <c r="AP62" s="3">
        <v>9.7974739227653485E-2</v>
      </c>
      <c r="AQ62" s="3">
        <v>2.1373385823161856E-2</v>
      </c>
      <c r="AR62" s="3">
        <v>3.3240643987076816E-2</v>
      </c>
      <c r="AT62" t="s">
        <v>19</v>
      </c>
      <c r="AU62" s="3">
        <v>0.10281550243246303</v>
      </c>
      <c r="AV62" s="3">
        <v>6.6818503829587553E-2</v>
      </c>
      <c r="AW62" s="3">
        <v>2.616805559515593E-3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21.93967</v>
      </c>
      <c r="B63" s="3">
        <v>19.53135</v>
      </c>
      <c r="G63" s="3">
        <v>14.392860000000001</v>
      </c>
      <c r="J63" s="3">
        <v>20.196400000000001</v>
      </c>
      <c r="K63" s="3">
        <v>10.442299999999999</v>
      </c>
      <c r="N63" s="3">
        <v>9.5179599999999898</v>
      </c>
      <c r="O63" s="3">
        <v>17.561610000000002</v>
      </c>
      <c r="Q63" s="3">
        <v>8.7172000000000001</v>
      </c>
      <c r="R63" s="3">
        <v>16.1861999999999</v>
      </c>
      <c r="S63" s="3">
        <v>16.459919999999901</v>
      </c>
      <c r="T63" s="3">
        <v>10.308359999999899</v>
      </c>
      <c r="U63" s="3">
        <v>11.9832599999999</v>
      </c>
      <c r="W63" t="s">
        <v>10</v>
      </c>
      <c r="X63" s="3"/>
      <c r="Y63" s="3"/>
      <c r="Z63" s="3"/>
      <c r="AA63" s="3"/>
      <c r="AB63" s="3">
        <v>0</v>
      </c>
      <c r="AC63" s="3">
        <v>6.0261996704741104E-2</v>
      </c>
      <c r="AD63" s="3">
        <v>0.15680356402606013</v>
      </c>
      <c r="AE63" s="3">
        <v>0.17064973706586675</v>
      </c>
      <c r="AF63" s="3">
        <v>0.14564073670588362</v>
      </c>
      <c r="AG63" s="3">
        <v>1.1169761875744463E-2</v>
      </c>
      <c r="AH63" s="3">
        <v>6.1514340813022615E-2</v>
      </c>
      <c r="AI63" s="3">
        <v>0.11739341984526477</v>
      </c>
      <c r="AJ63" s="3">
        <v>0.18993838367359073</v>
      </c>
      <c r="AK63" s="3">
        <v>0.13003267780559263</v>
      </c>
      <c r="AL63" s="3">
        <v>0.20195377474804796</v>
      </c>
      <c r="AM63" s="3">
        <v>0.81006161632640927</v>
      </c>
      <c r="AN63" s="3">
        <v>0.14857982983715257</v>
      </c>
      <c r="AO63" s="3">
        <v>0.20879960162121772</v>
      </c>
      <c r="AP63" s="3">
        <v>2.0842269932555151E-2</v>
      </c>
      <c r="AQ63" s="3">
        <v>0.14019039498337049</v>
      </c>
      <c r="AR63" s="3">
        <v>0.15205765314728545</v>
      </c>
      <c r="AT63" t="s">
        <v>10</v>
      </c>
      <c r="AU63" s="3">
        <v>0.22163251159267167</v>
      </c>
      <c r="AV63" s="3">
        <v>5.199850533062108E-2</v>
      </c>
      <c r="AW63" s="3">
        <v>0.12143381471972424</v>
      </c>
      <c r="AX63" s="3">
        <v>0.11881700916020864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21.013359999999999</v>
      </c>
      <c r="B64" s="3">
        <v>19.62256</v>
      </c>
      <c r="G64" s="3">
        <v>8.4215</v>
      </c>
      <c r="J64" s="3">
        <v>13.839700000000001</v>
      </c>
      <c r="K64" s="3">
        <v>17.50046</v>
      </c>
      <c r="N64" s="3">
        <v>14.945039999999899</v>
      </c>
      <c r="O64" s="3">
        <v>16.003299999999999</v>
      </c>
      <c r="Q64" s="3">
        <v>12.013820000000001</v>
      </c>
      <c r="R64" s="3">
        <v>13.50975</v>
      </c>
      <c r="S64" s="3">
        <v>19.715540000000001</v>
      </c>
      <c r="T64" s="3">
        <v>10.711879999999899</v>
      </c>
      <c r="U64" s="3">
        <v>9.9094099999999994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9.6541567321319022E-2</v>
      </c>
      <c r="AE64" s="3">
        <v>0.11038774036112564</v>
      </c>
      <c r="AF64" s="3">
        <v>0.20590273341062473</v>
      </c>
      <c r="AG64" s="3">
        <v>7.1431758580485574E-2</v>
      </c>
      <c r="AH64" s="3">
        <v>1.252344108281509E-3</v>
      </c>
      <c r="AI64" s="3">
        <v>5.7131423140523663E-2</v>
      </c>
      <c r="AJ64" s="3">
        <v>0.12967638696884962</v>
      </c>
      <c r="AK64" s="3">
        <v>6.9770681100851523E-2</v>
      </c>
      <c r="AL64" s="3">
        <v>0.26221577145278907</v>
      </c>
      <c r="AM64" s="3">
        <v>0.87032361303115047</v>
      </c>
      <c r="AN64" s="3">
        <v>8.8317833132411455E-2</v>
      </c>
      <c r="AO64" s="3">
        <v>0.26906159832595883</v>
      </c>
      <c r="AP64" s="3">
        <v>8.1104266637296252E-2</v>
      </c>
      <c r="AQ64" s="3">
        <v>0.2004523916881116</v>
      </c>
      <c r="AR64" s="3">
        <v>0.21231964985202656</v>
      </c>
      <c r="AT64" t="s">
        <v>12</v>
      </c>
      <c r="AU64" s="3">
        <v>0.28189450829741275</v>
      </c>
      <c r="AV64" s="3">
        <v>0.11226050203536218</v>
      </c>
      <c r="AW64" s="3">
        <v>0.18169581142446534</v>
      </c>
      <c r="AX64" s="3">
        <v>0.17907900586494974</v>
      </c>
      <c r="AY64" s="3">
        <v>6.0261996704741104E-2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26.28</v>
      </c>
      <c r="B65" s="3">
        <v>19.94219</v>
      </c>
      <c r="G65" s="3">
        <v>10.941039999999999</v>
      </c>
      <c r="J65" s="3">
        <v>18.1092499999999</v>
      </c>
      <c r="N65" s="3">
        <v>22.470179999999999</v>
      </c>
      <c r="O65" s="3">
        <v>17.72813</v>
      </c>
      <c r="Q65" s="3">
        <v>10.455500000000001</v>
      </c>
      <c r="R65" s="3">
        <v>12.551819999999999</v>
      </c>
      <c r="S65" s="3">
        <v>12.88331</v>
      </c>
      <c r="T65" s="3">
        <v>11.028829999999999</v>
      </c>
      <c r="U65" s="3">
        <v>12.540669999999899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1.3846173039806621E-2</v>
      </c>
      <c r="AF65" s="3">
        <v>0.30244430073194373</v>
      </c>
      <c r="AG65" s="3">
        <v>0.16797332590180458</v>
      </c>
      <c r="AH65" s="3">
        <v>9.5289223213037511E-2</v>
      </c>
      <c r="AI65" s="3">
        <v>3.9410144180795359E-2</v>
      </c>
      <c r="AJ65" s="3">
        <v>3.3134819647530588E-2</v>
      </c>
      <c r="AK65" s="3">
        <v>2.6770886220467499E-2</v>
      </c>
      <c r="AL65" s="3">
        <v>0.35875733877410809</v>
      </c>
      <c r="AM65" s="3">
        <v>0.96686518035246938</v>
      </c>
      <c r="AN65" s="3">
        <v>8.2237341889075683E-3</v>
      </c>
      <c r="AO65" s="3">
        <v>0.36560316564727785</v>
      </c>
      <c r="AP65" s="3">
        <v>0.17764583395861527</v>
      </c>
      <c r="AQ65" s="3">
        <v>0.2969939590094306</v>
      </c>
      <c r="AR65" s="3">
        <v>0.30886121717334558</v>
      </c>
      <c r="AT65" t="s">
        <v>20</v>
      </c>
      <c r="AU65" s="3">
        <v>0.37843607561873177</v>
      </c>
      <c r="AV65" s="3">
        <v>0.20880206935668122</v>
      </c>
      <c r="AW65" s="3">
        <v>0.27823737874578436</v>
      </c>
      <c r="AX65" s="3">
        <v>0.27562057318626876</v>
      </c>
      <c r="AY65" s="3">
        <v>0.15680356402606013</v>
      </c>
      <c r="AZ65" s="3">
        <v>9.6541567321319022E-2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20.736000000000001</v>
      </c>
      <c r="B66" s="3">
        <v>18.141559999999998</v>
      </c>
      <c r="G66" s="3">
        <v>16.742750000000001</v>
      </c>
      <c r="J66" s="3">
        <v>14.291679999999999</v>
      </c>
      <c r="N66" s="3">
        <v>13.64326</v>
      </c>
      <c r="O66" s="3">
        <v>17.010809999999999</v>
      </c>
      <c r="Q66" s="3">
        <v>12.333</v>
      </c>
      <c r="R66" s="3">
        <v>14.951739999999999</v>
      </c>
      <c r="S66" s="3">
        <v>13.6654</v>
      </c>
      <c r="T66" s="3">
        <v>11.98404</v>
      </c>
      <c r="U66" s="3">
        <v>15.7099399999999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0.31629047377175035</v>
      </c>
      <c r="AG66" s="3">
        <v>0.1818194989416112</v>
      </c>
      <c r="AH66" s="3">
        <v>0.10913539625284413</v>
      </c>
      <c r="AI66" s="3">
        <v>5.3256317220601979E-2</v>
      </c>
      <c r="AJ66" s="3">
        <v>1.9288646607723968E-2</v>
      </c>
      <c r="AK66" s="3">
        <v>4.0617059260274119E-2</v>
      </c>
      <c r="AL66" s="3">
        <v>0.37260351181391471</v>
      </c>
      <c r="AM66" s="3">
        <v>0.98071135339227611</v>
      </c>
      <c r="AN66" s="3">
        <v>2.206990722871419E-2</v>
      </c>
      <c r="AO66" s="3">
        <v>0.37944933868708447</v>
      </c>
      <c r="AP66" s="3">
        <v>0.19149200699842189</v>
      </c>
      <c r="AQ66" s="3">
        <v>0.31084013204923727</v>
      </c>
      <c r="AR66" s="3">
        <v>0.3227073902131522</v>
      </c>
      <c r="AT66" t="s">
        <v>15</v>
      </c>
      <c r="AU66" s="3">
        <v>0.39228224865853839</v>
      </c>
      <c r="AV66" s="3">
        <v>0.22264824239648784</v>
      </c>
      <c r="AW66" s="3">
        <v>0.29208355178559098</v>
      </c>
      <c r="AX66" s="3">
        <v>0.28946674622607538</v>
      </c>
      <c r="AY66" s="3">
        <v>0.17064973706586675</v>
      </c>
      <c r="AZ66" s="3">
        <v>0.11038774036112564</v>
      </c>
      <c r="BA66" s="3">
        <v>1.3846173039806621E-2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14.306839999999999</v>
      </c>
      <c r="B67" s="3">
        <v>20.74099</v>
      </c>
      <c r="G67" s="3">
        <v>10.957759999999899</v>
      </c>
      <c r="J67" s="3">
        <v>14.306099999999899</v>
      </c>
      <c r="N67" s="3">
        <v>25.425999999999998</v>
      </c>
      <c r="O67" s="3">
        <v>16.601319999999902</v>
      </c>
      <c r="Q67" s="3">
        <v>11.704199999999901</v>
      </c>
      <c r="R67" s="3">
        <v>15.262339999999901</v>
      </c>
      <c r="S67" s="3">
        <v>11.13</v>
      </c>
      <c r="T67" s="3">
        <v>12.274850000000001</v>
      </c>
      <c r="U67" s="3">
        <v>13.521380000000001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0.13447097483013917</v>
      </c>
      <c r="AH67" s="3">
        <v>0.20715507751890624</v>
      </c>
      <c r="AI67" s="3">
        <v>0.26303415655114842</v>
      </c>
      <c r="AJ67" s="3">
        <v>0.33557912037947435</v>
      </c>
      <c r="AK67" s="3">
        <v>0.27567341451147626</v>
      </c>
      <c r="AL67" s="3">
        <v>5.6313038042164344E-2</v>
      </c>
      <c r="AM67" s="3">
        <v>0.66442087962052565</v>
      </c>
      <c r="AN67" s="3">
        <v>0.29422056654303619</v>
      </c>
      <c r="AO67" s="3">
        <v>6.3158864915334109E-2</v>
      </c>
      <c r="AP67" s="3">
        <v>0.12479846677332848</v>
      </c>
      <c r="AQ67" s="3">
        <v>5.4503417225131292E-3</v>
      </c>
      <c r="AR67" s="3">
        <v>6.4169164414018291E-3</v>
      </c>
      <c r="AT67" t="s">
        <v>3</v>
      </c>
      <c r="AU67" s="3">
        <v>7.599177488678803E-2</v>
      </c>
      <c r="AV67" s="3">
        <v>9.364223137526255E-2</v>
      </c>
      <c r="AW67" s="3">
        <v>2.4206921986159393E-2</v>
      </c>
      <c r="AX67" s="3">
        <v>2.6823727545674986E-2</v>
      </c>
      <c r="AY67" s="3">
        <v>0.14564073670588362</v>
      </c>
      <c r="AZ67" s="3">
        <v>0.20590273341062473</v>
      </c>
      <c r="BA67" s="3">
        <v>0.30244430073194373</v>
      </c>
      <c r="BB67" s="3">
        <v>0.31629047377175035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16.749880000000001</v>
      </c>
      <c r="B68" s="3">
        <v>9.8471200000000003</v>
      </c>
      <c r="G68" s="3">
        <v>16.640149999999899</v>
      </c>
      <c r="J68" s="3">
        <v>17.25216</v>
      </c>
      <c r="N68" s="3">
        <v>15.8826999999999</v>
      </c>
      <c r="O68" s="3">
        <v>19.545339999999999</v>
      </c>
      <c r="Q68" s="3">
        <v>11.210129999999999</v>
      </c>
      <c r="R68" s="3">
        <v>24.607069999999901</v>
      </c>
      <c r="S68" s="3">
        <v>16.769369999999999</v>
      </c>
      <c r="T68" s="3">
        <v>10.802479999999999</v>
      </c>
      <c r="U68" s="3">
        <v>19.476199999999999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7.2684102688767085E-2</v>
      </c>
      <c r="AI68" s="3">
        <v>0.12856318172100922</v>
      </c>
      <c r="AJ68" s="3">
        <v>0.20110814554933518</v>
      </c>
      <c r="AK68" s="3">
        <v>0.14120243968133708</v>
      </c>
      <c r="AL68" s="3">
        <v>0.19078401287230351</v>
      </c>
      <c r="AM68" s="3">
        <v>0.7988918544506648</v>
      </c>
      <c r="AN68" s="3">
        <v>0.15974959171289702</v>
      </c>
      <c r="AO68" s="3">
        <v>0.19762983974547327</v>
      </c>
      <c r="AP68" s="3">
        <v>9.6725080568106879E-3</v>
      </c>
      <c r="AQ68" s="3">
        <v>0.12902063310762604</v>
      </c>
      <c r="AR68" s="3">
        <v>0.140887891271541</v>
      </c>
      <c r="AT68" t="s">
        <v>9</v>
      </c>
      <c r="AU68" s="3">
        <v>0.21046274971692719</v>
      </c>
      <c r="AV68" s="3">
        <v>4.0828743454876616E-2</v>
      </c>
      <c r="AW68" s="3">
        <v>0.11026405284397978</v>
      </c>
      <c r="AX68" s="3">
        <v>0.10764724728446418</v>
      </c>
      <c r="AY68" s="3">
        <v>1.1169761875744463E-2</v>
      </c>
      <c r="AZ68" s="3">
        <v>7.1431758580485574E-2</v>
      </c>
      <c r="BA68" s="3">
        <v>0.16797332590180458</v>
      </c>
      <c r="BB68" s="3">
        <v>0.1818194989416112</v>
      </c>
      <c r="BC68" s="3">
        <v>0.13447097483013917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24.51774</v>
      </c>
      <c r="B69" s="3">
        <v>29.44735</v>
      </c>
      <c r="G69" s="3">
        <v>16.839490000000001</v>
      </c>
      <c r="J69" s="3">
        <v>13.967700000000001</v>
      </c>
      <c r="O69" s="3">
        <v>15.1498399999999</v>
      </c>
      <c r="Q69" s="3">
        <v>8.0876000000000001</v>
      </c>
      <c r="R69" s="3">
        <v>12.790529999999899</v>
      </c>
      <c r="S69" s="3">
        <v>11.584300000000001</v>
      </c>
      <c r="T69" s="3">
        <v>10.69036</v>
      </c>
      <c r="U69" s="3">
        <v>18.453250000000001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5.5879079032242152E-2</v>
      </c>
      <c r="AJ69" s="3">
        <v>0.12842404286056811</v>
      </c>
      <c r="AK69" s="3">
        <v>6.8518336992570011E-2</v>
      </c>
      <c r="AL69" s="3">
        <v>0.26346811556107058</v>
      </c>
      <c r="AM69" s="3">
        <v>0.87157595713943192</v>
      </c>
      <c r="AN69" s="3">
        <v>8.7065489024129944E-2</v>
      </c>
      <c r="AO69" s="3">
        <v>0.27031394243424034</v>
      </c>
      <c r="AP69" s="3">
        <v>8.2356610745577763E-2</v>
      </c>
      <c r="AQ69" s="3">
        <v>0.20170473579639311</v>
      </c>
      <c r="AR69" s="3">
        <v>0.21357199396030807</v>
      </c>
      <c r="AT69" t="s">
        <v>8</v>
      </c>
      <c r="AU69" s="3">
        <v>0.28314685240569426</v>
      </c>
      <c r="AV69" s="3">
        <v>0.11351284614364369</v>
      </c>
      <c r="AW69" s="3">
        <v>0.18294815553274685</v>
      </c>
      <c r="AX69" s="3">
        <v>0.18033134997323125</v>
      </c>
      <c r="AY69" s="3">
        <v>6.1514340813022615E-2</v>
      </c>
      <c r="AZ69" s="3">
        <v>1.252344108281509E-3</v>
      </c>
      <c r="BA69" s="3">
        <v>9.5289223213037511E-2</v>
      </c>
      <c r="BB69" s="3">
        <v>0.10913539625284413</v>
      </c>
      <c r="BC69" s="3">
        <v>0.20715507751890624</v>
      </c>
      <c r="BD69" s="3">
        <v>7.2684102688767085E-2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11.813459999999999</v>
      </c>
      <c r="B70" s="3">
        <v>23.429639999999999</v>
      </c>
      <c r="G70" s="3">
        <v>17.774079999999898</v>
      </c>
      <c r="J70" s="3">
        <v>13.1562</v>
      </c>
      <c r="O70" s="3">
        <v>16.112580000000001</v>
      </c>
      <c r="Q70" s="3">
        <v>9.4502799999999993</v>
      </c>
      <c r="R70" s="3">
        <v>12.7281599999999</v>
      </c>
      <c r="S70" s="3">
        <v>11.280749999999999</v>
      </c>
      <c r="T70" s="3">
        <v>11.762699999999899</v>
      </c>
      <c r="U70" s="3">
        <v>16.125349999999901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7.2544963828325953E-2</v>
      </c>
      <c r="AK70" s="3">
        <v>1.2639257960327856E-2</v>
      </c>
      <c r="AL70" s="3">
        <v>0.31934719459331273</v>
      </c>
      <c r="AM70" s="3">
        <v>0.92745503617167402</v>
      </c>
      <c r="AN70" s="3">
        <v>3.1186409991887789E-2</v>
      </c>
      <c r="AO70" s="3">
        <v>0.32619302146648249</v>
      </c>
      <c r="AP70" s="3">
        <v>0.13823568977781991</v>
      </c>
      <c r="AQ70" s="3">
        <v>0.25758381482863529</v>
      </c>
      <c r="AR70" s="3">
        <v>0.26945107299255022</v>
      </c>
      <c r="AT70" t="s">
        <v>17</v>
      </c>
      <c r="AU70" s="3">
        <v>0.33902593143793641</v>
      </c>
      <c r="AV70" s="3">
        <v>0.16939192517588586</v>
      </c>
      <c r="AW70" s="3">
        <v>0.238827234564989</v>
      </c>
      <c r="AX70" s="3">
        <v>0.2362104290054734</v>
      </c>
      <c r="AY70" s="3">
        <v>0.11739341984526477</v>
      </c>
      <c r="AZ70" s="3">
        <v>5.7131423140523663E-2</v>
      </c>
      <c r="BA70" s="3">
        <v>3.9410144180795359E-2</v>
      </c>
      <c r="BB70" s="3">
        <v>5.3256317220601979E-2</v>
      </c>
      <c r="BC70" s="3">
        <v>0.26303415655114842</v>
      </c>
      <c r="BD70" s="3">
        <v>0.12856318172100922</v>
      </c>
      <c r="BE70" s="3">
        <v>5.5879079032242152E-2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20.812000000000001</v>
      </c>
      <c r="B71" s="3">
        <v>10.15474</v>
      </c>
      <c r="J71" s="3">
        <v>13.798019999999999</v>
      </c>
      <c r="O71" s="3">
        <v>15.383749999999999</v>
      </c>
      <c r="Q71" s="3">
        <v>9.5919000000000008</v>
      </c>
      <c r="R71" s="3">
        <v>12.9940599999999</v>
      </c>
      <c r="S71" s="3">
        <v>13.318199999999999</v>
      </c>
      <c r="T71" s="3">
        <v>11.304119999999999</v>
      </c>
      <c r="U71" s="3">
        <v>10.063319999999999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5.9905705867998094E-2</v>
      </c>
      <c r="AL71" s="3">
        <v>0.39189215842163871</v>
      </c>
      <c r="AM71" s="3">
        <v>1</v>
      </c>
      <c r="AN71" s="3">
        <v>4.1358553836438161E-2</v>
      </c>
      <c r="AO71" s="3">
        <v>0.39873798529480847</v>
      </c>
      <c r="AP71" s="3">
        <v>0.21078065360614587</v>
      </c>
      <c r="AQ71" s="3">
        <v>0.33012877865696122</v>
      </c>
      <c r="AR71" s="3">
        <v>0.34199603682087615</v>
      </c>
      <c r="AT71" t="s">
        <v>21</v>
      </c>
      <c r="AU71" s="3">
        <v>0.41157089526626239</v>
      </c>
      <c r="AV71" s="3">
        <v>0.24193688900421179</v>
      </c>
      <c r="AW71" s="3">
        <v>0.31137219839331493</v>
      </c>
      <c r="AX71" s="3">
        <v>0.30875539283379938</v>
      </c>
      <c r="AY71" s="3">
        <v>0.18993838367359073</v>
      </c>
      <c r="AZ71" s="3">
        <v>0.12967638696884962</v>
      </c>
      <c r="BA71" s="3">
        <v>3.3134819647530588E-2</v>
      </c>
      <c r="BB71" s="3">
        <v>1.9288646607723968E-2</v>
      </c>
      <c r="BC71" s="3">
        <v>0.33557912037947435</v>
      </c>
      <c r="BD71" s="3">
        <v>0.20110814554933518</v>
      </c>
      <c r="BE71" s="3">
        <v>0.12842404286056811</v>
      </c>
      <c r="BF71" s="3">
        <v>7.2544963828325953E-2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10.022790000000001</v>
      </c>
      <c r="B72" s="3">
        <v>11.285080000000001</v>
      </c>
      <c r="J72" s="3">
        <v>12.21556</v>
      </c>
      <c r="O72" s="3">
        <v>17.209849999999999</v>
      </c>
      <c r="Q72" s="3">
        <v>10.527249999999899</v>
      </c>
      <c r="R72" s="3">
        <v>22.5208399999999</v>
      </c>
      <c r="S72" s="3">
        <v>14.53392</v>
      </c>
      <c r="T72" s="3">
        <v>11.709359999999901</v>
      </c>
      <c r="U72" s="3">
        <v>13.972829999999901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0.33198645255364062</v>
      </c>
      <c r="AM72" s="3">
        <v>0.94009429413200185</v>
      </c>
      <c r="AN72" s="3">
        <v>1.8547152031559933E-2</v>
      </c>
      <c r="AO72" s="3">
        <v>0.33883227942681038</v>
      </c>
      <c r="AP72" s="3">
        <v>0.15087494773814777</v>
      </c>
      <c r="AQ72" s="3">
        <v>0.27022307278896313</v>
      </c>
      <c r="AR72" s="3">
        <v>0.28209033095287805</v>
      </c>
      <c r="AT72" t="s">
        <v>18</v>
      </c>
      <c r="AU72" s="3">
        <v>0.3516651893982643</v>
      </c>
      <c r="AV72" s="3">
        <v>0.18203118313621372</v>
      </c>
      <c r="AW72" s="3">
        <v>0.25146649252531689</v>
      </c>
      <c r="AX72" s="3">
        <v>0.24884968696580126</v>
      </c>
      <c r="AY72" s="3">
        <v>0.13003267780559263</v>
      </c>
      <c r="AZ72" s="3">
        <v>6.9770681100851523E-2</v>
      </c>
      <c r="BA72" s="3">
        <v>2.6770886220467499E-2</v>
      </c>
      <c r="BB72" s="3">
        <v>4.0617059260274119E-2</v>
      </c>
      <c r="BC72" s="3">
        <v>0.27567341451147626</v>
      </c>
      <c r="BD72" s="3">
        <v>0.14120243968133708</v>
      </c>
      <c r="BE72" s="3">
        <v>6.8518336992570011E-2</v>
      </c>
      <c r="BF72" s="3">
        <v>1.2639257960327856E-2</v>
      </c>
      <c r="BG72" s="3">
        <v>5.9905705867998094E-2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24.211680000000001</v>
      </c>
      <c r="B73" s="3">
        <v>21.680979999999899</v>
      </c>
      <c r="J73" s="3">
        <v>10.116959999999899</v>
      </c>
      <c r="O73" s="3">
        <v>16.10453</v>
      </c>
      <c r="Q73" s="3">
        <v>9.3020800000000001</v>
      </c>
      <c r="R73" s="3">
        <v>21.180799999999898</v>
      </c>
      <c r="S73" s="3">
        <v>15.3332</v>
      </c>
      <c r="T73" s="3">
        <v>12.07518</v>
      </c>
      <c r="U73" s="3">
        <v>14.933199999999999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0.60810784157836129</v>
      </c>
      <c r="AN73" s="3">
        <v>0.35053360458520055</v>
      </c>
      <c r="AO73" s="3">
        <v>6.8458268731697572E-3</v>
      </c>
      <c r="AP73" s="3">
        <v>0.18111150481549282</v>
      </c>
      <c r="AQ73" s="3">
        <v>6.1763379764677474E-2</v>
      </c>
      <c r="AR73" s="3">
        <v>4.9896121600762518E-2</v>
      </c>
      <c r="AT73" t="s">
        <v>1</v>
      </c>
      <c r="AU73" s="3">
        <v>1.9678736844623689E-2</v>
      </c>
      <c r="AV73" s="3">
        <v>0.1499552694174269</v>
      </c>
      <c r="AW73" s="3">
        <v>8.0519960028323734E-2</v>
      </c>
      <c r="AX73" s="3">
        <v>8.3136765587839334E-2</v>
      </c>
      <c r="AY73" s="3">
        <v>0.20195377474804796</v>
      </c>
      <c r="AZ73" s="3">
        <v>0.26221577145278907</v>
      </c>
      <c r="BA73" s="3">
        <v>0.35875733877410809</v>
      </c>
      <c r="BB73" s="3">
        <v>0.37260351181391471</v>
      </c>
      <c r="BC73" s="3">
        <v>5.6313038042164344E-2</v>
      </c>
      <c r="BD73" s="3">
        <v>0.19078401287230351</v>
      </c>
      <c r="BE73" s="3">
        <v>0.26346811556107058</v>
      </c>
      <c r="BF73" s="3">
        <v>0.31934719459331273</v>
      </c>
      <c r="BG73" s="3">
        <v>0.39189215842163871</v>
      </c>
      <c r="BH73" s="3">
        <v>0.33198645255364062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20.1541</v>
      </c>
      <c r="B74" s="3">
        <v>9.0578400000000006</v>
      </c>
      <c r="J74" s="3">
        <v>13.301079999999899</v>
      </c>
      <c r="O74" s="3">
        <v>15.933540000000001</v>
      </c>
      <c r="Q74" s="3">
        <v>8.5577000000000005</v>
      </c>
      <c r="R74" s="3">
        <v>13.903479999999901</v>
      </c>
      <c r="S74" s="3">
        <v>11.76525</v>
      </c>
      <c r="T74" s="3">
        <v>12.457599999999999</v>
      </c>
      <c r="U74" s="3">
        <v>15.9069199999999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0.95864144616356184</v>
      </c>
      <c r="AO74" s="3">
        <v>0.60126201470519158</v>
      </c>
      <c r="AP74" s="3">
        <v>0.78921934639385416</v>
      </c>
      <c r="AQ74" s="3">
        <v>0.66987122134303878</v>
      </c>
      <c r="AR74" s="3">
        <v>0.6580039631791238</v>
      </c>
      <c r="AT74" t="s">
        <v>7</v>
      </c>
      <c r="AU74" s="3">
        <v>0.58842910473373766</v>
      </c>
      <c r="AV74" s="3">
        <v>0.75806311099578816</v>
      </c>
      <c r="AW74" s="3">
        <v>0.68862780160668502</v>
      </c>
      <c r="AX74" s="3">
        <v>0.69124460716620062</v>
      </c>
      <c r="AY74" s="3">
        <v>0.81006161632640927</v>
      </c>
      <c r="AZ74" s="3">
        <v>0.87032361303115047</v>
      </c>
      <c r="BA74" s="3">
        <v>0.96686518035246938</v>
      </c>
      <c r="BB74" s="3">
        <v>0.98071135339227611</v>
      </c>
      <c r="BC74" s="3">
        <v>0.66442087962052565</v>
      </c>
      <c r="BD74" s="3">
        <v>0.7988918544506648</v>
      </c>
      <c r="BE74" s="3">
        <v>0.87157595713943192</v>
      </c>
      <c r="BF74" s="3">
        <v>0.92745503617167402</v>
      </c>
      <c r="BG74" s="3">
        <v>1</v>
      </c>
      <c r="BH74" s="3">
        <v>0.94009429413200185</v>
      </c>
      <c r="BI74" s="3">
        <v>0.60810784157836129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18.738</v>
      </c>
      <c r="B75" s="3">
        <v>12.201000000000001</v>
      </c>
      <c r="J75" s="3">
        <v>13.420319999999901</v>
      </c>
      <c r="O75" s="3">
        <v>16.427019999999999</v>
      </c>
      <c r="Q75" s="3">
        <v>9.3489000000000004</v>
      </c>
      <c r="R75" s="3">
        <v>20.400259999999999</v>
      </c>
      <c r="S75" s="3">
        <v>15.523429999999999</v>
      </c>
      <c r="T75" s="3">
        <v>11.08656</v>
      </c>
      <c r="U75" s="3">
        <v>14.149900000000001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0.35737943145837031</v>
      </c>
      <c r="AP75" s="3">
        <v>0.16942209976970771</v>
      </c>
      <c r="AQ75" s="3">
        <v>0.28877022482052306</v>
      </c>
      <c r="AR75" s="3">
        <v>0.30063748298443799</v>
      </c>
      <c r="AT75" t="s">
        <v>11</v>
      </c>
      <c r="AU75" s="3">
        <v>0.37021234142982423</v>
      </c>
      <c r="AV75" s="3">
        <v>0.20057833516777365</v>
      </c>
      <c r="AW75" s="3">
        <v>0.27001364455687682</v>
      </c>
      <c r="AX75" s="3">
        <v>0.26739683899736122</v>
      </c>
      <c r="AY75" s="3">
        <v>0.14857982983715257</v>
      </c>
      <c r="AZ75" s="3">
        <v>8.8317833132411455E-2</v>
      </c>
      <c r="BA75" s="3">
        <v>8.2237341889075683E-3</v>
      </c>
      <c r="BB75" s="3">
        <v>2.206990722871419E-2</v>
      </c>
      <c r="BC75" s="3">
        <v>0.29422056654303619</v>
      </c>
      <c r="BD75" s="3">
        <v>0.15974959171289702</v>
      </c>
      <c r="BE75" s="3">
        <v>8.7065489024129944E-2</v>
      </c>
      <c r="BF75" s="3">
        <v>3.1186409991887789E-2</v>
      </c>
      <c r="BG75" s="3">
        <v>4.1358553836438161E-2</v>
      </c>
      <c r="BH75" s="3">
        <v>1.8547152031559933E-2</v>
      </c>
      <c r="BI75" s="3">
        <v>0.35053360458520055</v>
      </c>
      <c r="BJ75" s="3">
        <v>0.95864144616356184</v>
      </c>
      <c r="BK75" s="3">
        <v>0</v>
      </c>
      <c r="BL75" s="3"/>
      <c r="BM75" s="3"/>
      <c r="BN75" s="3"/>
      <c r="BO75" s="3"/>
    </row>
    <row r="76" spans="1:67" x14ac:dyDescent="0.3">
      <c r="A76" s="3">
        <v>13.52206</v>
      </c>
      <c r="B76" s="3">
        <v>9.5809999999999995</v>
      </c>
      <c r="J76" s="3">
        <v>14.686019999999999</v>
      </c>
      <c r="O76" s="3">
        <v>16.501639999999998</v>
      </c>
      <c r="Q76" s="3">
        <v>9.4442000000000004</v>
      </c>
      <c r="R76" s="3">
        <v>22.639579999999999</v>
      </c>
      <c r="S76" s="3">
        <v>11.894489999999999</v>
      </c>
      <c r="T76" s="3">
        <v>13.000999999999999</v>
      </c>
      <c r="U76" s="3">
        <v>15.699759999999999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0.18795733168866258</v>
      </c>
      <c r="AQ76" s="3">
        <v>6.8609206637847239E-2</v>
      </c>
      <c r="AR76" s="3">
        <v>5.6741948473932276E-2</v>
      </c>
      <c r="AT76" t="s">
        <v>2</v>
      </c>
      <c r="AU76" s="3">
        <v>1.2832909971453931E-2</v>
      </c>
      <c r="AV76" s="3">
        <v>0.15680109629059666</v>
      </c>
      <c r="AW76" s="3">
        <v>8.7365786901493492E-2</v>
      </c>
      <c r="AX76" s="3">
        <v>8.9982592461009092E-2</v>
      </c>
      <c r="AY76" s="3">
        <v>0.20879960162121772</v>
      </c>
      <c r="AZ76" s="3">
        <v>0.26906159832595883</v>
      </c>
      <c r="BA76" s="3">
        <v>0.36560316564727785</v>
      </c>
      <c r="BB76" s="3">
        <v>0.37944933868708447</v>
      </c>
      <c r="BC76" s="3">
        <v>6.3158864915334109E-2</v>
      </c>
      <c r="BD76" s="3">
        <v>0.19762983974547327</v>
      </c>
      <c r="BE76" s="3">
        <v>0.27031394243424034</v>
      </c>
      <c r="BF76" s="3">
        <v>0.32619302146648249</v>
      </c>
      <c r="BG76" s="3">
        <v>0.39873798529480847</v>
      </c>
      <c r="BH76" s="3">
        <v>0.33883227942681038</v>
      </c>
      <c r="BI76" s="3">
        <v>6.8458268731697572E-3</v>
      </c>
      <c r="BJ76" s="3">
        <v>0.60126201470519158</v>
      </c>
      <c r="BK76" s="3">
        <v>0.35737943145837031</v>
      </c>
      <c r="BL76" s="3">
        <v>0</v>
      </c>
      <c r="BM76" s="3"/>
      <c r="BN76" s="3"/>
      <c r="BO76" s="3"/>
    </row>
    <row r="77" spans="1:67" x14ac:dyDescent="0.3">
      <c r="A77" s="3">
        <v>15.71575</v>
      </c>
      <c r="B77" s="3">
        <v>9.5243599999999997</v>
      </c>
      <c r="J77" s="3">
        <v>14.069800000000001</v>
      </c>
      <c r="O77" s="3">
        <v>16.53425</v>
      </c>
      <c r="Q77" s="3">
        <v>8.9766399999999997</v>
      </c>
      <c r="R77" s="3">
        <v>24.106879999999901</v>
      </c>
      <c r="S77" s="3">
        <v>16.663679999999999</v>
      </c>
      <c r="T77" s="3">
        <v>11.851039999999999</v>
      </c>
      <c r="U77" s="3">
        <v>25.602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0.11934812505081535</v>
      </c>
      <c r="AR77" s="3">
        <v>0.13121538321473031</v>
      </c>
      <c r="AT77" t="s">
        <v>16</v>
      </c>
      <c r="AU77" s="3">
        <v>0.2007902416601165</v>
      </c>
      <c r="AV77" s="3">
        <v>3.1156235398065928E-2</v>
      </c>
      <c r="AW77" s="3">
        <v>0.10059154478716908</v>
      </c>
      <c r="AX77" s="3">
        <v>9.7974739227653485E-2</v>
      </c>
      <c r="AY77" s="3">
        <v>2.0842269932555151E-2</v>
      </c>
      <c r="AZ77" s="3">
        <v>8.1104266637296252E-2</v>
      </c>
      <c r="BA77" s="3">
        <v>0.17764583395861527</v>
      </c>
      <c r="BB77" s="3">
        <v>0.19149200699842189</v>
      </c>
      <c r="BC77" s="3">
        <v>0.12479846677332848</v>
      </c>
      <c r="BD77" s="3">
        <v>9.6725080568106879E-3</v>
      </c>
      <c r="BE77" s="3">
        <v>8.2356610745577763E-2</v>
      </c>
      <c r="BF77" s="3">
        <v>0.13823568977781991</v>
      </c>
      <c r="BG77" s="3">
        <v>0.21078065360614587</v>
      </c>
      <c r="BH77" s="3">
        <v>0.15087494773814777</v>
      </c>
      <c r="BI77" s="3">
        <v>0.18111150481549282</v>
      </c>
      <c r="BJ77" s="3">
        <v>0.78921934639385416</v>
      </c>
      <c r="BK77" s="3">
        <v>0.16942209976970771</v>
      </c>
      <c r="BL77" s="3">
        <v>0.18795733168866258</v>
      </c>
      <c r="BM77" s="3">
        <v>0</v>
      </c>
      <c r="BN77" s="3"/>
      <c r="BO77" s="3"/>
    </row>
    <row r="78" spans="1:67" x14ac:dyDescent="0.3">
      <c r="A78" s="3">
        <v>10.168340000000001</v>
      </c>
      <c r="B78" s="3">
        <v>10.2653699999999</v>
      </c>
      <c r="J78" s="3">
        <v>9.9610000000000003</v>
      </c>
      <c r="O78" s="3">
        <v>18.244019999999999</v>
      </c>
      <c r="Q78" s="3">
        <v>9.4314300000000006</v>
      </c>
      <c r="R78" s="3">
        <v>24.481089999999998</v>
      </c>
      <c r="S78" s="3">
        <v>13.428900000000001</v>
      </c>
      <c r="T78" s="3">
        <v>12.105319999999899</v>
      </c>
      <c r="U78" s="3">
        <v>18.930199999999999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1.1867258163914958E-2</v>
      </c>
      <c r="AT78" t="s">
        <v>4</v>
      </c>
      <c r="AU78" s="3">
        <v>8.144211660930116E-2</v>
      </c>
      <c r="AV78" s="3">
        <v>8.8191889652749419E-2</v>
      </c>
      <c r="AW78" s="3">
        <v>1.8756580263646263E-2</v>
      </c>
      <c r="AX78" s="3">
        <v>2.1373385823161856E-2</v>
      </c>
      <c r="AY78" s="3">
        <v>0.14019039498337049</v>
      </c>
      <c r="AZ78" s="3">
        <v>0.2004523916881116</v>
      </c>
      <c r="BA78" s="3">
        <v>0.2969939590094306</v>
      </c>
      <c r="BB78" s="3">
        <v>0.31084013204923727</v>
      </c>
      <c r="BC78" s="3">
        <v>5.4503417225131292E-3</v>
      </c>
      <c r="BD78" s="3">
        <v>0.12902063310762604</v>
      </c>
      <c r="BE78" s="3">
        <v>0.20170473579639311</v>
      </c>
      <c r="BF78" s="3">
        <v>0.25758381482863529</v>
      </c>
      <c r="BG78" s="3">
        <v>0.33012877865696122</v>
      </c>
      <c r="BH78" s="3">
        <v>0.27022307278896313</v>
      </c>
      <c r="BI78" s="3">
        <v>6.1763379764677474E-2</v>
      </c>
      <c r="BJ78" s="3">
        <v>0.66987122134303878</v>
      </c>
      <c r="BK78" s="3">
        <v>0.28877022482052306</v>
      </c>
      <c r="BL78" s="3">
        <v>6.8609206637847239E-2</v>
      </c>
      <c r="BM78" s="3">
        <v>0.11934812505081535</v>
      </c>
      <c r="BN78" s="3">
        <v>0</v>
      </c>
      <c r="BO78" s="3"/>
    </row>
    <row r="79" spans="1:67" x14ac:dyDescent="0.3">
      <c r="A79" s="3">
        <v>15.42304</v>
      </c>
      <c r="B79" s="3">
        <v>10.80369</v>
      </c>
      <c r="J79" s="3">
        <v>17.217579999999899</v>
      </c>
      <c r="O79" s="3">
        <v>16.488340000000001</v>
      </c>
      <c r="Q79" s="3">
        <v>9.3956</v>
      </c>
      <c r="R79" s="3">
        <v>20.004999999999999</v>
      </c>
      <c r="S79" s="3">
        <v>13.8162</v>
      </c>
      <c r="T79" s="3">
        <v>11.879849999999999</v>
      </c>
      <c r="U79" s="3">
        <v>14.120469999999999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6.9574858445386203E-2</v>
      </c>
      <c r="AV79" s="3">
        <v>0.10005914781666438</v>
      </c>
      <c r="AW79" s="3">
        <v>3.0623838427561223E-2</v>
      </c>
      <c r="AX79" s="3">
        <v>3.3240643987076816E-2</v>
      </c>
      <c r="AY79" s="3">
        <v>0.15205765314728545</v>
      </c>
      <c r="AZ79" s="3">
        <v>0.21231964985202656</v>
      </c>
      <c r="BA79" s="3">
        <v>0.30886121717334558</v>
      </c>
      <c r="BB79" s="3">
        <v>0.3227073902131522</v>
      </c>
      <c r="BC79" s="3">
        <v>6.4169164414018291E-3</v>
      </c>
      <c r="BD79" s="3">
        <v>0.140887891271541</v>
      </c>
      <c r="BE79" s="3">
        <v>0.21357199396030807</v>
      </c>
      <c r="BF79" s="3">
        <v>0.26945107299255022</v>
      </c>
      <c r="BG79" s="3">
        <v>0.34199603682087615</v>
      </c>
      <c r="BH79" s="3">
        <v>0.28209033095287805</v>
      </c>
      <c r="BI79" s="3">
        <v>4.9896121600762518E-2</v>
      </c>
      <c r="BJ79" s="3">
        <v>0.6580039631791238</v>
      </c>
      <c r="BK79" s="3">
        <v>0.30063748298443799</v>
      </c>
      <c r="BL79" s="3">
        <v>5.6741948473932276E-2</v>
      </c>
      <c r="BM79" s="3">
        <v>0.13121538321473031</v>
      </c>
      <c r="BN79" s="3">
        <v>1.1867258163914958E-2</v>
      </c>
      <c r="BO79" s="3">
        <v>0</v>
      </c>
    </row>
    <row r="80" spans="1:67" x14ac:dyDescent="0.3">
      <c r="A80" s="3">
        <v>28.0123999999999</v>
      </c>
      <c r="B80" s="3">
        <v>11.684979999999999</v>
      </c>
      <c r="J80" s="3">
        <v>14.808680000000001</v>
      </c>
      <c r="O80" s="3">
        <v>15.904999999999999</v>
      </c>
      <c r="Q80" s="3">
        <v>9.0564199999999992</v>
      </c>
      <c r="R80" s="3">
        <v>21.333759999999899</v>
      </c>
      <c r="S80" s="3">
        <v>11.99714</v>
      </c>
      <c r="T80" s="3">
        <v>10.6685</v>
      </c>
      <c r="U80" s="3">
        <v>14.0429999999999</v>
      </c>
    </row>
    <row r="81" spans="1:44" x14ac:dyDescent="0.3">
      <c r="A81" s="3">
        <v>17.4312199999999</v>
      </c>
      <c r="B81" s="3">
        <v>10.91112</v>
      </c>
      <c r="J81" s="3">
        <v>18.278120000000001</v>
      </c>
      <c r="O81" s="3">
        <v>16.801649999999999</v>
      </c>
      <c r="Q81" s="3">
        <v>8.93719999999999</v>
      </c>
      <c r="R81" s="3">
        <v>25.583449999999999</v>
      </c>
      <c r="S81" s="3">
        <v>14.217700000000001</v>
      </c>
      <c r="T81" s="3">
        <v>11.0894999999999</v>
      </c>
      <c r="U81" s="3">
        <v>14.130839999999999</v>
      </c>
      <c r="X81" t="s">
        <v>58</v>
      </c>
    </row>
    <row r="82" spans="1:44" x14ac:dyDescent="0.3">
      <c r="A82" s="3">
        <v>12.938599999999999</v>
      </c>
      <c r="B82" s="3">
        <v>10.834899999999999</v>
      </c>
      <c r="J82" s="3">
        <v>16.8186</v>
      </c>
      <c r="O82" s="3">
        <v>17.5871999999999</v>
      </c>
      <c r="Q82" s="3">
        <v>8.4404500000000002</v>
      </c>
      <c r="R82" s="3">
        <v>22.591079999999899</v>
      </c>
      <c r="S82" s="3">
        <v>12.31704</v>
      </c>
      <c r="T82" s="3">
        <v>10.640759999999901</v>
      </c>
      <c r="U82" s="3">
        <v>14.98237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17.638860000000001</v>
      </c>
      <c r="B83" s="3">
        <v>10.513159999999999</v>
      </c>
      <c r="J83" s="3">
        <v>15.24142</v>
      </c>
      <c r="O83" s="3">
        <v>15.4624699999999</v>
      </c>
      <c r="Q83" s="3">
        <v>8.9933999999999994</v>
      </c>
      <c r="R83" s="3">
        <v>25.429069999999999</v>
      </c>
      <c r="S83" s="3">
        <v>15.30396</v>
      </c>
      <c r="T83" s="3">
        <v>11.242000000000001</v>
      </c>
      <c r="U83" s="3">
        <v>15.445679999999999</v>
      </c>
      <c r="X83" s="25">
        <f>AVERAGE(Y59:AR59)</f>
        <v>0.23308586262705658</v>
      </c>
      <c r="Y83" s="25">
        <f>AVERAGE(Y59,Z60:AR60)</f>
        <v>0.16138730208145263</v>
      </c>
      <c r="Z83" s="25">
        <f>AVERAGE(Z59:Z60,AA61:AS61)</f>
        <v>0.17206427904576968</v>
      </c>
      <c r="AA83" s="25">
        <f>AVERAGE(AA59:AA61,AB62:AT62)</f>
        <v>0.17141007765589081</v>
      </c>
      <c r="AB83" s="25">
        <f>AVERAGE(AB59:AB62,AC63:AU63)</f>
        <v>0.16482876721465251</v>
      </c>
      <c r="AC83" s="25">
        <f>AVERAGE(AC59:AC63,AD64:AV64)</f>
        <v>0.17887439062597776</v>
      </c>
      <c r="AD83" s="25">
        <f>AVERAGE(AD59:AD64,AE65:AW65)</f>
        <v>0.23572765452241662</v>
      </c>
      <c r="AE83" s="25">
        <f>AVERAGE(AE59:AE65,AF66:AX66)</f>
        <v>0.24950526087657462</v>
      </c>
      <c r="AF83" s="25">
        <f>AVERAGE(AF59:AF66,AG67:AY67)</f>
        <v>0.15951760443053214</v>
      </c>
      <c r="AG83" s="25">
        <f>AVERAGE(AG59:AG67,AH68:AZ68)</f>
        <v>0.14454102415554904</v>
      </c>
      <c r="AH83" s="25">
        <f>AVERAGE(AH59:AH68,AI69:BA69)</f>
        <v>0.16547567053282833</v>
      </c>
      <c r="AI83" s="25">
        <f>AVERAGE(AI59:AI69,AJ70:BB70)</f>
        <v>0.18940737600208421</v>
      </c>
      <c r="AJ83" s="25">
        <f>AVERAGE(AJ59:AJ70,AK71:BC71)</f>
        <v>0.24618560311353829</v>
      </c>
      <c r="AK83" s="25">
        <f>AVERAGE(AK59:AK71,AL72:BD72)</f>
        <v>0.19699570838853628</v>
      </c>
      <c r="AL83" s="25">
        <f>AVERAGE(AL59:AL72,AM73:BE73)</f>
        <v>0.20581473145391871</v>
      </c>
      <c r="AM83" s="25">
        <f>AVERAGE(AM59:AM73,AN74:BF74)</f>
        <v>0.79557938617091128</v>
      </c>
      <c r="AN83" s="25">
        <f>AVERAGE(AN59:AN74,AO75:BG75)</f>
        <v>0.1946023513063086</v>
      </c>
      <c r="AO83" s="25">
        <f>AVERAGE(AO59:AO75,AP76:BH76)</f>
        <v>0.22377411194751934</v>
      </c>
      <c r="AP83" s="25">
        <f>AVERAGE(AP59:AP76,AQ77:BI77)</f>
        <v>0.14274335218126297</v>
      </c>
      <c r="AQ83" s="25">
        <f>AVERAGE(AQ59:AQ77,AR78:BJ78)</f>
        <v>0.18490467974579816</v>
      </c>
      <c r="AR83" s="25">
        <f>AVERAGE(AR59:AR78)</f>
        <v>0.1846110399559478</v>
      </c>
    </row>
    <row r="84" spans="1:44" x14ac:dyDescent="0.3">
      <c r="A84" s="3">
        <v>18.411560000000001</v>
      </c>
      <c r="B84" s="3">
        <v>12.400779999999999</v>
      </c>
      <c r="J84" s="3">
        <v>9.4899199999999908</v>
      </c>
      <c r="O84" s="3">
        <v>15.70993</v>
      </c>
      <c r="Q84" s="3">
        <v>8.7629199999999994</v>
      </c>
      <c r="R84" s="3">
        <v>19.822299999999998</v>
      </c>
      <c r="S84" s="3">
        <v>14.98978</v>
      </c>
      <c r="T84" s="3">
        <v>10.405200000000001</v>
      </c>
      <c r="U84" s="3">
        <v>14.4645999999999</v>
      </c>
    </row>
    <row r="85" spans="1:44" x14ac:dyDescent="0.3">
      <c r="A85" s="3">
        <v>11.10516</v>
      </c>
      <c r="B85" s="3">
        <v>11.517539999999901</v>
      </c>
      <c r="J85" s="3">
        <v>16.246790000000001</v>
      </c>
      <c r="O85" s="3">
        <v>14.180899999999999</v>
      </c>
      <c r="Q85" s="3">
        <v>8.5402000000000005</v>
      </c>
      <c r="R85" s="3">
        <v>21.107159999999901</v>
      </c>
      <c r="S85" s="3">
        <v>16.423680000000001</v>
      </c>
      <c r="T85" s="3">
        <v>10.15973</v>
      </c>
      <c r="U85" s="3">
        <v>13.670719999999999</v>
      </c>
      <c r="X85" t="s">
        <v>59</v>
      </c>
    </row>
    <row r="86" spans="1:44" x14ac:dyDescent="0.3">
      <c r="A86" s="3">
        <v>15.698560000000001</v>
      </c>
      <c r="B86" s="3">
        <v>10.0061</v>
      </c>
      <c r="J86" s="3">
        <v>13.4915</v>
      </c>
      <c r="O86" s="3">
        <v>17.554099999999998</v>
      </c>
      <c r="Q86" s="3">
        <v>9.8805200000000006</v>
      </c>
      <c r="R86" s="3">
        <v>16.431180000000001</v>
      </c>
      <c r="S86" s="3">
        <v>13.6302599999999</v>
      </c>
      <c r="T86" s="3">
        <v>12.307399999999999</v>
      </c>
      <c r="U86" s="3">
        <v>9.9782899999999994</v>
      </c>
      <c r="X86" s="3">
        <f>AVERAGE(X83:AR83)</f>
        <v>0.21909696352545366</v>
      </c>
    </row>
    <row r="87" spans="1:44" x14ac:dyDescent="0.3">
      <c r="A87" s="3">
        <v>12.6912</v>
      </c>
      <c r="B87" s="3">
        <v>9.7653999999999996</v>
      </c>
      <c r="J87" s="3">
        <v>13.100299999999899</v>
      </c>
      <c r="O87" s="3">
        <v>15.75109</v>
      </c>
      <c r="Q87" s="3">
        <v>9.9007999999999896</v>
      </c>
      <c r="R87" s="3">
        <v>16.870539999999899</v>
      </c>
      <c r="S87" s="3">
        <v>14.06709</v>
      </c>
      <c r="T87" s="3">
        <v>12.728999999999999</v>
      </c>
      <c r="U87" s="3">
        <v>17.94895</v>
      </c>
    </row>
    <row r="88" spans="1:44" x14ac:dyDescent="0.3">
      <c r="A88" s="3">
        <v>19.317799999999899</v>
      </c>
      <c r="B88" s="3">
        <v>15.3173999999999</v>
      </c>
      <c r="J88" s="3">
        <v>11.25644</v>
      </c>
      <c r="O88" s="3">
        <v>15.52669</v>
      </c>
      <c r="Q88" s="3">
        <v>9.5001800000000003</v>
      </c>
      <c r="R88" s="3">
        <v>13.7027</v>
      </c>
      <c r="S88" s="3">
        <v>11.3749</v>
      </c>
      <c r="T88" s="3">
        <v>10.05105</v>
      </c>
      <c r="U88" s="3">
        <v>12.68952</v>
      </c>
    </row>
    <row r="89" spans="1:44" x14ac:dyDescent="0.3">
      <c r="A89" s="3">
        <v>14.3764</v>
      </c>
      <c r="B89" s="3">
        <v>13.21673</v>
      </c>
      <c r="J89" s="3">
        <v>11.16216</v>
      </c>
      <c r="O89" s="3">
        <v>18.647839999999999</v>
      </c>
      <c r="Q89" s="3">
        <v>8.9395999999999898</v>
      </c>
      <c r="R89" s="3">
        <v>22.171720000000001</v>
      </c>
      <c r="S89" s="3">
        <v>15.784239999999899</v>
      </c>
      <c r="T89" s="3">
        <v>9.5094199999999898</v>
      </c>
      <c r="U89" s="3">
        <v>15.427599999999901</v>
      </c>
    </row>
    <row r="90" spans="1:44" x14ac:dyDescent="0.3">
      <c r="A90" s="3">
        <v>15.655119999999901</v>
      </c>
      <c r="B90" s="3">
        <v>14.2927199999999</v>
      </c>
      <c r="J90" s="3">
        <v>12.0814799999999</v>
      </c>
      <c r="O90" s="3">
        <v>15.976699999999999</v>
      </c>
      <c r="Q90" s="3">
        <v>9.0141399999999905</v>
      </c>
      <c r="R90" s="3">
        <v>20.140239999999899</v>
      </c>
      <c r="S90" s="3">
        <v>15.923789999999901</v>
      </c>
      <c r="T90" s="3">
        <v>10.72456</v>
      </c>
      <c r="U90" s="3">
        <v>14.663319999999899</v>
      </c>
    </row>
    <row r="91" spans="1:44" x14ac:dyDescent="0.3">
      <c r="A91" s="3">
        <v>18.038399999999999</v>
      </c>
      <c r="J91" s="3">
        <v>11.27408</v>
      </c>
      <c r="O91" s="3">
        <v>15.48624</v>
      </c>
      <c r="Q91" s="3">
        <v>9.3568599999999993</v>
      </c>
      <c r="R91" s="3">
        <v>18.929739999999999</v>
      </c>
      <c r="S91" s="3">
        <v>15.46688</v>
      </c>
      <c r="T91" s="3">
        <v>11.144600000000001</v>
      </c>
      <c r="U91" s="3">
        <v>12.332599999999999</v>
      </c>
    </row>
    <row r="92" spans="1:44" x14ac:dyDescent="0.3">
      <c r="A92" s="3">
        <v>17.505420000000001</v>
      </c>
      <c r="J92" s="3">
        <v>12.664119999999899</v>
      </c>
      <c r="O92" s="3">
        <v>17.494239999999898</v>
      </c>
      <c r="Q92" s="3">
        <v>9.1295599999999997</v>
      </c>
      <c r="R92" s="3">
        <v>18.593399999999999</v>
      </c>
      <c r="S92" s="3">
        <v>9.9543599999999994</v>
      </c>
      <c r="T92" s="3">
        <v>11.177619999999999</v>
      </c>
      <c r="U92" s="3">
        <v>11.179839999999899</v>
      </c>
    </row>
    <row r="93" spans="1:44" x14ac:dyDescent="0.3">
      <c r="A93" s="3">
        <v>16.060600000000001</v>
      </c>
      <c r="J93" s="3">
        <v>14.3983699999999</v>
      </c>
      <c r="O93" s="3">
        <v>14.965350000000001</v>
      </c>
      <c r="Q93" s="3">
        <v>9.8644399999999894</v>
      </c>
      <c r="R93" s="3">
        <v>20.5351999999999</v>
      </c>
      <c r="S93" s="3">
        <v>14.846509999999901</v>
      </c>
      <c r="T93" s="3">
        <v>11.48372</v>
      </c>
      <c r="U93" s="3">
        <v>13.72284</v>
      </c>
    </row>
    <row r="94" spans="1:44" x14ac:dyDescent="0.3">
      <c r="A94" s="3">
        <v>13.946</v>
      </c>
      <c r="J94" s="3">
        <v>11.46772</v>
      </c>
      <c r="O94" s="3">
        <v>13.74891</v>
      </c>
      <c r="Q94" s="3">
        <v>9.98048</v>
      </c>
      <c r="R94" s="3">
        <v>23.14912</v>
      </c>
      <c r="S94" s="3">
        <v>13.57602</v>
      </c>
      <c r="T94" s="3">
        <v>11.383749999999999</v>
      </c>
      <c r="U94" s="3">
        <v>11.96006</v>
      </c>
    </row>
    <row r="95" spans="1:44" x14ac:dyDescent="0.3">
      <c r="A95" s="3">
        <v>15.6378799999999</v>
      </c>
      <c r="J95" s="3">
        <v>11.662599999999999</v>
      </c>
      <c r="O95" s="3">
        <v>16.489619999999899</v>
      </c>
      <c r="Q95" s="3">
        <v>9.2062799999999996</v>
      </c>
      <c r="R95" s="3">
        <v>18.262059999999899</v>
      </c>
      <c r="S95" s="3">
        <v>16.671199999999999</v>
      </c>
      <c r="T95" s="3">
        <v>11.703760000000001</v>
      </c>
      <c r="U95" s="3">
        <v>15.40203</v>
      </c>
    </row>
    <row r="96" spans="1:44" x14ac:dyDescent="0.3">
      <c r="A96" s="3">
        <v>16.159030000000001</v>
      </c>
      <c r="J96" s="3">
        <v>11.8489199999999</v>
      </c>
      <c r="O96" s="3">
        <v>17.010000000000002</v>
      </c>
      <c r="Q96" s="3">
        <v>8.7951899999999998</v>
      </c>
      <c r="R96" s="3">
        <v>22.674319999999899</v>
      </c>
      <c r="S96" s="3">
        <v>15.00531</v>
      </c>
      <c r="T96" s="3">
        <v>11.3064</v>
      </c>
      <c r="U96" s="3">
        <v>14.45234</v>
      </c>
    </row>
    <row r="97" spans="1:21" x14ac:dyDescent="0.3">
      <c r="A97" s="3">
        <v>16.7638</v>
      </c>
      <c r="J97" s="3">
        <v>11.843169999999899</v>
      </c>
      <c r="O97" s="3">
        <v>15.512499999999999</v>
      </c>
      <c r="Q97" s="3">
        <v>8.5281800000000008</v>
      </c>
      <c r="R97" s="3">
        <v>21.93853</v>
      </c>
      <c r="S97" s="3">
        <v>14.600199999999999</v>
      </c>
      <c r="T97" s="3">
        <v>12.000549999999899</v>
      </c>
      <c r="U97" s="3">
        <v>13.603719999999999</v>
      </c>
    </row>
    <row r="98" spans="1:21" x14ac:dyDescent="0.3">
      <c r="A98" s="3">
        <v>16.52365</v>
      </c>
      <c r="J98" s="3">
        <v>11.815189999999999</v>
      </c>
      <c r="O98" s="3">
        <v>18.274139999999999</v>
      </c>
      <c r="Q98" s="3">
        <v>10.248539999999901</v>
      </c>
      <c r="R98" s="3">
        <v>21.319379999999999</v>
      </c>
      <c r="S98" s="3">
        <v>13.345499999999999</v>
      </c>
      <c r="T98" s="3">
        <v>12.237</v>
      </c>
      <c r="U98" s="3">
        <v>10.162039999999999</v>
      </c>
    </row>
    <row r="99" spans="1:21" x14ac:dyDescent="0.3">
      <c r="A99" s="3">
        <v>18.849360000000001</v>
      </c>
      <c r="J99" s="3">
        <v>11.693209999999899</v>
      </c>
      <c r="O99" s="3">
        <v>16.2897</v>
      </c>
      <c r="Q99" s="3">
        <v>10.93693</v>
      </c>
      <c r="R99" s="3">
        <v>25.309840000000001</v>
      </c>
      <c r="S99" s="3">
        <v>15.9543</v>
      </c>
      <c r="T99" s="3">
        <v>11.304679999999999</v>
      </c>
      <c r="U99" s="3">
        <v>20.409849999999999</v>
      </c>
    </row>
    <row r="100" spans="1:21" x14ac:dyDescent="0.3">
      <c r="A100" s="3">
        <v>14.37006</v>
      </c>
      <c r="J100" s="3">
        <v>11.1419</v>
      </c>
      <c r="O100" s="3">
        <v>15.785659999999901</v>
      </c>
      <c r="Q100" s="3">
        <v>16.634799999999998</v>
      </c>
      <c r="R100" s="3">
        <v>20.112919999999999</v>
      </c>
      <c r="S100" s="3">
        <v>15.289350000000001</v>
      </c>
      <c r="T100" s="3">
        <v>11.0742799999999</v>
      </c>
      <c r="U100" s="3">
        <v>13.673</v>
      </c>
    </row>
    <row r="101" spans="1:21" x14ac:dyDescent="0.3">
      <c r="A101" s="3">
        <v>16.582799999999999</v>
      </c>
      <c r="J101" s="3">
        <v>12.60976</v>
      </c>
      <c r="O101" s="3">
        <v>15.50135</v>
      </c>
      <c r="R101" s="3">
        <v>21.65306</v>
      </c>
      <c r="S101" s="3">
        <v>14.484639999999899</v>
      </c>
      <c r="T101" s="3">
        <v>10.207909999999901</v>
      </c>
      <c r="U101" s="3">
        <v>16.98273</v>
      </c>
    </row>
    <row r="102" spans="1:21" x14ac:dyDescent="0.3">
      <c r="A102" s="3">
        <v>13.987819999999999</v>
      </c>
      <c r="J102" s="3">
        <v>12.381119999999999</v>
      </c>
      <c r="O102" s="3">
        <v>17.411439999999999</v>
      </c>
      <c r="R102" s="3">
        <v>20.205880000000001</v>
      </c>
      <c r="S102" s="3">
        <v>16.180079999999901</v>
      </c>
      <c r="T102" s="3">
        <v>10.30786</v>
      </c>
      <c r="U102" s="3">
        <v>14.012649999999899</v>
      </c>
    </row>
    <row r="103" spans="1:21" x14ac:dyDescent="0.3">
      <c r="A103" s="3">
        <v>15.18018</v>
      </c>
      <c r="J103" s="3">
        <v>11.9253</v>
      </c>
      <c r="O103" s="3">
        <v>13.955880000000001</v>
      </c>
      <c r="R103" s="3">
        <v>20.168140000000001</v>
      </c>
      <c r="S103" s="3">
        <v>12.08268</v>
      </c>
      <c r="T103" s="3">
        <v>10.38688</v>
      </c>
      <c r="U103" s="3">
        <v>13.6835199999999</v>
      </c>
    </row>
    <row r="104" spans="1:21" x14ac:dyDescent="0.3">
      <c r="A104" s="3">
        <v>19.36185</v>
      </c>
      <c r="J104" s="3">
        <v>11.087819999999899</v>
      </c>
      <c r="O104" s="3">
        <v>16.493279999999899</v>
      </c>
      <c r="R104" s="3">
        <v>16.740399999999902</v>
      </c>
      <c r="S104" s="3">
        <v>18.23865</v>
      </c>
      <c r="T104" s="3">
        <v>10.835599999999999</v>
      </c>
      <c r="U104" s="3">
        <v>13.982250000000001</v>
      </c>
    </row>
    <row r="105" spans="1:21" x14ac:dyDescent="0.3">
      <c r="A105" s="3">
        <v>13.8775999999999</v>
      </c>
      <c r="J105" s="3">
        <v>11.1039899999999</v>
      </c>
      <c r="O105" s="3">
        <v>16.880949999999999</v>
      </c>
      <c r="R105" s="3">
        <v>20.903500000000001</v>
      </c>
      <c r="S105" s="3">
        <v>12.055399999999899</v>
      </c>
      <c r="T105" s="3">
        <v>10.5784</v>
      </c>
      <c r="U105" s="3">
        <v>12.0588899999999</v>
      </c>
    </row>
    <row r="106" spans="1:21" x14ac:dyDescent="0.3">
      <c r="A106" s="3">
        <v>13.228899999999999</v>
      </c>
      <c r="J106" s="3">
        <v>11.11041</v>
      </c>
      <c r="O106" s="3">
        <v>16.706849999999999</v>
      </c>
      <c r="R106" s="3">
        <v>21.14218</v>
      </c>
      <c r="S106" s="3">
        <v>12.0558999999999</v>
      </c>
      <c r="T106" s="3">
        <v>10.763299999999999</v>
      </c>
      <c r="U106" s="3">
        <v>20.957759999999901</v>
      </c>
    </row>
    <row r="107" spans="1:21" x14ac:dyDescent="0.3">
      <c r="A107" s="3">
        <v>21.600480000000001</v>
      </c>
      <c r="J107" s="3">
        <v>11.85061</v>
      </c>
      <c r="O107" s="3">
        <v>16.809570000000001</v>
      </c>
      <c r="R107" s="3">
        <v>9.3625299999999996</v>
      </c>
      <c r="S107" s="3">
        <v>16.0597999999999</v>
      </c>
      <c r="T107" s="3">
        <v>10.40625</v>
      </c>
      <c r="U107" s="3">
        <v>20.221399999999999</v>
      </c>
    </row>
    <row r="108" spans="1:21" x14ac:dyDescent="0.3">
      <c r="J108" s="3">
        <v>12.896459999999999</v>
      </c>
      <c r="O108" s="3">
        <v>16.23948</v>
      </c>
      <c r="R108" s="3">
        <v>22.125499999999999</v>
      </c>
      <c r="S108" s="3">
        <v>14.95228</v>
      </c>
      <c r="T108" s="3">
        <v>10.048159999999999</v>
      </c>
      <c r="U108" s="3">
        <v>18.32207</v>
      </c>
    </row>
    <row r="109" spans="1:21" x14ac:dyDescent="0.3">
      <c r="J109" s="3">
        <v>11.8209599999999</v>
      </c>
      <c r="O109" s="3">
        <v>14.7524</v>
      </c>
      <c r="R109" s="3">
        <v>24.254799999999999</v>
      </c>
      <c r="S109" s="3">
        <v>16.407</v>
      </c>
      <c r="T109" s="3">
        <v>9.7643199999999997</v>
      </c>
      <c r="U109" s="3">
        <v>13.03152</v>
      </c>
    </row>
    <row r="110" spans="1:21" x14ac:dyDescent="0.3">
      <c r="J110" s="3">
        <v>11.62472</v>
      </c>
      <c r="O110" s="3">
        <v>14.6070299999999</v>
      </c>
      <c r="R110" s="3">
        <v>20.052919999999901</v>
      </c>
      <c r="S110" s="3">
        <v>18.031140000000001</v>
      </c>
      <c r="T110" s="3">
        <v>10.79036</v>
      </c>
      <c r="U110" s="3">
        <v>15.48644</v>
      </c>
    </row>
    <row r="111" spans="1:21" x14ac:dyDescent="0.3">
      <c r="J111" s="3">
        <v>12.138199999999999</v>
      </c>
      <c r="O111" s="3">
        <v>15.86589</v>
      </c>
      <c r="S111" s="3">
        <v>15.753920000000001</v>
      </c>
      <c r="T111" s="3">
        <v>10.9194599999999</v>
      </c>
      <c r="U111" s="3">
        <v>19.5123</v>
      </c>
    </row>
    <row r="112" spans="1:21" x14ac:dyDescent="0.3">
      <c r="J112" s="3">
        <v>12.35736</v>
      </c>
      <c r="O112" s="3">
        <v>14.72345</v>
      </c>
      <c r="S112" s="3">
        <v>18.989239999999999</v>
      </c>
      <c r="T112" s="3">
        <v>11.663799999999901</v>
      </c>
      <c r="U112" s="3">
        <v>15.85164</v>
      </c>
    </row>
    <row r="113" spans="10:21" x14ac:dyDescent="0.3">
      <c r="J113" s="3">
        <v>13.62978</v>
      </c>
      <c r="O113" s="3">
        <v>18.213839999999902</v>
      </c>
      <c r="S113" s="3">
        <v>15.98912</v>
      </c>
      <c r="T113" s="3">
        <v>10.384840000000001</v>
      </c>
      <c r="U113" s="3">
        <v>15.30824</v>
      </c>
    </row>
    <row r="114" spans="10:21" x14ac:dyDescent="0.3">
      <c r="J114" s="3">
        <v>12.38199</v>
      </c>
      <c r="O114" s="3">
        <v>16.099989999999998</v>
      </c>
      <c r="S114" s="3">
        <v>17.42465</v>
      </c>
      <c r="T114" s="3">
        <v>10.5354499999999</v>
      </c>
      <c r="U114" s="3">
        <v>17.090399999999999</v>
      </c>
    </row>
    <row r="115" spans="10:21" x14ac:dyDescent="0.3">
      <c r="J115" s="3">
        <v>12.065299999999899</v>
      </c>
      <c r="O115" s="3">
        <v>15.45532</v>
      </c>
      <c r="S115" s="3">
        <v>16.954599999999999</v>
      </c>
      <c r="T115" s="3">
        <v>12.35375</v>
      </c>
      <c r="U115" s="3">
        <v>20.1858</v>
      </c>
    </row>
    <row r="116" spans="10:21" x14ac:dyDescent="0.3">
      <c r="J116" s="3">
        <v>12.536519999999999</v>
      </c>
      <c r="O116" s="3">
        <v>15.4886</v>
      </c>
      <c r="S116" s="3">
        <v>16.5839999999999</v>
      </c>
      <c r="T116" s="3">
        <v>11.255769999999901</v>
      </c>
      <c r="U116" s="3">
        <v>20.092459999999999</v>
      </c>
    </row>
    <row r="117" spans="10:21" x14ac:dyDescent="0.3">
      <c r="J117" s="3">
        <v>11.0546899999999</v>
      </c>
      <c r="O117" s="3">
        <v>16.299109999999999</v>
      </c>
      <c r="S117" s="3">
        <v>14.999639999999999</v>
      </c>
      <c r="T117" s="3">
        <v>8.9178999999999995</v>
      </c>
      <c r="U117" s="3">
        <v>19.337969999999999</v>
      </c>
    </row>
    <row r="118" spans="10:21" x14ac:dyDescent="0.3">
      <c r="J118" s="3">
        <v>11.37088</v>
      </c>
      <c r="O118" s="3">
        <v>15.040039999999999</v>
      </c>
      <c r="S118" s="3">
        <v>16.35492</v>
      </c>
      <c r="T118" s="3">
        <v>11.198699999999899</v>
      </c>
      <c r="U118" s="3">
        <v>13.182600000000001</v>
      </c>
    </row>
    <row r="119" spans="10:21" x14ac:dyDescent="0.3">
      <c r="J119" s="3">
        <v>12.382770000000001</v>
      </c>
      <c r="O119" s="3">
        <v>16.424859999999999</v>
      </c>
      <c r="S119" s="3">
        <v>13.686</v>
      </c>
      <c r="T119" s="3">
        <v>10.45791</v>
      </c>
      <c r="U119" s="3">
        <v>16.06888</v>
      </c>
    </row>
    <row r="120" spans="10:21" x14ac:dyDescent="0.3">
      <c r="J120" s="3">
        <v>14.185700000000001</v>
      </c>
      <c r="O120" s="3">
        <v>14.59656</v>
      </c>
      <c r="S120" s="3">
        <v>14.716900000000001</v>
      </c>
      <c r="T120" s="3">
        <v>10.51308</v>
      </c>
      <c r="U120" s="3">
        <v>13.93867</v>
      </c>
    </row>
    <row r="121" spans="10:21" x14ac:dyDescent="0.3">
      <c r="J121" s="3">
        <v>11.397500000000001</v>
      </c>
      <c r="O121" s="3">
        <v>16.029599999999999</v>
      </c>
      <c r="S121" s="3">
        <v>16.374880000000001</v>
      </c>
      <c r="T121" s="3">
        <v>10.0091999999999</v>
      </c>
      <c r="U121" s="3">
        <v>13.678839999999999</v>
      </c>
    </row>
    <row r="122" spans="10:21" x14ac:dyDescent="0.3">
      <c r="J122" s="3">
        <v>12.1989999999999</v>
      </c>
      <c r="O122" s="3">
        <v>16.188120000000001</v>
      </c>
      <c r="S122" s="3">
        <v>17.542649999999998</v>
      </c>
      <c r="T122" s="3">
        <v>10.1744799999999</v>
      </c>
      <c r="U122" s="3">
        <v>19.104749999999999</v>
      </c>
    </row>
    <row r="123" spans="10:21" x14ac:dyDescent="0.3">
      <c r="J123" s="3">
        <v>12.611599999999999</v>
      </c>
      <c r="O123" s="3">
        <v>15.3701799999999</v>
      </c>
      <c r="S123" s="3">
        <v>15.605930000000001</v>
      </c>
      <c r="T123" s="3">
        <v>10.618539999999999</v>
      </c>
      <c r="U123" s="3">
        <v>13.70059</v>
      </c>
    </row>
    <row r="124" spans="10:21" x14ac:dyDescent="0.3">
      <c r="J124" s="3">
        <v>10.401870000000001</v>
      </c>
      <c r="O124" s="3">
        <v>14.894299999999999</v>
      </c>
      <c r="S124" s="3">
        <v>13.9747599999999</v>
      </c>
      <c r="T124" s="3">
        <v>10.3475999999999</v>
      </c>
      <c r="U124" s="3">
        <v>13.962999999999999</v>
      </c>
    </row>
    <row r="125" spans="10:21" x14ac:dyDescent="0.3">
      <c r="J125" s="3">
        <v>12.493359999999999</v>
      </c>
      <c r="O125" s="3">
        <v>15.87936</v>
      </c>
      <c r="S125" s="3">
        <v>15.97927</v>
      </c>
      <c r="T125" s="3">
        <v>9.1155500000000007</v>
      </c>
      <c r="U125" s="3">
        <v>15.588559999999999</v>
      </c>
    </row>
    <row r="126" spans="10:21" x14ac:dyDescent="0.3">
      <c r="J126" s="3">
        <v>12.43618</v>
      </c>
      <c r="O126" s="3">
        <v>16.832180000000001</v>
      </c>
      <c r="T126" s="3">
        <v>10.879799999999999</v>
      </c>
      <c r="U126" s="3">
        <v>16.472519999999999</v>
      </c>
    </row>
    <row r="127" spans="10:21" x14ac:dyDescent="0.3">
      <c r="J127" s="3">
        <v>11.50864</v>
      </c>
      <c r="O127" s="3">
        <v>16.055499999999999</v>
      </c>
      <c r="T127" s="3">
        <v>12.611219999999999</v>
      </c>
      <c r="U127" s="3">
        <v>14.409939999999899</v>
      </c>
    </row>
    <row r="128" spans="10:21" x14ac:dyDescent="0.3">
      <c r="J128" s="3">
        <v>11.560359999999999</v>
      </c>
      <c r="O128" s="3">
        <v>13.017519999999999</v>
      </c>
      <c r="T128" s="3">
        <v>9.9124099999999995</v>
      </c>
      <c r="U128" s="3">
        <v>17.143039999999999</v>
      </c>
    </row>
    <row r="129" spans="10:21" x14ac:dyDescent="0.3">
      <c r="J129" s="3">
        <v>11.03415</v>
      </c>
      <c r="O129" s="3">
        <v>17.510289999999902</v>
      </c>
      <c r="T129" s="3">
        <v>11.27909</v>
      </c>
      <c r="U129" s="3">
        <v>17.42754</v>
      </c>
    </row>
    <row r="130" spans="10:21" x14ac:dyDescent="0.3">
      <c r="J130" s="3">
        <v>11.7651799999999</v>
      </c>
      <c r="O130" s="3">
        <v>15.65559</v>
      </c>
      <c r="T130" s="3">
        <v>9.4997599999999895</v>
      </c>
      <c r="U130" s="3">
        <v>20.026730000000001</v>
      </c>
    </row>
    <row r="131" spans="10:21" x14ac:dyDescent="0.3">
      <c r="J131" s="3">
        <v>10.698079999999999</v>
      </c>
      <c r="O131" s="3">
        <v>15.896719999999901</v>
      </c>
      <c r="T131" s="3">
        <v>11.475819999999899</v>
      </c>
      <c r="U131" s="3">
        <v>18.77262</v>
      </c>
    </row>
    <row r="132" spans="10:21" x14ac:dyDescent="0.3">
      <c r="J132" s="3">
        <v>12.272929999999899</v>
      </c>
      <c r="O132" s="3">
        <v>14.551839999999901</v>
      </c>
      <c r="T132" s="3">
        <v>9.7512599999999896</v>
      </c>
      <c r="U132" s="3">
        <v>13.53182</v>
      </c>
    </row>
    <row r="133" spans="10:21" x14ac:dyDescent="0.3">
      <c r="J133" s="3">
        <v>14.466290000000001</v>
      </c>
      <c r="O133" s="3">
        <v>15.6272</v>
      </c>
      <c r="T133" s="3">
        <v>21.493410000000001</v>
      </c>
      <c r="U133" s="3">
        <v>13.6863999999999</v>
      </c>
    </row>
    <row r="134" spans="10:21" x14ac:dyDescent="0.3">
      <c r="J134" s="3">
        <v>11.916039999999899</v>
      </c>
      <c r="O134" s="3">
        <v>15.42488</v>
      </c>
      <c r="T134" s="3">
        <v>18.762840000000001</v>
      </c>
      <c r="U134" s="3">
        <v>18.216719999999899</v>
      </c>
    </row>
    <row r="135" spans="10:21" x14ac:dyDescent="0.3">
      <c r="J135" s="3">
        <v>12.631500000000001</v>
      </c>
      <c r="O135" s="3">
        <v>17.67597</v>
      </c>
      <c r="T135" s="3">
        <v>17.870360000000002</v>
      </c>
      <c r="U135" s="3">
        <v>18.776679999999999</v>
      </c>
    </row>
    <row r="136" spans="10:21" x14ac:dyDescent="0.3">
      <c r="J136" s="3">
        <v>12.5181</v>
      </c>
      <c r="O136" s="3">
        <v>16.941899999999901</v>
      </c>
      <c r="T136" s="3">
        <v>24.447710000000001</v>
      </c>
      <c r="U136" s="3">
        <v>20.988800000000001</v>
      </c>
    </row>
    <row r="137" spans="10:21" x14ac:dyDescent="0.3">
      <c r="J137" s="3">
        <v>12.949399999999899</v>
      </c>
      <c r="O137" s="3">
        <v>15.4445999999999</v>
      </c>
      <c r="T137" s="3">
        <v>14.37008</v>
      </c>
      <c r="U137" s="3">
        <v>16.03398</v>
      </c>
    </row>
    <row r="138" spans="10:21" x14ac:dyDescent="0.3">
      <c r="J138" s="3">
        <v>12.04964</v>
      </c>
      <c r="O138" s="3">
        <v>16.398919999999901</v>
      </c>
      <c r="T138" s="3">
        <v>23.9663</v>
      </c>
      <c r="U138" s="3">
        <v>12.9238</v>
      </c>
    </row>
    <row r="139" spans="10:21" x14ac:dyDescent="0.3">
      <c r="J139" s="3">
        <v>11.243039999999899</v>
      </c>
      <c r="O139" s="3">
        <v>16.013379999999898</v>
      </c>
      <c r="T139" s="3">
        <v>24.001000000000001</v>
      </c>
      <c r="U139" s="3">
        <v>16.961749999999999</v>
      </c>
    </row>
    <row r="140" spans="10:21" x14ac:dyDescent="0.3">
      <c r="J140" s="3">
        <v>11.96942</v>
      </c>
      <c r="O140" s="3">
        <v>15.070499999999999</v>
      </c>
      <c r="T140" s="3">
        <v>15.2765</v>
      </c>
      <c r="U140" s="3">
        <v>19.545249999999999</v>
      </c>
    </row>
    <row r="141" spans="10:21" x14ac:dyDescent="0.3">
      <c r="J141" s="3">
        <v>13.51207</v>
      </c>
      <c r="O141" s="3">
        <v>16.131450000000001</v>
      </c>
      <c r="T141" s="3">
        <v>10.88025</v>
      </c>
      <c r="U141" s="3">
        <v>11.18252</v>
      </c>
    </row>
    <row r="142" spans="10:21" x14ac:dyDescent="0.3">
      <c r="J142" s="3">
        <v>12.475479999999999</v>
      </c>
      <c r="O142" s="3">
        <v>15.51356</v>
      </c>
      <c r="T142" s="3">
        <v>23.146920000000001</v>
      </c>
      <c r="U142" s="3">
        <v>20.688079999999999</v>
      </c>
    </row>
    <row r="143" spans="10:21" x14ac:dyDescent="0.3">
      <c r="J143" s="3">
        <v>12.04266</v>
      </c>
      <c r="O143" s="3">
        <v>15.70599</v>
      </c>
      <c r="T143" s="3">
        <v>21.056080000000001</v>
      </c>
      <c r="U143" s="3">
        <v>15.998250000000001</v>
      </c>
    </row>
    <row r="144" spans="10:21" x14ac:dyDescent="0.3">
      <c r="J144" s="3">
        <v>11.8684099999999</v>
      </c>
      <c r="O144" s="3">
        <v>17.011509999999902</v>
      </c>
      <c r="T144" s="3">
        <v>20.54402</v>
      </c>
      <c r="U144" s="3">
        <v>19.841480000000001</v>
      </c>
    </row>
    <row r="145" spans="10:21" x14ac:dyDescent="0.3">
      <c r="J145" s="3">
        <v>12.312959999999901</v>
      </c>
      <c r="O145" s="3">
        <v>16.246919999999999</v>
      </c>
      <c r="T145" s="3">
        <v>14.8661999999999</v>
      </c>
      <c r="U145" s="3">
        <v>17.8949</v>
      </c>
    </row>
    <row r="146" spans="10:21" x14ac:dyDescent="0.3">
      <c r="J146" s="3">
        <v>12.045729999999899</v>
      </c>
      <c r="O146" s="3">
        <v>16.2591999999999</v>
      </c>
      <c r="T146" s="3">
        <v>16.674949999999999</v>
      </c>
      <c r="U146" s="3">
        <v>13.102539999999999</v>
      </c>
    </row>
    <row r="147" spans="10:21" x14ac:dyDescent="0.3">
      <c r="J147" s="3">
        <v>12.654179999999901</v>
      </c>
      <c r="O147" s="3">
        <v>16.477509999999999</v>
      </c>
      <c r="T147" s="3">
        <v>21.130019999999998</v>
      </c>
      <c r="U147" s="3">
        <v>17.030239999999999</v>
      </c>
    </row>
    <row r="148" spans="10:21" x14ac:dyDescent="0.3">
      <c r="J148" s="3">
        <v>13.411720000000001</v>
      </c>
      <c r="O148" s="3">
        <v>15.307699999999899</v>
      </c>
      <c r="T148" s="3">
        <v>17.3736</v>
      </c>
      <c r="U148" s="3">
        <v>18.7944</v>
      </c>
    </row>
    <row r="149" spans="10:21" x14ac:dyDescent="0.3">
      <c r="J149" s="3">
        <v>15.3588</v>
      </c>
      <c r="O149" s="3">
        <v>17.6342999999999</v>
      </c>
      <c r="T149" s="3">
        <v>19.252959999999899</v>
      </c>
      <c r="U149" s="3">
        <v>15.182600000000001</v>
      </c>
    </row>
    <row r="150" spans="10:21" x14ac:dyDescent="0.3">
      <c r="J150" s="3">
        <v>13.79692</v>
      </c>
      <c r="O150" s="3">
        <v>17.1419999999999</v>
      </c>
      <c r="T150" s="3">
        <v>23.369900000000001</v>
      </c>
      <c r="U150" s="3">
        <v>16.654060000000001</v>
      </c>
    </row>
    <row r="151" spans="10:21" x14ac:dyDescent="0.3">
      <c r="J151" s="3">
        <v>12.30575</v>
      </c>
      <c r="O151" s="3">
        <v>15.41281</v>
      </c>
      <c r="T151" s="3">
        <v>14.3307599999999</v>
      </c>
      <c r="U151" s="3">
        <v>12.878819999999999</v>
      </c>
    </row>
    <row r="152" spans="10:21" x14ac:dyDescent="0.3">
      <c r="J152" s="3">
        <v>11.690759999999999</v>
      </c>
      <c r="O152" s="3">
        <v>13.415479999999899</v>
      </c>
      <c r="T152" s="3">
        <v>21.595949999999998</v>
      </c>
      <c r="U152" s="3">
        <v>16.63871</v>
      </c>
    </row>
    <row r="153" spans="10:21" x14ac:dyDescent="0.3">
      <c r="O153" s="3">
        <v>15.159549999999999</v>
      </c>
      <c r="T153" s="3">
        <v>9.0482300000000002</v>
      </c>
      <c r="U153" s="3">
        <v>13.36994</v>
      </c>
    </row>
    <row r="154" spans="10:21" x14ac:dyDescent="0.3">
      <c r="O154" s="3">
        <v>16.219560000000001</v>
      </c>
      <c r="T154" s="3">
        <v>10.24264</v>
      </c>
      <c r="U154" s="3">
        <v>17.303000000000001</v>
      </c>
    </row>
    <row r="155" spans="10:21" x14ac:dyDescent="0.3">
      <c r="O155" s="3">
        <v>16.572040000000001</v>
      </c>
      <c r="T155" s="3">
        <v>10.073359999999999</v>
      </c>
      <c r="U155" s="3">
        <v>18.485719999999901</v>
      </c>
    </row>
    <row r="156" spans="10:21" x14ac:dyDescent="0.3">
      <c r="O156" s="3">
        <v>16.172879999999999</v>
      </c>
      <c r="T156" s="3">
        <v>16.06099</v>
      </c>
      <c r="U156" s="3">
        <v>16.70176</v>
      </c>
    </row>
    <row r="157" spans="10:21" x14ac:dyDescent="0.3">
      <c r="O157" s="3">
        <v>15.175439999999901</v>
      </c>
      <c r="T157" s="3">
        <v>15.562799999999999</v>
      </c>
      <c r="U157" s="3">
        <v>17.2182</v>
      </c>
    </row>
    <row r="158" spans="10:21" x14ac:dyDescent="0.3">
      <c r="O158" s="3">
        <v>15.246799999999901</v>
      </c>
      <c r="T158" s="3">
        <v>23.645349999999901</v>
      </c>
      <c r="U158" s="3">
        <v>17.750599999999999</v>
      </c>
    </row>
    <row r="159" spans="10:21" x14ac:dyDescent="0.3">
      <c r="O159" s="3">
        <v>15.3230799999999</v>
      </c>
      <c r="T159" s="3">
        <v>14.89265</v>
      </c>
      <c r="U159" s="3">
        <v>17.43526</v>
      </c>
    </row>
    <row r="160" spans="10:21" x14ac:dyDescent="0.3">
      <c r="O160" s="3">
        <v>17.343239999999899</v>
      </c>
      <c r="T160" s="3">
        <v>15.591200000000001</v>
      </c>
      <c r="U160" s="3">
        <v>12.8015699999999</v>
      </c>
    </row>
    <row r="161" spans="15:21" x14ac:dyDescent="0.3">
      <c r="O161" s="3">
        <v>16.197009999999999</v>
      </c>
      <c r="T161" s="3">
        <v>16.655639999999998</v>
      </c>
      <c r="U161" s="3">
        <v>17.165939999999999</v>
      </c>
    </row>
    <row r="162" spans="15:21" x14ac:dyDescent="0.3">
      <c r="O162" s="3">
        <v>15.20965</v>
      </c>
      <c r="T162" s="3">
        <v>21.990179999999999</v>
      </c>
      <c r="U162" s="3">
        <v>11.671049999999999</v>
      </c>
    </row>
    <row r="163" spans="15:21" x14ac:dyDescent="0.3">
      <c r="O163" s="3">
        <v>15.96664</v>
      </c>
      <c r="T163" s="3">
        <v>22.140840000000001</v>
      </c>
      <c r="U163" s="3">
        <v>17.65005</v>
      </c>
    </row>
    <row r="164" spans="15:21" x14ac:dyDescent="0.3">
      <c r="O164" s="3">
        <v>11.907169999999899</v>
      </c>
      <c r="T164" s="3">
        <v>12.0511</v>
      </c>
      <c r="U164" s="3">
        <v>20.56325</v>
      </c>
    </row>
    <row r="165" spans="15:21" x14ac:dyDescent="0.3">
      <c r="O165" s="3">
        <v>15.534319999999999</v>
      </c>
      <c r="T165" s="3">
        <v>16.84158</v>
      </c>
      <c r="U165" s="3">
        <v>11.521100000000001</v>
      </c>
    </row>
    <row r="166" spans="15:21" x14ac:dyDescent="0.3">
      <c r="O166" s="3">
        <v>16.283799999999999</v>
      </c>
      <c r="T166" s="3">
        <v>12.9057999999999</v>
      </c>
      <c r="U166" s="3">
        <v>17.668800000000001</v>
      </c>
    </row>
    <row r="167" spans="15:21" x14ac:dyDescent="0.3">
      <c r="O167" s="3">
        <v>15.605399999999999</v>
      </c>
      <c r="T167" s="3">
        <v>19.044559999999901</v>
      </c>
      <c r="U167" s="3">
        <v>12.224399999999999</v>
      </c>
    </row>
    <row r="168" spans="15:21" x14ac:dyDescent="0.3">
      <c r="O168" s="3">
        <v>13.21522</v>
      </c>
      <c r="T168" s="3">
        <v>20.933319999999899</v>
      </c>
      <c r="U168" s="3">
        <v>14.7276399999999</v>
      </c>
    </row>
    <row r="169" spans="15:21" x14ac:dyDescent="0.3">
      <c r="O169" s="3">
        <v>16.032449999999901</v>
      </c>
      <c r="T169" s="3">
        <v>16.259599999999999</v>
      </c>
      <c r="U169" s="3">
        <v>17.176139999999901</v>
      </c>
    </row>
    <row r="170" spans="15:21" x14ac:dyDescent="0.3">
      <c r="O170" s="3">
        <v>15.38937</v>
      </c>
      <c r="T170" s="3">
        <v>24.091000000000001</v>
      </c>
      <c r="U170" s="3">
        <v>16.424479999999999</v>
      </c>
    </row>
    <row r="171" spans="15:21" x14ac:dyDescent="0.3">
      <c r="O171" s="3">
        <v>18.076719999999899</v>
      </c>
      <c r="T171" s="3">
        <v>21.432979999999901</v>
      </c>
      <c r="U171" s="3">
        <v>16.65305</v>
      </c>
    </row>
    <row r="172" spans="15:21" x14ac:dyDescent="0.3">
      <c r="O172" s="3">
        <v>16.249119999999898</v>
      </c>
      <c r="T172" s="3">
        <v>14.749559999999899</v>
      </c>
      <c r="U172" s="3">
        <v>14.77905</v>
      </c>
    </row>
    <row r="173" spans="15:21" x14ac:dyDescent="0.3">
      <c r="O173" s="3">
        <v>13.706720000000001</v>
      </c>
      <c r="T173" s="3">
        <v>24.33944</v>
      </c>
      <c r="U173" s="3">
        <v>11.804589999999999</v>
      </c>
    </row>
    <row r="174" spans="15:21" x14ac:dyDescent="0.3">
      <c r="O174" s="3">
        <v>15.622640000000001</v>
      </c>
      <c r="T174" s="3">
        <v>22.5283599999999</v>
      </c>
      <c r="U174" s="3">
        <v>17.590499999999999</v>
      </c>
    </row>
    <row r="175" spans="15:21" x14ac:dyDescent="0.3">
      <c r="O175" s="3">
        <v>15.5434</v>
      </c>
      <c r="T175" s="3">
        <v>10.37532</v>
      </c>
      <c r="U175" s="3">
        <v>15.77336</v>
      </c>
    </row>
    <row r="176" spans="15:21" x14ac:dyDescent="0.3">
      <c r="O176" s="3">
        <v>16.318249999999999</v>
      </c>
      <c r="T176" s="3">
        <v>16.633319999999902</v>
      </c>
      <c r="U176" s="3">
        <v>15.947859999999899</v>
      </c>
    </row>
    <row r="177" spans="15:21" x14ac:dyDescent="0.3">
      <c r="O177" s="3">
        <v>16.698829999999901</v>
      </c>
      <c r="T177" s="3">
        <v>24.1831999999999</v>
      </c>
      <c r="U177" s="3">
        <v>12.70574</v>
      </c>
    </row>
    <row r="178" spans="15:21" x14ac:dyDescent="0.3">
      <c r="O178" s="3">
        <v>16.588799999999999</v>
      </c>
      <c r="T178" s="3">
        <v>24.255759999999999</v>
      </c>
      <c r="U178" s="3">
        <v>12.007379999999999</v>
      </c>
    </row>
    <row r="179" spans="15:21" x14ac:dyDescent="0.3">
      <c r="O179" s="3">
        <v>15.491580000000001</v>
      </c>
      <c r="T179" s="3">
        <v>23.730820000000001</v>
      </c>
      <c r="U179" s="3">
        <v>12.465669999999999</v>
      </c>
    </row>
    <row r="180" spans="15:21" x14ac:dyDescent="0.3">
      <c r="O180" s="3">
        <v>17.653549999999999</v>
      </c>
      <c r="T180" s="3">
        <v>21.431329999999999</v>
      </c>
      <c r="U180" s="3">
        <v>13.4316599999999</v>
      </c>
    </row>
    <row r="181" spans="15:21" x14ac:dyDescent="0.3">
      <c r="O181" s="3">
        <v>12.79834</v>
      </c>
      <c r="T181" s="3">
        <v>21.945219999999999</v>
      </c>
      <c r="U181" s="3">
        <v>21.004759999999902</v>
      </c>
    </row>
    <row r="182" spans="15:21" x14ac:dyDescent="0.3">
      <c r="O182" s="3">
        <v>14.7935699999999</v>
      </c>
      <c r="T182" s="3">
        <v>19.117850000000001</v>
      </c>
      <c r="U182" s="3">
        <v>14.0506799999999</v>
      </c>
    </row>
    <row r="183" spans="15:21" x14ac:dyDescent="0.3">
      <c r="O183" s="3">
        <v>15.629099999999999</v>
      </c>
      <c r="T183" s="3">
        <v>23.877119999999898</v>
      </c>
      <c r="U183" s="3">
        <v>18.809699999999999</v>
      </c>
    </row>
    <row r="184" spans="15:21" x14ac:dyDescent="0.3">
      <c r="O184" s="3">
        <v>16.010480000000001</v>
      </c>
      <c r="T184" s="3">
        <v>9.7594699999999897</v>
      </c>
      <c r="U184" s="3">
        <v>15.713789999999999</v>
      </c>
    </row>
    <row r="185" spans="15:21" x14ac:dyDescent="0.3">
      <c r="O185" s="3">
        <v>16.695319999999999</v>
      </c>
      <c r="T185" s="3">
        <v>23.0672</v>
      </c>
      <c r="U185" s="3">
        <v>12.8345</v>
      </c>
    </row>
    <row r="186" spans="15:21" x14ac:dyDescent="0.3">
      <c r="O186" s="3">
        <v>16.553239999999999</v>
      </c>
      <c r="T186" s="3">
        <v>23.578229999999898</v>
      </c>
      <c r="U186" s="3">
        <v>14.760959999999899</v>
      </c>
    </row>
    <row r="187" spans="15:21" x14ac:dyDescent="0.3">
      <c r="O187" s="3">
        <v>17.434429999999999</v>
      </c>
      <c r="T187" s="3">
        <v>21.684930000000001</v>
      </c>
      <c r="U187" s="3">
        <v>19.987839999999899</v>
      </c>
    </row>
    <row r="188" spans="15:21" x14ac:dyDescent="0.3">
      <c r="O188" s="3">
        <v>14.35276</v>
      </c>
      <c r="T188" s="3">
        <v>23.082439999999998</v>
      </c>
      <c r="U188" s="3">
        <v>13.77172</v>
      </c>
    </row>
    <row r="189" spans="15:21" x14ac:dyDescent="0.3">
      <c r="O189" s="3">
        <v>16.069219999999898</v>
      </c>
      <c r="T189" s="3">
        <v>21.40869</v>
      </c>
      <c r="U189" s="3">
        <v>14.33775</v>
      </c>
    </row>
    <row r="190" spans="15:21" x14ac:dyDescent="0.3">
      <c r="O190" s="3">
        <v>19.727599999999899</v>
      </c>
      <c r="T190" s="3">
        <v>17.760369999999899</v>
      </c>
      <c r="U190" s="3">
        <v>13.8794</v>
      </c>
    </row>
    <row r="191" spans="15:21" x14ac:dyDescent="0.3">
      <c r="O191" s="3">
        <v>15.972099999999999</v>
      </c>
      <c r="T191" s="3">
        <v>17.313199999999998</v>
      </c>
      <c r="U191" s="3">
        <v>18.35483</v>
      </c>
    </row>
    <row r="192" spans="15:21" x14ac:dyDescent="0.3">
      <c r="O192" s="3">
        <v>13.7793499999999</v>
      </c>
      <c r="T192" s="3">
        <v>19.249189999999999</v>
      </c>
      <c r="U192" s="3">
        <v>20.193159999999999</v>
      </c>
    </row>
    <row r="193" spans="15:21" x14ac:dyDescent="0.3">
      <c r="O193" s="3">
        <v>15.83756</v>
      </c>
      <c r="T193" s="3">
        <v>23.31</v>
      </c>
      <c r="U193" s="3">
        <v>14.599939999999901</v>
      </c>
    </row>
    <row r="194" spans="15:21" x14ac:dyDescent="0.3">
      <c r="O194" s="3">
        <v>17.8215</v>
      </c>
      <c r="T194" s="3">
        <v>16.06897</v>
      </c>
      <c r="U194" s="3">
        <v>14.864549999999999</v>
      </c>
    </row>
    <row r="195" spans="15:21" x14ac:dyDescent="0.3">
      <c r="O195" s="3">
        <v>15.445</v>
      </c>
      <c r="T195" s="3">
        <v>21.376119999999901</v>
      </c>
      <c r="U195" s="3">
        <v>16.05762</v>
      </c>
    </row>
    <row r="196" spans="15:21" x14ac:dyDescent="0.3">
      <c r="O196" s="3">
        <v>15.192839999999901</v>
      </c>
      <c r="T196" s="3">
        <v>14.572319999999999</v>
      </c>
      <c r="U196" s="3">
        <v>16.583680000000001</v>
      </c>
    </row>
    <row r="197" spans="15:21" x14ac:dyDescent="0.3">
      <c r="O197" s="3">
        <v>15.80106</v>
      </c>
      <c r="T197" s="3">
        <v>20.6586</v>
      </c>
      <c r="U197" s="3">
        <v>13.5886599999999</v>
      </c>
    </row>
    <row r="198" spans="15:21" x14ac:dyDescent="0.3">
      <c r="O198" s="3">
        <v>16.647599999999901</v>
      </c>
      <c r="T198" s="3">
        <v>23.753219999999999</v>
      </c>
      <c r="U198" s="3">
        <v>17.287199999999999</v>
      </c>
    </row>
    <row r="199" spans="15:21" x14ac:dyDescent="0.3">
      <c r="O199" s="3">
        <v>15.385639999999899</v>
      </c>
      <c r="T199" s="3">
        <v>23.011520000000001</v>
      </c>
      <c r="U199" s="3">
        <v>16.603860000000001</v>
      </c>
    </row>
    <row r="200" spans="15:21" x14ac:dyDescent="0.3">
      <c r="O200" s="3">
        <v>15.9289699999999</v>
      </c>
      <c r="T200" s="3">
        <v>24.533239999999999</v>
      </c>
      <c r="U200" s="3">
        <v>16.64263</v>
      </c>
    </row>
    <row r="201" spans="15:21" x14ac:dyDescent="0.3">
      <c r="O201" s="3">
        <v>16.717929999999999</v>
      </c>
      <c r="T201" s="3">
        <v>17.723140000000001</v>
      </c>
      <c r="U201" s="3">
        <v>18.516999999999999</v>
      </c>
    </row>
    <row r="202" spans="15:21" x14ac:dyDescent="0.3">
      <c r="O202" s="3">
        <v>16.34329</v>
      </c>
      <c r="T202" s="3">
        <v>10.811829999999899</v>
      </c>
      <c r="U202" s="3">
        <v>16.840439999999901</v>
      </c>
    </row>
    <row r="203" spans="15:21" x14ac:dyDescent="0.3">
      <c r="O203" s="3">
        <v>18.428650000000001</v>
      </c>
      <c r="T203" s="3">
        <v>24.3011599999999</v>
      </c>
      <c r="U203" s="3">
        <v>16.731999999999999</v>
      </c>
    </row>
    <row r="204" spans="15:21" x14ac:dyDescent="0.3">
      <c r="O204" s="3">
        <v>13.33648</v>
      </c>
      <c r="T204" s="3">
        <v>19.337919999999901</v>
      </c>
      <c r="U204" s="3">
        <v>16.696680000000001</v>
      </c>
    </row>
    <row r="205" spans="15:21" x14ac:dyDescent="0.3">
      <c r="O205" s="3">
        <v>15.20905</v>
      </c>
      <c r="T205" s="3">
        <v>24.131439999999898</v>
      </c>
      <c r="U205" s="3">
        <v>15.425560000000001</v>
      </c>
    </row>
    <row r="206" spans="15:21" x14ac:dyDescent="0.3">
      <c r="O206" s="3">
        <v>16.866199999999999</v>
      </c>
      <c r="T206" s="3">
        <v>15.443679999999899</v>
      </c>
      <c r="U206" s="3">
        <v>16.938759999999998</v>
      </c>
    </row>
    <row r="207" spans="15:21" x14ac:dyDescent="0.3">
      <c r="O207" s="3">
        <v>15.671519999999999</v>
      </c>
      <c r="T207" s="3">
        <v>21.4</v>
      </c>
      <c r="U207" s="3">
        <v>11.82882</v>
      </c>
    </row>
    <row r="208" spans="15:21" x14ac:dyDescent="0.3">
      <c r="O208" s="3">
        <v>17.01436</v>
      </c>
      <c r="T208" s="3">
        <v>23.242989999999999</v>
      </c>
      <c r="U208" s="3">
        <v>16.034949999999998</v>
      </c>
    </row>
    <row r="209" spans="15:21" x14ac:dyDescent="0.3">
      <c r="O209" s="3">
        <v>16.358779999999999</v>
      </c>
      <c r="T209" s="3">
        <v>24.232769999999999</v>
      </c>
      <c r="U209" s="3">
        <v>13.035299999999999</v>
      </c>
    </row>
    <row r="210" spans="15:21" x14ac:dyDescent="0.3">
      <c r="O210" s="3">
        <v>18.59196</v>
      </c>
      <c r="T210" s="3">
        <v>24.226559999999999</v>
      </c>
      <c r="U210" s="3">
        <v>14.843649999999901</v>
      </c>
    </row>
    <row r="211" spans="15:21" x14ac:dyDescent="0.3">
      <c r="O211" s="3">
        <v>17.406879999999902</v>
      </c>
      <c r="T211" s="3">
        <v>14.7122799999999</v>
      </c>
      <c r="U211" s="3">
        <v>15.18566</v>
      </c>
    </row>
    <row r="212" spans="15:21" x14ac:dyDescent="0.3">
      <c r="O212" s="3">
        <v>15.813750000000001</v>
      </c>
      <c r="T212" s="3">
        <v>23.383040000000001</v>
      </c>
      <c r="U212" s="3">
        <v>15.55498</v>
      </c>
    </row>
    <row r="213" spans="15:21" x14ac:dyDescent="0.3">
      <c r="O213" s="3">
        <v>15.5394299999999</v>
      </c>
      <c r="T213" s="3">
        <v>13.888120000000001</v>
      </c>
      <c r="U213" s="3">
        <v>16.4522399999999</v>
      </c>
    </row>
    <row r="214" spans="15:21" x14ac:dyDescent="0.3">
      <c r="O214" s="3">
        <v>14.789099999999999</v>
      </c>
      <c r="T214" s="3">
        <v>23.980499999999999</v>
      </c>
      <c r="U214" s="3">
        <v>14.740939999999901</v>
      </c>
    </row>
    <row r="215" spans="15:21" x14ac:dyDescent="0.3">
      <c r="O215" s="3">
        <v>12.7942999999999</v>
      </c>
      <c r="T215" s="3">
        <v>20.853670000000001</v>
      </c>
      <c r="U215" s="3">
        <v>15.585699999999999</v>
      </c>
    </row>
    <row r="216" spans="15:21" x14ac:dyDescent="0.3">
      <c r="O216" s="3">
        <v>16.388069999999999</v>
      </c>
      <c r="T216" s="3">
        <v>17.96452</v>
      </c>
      <c r="U216" s="3">
        <v>14.9096499999999</v>
      </c>
    </row>
    <row r="217" spans="15:21" x14ac:dyDescent="0.3">
      <c r="O217" s="3">
        <v>16.235420000000001</v>
      </c>
      <c r="T217" s="3">
        <v>23.20364</v>
      </c>
      <c r="U217" s="3">
        <v>12.852459999999899</v>
      </c>
    </row>
    <row r="218" spans="15:21" x14ac:dyDescent="0.3">
      <c r="O218" s="3">
        <v>16.172999999999998</v>
      </c>
      <c r="T218" s="3">
        <v>15.7399</v>
      </c>
      <c r="U218" s="3">
        <v>14.932700000000001</v>
      </c>
    </row>
    <row r="219" spans="15:21" x14ac:dyDescent="0.3">
      <c r="O219" s="3">
        <v>18.238600000000002</v>
      </c>
      <c r="T219" s="3">
        <v>15.4852899999999</v>
      </c>
      <c r="U219" s="3">
        <v>18.619029999999899</v>
      </c>
    </row>
    <row r="220" spans="15:21" x14ac:dyDescent="0.3">
      <c r="O220" s="3">
        <v>15.529879999999901</v>
      </c>
      <c r="T220" s="3">
        <v>15.2354799999999</v>
      </c>
      <c r="U220" s="3">
        <v>17.072199999999999</v>
      </c>
    </row>
    <row r="221" spans="15:21" x14ac:dyDescent="0.3">
      <c r="O221" s="3">
        <v>12.398529999999999</v>
      </c>
      <c r="T221" s="3">
        <v>22.951519999999999</v>
      </c>
      <c r="U221" s="3">
        <v>19.296239999999901</v>
      </c>
    </row>
    <row r="222" spans="15:21" x14ac:dyDescent="0.3">
      <c r="O222" s="3">
        <v>17.78098</v>
      </c>
      <c r="T222" s="3">
        <v>21.656310000000001</v>
      </c>
      <c r="U222" s="3">
        <v>17.698920000000001</v>
      </c>
    </row>
    <row r="223" spans="15:21" x14ac:dyDescent="0.3">
      <c r="O223" s="3">
        <v>17.15043</v>
      </c>
      <c r="T223" s="3">
        <v>21.234999999999999</v>
      </c>
      <c r="U223" s="3">
        <v>13.178439999999901</v>
      </c>
    </row>
    <row r="224" spans="15:21" x14ac:dyDescent="0.3">
      <c r="O224" s="3">
        <v>17.153110000000002</v>
      </c>
      <c r="T224" s="3">
        <v>21.663169999999901</v>
      </c>
      <c r="U224" s="3">
        <v>12.75198</v>
      </c>
    </row>
    <row r="225" spans="15:21" x14ac:dyDescent="0.3">
      <c r="O225" s="3">
        <v>15.712259999999899</v>
      </c>
      <c r="T225" s="3">
        <v>24.02244</v>
      </c>
      <c r="U225" s="3">
        <v>11.720799999999899</v>
      </c>
    </row>
    <row r="226" spans="15:21" x14ac:dyDescent="0.3">
      <c r="O226" s="3">
        <v>16.550079999999902</v>
      </c>
      <c r="T226" s="3">
        <v>17.206399999999999</v>
      </c>
      <c r="U226" s="3">
        <v>17.852119999999999</v>
      </c>
    </row>
    <row r="227" spans="15:21" x14ac:dyDescent="0.3">
      <c r="O227" s="3">
        <v>18.352339999999899</v>
      </c>
      <c r="T227" s="3">
        <v>17.283559999999898</v>
      </c>
      <c r="U227" s="3">
        <v>17.517150000000001</v>
      </c>
    </row>
    <row r="228" spans="15:21" x14ac:dyDescent="0.3">
      <c r="O228" s="3">
        <v>16.44398</v>
      </c>
      <c r="T228" s="3">
        <v>15.3309899999999</v>
      </c>
      <c r="U228" s="3">
        <v>13.837440000000001</v>
      </c>
    </row>
    <row r="229" spans="15:21" x14ac:dyDescent="0.3">
      <c r="O229" s="3">
        <v>15.193289999999999</v>
      </c>
      <c r="T229" s="3">
        <v>23.172699999999999</v>
      </c>
      <c r="U229" s="3">
        <v>12.81012</v>
      </c>
    </row>
    <row r="230" spans="15:21" x14ac:dyDescent="0.3">
      <c r="O230" s="3">
        <v>13.45768</v>
      </c>
      <c r="T230" s="3">
        <v>17.94218</v>
      </c>
      <c r="U230" s="3">
        <v>14.053799999999899</v>
      </c>
    </row>
    <row r="231" spans="15:21" x14ac:dyDescent="0.3">
      <c r="O231" s="3">
        <v>16.163499999999999</v>
      </c>
      <c r="T231" s="3">
        <v>23.475639999999899</v>
      </c>
      <c r="U231" s="3">
        <v>11.39</v>
      </c>
    </row>
    <row r="232" spans="15:21" x14ac:dyDescent="0.3">
      <c r="O232" s="3">
        <v>18.20166</v>
      </c>
      <c r="T232" s="3">
        <v>15.165419999999999</v>
      </c>
      <c r="U232" s="3">
        <v>11.3717399999999</v>
      </c>
    </row>
    <row r="233" spans="15:21" x14ac:dyDescent="0.3">
      <c r="O233" s="3">
        <v>17.40316</v>
      </c>
      <c r="T233" s="3">
        <v>20.719439999999999</v>
      </c>
      <c r="U233" s="3">
        <v>17.820559999999901</v>
      </c>
    </row>
    <row r="234" spans="15:21" x14ac:dyDescent="0.3">
      <c r="O234" s="3">
        <v>16.81842</v>
      </c>
      <c r="T234" s="3">
        <v>14.00408</v>
      </c>
      <c r="U234" s="3">
        <v>12.41592</v>
      </c>
    </row>
    <row r="235" spans="15:21" x14ac:dyDescent="0.3">
      <c r="O235" s="3">
        <v>16.310320000000001</v>
      </c>
      <c r="T235" s="3">
        <v>13.268239999999899</v>
      </c>
      <c r="U235" s="3">
        <v>10.76074</v>
      </c>
    </row>
    <row r="236" spans="15:21" x14ac:dyDescent="0.3">
      <c r="O236" s="3">
        <v>16.980709999999998</v>
      </c>
      <c r="T236" s="3">
        <v>16.3248</v>
      </c>
      <c r="U236" s="3">
        <v>13.05395</v>
      </c>
    </row>
    <row r="237" spans="15:21" x14ac:dyDescent="0.3">
      <c r="O237" s="3">
        <v>16.806729999999899</v>
      </c>
      <c r="T237" s="3">
        <v>10.657159999999999</v>
      </c>
      <c r="U237" s="3">
        <v>14.2259399999999</v>
      </c>
    </row>
    <row r="238" spans="15:21" x14ac:dyDescent="0.3">
      <c r="O238" s="3">
        <v>14.986799999999899</v>
      </c>
      <c r="T238" s="3">
        <v>14.67733</v>
      </c>
      <c r="U238" s="3">
        <v>14.261369999999999</v>
      </c>
    </row>
    <row r="239" spans="15:21" x14ac:dyDescent="0.3">
      <c r="O239" s="3">
        <v>14.894600000000001</v>
      </c>
      <c r="T239" s="3">
        <v>13.292</v>
      </c>
      <c r="U239" s="3">
        <v>13.6389999999999</v>
      </c>
    </row>
    <row r="240" spans="15:21" x14ac:dyDescent="0.3">
      <c r="O240" s="3">
        <v>14.897819999999999</v>
      </c>
      <c r="T240" s="3">
        <v>17.466480000000001</v>
      </c>
      <c r="U240" s="3">
        <v>16.58381</v>
      </c>
    </row>
    <row r="241" spans="15:21" x14ac:dyDescent="0.3">
      <c r="O241" s="3">
        <v>15.5861999999999</v>
      </c>
      <c r="T241" s="3">
        <v>16.334910000000001</v>
      </c>
      <c r="U241" s="3">
        <v>18.315479999999901</v>
      </c>
    </row>
    <row r="242" spans="15:21" x14ac:dyDescent="0.3">
      <c r="O242" s="3">
        <v>15.5425599999999</v>
      </c>
      <c r="T242" s="3">
        <v>19.526800000000001</v>
      </c>
      <c r="U242" s="3">
        <v>14.447199999999899</v>
      </c>
    </row>
    <row r="243" spans="15:21" x14ac:dyDescent="0.3">
      <c r="O243" s="3">
        <v>17.992199999999901</v>
      </c>
      <c r="T243" s="3">
        <v>17.13128</v>
      </c>
      <c r="U243" s="3">
        <v>20.314219999999999</v>
      </c>
    </row>
    <row r="244" spans="15:21" x14ac:dyDescent="0.3">
      <c r="O244" s="3">
        <v>15.38818</v>
      </c>
      <c r="T244" s="3">
        <v>17.018719999999998</v>
      </c>
      <c r="U244" s="3">
        <v>17.982880000000002</v>
      </c>
    </row>
    <row r="245" spans="15:21" x14ac:dyDescent="0.3">
      <c r="O245" s="3">
        <v>17.867000000000001</v>
      </c>
      <c r="T245" s="3">
        <v>17.607299999999999</v>
      </c>
      <c r="U245" s="3">
        <v>18.791609999999999</v>
      </c>
    </row>
    <row r="246" spans="15:21" x14ac:dyDescent="0.3">
      <c r="O246" s="3">
        <v>16.465089999999901</v>
      </c>
      <c r="T246" s="3">
        <v>16.416679999999999</v>
      </c>
      <c r="U246" s="3">
        <v>18.893000000000001</v>
      </c>
    </row>
    <row r="247" spans="15:21" x14ac:dyDescent="0.3">
      <c r="O247" s="3">
        <v>17.7806999999999</v>
      </c>
      <c r="T247" s="3">
        <v>22.959009999999999</v>
      </c>
      <c r="U247" s="3">
        <v>10.73278</v>
      </c>
    </row>
    <row r="248" spans="15:21" x14ac:dyDescent="0.3">
      <c r="O248" s="3">
        <v>18.079279999999901</v>
      </c>
      <c r="T248" s="3">
        <v>24.002410000000001</v>
      </c>
      <c r="U248" s="3">
        <v>13.27115</v>
      </c>
    </row>
    <row r="249" spans="15:21" x14ac:dyDescent="0.3">
      <c r="O249" s="3">
        <v>15.74236</v>
      </c>
      <c r="T249" s="3">
        <v>16.141959999999901</v>
      </c>
      <c r="U249" s="3">
        <v>10.13059</v>
      </c>
    </row>
    <row r="250" spans="15:21" x14ac:dyDescent="0.3">
      <c r="O250" s="3">
        <v>16.890779999999999</v>
      </c>
      <c r="T250" s="3">
        <v>17.530740000000002</v>
      </c>
      <c r="U250" s="3">
        <v>14.2235599999999</v>
      </c>
    </row>
    <row r="251" spans="15:21" x14ac:dyDescent="0.3">
      <c r="O251" s="3">
        <v>16.721399999999999</v>
      </c>
      <c r="T251" s="3">
        <v>16.8157</v>
      </c>
      <c r="U251" s="3">
        <v>12.20763</v>
      </c>
    </row>
    <row r="252" spans="15:21" x14ac:dyDescent="0.3">
      <c r="O252" s="3">
        <v>16.142619999999901</v>
      </c>
      <c r="T252" s="3">
        <v>21.406590000000001</v>
      </c>
      <c r="U252" s="3">
        <v>10.0616</v>
      </c>
    </row>
    <row r="253" spans="15:21" x14ac:dyDescent="0.3">
      <c r="O253" s="3">
        <v>14.709849999999999</v>
      </c>
      <c r="T253" s="3">
        <v>15.58203</v>
      </c>
      <c r="U253" s="3">
        <v>19.288499999999999</v>
      </c>
    </row>
    <row r="254" spans="15:21" x14ac:dyDescent="0.3">
      <c r="O254" s="3">
        <v>15.2256</v>
      </c>
      <c r="T254" s="3">
        <v>20.577300000000001</v>
      </c>
      <c r="U254" s="3">
        <v>17.9537399999999</v>
      </c>
    </row>
    <row r="255" spans="15:21" x14ac:dyDescent="0.3">
      <c r="O255" s="3">
        <v>16.064</v>
      </c>
      <c r="T255" s="3">
        <v>15.01928</v>
      </c>
      <c r="U255" s="3">
        <v>19.914200000000001</v>
      </c>
    </row>
    <row r="256" spans="15:21" x14ac:dyDescent="0.3">
      <c r="O256" s="3">
        <v>15.91048</v>
      </c>
      <c r="T256" s="3">
        <v>22.236709999999999</v>
      </c>
      <c r="U256" s="3">
        <v>22.582049999999999</v>
      </c>
    </row>
    <row r="257" spans="15:21" x14ac:dyDescent="0.3">
      <c r="O257" s="3">
        <v>14.701379999999901</v>
      </c>
      <c r="T257" s="3">
        <v>17.001589999999901</v>
      </c>
      <c r="U257" s="3">
        <v>15.751119999999901</v>
      </c>
    </row>
    <row r="258" spans="15:21" x14ac:dyDescent="0.3">
      <c r="O258" s="3">
        <v>13.8879999999999</v>
      </c>
      <c r="T258" s="3">
        <v>16.129619999999999</v>
      </c>
      <c r="U258" s="3">
        <v>18.5213</v>
      </c>
    </row>
    <row r="259" spans="15:21" x14ac:dyDescent="0.3">
      <c r="O259" s="3">
        <v>17.88438</v>
      </c>
      <c r="T259" s="3">
        <v>21.784230000000001</v>
      </c>
      <c r="U259" s="3">
        <v>20.99945</v>
      </c>
    </row>
    <row r="260" spans="15:21" x14ac:dyDescent="0.3">
      <c r="O260" s="3">
        <v>18.300699999999999</v>
      </c>
      <c r="T260" s="3">
        <v>16.307700000000001</v>
      </c>
      <c r="U260" s="3">
        <v>19.944500000000001</v>
      </c>
    </row>
    <row r="261" spans="15:21" x14ac:dyDescent="0.3">
      <c r="O261" s="3">
        <v>16.564579999999999</v>
      </c>
      <c r="T261" s="3">
        <v>17.34355</v>
      </c>
      <c r="U261" s="3">
        <v>12.362869999999999</v>
      </c>
    </row>
    <row r="262" spans="15:21" x14ac:dyDescent="0.3">
      <c r="O262" s="3">
        <v>14.88438</v>
      </c>
      <c r="T262" s="3">
        <v>15.630799999999899</v>
      </c>
      <c r="U262" s="3">
        <v>13.182930000000001</v>
      </c>
    </row>
    <row r="263" spans="15:21" x14ac:dyDescent="0.3">
      <c r="O263" s="3">
        <v>15.5298499999999</v>
      </c>
      <c r="T263" s="3">
        <v>21.028870000000001</v>
      </c>
      <c r="U263" s="3">
        <v>18.562560000000001</v>
      </c>
    </row>
    <row r="264" spans="15:21" x14ac:dyDescent="0.3">
      <c r="O264" s="3">
        <v>26.033999999999999</v>
      </c>
      <c r="T264" s="3">
        <v>18.563400000000001</v>
      </c>
      <c r="U264" s="3">
        <v>11.6628799999999</v>
      </c>
    </row>
    <row r="265" spans="15:21" x14ac:dyDescent="0.3">
      <c r="O265" s="3">
        <v>13.5688399999999</v>
      </c>
      <c r="T265" s="3">
        <v>23.027999999999999</v>
      </c>
      <c r="U265" s="3">
        <v>12.331060000000001</v>
      </c>
    </row>
    <row r="266" spans="15:21" x14ac:dyDescent="0.3">
      <c r="O266" s="3">
        <v>13.106769999999999</v>
      </c>
      <c r="T266" s="3">
        <v>19.8872</v>
      </c>
      <c r="U266" s="3">
        <v>10.0100999999999</v>
      </c>
    </row>
    <row r="267" spans="15:21" x14ac:dyDescent="0.3">
      <c r="O267" s="3">
        <v>22.411470000000001</v>
      </c>
      <c r="T267" s="3">
        <v>23.048219999999901</v>
      </c>
      <c r="U267" s="3">
        <v>27.557749999999999</v>
      </c>
    </row>
    <row r="268" spans="15:21" x14ac:dyDescent="0.3">
      <c r="O268" s="3">
        <v>17.703720000000001</v>
      </c>
      <c r="T268" s="3">
        <v>15.473229999999999</v>
      </c>
      <c r="U268" s="3">
        <v>18.239560000000001</v>
      </c>
    </row>
    <row r="269" spans="15:21" x14ac:dyDescent="0.3">
      <c r="O269" s="3">
        <v>15.891959999999999</v>
      </c>
      <c r="T269" s="3">
        <v>23.634739999999901</v>
      </c>
      <c r="U269" s="3">
        <v>11.20439</v>
      </c>
    </row>
    <row r="270" spans="15:21" x14ac:dyDescent="0.3">
      <c r="O270" s="3">
        <v>18.735600000000002</v>
      </c>
      <c r="T270" s="3">
        <v>16.75882</v>
      </c>
      <c r="U270" s="3">
        <v>17.26107</v>
      </c>
    </row>
    <row r="271" spans="15:21" x14ac:dyDescent="0.3">
      <c r="O271" s="3">
        <v>14.530150000000001</v>
      </c>
      <c r="T271" s="3">
        <v>12.014479999999899</v>
      </c>
      <c r="U271" s="3">
        <v>21.939440000000001</v>
      </c>
    </row>
    <row r="272" spans="15:21" x14ac:dyDescent="0.3">
      <c r="O272" s="3">
        <v>15.891279999999901</v>
      </c>
      <c r="T272" s="3">
        <v>16.6078399999999</v>
      </c>
      <c r="U272" s="3">
        <v>18.30358</v>
      </c>
    </row>
    <row r="273" spans="15:21" x14ac:dyDescent="0.3">
      <c r="O273" s="3">
        <v>16.724699999999999</v>
      </c>
      <c r="T273" s="3">
        <v>17.045179999999899</v>
      </c>
      <c r="U273" s="3">
        <v>13.334439999999899</v>
      </c>
    </row>
    <row r="274" spans="15:21" x14ac:dyDescent="0.3">
      <c r="O274" s="3">
        <v>12.712960000000001</v>
      </c>
      <c r="T274" s="3">
        <v>16.990639999999999</v>
      </c>
      <c r="U274" s="3">
        <v>21.7673799999999</v>
      </c>
    </row>
    <row r="275" spans="15:21" x14ac:dyDescent="0.3">
      <c r="O275" s="3">
        <v>13.009329999999901</v>
      </c>
      <c r="T275" s="3">
        <v>12.086959999999999</v>
      </c>
      <c r="U275" s="3">
        <v>22.904399999999999</v>
      </c>
    </row>
    <row r="276" spans="15:21" x14ac:dyDescent="0.3">
      <c r="O276" s="3">
        <v>13.140420000000001</v>
      </c>
      <c r="T276" s="3">
        <v>13.121699999999899</v>
      </c>
      <c r="U276" s="3">
        <v>10.343680000000001</v>
      </c>
    </row>
    <row r="277" spans="15:21" x14ac:dyDescent="0.3">
      <c r="O277" s="3">
        <v>12.35812</v>
      </c>
      <c r="T277" s="3">
        <v>16.487479999999898</v>
      </c>
      <c r="U277" s="3">
        <v>19.171399999999998</v>
      </c>
    </row>
    <row r="278" spans="15:21" x14ac:dyDescent="0.3">
      <c r="O278" s="3">
        <v>13.2925799999999</v>
      </c>
      <c r="T278" s="3">
        <v>17.26314</v>
      </c>
      <c r="U278" s="3">
        <v>9.8811999999999998</v>
      </c>
    </row>
    <row r="279" spans="15:21" x14ac:dyDescent="0.3">
      <c r="O279" s="3">
        <v>13.09464</v>
      </c>
      <c r="T279" s="3">
        <v>17.111149999999999</v>
      </c>
      <c r="U279" s="3">
        <v>23.221</v>
      </c>
    </row>
    <row r="280" spans="15:21" x14ac:dyDescent="0.3">
      <c r="O280" s="3">
        <v>20.87304</v>
      </c>
      <c r="T280" s="3">
        <v>13.3550199999999</v>
      </c>
      <c r="U280" s="3">
        <v>22.783829999999998</v>
      </c>
    </row>
    <row r="281" spans="15:21" x14ac:dyDescent="0.3">
      <c r="O281" s="3">
        <v>22.204689999999999</v>
      </c>
      <c r="T281" s="3">
        <v>9.7671399999999995</v>
      </c>
      <c r="U281" s="3">
        <v>10.528009999999901</v>
      </c>
    </row>
    <row r="282" spans="15:21" x14ac:dyDescent="0.3">
      <c r="O282" s="3">
        <v>24.536020000000001</v>
      </c>
      <c r="T282" s="3">
        <v>16.37725</v>
      </c>
      <c r="U282" s="3">
        <v>12.70628</v>
      </c>
    </row>
    <row r="283" spans="15:21" x14ac:dyDescent="0.3">
      <c r="O283" s="3">
        <v>24.937650000000001</v>
      </c>
      <c r="T283" s="3">
        <v>15.573399999999999</v>
      </c>
      <c r="U283" s="3">
        <v>29.129919999999998</v>
      </c>
    </row>
    <row r="284" spans="15:21" x14ac:dyDescent="0.3">
      <c r="O284" s="3">
        <v>23.649319999999999</v>
      </c>
      <c r="T284" s="3">
        <v>17.451090000000001</v>
      </c>
      <c r="U284" s="3">
        <v>20.892159999999901</v>
      </c>
    </row>
    <row r="285" spans="15:21" x14ac:dyDescent="0.3">
      <c r="O285" s="3">
        <v>23.345109999999899</v>
      </c>
      <c r="T285" s="3">
        <v>11.865080000000001</v>
      </c>
      <c r="U285" s="3">
        <v>10.7341199999999</v>
      </c>
    </row>
    <row r="286" spans="15:21" x14ac:dyDescent="0.3">
      <c r="O286" s="3">
        <v>25.309989999999999</v>
      </c>
      <c r="T286" s="3">
        <v>16.5976</v>
      </c>
      <c r="U286" s="3">
        <v>13.756449999999999</v>
      </c>
    </row>
    <row r="287" spans="15:21" x14ac:dyDescent="0.3">
      <c r="O287" s="3">
        <v>22.446870000000001</v>
      </c>
      <c r="T287" s="3">
        <v>17.664339999999999</v>
      </c>
      <c r="U287" s="3">
        <v>23.6743699999999</v>
      </c>
    </row>
    <row r="288" spans="15:21" x14ac:dyDescent="0.3">
      <c r="O288" s="3">
        <v>25.325779999999899</v>
      </c>
      <c r="T288" s="3">
        <v>19.557599999999901</v>
      </c>
      <c r="U288" s="3">
        <v>14.718639999999899</v>
      </c>
    </row>
    <row r="289" spans="15:21" x14ac:dyDescent="0.3">
      <c r="O289" s="3">
        <v>24.238399999999899</v>
      </c>
      <c r="T289" s="3">
        <v>18.25601</v>
      </c>
      <c r="U289" s="3">
        <v>23.509379999999901</v>
      </c>
    </row>
    <row r="290" spans="15:21" x14ac:dyDescent="0.3">
      <c r="O290" s="3">
        <v>22.436699999999998</v>
      </c>
      <c r="T290" s="3">
        <v>17.040379999999999</v>
      </c>
      <c r="U290" s="3">
        <v>19.27665</v>
      </c>
    </row>
    <row r="291" spans="15:21" x14ac:dyDescent="0.3">
      <c r="O291" s="3">
        <v>21.100580000000001</v>
      </c>
      <c r="T291" s="3">
        <v>16.313779999999898</v>
      </c>
      <c r="U291" s="3">
        <v>10.102679999999999</v>
      </c>
    </row>
    <row r="292" spans="15:21" x14ac:dyDescent="0.3">
      <c r="O292" s="3">
        <v>20.908199999999901</v>
      </c>
      <c r="T292" s="3">
        <v>16.10397</v>
      </c>
      <c r="U292" s="3">
        <v>20.222000000000001</v>
      </c>
    </row>
    <row r="293" spans="15:21" x14ac:dyDescent="0.3">
      <c r="O293" s="3">
        <v>23.931000000000001</v>
      </c>
      <c r="T293" s="3">
        <v>16.5243</v>
      </c>
      <c r="U293" s="3">
        <v>18.062179999999898</v>
      </c>
    </row>
    <row r="294" spans="15:21" x14ac:dyDescent="0.3">
      <c r="O294" s="3">
        <v>18.924199999999999</v>
      </c>
      <c r="T294" s="3">
        <v>20.287859999999998</v>
      </c>
      <c r="U294" s="3">
        <v>21.215720000000001</v>
      </c>
    </row>
    <row r="295" spans="15:21" x14ac:dyDescent="0.3">
      <c r="O295" s="3">
        <v>27.437379999999902</v>
      </c>
      <c r="T295" s="3">
        <v>12.3700499999999</v>
      </c>
      <c r="U295" s="3">
        <v>13.929679999999999</v>
      </c>
    </row>
    <row r="296" spans="15:21" x14ac:dyDescent="0.3">
      <c r="O296" s="3">
        <v>23.821000000000002</v>
      </c>
      <c r="T296" s="3">
        <v>10.803430000000001</v>
      </c>
      <c r="U296" s="3">
        <v>12.496600000000001</v>
      </c>
    </row>
    <row r="297" spans="15:21" x14ac:dyDescent="0.3">
      <c r="O297" s="3">
        <v>23.441399999999899</v>
      </c>
      <c r="T297" s="3">
        <v>17.674330000000001</v>
      </c>
      <c r="U297" s="3">
        <v>23.663360000000001</v>
      </c>
    </row>
    <row r="298" spans="15:21" x14ac:dyDescent="0.3">
      <c r="O298" s="3">
        <v>23.738489999999999</v>
      </c>
      <c r="T298" s="3">
        <v>21.662019999999998</v>
      </c>
      <c r="U298" s="3">
        <v>22.454919999999898</v>
      </c>
    </row>
    <row r="299" spans="15:21" x14ac:dyDescent="0.3">
      <c r="O299" s="3">
        <v>22.377590000000001</v>
      </c>
      <c r="T299" s="3">
        <v>15.7674699999999</v>
      </c>
      <c r="U299" s="3">
        <v>11.52604</v>
      </c>
    </row>
    <row r="300" spans="15:21" x14ac:dyDescent="0.3">
      <c r="O300" s="3">
        <v>22.50337</v>
      </c>
      <c r="T300" s="3">
        <v>15.357239999999999</v>
      </c>
      <c r="U300" s="3">
        <v>9.9011099999999992</v>
      </c>
    </row>
    <row r="301" spans="15:21" x14ac:dyDescent="0.3">
      <c r="O301" s="3">
        <v>21.555800000000001</v>
      </c>
      <c r="T301" s="3">
        <v>18.031219999999902</v>
      </c>
      <c r="U301" s="3">
        <v>21.975000000000001</v>
      </c>
    </row>
    <row r="302" spans="15:21" x14ac:dyDescent="0.3">
      <c r="O302" s="3">
        <v>23.827300000000001</v>
      </c>
      <c r="T302" s="3">
        <v>16.697479999999999</v>
      </c>
      <c r="U302" s="3">
        <v>13.2904</v>
      </c>
    </row>
    <row r="303" spans="15:21" x14ac:dyDescent="0.3">
      <c r="O303" s="3">
        <v>32.912959999999998</v>
      </c>
      <c r="T303" s="3">
        <v>16.081</v>
      </c>
      <c r="U303" s="3">
        <v>11.279699999999901</v>
      </c>
    </row>
    <row r="304" spans="15:21" x14ac:dyDescent="0.3">
      <c r="O304" s="3">
        <v>20.60521</v>
      </c>
      <c r="T304" s="3">
        <v>17.434739999999898</v>
      </c>
      <c r="U304" s="3">
        <v>13.17652</v>
      </c>
    </row>
    <row r="305" spans="15:21" x14ac:dyDescent="0.3">
      <c r="O305" s="3">
        <v>32.146000000000001</v>
      </c>
      <c r="T305" s="3">
        <v>17.060839999999999</v>
      </c>
      <c r="U305" s="3">
        <v>23.386800000000001</v>
      </c>
    </row>
    <row r="306" spans="15:21" x14ac:dyDescent="0.3">
      <c r="O306" s="3">
        <v>16.638960000000001</v>
      </c>
      <c r="T306" s="3">
        <v>16.365479999999899</v>
      </c>
      <c r="U306" s="3">
        <v>14.6930999999999</v>
      </c>
    </row>
    <row r="307" spans="15:21" x14ac:dyDescent="0.3">
      <c r="O307" s="3">
        <v>18.90626</v>
      </c>
      <c r="T307" s="3">
        <v>15.41488</v>
      </c>
      <c r="U307" s="3">
        <v>11.122199999999999</v>
      </c>
    </row>
    <row r="308" spans="15:21" x14ac:dyDescent="0.3">
      <c r="O308" s="3">
        <v>15.806520000000001</v>
      </c>
      <c r="T308" s="3">
        <v>16.116819999999901</v>
      </c>
      <c r="U308" s="3">
        <v>23.727820000000001</v>
      </c>
    </row>
    <row r="309" spans="15:21" x14ac:dyDescent="0.3">
      <c r="O309" s="3">
        <v>20.376550000000002</v>
      </c>
      <c r="T309" s="3">
        <v>19.423999999999999</v>
      </c>
      <c r="U309" s="3">
        <v>10.0664</v>
      </c>
    </row>
    <row r="310" spans="15:21" x14ac:dyDescent="0.3">
      <c r="O310" s="3">
        <v>17.504740000000002</v>
      </c>
      <c r="T310" s="3">
        <v>17.553000000000001</v>
      </c>
      <c r="U310" s="3">
        <v>14.68018</v>
      </c>
    </row>
    <row r="311" spans="15:21" x14ac:dyDescent="0.3">
      <c r="O311" s="3">
        <v>22.0578</v>
      </c>
      <c r="T311" s="3">
        <v>22.805079999999901</v>
      </c>
      <c r="U311" s="3">
        <v>19.649899999999999</v>
      </c>
    </row>
    <row r="312" spans="15:21" x14ac:dyDescent="0.3">
      <c r="O312" s="3">
        <v>23.479119999999899</v>
      </c>
      <c r="T312" s="3">
        <v>17.241419999999898</v>
      </c>
      <c r="U312" s="3">
        <v>18.992489999999901</v>
      </c>
    </row>
    <row r="313" spans="15:21" x14ac:dyDescent="0.3">
      <c r="O313" s="3">
        <v>20.6933399999999</v>
      </c>
      <c r="T313" s="3">
        <v>15.4960699999999</v>
      </c>
      <c r="U313" s="3">
        <v>10.32776</v>
      </c>
    </row>
    <row r="314" spans="15:21" x14ac:dyDescent="0.3">
      <c r="O314" s="3">
        <v>22.104969999999899</v>
      </c>
      <c r="T314" s="3">
        <v>17.638249999999999</v>
      </c>
      <c r="U314" s="3">
        <v>13.400229999999899</v>
      </c>
    </row>
    <row r="315" spans="15:21" x14ac:dyDescent="0.3">
      <c r="O315" s="3">
        <v>22.100459999999899</v>
      </c>
      <c r="T315" s="3">
        <v>18.178619999999999</v>
      </c>
      <c r="U315" s="3">
        <v>17.171759999999999</v>
      </c>
    </row>
    <row r="316" spans="15:21" x14ac:dyDescent="0.3">
      <c r="O316" s="3">
        <v>20.557179999999899</v>
      </c>
      <c r="T316" s="3">
        <v>17.2267399999999</v>
      </c>
      <c r="U316" s="3">
        <v>13.941689999999999</v>
      </c>
    </row>
    <row r="317" spans="15:21" x14ac:dyDescent="0.3">
      <c r="O317" s="3">
        <v>20.933139999999899</v>
      </c>
      <c r="T317" s="3">
        <v>13.622070000000001</v>
      </c>
      <c r="U317" s="3">
        <v>14.05912</v>
      </c>
    </row>
    <row r="318" spans="15:21" x14ac:dyDescent="0.3">
      <c r="O318" s="3">
        <v>19.616900000000001</v>
      </c>
      <c r="T318" s="3">
        <v>17.501249999999999</v>
      </c>
      <c r="U318" s="3">
        <v>10.740930000000001</v>
      </c>
    </row>
    <row r="319" spans="15:21" x14ac:dyDescent="0.3">
      <c r="O319" s="3">
        <v>21.653199999999998</v>
      </c>
      <c r="T319" s="3">
        <v>16.744959999999999</v>
      </c>
      <c r="U319" s="3">
        <v>21.360199999999899</v>
      </c>
    </row>
    <row r="320" spans="15:21" x14ac:dyDescent="0.3">
      <c r="O320" s="3">
        <v>15.042079999999901</v>
      </c>
      <c r="T320" s="3">
        <v>18.490759999999899</v>
      </c>
      <c r="U320" s="3">
        <v>16.153279999999999</v>
      </c>
    </row>
    <row r="321" spans="15:21" x14ac:dyDescent="0.3">
      <c r="O321" s="3">
        <v>23.412769999999998</v>
      </c>
      <c r="T321" s="3">
        <v>14.5319199999999</v>
      </c>
      <c r="U321" s="3">
        <v>8.9372999999999898</v>
      </c>
    </row>
    <row r="322" spans="15:21" x14ac:dyDescent="0.3">
      <c r="O322" s="3">
        <v>22.769860000000001</v>
      </c>
      <c r="T322" s="3">
        <v>19.199860000000001</v>
      </c>
      <c r="U322" s="3">
        <v>11.253920000000001</v>
      </c>
    </row>
    <row r="323" spans="15:21" x14ac:dyDescent="0.3">
      <c r="O323" s="3">
        <v>16.74532</v>
      </c>
      <c r="T323" s="3">
        <v>20.0172799999999</v>
      </c>
      <c r="U323" s="3">
        <v>10.679449999999999</v>
      </c>
    </row>
    <row r="324" spans="15:21" x14ac:dyDescent="0.3">
      <c r="O324" s="3">
        <v>23.512920000000001</v>
      </c>
      <c r="T324" s="3">
        <v>15.752179999999999</v>
      </c>
      <c r="U324" s="3">
        <v>18.604659999999999</v>
      </c>
    </row>
    <row r="325" spans="15:21" x14ac:dyDescent="0.3">
      <c r="O325" s="3">
        <v>21.96696</v>
      </c>
      <c r="T325" s="3">
        <v>16.101400000000002</v>
      </c>
      <c r="U325" s="3">
        <v>10.479959999999901</v>
      </c>
    </row>
    <row r="326" spans="15:21" x14ac:dyDescent="0.3">
      <c r="O326" s="3">
        <v>20.64472</v>
      </c>
      <c r="T326" s="3">
        <v>16.884349999999898</v>
      </c>
      <c r="U326" s="3">
        <v>28.147929999999999</v>
      </c>
    </row>
    <row r="327" spans="15:21" x14ac:dyDescent="0.3">
      <c r="O327" s="3">
        <v>23.8369</v>
      </c>
      <c r="T327" s="3">
        <v>16.102440000000001</v>
      </c>
      <c r="U327" s="3">
        <v>17.627959999999899</v>
      </c>
    </row>
    <row r="328" spans="15:21" x14ac:dyDescent="0.3">
      <c r="O328" s="3">
        <v>21.983799999999999</v>
      </c>
      <c r="T328" s="3">
        <v>16.7648399999999</v>
      </c>
      <c r="U328" s="3">
        <v>16.701090000000001</v>
      </c>
    </row>
    <row r="329" spans="15:21" x14ac:dyDescent="0.3">
      <c r="O329" s="3">
        <v>21.247989999999898</v>
      </c>
      <c r="T329" s="3">
        <v>15.785799999999901</v>
      </c>
      <c r="U329" s="3">
        <v>20.07217</v>
      </c>
    </row>
    <row r="330" spans="15:21" x14ac:dyDescent="0.3">
      <c r="O330" s="3">
        <v>23.493680000000001</v>
      </c>
      <c r="T330" s="3">
        <v>9.8546399999999998</v>
      </c>
      <c r="U330" s="3">
        <v>23.832999999999998</v>
      </c>
    </row>
    <row r="331" spans="15:21" x14ac:dyDescent="0.3">
      <c r="O331" s="3">
        <v>21.938019999999899</v>
      </c>
      <c r="T331" s="3">
        <v>18.192559999999901</v>
      </c>
      <c r="U331" s="3">
        <v>13.3692799999999</v>
      </c>
    </row>
    <row r="332" spans="15:21" x14ac:dyDescent="0.3">
      <c r="O332" s="3">
        <v>20.483070000000001</v>
      </c>
      <c r="T332" s="3">
        <v>14.115959999999999</v>
      </c>
      <c r="U332" s="3">
        <v>12.767580000000001</v>
      </c>
    </row>
    <row r="333" spans="15:21" x14ac:dyDescent="0.3">
      <c r="O333" s="3">
        <v>22.680519999999898</v>
      </c>
      <c r="T333" s="3">
        <v>18.263249999999999</v>
      </c>
      <c r="U333" s="3">
        <v>20.970939999999999</v>
      </c>
    </row>
    <row r="334" spans="15:21" x14ac:dyDescent="0.3">
      <c r="O334" s="3">
        <v>21.6841299999999</v>
      </c>
      <c r="T334" s="3">
        <v>16.492279999999901</v>
      </c>
      <c r="U334" s="3">
        <v>12.91902</v>
      </c>
    </row>
    <row r="335" spans="15:21" x14ac:dyDescent="0.3">
      <c r="O335" s="3">
        <v>13.58356</v>
      </c>
      <c r="T335" s="3">
        <v>13.300799999999899</v>
      </c>
      <c r="U335" s="3">
        <v>13.260639999999899</v>
      </c>
    </row>
    <row r="336" spans="15:21" x14ac:dyDescent="0.3">
      <c r="O336" s="3">
        <v>15.9081999999999</v>
      </c>
      <c r="T336" s="3">
        <v>15.00348</v>
      </c>
      <c r="U336" s="3">
        <v>11.493040000000001</v>
      </c>
    </row>
    <row r="337" spans="15:21" x14ac:dyDescent="0.3">
      <c r="O337" s="3">
        <v>14.813319999999999</v>
      </c>
      <c r="T337" s="3">
        <v>12.883459999999999</v>
      </c>
      <c r="U337" s="3">
        <v>12.928039999999999</v>
      </c>
    </row>
    <row r="338" spans="15:21" x14ac:dyDescent="0.3">
      <c r="O338" s="3">
        <v>17.74098</v>
      </c>
      <c r="T338" s="3">
        <v>17.256519999999998</v>
      </c>
      <c r="U338" s="3">
        <v>28.236000000000001</v>
      </c>
    </row>
    <row r="339" spans="15:21" x14ac:dyDescent="0.3">
      <c r="O339" s="3">
        <v>16.551399999999902</v>
      </c>
      <c r="T339" s="3">
        <v>16.06325</v>
      </c>
      <c r="U339" s="3">
        <v>19.235499999999998</v>
      </c>
    </row>
    <row r="340" spans="15:21" x14ac:dyDescent="0.3">
      <c r="O340" s="3">
        <v>17.42972</v>
      </c>
      <c r="T340" s="3">
        <v>17.445900000000002</v>
      </c>
      <c r="U340" s="3">
        <v>25.00909</v>
      </c>
    </row>
    <row r="341" spans="15:21" x14ac:dyDescent="0.3">
      <c r="O341" s="3">
        <v>13.938519999999899</v>
      </c>
      <c r="T341" s="3">
        <v>18.072320000000001</v>
      </c>
      <c r="U341" s="3">
        <v>15.5103799999999</v>
      </c>
    </row>
    <row r="342" spans="15:21" x14ac:dyDescent="0.3">
      <c r="O342" s="3">
        <v>17.2801299999999</v>
      </c>
      <c r="T342" s="3">
        <v>16.813110000000002</v>
      </c>
      <c r="U342" s="3">
        <v>12.410799999999901</v>
      </c>
    </row>
    <row r="343" spans="15:21" x14ac:dyDescent="0.3">
      <c r="O343" s="3">
        <v>19.037589999999899</v>
      </c>
      <c r="T343" s="3">
        <v>15.6287799999999</v>
      </c>
      <c r="U343" s="3">
        <v>24.284880000000001</v>
      </c>
    </row>
    <row r="344" spans="15:21" x14ac:dyDescent="0.3">
      <c r="O344" s="3">
        <v>15.583699999999901</v>
      </c>
      <c r="T344" s="3">
        <v>23.968859999999999</v>
      </c>
      <c r="U344" s="3">
        <v>20.704999999999998</v>
      </c>
    </row>
    <row r="345" spans="15:21" x14ac:dyDescent="0.3">
      <c r="O345" s="3">
        <v>20.220759999999999</v>
      </c>
      <c r="T345" s="3">
        <v>17.052419999999898</v>
      </c>
      <c r="U345" s="3">
        <v>31.974279999999901</v>
      </c>
    </row>
    <row r="346" spans="15:21" x14ac:dyDescent="0.3">
      <c r="O346" s="3">
        <v>17.3688</v>
      </c>
      <c r="T346" s="3">
        <v>16.343520000000002</v>
      </c>
      <c r="U346" s="3">
        <v>18.256929999999901</v>
      </c>
    </row>
    <row r="347" spans="15:21" x14ac:dyDescent="0.3">
      <c r="O347" s="3">
        <v>16.598859999999998</v>
      </c>
      <c r="T347" s="3">
        <v>14.564500000000001</v>
      </c>
      <c r="U347" s="3">
        <v>9.9253</v>
      </c>
    </row>
    <row r="348" spans="15:21" x14ac:dyDescent="0.3">
      <c r="O348" s="3">
        <v>17.306139999999999</v>
      </c>
      <c r="T348" s="3">
        <v>16.889729999999901</v>
      </c>
      <c r="U348" s="3">
        <v>10.707839999999999</v>
      </c>
    </row>
    <row r="349" spans="15:21" x14ac:dyDescent="0.3">
      <c r="O349" s="3">
        <v>14.686309999999899</v>
      </c>
      <c r="T349" s="3">
        <v>18.440159999999999</v>
      </c>
      <c r="U349" s="3">
        <v>19.877559999999999</v>
      </c>
    </row>
    <row r="350" spans="15:21" x14ac:dyDescent="0.3">
      <c r="O350" s="3">
        <v>13.44591</v>
      </c>
      <c r="T350" s="3">
        <v>16.665459999999999</v>
      </c>
      <c r="U350" s="3">
        <v>32.314999999999998</v>
      </c>
    </row>
    <row r="351" spans="15:21" x14ac:dyDescent="0.3">
      <c r="O351" s="3">
        <v>20.391959999999901</v>
      </c>
      <c r="T351" s="3">
        <v>16.963999999999999</v>
      </c>
      <c r="U351" s="3">
        <v>20.7264499999999</v>
      </c>
    </row>
    <row r="352" spans="15:21" x14ac:dyDescent="0.3">
      <c r="O352" s="3">
        <v>21.66592</v>
      </c>
      <c r="T352" s="3">
        <v>14.89451</v>
      </c>
      <c r="U352" s="3">
        <v>21.495750000000001</v>
      </c>
    </row>
    <row r="353" spans="15:21" x14ac:dyDescent="0.3">
      <c r="O353" s="3">
        <v>21.4666</v>
      </c>
      <c r="T353" s="3">
        <v>16.230630000000001</v>
      </c>
      <c r="U353" s="3">
        <v>12.674659999999999</v>
      </c>
    </row>
    <row r="354" spans="15:21" x14ac:dyDescent="0.3">
      <c r="O354" s="3">
        <v>21.999309999999902</v>
      </c>
      <c r="T354" s="3">
        <v>16.176960000000001</v>
      </c>
      <c r="U354" s="3">
        <v>20.648199999999999</v>
      </c>
    </row>
    <row r="355" spans="15:21" x14ac:dyDescent="0.3">
      <c r="O355" s="3">
        <v>21.41132</v>
      </c>
      <c r="T355" s="3">
        <v>15.36985</v>
      </c>
      <c r="U355" s="3">
        <v>21.296320000000001</v>
      </c>
    </row>
    <row r="356" spans="15:21" x14ac:dyDescent="0.3">
      <c r="O356" s="3">
        <v>22.720699999999901</v>
      </c>
      <c r="T356" s="3">
        <v>14.532030000000001</v>
      </c>
      <c r="U356" s="3">
        <v>18.852540000000001</v>
      </c>
    </row>
    <row r="357" spans="15:21" x14ac:dyDescent="0.3">
      <c r="O357" s="3">
        <v>21.113809999999901</v>
      </c>
      <c r="T357" s="3">
        <v>17.879149999999999</v>
      </c>
      <c r="U357" s="3">
        <v>15.24732</v>
      </c>
    </row>
    <row r="358" spans="15:21" x14ac:dyDescent="0.3">
      <c r="O358" s="3">
        <v>22.982599999999898</v>
      </c>
      <c r="T358" s="3">
        <v>14.39232</v>
      </c>
      <c r="U358" s="3">
        <v>17.602080000000001</v>
      </c>
    </row>
    <row r="359" spans="15:21" x14ac:dyDescent="0.3">
      <c r="O359" s="3">
        <v>22.452000000000002</v>
      </c>
      <c r="T359" s="3">
        <v>15.490360000000001</v>
      </c>
      <c r="U359" s="3">
        <v>19.699739999999998</v>
      </c>
    </row>
    <row r="360" spans="15:21" x14ac:dyDescent="0.3">
      <c r="O360" s="3">
        <v>22.396729999999899</v>
      </c>
      <c r="T360" s="3">
        <v>17.60585</v>
      </c>
      <c r="U360" s="3">
        <v>18.741440000000001</v>
      </c>
    </row>
    <row r="361" spans="15:21" x14ac:dyDescent="0.3">
      <c r="O361" s="3">
        <v>15.01788</v>
      </c>
      <c r="T361" s="3">
        <v>15.2997499999999</v>
      </c>
      <c r="U361" s="3">
        <v>20.676299999999902</v>
      </c>
    </row>
    <row r="362" spans="15:21" x14ac:dyDescent="0.3">
      <c r="O362" s="3">
        <v>13.049860000000001</v>
      </c>
      <c r="T362" s="3">
        <v>14.18108</v>
      </c>
      <c r="U362" s="3">
        <v>21.871559999999999</v>
      </c>
    </row>
    <row r="363" spans="15:21" x14ac:dyDescent="0.3">
      <c r="O363" s="3">
        <v>12.617629999999901</v>
      </c>
      <c r="T363" s="3">
        <v>18.051500000000001</v>
      </c>
      <c r="U363" s="3">
        <v>21.92</v>
      </c>
    </row>
    <row r="364" spans="15:21" x14ac:dyDescent="0.3">
      <c r="O364" s="3">
        <v>20.693819999999999</v>
      </c>
      <c r="T364" s="3">
        <v>21.402159999999999</v>
      </c>
      <c r="U364" s="3">
        <v>22.344180000000001</v>
      </c>
    </row>
    <row r="365" spans="15:21" x14ac:dyDescent="0.3">
      <c r="O365" s="3">
        <v>17.032919999999901</v>
      </c>
      <c r="T365" s="3">
        <v>15.9832</v>
      </c>
      <c r="U365" s="3">
        <v>21.528039999999901</v>
      </c>
    </row>
    <row r="366" spans="15:21" x14ac:dyDescent="0.3">
      <c r="O366" s="3">
        <v>16.588480000000001</v>
      </c>
      <c r="T366" s="3">
        <v>18.644549999999999</v>
      </c>
      <c r="U366" s="3">
        <v>14.002999999999901</v>
      </c>
    </row>
    <row r="367" spans="15:21" x14ac:dyDescent="0.3">
      <c r="O367" s="3">
        <v>19.30143</v>
      </c>
      <c r="T367" s="3">
        <v>24.246839999999999</v>
      </c>
      <c r="U367" s="3">
        <v>10.945559999999899</v>
      </c>
    </row>
    <row r="368" spans="15:21" x14ac:dyDescent="0.3">
      <c r="O368" s="3">
        <v>20.134219999999999</v>
      </c>
      <c r="T368" s="3">
        <v>20.370090000000001</v>
      </c>
      <c r="U368" s="3">
        <v>21.191400000000002</v>
      </c>
    </row>
    <row r="369" spans="15:21" x14ac:dyDescent="0.3">
      <c r="O369" s="3">
        <v>17.59432</v>
      </c>
      <c r="T369" s="3">
        <v>15.55678</v>
      </c>
      <c r="U369" s="3">
        <v>14.588520000000001</v>
      </c>
    </row>
    <row r="370" spans="15:21" x14ac:dyDescent="0.3">
      <c r="O370" s="3">
        <v>19.05744</v>
      </c>
      <c r="T370" s="3">
        <v>17.109719999999999</v>
      </c>
      <c r="U370" s="3">
        <v>21.599640000000001</v>
      </c>
    </row>
    <row r="371" spans="15:21" x14ac:dyDescent="0.3">
      <c r="O371" s="3">
        <v>14.36232</v>
      </c>
      <c r="T371" s="3">
        <v>14.5879799999999</v>
      </c>
      <c r="U371" s="3">
        <v>13.4093199999999</v>
      </c>
    </row>
    <row r="372" spans="15:21" x14ac:dyDescent="0.3">
      <c r="O372" s="3">
        <v>22.058499999999999</v>
      </c>
      <c r="T372" s="3">
        <v>16.158149999999999</v>
      </c>
      <c r="U372" s="3">
        <v>20.15532</v>
      </c>
    </row>
    <row r="373" spans="15:21" x14ac:dyDescent="0.3">
      <c r="O373" s="3">
        <v>16.046279999999999</v>
      </c>
      <c r="T373" s="3">
        <v>15.71062</v>
      </c>
      <c r="U373" s="3">
        <v>21.15325</v>
      </c>
    </row>
    <row r="374" spans="15:21" x14ac:dyDescent="0.3">
      <c r="O374" s="3">
        <v>18.575779999999899</v>
      </c>
      <c r="T374" s="3">
        <v>16.322599999999898</v>
      </c>
      <c r="U374" s="3">
        <v>13.833970000000001</v>
      </c>
    </row>
    <row r="375" spans="15:21" x14ac:dyDescent="0.3">
      <c r="O375" s="3">
        <v>18.80096</v>
      </c>
      <c r="T375" s="3">
        <v>17.712059999999902</v>
      </c>
      <c r="U375" s="3">
        <v>19.963819999999998</v>
      </c>
    </row>
    <row r="376" spans="15:21" x14ac:dyDescent="0.3">
      <c r="O376" s="3">
        <v>16.457529999999998</v>
      </c>
      <c r="T376" s="3">
        <v>16.046599999999899</v>
      </c>
      <c r="U376" s="3">
        <v>21.763850000000001</v>
      </c>
    </row>
    <row r="377" spans="15:21" x14ac:dyDescent="0.3">
      <c r="O377" s="3">
        <v>14.263590000000001</v>
      </c>
      <c r="T377" s="3">
        <v>17.50564</v>
      </c>
      <c r="U377" s="3">
        <v>17.8367</v>
      </c>
    </row>
    <row r="378" spans="15:21" x14ac:dyDescent="0.3">
      <c r="O378" s="3">
        <v>16.735799999999902</v>
      </c>
      <c r="T378" s="3">
        <v>14.506379999999901</v>
      </c>
      <c r="U378" s="3">
        <v>17.610499999999998</v>
      </c>
    </row>
    <row r="379" spans="15:21" x14ac:dyDescent="0.3">
      <c r="O379" s="3">
        <v>13.280950000000001</v>
      </c>
      <c r="T379" s="3">
        <v>18.283299999999901</v>
      </c>
      <c r="U379" s="3">
        <v>19.482599999999898</v>
      </c>
    </row>
    <row r="380" spans="15:21" x14ac:dyDescent="0.3">
      <c r="O380" s="3">
        <v>16.009689999999999</v>
      </c>
      <c r="T380" s="3">
        <v>14.508569999999899</v>
      </c>
      <c r="U380" s="3">
        <v>22.355629999999898</v>
      </c>
    </row>
    <row r="381" spans="15:21" x14ac:dyDescent="0.3">
      <c r="O381" s="3">
        <v>16.307169999999999</v>
      </c>
      <c r="T381" s="3">
        <v>15.91738</v>
      </c>
      <c r="U381" s="3">
        <v>20.82516</v>
      </c>
    </row>
    <row r="382" spans="15:21" x14ac:dyDescent="0.3">
      <c r="O382" s="3">
        <v>15.811199999999999</v>
      </c>
      <c r="T382" s="3">
        <v>15.34906</v>
      </c>
      <c r="U382" s="3">
        <v>23.514809999999901</v>
      </c>
    </row>
    <row r="383" spans="15:21" x14ac:dyDescent="0.3">
      <c r="O383" s="3">
        <v>15.2194799999999</v>
      </c>
      <c r="T383" s="3">
        <v>16.685799999999901</v>
      </c>
      <c r="U383" s="3">
        <v>15.878819999999999</v>
      </c>
    </row>
    <row r="384" spans="15:21" x14ac:dyDescent="0.3">
      <c r="O384" s="3">
        <v>16.576149999999998</v>
      </c>
      <c r="T384" s="3">
        <v>20.038539999999902</v>
      </c>
      <c r="U384" s="3">
        <v>17.96707</v>
      </c>
    </row>
    <row r="385" spans="15:21" x14ac:dyDescent="0.3">
      <c r="O385" s="3">
        <v>20.421299999999999</v>
      </c>
      <c r="T385" s="3">
        <v>17.805399999999999</v>
      </c>
      <c r="U385" s="3">
        <v>20.310289999999998</v>
      </c>
    </row>
    <row r="386" spans="15:21" x14ac:dyDescent="0.3">
      <c r="O386" s="3">
        <v>12.24142</v>
      </c>
      <c r="T386" s="3">
        <v>18.02749</v>
      </c>
      <c r="U386" s="3">
        <v>18.444379999999999</v>
      </c>
    </row>
    <row r="387" spans="15:21" x14ac:dyDescent="0.3">
      <c r="O387" s="3">
        <v>12.431699999999999</v>
      </c>
      <c r="T387" s="3">
        <v>14.9881499999999</v>
      </c>
      <c r="U387" s="3">
        <v>16.545559999999998</v>
      </c>
    </row>
    <row r="388" spans="15:21" x14ac:dyDescent="0.3">
      <c r="O388" s="3">
        <v>19.862300000000001</v>
      </c>
      <c r="T388" s="3">
        <v>16.199000000000002</v>
      </c>
      <c r="U388" s="3">
        <v>15.2939199999999</v>
      </c>
    </row>
    <row r="389" spans="15:21" x14ac:dyDescent="0.3">
      <c r="O389" s="3">
        <v>16.327500000000001</v>
      </c>
      <c r="T389" s="3">
        <v>13.6703999999999</v>
      </c>
      <c r="U389" s="3">
        <v>11.794229999999899</v>
      </c>
    </row>
    <row r="390" spans="15:21" x14ac:dyDescent="0.3">
      <c r="O390" s="3">
        <v>16.4969</v>
      </c>
      <c r="T390" s="3">
        <v>18.000689999999999</v>
      </c>
      <c r="U390" s="3">
        <v>18.592599999999901</v>
      </c>
    </row>
    <row r="391" spans="15:21" x14ac:dyDescent="0.3">
      <c r="O391" s="3">
        <v>17.6845</v>
      </c>
      <c r="T391" s="3">
        <v>19.256959999999999</v>
      </c>
      <c r="U391" s="3">
        <v>20.4806799999999</v>
      </c>
    </row>
    <row r="392" spans="15:21" x14ac:dyDescent="0.3">
      <c r="O392" s="3">
        <v>17.018249999999998</v>
      </c>
      <c r="T392" s="3">
        <v>15.90868</v>
      </c>
      <c r="U392" s="3">
        <v>20.407799999999899</v>
      </c>
    </row>
    <row r="393" spans="15:21" x14ac:dyDescent="0.3">
      <c r="O393" s="3">
        <v>18.40568</v>
      </c>
      <c r="T393" s="3">
        <v>17.2605199999999</v>
      </c>
      <c r="U393" s="3">
        <v>17.27064</v>
      </c>
    </row>
    <row r="394" spans="15:21" x14ac:dyDescent="0.3">
      <c r="O394" s="3">
        <v>13.1634999999999</v>
      </c>
      <c r="T394" s="3">
        <v>19.032080000000001</v>
      </c>
      <c r="U394" s="3">
        <v>18.728249999999999</v>
      </c>
    </row>
    <row r="395" spans="15:21" x14ac:dyDescent="0.3">
      <c r="O395" s="3">
        <v>18.385829999999999</v>
      </c>
      <c r="T395" s="3">
        <v>12.379720000000001</v>
      </c>
      <c r="U395" s="3">
        <v>10.686500000000001</v>
      </c>
    </row>
    <row r="396" spans="15:21" x14ac:dyDescent="0.3">
      <c r="O396" s="3">
        <v>18.498390000000001</v>
      </c>
      <c r="T396" s="3">
        <v>17.852460000000001</v>
      </c>
      <c r="U396" s="3">
        <v>17.799969999999998</v>
      </c>
    </row>
    <row r="397" spans="15:21" x14ac:dyDescent="0.3">
      <c r="O397" s="3">
        <v>19.3337</v>
      </c>
      <c r="T397" s="3">
        <v>16.187850000000001</v>
      </c>
      <c r="U397" s="3">
        <v>19.914099999999902</v>
      </c>
    </row>
    <row r="398" spans="15:21" x14ac:dyDescent="0.3">
      <c r="T398" s="3">
        <v>17.13</v>
      </c>
      <c r="U398" s="3">
        <v>19.43676</v>
      </c>
    </row>
    <row r="399" spans="15:21" x14ac:dyDescent="0.3">
      <c r="T399" s="3">
        <v>15.855560000000001</v>
      </c>
      <c r="U399" s="3">
        <v>18.234000000000002</v>
      </c>
    </row>
    <row r="400" spans="15:21" x14ac:dyDescent="0.3">
      <c r="T400" s="3">
        <v>15.81532</v>
      </c>
      <c r="U400" s="3">
        <v>18.166840000000001</v>
      </c>
    </row>
    <row r="401" spans="20:21" x14ac:dyDescent="0.3">
      <c r="T401" s="3">
        <v>16.80396</v>
      </c>
      <c r="U401" s="3">
        <v>15.6993499999999</v>
      </c>
    </row>
    <row r="402" spans="20:21" x14ac:dyDescent="0.3">
      <c r="T402" s="3">
        <v>16.991299999999999</v>
      </c>
      <c r="U402" s="3">
        <v>18.545359999999999</v>
      </c>
    </row>
    <row r="403" spans="20:21" x14ac:dyDescent="0.3">
      <c r="T403" s="3">
        <v>15.455819999999999</v>
      </c>
      <c r="U403" s="3">
        <v>14.028499999999999</v>
      </c>
    </row>
    <row r="404" spans="20:21" x14ac:dyDescent="0.3">
      <c r="T404" s="3">
        <v>17.651520000000001</v>
      </c>
      <c r="U404" s="3">
        <v>19.476479999999999</v>
      </c>
    </row>
    <row r="405" spans="20:21" x14ac:dyDescent="0.3">
      <c r="T405" s="3">
        <v>17.54316</v>
      </c>
      <c r="U405" s="3">
        <v>15.634889999999899</v>
      </c>
    </row>
    <row r="406" spans="20:21" x14ac:dyDescent="0.3">
      <c r="T406" s="3">
        <v>14.87476</v>
      </c>
      <c r="U406" s="3">
        <v>11.739179999999999</v>
      </c>
    </row>
    <row r="407" spans="20:21" x14ac:dyDescent="0.3">
      <c r="T407" s="3">
        <v>12.461</v>
      </c>
      <c r="U407" s="3">
        <v>11.91464</v>
      </c>
    </row>
    <row r="408" spans="20:21" x14ac:dyDescent="0.3">
      <c r="T408" s="3">
        <v>13.34308</v>
      </c>
      <c r="U408" s="3">
        <v>10.539459999999901</v>
      </c>
    </row>
    <row r="409" spans="20:21" x14ac:dyDescent="0.3">
      <c r="T409" s="3">
        <v>13.221019999999999</v>
      </c>
      <c r="U409" s="3">
        <v>20.701599999999999</v>
      </c>
    </row>
    <row r="410" spans="20:21" x14ac:dyDescent="0.3">
      <c r="T410" s="3">
        <v>17.790299999999998</v>
      </c>
      <c r="U410" s="3">
        <v>11.69266</v>
      </c>
    </row>
    <row r="411" spans="20:21" x14ac:dyDescent="0.3">
      <c r="T411" s="3">
        <v>18.280840000000001</v>
      </c>
      <c r="U411" s="3">
        <v>10.56925</v>
      </c>
    </row>
    <row r="412" spans="20:21" x14ac:dyDescent="0.3">
      <c r="T412" s="3">
        <v>12.5292999999999</v>
      </c>
      <c r="U412" s="3">
        <v>18.889720000000001</v>
      </c>
    </row>
    <row r="413" spans="20:21" x14ac:dyDescent="0.3">
      <c r="T413" s="3">
        <v>17.10576</v>
      </c>
      <c r="U413" s="3">
        <v>17.692679999999999</v>
      </c>
    </row>
    <row r="414" spans="20:21" x14ac:dyDescent="0.3">
      <c r="T414" s="3">
        <v>12.25</v>
      </c>
      <c r="U414" s="3">
        <v>19.334599999999998</v>
      </c>
    </row>
    <row r="415" spans="20:21" x14ac:dyDescent="0.3">
      <c r="T415" s="3">
        <v>16.091279999999902</v>
      </c>
      <c r="U415" s="3">
        <v>19.955860000000001</v>
      </c>
    </row>
    <row r="416" spans="20:21" x14ac:dyDescent="0.3">
      <c r="T416" s="3">
        <v>13.9789999999999</v>
      </c>
      <c r="U416" s="3">
        <v>20.76136</v>
      </c>
    </row>
    <row r="417" spans="20:21" x14ac:dyDescent="0.3">
      <c r="T417" s="3">
        <v>16.57507</v>
      </c>
      <c r="U417" s="3">
        <v>13.02868</v>
      </c>
    </row>
    <row r="418" spans="20:21" x14ac:dyDescent="0.3">
      <c r="T418" s="3">
        <v>14.28037</v>
      </c>
      <c r="U418" s="3">
        <v>18.158919999999998</v>
      </c>
    </row>
    <row r="419" spans="20:21" x14ac:dyDescent="0.3">
      <c r="T419" s="3">
        <v>11.52535</v>
      </c>
      <c r="U419" s="3">
        <v>16.931359999999898</v>
      </c>
    </row>
    <row r="420" spans="20:21" x14ac:dyDescent="0.3">
      <c r="T420" s="3">
        <v>13.449639999999899</v>
      </c>
      <c r="U420" s="3">
        <v>16.94631</v>
      </c>
    </row>
    <row r="421" spans="20:21" x14ac:dyDescent="0.3">
      <c r="T421" s="3">
        <v>16.30452</v>
      </c>
      <c r="U421" s="3">
        <v>16.019410000000001</v>
      </c>
    </row>
    <row r="422" spans="20:21" x14ac:dyDescent="0.3">
      <c r="T422" s="3">
        <v>15.682119999999999</v>
      </c>
      <c r="U422" s="3">
        <v>11.989750000000001</v>
      </c>
    </row>
    <row r="423" spans="20:21" x14ac:dyDescent="0.3">
      <c r="T423" s="3">
        <v>19.159320000000001</v>
      </c>
      <c r="U423" s="3">
        <v>17.327999999999999</v>
      </c>
    </row>
    <row r="424" spans="20:21" x14ac:dyDescent="0.3">
      <c r="T424" s="3">
        <v>15.33408</v>
      </c>
      <c r="U424" s="3">
        <v>21.122519999999898</v>
      </c>
    </row>
    <row r="425" spans="20:21" x14ac:dyDescent="0.3">
      <c r="T425" s="3">
        <v>17.248999999999999</v>
      </c>
      <c r="U425" s="3">
        <v>17.753319999999999</v>
      </c>
    </row>
    <row r="426" spans="20:21" x14ac:dyDescent="0.3">
      <c r="T426" s="3">
        <v>15.9006799999999</v>
      </c>
      <c r="U426" s="3">
        <v>18.025569999999998</v>
      </c>
    </row>
    <row r="427" spans="20:21" x14ac:dyDescent="0.3">
      <c r="T427" s="3">
        <v>17.800559999999901</v>
      </c>
      <c r="U427" s="3">
        <v>20.44154</v>
      </c>
    </row>
    <row r="428" spans="20:21" x14ac:dyDescent="0.3">
      <c r="U428" s="3">
        <v>21.404419999999998</v>
      </c>
    </row>
    <row r="429" spans="20:21" x14ac:dyDescent="0.3">
      <c r="U429" s="3">
        <v>25.070559999999901</v>
      </c>
    </row>
    <row r="430" spans="20:21" x14ac:dyDescent="0.3">
      <c r="U430" s="3">
        <v>21.520979999999899</v>
      </c>
    </row>
    <row r="431" spans="20:21" x14ac:dyDescent="0.3">
      <c r="U431" s="3">
        <v>14.98058</v>
      </c>
    </row>
    <row r="432" spans="20:21" x14ac:dyDescent="0.3">
      <c r="U432" s="3">
        <v>16.09244</v>
      </c>
    </row>
    <row r="433" spans="21:21" x14ac:dyDescent="0.3">
      <c r="U433" s="3">
        <v>17.637699999999999</v>
      </c>
    </row>
    <row r="434" spans="21:21" x14ac:dyDescent="0.3">
      <c r="U434" s="3">
        <v>19.016299999999902</v>
      </c>
    </row>
    <row r="435" spans="21:21" x14ac:dyDescent="0.3">
      <c r="U435" s="3">
        <v>17.236999999999998</v>
      </c>
    </row>
    <row r="436" spans="21:21" x14ac:dyDescent="0.3">
      <c r="U436" s="3">
        <v>22.116239999999902</v>
      </c>
    </row>
    <row r="437" spans="21:21" x14ac:dyDescent="0.3">
      <c r="U437" s="3">
        <v>17.296099999999999</v>
      </c>
    </row>
    <row r="438" spans="21:21" x14ac:dyDescent="0.3">
      <c r="U438" s="3">
        <v>19.533989999999999</v>
      </c>
    </row>
    <row r="439" spans="21:21" x14ac:dyDescent="0.3">
      <c r="U439" s="3">
        <v>17.506239999999998</v>
      </c>
    </row>
    <row r="440" spans="21:21" x14ac:dyDescent="0.3">
      <c r="U440" s="3">
        <v>19.15185</v>
      </c>
    </row>
    <row r="441" spans="21:21" x14ac:dyDescent="0.3">
      <c r="U441" s="3">
        <v>22.434840000000001</v>
      </c>
    </row>
    <row r="442" spans="21:21" x14ac:dyDescent="0.3">
      <c r="U442" s="3">
        <v>13.014279999999999</v>
      </c>
    </row>
    <row r="443" spans="21:21" x14ac:dyDescent="0.3">
      <c r="U443" s="3">
        <v>10.989839999999999</v>
      </c>
    </row>
    <row r="444" spans="21:21" x14ac:dyDescent="0.3">
      <c r="U444" s="3">
        <v>22.882369999999899</v>
      </c>
    </row>
    <row r="445" spans="21:21" x14ac:dyDescent="0.3">
      <c r="U445" s="3">
        <v>13.89166</v>
      </c>
    </row>
    <row r="446" spans="21:21" x14ac:dyDescent="0.3">
      <c r="U446" s="3">
        <v>14.221299999999999</v>
      </c>
    </row>
    <row r="447" spans="21:21" x14ac:dyDescent="0.3">
      <c r="U447" s="3">
        <v>17.38768</v>
      </c>
    </row>
    <row r="448" spans="21:21" x14ac:dyDescent="0.3">
      <c r="U448" s="3">
        <v>21.804040000000001</v>
      </c>
    </row>
    <row r="449" spans="21:21" x14ac:dyDescent="0.3">
      <c r="U449" s="3">
        <v>21.812830000000002</v>
      </c>
    </row>
    <row r="450" spans="21:21" x14ac:dyDescent="0.3">
      <c r="U450" s="3">
        <v>17.9268</v>
      </c>
    </row>
    <row r="451" spans="21:21" x14ac:dyDescent="0.3">
      <c r="U451" s="3">
        <v>13.77924</v>
      </c>
    </row>
    <row r="452" spans="21:21" x14ac:dyDescent="0.3">
      <c r="U452" s="3">
        <v>21.203319999999898</v>
      </c>
    </row>
    <row r="453" spans="21:21" x14ac:dyDescent="0.3">
      <c r="U453" s="3">
        <v>11.75123</v>
      </c>
    </row>
    <row r="454" spans="21:21" x14ac:dyDescent="0.3">
      <c r="U454" s="3">
        <v>16.448559999999901</v>
      </c>
    </row>
    <row r="455" spans="21:21" x14ac:dyDescent="0.3">
      <c r="U455" s="3">
        <v>11.5014699999999</v>
      </c>
    </row>
    <row r="456" spans="21:21" x14ac:dyDescent="0.3">
      <c r="U456" s="3">
        <v>17.802299999999899</v>
      </c>
    </row>
    <row r="457" spans="21:21" x14ac:dyDescent="0.3">
      <c r="U457" s="3">
        <v>15.423539999999999</v>
      </c>
    </row>
    <row r="458" spans="21:21" x14ac:dyDescent="0.3">
      <c r="U458" s="3">
        <v>13.133010000000001</v>
      </c>
    </row>
    <row r="459" spans="21:21" x14ac:dyDescent="0.3">
      <c r="U459" s="3">
        <v>10.957660000000001</v>
      </c>
    </row>
    <row r="460" spans="21:21" x14ac:dyDescent="0.3">
      <c r="U460" s="3">
        <v>13.433960000000001</v>
      </c>
    </row>
    <row r="461" spans="21:21" x14ac:dyDescent="0.3">
      <c r="U461" s="3">
        <v>12.4575</v>
      </c>
    </row>
    <row r="462" spans="21:21" x14ac:dyDescent="0.3">
      <c r="U462" s="3">
        <v>13.9172999999999</v>
      </c>
    </row>
    <row r="463" spans="21:21" x14ac:dyDescent="0.3">
      <c r="U463" s="3">
        <v>12.0024</v>
      </c>
    </row>
    <row r="464" spans="21:21" x14ac:dyDescent="0.3">
      <c r="U464" s="3">
        <v>10.859360000000001</v>
      </c>
    </row>
    <row r="465" spans="21:21" x14ac:dyDescent="0.3">
      <c r="U465" s="3">
        <v>12.582609999999899</v>
      </c>
    </row>
    <row r="466" spans="21:21" x14ac:dyDescent="0.3">
      <c r="U466" s="3">
        <v>14.882149999999999</v>
      </c>
    </row>
    <row r="467" spans="21:21" x14ac:dyDescent="0.3">
      <c r="U467" s="3">
        <v>13.8386999999999</v>
      </c>
    </row>
    <row r="468" spans="21:21" x14ac:dyDescent="0.3">
      <c r="U468" s="3">
        <v>11.381320000000001</v>
      </c>
    </row>
    <row r="469" spans="21:21" x14ac:dyDescent="0.3">
      <c r="U469" s="3">
        <v>14.6702399999999</v>
      </c>
    </row>
    <row r="470" spans="21:21" x14ac:dyDescent="0.3">
      <c r="U470" s="3">
        <v>15.959019999999899</v>
      </c>
    </row>
    <row r="471" spans="21:21" x14ac:dyDescent="0.3">
      <c r="U471" s="3">
        <v>14.3329</v>
      </c>
    </row>
    <row r="472" spans="21:21" x14ac:dyDescent="0.3">
      <c r="U472" s="3">
        <v>14.754849999999999</v>
      </c>
    </row>
    <row r="473" spans="21:21" x14ac:dyDescent="0.3">
      <c r="U473" s="3">
        <v>9.6948799999999995</v>
      </c>
    </row>
    <row r="474" spans="21:21" x14ac:dyDescent="0.3">
      <c r="U474" s="3">
        <v>15.831799999999999</v>
      </c>
    </row>
    <row r="475" spans="21:21" x14ac:dyDescent="0.3">
      <c r="U475" s="3">
        <v>13.804049999999901</v>
      </c>
    </row>
    <row r="476" spans="21:21" x14ac:dyDescent="0.3">
      <c r="U476" s="3">
        <v>11.94604</v>
      </c>
    </row>
    <row r="477" spans="21:21" x14ac:dyDescent="0.3">
      <c r="U477" s="3">
        <v>12.984680000000001</v>
      </c>
    </row>
    <row r="478" spans="21:21" x14ac:dyDescent="0.3">
      <c r="U478" s="3">
        <v>11.384099999999901</v>
      </c>
    </row>
    <row r="479" spans="21:21" x14ac:dyDescent="0.3">
      <c r="U479" s="3">
        <v>20.057939999999999</v>
      </c>
    </row>
    <row r="480" spans="21:21" x14ac:dyDescent="0.3">
      <c r="U480" s="3">
        <v>15.323359999999999</v>
      </c>
    </row>
    <row r="481" spans="1:22" x14ac:dyDescent="0.3">
      <c r="U481" s="3">
        <v>17.331939999999999</v>
      </c>
    </row>
    <row r="482" spans="1:22" x14ac:dyDescent="0.3">
      <c r="U482" s="3">
        <v>19.960919999999899</v>
      </c>
    </row>
    <row r="483" spans="1:22" x14ac:dyDescent="0.3">
      <c r="U483" s="3">
        <v>18.326039999999999</v>
      </c>
    </row>
    <row r="484" spans="1:22" x14ac:dyDescent="0.3">
      <c r="U484" s="3">
        <v>12.919600000000001</v>
      </c>
    </row>
    <row r="485" spans="1:22" x14ac:dyDescent="0.3">
      <c r="U485" s="3">
        <v>11.01632</v>
      </c>
    </row>
    <row r="486" spans="1:22" x14ac:dyDescent="0.3">
      <c r="U486" s="3">
        <v>13.951499999999999</v>
      </c>
    </row>
    <row r="487" spans="1:22" x14ac:dyDescent="0.3">
      <c r="U487" s="3">
        <v>14.01268</v>
      </c>
    </row>
    <row r="488" spans="1:22" x14ac:dyDescent="0.3">
      <c r="U488" s="3">
        <v>14.40892</v>
      </c>
    </row>
    <row r="489" spans="1:22" x14ac:dyDescent="0.3">
      <c r="U489" s="3">
        <v>11.152279999999999</v>
      </c>
    </row>
    <row r="490" spans="1:22" x14ac:dyDescent="0.3">
      <c r="U490" s="3">
        <v>13.61904</v>
      </c>
    </row>
    <row r="491" spans="1:22" x14ac:dyDescent="0.3">
      <c r="U491" s="3">
        <v>15.8343899999999</v>
      </c>
    </row>
    <row r="492" spans="1:22" x14ac:dyDescent="0.3">
      <c r="A492" s="3">
        <f t="shared" ref="A492:U492" si="0">AVERAGE(A2:A491)</f>
        <v>17.502501981132049</v>
      </c>
      <c r="B492" s="3">
        <f t="shared" si="0"/>
        <v>14.279103033707845</v>
      </c>
      <c r="C492" s="3">
        <f t="shared" si="0"/>
        <v>15.598518333333296</v>
      </c>
      <c r="D492" s="3">
        <f t="shared" si="0"/>
        <v>15.548793584905637</v>
      </c>
      <c r="E492" s="3">
        <f t="shared" si="0"/>
        <v>13.291023278688506</v>
      </c>
      <c r="F492" s="3">
        <f t="shared" si="0"/>
        <v>12.145919999999984</v>
      </c>
      <c r="G492" s="3">
        <f t="shared" si="0"/>
        <v>10.311429420289844</v>
      </c>
      <c r="H492" s="3">
        <f t="shared" si="0"/>
        <v>10.048323333333324</v>
      </c>
      <c r="I492" s="3">
        <f t="shared" si="0"/>
        <v>16.05850019999998</v>
      </c>
      <c r="J492" s="3">
        <f t="shared" si="0"/>
        <v>13.503271986754941</v>
      </c>
      <c r="K492" s="3">
        <f t="shared" si="0"/>
        <v>12.122122857142841</v>
      </c>
      <c r="L492" s="3">
        <f t="shared" si="0"/>
        <v>11.060304130434748</v>
      </c>
      <c r="M492" s="3">
        <f t="shared" si="0"/>
        <v>9.6817989285714212</v>
      </c>
      <c r="N492" s="3">
        <f t="shared" si="0"/>
        <v>10.820131940298493</v>
      </c>
      <c r="O492" s="3">
        <f t="shared" si="0"/>
        <v>17.128565050505017</v>
      </c>
      <c r="P492" s="3">
        <f t="shared" si="0"/>
        <v>28.683878867924491</v>
      </c>
      <c r="Q492" s="3">
        <f t="shared" si="0"/>
        <v>10.467697474747457</v>
      </c>
      <c r="R492" s="3">
        <f t="shared" si="0"/>
        <v>17.25864999999996</v>
      </c>
      <c r="S492" s="3">
        <f t="shared" si="0"/>
        <v>13.687069758064494</v>
      </c>
      <c r="T492" s="3">
        <f t="shared" si="0"/>
        <v>15.954932370891994</v>
      </c>
      <c r="U492" s="3">
        <f t="shared" si="0"/>
        <v>16.180434959183646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3.2233989474242044</v>
      </c>
      <c r="D494" s="3">
        <f t="shared" si="1"/>
        <v>1.9039836477987535</v>
      </c>
      <c r="E494" s="3">
        <f t="shared" si="1"/>
        <v>1.9537083962264123</v>
      </c>
      <c r="F494" s="3">
        <f t="shared" si="1"/>
        <v>4.2114787024435429</v>
      </c>
      <c r="G494" s="3">
        <f t="shared" si="1"/>
        <v>5.3565819811320647</v>
      </c>
      <c r="H494" s="3">
        <f t="shared" si="1"/>
        <v>7.1910725608422048</v>
      </c>
      <c r="I494" s="3">
        <f t="shared" si="1"/>
        <v>7.4541786477987255</v>
      </c>
      <c r="J494" s="3">
        <f t="shared" si="1"/>
        <v>1.4440017811320693</v>
      </c>
      <c r="K494" s="3">
        <f t="shared" si="1"/>
        <v>3.9992299943771084</v>
      </c>
      <c r="L494" s="3">
        <f t="shared" si="1"/>
        <v>5.3803791239892078</v>
      </c>
      <c r="M494" s="3">
        <f t="shared" si="1"/>
        <v>6.4421978506973012</v>
      </c>
      <c r="N494" s="3">
        <f t="shared" si="1"/>
        <v>7.8207030525606278</v>
      </c>
      <c r="O494" s="3">
        <f t="shared" si="1"/>
        <v>6.6823700408335558</v>
      </c>
      <c r="P494" s="3">
        <f t="shared" si="1"/>
        <v>0.37393693062703193</v>
      </c>
      <c r="Q494" s="3">
        <f t="shared" si="1"/>
        <v>-11.181376886792442</v>
      </c>
      <c r="R494" s="3">
        <f t="shared" si="1"/>
        <v>7.0348045063845923</v>
      </c>
      <c r="S494" s="3">
        <f t="shared" si="1"/>
        <v>0.24385198113208872</v>
      </c>
      <c r="T494" s="3">
        <f t="shared" si="1"/>
        <v>3.815432223067555</v>
      </c>
      <c r="U494" s="3">
        <f t="shared" si="1"/>
        <v>1.5475696102400551</v>
      </c>
      <c r="V494" s="3">
        <f t="shared" si="1"/>
        <v>1.3220670219484028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-1.3194152996254509</v>
      </c>
      <c r="E495" s="3">
        <f t="shared" si="2"/>
        <v>-1.2696905511977921</v>
      </c>
      <c r="F495" s="3">
        <f t="shared" si="2"/>
        <v>0.98807975501933853</v>
      </c>
      <c r="G495" s="3">
        <f t="shared" si="2"/>
        <v>2.1331830337078603</v>
      </c>
      <c r="H495" s="3">
        <f t="shared" si="2"/>
        <v>3.9676736134180004</v>
      </c>
      <c r="I495" s="3">
        <f t="shared" si="2"/>
        <v>4.2307797003745211</v>
      </c>
      <c r="J495" s="3">
        <f t="shared" si="2"/>
        <v>-1.7793971662921351</v>
      </c>
      <c r="K495" s="3">
        <f t="shared" si="2"/>
        <v>0.77583104695290395</v>
      </c>
      <c r="L495" s="3">
        <f t="shared" si="2"/>
        <v>2.1569801765650034</v>
      </c>
      <c r="M495" s="3">
        <f t="shared" si="2"/>
        <v>3.2187989032730968</v>
      </c>
      <c r="N495" s="3">
        <f t="shared" si="2"/>
        <v>4.5973041051364234</v>
      </c>
      <c r="O495" s="3">
        <f t="shared" si="2"/>
        <v>3.4589710934093514</v>
      </c>
      <c r="P495" s="3">
        <f t="shared" si="2"/>
        <v>-2.8494620167971725</v>
      </c>
      <c r="Q495" s="3">
        <f t="shared" si="2"/>
        <v>-14.404775834216647</v>
      </c>
      <c r="R495" s="3">
        <f t="shared" si="2"/>
        <v>3.8114055589603879</v>
      </c>
      <c r="S495" s="3">
        <f t="shared" si="2"/>
        <v>-2.9795469662921157</v>
      </c>
      <c r="T495" s="3">
        <f t="shared" si="2"/>
        <v>0.59203327564335062</v>
      </c>
      <c r="U495" s="3">
        <f t="shared" si="2"/>
        <v>-1.6758293371841493</v>
      </c>
      <c r="V495" s="3">
        <f t="shared" si="2"/>
        <v>-1.9013319254758017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4.9724748427658838E-2</v>
      </c>
      <c r="F496" s="3">
        <f t="shared" si="3"/>
        <v>2.3074950546447894</v>
      </c>
      <c r="G496" s="3">
        <f t="shared" si="3"/>
        <v>3.4525983333333112</v>
      </c>
      <c r="H496" s="3">
        <f t="shared" si="3"/>
        <v>5.2870889130434513</v>
      </c>
      <c r="I496" s="3">
        <f t="shared" si="3"/>
        <v>5.550194999999972</v>
      </c>
      <c r="J496" s="3">
        <f t="shared" si="3"/>
        <v>-0.45998186666668417</v>
      </c>
      <c r="K496" s="3">
        <f t="shared" si="3"/>
        <v>2.0952463465783548</v>
      </c>
      <c r="L496" s="3">
        <f t="shared" si="3"/>
        <v>3.4763954761904543</v>
      </c>
      <c r="M496" s="3">
        <f t="shared" si="3"/>
        <v>4.5382142028985477</v>
      </c>
      <c r="N496" s="3">
        <f t="shared" si="3"/>
        <v>5.9167194047618743</v>
      </c>
      <c r="O496" s="3">
        <f t="shared" si="3"/>
        <v>4.7783863930348023</v>
      </c>
      <c r="P496" s="3">
        <f t="shared" si="3"/>
        <v>-1.5300467171717216</v>
      </c>
      <c r="Q496" s="3">
        <f t="shared" si="3"/>
        <v>-13.085360534591196</v>
      </c>
      <c r="R496" s="3">
        <f t="shared" si="3"/>
        <v>5.1308208585858388</v>
      </c>
      <c r="S496" s="3">
        <f t="shared" si="3"/>
        <v>-1.6601316666666648</v>
      </c>
      <c r="T496" s="3">
        <f t="shared" si="3"/>
        <v>1.9114485752688015</v>
      </c>
      <c r="U496" s="3">
        <f t="shared" si="3"/>
        <v>-0.35641403755869838</v>
      </c>
      <c r="V496" s="3">
        <f t="shared" si="3"/>
        <v>-0.58191662585035075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2.2577703062171306</v>
      </c>
      <c r="G497" s="3">
        <f t="shared" si="4"/>
        <v>3.4028735849056524</v>
      </c>
      <c r="H497" s="3">
        <f t="shared" si="4"/>
        <v>5.2373641646157925</v>
      </c>
      <c r="I497" s="3">
        <f t="shared" si="4"/>
        <v>5.5004702515723132</v>
      </c>
      <c r="J497" s="3">
        <f t="shared" si="4"/>
        <v>-0.50970661509434301</v>
      </c>
      <c r="K497" s="3">
        <f t="shared" si="4"/>
        <v>2.045521598150696</v>
      </c>
      <c r="L497" s="3">
        <f t="shared" si="4"/>
        <v>3.4266707277627955</v>
      </c>
      <c r="M497" s="3">
        <f t="shared" si="4"/>
        <v>4.4884894544708889</v>
      </c>
      <c r="N497" s="3">
        <f t="shared" si="4"/>
        <v>5.8669946563342155</v>
      </c>
      <c r="O497" s="3">
        <f t="shared" si="4"/>
        <v>4.7286616446071434</v>
      </c>
      <c r="P497" s="3">
        <f t="shared" si="4"/>
        <v>-1.5797714655993804</v>
      </c>
      <c r="Q497" s="3">
        <f t="shared" si="4"/>
        <v>-13.135085283018855</v>
      </c>
      <c r="R497" s="3">
        <f t="shared" si="4"/>
        <v>5.08109611015818</v>
      </c>
      <c r="S497" s="3">
        <f t="shared" si="4"/>
        <v>-1.7098564150943236</v>
      </c>
      <c r="T497" s="3">
        <f t="shared" si="4"/>
        <v>1.8617238268411427</v>
      </c>
      <c r="U497" s="3">
        <f t="shared" si="4"/>
        <v>-0.40613878598635722</v>
      </c>
      <c r="V497" s="3">
        <f t="shared" si="4"/>
        <v>-0.63164137427800959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1.1451032786885218</v>
      </c>
      <c r="H498" s="3">
        <f t="shared" si="5"/>
        <v>2.9795938583986619</v>
      </c>
      <c r="I498" s="3">
        <f t="shared" si="5"/>
        <v>3.2426999453551826</v>
      </c>
      <c r="J498" s="3">
        <f t="shared" si="5"/>
        <v>-2.7674769213114736</v>
      </c>
      <c r="K498" s="3">
        <f t="shared" si="5"/>
        <v>-0.21224870806643459</v>
      </c>
      <c r="L498" s="3">
        <f t="shared" si="5"/>
        <v>1.1689004215456649</v>
      </c>
      <c r="M498" s="3">
        <f t="shared" si="5"/>
        <v>2.2307191482537583</v>
      </c>
      <c r="N498" s="3">
        <f t="shared" si="5"/>
        <v>3.6092243501170849</v>
      </c>
      <c r="O498" s="3">
        <f t="shared" si="5"/>
        <v>2.4708913383900128</v>
      </c>
      <c r="P498" s="3">
        <f t="shared" si="5"/>
        <v>-3.837541771816511</v>
      </c>
      <c r="Q498" s="3">
        <f t="shared" si="5"/>
        <v>-15.392855589235985</v>
      </c>
      <c r="R498" s="3">
        <f t="shared" si="5"/>
        <v>2.8233258039410494</v>
      </c>
      <c r="S498" s="3">
        <f t="shared" si="5"/>
        <v>-3.9676267213114542</v>
      </c>
      <c r="T498" s="3">
        <f t="shared" si="5"/>
        <v>-0.39604647937598791</v>
      </c>
      <c r="U498" s="3">
        <f t="shared" si="5"/>
        <v>-2.6639090922034878</v>
      </c>
      <c r="V498" s="3">
        <f t="shared" si="5"/>
        <v>-2.8894116804951402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1.8344905797101401</v>
      </c>
      <c r="I499" s="3">
        <f t="shared" si="6"/>
        <v>2.0975966666666608</v>
      </c>
      <c r="J499" s="3">
        <f t="shared" si="6"/>
        <v>-3.9125801999999954</v>
      </c>
      <c r="K499" s="3">
        <f t="shared" si="6"/>
        <v>-1.3573519867549564</v>
      </c>
      <c r="L499" s="3">
        <f t="shared" si="6"/>
        <v>2.3797142857143072E-2</v>
      </c>
      <c r="M499" s="3">
        <f t="shared" si="6"/>
        <v>1.0856158695652365</v>
      </c>
      <c r="N499" s="3">
        <f t="shared" si="6"/>
        <v>2.4641210714285631</v>
      </c>
      <c r="O499" s="3">
        <f t="shared" si="6"/>
        <v>1.3257880597014911</v>
      </c>
      <c r="P499" s="3">
        <f t="shared" si="6"/>
        <v>-4.9826450505050328</v>
      </c>
      <c r="Q499" s="3">
        <f t="shared" si="6"/>
        <v>-16.537958867924509</v>
      </c>
      <c r="R499" s="3">
        <f t="shared" si="6"/>
        <v>1.6782225252525276</v>
      </c>
      <c r="S499" s="3">
        <f t="shared" si="6"/>
        <v>-5.112729999999976</v>
      </c>
      <c r="T499" s="3">
        <f t="shared" si="6"/>
        <v>-1.5411497580645097</v>
      </c>
      <c r="U499" s="3">
        <f t="shared" si="6"/>
        <v>-3.8090123708920096</v>
      </c>
      <c r="V499" s="3">
        <f t="shared" si="6"/>
        <v>-4.034514959183662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0.26310608695652071</v>
      </c>
      <c r="J500" s="3">
        <f t="shared" si="7"/>
        <v>-5.7470707797101355</v>
      </c>
      <c r="K500" s="3">
        <f t="shared" si="7"/>
        <v>-3.1918425664650965</v>
      </c>
      <c r="L500" s="3">
        <f t="shared" si="7"/>
        <v>-1.810693436852997</v>
      </c>
      <c r="M500" s="3">
        <f t="shared" si="7"/>
        <v>-0.74887471014490359</v>
      </c>
      <c r="N500" s="3">
        <f t="shared" si="7"/>
        <v>0.629630491718423</v>
      </c>
      <c r="O500" s="3">
        <f t="shared" si="7"/>
        <v>-0.50870252000864902</v>
      </c>
      <c r="P500" s="3">
        <f t="shared" si="7"/>
        <v>-6.8171356302151729</v>
      </c>
      <c r="Q500" s="3">
        <f t="shared" si="7"/>
        <v>-18.372449447634647</v>
      </c>
      <c r="R500" s="3">
        <f t="shared" si="7"/>
        <v>-0.15626805445761249</v>
      </c>
      <c r="S500" s="3">
        <f t="shared" si="7"/>
        <v>-6.9472205797101161</v>
      </c>
      <c r="T500" s="3">
        <f t="shared" si="7"/>
        <v>-3.3756403377746498</v>
      </c>
      <c r="U500" s="3">
        <f t="shared" si="7"/>
        <v>-5.6435029506021497</v>
      </c>
      <c r="V500" s="3">
        <f t="shared" si="7"/>
        <v>-5.8690055388938021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-6.0101768666666562</v>
      </c>
      <c r="K501" s="3">
        <f t="shared" si="8"/>
        <v>-3.4549486534216172</v>
      </c>
      <c r="L501" s="3">
        <f t="shared" si="8"/>
        <v>-2.0737995238095177</v>
      </c>
      <c r="M501" s="3">
        <f t="shared" si="8"/>
        <v>-1.0119807971014243</v>
      </c>
      <c r="N501" s="3">
        <f t="shared" si="8"/>
        <v>0.36652440476190229</v>
      </c>
      <c r="O501" s="3">
        <f t="shared" si="8"/>
        <v>-0.77180860696516973</v>
      </c>
      <c r="P501" s="3">
        <f t="shared" si="8"/>
        <v>-7.0802417171716936</v>
      </c>
      <c r="Q501" s="3">
        <f t="shared" si="8"/>
        <v>-18.63555553459117</v>
      </c>
      <c r="R501" s="3">
        <f t="shared" si="8"/>
        <v>-0.41937414141413321</v>
      </c>
      <c r="S501" s="3">
        <f t="shared" si="8"/>
        <v>-7.2103266666666368</v>
      </c>
      <c r="T501" s="3">
        <f t="shared" si="8"/>
        <v>-3.6387464247311705</v>
      </c>
      <c r="U501" s="3">
        <f t="shared" si="8"/>
        <v>-5.9066090375586704</v>
      </c>
      <c r="V501" s="3">
        <f t="shared" si="8"/>
        <v>-6.1321116258503228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2.555228213245039</v>
      </c>
      <c r="L502" s="3">
        <f t="shared" si="9"/>
        <v>3.9363773428571385</v>
      </c>
      <c r="M502" s="3">
        <f t="shared" si="9"/>
        <v>4.9981960695652319</v>
      </c>
      <c r="N502" s="3">
        <f t="shared" si="9"/>
        <v>6.3767012714285585</v>
      </c>
      <c r="O502" s="3">
        <f t="shared" si="9"/>
        <v>5.2383682597014865</v>
      </c>
      <c r="P502" s="3">
        <f t="shared" si="9"/>
        <v>-1.0700648505050374</v>
      </c>
      <c r="Q502" s="3">
        <f t="shared" si="9"/>
        <v>-12.625378667924512</v>
      </c>
      <c r="R502" s="3">
        <f t="shared" si="9"/>
        <v>5.590802725252523</v>
      </c>
      <c r="S502" s="3">
        <f t="shared" si="9"/>
        <v>-1.2001497999999806</v>
      </c>
      <c r="T502" s="3">
        <f t="shared" si="9"/>
        <v>2.3714304419354857</v>
      </c>
      <c r="U502" s="3">
        <f t="shared" si="9"/>
        <v>0.10356782910798579</v>
      </c>
      <c r="V502" s="3">
        <f t="shared" si="9"/>
        <v>-0.12193475918366659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1.3811491296120995</v>
      </c>
      <c r="M503" s="3">
        <f t="shared" si="10"/>
        <v>2.4429678563201929</v>
      </c>
      <c r="N503" s="3">
        <f t="shared" si="10"/>
        <v>3.8214730581835195</v>
      </c>
      <c r="O503" s="3">
        <f t="shared" si="10"/>
        <v>2.6831400464564474</v>
      </c>
      <c r="P503" s="3">
        <f t="shared" si="10"/>
        <v>-3.6252930637500764</v>
      </c>
      <c r="Q503" s="3">
        <f t="shared" si="10"/>
        <v>-15.180606881169551</v>
      </c>
      <c r="R503" s="3">
        <f t="shared" si="10"/>
        <v>3.035574512007484</v>
      </c>
      <c r="S503" s="3">
        <f t="shared" si="10"/>
        <v>-3.7553780132450196</v>
      </c>
      <c r="T503" s="3">
        <f t="shared" si="10"/>
        <v>-0.18379777130955333</v>
      </c>
      <c r="U503" s="3">
        <f t="shared" si="10"/>
        <v>-2.4516603841370532</v>
      </c>
      <c r="V503" s="3">
        <f t="shared" si="10"/>
        <v>-2.6771629724287056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1.0618187267080934</v>
      </c>
      <c r="N504" s="3">
        <f t="shared" si="11"/>
        <v>2.44032392857142</v>
      </c>
      <c r="O504" s="3">
        <f t="shared" si="11"/>
        <v>1.301990916844348</v>
      </c>
      <c r="P504" s="3">
        <f t="shared" si="11"/>
        <v>-5.0064421933621759</v>
      </c>
      <c r="Q504" s="3">
        <f t="shared" si="11"/>
        <v>-16.56175601078165</v>
      </c>
      <c r="R504" s="3">
        <f t="shared" si="11"/>
        <v>1.6544253823953845</v>
      </c>
      <c r="S504" s="3">
        <f t="shared" si="11"/>
        <v>-5.1365271428571191</v>
      </c>
      <c r="T504" s="3">
        <f t="shared" si="11"/>
        <v>-1.5649469009216528</v>
      </c>
      <c r="U504" s="3">
        <f t="shared" si="11"/>
        <v>-3.8328095137491527</v>
      </c>
      <c r="V504" s="3">
        <f t="shared" si="11"/>
        <v>-4.0583121020408051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1.3785052018633266</v>
      </c>
      <c r="O505" s="3">
        <f t="shared" si="12"/>
        <v>0.24017219013625457</v>
      </c>
      <c r="P505" s="3">
        <f t="shared" si="12"/>
        <v>-6.0682609200702693</v>
      </c>
      <c r="Q505" s="3">
        <f t="shared" si="12"/>
        <v>-17.623574737489744</v>
      </c>
      <c r="R505" s="3">
        <f t="shared" si="12"/>
        <v>0.5926066556872911</v>
      </c>
      <c r="S505" s="3">
        <f t="shared" si="12"/>
        <v>-6.1983458695652125</v>
      </c>
      <c r="T505" s="3">
        <f t="shared" si="12"/>
        <v>-2.6267656276297462</v>
      </c>
      <c r="U505" s="3">
        <f t="shared" si="12"/>
        <v>-4.8946282404572461</v>
      </c>
      <c r="V505" s="3">
        <f t="shared" si="12"/>
        <v>-5.1201308287488985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-1.138333011727072</v>
      </c>
      <c r="P506" s="3">
        <f t="shared" si="13"/>
        <v>-7.4467661219335959</v>
      </c>
      <c r="Q506" s="3">
        <f t="shared" si="13"/>
        <v>-19.00207993935307</v>
      </c>
      <c r="R506" s="3">
        <f t="shared" si="13"/>
        <v>-0.7858985461760355</v>
      </c>
      <c r="S506" s="3">
        <f t="shared" si="13"/>
        <v>-7.5768510714285391</v>
      </c>
      <c r="T506" s="3">
        <f t="shared" si="13"/>
        <v>-4.0052708294930728</v>
      </c>
      <c r="U506" s="3">
        <f t="shared" si="13"/>
        <v>-6.2731334423205727</v>
      </c>
      <c r="V506" s="3">
        <f t="shared" si="13"/>
        <v>-6.4986360306122251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-6.3084331102065239</v>
      </c>
      <c r="Q507" s="3">
        <f t="shared" si="14"/>
        <v>-17.863746927625996</v>
      </c>
      <c r="R507" s="3">
        <f t="shared" si="14"/>
        <v>0.35243446555103652</v>
      </c>
      <c r="S507" s="3">
        <f t="shared" si="14"/>
        <v>-6.4385180597014671</v>
      </c>
      <c r="T507" s="3">
        <f t="shared" si="14"/>
        <v>-2.8669378177660008</v>
      </c>
      <c r="U507" s="3">
        <f t="shared" si="14"/>
        <v>-5.1348004305935007</v>
      </c>
      <c r="V507" s="3">
        <f t="shared" si="14"/>
        <v>-5.360303018885153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-11.555313817419474</v>
      </c>
      <c r="R508" s="3">
        <f t="shared" si="15"/>
        <v>6.6608675757575604</v>
      </c>
      <c r="S508" s="3">
        <f t="shared" si="15"/>
        <v>-0.1300849494949432</v>
      </c>
      <c r="T508" s="3">
        <f t="shared" si="15"/>
        <v>3.4414952924405231</v>
      </c>
      <c r="U508" s="3">
        <f t="shared" si="15"/>
        <v>1.1736326796130232</v>
      </c>
      <c r="V508" s="3">
        <f t="shared" si="15"/>
        <v>0.94813009132137083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18.216181393177035</v>
      </c>
      <c r="S509" s="3">
        <f t="shared" si="16"/>
        <v>11.425228867924531</v>
      </c>
      <c r="T509" s="3">
        <f t="shared" si="16"/>
        <v>14.996809109859997</v>
      </c>
      <c r="U509" s="3">
        <f t="shared" si="16"/>
        <v>12.728946497032497</v>
      </c>
      <c r="V509" s="3">
        <f t="shared" si="16"/>
        <v>12.503443908740845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-6.7909525252525036</v>
      </c>
      <c r="T510" s="3">
        <f t="shared" si="17"/>
        <v>-3.2193722833170373</v>
      </c>
      <c r="U510" s="3">
        <f t="shared" si="17"/>
        <v>-5.4872348961445372</v>
      </c>
      <c r="V510" s="3">
        <f t="shared" si="17"/>
        <v>-5.7127374844361896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3.5715802419354663</v>
      </c>
      <c r="U511" s="3">
        <f t="shared" si="18"/>
        <v>1.3037176291079664</v>
      </c>
      <c r="V511" s="3">
        <f t="shared" si="18"/>
        <v>1.078215040816314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-2.2678626128274999</v>
      </c>
      <c r="V512" s="3">
        <f t="shared" si="19"/>
        <v>-2.4933652011191523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-0.22550258829165237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3.2233989474242044</v>
      </c>
      <c r="D517" s="3">
        <f t="shared" si="20"/>
        <v>1.9039836477987535</v>
      </c>
      <c r="E517" s="3">
        <f t="shared" si="20"/>
        <v>1.9537083962264123</v>
      </c>
      <c r="F517" s="3">
        <f t="shared" si="20"/>
        <v>4.2114787024435429</v>
      </c>
      <c r="G517" s="3">
        <f t="shared" si="20"/>
        <v>5.3565819811320647</v>
      </c>
      <c r="H517" s="3">
        <f t="shared" si="20"/>
        <v>7.1910725608422048</v>
      </c>
      <c r="I517" s="3">
        <f t="shared" si="20"/>
        <v>7.4541786477987255</v>
      </c>
      <c r="J517" s="3">
        <f t="shared" si="20"/>
        <v>1.4440017811320693</v>
      </c>
      <c r="K517" s="3">
        <f t="shared" si="20"/>
        <v>3.9992299943771084</v>
      </c>
      <c r="L517" s="3">
        <f t="shared" si="20"/>
        <v>5.3803791239892078</v>
      </c>
      <c r="M517" s="3">
        <f t="shared" si="20"/>
        <v>6.4421978506973012</v>
      </c>
      <c r="N517" s="3">
        <f t="shared" si="20"/>
        <v>7.8207030525606278</v>
      </c>
      <c r="O517" s="3">
        <f t="shared" si="20"/>
        <v>6.6823700408335558</v>
      </c>
      <c r="P517" s="3">
        <f t="shared" si="20"/>
        <v>0.37393693062703193</v>
      </c>
      <c r="Q517" s="3">
        <f t="shared" si="20"/>
        <v>11.181376886792442</v>
      </c>
      <c r="R517" s="3">
        <f t="shared" si="20"/>
        <v>7.0348045063845923</v>
      </c>
      <c r="S517" s="3">
        <f t="shared" si="20"/>
        <v>0.24385198113208872</v>
      </c>
      <c r="T517" s="3">
        <f t="shared" si="20"/>
        <v>3.815432223067555</v>
      </c>
      <c r="U517" s="3">
        <f t="shared" si="20"/>
        <v>1.5475696102400551</v>
      </c>
      <c r="V517" s="3">
        <f t="shared" si="20"/>
        <v>1.3220670219484028</v>
      </c>
      <c r="Y517" s="3">
        <f>MAX(B517:V537)</f>
        <v>19.00207993935307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1.3194152996254509</v>
      </c>
      <c r="E518" s="3">
        <f t="shared" si="20"/>
        <v>1.2696905511977921</v>
      </c>
      <c r="F518" s="3">
        <f t="shared" si="20"/>
        <v>0.98807975501933853</v>
      </c>
      <c r="G518" s="3">
        <f t="shared" si="20"/>
        <v>2.1331830337078603</v>
      </c>
      <c r="H518" s="3">
        <f t="shared" si="20"/>
        <v>3.9676736134180004</v>
      </c>
      <c r="I518" s="3">
        <f t="shared" si="20"/>
        <v>4.2307797003745211</v>
      </c>
      <c r="J518" s="3">
        <f t="shared" si="20"/>
        <v>1.7793971662921351</v>
      </c>
      <c r="K518" s="3">
        <f t="shared" si="20"/>
        <v>0.77583104695290395</v>
      </c>
      <c r="L518" s="3">
        <f t="shared" si="20"/>
        <v>2.1569801765650034</v>
      </c>
      <c r="M518" s="3">
        <f t="shared" si="20"/>
        <v>3.2187989032730968</v>
      </c>
      <c r="N518" s="3">
        <f t="shared" si="20"/>
        <v>4.5973041051364234</v>
      </c>
      <c r="O518" s="3">
        <f t="shared" si="20"/>
        <v>3.4589710934093514</v>
      </c>
      <c r="P518" s="3">
        <f t="shared" si="20"/>
        <v>2.8494620167971725</v>
      </c>
      <c r="Q518" s="3">
        <f t="shared" si="20"/>
        <v>14.404775834216647</v>
      </c>
      <c r="R518" s="3">
        <f t="shared" si="20"/>
        <v>3.8114055589603879</v>
      </c>
      <c r="S518" s="3">
        <f t="shared" si="20"/>
        <v>2.9795469662921157</v>
      </c>
      <c r="T518" s="3">
        <f t="shared" si="20"/>
        <v>0.59203327564335062</v>
      </c>
      <c r="U518" s="3">
        <f t="shared" si="20"/>
        <v>1.6758293371841493</v>
      </c>
      <c r="V518" s="3">
        <f t="shared" si="20"/>
        <v>1.9013319254758017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4.9724748427658838E-2</v>
      </c>
      <c r="F519" s="3">
        <f t="shared" si="20"/>
        <v>2.3074950546447894</v>
      </c>
      <c r="G519" s="3">
        <f t="shared" si="20"/>
        <v>3.4525983333333112</v>
      </c>
      <c r="H519" s="3">
        <f t="shared" si="20"/>
        <v>5.2870889130434513</v>
      </c>
      <c r="I519" s="3">
        <f t="shared" si="20"/>
        <v>5.550194999999972</v>
      </c>
      <c r="J519" s="3">
        <f t="shared" si="20"/>
        <v>0.45998186666668417</v>
      </c>
      <c r="K519" s="3">
        <f t="shared" si="20"/>
        <v>2.0952463465783548</v>
      </c>
      <c r="L519" s="3">
        <f t="shared" si="20"/>
        <v>3.4763954761904543</v>
      </c>
      <c r="M519" s="3">
        <f t="shared" si="20"/>
        <v>4.5382142028985477</v>
      </c>
      <c r="N519" s="3">
        <f t="shared" si="20"/>
        <v>5.9167194047618743</v>
      </c>
      <c r="O519" s="3">
        <f t="shared" si="20"/>
        <v>4.7783863930348023</v>
      </c>
      <c r="P519" s="3">
        <f t="shared" si="20"/>
        <v>1.5300467171717216</v>
      </c>
      <c r="Q519" s="3">
        <f t="shared" si="20"/>
        <v>13.085360534591196</v>
      </c>
      <c r="R519" s="3">
        <f t="shared" si="20"/>
        <v>5.1308208585858388</v>
      </c>
      <c r="S519" s="3">
        <f t="shared" si="20"/>
        <v>1.6601316666666648</v>
      </c>
      <c r="T519" s="3">
        <f t="shared" si="20"/>
        <v>1.9114485752688015</v>
      </c>
      <c r="U519" s="3">
        <f t="shared" si="20"/>
        <v>0.35641403755869838</v>
      </c>
      <c r="V519" s="3">
        <f t="shared" si="20"/>
        <v>0.58191662585035075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2.2577703062171306</v>
      </c>
      <c r="G520" s="3">
        <f t="shared" si="20"/>
        <v>3.4028735849056524</v>
      </c>
      <c r="H520" s="3">
        <f t="shared" si="20"/>
        <v>5.2373641646157925</v>
      </c>
      <c r="I520" s="3">
        <f t="shared" si="20"/>
        <v>5.5004702515723132</v>
      </c>
      <c r="J520" s="3">
        <f t="shared" si="20"/>
        <v>0.50970661509434301</v>
      </c>
      <c r="K520" s="3">
        <f t="shared" si="20"/>
        <v>2.045521598150696</v>
      </c>
      <c r="L520" s="3">
        <f t="shared" si="20"/>
        <v>3.4266707277627955</v>
      </c>
      <c r="M520" s="3">
        <f t="shared" si="20"/>
        <v>4.4884894544708889</v>
      </c>
      <c r="N520" s="3">
        <f t="shared" si="20"/>
        <v>5.8669946563342155</v>
      </c>
      <c r="O520" s="3">
        <f t="shared" si="20"/>
        <v>4.7286616446071434</v>
      </c>
      <c r="P520" s="3">
        <f t="shared" si="20"/>
        <v>1.5797714655993804</v>
      </c>
      <c r="Q520" s="3">
        <f t="shared" si="20"/>
        <v>13.135085283018855</v>
      </c>
      <c r="R520" s="3">
        <f t="shared" si="20"/>
        <v>5.08109611015818</v>
      </c>
      <c r="S520" s="3">
        <f t="shared" si="20"/>
        <v>1.7098564150943236</v>
      </c>
      <c r="T520" s="3">
        <f t="shared" si="20"/>
        <v>1.8617238268411427</v>
      </c>
      <c r="U520" s="3">
        <f t="shared" si="20"/>
        <v>0.40613878598635722</v>
      </c>
      <c r="V520" s="3">
        <f t="shared" si="20"/>
        <v>0.63164137427800959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1.1451032786885218</v>
      </c>
      <c r="H521" s="3">
        <f t="shared" si="20"/>
        <v>2.9795938583986619</v>
      </c>
      <c r="I521" s="3">
        <f t="shared" si="20"/>
        <v>3.2426999453551826</v>
      </c>
      <c r="J521" s="3">
        <f t="shared" si="20"/>
        <v>2.7674769213114736</v>
      </c>
      <c r="K521" s="3">
        <f t="shared" si="20"/>
        <v>0.21224870806643459</v>
      </c>
      <c r="L521" s="3">
        <f t="shared" si="20"/>
        <v>1.1689004215456649</v>
      </c>
      <c r="M521" s="3">
        <f t="shared" si="20"/>
        <v>2.2307191482537583</v>
      </c>
      <c r="N521" s="3">
        <f t="shared" si="20"/>
        <v>3.6092243501170849</v>
      </c>
      <c r="O521" s="3">
        <f t="shared" si="20"/>
        <v>2.4708913383900128</v>
      </c>
      <c r="P521" s="3">
        <f t="shared" si="20"/>
        <v>3.837541771816511</v>
      </c>
      <c r="Q521" s="3">
        <f t="shared" si="20"/>
        <v>15.392855589235985</v>
      </c>
      <c r="R521" s="3">
        <f t="shared" si="20"/>
        <v>2.8233258039410494</v>
      </c>
      <c r="S521" s="3">
        <f t="shared" si="20"/>
        <v>3.9676267213114542</v>
      </c>
      <c r="T521" s="3">
        <f t="shared" si="20"/>
        <v>0.39604647937598791</v>
      </c>
      <c r="U521" s="3">
        <f t="shared" si="20"/>
        <v>2.6639090922034878</v>
      </c>
      <c r="V521" s="3">
        <f t="shared" si="20"/>
        <v>2.8894116804951402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1.8344905797101401</v>
      </c>
      <c r="I522" s="3">
        <f t="shared" si="20"/>
        <v>2.0975966666666608</v>
      </c>
      <c r="J522" s="3">
        <f t="shared" si="20"/>
        <v>3.9125801999999954</v>
      </c>
      <c r="K522" s="3">
        <f t="shared" si="20"/>
        <v>1.3573519867549564</v>
      </c>
      <c r="L522" s="3">
        <f t="shared" si="20"/>
        <v>2.3797142857143072E-2</v>
      </c>
      <c r="M522" s="3">
        <f t="shared" si="20"/>
        <v>1.0856158695652365</v>
      </c>
      <c r="N522" s="3">
        <f t="shared" si="20"/>
        <v>2.4641210714285631</v>
      </c>
      <c r="O522" s="3">
        <f t="shared" si="20"/>
        <v>1.3257880597014911</v>
      </c>
      <c r="P522" s="3">
        <f t="shared" si="20"/>
        <v>4.9826450505050328</v>
      </c>
      <c r="Q522" s="3">
        <f t="shared" si="20"/>
        <v>16.537958867924509</v>
      </c>
      <c r="R522" s="3">
        <f t="shared" si="20"/>
        <v>1.6782225252525276</v>
      </c>
      <c r="S522" s="3">
        <f t="shared" si="20"/>
        <v>5.112729999999976</v>
      </c>
      <c r="T522" s="3">
        <f t="shared" si="20"/>
        <v>1.5411497580645097</v>
      </c>
      <c r="U522" s="3">
        <f t="shared" si="20"/>
        <v>3.8090123708920096</v>
      </c>
      <c r="V522" s="3">
        <f t="shared" si="20"/>
        <v>4.034514959183662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0.26310608695652071</v>
      </c>
      <c r="J523" s="3">
        <f t="shared" si="20"/>
        <v>5.7470707797101355</v>
      </c>
      <c r="K523" s="3">
        <f t="shared" si="20"/>
        <v>3.1918425664650965</v>
      </c>
      <c r="L523" s="3">
        <f t="shared" si="20"/>
        <v>1.810693436852997</v>
      </c>
      <c r="M523" s="3">
        <f t="shared" si="20"/>
        <v>0.74887471014490359</v>
      </c>
      <c r="N523" s="3">
        <f t="shared" si="20"/>
        <v>0.629630491718423</v>
      </c>
      <c r="O523" s="3">
        <f t="shared" si="20"/>
        <v>0.50870252000864902</v>
      </c>
      <c r="P523" s="3">
        <f t="shared" si="20"/>
        <v>6.8171356302151729</v>
      </c>
      <c r="Q523" s="3">
        <f t="shared" si="20"/>
        <v>18.372449447634647</v>
      </c>
      <c r="R523" s="3">
        <f t="shared" si="20"/>
        <v>0.15626805445761249</v>
      </c>
      <c r="S523" s="3">
        <f t="shared" si="20"/>
        <v>6.9472205797101161</v>
      </c>
      <c r="T523" s="3">
        <f t="shared" si="20"/>
        <v>3.3756403377746498</v>
      </c>
      <c r="U523" s="3">
        <f t="shared" si="20"/>
        <v>5.6435029506021497</v>
      </c>
      <c r="V523" s="3">
        <f t="shared" si="20"/>
        <v>5.8690055388938021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6.0101768666666562</v>
      </c>
      <c r="K524" s="3">
        <f t="shared" si="20"/>
        <v>3.4549486534216172</v>
      </c>
      <c r="L524" s="3">
        <f t="shared" si="20"/>
        <v>2.0737995238095177</v>
      </c>
      <c r="M524" s="3">
        <f t="shared" si="20"/>
        <v>1.0119807971014243</v>
      </c>
      <c r="N524" s="3">
        <f t="shared" si="20"/>
        <v>0.36652440476190229</v>
      </c>
      <c r="O524" s="3">
        <f t="shared" si="20"/>
        <v>0.77180860696516973</v>
      </c>
      <c r="P524" s="3">
        <f t="shared" si="20"/>
        <v>7.0802417171716936</v>
      </c>
      <c r="Q524" s="3">
        <f t="shared" si="20"/>
        <v>18.63555553459117</v>
      </c>
      <c r="R524" s="3">
        <f t="shared" si="20"/>
        <v>0.41937414141413321</v>
      </c>
      <c r="S524" s="3">
        <f t="shared" si="20"/>
        <v>7.2103266666666368</v>
      </c>
      <c r="T524" s="3">
        <f t="shared" si="20"/>
        <v>3.6387464247311705</v>
      </c>
      <c r="U524" s="3">
        <f t="shared" si="20"/>
        <v>5.9066090375586704</v>
      </c>
      <c r="V524" s="3">
        <f t="shared" si="20"/>
        <v>6.1321116258503228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2.555228213245039</v>
      </c>
      <c r="L525" s="3">
        <f t="shared" si="20"/>
        <v>3.9363773428571385</v>
      </c>
      <c r="M525" s="3">
        <f t="shared" si="20"/>
        <v>4.9981960695652319</v>
      </c>
      <c r="N525" s="3">
        <f t="shared" si="20"/>
        <v>6.3767012714285585</v>
      </c>
      <c r="O525" s="3">
        <f t="shared" si="20"/>
        <v>5.2383682597014865</v>
      </c>
      <c r="P525" s="3">
        <f t="shared" si="20"/>
        <v>1.0700648505050374</v>
      </c>
      <c r="Q525" s="3">
        <f t="shared" si="20"/>
        <v>12.625378667924512</v>
      </c>
      <c r="R525" s="3">
        <f t="shared" si="20"/>
        <v>5.590802725252523</v>
      </c>
      <c r="S525" s="3">
        <f t="shared" si="20"/>
        <v>1.2001497999999806</v>
      </c>
      <c r="T525" s="3">
        <f t="shared" si="20"/>
        <v>2.3714304419354857</v>
      </c>
      <c r="U525" s="3">
        <f t="shared" si="20"/>
        <v>0.10356782910798579</v>
      </c>
      <c r="V525" s="3">
        <f t="shared" si="20"/>
        <v>0.12193475918366659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1.3811491296120995</v>
      </c>
      <c r="M526" s="3">
        <f t="shared" si="20"/>
        <v>2.4429678563201929</v>
      </c>
      <c r="N526" s="3">
        <f t="shared" si="20"/>
        <v>3.8214730581835195</v>
      </c>
      <c r="O526" s="3">
        <f t="shared" si="20"/>
        <v>2.6831400464564474</v>
      </c>
      <c r="P526" s="3">
        <f t="shared" si="20"/>
        <v>3.6252930637500764</v>
      </c>
      <c r="Q526" s="3">
        <f t="shared" si="20"/>
        <v>15.180606881169551</v>
      </c>
      <c r="R526" s="3">
        <f t="shared" si="20"/>
        <v>3.035574512007484</v>
      </c>
      <c r="S526" s="3">
        <f t="shared" si="20"/>
        <v>3.7553780132450196</v>
      </c>
      <c r="T526" s="3">
        <f t="shared" si="20"/>
        <v>0.18379777130955333</v>
      </c>
      <c r="U526" s="3">
        <f t="shared" si="20"/>
        <v>2.4516603841370532</v>
      </c>
      <c r="V526" s="3">
        <f t="shared" si="20"/>
        <v>2.6771629724287056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1.0618187267080934</v>
      </c>
      <c r="N527" s="3">
        <f t="shared" si="20"/>
        <v>2.44032392857142</v>
      </c>
      <c r="O527" s="3">
        <f t="shared" si="20"/>
        <v>1.301990916844348</v>
      </c>
      <c r="P527" s="3">
        <f t="shared" si="20"/>
        <v>5.0064421933621759</v>
      </c>
      <c r="Q527" s="3">
        <f t="shared" si="20"/>
        <v>16.56175601078165</v>
      </c>
      <c r="R527" s="3">
        <f t="shared" si="20"/>
        <v>1.6544253823953845</v>
      </c>
      <c r="S527" s="3">
        <f t="shared" si="20"/>
        <v>5.1365271428571191</v>
      </c>
      <c r="T527" s="3">
        <f t="shared" si="20"/>
        <v>1.5649469009216528</v>
      </c>
      <c r="U527" s="3">
        <f t="shared" si="20"/>
        <v>3.8328095137491527</v>
      </c>
      <c r="V527" s="3">
        <f t="shared" si="20"/>
        <v>4.0583121020408051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1.3785052018633266</v>
      </c>
      <c r="O528" s="3">
        <f t="shared" si="20"/>
        <v>0.24017219013625457</v>
      </c>
      <c r="P528" s="3">
        <f t="shared" si="20"/>
        <v>6.0682609200702693</v>
      </c>
      <c r="Q528" s="3">
        <f t="shared" si="20"/>
        <v>17.623574737489744</v>
      </c>
      <c r="R528" s="3">
        <f t="shared" si="20"/>
        <v>0.5926066556872911</v>
      </c>
      <c r="S528" s="3">
        <f t="shared" si="20"/>
        <v>6.1983458695652125</v>
      </c>
      <c r="T528" s="3">
        <f t="shared" si="20"/>
        <v>2.6267656276297462</v>
      </c>
      <c r="U528" s="3">
        <f t="shared" si="20"/>
        <v>4.8946282404572461</v>
      </c>
      <c r="V528" s="3">
        <f t="shared" si="20"/>
        <v>5.1201308287488985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1.138333011727072</v>
      </c>
      <c r="P529" s="3">
        <f t="shared" si="20"/>
        <v>7.4467661219335959</v>
      </c>
      <c r="Q529" s="3">
        <f t="shared" si="20"/>
        <v>19.00207993935307</v>
      </c>
      <c r="R529" s="3">
        <f t="shared" si="20"/>
        <v>0.7858985461760355</v>
      </c>
      <c r="S529" s="3">
        <f t="shared" si="20"/>
        <v>7.5768510714285391</v>
      </c>
      <c r="T529" s="3">
        <f t="shared" si="20"/>
        <v>4.0052708294930728</v>
      </c>
      <c r="U529" s="3">
        <f t="shared" si="20"/>
        <v>6.2731334423205727</v>
      </c>
      <c r="V529" s="3">
        <f t="shared" si="20"/>
        <v>6.4986360306122251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6.3084331102065239</v>
      </c>
      <c r="Q530" s="3">
        <f t="shared" si="20"/>
        <v>17.863746927625996</v>
      </c>
      <c r="R530" s="3">
        <f t="shared" si="20"/>
        <v>0.35243446555103652</v>
      </c>
      <c r="S530" s="3">
        <f t="shared" si="20"/>
        <v>6.4385180597014671</v>
      </c>
      <c r="T530" s="3">
        <f t="shared" si="20"/>
        <v>2.8669378177660008</v>
      </c>
      <c r="U530" s="3">
        <f t="shared" si="20"/>
        <v>5.1348004305935007</v>
      </c>
      <c r="V530" s="3">
        <f t="shared" si="20"/>
        <v>5.360303018885153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11.555313817419474</v>
      </c>
      <c r="R531" s="3">
        <f t="shared" si="20"/>
        <v>6.6608675757575604</v>
      </c>
      <c r="S531" s="3">
        <f t="shared" si="20"/>
        <v>0.1300849494949432</v>
      </c>
      <c r="T531" s="3">
        <f t="shared" si="20"/>
        <v>3.4414952924405231</v>
      </c>
      <c r="U531" s="3">
        <f t="shared" si="20"/>
        <v>1.1736326796130232</v>
      </c>
      <c r="V531" s="3">
        <f t="shared" si="20"/>
        <v>0.94813009132137083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18.216181393177035</v>
      </c>
      <c r="S532" s="3">
        <f t="shared" si="20"/>
        <v>11.425228867924531</v>
      </c>
      <c r="T532" s="3">
        <f t="shared" si="20"/>
        <v>14.996809109859997</v>
      </c>
      <c r="U532" s="3">
        <f t="shared" si="20"/>
        <v>12.728946497032497</v>
      </c>
      <c r="V532" s="3">
        <f t="shared" si="20"/>
        <v>12.503443908740845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6.7909525252525036</v>
      </c>
      <c r="T533" s="3">
        <f t="shared" si="21"/>
        <v>3.2193722833170373</v>
      </c>
      <c r="U533" s="3">
        <f t="shared" si="21"/>
        <v>5.4872348961445372</v>
      </c>
      <c r="V533" s="3">
        <f t="shared" si="21"/>
        <v>5.7127374844361896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3.5715802419354663</v>
      </c>
      <c r="U534" s="3">
        <f t="shared" si="21"/>
        <v>1.3037176291079664</v>
      </c>
      <c r="V534" s="3">
        <f t="shared" si="21"/>
        <v>1.078215040816314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2.2678626128274999</v>
      </c>
      <c r="V535" s="3">
        <f t="shared" si="21"/>
        <v>2.4933652011191523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0.22550258829165237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0.16963400626205058</v>
      </c>
      <c r="D540" s="3">
        <f t="shared" si="22"/>
        <v>0.10019869687294743</v>
      </c>
      <c r="E540" s="3">
        <f t="shared" si="22"/>
        <v>0.10281550243246303</v>
      </c>
      <c r="F540" s="3">
        <f t="shared" si="22"/>
        <v>0.22163251159267167</v>
      </c>
      <c r="G540" s="3">
        <f t="shared" si="22"/>
        <v>0.28189450829741275</v>
      </c>
      <c r="H540" s="3">
        <f t="shared" si="22"/>
        <v>0.37843607561873177</v>
      </c>
      <c r="I540" s="3">
        <f t="shared" si="22"/>
        <v>0.39228224865853839</v>
      </c>
      <c r="J540" s="3">
        <f t="shared" si="22"/>
        <v>7.599177488678803E-2</v>
      </c>
      <c r="K540" s="3">
        <f t="shared" si="22"/>
        <v>0.21046274971692719</v>
      </c>
      <c r="L540" s="3">
        <f t="shared" si="22"/>
        <v>0.28314685240569426</v>
      </c>
      <c r="M540" s="3">
        <f t="shared" si="22"/>
        <v>0.33902593143793641</v>
      </c>
      <c r="N540" s="3">
        <f t="shared" si="22"/>
        <v>0.41157089526626239</v>
      </c>
      <c r="O540" s="3">
        <f t="shared" si="22"/>
        <v>0.3516651893982643</v>
      </c>
      <c r="P540" s="3">
        <f t="shared" si="22"/>
        <v>1.9678736844623689E-2</v>
      </c>
      <c r="Q540" s="3">
        <f t="shared" si="22"/>
        <v>0.58842910473373766</v>
      </c>
      <c r="R540" s="3">
        <f t="shared" si="22"/>
        <v>0.37021234142982423</v>
      </c>
      <c r="S540" s="3">
        <f t="shared" si="22"/>
        <v>1.2832909971453931E-2</v>
      </c>
      <c r="T540" s="3">
        <f t="shared" si="22"/>
        <v>0.2007902416601165</v>
      </c>
      <c r="U540" s="3">
        <f t="shared" si="22"/>
        <v>8.144211660930116E-2</v>
      </c>
      <c r="V540" s="3">
        <f t="shared" si="22"/>
        <v>6.9574858445386203E-2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6.9435309389103153E-2</v>
      </c>
      <c r="E541" s="3">
        <f t="shared" si="22"/>
        <v>6.6818503829587553E-2</v>
      </c>
      <c r="F541" s="3">
        <f t="shared" si="22"/>
        <v>5.199850533062108E-2</v>
      </c>
      <c r="G541" s="3">
        <f t="shared" si="22"/>
        <v>0.11226050203536218</v>
      </c>
      <c r="H541" s="3">
        <f t="shared" si="22"/>
        <v>0.20880206935668122</v>
      </c>
      <c r="I541" s="3">
        <f t="shared" si="22"/>
        <v>0.22264824239648784</v>
      </c>
      <c r="J541" s="3">
        <f t="shared" si="22"/>
        <v>9.364223137526255E-2</v>
      </c>
      <c r="K541" s="3">
        <f t="shared" si="22"/>
        <v>4.0828743454876616E-2</v>
      </c>
      <c r="L541" s="3">
        <f t="shared" si="22"/>
        <v>0.11351284614364369</v>
      </c>
      <c r="M541" s="3">
        <f t="shared" si="22"/>
        <v>0.16939192517588586</v>
      </c>
      <c r="N541" s="3">
        <f t="shared" si="22"/>
        <v>0.24193688900421179</v>
      </c>
      <c r="O541" s="3">
        <f t="shared" si="22"/>
        <v>0.18203118313621372</v>
      </c>
      <c r="P541" s="3">
        <f t="shared" si="22"/>
        <v>0.1499552694174269</v>
      </c>
      <c r="Q541" s="3">
        <f t="shared" si="22"/>
        <v>0.75806311099578816</v>
      </c>
      <c r="R541" s="3">
        <f t="shared" si="22"/>
        <v>0.20057833516777365</v>
      </c>
      <c r="S541" s="3">
        <f t="shared" si="22"/>
        <v>0.15680109629059666</v>
      </c>
      <c r="T541" s="3">
        <f t="shared" si="22"/>
        <v>3.1156235398065928E-2</v>
      </c>
      <c r="U541" s="3">
        <f t="shared" si="22"/>
        <v>8.8191889652749419E-2</v>
      </c>
      <c r="V541" s="3">
        <f t="shared" si="22"/>
        <v>0.10005914781666438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2.616805559515593E-3</v>
      </c>
      <c r="F542" s="3">
        <f t="shared" si="22"/>
        <v>0.12143381471972424</v>
      </c>
      <c r="G542" s="3">
        <f t="shared" si="22"/>
        <v>0.18169581142446534</v>
      </c>
      <c r="H542" s="3">
        <f t="shared" si="22"/>
        <v>0.27823737874578436</v>
      </c>
      <c r="I542" s="3">
        <f t="shared" si="22"/>
        <v>0.29208355178559098</v>
      </c>
      <c r="J542" s="3">
        <f t="shared" si="22"/>
        <v>2.4206921986159393E-2</v>
      </c>
      <c r="K542" s="3">
        <f t="shared" si="22"/>
        <v>0.11026405284397978</v>
      </c>
      <c r="L542" s="3">
        <f t="shared" si="22"/>
        <v>0.18294815553274685</v>
      </c>
      <c r="M542" s="3">
        <f t="shared" si="22"/>
        <v>0.238827234564989</v>
      </c>
      <c r="N542" s="3">
        <f t="shared" si="22"/>
        <v>0.31137219839331493</v>
      </c>
      <c r="O542" s="3">
        <f t="shared" si="22"/>
        <v>0.25146649252531689</v>
      </c>
      <c r="P542" s="3">
        <f t="shared" si="22"/>
        <v>8.0519960028323734E-2</v>
      </c>
      <c r="Q542" s="3">
        <f t="shared" si="22"/>
        <v>0.68862780160668502</v>
      </c>
      <c r="R542" s="3">
        <f t="shared" si="22"/>
        <v>0.27001364455687682</v>
      </c>
      <c r="S542" s="3">
        <f t="shared" si="22"/>
        <v>8.7365786901493492E-2</v>
      </c>
      <c r="T542" s="3">
        <f t="shared" si="22"/>
        <v>0.10059154478716908</v>
      </c>
      <c r="U542" s="3">
        <f t="shared" si="22"/>
        <v>1.8756580263646263E-2</v>
      </c>
      <c r="V542" s="3">
        <f t="shared" si="22"/>
        <v>3.0623838427561223E-2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0.11881700916020864</v>
      </c>
      <c r="G543" s="3">
        <f t="shared" si="22"/>
        <v>0.17907900586494974</v>
      </c>
      <c r="H543" s="3">
        <f t="shared" si="22"/>
        <v>0.27562057318626876</v>
      </c>
      <c r="I543" s="3">
        <f t="shared" si="22"/>
        <v>0.28946674622607538</v>
      </c>
      <c r="J543" s="3">
        <f t="shared" si="22"/>
        <v>2.6823727545674986E-2</v>
      </c>
      <c r="K543" s="3">
        <f t="shared" si="22"/>
        <v>0.10764724728446418</v>
      </c>
      <c r="L543" s="3">
        <f t="shared" si="22"/>
        <v>0.18033134997323125</v>
      </c>
      <c r="M543" s="3">
        <f t="shared" si="22"/>
        <v>0.2362104290054734</v>
      </c>
      <c r="N543" s="3">
        <f t="shared" si="22"/>
        <v>0.30875539283379938</v>
      </c>
      <c r="O543" s="3">
        <f t="shared" si="22"/>
        <v>0.24884968696580126</v>
      </c>
      <c r="P543" s="3">
        <f t="shared" si="22"/>
        <v>8.3136765587839334E-2</v>
      </c>
      <c r="Q543" s="3">
        <f t="shared" si="22"/>
        <v>0.69124460716620062</v>
      </c>
      <c r="R543" s="3">
        <f t="shared" si="22"/>
        <v>0.26739683899736122</v>
      </c>
      <c r="S543" s="3">
        <f t="shared" si="22"/>
        <v>8.9982592461009092E-2</v>
      </c>
      <c r="T543" s="3">
        <f t="shared" si="22"/>
        <v>9.7974739227653485E-2</v>
      </c>
      <c r="U543" s="3">
        <f t="shared" si="22"/>
        <v>2.1373385823161856E-2</v>
      </c>
      <c r="V543" s="3">
        <f t="shared" si="22"/>
        <v>3.3240643987076816E-2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6.0261996704741104E-2</v>
      </c>
      <c r="H544" s="3">
        <f t="shared" si="22"/>
        <v>0.15680356402606013</v>
      </c>
      <c r="I544" s="3">
        <f t="shared" si="22"/>
        <v>0.17064973706586675</v>
      </c>
      <c r="J544" s="3">
        <f t="shared" si="22"/>
        <v>0.14564073670588362</v>
      </c>
      <c r="K544" s="3">
        <f t="shared" si="22"/>
        <v>1.1169761875744463E-2</v>
      </c>
      <c r="L544" s="3">
        <f t="shared" si="22"/>
        <v>6.1514340813022615E-2</v>
      </c>
      <c r="M544" s="3">
        <f t="shared" si="22"/>
        <v>0.11739341984526477</v>
      </c>
      <c r="N544" s="3">
        <f t="shared" si="22"/>
        <v>0.18993838367359073</v>
      </c>
      <c r="O544" s="3">
        <f t="shared" si="22"/>
        <v>0.13003267780559263</v>
      </c>
      <c r="P544" s="3">
        <f t="shared" si="22"/>
        <v>0.20195377474804796</v>
      </c>
      <c r="Q544" s="3">
        <f t="shared" si="22"/>
        <v>0.81006161632640927</v>
      </c>
      <c r="R544" s="3">
        <f t="shared" si="22"/>
        <v>0.14857982983715257</v>
      </c>
      <c r="S544" s="3">
        <f t="shared" si="22"/>
        <v>0.20879960162121772</v>
      </c>
      <c r="T544" s="3">
        <f t="shared" si="22"/>
        <v>2.0842269932555151E-2</v>
      </c>
      <c r="U544" s="3">
        <f t="shared" si="22"/>
        <v>0.14019039498337049</v>
      </c>
      <c r="V544" s="3">
        <f t="shared" si="22"/>
        <v>0.15205765314728545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9.6541567321319022E-2</v>
      </c>
      <c r="I545" s="3">
        <f t="shared" si="22"/>
        <v>0.11038774036112564</v>
      </c>
      <c r="J545" s="3">
        <f t="shared" si="22"/>
        <v>0.20590273341062473</v>
      </c>
      <c r="K545" s="3">
        <f t="shared" si="22"/>
        <v>7.1431758580485574E-2</v>
      </c>
      <c r="L545" s="3">
        <f t="shared" si="22"/>
        <v>1.252344108281509E-3</v>
      </c>
      <c r="M545" s="3">
        <f t="shared" si="22"/>
        <v>5.7131423140523663E-2</v>
      </c>
      <c r="N545" s="3">
        <f t="shared" si="22"/>
        <v>0.12967638696884962</v>
      </c>
      <c r="O545" s="3">
        <f t="shared" si="22"/>
        <v>6.9770681100851523E-2</v>
      </c>
      <c r="P545" s="3">
        <f t="shared" si="22"/>
        <v>0.26221577145278907</v>
      </c>
      <c r="Q545" s="3">
        <f t="shared" si="22"/>
        <v>0.87032361303115047</v>
      </c>
      <c r="R545" s="3">
        <f t="shared" si="22"/>
        <v>8.8317833132411455E-2</v>
      </c>
      <c r="S545" s="3">
        <f t="shared" si="22"/>
        <v>0.26906159832595883</v>
      </c>
      <c r="T545" s="3">
        <f t="shared" si="22"/>
        <v>8.1104266637296252E-2</v>
      </c>
      <c r="U545" s="3">
        <f t="shared" si="22"/>
        <v>0.2004523916881116</v>
      </c>
      <c r="V545" s="3">
        <f t="shared" si="22"/>
        <v>0.21231964985202656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1.3846173039806621E-2</v>
      </c>
      <c r="J546" s="3">
        <f t="shared" si="22"/>
        <v>0.30244430073194373</v>
      </c>
      <c r="K546" s="3">
        <f t="shared" si="22"/>
        <v>0.16797332590180458</v>
      </c>
      <c r="L546" s="3">
        <f t="shared" si="22"/>
        <v>9.5289223213037511E-2</v>
      </c>
      <c r="M546" s="3">
        <f t="shared" si="22"/>
        <v>3.9410144180795359E-2</v>
      </c>
      <c r="N546" s="3">
        <f t="shared" si="22"/>
        <v>3.3134819647530588E-2</v>
      </c>
      <c r="O546" s="3">
        <f t="shared" si="22"/>
        <v>2.6770886220467499E-2</v>
      </c>
      <c r="P546" s="3">
        <f t="shared" si="22"/>
        <v>0.35875733877410809</v>
      </c>
      <c r="Q546" s="3">
        <f t="shared" si="22"/>
        <v>0.96686518035246938</v>
      </c>
      <c r="R546" s="3">
        <f t="shared" si="22"/>
        <v>8.2237341889075683E-3</v>
      </c>
      <c r="S546" s="3">
        <f t="shared" si="22"/>
        <v>0.36560316564727785</v>
      </c>
      <c r="T546" s="3">
        <f t="shared" si="22"/>
        <v>0.17764583395861527</v>
      </c>
      <c r="U546" s="3">
        <f t="shared" si="22"/>
        <v>0.2969939590094306</v>
      </c>
      <c r="V546" s="3">
        <f t="shared" si="22"/>
        <v>0.30886121717334558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0.31629047377175035</v>
      </c>
      <c r="K547" s="3">
        <f t="shared" si="22"/>
        <v>0.1818194989416112</v>
      </c>
      <c r="L547" s="3">
        <f t="shared" si="22"/>
        <v>0.10913539625284413</v>
      </c>
      <c r="M547" s="3">
        <f t="shared" si="22"/>
        <v>5.3256317220601979E-2</v>
      </c>
      <c r="N547" s="3">
        <f t="shared" si="22"/>
        <v>1.9288646607723968E-2</v>
      </c>
      <c r="O547" s="3">
        <f t="shared" si="22"/>
        <v>4.0617059260274119E-2</v>
      </c>
      <c r="P547" s="3">
        <f t="shared" si="22"/>
        <v>0.37260351181391471</v>
      </c>
      <c r="Q547" s="3">
        <f t="shared" si="22"/>
        <v>0.98071135339227611</v>
      </c>
      <c r="R547" s="3">
        <f t="shared" si="22"/>
        <v>2.206990722871419E-2</v>
      </c>
      <c r="S547" s="3">
        <f t="shared" si="22"/>
        <v>0.37944933868708447</v>
      </c>
      <c r="T547" s="3">
        <f t="shared" si="22"/>
        <v>0.19149200699842189</v>
      </c>
      <c r="U547" s="3">
        <f t="shared" si="22"/>
        <v>0.31084013204923727</v>
      </c>
      <c r="V547" s="3">
        <f t="shared" si="22"/>
        <v>0.3227073902131522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0.13447097483013917</v>
      </c>
      <c r="L548" s="3">
        <f t="shared" si="22"/>
        <v>0.20715507751890624</v>
      </c>
      <c r="M548" s="3">
        <f t="shared" si="22"/>
        <v>0.26303415655114842</v>
      </c>
      <c r="N548" s="3">
        <f t="shared" si="22"/>
        <v>0.33557912037947435</v>
      </c>
      <c r="O548" s="3">
        <f t="shared" si="22"/>
        <v>0.27567341451147626</v>
      </c>
      <c r="P548" s="3">
        <f t="shared" si="22"/>
        <v>5.6313038042164344E-2</v>
      </c>
      <c r="Q548" s="3">
        <f t="shared" si="22"/>
        <v>0.66442087962052565</v>
      </c>
      <c r="R548" s="3">
        <f t="shared" si="22"/>
        <v>0.29422056654303619</v>
      </c>
      <c r="S548" s="3">
        <f t="shared" si="22"/>
        <v>6.3158864915334109E-2</v>
      </c>
      <c r="T548" s="3">
        <f t="shared" si="22"/>
        <v>0.12479846677332848</v>
      </c>
      <c r="U548" s="3">
        <f t="shared" si="22"/>
        <v>5.4503417225131292E-3</v>
      </c>
      <c r="V548" s="3">
        <f t="shared" si="22"/>
        <v>6.4169164414018291E-3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7.2684102688767085E-2</v>
      </c>
      <c r="M549" s="3">
        <f t="shared" si="22"/>
        <v>0.12856318172100922</v>
      </c>
      <c r="N549" s="3">
        <f t="shared" si="22"/>
        <v>0.20110814554933518</v>
      </c>
      <c r="O549" s="3">
        <f t="shared" si="22"/>
        <v>0.14120243968133708</v>
      </c>
      <c r="P549" s="3">
        <f t="shared" si="22"/>
        <v>0.19078401287230351</v>
      </c>
      <c r="Q549" s="3">
        <f t="shared" si="22"/>
        <v>0.7988918544506648</v>
      </c>
      <c r="R549" s="3">
        <f t="shared" si="22"/>
        <v>0.15974959171289702</v>
      </c>
      <c r="S549" s="3">
        <f t="shared" si="22"/>
        <v>0.19762983974547327</v>
      </c>
      <c r="T549" s="3">
        <f t="shared" si="22"/>
        <v>9.6725080568106879E-3</v>
      </c>
      <c r="U549" s="3">
        <f t="shared" si="22"/>
        <v>0.12902063310762604</v>
      </c>
      <c r="V549" s="3">
        <f t="shared" si="22"/>
        <v>0.140887891271541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5.5879079032242152E-2</v>
      </c>
      <c r="N550" s="3">
        <f t="shared" si="22"/>
        <v>0.12842404286056811</v>
      </c>
      <c r="O550" s="3">
        <f t="shared" si="22"/>
        <v>6.8518336992570011E-2</v>
      </c>
      <c r="P550" s="3">
        <f t="shared" si="22"/>
        <v>0.26346811556107058</v>
      </c>
      <c r="Q550" s="3">
        <f t="shared" si="22"/>
        <v>0.87157595713943192</v>
      </c>
      <c r="R550" s="3">
        <f t="shared" si="22"/>
        <v>8.7065489024129944E-2</v>
      </c>
      <c r="S550" s="3">
        <f t="shared" si="22"/>
        <v>0.27031394243424034</v>
      </c>
      <c r="T550" s="3">
        <f t="shared" si="22"/>
        <v>8.2356610745577763E-2</v>
      </c>
      <c r="U550" s="3">
        <f t="shared" si="22"/>
        <v>0.20170473579639311</v>
      </c>
      <c r="V550" s="3">
        <f t="shared" si="22"/>
        <v>0.21357199396030807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7.2544963828325953E-2</v>
      </c>
      <c r="O551" s="3">
        <f t="shared" si="22"/>
        <v>1.2639257960327856E-2</v>
      </c>
      <c r="P551" s="3">
        <f t="shared" si="22"/>
        <v>0.31934719459331273</v>
      </c>
      <c r="Q551" s="3">
        <f t="shared" si="22"/>
        <v>0.92745503617167402</v>
      </c>
      <c r="R551" s="3">
        <f t="shared" si="22"/>
        <v>3.1186409991887789E-2</v>
      </c>
      <c r="S551" s="3">
        <f t="shared" si="22"/>
        <v>0.32619302146648249</v>
      </c>
      <c r="T551" s="3">
        <f t="shared" si="22"/>
        <v>0.13823568977781991</v>
      </c>
      <c r="U551" s="3">
        <f t="shared" si="22"/>
        <v>0.25758381482863529</v>
      </c>
      <c r="V551" s="3">
        <f t="shared" si="22"/>
        <v>0.26945107299255022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5.9905705867998094E-2</v>
      </c>
      <c r="P552" s="3">
        <f t="shared" si="22"/>
        <v>0.39189215842163871</v>
      </c>
      <c r="Q552" s="3">
        <f t="shared" si="22"/>
        <v>1</v>
      </c>
      <c r="R552" s="3">
        <f t="shared" si="22"/>
        <v>4.1358553836438161E-2</v>
      </c>
      <c r="S552" s="3">
        <f t="shared" si="22"/>
        <v>0.39873798529480847</v>
      </c>
      <c r="T552" s="3">
        <f t="shared" si="22"/>
        <v>0.21078065360614587</v>
      </c>
      <c r="U552" s="3">
        <f t="shared" si="22"/>
        <v>0.33012877865696122</v>
      </c>
      <c r="V552" s="3">
        <f t="shared" si="22"/>
        <v>0.34199603682087615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0.33198645255364062</v>
      </c>
      <c r="Q553" s="3">
        <f t="shared" si="22"/>
        <v>0.94009429413200185</v>
      </c>
      <c r="R553" s="3">
        <f t="shared" si="22"/>
        <v>1.8547152031559933E-2</v>
      </c>
      <c r="S553" s="3">
        <f t="shared" si="22"/>
        <v>0.33883227942681038</v>
      </c>
      <c r="T553" s="3">
        <f t="shared" si="22"/>
        <v>0.15087494773814777</v>
      </c>
      <c r="U553" s="3">
        <f t="shared" si="22"/>
        <v>0.27022307278896313</v>
      </c>
      <c r="V553" s="3">
        <f t="shared" si="22"/>
        <v>0.28209033095287805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0.60810784157836129</v>
      </c>
      <c r="R554" s="3">
        <f t="shared" si="22"/>
        <v>0.35053360458520055</v>
      </c>
      <c r="S554" s="3">
        <f t="shared" si="22"/>
        <v>6.8458268731697572E-3</v>
      </c>
      <c r="T554" s="3">
        <f t="shared" si="22"/>
        <v>0.18111150481549282</v>
      </c>
      <c r="U554" s="3">
        <f t="shared" si="22"/>
        <v>6.1763379764677474E-2</v>
      </c>
      <c r="V554" s="3">
        <f t="shared" si="22"/>
        <v>4.9896121600762518E-2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0.95864144616356184</v>
      </c>
      <c r="S555" s="3">
        <f t="shared" si="22"/>
        <v>0.60126201470519158</v>
      </c>
      <c r="T555" s="3">
        <f t="shared" si="22"/>
        <v>0.78921934639385416</v>
      </c>
      <c r="U555" s="3">
        <f t="shared" si="22"/>
        <v>0.66987122134303878</v>
      </c>
      <c r="V555" s="3">
        <f t="shared" si="22"/>
        <v>0.6580039631791238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0.35737943145837031</v>
      </c>
      <c r="T556" s="3">
        <f t="shared" si="23"/>
        <v>0.16942209976970771</v>
      </c>
      <c r="U556" s="3">
        <f t="shared" si="23"/>
        <v>0.28877022482052306</v>
      </c>
      <c r="V556" s="3">
        <f t="shared" si="23"/>
        <v>0.30063748298443799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0.18795733168866258</v>
      </c>
      <c r="U557" s="3">
        <f t="shared" si="23"/>
        <v>6.8609206637847239E-2</v>
      </c>
      <c r="V557" s="3">
        <f t="shared" si="23"/>
        <v>5.6741948473932276E-2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0.11934812505081535</v>
      </c>
      <c r="V558" s="3">
        <f t="shared" si="23"/>
        <v>0.13121538321473031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1.1867258163914958E-2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O560"/>
  <sheetViews>
    <sheetView topLeftCell="W40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1.73600999379106</v>
      </c>
      <c r="B2" s="3">
        <v>1.3466311999221401</v>
      </c>
      <c r="C2" s="3">
        <v>1.3166768026984801</v>
      </c>
      <c r="D2" s="3">
        <v>1.3214691042347499</v>
      </c>
      <c r="E2" s="3">
        <v>1.23036994523293</v>
      </c>
      <c r="F2" s="3">
        <v>1.2209350039959399</v>
      </c>
      <c r="G2" s="3">
        <v>1.28420798648811</v>
      </c>
      <c r="H2" s="3">
        <v>1.2622797268464301</v>
      </c>
      <c r="I2" s="3">
        <v>1.39236530726635</v>
      </c>
      <c r="J2" s="3">
        <v>1.2236207092555</v>
      </c>
      <c r="K2" s="3">
        <v>1.2624924240587601</v>
      </c>
      <c r="L2" s="3">
        <v>1.36717274689982</v>
      </c>
      <c r="M2" s="3">
        <v>1.24655888044423</v>
      </c>
      <c r="N2" s="3">
        <v>1.3219821377124701</v>
      </c>
      <c r="O2" s="3">
        <v>1.3307931838756499</v>
      </c>
      <c r="P2" s="3">
        <v>1.35108276272991</v>
      </c>
      <c r="Q2" s="3">
        <v>1.2772060290332801</v>
      </c>
      <c r="R2" s="3">
        <v>1.67009045855671</v>
      </c>
      <c r="S2" s="3">
        <v>1.43909301979918</v>
      </c>
      <c r="T2" s="3">
        <v>1.4213038711824799</v>
      </c>
      <c r="U2" s="3">
        <v>1.26408253794203</v>
      </c>
    </row>
    <row r="3" spans="1:21" x14ac:dyDescent="0.3">
      <c r="A3" s="3">
        <v>1.36747298786502</v>
      </c>
      <c r="B3" s="3">
        <v>1.26209187459059</v>
      </c>
      <c r="C3" s="3">
        <v>1.3030540117628</v>
      </c>
      <c r="D3" s="3">
        <v>1.3823479243169801</v>
      </c>
      <c r="E3" s="3">
        <v>1.31397394896852</v>
      </c>
      <c r="F3" s="3">
        <v>1.35882231960638</v>
      </c>
      <c r="G3" s="3">
        <v>1.18954152175428</v>
      </c>
      <c r="H3" s="3">
        <v>1.9347455358849801</v>
      </c>
      <c r="I3" s="3">
        <v>1.22297846468913</v>
      </c>
      <c r="J3" s="3">
        <v>1.2769166403955099</v>
      </c>
      <c r="K3" s="3">
        <v>1.24729547248122</v>
      </c>
      <c r="L3" s="3">
        <v>1.30876053017452</v>
      </c>
      <c r="M3" s="3">
        <v>1.28413034988923</v>
      </c>
      <c r="N3" s="3">
        <v>1.36038935790215</v>
      </c>
      <c r="O3" s="3">
        <v>1.33868827432329</v>
      </c>
      <c r="P3" s="3">
        <v>1.27066070126771</v>
      </c>
      <c r="Q3" s="3">
        <v>1.1189333664843299</v>
      </c>
      <c r="R3" s="3">
        <v>1.4066521204890301</v>
      </c>
      <c r="S3" s="3">
        <v>1.20792898197732</v>
      </c>
      <c r="T3" s="3">
        <v>1.3700396848487599</v>
      </c>
      <c r="U3" s="3">
        <v>1.3359019391065701</v>
      </c>
    </row>
    <row r="4" spans="1:21" x14ac:dyDescent="0.3">
      <c r="A4" s="3">
        <v>1.39680811279426</v>
      </c>
      <c r="B4" s="3">
        <v>1.3794813716016101</v>
      </c>
      <c r="C4" s="3">
        <v>1.2480184779965899</v>
      </c>
      <c r="D4" s="3">
        <v>1.3430101874085301</v>
      </c>
      <c r="E4" s="3">
        <v>1.35185325867202</v>
      </c>
      <c r="F4" s="3">
        <v>1.22215365982893</v>
      </c>
      <c r="G4" s="3">
        <v>1.3595440167861901</v>
      </c>
      <c r="H4" s="3">
        <v>1.57189894572154</v>
      </c>
      <c r="I4" s="3">
        <v>1.4358422939068101</v>
      </c>
      <c r="J4" s="3">
        <v>1.28999104859043</v>
      </c>
      <c r="K4" s="3">
        <v>1.2222495583012201</v>
      </c>
      <c r="L4" s="3">
        <v>1.27358440272647</v>
      </c>
      <c r="M4" s="3">
        <v>1.2330043240586299</v>
      </c>
      <c r="N4" s="3">
        <v>1.25345493101225</v>
      </c>
      <c r="O4" s="3">
        <v>1.3019236680206701</v>
      </c>
      <c r="P4" s="3">
        <v>1.4451602008947899</v>
      </c>
      <c r="Q4" s="3">
        <v>1.3896733512842601</v>
      </c>
      <c r="R4" s="3">
        <v>1.41849189458167</v>
      </c>
      <c r="S4" s="3">
        <v>1.24842409071303</v>
      </c>
      <c r="T4" s="3">
        <v>1.3451982281109001</v>
      </c>
      <c r="U4" s="3">
        <v>1.42838063439065</v>
      </c>
    </row>
    <row r="5" spans="1:21" x14ac:dyDescent="0.3">
      <c r="A5" s="3">
        <v>1.32361221005288</v>
      </c>
      <c r="B5" s="3">
        <v>1.3502838877788299</v>
      </c>
      <c r="C5" s="3">
        <v>1.2882707155525499</v>
      </c>
      <c r="D5" s="3">
        <v>1.1493805689925101</v>
      </c>
      <c r="E5" s="3">
        <v>1.37582779024227</v>
      </c>
      <c r="F5" s="3">
        <v>1.26318365365817</v>
      </c>
      <c r="G5" s="3">
        <v>1.2780098820996999</v>
      </c>
      <c r="H5" s="3">
        <v>2.1504171104847898</v>
      </c>
      <c r="I5" s="3">
        <v>1.2107318637669999</v>
      </c>
      <c r="J5" s="3">
        <v>1.30379481811044</v>
      </c>
      <c r="K5" s="3">
        <v>1.2242752813067099</v>
      </c>
      <c r="L5" s="3">
        <v>1.2657765298281201</v>
      </c>
      <c r="M5" s="3">
        <v>1.17026363539331</v>
      </c>
      <c r="N5" s="3">
        <v>1.31298316229823</v>
      </c>
      <c r="O5" s="3">
        <v>1.2439083781345499</v>
      </c>
      <c r="P5" s="3">
        <v>1.41808525275874</v>
      </c>
      <c r="Q5" s="3">
        <v>1.2969724310047499</v>
      </c>
      <c r="R5" s="3">
        <v>1.52019766728516</v>
      </c>
      <c r="S5" s="3">
        <v>1.2997540766878199</v>
      </c>
      <c r="T5" s="3">
        <v>1.31037650849729</v>
      </c>
      <c r="U5" s="3">
        <v>1.3679591420741499</v>
      </c>
    </row>
    <row r="6" spans="1:21" x14ac:dyDescent="0.3">
      <c r="A6" s="3">
        <v>1.4804583676626799</v>
      </c>
      <c r="B6" s="3">
        <v>1.4125622846104799</v>
      </c>
      <c r="C6" s="3">
        <v>1.26713336923353</v>
      </c>
      <c r="D6" s="3">
        <v>1.4180234148870201</v>
      </c>
      <c r="E6" s="3">
        <v>1.25847742048608</v>
      </c>
      <c r="F6" s="3">
        <v>1.2363762284809701</v>
      </c>
      <c r="G6" s="3">
        <v>1.2241894391881101</v>
      </c>
      <c r="H6" s="3">
        <v>1.3838846352858201</v>
      </c>
      <c r="I6" s="3">
        <v>1.61100954024108</v>
      </c>
      <c r="J6" s="3">
        <v>1.27817221131644</v>
      </c>
      <c r="K6" s="3">
        <v>1.3340730620867001</v>
      </c>
      <c r="L6" s="3">
        <v>1.2810473630274299</v>
      </c>
      <c r="M6" s="3">
        <v>1.23512612330792</v>
      </c>
      <c r="N6" s="3">
        <v>1.2267359985858599</v>
      </c>
      <c r="O6" s="3">
        <v>1.2558222896237901</v>
      </c>
      <c r="P6" s="3">
        <v>1.7755717106444</v>
      </c>
      <c r="Q6" s="3">
        <v>1.2142558565427799</v>
      </c>
      <c r="R6" s="3">
        <v>1.5846322481639801</v>
      </c>
      <c r="S6" s="3">
        <v>1.2359257519474101</v>
      </c>
      <c r="T6" s="3">
        <v>1.3941716129605199</v>
      </c>
      <c r="U6" s="3">
        <v>1.42214852622749</v>
      </c>
    </row>
    <row r="7" spans="1:21" x14ac:dyDescent="0.3">
      <c r="A7" s="3">
        <v>2.0330918896695098</v>
      </c>
      <c r="B7" s="3">
        <v>1.38418931948353</v>
      </c>
      <c r="C7" s="3">
        <v>1.3292586986396799</v>
      </c>
      <c r="D7" s="3">
        <v>1.42928990277067</v>
      </c>
      <c r="E7" s="3">
        <v>1.29730241218063</v>
      </c>
      <c r="F7" s="3">
        <v>1.3080610937489401</v>
      </c>
      <c r="G7" s="3">
        <v>1.29922063723657</v>
      </c>
      <c r="H7" s="3">
        <v>1.1307983142685101</v>
      </c>
      <c r="I7" s="3">
        <v>1.87185827666919</v>
      </c>
      <c r="J7" s="3">
        <v>1.2728179207351999</v>
      </c>
      <c r="K7" s="3">
        <v>1.2705744864391399</v>
      </c>
      <c r="L7" s="3">
        <v>1.34649355546876</v>
      </c>
      <c r="M7" s="3">
        <v>1.1545890040161599</v>
      </c>
      <c r="N7" s="3">
        <v>1.2474129579614801</v>
      </c>
      <c r="O7" s="3">
        <v>1.3612382872731501</v>
      </c>
      <c r="P7" s="3">
        <v>1.62765071512244</v>
      </c>
      <c r="Q7" s="3">
        <v>1.32511246051528</v>
      </c>
      <c r="R7" s="3">
        <v>1.45880427549741</v>
      </c>
      <c r="S7" s="3">
        <v>1.1901554850526801</v>
      </c>
      <c r="T7" s="3">
        <v>1.37229823398227</v>
      </c>
      <c r="U7" s="3">
        <v>1.40505444791416</v>
      </c>
    </row>
    <row r="8" spans="1:21" x14ac:dyDescent="0.3">
      <c r="A8" s="3">
        <v>1.43625320810732</v>
      </c>
      <c r="B8" s="3">
        <v>1.3492693943360501</v>
      </c>
      <c r="C8" s="3">
        <v>1.3582456069608799</v>
      </c>
      <c r="D8" s="3">
        <v>1.37782814730865</v>
      </c>
      <c r="E8" s="3">
        <v>1.36729225743744</v>
      </c>
      <c r="F8" s="3">
        <v>1.22882184832718</v>
      </c>
      <c r="G8" s="3">
        <v>1.27521154347473</v>
      </c>
      <c r="H8" s="3">
        <v>1.1885521095168601</v>
      </c>
      <c r="I8" s="3">
        <v>1.785318521782</v>
      </c>
      <c r="J8" s="3">
        <v>1.24122878252965</v>
      </c>
      <c r="K8" s="3">
        <v>1.2498170881344099</v>
      </c>
      <c r="L8" s="3">
        <v>1.31487154821777</v>
      </c>
      <c r="M8" s="3">
        <v>1.1245456546730901</v>
      </c>
      <c r="N8" s="3">
        <v>1.25330282469132</v>
      </c>
      <c r="O8" s="3">
        <v>1.3047698592489001</v>
      </c>
      <c r="P8" s="3">
        <v>1.67865361994072</v>
      </c>
      <c r="Q8" s="3">
        <v>1.1933202815966799</v>
      </c>
      <c r="R8" s="3">
        <v>1.3013331990970001</v>
      </c>
      <c r="S8" s="3">
        <v>1.2054029387606</v>
      </c>
      <c r="T8" s="3">
        <v>1.35710291124127</v>
      </c>
      <c r="U8" s="3">
        <v>1.2915974449926699</v>
      </c>
    </row>
    <row r="9" spans="1:21" x14ac:dyDescent="0.3">
      <c r="A9" s="3">
        <v>1.3583541842965901</v>
      </c>
      <c r="B9" s="3">
        <v>1.2825336340784299</v>
      </c>
      <c r="C9" s="3">
        <v>1.2768480450696</v>
      </c>
      <c r="D9" s="3">
        <v>1.3625872570308699</v>
      </c>
      <c r="E9" s="3">
        <v>1.26725842787573</v>
      </c>
      <c r="F9" s="3">
        <v>1.26135614901761</v>
      </c>
      <c r="G9" s="3">
        <v>1.30111480042387</v>
      </c>
      <c r="H9" s="3">
        <v>1.17327827973266</v>
      </c>
      <c r="I9" s="3">
        <v>1.85179732829577</v>
      </c>
      <c r="J9" s="3">
        <v>1.22042538994961</v>
      </c>
      <c r="K9" s="3">
        <v>1.2800824515597</v>
      </c>
      <c r="L9" s="3">
        <v>1.5423313919135599</v>
      </c>
      <c r="M9" s="3">
        <v>1.18514526836348</v>
      </c>
      <c r="N9" s="3">
        <v>1.2967644824578599</v>
      </c>
      <c r="O9" s="3">
        <v>1.33749716708887</v>
      </c>
      <c r="P9" s="3">
        <v>1.9094470649895099</v>
      </c>
      <c r="Q9" s="3">
        <v>1.3121571511327399</v>
      </c>
      <c r="R9" s="3">
        <v>1.3732236729218299</v>
      </c>
      <c r="S9" s="3">
        <v>1.2307735661191399</v>
      </c>
      <c r="T9" s="3">
        <v>1.4176849793878099</v>
      </c>
      <c r="U9" s="3">
        <v>1.2982310377267201</v>
      </c>
    </row>
    <row r="10" spans="1:21" x14ac:dyDescent="0.3">
      <c r="A10" s="3">
        <v>1.3662696149081699</v>
      </c>
      <c r="B10" s="3">
        <v>1.33517614418757</v>
      </c>
      <c r="C10" s="3">
        <v>1.2554494770888101</v>
      </c>
      <c r="D10" s="3">
        <v>1.3399885265083</v>
      </c>
      <c r="E10" s="3">
        <v>1.22725557269793</v>
      </c>
      <c r="F10" s="3">
        <v>1.2577250207978901</v>
      </c>
      <c r="G10" s="3">
        <v>1.2610558999867201</v>
      </c>
      <c r="H10" s="3">
        <v>1.2284934608282101</v>
      </c>
      <c r="I10" s="3">
        <v>1.70032917281403</v>
      </c>
      <c r="J10" s="3">
        <v>1.2552439889797899</v>
      </c>
      <c r="K10" s="3">
        <v>1.26316226849795</v>
      </c>
      <c r="L10" s="3">
        <v>1.7999295417102701</v>
      </c>
      <c r="M10" s="3">
        <v>1.2227463457519201</v>
      </c>
      <c r="N10" s="3">
        <v>1.2372278639372101</v>
      </c>
      <c r="O10" s="3">
        <v>1.33773163907786</v>
      </c>
      <c r="P10" s="3">
        <v>1.61212990506937</v>
      </c>
      <c r="Q10" s="3">
        <v>1.3422365773715299</v>
      </c>
      <c r="R10" s="3">
        <v>1.2675685348221299</v>
      </c>
      <c r="S10" s="3">
        <v>1.15723476668061</v>
      </c>
      <c r="T10" s="3">
        <v>1.4433674898295601</v>
      </c>
      <c r="U10" s="3">
        <v>1.3844952341908301</v>
      </c>
    </row>
    <row r="11" spans="1:21" x14ac:dyDescent="0.3">
      <c r="A11" s="3">
        <v>1.4350616594230801</v>
      </c>
      <c r="B11" s="3">
        <v>1.3864731921978399</v>
      </c>
      <c r="C11" s="3">
        <v>1.3344684418341599</v>
      </c>
      <c r="D11" s="3">
        <v>1.4171555525944199</v>
      </c>
      <c r="E11" s="3">
        <v>1.22211925228544</v>
      </c>
      <c r="F11" s="3">
        <v>1.2973222086176399</v>
      </c>
      <c r="G11" s="3">
        <v>1.1453305355969501</v>
      </c>
      <c r="H11" s="3">
        <v>1.1323027781338399</v>
      </c>
      <c r="I11" s="3">
        <v>1.22030278294384</v>
      </c>
      <c r="J11" s="3">
        <v>1.3438557100922499</v>
      </c>
      <c r="K11" s="3">
        <v>1.3227428677761801</v>
      </c>
      <c r="L11" s="3">
        <v>1.62624554622863</v>
      </c>
      <c r="M11" s="3">
        <v>1.2790502081386399</v>
      </c>
      <c r="N11" s="3">
        <v>1.31760299625468</v>
      </c>
      <c r="O11" s="3">
        <v>1.3159060075667799</v>
      </c>
      <c r="P11" s="3">
        <v>1.5351584341963</v>
      </c>
      <c r="Q11" s="3">
        <v>1.2596324971288799</v>
      </c>
      <c r="R11" s="3">
        <v>1.2591461194061799</v>
      </c>
      <c r="S11" s="3">
        <v>1.1865274782688799</v>
      </c>
      <c r="T11" s="3">
        <v>1.29945345767068</v>
      </c>
      <c r="U11" s="3">
        <v>1.29277220026494</v>
      </c>
    </row>
    <row r="12" spans="1:21" x14ac:dyDescent="0.3">
      <c r="A12" s="3">
        <v>1.34830222563181</v>
      </c>
      <c r="B12" s="3">
        <v>1.36224961479198</v>
      </c>
      <c r="C12" s="3">
        <v>1.19891250210389</v>
      </c>
      <c r="D12" s="3">
        <v>1.4940449909639599</v>
      </c>
      <c r="E12" s="3">
        <v>1.3107009299808099</v>
      </c>
      <c r="F12" s="3">
        <v>1.26101286256461</v>
      </c>
      <c r="G12" s="3">
        <v>1.31646676579106</v>
      </c>
      <c r="H12" s="3">
        <v>1.19475132716814</v>
      </c>
      <c r="I12" s="3">
        <v>1.1647661446511599</v>
      </c>
      <c r="J12" s="3">
        <v>1.3534203698535201</v>
      </c>
      <c r="K12" s="3">
        <v>1.3155667322828399</v>
      </c>
      <c r="L12" s="3">
        <v>1.3616996365068399</v>
      </c>
      <c r="M12" s="3">
        <v>1.2245953193564101</v>
      </c>
      <c r="N12" s="3">
        <v>1.2657597125359801</v>
      </c>
      <c r="O12" s="3">
        <v>1.20906049428671</v>
      </c>
      <c r="P12" s="3">
        <v>1.55315003502166</v>
      </c>
      <c r="Q12" s="3">
        <v>1.2821019163821401</v>
      </c>
      <c r="R12" s="3">
        <v>1.3337606302031999</v>
      </c>
      <c r="S12" s="3">
        <v>1.23594199068415</v>
      </c>
      <c r="T12" s="3">
        <v>1.32534411803287</v>
      </c>
      <c r="U12" s="3">
        <v>1.3902875074269401</v>
      </c>
    </row>
    <row r="13" spans="1:21" x14ac:dyDescent="0.3">
      <c r="A13" s="3">
        <v>1.54221008163135</v>
      </c>
      <c r="B13" s="3">
        <v>1.2720617221377399</v>
      </c>
      <c r="C13" s="3">
        <v>1.22058184408953</v>
      </c>
      <c r="D13" s="3">
        <v>1.44745560035401</v>
      </c>
      <c r="E13" s="3">
        <v>1.2748437368612799</v>
      </c>
      <c r="F13" s="3">
        <v>1.3139232839375301</v>
      </c>
      <c r="G13" s="3">
        <v>1.3154245279293599</v>
      </c>
      <c r="H13" s="3">
        <v>1.14533094560004</v>
      </c>
      <c r="I13" s="3">
        <v>1.2296416718543599</v>
      </c>
      <c r="J13" s="3">
        <v>1.2962132965113899</v>
      </c>
      <c r="K13" s="3">
        <v>1.3367417699104001</v>
      </c>
      <c r="L13" s="3">
        <v>1.73233010780381</v>
      </c>
      <c r="M13" s="3">
        <v>1.2361924613513899</v>
      </c>
      <c r="N13" s="3">
        <v>1.2905923249948801</v>
      </c>
      <c r="O13" s="3">
        <v>1.40663387210119</v>
      </c>
      <c r="P13" s="3">
        <v>1.5414272685235999</v>
      </c>
      <c r="Q13" s="3">
        <v>1.3925884171767799</v>
      </c>
      <c r="R13" s="3">
        <v>1.34248476732252</v>
      </c>
      <c r="S13" s="3">
        <v>1.24924464383812</v>
      </c>
      <c r="T13" s="3">
        <v>1.36635601591152</v>
      </c>
      <c r="U13" s="3">
        <v>1.50279857791403</v>
      </c>
    </row>
    <row r="14" spans="1:21" x14ac:dyDescent="0.3">
      <c r="A14" s="3">
        <v>1.2703356087894699</v>
      </c>
      <c r="B14" s="3">
        <v>1.3030948329002501</v>
      </c>
      <c r="C14" s="3">
        <v>1.2411851058071599</v>
      </c>
      <c r="D14" s="3">
        <v>1.38550328243799</v>
      </c>
      <c r="E14" s="3">
        <v>1.29588398627281</v>
      </c>
      <c r="F14" s="3">
        <v>1.2531798032819199</v>
      </c>
      <c r="G14" s="3">
        <v>1.3037032796332899</v>
      </c>
      <c r="H14" s="3">
        <v>1.19850251834886</v>
      </c>
      <c r="I14" s="3">
        <v>1.2308153892904901</v>
      </c>
      <c r="J14" s="3">
        <v>1.5179873520945699</v>
      </c>
      <c r="K14" s="3">
        <v>1.25016143497757</v>
      </c>
      <c r="L14" s="3">
        <v>1.3661162417480299</v>
      </c>
      <c r="M14" s="3">
        <v>1.2889383649083299</v>
      </c>
      <c r="N14" s="3">
        <v>1.22178407232558</v>
      </c>
      <c r="O14" s="3">
        <v>1.3553241866951999</v>
      </c>
      <c r="P14" s="3">
        <v>1.3406180076121601</v>
      </c>
      <c r="Q14" s="3">
        <v>1.38266593367031</v>
      </c>
      <c r="R14" s="3">
        <v>1.3291952327947401</v>
      </c>
      <c r="S14" s="3">
        <v>1.28745301695693</v>
      </c>
      <c r="T14" s="3">
        <v>1.31506390158813</v>
      </c>
      <c r="U14" s="3">
        <v>1.52820931469143</v>
      </c>
    </row>
    <row r="15" spans="1:21" x14ac:dyDescent="0.3">
      <c r="A15" s="3">
        <v>1.4158754247357701</v>
      </c>
      <c r="B15" s="3">
        <v>1.34214038685994</v>
      </c>
      <c r="C15" s="3">
        <v>1.17186986828355</v>
      </c>
      <c r="D15" s="3">
        <v>1.3849942966348701</v>
      </c>
      <c r="E15" s="3">
        <v>1.17468995310851</v>
      </c>
      <c r="F15" s="3">
        <v>1.25088844110643</v>
      </c>
      <c r="G15" s="3">
        <v>1.3176895764199901</v>
      </c>
      <c r="H15" s="3">
        <v>1.15794130757306</v>
      </c>
      <c r="I15" s="3">
        <v>1.25666557033478</v>
      </c>
      <c r="J15" s="3">
        <v>1.5971625833732901</v>
      </c>
      <c r="K15" s="3">
        <v>1.2722411653628201</v>
      </c>
      <c r="L15" s="3">
        <v>1.29832714080102</v>
      </c>
      <c r="M15" s="3">
        <v>1.3384347648052399</v>
      </c>
      <c r="N15" s="3">
        <v>1.10881907704792</v>
      </c>
      <c r="O15" s="3">
        <v>1.2107525229568199</v>
      </c>
      <c r="P15" s="3">
        <v>1.5892386218630301</v>
      </c>
      <c r="Q15" s="3">
        <v>1.45224738972659</v>
      </c>
      <c r="R15" s="3">
        <v>1.32193106127328</v>
      </c>
      <c r="S15" s="3">
        <v>1.21926860917777</v>
      </c>
      <c r="T15" s="3">
        <v>1.3137777972782201</v>
      </c>
      <c r="U15" s="3">
        <v>1.38009103490882</v>
      </c>
    </row>
    <row r="16" spans="1:21" x14ac:dyDescent="0.3">
      <c r="A16" s="3">
        <v>1.3536973869020901</v>
      </c>
      <c r="B16" s="3">
        <v>1.3152446758163701</v>
      </c>
      <c r="C16" s="3">
        <v>1.2655628530020799</v>
      </c>
      <c r="D16" s="3">
        <v>1.3981716015954799</v>
      </c>
      <c r="E16" s="3">
        <v>1.27105124314785</v>
      </c>
      <c r="F16" s="3">
        <v>1.2522153774776399</v>
      </c>
      <c r="G16" s="3">
        <v>1.2264876688694699</v>
      </c>
      <c r="H16" s="3">
        <v>1.1617630885336601</v>
      </c>
      <c r="I16" s="3">
        <v>1.19091380052156</v>
      </c>
      <c r="J16" s="3">
        <v>1.2144346289247301</v>
      </c>
      <c r="K16" s="3">
        <v>1.2534670727638599</v>
      </c>
      <c r="L16" s="3">
        <v>1.2450863261437499</v>
      </c>
      <c r="M16" s="3">
        <v>3.0827298908596199</v>
      </c>
      <c r="N16" s="3">
        <v>1.2631815787591201</v>
      </c>
      <c r="O16" s="3">
        <v>1.2714217618480099</v>
      </c>
      <c r="P16" s="3">
        <v>1.3761625598389899</v>
      </c>
      <c r="Q16" s="3">
        <v>1.27835323172598</v>
      </c>
      <c r="R16" s="3">
        <v>1.29667667518982</v>
      </c>
      <c r="S16" s="3">
        <v>1.2163149316222199</v>
      </c>
      <c r="T16" s="3">
        <v>1.3870415333364301</v>
      </c>
      <c r="U16" s="3">
        <v>1.4230897204853601</v>
      </c>
    </row>
    <row r="17" spans="1:21" x14ac:dyDescent="0.3">
      <c r="A17" s="3">
        <v>1.1826934170477901</v>
      </c>
      <c r="B17" s="3">
        <v>1.4711088488939501</v>
      </c>
      <c r="C17" s="3">
        <v>1.2335183375220999</v>
      </c>
      <c r="D17" s="3">
        <v>1.5100453644019001</v>
      </c>
      <c r="E17" s="3">
        <v>1.21818634433733</v>
      </c>
      <c r="F17" s="3">
        <v>1.2248690590379701</v>
      </c>
      <c r="G17" s="3">
        <v>1.2287517206404399</v>
      </c>
      <c r="H17" s="3">
        <v>1.1553408526823401</v>
      </c>
      <c r="I17" s="3">
        <v>1.1812089432053201</v>
      </c>
      <c r="J17" s="3">
        <v>1.6541131940106399</v>
      </c>
      <c r="K17" s="3">
        <v>1.2852739767461501</v>
      </c>
      <c r="L17" s="3">
        <v>1.24208103933633</v>
      </c>
      <c r="M17" s="3">
        <v>1.41396954613018</v>
      </c>
      <c r="N17" s="3">
        <v>1.2746470774459</v>
      </c>
      <c r="O17" s="3">
        <v>1.2495301563714301</v>
      </c>
      <c r="P17" s="3">
        <v>1.6465516741220301</v>
      </c>
      <c r="Q17" s="3">
        <v>1.27116361529954</v>
      </c>
      <c r="R17" s="3">
        <v>1.4390062313656</v>
      </c>
      <c r="S17" s="3">
        <v>1.22220470907014</v>
      </c>
      <c r="T17" s="3">
        <v>1.3268134779866401</v>
      </c>
      <c r="U17" s="3">
        <v>1.48579063487119</v>
      </c>
    </row>
    <row r="18" spans="1:21" x14ac:dyDescent="0.3">
      <c r="A18" s="3">
        <v>1.4602850739006601</v>
      </c>
      <c r="B18" s="3">
        <v>1.3419363058870599</v>
      </c>
      <c r="C18" s="3">
        <v>1.24229135293187</v>
      </c>
      <c r="D18" s="3">
        <v>1.3797518381596099</v>
      </c>
      <c r="E18" s="3">
        <v>1.2772478957897599</v>
      </c>
      <c r="F18" s="3">
        <v>1.2732114699160699</v>
      </c>
      <c r="G18" s="3">
        <v>1.24602052822816</v>
      </c>
      <c r="H18" s="3">
        <v>1.15318175543767</v>
      </c>
      <c r="I18" s="3">
        <v>1.19279935400717</v>
      </c>
      <c r="J18" s="3">
        <v>1.2685722218217801</v>
      </c>
      <c r="K18" s="3">
        <v>1.2895622495213399</v>
      </c>
      <c r="L18" s="3">
        <v>1.26221427725469</v>
      </c>
      <c r="M18" s="3">
        <v>1.33595940561464</v>
      </c>
      <c r="N18" s="3">
        <v>1.1441702679657999</v>
      </c>
      <c r="O18" s="3">
        <v>1.3166897744941</v>
      </c>
      <c r="P18" s="3">
        <v>1.79706460469764</v>
      </c>
      <c r="Q18" s="3">
        <v>1.2557787186395599</v>
      </c>
      <c r="R18" s="3">
        <v>1.53048548799116</v>
      </c>
      <c r="S18" s="3">
        <v>1.2693397358943499</v>
      </c>
      <c r="T18" s="3">
        <v>1.32318027011156</v>
      </c>
      <c r="U18" s="3">
        <v>1.3904794453209399</v>
      </c>
    </row>
    <row r="19" spans="1:21" x14ac:dyDescent="0.3">
      <c r="A19" s="3">
        <v>1.28645212619467</v>
      </c>
      <c r="B19" s="3">
        <v>1.3538225888359701</v>
      </c>
      <c r="C19" s="3">
        <v>1.21486848768282</v>
      </c>
      <c r="D19" s="3">
        <v>1.4226338799354701</v>
      </c>
      <c r="E19" s="3">
        <v>1.3092678524989201</v>
      </c>
      <c r="F19" s="3">
        <v>1.1916722596579701</v>
      </c>
      <c r="G19" s="3">
        <v>1.26386848884775</v>
      </c>
      <c r="H19" s="3">
        <v>1.1914238227146801</v>
      </c>
      <c r="I19" s="3">
        <v>1.24911638629126</v>
      </c>
      <c r="J19" s="3">
        <v>1.2751369411789399</v>
      </c>
      <c r="K19" s="3">
        <v>1.20031783046163</v>
      </c>
      <c r="L19" s="3">
        <v>1.20964846696287</v>
      </c>
      <c r="M19" s="3">
        <v>1.37357340105366</v>
      </c>
      <c r="N19" s="3">
        <v>1.3339525105701999</v>
      </c>
      <c r="O19" s="3">
        <v>1.28130131919943</v>
      </c>
      <c r="P19" s="3">
        <v>1.5819615790010499</v>
      </c>
      <c r="Q19" s="3">
        <v>1.3292849451840201</v>
      </c>
      <c r="R19" s="3">
        <v>1.45664699154446</v>
      </c>
      <c r="S19" s="3">
        <v>1.1987751702788101</v>
      </c>
      <c r="T19" s="3">
        <v>1.39520443660196</v>
      </c>
      <c r="U19" s="3">
        <v>1.3779394820342801</v>
      </c>
    </row>
    <row r="20" spans="1:21" x14ac:dyDescent="0.3">
      <c r="A20" s="3">
        <v>1.26483917106692</v>
      </c>
      <c r="B20" s="3">
        <v>1.3469851113781499</v>
      </c>
      <c r="C20" s="3">
        <v>1.2985585982429</v>
      </c>
      <c r="D20" s="3">
        <v>1.5536553355755101</v>
      </c>
      <c r="E20" s="3">
        <v>1.28673423501331</v>
      </c>
      <c r="F20" s="3">
        <v>1.2556778679026599</v>
      </c>
      <c r="G20" s="3">
        <v>1.2958291801433399</v>
      </c>
      <c r="H20" s="3">
        <v>1.18025833829388</v>
      </c>
      <c r="I20" s="3">
        <v>1.23413946297664</v>
      </c>
      <c r="J20" s="3">
        <v>1.5453152751916901</v>
      </c>
      <c r="K20" s="3">
        <v>1.2172439396038199</v>
      </c>
      <c r="L20" s="3">
        <v>1.2270445096763001</v>
      </c>
      <c r="M20" s="3">
        <v>1.2575423972405799</v>
      </c>
      <c r="N20" s="3">
        <v>1.3630891662144999</v>
      </c>
      <c r="O20" s="3">
        <v>1.2581396625188299</v>
      </c>
      <c r="P20" s="3">
        <v>1.3898325976305199</v>
      </c>
      <c r="Q20" s="3">
        <v>1.2207229734809399</v>
      </c>
      <c r="R20" s="3">
        <v>1.3654799067743799</v>
      </c>
      <c r="S20" s="3">
        <v>1.27784014528629</v>
      </c>
      <c r="T20" s="3">
        <v>1.3390186342250401</v>
      </c>
      <c r="U20" s="3">
        <v>1.35005087633738</v>
      </c>
    </row>
    <row r="21" spans="1:21" x14ac:dyDescent="0.3">
      <c r="A21" s="3">
        <v>1.35450843280267</v>
      </c>
      <c r="B21" s="3">
        <v>1.45017471208521</v>
      </c>
      <c r="C21" s="3">
        <v>1.16193629517292</v>
      </c>
      <c r="D21" s="3">
        <v>1.6599341270113499</v>
      </c>
      <c r="E21" s="3">
        <v>1.23887615371486</v>
      </c>
      <c r="F21" s="3">
        <v>1.21332239448831</v>
      </c>
      <c r="G21" s="3">
        <v>1.33406662380208</v>
      </c>
      <c r="H21" s="3">
        <v>1.20087007144747</v>
      </c>
      <c r="I21" s="3">
        <v>1.26763003524486</v>
      </c>
      <c r="J21" s="3">
        <v>1.49537189131503</v>
      </c>
      <c r="K21" s="3">
        <v>1.30856180312661</v>
      </c>
      <c r="L21" s="3">
        <v>1.30222158275352</v>
      </c>
      <c r="M21" s="3">
        <v>1.3959260327133001</v>
      </c>
      <c r="N21" s="3">
        <v>1.309401199893</v>
      </c>
      <c r="O21" s="3">
        <v>1.26021470780648</v>
      </c>
      <c r="P21" s="3">
        <v>2.0257159100611601</v>
      </c>
      <c r="Q21" s="3">
        <v>1.10181619214007</v>
      </c>
      <c r="R21" s="3">
        <v>1.3390619959747201</v>
      </c>
      <c r="S21" s="3">
        <v>1.28182183698978</v>
      </c>
      <c r="T21" s="3">
        <v>1.37564028203856</v>
      </c>
      <c r="U21" s="3">
        <v>1.41728573041993</v>
      </c>
    </row>
    <row r="22" spans="1:21" x14ac:dyDescent="0.3">
      <c r="A22" s="3">
        <v>2.9122994714458899</v>
      </c>
      <c r="B22" s="3">
        <v>1.3931076212217</v>
      </c>
      <c r="C22" s="3">
        <v>1.3147511060849499</v>
      </c>
      <c r="D22" s="3">
        <v>1.63556402847939</v>
      </c>
      <c r="E22" s="3">
        <v>1.3099784299381101</v>
      </c>
      <c r="F22" s="3">
        <v>1.2177153815984101</v>
      </c>
      <c r="G22" s="3">
        <v>1.2354445517343799</v>
      </c>
      <c r="H22" s="3">
        <v>1.1815244367751201</v>
      </c>
      <c r="I22" s="3">
        <v>1.19625311392427</v>
      </c>
      <c r="J22" s="3">
        <v>1.2690102168886299</v>
      </c>
      <c r="K22" s="3">
        <v>1.21474878289064</v>
      </c>
      <c r="L22" s="3">
        <v>1.19626461176777</v>
      </c>
      <c r="M22" s="3">
        <v>1.1715302534402401</v>
      </c>
      <c r="N22" s="3">
        <v>1.2864506199499</v>
      </c>
      <c r="O22" s="3">
        <v>1.33181846248842</v>
      </c>
      <c r="P22" s="3">
        <v>1.49695780176643</v>
      </c>
      <c r="Q22" s="3">
        <v>1.2641234664627099</v>
      </c>
      <c r="R22" s="3">
        <v>1.51919141660052</v>
      </c>
      <c r="S22" s="3">
        <v>1.3306620369658999</v>
      </c>
      <c r="T22" s="3">
        <v>1.2997136299937</v>
      </c>
      <c r="U22" s="3">
        <v>1.5277174933353299</v>
      </c>
    </row>
    <row r="23" spans="1:21" x14ac:dyDescent="0.3">
      <c r="A23" s="3">
        <v>1.46051532679637</v>
      </c>
      <c r="B23" s="3">
        <v>1.2930258747257</v>
      </c>
      <c r="C23" s="3">
        <v>1.2176538469746001</v>
      </c>
      <c r="D23" s="3">
        <v>1.5604076631873101</v>
      </c>
      <c r="E23" s="3">
        <v>1.34077642533177</v>
      </c>
      <c r="F23" s="3">
        <v>1.2277259250785999</v>
      </c>
      <c r="G23" s="3">
        <v>1.29115122840356</v>
      </c>
      <c r="H23" s="3">
        <v>1.1627392126034199</v>
      </c>
      <c r="I23" s="3">
        <v>1.53934219482759</v>
      </c>
      <c r="J23" s="3">
        <v>1.3886627154099001</v>
      </c>
      <c r="K23" s="3">
        <v>1.23456407436108</v>
      </c>
      <c r="L23" s="3">
        <v>1.28914743139139</v>
      </c>
      <c r="M23" s="3">
        <v>1.14649985786671</v>
      </c>
      <c r="N23" s="3">
        <v>1.3439742174940701</v>
      </c>
      <c r="O23" s="3">
        <v>1.2910942958294001</v>
      </c>
      <c r="P23" s="3">
        <v>1.36911714670903</v>
      </c>
      <c r="Q23" s="3">
        <v>1.23868461201849</v>
      </c>
      <c r="R23" s="3">
        <v>1.54494958627699</v>
      </c>
      <c r="S23" s="3">
        <v>1.26361585152699</v>
      </c>
      <c r="T23" s="3">
        <v>1.3485308108401901</v>
      </c>
      <c r="U23" s="3">
        <v>1.5205149356330401</v>
      </c>
    </row>
    <row r="24" spans="1:21" x14ac:dyDescent="0.3">
      <c r="A24" s="3">
        <v>1.32585350109876</v>
      </c>
      <c r="B24" s="3">
        <v>1.41848492972546</v>
      </c>
      <c r="C24" s="3">
        <v>1.14974936267575</v>
      </c>
      <c r="D24" s="3">
        <v>1.41583664101365</v>
      </c>
      <c r="E24" s="3">
        <v>1.21791618204329</v>
      </c>
      <c r="F24" s="3">
        <v>1.3170313191557801</v>
      </c>
      <c r="G24" s="3">
        <v>1.23421587787348</v>
      </c>
      <c r="H24" s="3">
        <v>1.12511624356553</v>
      </c>
      <c r="I24" s="3">
        <v>2.1944598890979599</v>
      </c>
      <c r="J24" s="3">
        <v>1.53685859091205</v>
      </c>
      <c r="K24" s="3">
        <v>1.3027517426148401</v>
      </c>
      <c r="L24" s="3">
        <v>1.34013480047278</v>
      </c>
      <c r="M24" s="3">
        <v>1.1621800894743901</v>
      </c>
      <c r="N24" s="3">
        <v>1.2204066536304199</v>
      </c>
      <c r="O24" s="3">
        <v>1.3591263847539801</v>
      </c>
      <c r="P24" s="3">
        <v>1.4086370874233101</v>
      </c>
      <c r="Q24" s="3">
        <v>1.16077686255982</v>
      </c>
      <c r="R24" s="3">
        <v>1.4809863055007</v>
      </c>
      <c r="S24" s="3">
        <v>1.2954651456411601</v>
      </c>
      <c r="T24" s="3">
        <v>1.45044523705864</v>
      </c>
      <c r="U24" s="3">
        <v>1.3198943855660199</v>
      </c>
    </row>
    <row r="25" spans="1:21" x14ac:dyDescent="0.3">
      <c r="A25" s="3">
        <v>1.8763416188211299</v>
      </c>
      <c r="B25" s="3">
        <v>1.3147557119089599</v>
      </c>
      <c r="C25" s="3">
        <v>1.2850127613912301</v>
      </c>
      <c r="D25" s="3">
        <v>1.5058627742731401</v>
      </c>
      <c r="E25" s="3">
        <v>1.29650473379324</v>
      </c>
      <c r="F25" s="3">
        <v>1.22151397884166</v>
      </c>
      <c r="G25" s="3">
        <v>1.2810472853018799</v>
      </c>
      <c r="H25" s="3">
        <v>1.12948804376599</v>
      </c>
      <c r="I25" s="3">
        <v>1.6607295785390599</v>
      </c>
      <c r="J25" s="3">
        <v>1.6438634425507299</v>
      </c>
      <c r="K25" s="3">
        <v>1.23246896658879</v>
      </c>
      <c r="L25" s="3">
        <v>1.16720171869879</v>
      </c>
      <c r="M25" s="3">
        <v>1.1355287873095801</v>
      </c>
      <c r="N25" s="3">
        <v>1.2590398190552401</v>
      </c>
      <c r="O25" s="3">
        <v>1.19584367753648</v>
      </c>
      <c r="P25" s="3">
        <v>1.3464827721952699</v>
      </c>
      <c r="Q25" s="3">
        <v>1.2052104838306399</v>
      </c>
      <c r="R25" s="3">
        <v>1.4832041698571199</v>
      </c>
      <c r="S25" s="3">
        <v>1.26155180722891</v>
      </c>
      <c r="T25" s="3">
        <v>1.3398005148005101</v>
      </c>
      <c r="U25" s="3">
        <v>1.39503479460903</v>
      </c>
    </row>
    <row r="26" spans="1:21" x14ac:dyDescent="0.3">
      <c r="A26" s="3">
        <v>1.9068942485611</v>
      </c>
      <c r="B26" s="3">
        <v>1.28217699763514</v>
      </c>
      <c r="C26" s="3">
        <v>1.2258803883212599</v>
      </c>
      <c r="D26" s="3">
        <v>1.7846875</v>
      </c>
      <c r="E26" s="3">
        <v>1.26511373487347</v>
      </c>
      <c r="F26" s="3">
        <v>1.26329799423478</v>
      </c>
      <c r="G26" s="3">
        <v>1.30183619501657</v>
      </c>
      <c r="H26" s="3">
        <v>1.2256008639895399</v>
      </c>
      <c r="I26" s="3">
        <v>1.2454055798577299</v>
      </c>
      <c r="J26" s="3">
        <v>1.201759142395</v>
      </c>
      <c r="K26" s="3">
        <v>1.24134806497459</v>
      </c>
      <c r="L26" s="3">
        <v>1.29697189342866</v>
      </c>
      <c r="M26" s="3">
        <v>1.18723750489121</v>
      </c>
      <c r="N26" s="3">
        <v>1.2263064441960601</v>
      </c>
      <c r="O26" s="3">
        <v>1.6989963257576799</v>
      </c>
      <c r="P26" s="3">
        <v>1.53552961817533</v>
      </c>
      <c r="Q26" s="3">
        <v>1.24255113849569</v>
      </c>
      <c r="R26" s="3">
        <v>1.4717202566830201</v>
      </c>
      <c r="S26" s="3">
        <v>1.22245830690068</v>
      </c>
      <c r="T26" s="3">
        <v>1.2974900388295301</v>
      </c>
      <c r="U26" s="3">
        <v>1.3455129777425501</v>
      </c>
    </row>
    <row r="27" spans="1:21" x14ac:dyDescent="0.3">
      <c r="A27" s="3">
        <v>1.4966840979602301</v>
      </c>
      <c r="B27" s="3">
        <v>1.3745745351858301</v>
      </c>
      <c r="C27" s="3">
        <v>1.2260439018631499</v>
      </c>
      <c r="D27" s="3">
        <v>1.7356146870819</v>
      </c>
      <c r="E27" s="3">
        <v>1.3881763674076399</v>
      </c>
      <c r="F27" s="3">
        <v>1.2782066233501701</v>
      </c>
      <c r="G27" s="3">
        <v>1.3244314061572899</v>
      </c>
      <c r="H27" s="3">
        <v>1.16482189344927</v>
      </c>
      <c r="I27" s="3">
        <v>1.22182531549205</v>
      </c>
      <c r="J27" s="3">
        <v>1.33257242155565</v>
      </c>
      <c r="K27" s="3">
        <v>1.2363526278846699</v>
      </c>
      <c r="L27" s="3">
        <v>1.22461161874423</v>
      </c>
      <c r="M27" s="3">
        <v>1.1346689631570299</v>
      </c>
      <c r="N27" s="3">
        <v>1.18757077751691</v>
      </c>
      <c r="O27" s="3">
        <v>1.3105004567088101</v>
      </c>
      <c r="P27" s="3">
        <v>2.4158331550802101</v>
      </c>
      <c r="Q27" s="3">
        <v>1.2294559591671199</v>
      </c>
      <c r="R27" s="3">
        <v>1.4437937139771699</v>
      </c>
      <c r="S27" s="3">
        <v>1.2373627936580101</v>
      </c>
      <c r="T27" s="3">
        <v>1.33457454920869</v>
      </c>
      <c r="U27" s="3">
        <v>1.3305754414421</v>
      </c>
    </row>
    <row r="28" spans="1:21" x14ac:dyDescent="0.3">
      <c r="A28" s="3">
        <v>1.5639242809399001</v>
      </c>
      <c r="B28" s="3">
        <v>1.36076477266614</v>
      </c>
      <c r="C28" s="3">
        <v>1.1941798355386599</v>
      </c>
      <c r="D28" s="3">
        <v>1.34871778542349</v>
      </c>
      <c r="E28" s="3">
        <v>1.3093478105949099</v>
      </c>
      <c r="F28" s="3">
        <v>1.3064261021255199</v>
      </c>
      <c r="G28" s="3">
        <v>1.2963499408773</v>
      </c>
      <c r="H28" s="3">
        <v>1.1519947459242199</v>
      </c>
      <c r="I28" s="3">
        <v>1.25762486657424</v>
      </c>
      <c r="J28" s="3">
        <v>1.26282388715353</v>
      </c>
      <c r="K28" s="3">
        <v>1.26349847477248</v>
      </c>
      <c r="L28" s="3">
        <v>1.2444631698158899</v>
      </c>
      <c r="M28" s="3">
        <v>1.2939855159418601</v>
      </c>
      <c r="N28" s="3">
        <v>1.18739835489359</v>
      </c>
      <c r="O28" s="3">
        <v>1.2766132507934</v>
      </c>
      <c r="P28" s="3">
        <v>1.4645685045805901</v>
      </c>
      <c r="Q28" s="3">
        <v>1.1869415667815399</v>
      </c>
      <c r="R28" s="3">
        <v>1.3199961956291999</v>
      </c>
      <c r="S28" s="3">
        <v>1.2548098763420801</v>
      </c>
      <c r="T28" s="3">
        <v>1.2793805124525299</v>
      </c>
      <c r="U28" s="3">
        <v>1.2177758583713001</v>
      </c>
    </row>
    <row r="29" spans="1:21" x14ac:dyDescent="0.3">
      <c r="A29" s="3">
        <v>1.3852808608990701</v>
      </c>
      <c r="B29" s="3">
        <v>1.24278585258105</v>
      </c>
      <c r="C29" s="3">
        <v>1.3510600222250999</v>
      </c>
      <c r="D29" s="3">
        <v>2.9156428233592</v>
      </c>
      <c r="E29" s="3">
        <v>1.2042317502595801</v>
      </c>
      <c r="F29" s="3">
        <v>1.25519549885093</v>
      </c>
      <c r="G29" s="3">
        <v>1.21567248294347</v>
      </c>
      <c r="H29" s="3">
        <v>1.16846166363808</v>
      </c>
      <c r="I29" s="3">
        <v>1.2071950377852301</v>
      </c>
      <c r="J29" s="3">
        <v>1.6972277360215799</v>
      </c>
      <c r="K29" s="3">
        <v>1.2947572509767999</v>
      </c>
      <c r="L29" s="3">
        <v>1.303529482846</v>
      </c>
      <c r="M29" s="3">
        <v>1.14939060544172</v>
      </c>
      <c r="N29" s="3">
        <v>1.2350250477099201</v>
      </c>
      <c r="O29" s="3">
        <v>1.29178315410058</v>
      </c>
      <c r="P29" s="3">
        <v>1.5470729062020501</v>
      </c>
      <c r="Q29" s="3">
        <v>1.1750332778702099</v>
      </c>
      <c r="R29" s="3">
        <v>1.36069429337012</v>
      </c>
      <c r="S29" s="3">
        <v>1.2397298427642101</v>
      </c>
      <c r="T29" s="3">
        <v>1.3962253645111</v>
      </c>
      <c r="U29" s="3">
        <v>1.36844326993691</v>
      </c>
    </row>
    <row r="30" spans="1:21" s="13" customFormat="1" x14ac:dyDescent="0.3">
      <c r="A30" s="14">
        <v>1.6085121166712799</v>
      </c>
      <c r="B30" s="14">
        <v>1.22705659006132</v>
      </c>
      <c r="C30" s="14">
        <v>1.4294288574707501</v>
      </c>
      <c r="D30" s="14">
        <v>2.8217396025627099</v>
      </c>
      <c r="E30" s="14">
        <v>1.3121152517144199</v>
      </c>
      <c r="F30" s="14">
        <v>1.2856963966266199</v>
      </c>
      <c r="G30" s="14">
        <v>1.2516633482367401</v>
      </c>
      <c r="H30" s="14">
        <v>1.1424143699920699</v>
      </c>
      <c r="I30" s="14">
        <v>1.8676053516426201</v>
      </c>
      <c r="J30" s="14">
        <v>1.6004138910819801</v>
      </c>
      <c r="K30" s="14">
        <v>1.2412648977816401</v>
      </c>
      <c r="L30" s="14">
        <v>1.2935341954406001</v>
      </c>
      <c r="M30" s="14">
        <v>1.15030559699696</v>
      </c>
      <c r="N30" s="14">
        <v>1.25552350269393</v>
      </c>
      <c r="O30" s="14">
        <v>1.3016368588443099</v>
      </c>
      <c r="P30" s="14">
        <v>1.2603213255786001</v>
      </c>
      <c r="Q30" s="14">
        <v>1.24222520641927</v>
      </c>
      <c r="R30" s="14">
        <v>1.6338096860757301</v>
      </c>
      <c r="S30" s="14">
        <v>1.25392685001417</v>
      </c>
      <c r="T30" s="14">
        <v>1.3799386700688101</v>
      </c>
      <c r="U30" s="14">
        <v>1.33287944409418</v>
      </c>
    </row>
    <row r="31" spans="1:21" x14ac:dyDescent="0.3">
      <c r="A31" s="3">
        <v>1.6726686975754199</v>
      </c>
      <c r="B31" s="3">
        <v>1.25993929257263</v>
      </c>
      <c r="C31" s="3">
        <v>1.2489961837040899</v>
      </c>
      <c r="D31" s="3">
        <v>1.82353781736009</v>
      </c>
      <c r="E31" s="3">
        <v>1.2510351239386901</v>
      </c>
      <c r="F31" s="3">
        <v>1.25703095768452</v>
      </c>
      <c r="G31" s="3">
        <v>1.2716870666154301</v>
      </c>
      <c r="H31" s="3">
        <v>1.17752635026499</v>
      </c>
      <c r="I31" s="3">
        <v>1.7735137836367501</v>
      </c>
      <c r="J31" s="3">
        <v>1.3348087375545701</v>
      </c>
      <c r="K31" s="3">
        <v>1.30098458535465</v>
      </c>
      <c r="L31" s="3">
        <v>1.2639812789559299</v>
      </c>
      <c r="M31" s="3">
        <v>1.1374078263983201</v>
      </c>
      <c r="N31" s="3">
        <v>1.2696326592223299</v>
      </c>
      <c r="O31" s="3">
        <v>1.23599932100773</v>
      </c>
      <c r="P31" s="3">
        <v>1.485059691299</v>
      </c>
      <c r="Q31" s="3">
        <v>1.34255083566501</v>
      </c>
      <c r="R31" s="3">
        <v>1.4783155781136701</v>
      </c>
      <c r="S31" s="3">
        <v>1.2219373508123801</v>
      </c>
      <c r="T31" s="3">
        <v>1.38060123950312</v>
      </c>
      <c r="U31" s="3">
        <v>1.4436882416907</v>
      </c>
    </row>
    <row r="32" spans="1:21" x14ac:dyDescent="0.3">
      <c r="A32" s="3">
        <v>1.7933256718830399</v>
      </c>
      <c r="B32" s="3">
        <v>1.1954247798370701</v>
      </c>
      <c r="C32" s="3">
        <v>1.21677002174768</v>
      </c>
      <c r="D32" s="3">
        <v>1.27311387365901</v>
      </c>
      <c r="E32" s="3">
        <v>1.2962468901159501</v>
      </c>
      <c r="F32" s="3">
        <v>1.2298357875730399</v>
      </c>
      <c r="G32" s="3">
        <v>1.2519458305701401</v>
      </c>
      <c r="I32" s="3">
        <v>1.71583020532506</v>
      </c>
      <c r="J32" s="3">
        <v>1.6338912222917199</v>
      </c>
      <c r="K32" s="3">
        <v>1.32868484163519</v>
      </c>
      <c r="L32" s="3">
        <v>1.30990762268108</v>
      </c>
      <c r="M32" s="3">
        <v>1.1181668207186199</v>
      </c>
      <c r="N32" s="3">
        <v>1.4284686880805</v>
      </c>
      <c r="O32" s="3">
        <v>1.25829111974298</v>
      </c>
      <c r="P32" s="3">
        <v>1.6934251352623899</v>
      </c>
      <c r="Q32" s="3">
        <v>1.2470483694769301</v>
      </c>
      <c r="R32" s="3">
        <v>1.4772155640450899</v>
      </c>
      <c r="S32" s="3">
        <v>1.23059512171717</v>
      </c>
      <c r="T32" s="3">
        <v>1.3919096521638401</v>
      </c>
      <c r="U32" s="3">
        <v>1.30094100546655</v>
      </c>
    </row>
    <row r="33" spans="1:21" x14ac:dyDescent="0.3">
      <c r="A33" s="3">
        <v>1.4341670499493999</v>
      </c>
      <c r="B33" s="3">
        <v>1.64347249834327</v>
      </c>
      <c r="C33" s="3">
        <v>1.1993535196593801</v>
      </c>
      <c r="D33" s="3">
        <v>1.22021522700045</v>
      </c>
      <c r="E33" s="3">
        <v>1.2432213841167801</v>
      </c>
      <c r="F33" s="3">
        <v>1.7313337650212299</v>
      </c>
      <c r="G33" s="3">
        <v>1.2113851075058699</v>
      </c>
      <c r="I33" s="3">
        <v>1.59749107468027</v>
      </c>
      <c r="J33" s="3">
        <v>1.4503521862062301</v>
      </c>
      <c r="K33" s="3">
        <v>1.25615194433449</v>
      </c>
      <c r="L33" s="3">
        <v>1.2569441641131001</v>
      </c>
      <c r="M33" s="3">
        <v>1.1421237075246899</v>
      </c>
      <c r="N33" s="3">
        <v>1.24080712409057</v>
      </c>
      <c r="O33" s="3">
        <v>1.3762930579633601</v>
      </c>
      <c r="P33" s="3">
        <v>1.47807075282626</v>
      </c>
      <c r="Q33" s="3">
        <v>1.15341544190167</v>
      </c>
      <c r="R33" s="3">
        <v>1.5043876341662901</v>
      </c>
      <c r="S33" s="3">
        <v>1.30202517688137</v>
      </c>
      <c r="T33" s="3">
        <v>1.33826162669644</v>
      </c>
      <c r="U33" s="3">
        <v>1.53322592943317</v>
      </c>
    </row>
    <row r="34" spans="1:21" x14ac:dyDescent="0.3">
      <c r="A34" s="3">
        <v>1.4148108060876901</v>
      </c>
      <c r="B34" s="3">
        <v>1.1456952365527899</v>
      </c>
      <c r="C34" s="3">
        <v>1.2228724304071801</v>
      </c>
      <c r="D34" s="3">
        <v>1.2825794357175999</v>
      </c>
      <c r="E34" s="3">
        <v>1.2505099423142101</v>
      </c>
      <c r="F34" s="3">
        <v>1.3392900550247799</v>
      </c>
      <c r="G34" s="3">
        <v>1.2722417499051699</v>
      </c>
      <c r="I34" s="3">
        <v>2.4632158574698599</v>
      </c>
      <c r="J34" s="3">
        <v>1.30671060258518</v>
      </c>
      <c r="K34" s="3">
        <v>1.2117654356143299</v>
      </c>
      <c r="L34" s="3">
        <v>1.21162017731246</v>
      </c>
      <c r="M34" s="3">
        <v>1.12085423212177</v>
      </c>
      <c r="N34" s="3">
        <v>1.34553003639721</v>
      </c>
      <c r="O34" s="3">
        <v>1.28836012309043</v>
      </c>
      <c r="P34" s="3">
        <v>1.46644638893823</v>
      </c>
      <c r="Q34" s="3">
        <v>1.33231115375707</v>
      </c>
      <c r="R34" s="3">
        <v>1.25921875340406</v>
      </c>
      <c r="S34" s="3">
        <v>1.2744912310915899</v>
      </c>
      <c r="T34" s="3">
        <v>1.5989829955467001</v>
      </c>
      <c r="U34" s="3">
        <v>1.49901604828242</v>
      </c>
    </row>
    <row r="35" spans="1:21" x14ac:dyDescent="0.3">
      <c r="A35" s="3">
        <v>1.51215792994405</v>
      </c>
      <c r="B35" s="3">
        <v>3.6159777751256401</v>
      </c>
      <c r="C35" s="3">
        <v>1.24078894799924</v>
      </c>
      <c r="D35" s="3">
        <v>1.3355660107693801</v>
      </c>
      <c r="E35" s="3">
        <v>1.72730695565341</v>
      </c>
      <c r="F35" s="3">
        <v>1.33636329907616</v>
      </c>
      <c r="G35" s="3">
        <v>1.2166386608517099</v>
      </c>
      <c r="I35" s="3">
        <v>1.70775346948669</v>
      </c>
      <c r="J35" s="3">
        <v>1.3208504512096599</v>
      </c>
      <c r="K35" s="3">
        <v>1.28533886868342</v>
      </c>
      <c r="L35" s="3">
        <v>1.2760564704933901</v>
      </c>
      <c r="M35" s="3">
        <v>1.1620288800481899</v>
      </c>
      <c r="N35" s="3">
        <v>1.2730270036752001</v>
      </c>
      <c r="O35" s="3">
        <v>1.26978914737811</v>
      </c>
      <c r="P35" s="3">
        <v>1.38801622074019</v>
      </c>
      <c r="Q35" s="3">
        <v>1.1300562556640299</v>
      </c>
      <c r="R35" s="3">
        <v>1.7779188650743201</v>
      </c>
      <c r="S35" s="3">
        <v>1.1078598364476</v>
      </c>
      <c r="T35" s="3">
        <v>1.45167447358052</v>
      </c>
      <c r="U35" s="3">
        <v>1.3647070013281799</v>
      </c>
    </row>
    <row r="36" spans="1:21" x14ac:dyDescent="0.3">
      <c r="A36" s="3">
        <v>1.35352395498579</v>
      </c>
      <c r="B36" s="3">
        <v>1.4208791188004</v>
      </c>
      <c r="C36" s="3">
        <v>1.3635360032091901</v>
      </c>
      <c r="D36" s="3">
        <v>1.2469504919383201</v>
      </c>
      <c r="E36" s="3">
        <v>1.5428727866480201</v>
      </c>
      <c r="F36" s="3">
        <v>1.55911241785718</v>
      </c>
      <c r="G36" s="3">
        <v>1.24229092647994</v>
      </c>
      <c r="I36" s="3">
        <v>1.89746071634319</v>
      </c>
      <c r="J36" s="3">
        <v>1.40721641405037</v>
      </c>
      <c r="K36" s="3">
        <v>1.2243622606587801</v>
      </c>
      <c r="L36" s="3">
        <v>1.29481514254901</v>
      </c>
      <c r="M36" s="3">
        <v>1.1715654482358699</v>
      </c>
      <c r="N36" s="3">
        <v>1.20812692159237</v>
      </c>
      <c r="O36" s="3">
        <v>1.3376685293252599</v>
      </c>
      <c r="P36" s="3">
        <v>1.30536124091022</v>
      </c>
      <c r="Q36" s="3">
        <v>1.23188613127641</v>
      </c>
      <c r="R36" s="3">
        <v>1.5618388401082901</v>
      </c>
      <c r="S36" s="3">
        <v>1.2047630641198701</v>
      </c>
      <c r="T36" s="3">
        <v>1.3450304361283401</v>
      </c>
      <c r="U36" s="3">
        <v>1.46856031825004</v>
      </c>
    </row>
    <row r="37" spans="1:21" x14ac:dyDescent="0.3">
      <c r="A37" s="3">
        <v>1.36531046705137</v>
      </c>
      <c r="B37" s="3">
        <v>1.4506566615274401</v>
      </c>
      <c r="C37" s="3">
        <v>1.2885888943577499</v>
      </c>
      <c r="D37" s="3">
        <v>1.19507546882146</v>
      </c>
      <c r="E37" s="3">
        <v>1.71526115766649</v>
      </c>
      <c r="F37" s="3">
        <v>1.40446849993601</v>
      </c>
      <c r="G37" s="3">
        <v>1.2578735579531899</v>
      </c>
      <c r="I37" s="3">
        <v>1.4791813264811</v>
      </c>
      <c r="J37" s="3">
        <v>1.4991246939134399</v>
      </c>
      <c r="K37" s="3">
        <v>1.2562273506452999</v>
      </c>
      <c r="L37" s="3">
        <v>1.3194536020411001</v>
      </c>
      <c r="M37" s="3">
        <v>1.1054659238342299</v>
      </c>
      <c r="N37" s="3">
        <v>1.1895323857942799</v>
      </c>
      <c r="O37" s="3">
        <v>1.52767566603188</v>
      </c>
      <c r="P37" s="3">
        <v>1.7335151224195799</v>
      </c>
      <c r="Q37" s="3">
        <v>1.1284082679487999</v>
      </c>
      <c r="R37" s="3">
        <v>1.2679525488555501</v>
      </c>
      <c r="S37" s="3">
        <v>1.3655790131230101</v>
      </c>
      <c r="T37" s="3">
        <v>1.2408209304437099</v>
      </c>
      <c r="U37" s="3">
        <v>1.36176618559091</v>
      </c>
    </row>
    <row r="38" spans="1:21" x14ac:dyDescent="0.3">
      <c r="A38" s="3">
        <v>1.56139337742571</v>
      </c>
      <c r="B38" s="3">
        <v>1.632108917676</v>
      </c>
      <c r="C38" s="3">
        <v>1.1917070917456101</v>
      </c>
      <c r="D38" s="3">
        <v>1.30413279379777</v>
      </c>
      <c r="E38" s="3">
        <v>1.4392498605186901</v>
      </c>
      <c r="F38" s="3">
        <v>1.49184751057418</v>
      </c>
      <c r="G38" s="3">
        <v>1.2111076384548001</v>
      </c>
      <c r="I38" s="3">
        <v>1.97784345554139</v>
      </c>
      <c r="J38" s="3">
        <v>1.2855006196740899</v>
      </c>
      <c r="K38" s="3">
        <v>1.3256832515767301</v>
      </c>
      <c r="L38" s="3">
        <v>1.25238072673857</v>
      </c>
      <c r="M38" s="3">
        <v>1.1537844191234801</v>
      </c>
      <c r="N38" s="3">
        <v>1.2591858975888699</v>
      </c>
      <c r="O38" s="3">
        <v>1.2922035620639201</v>
      </c>
      <c r="P38" s="3">
        <v>1.6732563120617601</v>
      </c>
      <c r="Q38" s="3">
        <v>1.2545930370702501</v>
      </c>
      <c r="R38" s="3">
        <v>1.3998450962862099</v>
      </c>
      <c r="S38" s="3">
        <v>1.28077769218918</v>
      </c>
      <c r="T38" s="3">
        <v>1.23613635264281</v>
      </c>
      <c r="U38" s="3">
        <v>1.3961349509118599</v>
      </c>
    </row>
    <row r="39" spans="1:21" x14ac:dyDescent="0.3">
      <c r="A39" s="3">
        <v>2.1059305526894598</v>
      </c>
      <c r="B39" s="3">
        <v>1.3359911386952401</v>
      </c>
      <c r="C39" s="3">
        <v>1.2059637782600601</v>
      </c>
      <c r="D39" s="3">
        <v>1.35112029686692</v>
      </c>
      <c r="E39" s="3">
        <v>1.4723251049430399</v>
      </c>
      <c r="F39" s="3">
        <v>1.2838832979541099</v>
      </c>
      <c r="G39" s="3">
        <v>1.25272721930868</v>
      </c>
      <c r="I39" s="3">
        <v>1.6971436485769</v>
      </c>
      <c r="J39" s="3">
        <v>1.3171360253056299</v>
      </c>
      <c r="K39" s="3">
        <v>1.36958158724872</v>
      </c>
      <c r="L39" s="3">
        <v>1.32168038058047</v>
      </c>
      <c r="M39" s="3">
        <v>1.1978134228033599</v>
      </c>
      <c r="N39" s="3">
        <v>1.3375318886490399</v>
      </c>
      <c r="O39" s="3">
        <v>1.3680012466034901</v>
      </c>
      <c r="P39" s="3">
        <v>1.6546708187701999</v>
      </c>
      <c r="Q39" s="3">
        <v>1.28645818163398</v>
      </c>
      <c r="R39" s="3">
        <v>1.54858447955548</v>
      </c>
      <c r="S39" s="3">
        <v>1.2076110716072701</v>
      </c>
      <c r="T39" s="3">
        <v>1.17357457697069</v>
      </c>
      <c r="U39" s="3">
        <v>1.50763642215861</v>
      </c>
    </row>
    <row r="40" spans="1:21" x14ac:dyDescent="0.3">
      <c r="A40" s="3">
        <v>1.4105342412666699</v>
      </c>
      <c r="B40" s="3">
        <v>1.4434437755763001</v>
      </c>
      <c r="C40" s="3">
        <v>1.1626722025688201</v>
      </c>
      <c r="D40" s="3">
        <v>1.1493155209547401</v>
      </c>
      <c r="E40" s="3">
        <v>1.17104055886706</v>
      </c>
      <c r="F40" s="3">
        <v>1.7176184131488501</v>
      </c>
      <c r="G40" s="3">
        <v>1.2988835927726401</v>
      </c>
      <c r="I40" s="3">
        <v>1.46272739769967</v>
      </c>
      <c r="J40" s="3">
        <v>1.2447750137592299</v>
      </c>
      <c r="K40" s="3">
        <v>1.26354623548394</v>
      </c>
      <c r="L40" s="3">
        <v>1.3237146036507399</v>
      </c>
      <c r="M40" s="3">
        <v>1.13583867285594</v>
      </c>
      <c r="N40" s="3">
        <v>1.31586272662254</v>
      </c>
      <c r="O40" s="3">
        <v>1.3022032015351199</v>
      </c>
      <c r="P40" s="3">
        <v>1.73776763100006</v>
      </c>
      <c r="Q40" s="3">
        <v>1.1885819676154801</v>
      </c>
      <c r="R40" s="3">
        <v>1.27366825658627</v>
      </c>
      <c r="S40" s="3">
        <v>1.24835013048606</v>
      </c>
      <c r="T40" s="3">
        <v>1.2763018835622</v>
      </c>
      <c r="U40" s="3">
        <v>1.3374126388221801</v>
      </c>
    </row>
    <row r="41" spans="1:21" x14ac:dyDescent="0.3">
      <c r="A41" s="3">
        <v>1.3569936929145401</v>
      </c>
      <c r="B41" s="3">
        <v>1.27911018095873</v>
      </c>
      <c r="C41" s="3">
        <v>1.3862745572917201</v>
      </c>
      <c r="D41" s="3">
        <v>1.3409188348535099</v>
      </c>
      <c r="E41" s="3">
        <v>1.29058450681216</v>
      </c>
      <c r="F41" s="3">
        <v>1.2406829511894799</v>
      </c>
      <c r="G41" s="3">
        <v>1.2485390803378</v>
      </c>
      <c r="I41" s="3">
        <v>1.4825844438439499</v>
      </c>
      <c r="J41" s="3">
        <v>1.2387773863178899</v>
      </c>
      <c r="K41" s="3">
        <v>1.3307984907043799</v>
      </c>
      <c r="L41" s="3">
        <v>1.3595547625116799</v>
      </c>
      <c r="M41" s="3">
        <v>1.15375311048514</v>
      </c>
      <c r="N41" s="3">
        <v>1.2392593145673101</v>
      </c>
      <c r="O41" s="3">
        <v>1.3133256291442701</v>
      </c>
      <c r="P41" s="3">
        <v>1.4382970848733101</v>
      </c>
      <c r="Q41" s="3">
        <v>1.15007896469926</v>
      </c>
      <c r="R41" s="3">
        <v>1.3513974510492801</v>
      </c>
      <c r="S41" s="3">
        <v>1.25058089048942</v>
      </c>
      <c r="T41" s="3">
        <v>1.2270150008427401</v>
      </c>
      <c r="U41" s="3">
        <v>1.4147143175724299</v>
      </c>
    </row>
    <row r="42" spans="1:21" x14ac:dyDescent="0.3">
      <c r="A42" s="3">
        <v>1.2503329115349699</v>
      </c>
      <c r="B42" s="3">
        <v>1.51071176289666</v>
      </c>
      <c r="C42" s="3">
        <v>1.1412181472930201</v>
      </c>
      <c r="D42" s="3">
        <v>1.2909772224028699</v>
      </c>
      <c r="E42" s="3">
        <v>1.5926294591925001</v>
      </c>
      <c r="F42" s="3">
        <v>1.3487923969478299</v>
      </c>
      <c r="G42" s="3">
        <v>1.2290484383754099</v>
      </c>
      <c r="I42" s="3">
        <v>1.68289329061528</v>
      </c>
      <c r="J42" s="3">
        <v>1.1989603746397599</v>
      </c>
      <c r="K42" s="3">
        <v>1.31897568841984</v>
      </c>
      <c r="L42" s="3">
        <v>1.1954749869269601</v>
      </c>
      <c r="M42" s="3">
        <v>1.15901165987476</v>
      </c>
      <c r="N42" s="3">
        <v>1.45031061280086</v>
      </c>
      <c r="O42" s="3">
        <v>1.31260307827222</v>
      </c>
      <c r="P42" s="3">
        <v>1.6308501609516</v>
      </c>
      <c r="Q42" s="3">
        <v>1.16106774146488</v>
      </c>
      <c r="R42" s="3">
        <v>1.7113346242874301</v>
      </c>
      <c r="S42" s="3">
        <v>1.2701423371776801</v>
      </c>
      <c r="T42" s="3">
        <v>1.20900279188714</v>
      </c>
      <c r="U42" s="3">
        <v>1.38509428365608</v>
      </c>
    </row>
    <row r="43" spans="1:21" x14ac:dyDescent="0.3">
      <c r="A43" s="3">
        <v>1.41721385304979</v>
      </c>
      <c r="B43" s="3">
        <v>1.42502128915785</v>
      </c>
      <c r="C43" s="3">
        <v>1.1757373893537</v>
      </c>
      <c r="D43" s="3">
        <v>1.21212504988692</v>
      </c>
      <c r="E43" s="3">
        <v>1.4582626545308099</v>
      </c>
      <c r="G43" s="3">
        <v>1.2816081886687301</v>
      </c>
      <c r="I43" s="3">
        <v>1.7745420868491399</v>
      </c>
      <c r="J43" s="3">
        <v>1.3795894963489901</v>
      </c>
      <c r="K43" s="3">
        <v>1.2908734402852</v>
      </c>
      <c r="L43" s="3">
        <v>1.3207489924854301</v>
      </c>
      <c r="M43" s="3">
        <v>1.1794780414072299</v>
      </c>
      <c r="N43" s="3">
        <v>1.27561957112369</v>
      </c>
      <c r="O43" s="3">
        <v>1.27687681537201</v>
      </c>
      <c r="P43" s="3">
        <v>1.5519746291722301</v>
      </c>
      <c r="Q43" s="3">
        <v>1.12592930724369</v>
      </c>
      <c r="R43" s="3">
        <v>1.4908184238435001</v>
      </c>
      <c r="S43" s="3">
        <v>1.51318315795903</v>
      </c>
      <c r="T43" s="3">
        <v>1.26975980818907</v>
      </c>
      <c r="U43" s="3">
        <v>1.3863219689253501</v>
      </c>
    </row>
    <row r="44" spans="1:21" x14ac:dyDescent="0.3">
      <c r="A44" s="3">
        <v>1.59160773859673</v>
      </c>
      <c r="B44" s="3">
        <v>1.4665494968764501</v>
      </c>
      <c r="C44" s="3">
        <v>1.4340416004826499</v>
      </c>
      <c r="D44" s="3">
        <v>1.2682671538875401</v>
      </c>
      <c r="E44" s="3">
        <v>1.2633704094373399</v>
      </c>
      <c r="G44" s="3">
        <v>1.2261327136158</v>
      </c>
      <c r="I44" s="3">
        <v>2.0004253221604098</v>
      </c>
      <c r="J44" s="3">
        <v>1.8343117622259599</v>
      </c>
      <c r="K44" s="3">
        <v>1.2540423127932301</v>
      </c>
      <c r="L44" s="3">
        <v>1.3583202037464699</v>
      </c>
      <c r="M44" s="3">
        <v>1.1212431806910199</v>
      </c>
      <c r="N44" s="3">
        <v>1.2973897116198001</v>
      </c>
      <c r="O44" s="3">
        <v>1.2512677069748599</v>
      </c>
      <c r="P44" s="3">
        <v>1.47901371782395</v>
      </c>
      <c r="Q44" s="3">
        <v>1.1323315626657799</v>
      </c>
      <c r="R44" s="3">
        <v>1.50381391516534</v>
      </c>
      <c r="S44" s="3">
        <v>1.27272357776874</v>
      </c>
      <c r="T44" s="3">
        <v>1.2980973023396101</v>
      </c>
      <c r="U44" s="3">
        <v>1.30396214770623</v>
      </c>
    </row>
    <row r="45" spans="1:21" x14ac:dyDescent="0.3">
      <c r="A45" s="3">
        <v>1.6086305544655399</v>
      </c>
      <c r="B45" s="3">
        <v>1.52567769752989</v>
      </c>
      <c r="C45" s="3">
        <v>1.4472316418361899</v>
      </c>
      <c r="D45" s="3">
        <v>1.2231172019903001</v>
      </c>
      <c r="E45" s="3">
        <v>1.4752906950425599</v>
      </c>
      <c r="G45" s="3">
        <v>1.3304370520263999</v>
      </c>
      <c r="I45" s="3">
        <v>1.6464350026988599</v>
      </c>
      <c r="J45" s="3">
        <v>1.28206749289356</v>
      </c>
      <c r="K45" s="3">
        <v>1.24024260803639</v>
      </c>
      <c r="L45" s="3">
        <v>1.30061174772173</v>
      </c>
      <c r="M45" s="3">
        <v>1.1234890347823401</v>
      </c>
      <c r="N45" s="3">
        <v>1.3389293035301</v>
      </c>
      <c r="O45" s="3">
        <v>1.24685075380438</v>
      </c>
      <c r="P45" s="3">
        <v>1.55910049963274</v>
      </c>
      <c r="Q45" s="3">
        <v>1.14888878976389</v>
      </c>
      <c r="R45" s="3">
        <v>1.5008135160301199</v>
      </c>
      <c r="S45" s="3">
        <v>1.78455606383828</v>
      </c>
      <c r="T45" s="3">
        <v>1.2468561673773799</v>
      </c>
      <c r="U45" s="3">
        <v>1.43251205277848</v>
      </c>
    </row>
    <row r="46" spans="1:21" x14ac:dyDescent="0.3">
      <c r="A46" s="3">
        <v>1.4250931575777901</v>
      </c>
      <c r="B46" s="3">
        <v>1.34971234272778</v>
      </c>
      <c r="C46" s="3">
        <v>1.15399962097065</v>
      </c>
      <c r="D46" s="3">
        <v>1.3796401679989601</v>
      </c>
      <c r="E46" s="3">
        <v>1.2155989828389999</v>
      </c>
      <c r="G46" s="3">
        <v>1.27997006241703</v>
      </c>
      <c r="I46" s="3">
        <v>1.6836936218144201</v>
      </c>
      <c r="J46" s="3">
        <v>1.5056498340625799</v>
      </c>
      <c r="K46" s="3">
        <v>1.23179838773862</v>
      </c>
      <c r="L46" s="3">
        <v>1.2220915710564</v>
      </c>
      <c r="M46" s="3">
        <v>1.1450793795396601</v>
      </c>
      <c r="N46" s="3">
        <v>1.34622747869047</v>
      </c>
      <c r="O46" s="3">
        <v>1.3287292429444699</v>
      </c>
      <c r="P46" s="3">
        <v>1.7044723580008301</v>
      </c>
      <c r="Q46" s="3">
        <v>1.1083620455391801</v>
      </c>
      <c r="R46" s="3">
        <v>1.3972796381781201</v>
      </c>
      <c r="S46" s="3">
        <v>1.19351236354998</v>
      </c>
      <c r="T46" s="3">
        <v>1.2036236746745399</v>
      </c>
      <c r="U46" s="3">
        <v>1.30574502936965</v>
      </c>
    </row>
    <row r="47" spans="1:21" x14ac:dyDescent="0.3">
      <c r="A47" s="3">
        <v>1.7035973290669899</v>
      </c>
      <c r="B47" s="3">
        <v>2.91544726805347</v>
      </c>
      <c r="C47" s="3">
        <v>1.2360834595567001</v>
      </c>
      <c r="D47" s="3">
        <v>1.29974169243723</v>
      </c>
      <c r="E47" s="3">
        <v>1.4884653432233601</v>
      </c>
      <c r="G47" s="3">
        <v>1.29815446620695</v>
      </c>
      <c r="I47" s="3">
        <v>1.72051462985417</v>
      </c>
      <c r="J47" s="3">
        <v>1.34324402599448</v>
      </c>
      <c r="K47" s="3">
        <v>1.28848780024631</v>
      </c>
      <c r="L47" s="3">
        <v>1.2837390962892301</v>
      </c>
      <c r="M47" s="3">
        <v>1.2569592177150299</v>
      </c>
      <c r="N47" s="3">
        <v>1.2471532812969499</v>
      </c>
      <c r="O47" s="3">
        <v>1.2620051843180899</v>
      </c>
      <c r="P47" s="3">
        <v>1.9822184248468799</v>
      </c>
      <c r="Q47" s="3">
        <v>1.16477280314056</v>
      </c>
      <c r="R47" s="3">
        <v>1.5961056868843599</v>
      </c>
      <c r="S47" s="3">
        <v>1.2990766814615999</v>
      </c>
      <c r="T47" s="3">
        <v>1.3450429522859599</v>
      </c>
      <c r="U47" s="3">
        <v>1.37164877428342</v>
      </c>
    </row>
    <row r="48" spans="1:21" x14ac:dyDescent="0.3">
      <c r="A48" s="3">
        <v>1.4834349419535999</v>
      </c>
      <c r="B48" s="3">
        <v>1.3619180528763399</v>
      </c>
      <c r="C48" s="3">
        <v>1.23183484659251</v>
      </c>
      <c r="D48" s="3">
        <v>1.2174477564442501</v>
      </c>
      <c r="E48" s="3">
        <v>1.7003712064968699</v>
      </c>
      <c r="G48" s="3">
        <v>1.27560169195545</v>
      </c>
      <c r="I48" s="3">
        <v>1.80852915392216</v>
      </c>
      <c r="J48" s="3">
        <v>4.0848040518359801</v>
      </c>
      <c r="K48" s="3">
        <v>1.1992500093748799</v>
      </c>
      <c r="M48" s="3">
        <v>1.1472292348347199</v>
      </c>
      <c r="N48" s="3">
        <v>1.2829631400133099</v>
      </c>
      <c r="O48" s="3">
        <v>1.28427901190926</v>
      </c>
      <c r="P48" s="3">
        <v>1.54947861247073</v>
      </c>
      <c r="Q48" s="3">
        <v>1.18697840370139</v>
      </c>
      <c r="R48" s="3">
        <v>1.5351873882185301</v>
      </c>
      <c r="S48" s="3">
        <v>1.2749627236580501</v>
      </c>
      <c r="T48" s="3">
        <v>1.2315773459883801</v>
      </c>
      <c r="U48" s="3">
        <v>1.25936929095448</v>
      </c>
    </row>
    <row r="49" spans="1:67" x14ac:dyDescent="0.3">
      <c r="A49" s="3">
        <v>1.8436805058087</v>
      </c>
      <c r="B49" s="3">
        <v>1.61638422666125</v>
      </c>
      <c r="C49" s="3">
        <v>1.14167142196406</v>
      </c>
      <c r="D49" s="3">
        <v>1.16178899409126</v>
      </c>
      <c r="E49" s="3">
        <v>1.3039312903035201</v>
      </c>
      <c r="G49" s="3">
        <v>1.26302164523395</v>
      </c>
      <c r="I49" s="3">
        <v>2.29512414960654</v>
      </c>
      <c r="J49" s="3">
        <v>1.36515377548957</v>
      </c>
      <c r="K49" s="3">
        <v>1.3008204049268499</v>
      </c>
      <c r="M49" s="3">
        <v>1.20631264964895</v>
      </c>
      <c r="N49" s="3">
        <v>1.26354680707994</v>
      </c>
      <c r="O49" s="3">
        <v>1.2478024895286399</v>
      </c>
      <c r="P49" s="3">
        <v>1.3747721999886</v>
      </c>
      <c r="Q49" s="3">
        <v>1.27540203577666</v>
      </c>
      <c r="R49" s="3">
        <v>1.47646145170704</v>
      </c>
      <c r="S49" s="3">
        <v>1.34615397147159</v>
      </c>
      <c r="T49" s="3">
        <v>1.2960095882684699</v>
      </c>
      <c r="U49" s="3">
        <v>1.37887895211643</v>
      </c>
    </row>
    <row r="50" spans="1:67" x14ac:dyDescent="0.3">
      <c r="A50" s="3">
        <v>1.66372958259759</v>
      </c>
      <c r="B50" s="3">
        <v>1.50936164452437</v>
      </c>
      <c r="C50" s="3">
        <v>1.1888795669512999</v>
      </c>
      <c r="D50" s="3">
        <v>1.2270657119702999</v>
      </c>
      <c r="E50" s="3">
        <v>1.31542139544954</v>
      </c>
      <c r="G50" s="3">
        <v>1.2747074927733499</v>
      </c>
      <c r="I50" s="3">
        <v>1.49342057607544</v>
      </c>
      <c r="J50" s="3">
        <v>1.3449823586015099</v>
      </c>
      <c r="K50" s="3">
        <v>1.23003710156507</v>
      </c>
      <c r="M50" s="3">
        <v>1.12689352756754</v>
      </c>
      <c r="N50" s="3">
        <v>1.2821261713254199</v>
      </c>
      <c r="O50" s="3">
        <v>1.3507949604088501</v>
      </c>
      <c r="P50" s="3">
        <v>1.53067841575688</v>
      </c>
      <c r="Q50" s="3">
        <v>2.06958948202832</v>
      </c>
      <c r="R50" s="3">
        <v>1.5389431099184701</v>
      </c>
      <c r="S50" s="3">
        <v>1.4940073438179899</v>
      </c>
      <c r="T50" s="3">
        <v>1.2177030797816899</v>
      </c>
      <c r="U50" s="3">
        <v>1.40135849705515</v>
      </c>
    </row>
    <row r="51" spans="1:67" x14ac:dyDescent="0.3">
      <c r="A51" s="3">
        <v>1.64018019425345</v>
      </c>
      <c r="B51" s="3">
        <v>1.4030001401132901</v>
      </c>
      <c r="C51" s="3">
        <v>1.16393478458876</v>
      </c>
      <c r="D51" s="3">
        <v>1.16281393547809</v>
      </c>
      <c r="E51" s="3">
        <v>1.43432524061249</v>
      </c>
      <c r="G51" s="3">
        <v>1.19995489831098</v>
      </c>
      <c r="I51" s="3">
        <v>1.39894912540663</v>
      </c>
      <c r="J51" s="3">
        <v>1.47201956361222</v>
      </c>
      <c r="K51" s="3">
        <v>1.3633764844334999</v>
      </c>
      <c r="M51" s="3">
        <v>1.14116490954871</v>
      </c>
      <c r="N51" s="3">
        <v>1.23852000063519</v>
      </c>
      <c r="O51" s="3">
        <v>1.3148494132147499</v>
      </c>
      <c r="P51" s="3">
        <v>1.53212804370161</v>
      </c>
      <c r="Q51" s="3">
        <v>1.70974192152444</v>
      </c>
      <c r="R51" s="3">
        <v>1.6007727999746599</v>
      </c>
      <c r="S51" s="3">
        <v>1.55092865052247</v>
      </c>
      <c r="T51" s="3">
        <v>1.270173623986</v>
      </c>
      <c r="U51" s="3">
        <v>1.4648519883115201</v>
      </c>
    </row>
    <row r="52" spans="1:67" x14ac:dyDescent="0.3">
      <c r="A52" s="3">
        <v>1.45135004953059</v>
      </c>
      <c r="B52" s="3">
        <v>1.4511245217364099</v>
      </c>
      <c r="C52" s="3">
        <v>1.2415369400388201</v>
      </c>
      <c r="D52" s="3">
        <v>1.2821761530021201</v>
      </c>
      <c r="E52" s="3">
        <v>1.7724875072441499</v>
      </c>
      <c r="G52" s="3">
        <v>1.2833386226594701</v>
      </c>
      <c r="J52" s="3">
        <v>1.28793319224273</v>
      </c>
      <c r="K52" s="3">
        <v>1.2796074175435199</v>
      </c>
      <c r="M52" s="3">
        <v>1.15097403348704</v>
      </c>
      <c r="N52" s="3">
        <v>1.3367682678419299</v>
      </c>
      <c r="O52" s="3">
        <v>1.1967768644738099</v>
      </c>
      <c r="P52" s="3">
        <v>1.4488378973667699</v>
      </c>
      <c r="Q52" s="3">
        <v>1.42066033651576</v>
      </c>
      <c r="R52" s="3">
        <v>1.3861018024879399</v>
      </c>
      <c r="S52" s="3">
        <v>1.5900134385896001</v>
      </c>
      <c r="T52" s="3">
        <v>1.2491598373944801</v>
      </c>
      <c r="U52" s="3">
        <v>1.33703389830508</v>
      </c>
    </row>
    <row r="53" spans="1:67" x14ac:dyDescent="0.3">
      <c r="A53" s="3">
        <v>1.5198418585978399</v>
      </c>
      <c r="B53" s="3">
        <v>1.5174855336285</v>
      </c>
      <c r="C53" s="3">
        <v>1.1896160003940901</v>
      </c>
      <c r="D53" s="3">
        <v>1.2316258195715399</v>
      </c>
      <c r="E53" s="3">
        <v>1.42773954931471</v>
      </c>
      <c r="G53" s="3">
        <v>1.2747256606809501</v>
      </c>
      <c r="J53" s="3">
        <v>1.3249393889513501</v>
      </c>
      <c r="K53" s="3">
        <v>1.1855146918444199</v>
      </c>
      <c r="M53" s="3">
        <v>1.1066168605144699</v>
      </c>
      <c r="N53" s="3">
        <v>1.2662488146726101</v>
      </c>
      <c r="O53" s="3">
        <v>1.2806403022544799</v>
      </c>
      <c r="P53" s="3">
        <v>1.3604797480111399</v>
      </c>
      <c r="Q53" s="3">
        <v>1.2793838906622801</v>
      </c>
      <c r="R53" s="3">
        <v>1.4272102384809</v>
      </c>
      <c r="S53" s="3">
        <v>1.5011412635144501</v>
      </c>
      <c r="T53" s="3">
        <v>1.2629125789784601</v>
      </c>
      <c r="U53" s="3">
        <v>1.21799615282568</v>
      </c>
    </row>
    <row r="54" spans="1:67" x14ac:dyDescent="0.3">
      <c r="A54" s="3">
        <v>1.5102932821131201</v>
      </c>
      <c r="B54" s="3">
        <v>1.43356754876515</v>
      </c>
      <c r="C54" s="3">
        <v>1.1574323485993601</v>
      </c>
      <c r="D54" s="3">
        <v>1.16358103036506</v>
      </c>
      <c r="E54" s="3">
        <v>1.2310729252254899</v>
      </c>
      <c r="G54" s="3">
        <v>1.274039454248</v>
      </c>
      <c r="J54" s="3">
        <v>1.6362189955272199</v>
      </c>
      <c r="K54" s="3">
        <v>1.4053877922176301</v>
      </c>
      <c r="M54" s="3">
        <v>1.1386085787356299</v>
      </c>
      <c r="N54" s="3">
        <v>1.24675792556738</v>
      </c>
      <c r="O54" s="3">
        <v>1.33889153269129</v>
      </c>
      <c r="P54" s="3">
        <v>1.3373637249141599</v>
      </c>
      <c r="Q54" s="3">
        <v>1.2558584011966001</v>
      </c>
      <c r="R54" s="3">
        <v>1.3331575301766101</v>
      </c>
      <c r="S54" s="3">
        <v>1.4921409581223599</v>
      </c>
      <c r="T54" s="3">
        <v>1.2875960594640501</v>
      </c>
      <c r="U54" s="3">
        <v>1.43060370626151</v>
      </c>
    </row>
    <row r="55" spans="1:67" x14ac:dyDescent="0.3">
      <c r="A55" s="3">
        <v>1.6451868746710301</v>
      </c>
      <c r="B55" s="3">
        <v>1.3745827140575999</v>
      </c>
      <c r="C55" s="3">
        <v>1.13876486256418</v>
      </c>
      <c r="E55" s="3">
        <v>1.5115137728710699</v>
      </c>
      <c r="G55" s="3">
        <v>1.2645617094196899</v>
      </c>
      <c r="J55" s="3">
        <v>1.3983335273954101</v>
      </c>
      <c r="K55" s="3">
        <v>1.3777039668497499</v>
      </c>
      <c r="M55" s="3">
        <v>1.11770249341799</v>
      </c>
      <c r="N55" s="3">
        <v>1.2447149107717399</v>
      </c>
      <c r="O55" s="3">
        <v>1.26672014177532</v>
      </c>
      <c r="Q55" s="3">
        <v>1.3384289345179401</v>
      </c>
      <c r="R55" s="3">
        <v>1.50562461530651</v>
      </c>
      <c r="S55" s="3">
        <v>1.33690752167041</v>
      </c>
      <c r="T55" s="3">
        <v>1.2655834920125</v>
      </c>
      <c r="U55" s="3">
        <v>1.3751581882999799</v>
      </c>
    </row>
    <row r="56" spans="1:67" x14ac:dyDescent="0.3">
      <c r="A56" s="3">
        <v>3.1697876753766798</v>
      </c>
      <c r="B56" s="3">
        <v>1.4978511252889799</v>
      </c>
      <c r="C56" s="3">
        <v>1.13535861300129</v>
      </c>
      <c r="E56" s="3">
        <v>1.28317018787825</v>
      </c>
      <c r="G56" s="3">
        <v>1.23943632244719</v>
      </c>
      <c r="J56" s="3">
        <v>1.2664891399179401</v>
      </c>
      <c r="K56" s="3">
        <v>1.26102282559867</v>
      </c>
      <c r="M56" s="3">
        <v>1.1098906448068899</v>
      </c>
      <c r="N56" s="3">
        <v>1.2281485169369799</v>
      </c>
      <c r="O56" s="3">
        <v>1.2802540148547601</v>
      </c>
      <c r="Q56" s="3">
        <v>1.3595299743762801</v>
      </c>
      <c r="R56" s="3">
        <v>1.51034780759813</v>
      </c>
      <c r="S56" s="3">
        <v>1.17682020433637</v>
      </c>
      <c r="T56" s="3">
        <v>1.3921973799655101</v>
      </c>
      <c r="U56" s="3">
        <v>1.3349596345810499</v>
      </c>
    </row>
    <row r="57" spans="1:67" x14ac:dyDescent="0.3">
      <c r="A57" s="3">
        <v>1.5405171700740199</v>
      </c>
      <c r="B57" s="3">
        <v>1.7033526970558699</v>
      </c>
      <c r="C57" s="3">
        <v>1.18165749685916</v>
      </c>
      <c r="E57" s="3">
        <v>1.52737655780199</v>
      </c>
      <c r="G57" s="3">
        <v>1.2741545985434699</v>
      </c>
      <c r="J57" s="3">
        <v>1.3723933295123201</v>
      </c>
      <c r="K57" s="3">
        <v>1.1857040008227899</v>
      </c>
      <c r="M57" s="3">
        <v>1.14674469042844</v>
      </c>
      <c r="N57" s="3">
        <v>1.3647113368811401</v>
      </c>
      <c r="O57" s="3">
        <v>1.2576771231828601</v>
      </c>
      <c r="Q57" s="3">
        <v>1.32970918136877</v>
      </c>
      <c r="R57" s="3">
        <v>1.4331157751371499</v>
      </c>
      <c r="S57" s="3">
        <v>1.2359549399910801</v>
      </c>
      <c r="T57" s="3">
        <v>1.30566520041608</v>
      </c>
      <c r="U57" s="3">
        <v>1.4537020185307701</v>
      </c>
      <c r="X57" t="s">
        <v>57</v>
      </c>
    </row>
    <row r="58" spans="1:67" x14ac:dyDescent="0.3">
      <c r="A58" s="3">
        <v>1.61608852856716</v>
      </c>
      <c r="B58" s="3">
        <v>1.57300576162385</v>
      </c>
      <c r="C58" s="3">
        <v>1.1378482228626301</v>
      </c>
      <c r="E58" s="3">
        <v>1.22203392046182</v>
      </c>
      <c r="G58" s="3">
        <v>1.21428175153556</v>
      </c>
      <c r="J58" s="3">
        <v>1.2278950778400901</v>
      </c>
      <c r="K58" s="3">
        <v>1.20161729823996</v>
      </c>
      <c r="N58" s="3">
        <v>1.24787499961755</v>
      </c>
      <c r="O58" s="3">
        <v>1.29967219762765</v>
      </c>
      <c r="Q58" s="3">
        <v>1.3229084513815399</v>
      </c>
      <c r="R58" s="3">
        <v>1.4951884932707</v>
      </c>
      <c r="S58" s="3">
        <v>1.2597509572379999</v>
      </c>
      <c r="T58" s="3">
        <v>1.41801416620348</v>
      </c>
      <c r="U58" s="3">
        <v>1.35917724445321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1.2952683243243199</v>
      </c>
      <c r="B59" s="3">
        <v>1.6563880141608101</v>
      </c>
      <c r="C59" s="3">
        <v>1.12479982670988</v>
      </c>
      <c r="E59" s="3">
        <v>1.30119288757234</v>
      </c>
      <c r="G59" s="3">
        <v>1.1686412317297901</v>
      </c>
      <c r="J59" s="3">
        <v>1.5680278248742401</v>
      </c>
      <c r="K59" s="3">
        <v>1.21332184003795</v>
      </c>
      <c r="N59" s="3">
        <v>1.22834765119559</v>
      </c>
      <c r="O59" s="3">
        <v>1.2469056982033999</v>
      </c>
      <c r="Q59" s="3">
        <v>1.3584504864196101</v>
      </c>
      <c r="R59" s="3">
        <v>1.6317864858608799</v>
      </c>
      <c r="S59" s="3">
        <v>1.13860094748118</v>
      </c>
      <c r="T59" s="3">
        <v>1.3385045192054299</v>
      </c>
      <c r="U59" s="3">
        <v>1.4289511753222099</v>
      </c>
      <c r="W59" t="s">
        <v>14</v>
      </c>
      <c r="X59" s="3">
        <v>0</v>
      </c>
      <c r="Y59" s="3">
        <v>0.21948343335257781</v>
      </c>
      <c r="Z59" s="3">
        <v>0.80301505635399562</v>
      </c>
      <c r="AA59" s="3">
        <v>0.24936612682466625</v>
      </c>
      <c r="AB59" s="3">
        <v>0.49788992400623427</v>
      </c>
      <c r="AC59" s="3">
        <v>0.61761123721361855</v>
      </c>
      <c r="AD59" s="3">
        <v>0.6959945905525402</v>
      </c>
      <c r="AE59" s="3">
        <v>0.778201805240331</v>
      </c>
      <c r="AF59" s="3">
        <v>0.13743046060955688</v>
      </c>
      <c r="AG59" s="3">
        <v>0.56116596691534693</v>
      </c>
      <c r="AH59" s="3">
        <v>0.73406115588418275</v>
      </c>
      <c r="AI59" s="3">
        <v>0.57657508972979865</v>
      </c>
      <c r="AJ59" s="3">
        <v>0.85707134348204261</v>
      </c>
      <c r="AK59" s="3">
        <v>0.67331879133660222</v>
      </c>
      <c r="AL59" s="3">
        <v>0.52177515761160753</v>
      </c>
      <c r="AM59" s="3">
        <v>0.14292865651795741</v>
      </c>
      <c r="AN59" s="3">
        <v>0.81654185836287652</v>
      </c>
      <c r="AO59" s="3">
        <v>2.8010741436675399E-2</v>
      </c>
      <c r="AP59" s="3">
        <v>0.72516021565425082</v>
      </c>
      <c r="AQ59" s="3">
        <v>0.43822868756754474</v>
      </c>
      <c r="AR59" s="3">
        <v>0.43629712473862448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1.47630314812185</v>
      </c>
      <c r="B60" s="3">
        <v>1.58017852489973</v>
      </c>
      <c r="C60" s="3">
        <v>1.29745667509981</v>
      </c>
      <c r="E60" s="3">
        <v>1.40181354520942</v>
      </c>
      <c r="G60" s="3">
        <v>1.2679056846618599</v>
      </c>
      <c r="J60" s="3">
        <v>1.31818651535505</v>
      </c>
      <c r="K60" s="3">
        <v>1.18092229677303</v>
      </c>
      <c r="N60" s="3">
        <v>1.24291596851464</v>
      </c>
      <c r="O60" s="3">
        <v>1.27909087806709</v>
      </c>
      <c r="Q60" s="3">
        <v>1.2507385045088999</v>
      </c>
      <c r="R60" s="3">
        <v>1.5198503293008201</v>
      </c>
      <c r="S60" s="3">
        <v>1.2297427416819</v>
      </c>
      <c r="T60" s="3">
        <v>1.4746850600191901</v>
      </c>
      <c r="U60" s="3">
        <v>1.4345840959934899</v>
      </c>
      <c r="W60" t="s">
        <v>5</v>
      </c>
      <c r="X60" s="3"/>
      <c r="Y60" s="3">
        <v>0</v>
      </c>
      <c r="Z60" s="3">
        <v>0.58353162300141781</v>
      </c>
      <c r="AA60" s="3">
        <v>2.9882693472088429E-2</v>
      </c>
      <c r="AB60" s="3">
        <v>0.27840649065365647</v>
      </c>
      <c r="AC60" s="3">
        <v>0.39812780386104074</v>
      </c>
      <c r="AD60" s="3">
        <v>0.47651115719996234</v>
      </c>
      <c r="AE60" s="3">
        <v>0.5587183718877532</v>
      </c>
      <c r="AF60" s="3">
        <v>0.35691389396213469</v>
      </c>
      <c r="AG60" s="3">
        <v>0.34168253356276912</v>
      </c>
      <c r="AH60" s="3">
        <v>0.51457772253160494</v>
      </c>
      <c r="AI60" s="3">
        <v>0.3570916563772209</v>
      </c>
      <c r="AJ60" s="3">
        <v>0.63758791012946481</v>
      </c>
      <c r="AK60" s="3">
        <v>0.45383535798402436</v>
      </c>
      <c r="AL60" s="3">
        <v>0.30229172425902967</v>
      </c>
      <c r="AM60" s="3">
        <v>0.36241208987053525</v>
      </c>
      <c r="AN60" s="3">
        <v>0.59705842501029871</v>
      </c>
      <c r="AO60" s="3">
        <v>0.19147269191590241</v>
      </c>
      <c r="AP60" s="3">
        <v>0.50567678230167301</v>
      </c>
      <c r="AQ60" s="3">
        <v>0.21874525421496691</v>
      </c>
      <c r="AR60" s="3">
        <v>0.21681369138604667</v>
      </c>
      <c r="AT60" t="s">
        <v>5</v>
      </c>
      <c r="AU60" s="3">
        <v>0.21948343335257781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1.35660591652188</v>
      </c>
      <c r="B61" s="3">
        <v>1.39165134661858</v>
      </c>
      <c r="C61" s="3">
        <v>1.29303393865311</v>
      </c>
      <c r="E61" s="3">
        <v>1.1838576183468399</v>
      </c>
      <c r="G61" s="3">
        <v>1.27097776412998</v>
      </c>
      <c r="J61" s="3">
        <v>2.5190618887085301</v>
      </c>
      <c r="K61" s="3">
        <v>1.16449445591763</v>
      </c>
      <c r="N61" s="3">
        <v>1.2991119669464699</v>
      </c>
      <c r="O61" s="3">
        <v>1.2286351538681901</v>
      </c>
      <c r="Q61" s="3">
        <v>1.4995831863676501</v>
      </c>
      <c r="R61" s="3">
        <v>1.5029131570451599</v>
      </c>
      <c r="S61" s="3">
        <v>1.31741931044313</v>
      </c>
      <c r="T61" s="3">
        <v>1.31816524757172</v>
      </c>
      <c r="U61" s="3">
        <v>1.33833701250919</v>
      </c>
      <c r="W61" t="s">
        <v>13</v>
      </c>
      <c r="X61" s="3"/>
      <c r="Y61" s="3"/>
      <c r="Z61" s="3">
        <v>0</v>
      </c>
      <c r="AA61" s="3">
        <v>0.55364892952932943</v>
      </c>
      <c r="AB61" s="3">
        <v>0.3051251323477614</v>
      </c>
      <c r="AC61" s="3">
        <v>0.18540381914037712</v>
      </c>
      <c r="AD61" s="3">
        <v>0.10702046580145549</v>
      </c>
      <c r="AE61" s="3">
        <v>2.4813251113664621E-2</v>
      </c>
      <c r="AF61" s="3">
        <v>0.9404455169635525</v>
      </c>
      <c r="AG61" s="3">
        <v>0.24184908943864872</v>
      </c>
      <c r="AH61" s="3">
        <v>6.8953900469812909E-2</v>
      </c>
      <c r="AI61" s="3">
        <v>0.22643996662419696</v>
      </c>
      <c r="AJ61" s="3">
        <v>5.4056287128046929E-2</v>
      </c>
      <c r="AK61" s="3">
        <v>0.12969626501739348</v>
      </c>
      <c r="AL61" s="3">
        <v>0.28123989874238814</v>
      </c>
      <c r="AM61" s="3">
        <v>0.94594371287195311</v>
      </c>
      <c r="AN61" s="3">
        <v>1.3526802008880892E-2</v>
      </c>
      <c r="AO61" s="3">
        <v>0.77500431491732025</v>
      </c>
      <c r="AP61" s="3">
        <v>7.7854840699744882E-2</v>
      </c>
      <c r="AQ61" s="3">
        <v>0.36478636878645093</v>
      </c>
      <c r="AR61" s="3">
        <v>0.3667179316153712</v>
      </c>
      <c r="AT61" t="s">
        <v>13</v>
      </c>
      <c r="AU61" s="3">
        <v>0.80301505635399562</v>
      </c>
      <c r="AV61" s="3">
        <v>0.58353162300141781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1.40174326401317</v>
      </c>
      <c r="B62" s="3">
        <v>1.4673808364443</v>
      </c>
      <c r="E62" s="3">
        <v>1.22167892698602</v>
      </c>
      <c r="G62" s="3">
        <v>1.2619261590997699</v>
      </c>
      <c r="J62" s="3">
        <v>1.2849856367250301</v>
      </c>
      <c r="K62" s="3">
        <v>1.2343483706279601</v>
      </c>
      <c r="N62" s="3">
        <v>1.26464954789357</v>
      </c>
      <c r="O62" s="3">
        <v>1.24403791562125</v>
      </c>
      <c r="Q62" s="3">
        <v>1.31698824140843</v>
      </c>
      <c r="R62" s="3">
        <v>1.4010856474253599</v>
      </c>
      <c r="S62" s="3">
        <v>1.21450360031564</v>
      </c>
      <c r="T62" s="3">
        <v>1.2466201449202601</v>
      </c>
      <c r="U62" s="3">
        <v>1.4031488287588501</v>
      </c>
      <c r="W62" t="s">
        <v>19</v>
      </c>
      <c r="X62" s="3"/>
      <c r="Y62" s="3"/>
      <c r="Z62" s="3"/>
      <c r="AA62" s="3">
        <v>0</v>
      </c>
      <c r="AB62" s="3">
        <v>0.24852379718156803</v>
      </c>
      <c r="AC62" s="3">
        <v>0.3682451103889523</v>
      </c>
      <c r="AD62" s="3">
        <v>0.4466284637278739</v>
      </c>
      <c r="AE62" s="3">
        <v>0.52883567841566481</v>
      </c>
      <c r="AF62" s="3">
        <v>0.38679658743422313</v>
      </c>
      <c r="AG62" s="3">
        <v>0.31179984009068074</v>
      </c>
      <c r="AH62" s="3">
        <v>0.4846950290595165</v>
      </c>
      <c r="AI62" s="3">
        <v>0.32720896290513246</v>
      </c>
      <c r="AJ62" s="3">
        <v>0.60770521665737631</v>
      </c>
      <c r="AK62" s="3">
        <v>0.42395266451193592</v>
      </c>
      <c r="AL62" s="3">
        <v>0.27240903078694129</v>
      </c>
      <c r="AM62" s="3">
        <v>0.39229478334262363</v>
      </c>
      <c r="AN62" s="3">
        <v>0.56717573153821033</v>
      </c>
      <c r="AO62" s="3">
        <v>0.22135538538799085</v>
      </c>
      <c r="AP62" s="3">
        <v>0.47579408882958452</v>
      </c>
      <c r="AQ62" s="3">
        <v>0.18886256074287849</v>
      </c>
      <c r="AR62" s="3">
        <v>0.18693099791395826</v>
      </c>
      <c r="AT62" t="s">
        <v>19</v>
      </c>
      <c r="AU62" s="3">
        <v>0.24936612682466625</v>
      </c>
      <c r="AV62" s="3">
        <v>2.9882693472088429E-2</v>
      </c>
      <c r="AW62" s="3">
        <v>0.55364892952932943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2.1204252782744901</v>
      </c>
      <c r="B63" s="3">
        <v>2.1588920935332299</v>
      </c>
      <c r="G63" s="3">
        <v>1.6784880116404099</v>
      </c>
      <c r="J63" s="3">
        <v>1.39071371339898</v>
      </c>
      <c r="K63" s="3">
        <v>1.22873932808515</v>
      </c>
      <c r="N63" s="3">
        <v>1.2136412207071201</v>
      </c>
      <c r="O63" s="3">
        <v>1.2923277083436</v>
      </c>
      <c r="Q63" s="3">
        <v>1.1401484648384299</v>
      </c>
      <c r="R63" s="3">
        <v>1.4852685737806099</v>
      </c>
      <c r="S63" s="3">
        <v>1.24553804701907</v>
      </c>
      <c r="T63" s="3">
        <v>1.1856100519391599</v>
      </c>
      <c r="U63" s="3">
        <v>1.2566706021251399</v>
      </c>
      <c r="W63" t="s">
        <v>10</v>
      </c>
      <c r="X63" s="3"/>
      <c r="Y63" s="3"/>
      <c r="Z63" s="3"/>
      <c r="AA63" s="3"/>
      <c r="AB63" s="3">
        <v>0</v>
      </c>
      <c r="AC63" s="3">
        <v>0.11972131320738427</v>
      </c>
      <c r="AD63" s="3">
        <v>0.1981046665463059</v>
      </c>
      <c r="AE63" s="3">
        <v>0.28031188123409678</v>
      </c>
      <c r="AF63" s="3">
        <v>0.6353203846157911</v>
      </c>
      <c r="AG63" s="3">
        <v>6.3276042909112692E-2</v>
      </c>
      <c r="AH63" s="3">
        <v>0.23617123187794847</v>
      </c>
      <c r="AI63" s="3">
        <v>7.8685165723564446E-2</v>
      </c>
      <c r="AJ63" s="3">
        <v>0.35918141947580834</v>
      </c>
      <c r="AK63" s="3">
        <v>0.17542886733036792</v>
      </c>
      <c r="AL63" s="3">
        <v>2.3885233605373233E-2</v>
      </c>
      <c r="AM63" s="3">
        <v>0.64081858052419172</v>
      </c>
      <c r="AN63" s="3">
        <v>0.3186519343566423</v>
      </c>
      <c r="AO63" s="3">
        <v>0.46987918256955885</v>
      </c>
      <c r="AP63" s="3">
        <v>0.22727029164801651</v>
      </c>
      <c r="AQ63" s="3">
        <v>5.9661236438689542E-2</v>
      </c>
      <c r="AR63" s="3">
        <v>6.1592799267609778E-2</v>
      </c>
      <c r="AT63" t="s">
        <v>10</v>
      </c>
      <c r="AU63" s="3">
        <v>0.49788992400623427</v>
      </c>
      <c r="AV63" s="3">
        <v>0.27840649065365647</v>
      </c>
      <c r="AW63" s="3">
        <v>0.3051251323477614</v>
      </c>
      <c r="AX63" s="3">
        <v>0.24852379718156803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1.5647496210491201</v>
      </c>
      <c r="B64" s="3">
        <v>1.58865871037928</v>
      </c>
      <c r="G64" s="3">
        <v>1.1899638464817399</v>
      </c>
      <c r="J64" s="3">
        <v>1.3314914205641999</v>
      </c>
      <c r="K64" s="3">
        <v>1.2645384625745799</v>
      </c>
      <c r="N64" s="3">
        <v>1.4041997052042701</v>
      </c>
      <c r="O64" s="3">
        <v>1.26860204347289</v>
      </c>
      <c r="Q64" s="3">
        <v>1.3673497776297401</v>
      </c>
      <c r="R64" s="3">
        <v>1.43469700284401</v>
      </c>
      <c r="S64" s="3">
        <v>1.21947936262923</v>
      </c>
      <c r="T64" s="3">
        <v>1.2889320388349499</v>
      </c>
      <c r="U64" s="3">
        <v>1.37634078626682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7.8383353338921616E-2</v>
      </c>
      <c r="AE64" s="3">
        <v>0.16059056802671248</v>
      </c>
      <c r="AF64" s="3">
        <v>0.75504169782317543</v>
      </c>
      <c r="AG64" s="3">
        <v>5.6445270298271594E-2</v>
      </c>
      <c r="AH64" s="3">
        <v>0.1164499186705642</v>
      </c>
      <c r="AI64" s="3">
        <v>4.103614748381984E-2</v>
      </c>
      <c r="AJ64" s="3">
        <v>0.23946010626842404</v>
      </c>
      <c r="AK64" s="3">
        <v>5.570755412298363E-2</v>
      </c>
      <c r="AL64" s="3">
        <v>9.5836079602011043E-2</v>
      </c>
      <c r="AM64" s="3">
        <v>0.76053989373157593</v>
      </c>
      <c r="AN64" s="3">
        <v>0.198930621149258</v>
      </c>
      <c r="AO64" s="3">
        <v>0.58960049577694318</v>
      </c>
      <c r="AP64" s="3">
        <v>0.10754897844063223</v>
      </c>
      <c r="AQ64" s="3">
        <v>0.17938254964607381</v>
      </c>
      <c r="AR64" s="3">
        <v>0.18131411247499404</v>
      </c>
      <c r="AT64" t="s">
        <v>12</v>
      </c>
      <c r="AU64" s="3">
        <v>0.61761123721361855</v>
      </c>
      <c r="AV64" s="3">
        <v>0.39812780386104074</v>
      </c>
      <c r="AW64" s="3">
        <v>0.18540381914037712</v>
      </c>
      <c r="AX64" s="3">
        <v>0.3682451103889523</v>
      </c>
      <c r="AY64" s="3">
        <v>0.11972131320738427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1.9507396206602901</v>
      </c>
      <c r="B65" s="3">
        <v>1.4709963733745</v>
      </c>
      <c r="G65" s="3">
        <v>1.29390036732417</v>
      </c>
      <c r="J65" s="3">
        <v>1.6539794474588201</v>
      </c>
      <c r="N65" s="3">
        <v>1.35454546970492</v>
      </c>
      <c r="O65" s="3">
        <v>1.3261768884704499</v>
      </c>
      <c r="Q65" s="3">
        <v>1.23612427734088</v>
      </c>
      <c r="R65" s="3">
        <v>1.36301920611409</v>
      </c>
      <c r="S65" s="3">
        <v>1.20704249730192</v>
      </c>
      <c r="T65" s="3">
        <v>1.29836688056072</v>
      </c>
      <c r="U65" s="3">
        <v>1.2534866940890299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8.220721468779088E-2</v>
      </c>
      <c r="AF65" s="3">
        <v>0.83342505116209709</v>
      </c>
      <c r="AG65" s="3">
        <v>0.1348286236371932</v>
      </c>
      <c r="AH65" s="3">
        <v>3.8066565331642585E-2</v>
      </c>
      <c r="AI65" s="3">
        <v>0.11941950082274146</v>
      </c>
      <c r="AJ65" s="3">
        <v>0.16107675292950244</v>
      </c>
      <c r="AK65" s="3">
        <v>2.267579921593799E-2</v>
      </c>
      <c r="AL65" s="3">
        <v>0.17421943294093267</v>
      </c>
      <c r="AM65" s="3">
        <v>0.83892324707049759</v>
      </c>
      <c r="AN65" s="3">
        <v>0.12054726781033639</v>
      </c>
      <c r="AO65" s="3">
        <v>0.66798384911586473</v>
      </c>
      <c r="AP65" s="3">
        <v>2.9165625101710613E-2</v>
      </c>
      <c r="AQ65" s="3">
        <v>0.25776590298499541</v>
      </c>
      <c r="AR65" s="3">
        <v>0.25969746581391567</v>
      </c>
      <c r="AT65" t="s">
        <v>20</v>
      </c>
      <c r="AU65" s="3">
        <v>0.6959945905525402</v>
      </c>
      <c r="AV65" s="3">
        <v>0.47651115719996234</v>
      </c>
      <c r="AW65" s="3">
        <v>0.10702046580145549</v>
      </c>
      <c r="AX65" s="3">
        <v>0.4466284637278739</v>
      </c>
      <c r="AY65" s="3">
        <v>0.1981046665463059</v>
      </c>
      <c r="AZ65" s="3">
        <v>7.8383353338921616E-2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1.72164115351758</v>
      </c>
      <c r="B66" s="3">
        <v>1.81760038378508</v>
      </c>
      <c r="G66" s="3">
        <v>1.35776437114083</v>
      </c>
      <c r="J66" s="3">
        <v>1.5456150563237301</v>
      </c>
      <c r="N66" s="3">
        <v>1.66071572791199</v>
      </c>
      <c r="O66" s="3">
        <v>1.2674736539890501</v>
      </c>
      <c r="Q66" s="3">
        <v>1.3028263203280299</v>
      </c>
      <c r="R66" s="3">
        <v>1.5040649495732099</v>
      </c>
      <c r="S66" s="3">
        <v>1.36452686137574</v>
      </c>
      <c r="T66" s="3">
        <v>1.2560944140398</v>
      </c>
      <c r="U66" s="3">
        <v>1.4202618708238099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0.91563226584988788</v>
      </c>
      <c r="AG66" s="3">
        <v>0.21703583832498408</v>
      </c>
      <c r="AH66" s="3">
        <v>4.4140649356148295E-2</v>
      </c>
      <c r="AI66" s="3">
        <v>0.20162671551053232</v>
      </c>
      <c r="AJ66" s="3">
        <v>7.8869538241711543E-2</v>
      </c>
      <c r="AK66" s="3">
        <v>0.10488301390372887</v>
      </c>
      <c r="AL66" s="3">
        <v>0.25642664762872353</v>
      </c>
      <c r="AM66" s="3">
        <v>0.9211304617582885</v>
      </c>
      <c r="AN66" s="3">
        <v>3.8340053122545514E-2</v>
      </c>
      <c r="AO66" s="3">
        <v>0.75019106380365563</v>
      </c>
      <c r="AP66" s="3">
        <v>5.3041589586080268E-2</v>
      </c>
      <c r="AQ66" s="3">
        <v>0.33997311767278632</v>
      </c>
      <c r="AR66" s="3">
        <v>0.34190468050170653</v>
      </c>
      <c r="AT66" t="s">
        <v>15</v>
      </c>
      <c r="AU66" s="3">
        <v>0.778201805240331</v>
      </c>
      <c r="AV66" s="3">
        <v>0.5587183718877532</v>
      </c>
      <c r="AW66" s="3">
        <v>2.4813251113664621E-2</v>
      </c>
      <c r="AX66" s="3">
        <v>0.52883567841566481</v>
      </c>
      <c r="AY66" s="3">
        <v>0.28031188123409678</v>
      </c>
      <c r="AZ66" s="3">
        <v>0.16059056802671248</v>
      </c>
      <c r="BA66" s="3">
        <v>8.220721468779088E-2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1.3924604537006799</v>
      </c>
      <c r="B67" s="3">
        <v>1.85529979967618</v>
      </c>
      <c r="G67" s="3">
        <v>1.27824613251349</v>
      </c>
      <c r="J67" s="3">
        <v>1.2756300211212499</v>
      </c>
      <c r="N67" s="3">
        <v>1.4032625157099401</v>
      </c>
      <c r="O67" s="3">
        <v>1.2846742915723399</v>
      </c>
      <c r="Q67" s="3">
        <v>1.2888861002029199</v>
      </c>
      <c r="R67" s="3">
        <v>1.54325095534995</v>
      </c>
      <c r="S67" s="3">
        <v>1.2595460614152201</v>
      </c>
      <c r="T67" s="3">
        <v>1.26048786739576</v>
      </c>
      <c r="U67" s="3">
        <v>1.3511960118972799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0.69859642752490381</v>
      </c>
      <c r="AH67" s="3">
        <v>0.87149161649373963</v>
      </c>
      <c r="AI67" s="3">
        <v>0.71400555033935564</v>
      </c>
      <c r="AJ67" s="3">
        <v>0.9945018040915995</v>
      </c>
      <c r="AK67" s="3">
        <v>0.8107492519461591</v>
      </c>
      <c r="AL67" s="3">
        <v>0.65920561822116441</v>
      </c>
      <c r="AM67" s="3">
        <v>5.4981959084005267E-3</v>
      </c>
      <c r="AN67" s="3">
        <v>0.9539723189724334</v>
      </c>
      <c r="AO67" s="3">
        <v>0.16544120204623228</v>
      </c>
      <c r="AP67" s="3">
        <v>0.8625906762638077</v>
      </c>
      <c r="AQ67" s="3">
        <v>0.57565914817710162</v>
      </c>
      <c r="AR67" s="3">
        <v>0.57372758534818136</v>
      </c>
      <c r="AT67" t="s">
        <v>3</v>
      </c>
      <c r="AU67" s="3">
        <v>0.13743046060955688</v>
      </c>
      <c r="AV67" s="3">
        <v>0.35691389396213469</v>
      </c>
      <c r="AW67" s="3">
        <v>0.9404455169635525</v>
      </c>
      <c r="AX67" s="3">
        <v>0.38679658743422313</v>
      </c>
      <c r="AY67" s="3">
        <v>0.6353203846157911</v>
      </c>
      <c r="AZ67" s="3">
        <v>0.75504169782317543</v>
      </c>
      <c r="BA67" s="3">
        <v>0.83342505116209709</v>
      </c>
      <c r="BB67" s="3">
        <v>0.91563226584988788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1.9407441512858401</v>
      </c>
      <c r="B68" s="3">
        <v>1.5572531872785</v>
      </c>
      <c r="G68" s="3">
        <v>1.6403179097753999</v>
      </c>
      <c r="J68" s="3">
        <v>1.3215708509002499</v>
      </c>
      <c r="N68" s="3">
        <v>1.3849249377089401</v>
      </c>
      <c r="O68" s="3">
        <v>1.41746304677032</v>
      </c>
      <c r="Q68" s="3">
        <v>1.2835061796680001</v>
      </c>
      <c r="R68" s="3">
        <v>1.5053568246389699</v>
      </c>
      <c r="S68" s="3">
        <v>1.2988740995077801</v>
      </c>
      <c r="T68" s="3">
        <v>1.20015949060405</v>
      </c>
      <c r="U68" s="3">
        <v>1.3882361398436001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0.17289518896883579</v>
      </c>
      <c r="AI68" s="3">
        <v>1.5409122814451753E-2</v>
      </c>
      <c r="AJ68" s="3">
        <v>0.29590537656669563</v>
      </c>
      <c r="AK68" s="3">
        <v>0.11215282442125522</v>
      </c>
      <c r="AL68" s="3">
        <v>3.9390809303739456E-2</v>
      </c>
      <c r="AM68" s="3">
        <v>0.70409462343330431</v>
      </c>
      <c r="AN68" s="3">
        <v>0.25537589144752959</v>
      </c>
      <c r="AO68" s="3">
        <v>0.53315522547867156</v>
      </c>
      <c r="AP68" s="3">
        <v>0.16399424873890381</v>
      </c>
      <c r="AQ68" s="3">
        <v>0.12293727934780223</v>
      </c>
      <c r="AR68" s="3">
        <v>0.12486884217672246</v>
      </c>
      <c r="AT68" t="s">
        <v>9</v>
      </c>
      <c r="AU68" s="3">
        <v>0.56116596691534693</v>
      </c>
      <c r="AV68" s="3">
        <v>0.34168253356276912</v>
      </c>
      <c r="AW68" s="3">
        <v>0.24184908943864872</v>
      </c>
      <c r="AX68" s="3">
        <v>0.31179984009068074</v>
      </c>
      <c r="AY68" s="3">
        <v>6.3276042909112692E-2</v>
      </c>
      <c r="AZ68" s="3">
        <v>5.6445270298271594E-2</v>
      </c>
      <c r="BA68" s="3">
        <v>0.1348286236371932</v>
      </c>
      <c r="BB68" s="3">
        <v>0.21703583832498408</v>
      </c>
      <c r="BC68" s="3">
        <v>0.69859642752490381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1.2597099188641701</v>
      </c>
      <c r="B69" s="3">
        <v>1.6403164545292499</v>
      </c>
      <c r="G69" s="3">
        <v>1.2908219584638001</v>
      </c>
      <c r="J69" s="3">
        <v>1.3316704553829</v>
      </c>
      <c r="O69" s="3">
        <v>1.3000224512705301</v>
      </c>
      <c r="Q69" s="3">
        <v>1.1153055597332899</v>
      </c>
      <c r="R69" s="3">
        <v>1.3729713764208</v>
      </c>
      <c r="S69" s="3">
        <v>1.20749642580917</v>
      </c>
      <c r="T69" s="3">
        <v>1.2070781382121201</v>
      </c>
      <c r="U69" s="3">
        <v>1.35563374245748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0.15748606615438404</v>
      </c>
      <c r="AJ69" s="3">
        <v>0.12301018759785984</v>
      </c>
      <c r="AK69" s="3">
        <v>6.0742364547580578E-2</v>
      </c>
      <c r="AL69" s="3">
        <v>0.21228599827257524</v>
      </c>
      <c r="AM69" s="3">
        <v>0.87698981240214013</v>
      </c>
      <c r="AN69" s="3">
        <v>8.248070247869381E-2</v>
      </c>
      <c r="AO69" s="3">
        <v>0.70605041444750738</v>
      </c>
      <c r="AP69" s="3">
        <v>8.9009402299319723E-3</v>
      </c>
      <c r="AQ69" s="3">
        <v>0.29583246831663801</v>
      </c>
      <c r="AR69" s="3">
        <v>0.29776403114555827</v>
      </c>
      <c r="AT69" t="s">
        <v>8</v>
      </c>
      <c r="AU69" s="3">
        <v>0.73406115588418275</v>
      </c>
      <c r="AV69" s="3">
        <v>0.51457772253160494</v>
      </c>
      <c r="AW69" s="3">
        <v>6.8953900469812909E-2</v>
      </c>
      <c r="AX69" s="3">
        <v>0.4846950290595165</v>
      </c>
      <c r="AY69" s="3">
        <v>0.23617123187794847</v>
      </c>
      <c r="AZ69" s="3">
        <v>0.1164499186705642</v>
      </c>
      <c r="BA69" s="3">
        <v>3.8066565331642585E-2</v>
      </c>
      <c r="BB69" s="3">
        <v>4.4140649356148295E-2</v>
      </c>
      <c r="BC69" s="3">
        <v>0.87149161649373963</v>
      </c>
      <c r="BD69" s="3">
        <v>0.17289518896883579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1.61225214924913</v>
      </c>
      <c r="B70" s="3">
        <v>1.6293249579517299</v>
      </c>
      <c r="G70" s="3">
        <v>1.36587659289067</v>
      </c>
      <c r="J70" s="3">
        <v>1.25971037580343</v>
      </c>
      <c r="O70" s="3">
        <v>1.2856808340527499</v>
      </c>
      <c r="Q70" s="3">
        <v>1.14219298021044</v>
      </c>
      <c r="R70" s="3">
        <v>1.3954293308490799</v>
      </c>
      <c r="S70" s="3">
        <v>1.1951668741075301</v>
      </c>
      <c r="T70" s="3">
        <v>1.215734354007</v>
      </c>
      <c r="U70" s="3">
        <v>1.4545676540910699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0.28049625375224391</v>
      </c>
      <c r="AK70" s="3">
        <v>9.674370160680347E-2</v>
      </c>
      <c r="AL70" s="3">
        <v>5.4799932118191209E-2</v>
      </c>
      <c r="AM70" s="3">
        <v>0.71950374624775615</v>
      </c>
      <c r="AN70" s="3">
        <v>0.23996676863307784</v>
      </c>
      <c r="AO70" s="3">
        <v>0.54856434829312328</v>
      </c>
      <c r="AP70" s="3">
        <v>0.14858512592445206</v>
      </c>
      <c r="AQ70" s="3">
        <v>0.13834640216225397</v>
      </c>
      <c r="AR70" s="3">
        <v>0.14027796499117423</v>
      </c>
      <c r="AT70" t="s">
        <v>17</v>
      </c>
      <c r="AU70" s="3">
        <v>0.57657508972979865</v>
      </c>
      <c r="AV70" s="3">
        <v>0.3570916563772209</v>
      </c>
      <c r="AW70" s="3">
        <v>0.22643996662419696</v>
      </c>
      <c r="AX70" s="3">
        <v>0.32720896290513246</v>
      </c>
      <c r="AY70" s="3">
        <v>7.8685165723564446E-2</v>
      </c>
      <c r="AZ70" s="3">
        <v>4.103614748381984E-2</v>
      </c>
      <c r="BA70" s="3">
        <v>0.11941950082274146</v>
      </c>
      <c r="BB70" s="3">
        <v>0.20162671551053232</v>
      </c>
      <c r="BC70" s="3">
        <v>0.71400555033935564</v>
      </c>
      <c r="BD70" s="3">
        <v>1.5409122814451753E-2</v>
      </c>
      <c r="BE70" s="3">
        <v>0.15748606615438404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1.7009324040626499</v>
      </c>
      <c r="B71" s="3">
        <v>1.3492836444659899</v>
      </c>
      <c r="J71" s="3">
        <v>1.2980883434797901</v>
      </c>
      <c r="O71" s="3">
        <v>1.2877746310181699</v>
      </c>
      <c r="Q71" s="3">
        <v>1.1666101973843399</v>
      </c>
      <c r="R71" s="3">
        <v>1.4158266806068101</v>
      </c>
      <c r="S71" s="3">
        <v>1.2519972007629201</v>
      </c>
      <c r="T71" s="3">
        <v>1.2596434390997999</v>
      </c>
      <c r="U71" s="3">
        <v>1.3160778871388501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0.18375255214544042</v>
      </c>
      <c r="AL71" s="3">
        <v>0.33529618587043508</v>
      </c>
      <c r="AM71" s="3">
        <v>1</v>
      </c>
      <c r="AN71" s="3">
        <v>4.0529485119166035E-2</v>
      </c>
      <c r="AO71" s="3">
        <v>0.82906060204536713</v>
      </c>
      <c r="AP71" s="3">
        <v>0.13191112782779182</v>
      </c>
      <c r="AQ71" s="3">
        <v>0.41884265591449787</v>
      </c>
      <c r="AR71" s="3">
        <v>0.42077421874341808</v>
      </c>
      <c r="AT71" t="s">
        <v>21</v>
      </c>
      <c r="AU71" s="3">
        <v>0.85707134348204261</v>
      </c>
      <c r="AV71" s="3">
        <v>0.63758791012946481</v>
      </c>
      <c r="AW71" s="3">
        <v>5.4056287128046929E-2</v>
      </c>
      <c r="AX71" s="3">
        <v>0.60770521665737631</v>
      </c>
      <c r="AY71" s="3">
        <v>0.35918141947580834</v>
      </c>
      <c r="AZ71" s="3">
        <v>0.23946010626842404</v>
      </c>
      <c r="BA71" s="3">
        <v>0.16107675292950244</v>
      </c>
      <c r="BB71" s="3">
        <v>7.8869538241711543E-2</v>
      </c>
      <c r="BC71" s="3">
        <v>0.9945018040915995</v>
      </c>
      <c r="BD71" s="3">
        <v>0.29590537656669563</v>
      </c>
      <c r="BE71" s="3">
        <v>0.12301018759785984</v>
      </c>
      <c r="BF71" s="3">
        <v>0.28049625375224391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1.3985503933407899</v>
      </c>
      <c r="B72" s="3">
        <v>1.4613986521001201</v>
      </c>
      <c r="J72" s="3">
        <v>1.2592848265630601</v>
      </c>
      <c r="O72" s="3">
        <v>1.3116263362241101</v>
      </c>
      <c r="Q72" s="3">
        <v>1.30136634099757</v>
      </c>
      <c r="R72" s="3">
        <v>1.2211458968721101</v>
      </c>
      <c r="S72" s="3">
        <v>1.2273259653912101</v>
      </c>
      <c r="T72" s="3">
        <v>1.2507465512660301</v>
      </c>
      <c r="U72" s="3">
        <v>1.31626578553804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0.15154363372499469</v>
      </c>
      <c r="AM72" s="3">
        <v>0.8162474478545596</v>
      </c>
      <c r="AN72" s="3">
        <v>0.14322306702627438</v>
      </c>
      <c r="AO72" s="3">
        <v>0.64530804989992674</v>
      </c>
      <c r="AP72" s="3">
        <v>5.1841424317648606E-2</v>
      </c>
      <c r="AQ72" s="3">
        <v>0.23509010376905745</v>
      </c>
      <c r="AR72" s="3">
        <v>0.23702166659797769</v>
      </c>
      <c r="AT72" t="s">
        <v>18</v>
      </c>
      <c r="AU72" s="3">
        <v>0.67331879133660222</v>
      </c>
      <c r="AV72" s="3">
        <v>0.45383535798402436</v>
      </c>
      <c r="AW72" s="3">
        <v>0.12969626501739348</v>
      </c>
      <c r="AX72" s="3">
        <v>0.42395266451193592</v>
      </c>
      <c r="AY72" s="3">
        <v>0.17542886733036792</v>
      </c>
      <c r="AZ72" s="3">
        <v>5.570755412298363E-2</v>
      </c>
      <c r="BA72" s="3">
        <v>2.267579921593799E-2</v>
      </c>
      <c r="BB72" s="3">
        <v>0.10488301390372887</v>
      </c>
      <c r="BC72" s="3">
        <v>0.8107492519461591</v>
      </c>
      <c r="BD72" s="3">
        <v>0.11215282442125522</v>
      </c>
      <c r="BE72" s="3">
        <v>6.0742364547580578E-2</v>
      </c>
      <c r="BF72" s="3">
        <v>9.674370160680347E-2</v>
      </c>
      <c r="BG72" s="3">
        <v>0.18375255214544042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1.2961044114190801</v>
      </c>
      <c r="B73" s="3">
        <v>1.5682921939202299</v>
      </c>
      <c r="J73" s="3">
        <v>1.2616924206898401</v>
      </c>
      <c r="O73" s="3">
        <v>1.3436227169872299</v>
      </c>
      <c r="Q73" s="3">
        <v>1.1166977264256399</v>
      </c>
      <c r="R73" s="3">
        <v>1.23089502239773</v>
      </c>
      <c r="S73" s="3">
        <v>1.2292816400412501</v>
      </c>
      <c r="T73" s="3">
        <v>1.24816294642857</v>
      </c>
      <c r="U73" s="3">
        <v>1.22978478557441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0.66470381412956492</v>
      </c>
      <c r="AN73" s="3">
        <v>0.29476670075126904</v>
      </c>
      <c r="AO73" s="3">
        <v>0.49376441617493211</v>
      </c>
      <c r="AP73" s="3">
        <v>0.20338505804264329</v>
      </c>
      <c r="AQ73" s="3">
        <v>8.3546470044062779E-2</v>
      </c>
      <c r="AR73" s="3">
        <v>8.5478032872983015E-2</v>
      </c>
      <c r="AT73" t="s">
        <v>1</v>
      </c>
      <c r="AU73" s="3">
        <v>0.52177515761160753</v>
      </c>
      <c r="AV73" s="3">
        <v>0.30229172425902967</v>
      </c>
      <c r="AW73" s="3">
        <v>0.28123989874238814</v>
      </c>
      <c r="AX73" s="3">
        <v>0.27240903078694129</v>
      </c>
      <c r="AY73" s="3">
        <v>2.3885233605373233E-2</v>
      </c>
      <c r="AZ73" s="3">
        <v>9.5836079602011043E-2</v>
      </c>
      <c r="BA73" s="3">
        <v>0.17421943294093267</v>
      </c>
      <c r="BB73" s="3">
        <v>0.25642664762872353</v>
      </c>
      <c r="BC73" s="3">
        <v>0.65920561822116441</v>
      </c>
      <c r="BD73" s="3">
        <v>3.9390809303739456E-2</v>
      </c>
      <c r="BE73" s="3">
        <v>0.21228599827257524</v>
      </c>
      <c r="BF73" s="3">
        <v>5.4799932118191209E-2</v>
      </c>
      <c r="BG73" s="3">
        <v>0.33529618587043508</v>
      </c>
      <c r="BH73" s="3">
        <v>0.15154363372499469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1.49432561714349</v>
      </c>
      <c r="B74" s="3">
        <v>1.1785406649744501</v>
      </c>
      <c r="J74" s="3">
        <v>1.27616068593204</v>
      </c>
      <c r="O74" s="3">
        <v>1.28580952587547</v>
      </c>
      <c r="Q74" s="3">
        <v>1.1219451059029899</v>
      </c>
      <c r="R74" s="3">
        <v>1.92315305215138</v>
      </c>
      <c r="S74" s="3">
        <v>1.24346982529755</v>
      </c>
      <c r="T74" s="3">
        <v>1.2211618563261799</v>
      </c>
      <c r="U74" s="3">
        <v>1.3159132587037701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0.95947051488083401</v>
      </c>
      <c r="AO74" s="3">
        <v>0.17093939795463281</v>
      </c>
      <c r="AP74" s="3">
        <v>0.8680888721722082</v>
      </c>
      <c r="AQ74" s="3">
        <v>0.58115734408550213</v>
      </c>
      <c r="AR74" s="3">
        <v>0.57922578125658186</v>
      </c>
      <c r="AT74" t="s">
        <v>7</v>
      </c>
      <c r="AU74" s="3">
        <v>0.14292865651795741</v>
      </c>
      <c r="AV74" s="3">
        <v>0.36241208987053525</v>
      </c>
      <c r="AW74" s="3">
        <v>0.94594371287195311</v>
      </c>
      <c r="AX74" s="3">
        <v>0.39229478334262363</v>
      </c>
      <c r="AY74" s="3">
        <v>0.64081858052419172</v>
      </c>
      <c r="AZ74" s="3">
        <v>0.76053989373157593</v>
      </c>
      <c r="BA74" s="3">
        <v>0.83892324707049759</v>
      </c>
      <c r="BB74" s="3">
        <v>0.9211304617582885</v>
      </c>
      <c r="BC74" s="3">
        <v>5.4981959084005267E-3</v>
      </c>
      <c r="BD74" s="3">
        <v>0.70409462343330431</v>
      </c>
      <c r="BE74" s="3">
        <v>0.87698981240214013</v>
      </c>
      <c r="BF74" s="3">
        <v>0.71950374624775615</v>
      </c>
      <c r="BG74" s="3">
        <v>1</v>
      </c>
      <c r="BH74" s="3">
        <v>0.8162474478545596</v>
      </c>
      <c r="BI74" s="3">
        <v>0.66470381412956492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1.52453429788838</v>
      </c>
      <c r="B75" s="3">
        <v>1.20291474348196</v>
      </c>
      <c r="J75" s="3">
        <v>1.30829834490812</v>
      </c>
      <c r="O75" s="3">
        <v>1.26283598322026</v>
      </c>
      <c r="Q75" s="3">
        <v>1.1765235540682699</v>
      </c>
      <c r="R75" s="3">
        <v>1.3465438171814199</v>
      </c>
      <c r="S75" s="3">
        <v>1.3050424461463701</v>
      </c>
      <c r="T75" s="3">
        <v>1.2426792765563299</v>
      </c>
      <c r="U75" s="3">
        <v>1.4047086307432399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0.78853111692620115</v>
      </c>
      <c r="AP75" s="3">
        <v>9.1381642708625782E-2</v>
      </c>
      <c r="AQ75" s="3">
        <v>0.37831317079533183</v>
      </c>
      <c r="AR75" s="3">
        <v>0.38024473362425204</v>
      </c>
      <c r="AT75" t="s">
        <v>11</v>
      </c>
      <c r="AU75" s="3">
        <v>0.81654185836287652</v>
      </c>
      <c r="AV75" s="3">
        <v>0.59705842501029871</v>
      </c>
      <c r="AW75" s="3">
        <v>1.3526802008880892E-2</v>
      </c>
      <c r="AX75" s="3">
        <v>0.56717573153821033</v>
      </c>
      <c r="AY75" s="3">
        <v>0.3186519343566423</v>
      </c>
      <c r="AZ75" s="3">
        <v>0.198930621149258</v>
      </c>
      <c r="BA75" s="3">
        <v>0.12054726781033639</v>
      </c>
      <c r="BB75" s="3">
        <v>3.8340053122545514E-2</v>
      </c>
      <c r="BC75" s="3">
        <v>0.9539723189724334</v>
      </c>
      <c r="BD75" s="3">
        <v>0.25537589144752959</v>
      </c>
      <c r="BE75" s="3">
        <v>8.248070247869381E-2</v>
      </c>
      <c r="BF75" s="3">
        <v>0.23996676863307784</v>
      </c>
      <c r="BG75" s="3">
        <v>4.0529485119166035E-2</v>
      </c>
      <c r="BH75" s="3">
        <v>0.14322306702627438</v>
      </c>
      <c r="BI75" s="3">
        <v>0.29476670075126904</v>
      </c>
      <c r="BJ75" s="3">
        <v>0.95947051488083401</v>
      </c>
      <c r="BK75" s="3">
        <v>0</v>
      </c>
      <c r="BL75" s="3"/>
      <c r="BM75" s="3"/>
      <c r="BN75" s="3"/>
      <c r="BO75" s="3"/>
    </row>
    <row r="76" spans="1:67" x14ac:dyDescent="0.3">
      <c r="A76" s="3">
        <v>1.79972374291515</v>
      </c>
      <c r="B76" s="3">
        <v>1.16538584964615</v>
      </c>
      <c r="J76" s="3">
        <v>1.3363804004214901</v>
      </c>
      <c r="O76" s="3">
        <v>1.36122652361152</v>
      </c>
      <c r="Q76" s="3">
        <v>1.1723503049717601</v>
      </c>
      <c r="R76" s="3">
        <v>1.7425119256841499</v>
      </c>
      <c r="S76" s="3">
        <v>1.25308716744052</v>
      </c>
      <c r="T76" s="3">
        <v>1.2490967933261901</v>
      </c>
      <c r="U76" s="3">
        <v>1.4794149222492501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0.69714947421757534</v>
      </c>
      <c r="AQ76" s="3">
        <v>0.41021794613086932</v>
      </c>
      <c r="AR76" s="3">
        <v>0.40828638330194911</v>
      </c>
      <c r="AT76" t="s">
        <v>2</v>
      </c>
      <c r="AU76" s="3">
        <v>2.8010741436675399E-2</v>
      </c>
      <c r="AV76" s="3">
        <v>0.19147269191590241</v>
      </c>
      <c r="AW76" s="3">
        <v>0.77500431491732025</v>
      </c>
      <c r="AX76" s="3">
        <v>0.22135538538799085</v>
      </c>
      <c r="AY76" s="3">
        <v>0.46987918256955885</v>
      </c>
      <c r="AZ76" s="3">
        <v>0.58960049577694318</v>
      </c>
      <c r="BA76" s="3">
        <v>0.66798384911586473</v>
      </c>
      <c r="BB76" s="3">
        <v>0.75019106380365563</v>
      </c>
      <c r="BC76" s="3">
        <v>0.16544120204623228</v>
      </c>
      <c r="BD76" s="3">
        <v>0.53315522547867156</v>
      </c>
      <c r="BE76" s="3">
        <v>0.70605041444750738</v>
      </c>
      <c r="BF76" s="3">
        <v>0.54856434829312328</v>
      </c>
      <c r="BG76" s="3">
        <v>0.82906060204536713</v>
      </c>
      <c r="BH76" s="3">
        <v>0.64530804989992674</v>
      </c>
      <c r="BI76" s="3">
        <v>0.49376441617493211</v>
      </c>
      <c r="BJ76" s="3">
        <v>0.17093939795463281</v>
      </c>
      <c r="BK76" s="3">
        <v>0.78853111692620115</v>
      </c>
      <c r="BL76" s="3">
        <v>0</v>
      </c>
      <c r="BM76" s="3"/>
      <c r="BN76" s="3"/>
      <c r="BO76" s="3"/>
    </row>
    <row r="77" spans="1:67" x14ac:dyDescent="0.3">
      <c r="A77" s="3">
        <v>1.94659897893973</v>
      </c>
      <c r="B77" s="3">
        <v>1.2330926916220999</v>
      </c>
      <c r="J77" s="3">
        <v>1.2965203829914</v>
      </c>
      <c r="O77" s="3">
        <v>1.26627413716294</v>
      </c>
      <c r="Q77" s="3">
        <v>1.15113019815184</v>
      </c>
      <c r="R77" s="3">
        <v>1.68034079812449</v>
      </c>
      <c r="S77" s="3">
        <v>1.26308531717918</v>
      </c>
      <c r="T77" s="3">
        <v>1.27507681647018</v>
      </c>
      <c r="U77" s="3">
        <v>1.43706453543834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0.28693152808670602</v>
      </c>
      <c r="AR77" s="3">
        <v>0.28886309091562629</v>
      </c>
      <c r="AT77" t="s">
        <v>16</v>
      </c>
      <c r="AU77" s="3">
        <v>0.72516021565425082</v>
      </c>
      <c r="AV77" s="3">
        <v>0.50567678230167301</v>
      </c>
      <c r="AW77" s="3">
        <v>7.7854840699744882E-2</v>
      </c>
      <c r="AX77" s="3">
        <v>0.47579408882958452</v>
      </c>
      <c r="AY77" s="3">
        <v>0.22727029164801651</v>
      </c>
      <c r="AZ77" s="3">
        <v>0.10754897844063223</v>
      </c>
      <c r="BA77" s="3">
        <v>2.9165625101710613E-2</v>
      </c>
      <c r="BB77" s="3">
        <v>5.3041589586080268E-2</v>
      </c>
      <c r="BC77" s="3">
        <v>0.8625906762638077</v>
      </c>
      <c r="BD77" s="3">
        <v>0.16399424873890381</v>
      </c>
      <c r="BE77" s="3">
        <v>8.9009402299319723E-3</v>
      </c>
      <c r="BF77" s="3">
        <v>0.14858512592445206</v>
      </c>
      <c r="BG77" s="3">
        <v>0.13191112782779182</v>
      </c>
      <c r="BH77" s="3">
        <v>5.1841424317648606E-2</v>
      </c>
      <c r="BI77" s="3">
        <v>0.20338505804264329</v>
      </c>
      <c r="BJ77" s="3">
        <v>0.8680888721722082</v>
      </c>
      <c r="BK77" s="3">
        <v>9.1381642708625782E-2</v>
      </c>
      <c r="BL77" s="3">
        <v>0.69714947421757534</v>
      </c>
      <c r="BM77" s="3">
        <v>0</v>
      </c>
      <c r="BN77" s="3"/>
      <c r="BO77" s="3"/>
    </row>
    <row r="78" spans="1:67" x14ac:dyDescent="0.3">
      <c r="A78" s="3">
        <v>1.2575088438176301</v>
      </c>
      <c r="B78" s="3">
        <v>1.1186810545936201</v>
      </c>
      <c r="J78" s="3">
        <v>1.35545281258871</v>
      </c>
      <c r="O78" s="3">
        <v>1.3087879456262399</v>
      </c>
      <c r="Q78" s="3">
        <v>1.1509724949936799</v>
      </c>
      <c r="R78" s="3">
        <v>1.5595851624035499</v>
      </c>
      <c r="S78" s="3">
        <v>1.22404494883499</v>
      </c>
      <c r="T78" s="3">
        <v>1.2517252741010001</v>
      </c>
      <c r="U78" s="3">
        <v>1.37904458912893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1.9315628289202384E-3</v>
      </c>
      <c r="AT78" t="s">
        <v>4</v>
      </c>
      <c r="AU78" s="3">
        <v>0.43822868756754474</v>
      </c>
      <c r="AV78" s="3">
        <v>0.21874525421496691</v>
      </c>
      <c r="AW78" s="3">
        <v>0.36478636878645093</v>
      </c>
      <c r="AX78" s="3">
        <v>0.18886256074287849</v>
      </c>
      <c r="AY78" s="3">
        <v>5.9661236438689542E-2</v>
      </c>
      <c r="AZ78" s="3">
        <v>0.17938254964607381</v>
      </c>
      <c r="BA78" s="3">
        <v>0.25776590298499541</v>
      </c>
      <c r="BB78" s="3">
        <v>0.33997311767278632</v>
      </c>
      <c r="BC78" s="3">
        <v>0.57565914817710162</v>
      </c>
      <c r="BD78" s="3">
        <v>0.12293727934780223</v>
      </c>
      <c r="BE78" s="3">
        <v>0.29583246831663801</v>
      </c>
      <c r="BF78" s="3">
        <v>0.13834640216225397</v>
      </c>
      <c r="BG78" s="3">
        <v>0.41884265591449787</v>
      </c>
      <c r="BH78" s="3">
        <v>0.23509010376905745</v>
      </c>
      <c r="BI78" s="3">
        <v>8.3546470044062779E-2</v>
      </c>
      <c r="BJ78" s="3">
        <v>0.58115734408550213</v>
      </c>
      <c r="BK78" s="3">
        <v>0.37831317079533183</v>
      </c>
      <c r="BL78" s="3">
        <v>0.41021794613086932</v>
      </c>
      <c r="BM78" s="3">
        <v>0.28693152808670602</v>
      </c>
      <c r="BN78" s="3">
        <v>0</v>
      </c>
      <c r="BO78" s="3"/>
    </row>
    <row r="79" spans="1:67" x14ac:dyDescent="0.3">
      <c r="A79" s="3">
        <v>1.6931213919830801</v>
      </c>
      <c r="B79" s="3">
        <v>1.11994147401864</v>
      </c>
      <c r="J79" s="3">
        <v>1.3486428345033601</v>
      </c>
      <c r="O79" s="3">
        <v>1.2943765544821799</v>
      </c>
      <c r="Q79" s="3">
        <v>1.1748844247011401</v>
      </c>
      <c r="R79" s="3">
        <v>1.61397019179829</v>
      </c>
      <c r="S79" s="3">
        <v>1.25552413197902</v>
      </c>
      <c r="T79" s="3">
        <v>1.2132913380381101</v>
      </c>
      <c r="U79" s="3">
        <v>1.37620261501324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0.43629712473862448</v>
      </c>
      <c r="AV79" s="3">
        <v>0.21681369138604667</v>
      </c>
      <c r="AW79" s="3">
        <v>0.3667179316153712</v>
      </c>
      <c r="AX79" s="3">
        <v>0.18693099791395826</v>
      </c>
      <c r="AY79" s="3">
        <v>6.1592799267609778E-2</v>
      </c>
      <c r="AZ79" s="3">
        <v>0.18131411247499404</v>
      </c>
      <c r="BA79" s="3">
        <v>0.25969746581391567</v>
      </c>
      <c r="BB79" s="3">
        <v>0.34190468050170653</v>
      </c>
      <c r="BC79" s="3">
        <v>0.57372758534818136</v>
      </c>
      <c r="BD79" s="3">
        <v>0.12486884217672246</v>
      </c>
      <c r="BE79" s="3">
        <v>0.29776403114555827</v>
      </c>
      <c r="BF79" s="3">
        <v>0.14027796499117423</v>
      </c>
      <c r="BG79" s="3">
        <v>0.42077421874341808</v>
      </c>
      <c r="BH79" s="3">
        <v>0.23702166659797769</v>
      </c>
      <c r="BI79" s="3">
        <v>8.5478032872983015E-2</v>
      </c>
      <c r="BJ79" s="3">
        <v>0.57922578125658186</v>
      </c>
      <c r="BK79" s="3">
        <v>0.38024473362425204</v>
      </c>
      <c r="BL79" s="3">
        <v>0.40828638330194911</v>
      </c>
      <c r="BM79" s="3">
        <v>0.28886309091562629</v>
      </c>
      <c r="BN79" s="3">
        <v>1.9315628289202384E-3</v>
      </c>
      <c r="BO79" s="3">
        <v>0</v>
      </c>
    </row>
    <row r="80" spans="1:67" x14ac:dyDescent="0.3">
      <c r="A80" s="3">
        <v>1.5898895074238499</v>
      </c>
      <c r="B80" s="3">
        <v>1.1815341602741001</v>
      </c>
      <c r="J80" s="3">
        <v>1.24071418535929</v>
      </c>
      <c r="O80" s="3">
        <v>1.35212795149551</v>
      </c>
      <c r="Q80" s="3">
        <v>1.17493688526599</v>
      </c>
      <c r="R80" s="3">
        <v>1.2566424514764001</v>
      </c>
      <c r="S80" s="3">
        <v>1.2039973576694201</v>
      </c>
      <c r="T80" s="3">
        <v>1.2168504181261199</v>
      </c>
      <c r="U80" s="3">
        <v>1.31772215953217</v>
      </c>
    </row>
    <row r="81" spans="1:44" x14ac:dyDescent="0.3">
      <c r="A81" s="3">
        <v>1.46175092578296</v>
      </c>
      <c r="B81" s="3">
        <v>1.16291043916954</v>
      </c>
      <c r="J81" s="3">
        <v>1.3048814060540701</v>
      </c>
      <c r="O81" s="3">
        <v>1.2700104915383399</v>
      </c>
      <c r="Q81" s="3">
        <v>1.11675617615467</v>
      </c>
      <c r="R81" s="3">
        <v>1.5245036774871401</v>
      </c>
      <c r="S81" s="3">
        <v>1.2394891882888699</v>
      </c>
      <c r="T81" s="3">
        <v>1.24416717003926</v>
      </c>
      <c r="U81" s="3">
        <v>1.3709487494494701</v>
      </c>
      <c r="X81" t="s">
        <v>58</v>
      </c>
    </row>
    <row r="82" spans="1:44" x14ac:dyDescent="0.3">
      <c r="A82" s="3">
        <v>1.20119823695531</v>
      </c>
      <c r="B82" s="3">
        <v>1.1418570076252501</v>
      </c>
      <c r="J82" s="3">
        <v>1.20096854149719</v>
      </c>
      <c r="O82" s="3">
        <v>1.31306348745391</v>
      </c>
      <c r="Q82" s="3">
        <v>1.09391217428215</v>
      </c>
      <c r="R82" s="3">
        <v>2.7365022127519998</v>
      </c>
      <c r="S82" s="3">
        <v>1.2901757310680899</v>
      </c>
      <c r="T82" s="3">
        <v>1.25234613464025</v>
      </c>
      <c r="U82" s="3">
        <v>1.3253590416394101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1.32881229929253</v>
      </c>
      <c r="B83" s="3">
        <v>1.14963453570739</v>
      </c>
      <c r="J83" s="3">
        <v>1.21836409419305</v>
      </c>
      <c r="O83" s="3">
        <v>1.27261012112917</v>
      </c>
      <c r="Q83" s="3">
        <v>1.14623411917479</v>
      </c>
      <c r="R83" s="3">
        <v>1.79041411867668</v>
      </c>
      <c r="S83" s="3">
        <v>1.2142704230357499</v>
      </c>
      <c r="T83" s="3">
        <v>1.2960546395458401</v>
      </c>
      <c r="U83" s="3">
        <v>1.51895123768421</v>
      </c>
      <c r="X83" s="25">
        <f>AVERAGE(Y59:AR59)</f>
        <v>0.52550637116955157</v>
      </c>
      <c r="Y83" s="25">
        <f>AVERAGE(Y59,Z60:AR60)</f>
        <v>0.38004106534670834</v>
      </c>
      <c r="Z83" s="25">
        <f>AVERAGE(Z59:Z60,AA61:AS61)</f>
        <v>0.35245365862858813</v>
      </c>
      <c r="AA83" s="25">
        <f>AVERAGE(AA59:AA61,AB62:AT62)</f>
        <v>0.36360558393705972</v>
      </c>
      <c r="AB83" s="25">
        <f>AVERAGE(AB59:AB62,AC63:AU63)</f>
        <v>0.27503788092980558</v>
      </c>
      <c r="AC83" s="25">
        <f>AVERAGE(AC59:AC63,AD64:AV64)</f>
        <v>0.2873234396245633</v>
      </c>
      <c r="AD83" s="25">
        <f>AVERAGE(AD59:AD64,AE65:AW65)</f>
        <v>0.30531179171070333</v>
      </c>
      <c r="AE83" s="25">
        <f>AVERAGE(AE59:AE65,AF66:AX66)</f>
        <v>0.35697681302184187</v>
      </c>
      <c r="AF83" s="25">
        <f>AVERAGE(AF59:AF66,AG67:AY67)</f>
        <v>0.61213408389355028</v>
      </c>
      <c r="AG83" s="25">
        <f>AVERAGE(AG59:AG67,AH68:AZ68)</f>
        <v>0.25934914648517898</v>
      </c>
      <c r="AH83" s="25">
        <f>AVERAGE(AH59:AH68,AI69:BA69)</f>
        <v>0.30726005511341259</v>
      </c>
      <c r="AI83" s="25">
        <f>AVERAGE(AI59:AI69,AJ70:BB70)</f>
        <v>0.25394112119254575</v>
      </c>
      <c r="AJ83" s="25">
        <f>AVERAGE(AJ59:AJ70,AK71:BC71)</f>
        <v>0.41512411732382309</v>
      </c>
      <c r="AK83" s="25">
        <f>AVERAGE(AK59:AK71,AL72:BD72)</f>
        <v>0.2848771597023681</v>
      </c>
      <c r="AL83" s="25">
        <f>AVERAGE(AL59:AL72,AM73:BE73)</f>
        <v>0.25952308082832409</v>
      </c>
      <c r="AM83" s="25">
        <f>AVERAGE(AM59:AM73,AN74:BF74)</f>
        <v>0.63318714936538545</v>
      </c>
      <c r="AN83" s="25">
        <f>AVERAGE(AN59:AN74,AO75:BG75)</f>
        <v>0.34915535353735422</v>
      </c>
      <c r="AO83" s="25">
        <f>AVERAGE(AO59:AO75,AP76:BH76)</f>
        <v>0.50620717261693049</v>
      </c>
      <c r="AP83" s="25">
        <f>AVERAGE(AP59:AP76,AQ77:BI77)</f>
        <v>0.27936733243755674</v>
      </c>
      <c r="AQ83" s="25">
        <f>AVERAGE(AQ59:AQ77,AR78:BJ78)</f>
        <v>0.2798619252106786</v>
      </c>
      <c r="AR83" s="25">
        <f>AVERAGE(AR59:AR78)</f>
        <v>0.27948663487577857</v>
      </c>
    </row>
    <row r="84" spans="1:44" x14ac:dyDescent="0.3">
      <c r="A84" s="3">
        <v>1.28498990958992</v>
      </c>
      <c r="B84" s="3">
        <v>1.19346485450027</v>
      </c>
      <c r="J84" s="3">
        <v>1.14287919467514</v>
      </c>
      <c r="O84" s="3">
        <v>1.3051268491319801</v>
      </c>
      <c r="Q84" s="3">
        <v>1.1185242428683699</v>
      </c>
      <c r="R84" s="3">
        <v>1.5696278659020499</v>
      </c>
      <c r="S84" s="3">
        <v>1.2360639831448199</v>
      </c>
      <c r="T84" s="3">
        <v>1.2293462649635301</v>
      </c>
      <c r="U84" s="3">
        <v>1.47872530864197</v>
      </c>
    </row>
    <row r="85" spans="1:44" x14ac:dyDescent="0.3">
      <c r="A85" s="3">
        <v>1.1623378642118101</v>
      </c>
      <c r="B85" s="3">
        <v>1.1988031122586</v>
      </c>
      <c r="J85" s="3">
        <v>1.2609215863418599</v>
      </c>
      <c r="O85" s="3">
        <v>1.24638063773188</v>
      </c>
      <c r="Q85" s="3">
        <v>1.10428493393167</v>
      </c>
      <c r="R85" s="3">
        <v>1.68144282722328</v>
      </c>
      <c r="S85" s="3">
        <v>1.27355487849775</v>
      </c>
      <c r="T85" s="3">
        <v>1.23928971870639</v>
      </c>
      <c r="U85" s="3">
        <v>1.4546707395951399</v>
      </c>
      <c r="X85" t="s">
        <v>59</v>
      </c>
    </row>
    <row r="86" spans="1:44" x14ac:dyDescent="0.3">
      <c r="A86" s="3">
        <v>1.2840284149838599</v>
      </c>
      <c r="B86" s="3">
        <v>1.12940296558355</v>
      </c>
      <c r="J86" s="3">
        <v>1.1232040435116999</v>
      </c>
      <c r="O86" s="3">
        <v>1.3139469055613799</v>
      </c>
      <c r="Q86" s="3">
        <v>1.18480172513978</v>
      </c>
      <c r="R86" s="3">
        <v>1.53440695194626</v>
      </c>
      <c r="S86" s="3">
        <v>1.2672346395089999</v>
      </c>
      <c r="T86" s="3">
        <v>1.35940990573748</v>
      </c>
      <c r="U86" s="3">
        <v>1.21849417085291</v>
      </c>
      <c r="X86" s="3">
        <f>AVERAGE(X83:AR83)</f>
        <v>0.36027290175960519</v>
      </c>
    </row>
    <row r="87" spans="1:44" x14ac:dyDescent="0.3">
      <c r="A87" s="3">
        <v>1.23048387051955</v>
      </c>
      <c r="B87" s="3">
        <v>1.10910826255572</v>
      </c>
      <c r="J87" s="3">
        <v>1.2432440498800701</v>
      </c>
      <c r="O87" s="3">
        <v>1.2612719496407701</v>
      </c>
      <c r="Q87" s="3">
        <v>1.21119787890714</v>
      </c>
      <c r="R87" s="3">
        <v>1.94864833124142</v>
      </c>
      <c r="S87" s="3">
        <v>1.2279899432848</v>
      </c>
      <c r="T87" s="3">
        <v>1.38096856747843</v>
      </c>
      <c r="U87" s="3">
        <v>1.3149646901563901</v>
      </c>
    </row>
    <row r="88" spans="1:44" x14ac:dyDescent="0.3">
      <c r="A88" s="3">
        <v>1.32417985181509</v>
      </c>
      <c r="B88" s="3">
        <v>1.41632474089821</v>
      </c>
      <c r="J88" s="3">
        <v>1.2087739691547199</v>
      </c>
      <c r="O88" s="3">
        <v>1.27233870732348</v>
      </c>
      <c r="Q88" s="3">
        <v>1.1146505952210899</v>
      </c>
      <c r="R88" s="3">
        <v>1.8149205798107799</v>
      </c>
      <c r="S88" s="3">
        <v>1.3899135490432699</v>
      </c>
      <c r="T88" s="3">
        <v>1.2157566355266201</v>
      </c>
      <c r="U88" s="3">
        <v>1.3938731768518999</v>
      </c>
    </row>
    <row r="89" spans="1:44" x14ac:dyDescent="0.3">
      <c r="A89" s="3">
        <v>1.2072636148990199</v>
      </c>
      <c r="B89" s="3">
        <v>1.4300359878489199</v>
      </c>
      <c r="J89" s="3">
        <v>1.19290547563764</v>
      </c>
      <c r="O89" s="3">
        <v>1.3065470545000499</v>
      </c>
      <c r="Q89" s="3">
        <v>1.0995130838663301</v>
      </c>
      <c r="R89" s="3">
        <v>1.68045940918341</v>
      </c>
      <c r="S89" s="3">
        <v>1.2582130237253899</v>
      </c>
      <c r="T89" s="3">
        <v>1.21687205469147</v>
      </c>
      <c r="U89" s="3">
        <v>1.44375482502179</v>
      </c>
    </row>
    <row r="90" spans="1:44" x14ac:dyDescent="0.3">
      <c r="A90" s="3">
        <v>1.3705431404777799</v>
      </c>
      <c r="B90" s="3">
        <v>1.3986672136782401</v>
      </c>
      <c r="J90" s="3">
        <v>1.13549455020558</v>
      </c>
      <c r="O90" s="3">
        <v>1.29287062615639</v>
      </c>
      <c r="Q90" s="3">
        <v>1.12933739767876</v>
      </c>
      <c r="R90" s="3">
        <v>1.33654819429493</v>
      </c>
      <c r="S90" s="3">
        <v>1.2640684952022501</v>
      </c>
      <c r="T90" s="3">
        <v>1.20158570674086</v>
      </c>
      <c r="U90" s="3">
        <v>1.43667265392656</v>
      </c>
    </row>
    <row r="91" spans="1:44" x14ac:dyDescent="0.3">
      <c r="A91" s="3">
        <v>1.3070277627654601</v>
      </c>
      <c r="J91" s="3">
        <v>1.1762647951024701</v>
      </c>
      <c r="O91" s="3">
        <v>1.2667395951990801</v>
      </c>
      <c r="Q91" s="3">
        <v>1.1168371166461499</v>
      </c>
      <c r="R91" s="3">
        <v>1.4618483513856599</v>
      </c>
      <c r="S91" s="3">
        <v>1.2306800930027399</v>
      </c>
      <c r="T91" s="3">
        <v>1.21235974786405</v>
      </c>
      <c r="U91" s="3">
        <v>1.3302047007272699</v>
      </c>
    </row>
    <row r="92" spans="1:44" x14ac:dyDescent="0.3">
      <c r="A92" s="3">
        <v>1.2949611593471699</v>
      </c>
      <c r="J92" s="3">
        <v>1.2369243003247099</v>
      </c>
      <c r="O92" s="3">
        <v>1.30048822745446</v>
      </c>
      <c r="Q92" s="3">
        <v>1.1180988175704101</v>
      </c>
      <c r="R92" s="3">
        <v>1.5440893427759099</v>
      </c>
      <c r="S92" s="3">
        <v>1.22164317395278</v>
      </c>
      <c r="T92" s="3">
        <v>1.2338234817393701</v>
      </c>
      <c r="U92" s="3">
        <v>1.38846734848758</v>
      </c>
    </row>
    <row r="93" spans="1:44" x14ac:dyDescent="0.3">
      <c r="A93" s="3">
        <v>1.35122339133059</v>
      </c>
      <c r="J93" s="3">
        <v>1.4293551161790501</v>
      </c>
      <c r="O93" s="3">
        <v>1.27592326139088</v>
      </c>
      <c r="Q93" s="3">
        <v>1.13840808020368</v>
      </c>
      <c r="R93" s="3">
        <v>1.4401155827163501</v>
      </c>
      <c r="S93" s="3">
        <v>1.21608112366632</v>
      </c>
      <c r="T93" s="3">
        <v>1.2153185683537</v>
      </c>
      <c r="U93" s="3">
        <v>1.47443669350025</v>
      </c>
    </row>
    <row r="94" spans="1:44" x14ac:dyDescent="0.3">
      <c r="A94" s="3">
        <v>1.2866175804639099</v>
      </c>
      <c r="J94" s="3">
        <v>1.17301058504964</v>
      </c>
      <c r="O94" s="3">
        <v>1.21218970132091</v>
      </c>
      <c r="Q94" s="3">
        <v>1.21085111377831</v>
      </c>
      <c r="R94" s="3">
        <v>1.2985675040425999</v>
      </c>
      <c r="S94" s="3">
        <v>1.2720770637933401</v>
      </c>
      <c r="T94" s="3">
        <v>1.23014350302318</v>
      </c>
      <c r="U94" s="3">
        <v>1.4588798796226199</v>
      </c>
    </row>
    <row r="95" spans="1:44" x14ac:dyDescent="0.3">
      <c r="A95" s="3">
        <v>1.36893494804822</v>
      </c>
      <c r="J95" s="3">
        <v>1.20706248817338</v>
      </c>
      <c r="O95" s="3">
        <v>1.2887736608940701</v>
      </c>
      <c r="Q95" s="3">
        <v>1.17944388619033</v>
      </c>
      <c r="R95" s="3">
        <v>1.40831821927177</v>
      </c>
      <c r="S95" s="3">
        <v>1.2384212309146301</v>
      </c>
      <c r="T95" s="3">
        <v>1.1983451721629499</v>
      </c>
      <c r="U95" s="3">
        <v>1.4960074968399899</v>
      </c>
    </row>
    <row r="96" spans="1:44" x14ac:dyDescent="0.3">
      <c r="A96" s="3">
        <v>1.6525502141728401</v>
      </c>
      <c r="J96" s="3">
        <v>1.2765684362143499</v>
      </c>
      <c r="O96" s="3">
        <v>1.3031314486755901</v>
      </c>
      <c r="Q96" s="3">
        <v>1.1169127732569799</v>
      </c>
      <c r="R96" s="3">
        <v>1.3394282684461301</v>
      </c>
      <c r="S96" s="3">
        <v>1.28529272041358</v>
      </c>
      <c r="T96" s="3">
        <v>1.24121560421026</v>
      </c>
      <c r="U96" s="3">
        <v>1.30584405093533</v>
      </c>
    </row>
    <row r="97" spans="1:21" x14ac:dyDescent="0.3">
      <c r="A97" s="3">
        <v>1.2871467944475601</v>
      </c>
      <c r="J97" s="3">
        <v>1.2388323242896</v>
      </c>
      <c r="O97" s="3">
        <v>1.2923358254444099</v>
      </c>
      <c r="Q97" s="3">
        <v>1.1157070740922299</v>
      </c>
      <c r="R97" s="3">
        <v>1.2198227899065499</v>
      </c>
      <c r="S97" s="3">
        <v>1.2492389356659701</v>
      </c>
      <c r="T97" s="3">
        <v>1.2326493951216699</v>
      </c>
      <c r="U97" s="3">
        <v>1.3143116940222901</v>
      </c>
    </row>
    <row r="98" spans="1:21" x14ac:dyDescent="0.3">
      <c r="A98" s="3">
        <v>1.4463201286684799</v>
      </c>
      <c r="J98" s="3">
        <v>1.15548203757899</v>
      </c>
      <c r="O98" s="3">
        <v>1.3754008260135</v>
      </c>
      <c r="Q98" s="3">
        <v>1.2343605610560999</v>
      </c>
      <c r="R98" s="3">
        <v>1.8032245993413001</v>
      </c>
      <c r="S98" s="3">
        <v>1.24934426184763</v>
      </c>
      <c r="T98" s="3">
        <v>1.339725917802</v>
      </c>
      <c r="U98" s="3">
        <v>1.26771366527066</v>
      </c>
    </row>
    <row r="99" spans="1:21" x14ac:dyDescent="0.3">
      <c r="A99" s="3">
        <v>1.40999275039287</v>
      </c>
      <c r="J99" s="3">
        <v>1.2396942985189801</v>
      </c>
      <c r="O99" s="3">
        <v>1.2938097129108299</v>
      </c>
      <c r="Q99" s="3">
        <v>1.2439134352254699</v>
      </c>
      <c r="R99" s="3">
        <v>1.6923503379139</v>
      </c>
      <c r="S99" s="3">
        <v>1.33490696355608</v>
      </c>
      <c r="T99" s="3">
        <v>1.2455772586198901</v>
      </c>
      <c r="U99" s="3">
        <v>1.3818071942446</v>
      </c>
    </row>
    <row r="100" spans="1:21" x14ac:dyDescent="0.3">
      <c r="A100" s="3">
        <v>1.2611668118870101</v>
      </c>
      <c r="J100" s="3">
        <v>1.16660607733749</v>
      </c>
      <c r="O100" s="3">
        <v>1.1908324299744599</v>
      </c>
      <c r="Q100" s="3">
        <v>1.3028978010736001</v>
      </c>
      <c r="R100" s="3">
        <v>1.35593409098553</v>
      </c>
      <c r="S100" s="3">
        <v>1.2264068973239199</v>
      </c>
      <c r="T100" s="3">
        <v>1.2533720617712101</v>
      </c>
      <c r="U100" s="3">
        <v>1.4754272573648499</v>
      </c>
    </row>
    <row r="101" spans="1:21" x14ac:dyDescent="0.3">
      <c r="A101" s="3">
        <v>1.33304399717897</v>
      </c>
      <c r="J101" s="3">
        <v>1.2060018762306299</v>
      </c>
      <c r="O101" s="3">
        <v>1.2628180836687799</v>
      </c>
      <c r="R101" s="3">
        <v>1.62285612644624</v>
      </c>
      <c r="S101" s="3">
        <v>1.2299918301053201</v>
      </c>
      <c r="T101" s="3">
        <v>1.2367038730023701</v>
      </c>
      <c r="U101" s="3">
        <v>1.4106851325111001</v>
      </c>
    </row>
    <row r="102" spans="1:21" x14ac:dyDescent="0.3">
      <c r="A102" s="3">
        <v>1.3356767517165</v>
      </c>
      <c r="J102" s="3">
        <v>1.2031440680513299</v>
      </c>
      <c r="O102" s="3">
        <v>1.3725214751507</v>
      </c>
      <c r="R102" s="3">
        <v>1.6389161019445999</v>
      </c>
      <c r="S102" s="3">
        <v>1.25060056082016</v>
      </c>
      <c r="T102" s="3">
        <v>1.24426029128426</v>
      </c>
      <c r="U102" s="3">
        <v>1.47865365451359</v>
      </c>
    </row>
    <row r="103" spans="1:21" x14ac:dyDescent="0.3">
      <c r="A103" s="3">
        <v>1.2819495949508799</v>
      </c>
      <c r="J103" s="3">
        <v>1.2707405997653201</v>
      </c>
      <c r="O103" s="3">
        <v>1.2269564214499</v>
      </c>
      <c r="R103" s="3">
        <v>1.8646410519319201</v>
      </c>
      <c r="S103" s="3">
        <v>1.20251385506759</v>
      </c>
      <c r="T103" s="3">
        <v>1.21366840660819</v>
      </c>
      <c r="U103" s="3">
        <v>1.3676429559072001</v>
      </c>
    </row>
    <row r="104" spans="1:21" x14ac:dyDescent="0.3">
      <c r="A104" s="3">
        <v>1.38377643906425</v>
      </c>
      <c r="J104" s="3">
        <v>1.16028775285525</v>
      </c>
      <c r="O104" s="3">
        <v>1.3291744541074999</v>
      </c>
      <c r="R104" s="3">
        <v>1.4986369045776899</v>
      </c>
      <c r="S104" s="3">
        <v>1.3285387945359901</v>
      </c>
      <c r="T104" s="3">
        <v>1.28176258867106</v>
      </c>
      <c r="U104" s="3">
        <v>1.3389648734889501</v>
      </c>
    </row>
    <row r="105" spans="1:21" x14ac:dyDescent="0.3">
      <c r="A105" s="3">
        <v>1.3555586959286601</v>
      </c>
      <c r="J105" s="3">
        <v>1.1324450996787301</v>
      </c>
      <c r="O105" s="3">
        <v>1.28370055869852</v>
      </c>
      <c r="R105" s="3">
        <v>1.6324991827222199</v>
      </c>
      <c r="S105" s="3">
        <v>1.2055441190735301</v>
      </c>
      <c r="T105" s="3">
        <v>1.27967468396136</v>
      </c>
      <c r="U105" s="3">
        <v>1.18576215340056</v>
      </c>
    </row>
    <row r="106" spans="1:21" x14ac:dyDescent="0.3">
      <c r="A106" s="3">
        <v>1.4038930921157999</v>
      </c>
      <c r="J106" s="3">
        <v>1.1785772754066901</v>
      </c>
      <c r="O106" s="3">
        <v>1.34846803232173</v>
      </c>
      <c r="R106" s="3">
        <v>1.5073261982172499</v>
      </c>
      <c r="S106" s="3">
        <v>1.20477925644275</v>
      </c>
      <c r="T106" s="3">
        <v>1.2563226929134901</v>
      </c>
      <c r="U106" s="3">
        <v>1.2739873898748</v>
      </c>
    </row>
    <row r="107" spans="1:21" x14ac:dyDescent="0.3">
      <c r="A107" s="3">
        <v>1.39118575277282</v>
      </c>
      <c r="J107" s="3">
        <v>1.1738479324912701</v>
      </c>
      <c r="O107" s="3">
        <v>1.27563937101</v>
      </c>
      <c r="R107" s="3">
        <v>1.6018381191445801</v>
      </c>
      <c r="S107" s="3">
        <v>1.2589659693324899</v>
      </c>
      <c r="T107" s="3">
        <v>1.2274114352046801</v>
      </c>
      <c r="U107" s="3">
        <v>1.2978721882487501</v>
      </c>
    </row>
    <row r="108" spans="1:21" x14ac:dyDescent="0.3">
      <c r="J108" s="3">
        <v>1.2314151876113499</v>
      </c>
      <c r="O108" s="3">
        <v>1.3943578322197401</v>
      </c>
      <c r="R108" s="3">
        <v>1.7114997204965601</v>
      </c>
      <c r="S108" s="3">
        <v>1.17978909141699</v>
      </c>
      <c r="T108" s="3">
        <v>1.17239658024479</v>
      </c>
      <c r="U108" s="3">
        <v>1.2722417116675699</v>
      </c>
    </row>
    <row r="109" spans="1:21" x14ac:dyDescent="0.3">
      <c r="J109" s="3">
        <v>1.17316083374799</v>
      </c>
      <c r="O109" s="3">
        <v>1.2858013857724999</v>
      </c>
      <c r="R109" s="3">
        <v>1.5069717050438101</v>
      </c>
      <c r="S109" s="3">
        <v>1.22944527615621</v>
      </c>
      <c r="T109" s="3">
        <v>1.19757166103392</v>
      </c>
      <c r="U109" s="3">
        <v>1.27860638408387</v>
      </c>
    </row>
    <row r="110" spans="1:21" x14ac:dyDescent="0.3">
      <c r="J110" s="3">
        <v>1.1937915668127701</v>
      </c>
      <c r="O110" s="3">
        <v>1.23896184974236</v>
      </c>
      <c r="R110" s="3">
        <v>1.2937807179160801</v>
      </c>
      <c r="S110" s="3">
        <v>1.2584870779663</v>
      </c>
      <c r="T110" s="3">
        <v>1.26004621267922</v>
      </c>
      <c r="U110" s="3">
        <v>1.27480088976836</v>
      </c>
    </row>
    <row r="111" spans="1:21" x14ac:dyDescent="0.3">
      <c r="J111" s="3">
        <v>1.28546846221009</v>
      </c>
      <c r="O111" s="3">
        <v>1.2921651441658699</v>
      </c>
      <c r="S111" s="3">
        <v>1.2286582882288899</v>
      </c>
      <c r="T111" s="3">
        <v>1.2067671201927901</v>
      </c>
      <c r="U111" s="3">
        <v>1.33659233516748</v>
      </c>
    </row>
    <row r="112" spans="1:21" x14ac:dyDescent="0.3">
      <c r="J112" s="3">
        <v>1.18304341304201</v>
      </c>
      <c r="O112" s="3">
        <v>1.2947480611714099</v>
      </c>
      <c r="S112" s="3">
        <v>1.3094213053543799</v>
      </c>
      <c r="T112" s="3">
        <v>1.2842958032307801</v>
      </c>
      <c r="U112" s="3">
        <v>1.3227617730736301</v>
      </c>
    </row>
    <row r="113" spans="10:21" x14ac:dyDescent="0.3">
      <c r="J113" s="3">
        <v>1.3298907330126399</v>
      </c>
      <c r="O113" s="3">
        <v>1.3289105919284501</v>
      </c>
      <c r="S113" s="3">
        <v>1.2718027523917499</v>
      </c>
      <c r="T113" s="3">
        <v>1.23457651136782</v>
      </c>
      <c r="U113" s="3">
        <v>1.40641187939</v>
      </c>
    </row>
    <row r="114" spans="10:21" x14ac:dyDescent="0.3">
      <c r="J114" s="3">
        <v>1.1804820957618201</v>
      </c>
      <c r="O114" s="3">
        <v>1.3512475997703</v>
      </c>
      <c r="S114" s="3">
        <v>1.28064755657384</v>
      </c>
      <c r="T114" s="3">
        <v>1.26533252794149</v>
      </c>
      <c r="U114" s="3">
        <v>1.3060858147246299</v>
      </c>
    </row>
    <row r="115" spans="10:21" x14ac:dyDescent="0.3">
      <c r="J115" s="3">
        <v>1.1992810931495399</v>
      </c>
      <c r="O115" s="3">
        <v>1.3256138544914999</v>
      </c>
      <c r="S115" s="3">
        <v>1.26794582009864</v>
      </c>
      <c r="T115" s="3">
        <v>1.35540153645676</v>
      </c>
      <c r="U115" s="3">
        <v>1.3532683438314399</v>
      </c>
    </row>
    <row r="116" spans="10:21" x14ac:dyDescent="0.3">
      <c r="J116" s="3">
        <v>1.24016090122766</v>
      </c>
      <c r="O116" s="3">
        <v>1.33368906085306</v>
      </c>
      <c r="S116" s="3">
        <v>1.2480747624930499</v>
      </c>
      <c r="T116" s="3">
        <v>1.3419593921044699</v>
      </c>
      <c r="U116" s="3">
        <v>1.2903807014161099</v>
      </c>
    </row>
    <row r="117" spans="10:21" x14ac:dyDescent="0.3">
      <c r="J117" s="3">
        <v>1.14349361586525</v>
      </c>
      <c r="O117" s="3">
        <v>1.27149333856335</v>
      </c>
      <c r="S117" s="3">
        <v>1.2313865403359201</v>
      </c>
      <c r="T117" s="3">
        <v>1.1740715270676101</v>
      </c>
      <c r="U117" s="3">
        <v>1.28358367739811</v>
      </c>
    </row>
    <row r="118" spans="10:21" x14ac:dyDescent="0.3">
      <c r="J118" s="3">
        <v>1.15963712453594</v>
      </c>
      <c r="O118" s="3">
        <v>1.2883760744730099</v>
      </c>
      <c r="S118" s="3">
        <v>1.2730848794432399</v>
      </c>
      <c r="T118" s="3">
        <v>1.25660362888021</v>
      </c>
      <c r="U118" s="3">
        <v>1.3007224309115299</v>
      </c>
    </row>
    <row r="119" spans="10:21" x14ac:dyDescent="0.3">
      <c r="J119" s="3">
        <v>1.25819044780483</v>
      </c>
      <c r="O119" s="3">
        <v>1.2624916529151899</v>
      </c>
      <c r="S119" s="3">
        <v>1.21098263932142</v>
      </c>
      <c r="T119" s="3">
        <v>1.2060445890968201</v>
      </c>
      <c r="U119" s="3">
        <v>1.50904904077289</v>
      </c>
    </row>
    <row r="120" spans="10:21" x14ac:dyDescent="0.3">
      <c r="J120" s="3">
        <v>1.3132234932109501</v>
      </c>
      <c r="O120" s="3">
        <v>1.27485042657563</v>
      </c>
      <c r="S120" s="3">
        <v>1.3150575690575299</v>
      </c>
      <c r="T120" s="3">
        <v>1.2549535362133699</v>
      </c>
      <c r="U120" s="3">
        <v>1.29147006471659</v>
      </c>
    </row>
    <row r="121" spans="10:21" x14ac:dyDescent="0.3">
      <c r="J121" s="3">
        <v>1.2006595984069599</v>
      </c>
      <c r="O121" s="3">
        <v>1.31678537364828</v>
      </c>
      <c r="S121" s="3">
        <v>1.21827704195863</v>
      </c>
      <c r="T121" s="3">
        <v>1.1902404596798</v>
      </c>
      <c r="U121" s="3">
        <v>1.3503338647715299</v>
      </c>
    </row>
    <row r="122" spans="10:21" x14ac:dyDescent="0.3">
      <c r="J122" s="3">
        <v>1.1756810211401201</v>
      </c>
      <c r="O122" s="3">
        <v>1.34463753092697</v>
      </c>
      <c r="S122" s="3">
        <v>1.2401855329582501</v>
      </c>
      <c r="T122" s="3">
        <v>1.20503118013883</v>
      </c>
      <c r="U122" s="3">
        <v>1.30577511437148</v>
      </c>
    </row>
    <row r="123" spans="10:21" x14ac:dyDescent="0.3">
      <c r="J123" s="3">
        <v>1.17841491648751</v>
      </c>
      <c r="O123" s="3">
        <v>1.2270742779446899</v>
      </c>
      <c r="S123" s="3">
        <v>1.23204444676754</v>
      </c>
      <c r="T123" s="3">
        <v>1.23703708496156</v>
      </c>
      <c r="U123" s="3">
        <v>1.30237872322797</v>
      </c>
    </row>
    <row r="124" spans="10:21" x14ac:dyDescent="0.3">
      <c r="J124" s="3">
        <v>1.2083857348329201</v>
      </c>
      <c r="O124" s="3">
        <v>1.31206240417964</v>
      </c>
      <c r="S124" s="3">
        <v>1.2794051641994599</v>
      </c>
      <c r="T124" s="3">
        <v>1.2337536780159699</v>
      </c>
      <c r="U124" s="3">
        <v>1.3042399873983099</v>
      </c>
    </row>
    <row r="125" spans="10:21" x14ac:dyDescent="0.3">
      <c r="J125" s="3">
        <v>1.2431690228244501</v>
      </c>
      <c r="O125" s="3">
        <v>1.35535287314908</v>
      </c>
      <c r="S125" s="3">
        <v>1.27553763325355</v>
      </c>
      <c r="T125" s="3">
        <v>1.1745458477508599</v>
      </c>
      <c r="U125" s="3">
        <v>1.37175470943496</v>
      </c>
    </row>
    <row r="126" spans="10:21" x14ac:dyDescent="0.3">
      <c r="J126" s="3">
        <v>1.2532103862475701</v>
      </c>
      <c r="O126" s="3">
        <v>1.390695464627</v>
      </c>
      <c r="T126" s="3">
        <v>1.26362733351765</v>
      </c>
      <c r="U126" s="3">
        <v>1.3484926312327301</v>
      </c>
    </row>
    <row r="127" spans="10:21" x14ac:dyDescent="0.3">
      <c r="J127" s="3">
        <v>1.1978651252191499</v>
      </c>
      <c r="O127" s="3">
        <v>1.3196180610030701</v>
      </c>
      <c r="T127" s="3">
        <v>1.3695541292703799</v>
      </c>
      <c r="U127" s="3">
        <v>1.36425129715002</v>
      </c>
    </row>
    <row r="128" spans="10:21" x14ac:dyDescent="0.3">
      <c r="J128" s="3">
        <v>1.1577161070506099</v>
      </c>
      <c r="O128" s="3">
        <v>1.3110298515113701</v>
      </c>
      <c r="T128" s="3">
        <v>1.2050665775448099</v>
      </c>
      <c r="U128" s="3">
        <v>1.2955901164747801</v>
      </c>
    </row>
    <row r="129" spans="10:21" x14ac:dyDescent="0.3">
      <c r="J129" s="3">
        <v>1.2017373130037901</v>
      </c>
      <c r="O129" s="3">
        <v>1.35471270660444</v>
      </c>
      <c r="T129" s="3">
        <v>1.27328869940181</v>
      </c>
      <c r="U129" s="3">
        <v>1.34983548267261</v>
      </c>
    </row>
    <row r="130" spans="10:21" x14ac:dyDescent="0.3">
      <c r="J130" s="3">
        <v>1.2076238120724201</v>
      </c>
      <c r="O130" s="3">
        <v>1.2361471134594699</v>
      </c>
      <c r="T130" s="3">
        <v>1.1944545606136401</v>
      </c>
      <c r="U130" s="3">
        <v>1.2566651830328199</v>
      </c>
    </row>
    <row r="131" spans="10:21" x14ac:dyDescent="0.3">
      <c r="J131" s="3">
        <v>1.1842086547645201</v>
      </c>
      <c r="O131" s="3">
        <v>1.3208021858296399</v>
      </c>
      <c r="T131" s="3">
        <v>1.2993335994425199</v>
      </c>
      <c r="U131" s="3">
        <v>1.3827378488789701</v>
      </c>
    </row>
    <row r="132" spans="10:21" x14ac:dyDescent="0.3">
      <c r="J132" s="3">
        <v>1.1930103826935099</v>
      </c>
      <c r="O132" s="3">
        <v>1.2767838070450099</v>
      </c>
      <c r="T132" s="3">
        <v>1.1887340230027399</v>
      </c>
      <c r="U132" s="3">
        <v>1.3287990500318501</v>
      </c>
    </row>
    <row r="133" spans="10:21" x14ac:dyDescent="0.3">
      <c r="J133" s="3">
        <v>1.3022277947952801</v>
      </c>
      <c r="O133" s="3">
        <v>1.3114080293939001</v>
      </c>
      <c r="T133" s="3">
        <v>1.46760581172324</v>
      </c>
      <c r="U133" s="3">
        <v>1.35982571415257</v>
      </c>
    </row>
    <row r="134" spans="10:21" x14ac:dyDescent="0.3">
      <c r="J134" s="3">
        <v>1.2639673235331499</v>
      </c>
      <c r="O134" s="3">
        <v>1.31910148317398</v>
      </c>
      <c r="T134" s="3">
        <v>1.42449391685991</v>
      </c>
      <c r="U134" s="3">
        <v>1.32394533928636</v>
      </c>
    </row>
    <row r="135" spans="10:21" x14ac:dyDescent="0.3">
      <c r="J135" s="3">
        <v>1.22427500770911</v>
      </c>
      <c r="O135" s="3">
        <v>1.4009654205262501</v>
      </c>
      <c r="T135" s="3">
        <v>1.4356224061632901</v>
      </c>
      <c r="U135" s="3">
        <v>1.42702989278148</v>
      </c>
    </row>
    <row r="136" spans="10:21" x14ac:dyDescent="0.3">
      <c r="J136" s="3">
        <v>1.1856687004334301</v>
      </c>
      <c r="O136" s="3">
        <v>1.3287002436479101</v>
      </c>
      <c r="T136" s="3">
        <v>1.51401396188101</v>
      </c>
      <c r="U136" s="3">
        <v>1.35992747214813</v>
      </c>
    </row>
    <row r="137" spans="10:21" x14ac:dyDescent="0.3">
      <c r="J137" s="3">
        <v>1.2388475073546701</v>
      </c>
      <c r="O137" s="3">
        <v>1.4647491471687699</v>
      </c>
      <c r="T137" s="3">
        <v>1.2074480038306701</v>
      </c>
      <c r="U137" s="3">
        <v>1.41130602203444</v>
      </c>
    </row>
    <row r="138" spans="10:21" x14ac:dyDescent="0.3">
      <c r="J138" s="3">
        <v>1.24254295532646</v>
      </c>
      <c r="O138" s="3">
        <v>1.37069127968464</v>
      </c>
      <c r="T138" s="3">
        <v>1.47246881865577</v>
      </c>
      <c r="U138" s="3">
        <v>1.2972232616881401</v>
      </c>
    </row>
    <row r="139" spans="10:21" x14ac:dyDescent="0.3">
      <c r="J139" s="3">
        <v>1.21218301339165</v>
      </c>
      <c r="O139" s="3">
        <v>1.3920396458484301</v>
      </c>
      <c r="T139" s="3">
        <v>1.4712005262763399</v>
      </c>
      <c r="U139" s="3">
        <v>1.34074326748858</v>
      </c>
    </row>
    <row r="140" spans="10:21" x14ac:dyDescent="0.3">
      <c r="J140" s="3">
        <v>1.1947721216601599</v>
      </c>
      <c r="O140" s="3">
        <v>1.2971642933929901</v>
      </c>
      <c r="T140" s="3">
        <v>1.2327885209293401</v>
      </c>
      <c r="U140" s="3">
        <v>1.33676671836511</v>
      </c>
    </row>
    <row r="141" spans="10:21" x14ac:dyDescent="0.3">
      <c r="J141" s="3">
        <v>1.24202746735027</v>
      </c>
      <c r="O141" s="3">
        <v>1.3100599095243901</v>
      </c>
      <c r="T141" s="3">
        <v>1.51307210948519</v>
      </c>
      <c r="U141" s="3">
        <v>1.2215203104917201</v>
      </c>
    </row>
    <row r="142" spans="10:21" x14ac:dyDescent="0.3">
      <c r="J142" s="3">
        <v>1.1750840051193401</v>
      </c>
      <c r="O142" s="3">
        <v>1.3318546428623901</v>
      </c>
      <c r="T142" s="3">
        <v>1.45418617862461</v>
      </c>
      <c r="U142" s="3">
        <v>1.2912475692554299</v>
      </c>
    </row>
    <row r="143" spans="10:21" x14ac:dyDescent="0.3">
      <c r="J143" s="3">
        <v>1.2203797697204199</v>
      </c>
      <c r="O143" s="3">
        <v>1.3747771009648999</v>
      </c>
      <c r="T143" s="3">
        <v>1.50935064875023</v>
      </c>
      <c r="U143" s="3">
        <v>1.3079989382451001</v>
      </c>
    </row>
    <row r="144" spans="10:21" x14ac:dyDescent="0.3">
      <c r="J144" s="3">
        <v>1.15854335212244</v>
      </c>
      <c r="O144" s="3">
        <v>1.37833705215054</v>
      </c>
      <c r="T144" s="3">
        <v>1.43899264254932</v>
      </c>
      <c r="U144" s="3">
        <v>1.26843972119202</v>
      </c>
    </row>
    <row r="145" spans="10:21" x14ac:dyDescent="0.3">
      <c r="J145" s="3">
        <v>1.2098597371997599</v>
      </c>
      <c r="O145" s="3">
        <v>1.2855610337541299</v>
      </c>
      <c r="T145" s="3">
        <v>1.2015922773238099</v>
      </c>
      <c r="U145" s="3">
        <v>1.34117710639083</v>
      </c>
    </row>
    <row r="146" spans="10:21" x14ac:dyDescent="0.3">
      <c r="J146" s="3">
        <v>1.2337287349253701</v>
      </c>
      <c r="O146" s="3">
        <v>1.3615279151078901</v>
      </c>
      <c r="T146" s="3">
        <v>1.26727711037724</v>
      </c>
      <c r="U146" s="3">
        <v>1.30616061950554</v>
      </c>
    </row>
    <row r="147" spans="10:21" x14ac:dyDescent="0.3">
      <c r="J147" s="3">
        <v>1.1973187123218301</v>
      </c>
      <c r="O147" s="3">
        <v>1.35182430127806</v>
      </c>
      <c r="T147" s="3">
        <v>1.5266828590461701</v>
      </c>
      <c r="U147" s="3">
        <v>1.2997824380495</v>
      </c>
    </row>
    <row r="148" spans="10:21" x14ac:dyDescent="0.3">
      <c r="J148" s="3">
        <v>1.2580474728165401</v>
      </c>
      <c r="O148" s="3">
        <v>1.3243138194369699</v>
      </c>
      <c r="T148" s="3">
        <v>1.3683504500033501</v>
      </c>
      <c r="U148" s="3">
        <v>1.2596689585679499</v>
      </c>
    </row>
    <row r="149" spans="10:21" x14ac:dyDescent="0.3">
      <c r="J149" s="3">
        <v>1.34063270443515</v>
      </c>
      <c r="O149" s="3">
        <v>1.4229568260474399</v>
      </c>
      <c r="T149" s="3">
        <v>1.49547470365723</v>
      </c>
      <c r="U149" s="3">
        <v>1.32625473019863</v>
      </c>
    </row>
    <row r="150" spans="10:21" x14ac:dyDescent="0.3">
      <c r="J150" s="3">
        <v>1.2534141236781999</v>
      </c>
      <c r="O150" s="3">
        <v>1.35699452778779</v>
      </c>
      <c r="T150" s="3">
        <v>1.50827686279669</v>
      </c>
      <c r="U150" s="3">
        <v>1.3521754738307601</v>
      </c>
    </row>
    <row r="151" spans="10:21" x14ac:dyDescent="0.3">
      <c r="J151" s="3">
        <v>1.26799791336987</v>
      </c>
      <c r="O151" s="3">
        <v>1.3529588438614399</v>
      </c>
      <c r="T151" s="3">
        <v>1.1981446870271799</v>
      </c>
      <c r="U151" s="3">
        <v>1.2773787494640001</v>
      </c>
    </row>
    <row r="152" spans="10:21" x14ac:dyDescent="0.3">
      <c r="J152" s="3">
        <v>1.3197588837782499</v>
      </c>
      <c r="O152" s="3">
        <v>1.50898588121453</v>
      </c>
      <c r="T152" s="3">
        <v>1.47840714040508</v>
      </c>
      <c r="U152" s="3">
        <v>1.4258193328717099</v>
      </c>
    </row>
    <row r="153" spans="10:21" x14ac:dyDescent="0.3">
      <c r="O153" s="3">
        <v>1.2988699694378001</v>
      </c>
      <c r="T153" s="3">
        <v>1.1897995323177499</v>
      </c>
      <c r="U153" s="3">
        <v>1.20719800362614</v>
      </c>
    </row>
    <row r="154" spans="10:21" x14ac:dyDescent="0.3">
      <c r="O154" s="3">
        <v>1.3368582238703901</v>
      </c>
      <c r="T154" s="3">
        <v>1.2832303045270601</v>
      </c>
      <c r="U154" s="3">
        <v>1.27132219638851</v>
      </c>
    </row>
    <row r="155" spans="10:21" x14ac:dyDescent="0.3">
      <c r="O155" s="3">
        <v>1.39156788321167</v>
      </c>
      <c r="T155" s="3">
        <v>1.2177717019822201</v>
      </c>
      <c r="U155" s="3">
        <v>1.4755124655113001</v>
      </c>
    </row>
    <row r="156" spans="10:21" x14ac:dyDescent="0.3">
      <c r="O156" s="3">
        <v>1.34536037257979</v>
      </c>
      <c r="T156" s="3">
        <v>1.56042954576735</v>
      </c>
      <c r="U156" s="3">
        <v>1.34483442186512</v>
      </c>
    </row>
    <row r="157" spans="10:21" x14ac:dyDescent="0.3">
      <c r="O157" s="3">
        <v>1.2897277434441199</v>
      </c>
      <c r="T157" s="3">
        <v>1.3790394627399001</v>
      </c>
      <c r="U157" s="3">
        <v>1.2470131855892901</v>
      </c>
    </row>
    <row r="158" spans="10:21" x14ac:dyDescent="0.3">
      <c r="O158" s="3">
        <v>1.33444496063684</v>
      </c>
      <c r="T158" s="3">
        <v>1.48433949464181</v>
      </c>
      <c r="U158" s="3">
        <v>1.2772046872276599</v>
      </c>
    </row>
    <row r="159" spans="10:21" x14ac:dyDescent="0.3">
      <c r="O159" s="3">
        <v>1.37044741349048</v>
      </c>
      <c r="T159" s="3">
        <v>1.21093685570552</v>
      </c>
      <c r="U159" s="3">
        <v>1.32992606511889</v>
      </c>
    </row>
    <row r="160" spans="10:21" x14ac:dyDescent="0.3">
      <c r="O160" s="3">
        <v>1.32567878283841</v>
      </c>
      <c r="T160" s="3">
        <v>1.3755830588111699</v>
      </c>
      <c r="U160" s="3">
        <v>1.2570888932636</v>
      </c>
    </row>
    <row r="161" spans="15:21" x14ac:dyDescent="0.3">
      <c r="O161" s="3">
        <v>1.4235349596051801</v>
      </c>
      <c r="T161" s="3">
        <v>1.2471089626393099</v>
      </c>
      <c r="U161" s="3">
        <v>1.3968422422393401</v>
      </c>
    </row>
    <row r="162" spans="15:21" x14ac:dyDescent="0.3">
      <c r="O162" s="3">
        <v>1.3540596608812501</v>
      </c>
      <c r="T162" s="3">
        <v>1.4270548580617199</v>
      </c>
      <c r="U162" s="3">
        <v>1.2316834565888299</v>
      </c>
    </row>
    <row r="163" spans="15:21" x14ac:dyDescent="0.3">
      <c r="O163" s="3">
        <v>1.2938981561731899</v>
      </c>
      <c r="T163" s="3">
        <v>1.4148911711137699</v>
      </c>
      <c r="U163" s="3">
        <v>1.3165374117239199</v>
      </c>
    </row>
    <row r="164" spans="15:21" x14ac:dyDescent="0.3">
      <c r="O164" s="3">
        <v>1.3174545329743099</v>
      </c>
      <c r="T164" s="3">
        <v>1.4112006312993399</v>
      </c>
      <c r="U164" s="3">
        <v>1.3605875152998701</v>
      </c>
    </row>
    <row r="165" spans="15:21" x14ac:dyDescent="0.3">
      <c r="O165" s="3">
        <v>1.33766608217329</v>
      </c>
      <c r="T165" s="3">
        <v>1.40452876751442</v>
      </c>
      <c r="U165" s="3">
        <v>1.24832870904766</v>
      </c>
    </row>
    <row r="166" spans="15:21" x14ac:dyDescent="0.3">
      <c r="O166" s="3">
        <v>1.3702226185447599</v>
      </c>
      <c r="T166" s="3">
        <v>1.2822895487108801</v>
      </c>
      <c r="U166" s="3">
        <v>1.36794298706072</v>
      </c>
    </row>
    <row r="167" spans="15:21" x14ac:dyDescent="0.3">
      <c r="O167" s="3">
        <v>1.2964721845318801</v>
      </c>
      <c r="T167" s="3">
        <v>1.5018388323465</v>
      </c>
      <c r="U167" s="3">
        <v>1.2401212237041399</v>
      </c>
    </row>
    <row r="168" spans="15:21" x14ac:dyDescent="0.3">
      <c r="O168" s="3">
        <v>1.42083499108855</v>
      </c>
      <c r="T168" s="3">
        <v>1.5106132528345</v>
      </c>
      <c r="U168" s="3">
        <v>1.3283744686104</v>
      </c>
    </row>
    <row r="169" spans="15:21" x14ac:dyDescent="0.3">
      <c r="O169" s="3">
        <v>1.3228517188536399</v>
      </c>
      <c r="T169" s="3">
        <v>1.22442680320845</v>
      </c>
      <c r="U169" s="3">
        <v>1.4334734645501701</v>
      </c>
    </row>
    <row r="170" spans="15:21" x14ac:dyDescent="0.3">
      <c r="O170" s="3">
        <v>1.32305289977548</v>
      </c>
      <c r="T170" s="3">
        <v>1.4739018996097</v>
      </c>
      <c r="U170" s="3">
        <v>1.4209108126721699</v>
      </c>
    </row>
    <row r="171" spans="15:21" x14ac:dyDescent="0.3">
      <c r="O171" s="3">
        <v>1.40130553449231</v>
      </c>
      <c r="T171" s="3">
        <v>1.4387274397069101</v>
      </c>
      <c r="U171" s="3">
        <v>1.42789085486276</v>
      </c>
    </row>
    <row r="172" spans="15:21" x14ac:dyDescent="0.3">
      <c r="O172" s="3">
        <v>1.3288120405555599</v>
      </c>
      <c r="T172" s="3">
        <v>1.1893282009301001</v>
      </c>
      <c r="U172" s="3">
        <v>1.35257537395521</v>
      </c>
    </row>
    <row r="173" spans="15:21" x14ac:dyDescent="0.3">
      <c r="O173" s="3">
        <v>1.48097563939417</v>
      </c>
      <c r="T173" s="3">
        <v>1.52178530968454</v>
      </c>
      <c r="U173" s="3">
        <v>1.2348901493284901</v>
      </c>
    </row>
    <row r="174" spans="15:21" x14ac:dyDescent="0.3">
      <c r="O174" s="3">
        <v>1.2884530595646599</v>
      </c>
      <c r="T174" s="3">
        <v>1.5001508046519401</v>
      </c>
      <c r="U174" s="3">
        <v>1.2728724674191301</v>
      </c>
    </row>
    <row r="175" spans="15:21" x14ac:dyDescent="0.3">
      <c r="O175" s="3">
        <v>1.3211705504845499</v>
      </c>
      <c r="T175" s="3">
        <v>1.3758955726897499</v>
      </c>
      <c r="U175" s="3">
        <v>1.3765057778191701</v>
      </c>
    </row>
    <row r="176" spans="15:21" x14ac:dyDescent="0.3">
      <c r="O176" s="3">
        <v>1.3398546951325301</v>
      </c>
      <c r="T176" s="3">
        <v>1.22492166705973</v>
      </c>
      <c r="U176" s="3">
        <v>1.2847255873242001</v>
      </c>
    </row>
    <row r="177" spans="15:21" x14ac:dyDescent="0.3">
      <c r="O177" s="3">
        <v>1.29163158795721</v>
      </c>
      <c r="T177" s="3">
        <v>1.4085632253629301</v>
      </c>
      <c r="U177" s="3">
        <v>1.25576386859619</v>
      </c>
    </row>
    <row r="178" spans="15:21" x14ac:dyDescent="0.3">
      <c r="O178" s="3">
        <v>1.3735298617840499</v>
      </c>
      <c r="T178" s="3">
        <v>1.44996895784264</v>
      </c>
      <c r="U178" s="3">
        <v>1.31464553049393</v>
      </c>
    </row>
    <row r="179" spans="15:21" x14ac:dyDescent="0.3">
      <c r="O179" s="3">
        <v>1.27118778382533</v>
      </c>
      <c r="T179" s="3">
        <v>1.7131358786881901</v>
      </c>
      <c r="U179" s="3">
        <v>1.25854759814373</v>
      </c>
    </row>
    <row r="180" spans="15:21" x14ac:dyDescent="0.3">
      <c r="O180" s="3">
        <v>1.4089636409097299</v>
      </c>
      <c r="T180" s="3">
        <v>1.4425567088487601</v>
      </c>
      <c r="U180" s="3">
        <v>1.30311050311932</v>
      </c>
    </row>
    <row r="181" spans="15:21" x14ac:dyDescent="0.3">
      <c r="O181" s="3">
        <v>1.4534402264305</v>
      </c>
      <c r="T181" s="3">
        <v>1.4331195144689799</v>
      </c>
      <c r="U181" s="3">
        <v>1.29485422779766</v>
      </c>
    </row>
    <row r="182" spans="15:21" x14ac:dyDescent="0.3">
      <c r="O182" s="3">
        <v>1.35477379799568</v>
      </c>
      <c r="T182" s="3">
        <v>1.72241563505158</v>
      </c>
      <c r="U182" s="3">
        <v>1.3684506000993399</v>
      </c>
    </row>
    <row r="183" spans="15:21" x14ac:dyDescent="0.3">
      <c r="O183" s="3">
        <v>1.3756222362086299</v>
      </c>
      <c r="T183" s="3">
        <v>1.46449654230224</v>
      </c>
      <c r="U183" s="3">
        <v>1.3588231783732101</v>
      </c>
    </row>
    <row r="184" spans="15:21" x14ac:dyDescent="0.3">
      <c r="O184" s="3">
        <v>1.3500281021355101</v>
      </c>
      <c r="T184" s="3">
        <v>1.52052785787151</v>
      </c>
      <c r="U184" s="3">
        <v>1.3657291987899101</v>
      </c>
    </row>
    <row r="185" spans="15:21" x14ac:dyDescent="0.3">
      <c r="O185" s="3">
        <v>1.28235438345074</v>
      </c>
      <c r="T185" s="3">
        <v>1.54706636925917</v>
      </c>
      <c r="U185" s="3">
        <v>1.25093299973511</v>
      </c>
    </row>
    <row r="186" spans="15:21" x14ac:dyDescent="0.3">
      <c r="O186" s="3">
        <v>1.3427253722002701</v>
      </c>
      <c r="T186" s="3">
        <v>1.4982244577833701</v>
      </c>
      <c r="U186" s="3">
        <v>1.3348279946305801</v>
      </c>
    </row>
    <row r="187" spans="15:21" x14ac:dyDescent="0.3">
      <c r="O187" s="3">
        <v>1.3636452962175001</v>
      </c>
      <c r="T187" s="3">
        <v>1.44213876797305</v>
      </c>
      <c r="U187" s="3">
        <v>1.32964171332199</v>
      </c>
    </row>
    <row r="188" spans="15:21" x14ac:dyDescent="0.3">
      <c r="O188" s="3">
        <v>1.2693608576048001</v>
      </c>
      <c r="T188" s="3">
        <v>1.5151637452972599</v>
      </c>
      <c r="U188" s="3">
        <v>1.2997018167877099</v>
      </c>
    </row>
    <row r="189" spans="15:21" x14ac:dyDescent="0.3">
      <c r="O189" s="3">
        <v>1.29248256538532</v>
      </c>
      <c r="T189" s="3">
        <v>1.50107686305111</v>
      </c>
      <c r="U189" s="3">
        <v>1.33759586697906</v>
      </c>
    </row>
    <row r="190" spans="15:21" x14ac:dyDescent="0.3">
      <c r="O190" s="3">
        <v>1.46929349323244</v>
      </c>
      <c r="T190" s="3">
        <v>1.47757712255393</v>
      </c>
      <c r="U190" s="3">
        <v>1.3204526219054</v>
      </c>
    </row>
    <row r="191" spans="15:21" x14ac:dyDescent="0.3">
      <c r="O191" s="3">
        <v>1.3813710545893401</v>
      </c>
      <c r="T191" s="3">
        <v>1.32764347528188</v>
      </c>
      <c r="U191" s="3">
        <v>1.2446491458845499</v>
      </c>
    </row>
    <row r="192" spans="15:21" x14ac:dyDescent="0.3">
      <c r="O192" s="3">
        <v>1.4826262541278401</v>
      </c>
      <c r="T192" s="3">
        <v>1.46360015052638</v>
      </c>
      <c r="U192" s="3">
        <v>1.32682391897993</v>
      </c>
    </row>
    <row r="193" spans="15:21" x14ac:dyDescent="0.3">
      <c r="O193" s="3">
        <v>1.3150987917554999</v>
      </c>
      <c r="T193" s="3">
        <v>1.4355206396492399</v>
      </c>
      <c r="U193" s="3">
        <v>1.36644601830863</v>
      </c>
    </row>
    <row r="194" spans="15:21" x14ac:dyDescent="0.3">
      <c r="O194" s="3">
        <v>1.36875451745446</v>
      </c>
      <c r="T194" s="3">
        <v>1.24292555863904</v>
      </c>
      <c r="U194" s="3">
        <v>1.3457165320175599</v>
      </c>
    </row>
    <row r="195" spans="15:21" x14ac:dyDescent="0.3">
      <c r="O195" s="3">
        <v>1.30816696192201</v>
      </c>
      <c r="T195" s="3">
        <v>1.4475159707288601</v>
      </c>
      <c r="U195" s="3">
        <v>1.3957844986541701</v>
      </c>
    </row>
    <row r="196" spans="15:21" x14ac:dyDescent="0.3">
      <c r="O196" s="3">
        <v>1.29589385460816</v>
      </c>
      <c r="T196" s="3">
        <v>1.2645475771504799</v>
      </c>
      <c r="U196" s="3">
        <v>1.3546682892528099</v>
      </c>
    </row>
    <row r="197" spans="15:21" x14ac:dyDescent="0.3">
      <c r="O197" s="3">
        <v>1.27406504926369</v>
      </c>
      <c r="T197" s="3">
        <v>1.5054716676242399</v>
      </c>
      <c r="U197" s="3">
        <v>1.27163751872692</v>
      </c>
    </row>
    <row r="198" spans="15:21" x14ac:dyDescent="0.3">
      <c r="O198" s="3">
        <v>1.3602704860764501</v>
      </c>
      <c r="T198" s="3">
        <v>1.51063832828311</v>
      </c>
      <c r="U198" s="3">
        <v>1.2258358914792999</v>
      </c>
    </row>
    <row r="199" spans="15:21" x14ac:dyDescent="0.3">
      <c r="O199" s="3">
        <v>1.3218438849346399</v>
      </c>
      <c r="T199" s="3">
        <v>1.52806737870204</v>
      </c>
      <c r="U199" s="3">
        <v>1.41729434625705</v>
      </c>
    </row>
    <row r="200" spans="15:21" x14ac:dyDescent="0.3">
      <c r="O200" s="3">
        <v>1.25909995238188</v>
      </c>
      <c r="T200" s="3">
        <v>1.6086714602957</v>
      </c>
      <c r="U200" s="3">
        <v>1.3711136580612999</v>
      </c>
    </row>
    <row r="201" spans="15:21" x14ac:dyDescent="0.3">
      <c r="O201" s="3">
        <v>1.3217699255373201</v>
      </c>
      <c r="T201" s="3">
        <v>1.3277720704656299</v>
      </c>
      <c r="U201" s="3">
        <v>1.2946133531511601</v>
      </c>
    </row>
    <row r="202" spans="15:21" x14ac:dyDescent="0.3">
      <c r="O202" s="3">
        <v>1.3547404033394701</v>
      </c>
      <c r="T202" s="3">
        <v>1.40721199347834</v>
      </c>
      <c r="U202" s="3">
        <v>1.3613142408313601</v>
      </c>
    </row>
    <row r="203" spans="15:21" x14ac:dyDescent="0.3">
      <c r="O203" s="3">
        <v>1.30431766984951</v>
      </c>
      <c r="T203" s="3">
        <v>1.50629873856239</v>
      </c>
      <c r="U203" s="3">
        <v>1.4131143213912201</v>
      </c>
    </row>
    <row r="204" spans="15:21" x14ac:dyDescent="0.3">
      <c r="O204" s="3">
        <v>1.40157189428552</v>
      </c>
      <c r="T204" s="3">
        <v>1.50280485840394</v>
      </c>
      <c r="U204" s="3">
        <v>1.23752593009347</v>
      </c>
    </row>
    <row r="205" spans="15:21" x14ac:dyDescent="0.3">
      <c r="O205" s="3">
        <v>1.3021079298554601</v>
      </c>
      <c r="T205" s="3">
        <v>1.3875287741112701</v>
      </c>
      <c r="U205" s="3">
        <v>1.3328401320443199</v>
      </c>
    </row>
    <row r="206" spans="15:21" x14ac:dyDescent="0.3">
      <c r="O206" s="3">
        <v>1.39966455714717</v>
      </c>
      <c r="T206" s="3">
        <v>1.2555519593164399</v>
      </c>
      <c r="U206" s="3">
        <v>1.26245775923819</v>
      </c>
    </row>
    <row r="207" spans="15:21" x14ac:dyDescent="0.3">
      <c r="O207" s="3">
        <v>1.27518337408312</v>
      </c>
      <c r="T207" s="3">
        <v>1.5540165617416899</v>
      </c>
      <c r="U207" s="3">
        <v>1.3250592381271999</v>
      </c>
    </row>
    <row r="208" spans="15:21" x14ac:dyDescent="0.3">
      <c r="O208" s="3">
        <v>1.3200410073309401</v>
      </c>
      <c r="T208" s="3">
        <v>1.4362693709102301</v>
      </c>
      <c r="U208" s="3">
        <v>1.3740212938582299</v>
      </c>
    </row>
    <row r="209" spans="15:21" x14ac:dyDescent="0.3">
      <c r="O209" s="3">
        <v>1.3409774753304999</v>
      </c>
      <c r="T209" s="3">
        <v>1.5060971050371299</v>
      </c>
      <c r="U209" s="3">
        <v>1.28277662026775</v>
      </c>
    </row>
    <row r="210" spans="15:21" x14ac:dyDescent="0.3">
      <c r="O210" s="3">
        <v>1.4382264378199301</v>
      </c>
      <c r="T210" s="3">
        <v>1.6549306365991501</v>
      </c>
      <c r="U210" s="3">
        <v>1.36130120139488</v>
      </c>
    </row>
    <row r="211" spans="15:21" x14ac:dyDescent="0.3">
      <c r="O211" s="3">
        <v>1.38374414188563</v>
      </c>
      <c r="T211" s="3">
        <v>1.1902724809943399</v>
      </c>
      <c r="U211" s="3">
        <v>1.3660065428046599</v>
      </c>
    </row>
    <row r="212" spans="15:21" x14ac:dyDescent="0.3">
      <c r="O212" s="3">
        <v>1.3605164970902399</v>
      </c>
      <c r="T212" s="3">
        <v>1.5168707280199301</v>
      </c>
      <c r="U212" s="3">
        <v>1.3745261609252899</v>
      </c>
    </row>
    <row r="213" spans="15:21" x14ac:dyDescent="0.3">
      <c r="O213" s="3">
        <v>1.3538774854487701</v>
      </c>
      <c r="T213" s="3">
        <v>1.3168609385161001</v>
      </c>
      <c r="U213" s="3">
        <v>1.3623224188365901</v>
      </c>
    </row>
    <row r="214" spans="15:21" x14ac:dyDescent="0.3">
      <c r="O214" s="3">
        <v>1.34815572335149</v>
      </c>
      <c r="T214" s="3">
        <v>1.5146774798684799</v>
      </c>
      <c r="U214" s="3">
        <v>1.3218758704111899</v>
      </c>
    </row>
    <row r="215" spans="15:21" x14ac:dyDescent="0.3">
      <c r="O215" s="3">
        <v>1.4240676096481399</v>
      </c>
      <c r="T215" s="3">
        <v>1.4632929890742501</v>
      </c>
      <c r="U215" s="3">
        <v>1.3458113322502001</v>
      </c>
    </row>
    <row r="216" spans="15:21" x14ac:dyDescent="0.3">
      <c r="O216" s="3">
        <v>1.29209163342287</v>
      </c>
      <c r="T216" s="3">
        <v>1.3260231827353699</v>
      </c>
      <c r="U216" s="3">
        <v>1.3355418353008299</v>
      </c>
    </row>
    <row r="217" spans="15:21" x14ac:dyDescent="0.3">
      <c r="O217" s="3">
        <v>1.38692869961961</v>
      </c>
      <c r="T217" s="3">
        <v>1.4588028625420399</v>
      </c>
      <c r="U217" s="3">
        <v>1.23893546489574</v>
      </c>
    </row>
    <row r="218" spans="15:21" x14ac:dyDescent="0.3">
      <c r="O218" s="3">
        <v>1.3358182862565799</v>
      </c>
      <c r="T218" s="3">
        <v>1.2404698275862001</v>
      </c>
      <c r="U218" s="3">
        <v>1.3547214491022099</v>
      </c>
    </row>
    <row r="219" spans="15:21" x14ac:dyDescent="0.3">
      <c r="O219" s="3">
        <v>1.40378941113282</v>
      </c>
      <c r="T219" s="3">
        <v>1.2204411088056799</v>
      </c>
      <c r="U219" s="3">
        <v>1.39265552883052</v>
      </c>
    </row>
    <row r="220" spans="15:21" x14ac:dyDescent="0.3">
      <c r="O220" s="3">
        <v>1.3191209062099201</v>
      </c>
      <c r="T220" s="3">
        <v>1.20306146425657</v>
      </c>
      <c r="U220" s="3">
        <v>1.4069331606420901</v>
      </c>
    </row>
    <row r="221" spans="15:21" x14ac:dyDescent="0.3">
      <c r="O221" s="3">
        <v>1.3731650452092701</v>
      </c>
      <c r="T221" s="3">
        <v>1.4541299778837</v>
      </c>
      <c r="U221" s="3">
        <v>1.4122025689406299</v>
      </c>
    </row>
    <row r="222" spans="15:21" x14ac:dyDescent="0.3">
      <c r="O222" s="3">
        <v>1.38444505494505</v>
      </c>
      <c r="T222" s="3">
        <v>1.4777294548884901</v>
      </c>
      <c r="U222" s="3">
        <v>1.34537808901614</v>
      </c>
    </row>
    <row r="223" spans="15:21" x14ac:dyDescent="0.3">
      <c r="O223" s="3">
        <v>1.39631345753747</v>
      </c>
      <c r="T223" s="3">
        <v>1.40135365407557</v>
      </c>
      <c r="U223" s="3">
        <v>1.33252023512231</v>
      </c>
    </row>
    <row r="224" spans="15:21" x14ac:dyDescent="0.3">
      <c r="O224" s="3">
        <v>1.38391620671162</v>
      </c>
      <c r="T224" s="3">
        <v>1.4460054270479501</v>
      </c>
      <c r="U224" s="3">
        <v>1.3708870327676701</v>
      </c>
    </row>
    <row r="225" spans="15:21" x14ac:dyDescent="0.3">
      <c r="O225" s="3">
        <v>1.3226173026067201</v>
      </c>
      <c r="T225" s="3">
        <v>1.4549322889990799</v>
      </c>
      <c r="U225" s="3">
        <v>1.3145366446536899</v>
      </c>
    </row>
    <row r="226" spans="15:21" x14ac:dyDescent="0.3">
      <c r="O226" s="3">
        <v>1.3075066717242301</v>
      </c>
      <c r="T226" s="3">
        <v>1.4654485058428699</v>
      </c>
      <c r="U226" s="3">
        <v>1.4939387739376</v>
      </c>
    </row>
    <row r="227" spans="15:21" x14ac:dyDescent="0.3">
      <c r="O227" s="3">
        <v>1.40279391300444</v>
      </c>
      <c r="T227" s="3">
        <v>1.2828935856702099</v>
      </c>
      <c r="U227" s="3">
        <v>1.3174321099684001</v>
      </c>
    </row>
    <row r="228" spans="15:21" x14ac:dyDescent="0.3">
      <c r="O228" s="3">
        <v>1.2806787640311199</v>
      </c>
      <c r="T228" s="3">
        <v>1.23624896841473</v>
      </c>
      <c r="U228" s="3">
        <v>1.4359238015220299</v>
      </c>
    </row>
    <row r="229" spans="15:21" x14ac:dyDescent="0.3">
      <c r="O229" s="3">
        <v>1.29481283164373</v>
      </c>
      <c r="T229" s="3">
        <v>1.49178106461642</v>
      </c>
      <c r="U229" s="3">
        <v>1.38037125126438</v>
      </c>
    </row>
    <row r="230" spans="15:21" x14ac:dyDescent="0.3">
      <c r="O230" s="3">
        <v>1.4677118023454201</v>
      </c>
      <c r="T230" s="3">
        <v>1.41179290240693</v>
      </c>
      <c r="U230" s="3">
        <v>1.5111711336404201</v>
      </c>
    </row>
    <row r="231" spans="15:21" x14ac:dyDescent="0.3">
      <c r="O231" s="3">
        <v>1.3629229798143701</v>
      </c>
      <c r="T231" s="3">
        <v>1.4394990294287999</v>
      </c>
      <c r="U231" s="3">
        <v>1.37429521468844</v>
      </c>
    </row>
    <row r="232" spans="15:21" x14ac:dyDescent="0.3">
      <c r="O232" s="3">
        <v>1.40717843098017</v>
      </c>
      <c r="T232" s="3">
        <v>1.20351531818837</v>
      </c>
      <c r="U232" s="3">
        <v>1.4997936646671599</v>
      </c>
    </row>
    <row r="233" spans="15:21" x14ac:dyDescent="0.3">
      <c r="O233" s="3">
        <v>1.3608059330468301</v>
      </c>
      <c r="T233" s="3">
        <v>1.44408789059289</v>
      </c>
      <c r="U233" s="3">
        <v>1.4946504164499701</v>
      </c>
    </row>
    <row r="234" spans="15:21" x14ac:dyDescent="0.3">
      <c r="O234" s="3">
        <v>1.40383997183951</v>
      </c>
      <c r="T234" s="3">
        <v>1.2822077848940401</v>
      </c>
      <c r="U234" s="3">
        <v>1.5865128283991199</v>
      </c>
    </row>
    <row r="235" spans="15:21" x14ac:dyDescent="0.3">
      <c r="O235" s="3">
        <v>1.32862629572016</v>
      </c>
      <c r="T235" s="3">
        <v>1.38112498330074</v>
      </c>
      <c r="U235" s="3">
        <v>1.2929222039719199</v>
      </c>
    </row>
    <row r="236" spans="15:21" x14ac:dyDescent="0.3">
      <c r="O236" s="3">
        <v>1.3752996641445301</v>
      </c>
      <c r="T236" s="3">
        <v>1.2136214050651</v>
      </c>
      <c r="U236" s="3">
        <v>1.3910915491837901</v>
      </c>
    </row>
    <row r="237" spans="15:21" x14ac:dyDescent="0.3">
      <c r="O237" s="3">
        <v>1.3592178101325501</v>
      </c>
      <c r="T237" s="3">
        <v>1.47856812433799</v>
      </c>
      <c r="U237" s="3">
        <v>1.51645786183856</v>
      </c>
    </row>
    <row r="238" spans="15:21" x14ac:dyDescent="0.3">
      <c r="O238" s="3">
        <v>1.34738227372343</v>
      </c>
      <c r="T238" s="3">
        <v>1.5794625625432099</v>
      </c>
      <c r="U238" s="3">
        <v>1.47133441715365</v>
      </c>
    </row>
    <row r="239" spans="15:21" x14ac:dyDescent="0.3">
      <c r="O239" s="3">
        <v>1.3022093966994299</v>
      </c>
      <c r="T239" s="3">
        <v>1.49885374655062</v>
      </c>
      <c r="U239" s="3">
        <v>1.4273156334677499</v>
      </c>
    </row>
    <row r="240" spans="15:21" x14ac:dyDescent="0.3">
      <c r="O240" s="3">
        <v>1.30616462518121</v>
      </c>
      <c r="T240" s="3">
        <v>1.6601028553399499</v>
      </c>
      <c r="U240" s="3">
        <v>1.30180895099137</v>
      </c>
    </row>
    <row r="241" spans="15:21" x14ac:dyDescent="0.3">
      <c r="O241" s="3">
        <v>1.3548459349531401</v>
      </c>
      <c r="T241" s="3">
        <v>1.36042322716593</v>
      </c>
      <c r="U241" s="3">
        <v>1.3982529625469999</v>
      </c>
    </row>
    <row r="242" spans="15:21" x14ac:dyDescent="0.3">
      <c r="O242" s="3">
        <v>1.35440865143281</v>
      </c>
      <c r="T242" s="3">
        <v>1.4445724288363899</v>
      </c>
      <c r="U242" s="3">
        <v>1.5163585209003201</v>
      </c>
    </row>
    <row r="243" spans="15:21" x14ac:dyDescent="0.3">
      <c r="O243" s="3">
        <v>1.4338134825911499</v>
      </c>
      <c r="T243" s="3">
        <v>1.3584369673083301</v>
      </c>
      <c r="U243" s="3">
        <v>1.5778479152995499</v>
      </c>
    </row>
    <row r="244" spans="15:21" x14ac:dyDescent="0.3">
      <c r="O244" s="3">
        <v>1.26633870693896</v>
      </c>
      <c r="T244" s="3">
        <v>1.33664305895171</v>
      </c>
      <c r="U244" s="3">
        <v>1.3230330098391401</v>
      </c>
    </row>
    <row r="245" spans="15:21" x14ac:dyDescent="0.3">
      <c r="O245" s="3">
        <v>1.4190670836533801</v>
      </c>
      <c r="T245" s="3">
        <v>1.7310276236629301</v>
      </c>
      <c r="U245" s="3">
        <v>1.3205350710035599</v>
      </c>
    </row>
    <row r="246" spans="15:21" x14ac:dyDescent="0.3">
      <c r="O246" s="3">
        <v>1.36626193545399</v>
      </c>
      <c r="T246" s="3">
        <v>1.4218091065688201</v>
      </c>
      <c r="U246" s="3">
        <v>1.36401846953493</v>
      </c>
    </row>
    <row r="247" spans="15:21" x14ac:dyDescent="0.3">
      <c r="O247" s="3">
        <v>1.3998035249120599</v>
      </c>
      <c r="T247" s="3">
        <v>1.42291567837869</v>
      </c>
      <c r="U247" s="3">
        <v>1.2774889867841399</v>
      </c>
    </row>
    <row r="248" spans="15:21" x14ac:dyDescent="0.3">
      <c r="O248" s="3">
        <v>1.3729842550000999</v>
      </c>
      <c r="T248" s="3">
        <v>1.4579734805867499</v>
      </c>
      <c r="U248" s="3">
        <v>1.35546677591347</v>
      </c>
    </row>
    <row r="249" spans="15:21" x14ac:dyDescent="0.3">
      <c r="O249" s="3">
        <v>1.2836485130752899</v>
      </c>
      <c r="T249" s="3">
        <v>1.29461093141973</v>
      </c>
      <c r="U249" s="3">
        <v>1.3144837907606499</v>
      </c>
    </row>
    <row r="250" spans="15:21" x14ac:dyDescent="0.3">
      <c r="O250" s="3">
        <v>1.2712738209930201</v>
      </c>
      <c r="T250" s="3">
        <v>1.3731242862053199</v>
      </c>
      <c r="U250" s="3">
        <v>1.3889536377679199</v>
      </c>
    </row>
    <row r="251" spans="15:21" x14ac:dyDescent="0.3">
      <c r="O251" s="3">
        <v>1.3539931838223001</v>
      </c>
      <c r="T251" s="3">
        <v>1.34653862416794</v>
      </c>
      <c r="U251" s="3">
        <v>1.4164572613186199</v>
      </c>
    </row>
    <row r="252" spans="15:21" x14ac:dyDescent="0.3">
      <c r="O252" s="3">
        <v>1.32372919529874</v>
      </c>
      <c r="T252" s="3">
        <v>1.4097596951631699</v>
      </c>
      <c r="U252" s="3">
        <v>1.3271577691619401</v>
      </c>
    </row>
    <row r="253" spans="15:21" x14ac:dyDescent="0.3">
      <c r="O253" s="3">
        <v>1.3077377451941199</v>
      </c>
      <c r="T253" s="3">
        <v>1.22000748068795</v>
      </c>
      <c r="U253" s="3">
        <v>1.45462764593862</v>
      </c>
    </row>
    <row r="254" spans="15:21" x14ac:dyDescent="0.3">
      <c r="O254" s="3">
        <v>1.2754781693463499</v>
      </c>
      <c r="T254" s="3">
        <v>1.44703097873828</v>
      </c>
      <c r="U254" s="3">
        <v>1.55145954497849</v>
      </c>
    </row>
    <row r="255" spans="15:21" x14ac:dyDescent="0.3">
      <c r="O255" s="3">
        <v>1.3425776468694901</v>
      </c>
      <c r="T255" s="3">
        <v>1.2008706352101901</v>
      </c>
      <c r="U255" s="3">
        <v>1.4106909064502899</v>
      </c>
    </row>
    <row r="256" spans="15:21" x14ac:dyDescent="0.3">
      <c r="O256" s="3">
        <v>1.30912478624994</v>
      </c>
      <c r="T256" s="3">
        <v>1.4421916530496299</v>
      </c>
      <c r="U256" s="3">
        <v>1.6444215137503</v>
      </c>
    </row>
    <row r="257" spans="15:21" x14ac:dyDescent="0.3">
      <c r="O257" s="3">
        <v>1.3257970953126901</v>
      </c>
      <c r="T257" s="3">
        <v>1.3688602050855101</v>
      </c>
      <c r="U257" s="3">
        <v>1.59758105773221</v>
      </c>
    </row>
    <row r="258" spans="15:21" x14ac:dyDescent="0.3">
      <c r="O258" s="3">
        <v>1.29360957990753</v>
      </c>
      <c r="T258" s="3">
        <v>1.4039173239273099</v>
      </c>
      <c r="U258" s="3">
        <v>1.5122473554438001</v>
      </c>
    </row>
    <row r="259" spans="15:21" x14ac:dyDescent="0.3">
      <c r="O259" s="3">
        <v>1.3838591923936701</v>
      </c>
      <c r="T259" s="3">
        <v>1.49563602113965</v>
      </c>
      <c r="U259" s="3">
        <v>1.5765955204720901</v>
      </c>
    </row>
    <row r="260" spans="15:21" x14ac:dyDescent="0.3">
      <c r="O260" s="3">
        <v>1.3707058905590599</v>
      </c>
      <c r="T260" s="3">
        <v>1.2367205638474199</v>
      </c>
      <c r="U260" s="3">
        <v>1.3112800659067201</v>
      </c>
    </row>
    <row r="261" spans="15:21" x14ac:dyDescent="0.3">
      <c r="O261" s="3">
        <v>1.37154143249854</v>
      </c>
      <c r="T261" s="3">
        <v>1.51393616391306</v>
      </c>
      <c r="U261" s="3">
        <v>1.39654327859727</v>
      </c>
    </row>
    <row r="262" spans="15:21" x14ac:dyDescent="0.3">
      <c r="O262" s="3">
        <v>1.2655227638951101</v>
      </c>
      <c r="T262" s="3">
        <v>1.21004592975301</v>
      </c>
      <c r="U262" s="3">
        <v>1.6070155441223499</v>
      </c>
    </row>
    <row r="263" spans="15:21" x14ac:dyDescent="0.3">
      <c r="O263" s="3">
        <v>1.28973477893524</v>
      </c>
      <c r="T263" s="3">
        <v>1.52515397938297</v>
      </c>
      <c r="U263" s="3">
        <v>1.3853258335911101</v>
      </c>
    </row>
    <row r="264" spans="15:21" x14ac:dyDescent="0.3">
      <c r="O264" s="3">
        <v>1.49873209729277</v>
      </c>
      <c r="T264" s="3">
        <v>1.4773019057171499</v>
      </c>
      <c r="U264" s="3">
        <v>1.42446686032769</v>
      </c>
    </row>
    <row r="265" spans="15:21" x14ac:dyDescent="0.3">
      <c r="O265" s="3">
        <v>1.4435597205821</v>
      </c>
      <c r="T265" s="3">
        <v>1.5168788046485799</v>
      </c>
      <c r="U265" s="3">
        <v>1.4074193005486499</v>
      </c>
    </row>
    <row r="266" spans="15:21" x14ac:dyDescent="0.3">
      <c r="O266" s="3">
        <v>1.3955814357384599</v>
      </c>
      <c r="T266" s="3">
        <v>1.5820867097265601</v>
      </c>
      <c r="U266" s="3">
        <v>1.26333685744492</v>
      </c>
    </row>
    <row r="267" spans="15:21" x14ac:dyDescent="0.3">
      <c r="O267" s="3">
        <v>1.9397670965690399</v>
      </c>
      <c r="T267" s="3">
        <v>1.53388695732555</v>
      </c>
      <c r="U267" s="3">
        <v>1.28992863585416</v>
      </c>
    </row>
    <row r="268" spans="15:21" x14ac:dyDescent="0.3">
      <c r="O268" s="3">
        <v>1.4807838030161899</v>
      </c>
      <c r="T268" s="3">
        <v>1.20773313648985</v>
      </c>
      <c r="U268" s="3">
        <v>1.3931364321727999</v>
      </c>
    </row>
    <row r="269" spans="15:21" x14ac:dyDescent="0.3">
      <c r="O269" s="3">
        <v>1.3403188603282701</v>
      </c>
      <c r="T269" s="3">
        <v>1.4855804876659</v>
      </c>
      <c r="U269" s="3">
        <v>1.3120237479599901</v>
      </c>
    </row>
    <row r="270" spans="15:21" x14ac:dyDescent="0.3">
      <c r="O270" s="3">
        <v>1.3278703171868</v>
      </c>
      <c r="T270" s="3">
        <v>1.4239937381921799</v>
      </c>
      <c r="U270" s="3">
        <v>1.3591121128689401</v>
      </c>
    </row>
    <row r="271" spans="15:21" x14ac:dyDescent="0.3">
      <c r="O271" s="3">
        <v>1.3386820931326899</v>
      </c>
      <c r="T271" s="3">
        <v>1.28411514115863</v>
      </c>
      <c r="U271" s="3">
        <v>1.43280830021954</v>
      </c>
    </row>
    <row r="272" spans="15:21" x14ac:dyDescent="0.3">
      <c r="O272" s="3">
        <v>1.3450700661735999</v>
      </c>
      <c r="T272" s="3">
        <v>1.5245660312158</v>
      </c>
      <c r="U272" s="3">
        <v>1.4318107966020599</v>
      </c>
    </row>
    <row r="273" spans="15:21" x14ac:dyDescent="0.3">
      <c r="O273" s="3">
        <v>1.3462337032460701</v>
      </c>
      <c r="T273" s="3">
        <v>1.3805973170599199</v>
      </c>
      <c r="U273" s="3">
        <v>1.4327811519096301</v>
      </c>
    </row>
    <row r="274" spans="15:21" x14ac:dyDescent="0.3">
      <c r="O274" s="3">
        <v>1.33804238519125</v>
      </c>
      <c r="T274" s="3">
        <v>1.2096913215457099</v>
      </c>
      <c r="U274" s="3">
        <v>1.39310819886091</v>
      </c>
    </row>
    <row r="275" spans="15:21" x14ac:dyDescent="0.3">
      <c r="O275" s="3">
        <v>1.3974157073814399</v>
      </c>
      <c r="T275" s="3">
        <v>1.3541192887439699</v>
      </c>
      <c r="U275" s="3">
        <v>1.3430400626051899</v>
      </c>
    </row>
    <row r="276" spans="15:21" x14ac:dyDescent="0.3">
      <c r="O276" s="3">
        <v>1.34792178113994</v>
      </c>
      <c r="T276" s="3">
        <v>1.4532438153240601</v>
      </c>
      <c r="U276" s="3">
        <v>1.3799184964418201</v>
      </c>
    </row>
    <row r="277" spans="15:21" x14ac:dyDescent="0.3">
      <c r="O277" s="3">
        <v>1.3122723693982801</v>
      </c>
      <c r="T277" s="3">
        <v>1.12080245811248</v>
      </c>
      <c r="U277" s="3">
        <v>1.3104248758079</v>
      </c>
    </row>
    <row r="278" spans="15:21" x14ac:dyDescent="0.3">
      <c r="O278" s="3">
        <v>1.3736853969168299</v>
      </c>
      <c r="T278" s="3">
        <v>1.37343532247585</v>
      </c>
      <c r="U278" s="3">
        <v>1.34245291193685</v>
      </c>
    </row>
    <row r="279" spans="15:21" x14ac:dyDescent="0.3">
      <c r="O279" s="3">
        <v>1.32952927285954</v>
      </c>
      <c r="T279" s="3">
        <v>1.38026599881015</v>
      </c>
      <c r="U279" s="3">
        <v>1.3999081655555701</v>
      </c>
    </row>
    <row r="280" spans="15:21" x14ac:dyDescent="0.3">
      <c r="O280" s="3">
        <v>1.9814428133589901</v>
      </c>
      <c r="T280" s="3">
        <v>1.4251622684569301</v>
      </c>
      <c r="U280" s="3">
        <v>1.3561406783052199</v>
      </c>
    </row>
    <row r="281" spans="15:21" x14ac:dyDescent="0.3">
      <c r="O281" s="3">
        <v>1.3755638697005299</v>
      </c>
      <c r="T281" s="3">
        <v>1.2584999759236699</v>
      </c>
      <c r="U281" s="3">
        <v>1.2799350181297899</v>
      </c>
    </row>
    <row r="282" spans="15:21" x14ac:dyDescent="0.3">
      <c r="O282" s="3">
        <v>1.6484810925067199</v>
      </c>
      <c r="T282" s="3">
        <v>1.4253178997746101</v>
      </c>
      <c r="U282" s="3">
        <v>1.4333341460101601</v>
      </c>
    </row>
    <row r="283" spans="15:21" x14ac:dyDescent="0.3">
      <c r="O283" s="3">
        <v>1.4349908870514201</v>
      </c>
      <c r="T283" s="3">
        <v>1.21576561270477</v>
      </c>
      <c r="U283" s="3">
        <v>1.27911350357656</v>
      </c>
    </row>
    <row r="284" spans="15:21" x14ac:dyDescent="0.3">
      <c r="O284" s="3">
        <v>1.34840824858352</v>
      </c>
      <c r="T284" s="3">
        <v>1.4194506070167201</v>
      </c>
      <c r="U284" s="3">
        <v>1.27116601231265</v>
      </c>
    </row>
    <row r="285" spans="15:21" x14ac:dyDescent="0.3">
      <c r="O285" s="3">
        <v>1.54153800348772</v>
      </c>
      <c r="T285" s="3">
        <v>1.3486304930494999</v>
      </c>
      <c r="U285" s="3">
        <v>1.3243232121336801</v>
      </c>
    </row>
    <row r="286" spans="15:21" x14ac:dyDescent="0.3">
      <c r="O286" s="3">
        <v>1.32176104268076</v>
      </c>
      <c r="T286" s="3">
        <v>1.4191799256953299</v>
      </c>
      <c r="U286" s="3">
        <v>1.4568193474572899</v>
      </c>
    </row>
    <row r="287" spans="15:21" x14ac:dyDescent="0.3">
      <c r="O287" s="3">
        <v>1.4726374657013901</v>
      </c>
      <c r="T287" s="3">
        <v>1.3638223690836599</v>
      </c>
      <c r="U287" s="3">
        <v>1.4643709220658601</v>
      </c>
    </row>
    <row r="288" spans="15:21" x14ac:dyDescent="0.3">
      <c r="O288" s="3">
        <v>1.53184304638374</v>
      </c>
      <c r="T288" s="3">
        <v>1.57558084020861</v>
      </c>
      <c r="U288" s="3">
        <v>1.3838033096496301</v>
      </c>
    </row>
    <row r="289" spans="15:21" x14ac:dyDescent="0.3">
      <c r="O289" s="3">
        <v>1.5724509032340701</v>
      </c>
      <c r="T289" s="3">
        <v>1.3545388534718199</v>
      </c>
      <c r="U289" s="3">
        <v>1.3887815515000499</v>
      </c>
    </row>
    <row r="290" spans="15:21" x14ac:dyDescent="0.3">
      <c r="O290" s="3">
        <v>1.7432867430049901</v>
      </c>
      <c r="T290" s="3">
        <v>1.3552994631423101</v>
      </c>
      <c r="U290" s="3">
        <v>1.38156198458724</v>
      </c>
    </row>
    <row r="291" spans="15:21" x14ac:dyDescent="0.3">
      <c r="O291" s="3">
        <v>1.5663603144723699</v>
      </c>
      <c r="T291" s="3">
        <v>1.3379548740165299</v>
      </c>
      <c r="U291" s="3">
        <v>1.28425871037668</v>
      </c>
    </row>
    <row r="292" spans="15:21" x14ac:dyDescent="0.3">
      <c r="O292" s="3">
        <v>1.6608187640643901</v>
      </c>
      <c r="T292" s="3">
        <v>1.35692742019461</v>
      </c>
      <c r="U292" s="3">
        <v>1.48689818362709</v>
      </c>
    </row>
    <row r="293" spans="15:21" x14ac:dyDescent="0.3">
      <c r="O293" s="3">
        <v>1.7784158115967501</v>
      </c>
      <c r="T293" s="3">
        <v>1.1774835932083101</v>
      </c>
      <c r="U293" s="3">
        <v>1.2996616922675099</v>
      </c>
    </row>
    <row r="294" spans="15:21" x14ac:dyDescent="0.3">
      <c r="O294" s="3">
        <v>1.41681365171228</v>
      </c>
      <c r="T294" s="3">
        <v>1.6553614223800801</v>
      </c>
      <c r="U294" s="3">
        <v>1.35866247554765</v>
      </c>
    </row>
    <row r="295" spans="15:21" x14ac:dyDescent="0.3">
      <c r="O295" s="3">
        <v>1.30565953659928</v>
      </c>
      <c r="T295" s="3">
        <v>1.3632112003776</v>
      </c>
      <c r="U295" s="3">
        <v>1.48238145068017</v>
      </c>
    </row>
    <row r="296" spans="15:21" x14ac:dyDescent="0.3">
      <c r="O296" s="3">
        <v>1.4697394112147699</v>
      </c>
      <c r="T296" s="3">
        <v>1.3405354262982401</v>
      </c>
      <c r="U296" s="3">
        <v>1.5034957741547299</v>
      </c>
    </row>
    <row r="297" spans="15:21" x14ac:dyDescent="0.3">
      <c r="O297" s="3">
        <v>1.4846401010628001</v>
      </c>
      <c r="T297" s="3">
        <v>1.3852689386285</v>
      </c>
      <c r="U297" s="3">
        <v>1.3659432960384399</v>
      </c>
    </row>
    <row r="298" spans="15:21" x14ac:dyDescent="0.3">
      <c r="O298" s="3">
        <v>1.63353809867459</v>
      </c>
      <c r="T298" s="3">
        <v>1.55383952951508</v>
      </c>
      <c r="U298" s="3">
        <v>1.5663419527875</v>
      </c>
    </row>
    <row r="299" spans="15:21" x14ac:dyDescent="0.3">
      <c r="O299" s="3">
        <v>1.92958449637132</v>
      </c>
      <c r="T299" s="3">
        <v>1.28925101194925</v>
      </c>
      <c r="U299" s="3">
        <v>1.50282186113348</v>
      </c>
    </row>
    <row r="300" spans="15:21" x14ac:dyDescent="0.3">
      <c r="O300" s="3">
        <v>1.6447829518547701</v>
      </c>
      <c r="T300" s="3">
        <v>1.45557498880031</v>
      </c>
      <c r="U300" s="3">
        <v>1.3229668179590199</v>
      </c>
    </row>
    <row r="301" spans="15:21" x14ac:dyDescent="0.3">
      <c r="O301" s="3">
        <v>1.74467554901785</v>
      </c>
      <c r="T301" s="3">
        <v>1.58090928889092</v>
      </c>
      <c r="U301" s="3">
        <v>1.7698458837345501</v>
      </c>
    </row>
    <row r="302" spans="15:21" x14ac:dyDescent="0.3">
      <c r="O302" s="3">
        <v>1.60621449348412</v>
      </c>
      <c r="T302" s="3">
        <v>1.3917228790787799</v>
      </c>
      <c r="U302" s="3">
        <v>1.3016233061796001</v>
      </c>
    </row>
    <row r="303" spans="15:21" x14ac:dyDescent="0.3">
      <c r="O303" s="3">
        <v>1.4354868212027501</v>
      </c>
      <c r="T303" s="3">
        <v>1.42608709487518</v>
      </c>
      <c r="U303" s="3">
        <v>1.36829555856062</v>
      </c>
    </row>
    <row r="304" spans="15:21" x14ac:dyDescent="0.3">
      <c r="O304" s="3">
        <v>1.6914233409610899</v>
      </c>
      <c r="T304" s="3">
        <v>1.39587006814725</v>
      </c>
      <c r="U304" s="3">
        <v>1.4449216450337801</v>
      </c>
    </row>
    <row r="305" spans="15:21" x14ac:dyDescent="0.3">
      <c r="O305" s="3">
        <v>1.58730104044649</v>
      </c>
      <c r="T305" s="3">
        <v>1.4278911651827</v>
      </c>
      <c r="U305" s="3">
        <v>1.4924528124618299</v>
      </c>
    </row>
    <row r="306" spans="15:21" x14ac:dyDescent="0.3">
      <c r="O306" s="3">
        <v>1.25129183556698</v>
      </c>
      <c r="T306" s="3">
        <v>1.21359523829469</v>
      </c>
      <c r="U306" s="3">
        <v>1.5305140490498601</v>
      </c>
    </row>
    <row r="307" spans="15:21" x14ac:dyDescent="0.3">
      <c r="O307" s="3">
        <v>1.2243423305735499</v>
      </c>
      <c r="T307" s="3">
        <v>1.20899460647265</v>
      </c>
      <c r="U307" s="3">
        <v>1.4603868637422099</v>
      </c>
    </row>
    <row r="308" spans="15:21" x14ac:dyDescent="0.3">
      <c r="O308" s="3">
        <v>1.28290740942123</v>
      </c>
      <c r="T308" s="3">
        <v>1.3184588790431799</v>
      </c>
      <c r="U308" s="3">
        <v>1.63945095839177</v>
      </c>
    </row>
    <row r="309" spans="15:21" x14ac:dyDescent="0.3">
      <c r="O309" s="3">
        <v>1.2985961575857199</v>
      </c>
      <c r="T309" s="3">
        <v>1.2184053080783701</v>
      </c>
      <c r="U309" s="3">
        <v>1.3449833404210501</v>
      </c>
    </row>
    <row r="310" spans="15:21" x14ac:dyDescent="0.3">
      <c r="O310" s="3">
        <v>1.42712699449472</v>
      </c>
      <c r="T310" s="3">
        <v>1.38953115638455</v>
      </c>
      <c r="U310" s="3">
        <v>1.39335954162391</v>
      </c>
    </row>
    <row r="311" spans="15:21" x14ac:dyDescent="0.3">
      <c r="O311" s="3">
        <v>1.2845032878940801</v>
      </c>
      <c r="T311" s="3">
        <v>1.4807899941784499</v>
      </c>
      <c r="U311" s="3">
        <v>1.3900150798762101</v>
      </c>
    </row>
    <row r="312" spans="15:21" x14ac:dyDescent="0.3">
      <c r="O312" s="3">
        <v>1.2526067779891401</v>
      </c>
      <c r="T312" s="3">
        <v>1.1637547845084</v>
      </c>
      <c r="U312" s="3">
        <v>1.43832243674258</v>
      </c>
    </row>
    <row r="313" spans="15:21" x14ac:dyDescent="0.3">
      <c r="O313" s="3">
        <v>1.2576008329049999</v>
      </c>
      <c r="T313" s="3">
        <v>1.20443362184803</v>
      </c>
      <c r="U313" s="3">
        <v>1.2750048504670299</v>
      </c>
    </row>
    <row r="314" spans="15:21" x14ac:dyDescent="0.3">
      <c r="O314" s="3">
        <v>1.2758166289330699</v>
      </c>
      <c r="T314" s="3">
        <v>1.1618725970544399</v>
      </c>
      <c r="U314" s="3">
        <v>1.38784610300948</v>
      </c>
    </row>
    <row r="315" spans="15:21" x14ac:dyDescent="0.3">
      <c r="O315" s="3">
        <v>1.19812470441673</v>
      </c>
      <c r="T315" s="3">
        <v>1.3422022334302799</v>
      </c>
      <c r="U315" s="3">
        <v>1.3284378380264401</v>
      </c>
    </row>
    <row r="316" spans="15:21" x14ac:dyDescent="0.3">
      <c r="O316" s="3">
        <v>1.26640979869454</v>
      </c>
      <c r="T316" s="3">
        <v>1.36856761487233</v>
      </c>
      <c r="U316" s="3">
        <v>1.40629420858322</v>
      </c>
    </row>
    <row r="317" spans="15:21" x14ac:dyDescent="0.3">
      <c r="O317" s="3">
        <v>1.2297006050558299</v>
      </c>
      <c r="T317" s="3">
        <v>1.3848235355813101</v>
      </c>
      <c r="U317" s="3">
        <v>1.46639118021809</v>
      </c>
    </row>
    <row r="318" spans="15:21" x14ac:dyDescent="0.3">
      <c r="O318" s="3">
        <v>1.2529958277618201</v>
      </c>
      <c r="T318" s="3">
        <v>1.17414822633333</v>
      </c>
      <c r="U318" s="3">
        <v>1.3945001081531101</v>
      </c>
    </row>
    <row r="319" spans="15:21" x14ac:dyDescent="0.3">
      <c r="O319" s="3">
        <v>1.2940110660170301</v>
      </c>
      <c r="T319" s="3">
        <v>1.3582132251493799</v>
      </c>
      <c r="U319" s="3">
        <v>1.4083895999104199</v>
      </c>
    </row>
    <row r="320" spans="15:21" x14ac:dyDescent="0.3">
      <c r="O320" s="3">
        <v>1.30496852020954</v>
      </c>
      <c r="T320" s="3">
        <v>1.6957396446061399</v>
      </c>
      <c r="U320" s="3">
        <v>1.33986203977369</v>
      </c>
    </row>
    <row r="321" spans="15:21" x14ac:dyDescent="0.3">
      <c r="O321" s="3">
        <v>1.2660042708905901</v>
      </c>
      <c r="T321" s="3">
        <v>1.29930490758311</v>
      </c>
      <c r="U321" s="3">
        <v>1.25387197383574</v>
      </c>
    </row>
    <row r="322" spans="15:21" x14ac:dyDescent="0.3">
      <c r="O322" s="3">
        <v>1.25788699815309</v>
      </c>
      <c r="T322" s="3">
        <v>1.2040020765655399</v>
      </c>
      <c r="U322" s="3">
        <v>1.5051219473289601</v>
      </c>
    </row>
    <row r="323" spans="15:21" x14ac:dyDescent="0.3">
      <c r="O323" s="3">
        <v>1.2784140890756699</v>
      </c>
      <c r="T323" s="3">
        <v>1.6027525280835799</v>
      </c>
      <c r="U323" s="3">
        <v>1.4131599794957801</v>
      </c>
    </row>
    <row r="324" spans="15:21" x14ac:dyDescent="0.3">
      <c r="O324" s="3">
        <v>1.35063677284413</v>
      </c>
      <c r="T324" s="3">
        <v>1.3649238439173901</v>
      </c>
      <c r="U324" s="3">
        <v>1.3553801620528301</v>
      </c>
    </row>
    <row r="325" spans="15:21" x14ac:dyDescent="0.3">
      <c r="O325" s="3">
        <v>1.3182145498554401</v>
      </c>
      <c r="T325" s="3">
        <v>1.1994243096671799</v>
      </c>
      <c r="U325" s="3">
        <v>1.3386532467044701</v>
      </c>
    </row>
    <row r="326" spans="15:21" x14ac:dyDescent="0.3">
      <c r="O326" s="3">
        <v>1.2831344596030301</v>
      </c>
      <c r="T326" s="3">
        <v>1.37382695630063</v>
      </c>
      <c r="U326" s="3">
        <v>1.41471343497851</v>
      </c>
    </row>
    <row r="327" spans="15:21" x14ac:dyDescent="0.3">
      <c r="O327" s="3">
        <v>1.2905273104757899</v>
      </c>
      <c r="T327" s="3">
        <v>1.5812957497432101</v>
      </c>
      <c r="U327" s="3">
        <v>1.3810082272203901</v>
      </c>
    </row>
    <row r="328" spans="15:21" x14ac:dyDescent="0.3">
      <c r="O328" s="3">
        <v>1.3035304182987799</v>
      </c>
      <c r="T328" s="3">
        <v>1.4278341723333701</v>
      </c>
      <c r="U328" s="3">
        <v>1.2913547573766999</v>
      </c>
    </row>
    <row r="329" spans="15:21" x14ac:dyDescent="0.3">
      <c r="O329" s="3">
        <v>1.2740388030726799</v>
      </c>
      <c r="T329" s="3">
        <v>1.40999111682734</v>
      </c>
      <c r="U329" s="3">
        <v>1.4416024665765499</v>
      </c>
    </row>
    <row r="330" spans="15:21" x14ac:dyDescent="0.3">
      <c r="O330" s="3">
        <v>1.3530521864915901</v>
      </c>
      <c r="T330" s="3">
        <v>1.9612856476665299</v>
      </c>
      <c r="U330" s="3">
        <v>1.69416701448929</v>
      </c>
    </row>
    <row r="331" spans="15:21" x14ac:dyDescent="0.3">
      <c r="O331" s="3">
        <v>1.2930756325167001</v>
      </c>
      <c r="T331" s="3">
        <v>1.2731381210663899</v>
      </c>
      <c r="U331" s="3">
        <v>1.4395978953900701</v>
      </c>
    </row>
    <row r="332" spans="15:21" x14ac:dyDescent="0.3">
      <c r="O332" s="3">
        <v>1.31203050294854</v>
      </c>
      <c r="T332" s="3">
        <v>1.30220849644617</v>
      </c>
      <c r="U332" s="3">
        <v>1.4456037562292801</v>
      </c>
    </row>
    <row r="333" spans="15:21" x14ac:dyDescent="0.3">
      <c r="O333" s="3">
        <v>1.35594774851949</v>
      </c>
      <c r="T333" s="3">
        <v>1.2162075833302</v>
      </c>
      <c r="U333" s="3">
        <v>2.0399158083295998</v>
      </c>
    </row>
    <row r="334" spans="15:21" x14ac:dyDescent="0.3">
      <c r="O334" s="3">
        <v>1.3388279371293501</v>
      </c>
      <c r="T334" s="3">
        <v>1.42987343425574</v>
      </c>
      <c r="U334" s="3">
        <v>1.40504573777011</v>
      </c>
    </row>
    <row r="335" spans="15:21" x14ac:dyDescent="0.3">
      <c r="O335" s="3">
        <v>1.1873484131969201</v>
      </c>
      <c r="T335" s="3">
        <v>1.3384700636687901</v>
      </c>
      <c r="U335" s="3">
        <v>1.40880503545737</v>
      </c>
    </row>
    <row r="336" spans="15:21" x14ac:dyDescent="0.3">
      <c r="O336" s="3">
        <v>1.2581419344281599</v>
      </c>
      <c r="T336" s="3">
        <v>1.35567862991124</v>
      </c>
      <c r="U336" s="3">
        <v>1.4337298918221999</v>
      </c>
    </row>
    <row r="337" spans="15:21" x14ac:dyDescent="0.3">
      <c r="O337" s="3">
        <v>1.21438821769646</v>
      </c>
      <c r="T337" s="3">
        <v>1.40285527955524</v>
      </c>
      <c r="U337" s="3">
        <v>1.5021004440149901</v>
      </c>
    </row>
    <row r="338" spans="15:21" x14ac:dyDescent="0.3">
      <c r="O338" s="3">
        <v>1.32130525534159</v>
      </c>
      <c r="T338" s="3">
        <v>1.15646542293274</v>
      </c>
      <c r="U338" s="3">
        <v>1.6671687681394201</v>
      </c>
    </row>
    <row r="339" spans="15:21" x14ac:dyDescent="0.3">
      <c r="O339" s="3">
        <v>1.28610074268772</v>
      </c>
      <c r="T339" s="3">
        <v>1.4013711729032201</v>
      </c>
      <c r="U339" s="3">
        <v>1.56242417861663</v>
      </c>
    </row>
    <row r="340" spans="15:21" x14ac:dyDescent="0.3">
      <c r="O340" s="3">
        <v>1.26455967708788</v>
      </c>
      <c r="T340" s="3">
        <v>1.4273328742490199</v>
      </c>
      <c r="U340" s="3">
        <v>1.6501295722967499</v>
      </c>
    </row>
    <row r="341" spans="15:21" x14ac:dyDescent="0.3">
      <c r="O341" s="3">
        <v>1.2235881041346299</v>
      </c>
      <c r="T341" s="3">
        <v>1.3602383394422699</v>
      </c>
      <c r="U341" s="3">
        <v>1.5241924924214401</v>
      </c>
    </row>
    <row r="342" spans="15:21" x14ac:dyDescent="0.3">
      <c r="O342" s="3">
        <v>1.36691854232489</v>
      </c>
      <c r="T342" s="3">
        <v>1.36915196647638</v>
      </c>
      <c r="U342" s="3">
        <v>1.40291408023047</v>
      </c>
    </row>
    <row r="343" spans="15:21" x14ac:dyDescent="0.3">
      <c r="O343" s="3">
        <v>1.32020752467923</v>
      </c>
      <c r="T343" s="3">
        <v>1.3152991366079601</v>
      </c>
      <c r="U343" s="3">
        <v>1.4061000900504499</v>
      </c>
    </row>
    <row r="344" spans="15:21" x14ac:dyDescent="0.3">
      <c r="O344" s="3">
        <v>1.35473992044745</v>
      </c>
      <c r="T344" s="3">
        <v>1.7168356119086401</v>
      </c>
      <c r="U344" s="3">
        <v>1.78635239406187</v>
      </c>
    </row>
    <row r="345" spans="15:21" x14ac:dyDescent="0.3">
      <c r="O345" s="3">
        <v>1.35065662688051</v>
      </c>
      <c r="T345" s="3">
        <v>1.39345935613354</v>
      </c>
      <c r="U345" s="3">
        <v>1.38563346902426</v>
      </c>
    </row>
    <row r="346" spans="15:21" x14ac:dyDescent="0.3">
      <c r="O346" s="3">
        <v>1.3210473263454701</v>
      </c>
      <c r="T346" s="3">
        <v>1.4486726624956501</v>
      </c>
      <c r="U346" s="3">
        <v>1.5735649431822301</v>
      </c>
    </row>
    <row r="347" spans="15:21" x14ac:dyDescent="0.3">
      <c r="O347" s="3">
        <v>1.28996673457877</v>
      </c>
      <c r="T347" s="3">
        <v>1.2945912687941801</v>
      </c>
      <c r="U347" s="3">
        <v>1.43724487885256</v>
      </c>
    </row>
    <row r="348" spans="15:21" x14ac:dyDescent="0.3">
      <c r="O348" s="3">
        <v>1.32291507757697</v>
      </c>
      <c r="T348" s="3">
        <v>1.5310358094612999</v>
      </c>
      <c r="U348" s="3">
        <v>1.4975571367068301</v>
      </c>
    </row>
    <row r="349" spans="15:21" x14ac:dyDescent="0.3">
      <c r="O349" s="3">
        <v>1.2618723784656001</v>
      </c>
      <c r="T349" s="3">
        <v>1.1867741981245801</v>
      </c>
      <c r="U349" s="3">
        <v>1.7872538865782199</v>
      </c>
    </row>
    <row r="350" spans="15:21" x14ac:dyDescent="0.3">
      <c r="O350" s="3">
        <v>1.2163136498670899</v>
      </c>
      <c r="T350" s="3">
        <v>1.36910418110418</v>
      </c>
      <c r="U350" s="3">
        <v>1.66152990326776</v>
      </c>
    </row>
    <row r="351" spans="15:21" x14ac:dyDescent="0.3">
      <c r="O351" s="3">
        <v>1.2910652952504</v>
      </c>
      <c r="T351" s="3">
        <v>1.3346171086287899</v>
      </c>
      <c r="U351" s="3">
        <v>1.43900120943559</v>
      </c>
    </row>
    <row r="352" spans="15:21" x14ac:dyDescent="0.3">
      <c r="O352" s="3">
        <v>1.2495152778338601</v>
      </c>
      <c r="T352" s="3">
        <v>1.3234134433417</v>
      </c>
      <c r="U352" s="3">
        <v>1.4128521312487801</v>
      </c>
    </row>
    <row r="353" spans="15:21" x14ac:dyDescent="0.3">
      <c r="O353" s="3">
        <v>1.23593745988549</v>
      </c>
      <c r="T353" s="3">
        <v>1.48475557852495</v>
      </c>
      <c r="U353" s="3">
        <v>1.4206482507995899</v>
      </c>
    </row>
    <row r="354" spans="15:21" x14ac:dyDescent="0.3">
      <c r="O354" s="3">
        <v>1.2727922053353899</v>
      </c>
      <c r="T354" s="3">
        <v>1.9524651035770699</v>
      </c>
      <c r="U354" s="3">
        <v>1.5563786553582399</v>
      </c>
    </row>
    <row r="355" spans="15:21" x14ac:dyDescent="0.3">
      <c r="O355" s="3">
        <v>1.2251241275095299</v>
      </c>
      <c r="T355" s="3">
        <v>1.12313083118928</v>
      </c>
      <c r="U355" s="3">
        <v>1.3059649597281899</v>
      </c>
    </row>
    <row r="356" spans="15:21" x14ac:dyDescent="0.3">
      <c r="O356" s="3">
        <v>1.2210994867403</v>
      </c>
      <c r="T356" s="3">
        <v>1.4119295053746099</v>
      </c>
      <c r="U356" s="3">
        <v>2.0392518313479999</v>
      </c>
    </row>
    <row r="357" spans="15:21" x14ac:dyDescent="0.3">
      <c r="O357" s="3">
        <v>1.22694691594102</v>
      </c>
      <c r="T357" s="3">
        <v>1.3765171432074199</v>
      </c>
      <c r="U357" s="3">
        <v>1.2739245752175701</v>
      </c>
    </row>
    <row r="358" spans="15:21" x14ac:dyDescent="0.3">
      <c r="O358" s="3">
        <v>1.36901765340448</v>
      </c>
      <c r="T358" s="3">
        <v>1.4183163643618799</v>
      </c>
      <c r="U358" s="3">
        <v>1.31818746389997</v>
      </c>
    </row>
    <row r="359" spans="15:21" x14ac:dyDescent="0.3">
      <c r="O359" s="3">
        <v>1.28673605233805</v>
      </c>
      <c r="T359" s="3">
        <v>1.4170683822063701</v>
      </c>
      <c r="U359" s="3">
        <v>1.34829566509745</v>
      </c>
    </row>
    <row r="360" spans="15:21" x14ac:dyDescent="0.3">
      <c r="O360" s="3">
        <v>1.2509717189053</v>
      </c>
      <c r="T360" s="3">
        <v>1.3636707729053501</v>
      </c>
      <c r="U360" s="3">
        <v>1.2417499748116401</v>
      </c>
    </row>
    <row r="361" spans="15:21" x14ac:dyDescent="0.3">
      <c r="O361" s="3">
        <v>1.2945785384902899</v>
      </c>
      <c r="T361" s="3">
        <v>1.30988536749831</v>
      </c>
      <c r="U361" s="3">
        <v>1.40155277424536</v>
      </c>
    </row>
    <row r="362" spans="15:21" x14ac:dyDescent="0.3">
      <c r="O362" s="3">
        <v>1.1690824360427401</v>
      </c>
      <c r="T362" s="3">
        <v>1.1765386423183</v>
      </c>
      <c r="U362" s="3">
        <v>1.3258744632930299</v>
      </c>
    </row>
    <row r="363" spans="15:21" x14ac:dyDescent="0.3">
      <c r="O363" s="3">
        <v>1.1826903753120599</v>
      </c>
      <c r="T363" s="3">
        <v>1.2081126923713299</v>
      </c>
      <c r="U363" s="3">
        <v>1.36112610761738</v>
      </c>
    </row>
    <row r="364" spans="15:21" x14ac:dyDescent="0.3">
      <c r="O364" s="3">
        <v>1.33407171213401</v>
      </c>
      <c r="T364" s="3">
        <v>1.26708846521567</v>
      </c>
      <c r="U364" s="3">
        <v>1.3283631976616299</v>
      </c>
    </row>
    <row r="365" spans="15:21" x14ac:dyDescent="0.3">
      <c r="O365" s="3">
        <v>1.2524464033548699</v>
      </c>
      <c r="T365" s="3">
        <v>1.46203965465068</v>
      </c>
      <c r="U365" s="3">
        <v>1.30167434087717</v>
      </c>
    </row>
    <row r="366" spans="15:21" x14ac:dyDescent="0.3">
      <c r="O366" s="3">
        <v>1.2604426053389</v>
      </c>
      <c r="T366" s="3">
        <v>1.2049986043174301</v>
      </c>
      <c r="U366" s="3">
        <v>1.32476566828352</v>
      </c>
    </row>
    <row r="367" spans="15:21" x14ac:dyDescent="0.3">
      <c r="O367" s="3">
        <v>1.2951399223258599</v>
      </c>
      <c r="T367" s="3">
        <v>1.89705787570871</v>
      </c>
      <c r="U367" s="3">
        <v>1.3359358121501499</v>
      </c>
    </row>
    <row r="368" spans="15:21" x14ac:dyDescent="0.3">
      <c r="O368" s="3">
        <v>1.3309404304005601</v>
      </c>
      <c r="T368" s="3">
        <v>1.86005703088907</v>
      </c>
      <c r="U368" s="3">
        <v>1.2948004229921299</v>
      </c>
    </row>
    <row r="369" spans="15:21" x14ac:dyDescent="0.3">
      <c r="O369" s="3">
        <v>1.28792152563208</v>
      </c>
      <c r="T369" s="3">
        <v>1.37866137742007</v>
      </c>
      <c r="U369" s="3">
        <v>1.31427127049213</v>
      </c>
    </row>
    <row r="370" spans="15:21" x14ac:dyDescent="0.3">
      <c r="O370" s="3">
        <v>1.3343016009567901</v>
      </c>
      <c r="T370" s="3">
        <v>1.3985104792224301</v>
      </c>
      <c r="U370" s="3">
        <v>1.3236351473899399</v>
      </c>
    </row>
    <row r="371" spans="15:21" x14ac:dyDescent="0.3">
      <c r="O371" s="3">
        <v>1.2740201949386001</v>
      </c>
      <c r="T371" s="3">
        <v>1.3725211770766701</v>
      </c>
      <c r="U371" s="3">
        <v>1.33458566083993</v>
      </c>
    </row>
    <row r="372" spans="15:21" x14ac:dyDescent="0.3">
      <c r="O372" s="3">
        <v>1.33205244556081</v>
      </c>
      <c r="T372" s="3">
        <v>1.6248542798923999</v>
      </c>
      <c r="U372" s="3">
        <v>1.3023301768772</v>
      </c>
    </row>
    <row r="373" spans="15:21" x14ac:dyDescent="0.3">
      <c r="O373" s="3">
        <v>1.4023360572974799</v>
      </c>
      <c r="T373" s="3">
        <v>1.3914811176747399</v>
      </c>
      <c r="U373" s="3">
        <v>1.28848269666341</v>
      </c>
    </row>
    <row r="374" spans="15:21" x14ac:dyDescent="0.3">
      <c r="O374" s="3">
        <v>1.3404727767675699</v>
      </c>
      <c r="T374" s="3">
        <v>1.2445504368743401</v>
      </c>
      <c r="U374" s="3">
        <v>1.34526458593096</v>
      </c>
    </row>
    <row r="375" spans="15:21" x14ac:dyDescent="0.3">
      <c r="O375" s="3">
        <v>1.3588698346189001</v>
      </c>
      <c r="T375" s="3">
        <v>2.5645698085525299</v>
      </c>
      <c r="U375" s="3">
        <v>1.2700808845170499</v>
      </c>
    </row>
    <row r="376" spans="15:21" x14ac:dyDescent="0.3">
      <c r="O376" s="3">
        <v>1.3277632448272501</v>
      </c>
      <c r="T376" s="3">
        <v>1.3943188995178399</v>
      </c>
      <c r="U376" s="3">
        <v>1.3250957401855901</v>
      </c>
    </row>
    <row r="377" spans="15:21" x14ac:dyDescent="0.3">
      <c r="O377" s="3">
        <v>1.2423595279939701</v>
      </c>
      <c r="T377" s="3">
        <v>1.39591157659316</v>
      </c>
      <c r="U377" s="3">
        <v>1.2955086320711</v>
      </c>
    </row>
    <row r="378" spans="15:21" x14ac:dyDescent="0.3">
      <c r="O378" s="3">
        <v>1.2804464154652899</v>
      </c>
      <c r="T378" s="3">
        <v>1.2399555200674</v>
      </c>
      <c r="U378" s="3">
        <v>1.2609737017471001</v>
      </c>
    </row>
    <row r="379" spans="15:21" x14ac:dyDescent="0.3">
      <c r="O379" s="3">
        <v>1.21730526647745</v>
      </c>
      <c r="T379" s="3">
        <v>1.9210241789165701</v>
      </c>
      <c r="U379" s="3">
        <v>1.3162241204575</v>
      </c>
    </row>
    <row r="380" spans="15:21" x14ac:dyDescent="0.3">
      <c r="O380" s="3">
        <v>1.2709857484893301</v>
      </c>
      <c r="T380" s="3">
        <v>1.22941343239097</v>
      </c>
      <c r="U380" s="3">
        <v>1.2619062999900399</v>
      </c>
    </row>
    <row r="381" spans="15:21" x14ac:dyDescent="0.3">
      <c r="O381" s="3">
        <v>1.2203401602583901</v>
      </c>
      <c r="T381" s="3">
        <v>1.2936854955054899</v>
      </c>
      <c r="U381" s="3">
        <v>1.2869841249009499</v>
      </c>
    </row>
    <row r="382" spans="15:21" x14ac:dyDescent="0.3">
      <c r="O382" s="3">
        <v>1.4189261920896299</v>
      </c>
      <c r="T382" s="3">
        <v>1.3916010595150199</v>
      </c>
      <c r="U382" s="3">
        <v>1.3865587979720799</v>
      </c>
    </row>
    <row r="383" spans="15:21" x14ac:dyDescent="0.3">
      <c r="O383" s="3">
        <v>1.2691634531642799</v>
      </c>
      <c r="T383" s="3">
        <v>1.4028265285024499</v>
      </c>
      <c r="U383" s="3">
        <v>1.2762907486442101</v>
      </c>
    </row>
    <row r="384" spans="15:21" x14ac:dyDescent="0.3">
      <c r="O384" s="3">
        <v>1.2898178877206601</v>
      </c>
      <c r="T384" s="3">
        <v>1.2292940857355199</v>
      </c>
      <c r="U384" s="3">
        <v>1.2843801811618301</v>
      </c>
    </row>
    <row r="385" spans="15:21" x14ac:dyDescent="0.3">
      <c r="O385" s="3">
        <v>1.2718288957713799</v>
      </c>
      <c r="T385" s="3">
        <v>1.1697480693292499</v>
      </c>
      <c r="U385" s="3">
        <v>1.35761738404933</v>
      </c>
    </row>
    <row r="386" spans="15:21" x14ac:dyDescent="0.3">
      <c r="O386" s="3">
        <v>1.1654007498016601</v>
      </c>
      <c r="T386" s="3">
        <v>1.3092012916931799</v>
      </c>
      <c r="U386" s="3">
        <v>1.2457057978795001</v>
      </c>
    </row>
    <row r="387" spans="15:21" x14ac:dyDescent="0.3">
      <c r="O387" s="3">
        <v>1.2016157000908301</v>
      </c>
      <c r="T387" s="3">
        <v>1.33945395014786</v>
      </c>
      <c r="U387" s="3">
        <v>1.2649515074245301</v>
      </c>
    </row>
    <row r="388" spans="15:21" x14ac:dyDescent="0.3">
      <c r="O388" s="3">
        <v>1.5703831617650299</v>
      </c>
      <c r="T388" s="3">
        <v>1.4140198669849899</v>
      </c>
      <c r="U388" s="3">
        <v>1.3260453721471701</v>
      </c>
    </row>
    <row r="389" spans="15:21" x14ac:dyDescent="0.3">
      <c r="O389" s="3">
        <v>1.4143225614779</v>
      </c>
      <c r="T389" s="3">
        <v>1.4014748935766099</v>
      </c>
      <c r="U389" s="3">
        <v>1.2527941918282</v>
      </c>
    </row>
    <row r="390" spans="15:21" x14ac:dyDescent="0.3">
      <c r="O390" s="3">
        <v>1.2933696191167701</v>
      </c>
      <c r="T390" s="3">
        <v>1.84203601641309</v>
      </c>
      <c r="U390" s="3">
        <v>1.2652847228981099</v>
      </c>
    </row>
    <row r="391" spans="15:21" x14ac:dyDescent="0.3">
      <c r="O391" s="3">
        <v>1.2230481458653499</v>
      </c>
      <c r="T391" s="3">
        <v>2.04357239140601</v>
      </c>
      <c r="U391" s="3">
        <v>1.3244595056467301</v>
      </c>
    </row>
    <row r="392" spans="15:21" x14ac:dyDescent="0.3">
      <c r="O392" s="3">
        <v>1.24343030723124</v>
      </c>
      <c r="T392" s="3">
        <v>1.43329270569116</v>
      </c>
      <c r="U392" s="3">
        <v>1.2504070446289499</v>
      </c>
    </row>
    <row r="393" spans="15:21" x14ac:dyDescent="0.3">
      <c r="O393" s="3">
        <v>1.2265559258854399</v>
      </c>
      <c r="T393" s="3">
        <v>1.3685907323717501</v>
      </c>
      <c r="U393" s="3">
        <v>1.2454481246339599</v>
      </c>
    </row>
    <row r="394" spans="15:21" x14ac:dyDescent="0.3">
      <c r="O394" s="3">
        <v>1.2541077569736301</v>
      </c>
      <c r="T394" s="3">
        <v>2.01162333848636</v>
      </c>
      <c r="U394" s="3">
        <v>1.236645826478</v>
      </c>
    </row>
    <row r="395" spans="15:21" x14ac:dyDescent="0.3">
      <c r="O395" s="3">
        <v>1.27378349307261</v>
      </c>
      <c r="T395" s="3">
        <v>1.4088145960916401</v>
      </c>
      <c r="U395" s="3">
        <v>1.33087539145</v>
      </c>
    </row>
    <row r="396" spans="15:21" x14ac:dyDescent="0.3">
      <c r="O396" s="3">
        <v>1.2879171413689201</v>
      </c>
      <c r="T396" s="3">
        <v>1.24478035921547</v>
      </c>
      <c r="U396" s="3">
        <v>1.2606141913326301</v>
      </c>
    </row>
    <row r="397" spans="15:21" x14ac:dyDescent="0.3">
      <c r="O397" s="3">
        <v>1.2428675223138701</v>
      </c>
      <c r="T397" s="3">
        <v>1.3719671545213501</v>
      </c>
      <c r="U397" s="3">
        <v>1.2452755905511801</v>
      </c>
    </row>
    <row r="398" spans="15:21" x14ac:dyDescent="0.3">
      <c r="T398" s="3">
        <v>1.3904553716166399</v>
      </c>
      <c r="U398" s="3">
        <v>1.2178392435563099</v>
      </c>
    </row>
    <row r="399" spans="15:21" x14ac:dyDescent="0.3">
      <c r="T399" s="3">
        <v>1.3499461130003001</v>
      </c>
      <c r="U399" s="3">
        <v>1.2817823948354601</v>
      </c>
    </row>
    <row r="400" spans="15:21" x14ac:dyDescent="0.3">
      <c r="T400" s="3">
        <v>1.4123896552903601</v>
      </c>
      <c r="U400" s="3">
        <v>1.25059698044903</v>
      </c>
    </row>
    <row r="401" spans="20:21" x14ac:dyDescent="0.3">
      <c r="T401" s="3">
        <v>1.3366989835774601</v>
      </c>
      <c r="U401" s="3">
        <v>1.29183189812406</v>
      </c>
    </row>
    <row r="402" spans="20:21" x14ac:dyDescent="0.3">
      <c r="T402" s="3">
        <v>1.4138602711792101</v>
      </c>
      <c r="U402" s="3">
        <v>1.26779837904286</v>
      </c>
    </row>
    <row r="403" spans="20:21" x14ac:dyDescent="0.3">
      <c r="T403" s="3">
        <v>1.64254544304997</v>
      </c>
      <c r="U403" s="3">
        <v>1.3187984257273599</v>
      </c>
    </row>
    <row r="404" spans="20:21" x14ac:dyDescent="0.3">
      <c r="T404" s="3">
        <v>1.1807538265353801</v>
      </c>
      <c r="U404" s="3">
        <v>1.2708859351936701</v>
      </c>
    </row>
    <row r="405" spans="20:21" x14ac:dyDescent="0.3">
      <c r="T405" s="3">
        <v>1.2334335978867901</v>
      </c>
      <c r="U405" s="3">
        <v>1.22143491360495</v>
      </c>
    </row>
    <row r="406" spans="20:21" x14ac:dyDescent="0.3">
      <c r="T406" s="3">
        <v>1.1897871151317001</v>
      </c>
      <c r="U406" s="3">
        <v>1.4105560677281901</v>
      </c>
    </row>
    <row r="407" spans="20:21" x14ac:dyDescent="0.3">
      <c r="T407" s="3">
        <v>1.3307381904104201</v>
      </c>
      <c r="U407" s="3">
        <v>1.42804397653548</v>
      </c>
    </row>
    <row r="408" spans="20:21" x14ac:dyDescent="0.3">
      <c r="T408" s="3">
        <v>1.2543048197631299</v>
      </c>
      <c r="U408" s="3">
        <v>1.32218093760641</v>
      </c>
    </row>
    <row r="409" spans="20:21" x14ac:dyDescent="0.3">
      <c r="T409" s="3">
        <v>1.23146808890427</v>
      </c>
      <c r="U409" s="3">
        <v>1.2835581440810999</v>
      </c>
    </row>
    <row r="410" spans="20:21" x14ac:dyDescent="0.3">
      <c r="T410" s="3">
        <v>1.3223404456371699</v>
      </c>
      <c r="U410" s="3">
        <v>1.3459266595122801</v>
      </c>
    </row>
    <row r="411" spans="20:21" x14ac:dyDescent="0.3">
      <c r="T411" s="3">
        <v>1.37206140854525</v>
      </c>
      <c r="U411" s="3">
        <v>1.2703439935059599</v>
      </c>
    </row>
    <row r="412" spans="20:21" x14ac:dyDescent="0.3">
      <c r="T412" s="3">
        <v>1.21603216505343</v>
      </c>
      <c r="U412" s="3">
        <v>1.2382469039833599</v>
      </c>
    </row>
    <row r="413" spans="20:21" x14ac:dyDescent="0.3">
      <c r="T413" s="3">
        <v>1.3147573969480999</v>
      </c>
      <c r="U413" s="3">
        <v>1.3202279919527</v>
      </c>
    </row>
    <row r="414" spans="20:21" x14ac:dyDescent="0.3">
      <c r="T414" s="3">
        <v>1.1994929319399601</v>
      </c>
      <c r="U414" s="3">
        <v>1.2970441123241001</v>
      </c>
    </row>
    <row r="415" spans="20:21" x14ac:dyDescent="0.3">
      <c r="T415" s="3">
        <v>1.31975298995337</v>
      </c>
      <c r="U415" s="3">
        <v>1.2642238254153499</v>
      </c>
    </row>
    <row r="416" spans="20:21" x14ac:dyDescent="0.3">
      <c r="T416" s="3">
        <v>1.25981052664436</v>
      </c>
      <c r="U416" s="3">
        <v>1.2200393566023899</v>
      </c>
    </row>
    <row r="417" spans="20:21" x14ac:dyDescent="0.3">
      <c r="T417" s="3">
        <v>1.30225945295506</v>
      </c>
      <c r="U417" s="3">
        <v>1.2613180244117601</v>
      </c>
    </row>
    <row r="418" spans="20:21" x14ac:dyDescent="0.3">
      <c r="T418" s="3">
        <v>1.23905143653836</v>
      </c>
      <c r="U418" s="3">
        <v>1.2642942587188299</v>
      </c>
    </row>
    <row r="419" spans="20:21" x14ac:dyDescent="0.3">
      <c r="T419" s="3">
        <v>1.23228531633201</v>
      </c>
      <c r="U419" s="3">
        <v>1.2967936113544101</v>
      </c>
    </row>
    <row r="420" spans="20:21" x14ac:dyDescent="0.3">
      <c r="T420" s="3">
        <v>1.24126943994521</v>
      </c>
      <c r="U420" s="3">
        <v>1.2678682745516301</v>
      </c>
    </row>
    <row r="421" spans="20:21" x14ac:dyDescent="0.3">
      <c r="T421" s="3">
        <v>1.23384592535752</v>
      </c>
      <c r="U421" s="3">
        <v>1.22203377335161</v>
      </c>
    </row>
    <row r="422" spans="20:21" x14ac:dyDescent="0.3">
      <c r="T422" s="3">
        <v>1.24894607808931</v>
      </c>
      <c r="U422" s="3">
        <v>1.18629729802104</v>
      </c>
    </row>
    <row r="423" spans="20:21" x14ac:dyDescent="0.3">
      <c r="T423" s="3">
        <v>1.4382421829254</v>
      </c>
      <c r="U423" s="3">
        <v>1.2347097523945101</v>
      </c>
    </row>
    <row r="424" spans="20:21" x14ac:dyDescent="0.3">
      <c r="T424" s="3">
        <v>1.2493548967344199</v>
      </c>
      <c r="U424" s="3">
        <v>1.26846318146612</v>
      </c>
    </row>
    <row r="425" spans="20:21" x14ac:dyDescent="0.3">
      <c r="T425" s="3">
        <v>1.28141620490909</v>
      </c>
      <c r="U425" s="3">
        <v>1.2429779371557099</v>
      </c>
    </row>
    <row r="426" spans="20:21" x14ac:dyDescent="0.3">
      <c r="T426" s="3">
        <v>1.3517133382008399</v>
      </c>
      <c r="U426" s="3">
        <v>1.2591484723517501</v>
      </c>
    </row>
    <row r="427" spans="20:21" x14ac:dyDescent="0.3">
      <c r="T427" s="3">
        <v>1.3227713118169</v>
      </c>
      <c r="U427" s="3">
        <v>1.2858418607930699</v>
      </c>
    </row>
    <row r="428" spans="20:21" x14ac:dyDescent="0.3">
      <c r="U428" s="3">
        <v>1.2584683405960699</v>
      </c>
    </row>
    <row r="429" spans="20:21" x14ac:dyDescent="0.3">
      <c r="U429" s="3">
        <v>1.3733041329909701</v>
      </c>
    </row>
    <row r="430" spans="20:21" x14ac:dyDescent="0.3">
      <c r="U430" s="3">
        <v>1.5409598803806299</v>
      </c>
    </row>
    <row r="431" spans="20:21" x14ac:dyDescent="0.3">
      <c r="U431" s="3">
        <v>1.2376121028381299</v>
      </c>
    </row>
    <row r="432" spans="20:21" x14ac:dyDescent="0.3">
      <c r="U432" s="3">
        <v>1.20514264620151</v>
      </c>
    </row>
    <row r="433" spans="21:21" x14ac:dyDescent="0.3">
      <c r="U433" s="3">
        <v>1.2961609767504001</v>
      </c>
    </row>
    <row r="434" spans="21:21" x14ac:dyDescent="0.3">
      <c r="U434" s="3">
        <v>1.2981161664673699</v>
      </c>
    </row>
    <row r="435" spans="21:21" x14ac:dyDescent="0.3">
      <c r="U435" s="3">
        <v>1.29305465939617</v>
      </c>
    </row>
    <row r="436" spans="21:21" x14ac:dyDescent="0.3">
      <c r="U436" s="3">
        <v>1.2905605929775401</v>
      </c>
    </row>
    <row r="437" spans="21:21" x14ac:dyDescent="0.3">
      <c r="U437" s="3">
        <v>1.2278216293142099</v>
      </c>
    </row>
    <row r="438" spans="21:21" x14ac:dyDescent="0.3">
      <c r="U438" s="3">
        <v>1.2957279932778301</v>
      </c>
    </row>
    <row r="439" spans="21:21" x14ac:dyDescent="0.3">
      <c r="U439" s="3">
        <v>1.28410930503457</v>
      </c>
    </row>
    <row r="440" spans="21:21" x14ac:dyDescent="0.3">
      <c r="U440" s="3">
        <v>1.2978476027430399</v>
      </c>
    </row>
    <row r="441" spans="21:21" x14ac:dyDescent="0.3">
      <c r="U441" s="3">
        <v>1.25094522517999</v>
      </c>
    </row>
    <row r="442" spans="21:21" x14ac:dyDescent="0.3">
      <c r="U442" s="3">
        <v>1.35679954137704</v>
      </c>
    </row>
    <row r="443" spans="21:21" x14ac:dyDescent="0.3">
      <c r="U443" s="3">
        <v>1.3439803935702399</v>
      </c>
    </row>
    <row r="444" spans="21:21" x14ac:dyDescent="0.3">
      <c r="U444" s="3">
        <v>1.25469528447817</v>
      </c>
    </row>
    <row r="445" spans="21:21" x14ac:dyDescent="0.3">
      <c r="U445" s="3">
        <v>1.1758968868167401</v>
      </c>
    </row>
    <row r="446" spans="21:21" x14ac:dyDescent="0.3">
      <c r="U446" s="3">
        <v>1.42164561678137</v>
      </c>
    </row>
    <row r="447" spans="21:21" x14ac:dyDescent="0.3">
      <c r="U447" s="3">
        <v>1.26059552298596</v>
      </c>
    </row>
    <row r="448" spans="21:21" x14ac:dyDescent="0.3">
      <c r="U448" s="3">
        <v>1.30243677660694</v>
      </c>
    </row>
    <row r="449" spans="21:21" x14ac:dyDescent="0.3">
      <c r="U449" s="3">
        <v>1.20651033366839</v>
      </c>
    </row>
    <row r="450" spans="21:21" x14ac:dyDescent="0.3">
      <c r="U450" s="3">
        <v>1.25261888839701</v>
      </c>
    </row>
    <row r="451" spans="21:21" x14ac:dyDescent="0.3">
      <c r="U451" s="3">
        <v>1.1914333773307</v>
      </c>
    </row>
    <row r="452" spans="21:21" x14ac:dyDescent="0.3">
      <c r="U452" s="3">
        <v>1.2931773776118001</v>
      </c>
    </row>
    <row r="453" spans="21:21" x14ac:dyDescent="0.3">
      <c r="U453" s="3">
        <v>1.27946675011735</v>
      </c>
    </row>
    <row r="454" spans="21:21" x14ac:dyDescent="0.3">
      <c r="U454" s="3">
        <v>1.26148278303742</v>
      </c>
    </row>
    <row r="455" spans="21:21" x14ac:dyDescent="0.3">
      <c r="U455" s="3">
        <v>1.3733448636183401</v>
      </c>
    </row>
    <row r="456" spans="21:21" x14ac:dyDescent="0.3">
      <c r="U456" s="3">
        <v>1.26578970786916</v>
      </c>
    </row>
    <row r="457" spans="21:21" x14ac:dyDescent="0.3">
      <c r="U457" s="3">
        <v>1.26115973450147</v>
      </c>
    </row>
    <row r="458" spans="21:21" x14ac:dyDescent="0.3">
      <c r="U458" s="3">
        <v>1.1884212534771299</v>
      </c>
    </row>
    <row r="459" spans="21:21" x14ac:dyDescent="0.3">
      <c r="U459" s="3">
        <v>1.34809611393031</v>
      </c>
    </row>
    <row r="460" spans="21:21" x14ac:dyDescent="0.3">
      <c r="U460" s="3">
        <v>1.3789041492704599</v>
      </c>
    </row>
    <row r="461" spans="21:21" x14ac:dyDescent="0.3">
      <c r="U461" s="3">
        <v>1.3944520547945201</v>
      </c>
    </row>
    <row r="462" spans="21:21" x14ac:dyDescent="0.3">
      <c r="U462" s="3">
        <v>1.4047301327659401</v>
      </c>
    </row>
    <row r="463" spans="21:21" x14ac:dyDescent="0.3">
      <c r="U463" s="3">
        <v>1.2831357875828899</v>
      </c>
    </row>
    <row r="464" spans="21:21" x14ac:dyDescent="0.3">
      <c r="U464" s="3">
        <v>1.3298015554226099</v>
      </c>
    </row>
    <row r="465" spans="21:21" x14ac:dyDescent="0.3">
      <c r="U465" s="3">
        <v>1.2877668911554401</v>
      </c>
    </row>
    <row r="466" spans="21:21" x14ac:dyDescent="0.3">
      <c r="U466" s="3">
        <v>1.3083376321562299</v>
      </c>
    </row>
    <row r="467" spans="21:21" x14ac:dyDescent="0.3">
      <c r="U467" s="3">
        <v>1.2793378557773301</v>
      </c>
    </row>
    <row r="468" spans="21:21" x14ac:dyDescent="0.3">
      <c r="U468" s="3">
        <v>1.40774708016365</v>
      </c>
    </row>
    <row r="469" spans="21:21" x14ac:dyDescent="0.3">
      <c r="U469" s="3">
        <v>1.39491186253518</v>
      </c>
    </row>
    <row r="470" spans="21:21" x14ac:dyDescent="0.3">
      <c r="U470" s="3">
        <v>1.50265871872972</v>
      </c>
    </row>
    <row r="471" spans="21:21" x14ac:dyDescent="0.3">
      <c r="U471" s="3">
        <v>1.33808144406406</v>
      </c>
    </row>
    <row r="472" spans="21:21" x14ac:dyDescent="0.3">
      <c r="U472" s="3">
        <v>1.4122228438101201</v>
      </c>
    </row>
    <row r="473" spans="21:21" x14ac:dyDescent="0.3">
      <c r="U473" s="3">
        <v>1.4785590974787199</v>
      </c>
    </row>
    <row r="474" spans="21:21" x14ac:dyDescent="0.3">
      <c r="U474" s="3">
        <v>1.44853684868458</v>
      </c>
    </row>
    <row r="475" spans="21:21" x14ac:dyDescent="0.3">
      <c r="U475" s="3">
        <v>1.3689141864208501</v>
      </c>
    </row>
    <row r="476" spans="21:21" x14ac:dyDescent="0.3">
      <c r="U476" s="3">
        <v>1.3115875792284899</v>
      </c>
    </row>
    <row r="477" spans="21:21" x14ac:dyDescent="0.3">
      <c r="U477" s="3">
        <v>1.4552085921753699</v>
      </c>
    </row>
    <row r="478" spans="21:21" x14ac:dyDescent="0.3">
      <c r="U478" s="3">
        <v>1.2029555854332601</v>
      </c>
    </row>
    <row r="479" spans="21:21" x14ac:dyDescent="0.3">
      <c r="U479" s="3">
        <v>1.36786697699472</v>
      </c>
    </row>
    <row r="480" spans="21:21" x14ac:dyDescent="0.3">
      <c r="U480" s="3">
        <v>1.4447318147624999</v>
      </c>
    </row>
    <row r="481" spans="1:22" x14ac:dyDescent="0.3">
      <c r="U481" s="3">
        <v>1.4472967518535</v>
      </c>
    </row>
    <row r="482" spans="1:22" x14ac:dyDescent="0.3">
      <c r="U482" s="3">
        <v>1.3010380534258299</v>
      </c>
    </row>
    <row r="483" spans="1:22" x14ac:dyDescent="0.3">
      <c r="U483" s="3">
        <v>1.3127990745725</v>
      </c>
    </row>
    <row r="484" spans="1:22" x14ac:dyDescent="0.3">
      <c r="U484" s="3">
        <v>1.3642223083600999</v>
      </c>
    </row>
    <row r="485" spans="1:22" x14ac:dyDescent="0.3">
      <c r="U485" s="3">
        <v>1.31339009722924</v>
      </c>
    </row>
    <row r="486" spans="1:22" x14ac:dyDescent="0.3">
      <c r="U486" s="3">
        <v>1.40268141758859</v>
      </c>
    </row>
    <row r="487" spans="1:22" x14ac:dyDescent="0.3">
      <c r="U487" s="3">
        <v>1.52779740955024</v>
      </c>
    </row>
    <row r="488" spans="1:22" x14ac:dyDescent="0.3">
      <c r="U488" s="3">
        <v>1.37741400108032</v>
      </c>
    </row>
    <row r="489" spans="1:22" x14ac:dyDescent="0.3">
      <c r="U489" s="3">
        <v>1.3964277550025099</v>
      </c>
    </row>
    <row r="490" spans="1:22" x14ac:dyDescent="0.3">
      <c r="U490" s="3">
        <v>1.3956954059930899</v>
      </c>
    </row>
    <row r="491" spans="1:22" x14ac:dyDescent="0.3">
      <c r="U491" s="3">
        <v>1.4215353763855001</v>
      </c>
    </row>
    <row r="492" spans="1:22" x14ac:dyDescent="0.3">
      <c r="A492" s="3">
        <f t="shared" ref="A492:U492" si="0">AVERAGE(A2:A491)</f>
        <v>1.5076493012487968</v>
      </c>
      <c r="B492" s="3">
        <f t="shared" si="0"/>
        <v>1.4352237316727914</v>
      </c>
      <c r="C492" s="3">
        <f t="shared" si="0"/>
        <v>1.242668833492399</v>
      </c>
      <c r="D492" s="3">
        <f t="shared" si="0"/>
        <v>1.4253629824484775</v>
      </c>
      <c r="E492" s="3">
        <f t="shared" si="0"/>
        <v>1.3433546172195976</v>
      </c>
      <c r="F492" s="3">
        <f t="shared" si="0"/>
        <v>1.3038487457878196</v>
      </c>
      <c r="G492" s="3">
        <f t="shared" si="0"/>
        <v>1.2779836546320364</v>
      </c>
      <c r="H492" s="3">
        <f t="shared" si="0"/>
        <v>1.2508567582823886</v>
      </c>
      <c r="I492" s="3">
        <f t="shared" si="0"/>
        <v>1.5529988715316285</v>
      </c>
      <c r="J492" s="3">
        <f t="shared" si="0"/>
        <v>1.3224746656979425</v>
      </c>
      <c r="K492" s="3">
        <f t="shared" si="0"/>
        <v>1.265422375478372</v>
      </c>
      <c r="L492" s="3">
        <f t="shared" si="0"/>
        <v>1.3173899334270083</v>
      </c>
      <c r="M492" s="3">
        <f t="shared" si="0"/>
        <v>1.2248312348882084</v>
      </c>
      <c r="N492" s="3">
        <f t="shared" si="0"/>
        <v>1.2854662588938681</v>
      </c>
      <c r="O492" s="3">
        <f t="shared" si="0"/>
        <v>1.3354729214492103</v>
      </c>
      <c r="P492" s="3">
        <f t="shared" si="0"/>
        <v>1.5548131768950164</v>
      </c>
      <c r="Q492" s="3">
        <f t="shared" si="0"/>
        <v>1.2382052330963669</v>
      </c>
      <c r="R492" s="3">
        <f t="shared" si="0"/>
        <v>1.4984062623924721</v>
      </c>
      <c r="S492" s="3">
        <f t="shared" si="0"/>
        <v>1.2683595250211315</v>
      </c>
      <c r="T492" s="3">
        <f t="shared" si="0"/>
        <v>1.3630417478821637</v>
      </c>
      <c r="U492" s="3">
        <f t="shared" si="0"/>
        <v>1.363679128735559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7.2425569576005433E-2</v>
      </c>
      <c r="D494" s="3">
        <f t="shared" si="1"/>
        <v>0.26498046775639783</v>
      </c>
      <c r="E494" s="3">
        <f t="shared" si="1"/>
        <v>8.2286318800319336E-2</v>
      </c>
      <c r="F494" s="3">
        <f t="shared" si="1"/>
        <v>0.16429468402919922</v>
      </c>
      <c r="G494" s="3">
        <f t="shared" si="1"/>
        <v>0.2038005554609772</v>
      </c>
      <c r="H494" s="3">
        <f t="shared" si="1"/>
        <v>0.22966564661676037</v>
      </c>
      <c r="I494" s="3">
        <f t="shared" si="1"/>
        <v>0.25679254296640819</v>
      </c>
      <c r="J494" s="3">
        <f t="shared" si="1"/>
        <v>-4.5349570282831708E-2</v>
      </c>
      <c r="K494" s="3">
        <f t="shared" si="1"/>
        <v>0.18517463555085434</v>
      </c>
      <c r="L494" s="3">
        <f t="shared" si="1"/>
        <v>0.24222692577042482</v>
      </c>
      <c r="M494" s="3">
        <f t="shared" si="1"/>
        <v>0.19025936782178854</v>
      </c>
      <c r="N494" s="3">
        <f t="shared" si="1"/>
        <v>0.28281806636058837</v>
      </c>
      <c r="O494" s="3">
        <f t="shared" si="1"/>
        <v>0.22218304235492869</v>
      </c>
      <c r="P494" s="3">
        <f t="shared" si="1"/>
        <v>0.17217637979958655</v>
      </c>
      <c r="Q494" s="3">
        <f t="shared" si="1"/>
        <v>-4.71638756462196E-2</v>
      </c>
      <c r="R494" s="3">
        <f t="shared" si="1"/>
        <v>0.26944406815242994</v>
      </c>
      <c r="S494" s="3">
        <f t="shared" si="1"/>
        <v>9.2430388563247146E-3</v>
      </c>
      <c r="T494" s="3">
        <f t="shared" si="1"/>
        <v>0.23928977622766534</v>
      </c>
      <c r="U494" s="3">
        <f t="shared" si="1"/>
        <v>0.14460755336663311</v>
      </c>
      <c r="V494" s="3">
        <f t="shared" si="1"/>
        <v>0.14397017251323785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0.1925548981803924</v>
      </c>
      <c r="E495" s="3">
        <f t="shared" si="2"/>
        <v>9.8607492243139028E-3</v>
      </c>
      <c r="F495" s="3">
        <f t="shared" si="2"/>
        <v>9.186911445319379E-2</v>
      </c>
      <c r="G495" s="3">
        <f t="shared" si="2"/>
        <v>0.13137498588497176</v>
      </c>
      <c r="H495" s="3">
        <f t="shared" si="2"/>
        <v>0.15724007704075493</v>
      </c>
      <c r="I495" s="3">
        <f t="shared" si="2"/>
        <v>0.18436697339040276</v>
      </c>
      <c r="J495" s="3">
        <f t="shared" si="2"/>
        <v>-0.11777513985883714</v>
      </c>
      <c r="K495" s="3">
        <f t="shared" si="2"/>
        <v>0.11274906597484891</v>
      </c>
      <c r="L495" s="3">
        <f t="shared" si="2"/>
        <v>0.16980135619441938</v>
      </c>
      <c r="M495" s="3">
        <f t="shared" si="2"/>
        <v>0.11783379824578311</v>
      </c>
      <c r="N495" s="3">
        <f t="shared" si="2"/>
        <v>0.21039249678458294</v>
      </c>
      <c r="O495" s="3">
        <f t="shared" si="2"/>
        <v>0.14975747277892326</v>
      </c>
      <c r="P495" s="3">
        <f t="shared" si="2"/>
        <v>9.9750810223581121E-2</v>
      </c>
      <c r="Q495" s="3">
        <f t="shared" si="2"/>
        <v>-0.11958944522222503</v>
      </c>
      <c r="R495" s="3">
        <f t="shared" si="2"/>
        <v>0.19701849857642451</v>
      </c>
      <c r="S495" s="3">
        <f t="shared" si="2"/>
        <v>-6.3182530719680718E-2</v>
      </c>
      <c r="T495" s="3">
        <f t="shared" si="2"/>
        <v>0.16686420665165991</v>
      </c>
      <c r="U495" s="3">
        <f t="shared" si="2"/>
        <v>7.218198379062768E-2</v>
      </c>
      <c r="V495" s="3">
        <f t="shared" si="2"/>
        <v>7.1544602937232415E-2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-0.18269414895607849</v>
      </c>
      <c r="F496" s="3">
        <f t="shared" si="3"/>
        <v>-0.10068578372719861</v>
      </c>
      <c r="G496" s="3">
        <f t="shared" si="3"/>
        <v>-6.1179912295420635E-2</v>
      </c>
      <c r="H496" s="3">
        <f t="shared" si="3"/>
        <v>-3.5314821139637464E-2</v>
      </c>
      <c r="I496" s="3">
        <f t="shared" si="3"/>
        <v>-8.1879247899896423E-3</v>
      </c>
      <c r="J496" s="3">
        <f t="shared" si="3"/>
        <v>-0.31033003803922954</v>
      </c>
      <c r="K496" s="3">
        <f t="shared" si="3"/>
        <v>-7.9805832205543492E-2</v>
      </c>
      <c r="L496" s="3">
        <f t="shared" si="3"/>
        <v>-2.2753541985973014E-2</v>
      </c>
      <c r="M496" s="3">
        <f t="shared" si="3"/>
        <v>-7.4721099934609292E-2</v>
      </c>
      <c r="N496" s="3">
        <f t="shared" si="3"/>
        <v>1.7837598604190541E-2</v>
      </c>
      <c r="O496" s="3">
        <f t="shared" si="3"/>
        <v>-4.2797425401469136E-2</v>
      </c>
      <c r="P496" s="3">
        <f t="shared" si="3"/>
        <v>-9.2804087956811276E-2</v>
      </c>
      <c r="Q496" s="3">
        <f t="shared" si="3"/>
        <v>-0.31214434340261743</v>
      </c>
      <c r="R496" s="3">
        <f t="shared" si="3"/>
        <v>4.463600396032108E-3</v>
      </c>
      <c r="S496" s="3">
        <f t="shared" si="3"/>
        <v>-0.25573742890007312</v>
      </c>
      <c r="T496" s="3">
        <f t="shared" si="3"/>
        <v>-2.569069152873249E-2</v>
      </c>
      <c r="U496" s="3">
        <f t="shared" si="3"/>
        <v>-0.12037291438976472</v>
      </c>
      <c r="V496" s="3">
        <f t="shared" si="3"/>
        <v>-0.12101029524315998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8.2008365228879887E-2</v>
      </c>
      <c r="G497" s="3">
        <f t="shared" si="4"/>
        <v>0.12151423666065786</v>
      </c>
      <c r="H497" s="3">
        <f t="shared" si="4"/>
        <v>0.14737932781644103</v>
      </c>
      <c r="I497" s="3">
        <f t="shared" si="4"/>
        <v>0.17450622416608885</v>
      </c>
      <c r="J497" s="3">
        <f t="shared" si="4"/>
        <v>-0.12763588908315104</v>
      </c>
      <c r="K497" s="3">
        <f t="shared" si="4"/>
        <v>0.102888316750535</v>
      </c>
      <c r="L497" s="3">
        <f t="shared" si="4"/>
        <v>0.15994060697010548</v>
      </c>
      <c r="M497" s="3">
        <f t="shared" si="4"/>
        <v>0.1079730490214692</v>
      </c>
      <c r="N497" s="3">
        <f t="shared" si="4"/>
        <v>0.20053174756026904</v>
      </c>
      <c r="O497" s="3">
        <f t="shared" si="4"/>
        <v>0.13989672355460936</v>
      </c>
      <c r="P497" s="3">
        <f t="shared" si="4"/>
        <v>8.9890060999267218E-2</v>
      </c>
      <c r="Q497" s="3">
        <f t="shared" si="4"/>
        <v>-0.12945019444653894</v>
      </c>
      <c r="R497" s="3">
        <f t="shared" si="4"/>
        <v>0.1871577493521106</v>
      </c>
      <c r="S497" s="3">
        <f t="shared" si="4"/>
        <v>-7.3043279943994621E-2</v>
      </c>
      <c r="T497" s="3">
        <f t="shared" si="4"/>
        <v>0.157003457427346</v>
      </c>
      <c r="U497" s="3">
        <f t="shared" si="4"/>
        <v>6.2321234566313777E-2</v>
      </c>
      <c r="V497" s="3">
        <f t="shared" si="4"/>
        <v>6.1683853712918513E-2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3.9505871431777972E-2</v>
      </c>
      <c r="H498" s="3">
        <f t="shared" si="5"/>
        <v>6.5370962587561143E-2</v>
      </c>
      <c r="I498" s="3">
        <f t="shared" si="5"/>
        <v>9.2497858937208965E-2</v>
      </c>
      <c r="J498" s="3">
        <f t="shared" si="5"/>
        <v>-0.20964425431203093</v>
      </c>
      <c r="K498" s="3">
        <f t="shared" si="5"/>
        <v>2.0879951521655116E-2</v>
      </c>
      <c r="L498" s="3">
        <f t="shared" si="5"/>
        <v>7.7932241741225594E-2</v>
      </c>
      <c r="M498" s="3">
        <f t="shared" si="5"/>
        <v>2.5964683792589316E-2</v>
      </c>
      <c r="N498" s="3">
        <f t="shared" si="5"/>
        <v>0.11852338233138915</v>
      </c>
      <c r="O498" s="3">
        <f t="shared" si="5"/>
        <v>5.7888358325729472E-2</v>
      </c>
      <c r="P498" s="3">
        <f t="shared" si="5"/>
        <v>7.8816957703873314E-3</v>
      </c>
      <c r="Q498" s="3">
        <f t="shared" si="5"/>
        <v>-0.21145855967541882</v>
      </c>
      <c r="R498" s="3">
        <f t="shared" si="5"/>
        <v>0.10514938412323072</v>
      </c>
      <c r="S498" s="3">
        <f t="shared" si="5"/>
        <v>-0.15505164517287451</v>
      </c>
      <c r="T498" s="3">
        <f t="shared" si="5"/>
        <v>7.4995092198466118E-2</v>
      </c>
      <c r="U498" s="3">
        <f t="shared" si="5"/>
        <v>-1.968713066256611E-2</v>
      </c>
      <c r="V498" s="3">
        <f t="shared" si="5"/>
        <v>-2.0324511515961374E-2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2.5865091155783171E-2</v>
      </c>
      <c r="I499" s="3">
        <f t="shared" si="6"/>
        <v>5.2991987505430993E-2</v>
      </c>
      <c r="J499" s="3">
        <f t="shared" si="6"/>
        <v>-0.2491501257438089</v>
      </c>
      <c r="K499" s="3">
        <f t="shared" si="6"/>
        <v>-1.8625919910122857E-2</v>
      </c>
      <c r="L499" s="3">
        <f t="shared" si="6"/>
        <v>3.8426370309447622E-2</v>
      </c>
      <c r="M499" s="3">
        <f t="shared" si="6"/>
        <v>-1.3541187639188657E-2</v>
      </c>
      <c r="N499" s="3">
        <f t="shared" si="6"/>
        <v>7.9017510899611176E-2</v>
      </c>
      <c r="O499" s="3">
        <f t="shared" si="6"/>
        <v>1.83824868939515E-2</v>
      </c>
      <c r="P499" s="3">
        <f t="shared" si="6"/>
        <v>-3.1624175661390641E-2</v>
      </c>
      <c r="Q499" s="3">
        <f t="shared" si="6"/>
        <v>-0.25096443110719679</v>
      </c>
      <c r="R499" s="3">
        <f t="shared" si="6"/>
        <v>6.5643512691452743E-2</v>
      </c>
      <c r="S499" s="3">
        <f t="shared" si="6"/>
        <v>-0.19455751660465248</v>
      </c>
      <c r="T499" s="3">
        <f t="shared" si="6"/>
        <v>3.5489220766688145E-2</v>
      </c>
      <c r="U499" s="3">
        <f t="shared" si="6"/>
        <v>-5.9193002094344083E-2</v>
      </c>
      <c r="V499" s="3">
        <f t="shared" si="6"/>
        <v>-5.9830382947739347E-2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2.7126896349647822E-2</v>
      </c>
      <c r="J500" s="3">
        <f t="shared" si="7"/>
        <v>-0.27501521689959207</v>
      </c>
      <c r="K500" s="3">
        <f t="shared" si="7"/>
        <v>-4.4491011065906028E-2</v>
      </c>
      <c r="L500" s="3">
        <f t="shared" si="7"/>
        <v>1.2561279153664451E-2</v>
      </c>
      <c r="M500" s="3">
        <f t="shared" si="7"/>
        <v>-3.9406278794971827E-2</v>
      </c>
      <c r="N500" s="3">
        <f t="shared" si="7"/>
        <v>5.3152419743828005E-2</v>
      </c>
      <c r="O500" s="3">
        <f t="shared" si="7"/>
        <v>-7.4826042618316713E-3</v>
      </c>
      <c r="P500" s="3">
        <f t="shared" si="7"/>
        <v>-5.7489266817173812E-2</v>
      </c>
      <c r="Q500" s="3">
        <f t="shared" si="7"/>
        <v>-0.27682952226297997</v>
      </c>
      <c r="R500" s="3">
        <f t="shared" si="7"/>
        <v>3.9778421535669573E-2</v>
      </c>
      <c r="S500" s="3">
        <f t="shared" si="7"/>
        <v>-0.22042260776043565</v>
      </c>
      <c r="T500" s="3">
        <f t="shared" si="7"/>
        <v>9.6241296109049745E-3</v>
      </c>
      <c r="U500" s="3">
        <f t="shared" si="7"/>
        <v>-8.5058093250127254E-2</v>
      </c>
      <c r="V500" s="3">
        <f t="shared" si="7"/>
        <v>-8.5695474103522518E-2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-0.3021421132492399</v>
      </c>
      <c r="K501" s="3">
        <f t="shared" si="8"/>
        <v>-7.161790741555385E-2</v>
      </c>
      <c r="L501" s="3">
        <f t="shared" si="8"/>
        <v>-1.4565617195983371E-2</v>
      </c>
      <c r="M501" s="3">
        <f t="shared" si="8"/>
        <v>-6.653317514461965E-2</v>
      </c>
      <c r="N501" s="3">
        <f t="shared" si="8"/>
        <v>2.6025523394180183E-2</v>
      </c>
      <c r="O501" s="3">
        <f t="shared" si="8"/>
        <v>-3.4609500611479493E-2</v>
      </c>
      <c r="P501" s="3">
        <f t="shared" si="8"/>
        <v>-8.4616163166821634E-2</v>
      </c>
      <c r="Q501" s="3">
        <f t="shared" si="8"/>
        <v>-0.30395641861262779</v>
      </c>
      <c r="R501" s="3">
        <f t="shared" si="8"/>
        <v>1.265152518602175E-2</v>
      </c>
      <c r="S501" s="3">
        <f t="shared" si="8"/>
        <v>-0.24754950411008347</v>
      </c>
      <c r="T501" s="3">
        <f t="shared" si="8"/>
        <v>-1.7502766738742848E-2</v>
      </c>
      <c r="U501" s="3">
        <f t="shared" si="8"/>
        <v>-0.11218498959977508</v>
      </c>
      <c r="V501" s="3">
        <f t="shared" si="8"/>
        <v>-0.11282237045317034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0.23052420583368605</v>
      </c>
      <c r="L502" s="3">
        <f t="shared" si="9"/>
        <v>0.28757649605325653</v>
      </c>
      <c r="M502" s="3">
        <f t="shared" si="9"/>
        <v>0.23560893810462025</v>
      </c>
      <c r="N502" s="3">
        <f t="shared" si="9"/>
        <v>0.32816763664342008</v>
      </c>
      <c r="O502" s="3">
        <f t="shared" si="9"/>
        <v>0.2675326126377604</v>
      </c>
      <c r="P502" s="3">
        <f t="shared" si="9"/>
        <v>0.21752595008241826</v>
      </c>
      <c r="Q502" s="3">
        <f t="shared" si="9"/>
        <v>-1.8143053633878914E-3</v>
      </c>
      <c r="R502" s="3">
        <f t="shared" si="9"/>
        <v>0.31479363843526165</v>
      </c>
      <c r="S502" s="3">
        <f t="shared" si="9"/>
        <v>5.4592609139156423E-2</v>
      </c>
      <c r="T502" s="3">
        <f t="shared" si="9"/>
        <v>0.28463934651049705</v>
      </c>
      <c r="U502" s="3">
        <f t="shared" si="9"/>
        <v>0.18995712364946482</v>
      </c>
      <c r="V502" s="3">
        <f t="shared" si="9"/>
        <v>0.18931974279606956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5.7052290219570478E-2</v>
      </c>
      <c r="M503" s="3">
        <f t="shared" si="10"/>
        <v>5.0847322709342002E-3</v>
      </c>
      <c r="N503" s="3">
        <f t="shared" si="10"/>
        <v>9.7643430809734033E-2</v>
      </c>
      <c r="O503" s="3">
        <f t="shared" si="10"/>
        <v>3.7008406804074356E-2</v>
      </c>
      <c r="P503" s="3">
        <f t="shared" si="10"/>
        <v>-1.2998255751267784E-2</v>
      </c>
      <c r="Q503" s="3">
        <f t="shared" si="10"/>
        <v>-0.23233851119707394</v>
      </c>
      <c r="R503" s="3">
        <f t="shared" si="10"/>
        <v>8.42694326015756E-2</v>
      </c>
      <c r="S503" s="3">
        <f t="shared" si="10"/>
        <v>-0.17593159669452962</v>
      </c>
      <c r="T503" s="3">
        <f t="shared" si="10"/>
        <v>5.4115140676811002E-2</v>
      </c>
      <c r="U503" s="3">
        <f t="shared" si="10"/>
        <v>-4.0567082184221226E-2</v>
      </c>
      <c r="V503" s="3">
        <f t="shared" si="10"/>
        <v>-4.120446303761649E-2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-5.1967557948636278E-2</v>
      </c>
      <c r="N504" s="3">
        <f t="shared" si="11"/>
        <v>4.0591140590163555E-2</v>
      </c>
      <c r="O504" s="3">
        <f t="shared" si="11"/>
        <v>-2.0043883415496122E-2</v>
      </c>
      <c r="P504" s="3">
        <f t="shared" si="11"/>
        <v>-7.0050545970838263E-2</v>
      </c>
      <c r="Q504" s="3">
        <f t="shared" si="11"/>
        <v>-0.28939080141664442</v>
      </c>
      <c r="R504" s="3">
        <f t="shared" si="11"/>
        <v>2.7217142382005122E-2</v>
      </c>
      <c r="S504" s="3">
        <f t="shared" si="11"/>
        <v>-0.2329838869141001</v>
      </c>
      <c r="T504" s="3">
        <f t="shared" si="11"/>
        <v>-2.9371495427594763E-3</v>
      </c>
      <c r="U504" s="3">
        <f t="shared" si="11"/>
        <v>-9.7619372403791704E-2</v>
      </c>
      <c r="V504" s="3">
        <f t="shared" si="11"/>
        <v>-9.8256753257186968E-2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9.2558698538799833E-2</v>
      </c>
      <c r="O505" s="3">
        <f t="shared" si="12"/>
        <v>3.1923674533140156E-2</v>
      </c>
      <c r="P505" s="3">
        <f t="shared" si="12"/>
        <v>-1.8082988022201985E-2</v>
      </c>
      <c r="Q505" s="3">
        <f t="shared" si="12"/>
        <v>-0.23742324346800814</v>
      </c>
      <c r="R505" s="3">
        <f t="shared" si="12"/>
        <v>7.91847003306414E-2</v>
      </c>
      <c r="S505" s="3">
        <f t="shared" si="12"/>
        <v>-0.18101632896546382</v>
      </c>
      <c r="T505" s="3">
        <f t="shared" si="12"/>
        <v>4.9030408405876802E-2</v>
      </c>
      <c r="U505" s="3">
        <f t="shared" si="12"/>
        <v>-4.5651814455155426E-2</v>
      </c>
      <c r="V505" s="3">
        <f t="shared" si="12"/>
        <v>-4.628919530855069E-2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-6.0635024005659677E-2</v>
      </c>
      <c r="P506" s="3">
        <f t="shared" si="13"/>
        <v>-0.11064168656100182</v>
      </c>
      <c r="Q506" s="3">
        <f t="shared" si="13"/>
        <v>-0.32998194200680797</v>
      </c>
      <c r="R506" s="3">
        <f t="shared" si="13"/>
        <v>-1.3373998208158433E-2</v>
      </c>
      <c r="S506" s="3">
        <f t="shared" si="13"/>
        <v>-0.27357502750426366</v>
      </c>
      <c r="T506" s="3">
        <f t="shared" si="13"/>
        <v>-4.3528290132923031E-2</v>
      </c>
      <c r="U506" s="3">
        <f t="shared" si="13"/>
        <v>-0.13821051299395526</v>
      </c>
      <c r="V506" s="3">
        <f t="shared" si="13"/>
        <v>-0.13884789384735052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-5.0006662555342141E-2</v>
      </c>
      <c r="Q507" s="3">
        <f t="shared" si="14"/>
        <v>-0.26934691800114829</v>
      </c>
      <c r="R507" s="3">
        <f t="shared" si="14"/>
        <v>4.7261025797501244E-2</v>
      </c>
      <c r="S507" s="3">
        <f t="shared" si="14"/>
        <v>-0.21294000349860398</v>
      </c>
      <c r="T507" s="3">
        <f t="shared" si="14"/>
        <v>1.7106733872736646E-2</v>
      </c>
      <c r="U507" s="3">
        <f t="shared" si="14"/>
        <v>-7.7575488988295582E-2</v>
      </c>
      <c r="V507" s="3">
        <f t="shared" si="14"/>
        <v>-7.8212869841690846E-2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-0.21934025544580615</v>
      </c>
      <c r="R508" s="3">
        <f t="shared" si="15"/>
        <v>9.7267688352843384E-2</v>
      </c>
      <c r="S508" s="3">
        <f t="shared" si="15"/>
        <v>-0.16293334094326184</v>
      </c>
      <c r="T508" s="3">
        <f t="shared" si="15"/>
        <v>6.7113396428078786E-2</v>
      </c>
      <c r="U508" s="3">
        <f t="shared" si="15"/>
        <v>-2.7568826432953442E-2</v>
      </c>
      <c r="V508" s="3">
        <f t="shared" si="15"/>
        <v>-2.8206207286348706E-2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0.31660794379864954</v>
      </c>
      <c r="S509" s="3">
        <f t="shared" si="16"/>
        <v>5.6406914502544314E-2</v>
      </c>
      <c r="T509" s="3">
        <f t="shared" si="16"/>
        <v>0.28645365187388494</v>
      </c>
      <c r="U509" s="3">
        <f t="shared" si="16"/>
        <v>0.19177142901285271</v>
      </c>
      <c r="V509" s="3">
        <f t="shared" si="16"/>
        <v>0.19113404815945745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-0.26020102929610522</v>
      </c>
      <c r="T510" s="3">
        <f t="shared" si="17"/>
        <v>-3.0154291924764598E-2</v>
      </c>
      <c r="U510" s="3">
        <f t="shared" si="17"/>
        <v>-0.12483651478579683</v>
      </c>
      <c r="V510" s="3">
        <f t="shared" si="17"/>
        <v>-0.12547389563919209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0.23004673737134063</v>
      </c>
      <c r="U511" s="3">
        <f t="shared" si="18"/>
        <v>0.1353645145103084</v>
      </c>
      <c r="V511" s="3">
        <f t="shared" si="18"/>
        <v>0.13472713365691313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-9.4682222861032228E-2</v>
      </c>
      <c r="V512" s="3">
        <f t="shared" si="19"/>
        <v>-9.5319603714427492E-2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-6.3738085339526407E-4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7.2425569576005433E-2</v>
      </c>
      <c r="D517" s="3">
        <f t="shared" si="20"/>
        <v>0.26498046775639783</v>
      </c>
      <c r="E517" s="3">
        <f t="shared" si="20"/>
        <v>8.2286318800319336E-2</v>
      </c>
      <c r="F517" s="3">
        <f t="shared" si="20"/>
        <v>0.16429468402919922</v>
      </c>
      <c r="G517" s="3">
        <f t="shared" si="20"/>
        <v>0.2038005554609772</v>
      </c>
      <c r="H517" s="3">
        <f t="shared" si="20"/>
        <v>0.22966564661676037</v>
      </c>
      <c r="I517" s="3">
        <f t="shared" si="20"/>
        <v>0.25679254296640819</v>
      </c>
      <c r="J517" s="3">
        <f t="shared" si="20"/>
        <v>4.5349570282831708E-2</v>
      </c>
      <c r="K517" s="3">
        <f t="shared" si="20"/>
        <v>0.18517463555085434</v>
      </c>
      <c r="L517" s="3">
        <f t="shared" si="20"/>
        <v>0.24222692577042482</v>
      </c>
      <c r="M517" s="3">
        <f t="shared" si="20"/>
        <v>0.19025936782178854</v>
      </c>
      <c r="N517" s="3">
        <f t="shared" si="20"/>
        <v>0.28281806636058837</v>
      </c>
      <c r="O517" s="3">
        <f t="shared" si="20"/>
        <v>0.22218304235492869</v>
      </c>
      <c r="P517" s="3">
        <f t="shared" si="20"/>
        <v>0.17217637979958655</v>
      </c>
      <c r="Q517" s="3">
        <f t="shared" si="20"/>
        <v>4.71638756462196E-2</v>
      </c>
      <c r="R517" s="3">
        <f t="shared" si="20"/>
        <v>0.26944406815242994</v>
      </c>
      <c r="S517" s="3">
        <f t="shared" si="20"/>
        <v>9.2430388563247146E-3</v>
      </c>
      <c r="T517" s="3">
        <f t="shared" si="20"/>
        <v>0.23928977622766534</v>
      </c>
      <c r="U517" s="3">
        <f t="shared" si="20"/>
        <v>0.14460755336663311</v>
      </c>
      <c r="V517" s="3">
        <f t="shared" si="20"/>
        <v>0.14397017251323785</v>
      </c>
      <c r="Y517" s="3">
        <f>MAX(B517:V537)</f>
        <v>0.32998194200680797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0.1925548981803924</v>
      </c>
      <c r="E518" s="3">
        <f t="shared" si="20"/>
        <v>9.8607492243139028E-3</v>
      </c>
      <c r="F518" s="3">
        <f t="shared" si="20"/>
        <v>9.186911445319379E-2</v>
      </c>
      <c r="G518" s="3">
        <f t="shared" si="20"/>
        <v>0.13137498588497176</v>
      </c>
      <c r="H518" s="3">
        <f t="shared" si="20"/>
        <v>0.15724007704075493</v>
      </c>
      <c r="I518" s="3">
        <f t="shared" si="20"/>
        <v>0.18436697339040276</v>
      </c>
      <c r="J518" s="3">
        <f t="shared" si="20"/>
        <v>0.11777513985883714</v>
      </c>
      <c r="K518" s="3">
        <f t="shared" si="20"/>
        <v>0.11274906597484891</v>
      </c>
      <c r="L518" s="3">
        <f t="shared" si="20"/>
        <v>0.16980135619441938</v>
      </c>
      <c r="M518" s="3">
        <f t="shared" si="20"/>
        <v>0.11783379824578311</v>
      </c>
      <c r="N518" s="3">
        <f t="shared" si="20"/>
        <v>0.21039249678458294</v>
      </c>
      <c r="O518" s="3">
        <f t="shared" si="20"/>
        <v>0.14975747277892326</v>
      </c>
      <c r="P518" s="3">
        <f t="shared" si="20"/>
        <v>9.9750810223581121E-2</v>
      </c>
      <c r="Q518" s="3">
        <f t="shared" si="20"/>
        <v>0.11958944522222503</v>
      </c>
      <c r="R518" s="3">
        <f t="shared" si="20"/>
        <v>0.19701849857642451</v>
      </c>
      <c r="S518" s="3">
        <f t="shared" si="20"/>
        <v>6.3182530719680718E-2</v>
      </c>
      <c r="T518" s="3">
        <f t="shared" si="20"/>
        <v>0.16686420665165991</v>
      </c>
      <c r="U518" s="3">
        <f t="shared" si="20"/>
        <v>7.218198379062768E-2</v>
      </c>
      <c r="V518" s="3">
        <f t="shared" si="20"/>
        <v>7.1544602937232415E-2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0.18269414895607849</v>
      </c>
      <c r="F519" s="3">
        <f t="shared" si="20"/>
        <v>0.10068578372719861</v>
      </c>
      <c r="G519" s="3">
        <f t="shared" si="20"/>
        <v>6.1179912295420635E-2</v>
      </c>
      <c r="H519" s="3">
        <f t="shared" si="20"/>
        <v>3.5314821139637464E-2</v>
      </c>
      <c r="I519" s="3">
        <f t="shared" si="20"/>
        <v>8.1879247899896423E-3</v>
      </c>
      <c r="J519" s="3">
        <f t="shared" si="20"/>
        <v>0.31033003803922954</v>
      </c>
      <c r="K519" s="3">
        <f t="shared" si="20"/>
        <v>7.9805832205543492E-2</v>
      </c>
      <c r="L519" s="3">
        <f t="shared" si="20"/>
        <v>2.2753541985973014E-2</v>
      </c>
      <c r="M519" s="3">
        <f t="shared" si="20"/>
        <v>7.4721099934609292E-2</v>
      </c>
      <c r="N519" s="3">
        <f t="shared" si="20"/>
        <v>1.7837598604190541E-2</v>
      </c>
      <c r="O519" s="3">
        <f t="shared" si="20"/>
        <v>4.2797425401469136E-2</v>
      </c>
      <c r="P519" s="3">
        <f t="shared" si="20"/>
        <v>9.2804087956811276E-2</v>
      </c>
      <c r="Q519" s="3">
        <f t="shared" si="20"/>
        <v>0.31214434340261743</v>
      </c>
      <c r="R519" s="3">
        <f t="shared" si="20"/>
        <v>4.463600396032108E-3</v>
      </c>
      <c r="S519" s="3">
        <f t="shared" si="20"/>
        <v>0.25573742890007312</v>
      </c>
      <c r="T519" s="3">
        <f t="shared" si="20"/>
        <v>2.569069152873249E-2</v>
      </c>
      <c r="U519" s="3">
        <f t="shared" si="20"/>
        <v>0.12037291438976472</v>
      </c>
      <c r="V519" s="3">
        <f t="shared" si="20"/>
        <v>0.12101029524315998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8.2008365228879887E-2</v>
      </c>
      <c r="G520" s="3">
        <f t="shared" si="20"/>
        <v>0.12151423666065786</v>
      </c>
      <c r="H520" s="3">
        <f t="shared" si="20"/>
        <v>0.14737932781644103</v>
      </c>
      <c r="I520" s="3">
        <f t="shared" si="20"/>
        <v>0.17450622416608885</v>
      </c>
      <c r="J520" s="3">
        <f t="shared" si="20"/>
        <v>0.12763588908315104</v>
      </c>
      <c r="K520" s="3">
        <f t="shared" si="20"/>
        <v>0.102888316750535</v>
      </c>
      <c r="L520" s="3">
        <f t="shared" si="20"/>
        <v>0.15994060697010548</v>
      </c>
      <c r="M520" s="3">
        <f t="shared" si="20"/>
        <v>0.1079730490214692</v>
      </c>
      <c r="N520" s="3">
        <f t="shared" si="20"/>
        <v>0.20053174756026904</v>
      </c>
      <c r="O520" s="3">
        <f t="shared" si="20"/>
        <v>0.13989672355460936</v>
      </c>
      <c r="P520" s="3">
        <f t="shared" si="20"/>
        <v>8.9890060999267218E-2</v>
      </c>
      <c r="Q520" s="3">
        <f t="shared" si="20"/>
        <v>0.12945019444653894</v>
      </c>
      <c r="R520" s="3">
        <f t="shared" si="20"/>
        <v>0.1871577493521106</v>
      </c>
      <c r="S520" s="3">
        <f t="shared" si="20"/>
        <v>7.3043279943994621E-2</v>
      </c>
      <c r="T520" s="3">
        <f t="shared" si="20"/>
        <v>0.157003457427346</v>
      </c>
      <c r="U520" s="3">
        <f t="shared" si="20"/>
        <v>6.2321234566313777E-2</v>
      </c>
      <c r="V520" s="3">
        <f t="shared" si="20"/>
        <v>6.1683853712918513E-2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3.9505871431777972E-2</v>
      </c>
      <c r="H521" s="3">
        <f t="shared" si="20"/>
        <v>6.5370962587561143E-2</v>
      </c>
      <c r="I521" s="3">
        <f t="shared" si="20"/>
        <v>9.2497858937208965E-2</v>
      </c>
      <c r="J521" s="3">
        <f t="shared" si="20"/>
        <v>0.20964425431203093</v>
      </c>
      <c r="K521" s="3">
        <f t="shared" si="20"/>
        <v>2.0879951521655116E-2</v>
      </c>
      <c r="L521" s="3">
        <f t="shared" si="20"/>
        <v>7.7932241741225594E-2</v>
      </c>
      <c r="M521" s="3">
        <f t="shared" si="20"/>
        <v>2.5964683792589316E-2</v>
      </c>
      <c r="N521" s="3">
        <f t="shared" si="20"/>
        <v>0.11852338233138915</v>
      </c>
      <c r="O521" s="3">
        <f t="shared" si="20"/>
        <v>5.7888358325729472E-2</v>
      </c>
      <c r="P521" s="3">
        <f t="shared" si="20"/>
        <v>7.8816957703873314E-3</v>
      </c>
      <c r="Q521" s="3">
        <f t="shared" si="20"/>
        <v>0.21145855967541882</v>
      </c>
      <c r="R521" s="3">
        <f t="shared" si="20"/>
        <v>0.10514938412323072</v>
      </c>
      <c r="S521" s="3">
        <f t="shared" si="20"/>
        <v>0.15505164517287451</v>
      </c>
      <c r="T521" s="3">
        <f t="shared" si="20"/>
        <v>7.4995092198466118E-2</v>
      </c>
      <c r="U521" s="3">
        <f t="shared" si="20"/>
        <v>1.968713066256611E-2</v>
      </c>
      <c r="V521" s="3">
        <f t="shared" si="20"/>
        <v>2.0324511515961374E-2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2.5865091155783171E-2</v>
      </c>
      <c r="I522" s="3">
        <f t="shared" si="20"/>
        <v>5.2991987505430993E-2</v>
      </c>
      <c r="J522" s="3">
        <f t="shared" si="20"/>
        <v>0.2491501257438089</v>
      </c>
      <c r="K522" s="3">
        <f t="shared" si="20"/>
        <v>1.8625919910122857E-2</v>
      </c>
      <c r="L522" s="3">
        <f t="shared" si="20"/>
        <v>3.8426370309447622E-2</v>
      </c>
      <c r="M522" s="3">
        <f t="shared" si="20"/>
        <v>1.3541187639188657E-2</v>
      </c>
      <c r="N522" s="3">
        <f t="shared" si="20"/>
        <v>7.9017510899611176E-2</v>
      </c>
      <c r="O522" s="3">
        <f t="shared" si="20"/>
        <v>1.83824868939515E-2</v>
      </c>
      <c r="P522" s="3">
        <f t="shared" si="20"/>
        <v>3.1624175661390641E-2</v>
      </c>
      <c r="Q522" s="3">
        <f t="shared" si="20"/>
        <v>0.25096443110719679</v>
      </c>
      <c r="R522" s="3">
        <f t="shared" si="20"/>
        <v>6.5643512691452743E-2</v>
      </c>
      <c r="S522" s="3">
        <f t="shared" si="20"/>
        <v>0.19455751660465248</v>
      </c>
      <c r="T522" s="3">
        <f t="shared" si="20"/>
        <v>3.5489220766688145E-2</v>
      </c>
      <c r="U522" s="3">
        <f t="shared" si="20"/>
        <v>5.9193002094344083E-2</v>
      </c>
      <c r="V522" s="3">
        <f t="shared" si="20"/>
        <v>5.9830382947739347E-2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2.7126896349647822E-2</v>
      </c>
      <c r="J523" s="3">
        <f t="shared" si="20"/>
        <v>0.27501521689959207</v>
      </c>
      <c r="K523" s="3">
        <f t="shared" si="20"/>
        <v>4.4491011065906028E-2</v>
      </c>
      <c r="L523" s="3">
        <f t="shared" si="20"/>
        <v>1.2561279153664451E-2</v>
      </c>
      <c r="M523" s="3">
        <f t="shared" si="20"/>
        <v>3.9406278794971827E-2</v>
      </c>
      <c r="N523" s="3">
        <f t="shared" si="20"/>
        <v>5.3152419743828005E-2</v>
      </c>
      <c r="O523" s="3">
        <f t="shared" si="20"/>
        <v>7.4826042618316713E-3</v>
      </c>
      <c r="P523" s="3">
        <f t="shared" si="20"/>
        <v>5.7489266817173812E-2</v>
      </c>
      <c r="Q523" s="3">
        <f t="shared" si="20"/>
        <v>0.27682952226297997</v>
      </c>
      <c r="R523" s="3">
        <f t="shared" si="20"/>
        <v>3.9778421535669573E-2</v>
      </c>
      <c r="S523" s="3">
        <f t="shared" si="20"/>
        <v>0.22042260776043565</v>
      </c>
      <c r="T523" s="3">
        <f t="shared" si="20"/>
        <v>9.6241296109049745E-3</v>
      </c>
      <c r="U523" s="3">
        <f t="shared" si="20"/>
        <v>8.5058093250127254E-2</v>
      </c>
      <c r="V523" s="3">
        <f t="shared" si="20"/>
        <v>8.5695474103522518E-2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0.3021421132492399</v>
      </c>
      <c r="K524" s="3">
        <f t="shared" si="20"/>
        <v>7.161790741555385E-2</v>
      </c>
      <c r="L524" s="3">
        <f t="shared" si="20"/>
        <v>1.4565617195983371E-2</v>
      </c>
      <c r="M524" s="3">
        <f t="shared" si="20"/>
        <v>6.653317514461965E-2</v>
      </c>
      <c r="N524" s="3">
        <f t="shared" si="20"/>
        <v>2.6025523394180183E-2</v>
      </c>
      <c r="O524" s="3">
        <f t="shared" si="20"/>
        <v>3.4609500611479493E-2</v>
      </c>
      <c r="P524" s="3">
        <f t="shared" si="20"/>
        <v>8.4616163166821634E-2</v>
      </c>
      <c r="Q524" s="3">
        <f t="shared" si="20"/>
        <v>0.30395641861262779</v>
      </c>
      <c r="R524" s="3">
        <f t="shared" si="20"/>
        <v>1.265152518602175E-2</v>
      </c>
      <c r="S524" s="3">
        <f t="shared" si="20"/>
        <v>0.24754950411008347</v>
      </c>
      <c r="T524" s="3">
        <f t="shared" si="20"/>
        <v>1.7502766738742848E-2</v>
      </c>
      <c r="U524" s="3">
        <f t="shared" si="20"/>
        <v>0.11218498959977508</v>
      </c>
      <c r="V524" s="3">
        <f t="shared" si="20"/>
        <v>0.11282237045317034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0.23052420583368605</v>
      </c>
      <c r="L525" s="3">
        <f t="shared" si="20"/>
        <v>0.28757649605325653</v>
      </c>
      <c r="M525" s="3">
        <f t="shared" si="20"/>
        <v>0.23560893810462025</v>
      </c>
      <c r="N525" s="3">
        <f t="shared" si="20"/>
        <v>0.32816763664342008</v>
      </c>
      <c r="O525" s="3">
        <f t="shared" si="20"/>
        <v>0.2675326126377604</v>
      </c>
      <c r="P525" s="3">
        <f t="shared" si="20"/>
        <v>0.21752595008241826</v>
      </c>
      <c r="Q525" s="3">
        <f t="shared" si="20"/>
        <v>1.8143053633878914E-3</v>
      </c>
      <c r="R525" s="3">
        <f t="shared" si="20"/>
        <v>0.31479363843526165</v>
      </c>
      <c r="S525" s="3">
        <f t="shared" si="20"/>
        <v>5.4592609139156423E-2</v>
      </c>
      <c r="T525" s="3">
        <f t="shared" si="20"/>
        <v>0.28463934651049705</v>
      </c>
      <c r="U525" s="3">
        <f t="shared" si="20"/>
        <v>0.18995712364946482</v>
      </c>
      <c r="V525" s="3">
        <f t="shared" si="20"/>
        <v>0.18931974279606956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5.7052290219570478E-2</v>
      </c>
      <c r="M526" s="3">
        <f t="shared" si="20"/>
        <v>5.0847322709342002E-3</v>
      </c>
      <c r="N526" s="3">
        <f t="shared" si="20"/>
        <v>9.7643430809734033E-2</v>
      </c>
      <c r="O526" s="3">
        <f t="shared" si="20"/>
        <v>3.7008406804074356E-2</v>
      </c>
      <c r="P526" s="3">
        <f t="shared" si="20"/>
        <v>1.2998255751267784E-2</v>
      </c>
      <c r="Q526" s="3">
        <f t="shared" si="20"/>
        <v>0.23233851119707394</v>
      </c>
      <c r="R526" s="3">
        <f t="shared" si="20"/>
        <v>8.42694326015756E-2</v>
      </c>
      <c r="S526" s="3">
        <f t="shared" si="20"/>
        <v>0.17593159669452962</v>
      </c>
      <c r="T526" s="3">
        <f t="shared" si="20"/>
        <v>5.4115140676811002E-2</v>
      </c>
      <c r="U526" s="3">
        <f t="shared" si="20"/>
        <v>4.0567082184221226E-2</v>
      </c>
      <c r="V526" s="3">
        <f t="shared" si="20"/>
        <v>4.120446303761649E-2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5.1967557948636278E-2</v>
      </c>
      <c r="N527" s="3">
        <f t="shared" si="20"/>
        <v>4.0591140590163555E-2</v>
      </c>
      <c r="O527" s="3">
        <f t="shared" si="20"/>
        <v>2.0043883415496122E-2</v>
      </c>
      <c r="P527" s="3">
        <f t="shared" si="20"/>
        <v>7.0050545970838263E-2</v>
      </c>
      <c r="Q527" s="3">
        <f t="shared" si="20"/>
        <v>0.28939080141664442</v>
      </c>
      <c r="R527" s="3">
        <f t="shared" si="20"/>
        <v>2.7217142382005122E-2</v>
      </c>
      <c r="S527" s="3">
        <f t="shared" si="20"/>
        <v>0.2329838869141001</v>
      </c>
      <c r="T527" s="3">
        <f t="shared" si="20"/>
        <v>2.9371495427594763E-3</v>
      </c>
      <c r="U527" s="3">
        <f t="shared" si="20"/>
        <v>9.7619372403791704E-2</v>
      </c>
      <c r="V527" s="3">
        <f t="shared" si="20"/>
        <v>9.8256753257186968E-2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9.2558698538799833E-2</v>
      </c>
      <c r="O528" s="3">
        <f t="shared" si="20"/>
        <v>3.1923674533140156E-2</v>
      </c>
      <c r="P528" s="3">
        <f t="shared" si="20"/>
        <v>1.8082988022201985E-2</v>
      </c>
      <c r="Q528" s="3">
        <f t="shared" si="20"/>
        <v>0.23742324346800814</v>
      </c>
      <c r="R528" s="3">
        <f t="shared" si="20"/>
        <v>7.91847003306414E-2</v>
      </c>
      <c r="S528" s="3">
        <f t="shared" si="20"/>
        <v>0.18101632896546382</v>
      </c>
      <c r="T528" s="3">
        <f t="shared" si="20"/>
        <v>4.9030408405876802E-2</v>
      </c>
      <c r="U528" s="3">
        <f t="shared" si="20"/>
        <v>4.5651814455155426E-2</v>
      </c>
      <c r="V528" s="3">
        <f t="shared" si="20"/>
        <v>4.628919530855069E-2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6.0635024005659677E-2</v>
      </c>
      <c r="P529" s="3">
        <f t="shared" si="20"/>
        <v>0.11064168656100182</v>
      </c>
      <c r="Q529" s="3">
        <f t="shared" si="20"/>
        <v>0.32998194200680797</v>
      </c>
      <c r="R529" s="3">
        <f t="shared" si="20"/>
        <v>1.3373998208158433E-2</v>
      </c>
      <c r="S529" s="3">
        <f t="shared" si="20"/>
        <v>0.27357502750426366</v>
      </c>
      <c r="T529" s="3">
        <f t="shared" si="20"/>
        <v>4.3528290132923031E-2</v>
      </c>
      <c r="U529" s="3">
        <f t="shared" si="20"/>
        <v>0.13821051299395526</v>
      </c>
      <c r="V529" s="3">
        <f t="shared" si="20"/>
        <v>0.13884789384735052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5.0006662555342141E-2</v>
      </c>
      <c r="Q530" s="3">
        <f t="shared" si="20"/>
        <v>0.26934691800114829</v>
      </c>
      <c r="R530" s="3">
        <f t="shared" si="20"/>
        <v>4.7261025797501244E-2</v>
      </c>
      <c r="S530" s="3">
        <f t="shared" si="20"/>
        <v>0.21294000349860398</v>
      </c>
      <c r="T530" s="3">
        <f t="shared" si="20"/>
        <v>1.7106733872736646E-2</v>
      </c>
      <c r="U530" s="3">
        <f t="shared" si="20"/>
        <v>7.7575488988295582E-2</v>
      </c>
      <c r="V530" s="3">
        <f t="shared" si="20"/>
        <v>7.8212869841690846E-2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0.21934025544580615</v>
      </c>
      <c r="R531" s="3">
        <f t="shared" si="20"/>
        <v>9.7267688352843384E-2</v>
      </c>
      <c r="S531" s="3">
        <f t="shared" si="20"/>
        <v>0.16293334094326184</v>
      </c>
      <c r="T531" s="3">
        <f t="shared" si="20"/>
        <v>6.7113396428078786E-2</v>
      </c>
      <c r="U531" s="3">
        <f t="shared" si="20"/>
        <v>2.7568826432953442E-2</v>
      </c>
      <c r="V531" s="3">
        <f t="shared" si="20"/>
        <v>2.8206207286348706E-2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0.31660794379864954</v>
      </c>
      <c r="S532" s="3">
        <f t="shared" si="20"/>
        <v>5.6406914502544314E-2</v>
      </c>
      <c r="T532" s="3">
        <f t="shared" si="20"/>
        <v>0.28645365187388494</v>
      </c>
      <c r="U532" s="3">
        <f t="shared" si="20"/>
        <v>0.19177142901285271</v>
      </c>
      <c r="V532" s="3">
        <f t="shared" si="20"/>
        <v>0.19113404815945745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0.26020102929610522</v>
      </c>
      <c r="T533" s="3">
        <f t="shared" si="21"/>
        <v>3.0154291924764598E-2</v>
      </c>
      <c r="U533" s="3">
        <f t="shared" si="21"/>
        <v>0.12483651478579683</v>
      </c>
      <c r="V533" s="3">
        <f t="shared" si="21"/>
        <v>0.12547389563919209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0.23004673737134063</v>
      </c>
      <c r="U534" s="3">
        <f t="shared" si="21"/>
        <v>0.1353645145103084</v>
      </c>
      <c r="V534" s="3">
        <f t="shared" si="21"/>
        <v>0.13472713365691313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9.4682222861032228E-2</v>
      </c>
      <c r="V535" s="3">
        <f t="shared" si="21"/>
        <v>9.5319603714427492E-2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6.3738085339526407E-4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0.21948343335257781</v>
      </c>
      <c r="D540" s="3">
        <f t="shared" si="22"/>
        <v>0.80301505635399562</v>
      </c>
      <c r="E540" s="3">
        <f t="shared" si="22"/>
        <v>0.24936612682466625</v>
      </c>
      <c r="F540" s="3">
        <f t="shared" si="22"/>
        <v>0.49788992400623427</v>
      </c>
      <c r="G540" s="3">
        <f t="shared" si="22"/>
        <v>0.61761123721361855</v>
      </c>
      <c r="H540" s="3">
        <f t="shared" si="22"/>
        <v>0.6959945905525402</v>
      </c>
      <c r="I540" s="3">
        <f t="shared" si="22"/>
        <v>0.778201805240331</v>
      </c>
      <c r="J540" s="3">
        <f t="shared" si="22"/>
        <v>0.13743046060955688</v>
      </c>
      <c r="K540" s="3">
        <f t="shared" si="22"/>
        <v>0.56116596691534693</v>
      </c>
      <c r="L540" s="3">
        <f t="shared" si="22"/>
        <v>0.73406115588418275</v>
      </c>
      <c r="M540" s="3">
        <f t="shared" si="22"/>
        <v>0.57657508972979865</v>
      </c>
      <c r="N540" s="3">
        <f t="shared" si="22"/>
        <v>0.85707134348204261</v>
      </c>
      <c r="O540" s="3">
        <f t="shared" si="22"/>
        <v>0.67331879133660222</v>
      </c>
      <c r="P540" s="3">
        <f t="shared" si="22"/>
        <v>0.52177515761160753</v>
      </c>
      <c r="Q540" s="3">
        <f t="shared" si="22"/>
        <v>0.14292865651795741</v>
      </c>
      <c r="R540" s="3">
        <f t="shared" si="22"/>
        <v>0.81654185836287652</v>
      </c>
      <c r="S540" s="3">
        <f t="shared" si="22"/>
        <v>2.8010741436675399E-2</v>
      </c>
      <c r="T540" s="3">
        <f t="shared" si="22"/>
        <v>0.72516021565425082</v>
      </c>
      <c r="U540" s="3">
        <f t="shared" si="22"/>
        <v>0.43822868756754474</v>
      </c>
      <c r="V540" s="3">
        <f t="shared" si="22"/>
        <v>0.43629712473862448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0.58353162300141781</v>
      </c>
      <c r="E541" s="3">
        <f t="shared" si="22"/>
        <v>2.9882693472088429E-2</v>
      </c>
      <c r="F541" s="3">
        <f t="shared" si="22"/>
        <v>0.27840649065365647</v>
      </c>
      <c r="G541" s="3">
        <f t="shared" si="22"/>
        <v>0.39812780386104074</v>
      </c>
      <c r="H541" s="3">
        <f t="shared" si="22"/>
        <v>0.47651115719996234</v>
      </c>
      <c r="I541" s="3">
        <f t="shared" si="22"/>
        <v>0.5587183718877532</v>
      </c>
      <c r="J541" s="3">
        <f t="shared" si="22"/>
        <v>0.35691389396213469</v>
      </c>
      <c r="K541" s="3">
        <f t="shared" si="22"/>
        <v>0.34168253356276912</v>
      </c>
      <c r="L541" s="3">
        <f t="shared" si="22"/>
        <v>0.51457772253160494</v>
      </c>
      <c r="M541" s="3">
        <f t="shared" si="22"/>
        <v>0.3570916563772209</v>
      </c>
      <c r="N541" s="3">
        <f t="shared" si="22"/>
        <v>0.63758791012946481</v>
      </c>
      <c r="O541" s="3">
        <f t="shared" si="22"/>
        <v>0.45383535798402436</v>
      </c>
      <c r="P541" s="3">
        <f t="shared" si="22"/>
        <v>0.30229172425902967</v>
      </c>
      <c r="Q541" s="3">
        <f t="shared" si="22"/>
        <v>0.36241208987053525</v>
      </c>
      <c r="R541" s="3">
        <f t="shared" si="22"/>
        <v>0.59705842501029871</v>
      </c>
      <c r="S541" s="3">
        <f t="shared" si="22"/>
        <v>0.19147269191590241</v>
      </c>
      <c r="T541" s="3">
        <f t="shared" si="22"/>
        <v>0.50567678230167301</v>
      </c>
      <c r="U541" s="3">
        <f t="shared" si="22"/>
        <v>0.21874525421496691</v>
      </c>
      <c r="V541" s="3">
        <f t="shared" si="22"/>
        <v>0.21681369138604667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0.55364892952932943</v>
      </c>
      <c r="F542" s="3">
        <f t="shared" si="22"/>
        <v>0.3051251323477614</v>
      </c>
      <c r="G542" s="3">
        <f t="shared" si="22"/>
        <v>0.18540381914037712</v>
      </c>
      <c r="H542" s="3">
        <f t="shared" si="22"/>
        <v>0.10702046580145549</v>
      </c>
      <c r="I542" s="3">
        <f t="shared" si="22"/>
        <v>2.4813251113664621E-2</v>
      </c>
      <c r="J542" s="3">
        <f t="shared" si="22"/>
        <v>0.9404455169635525</v>
      </c>
      <c r="K542" s="3">
        <f t="shared" si="22"/>
        <v>0.24184908943864872</v>
      </c>
      <c r="L542" s="3">
        <f t="shared" si="22"/>
        <v>6.8953900469812909E-2</v>
      </c>
      <c r="M542" s="3">
        <f t="shared" si="22"/>
        <v>0.22643996662419696</v>
      </c>
      <c r="N542" s="3">
        <f t="shared" si="22"/>
        <v>5.4056287128046929E-2</v>
      </c>
      <c r="O542" s="3">
        <f t="shared" si="22"/>
        <v>0.12969626501739348</v>
      </c>
      <c r="P542" s="3">
        <f t="shared" si="22"/>
        <v>0.28123989874238814</v>
      </c>
      <c r="Q542" s="3">
        <f t="shared" si="22"/>
        <v>0.94594371287195311</v>
      </c>
      <c r="R542" s="3">
        <f t="shared" si="22"/>
        <v>1.3526802008880892E-2</v>
      </c>
      <c r="S542" s="3">
        <f t="shared" si="22"/>
        <v>0.77500431491732025</v>
      </c>
      <c r="T542" s="3">
        <f t="shared" si="22"/>
        <v>7.7854840699744882E-2</v>
      </c>
      <c r="U542" s="3">
        <f t="shared" si="22"/>
        <v>0.36478636878645093</v>
      </c>
      <c r="V542" s="3">
        <f t="shared" si="22"/>
        <v>0.3667179316153712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0.24852379718156803</v>
      </c>
      <c r="G543" s="3">
        <f t="shared" si="22"/>
        <v>0.3682451103889523</v>
      </c>
      <c r="H543" s="3">
        <f t="shared" si="22"/>
        <v>0.4466284637278739</v>
      </c>
      <c r="I543" s="3">
        <f t="shared" si="22"/>
        <v>0.52883567841566481</v>
      </c>
      <c r="J543" s="3">
        <f t="shared" si="22"/>
        <v>0.38679658743422313</v>
      </c>
      <c r="K543" s="3">
        <f t="shared" si="22"/>
        <v>0.31179984009068074</v>
      </c>
      <c r="L543" s="3">
        <f t="shared" si="22"/>
        <v>0.4846950290595165</v>
      </c>
      <c r="M543" s="3">
        <f t="shared" si="22"/>
        <v>0.32720896290513246</v>
      </c>
      <c r="N543" s="3">
        <f t="shared" si="22"/>
        <v>0.60770521665737631</v>
      </c>
      <c r="O543" s="3">
        <f t="shared" si="22"/>
        <v>0.42395266451193592</v>
      </c>
      <c r="P543" s="3">
        <f t="shared" si="22"/>
        <v>0.27240903078694129</v>
      </c>
      <c r="Q543" s="3">
        <f t="shared" si="22"/>
        <v>0.39229478334262363</v>
      </c>
      <c r="R543" s="3">
        <f t="shared" si="22"/>
        <v>0.56717573153821033</v>
      </c>
      <c r="S543" s="3">
        <f t="shared" si="22"/>
        <v>0.22135538538799085</v>
      </c>
      <c r="T543" s="3">
        <f t="shared" si="22"/>
        <v>0.47579408882958452</v>
      </c>
      <c r="U543" s="3">
        <f t="shared" si="22"/>
        <v>0.18886256074287849</v>
      </c>
      <c r="V543" s="3">
        <f t="shared" si="22"/>
        <v>0.18693099791395826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0.11972131320738427</v>
      </c>
      <c r="H544" s="3">
        <f t="shared" si="22"/>
        <v>0.1981046665463059</v>
      </c>
      <c r="I544" s="3">
        <f t="shared" si="22"/>
        <v>0.28031188123409678</v>
      </c>
      <c r="J544" s="3">
        <f t="shared" si="22"/>
        <v>0.6353203846157911</v>
      </c>
      <c r="K544" s="3">
        <f t="shared" si="22"/>
        <v>6.3276042909112692E-2</v>
      </c>
      <c r="L544" s="3">
        <f t="shared" si="22"/>
        <v>0.23617123187794847</v>
      </c>
      <c r="M544" s="3">
        <f t="shared" si="22"/>
        <v>7.8685165723564446E-2</v>
      </c>
      <c r="N544" s="3">
        <f t="shared" si="22"/>
        <v>0.35918141947580834</v>
      </c>
      <c r="O544" s="3">
        <f t="shared" si="22"/>
        <v>0.17542886733036792</v>
      </c>
      <c r="P544" s="3">
        <f t="shared" si="22"/>
        <v>2.3885233605373233E-2</v>
      </c>
      <c r="Q544" s="3">
        <f t="shared" si="22"/>
        <v>0.64081858052419172</v>
      </c>
      <c r="R544" s="3">
        <f t="shared" si="22"/>
        <v>0.3186519343566423</v>
      </c>
      <c r="S544" s="3">
        <f t="shared" si="22"/>
        <v>0.46987918256955885</v>
      </c>
      <c r="T544" s="3">
        <f t="shared" si="22"/>
        <v>0.22727029164801651</v>
      </c>
      <c r="U544" s="3">
        <f t="shared" si="22"/>
        <v>5.9661236438689542E-2</v>
      </c>
      <c r="V544" s="3">
        <f t="shared" si="22"/>
        <v>6.1592799267609778E-2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7.8383353338921616E-2</v>
      </c>
      <c r="I545" s="3">
        <f t="shared" si="22"/>
        <v>0.16059056802671248</v>
      </c>
      <c r="J545" s="3">
        <f t="shared" si="22"/>
        <v>0.75504169782317543</v>
      </c>
      <c r="K545" s="3">
        <f t="shared" si="22"/>
        <v>5.6445270298271594E-2</v>
      </c>
      <c r="L545" s="3">
        <f t="shared" si="22"/>
        <v>0.1164499186705642</v>
      </c>
      <c r="M545" s="3">
        <f t="shared" si="22"/>
        <v>4.103614748381984E-2</v>
      </c>
      <c r="N545" s="3">
        <f t="shared" si="22"/>
        <v>0.23946010626842404</v>
      </c>
      <c r="O545" s="3">
        <f t="shared" si="22"/>
        <v>5.570755412298363E-2</v>
      </c>
      <c r="P545" s="3">
        <f t="shared" si="22"/>
        <v>9.5836079602011043E-2</v>
      </c>
      <c r="Q545" s="3">
        <f t="shared" si="22"/>
        <v>0.76053989373157593</v>
      </c>
      <c r="R545" s="3">
        <f t="shared" si="22"/>
        <v>0.198930621149258</v>
      </c>
      <c r="S545" s="3">
        <f t="shared" si="22"/>
        <v>0.58960049577694318</v>
      </c>
      <c r="T545" s="3">
        <f t="shared" si="22"/>
        <v>0.10754897844063223</v>
      </c>
      <c r="U545" s="3">
        <f t="shared" si="22"/>
        <v>0.17938254964607381</v>
      </c>
      <c r="V545" s="3">
        <f t="shared" si="22"/>
        <v>0.18131411247499404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8.220721468779088E-2</v>
      </c>
      <c r="J546" s="3">
        <f t="shared" si="22"/>
        <v>0.83342505116209709</v>
      </c>
      <c r="K546" s="3">
        <f t="shared" si="22"/>
        <v>0.1348286236371932</v>
      </c>
      <c r="L546" s="3">
        <f t="shared" si="22"/>
        <v>3.8066565331642585E-2</v>
      </c>
      <c r="M546" s="3">
        <f t="shared" si="22"/>
        <v>0.11941950082274146</v>
      </c>
      <c r="N546" s="3">
        <f t="shared" si="22"/>
        <v>0.16107675292950244</v>
      </c>
      <c r="O546" s="3">
        <f t="shared" si="22"/>
        <v>2.267579921593799E-2</v>
      </c>
      <c r="P546" s="3">
        <f t="shared" si="22"/>
        <v>0.17421943294093267</v>
      </c>
      <c r="Q546" s="3">
        <f t="shared" si="22"/>
        <v>0.83892324707049759</v>
      </c>
      <c r="R546" s="3">
        <f t="shared" si="22"/>
        <v>0.12054726781033639</v>
      </c>
      <c r="S546" s="3">
        <f t="shared" si="22"/>
        <v>0.66798384911586473</v>
      </c>
      <c r="T546" s="3">
        <f t="shared" si="22"/>
        <v>2.9165625101710613E-2</v>
      </c>
      <c r="U546" s="3">
        <f t="shared" si="22"/>
        <v>0.25776590298499541</v>
      </c>
      <c r="V546" s="3">
        <f t="shared" si="22"/>
        <v>0.25969746581391567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0.91563226584988788</v>
      </c>
      <c r="K547" s="3">
        <f t="shared" si="22"/>
        <v>0.21703583832498408</v>
      </c>
      <c r="L547" s="3">
        <f t="shared" si="22"/>
        <v>4.4140649356148295E-2</v>
      </c>
      <c r="M547" s="3">
        <f t="shared" si="22"/>
        <v>0.20162671551053232</v>
      </c>
      <c r="N547" s="3">
        <f t="shared" si="22"/>
        <v>7.8869538241711543E-2</v>
      </c>
      <c r="O547" s="3">
        <f t="shared" si="22"/>
        <v>0.10488301390372887</v>
      </c>
      <c r="P547" s="3">
        <f t="shared" si="22"/>
        <v>0.25642664762872353</v>
      </c>
      <c r="Q547" s="3">
        <f t="shared" si="22"/>
        <v>0.9211304617582885</v>
      </c>
      <c r="R547" s="3">
        <f t="shared" si="22"/>
        <v>3.8340053122545514E-2</v>
      </c>
      <c r="S547" s="3">
        <f t="shared" si="22"/>
        <v>0.75019106380365563</v>
      </c>
      <c r="T547" s="3">
        <f t="shared" si="22"/>
        <v>5.3041589586080268E-2</v>
      </c>
      <c r="U547" s="3">
        <f t="shared" si="22"/>
        <v>0.33997311767278632</v>
      </c>
      <c r="V547" s="3">
        <f t="shared" si="22"/>
        <v>0.34190468050170653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0.69859642752490381</v>
      </c>
      <c r="L548" s="3">
        <f t="shared" si="22"/>
        <v>0.87149161649373963</v>
      </c>
      <c r="M548" s="3">
        <f t="shared" si="22"/>
        <v>0.71400555033935564</v>
      </c>
      <c r="N548" s="3">
        <f t="shared" si="22"/>
        <v>0.9945018040915995</v>
      </c>
      <c r="O548" s="3">
        <f t="shared" si="22"/>
        <v>0.8107492519461591</v>
      </c>
      <c r="P548" s="3">
        <f t="shared" si="22"/>
        <v>0.65920561822116441</v>
      </c>
      <c r="Q548" s="3">
        <f t="shared" si="22"/>
        <v>5.4981959084005267E-3</v>
      </c>
      <c r="R548" s="3">
        <f t="shared" si="22"/>
        <v>0.9539723189724334</v>
      </c>
      <c r="S548" s="3">
        <f t="shared" si="22"/>
        <v>0.16544120204623228</v>
      </c>
      <c r="T548" s="3">
        <f t="shared" si="22"/>
        <v>0.8625906762638077</v>
      </c>
      <c r="U548" s="3">
        <f t="shared" si="22"/>
        <v>0.57565914817710162</v>
      </c>
      <c r="V548" s="3">
        <f t="shared" si="22"/>
        <v>0.57372758534818136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0.17289518896883579</v>
      </c>
      <c r="M549" s="3">
        <f t="shared" si="22"/>
        <v>1.5409122814451753E-2</v>
      </c>
      <c r="N549" s="3">
        <f t="shared" si="22"/>
        <v>0.29590537656669563</v>
      </c>
      <c r="O549" s="3">
        <f t="shared" si="22"/>
        <v>0.11215282442125522</v>
      </c>
      <c r="P549" s="3">
        <f t="shared" si="22"/>
        <v>3.9390809303739456E-2</v>
      </c>
      <c r="Q549" s="3">
        <f t="shared" si="22"/>
        <v>0.70409462343330431</v>
      </c>
      <c r="R549" s="3">
        <f t="shared" si="22"/>
        <v>0.25537589144752959</v>
      </c>
      <c r="S549" s="3">
        <f t="shared" si="22"/>
        <v>0.53315522547867156</v>
      </c>
      <c r="T549" s="3">
        <f t="shared" si="22"/>
        <v>0.16399424873890381</v>
      </c>
      <c r="U549" s="3">
        <f t="shared" si="22"/>
        <v>0.12293727934780223</v>
      </c>
      <c r="V549" s="3">
        <f t="shared" si="22"/>
        <v>0.12486884217672246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0.15748606615438404</v>
      </c>
      <c r="N550" s="3">
        <f t="shared" si="22"/>
        <v>0.12301018759785984</v>
      </c>
      <c r="O550" s="3">
        <f t="shared" si="22"/>
        <v>6.0742364547580578E-2</v>
      </c>
      <c r="P550" s="3">
        <f t="shared" si="22"/>
        <v>0.21228599827257524</v>
      </c>
      <c r="Q550" s="3">
        <f t="shared" si="22"/>
        <v>0.87698981240214013</v>
      </c>
      <c r="R550" s="3">
        <f t="shared" si="22"/>
        <v>8.248070247869381E-2</v>
      </c>
      <c r="S550" s="3">
        <f t="shared" si="22"/>
        <v>0.70605041444750738</v>
      </c>
      <c r="T550" s="3">
        <f t="shared" si="22"/>
        <v>8.9009402299319723E-3</v>
      </c>
      <c r="U550" s="3">
        <f t="shared" si="22"/>
        <v>0.29583246831663801</v>
      </c>
      <c r="V550" s="3">
        <f t="shared" si="22"/>
        <v>0.29776403114555827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0.28049625375224391</v>
      </c>
      <c r="O551" s="3">
        <f t="shared" si="22"/>
        <v>9.674370160680347E-2</v>
      </c>
      <c r="P551" s="3">
        <f t="shared" si="22"/>
        <v>5.4799932118191209E-2</v>
      </c>
      <c r="Q551" s="3">
        <f t="shared" si="22"/>
        <v>0.71950374624775615</v>
      </c>
      <c r="R551" s="3">
        <f t="shared" si="22"/>
        <v>0.23996676863307784</v>
      </c>
      <c r="S551" s="3">
        <f t="shared" si="22"/>
        <v>0.54856434829312328</v>
      </c>
      <c r="T551" s="3">
        <f t="shared" si="22"/>
        <v>0.14858512592445206</v>
      </c>
      <c r="U551" s="3">
        <f t="shared" si="22"/>
        <v>0.13834640216225397</v>
      </c>
      <c r="V551" s="3">
        <f t="shared" si="22"/>
        <v>0.14027796499117423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0.18375255214544042</v>
      </c>
      <c r="P552" s="3">
        <f t="shared" si="22"/>
        <v>0.33529618587043508</v>
      </c>
      <c r="Q552" s="3">
        <f t="shared" si="22"/>
        <v>1</v>
      </c>
      <c r="R552" s="3">
        <f t="shared" si="22"/>
        <v>4.0529485119166035E-2</v>
      </c>
      <c r="S552" s="3">
        <f t="shared" si="22"/>
        <v>0.82906060204536713</v>
      </c>
      <c r="T552" s="3">
        <f t="shared" si="22"/>
        <v>0.13191112782779182</v>
      </c>
      <c r="U552" s="3">
        <f t="shared" si="22"/>
        <v>0.41884265591449787</v>
      </c>
      <c r="V552" s="3">
        <f t="shared" si="22"/>
        <v>0.42077421874341808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0.15154363372499469</v>
      </c>
      <c r="Q553" s="3">
        <f t="shared" si="22"/>
        <v>0.8162474478545596</v>
      </c>
      <c r="R553" s="3">
        <f t="shared" si="22"/>
        <v>0.14322306702627438</v>
      </c>
      <c r="S553" s="3">
        <f t="shared" si="22"/>
        <v>0.64530804989992674</v>
      </c>
      <c r="T553" s="3">
        <f t="shared" si="22"/>
        <v>5.1841424317648606E-2</v>
      </c>
      <c r="U553" s="3">
        <f t="shared" si="22"/>
        <v>0.23509010376905745</v>
      </c>
      <c r="V553" s="3">
        <f t="shared" si="22"/>
        <v>0.23702166659797769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0.66470381412956492</v>
      </c>
      <c r="R554" s="3">
        <f t="shared" si="22"/>
        <v>0.29476670075126904</v>
      </c>
      <c r="S554" s="3">
        <f t="shared" si="22"/>
        <v>0.49376441617493211</v>
      </c>
      <c r="T554" s="3">
        <f t="shared" si="22"/>
        <v>0.20338505804264329</v>
      </c>
      <c r="U554" s="3">
        <f t="shared" si="22"/>
        <v>8.3546470044062779E-2</v>
      </c>
      <c r="V554" s="3">
        <f t="shared" si="22"/>
        <v>8.5478032872983015E-2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0.95947051488083401</v>
      </c>
      <c r="S555" s="3">
        <f t="shared" si="22"/>
        <v>0.17093939795463281</v>
      </c>
      <c r="T555" s="3">
        <f t="shared" si="22"/>
        <v>0.8680888721722082</v>
      </c>
      <c r="U555" s="3">
        <f t="shared" si="22"/>
        <v>0.58115734408550213</v>
      </c>
      <c r="V555" s="3">
        <f t="shared" si="22"/>
        <v>0.57922578125658186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0.78853111692620115</v>
      </c>
      <c r="T556" s="3">
        <f t="shared" si="23"/>
        <v>9.1381642708625782E-2</v>
      </c>
      <c r="U556" s="3">
        <f t="shared" si="23"/>
        <v>0.37831317079533183</v>
      </c>
      <c r="V556" s="3">
        <f t="shared" si="23"/>
        <v>0.38024473362425204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0.69714947421757534</v>
      </c>
      <c r="U557" s="3">
        <f t="shared" si="23"/>
        <v>0.41021794613086932</v>
      </c>
      <c r="V557" s="3">
        <f t="shared" si="23"/>
        <v>0.40828638330194911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0.28693152808670602</v>
      </c>
      <c r="V558" s="3">
        <f t="shared" si="23"/>
        <v>0.28886309091562629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1.9315628289202384E-3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O560"/>
  <sheetViews>
    <sheetView topLeftCell="W31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1.7001631238211756</v>
      </c>
      <c r="B2" s="3">
        <v>1.2038360264009571</v>
      </c>
      <c r="C2" s="3">
        <v>1.2514957927105432</v>
      </c>
      <c r="D2" s="3">
        <v>1.221535466909347</v>
      </c>
      <c r="E2" s="3">
        <v>1.192315233785822</v>
      </c>
      <c r="F2" s="3">
        <v>1.1848792169740292</v>
      </c>
      <c r="G2" s="3">
        <v>1.2773696131519343</v>
      </c>
      <c r="H2" s="3">
        <v>1.1616723823901021</v>
      </c>
      <c r="I2" s="3">
        <v>1.0443608223608225</v>
      </c>
      <c r="J2" s="3">
        <v>1.1829305537881345</v>
      </c>
      <c r="K2" s="3">
        <v>1.0840022064486596</v>
      </c>
      <c r="L2" s="3">
        <v>1.2441080869620245</v>
      </c>
      <c r="M2" s="3">
        <v>1.1733809388673679</v>
      </c>
      <c r="N2" s="3">
        <v>1.2286943482452068</v>
      </c>
      <c r="O2" s="3">
        <v>1.3228596795128422</v>
      </c>
      <c r="P2" s="3">
        <v>1.2095924528037973</v>
      </c>
      <c r="Q2" s="3">
        <v>1.1908773791446361</v>
      </c>
      <c r="R2" s="3">
        <v>1.586991169653287</v>
      </c>
      <c r="S2" s="3">
        <v>1.3060628331674307</v>
      </c>
      <c r="T2" s="3">
        <v>1.3074994241152347</v>
      </c>
      <c r="U2" s="3">
        <v>1.0983180030833637</v>
      </c>
    </row>
    <row r="3" spans="1:21" x14ac:dyDescent="0.3">
      <c r="A3" s="3">
        <v>1.1867871602404554</v>
      </c>
      <c r="B3" s="3">
        <v>1.203788412680552</v>
      </c>
      <c r="C3" s="3">
        <v>1.0862984121272097</v>
      </c>
      <c r="D3" s="3">
        <v>1.193512801560529</v>
      </c>
      <c r="E3" s="3">
        <v>1.1661972585918847</v>
      </c>
      <c r="F3" s="3">
        <v>1.2970763236582197</v>
      </c>
      <c r="G3" s="3">
        <v>1.1560425166739434</v>
      </c>
      <c r="H3" s="3">
        <v>1.6273043030809673</v>
      </c>
      <c r="I3" s="3">
        <v>1.1167397148200093</v>
      </c>
      <c r="J3" s="3">
        <v>1.1797031939854863</v>
      </c>
      <c r="K3" s="3">
        <v>1.0732287108294352</v>
      </c>
      <c r="L3" s="3">
        <v>1.2035641574786493</v>
      </c>
      <c r="M3" s="3">
        <v>1.1751858705018685</v>
      </c>
      <c r="N3" s="3">
        <v>1.1707866825477737</v>
      </c>
      <c r="O3" s="3">
        <v>1.2743509245889422</v>
      </c>
      <c r="P3" s="3">
        <v>1.1662292953639706</v>
      </c>
      <c r="Q3" s="3">
        <v>1.0483538242526207</v>
      </c>
      <c r="R3" s="3">
        <v>1.2538710963916004</v>
      </c>
      <c r="S3" s="3">
        <v>1.0661919589259048</v>
      </c>
      <c r="T3" s="3">
        <v>1.1548529498322508</v>
      </c>
      <c r="U3" s="3">
        <v>1.1847009542535236</v>
      </c>
    </row>
    <row r="4" spans="1:21" x14ac:dyDescent="0.3">
      <c r="A4" s="3">
        <v>1.1650743366416854</v>
      </c>
      <c r="B4" s="3">
        <v>1.2108191336481215</v>
      </c>
      <c r="C4" s="3">
        <v>1.1593675889328061</v>
      </c>
      <c r="D4" s="3">
        <v>1.2512231282431436</v>
      </c>
      <c r="E4" s="3">
        <v>1.2642236736564685</v>
      </c>
      <c r="F4" s="3">
        <v>1.1156998020940438</v>
      </c>
      <c r="G4" s="3">
        <v>1.3200632487988795</v>
      </c>
      <c r="H4" s="3">
        <v>1.2819655492402273</v>
      </c>
      <c r="I4" s="3">
        <v>1.1849818242296088</v>
      </c>
      <c r="J4" s="3">
        <v>1.0573206384766172</v>
      </c>
      <c r="K4" s="3">
        <v>1.0717642579921851</v>
      </c>
      <c r="L4" s="3">
        <v>1.2503308485423972</v>
      </c>
      <c r="M4" s="3">
        <v>1.049304731219264</v>
      </c>
      <c r="N4" s="3">
        <v>1.1437420562402383</v>
      </c>
      <c r="O4" s="3">
        <v>1.2140574840371223</v>
      </c>
      <c r="P4" s="3">
        <v>1.1302873626344947</v>
      </c>
      <c r="Q4" s="3">
        <v>1.3081340588550965</v>
      </c>
      <c r="R4" s="3">
        <v>1.2053511944701412</v>
      </c>
      <c r="S4" s="3">
        <v>1.1285164590909407</v>
      </c>
      <c r="T4" s="3">
        <v>1.1344553202674859</v>
      </c>
      <c r="U4" s="3">
        <v>1.1598573484327097</v>
      </c>
    </row>
    <row r="5" spans="1:21" x14ac:dyDescent="0.3">
      <c r="A5" s="3">
        <v>1.2410737992971494</v>
      </c>
      <c r="B5" s="3">
        <v>1.1602525559144223</v>
      </c>
      <c r="C5" s="3">
        <v>1.1995174400590689</v>
      </c>
      <c r="D5" s="3">
        <v>1.1489391749597391</v>
      </c>
      <c r="E5" s="3">
        <v>1.1488735358797935</v>
      </c>
      <c r="F5" s="3">
        <v>1.2176190785626095</v>
      </c>
      <c r="G5" s="3">
        <v>1.2102972202423379</v>
      </c>
      <c r="H5" s="3">
        <v>1.9455665759826535</v>
      </c>
      <c r="I5" s="3">
        <v>1.1218983608805981</v>
      </c>
      <c r="J5" s="3">
        <v>1.1321037704977637</v>
      </c>
      <c r="K5" s="3">
        <v>1.0797440021307443</v>
      </c>
      <c r="L5" s="3">
        <v>1.1219629257077166</v>
      </c>
      <c r="M5" s="3">
        <v>1.1337912216210462</v>
      </c>
      <c r="N5" s="3">
        <v>1.1164401991120678</v>
      </c>
      <c r="O5" s="3">
        <v>1.1735004728186913</v>
      </c>
      <c r="P5" s="3">
        <v>1.348592652239557</v>
      </c>
      <c r="Q5" s="3">
        <v>1.2473985122359148</v>
      </c>
      <c r="R5" s="3">
        <v>1.4887801965308567</v>
      </c>
      <c r="S5" s="3">
        <v>1.0616666348120258</v>
      </c>
      <c r="T5" s="3">
        <v>1.1390404246946351</v>
      </c>
      <c r="U5" s="3">
        <v>1.1754458233054248</v>
      </c>
    </row>
    <row r="6" spans="1:21" x14ac:dyDescent="0.3">
      <c r="A6" s="3">
        <v>1.3361984503164648</v>
      </c>
      <c r="B6" s="3">
        <v>1.2386957065724666</v>
      </c>
      <c r="C6" s="3">
        <v>1.1176104279909123</v>
      </c>
      <c r="D6" s="3">
        <v>1.3359354226020785</v>
      </c>
      <c r="E6" s="3">
        <v>1.0806087353379952</v>
      </c>
      <c r="F6" s="3">
        <v>1.2143495724280904</v>
      </c>
      <c r="G6" s="3">
        <v>1.1353750522903157</v>
      </c>
      <c r="H6" s="3">
        <v>1.3664948758959776</v>
      </c>
      <c r="I6" s="3">
        <v>1.1352718929554197</v>
      </c>
      <c r="J6" s="3">
        <v>1.1413318781788604</v>
      </c>
      <c r="K6" s="3">
        <v>1.0933675197591268</v>
      </c>
      <c r="L6" s="3">
        <v>1.2075346493070125</v>
      </c>
      <c r="M6" s="3">
        <v>1.1016633269074674</v>
      </c>
      <c r="N6" s="3">
        <v>1.1912201401802316</v>
      </c>
      <c r="O6" s="3">
        <v>1.1165708375629657</v>
      </c>
      <c r="P6" s="3">
        <v>1.5420257999142601</v>
      </c>
      <c r="Q6" s="3">
        <v>1.1101191291250172</v>
      </c>
      <c r="R6" s="3">
        <v>1.4625841884665298</v>
      </c>
      <c r="S6" s="3">
        <v>1.0260566446716781</v>
      </c>
      <c r="T6" s="3">
        <v>1.2752416747450461</v>
      </c>
      <c r="U6" s="3">
        <v>1.191387050999299</v>
      </c>
    </row>
    <row r="7" spans="1:21" x14ac:dyDescent="0.3">
      <c r="A7" s="3">
        <v>1.9518862284138618</v>
      </c>
      <c r="B7" s="3">
        <v>1.1274948266554701</v>
      </c>
      <c r="C7" s="3">
        <v>1.1495035351056226</v>
      </c>
      <c r="D7" s="3">
        <v>1.3845010667331119</v>
      </c>
      <c r="E7" s="3">
        <v>1.2096748770723516</v>
      </c>
      <c r="F7" s="3">
        <v>1.1883562234402907</v>
      </c>
      <c r="G7" s="3">
        <v>1.265620717468422</v>
      </c>
      <c r="H7" s="3">
        <v>1.0745171624713947</v>
      </c>
      <c r="I7" s="3">
        <v>1.1808085138779174</v>
      </c>
      <c r="J7" s="3">
        <v>1.1765078151545949</v>
      </c>
      <c r="K7" s="3">
        <v>1.0289068241245534</v>
      </c>
      <c r="L7" s="3">
        <v>1.1674778709391118</v>
      </c>
      <c r="M7" s="3">
        <v>1.056152685645845</v>
      </c>
      <c r="N7" s="3">
        <v>1.1687077121953902</v>
      </c>
      <c r="O7" s="3">
        <v>1.2427511776065261</v>
      </c>
      <c r="P7" s="3">
        <v>1.1718570503405235</v>
      </c>
      <c r="Q7" s="3">
        <v>1.1197127339758262</v>
      </c>
      <c r="R7" s="3">
        <v>1.2225300175835216</v>
      </c>
      <c r="S7" s="3">
        <v>1.1722363236574549</v>
      </c>
      <c r="T7" s="3">
        <v>1.1927808046940485</v>
      </c>
      <c r="U7" s="3">
        <v>1.1631794378894338</v>
      </c>
    </row>
    <row r="8" spans="1:21" x14ac:dyDescent="0.3">
      <c r="A8" s="3">
        <v>1.2205263629461611</v>
      </c>
      <c r="B8" s="3">
        <v>1.1354885682407005</v>
      </c>
      <c r="C8" s="3">
        <v>1.2836267624802657</v>
      </c>
      <c r="D8" s="3">
        <v>1.3412208786692337</v>
      </c>
      <c r="E8" s="3">
        <v>1.0370293809183626</v>
      </c>
      <c r="F8" s="3">
        <v>1.1204348179737145</v>
      </c>
      <c r="G8" s="3">
        <v>1.161606787580062</v>
      </c>
      <c r="H8" s="3">
        <v>1.0830052700061197</v>
      </c>
      <c r="I8" s="3">
        <v>1.1253236534824984</v>
      </c>
      <c r="J8" s="3">
        <v>1.1822139235971645</v>
      </c>
      <c r="K8" s="3">
        <v>1.1104281599870194</v>
      </c>
      <c r="L8" s="3">
        <v>1.2354403269540619</v>
      </c>
      <c r="M8" s="3">
        <v>1.0559694979098733</v>
      </c>
      <c r="N8" s="3">
        <v>1.1222936068578624</v>
      </c>
      <c r="O8" s="3">
        <v>1.2474119971985422</v>
      </c>
      <c r="P8" s="3">
        <v>1.2426175280199252</v>
      </c>
      <c r="Q8" s="3">
        <v>1.1266673550874295</v>
      </c>
      <c r="R8" s="3">
        <v>1.2630909159243808</v>
      </c>
      <c r="S8" s="3">
        <v>1.092620780939775</v>
      </c>
      <c r="T8" s="3">
        <v>1.2878165951782161</v>
      </c>
      <c r="U8" s="3">
        <v>1.0827545537937362</v>
      </c>
    </row>
    <row r="9" spans="1:21" x14ac:dyDescent="0.3">
      <c r="A9" s="3">
        <v>1.2222146308537098</v>
      </c>
      <c r="B9" s="3">
        <v>1.1672812297227755</v>
      </c>
      <c r="C9" s="3">
        <v>1.0943114965428258</v>
      </c>
      <c r="D9" s="3">
        <v>1.1506899127377794</v>
      </c>
      <c r="E9" s="3">
        <v>1.2682336105410952</v>
      </c>
      <c r="F9" s="3">
        <v>1.1688527910315278</v>
      </c>
      <c r="G9" s="3">
        <v>1.1824443360127395</v>
      </c>
      <c r="H9" s="3">
        <v>1.0853172469838082</v>
      </c>
      <c r="I9" s="3">
        <v>1.5737702474126201</v>
      </c>
      <c r="J9" s="3">
        <v>1.0553073700116675</v>
      </c>
      <c r="K9" s="3">
        <v>1.104608087276177</v>
      </c>
      <c r="L9" s="3">
        <v>1.1797910391283586</v>
      </c>
      <c r="M9" s="3">
        <v>1.0574825384453959</v>
      </c>
      <c r="N9" s="3">
        <v>1.1879786843309215</v>
      </c>
      <c r="O9" s="3">
        <v>1.3088172096003055</v>
      </c>
      <c r="P9" s="3">
        <v>1.2446959344038262</v>
      </c>
      <c r="Q9" s="3">
        <v>1.2438676794580894</v>
      </c>
      <c r="R9" s="3">
        <v>1.3421441802672602</v>
      </c>
      <c r="S9" s="3">
        <v>1.0095540910515151</v>
      </c>
      <c r="T9" s="3">
        <v>1.3270495813070129</v>
      </c>
      <c r="U9" s="3">
        <v>1.1849445884458267</v>
      </c>
    </row>
    <row r="10" spans="1:21" x14ac:dyDescent="0.3">
      <c r="A10" s="3">
        <v>1.2675140128385785</v>
      </c>
      <c r="B10" s="3">
        <v>1.1577038222509326</v>
      </c>
      <c r="C10" s="3">
        <v>1.0758136806187646</v>
      </c>
      <c r="D10" s="3">
        <v>1.1891871320267764</v>
      </c>
      <c r="E10" s="3">
        <v>1.2217483303577332</v>
      </c>
      <c r="F10" s="3">
        <v>1.1316307492933828</v>
      </c>
      <c r="G10" s="3">
        <v>1.128610256253999</v>
      </c>
      <c r="H10" s="3">
        <v>1.1517986635280737</v>
      </c>
      <c r="I10" s="3">
        <v>1.3758493328816577</v>
      </c>
      <c r="J10" s="3">
        <v>1.1006011638972255</v>
      </c>
      <c r="K10" s="3">
        <v>1.1069378386929916</v>
      </c>
      <c r="L10" s="3">
        <v>1.2607205237005463</v>
      </c>
      <c r="M10" s="3">
        <v>1.0826310597117912</v>
      </c>
      <c r="N10" s="3">
        <v>1.0811472055796798</v>
      </c>
      <c r="O10" s="3">
        <v>1.2299999086148756</v>
      </c>
      <c r="P10" s="3">
        <v>1.3091599355813286</v>
      </c>
      <c r="Q10" s="3">
        <v>1.229065165099497</v>
      </c>
      <c r="R10" s="3">
        <v>1.1955981636510924</v>
      </c>
      <c r="S10" s="3">
        <v>1.0375811030008109</v>
      </c>
      <c r="T10" s="3">
        <v>1.3094359984493362</v>
      </c>
      <c r="U10" s="3">
        <v>1.1134986316726498</v>
      </c>
    </row>
    <row r="11" spans="1:21" x14ac:dyDescent="0.3">
      <c r="A11" s="3">
        <v>1.1010468907194353</v>
      </c>
      <c r="B11" s="3">
        <v>1.1642696668733148</v>
      </c>
      <c r="C11" s="3">
        <v>1.1495649981625657</v>
      </c>
      <c r="D11" s="3">
        <v>1.2117323038225409</v>
      </c>
      <c r="E11" s="3">
        <v>1.1115662602756047</v>
      </c>
      <c r="F11" s="3">
        <v>1.2247413766671778</v>
      </c>
      <c r="G11" s="3">
        <v>1.1213031208499318</v>
      </c>
      <c r="H11" s="3">
        <v>1.0477185446385637</v>
      </c>
      <c r="I11" s="3">
        <v>1.1954247180637076</v>
      </c>
      <c r="J11" s="3">
        <v>1.1447896820671588</v>
      </c>
      <c r="K11" s="3">
        <v>1.0947061427993918</v>
      </c>
      <c r="L11" s="3">
        <v>1.171437271619967</v>
      </c>
      <c r="M11" s="3">
        <v>1.2584647299751517</v>
      </c>
      <c r="N11" s="3">
        <v>1.2297259507829976</v>
      </c>
      <c r="O11" s="3">
        <v>1.2258155668584623</v>
      </c>
      <c r="P11" s="3">
        <v>1.2173469735255855</v>
      </c>
      <c r="Q11" s="3">
        <v>1.1552776205386892</v>
      </c>
      <c r="R11" s="3">
        <v>1.1641552782729252</v>
      </c>
      <c r="S11" s="3">
        <v>1.1081556110489201</v>
      </c>
      <c r="T11" s="3">
        <v>1.1228575889182209</v>
      </c>
      <c r="U11" s="3">
        <v>1.1834656307378908</v>
      </c>
    </row>
    <row r="12" spans="1:21" x14ac:dyDescent="0.3">
      <c r="A12" s="3">
        <v>1.1410101169075706</v>
      </c>
      <c r="B12" s="3">
        <v>1.1582433258610147</v>
      </c>
      <c r="C12" s="3">
        <v>1.1794698674668682</v>
      </c>
      <c r="D12" s="3">
        <v>1.2866836081602577</v>
      </c>
      <c r="E12" s="3">
        <v>1.2118019027255718</v>
      </c>
      <c r="F12" s="3">
        <v>1.2233854253440393</v>
      </c>
      <c r="G12" s="3">
        <v>1.2802520618372668</v>
      </c>
      <c r="H12" s="3">
        <v>1.0902706691741852</v>
      </c>
      <c r="I12" s="3">
        <v>1.1434324403379275</v>
      </c>
      <c r="J12" s="3">
        <v>1.1998082964038164</v>
      </c>
      <c r="K12" s="3">
        <v>1.1614447345517842</v>
      </c>
      <c r="L12" s="3">
        <v>1.3002439272283748</v>
      </c>
      <c r="M12" s="3">
        <v>1.0545376298939857</v>
      </c>
      <c r="N12" s="3">
        <v>1.1987617096018737</v>
      </c>
      <c r="O12" s="3">
        <v>1.0950797095230425</v>
      </c>
      <c r="P12" s="3">
        <v>1.15333745100947</v>
      </c>
      <c r="Q12" s="3">
        <v>1.221612501198351</v>
      </c>
      <c r="R12" s="3">
        <v>1.1698460456147171</v>
      </c>
      <c r="S12" s="3">
        <v>1.056870056497174</v>
      </c>
      <c r="T12" s="3">
        <v>1.1295581848362513</v>
      </c>
      <c r="U12" s="3">
        <v>1.1777260397830016</v>
      </c>
    </row>
    <row r="13" spans="1:21" x14ac:dyDescent="0.3">
      <c r="A13" s="3">
        <v>1.523451031251297</v>
      </c>
      <c r="B13" s="3">
        <v>1.0777745968126731</v>
      </c>
      <c r="C13" s="3">
        <v>1.0675179146328695</v>
      </c>
      <c r="D13" s="3">
        <v>1.4296347234201263</v>
      </c>
      <c r="E13" s="3">
        <v>1.1917740498553033</v>
      </c>
      <c r="F13" s="3">
        <v>1.2526976835750379</v>
      </c>
      <c r="G13" s="3">
        <v>1.2359056169770706</v>
      </c>
      <c r="H13" s="3">
        <v>1.0516605187760686</v>
      </c>
      <c r="I13" s="3">
        <v>1.1071164899503767</v>
      </c>
      <c r="J13" s="3">
        <v>1.0561436135009927</v>
      </c>
      <c r="K13" s="3">
        <v>1.1758088847982484</v>
      </c>
      <c r="L13" s="3">
        <v>1.2460435081776318</v>
      </c>
      <c r="M13" s="3">
        <v>1.12514386896857</v>
      </c>
      <c r="N13" s="3">
        <v>1.1587970329751021</v>
      </c>
      <c r="O13" s="3">
        <v>1.3499865111957077</v>
      </c>
      <c r="P13" s="3">
        <v>1.0608419002006115</v>
      </c>
      <c r="Q13" s="3">
        <v>1.2869278337953516</v>
      </c>
      <c r="R13" s="3">
        <v>1.2620300563107494</v>
      </c>
      <c r="S13" s="3">
        <v>1.0258111505298029</v>
      </c>
      <c r="T13" s="3">
        <v>1.2980382151159493</v>
      </c>
      <c r="U13" s="3">
        <v>1.2644447791684512</v>
      </c>
    </row>
    <row r="14" spans="1:21" x14ac:dyDescent="0.3">
      <c r="A14" s="3">
        <v>1.0696480536191513</v>
      </c>
      <c r="B14" s="3">
        <v>1.1574936206110589</v>
      </c>
      <c r="C14" s="3">
        <v>1.057196544578201</v>
      </c>
      <c r="D14" s="3">
        <v>1.2365280241455086</v>
      </c>
      <c r="E14" s="3">
        <v>1.148959074105238</v>
      </c>
      <c r="F14" s="3">
        <v>1.1522900439031185</v>
      </c>
      <c r="G14" s="3">
        <v>1.2254156053811658</v>
      </c>
      <c r="H14" s="3">
        <v>1.0805845345677554</v>
      </c>
      <c r="I14" s="3">
        <v>1.1921441659550127</v>
      </c>
      <c r="J14" s="3">
        <v>1.3689387814737251</v>
      </c>
      <c r="K14" s="3">
        <v>1.0580364809411988</v>
      </c>
      <c r="L14" s="3">
        <v>1.2434395967767826</v>
      </c>
      <c r="M14" s="3">
        <v>1.2112287301937674</v>
      </c>
      <c r="N14" s="3">
        <v>1.1057964053127201</v>
      </c>
      <c r="O14" s="3">
        <v>1.2130812814198</v>
      </c>
      <c r="P14" s="3">
        <v>1.1342026500424247</v>
      </c>
      <c r="Q14" s="3">
        <v>1.2223055617677923</v>
      </c>
      <c r="R14" s="3">
        <v>1.2050792548883491</v>
      </c>
      <c r="S14" s="3">
        <v>1.2321438868675774</v>
      </c>
      <c r="T14" s="3">
        <v>1.2151278669459011</v>
      </c>
      <c r="U14" s="3">
        <v>1.268666583574819</v>
      </c>
    </row>
    <row r="15" spans="1:21" x14ac:dyDescent="0.3">
      <c r="A15" s="3">
        <v>1.1292643591781357</v>
      </c>
      <c r="B15" s="3">
        <v>1.1426318908063156</v>
      </c>
      <c r="C15" s="3">
        <v>1.0948138611736939</v>
      </c>
      <c r="D15" s="3">
        <v>1.2084625141928711</v>
      </c>
      <c r="E15" s="3">
        <v>1.0633756242986014</v>
      </c>
      <c r="F15" s="3">
        <v>1.1664777004412428</v>
      </c>
      <c r="G15" s="3">
        <v>1.1975636277576291</v>
      </c>
      <c r="H15" s="3">
        <v>1.1149982703173649</v>
      </c>
      <c r="I15" s="3">
        <v>1.1088215642737107</v>
      </c>
      <c r="J15" s="3">
        <v>1.2208520599640864</v>
      </c>
      <c r="K15" s="3">
        <v>1.1028017846119218</v>
      </c>
      <c r="L15" s="3">
        <v>1.2888534301149268</v>
      </c>
      <c r="M15" s="3">
        <v>1.2098496966171826</v>
      </c>
      <c r="N15" s="3">
        <v>1.0897208588957039</v>
      </c>
      <c r="O15" s="3">
        <v>1.0985586325209991</v>
      </c>
      <c r="P15" s="3">
        <v>1.4751464104757519</v>
      </c>
      <c r="Q15" s="3">
        <v>1.3443414989085496</v>
      </c>
      <c r="R15" s="3">
        <v>1.120272103437904</v>
      </c>
      <c r="S15" s="3">
        <v>1.0492071870876052</v>
      </c>
      <c r="T15" s="3">
        <v>1.2700553762047271</v>
      </c>
      <c r="U15" s="3">
        <v>1.234940137772552</v>
      </c>
    </row>
    <row r="16" spans="1:21" x14ac:dyDescent="0.3">
      <c r="A16" s="3">
        <v>1.3203766710827431</v>
      </c>
      <c r="B16" s="3">
        <v>1.245940582222488</v>
      </c>
      <c r="C16" s="3">
        <v>1.1913924564577489</v>
      </c>
      <c r="D16" s="3">
        <v>1.2080594775815621</v>
      </c>
      <c r="E16" s="3">
        <v>1.0926387159263873</v>
      </c>
      <c r="F16" s="3">
        <v>1.154492526318291</v>
      </c>
      <c r="G16" s="3">
        <v>1.1746379965330285</v>
      </c>
      <c r="H16" s="3">
        <v>1.0640790806727067</v>
      </c>
      <c r="I16" s="3">
        <v>1.1850969015955106</v>
      </c>
      <c r="J16" s="3">
        <v>1.0740155289713953</v>
      </c>
      <c r="K16" s="3">
        <v>1.0863880157079395</v>
      </c>
      <c r="L16" s="3">
        <v>1.1617850837216119</v>
      </c>
      <c r="M16" s="3">
        <v>3.0054684100375062</v>
      </c>
      <c r="N16" s="3">
        <v>1.079027240812336</v>
      </c>
      <c r="O16" s="3">
        <v>1.1645821088515356</v>
      </c>
      <c r="P16" s="3">
        <v>1.0795526878391803</v>
      </c>
      <c r="Q16" s="3">
        <v>1.1693414718560236</v>
      </c>
      <c r="R16" s="3">
        <v>1.157644971236242</v>
      </c>
      <c r="S16" s="3">
        <v>1.0203802165404363</v>
      </c>
      <c r="T16" s="3">
        <v>1.2126961865968477</v>
      </c>
      <c r="U16" s="3">
        <v>1.1773231669090527</v>
      </c>
    </row>
    <row r="17" spans="1:21" x14ac:dyDescent="0.3">
      <c r="A17" s="3">
        <v>1.1012749212077315</v>
      </c>
      <c r="B17" s="3">
        <v>1.0907384471208035</v>
      </c>
      <c r="C17" s="3">
        <v>1.1054818661494412</v>
      </c>
      <c r="D17" s="3">
        <v>1.3153326331697102</v>
      </c>
      <c r="E17" s="3">
        <v>1.0727487516745828</v>
      </c>
      <c r="F17" s="3">
        <v>1.1662931786653599</v>
      </c>
      <c r="G17" s="3">
        <v>1.0864846512581343</v>
      </c>
      <c r="H17" s="3">
        <v>1.0712614457978225</v>
      </c>
      <c r="I17" s="3">
        <v>1.1036451996112171</v>
      </c>
      <c r="J17" s="3">
        <v>1.2516743679584661</v>
      </c>
      <c r="K17" s="3">
        <v>1.1581926909574585</v>
      </c>
      <c r="L17" s="3">
        <v>1.0980932506689864</v>
      </c>
      <c r="M17" s="3">
        <v>1.1683475789578919</v>
      </c>
      <c r="N17" s="3">
        <v>1.0856795381880815</v>
      </c>
      <c r="O17" s="3">
        <v>1.1738470234577734</v>
      </c>
      <c r="P17" s="3">
        <v>1.1854156920403711</v>
      </c>
      <c r="Q17" s="3">
        <v>1.2087779506319565</v>
      </c>
      <c r="R17" s="3">
        <v>1.1876396457904084</v>
      </c>
      <c r="S17" s="3">
        <v>1.030369024809018</v>
      </c>
      <c r="T17" s="3">
        <v>1.2255005671450414</v>
      </c>
      <c r="U17" s="3">
        <v>1.228379873999651</v>
      </c>
    </row>
    <row r="18" spans="1:21" x14ac:dyDescent="0.3">
      <c r="A18" s="3">
        <v>1.2709530663531896</v>
      </c>
      <c r="B18" s="3">
        <v>1.1947871087630593</v>
      </c>
      <c r="C18" s="3">
        <v>1.084929277628806</v>
      </c>
      <c r="D18" s="3">
        <v>1.1571846845809988</v>
      </c>
      <c r="E18" s="3">
        <v>1.1223602814848699</v>
      </c>
      <c r="F18" s="3">
        <v>1.1690192330940472</v>
      </c>
      <c r="G18" s="3">
        <v>1.2135032287822878</v>
      </c>
      <c r="H18" s="3">
        <v>1.0493522184871928</v>
      </c>
      <c r="I18" s="3">
        <v>1.1118659033502449</v>
      </c>
      <c r="J18" s="3">
        <v>1.1542836877365319</v>
      </c>
      <c r="K18" s="3">
        <v>1.1500721194637717</v>
      </c>
      <c r="L18" s="3">
        <v>1.2013110711895452</v>
      </c>
      <c r="M18" s="3">
        <v>1.1386910751606161</v>
      </c>
      <c r="N18" s="3">
        <v>1.0230469488156908</v>
      </c>
      <c r="O18" s="3">
        <v>1.2013969066666581</v>
      </c>
      <c r="P18" s="3">
        <v>1.5005041946009701</v>
      </c>
      <c r="Q18" s="3">
        <v>1.1665875698868806</v>
      </c>
      <c r="R18" s="3">
        <v>1.4273049411905547</v>
      </c>
      <c r="S18" s="3">
        <v>1.0877898618496646</v>
      </c>
      <c r="T18" s="3">
        <v>1.100940667587357</v>
      </c>
      <c r="U18" s="3">
        <v>1.3227035885742771</v>
      </c>
    </row>
    <row r="19" spans="1:21" x14ac:dyDescent="0.3">
      <c r="A19" s="3">
        <v>1.1197390523067308</v>
      </c>
      <c r="B19" s="3">
        <v>1.1602905956363603</v>
      </c>
      <c r="C19" s="3">
        <v>1.0269100806735894</v>
      </c>
      <c r="D19" s="3">
        <v>1.0902263923825983</v>
      </c>
      <c r="E19" s="3">
        <v>1.126118405450262</v>
      </c>
      <c r="F19" s="3">
        <v>1.0823789190770865</v>
      </c>
      <c r="G19" s="3">
        <v>1.2438005188906134</v>
      </c>
      <c r="H19" s="3">
        <v>1.1436502871729406</v>
      </c>
      <c r="I19" s="3">
        <v>1.186985129517109</v>
      </c>
      <c r="J19" s="3">
        <v>1.1421696547378914</v>
      </c>
      <c r="K19" s="3">
        <v>1.0632986157157578</v>
      </c>
      <c r="L19" s="3">
        <v>1.1169792154548952</v>
      </c>
      <c r="M19" s="3">
        <v>1.2916058931860037</v>
      </c>
      <c r="N19" s="3">
        <v>1.2912782662839613</v>
      </c>
      <c r="O19" s="3">
        <v>1.2138144329896905</v>
      </c>
      <c r="P19" s="3">
        <v>1.1831146480489203</v>
      </c>
      <c r="Q19" s="3">
        <v>1.1968953816322947</v>
      </c>
      <c r="R19" s="3">
        <v>1.094737905804702</v>
      </c>
      <c r="S19" s="3">
        <v>1.090894337157555</v>
      </c>
      <c r="T19" s="3">
        <v>1.3064809744122274</v>
      </c>
      <c r="U19" s="3">
        <v>1.257928635002832</v>
      </c>
    </row>
    <row r="20" spans="1:21" x14ac:dyDescent="0.3">
      <c r="A20" s="3">
        <v>1.1843395251106013</v>
      </c>
      <c r="B20" s="3">
        <v>1.2868763021403589</v>
      </c>
      <c r="C20" s="3">
        <v>1.1031451974295134</v>
      </c>
      <c r="D20" s="3">
        <v>1.1722301732742562</v>
      </c>
      <c r="E20" s="3">
        <v>1.1746973113288</v>
      </c>
      <c r="F20" s="3">
        <v>1.1897346752058542</v>
      </c>
      <c r="G20" s="3">
        <v>1.1610690547650582</v>
      </c>
      <c r="H20" s="3">
        <v>1.1624162860122993</v>
      </c>
      <c r="I20" s="3">
        <v>1.1607142286490373</v>
      </c>
      <c r="J20" s="3">
        <v>1.1934444504303645</v>
      </c>
      <c r="K20" s="3">
        <v>1.0685186896568495</v>
      </c>
      <c r="L20" s="3">
        <v>1.1151543317922283</v>
      </c>
      <c r="M20" s="3">
        <v>1.1784802284236617</v>
      </c>
      <c r="N20" s="3">
        <v>1.2797622686364409</v>
      </c>
      <c r="O20" s="3">
        <v>1.1787876663020409</v>
      </c>
      <c r="P20" s="3">
        <v>1.2599720925483604</v>
      </c>
      <c r="Q20" s="3">
        <v>1.101246748957601</v>
      </c>
      <c r="R20" s="3">
        <v>1.075004728992361</v>
      </c>
      <c r="S20" s="3">
        <v>1.0378155915740686</v>
      </c>
      <c r="T20" s="3">
        <v>1.1760874540109494</v>
      </c>
      <c r="U20" s="3">
        <v>1.2108421893900121</v>
      </c>
    </row>
    <row r="21" spans="1:21" x14ac:dyDescent="0.3">
      <c r="A21" s="3">
        <v>1.2691537639432564</v>
      </c>
      <c r="B21" s="3">
        <v>1.2424258118226745</v>
      </c>
      <c r="C21" s="3">
        <v>1.040323573647437</v>
      </c>
      <c r="D21" s="3">
        <v>1.2234230589306196</v>
      </c>
      <c r="E21" s="3">
        <v>1.060336659475009</v>
      </c>
      <c r="F21" s="3">
        <v>1.1122139231203103</v>
      </c>
      <c r="G21" s="3">
        <v>1.2921022782032368</v>
      </c>
      <c r="H21" s="3">
        <v>1.1328076843709851</v>
      </c>
      <c r="I21" s="3">
        <v>1.0972690568437877</v>
      </c>
      <c r="J21" s="3">
        <v>1.2541837231648085</v>
      </c>
      <c r="K21" s="3">
        <v>1.1060835184362503</v>
      </c>
      <c r="L21" s="3">
        <v>1.2090655216284976</v>
      </c>
      <c r="M21" s="3">
        <v>1.3876322679597812</v>
      </c>
      <c r="N21" s="3">
        <v>1.2600285352866767</v>
      </c>
      <c r="O21" s="3">
        <v>1.1808623960895841</v>
      </c>
      <c r="P21" s="3">
        <v>1.6269675287096783</v>
      </c>
      <c r="Q21" s="3">
        <v>1.0449102087139119</v>
      </c>
      <c r="R21" s="3">
        <v>1.1380970642553665</v>
      </c>
      <c r="S21" s="3">
        <v>1.0097944408532644</v>
      </c>
      <c r="T21" s="3">
        <v>1.3061873797359167</v>
      </c>
      <c r="U21" s="3">
        <v>1.2191077306391152</v>
      </c>
    </row>
    <row r="22" spans="1:21" x14ac:dyDescent="0.3">
      <c r="A22" s="3">
        <v>2.2904013579368168</v>
      </c>
      <c r="B22" s="3">
        <v>1.1644896410877261</v>
      </c>
      <c r="C22" s="3">
        <v>1.1370698987630055</v>
      </c>
      <c r="D22" s="3">
        <v>1.2497967422428766</v>
      </c>
      <c r="E22" s="3">
        <v>1.1251454891617989</v>
      </c>
      <c r="F22" s="3">
        <v>1.1230879655474932</v>
      </c>
      <c r="G22" s="3">
        <v>1.2178324315221449</v>
      </c>
      <c r="H22" s="3">
        <v>1.0993545663312629</v>
      </c>
      <c r="I22" s="3">
        <v>1.1965125336354625</v>
      </c>
      <c r="J22" s="3">
        <v>1.1259833845650595</v>
      </c>
      <c r="K22" s="3">
        <v>1.0564056495483356</v>
      </c>
      <c r="L22" s="3">
        <v>1.1893177129171402</v>
      </c>
      <c r="M22" s="3">
        <v>1.1168813543593878</v>
      </c>
      <c r="N22" s="3">
        <v>1.2600812220222437</v>
      </c>
      <c r="O22" s="3">
        <v>1.1746889806969634</v>
      </c>
      <c r="P22" s="3">
        <v>1.1120114805509198</v>
      </c>
      <c r="Q22" s="3">
        <v>1.1686859744530165</v>
      </c>
      <c r="R22" s="3">
        <v>1.232687365823961</v>
      </c>
      <c r="S22" s="3">
        <v>1.3106460253325465</v>
      </c>
      <c r="T22" s="3">
        <v>1.1132101729116655</v>
      </c>
      <c r="U22" s="3">
        <v>1.3764833244058527</v>
      </c>
    </row>
    <row r="23" spans="1:21" x14ac:dyDescent="0.3">
      <c r="A23" s="3">
        <v>1.3734256377439718</v>
      </c>
      <c r="B23" s="3">
        <v>1.0941577236496416</v>
      </c>
      <c r="C23" s="3">
        <v>1.103608739767848</v>
      </c>
      <c r="D23" s="3">
        <v>1.3594223625015116</v>
      </c>
      <c r="E23" s="3">
        <v>1.2472358506224053</v>
      </c>
      <c r="F23" s="3">
        <v>1.1606304689646303</v>
      </c>
      <c r="G23" s="3">
        <v>1.2764636418707014</v>
      </c>
      <c r="H23" s="3">
        <v>1.0367639978475744</v>
      </c>
      <c r="I23" s="3">
        <v>1.1896924551624943</v>
      </c>
      <c r="J23" s="3">
        <v>1.265313837342809</v>
      </c>
      <c r="K23" s="3">
        <v>1.0319812770778869</v>
      </c>
      <c r="L23" s="3">
        <v>1.1956809835542073</v>
      </c>
      <c r="M23" s="3">
        <v>1.0636789759596299</v>
      </c>
      <c r="N23" s="3">
        <v>1.2833785478836672</v>
      </c>
      <c r="O23" s="3">
        <v>1.1940257584579688</v>
      </c>
      <c r="P23" s="3">
        <v>1.1308004039840602</v>
      </c>
      <c r="Q23" s="3">
        <v>1.1076452049579084</v>
      </c>
      <c r="R23" s="3">
        <v>1.3939139240506331</v>
      </c>
      <c r="S23" s="3">
        <v>1.0575615724240652</v>
      </c>
      <c r="T23" s="3">
        <v>1.2791311073868763</v>
      </c>
      <c r="U23" s="3">
        <v>1.4052951368834354</v>
      </c>
    </row>
    <row r="24" spans="1:21" x14ac:dyDescent="0.3">
      <c r="A24" s="3">
        <v>1.0394453719391692</v>
      </c>
      <c r="B24" s="3">
        <v>1.3094219182914149</v>
      </c>
      <c r="C24" s="3">
        <v>1.0903052484036755</v>
      </c>
      <c r="D24" s="3">
        <v>1.1242090331792787</v>
      </c>
      <c r="E24" s="3">
        <v>1.0696860253605041</v>
      </c>
      <c r="F24" s="3">
        <v>1.2464077328646748</v>
      </c>
      <c r="G24" s="3">
        <v>1.1522579069302696</v>
      </c>
      <c r="H24" s="3">
        <v>1.0447587231341016</v>
      </c>
      <c r="I24" s="3">
        <v>1.7342144913816904</v>
      </c>
      <c r="J24" s="3">
        <v>1.4456357163317919</v>
      </c>
      <c r="K24" s="3">
        <v>1.1285529565669792</v>
      </c>
      <c r="L24" s="3">
        <v>1.2609651793989143</v>
      </c>
      <c r="M24" s="3">
        <v>1.0609589906881836</v>
      </c>
      <c r="N24" s="3">
        <v>1.0394986850756083</v>
      </c>
      <c r="O24" s="3">
        <v>1.2437863615959432</v>
      </c>
      <c r="P24" s="3">
        <v>1.0498062051695598</v>
      </c>
      <c r="Q24" s="3">
        <v>1.1192852379789122</v>
      </c>
      <c r="R24" s="3">
        <v>1.2667329669457463</v>
      </c>
      <c r="S24" s="3">
        <v>1.1864317779893891</v>
      </c>
      <c r="T24" s="3">
        <v>1.2663410188730824</v>
      </c>
      <c r="U24" s="3">
        <v>1.2155283628463052</v>
      </c>
    </row>
    <row r="25" spans="1:21" x14ac:dyDescent="0.3">
      <c r="A25" s="3">
        <v>1.1743807776291073</v>
      </c>
      <c r="B25" s="3">
        <v>1.2454439912898065</v>
      </c>
      <c r="C25" s="3">
        <v>1.125869507276769</v>
      </c>
      <c r="D25" s="3">
        <v>1.2050013940139401</v>
      </c>
      <c r="E25" s="3">
        <v>1.0315883279262532</v>
      </c>
      <c r="F25" s="3">
        <v>1.06811952870176</v>
      </c>
      <c r="G25" s="3">
        <v>1.2210925946363536</v>
      </c>
      <c r="H25" s="3">
        <v>1.1171269985338268</v>
      </c>
      <c r="I25" s="3">
        <v>1.1628990480407349</v>
      </c>
      <c r="J25" s="3">
        <v>1.1188364256536456</v>
      </c>
      <c r="K25" s="3">
        <v>1.0726456099681156</v>
      </c>
      <c r="L25" s="3">
        <v>1.1063311474381099</v>
      </c>
      <c r="M25" s="3">
        <v>1.0363279435510639</v>
      </c>
      <c r="N25" s="3">
        <v>1.0923042157474099</v>
      </c>
      <c r="O25" s="3">
        <v>1.1262656739664578</v>
      </c>
      <c r="P25" s="3">
        <v>1.1257872449959134</v>
      </c>
      <c r="Q25" s="3">
        <v>1.090347305698812</v>
      </c>
      <c r="R25" s="3">
        <v>1.2753937275234286</v>
      </c>
      <c r="S25" s="3">
        <v>1.0603453463879822</v>
      </c>
      <c r="T25" s="3">
        <v>1.1952066590126305</v>
      </c>
      <c r="U25" s="3">
        <v>1.2552806791960966</v>
      </c>
    </row>
    <row r="26" spans="1:21" x14ac:dyDescent="0.3">
      <c r="A26" s="3">
        <v>1.1796248556833098</v>
      </c>
      <c r="B26" s="3">
        <v>1.0948671760935929</v>
      </c>
      <c r="C26" s="3">
        <v>1.1019366302292852</v>
      </c>
      <c r="D26" s="3">
        <v>1.1158420024291069</v>
      </c>
      <c r="E26" s="3">
        <v>1.1524100633475738</v>
      </c>
      <c r="F26" s="3">
        <v>1.1518830315460598</v>
      </c>
      <c r="G26" s="3">
        <v>1.2983062179630043</v>
      </c>
      <c r="H26" s="3">
        <v>1.0981816390744785</v>
      </c>
      <c r="I26" s="3">
        <v>1.2097343783096801</v>
      </c>
      <c r="J26" s="3">
        <v>1.1186393353894888</v>
      </c>
      <c r="K26" s="3">
        <v>1.112282995852647</v>
      </c>
      <c r="L26" s="3">
        <v>1.2403829457886046</v>
      </c>
      <c r="M26" s="3">
        <v>1.1193478871919789</v>
      </c>
      <c r="N26" s="3">
        <v>1.1279291906443725</v>
      </c>
      <c r="O26" s="3">
        <v>1.2836034757003325</v>
      </c>
      <c r="P26" s="3">
        <v>1.17893291262934</v>
      </c>
      <c r="Q26" s="3">
        <v>1.1644886934524865</v>
      </c>
      <c r="R26" s="3">
        <v>1.2407725894967463</v>
      </c>
      <c r="S26" s="3">
        <v>1.0368896329068422</v>
      </c>
      <c r="T26" s="3">
        <v>1.2517751334410656</v>
      </c>
      <c r="U26" s="3">
        <v>1.0915893668044288</v>
      </c>
    </row>
    <row r="27" spans="1:21" x14ac:dyDescent="0.3">
      <c r="A27" s="3">
        <v>1.2509128207570104</v>
      </c>
      <c r="B27" s="3">
        <v>1.2149346863204309</v>
      </c>
      <c r="C27" s="3">
        <v>1.0469532009772591</v>
      </c>
      <c r="D27" s="3">
        <v>1.561071933376613</v>
      </c>
      <c r="E27" s="3">
        <v>1.2275097014661305</v>
      </c>
      <c r="F27" s="3">
        <v>1.2630481439929759</v>
      </c>
      <c r="G27" s="3">
        <v>1.3228181069958849</v>
      </c>
      <c r="H27" s="3">
        <v>1.0711148135990041</v>
      </c>
      <c r="I27" s="3">
        <v>1.1529167982317652</v>
      </c>
      <c r="J27" s="3">
        <v>1.2280445068372068</v>
      </c>
      <c r="K27" s="3">
        <v>1.075961278409356</v>
      </c>
      <c r="L27" s="3">
        <v>1.1201311487477075</v>
      </c>
      <c r="M27" s="3">
        <v>1.078350537450947</v>
      </c>
      <c r="N27" s="3">
        <v>1.1737919737919738</v>
      </c>
      <c r="O27" s="3">
        <v>1.1842578111423905</v>
      </c>
      <c r="P27" s="3">
        <v>1.9140379197118864</v>
      </c>
      <c r="Q27" s="3">
        <v>1.1326467319994715</v>
      </c>
      <c r="R27" s="3">
        <v>1.2483377847262938</v>
      </c>
      <c r="S27" s="3">
        <v>1.1685668616560441</v>
      </c>
      <c r="T27" s="3">
        <v>1.2972130362396515</v>
      </c>
      <c r="U27" s="3">
        <v>1.1068054645854291</v>
      </c>
    </row>
    <row r="28" spans="1:21" x14ac:dyDescent="0.3">
      <c r="A28" s="3">
        <v>1.4194298831190124</v>
      </c>
      <c r="B28" s="3">
        <v>1.1545576839000014</v>
      </c>
      <c r="C28" s="3">
        <v>1.0983878035420849</v>
      </c>
      <c r="D28" s="3">
        <v>1.2045653231104374</v>
      </c>
      <c r="E28" s="3">
        <v>1.1563905386384703</v>
      </c>
      <c r="F28" s="3">
        <v>1.1893752456301985</v>
      </c>
      <c r="G28" s="3">
        <v>1.2869403803504555</v>
      </c>
      <c r="H28" s="3">
        <v>1.0817834425714068</v>
      </c>
      <c r="I28" s="3">
        <v>1.2542417951322922</v>
      </c>
      <c r="J28" s="3">
        <v>1.1360485185309828</v>
      </c>
      <c r="K28" s="3">
        <v>1.0942169121413623</v>
      </c>
      <c r="L28" s="3">
        <v>1.1871858520900309</v>
      </c>
      <c r="M28" s="3">
        <v>1.0881699021976872</v>
      </c>
      <c r="N28" s="3">
        <v>1.1314240867972849</v>
      </c>
      <c r="O28" s="3">
        <v>1.1748794176412944</v>
      </c>
      <c r="P28" s="3">
        <v>1.1455242268453114</v>
      </c>
      <c r="Q28" s="3">
        <v>1.1069675861545853</v>
      </c>
      <c r="R28" s="3">
        <v>1.2595401835232414</v>
      </c>
      <c r="S28" s="3">
        <v>1.0797581240867551</v>
      </c>
      <c r="T28" s="3">
        <v>1.1343473812010583</v>
      </c>
      <c r="U28" s="3">
        <v>1.0848496427543248</v>
      </c>
    </row>
    <row r="29" spans="1:21" x14ac:dyDescent="0.3">
      <c r="A29" s="3">
        <v>1.1930440342582156</v>
      </c>
      <c r="B29" s="3">
        <v>1.1841409004862462</v>
      </c>
      <c r="C29" s="3">
        <v>1.1144001618931982</v>
      </c>
      <c r="D29" s="3">
        <v>2.3520277852590001</v>
      </c>
      <c r="E29" s="3">
        <v>1.071390199819259</v>
      </c>
      <c r="F29" s="3">
        <v>1.1678841502978812</v>
      </c>
      <c r="G29" s="3">
        <v>1.190573780083473</v>
      </c>
      <c r="H29" s="3">
        <v>1.0733957868772812</v>
      </c>
      <c r="I29" s="3">
        <v>1.182641900971237</v>
      </c>
      <c r="J29" s="3">
        <v>1.367777844347253</v>
      </c>
      <c r="K29" s="3">
        <v>1.2408639879268062</v>
      </c>
      <c r="L29" s="3">
        <v>1.2030625964225292</v>
      </c>
      <c r="M29" s="3">
        <v>1.1234127495170638</v>
      </c>
      <c r="N29" s="3">
        <v>1.1788188416109291</v>
      </c>
      <c r="O29" s="3">
        <v>1.1972662491142065</v>
      </c>
      <c r="P29" s="3">
        <v>1.1102865956454677</v>
      </c>
      <c r="Q29" s="3">
        <v>1.1193158103288865</v>
      </c>
      <c r="R29" s="3">
        <v>1.2180841210278699</v>
      </c>
      <c r="S29" s="3">
        <v>1.0292472948813294</v>
      </c>
      <c r="T29" s="3">
        <v>1.2200821134481623</v>
      </c>
      <c r="U29" s="3">
        <v>1.2703531129553483</v>
      </c>
    </row>
    <row r="30" spans="1:21" s="13" customFormat="1" x14ac:dyDescent="0.3">
      <c r="A30" s="14">
        <v>1.1073714090467055</v>
      </c>
      <c r="B30" s="14">
        <v>1.1592048479753398</v>
      </c>
      <c r="C30" s="14">
        <v>1.0947768043387509</v>
      </c>
      <c r="D30" s="14">
        <v>2.4238981390793342</v>
      </c>
      <c r="E30" s="14">
        <v>1.1583792528462735</v>
      </c>
      <c r="F30" s="14">
        <v>1.2133687066626468</v>
      </c>
      <c r="G30" s="14">
        <v>1.1839949864943651</v>
      </c>
      <c r="H30" s="14">
        <v>1.0369749391684269</v>
      </c>
      <c r="I30" s="14">
        <v>1.3012486240074632</v>
      </c>
      <c r="J30" s="14">
        <v>1.100792025291558</v>
      </c>
      <c r="K30" s="14">
        <v>1.113745336087882</v>
      </c>
      <c r="L30" s="14">
        <v>1.1886607536629588</v>
      </c>
      <c r="M30" s="14">
        <v>1.0583301644519121</v>
      </c>
      <c r="N30" s="14">
        <v>1.1048836280454584</v>
      </c>
      <c r="O30" s="14">
        <v>1.1539367856942946</v>
      </c>
      <c r="P30" s="14">
        <v>1.0875392171475728</v>
      </c>
      <c r="Q30" s="14">
        <v>1.1636877701246777</v>
      </c>
      <c r="R30" s="14">
        <v>1.1782561282791668</v>
      </c>
      <c r="S30" s="14">
        <v>1.0530278578798371</v>
      </c>
      <c r="T30" s="14">
        <v>1.2720742964563285</v>
      </c>
      <c r="U30" s="14">
        <v>1.1289184388930162</v>
      </c>
    </row>
    <row r="31" spans="1:21" x14ac:dyDescent="0.3">
      <c r="A31" s="3">
        <v>1.5042467912632138</v>
      </c>
      <c r="B31" s="3">
        <v>1.12134545855507</v>
      </c>
      <c r="C31" s="3">
        <v>1.1738276430241024</v>
      </c>
      <c r="D31" s="3">
        <v>1.1794075082389956</v>
      </c>
      <c r="E31" s="3">
        <v>1.0632394294186918</v>
      </c>
      <c r="F31" s="3">
        <v>1.2529780826501591</v>
      </c>
      <c r="G31" s="3">
        <v>1.2160432485391373</v>
      </c>
      <c r="H31" s="3">
        <v>1.0434934036939314</v>
      </c>
      <c r="I31" s="3">
        <v>1.5800704463480613</v>
      </c>
      <c r="J31" s="3">
        <v>1.2094091360476569</v>
      </c>
      <c r="K31" s="3">
        <v>1.0622603478179253</v>
      </c>
      <c r="L31" s="3">
        <v>1.1764848952934563</v>
      </c>
      <c r="M31" s="3">
        <v>1.0844881137981461</v>
      </c>
      <c r="N31" s="3">
        <v>1.1692994128122123</v>
      </c>
      <c r="O31" s="3">
        <v>1.1294157945306322</v>
      </c>
      <c r="P31" s="3">
        <v>1.1035334598714994</v>
      </c>
      <c r="Q31" s="3">
        <v>1.2501978542566534</v>
      </c>
      <c r="R31" s="3">
        <v>1.1970769425324732</v>
      </c>
      <c r="S31" s="3">
        <v>1.114194938209444</v>
      </c>
      <c r="T31" s="3">
        <v>1.1985012664124137</v>
      </c>
      <c r="U31" s="3">
        <v>1.2882797173293958</v>
      </c>
    </row>
    <row r="32" spans="1:21" x14ac:dyDescent="0.3">
      <c r="A32" s="3">
        <v>1.1044191028225807</v>
      </c>
      <c r="B32" s="3">
        <v>1.1044710489151368</v>
      </c>
      <c r="C32" s="3">
        <v>1.0459735008289415</v>
      </c>
      <c r="D32" s="3">
        <v>1.179509480198534</v>
      </c>
      <c r="E32" s="3">
        <v>1.2133456725323906</v>
      </c>
      <c r="F32" s="3">
        <v>1.1899070439991737</v>
      </c>
      <c r="G32" s="3">
        <v>1.1829248416367062</v>
      </c>
      <c r="I32" s="3">
        <v>1.2796946828815601</v>
      </c>
      <c r="J32" s="3">
        <v>1.4087640251553866</v>
      </c>
      <c r="K32" s="3">
        <v>1.204746432052787</v>
      </c>
      <c r="L32" s="3">
        <v>1.2082074451161311</v>
      </c>
      <c r="M32" s="3">
        <v>1.0589318559556786</v>
      </c>
      <c r="N32" s="3">
        <v>1.1924807023338322</v>
      </c>
      <c r="O32" s="3">
        <v>1.1739813890365605</v>
      </c>
      <c r="P32" s="3">
        <v>1.397069110260533</v>
      </c>
      <c r="Q32" s="3">
        <v>1.1356364311361975</v>
      </c>
      <c r="R32" s="3">
        <v>1.43061798363543</v>
      </c>
      <c r="S32" s="3">
        <v>1.057725655961637</v>
      </c>
      <c r="T32" s="3">
        <v>1.1560014375201106</v>
      </c>
      <c r="U32" s="3">
        <v>1.2201816155724683</v>
      </c>
    </row>
    <row r="33" spans="1:21" x14ac:dyDescent="0.3">
      <c r="A33" s="3">
        <v>1.228862948483511</v>
      </c>
      <c r="B33" s="3">
        <v>1.4377250259351924</v>
      </c>
      <c r="C33" s="3">
        <v>1.0942140064887078</v>
      </c>
      <c r="D33" s="3">
        <v>1.1553528123288743</v>
      </c>
      <c r="E33" s="3">
        <v>1.1083003507910607</v>
      </c>
      <c r="F33" s="3">
        <v>1.2353435122705991</v>
      </c>
      <c r="G33" s="3">
        <v>1.1665456238361267</v>
      </c>
      <c r="I33" s="3">
        <v>1.2034529164146721</v>
      </c>
      <c r="J33" s="3">
        <v>1.3401709087567766</v>
      </c>
      <c r="K33" s="3">
        <v>1.0581869140813762</v>
      </c>
      <c r="L33" s="3">
        <v>1.2319210157177283</v>
      </c>
      <c r="M33" s="3">
        <v>1.0973718718051286</v>
      </c>
      <c r="N33" s="3">
        <v>1.1204998581073515</v>
      </c>
      <c r="O33" s="3">
        <v>1.3328719925251111</v>
      </c>
      <c r="P33" s="3">
        <v>1.0902995302842977</v>
      </c>
      <c r="Q33" s="3">
        <v>1.1006723599305184</v>
      </c>
      <c r="R33" s="3">
        <v>1.1473446680118915</v>
      </c>
      <c r="S33" s="3">
        <v>1.0969738257995092</v>
      </c>
      <c r="T33" s="3">
        <v>1.2234950392247348</v>
      </c>
      <c r="U33" s="3">
        <v>1.2669064894417006</v>
      </c>
    </row>
    <row r="34" spans="1:21" x14ac:dyDescent="0.3">
      <c r="A34" s="3">
        <v>1.0604243821129067</v>
      </c>
      <c r="B34" s="3">
        <v>1.1400287010106747</v>
      </c>
      <c r="C34" s="3">
        <v>1.0777772869338575</v>
      </c>
      <c r="D34" s="3">
        <v>1.0831597987716599</v>
      </c>
      <c r="E34" s="3">
        <v>1.0515593398315337</v>
      </c>
      <c r="F34" s="3">
        <v>1.2566037735849056</v>
      </c>
      <c r="G34" s="3">
        <v>1.1795253438008668</v>
      </c>
      <c r="I34" s="3">
        <v>2.3727983943638962</v>
      </c>
      <c r="J34" s="3">
        <v>1.1308693496566558</v>
      </c>
      <c r="K34" s="3">
        <v>1.0744062915595907</v>
      </c>
      <c r="L34" s="3">
        <v>1.0887402028725977</v>
      </c>
      <c r="M34" s="3">
        <v>1.1000821481118195</v>
      </c>
      <c r="N34" s="3">
        <v>1.1349538284263254</v>
      </c>
      <c r="O34" s="3">
        <v>1.2277157221830333</v>
      </c>
      <c r="P34" s="3">
        <v>1.1650175231438646</v>
      </c>
      <c r="Q34" s="3">
        <v>1.0962104300290654</v>
      </c>
      <c r="R34" s="3">
        <v>1.2476557643158133</v>
      </c>
      <c r="S34" s="3">
        <v>1.0598400763814297</v>
      </c>
      <c r="T34" s="3">
        <v>1.3259321302132803</v>
      </c>
      <c r="U34" s="3">
        <v>1.3200699514343115</v>
      </c>
    </row>
    <row r="35" spans="1:21" x14ac:dyDescent="0.3">
      <c r="A35" s="3">
        <v>1.321542583816812</v>
      </c>
      <c r="B35" s="3">
        <v>3.2574512310209887</v>
      </c>
      <c r="C35" s="3">
        <v>1.0494824458435599</v>
      </c>
      <c r="D35" s="3">
        <v>1.0704590768925932</v>
      </c>
      <c r="E35" s="3">
        <v>1.1081750966224164</v>
      </c>
      <c r="F35" s="3">
        <v>1.2614344750297681</v>
      </c>
      <c r="G35" s="3">
        <v>1.1417085457379659</v>
      </c>
      <c r="I35" s="3">
        <v>1.2423483063640082</v>
      </c>
      <c r="J35" s="3">
        <v>1.2663498440200194</v>
      </c>
      <c r="K35" s="3">
        <v>1.154866831157441</v>
      </c>
      <c r="L35" s="3">
        <v>1.1798019888075215</v>
      </c>
      <c r="M35" s="3">
        <v>1.133623879902246</v>
      </c>
      <c r="N35" s="3">
        <v>1.0757793485852152</v>
      </c>
      <c r="O35" s="3">
        <v>1.1087768204088528</v>
      </c>
      <c r="P35" s="3">
        <v>1.1096045825936676</v>
      </c>
      <c r="Q35" s="3">
        <v>1.0750666944289005</v>
      </c>
      <c r="R35" s="3">
        <v>1.114399414509194</v>
      </c>
      <c r="S35" s="3">
        <v>1.1012382644387624</v>
      </c>
      <c r="T35" s="3">
        <v>1.2259973063617293</v>
      </c>
      <c r="U35" s="3">
        <v>1.2225873989677671</v>
      </c>
    </row>
    <row r="36" spans="1:21" x14ac:dyDescent="0.3">
      <c r="A36" s="3">
        <v>1.1879190269626605</v>
      </c>
      <c r="B36" s="3">
        <v>1.1105099129200611</v>
      </c>
      <c r="C36" s="3">
        <v>1.1801281368768395</v>
      </c>
      <c r="D36" s="3">
        <v>1.0981585983807258</v>
      </c>
      <c r="E36" s="3">
        <v>1.3073986312946362</v>
      </c>
      <c r="F36" s="3">
        <v>1.2347314708305639</v>
      </c>
      <c r="G36" s="3">
        <v>1.1764684307047419</v>
      </c>
      <c r="I36" s="3">
        <v>1.115942109413792</v>
      </c>
      <c r="J36" s="3">
        <v>1.2769386129601183</v>
      </c>
      <c r="K36" s="3">
        <v>1.0776911791249943</v>
      </c>
      <c r="L36" s="3">
        <v>1.1864490954239091</v>
      </c>
      <c r="M36" s="3">
        <v>1.1134807643634523</v>
      </c>
      <c r="N36" s="3">
        <v>1.0527132502174541</v>
      </c>
      <c r="O36" s="3">
        <v>1.310943567961155</v>
      </c>
      <c r="P36" s="3">
        <v>1.0734163976172071</v>
      </c>
      <c r="Q36" s="3">
        <v>1.1689086269570381</v>
      </c>
      <c r="R36" s="3">
        <v>1.3491584481326429</v>
      </c>
      <c r="S36" s="3">
        <v>1.0512824191590333</v>
      </c>
      <c r="T36" s="3">
        <v>1.2326665910232928</v>
      </c>
      <c r="U36" s="3">
        <v>1.2437853276679702</v>
      </c>
    </row>
    <row r="37" spans="1:21" x14ac:dyDescent="0.3">
      <c r="A37" s="3">
        <v>1.1777661771080463</v>
      </c>
      <c r="B37" s="3">
        <v>1.3410138679115748</v>
      </c>
      <c r="C37" s="3">
        <v>1.1134328067475701</v>
      </c>
      <c r="D37" s="3">
        <v>1.1042876088783524</v>
      </c>
      <c r="E37" s="3">
        <v>1.194925320410215</v>
      </c>
      <c r="F37" s="3">
        <v>1.3414460534073422</v>
      </c>
      <c r="G37" s="3">
        <v>1.1480440459498051</v>
      </c>
      <c r="I37" s="3">
        <v>1.1775515692501357</v>
      </c>
      <c r="J37" s="3">
        <v>1.1360083654555893</v>
      </c>
      <c r="K37" s="3">
        <v>1.1138465016957668</v>
      </c>
      <c r="L37" s="3">
        <v>1.2541280653950952</v>
      </c>
      <c r="M37" s="3">
        <v>1.0799648086845008</v>
      </c>
      <c r="N37" s="3">
        <v>1.0622777824332899</v>
      </c>
      <c r="O37" s="3">
        <v>1.2095576764810592</v>
      </c>
      <c r="P37" s="3">
        <v>1.420882520440373</v>
      </c>
      <c r="Q37" s="3">
        <v>1.0747195585612865</v>
      </c>
      <c r="R37" s="3">
        <v>1.1945639322110242</v>
      </c>
      <c r="S37" s="3">
        <v>1.250729183287365</v>
      </c>
      <c r="T37" s="3">
        <v>1.1906276178668365</v>
      </c>
      <c r="U37" s="3">
        <v>1.1126379517410427</v>
      </c>
    </row>
    <row r="38" spans="1:21" x14ac:dyDescent="0.3">
      <c r="A38" s="3">
        <v>1.1078183786012474</v>
      </c>
      <c r="B38" s="3">
        <v>1.1584180115560869</v>
      </c>
      <c r="C38" s="3">
        <v>1.0769665952335805</v>
      </c>
      <c r="D38" s="3">
        <v>1.237357898863191</v>
      </c>
      <c r="E38" s="3">
        <v>1.2052969192741305</v>
      </c>
      <c r="F38" s="3">
        <v>1.3913422368895991</v>
      </c>
      <c r="G38" s="3">
        <v>1.1963754245137388</v>
      </c>
      <c r="I38" s="3">
        <v>1.5280016387791096</v>
      </c>
      <c r="J38" s="3">
        <v>1.1005741211693369</v>
      </c>
      <c r="K38" s="3">
        <v>1.3016926993738389</v>
      </c>
      <c r="L38" s="3">
        <v>1.2005220125786162</v>
      </c>
      <c r="M38" s="3">
        <v>1.0972205610138117</v>
      </c>
      <c r="N38" s="3">
        <v>1.2300465470482644</v>
      </c>
      <c r="O38" s="3">
        <v>1.1928007906065223</v>
      </c>
      <c r="P38" s="3">
        <v>1.3143772296015181</v>
      </c>
      <c r="Q38" s="3">
        <v>1.1199257935962634</v>
      </c>
      <c r="R38" s="3">
        <v>1.1575033351957307</v>
      </c>
      <c r="S38" s="3">
        <v>1.0845127894720374</v>
      </c>
      <c r="T38" s="3">
        <v>1.1905823627287853</v>
      </c>
      <c r="U38" s="3">
        <v>1.1601074372571745</v>
      </c>
    </row>
    <row r="39" spans="1:21" x14ac:dyDescent="0.3">
      <c r="A39" s="3">
        <v>1.8059156631706157</v>
      </c>
      <c r="B39" s="3">
        <v>1.1736031384016599</v>
      </c>
      <c r="C39" s="3">
        <v>1.0954795670170547</v>
      </c>
      <c r="D39" s="3">
        <v>1.2877865329512894</v>
      </c>
      <c r="E39" s="3">
        <v>1.3414652678336603</v>
      </c>
      <c r="F39" s="3">
        <v>1.1694962291059061</v>
      </c>
      <c r="G39" s="3">
        <v>1.1807116649359639</v>
      </c>
      <c r="I39" s="3">
        <v>1.5510045820078122</v>
      </c>
      <c r="J39" s="3">
        <v>1.1680930834444951</v>
      </c>
      <c r="K39" s="3">
        <v>1.3339876858387023</v>
      </c>
      <c r="L39" s="3">
        <v>1.1276342579126892</v>
      </c>
      <c r="M39" s="3">
        <v>1.1051064325997542</v>
      </c>
      <c r="N39" s="3">
        <v>1.1873749440047783</v>
      </c>
      <c r="O39" s="3">
        <v>1.1990388226858435</v>
      </c>
      <c r="P39" s="3">
        <v>1.2197345435711966</v>
      </c>
      <c r="Q39" s="3">
        <v>1.081317757258043</v>
      </c>
      <c r="R39" s="3">
        <v>1.4231540365276778</v>
      </c>
      <c r="S39" s="3">
        <v>1.0864379472112971</v>
      </c>
      <c r="T39" s="3">
        <v>1.0710087983608534</v>
      </c>
      <c r="U39" s="3">
        <v>1.2589348794348028</v>
      </c>
    </row>
    <row r="40" spans="1:21" x14ac:dyDescent="0.3">
      <c r="A40" s="3">
        <v>1.302074858439451</v>
      </c>
      <c r="B40" s="3">
        <v>1.3447113544702523</v>
      </c>
      <c r="C40" s="3">
        <v>1.0600545288916214</v>
      </c>
      <c r="D40" s="3">
        <v>1.0314978685873781</v>
      </c>
      <c r="E40" s="3">
        <v>1.0399041240040687</v>
      </c>
      <c r="F40" s="3">
        <v>1.2625515584741236</v>
      </c>
      <c r="G40" s="3">
        <v>1.2675114352824826</v>
      </c>
      <c r="I40" s="3">
        <v>1.1972426044380124</v>
      </c>
      <c r="J40" s="3">
        <v>1.1095160375340605</v>
      </c>
      <c r="K40" s="3">
        <v>1.1497960449786739</v>
      </c>
      <c r="L40" s="3">
        <v>1.1615518977207944</v>
      </c>
      <c r="M40" s="3">
        <v>1.091475321605953</v>
      </c>
      <c r="N40" s="3">
        <v>1.2722773074193052</v>
      </c>
      <c r="O40" s="3">
        <v>1.2218914359902697</v>
      </c>
      <c r="P40" s="3">
        <v>1.1763716509646587</v>
      </c>
      <c r="Q40" s="3">
        <v>1.1724422739032387</v>
      </c>
      <c r="R40" s="3">
        <v>1.1878357030015785</v>
      </c>
      <c r="S40" s="3">
        <v>1.050526153371383</v>
      </c>
      <c r="T40" s="3">
        <v>1.2078361115438543</v>
      </c>
      <c r="U40" s="3">
        <v>1.0664282783281551</v>
      </c>
    </row>
    <row r="41" spans="1:21" x14ac:dyDescent="0.3">
      <c r="A41" s="3">
        <v>1.2070511858300812</v>
      </c>
      <c r="B41" s="3">
        <v>1.2188776948732938</v>
      </c>
      <c r="C41" s="3">
        <v>1.0961633008356546</v>
      </c>
      <c r="D41" s="3">
        <v>1.2975947719507563</v>
      </c>
      <c r="E41" s="3">
        <v>1.1403662944443727</v>
      </c>
      <c r="F41" s="3">
        <v>1.1183945657640653</v>
      </c>
      <c r="G41" s="3">
        <v>1.1985325184849858</v>
      </c>
      <c r="I41" s="3">
        <v>1.1793536942424303</v>
      </c>
      <c r="J41" s="3">
        <v>1.1027239350643605</v>
      </c>
      <c r="K41" s="3">
        <v>1.219932782523456</v>
      </c>
      <c r="L41" s="3">
        <v>1.2720291283747258</v>
      </c>
      <c r="M41" s="3">
        <v>1.1024712584859946</v>
      </c>
      <c r="N41" s="3">
        <v>1.1969854319919226</v>
      </c>
      <c r="O41" s="3">
        <v>1.2399673735725938</v>
      </c>
      <c r="P41" s="3">
        <v>1.1325540165307988</v>
      </c>
      <c r="Q41" s="3">
        <v>1.085012486578435</v>
      </c>
      <c r="R41" s="3">
        <v>1.2358532453116784</v>
      </c>
      <c r="S41" s="3">
        <v>1.0808018235853365</v>
      </c>
      <c r="T41" s="3">
        <v>1.1707751688645853</v>
      </c>
      <c r="U41" s="3">
        <v>1.1696716320632552</v>
      </c>
    </row>
    <row r="42" spans="1:21" x14ac:dyDescent="0.3">
      <c r="A42" s="3">
        <v>1.19002024074506</v>
      </c>
      <c r="B42" s="3">
        <v>1.4539864807718583</v>
      </c>
      <c r="C42" s="3">
        <v>1.072026650972528</v>
      </c>
      <c r="D42" s="3">
        <v>1.2534091706339163</v>
      </c>
      <c r="E42" s="3">
        <v>1.3363508451817254</v>
      </c>
      <c r="F42" s="3">
        <v>1.0934381177378139</v>
      </c>
      <c r="G42" s="3">
        <v>1.1777850494011501</v>
      </c>
      <c r="I42" s="3">
        <v>1.1049009672961769</v>
      </c>
      <c r="J42" s="3">
        <v>1.1114460124625143</v>
      </c>
      <c r="K42" s="3">
        <v>1.279679825719567</v>
      </c>
      <c r="L42" s="3">
        <v>1.1042764217170091</v>
      </c>
      <c r="M42" s="3">
        <v>1.0841816610725432</v>
      </c>
      <c r="N42" s="3">
        <v>1.4328577873889572</v>
      </c>
      <c r="O42" s="3">
        <v>1.258331621710699</v>
      </c>
      <c r="P42" s="3">
        <v>1.3203074644132744</v>
      </c>
      <c r="Q42" s="3">
        <v>1.1220228844955902</v>
      </c>
      <c r="R42" s="3">
        <v>1.1856661249950868</v>
      </c>
      <c r="S42" s="3">
        <v>1.0479333569656151</v>
      </c>
      <c r="T42" s="3">
        <v>1.1827419304145583</v>
      </c>
      <c r="U42" s="3">
        <v>1.3352030979379759</v>
      </c>
    </row>
    <row r="43" spans="1:21" x14ac:dyDescent="0.3">
      <c r="A43" s="3">
        <v>1.1847110824460079</v>
      </c>
      <c r="B43" s="3">
        <v>1.2670516438086501</v>
      </c>
      <c r="C43" s="3">
        <v>1.1121211469534051</v>
      </c>
      <c r="D43" s="3">
        <v>1.1130207468068791</v>
      </c>
      <c r="E43" s="3">
        <v>1.2310251067006921</v>
      </c>
      <c r="G43" s="3">
        <v>1.2366218795030572</v>
      </c>
      <c r="I43" s="3">
        <v>1.124614900267602</v>
      </c>
      <c r="J43" s="3">
        <v>1.1452710316689332</v>
      </c>
      <c r="K43" s="3">
        <v>1.0633091676608242</v>
      </c>
      <c r="L43" s="3">
        <v>1.2350478886219267</v>
      </c>
      <c r="M43" s="3">
        <v>1.133531904685751</v>
      </c>
      <c r="N43" s="3">
        <v>1.237694270825374</v>
      </c>
      <c r="O43" s="3">
        <v>1.1985895553691188</v>
      </c>
      <c r="P43" s="3">
        <v>1.0627023054676754</v>
      </c>
      <c r="Q43" s="3">
        <v>1.0615053570052155</v>
      </c>
      <c r="R43" s="3">
        <v>1.3433015554440557</v>
      </c>
      <c r="S43" s="3">
        <v>1.2300098319628072</v>
      </c>
      <c r="T43" s="3">
        <v>1.235328094193441</v>
      </c>
      <c r="U43" s="3">
        <v>1.3377890560777728</v>
      </c>
    </row>
    <row r="44" spans="1:21" x14ac:dyDescent="0.3">
      <c r="A44" s="3">
        <v>1.1632380022800071</v>
      </c>
      <c r="B44" s="3">
        <v>1.3616361896952303</v>
      </c>
      <c r="C44" s="3">
        <v>1.0948100035984167</v>
      </c>
      <c r="D44" s="3">
        <v>1.2217716696805208</v>
      </c>
      <c r="E44" s="3">
        <v>1.1144249073433861</v>
      </c>
      <c r="G44" s="3">
        <v>1.1984894210799584</v>
      </c>
      <c r="I44" s="3">
        <v>1.683539172691715</v>
      </c>
      <c r="J44" s="3">
        <v>1.7846544298605413</v>
      </c>
      <c r="K44" s="3">
        <v>1.1507654178610436</v>
      </c>
      <c r="L44" s="3">
        <v>1.33530663712299</v>
      </c>
      <c r="M44" s="3">
        <v>1.0721195796502143</v>
      </c>
      <c r="N44" s="3">
        <v>1.2987017578478288</v>
      </c>
      <c r="O44" s="3">
        <v>1.1437020108186318</v>
      </c>
      <c r="P44" s="3">
        <v>1.1477435072566302</v>
      </c>
      <c r="Q44" s="3">
        <v>1.0856712533276962</v>
      </c>
      <c r="R44" s="3">
        <v>1.23615713243722</v>
      </c>
      <c r="S44" s="3">
        <v>1.0828358208955224</v>
      </c>
      <c r="T44" s="3">
        <v>1.2340875745818514</v>
      </c>
      <c r="U44" s="3">
        <v>1.1945122870496003</v>
      </c>
    </row>
    <row r="45" spans="1:21" x14ac:dyDescent="0.3">
      <c r="A45" s="3">
        <v>1.1815349195226865</v>
      </c>
      <c r="B45" s="3">
        <v>1.0631180832827678</v>
      </c>
      <c r="C45" s="3">
        <v>1.0495825088083401</v>
      </c>
      <c r="D45" s="3">
        <v>1.0905473000580548</v>
      </c>
      <c r="E45" s="3">
        <v>1.2150809550559005</v>
      </c>
      <c r="G45" s="3">
        <v>1.2338557597867266</v>
      </c>
      <c r="I45" s="3">
        <v>1.1747773289834886</v>
      </c>
      <c r="J45" s="3">
        <v>1.1388227338778036</v>
      </c>
      <c r="K45" s="3">
        <v>1.1503561021163604</v>
      </c>
      <c r="L45" s="3">
        <v>1.2440604826181503</v>
      </c>
      <c r="M45" s="3">
        <v>1.0855824516264538</v>
      </c>
      <c r="N45" s="3">
        <v>1.2897856618155106</v>
      </c>
      <c r="O45" s="3">
        <v>1.1839136416061808</v>
      </c>
      <c r="P45" s="3">
        <v>1.2111072097671818</v>
      </c>
      <c r="Q45" s="3">
        <v>1.0602158232377286</v>
      </c>
      <c r="R45" s="3">
        <v>1.1504021797109882</v>
      </c>
      <c r="S45" s="3">
        <v>1.1293779600323437</v>
      </c>
      <c r="T45" s="3">
        <v>1.1076867100025074</v>
      </c>
      <c r="U45" s="3">
        <v>1.239876573034933</v>
      </c>
    </row>
    <row r="46" spans="1:21" x14ac:dyDescent="0.3">
      <c r="A46" s="3">
        <v>1.0966241217118633</v>
      </c>
      <c r="B46" s="3">
        <v>1.1599071719740002</v>
      </c>
      <c r="C46" s="3">
        <v>1.0510379889846067</v>
      </c>
      <c r="D46" s="3">
        <v>1.1985862353766872</v>
      </c>
      <c r="E46" s="3">
        <v>1.0687395202111905</v>
      </c>
      <c r="G46" s="3">
        <v>1.1791770200476135</v>
      </c>
      <c r="I46" s="3">
        <v>1.1045602475483782</v>
      </c>
      <c r="J46" s="3">
        <v>1.2295687897147924</v>
      </c>
      <c r="K46" s="3">
        <v>1.0602652182423076</v>
      </c>
      <c r="L46" s="3">
        <v>1.0755056628842092</v>
      </c>
      <c r="M46" s="3">
        <v>1.1191017238191137</v>
      </c>
      <c r="N46" s="3">
        <v>1.2114011734601569</v>
      </c>
      <c r="O46" s="3">
        <v>1.2527233682863865</v>
      </c>
      <c r="P46" s="3">
        <v>1.1084131286499272</v>
      </c>
      <c r="Q46" s="3">
        <v>1.0473395891453194</v>
      </c>
      <c r="R46" s="3">
        <v>1.036919800869045</v>
      </c>
      <c r="S46" s="3">
        <v>1.073295813366024</v>
      </c>
      <c r="T46" s="3">
        <v>1.1275081719889364</v>
      </c>
      <c r="U46" s="3">
        <v>1.2240892359174569</v>
      </c>
    </row>
    <row r="47" spans="1:21" x14ac:dyDescent="0.3">
      <c r="A47" s="3">
        <v>1.4407547842431903</v>
      </c>
      <c r="B47" s="3">
        <v>2.7252696737795858</v>
      </c>
      <c r="C47" s="3">
        <v>1.0558625365481531</v>
      </c>
      <c r="D47" s="3">
        <v>1.0246801509262062</v>
      </c>
      <c r="E47" s="3">
        <v>1.1363328513607216</v>
      </c>
      <c r="G47" s="3">
        <v>1.2625492743566669</v>
      </c>
      <c r="I47" s="3">
        <v>1.3027587680846517</v>
      </c>
      <c r="J47" s="3">
        <v>1.213235368355345</v>
      </c>
      <c r="K47" s="3">
        <v>1.1720878361556848</v>
      </c>
      <c r="L47" s="3">
        <v>1.2355431078117078</v>
      </c>
      <c r="M47" s="3">
        <v>1.0999481709090717</v>
      </c>
      <c r="N47" s="3">
        <v>1.2098367517789872</v>
      </c>
      <c r="O47" s="3">
        <v>1.2317587467955498</v>
      </c>
      <c r="P47" s="3">
        <v>1.6806227144499006</v>
      </c>
      <c r="Q47" s="3">
        <v>1.1119240795151084</v>
      </c>
      <c r="R47" s="3">
        <v>1.3589493856148591</v>
      </c>
      <c r="S47" s="3">
        <v>1.1410914539167456</v>
      </c>
      <c r="T47" s="3">
        <v>1.2206063720452092</v>
      </c>
      <c r="U47" s="3">
        <v>1.3325948645527614</v>
      </c>
    </row>
    <row r="48" spans="1:21" x14ac:dyDescent="0.3">
      <c r="A48" s="3">
        <v>1.1213653661757272</v>
      </c>
      <c r="B48" s="3">
        <v>1.3560415704387989</v>
      </c>
      <c r="C48" s="3">
        <v>1.097540130335884</v>
      </c>
      <c r="D48" s="3">
        <v>1.1349257598307037</v>
      </c>
      <c r="E48" s="3">
        <v>1.1985624879851338</v>
      </c>
      <c r="G48" s="3">
        <v>1.2497521101056939</v>
      </c>
      <c r="I48" s="3">
        <v>1.2031133253862782</v>
      </c>
      <c r="J48" s="3">
        <v>3.7578411493161736</v>
      </c>
      <c r="K48" s="3">
        <v>1.0874481445378903</v>
      </c>
      <c r="M48" s="3">
        <v>1.0825742059637029</v>
      </c>
      <c r="N48" s="3">
        <v>1.1477730938416424</v>
      </c>
      <c r="O48" s="3">
        <v>1.1759196968144956</v>
      </c>
      <c r="P48" s="3">
        <v>1.2489189018389952</v>
      </c>
      <c r="Q48" s="3">
        <v>1.1723552079304367</v>
      </c>
      <c r="R48" s="3">
        <v>1.1684611546729589</v>
      </c>
      <c r="S48" s="3">
        <v>1.0582393102452505</v>
      </c>
      <c r="T48" s="3">
        <v>1.0937565676884822</v>
      </c>
      <c r="U48" s="3">
        <v>1.1382751128196547</v>
      </c>
    </row>
    <row r="49" spans="1:67" x14ac:dyDescent="0.3">
      <c r="A49" s="3">
        <v>1.3871293161021101</v>
      </c>
      <c r="B49" s="3">
        <v>1.2237916781482503</v>
      </c>
      <c r="C49" s="3">
        <v>1.0719935477321181</v>
      </c>
      <c r="D49" s="3">
        <v>1.1203549239693817</v>
      </c>
      <c r="E49" s="3">
        <v>1.2330812150611425</v>
      </c>
      <c r="G49" s="3">
        <v>1.1145523564579249</v>
      </c>
      <c r="I49" s="3">
        <v>1.855</v>
      </c>
      <c r="J49" s="3">
        <v>1.2370222317031321</v>
      </c>
      <c r="K49" s="3">
        <v>1.1196502180698911</v>
      </c>
      <c r="M49" s="3">
        <v>1.0641064652394929</v>
      </c>
      <c r="N49" s="3">
        <v>1.2386552745139006</v>
      </c>
      <c r="O49" s="3">
        <v>1.1543349034029369</v>
      </c>
      <c r="P49" s="3">
        <v>1.172591763514651</v>
      </c>
      <c r="Q49" s="3">
        <v>1.1663889615665322</v>
      </c>
      <c r="R49" s="3">
        <v>1.1609553236375796</v>
      </c>
      <c r="S49" s="3">
        <v>1.1617439473610307</v>
      </c>
      <c r="T49" s="3">
        <v>1.1831383624001903</v>
      </c>
      <c r="U49" s="3">
        <v>1.2320599155850327</v>
      </c>
    </row>
    <row r="50" spans="1:67" x14ac:dyDescent="0.3">
      <c r="A50" s="3">
        <v>1.0655221220532998</v>
      </c>
      <c r="B50" s="3">
        <v>1.1383944459029727</v>
      </c>
      <c r="C50" s="3">
        <v>1.0887406066474414</v>
      </c>
      <c r="D50" s="3">
        <v>1.1430736751287629</v>
      </c>
      <c r="E50" s="3">
        <v>1.0706394713225098</v>
      </c>
      <c r="G50" s="3">
        <v>1.2538996208701949</v>
      </c>
      <c r="I50" s="3">
        <v>1.1379253427474993</v>
      </c>
      <c r="J50" s="3">
        <v>1.2047251936907939</v>
      </c>
      <c r="K50" s="3">
        <v>1.0979996565934065</v>
      </c>
      <c r="M50" s="3">
        <v>1.085766766487916</v>
      </c>
      <c r="N50" s="3">
        <v>1.0843224524616664</v>
      </c>
      <c r="O50" s="3">
        <v>1.1594067424695791</v>
      </c>
      <c r="P50" s="3">
        <v>1.1534704754888143</v>
      </c>
      <c r="Q50" s="3">
        <v>1.5153047046753509</v>
      </c>
      <c r="R50" s="3">
        <v>1.427857187993681</v>
      </c>
      <c r="S50" s="3">
        <v>1.2417030332739512</v>
      </c>
      <c r="T50" s="3">
        <v>1.1046723702500048</v>
      </c>
      <c r="U50" s="3">
        <v>1.2977545982960428</v>
      </c>
    </row>
    <row r="51" spans="1:67" x14ac:dyDescent="0.3">
      <c r="A51" s="3">
        <v>1.1002611269241118</v>
      </c>
      <c r="B51" s="3">
        <v>1.2653783861849843</v>
      </c>
      <c r="C51" s="3">
        <v>1.0318497464552179</v>
      </c>
      <c r="D51" s="3">
        <v>1.0555494081578798</v>
      </c>
      <c r="E51" s="3">
        <v>1.156312553432181</v>
      </c>
      <c r="G51" s="3">
        <v>1.1211454814264594</v>
      </c>
      <c r="I51" s="3">
        <v>1.0822956608820544</v>
      </c>
      <c r="J51" s="3">
        <v>1.3255718904410418</v>
      </c>
      <c r="K51" s="3">
        <v>1.2649368696895102</v>
      </c>
      <c r="M51" s="3">
        <v>1.0216743589887736</v>
      </c>
      <c r="N51" s="3">
        <v>1.0776547119652027</v>
      </c>
      <c r="O51" s="3">
        <v>1.1654062890511407</v>
      </c>
      <c r="P51" s="3">
        <v>1.1168003205226986</v>
      </c>
      <c r="Q51" s="3">
        <v>1.2979021058235707</v>
      </c>
      <c r="R51" s="3">
        <v>1.5030631059299233</v>
      </c>
      <c r="S51" s="3">
        <v>1.1639236969945015</v>
      </c>
      <c r="T51" s="3">
        <v>1.1836715022702875</v>
      </c>
      <c r="U51" s="3">
        <v>1.3566923574748369</v>
      </c>
    </row>
    <row r="52" spans="1:67" x14ac:dyDescent="0.3">
      <c r="A52" s="3">
        <v>1.1491760574529022</v>
      </c>
      <c r="B52" s="3">
        <v>1.3004490857230886</v>
      </c>
      <c r="C52" s="3">
        <v>1.1085738581544056</v>
      </c>
      <c r="D52" s="3">
        <v>1.163607707627176</v>
      </c>
      <c r="E52" s="3">
        <v>1.1192190979234633</v>
      </c>
      <c r="G52" s="3">
        <v>1.266901330581254</v>
      </c>
      <c r="J52" s="3">
        <v>1.1253714026618213</v>
      </c>
      <c r="K52" s="3">
        <v>1.0647318413820182</v>
      </c>
      <c r="M52" s="3">
        <v>1.1308434830621312</v>
      </c>
      <c r="N52" s="3">
        <v>1.2512247374077026</v>
      </c>
      <c r="O52" s="3">
        <v>1.1201880780021571</v>
      </c>
      <c r="P52" s="3">
        <v>1.2343252440100265</v>
      </c>
      <c r="Q52" s="3">
        <v>1.2507932868672047</v>
      </c>
      <c r="R52" s="3">
        <v>1.2179699960961352</v>
      </c>
      <c r="S52" s="3">
        <v>1.0490421709853823</v>
      </c>
      <c r="T52" s="3">
        <v>1.2085807883335111</v>
      </c>
      <c r="U52" s="3">
        <v>1.1806457330221958</v>
      </c>
    </row>
    <row r="53" spans="1:67" x14ac:dyDescent="0.3">
      <c r="A53" s="3">
        <v>1.1073840440549925</v>
      </c>
      <c r="B53" s="3">
        <v>1.1509058113514612</v>
      </c>
      <c r="C53" s="3">
        <v>1.0947431172281239</v>
      </c>
      <c r="D53" s="3">
        <v>1.186168703991354</v>
      </c>
      <c r="E53" s="3">
        <v>1.0740387167864567</v>
      </c>
      <c r="G53" s="3">
        <v>1.2478335958550879</v>
      </c>
      <c r="J53" s="3">
        <v>1.2279428875799516</v>
      </c>
      <c r="K53" s="3">
        <v>1.1836042280367354</v>
      </c>
      <c r="M53" s="3">
        <v>1.066499319264806</v>
      </c>
      <c r="N53" s="3">
        <v>1.2300797603445048</v>
      </c>
      <c r="O53" s="3">
        <v>1.2449603711579353</v>
      </c>
      <c r="P53" s="3">
        <v>1.2533318452380953</v>
      </c>
      <c r="Q53" s="3">
        <v>1.1222415536683135</v>
      </c>
      <c r="R53" s="3">
        <v>1.2953920055896708</v>
      </c>
      <c r="S53" s="3">
        <v>1.0951533844924579</v>
      </c>
      <c r="T53" s="3">
        <v>1.2052526485904098</v>
      </c>
      <c r="U53" s="3">
        <v>1.1553398852368235</v>
      </c>
    </row>
    <row r="54" spans="1:67" x14ac:dyDescent="0.3">
      <c r="A54" s="3">
        <v>1.1338494095761222</v>
      </c>
      <c r="B54" s="3">
        <v>1.2737558841709762</v>
      </c>
      <c r="C54" s="3">
        <v>1.0938685453649153</v>
      </c>
      <c r="D54" s="3">
        <v>1.0717694086886562</v>
      </c>
      <c r="E54" s="3">
        <v>1.0518998728854991</v>
      </c>
      <c r="G54" s="3">
        <v>1.2513025911423821</v>
      </c>
      <c r="J54" s="3">
        <v>1.3237512601474928</v>
      </c>
      <c r="K54" s="3">
        <v>1.1108502291036506</v>
      </c>
      <c r="M54" s="3">
        <v>1.0823353192179987</v>
      </c>
      <c r="N54" s="3">
        <v>1.1244044297282898</v>
      </c>
      <c r="O54" s="3">
        <v>1.2160248812526178</v>
      </c>
      <c r="P54" s="3">
        <v>1.1695968069596807</v>
      </c>
      <c r="Q54" s="3">
        <v>1.1770554791142034</v>
      </c>
      <c r="R54" s="3">
        <v>1.1545596277755434</v>
      </c>
      <c r="S54" s="3">
        <v>1.4503637620568193</v>
      </c>
      <c r="T54" s="3">
        <v>1.2263066117704045</v>
      </c>
      <c r="U54" s="3">
        <v>1.3320563727460171</v>
      </c>
    </row>
    <row r="55" spans="1:67" x14ac:dyDescent="0.3">
      <c r="A55" s="3">
        <v>1.1952238607910994</v>
      </c>
      <c r="B55" s="3">
        <v>1.2433200565719869</v>
      </c>
      <c r="C55" s="3">
        <v>1.0635981260472591</v>
      </c>
      <c r="E55" s="3">
        <v>1.1494548806952678</v>
      </c>
      <c r="G55" s="3">
        <v>1.2330069766078446</v>
      </c>
      <c r="J55" s="3">
        <v>1.3161016994456354</v>
      </c>
      <c r="K55" s="3">
        <v>1.0729634826407626</v>
      </c>
      <c r="M55" s="3">
        <v>1.0841308707441095</v>
      </c>
      <c r="N55" s="3">
        <v>1.2058685133047329</v>
      </c>
      <c r="O55" s="3">
        <v>1.0944613516516675</v>
      </c>
      <c r="Q55" s="3">
        <v>1.1561775888776515</v>
      </c>
      <c r="R55" s="3">
        <v>1.4435474843341121</v>
      </c>
      <c r="S55" s="3">
        <v>1.1406538817005467</v>
      </c>
      <c r="T55" s="3">
        <v>1.1464351761449134</v>
      </c>
      <c r="U55" s="3">
        <v>1.2069111229131471</v>
      </c>
    </row>
    <row r="56" spans="1:67" x14ac:dyDescent="0.3">
      <c r="A56" s="3">
        <v>2.9663134907796906</v>
      </c>
      <c r="B56" s="3">
        <v>1.3275436526005713</v>
      </c>
      <c r="C56" s="3">
        <v>1.0343566936951845</v>
      </c>
      <c r="E56" s="3">
        <v>1.171874526369312</v>
      </c>
      <c r="G56" s="3">
        <v>1.1275232645955737</v>
      </c>
      <c r="J56" s="3">
        <v>1.1272299181069163</v>
      </c>
      <c r="K56" s="3">
        <v>1.1328835392707595</v>
      </c>
      <c r="M56" s="3">
        <v>1.0837874236672718</v>
      </c>
      <c r="N56" s="3">
        <v>1.1913515119994058</v>
      </c>
      <c r="O56" s="3">
        <v>1.1252787322067177</v>
      </c>
      <c r="Q56" s="3">
        <v>1.2276238302311215</v>
      </c>
      <c r="R56" s="3">
        <v>1.3804363089267804</v>
      </c>
      <c r="S56" s="3">
        <v>1.0600157365557508</v>
      </c>
      <c r="T56" s="3">
        <v>1.2438316989047344</v>
      </c>
      <c r="U56" s="3">
        <v>1.1279379399904312</v>
      </c>
    </row>
    <row r="57" spans="1:67" x14ac:dyDescent="0.3">
      <c r="A57" s="3">
        <v>1.0472645185173037</v>
      </c>
      <c r="B57" s="3">
        <v>1.4218206056747182</v>
      </c>
      <c r="C57" s="3">
        <v>1.028591899841617</v>
      </c>
      <c r="E57" s="3">
        <v>1.1564417891919152</v>
      </c>
      <c r="G57" s="3">
        <v>1.1763701631505501</v>
      </c>
      <c r="J57" s="3">
        <v>1.2652314833542331</v>
      </c>
      <c r="K57" s="3">
        <v>1.1800966302256071</v>
      </c>
      <c r="M57" s="3">
        <v>1.1173519228596682</v>
      </c>
      <c r="N57" s="3">
        <v>1.3494239585409606</v>
      </c>
      <c r="O57" s="3">
        <v>1.1430588889771915</v>
      </c>
      <c r="Q57" s="3">
        <v>1.1447333972340135</v>
      </c>
      <c r="R57" s="3">
        <v>1.0795658639491856</v>
      </c>
      <c r="S57" s="3">
        <v>1.1363861091963587</v>
      </c>
      <c r="T57" s="3">
        <v>1.2050370025959956</v>
      </c>
      <c r="U57" s="3">
        <v>1.2422792103356251</v>
      </c>
      <c r="X57" t="s">
        <v>57</v>
      </c>
    </row>
    <row r="58" spans="1:67" x14ac:dyDescent="0.3">
      <c r="A58" s="3">
        <v>1.1108902741149205</v>
      </c>
      <c r="B58" s="3">
        <v>1.2698239386400012</v>
      </c>
      <c r="C58" s="3">
        <v>1.0401346452615228</v>
      </c>
      <c r="E58" s="3">
        <v>1.0807302794040121</v>
      </c>
      <c r="G58" s="3">
        <v>1.1835155073191457</v>
      </c>
      <c r="J58" s="3">
        <v>1.0971676017572634</v>
      </c>
      <c r="K58" s="3">
        <v>1.1050059185154073</v>
      </c>
      <c r="N58" s="3">
        <v>1.0865657884220903</v>
      </c>
      <c r="O58" s="3">
        <v>1.1757623931885233</v>
      </c>
      <c r="Q58" s="3">
        <v>1.2217983858687365</v>
      </c>
      <c r="R58" s="3">
        <v>1.3995125062645222</v>
      </c>
      <c r="S58" s="3">
        <v>1.1856457156700937</v>
      </c>
      <c r="T58" s="3">
        <v>1.3371562961967465</v>
      </c>
      <c r="U58" s="3">
        <v>1.2857846853676913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1.141870110858654</v>
      </c>
      <c r="B59" s="3">
        <v>1.172370042223299</v>
      </c>
      <c r="C59" s="3">
        <v>1.0767394556378951</v>
      </c>
      <c r="E59" s="3">
        <v>1.1517035514445588</v>
      </c>
      <c r="G59" s="3">
        <v>1.1524374420759962</v>
      </c>
      <c r="J59" s="3">
        <v>1.2586925413828347</v>
      </c>
      <c r="K59" s="3">
        <v>1.1212473558786531</v>
      </c>
      <c r="N59" s="3">
        <v>1.0916351990239439</v>
      </c>
      <c r="O59" s="3">
        <v>1.1431030791664478</v>
      </c>
      <c r="Q59" s="3">
        <v>1.2308524189233943</v>
      </c>
      <c r="R59" s="3">
        <v>1.3879763242737637</v>
      </c>
      <c r="S59" s="3">
        <v>1.0492227231219644</v>
      </c>
      <c r="T59" s="3">
        <v>1.2241636421706685</v>
      </c>
      <c r="U59" s="3">
        <v>1.2077898335667989</v>
      </c>
      <c r="W59" t="s">
        <v>14</v>
      </c>
      <c r="X59" s="3">
        <v>0</v>
      </c>
      <c r="Y59" s="3">
        <v>2.6453486097254623E-2</v>
      </c>
      <c r="Z59" s="3">
        <v>0.91767354135328461</v>
      </c>
      <c r="AA59" s="3">
        <v>3.1397792738579892E-2</v>
      </c>
      <c r="AB59" s="3">
        <v>0.60962340403154069</v>
      </c>
      <c r="AC59" s="3">
        <v>0.33918648808448676</v>
      </c>
      <c r="AD59" s="3">
        <v>0.2603570234767682</v>
      </c>
      <c r="AE59" s="3">
        <v>0.61176276869060764</v>
      </c>
      <c r="AF59" s="3">
        <v>8.232645864671545E-2</v>
      </c>
      <c r="AG59" s="3">
        <v>0.41377669586262428</v>
      </c>
      <c r="AH59" s="3">
        <v>0.78121235565473424</v>
      </c>
      <c r="AI59" s="3">
        <v>0.31992325001032595</v>
      </c>
      <c r="AJ59" s="3">
        <v>0.63876101499371063</v>
      </c>
      <c r="AK59" s="3">
        <v>0.50203706558100958</v>
      </c>
      <c r="AL59" s="3">
        <v>0.31667919600107614</v>
      </c>
      <c r="AM59" s="3">
        <v>0.110990763791909</v>
      </c>
      <c r="AN59" s="3">
        <v>0.67460206739389028</v>
      </c>
      <c r="AO59" s="3">
        <v>2.6211475513894422E-2</v>
      </c>
      <c r="AP59" s="3">
        <v>0.78678714325769072</v>
      </c>
      <c r="AQ59" s="3">
        <v>0.25389571687888751</v>
      </c>
      <c r="AR59" s="3">
        <v>0.29738317601261427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1.3006868285948401</v>
      </c>
      <c r="B60" s="3">
        <v>1.166974417165257</v>
      </c>
      <c r="C60" s="3">
        <v>1.1325493967001756</v>
      </c>
      <c r="E60" s="3">
        <v>1.2730549510982161</v>
      </c>
      <c r="G60" s="3">
        <v>1.2423084319526627</v>
      </c>
      <c r="J60" s="3">
        <v>1.1110785579108238</v>
      </c>
      <c r="K60" s="3">
        <v>1.1027852690216191</v>
      </c>
      <c r="N60" s="3">
        <v>1.1080383485387351</v>
      </c>
      <c r="O60" s="3">
        <v>1.1931910790948119</v>
      </c>
      <c r="Q60" s="3">
        <v>1.1794575540977186</v>
      </c>
      <c r="R60" s="3">
        <v>1.3478033742503222</v>
      </c>
      <c r="S60" s="3">
        <v>1.1957232476503226</v>
      </c>
      <c r="T60" s="3">
        <v>1.3518042998397388</v>
      </c>
      <c r="U60" s="3">
        <v>1.1921969469988554</v>
      </c>
      <c r="W60" t="s">
        <v>5</v>
      </c>
      <c r="X60" s="3"/>
      <c r="Y60" s="3">
        <v>0</v>
      </c>
      <c r="Z60" s="3">
        <v>0.89122005525602987</v>
      </c>
      <c r="AA60" s="3">
        <v>4.9443066413252688E-3</v>
      </c>
      <c r="AB60" s="3">
        <v>0.58316991793428608</v>
      </c>
      <c r="AC60" s="3">
        <v>0.31273300198723214</v>
      </c>
      <c r="AD60" s="3">
        <v>0.23390353737951355</v>
      </c>
      <c r="AE60" s="3">
        <v>0.58530928259335302</v>
      </c>
      <c r="AF60" s="3">
        <v>0.10877994474397007</v>
      </c>
      <c r="AG60" s="3">
        <v>0.38732320976536966</v>
      </c>
      <c r="AH60" s="3">
        <v>0.75475886955747951</v>
      </c>
      <c r="AI60" s="3">
        <v>0.29346976391307134</v>
      </c>
      <c r="AJ60" s="3">
        <v>0.61230752889645601</v>
      </c>
      <c r="AK60" s="3">
        <v>0.4755835794837549</v>
      </c>
      <c r="AL60" s="3">
        <v>0.29022570990382152</v>
      </c>
      <c r="AM60" s="3">
        <v>8.4537277694654384E-2</v>
      </c>
      <c r="AN60" s="3">
        <v>0.64814858129663566</v>
      </c>
      <c r="AO60" s="3">
        <v>2.4201058336020091E-4</v>
      </c>
      <c r="AP60" s="3">
        <v>0.7603336571604361</v>
      </c>
      <c r="AQ60" s="3">
        <v>0.22744223078163286</v>
      </c>
      <c r="AR60" s="3">
        <v>0.27092968991535965</v>
      </c>
      <c r="AT60" t="s">
        <v>5</v>
      </c>
      <c r="AU60" s="3">
        <v>2.6453486097254623E-2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1.1089232185427347</v>
      </c>
      <c r="B61" s="3">
        <v>1.2097623202701164</v>
      </c>
      <c r="C61" s="3">
        <v>1.1474034303941154</v>
      </c>
      <c r="E61" s="3">
        <v>1.0684434777958041</v>
      </c>
      <c r="G61" s="3">
        <v>1.1663727082849835</v>
      </c>
      <c r="J61" s="3">
        <v>1.4438679357809006</v>
      </c>
      <c r="K61" s="3">
        <v>1.0545258076159536</v>
      </c>
      <c r="N61" s="3">
        <v>1.197040482342808</v>
      </c>
      <c r="O61" s="3">
        <v>1.1238529943753628</v>
      </c>
      <c r="Q61" s="3">
        <v>1.2261618423256073</v>
      </c>
      <c r="R61" s="3">
        <v>1.3227725943605797</v>
      </c>
      <c r="S61" s="3">
        <v>1.2470666784536169</v>
      </c>
      <c r="T61" s="3">
        <v>1.2431510397712053</v>
      </c>
      <c r="U61" s="3">
        <v>1.2548393455548985</v>
      </c>
      <c r="W61" t="s">
        <v>13</v>
      </c>
      <c r="X61" s="3"/>
      <c r="Y61" s="3"/>
      <c r="Z61" s="3">
        <v>0</v>
      </c>
      <c r="AA61" s="3">
        <v>0.88627574861470471</v>
      </c>
      <c r="AB61" s="3">
        <v>0.30805013732174386</v>
      </c>
      <c r="AC61" s="3">
        <v>0.57848705326879779</v>
      </c>
      <c r="AD61" s="3">
        <v>0.65731651787651635</v>
      </c>
      <c r="AE61" s="3">
        <v>0.30591077266267697</v>
      </c>
      <c r="AF61" s="3">
        <v>1</v>
      </c>
      <c r="AG61" s="3">
        <v>0.50389684549066027</v>
      </c>
      <c r="AH61" s="3">
        <v>0.13646118569855037</v>
      </c>
      <c r="AI61" s="3">
        <v>0.59775029134295865</v>
      </c>
      <c r="AJ61" s="3">
        <v>0.27891252635957392</v>
      </c>
      <c r="AK61" s="3">
        <v>0.41563647577227497</v>
      </c>
      <c r="AL61" s="3">
        <v>0.60099434535220841</v>
      </c>
      <c r="AM61" s="3">
        <v>0.80668277756137552</v>
      </c>
      <c r="AN61" s="3">
        <v>0.24307147395939432</v>
      </c>
      <c r="AO61" s="3">
        <v>0.89146206583939014</v>
      </c>
      <c r="AP61" s="3">
        <v>0.13088639809559388</v>
      </c>
      <c r="AQ61" s="3">
        <v>0.66377782447439704</v>
      </c>
      <c r="AR61" s="3">
        <v>0.62029036534067028</v>
      </c>
      <c r="AT61" t="s">
        <v>13</v>
      </c>
      <c r="AU61" s="3">
        <v>0.91767354135328461</v>
      </c>
      <c r="AV61" s="3">
        <v>0.89122005525602987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1.3750205955513608</v>
      </c>
      <c r="B62" s="3">
        <v>1.2799244926852287</v>
      </c>
      <c r="E62" s="3">
        <v>1.1314480858241156</v>
      </c>
      <c r="G62" s="3">
        <v>1.2040298197274122</v>
      </c>
      <c r="J62" s="3">
        <v>1.0944049195233614</v>
      </c>
      <c r="K62" s="3">
        <v>1.2015167721918454</v>
      </c>
      <c r="N62" s="3">
        <v>1.2025982555881209</v>
      </c>
      <c r="O62" s="3">
        <v>1.1662881446572413</v>
      </c>
      <c r="Q62" s="3">
        <v>1.1369443540879063</v>
      </c>
      <c r="R62" s="3">
        <v>1.2787517224101217</v>
      </c>
      <c r="S62" s="3">
        <v>1.0787606985034417</v>
      </c>
      <c r="T62" s="3">
        <v>1.1441436847634436</v>
      </c>
      <c r="U62" s="3">
        <v>1.1673478900996452</v>
      </c>
      <c r="W62" t="s">
        <v>19</v>
      </c>
      <c r="X62" s="3"/>
      <c r="Y62" s="3"/>
      <c r="Z62" s="3"/>
      <c r="AA62" s="3">
        <v>0</v>
      </c>
      <c r="AB62" s="3">
        <v>0.57822561129296079</v>
      </c>
      <c r="AC62" s="3">
        <v>0.30778869534590686</v>
      </c>
      <c r="AD62" s="3">
        <v>0.2289592307381883</v>
      </c>
      <c r="AE62" s="3">
        <v>0.58036497595202774</v>
      </c>
      <c r="AF62" s="3">
        <v>0.11372425138529534</v>
      </c>
      <c r="AG62" s="3">
        <v>0.38237890312404438</v>
      </c>
      <c r="AH62" s="3">
        <v>0.74981456291615434</v>
      </c>
      <c r="AI62" s="3">
        <v>0.28852545727174606</v>
      </c>
      <c r="AJ62" s="3">
        <v>0.60736322225513073</v>
      </c>
      <c r="AK62" s="3">
        <v>0.47063927284242968</v>
      </c>
      <c r="AL62" s="3">
        <v>0.28528140326249624</v>
      </c>
      <c r="AM62" s="3">
        <v>7.9592971053329103E-2</v>
      </c>
      <c r="AN62" s="3">
        <v>0.64320427465531038</v>
      </c>
      <c r="AO62" s="3">
        <v>5.1863172246854692E-3</v>
      </c>
      <c r="AP62" s="3">
        <v>0.75538935051911082</v>
      </c>
      <c r="AQ62" s="3">
        <v>0.22249792414030761</v>
      </c>
      <c r="AR62" s="3">
        <v>0.26598538327403437</v>
      </c>
      <c r="AT62" t="s">
        <v>19</v>
      </c>
      <c r="AU62" s="3">
        <v>3.1397792738579892E-2</v>
      </c>
      <c r="AV62" s="3">
        <v>4.9443066413252688E-3</v>
      </c>
      <c r="AW62" s="3">
        <v>0.88627574861470471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1.767566224687281</v>
      </c>
      <c r="B63" s="3">
        <v>1.7781878865220246</v>
      </c>
      <c r="E63">
        <v>1.1314480858241156</v>
      </c>
      <c r="G63" s="3">
        <v>1.09283548892001</v>
      </c>
      <c r="J63" s="3">
        <v>1.2170158304132808</v>
      </c>
      <c r="K63" s="3">
        <v>1.2163152190316784</v>
      </c>
      <c r="N63" s="3">
        <v>1.0571988900467162</v>
      </c>
      <c r="O63" s="3">
        <v>1.1977143606328213</v>
      </c>
      <c r="Q63" s="3">
        <v>1.1356424092168587</v>
      </c>
      <c r="R63" s="3">
        <v>1.2440391643108231</v>
      </c>
      <c r="S63" s="3">
        <v>1.201093387285699</v>
      </c>
      <c r="T63" s="3">
        <v>1.0889078049839467</v>
      </c>
      <c r="U63" s="3">
        <v>1.1707899509639283</v>
      </c>
      <c r="W63" t="s">
        <v>10</v>
      </c>
      <c r="X63" s="3"/>
      <c r="Y63" s="3"/>
      <c r="Z63" s="3"/>
      <c r="AA63" s="3"/>
      <c r="AB63" s="3">
        <v>0</v>
      </c>
      <c r="AC63" s="3">
        <v>0.27043691594705394</v>
      </c>
      <c r="AD63" s="3">
        <v>0.34926638055477249</v>
      </c>
      <c r="AE63" s="3">
        <v>2.1393646590668913E-3</v>
      </c>
      <c r="AF63" s="3">
        <v>0.6919498626782562</v>
      </c>
      <c r="AG63" s="3">
        <v>0.19584670816891644</v>
      </c>
      <c r="AH63" s="3">
        <v>0.17158895162319349</v>
      </c>
      <c r="AI63" s="3">
        <v>0.28970015402121474</v>
      </c>
      <c r="AJ63" s="3">
        <v>2.9137610962169904E-2</v>
      </c>
      <c r="AK63" s="3">
        <v>0.10758633845053116</v>
      </c>
      <c r="AL63" s="3">
        <v>0.29294420803046456</v>
      </c>
      <c r="AM63" s="3">
        <v>0.49863264023963172</v>
      </c>
      <c r="AN63" s="3">
        <v>6.4978663362349517E-2</v>
      </c>
      <c r="AO63" s="3">
        <v>0.58341192851764634</v>
      </c>
      <c r="AP63" s="3">
        <v>0.17716373922614997</v>
      </c>
      <c r="AQ63" s="3">
        <v>0.35572768715265318</v>
      </c>
      <c r="AR63" s="3">
        <v>0.31224022801892642</v>
      </c>
      <c r="AT63" t="s">
        <v>10</v>
      </c>
      <c r="AU63" s="3">
        <v>0.60962340403154069</v>
      </c>
      <c r="AV63" s="3">
        <v>0.58316991793428608</v>
      </c>
      <c r="AW63" s="3">
        <v>0.30805013732174386</v>
      </c>
      <c r="AX63" s="3">
        <v>0.57822561129296079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1.0430033283029738</v>
      </c>
      <c r="B64" s="3">
        <v>1.1643675281100501</v>
      </c>
      <c r="G64" s="3">
        <v>1.1328909396981903</v>
      </c>
      <c r="J64" s="3">
        <v>1.2843189481737554</v>
      </c>
      <c r="K64" s="3">
        <v>1.0697598932135242</v>
      </c>
      <c r="N64" s="3">
        <v>1.0783572299297615</v>
      </c>
      <c r="O64" s="3">
        <v>1.1797419212341569</v>
      </c>
      <c r="Q64" s="3">
        <v>1.1731600446015835</v>
      </c>
      <c r="R64" s="3">
        <v>1.2686956967038219</v>
      </c>
      <c r="S64" s="3">
        <v>1.0414572119081622</v>
      </c>
      <c r="T64" s="3">
        <v>1.1744751854323816</v>
      </c>
      <c r="U64" s="3">
        <v>1.2831977869986169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7.8829464607718572E-2</v>
      </c>
      <c r="AE64" s="3">
        <v>0.27257628060612082</v>
      </c>
      <c r="AF64" s="3">
        <v>0.42151294673120221</v>
      </c>
      <c r="AG64" s="3">
        <v>7.4590207778137504E-2</v>
      </c>
      <c r="AH64" s="3">
        <v>0.44202586757024742</v>
      </c>
      <c r="AI64" s="3">
        <v>1.9263238074160822E-2</v>
      </c>
      <c r="AJ64" s="3">
        <v>0.29957452690922387</v>
      </c>
      <c r="AK64" s="3">
        <v>0.16285057749652279</v>
      </c>
      <c r="AL64" s="3">
        <v>2.2507292083410631E-2</v>
      </c>
      <c r="AM64" s="3">
        <v>0.22819572429257776</v>
      </c>
      <c r="AN64" s="3">
        <v>0.33541557930940347</v>
      </c>
      <c r="AO64" s="3">
        <v>0.31297501257059235</v>
      </c>
      <c r="AP64" s="3">
        <v>0.44760065517320391</v>
      </c>
      <c r="AQ64" s="3">
        <v>8.5290771205599261E-2</v>
      </c>
      <c r="AR64" s="3">
        <v>4.1803312071872482E-2</v>
      </c>
      <c r="AT64" t="s">
        <v>12</v>
      </c>
      <c r="AU64" s="3">
        <v>0.33918648808448676</v>
      </c>
      <c r="AV64" s="3">
        <v>0.31273300198723214</v>
      </c>
      <c r="AW64" s="3">
        <v>0.57848705326879779</v>
      </c>
      <c r="AX64" s="3">
        <v>0.30778869534590686</v>
      </c>
      <c r="AY64" s="3">
        <v>0.27043691594705394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1.1765854575319057</v>
      </c>
      <c r="B65" s="3">
        <v>1.2233660758979419</v>
      </c>
      <c r="G65" s="3">
        <v>1.0918618615369635</v>
      </c>
      <c r="J65" s="3">
        <v>1.1119126864789</v>
      </c>
      <c r="N65" s="3">
        <v>1.1191889158631787</v>
      </c>
      <c r="O65" s="3">
        <v>1.1755735168587282</v>
      </c>
      <c r="Q65" s="3">
        <v>1.1485318016598642</v>
      </c>
      <c r="R65" s="3">
        <v>1.1712992972435259</v>
      </c>
      <c r="S65" s="3">
        <v>1.0949428992320376</v>
      </c>
      <c r="T65" s="3">
        <v>1.2249608887136003</v>
      </c>
      <c r="U65" s="3">
        <v>1.1584964609018924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0.35140574521383944</v>
      </c>
      <c r="AF65" s="3">
        <v>0.34268348212348365</v>
      </c>
      <c r="AG65" s="3">
        <v>0.15341967238585608</v>
      </c>
      <c r="AH65" s="3">
        <v>0.52085533217796598</v>
      </c>
      <c r="AI65" s="3">
        <v>5.9566226533557753E-2</v>
      </c>
      <c r="AJ65" s="3">
        <v>0.37840399151694243</v>
      </c>
      <c r="AK65" s="3">
        <v>0.24168004210424138</v>
      </c>
      <c r="AL65" s="3">
        <v>5.6322172524307941E-2</v>
      </c>
      <c r="AM65" s="3">
        <v>0.1493662596848592</v>
      </c>
      <c r="AN65" s="3">
        <v>0.41424504391712202</v>
      </c>
      <c r="AO65" s="3">
        <v>0.23414554796287376</v>
      </c>
      <c r="AP65" s="3">
        <v>0.52643011978092247</v>
      </c>
      <c r="AQ65" s="3">
        <v>6.4613065978806903E-3</v>
      </c>
      <c r="AR65" s="3">
        <v>3.7026152535846096E-2</v>
      </c>
      <c r="AT65" t="s">
        <v>20</v>
      </c>
      <c r="AU65" s="3">
        <v>0.2603570234767682</v>
      </c>
      <c r="AV65" s="3">
        <v>0.23390353737951355</v>
      </c>
      <c r="AW65" s="3">
        <v>0.65731651787651635</v>
      </c>
      <c r="AX65" s="3">
        <v>0.2289592307381883</v>
      </c>
      <c r="AY65" s="3">
        <v>0.34926638055477249</v>
      </c>
      <c r="AZ65" s="3">
        <v>7.8829464607718572E-2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1.6405438704567454</v>
      </c>
      <c r="B66" s="3">
        <v>1.3828568230593565</v>
      </c>
      <c r="G66" s="3">
        <v>1.1971353028126497</v>
      </c>
      <c r="J66" s="3">
        <v>1.0892139927026858</v>
      </c>
      <c r="N66" s="3">
        <v>1.168158399937314</v>
      </c>
      <c r="O66" s="3">
        <v>1.1538067729772745</v>
      </c>
      <c r="Q66" s="3">
        <v>1.1243829832475216</v>
      </c>
      <c r="R66" s="3">
        <v>1.3112410271991746</v>
      </c>
      <c r="S66" s="3">
        <v>1.1232424075197365</v>
      </c>
      <c r="T66" s="3">
        <v>1.2002068361086768</v>
      </c>
      <c r="U66" s="3">
        <v>1.208095122193066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0.69408922733732303</v>
      </c>
      <c r="AG66" s="3">
        <v>0.19798607282798333</v>
      </c>
      <c r="AH66" s="3">
        <v>0.1694495869641266</v>
      </c>
      <c r="AI66" s="3">
        <v>0.29183951868028168</v>
      </c>
      <c r="AJ66" s="3">
        <v>2.6998246303103011E-2</v>
      </c>
      <c r="AK66" s="3">
        <v>0.10972570310959805</v>
      </c>
      <c r="AL66" s="3">
        <v>0.29508357268953145</v>
      </c>
      <c r="AM66" s="3">
        <v>0.50077200489869855</v>
      </c>
      <c r="AN66" s="3">
        <v>6.2839298703282628E-2</v>
      </c>
      <c r="AO66" s="3">
        <v>0.58555129317671317</v>
      </c>
      <c r="AP66" s="3">
        <v>0.17502437456708309</v>
      </c>
      <c r="AQ66" s="3">
        <v>0.35786705181172013</v>
      </c>
      <c r="AR66" s="3">
        <v>0.31437959267799331</v>
      </c>
      <c r="AT66" t="s">
        <v>15</v>
      </c>
      <c r="AU66" s="3">
        <v>0.61176276869060764</v>
      </c>
      <c r="AV66" s="3">
        <v>0.58530928259335302</v>
      </c>
      <c r="AW66" s="3">
        <v>0.30591077266267697</v>
      </c>
      <c r="AX66" s="3">
        <v>0.58036497595202774</v>
      </c>
      <c r="AY66" s="3">
        <v>2.1393646590668913E-3</v>
      </c>
      <c r="AZ66" s="3">
        <v>0.27257628060612082</v>
      </c>
      <c r="BA66" s="3">
        <v>0.35140574521383944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1.1992077804657528</v>
      </c>
      <c r="B67" s="3">
        <v>1.2938527194090406</v>
      </c>
      <c r="G67" s="3">
        <v>1.251076809190234</v>
      </c>
      <c r="J67" s="3">
        <v>1.0888665242464282</v>
      </c>
      <c r="N67" s="3">
        <v>1.0389125099088177</v>
      </c>
      <c r="O67" s="3">
        <v>1.1589420454951318</v>
      </c>
      <c r="Q67" s="3">
        <v>1.1258361539325195</v>
      </c>
      <c r="R67" s="3">
        <v>1.3213154099489743</v>
      </c>
      <c r="S67" s="3">
        <v>1.2191780821917806</v>
      </c>
      <c r="T67" s="3">
        <v>1.2324770258980784</v>
      </c>
      <c r="U67" s="3">
        <v>1.2464849227643624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0.49610315450933973</v>
      </c>
      <c r="AH67" s="3">
        <v>0.86353881430144963</v>
      </c>
      <c r="AI67" s="3">
        <v>0.4022497086570414</v>
      </c>
      <c r="AJ67" s="3">
        <v>0.72108747364042602</v>
      </c>
      <c r="AK67" s="3">
        <v>0.58436352422772497</v>
      </c>
      <c r="AL67" s="3">
        <v>0.39900565464779159</v>
      </c>
      <c r="AM67" s="3">
        <v>0.19331722243862445</v>
      </c>
      <c r="AN67" s="3">
        <v>0.75692852604060568</v>
      </c>
      <c r="AO67" s="3">
        <v>0.10853793416060988</v>
      </c>
      <c r="AP67" s="3">
        <v>0.86911360190440612</v>
      </c>
      <c r="AQ67" s="3">
        <v>0.33622217552560296</v>
      </c>
      <c r="AR67" s="3">
        <v>0.37970963465932972</v>
      </c>
      <c r="AT67" t="s">
        <v>3</v>
      </c>
      <c r="AU67" s="3">
        <v>8.232645864671545E-2</v>
      </c>
      <c r="AV67" s="3">
        <v>0.10877994474397007</v>
      </c>
      <c r="AW67" s="3">
        <v>1</v>
      </c>
      <c r="AX67" s="3">
        <v>0.11372425138529534</v>
      </c>
      <c r="AY67" s="3">
        <v>0.6919498626782562</v>
      </c>
      <c r="AZ67" s="3">
        <v>0.42151294673120221</v>
      </c>
      <c r="BA67" s="3">
        <v>0.34268348212348365</v>
      </c>
      <c r="BB67" s="3">
        <v>0.69408922733732303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1.1789849608820786</v>
      </c>
      <c r="B68" s="3">
        <v>1.1963918473571802</v>
      </c>
      <c r="G68" s="3">
        <v>1.4402542732024182</v>
      </c>
      <c r="J68" s="3">
        <v>1.2258535600237395</v>
      </c>
      <c r="N68" s="3">
        <v>1.1747254614583911</v>
      </c>
      <c r="O68" s="3">
        <v>1.2555477384215143</v>
      </c>
      <c r="Q68" s="3">
        <v>1.1767481451520403</v>
      </c>
      <c r="R68" s="3">
        <v>1.1101581988147438</v>
      </c>
      <c r="S68" s="3">
        <v>1.1392983084835062</v>
      </c>
      <c r="T68" s="3">
        <v>1.1060025356505727</v>
      </c>
      <c r="U68" s="3">
        <v>1.1371267436078625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0.3674356597921099</v>
      </c>
      <c r="AI68" s="3">
        <v>9.3853445852298337E-2</v>
      </c>
      <c r="AJ68" s="3">
        <v>0.22498431913108635</v>
      </c>
      <c r="AK68" s="3">
        <v>8.8260369718385287E-2</v>
      </c>
      <c r="AL68" s="3">
        <v>9.7097499861548142E-2</v>
      </c>
      <c r="AM68" s="3">
        <v>0.30278593207071525</v>
      </c>
      <c r="AN68" s="3">
        <v>0.26082537153126595</v>
      </c>
      <c r="AO68" s="3">
        <v>0.38756522034872987</v>
      </c>
      <c r="AP68" s="3">
        <v>0.37301044739506639</v>
      </c>
      <c r="AQ68" s="3">
        <v>0.15988097898373677</v>
      </c>
      <c r="AR68" s="3">
        <v>0.11639351985000999</v>
      </c>
      <c r="AT68" t="s">
        <v>9</v>
      </c>
      <c r="AU68" s="3">
        <v>0.41377669586262428</v>
      </c>
      <c r="AV68" s="3">
        <v>0.38732320976536966</v>
      </c>
      <c r="AW68" s="3">
        <v>0.50389684549066027</v>
      </c>
      <c r="AX68" s="3">
        <v>0.38237890312404438</v>
      </c>
      <c r="AY68" s="3">
        <v>0.19584670816891644</v>
      </c>
      <c r="AZ68" s="3">
        <v>7.4590207778137504E-2</v>
      </c>
      <c r="BA68" s="3">
        <v>0.15341967238585608</v>
      </c>
      <c r="BB68" s="3">
        <v>0.19798607282798333</v>
      </c>
      <c r="BC68" s="3">
        <v>0.49610315450933973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1.0531731420062271</v>
      </c>
      <c r="B69" s="3">
        <v>1.1152424628627542</v>
      </c>
      <c r="G69" s="3">
        <v>1.2508411548322373</v>
      </c>
      <c r="J69" s="3">
        <v>1.2333588852369515</v>
      </c>
      <c r="O69" s="3">
        <v>1.2334353214562259</v>
      </c>
      <c r="Q69" s="3">
        <v>1.0402321884226404</v>
      </c>
      <c r="R69" s="3">
        <v>1.3100398986700443</v>
      </c>
      <c r="S69" s="3">
        <v>1.1418748199206543</v>
      </c>
      <c r="T69" s="3">
        <v>1.1388368660400034</v>
      </c>
      <c r="U69" s="3">
        <v>1.2000660108576571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0.46128910564440823</v>
      </c>
      <c r="AJ69" s="3">
        <v>0.14245134066102358</v>
      </c>
      <c r="AK69" s="3">
        <v>0.2791752900737246</v>
      </c>
      <c r="AL69" s="3">
        <v>0.46453315965365805</v>
      </c>
      <c r="AM69" s="3">
        <v>0.67022159186282515</v>
      </c>
      <c r="AN69" s="3">
        <v>0.10661028826084396</v>
      </c>
      <c r="AO69" s="3">
        <v>0.75500088014083977</v>
      </c>
      <c r="AP69" s="3">
        <v>5.5747876029564993E-3</v>
      </c>
      <c r="AQ69" s="3">
        <v>0.52731663877584667</v>
      </c>
      <c r="AR69" s="3">
        <v>0.48382917964211991</v>
      </c>
      <c r="AT69" t="s">
        <v>8</v>
      </c>
      <c r="AU69" s="3">
        <v>0.78121235565473424</v>
      </c>
      <c r="AV69" s="3">
        <v>0.75475886955747951</v>
      </c>
      <c r="AW69" s="3">
        <v>0.13646118569855037</v>
      </c>
      <c r="AX69" s="3">
        <v>0.74981456291615434</v>
      </c>
      <c r="AY69" s="3">
        <v>0.17158895162319349</v>
      </c>
      <c r="AZ69" s="3">
        <v>0.44202586757024742</v>
      </c>
      <c r="BA69" s="3">
        <v>0.52085533217796598</v>
      </c>
      <c r="BB69" s="3">
        <v>0.1694495869641266</v>
      </c>
      <c r="BC69" s="3">
        <v>0.86353881430144963</v>
      </c>
      <c r="BD69" s="3">
        <v>0.3674356597921099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1.4061834081233444</v>
      </c>
      <c r="B70" s="3">
        <v>1.1310334240081878</v>
      </c>
      <c r="G70" s="3">
        <v>1.1957267834425991</v>
      </c>
      <c r="J70" s="3">
        <v>1.183964814506739</v>
      </c>
      <c r="O70" s="3">
        <v>1.1653169762861271</v>
      </c>
      <c r="Q70" s="3">
        <v>1.0627980656995166</v>
      </c>
      <c r="R70" s="3">
        <v>1.2321977737509708</v>
      </c>
      <c r="S70" s="3">
        <v>1.1314476991195026</v>
      </c>
      <c r="T70" s="3">
        <v>1.1403246615387126</v>
      </c>
      <c r="U70" s="3">
        <v>1.2344995490612183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0.31883776498338467</v>
      </c>
      <c r="AK70" s="3">
        <v>0.18211381557068362</v>
      </c>
      <c r="AL70" s="3">
        <v>3.2440540092498085E-3</v>
      </c>
      <c r="AM70" s="3">
        <v>0.20893248621841695</v>
      </c>
      <c r="AN70" s="3">
        <v>0.35467881738356427</v>
      </c>
      <c r="AO70" s="3">
        <v>0.29371177449643154</v>
      </c>
      <c r="AP70" s="3">
        <v>0.46686389324736477</v>
      </c>
      <c r="AQ70" s="3">
        <v>6.6027533131438443E-2</v>
      </c>
      <c r="AR70" s="3">
        <v>2.2540073997711657E-2</v>
      </c>
      <c r="AT70" t="s">
        <v>17</v>
      </c>
      <c r="AU70" s="3">
        <v>0.31992325001032595</v>
      </c>
      <c r="AV70" s="3">
        <v>0.29346976391307134</v>
      </c>
      <c r="AW70" s="3">
        <v>0.59775029134295865</v>
      </c>
      <c r="AX70" s="3">
        <v>0.28852545727174606</v>
      </c>
      <c r="AY70" s="3">
        <v>0.28970015402121474</v>
      </c>
      <c r="AZ70" s="3">
        <v>1.9263238074160822E-2</v>
      </c>
      <c r="BA70" s="3">
        <v>5.9566226533557753E-2</v>
      </c>
      <c r="BB70" s="3">
        <v>0.29183951868028168</v>
      </c>
      <c r="BC70" s="3">
        <v>0.4022497086570414</v>
      </c>
      <c r="BD70" s="3">
        <v>9.3853445852298337E-2</v>
      </c>
      <c r="BE70" s="3">
        <v>0.46128910564440823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1.1054576133123872</v>
      </c>
      <c r="B71" s="3">
        <v>1.1883356154169435</v>
      </c>
      <c r="J71" s="3">
        <v>1.1537920642893129</v>
      </c>
      <c r="O71" s="3">
        <v>1.2381129450148738</v>
      </c>
      <c r="Q71" s="3">
        <v>1.0652335325106954</v>
      </c>
      <c r="R71" s="3">
        <v>1.3715815032933893</v>
      </c>
      <c r="S71" s="3">
        <v>1.2015301956859439</v>
      </c>
      <c r="T71" s="3">
        <v>1.1784412341929791</v>
      </c>
      <c r="U71" s="3">
        <v>1.2279969327150535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0.13672394941270105</v>
      </c>
      <c r="AL71" s="3">
        <v>0.32208181899263449</v>
      </c>
      <c r="AM71" s="3">
        <v>0.52777025120180165</v>
      </c>
      <c r="AN71" s="3">
        <v>3.5841052400179617E-2</v>
      </c>
      <c r="AO71" s="3">
        <v>0.61254953947981616</v>
      </c>
      <c r="AP71" s="3">
        <v>0.14802612826398007</v>
      </c>
      <c r="AQ71" s="3">
        <v>0.38486529811482312</v>
      </c>
      <c r="AR71" s="3">
        <v>0.3413778389810963</v>
      </c>
      <c r="AT71" t="s">
        <v>21</v>
      </c>
      <c r="AU71" s="3">
        <v>0.63876101499371063</v>
      </c>
      <c r="AV71" s="3">
        <v>0.61230752889645601</v>
      </c>
      <c r="AW71" s="3">
        <v>0.27891252635957392</v>
      </c>
      <c r="AX71" s="3">
        <v>0.60736322225513073</v>
      </c>
      <c r="AY71" s="3">
        <v>2.9137610962169904E-2</v>
      </c>
      <c r="AZ71" s="3">
        <v>0.29957452690922387</v>
      </c>
      <c r="BA71" s="3">
        <v>0.37840399151694243</v>
      </c>
      <c r="BB71" s="3">
        <v>2.6998246303103011E-2</v>
      </c>
      <c r="BC71" s="3">
        <v>0.72108747364042602</v>
      </c>
      <c r="BD71" s="3">
        <v>0.22498431913108635</v>
      </c>
      <c r="BE71" s="3">
        <v>0.14245134066102358</v>
      </c>
      <c r="BF71" s="3">
        <v>0.31883776498338467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1.1491864758080186</v>
      </c>
      <c r="B72" s="3">
        <v>1.3744734598992641</v>
      </c>
      <c r="J72" s="3">
        <v>1.2013866320630673</v>
      </c>
      <c r="O72" s="3">
        <v>1.188300391146804</v>
      </c>
      <c r="Q72" s="3">
        <v>1.2322540256668868</v>
      </c>
      <c r="R72" s="3">
        <v>1.048713300684643</v>
      </c>
      <c r="S72" s="3">
        <v>1.1886481876332529</v>
      </c>
      <c r="T72" s="3">
        <v>1.1677478957092886</v>
      </c>
      <c r="U72" s="3">
        <v>1.1713414018920609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0.18535786957993342</v>
      </c>
      <c r="AM72" s="3">
        <v>0.39104630178910055</v>
      </c>
      <c r="AN72" s="3">
        <v>0.17256500181288068</v>
      </c>
      <c r="AO72" s="3">
        <v>0.47582559006711511</v>
      </c>
      <c r="AP72" s="3">
        <v>0.28475007767668115</v>
      </c>
      <c r="AQ72" s="3">
        <v>0.24814134870212207</v>
      </c>
      <c r="AR72" s="3">
        <v>0.20465388956839528</v>
      </c>
      <c r="AT72" t="s">
        <v>18</v>
      </c>
      <c r="AU72" s="3">
        <v>0.50203706558100958</v>
      </c>
      <c r="AV72" s="3">
        <v>0.4755835794837549</v>
      </c>
      <c r="AW72" s="3">
        <v>0.41563647577227497</v>
      </c>
      <c r="AX72" s="3">
        <v>0.47063927284242968</v>
      </c>
      <c r="AY72" s="3">
        <v>0.10758633845053116</v>
      </c>
      <c r="AZ72" s="3">
        <v>0.16285057749652279</v>
      </c>
      <c r="BA72" s="3">
        <v>0.24168004210424138</v>
      </c>
      <c r="BB72" s="3">
        <v>0.10972570310959805</v>
      </c>
      <c r="BC72" s="3">
        <v>0.58436352422772497</v>
      </c>
      <c r="BD72" s="3">
        <v>8.8260369718385287E-2</v>
      </c>
      <c r="BE72" s="3">
        <v>0.2791752900737246</v>
      </c>
      <c r="BF72" s="3">
        <v>0.18211381557068362</v>
      </c>
      <c r="BG72" s="3">
        <v>0.13672394941270105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1.1632537447540572</v>
      </c>
      <c r="B73" s="3">
        <v>1.3780888660286501</v>
      </c>
      <c r="J73" s="3">
        <v>1.1528671545282054</v>
      </c>
      <c r="O73" s="3">
        <v>1.2670978989335098</v>
      </c>
      <c r="Q73" s="3">
        <v>1.0759587879088082</v>
      </c>
      <c r="R73" s="3">
        <v>1.0763812353903273</v>
      </c>
      <c r="S73" s="3">
        <v>1.0527867906842598</v>
      </c>
      <c r="T73" s="3">
        <v>1.0866351208231717</v>
      </c>
      <c r="U73" s="3">
        <v>1.1453748681867686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0.20568843220916713</v>
      </c>
      <c r="AN73" s="3">
        <v>0.35792287139281409</v>
      </c>
      <c r="AO73" s="3">
        <v>0.29046772048718172</v>
      </c>
      <c r="AP73" s="3">
        <v>0.47010794725661453</v>
      </c>
      <c r="AQ73" s="3">
        <v>6.2783479122188637E-2</v>
      </c>
      <c r="AR73" s="3">
        <v>1.9296019988461848E-2</v>
      </c>
      <c r="AT73" t="s">
        <v>1</v>
      </c>
      <c r="AU73" s="3">
        <v>0.31667919600107614</v>
      </c>
      <c r="AV73" s="3">
        <v>0.29022570990382152</v>
      </c>
      <c r="AW73" s="3">
        <v>0.60099434535220841</v>
      </c>
      <c r="AX73" s="3">
        <v>0.28528140326249624</v>
      </c>
      <c r="AY73" s="3">
        <v>0.29294420803046456</v>
      </c>
      <c r="AZ73" s="3">
        <v>2.2507292083410631E-2</v>
      </c>
      <c r="BA73" s="3">
        <v>5.6322172524307941E-2</v>
      </c>
      <c r="BB73" s="3">
        <v>0.29508357268953145</v>
      </c>
      <c r="BC73" s="3">
        <v>0.39900565464779159</v>
      </c>
      <c r="BD73" s="3">
        <v>9.7097499861548142E-2</v>
      </c>
      <c r="BE73" s="3">
        <v>0.46453315965365805</v>
      </c>
      <c r="BF73" s="3">
        <v>3.2440540092498085E-3</v>
      </c>
      <c r="BG73" s="3">
        <v>0.32208181899263449</v>
      </c>
      <c r="BH73" s="3">
        <v>0.18535786957993342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1.1002978539622021</v>
      </c>
      <c r="B74" s="3">
        <v>1.1118839169909209</v>
      </c>
      <c r="J74" s="3">
        <v>1.11518125560787</v>
      </c>
      <c r="O74" s="3">
        <v>1.2417849162011172</v>
      </c>
      <c r="Q74" s="3">
        <v>1.0662925660741953</v>
      </c>
      <c r="R74" s="3">
        <v>1.659589658048372</v>
      </c>
      <c r="S74" s="3">
        <v>1.0943666454487588</v>
      </c>
      <c r="T74" s="3">
        <v>1.1293592535149362</v>
      </c>
      <c r="U74" s="3">
        <v>1.1303889670477738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0.5636113036019812</v>
      </c>
      <c r="AO74" s="3">
        <v>8.4779288278014578E-2</v>
      </c>
      <c r="AP74" s="3">
        <v>0.67579637946578164</v>
      </c>
      <c r="AQ74" s="3">
        <v>0.14290495308697851</v>
      </c>
      <c r="AR74" s="3">
        <v>0.18639241222070529</v>
      </c>
      <c r="AT74" t="s">
        <v>7</v>
      </c>
      <c r="AU74" s="3">
        <v>0.110990763791909</v>
      </c>
      <c r="AV74" s="3">
        <v>8.4537277694654384E-2</v>
      </c>
      <c r="AW74" s="3">
        <v>0.80668277756137552</v>
      </c>
      <c r="AX74" s="3">
        <v>7.9592971053329103E-2</v>
      </c>
      <c r="AY74" s="3">
        <v>0.49863264023963172</v>
      </c>
      <c r="AZ74" s="3">
        <v>0.22819572429257776</v>
      </c>
      <c r="BA74" s="3">
        <v>0.1493662596848592</v>
      </c>
      <c r="BB74" s="3">
        <v>0.50077200489869855</v>
      </c>
      <c r="BC74" s="3">
        <v>0.19331722243862445</v>
      </c>
      <c r="BD74" s="3">
        <v>0.30278593207071525</v>
      </c>
      <c r="BE74" s="3">
        <v>0.67022159186282515</v>
      </c>
      <c r="BF74" s="3">
        <v>0.20893248621841695</v>
      </c>
      <c r="BG74" s="3">
        <v>0.52777025120180165</v>
      </c>
      <c r="BH74" s="3">
        <v>0.39104630178910055</v>
      </c>
      <c r="BI74" s="3">
        <v>0.20568843220916713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1.1501035627673637</v>
      </c>
      <c r="B75" s="3">
        <v>1.1114257078426459</v>
      </c>
      <c r="J75" s="3">
        <v>1.2560871451348488</v>
      </c>
      <c r="O75" s="3">
        <v>1.1399855071334513</v>
      </c>
      <c r="Q75" s="3">
        <v>1.1068546947518743</v>
      </c>
      <c r="R75" s="3">
        <v>1.1076388764781222</v>
      </c>
      <c r="S75" s="3">
        <v>1.2461035278285109</v>
      </c>
      <c r="T75" s="3">
        <v>1.1901708843029228</v>
      </c>
      <c r="U75" s="3">
        <v>1.3189310414677198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0.64839059187999581</v>
      </c>
      <c r="AP75" s="3">
        <v>0.11218507586380046</v>
      </c>
      <c r="AQ75" s="3">
        <v>0.42070635051500271</v>
      </c>
      <c r="AR75" s="3">
        <v>0.37721889138127596</v>
      </c>
      <c r="AT75" t="s">
        <v>11</v>
      </c>
      <c r="AU75" s="3">
        <v>0.67460206739389028</v>
      </c>
      <c r="AV75" s="3">
        <v>0.64814858129663566</v>
      </c>
      <c r="AW75" s="3">
        <v>0.24307147395939432</v>
      </c>
      <c r="AX75" s="3">
        <v>0.64320427465531038</v>
      </c>
      <c r="AY75" s="3">
        <v>6.4978663362349517E-2</v>
      </c>
      <c r="AZ75" s="3">
        <v>0.33541557930940347</v>
      </c>
      <c r="BA75" s="3">
        <v>0.41424504391712202</v>
      </c>
      <c r="BB75" s="3">
        <v>6.2839298703282628E-2</v>
      </c>
      <c r="BC75" s="3">
        <v>0.75692852604060568</v>
      </c>
      <c r="BD75" s="3">
        <v>0.26082537153126595</v>
      </c>
      <c r="BE75" s="3">
        <v>0.10661028826084396</v>
      </c>
      <c r="BF75" s="3">
        <v>0.35467881738356427</v>
      </c>
      <c r="BG75" s="3">
        <v>3.5841052400179617E-2</v>
      </c>
      <c r="BH75" s="3">
        <v>0.17256500181288068</v>
      </c>
      <c r="BI75" s="3">
        <v>0.35792287139281409</v>
      </c>
      <c r="BJ75" s="3">
        <v>0.5636113036019812</v>
      </c>
      <c r="BK75" s="3">
        <v>0</v>
      </c>
      <c r="BL75" s="3"/>
      <c r="BM75" s="3"/>
      <c r="BN75" s="3"/>
      <c r="BO75" s="3"/>
    </row>
    <row r="76" spans="1:67" x14ac:dyDescent="0.3">
      <c r="A76" s="3">
        <v>1.6227310090585274</v>
      </c>
      <c r="B76" s="3">
        <v>1.1246780766096169</v>
      </c>
      <c r="J76" s="3">
        <v>1.2598391953559123</v>
      </c>
      <c r="O76" s="3">
        <v>1.3197250964944125</v>
      </c>
      <c r="Q76" s="3">
        <v>1.0445696987170245</v>
      </c>
      <c r="R76" s="3">
        <v>1.1975984174328886</v>
      </c>
      <c r="S76" s="3">
        <v>1.192397562097238</v>
      </c>
      <c r="T76" s="3">
        <v>1.079467911089717</v>
      </c>
      <c r="U76" s="3">
        <v>1.3821824516056527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0.76057566774379626</v>
      </c>
      <c r="AQ76" s="3">
        <v>0.22768424136499307</v>
      </c>
      <c r="AR76" s="3">
        <v>0.27117170049871986</v>
      </c>
      <c r="AT76" t="s">
        <v>2</v>
      </c>
      <c r="AU76" s="3">
        <v>2.6211475513894422E-2</v>
      </c>
      <c r="AV76" s="3">
        <v>2.4201058336020091E-4</v>
      </c>
      <c r="AW76" s="3">
        <v>0.89146206583939014</v>
      </c>
      <c r="AX76" s="3">
        <v>5.1863172246854692E-3</v>
      </c>
      <c r="AY76" s="3">
        <v>0.58341192851764634</v>
      </c>
      <c r="AZ76" s="3">
        <v>0.31297501257059235</v>
      </c>
      <c r="BA76" s="3">
        <v>0.23414554796287376</v>
      </c>
      <c r="BB76" s="3">
        <v>0.58555129317671317</v>
      </c>
      <c r="BC76" s="3">
        <v>0.10853793416060988</v>
      </c>
      <c r="BD76" s="3">
        <v>0.38756522034872987</v>
      </c>
      <c r="BE76" s="3">
        <v>0.75500088014083977</v>
      </c>
      <c r="BF76" s="3">
        <v>0.29371177449643154</v>
      </c>
      <c r="BG76" s="3">
        <v>0.61254953947981616</v>
      </c>
      <c r="BH76" s="3">
        <v>0.47582559006711511</v>
      </c>
      <c r="BI76" s="3">
        <v>0.29046772048718172</v>
      </c>
      <c r="BJ76" s="3">
        <v>8.4779288278014578E-2</v>
      </c>
      <c r="BK76" s="3">
        <v>0.64839059187999581</v>
      </c>
      <c r="BL76" s="3">
        <v>0</v>
      </c>
      <c r="BM76" s="3"/>
      <c r="BN76" s="3"/>
      <c r="BO76" s="3"/>
    </row>
    <row r="77" spans="1:67" x14ac:dyDescent="0.3">
      <c r="A77" s="3">
        <v>1.1896532809078502</v>
      </c>
      <c r="B77" s="3">
        <v>1.1728143543373835</v>
      </c>
      <c r="J77" s="3">
        <v>1.1978686678802368</v>
      </c>
      <c r="O77" s="3">
        <v>1.1712317366752421</v>
      </c>
      <c r="Q77" s="3">
        <v>1.0561149073517646</v>
      </c>
      <c r="R77" s="3">
        <v>1.1122615464716117</v>
      </c>
      <c r="S77" s="3">
        <v>1.1769368264117679</v>
      </c>
      <c r="T77" s="3">
        <v>1.1493044559744465</v>
      </c>
      <c r="U77" s="3">
        <v>1.2975154350792157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0.53289142637880316</v>
      </c>
      <c r="AR77" s="3">
        <v>0.4894039672450764</v>
      </c>
      <c r="AT77" t="s">
        <v>16</v>
      </c>
      <c r="AU77" s="3">
        <v>0.78678714325769072</v>
      </c>
      <c r="AV77" s="3">
        <v>0.7603336571604361</v>
      </c>
      <c r="AW77" s="3">
        <v>0.13088639809559388</v>
      </c>
      <c r="AX77" s="3">
        <v>0.75538935051911082</v>
      </c>
      <c r="AY77" s="3">
        <v>0.17716373922614997</v>
      </c>
      <c r="AZ77" s="3">
        <v>0.44760065517320391</v>
      </c>
      <c r="BA77" s="3">
        <v>0.52643011978092247</v>
      </c>
      <c r="BB77" s="3">
        <v>0.17502437456708309</v>
      </c>
      <c r="BC77" s="3">
        <v>0.86911360190440612</v>
      </c>
      <c r="BD77" s="3">
        <v>0.37301044739506639</v>
      </c>
      <c r="BE77" s="3">
        <v>5.5747876029564993E-3</v>
      </c>
      <c r="BF77" s="3">
        <v>0.46686389324736477</v>
      </c>
      <c r="BG77" s="3">
        <v>0.14802612826398007</v>
      </c>
      <c r="BH77" s="3">
        <v>0.28475007767668115</v>
      </c>
      <c r="BI77" s="3">
        <v>0.47010794725661453</v>
      </c>
      <c r="BJ77" s="3">
        <v>0.67579637946578164</v>
      </c>
      <c r="BK77" s="3">
        <v>0.11218507586380046</v>
      </c>
      <c r="BL77" s="3">
        <v>0.76057566774379626</v>
      </c>
      <c r="BM77" s="3">
        <v>0</v>
      </c>
      <c r="BN77" s="3"/>
      <c r="BO77" s="3"/>
    </row>
    <row r="78" spans="1:67" x14ac:dyDescent="0.3">
      <c r="A78" s="3">
        <v>1.2029859310726263</v>
      </c>
      <c r="B78" s="3">
        <v>1.0819370748299308</v>
      </c>
      <c r="J78" s="3">
        <v>1.2378846467250395</v>
      </c>
      <c r="O78" s="3">
        <v>1.1610990524160674</v>
      </c>
      <c r="Q78" s="3">
        <v>1.0566005889747236</v>
      </c>
      <c r="R78" s="3">
        <v>1.1398879723145774</v>
      </c>
      <c r="S78" s="3">
        <v>1.0966199135430044</v>
      </c>
      <c r="T78" s="3">
        <v>1.109606397550551</v>
      </c>
      <c r="U78" s="3">
        <v>1.1473943763123953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4.3487459133726786E-2</v>
      </c>
      <c r="AT78" t="s">
        <v>4</v>
      </c>
      <c r="AU78" s="3">
        <v>0.25389571687888751</v>
      </c>
      <c r="AV78" s="3">
        <v>0.22744223078163286</v>
      </c>
      <c r="AW78" s="3">
        <v>0.66377782447439704</v>
      </c>
      <c r="AX78" s="3">
        <v>0.22249792414030761</v>
      </c>
      <c r="AY78" s="3">
        <v>0.35572768715265318</v>
      </c>
      <c r="AZ78" s="3">
        <v>8.5290771205599261E-2</v>
      </c>
      <c r="BA78" s="3">
        <v>6.4613065978806903E-3</v>
      </c>
      <c r="BB78" s="3">
        <v>0.35786705181172013</v>
      </c>
      <c r="BC78" s="3">
        <v>0.33622217552560296</v>
      </c>
      <c r="BD78" s="3">
        <v>0.15988097898373677</v>
      </c>
      <c r="BE78" s="3">
        <v>0.52731663877584667</v>
      </c>
      <c r="BF78" s="3">
        <v>6.6027533131438443E-2</v>
      </c>
      <c r="BG78" s="3">
        <v>0.38486529811482312</v>
      </c>
      <c r="BH78" s="3">
        <v>0.24814134870212207</v>
      </c>
      <c r="BI78" s="3">
        <v>6.2783479122188637E-2</v>
      </c>
      <c r="BJ78" s="3">
        <v>0.14290495308697851</v>
      </c>
      <c r="BK78" s="3">
        <v>0.42070635051500271</v>
      </c>
      <c r="BL78" s="3">
        <v>0.22768424136499307</v>
      </c>
      <c r="BM78" s="3">
        <v>0.53289142637880316</v>
      </c>
      <c r="BN78" s="3">
        <v>0</v>
      </c>
      <c r="BO78" s="3"/>
    </row>
    <row r="79" spans="1:67" x14ac:dyDescent="0.3">
      <c r="A79" s="3">
        <v>1.3061889727559746</v>
      </c>
      <c r="B79" s="3">
        <v>1.0815376417013747</v>
      </c>
      <c r="J79" s="3">
        <v>1.1735957935424304</v>
      </c>
      <c r="O79" s="3">
        <v>1.2413821942446044</v>
      </c>
      <c r="Q79" s="3">
        <v>1.0762298148454796</v>
      </c>
      <c r="R79" s="3">
        <v>1.1936305953330328</v>
      </c>
      <c r="S79" s="3">
        <v>1.203203969970734</v>
      </c>
      <c r="T79" s="3">
        <v>1.1476044329846329</v>
      </c>
      <c r="U79" s="3">
        <v>1.2605757991974362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0.29738317601261427</v>
      </c>
      <c r="AV79" s="3">
        <v>0.27092968991535965</v>
      </c>
      <c r="AW79" s="3">
        <v>0.62029036534067028</v>
      </c>
      <c r="AX79" s="3">
        <v>0.26598538327403437</v>
      </c>
      <c r="AY79" s="3">
        <v>0.31224022801892642</v>
      </c>
      <c r="AZ79" s="3">
        <v>4.1803312071872482E-2</v>
      </c>
      <c r="BA79" s="3">
        <v>3.7026152535846096E-2</v>
      </c>
      <c r="BB79" s="3">
        <v>0.31437959267799331</v>
      </c>
      <c r="BC79" s="3">
        <v>0.37970963465932972</v>
      </c>
      <c r="BD79" s="3">
        <v>0.11639351985000999</v>
      </c>
      <c r="BE79" s="3">
        <v>0.48382917964211991</v>
      </c>
      <c r="BF79" s="3">
        <v>2.2540073997711657E-2</v>
      </c>
      <c r="BG79" s="3">
        <v>0.3413778389810963</v>
      </c>
      <c r="BH79" s="3">
        <v>0.20465388956839528</v>
      </c>
      <c r="BI79" s="3">
        <v>1.9296019988461848E-2</v>
      </c>
      <c r="BJ79" s="3">
        <v>0.18639241222070529</v>
      </c>
      <c r="BK79" s="3">
        <v>0.37721889138127596</v>
      </c>
      <c r="BL79" s="3">
        <v>0.27117170049871986</v>
      </c>
      <c r="BM79" s="3">
        <v>0.4894039672450764</v>
      </c>
      <c r="BN79" s="3">
        <v>4.3487459133726786E-2</v>
      </c>
      <c r="BO79" s="3">
        <v>0</v>
      </c>
    </row>
    <row r="80" spans="1:67" x14ac:dyDescent="0.3">
      <c r="A80" s="3">
        <v>1.271476806728701</v>
      </c>
      <c r="B80" s="3">
        <v>1.0654287055362275</v>
      </c>
      <c r="J80" s="3">
        <v>1.1106395173827259</v>
      </c>
      <c r="O80" s="3">
        <v>1.2981032190079536</v>
      </c>
      <c r="Q80" s="3">
        <v>1.086468336970529</v>
      </c>
      <c r="R80" s="3">
        <v>1.0930920979472016</v>
      </c>
      <c r="S80" s="3">
        <v>1.1189101489349629</v>
      </c>
      <c r="T80" s="3">
        <v>1.1536430251936085</v>
      </c>
      <c r="U80" s="3">
        <v>1.1813847982726413</v>
      </c>
    </row>
    <row r="81" spans="1:44" x14ac:dyDescent="0.3">
      <c r="A81" s="3">
        <v>1.2616176798283663</v>
      </c>
      <c r="B81" s="3">
        <v>1.1209484568937553</v>
      </c>
      <c r="J81" s="3">
        <v>1.16860244789267</v>
      </c>
      <c r="O81" s="3">
        <v>1.1757338835197451</v>
      </c>
      <c r="Q81" s="3">
        <v>1.0804884385554676</v>
      </c>
      <c r="R81" s="3">
        <v>1.3112484501790023</v>
      </c>
      <c r="S81" s="3">
        <v>1.1307568087947579</v>
      </c>
      <c r="T81" s="3">
        <v>1.1385165480549979</v>
      </c>
      <c r="U81" s="3">
        <v>1.2416362262249654</v>
      </c>
      <c r="X81" t="s">
        <v>58</v>
      </c>
    </row>
    <row r="82" spans="1:44" x14ac:dyDescent="0.3">
      <c r="A82" s="3">
        <v>1.1589559460147694</v>
      </c>
      <c r="B82" s="3">
        <v>1.1137466933277445</v>
      </c>
      <c r="J82" s="3">
        <v>1.0749083898490488</v>
      </c>
      <c r="O82" s="3">
        <v>1.2310485295645766</v>
      </c>
      <c r="Q82" s="3">
        <v>1.0599008948649742</v>
      </c>
      <c r="R82" s="3">
        <v>2.4504999050266614</v>
      </c>
      <c r="S82" s="3">
        <v>1.2378698472985199</v>
      </c>
      <c r="T82" s="3">
        <v>1.1414617531633731</v>
      </c>
      <c r="U82" s="3">
        <v>1.1775857702361678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1.0851823836775318</v>
      </c>
      <c r="B83" s="3">
        <v>1.0945920266043785</v>
      </c>
      <c r="J83" s="3">
        <v>1.0758802703815795</v>
      </c>
      <c r="O83" s="3">
        <v>1.1484847341050075</v>
      </c>
      <c r="Q83" s="3">
        <v>1.0530554137738066</v>
      </c>
      <c r="R83" s="3">
        <v>1.0564177465022999</v>
      </c>
      <c r="S83" s="3">
        <v>1.0711754211795266</v>
      </c>
      <c r="T83" s="3">
        <v>1.2145127051316289</v>
      </c>
      <c r="U83" s="3">
        <v>1.3467237154431893</v>
      </c>
      <c r="X83" s="25">
        <f>AVERAGE(Y59:AR59)</f>
        <v>0.40005204420358026</v>
      </c>
      <c r="Y83" s="25">
        <f>AVERAGE(Y59,Z60:AR60)</f>
        <v>0.37759078207924979</v>
      </c>
      <c r="Z83" s="25">
        <f>AVERAGE(Z59:Z60,AA61:AS61)</f>
        <v>0.5717378200820401</v>
      </c>
      <c r="AA83" s="25">
        <f>AVERAGE(AA59:AA61,AB62:AT62)</f>
        <v>0.37437698276238851</v>
      </c>
      <c r="AB83" s="25">
        <f>AVERAGE(AB59:AB62,AC63:AU63)</f>
        <v>0.33721161220119378</v>
      </c>
      <c r="AC83" s="25">
        <f>AVERAGE(AC59:AC63,AD64:AV64)</f>
        <v>0.25934377732659958</v>
      </c>
      <c r="AD83" s="25">
        <f>AVERAGE(AD59:AD64,AE65:AW65)</f>
        <v>0.27966175340982502</v>
      </c>
      <c r="AE83" s="25">
        <f>AVERAGE(AE59:AE65,AF66:AX66)</f>
        <v>0.35726760558432485</v>
      </c>
      <c r="AF83" s="25">
        <f>AVERAGE(AF59:AF66,AG67:AY67)</f>
        <v>0.46248096463253752</v>
      </c>
      <c r="AG83" s="25">
        <f>AVERAGE(AG59:AG67,AH68:AZ68)</f>
        <v>0.27827795402452449</v>
      </c>
      <c r="AH83" s="25">
        <f>AVERAGE(AH59:AH68,AI69:BA69)</f>
        <v>0.45962446569528093</v>
      </c>
      <c r="AI83" s="25">
        <f>AVERAGE(AI59:AI69,AJ70:BB70)</f>
        <v>0.25694350974595098</v>
      </c>
      <c r="AJ83" s="25">
        <f>AVERAGE(AJ59:AJ70,AK71:BC71)</f>
        <v>0.35795177880331036</v>
      </c>
      <c r="AK83" s="25">
        <f>AVERAGE(AK59:AK71,AL72:BD72)</f>
        <v>0.29590263439420939</v>
      </c>
      <c r="AL83" s="25">
        <f>AVERAGE(AL59:AL72,AM73:BE73)</f>
        <v>0.26317092390512503</v>
      </c>
      <c r="AM83" s="25">
        <f>AVERAGE(AM59:AM73,AN74:BF74)</f>
        <v>0.32643889454589892</v>
      </c>
      <c r="AN83" s="25">
        <f>AVERAGE(AN59:AN74,AO75:BG75)</f>
        <v>0.35925388372349853</v>
      </c>
      <c r="AO83" s="25">
        <f>AVERAGE(AO59:AO75,AP76:BH76)</f>
        <v>0.37728889383582642</v>
      </c>
      <c r="AP83" s="25">
        <f>AVERAGE(AP59:AP76,AQ77:BI77)</f>
        <v>0.43785649025576517</v>
      </c>
      <c r="AQ83" s="25">
        <f>AVERAGE(AQ59:AQ77,AR78:BJ78)</f>
        <v>0.26186042539900434</v>
      </c>
      <c r="AR83" s="25">
        <f>AVERAGE(AR59:AR78)</f>
        <v>0.25477562435069728</v>
      </c>
    </row>
    <row r="84" spans="1:44" x14ac:dyDescent="0.3">
      <c r="A84" s="3">
        <v>1.1857013038766302</v>
      </c>
      <c r="B84" s="3">
        <v>1.1542290079557687</v>
      </c>
      <c r="J84" s="3">
        <v>1.1056029916657093</v>
      </c>
      <c r="O84" s="3">
        <v>1.1867969153019471</v>
      </c>
      <c r="Q84" s="3">
        <v>1.0458538894702745</v>
      </c>
      <c r="R84" s="3">
        <v>1.1485824130879345</v>
      </c>
      <c r="S84" s="3">
        <v>1.1371797051672248</v>
      </c>
      <c r="T84" s="3">
        <v>1.1402293829181114</v>
      </c>
      <c r="U84" s="3">
        <v>1.2620367199641755</v>
      </c>
    </row>
    <row r="85" spans="1:44" x14ac:dyDescent="0.3">
      <c r="A85" s="3">
        <v>1.111228162874411</v>
      </c>
      <c r="B85" s="3">
        <v>1.1394902973265595</v>
      </c>
      <c r="J85" s="3">
        <v>1.0645657197463296</v>
      </c>
      <c r="O85" s="3">
        <v>1.1686107640444141</v>
      </c>
      <c r="Q85" s="3">
        <v>1.0746874285022139</v>
      </c>
      <c r="R85" s="3">
        <v>1.1168798223053542</v>
      </c>
      <c r="S85" s="3">
        <v>1.0272635630792739</v>
      </c>
      <c r="T85" s="3">
        <v>1.1800718913998072</v>
      </c>
      <c r="U85" s="3">
        <v>1.2557560479412675</v>
      </c>
      <c r="X85" t="s">
        <v>59</v>
      </c>
    </row>
    <row r="86" spans="1:44" x14ac:dyDescent="0.3">
      <c r="A86" s="3">
        <v>1.1423910597151123</v>
      </c>
      <c r="B86" s="3">
        <v>1.0546311180089794</v>
      </c>
      <c r="J86" s="3">
        <v>1.0591543575205982</v>
      </c>
      <c r="O86" s="3">
        <v>1.1830123341504222</v>
      </c>
      <c r="Q86" s="3">
        <v>1.0832380997355497</v>
      </c>
      <c r="R86" s="3">
        <v>1.2814064305653972</v>
      </c>
      <c r="S86" s="3">
        <v>1.191445616277822</v>
      </c>
      <c r="T86" s="3">
        <v>1.3041949817041296</v>
      </c>
      <c r="U86" s="3">
        <v>1.1221189336126478</v>
      </c>
      <c r="X86" s="3">
        <f>AVERAGE(X83:AR83)</f>
        <v>0.349955658140992</v>
      </c>
    </row>
    <row r="87" spans="1:44" x14ac:dyDescent="0.3">
      <c r="A87" s="3">
        <v>1.1715311473154522</v>
      </c>
      <c r="B87" s="3">
        <v>1.0680860965677719</v>
      </c>
      <c r="J87" s="3">
        <v>1.1676706980821472</v>
      </c>
      <c r="O87" s="3">
        <v>1.2039373069892785</v>
      </c>
      <c r="Q87" s="3">
        <v>1.1478648362146811</v>
      </c>
      <c r="R87" s="3">
        <v>1.3716237929662574</v>
      </c>
      <c r="S87" s="3">
        <v>1.0771918954849087</v>
      </c>
      <c r="T87" s="3">
        <v>1.2579628074813769</v>
      </c>
      <c r="U87" s="3">
        <v>1.2631453632486915</v>
      </c>
    </row>
    <row r="88" spans="1:44" x14ac:dyDescent="0.3">
      <c r="A88" s="3">
        <v>1.107176308626532</v>
      </c>
      <c r="B88" s="3">
        <v>1.1759217174502923</v>
      </c>
      <c r="J88" s="3">
        <v>1.158021220004092</v>
      </c>
      <c r="O88" s="3">
        <v>1.2305130678209319</v>
      </c>
      <c r="Q88" s="3">
        <v>1.0892863567285922</v>
      </c>
      <c r="R88" s="3">
        <v>1.4506521437491329</v>
      </c>
      <c r="S88" s="3">
        <v>1.3198303386739891</v>
      </c>
      <c r="T88" s="3">
        <v>1.1303060898139394</v>
      </c>
      <c r="U88" s="3">
        <v>1.2342452437161506</v>
      </c>
    </row>
    <row r="89" spans="1:44" x14ac:dyDescent="0.3">
      <c r="A89" s="3">
        <v>1.1266711419342745</v>
      </c>
      <c r="B89" s="3">
        <v>1.2171624378703361</v>
      </c>
      <c r="J89" s="3">
        <v>1.1060758751377806</v>
      </c>
      <c r="O89" s="3">
        <v>1.1759378137675389</v>
      </c>
      <c r="Q89" s="3">
        <v>1.0451308006585767</v>
      </c>
      <c r="R89" s="3">
        <v>1.0513721062670556</v>
      </c>
      <c r="S89" s="3">
        <v>1.0586946056916253</v>
      </c>
      <c r="T89" s="3">
        <v>1.1801187240738091</v>
      </c>
      <c r="U89" s="3">
        <v>1.2299654123313699</v>
      </c>
    </row>
    <row r="90" spans="1:44" x14ac:dyDescent="0.3">
      <c r="A90" s="3">
        <v>1.2348269145016311</v>
      </c>
      <c r="B90" s="3">
        <v>1.1534950071326675</v>
      </c>
      <c r="J90" s="3">
        <v>1.0817101531616986</v>
      </c>
      <c r="O90" s="3">
        <v>1.1851512747389412</v>
      </c>
      <c r="Q90" s="3">
        <v>1.0760238738825081</v>
      </c>
      <c r="R90" s="3">
        <v>1.1273143230910529</v>
      </c>
      <c r="S90" s="3">
        <v>1.0671067345703125</v>
      </c>
      <c r="T90" s="3">
        <v>1.1760738826199333</v>
      </c>
      <c r="U90" s="3">
        <v>1.2533481982305872</v>
      </c>
    </row>
    <row r="91" spans="1:44" x14ac:dyDescent="0.3">
      <c r="A91" s="3">
        <v>1.1173094692173435</v>
      </c>
      <c r="J91" s="3">
        <v>1.1219186999045669</v>
      </c>
      <c r="O91" s="3">
        <v>1.1946277748123959</v>
      </c>
      <c r="Q91" s="3">
        <v>1.0672921504313715</v>
      </c>
      <c r="R91" s="3">
        <v>1.2020453424418756</v>
      </c>
      <c r="S91" s="3">
        <v>1.0476358743759517</v>
      </c>
      <c r="T91" s="3">
        <v>1.1276950458467569</v>
      </c>
      <c r="U91" s="3">
        <v>1.2529979240444498</v>
      </c>
    </row>
    <row r="92" spans="1:44" x14ac:dyDescent="0.3">
      <c r="A92" s="3">
        <v>1.0701534052046968</v>
      </c>
      <c r="J92" s="3">
        <v>1.1504694594538976</v>
      </c>
      <c r="O92" s="3">
        <v>1.242555656953662</v>
      </c>
      <c r="Q92" s="3">
        <v>1.1110530296438588</v>
      </c>
      <c r="R92" s="3">
        <v>1.1324242692226583</v>
      </c>
      <c r="S92" s="3">
        <v>1.1894603785869136</v>
      </c>
      <c r="T92" s="3">
        <v>1.2117009964662049</v>
      </c>
      <c r="U92" s="3">
        <v>1.1961035079635867</v>
      </c>
    </row>
    <row r="93" spans="1:44" x14ac:dyDescent="0.3">
      <c r="A93" s="3">
        <v>1.2003545248799719</v>
      </c>
      <c r="J93" s="3">
        <v>1.2061208976597191</v>
      </c>
      <c r="O93" s="3">
        <v>1.2259447004608295</v>
      </c>
      <c r="Q93" s="3">
        <v>1.0871445832614119</v>
      </c>
      <c r="R93" s="3">
        <v>1.1458950599809961</v>
      </c>
      <c r="S93" s="3">
        <v>1.1101489359953232</v>
      </c>
      <c r="T93" s="3">
        <v>1.1253523274303525</v>
      </c>
      <c r="U93" s="3">
        <v>1.3060357942097256</v>
      </c>
    </row>
    <row r="94" spans="1:44" x14ac:dyDescent="0.3">
      <c r="A94" s="3">
        <v>1.2690017204111357</v>
      </c>
      <c r="J94" s="3">
        <v>1.0747942459024611</v>
      </c>
      <c r="O94" s="3">
        <v>1.1061728721645394</v>
      </c>
      <c r="Q94" s="3">
        <v>1.0990720232414359</v>
      </c>
      <c r="R94" s="3">
        <v>1.0771408626277736</v>
      </c>
      <c r="S94" s="3">
        <v>1.1474452276260696</v>
      </c>
      <c r="T94" s="3">
        <v>1.1366002874382775</v>
      </c>
      <c r="U94" s="3">
        <v>1.2843073735015607</v>
      </c>
    </row>
    <row r="95" spans="1:44" x14ac:dyDescent="0.3">
      <c r="A95" s="3">
        <v>1.3084599954504932</v>
      </c>
      <c r="J95" s="3">
        <v>1.1429926121953908</v>
      </c>
      <c r="O95" s="3">
        <v>1.2064598221171166</v>
      </c>
      <c r="Q95" s="3">
        <v>1.0936241827115265</v>
      </c>
      <c r="R95" s="3">
        <v>1.2670072870072786</v>
      </c>
      <c r="S95" s="3">
        <v>1.1440586294553519</v>
      </c>
      <c r="T95" s="3">
        <v>1.1523289580023968</v>
      </c>
      <c r="U95" s="3">
        <v>1.3929748376623374</v>
      </c>
    </row>
    <row r="96" spans="1:44" x14ac:dyDescent="0.3">
      <c r="A96" s="3">
        <v>1.1333620767370576</v>
      </c>
      <c r="J96" s="3">
        <v>1.0899534466877443</v>
      </c>
      <c r="O96" s="3">
        <v>1.2158638974812195</v>
      </c>
      <c r="Q96" s="3">
        <v>1.0838975230533296</v>
      </c>
      <c r="R96" s="3">
        <v>1.1044873367102106</v>
      </c>
      <c r="S96" s="3">
        <v>1.2290147208861586</v>
      </c>
      <c r="T96" s="3">
        <v>1.1601429305432296</v>
      </c>
      <c r="U96" s="3">
        <v>1.0913057353506845</v>
      </c>
    </row>
    <row r="97" spans="1:21" x14ac:dyDescent="0.3">
      <c r="A97" s="3">
        <v>1.100173280442216</v>
      </c>
      <c r="J97" s="3">
        <v>1.1588836469239927</v>
      </c>
      <c r="O97" s="3">
        <v>1.2415684681023973</v>
      </c>
      <c r="Q97" s="3">
        <v>1.0852965197279472</v>
      </c>
      <c r="R97" s="3">
        <v>1.0520029690389623</v>
      </c>
      <c r="S97" s="3">
        <v>1.1440601702765891</v>
      </c>
      <c r="T97" s="3">
        <v>1.1026036305204749</v>
      </c>
      <c r="U97" s="3">
        <v>1.1412523627930324</v>
      </c>
    </row>
    <row r="98" spans="1:21" x14ac:dyDescent="0.3">
      <c r="A98" s="3">
        <v>1.2546044910056584</v>
      </c>
      <c r="J98" s="3">
        <v>1.0919997394541574</v>
      </c>
      <c r="O98" s="3">
        <v>1.2658324183422878</v>
      </c>
      <c r="Q98" s="3">
        <v>1.1651440809968847</v>
      </c>
      <c r="R98" s="3">
        <v>1.2076855155931021</v>
      </c>
      <c r="S98" s="3">
        <v>1.1993543856707158</v>
      </c>
      <c r="T98" s="3">
        <v>1.2786580127899208</v>
      </c>
      <c r="U98" s="3">
        <v>1.1498756147318216</v>
      </c>
    </row>
    <row r="99" spans="1:21" x14ac:dyDescent="0.3">
      <c r="A99" s="3">
        <v>1.2561581848378116</v>
      </c>
      <c r="J99" s="3">
        <v>1.1361020747881148</v>
      </c>
      <c r="O99" s="3">
        <v>1.2142318468209738</v>
      </c>
      <c r="Q99" s="3">
        <v>1.21655081142348</v>
      </c>
      <c r="R99" s="3">
        <v>1.1160960054526372</v>
      </c>
      <c r="S99" s="3">
        <v>1.1884509497630986</v>
      </c>
      <c r="T99" s="3">
        <v>1.1378068527388954</v>
      </c>
      <c r="U99" s="3">
        <v>1.1540151248117345</v>
      </c>
    </row>
    <row r="100" spans="1:21" x14ac:dyDescent="0.3">
      <c r="A100" s="3">
        <v>1.0894175987793324</v>
      </c>
      <c r="J100" s="3">
        <v>1.046262612396174</v>
      </c>
      <c r="O100" s="3">
        <v>1.0827160038095518</v>
      </c>
      <c r="Q100" s="3">
        <v>1.2107522057723943</v>
      </c>
      <c r="R100" s="3">
        <v>1.1219477652093783</v>
      </c>
      <c r="S100" s="3">
        <v>1.132143964608356</v>
      </c>
      <c r="T100" s="3">
        <v>1.168829607976952</v>
      </c>
      <c r="U100" s="3">
        <v>1.4115637187906265</v>
      </c>
    </row>
    <row r="101" spans="1:21" x14ac:dyDescent="0.3">
      <c r="A101" s="3">
        <v>1.1425648656188969</v>
      </c>
      <c r="J101" s="3">
        <v>1.0844670634258486</v>
      </c>
      <c r="O101" s="3">
        <v>1.2051517081381067</v>
      </c>
      <c r="R101" s="3">
        <v>1.1158786051538767</v>
      </c>
      <c r="S101" s="3">
        <v>1.1795514895613322</v>
      </c>
      <c r="T101" s="3">
        <v>1.2047130864606619</v>
      </c>
      <c r="U101" s="3">
        <v>1.1292929929225184</v>
      </c>
    </row>
    <row r="102" spans="1:21" x14ac:dyDescent="0.3">
      <c r="A102" s="3">
        <v>1.0972494065003169</v>
      </c>
      <c r="J102" s="3">
        <v>1.1425775512640195</v>
      </c>
      <c r="O102" s="3">
        <v>1.2927623730820015</v>
      </c>
      <c r="R102" s="3">
        <v>1.1562907626347927</v>
      </c>
      <c r="S102" s="3">
        <v>1.1072623412887568</v>
      </c>
      <c r="T102" s="3">
        <v>1.1684820814796575</v>
      </c>
      <c r="U102" s="3">
        <v>1.4338653782072641</v>
      </c>
    </row>
    <row r="103" spans="1:21" x14ac:dyDescent="0.3">
      <c r="A103" s="3">
        <v>1.1537038472469934</v>
      </c>
      <c r="J103" s="3">
        <v>1.2207753352956479</v>
      </c>
      <c r="O103" s="3">
        <v>1.1318079750823948</v>
      </c>
      <c r="R103" s="3">
        <v>1.129428250421322</v>
      </c>
      <c r="S103" s="3">
        <v>1.0578080421033194</v>
      </c>
      <c r="T103" s="3">
        <v>1.1783490073145233</v>
      </c>
      <c r="U103" s="3">
        <v>1.2982033378249886</v>
      </c>
    </row>
    <row r="104" spans="1:21" x14ac:dyDescent="0.3">
      <c r="A104" s="3">
        <v>1.0679294262583598</v>
      </c>
      <c r="J104" s="3">
        <v>1.0761852053940291</v>
      </c>
      <c r="O104" s="3">
        <v>1.2649766934904012</v>
      </c>
      <c r="R104" s="3">
        <v>1.3460344975716156</v>
      </c>
      <c r="S104" s="3">
        <v>1.1835640157861005</v>
      </c>
      <c r="T104" s="3">
        <v>1.2219401692317942</v>
      </c>
      <c r="U104" s="3">
        <v>1.118697316312308</v>
      </c>
    </row>
    <row r="105" spans="1:21" x14ac:dyDescent="0.3">
      <c r="A105" s="3">
        <v>1.1867889045604041</v>
      </c>
      <c r="J105" s="3">
        <v>1.0855268639165478</v>
      </c>
      <c r="O105" s="3">
        <v>1.1856126912439122</v>
      </c>
      <c r="R105" s="3">
        <v>1.0872511974828278</v>
      </c>
      <c r="S105" s="3">
        <v>1.0843399189561238</v>
      </c>
      <c r="T105" s="3">
        <v>1.1720412688126958</v>
      </c>
      <c r="U105" s="3">
        <v>1.088049213423961</v>
      </c>
    </row>
    <row r="106" spans="1:21" x14ac:dyDescent="0.3">
      <c r="A106" s="3">
        <v>1.2615552446908336</v>
      </c>
      <c r="J106" s="3">
        <v>1.0564664930381649</v>
      </c>
      <c r="O106" s="3">
        <v>1.3234640313478079</v>
      </c>
      <c r="R106" s="3">
        <v>1.1000845821980019</v>
      </c>
      <c r="S106" s="3">
        <v>1.0603329677071427</v>
      </c>
      <c r="T106" s="3">
        <v>1.2173381318937639</v>
      </c>
      <c r="U106" s="3">
        <v>1.0871359774085319</v>
      </c>
    </row>
    <row r="107" spans="1:21" x14ac:dyDescent="0.3">
      <c r="A107" s="3">
        <v>1.0946941247728648</v>
      </c>
      <c r="J107" s="3">
        <v>1.0998759813921468</v>
      </c>
      <c r="O107" s="3">
        <v>1.1595324693668654</v>
      </c>
      <c r="R107" s="3">
        <v>1.5219429132783933</v>
      </c>
      <c r="S107" s="3">
        <v>1.1953648979238294</v>
      </c>
      <c r="T107" s="3">
        <v>1.0994936169232188</v>
      </c>
      <c r="U107" s="3">
        <v>1.1291269989421939</v>
      </c>
    </row>
    <row r="108" spans="1:21" x14ac:dyDescent="0.3">
      <c r="J108" s="3">
        <v>1.120341233230556</v>
      </c>
      <c r="O108" s="3">
        <v>1.3228771218647075</v>
      </c>
      <c r="R108" s="3">
        <v>1.0998752829856169</v>
      </c>
      <c r="S108" s="3">
        <v>1.0430675916173318</v>
      </c>
      <c r="T108" s="3">
        <v>1.1233233872818733</v>
      </c>
      <c r="U108" s="3">
        <v>1.0884396869289366</v>
      </c>
    </row>
    <row r="109" spans="1:21" x14ac:dyDescent="0.3">
      <c r="J109" s="3">
        <v>1.1289082783570972</v>
      </c>
      <c r="O109" s="3">
        <v>1.1531888139135364</v>
      </c>
      <c r="R109" s="3">
        <v>1.2412473717666692</v>
      </c>
      <c r="S109" s="3">
        <v>1.0783731382744337</v>
      </c>
      <c r="T109" s="3">
        <v>1.1547083277457422</v>
      </c>
      <c r="U109" s="3">
        <v>1.1690825447842808</v>
      </c>
    </row>
    <row r="110" spans="1:21" x14ac:dyDescent="0.3">
      <c r="J110" s="3">
        <v>1.1025731139655086</v>
      </c>
      <c r="O110" s="3">
        <v>1.0714867545393729</v>
      </c>
      <c r="R110" s="3">
        <v>1.0645131958617777</v>
      </c>
      <c r="S110" s="3">
        <v>1.07799896139865</v>
      </c>
      <c r="T110" s="3">
        <v>1.1793610819046674</v>
      </c>
      <c r="U110" s="3">
        <v>1.1582048001768181</v>
      </c>
    </row>
    <row r="111" spans="1:21" x14ac:dyDescent="0.3">
      <c r="J111" s="3">
        <v>1.2556432635681112</v>
      </c>
      <c r="O111" s="3">
        <v>1.0744036348496642</v>
      </c>
      <c r="S111" s="3">
        <v>1.0831890839361287</v>
      </c>
      <c r="T111" s="3">
        <v>1.1570348931663788</v>
      </c>
      <c r="U111" s="3">
        <v>1.14601280616603</v>
      </c>
    </row>
    <row r="112" spans="1:21" x14ac:dyDescent="0.3">
      <c r="J112" s="3">
        <v>1.0876453972209381</v>
      </c>
      <c r="O112" s="3">
        <v>1.1981644285118167</v>
      </c>
      <c r="S112" s="3">
        <v>1.1340208009882973</v>
      </c>
      <c r="T112" s="3">
        <v>1.2188561215370868</v>
      </c>
      <c r="U112" s="3">
        <v>1.237783156082009</v>
      </c>
    </row>
    <row r="113" spans="10:21" x14ac:dyDescent="0.3">
      <c r="J113" s="3">
        <v>1.2303611139392445</v>
      </c>
      <c r="O113" s="3">
        <v>1.1791723376724998</v>
      </c>
      <c r="S113" s="3">
        <v>1.082604703361723</v>
      </c>
      <c r="T113" s="3">
        <v>1.2028180833784514</v>
      </c>
      <c r="U113" s="3">
        <v>1.194446511037117</v>
      </c>
    </row>
    <row r="114" spans="10:21" x14ac:dyDescent="0.3">
      <c r="J114" s="3">
        <v>1.1377702232867186</v>
      </c>
      <c r="O114" s="3">
        <v>1.3129665724096142</v>
      </c>
      <c r="S114" s="3">
        <v>1.0875966561116337</v>
      </c>
      <c r="T114" s="3">
        <v>1.235166460814894</v>
      </c>
      <c r="U114" s="3">
        <v>1.0958331009092506</v>
      </c>
    </row>
    <row r="115" spans="10:21" x14ac:dyDescent="0.3">
      <c r="J115" s="3">
        <v>1.1749931467381285</v>
      </c>
      <c r="O115" s="3">
        <v>1.2145382758971419</v>
      </c>
      <c r="S115" s="3">
        <v>1.1548984313740638</v>
      </c>
      <c r="T115" s="3">
        <v>1.1847217603369913</v>
      </c>
      <c r="U115" s="3">
        <v>1.1538885145641133</v>
      </c>
    </row>
    <row r="116" spans="10:21" x14ac:dyDescent="0.3">
      <c r="J116" s="3">
        <v>1.1657949801905529</v>
      </c>
      <c r="O116" s="3">
        <v>1.2837646368245805</v>
      </c>
      <c r="S116" s="3">
        <v>1.1681762141515968</v>
      </c>
      <c r="T116" s="3">
        <v>1.3215230893869854</v>
      </c>
      <c r="U116" s="3">
        <v>1.1260815644825568</v>
      </c>
    </row>
    <row r="117" spans="10:21" x14ac:dyDescent="0.3">
      <c r="J117" s="3">
        <v>1.1332489359630191</v>
      </c>
      <c r="O117" s="3">
        <v>1.203882794955951</v>
      </c>
      <c r="S117" s="3">
        <v>1.1166144587228375</v>
      </c>
      <c r="T117" s="3">
        <v>1.0900267294765245</v>
      </c>
      <c r="U117" s="3">
        <v>1.0992832018841903</v>
      </c>
    </row>
    <row r="118" spans="10:21" x14ac:dyDescent="0.3">
      <c r="J118" s="3">
        <v>1.0626836497874741</v>
      </c>
      <c r="O118" s="3">
        <v>1.2339827241227856</v>
      </c>
      <c r="S118" s="3">
        <v>1.1187615628204013</v>
      </c>
      <c r="T118" s="3">
        <v>1.1616270825948234</v>
      </c>
      <c r="U118" s="3">
        <v>1.2215948589664289</v>
      </c>
    </row>
    <row r="119" spans="10:21" x14ac:dyDescent="0.3">
      <c r="J119" s="3">
        <v>1.1197117333533517</v>
      </c>
      <c r="O119" s="3">
        <v>1.2165075141230615</v>
      </c>
      <c r="S119" s="3">
        <v>1.0244743185397724</v>
      </c>
      <c r="T119" s="3">
        <v>1.1479538287102151</v>
      </c>
      <c r="U119" s="3">
        <v>1.4373708618929446</v>
      </c>
    </row>
    <row r="120" spans="10:21" x14ac:dyDescent="0.3">
      <c r="J120" s="3">
        <v>1.1605311926690942</v>
      </c>
      <c r="O120" s="3">
        <v>1.2287858362541688</v>
      </c>
      <c r="S120" s="3">
        <v>1.2405437500943499</v>
      </c>
      <c r="T120" s="3">
        <v>1.2323126219002507</v>
      </c>
      <c r="U120" s="3">
        <v>1.1241735851760302</v>
      </c>
    </row>
    <row r="121" spans="10:21" x14ac:dyDescent="0.3">
      <c r="J121" s="3">
        <v>1.149704148757881</v>
      </c>
      <c r="O121" s="3">
        <v>1.2599307843648422</v>
      </c>
      <c r="S121" s="3">
        <v>1.1307176174684062</v>
      </c>
      <c r="T121" s="3">
        <v>1.1361348383160466</v>
      </c>
      <c r="U121" s="3">
        <v>1.2374832866077206</v>
      </c>
    </row>
    <row r="122" spans="10:21" x14ac:dyDescent="0.3">
      <c r="J122" s="3">
        <v>1.1134096303149663</v>
      </c>
      <c r="O122" s="3">
        <v>1.2155539446232293</v>
      </c>
      <c r="S122" s="3">
        <v>1.1167499305645969</v>
      </c>
      <c r="T122" s="3">
        <v>1.1565663214274178</v>
      </c>
      <c r="U122" s="3">
        <v>1.1360744321700393</v>
      </c>
    </row>
    <row r="123" spans="10:21" x14ac:dyDescent="0.3">
      <c r="J123" s="3">
        <v>1.1187495093806421</v>
      </c>
      <c r="O123" s="3">
        <v>1.1096132947289097</v>
      </c>
      <c r="S123" s="3">
        <v>1.115419469836187</v>
      </c>
      <c r="T123" s="3">
        <v>1.1245024465982874</v>
      </c>
      <c r="U123" s="3">
        <v>1.1934900789633529</v>
      </c>
    </row>
    <row r="124" spans="10:21" x14ac:dyDescent="0.3">
      <c r="J124" s="3">
        <v>1.1148113341371728</v>
      </c>
      <c r="O124" s="3">
        <v>1.2164268844668273</v>
      </c>
      <c r="S124" s="3">
        <v>1.159398297567144</v>
      </c>
      <c r="T124" s="3">
        <v>1.2123502684840961</v>
      </c>
      <c r="U124" s="3">
        <v>1.1672975000836237</v>
      </c>
    </row>
    <row r="125" spans="10:21" x14ac:dyDescent="0.3">
      <c r="J125" s="3">
        <v>1.1545275466795197</v>
      </c>
      <c r="O125" s="3">
        <v>1.2206393435927225</v>
      </c>
      <c r="S125" s="3">
        <v>1.082899968628481</v>
      </c>
      <c r="T125" s="3">
        <v>1.1349865905053811</v>
      </c>
      <c r="U125" s="3">
        <v>1.167392774880766</v>
      </c>
    </row>
    <row r="126" spans="10:21" x14ac:dyDescent="0.3">
      <c r="J126" s="3">
        <v>1.1655310631967077</v>
      </c>
      <c r="O126" s="3">
        <v>1.1610264808335002</v>
      </c>
      <c r="T126" s="3">
        <v>1.2129853533864152</v>
      </c>
      <c r="U126" s="3">
        <v>1.2219912865871299</v>
      </c>
    </row>
    <row r="127" spans="10:21" x14ac:dyDescent="0.3">
      <c r="J127" s="3">
        <v>1.0887585497741377</v>
      </c>
      <c r="O127" s="3">
        <v>1.2116263402137251</v>
      </c>
      <c r="T127" s="3">
        <v>1.2616390868462375</v>
      </c>
      <c r="U127" s="3">
        <v>1.2852742749397732</v>
      </c>
    </row>
    <row r="128" spans="10:21" x14ac:dyDescent="0.3">
      <c r="J128" s="3">
        <v>1.1080175877811098</v>
      </c>
      <c r="O128" s="3">
        <v>1.150869491305087</v>
      </c>
      <c r="T128" s="3">
        <v>1.1869402209316833</v>
      </c>
      <c r="U128" s="3">
        <v>1.1281158400750382</v>
      </c>
    </row>
    <row r="129" spans="10:21" x14ac:dyDescent="0.3">
      <c r="J129" s="3">
        <v>1.11078913281743</v>
      </c>
      <c r="O129" s="3">
        <v>1.1772941945515583</v>
      </c>
      <c r="T129" s="3">
        <v>1.1748086990337729</v>
      </c>
      <c r="U129" s="3">
        <v>1.1654577529325514</v>
      </c>
    </row>
    <row r="130" spans="10:21" x14ac:dyDescent="0.3">
      <c r="J130" s="3">
        <v>1.0877476595362034</v>
      </c>
      <c r="O130" s="3">
        <v>1.0831020380799141</v>
      </c>
      <c r="T130" s="3">
        <v>1.0649171632116639</v>
      </c>
      <c r="U130" s="3">
        <v>1.076035263831562</v>
      </c>
    </row>
    <row r="131" spans="10:21" x14ac:dyDescent="0.3">
      <c r="J131" s="3">
        <v>1.0660509537289347</v>
      </c>
      <c r="O131" s="3">
        <v>1.2097922424686132</v>
      </c>
      <c r="T131" s="3">
        <v>1.2423390904974436</v>
      </c>
      <c r="U131" s="3">
        <v>1.1969885534586524</v>
      </c>
    </row>
    <row r="132" spans="10:21" x14ac:dyDescent="0.3">
      <c r="J132" s="3">
        <v>1.1354783590242792</v>
      </c>
      <c r="O132" s="3">
        <v>1.2222473694659421</v>
      </c>
      <c r="T132" s="3">
        <v>1.1483981647715937</v>
      </c>
      <c r="U132" s="3">
        <v>1.2794063945350986</v>
      </c>
    </row>
    <row r="133" spans="10:21" x14ac:dyDescent="0.3">
      <c r="J133" s="3">
        <v>1.2127269412871908</v>
      </c>
      <c r="O133" s="3">
        <v>1.2518679785417017</v>
      </c>
      <c r="T133" s="3">
        <v>1.3043880659575902</v>
      </c>
      <c r="U133" s="3">
        <v>1.2085524953406503</v>
      </c>
    </row>
    <row r="134" spans="10:21" x14ac:dyDescent="0.3">
      <c r="J134" s="3">
        <v>1.1324492731316018</v>
      </c>
      <c r="O134" s="3">
        <v>1.1119114397584875</v>
      </c>
      <c r="T134" s="3">
        <v>1.2730240606460119</v>
      </c>
      <c r="U134" s="3">
        <v>1.2241472247287855</v>
      </c>
    </row>
    <row r="135" spans="10:21" x14ac:dyDescent="0.3">
      <c r="J135" s="3">
        <v>1.1193581602883129</v>
      </c>
      <c r="O135" s="3">
        <v>1.3186730582187021</v>
      </c>
      <c r="T135" s="3">
        <v>1.3670765020693938</v>
      </c>
      <c r="U135" s="3">
        <v>1.2155937848951763</v>
      </c>
    </row>
    <row r="136" spans="10:21" x14ac:dyDescent="0.3">
      <c r="J136" s="3">
        <v>1.1078931266571594</v>
      </c>
      <c r="O136" s="3">
        <v>1.2197038245376952</v>
      </c>
      <c r="T136" s="3">
        <v>1.1529174389351571</v>
      </c>
      <c r="U136" s="3">
        <v>1.1092699083575477</v>
      </c>
    </row>
    <row r="137" spans="10:21" x14ac:dyDescent="0.3">
      <c r="J137" s="3">
        <v>1.1199919564884231</v>
      </c>
      <c r="O137" s="3">
        <v>1.3411862422047329</v>
      </c>
      <c r="T137" s="3">
        <v>1.1473883858179033</v>
      </c>
      <c r="U137" s="3">
        <v>1.1867359656674332</v>
      </c>
    </row>
    <row r="138" spans="10:21" x14ac:dyDescent="0.3">
      <c r="J138" s="3">
        <v>1.1752768437570051</v>
      </c>
      <c r="O138" s="3">
        <v>1.176847005992967</v>
      </c>
      <c r="T138" s="3">
        <v>1.137608479347028</v>
      </c>
      <c r="U138" s="3">
        <v>1.1976523236543546</v>
      </c>
    </row>
    <row r="139" spans="10:21" x14ac:dyDescent="0.3">
      <c r="J139" s="3">
        <v>1.1180007255697262</v>
      </c>
      <c r="O139" s="3">
        <v>1.2434287067256486</v>
      </c>
      <c r="T139" s="3">
        <v>1.0950341510580011</v>
      </c>
      <c r="U139" s="3">
        <v>1.137503993385075</v>
      </c>
    </row>
    <row r="140" spans="10:21" x14ac:dyDescent="0.3">
      <c r="J140" s="3">
        <v>1.1178147807864229</v>
      </c>
      <c r="O140" s="3">
        <v>1.1892427727952508</v>
      </c>
      <c r="T140" s="3">
        <v>1.2158622305529523</v>
      </c>
      <c r="U140" s="3">
        <v>1.0719835533054345</v>
      </c>
    </row>
    <row r="141" spans="10:21" x14ac:dyDescent="0.3">
      <c r="J141" s="3">
        <v>1.1700521182007186</v>
      </c>
      <c r="O141" s="3">
        <v>1.2569186373873873</v>
      </c>
      <c r="T141" s="3">
        <v>1.3441696990386929</v>
      </c>
      <c r="U141" s="3">
        <v>1.1853924182525819</v>
      </c>
    </row>
    <row r="142" spans="10:21" x14ac:dyDescent="0.3">
      <c r="J142" s="3">
        <v>1.090127860058741</v>
      </c>
      <c r="O142" s="3">
        <v>1.1667623673013281</v>
      </c>
      <c r="T142" s="3">
        <v>1.0943108030040438</v>
      </c>
      <c r="U142" s="3">
        <v>1.1385939135024679</v>
      </c>
    </row>
    <row r="143" spans="10:21" x14ac:dyDescent="0.3">
      <c r="J143" s="3">
        <v>1.0696326113589272</v>
      </c>
      <c r="O143" s="3">
        <v>1.3015304924725695</v>
      </c>
      <c r="T143" s="3">
        <v>1.4082747762320713</v>
      </c>
      <c r="U143" s="3">
        <v>1.1484401282430619</v>
      </c>
    </row>
    <row r="144" spans="10:21" x14ac:dyDescent="0.3">
      <c r="J144" s="3">
        <v>1.0643937304433113</v>
      </c>
      <c r="O144" s="3">
        <v>1.1143934441623367</v>
      </c>
      <c r="T144" s="3">
        <v>1.206766984546368</v>
      </c>
      <c r="U144" s="3">
        <v>1.0826218966099455</v>
      </c>
    </row>
    <row r="145" spans="10:21" x14ac:dyDescent="0.3">
      <c r="J145" s="3">
        <v>1.1110680450027048</v>
      </c>
      <c r="O145" s="3">
        <v>1.1644304853511229</v>
      </c>
      <c r="T145" s="3">
        <v>1.0891010247509452</v>
      </c>
      <c r="U145" s="3">
        <v>1.2528228384882039</v>
      </c>
    </row>
    <row r="146" spans="10:21" x14ac:dyDescent="0.3">
      <c r="J146" s="3">
        <v>1.0777411665395569</v>
      </c>
      <c r="O146" s="3">
        <v>1.2776358897099169</v>
      </c>
      <c r="T146" s="3">
        <v>1.2183143792538984</v>
      </c>
      <c r="U146" s="3">
        <v>1.1654278226953236</v>
      </c>
    </row>
    <row r="147" spans="10:21" x14ac:dyDescent="0.3">
      <c r="J147" s="3">
        <v>1.1431047889127661</v>
      </c>
      <c r="O147" s="3">
        <v>1.2866661892485438</v>
      </c>
      <c r="T147" s="3">
        <v>1.3649139180195036</v>
      </c>
      <c r="U147" s="3">
        <v>1.1709071498075552</v>
      </c>
    </row>
    <row r="148" spans="10:21" x14ac:dyDescent="0.3">
      <c r="J148" s="3">
        <v>1.2319769028413012</v>
      </c>
      <c r="O148" s="3">
        <v>1.1497574185771116</v>
      </c>
      <c r="T148" s="3">
        <v>1.1118735934577968</v>
      </c>
      <c r="U148" s="3">
        <v>1.1178872480044184</v>
      </c>
    </row>
    <row r="149" spans="10:21" x14ac:dyDescent="0.3">
      <c r="J149" s="3">
        <v>1.2334320233035672</v>
      </c>
      <c r="O149" s="3">
        <v>1.2469375825963116</v>
      </c>
      <c r="T149" s="3">
        <v>1.2766735245471781</v>
      </c>
      <c r="U149" s="3">
        <v>1.2487042927238208</v>
      </c>
    </row>
    <row r="150" spans="10:21" x14ac:dyDescent="0.3">
      <c r="J150" s="3">
        <v>1.1770929542075035</v>
      </c>
      <c r="O150" s="3">
        <v>1.1807405465939065</v>
      </c>
      <c r="T150" s="3">
        <v>1.152949180387419</v>
      </c>
      <c r="U150" s="3">
        <v>1.2421893034925644</v>
      </c>
    </row>
    <row r="151" spans="10:21" x14ac:dyDescent="0.3">
      <c r="J151" s="3">
        <v>1.1511598988263327</v>
      </c>
      <c r="O151" s="3">
        <v>1.3351336999810355</v>
      </c>
      <c r="T151" s="3">
        <v>1.1010897056787927</v>
      </c>
      <c r="U151" s="3">
        <v>1.1913280834822844</v>
      </c>
    </row>
    <row r="152" spans="10:21" x14ac:dyDescent="0.3">
      <c r="J152" s="3">
        <v>1.1591654121348467</v>
      </c>
      <c r="O152" s="3">
        <v>1.4356329855492942</v>
      </c>
      <c r="T152" s="3">
        <v>1.2193782207373012</v>
      </c>
      <c r="U152" s="3">
        <v>1.2740374953479718</v>
      </c>
    </row>
    <row r="153" spans="10:21" x14ac:dyDescent="0.3">
      <c r="O153" s="3">
        <v>1.2484349543322637</v>
      </c>
      <c r="T153" s="3">
        <v>1.1778817483030912</v>
      </c>
      <c r="U153" s="3">
        <v>1.1152048774876338</v>
      </c>
    </row>
    <row r="154" spans="10:21" x14ac:dyDescent="0.3">
      <c r="O154" s="3">
        <v>1.1624798330276804</v>
      </c>
      <c r="T154" s="3">
        <v>1.2707781799574058</v>
      </c>
      <c r="U154" s="3">
        <v>1.1302198102383858</v>
      </c>
    </row>
    <row r="155" spans="10:21" x14ac:dyDescent="0.3">
      <c r="O155" s="3">
        <v>1.2648763286763316</v>
      </c>
      <c r="T155" s="3">
        <v>1.1737672900446801</v>
      </c>
      <c r="U155" s="3">
        <v>1.319776759779512</v>
      </c>
    </row>
    <row r="156" spans="10:21" x14ac:dyDescent="0.3">
      <c r="O156" s="3">
        <v>1.2805255664679907</v>
      </c>
      <c r="T156" s="3">
        <v>1.2589148092670734</v>
      </c>
      <c r="U156" s="3">
        <v>1.2335435643825181</v>
      </c>
    </row>
    <row r="157" spans="10:21" x14ac:dyDescent="0.3">
      <c r="O157" s="3">
        <v>1.1849359090088374</v>
      </c>
      <c r="T157" s="3">
        <v>1.1888511180751049</v>
      </c>
      <c r="U157" s="3">
        <v>1.0444748367511503</v>
      </c>
    </row>
    <row r="158" spans="10:21" x14ac:dyDescent="0.3">
      <c r="O158" s="3">
        <v>1.1732668020842534</v>
      </c>
      <c r="T158" s="3">
        <v>1.3133739469637746</v>
      </c>
      <c r="U158" s="3">
        <v>1.145021330406913</v>
      </c>
    </row>
    <row r="159" spans="10:21" x14ac:dyDescent="0.3">
      <c r="O159" s="3">
        <v>1.2336356019438297</v>
      </c>
      <c r="T159" s="3">
        <v>1.1454019501625137</v>
      </c>
      <c r="U159" s="3">
        <v>1.1780876153140121</v>
      </c>
    </row>
    <row r="160" spans="10:21" x14ac:dyDescent="0.3">
      <c r="O160" s="3">
        <v>1.0714562492586295</v>
      </c>
      <c r="T160" s="3">
        <v>1.2346542584521145</v>
      </c>
      <c r="U160" s="3">
        <v>1.1935625782193786</v>
      </c>
    </row>
    <row r="161" spans="15:21" x14ac:dyDescent="0.3">
      <c r="O161" s="3">
        <v>1.304540532485595</v>
      </c>
      <c r="T161" s="3">
        <v>1.115578281325651</v>
      </c>
      <c r="U161" s="3">
        <v>1.2263239400863162</v>
      </c>
    </row>
    <row r="162" spans="15:21" x14ac:dyDescent="0.3">
      <c r="O162" s="3">
        <v>1.2742880560391785</v>
      </c>
      <c r="T162" s="3">
        <v>1.2365265971342954</v>
      </c>
      <c r="U162" s="3">
        <v>1.1155195055191269</v>
      </c>
    </row>
    <row r="163" spans="15:21" x14ac:dyDescent="0.3">
      <c r="O163" s="3">
        <v>1.2078258479516717</v>
      </c>
      <c r="T163" s="3">
        <v>1.0913212082365142</v>
      </c>
      <c r="U163" s="3">
        <v>1.1190263252035941</v>
      </c>
    </row>
    <row r="164" spans="15:21" x14ac:dyDescent="0.3">
      <c r="O164" s="3">
        <v>1.1467421650100373</v>
      </c>
      <c r="T164" s="3">
        <v>1.2552707445475058</v>
      </c>
      <c r="U164" s="3">
        <v>1.160613605332905</v>
      </c>
    </row>
    <row r="165" spans="15:21" x14ac:dyDescent="0.3">
      <c r="O165" s="3">
        <v>1.2305523942098777</v>
      </c>
      <c r="T165" s="3">
        <v>1.2866515329858192</v>
      </c>
      <c r="U165" s="3">
        <v>1.1420121145926787</v>
      </c>
    </row>
    <row r="166" spans="15:21" x14ac:dyDescent="0.3">
      <c r="O166" s="3">
        <v>1.314841873498799</v>
      </c>
      <c r="T166" s="3">
        <v>1.146110560411713</v>
      </c>
      <c r="U166" s="3">
        <v>1.1589074147967688</v>
      </c>
    </row>
    <row r="167" spans="15:21" x14ac:dyDescent="0.3">
      <c r="O167" s="3">
        <v>1.1549735582976579</v>
      </c>
      <c r="T167" s="3">
        <v>1.3871469031825205</v>
      </c>
      <c r="U167" s="3">
        <v>1.0828775777804267</v>
      </c>
    </row>
    <row r="168" spans="15:21" x14ac:dyDescent="0.3">
      <c r="O168" s="3">
        <v>1.2553669313121973</v>
      </c>
      <c r="T168" s="3">
        <v>1.3116898929033882</v>
      </c>
      <c r="U168" s="3">
        <v>1.1634938798311403</v>
      </c>
    </row>
    <row r="169" spans="15:21" x14ac:dyDescent="0.3">
      <c r="O169" s="3">
        <v>1.122099994179617</v>
      </c>
      <c r="T169" s="3">
        <v>1.1070344554662446</v>
      </c>
      <c r="U169" s="3">
        <v>1.2719266549817896</v>
      </c>
    </row>
    <row r="170" spans="15:21" x14ac:dyDescent="0.3">
      <c r="O170" s="3">
        <v>1.2102217976408041</v>
      </c>
      <c r="T170" s="3">
        <v>1.1596171695958952</v>
      </c>
      <c r="U170" s="3">
        <v>1.3225400641025642</v>
      </c>
    </row>
    <row r="171" spans="15:21" x14ac:dyDescent="0.3">
      <c r="O171" s="3">
        <v>1.2446149790332997</v>
      </c>
      <c r="T171" s="3">
        <v>1.24609962160638</v>
      </c>
      <c r="U171" s="3">
        <v>1.3395790269725234</v>
      </c>
    </row>
    <row r="172" spans="15:21" x14ac:dyDescent="0.3">
      <c r="O172" s="3">
        <v>1.1897934752615966</v>
      </c>
      <c r="T172" s="3">
        <v>1.0869957655449076</v>
      </c>
      <c r="U172" s="3">
        <v>1.248310118025914</v>
      </c>
    </row>
    <row r="173" spans="15:21" x14ac:dyDescent="0.3">
      <c r="O173" s="3">
        <v>1.3326531604045804</v>
      </c>
      <c r="T173" s="3">
        <v>1.1671008129279175</v>
      </c>
      <c r="U173" s="3">
        <v>1.2017769454848106</v>
      </c>
    </row>
    <row r="174" spans="15:21" x14ac:dyDescent="0.3">
      <c r="O174" s="3">
        <v>1.1811910544468329</v>
      </c>
      <c r="T174" s="3">
        <v>1.2210990439060612</v>
      </c>
      <c r="U174" s="3">
        <v>1.1597146693269527</v>
      </c>
    </row>
    <row r="175" spans="15:21" x14ac:dyDescent="0.3">
      <c r="O175" s="3">
        <v>1.2409840442014353</v>
      </c>
      <c r="T175" s="3">
        <v>1.3152852428099937</v>
      </c>
      <c r="U175" s="3">
        <v>1.2284876363602775</v>
      </c>
    </row>
    <row r="176" spans="15:21" x14ac:dyDescent="0.3">
      <c r="O176" s="3">
        <v>1.2625884991938687</v>
      </c>
      <c r="T176" s="3">
        <v>1.1678867991198263</v>
      </c>
      <c r="U176" s="3">
        <v>1.1954413047270105</v>
      </c>
    </row>
    <row r="177" spans="15:21" x14ac:dyDescent="0.3">
      <c r="O177" s="3">
        <v>1.1560266357618496</v>
      </c>
      <c r="T177" s="3">
        <v>1.1246548450838834</v>
      </c>
      <c r="U177" s="3">
        <v>1.1176620144185663</v>
      </c>
    </row>
    <row r="178" spans="15:21" x14ac:dyDescent="0.3">
      <c r="O178" s="3">
        <v>1.3020112163991491</v>
      </c>
      <c r="T178" s="3">
        <v>1.0925071145038168</v>
      </c>
      <c r="U178" s="3">
        <v>1.1544672640460474</v>
      </c>
    </row>
    <row r="179" spans="15:21" x14ac:dyDescent="0.3">
      <c r="O179" s="3">
        <v>1.1856471379696487</v>
      </c>
      <c r="T179" s="3">
        <v>1.3306231383379012</v>
      </c>
      <c r="U179" s="3">
        <v>1.0872581488582984</v>
      </c>
    </row>
    <row r="180" spans="15:21" x14ac:dyDescent="0.3">
      <c r="O180" s="3">
        <v>1.317029203498866</v>
      </c>
      <c r="T180" s="3">
        <v>1.1449663843797211</v>
      </c>
      <c r="U180" s="3">
        <v>1.1589121199336756</v>
      </c>
    </row>
    <row r="181" spans="15:21" x14ac:dyDescent="0.3">
      <c r="O181" s="3">
        <v>1.398003087285995</v>
      </c>
      <c r="T181" s="3">
        <v>1.1594592158088264</v>
      </c>
      <c r="U181" s="3">
        <v>1.1009876854056038</v>
      </c>
    </row>
    <row r="182" spans="15:21" x14ac:dyDescent="0.3">
      <c r="O182" s="3">
        <v>1.3164221854304636</v>
      </c>
      <c r="T182" s="3">
        <v>1.3859551967671975</v>
      </c>
      <c r="U182" s="3">
        <v>1.2285883182610138</v>
      </c>
    </row>
    <row r="183" spans="15:21" x14ac:dyDescent="0.3">
      <c r="O183" s="3">
        <v>1.3127330306859488</v>
      </c>
      <c r="T183" s="3">
        <v>1.1427963398186063</v>
      </c>
      <c r="U183" s="3">
        <v>1.112893450635386</v>
      </c>
    </row>
    <row r="184" spans="15:21" x14ac:dyDescent="0.3">
      <c r="O184" s="3">
        <v>1.2431629664356749</v>
      </c>
      <c r="T184" s="3">
        <v>1.2436579901856197</v>
      </c>
      <c r="U184" s="3">
        <v>1.2091252470734766</v>
      </c>
    </row>
    <row r="185" spans="15:21" x14ac:dyDescent="0.3">
      <c r="O185" s="3">
        <v>1.1120276992671938</v>
      </c>
      <c r="T185" s="3">
        <v>1.2791814730242803</v>
      </c>
      <c r="U185" s="3">
        <v>1.082626301143518</v>
      </c>
    </row>
    <row r="186" spans="15:21" x14ac:dyDescent="0.3">
      <c r="O186" s="3">
        <v>1.1339517142069229</v>
      </c>
      <c r="T186" s="3">
        <v>1.1543146940474482</v>
      </c>
      <c r="U186" s="3">
        <v>1.1965279678372138</v>
      </c>
    </row>
    <row r="187" spans="15:21" x14ac:dyDescent="0.3">
      <c r="O187" s="3">
        <v>1.179972620798053</v>
      </c>
      <c r="T187" s="3">
        <v>1.1417577441779949</v>
      </c>
      <c r="U187" s="3">
        <v>1.1435504383634794</v>
      </c>
    </row>
    <row r="188" spans="15:21" x14ac:dyDescent="0.3">
      <c r="O188" s="3">
        <v>1.1837545435922747</v>
      </c>
      <c r="T188" s="3">
        <v>1.236958992631189</v>
      </c>
      <c r="U188" s="3">
        <v>1.1473376452449893</v>
      </c>
    </row>
    <row r="189" spans="15:21" x14ac:dyDescent="0.3">
      <c r="O189" s="3">
        <v>1.1097774033681611</v>
      </c>
      <c r="T189" s="3">
        <v>1.3099136316691447</v>
      </c>
      <c r="U189" s="3">
        <v>1.1684483875930682</v>
      </c>
    </row>
    <row r="190" spans="15:21" x14ac:dyDescent="0.3">
      <c r="O190" s="3">
        <v>1.303620602564721</v>
      </c>
      <c r="T190" s="3">
        <v>1.2002969102408403</v>
      </c>
      <c r="U190" s="3">
        <v>1.2112607488034108</v>
      </c>
    </row>
    <row r="191" spans="15:21" x14ac:dyDescent="0.3">
      <c r="O191" s="3">
        <v>1.2548108731403944</v>
      </c>
      <c r="T191" s="3">
        <v>1.1235081426420912</v>
      </c>
      <c r="U191" s="3">
        <v>1.0755705586112172</v>
      </c>
    </row>
    <row r="192" spans="15:21" x14ac:dyDescent="0.3">
      <c r="O192" s="3">
        <v>1.4351822944945025</v>
      </c>
      <c r="T192" s="3">
        <v>1.2612618099415089</v>
      </c>
      <c r="U192" s="3">
        <v>1.0998871117237445</v>
      </c>
    </row>
    <row r="193" spans="15:21" x14ac:dyDescent="0.3">
      <c r="O193" s="3">
        <v>1.1644609652950257</v>
      </c>
      <c r="T193" s="3">
        <v>1.1012613332989409</v>
      </c>
      <c r="U193" s="3">
        <v>1.2601087064041931</v>
      </c>
    </row>
    <row r="194" spans="15:21" x14ac:dyDescent="0.3">
      <c r="O194" s="3">
        <v>1.1500093006970051</v>
      </c>
      <c r="T194" s="3">
        <v>1.130054383412872</v>
      </c>
      <c r="U194" s="3">
        <v>1.2466246421216536</v>
      </c>
    </row>
    <row r="195" spans="15:21" x14ac:dyDescent="0.3">
      <c r="O195" s="3">
        <v>1.2121843702159838</v>
      </c>
      <c r="T195" s="3">
        <v>1.1950860398267495</v>
      </c>
      <c r="U195" s="3">
        <v>1.2806101912438139</v>
      </c>
    </row>
    <row r="196" spans="15:21" x14ac:dyDescent="0.3">
      <c r="O196" s="3">
        <v>1.2178556241199783</v>
      </c>
      <c r="T196" s="3">
        <v>1.1408232189973615</v>
      </c>
      <c r="U196" s="3">
        <v>1.189552971114225</v>
      </c>
    </row>
    <row r="197" spans="15:21" x14ac:dyDescent="0.3">
      <c r="O197" s="3">
        <v>1.1048900934837043</v>
      </c>
      <c r="T197" s="3">
        <v>1.3019082517525948</v>
      </c>
      <c r="U197" s="3">
        <v>1.1114682986095488</v>
      </c>
    </row>
    <row r="198" spans="15:21" x14ac:dyDescent="0.3">
      <c r="O198" s="3">
        <v>1.2845610066449784</v>
      </c>
      <c r="T198" s="3">
        <v>1.1411852355732695</v>
      </c>
      <c r="U198" s="3">
        <v>1.0969728676950565</v>
      </c>
    </row>
    <row r="199" spans="15:21" x14ac:dyDescent="0.3">
      <c r="O199" s="3">
        <v>1.1729551935895866</v>
      </c>
      <c r="T199" s="3">
        <v>1.3196999975065098</v>
      </c>
      <c r="U199" s="3">
        <v>1.2570471083875909</v>
      </c>
    </row>
    <row r="200" spans="15:21" x14ac:dyDescent="0.3">
      <c r="O200" s="3">
        <v>1.1114955545659753</v>
      </c>
      <c r="T200" s="3">
        <v>1.3495242184578307</v>
      </c>
      <c r="U200" s="3">
        <v>1.23698653795058</v>
      </c>
    </row>
    <row r="201" spans="15:21" x14ac:dyDescent="0.3">
      <c r="O201" s="3">
        <v>1.1289783479749431</v>
      </c>
      <c r="T201" s="3">
        <v>1.1899546080957979</v>
      </c>
      <c r="U201" s="3">
        <v>1.0924852254656336</v>
      </c>
    </row>
    <row r="202" spans="15:21" x14ac:dyDescent="0.3">
      <c r="O202" s="3">
        <v>1.1885821181645355</v>
      </c>
      <c r="T202" s="3">
        <v>1.2855436480546356</v>
      </c>
      <c r="U202" s="3">
        <v>1.2436090590765094</v>
      </c>
    </row>
    <row r="203" spans="15:21" x14ac:dyDescent="0.3">
      <c r="O203" s="3">
        <v>1.1666274787842918</v>
      </c>
      <c r="T203" s="3">
        <v>1.1573601891375684</v>
      </c>
      <c r="U203" s="3">
        <v>1.2532051282051282</v>
      </c>
    </row>
    <row r="204" spans="15:21" x14ac:dyDescent="0.3">
      <c r="O204" s="3">
        <v>1.1961456549880987</v>
      </c>
      <c r="T204" s="3">
        <v>1.1179729967244547</v>
      </c>
      <c r="U204" s="3">
        <v>1.1015759379424894</v>
      </c>
    </row>
    <row r="205" spans="15:21" x14ac:dyDescent="0.3">
      <c r="O205" s="3">
        <v>1.2231488657597818</v>
      </c>
      <c r="T205" s="3">
        <v>1.1223164366322138</v>
      </c>
      <c r="U205" s="3">
        <v>1.1588290566166672</v>
      </c>
    </row>
    <row r="206" spans="15:21" x14ac:dyDescent="0.3">
      <c r="O206" s="3">
        <v>1.2121828868695739</v>
      </c>
      <c r="T206" s="3">
        <v>1.1704819460182356</v>
      </c>
      <c r="U206" s="3">
        <v>1.1503326768101421</v>
      </c>
    </row>
    <row r="207" spans="15:21" x14ac:dyDescent="0.3">
      <c r="O207" s="3">
        <v>1.1169501133786848</v>
      </c>
      <c r="T207" s="3">
        <v>1.2024730992194015</v>
      </c>
      <c r="U207" s="3">
        <v>1.2475948807078527</v>
      </c>
    </row>
    <row r="208" spans="15:21" x14ac:dyDescent="0.3">
      <c r="O208" s="3">
        <v>1.1616100106545966</v>
      </c>
      <c r="T208" s="3">
        <v>1.1827037347079645</v>
      </c>
      <c r="U208" s="3">
        <v>1.1929807123008243</v>
      </c>
    </row>
    <row r="209" spans="15:21" x14ac:dyDescent="0.3">
      <c r="O209" s="3">
        <v>1.1271600489190661</v>
      </c>
      <c r="T209" s="3">
        <v>1.0915481508604905</v>
      </c>
      <c r="U209" s="3">
        <v>1.1444058847956338</v>
      </c>
    </row>
    <row r="210" spans="15:21" x14ac:dyDescent="0.3">
      <c r="O210" s="3">
        <v>1.2188382262535813</v>
      </c>
      <c r="T210" s="3">
        <v>1.4422240890475693</v>
      </c>
      <c r="U210" s="3">
        <v>1.2376166529184249</v>
      </c>
    </row>
    <row r="211" spans="15:21" x14ac:dyDescent="0.3">
      <c r="O211" s="3">
        <v>1.2146620245680795</v>
      </c>
      <c r="T211" s="3">
        <v>1.1473110615400184</v>
      </c>
      <c r="U211" s="3">
        <v>1.2488478058258172</v>
      </c>
    </row>
    <row r="212" spans="15:21" x14ac:dyDescent="0.3">
      <c r="O212" s="3">
        <v>1.2256510267293794</v>
      </c>
      <c r="T212" s="3">
        <v>1.2401007773529484</v>
      </c>
      <c r="U212" s="3">
        <v>1.2206851498359979</v>
      </c>
    </row>
    <row r="213" spans="15:21" x14ac:dyDescent="0.3">
      <c r="O213" s="3">
        <v>1.1556804516512866</v>
      </c>
      <c r="T213" s="3">
        <v>1.1801733721869874</v>
      </c>
      <c r="U213" s="3">
        <v>1.2173483091197657</v>
      </c>
    </row>
    <row r="214" spans="15:21" x14ac:dyDescent="0.3">
      <c r="O214" s="3">
        <v>1.2977075972922678</v>
      </c>
      <c r="T214" s="3">
        <v>1.2054499135121213</v>
      </c>
      <c r="U214" s="3">
        <v>1.2243776351610238</v>
      </c>
    </row>
    <row r="215" spans="15:21" x14ac:dyDescent="0.3">
      <c r="O215" s="3">
        <v>1.3005694083784249</v>
      </c>
      <c r="T215" s="3">
        <v>1.1028291850952445</v>
      </c>
      <c r="U215" s="3">
        <v>1.2135394729613327</v>
      </c>
    </row>
    <row r="216" spans="15:21" x14ac:dyDescent="0.3">
      <c r="O216" s="3">
        <v>1.1132571193354039</v>
      </c>
      <c r="T216" s="3">
        <v>1.1762146027109535</v>
      </c>
      <c r="U216" s="3">
        <v>1.1611788861246748</v>
      </c>
    </row>
    <row r="217" spans="15:21" x14ac:dyDescent="0.3">
      <c r="O217" s="3">
        <v>1.2902985873808621</v>
      </c>
      <c r="T217" s="3">
        <v>1.0930339663148207</v>
      </c>
      <c r="U217" s="3">
        <v>1.1635993762843482</v>
      </c>
    </row>
    <row r="218" spans="15:21" x14ac:dyDescent="0.3">
      <c r="O218" s="3">
        <v>1.2649882931674667</v>
      </c>
      <c r="T218" s="3">
        <v>1.1035700590536084</v>
      </c>
      <c r="U218" s="3">
        <v>1.221132161121923</v>
      </c>
    </row>
    <row r="219" spans="15:21" x14ac:dyDescent="0.3">
      <c r="O219" s="3">
        <v>1.2311965040992643</v>
      </c>
      <c r="T219" s="3">
        <v>1.1130117572542577</v>
      </c>
      <c r="U219" s="3">
        <v>1.1887875671436408</v>
      </c>
    </row>
    <row r="220" spans="15:21" x14ac:dyDescent="0.3">
      <c r="O220" s="3">
        <v>1.1314884619294499</v>
      </c>
      <c r="T220" s="3">
        <v>1.0893939511168538</v>
      </c>
      <c r="U220" s="3">
        <v>1.2355156131522713</v>
      </c>
    </row>
    <row r="221" spans="15:21" x14ac:dyDescent="0.3">
      <c r="O221" s="3">
        <v>1.2386980690287961</v>
      </c>
      <c r="T221" s="3">
        <v>1.0918085709865402</v>
      </c>
      <c r="U221" s="3">
        <v>1.1147825061888419</v>
      </c>
    </row>
    <row r="222" spans="15:21" x14ac:dyDescent="0.3">
      <c r="O222" s="3">
        <v>1.2137917191878078</v>
      </c>
      <c r="T222" s="3">
        <v>1.2071725259438737</v>
      </c>
      <c r="U222" s="3">
        <v>1.1281982388079832</v>
      </c>
    </row>
    <row r="223" spans="15:21" x14ac:dyDescent="0.3">
      <c r="O223" s="3">
        <v>1.2745690297580605</v>
      </c>
      <c r="T223" s="3">
        <v>1.1289075341552914</v>
      </c>
      <c r="U223" s="3">
        <v>1.1414083451360502</v>
      </c>
    </row>
    <row r="224" spans="15:21" x14ac:dyDescent="0.3">
      <c r="O224" s="3">
        <v>1.2142813716712819</v>
      </c>
      <c r="T224" s="3">
        <v>1.1589216679289589</v>
      </c>
      <c r="U224" s="3">
        <v>1.2075471069977917</v>
      </c>
    </row>
    <row r="225" spans="15:21" x14ac:dyDescent="0.3">
      <c r="O225" s="3">
        <v>1.2450099573257467</v>
      </c>
      <c r="T225" s="3">
        <v>1.0960829270108312</v>
      </c>
      <c r="U225" s="3">
        <v>1.1804409792572437</v>
      </c>
    </row>
    <row r="226" spans="15:21" x14ac:dyDescent="0.3">
      <c r="O226" s="3">
        <v>1.1579476109262425</v>
      </c>
      <c r="T226" s="3">
        <v>1.2739300573484762</v>
      </c>
      <c r="U226" s="3">
        <v>1.3700245137457334</v>
      </c>
    </row>
    <row r="227" spans="15:21" x14ac:dyDescent="0.3">
      <c r="O227" s="3">
        <v>1.2114578568271861</v>
      </c>
      <c r="T227" s="3">
        <v>1.1466897650994081</v>
      </c>
      <c r="U227" s="3">
        <v>1.132755861710236</v>
      </c>
    </row>
    <row r="228" spans="15:21" x14ac:dyDescent="0.3">
      <c r="O228" s="3">
        <v>1.1464794269584293</v>
      </c>
      <c r="T228" s="3">
        <v>1.1947316188965582</v>
      </c>
      <c r="U228" s="3">
        <v>1.3255982816741745</v>
      </c>
    </row>
    <row r="229" spans="15:21" x14ac:dyDescent="0.3">
      <c r="O229" s="3">
        <v>1.2379682339226734</v>
      </c>
      <c r="T229" s="3">
        <v>1.2653540134293</v>
      </c>
      <c r="U229" s="3">
        <v>1.1462218321049684</v>
      </c>
    </row>
    <row r="230" spans="15:21" x14ac:dyDescent="0.3">
      <c r="O230" s="3">
        <v>1.2744491313280122</v>
      </c>
      <c r="T230" s="3">
        <v>1.2220977731986975</v>
      </c>
      <c r="U230" s="3">
        <v>1.3703390617742683</v>
      </c>
    </row>
    <row r="231" spans="15:21" x14ac:dyDescent="0.3">
      <c r="O231" s="3">
        <v>1.302461474302963</v>
      </c>
      <c r="T231" s="3">
        <v>1.1172439723398049</v>
      </c>
      <c r="U231" s="3">
        <v>1.2471792180530046</v>
      </c>
    </row>
    <row r="232" spans="15:21" x14ac:dyDescent="0.3">
      <c r="O232" s="3">
        <v>1.1952293283627788</v>
      </c>
      <c r="T232" s="3">
        <v>1.0924547613838798</v>
      </c>
      <c r="U232" s="3">
        <v>1.2665066932689861</v>
      </c>
    </row>
    <row r="233" spans="15:21" x14ac:dyDescent="0.3">
      <c r="O233" s="3">
        <v>1.2093544416274691</v>
      </c>
      <c r="T233" s="3">
        <v>1.2183200840374009</v>
      </c>
      <c r="U233" s="3">
        <v>1.3987890433896595</v>
      </c>
    </row>
    <row r="234" spans="15:21" x14ac:dyDescent="0.3">
      <c r="O234" s="3">
        <v>1.3163687110161784</v>
      </c>
      <c r="T234" s="3">
        <v>1.1341910532655954</v>
      </c>
      <c r="U234" s="3">
        <v>1.4307635218711348</v>
      </c>
    </row>
    <row r="235" spans="15:21" x14ac:dyDescent="0.3">
      <c r="O235" s="3">
        <v>1.1449672975174585</v>
      </c>
      <c r="T235" s="3">
        <v>1.2001081697156351</v>
      </c>
      <c r="U235" s="3">
        <v>1.1491445876164266</v>
      </c>
    </row>
    <row r="236" spans="15:21" x14ac:dyDescent="0.3">
      <c r="O236" s="3">
        <v>1.2370163803505241</v>
      </c>
      <c r="T236" s="3">
        <v>1.074396216855261</v>
      </c>
      <c r="U236" s="3">
        <v>1.2402716343427469</v>
      </c>
    </row>
    <row r="237" spans="15:21" x14ac:dyDescent="0.3">
      <c r="O237" s="3">
        <v>1.2656301391704439</v>
      </c>
      <c r="T237" s="3">
        <v>1.3270532450701167</v>
      </c>
      <c r="U237" s="3">
        <v>1.3582251447876326</v>
      </c>
    </row>
    <row r="238" spans="15:21" x14ac:dyDescent="0.3">
      <c r="O238" s="3">
        <v>1.2309956638165243</v>
      </c>
      <c r="T238" s="3">
        <v>1.2786877679215654</v>
      </c>
      <c r="U238" s="3">
        <v>1.2768561592347667</v>
      </c>
    </row>
    <row r="239" spans="15:21" x14ac:dyDescent="0.3">
      <c r="O239" s="3">
        <v>1.2177601619160061</v>
      </c>
      <c r="T239" s="3">
        <v>1.3421933014839125</v>
      </c>
      <c r="U239" s="3">
        <v>1.2749079587291487</v>
      </c>
    </row>
    <row r="240" spans="15:21" x14ac:dyDescent="0.3">
      <c r="O240" s="3">
        <v>1.2117688371626272</v>
      </c>
      <c r="T240" s="3">
        <v>1.4876996154716127</v>
      </c>
      <c r="U240" s="3">
        <v>1.0631366090529388</v>
      </c>
    </row>
    <row r="241" spans="15:21" x14ac:dyDescent="0.3">
      <c r="O241" s="3">
        <v>1.2066135935006548</v>
      </c>
      <c r="T241" s="3">
        <v>1.1488131836705522</v>
      </c>
      <c r="U241" s="3">
        <v>1.3048814572301113</v>
      </c>
    </row>
    <row r="242" spans="15:21" x14ac:dyDescent="0.3">
      <c r="O242" s="3">
        <v>1.3373772964818598</v>
      </c>
      <c r="T242" s="3">
        <v>1.2919759245289142</v>
      </c>
      <c r="U242" s="3">
        <v>1.3821101477591891</v>
      </c>
    </row>
    <row r="243" spans="15:21" x14ac:dyDescent="0.3">
      <c r="O243" s="3">
        <v>1.2201633077831289</v>
      </c>
      <c r="T243" s="3">
        <v>1.1054418547118798</v>
      </c>
      <c r="U243" s="3">
        <v>1.3531264305062682</v>
      </c>
    </row>
    <row r="244" spans="15:21" x14ac:dyDescent="0.3">
      <c r="O244" s="3">
        <v>1.0616124087591241</v>
      </c>
      <c r="T244" s="3">
        <v>1.0815880392994448</v>
      </c>
      <c r="U244" s="3">
        <v>1.1642612293144208</v>
      </c>
    </row>
    <row r="245" spans="15:21" x14ac:dyDescent="0.3">
      <c r="O245" s="3">
        <v>1.1783373956885881</v>
      </c>
      <c r="T245" s="3">
        <v>1.4757926413619964</v>
      </c>
      <c r="U245" s="3">
        <v>1.0761558154865019</v>
      </c>
    </row>
    <row r="246" spans="15:21" x14ac:dyDescent="0.3">
      <c r="O246" s="3">
        <v>1.3163158155676646</v>
      </c>
      <c r="T246" s="3">
        <v>1.3384626778007611</v>
      </c>
      <c r="U246" s="3">
        <v>1.197521588723284</v>
      </c>
    </row>
    <row r="247" spans="15:21" x14ac:dyDescent="0.3">
      <c r="O247" s="3">
        <v>1.2236722683261281</v>
      </c>
      <c r="T247" s="3">
        <v>1.1778628095318302</v>
      </c>
      <c r="U247" s="3">
        <v>1.2405390113984489</v>
      </c>
    </row>
    <row r="248" spans="15:21" x14ac:dyDescent="0.3">
      <c r="O248" s="3">
        <v>1.2283776433949873</v>
      </c>
      <c r="T248" s="3">
        <v>1.0888427947598254</v>
      </c>
      <c r="U248" s="3">
        <v>1.2064383051208345</v>
      </c>
    </row>
    <row r="249" spans="15:21" x14ac:dyDescent="0.3">
      <c r="O249" s="3">
        <v>1.1377220451037755</v>
      </c>
      <c r="T249" s="3">
        <v>1.15959317767625</v>
      </c>
      <c r="U249" s="3">
        <v>1.2829499961357138</v>
      </c>
    </row>
    <row r="250" spans="15:21" x14ac:dyDescent="0.3">
      <c r="O250" s="3">
        <v>1.1564573924804238</v>
      </c>
      <c r="T250" s="3">
        <v>1.1527316392069253</v>
      </c>
      <c r="U250" s="3">
        <v>1.2655677616246226</v>
      </c>
    </row>
    <row r="251" spans="15:21" x14ac:dyDescent="0.3">
      <c r="O251" s="3">
        <v>1.2155254306914169</v>
      </c>
      <c r="T251" s="3">
        <v>1.0973902787349994</v>
      </c>
      <c r="U251" s="3">
        <v>1.3815764578443763</v>
      </c>
    </row>
    <row r="252" spans="15:21" x14ac:dyDescent="0.3">
      <c r="O252" s="3">
        <v>1.1377306163728735</v>
      </c>
      <c r="T252" s="3">
        <v>1.1085445763815254</v>
      </c>
      <c r="U252" s="3">
        <v>1.2592800815002074</v>
      </c>
    </row>
    <row r="253" spans="15:21" x14ac:dyDescent="0.3">
      <c r="O253" s="3">
        <v>1.2135508125151493</v>
      </c>
      <c r="T253" s="3">
        <v>1.1685500617834848</v>
      </c>
      <c r="U253" s="3">
        <v>1.2723092199831054</v>
      </c>
    </row>
    <row r="254" spans="15:21" x14ac:dyDescent="0.3">
      <c r="O254" s="3">
        <v>1.0906431841104818</v>
      </c>
      <c r="T254" s="3">
        <v>1.2255773116266278</v>
      </c>
      <c r="U254" s="3">
        <v>1.4071027262989835</v>
      </c>
    </row>
    <row r="255" spans="15:21" x14ac:dyDescent="0.3">
      <c r="O255" s="3">
        <v>1.200426429935556</v>
      </c>
      <c r="T255" s="3">
        <v>1.1543122639331194</v>
      </c>
      <c r="U255" s="3">
        <v>1.2594549552469902</v>
      </c>
    </row>
    <row r="256" spans="15:21" x14ac:dyDescent="0.3">
      <c r="O256" s="3">
        <v>1.2232496613420762</v>
      </c>
      <c r="T256" s="3">
        <v>1.0885218611052296</v>
      </c>
      <c r="U256" s="3">
        <v>1.074643425154272</v>
      </c>
    </row>
    <row r="257" spans="15:21" x14ac:dyDescent="0.3">
      <c r="O257" s="3">
        <v>1.2103694540815737</v>
      </c>
      <c r="T257" s="3">
        <v>1.2119951588857063</v>
      </c>
      <c r="U257" s="3">
        <v>1.3678255216224595</v>
      </c>
    </row>
    <row r="258" spans="15:21" x14ac:dyDescent="0.3">
      <c r="O258" s="3">
        <v>1.1668811493711879</v>
      </c>
      <c r="T258" s="3">
        <v>1.1897745884989246</v>
      </c>
      <c r="U258" s="3">
        <v>1.2843123139400459</v>
      </c>
    </row>
    <row r="259" spans="15:21" x14ac:dyDescent="0.3">
      <c r="O259" s="3">
        <v>1.1431680134643809</v>
      </c>
      <c r="T259" s="3">
        <v>1.2084855403348553</v>
      </c>
      <c r="U259" s="3">
        <v>1.3811857714144242</v>
      </c>
    </row>
    <row r="260" spans="15:21" x14ac:dyDescent="0.3">
      <c r="O260" s="3">
        <v>1.1963153769471353</v>
      </c>
      <c r="T260" s="3">
        <v>1.1030062120988018</v>
      </c>
      <c r="U260" s="3">
        <v>1.1012975932419027</v>
      </c>
    </row>
    <row r="261" spans="15:21" x14ac:dyDescent="0.3">
      <c r="O261" s="3">
        <v>1.2186368763557396</v>
      </c>
      <c r="T261" s="3">
        <v>1.0933983406038834</v>
      </c>
      <c r="U261" s="3">
        <v>1.3019245613466093</v>
      </c>
    </row>
    <row r="262" spans="15:21" x14ac:dyDescent="0.3">
      <c r="O262" s="3">
        <v>1.1892831342039456</v>
      </c>
      <c r="T262" s="3">
        <v>1.0889392101158308</v>
      </c>
      <c r="U262" s="3">
        <v>1.390636210705527</v>
      </c>
    </row>
    <row r="263" spans="15:21" x14ac:dyDescent="0.3">
      <c r="O263" s="3">
        <v>1.1583457684024892</v>
      </c>
      <c r="T263" s="3">
        <v>1.3831948761024779</v>
      </c>
      <c r="U263" s="3">
        <v>1.2013579379293147</v>
      </c>
    </row>
    <row r="264" spans="15:21" x14ac:dyDescent="0.3">
      <c r="O264" s="3">
        <v>1.1083847448121145</v>
      </c>
      <c r="T264" s="3">
        <v>1.3520011015237745</v>
      </c>
      <c r="U264" s="3">
        <v>1.3306894586894573</v>
      </c>
    </row>
    <row r="265" spans="15:21" x14ac:dyDescent="0.3">
      <c r="O265" s="3">
        <v>1.4173031550624882</v>
      </c>
      <c r="T265" s="3">
        <v>1.2371271630783414</v>
      </c>
      <c r="U265" s="3">
        <v>1.2189745144569673</v>
      </c>
    </row>
    <row r="266" spans="15:21" x14ac:dyDescent="0.3">
      <c r="O266" s="3">
        <v>1.3004134351145038</v>
      </c>
      <c r="T266" s="3">
        <v>1.2016271291683718</v>
      </c>
      <c r="U266" s="3">
        <v>1.152115281885578</v>
      </c>
    </row>
    <row r="267" spans="15:21" x14ac:dyDescent="0.3">
      <c r="O267" s="3">
        <v>1.1864156202143952</v>
      </c>
      <c r="T267" s="3">
        <v>1.1545502565864714</v>
      </c>
      <c r="U267" s="3">
        <v>1.0810720769540567</v>
      </c>
    </row>
    <row r="268" spans="15:21" x14ac:dyDescent="0.3">
      <c r="O268" s="3">
        <v>1.457553073532196</v>
      </c>
      <c r="T268" s="3">
        <v>1.0634107087588982</v>
      </c>
      <c r="U268" s="3">
        <v>1.2360924011961791</v>
      </c>
    </row>
    <row r="269" spans="15:21" x14ac:dyDescent="0.3">
      <c r="O269" s="3">
        <v>1.2121744858770227</v>
      </c>
      <c r="T269" s="3">
        <v>1.1535649894366589</v>
      </c>
      <c r="U269" s="3">
        <v>1.1724315078769691</v>
      </c>
    </row>
    <row r="270" spans="15:21" x14ac:dyDescent="0.3">
      <c r="O270" s="3">
        <v>1.2509860509860509</v>
      </c>
      <c r="T270" s="3">
        <v>1.2503691664316001</v>
      </c>
      <c r="U270" s="3">
        <v>1.2623709769315365</v>
      </c>
    </row>
    <row r="271" spans="15:21" x14ac:dyDescent="0.3">
      <c r="O271" s="3">
        <v>1.3259662227073008</v>
      </c>
      <c r="T271" s="3">
        <v>1.1440699045781066</v>
      </c>
      <c r="U271" s="3">
        <v>1.0495961842922705</v>
      </c>
    </row>
    <row r="272" spans="15:21" x14ac:dyDescent="0.3">
      <c r="O272" s="3">
        <v>1.1760750812586067</v>
      </c>
      <c r="T272" s="3">
        <v>1.3419093194906215</v>
      </c>
      <c r="U272" s="3">
        <v>1.2761575418852273</v>
      </c>
    </row>
    <row r="273" spans="15:21" x14ac:dyDescent="0.3">
      <c r="O273" s="3">
        <v>1.1732835490428939</v>
      </c>
      <c r="T273" s="3">
        <v>1.2806499775585447</v>
      </c>
      <c r="U273" s="3">
        <v>1.3281489302238796</v>
      </c>
    </row>
    <row r="274" spans="15:21" x14ac:dyDescent="0.3">
      <c r="O274" s="3">
        <v>1.2188880469571608</v>
      </c>
      <c r="T274" s="3">
        <v>1.1860054506914304</v>
      </c>
      <c r="U274" s="3">
        <v>1.0857823705916387</v>
      </c>
    </row>
    <row r="275" spans="15:21" x14ac:dyDescent="0.3">
      <c r="O275" s="3">
        <v>1.3283875856447873</v>
      </c>
      <c r="T275" s="3">
        <v>1.3041889554224884</v>
      </c>
      <c r="U275" s="3">
        <v>1.1771841646217072</v>
      </c>
    </row>
    <row r="276" spans="15:21" x14ac:dyDescent="0.3">
      <c r="O276" s="3">
        <v>1.2222669883968273</v>
      </c>
      <c r="T276" s="3">
        <v>1.335484384451294</v>
      </c>
      <c r="U276" s="3">
        <v>1.2751849214973581</v>
      </c>
    </row>
    <row r="277" spans="15:21" x14ac:dyDescent="0.3">
      <c r="O277" s="3">
        <v>1.2511393405257558</v>
      </c>
      <c r="T277" s="3">
        <v>1.0908453354070431</v>
      </c>
      <c r="U277" s="3">
        <v>1.0662546335267968</v>
      </c>
    </row>
    <row r="278" spans="15:21" x14ac:dyDescent="0.3">
      <c r="O278" s="3">
        <v>1.2687126995142146</v>
      </c>
      <c r="T278" s="3">
        <v>1.2728080149698746</v>
      </c>
      <c r="U278" s="3">
        <v>1.1899990223873318</v>
      </c>
    </row>
    <row r="279" spans="15:21" x14ac:dyDescent="0.3">
      <c r="O279" s="3">
        <v>1.2115646702096334</v>
      </c>
      <c r="T279" s="3">
        <v>1.1171985182459978</v>
      </c>
      <c r="U279" s="3">
        <v>1.1584734395957399</v>
      </c>
    </row>
    <row r="280" spans="15:21" x14ac:dyDescent="0.3">
      <c r="O280" s="3">
        <v>1.4405278264670232</v>
      </c>
      <c r="T280" s="3">
        <v>1.2522852990547877</v>
      </c>
      <c r="U280" s="3">
        <v>1.1493265580647736</v>
      </c>
    </row>
    <row r="281" spans="15:21" x14ac:dyDescent="0.3">
      <c r="O281" s="3">
        <v>1.1472274203233122</v>
      </c>
      <c r="T281" s="3">
        <v>1.072664696639227</v>
      </c>
      <c r="U281" s="3">
        <v>1.2560238411547149</v>
      </c>
    </row>
    <row r="282" spans="15:21" x14ac:dyDescent="0.3">
      <c r="O282" s="3">
        <v>1.1087889239014466</v>
      </c>
      <c r="T282" s="3">
        <v>1.3866946399566866</v>
      </c>
      <c r="U282" s="3">
        <v>1.3072143270079857</v>
      </c>
    </row>
    <row r="283" spans="15:21" x14ac:dyDescent="0.3">
      <c r="O283" s="3">
        <v>1.1049964215965746</v>
      </c>
      <c r="T283" s="3">
        <v>1.1701753178011687</v>
      </c>
      <c r="U283" s="3">
        <v>1.0376369012244053</v>
      </c>
    </row>
    <row r="284" spans="15:21" x14ac:dyDescent="0.3">
      <c r="O284" s="3">
        <v>1.100235024784201</v>
      </c>
      <c r="T284" s="3">
        <v>1.2302627944930327</v>
      </c>
      <c r="U284" s="3">
        <v>1.0579798357481418</v>
      </c>
    </row>
    <row r="285" spans="15:21" x14ac:dyDescent="0.3">
      <c r="O285" s="3">
        <v>1.206472767108697</v>
      </c>
      <c r="T285" s="3">
        <v>1.2314461143920994</v>
      </c>
      <c r="U285" s="3">
        <v>1.2364444688383329</v>
      </c>
    </row>
    <row r="286" spans="15:21" x14ac:dyDescent="0.3">
      <c r="O286" s="3">
        <v>1.1210628988999454</v>
      </c>
      <c r="T286" s="3">
        <v>1.2900195629512829</v>
      </c>
      <c r="U286" s="3">
        <v>1.1713443528590739</v>
      </c>
    </row>
    <row r="287" spans="15:21" x14ac:dyDescent="0.3">
      <c r="O287" s="3">
        <v>1.2217039733012676</v>
      </c>
      <c r="T287" s="3">
        <v>1.1238619788447617</v>
      </c>
      <c r="U287" s="3">
        <v>1.0982152874289324</v>
      </c>
    </row>
    <row r="288" spans="15:21" x14ac:dyDescent="0.3">
      <c r="O288" s="3">
        <v>1.2286149119071947</v>
      </c>
      <c r="T288" s="3">
        <v>1.3914779564598967</v>
      </c>
      <c r="U288" s="3">
        <v>1.2660292908369863</v>
      </c>
    </row>
    <row r="289" spans="15:21" x14ac:dyDescent="0.3">
      <c r="O289" s="3">
        <v>1.1474415821696069</v>
      </c>
      <c r="T289" s="3">
        <v>1.1183237933954275</v>
      </c>
      <c r="U289" s="3">
        <v>1.0486935800457917</v>
      </c>
    </row>
    <row r="290" spans="15:21" x14ac:dyDescent="0.3">
      <c r="O290" s="3">
        <v>1.2637999530214366</v>
      </c>
      <c r="T290" s="3">
        <v>1.1379942566821295</v>
      </c>
      <c r="U290" s="3">
        <v>1.1655911082567667</v>
      </c>
    </row>
    <row r="291" spans="15:21" x14ac:dyDescent="0.3">
      <c r="O291" s="3">
        <v>1.1729145007494339</v>
      </c>
      <c r="T291" s="3">
        <v>1.1954730124354689</v>
      </c>
      <c r="U291" s="3">
        <v>1.1157279813745986</v>
      </c>
    </row>
    <row r="292" spans="15:21" x14ac:dyDescent="0.3">
      <c r="O292" s="3">
        <v>1.0984029765311965</v>
      </c>
      <c r="T292" s="3">
        <v>1.1092834171995005</v>
      </c>
      <c r="U292" s="3">
        <v>1.2803985736558556</v>
      </c>
    </row>
    <row r="293" spans="15:21" x14ac:dyDescent="0.3">
      <c r="O293" s="3">
        <v>1.1129709792269666</v>
      </c>
      <c r="T293" s="3">
        <v>1.1513168785917558</v>
      </c>
      <c r="U293" s="3">
        <v>1.1434760613757824</v>
      </c>
    </row>
    <row r="294" spans="15:21" x14ac:dyDescent="0.3">
      <c r="O294" s="3">
        <v>1.1792947240708433</v>
      </c>
      <c r="T294" s="3">
        <v>1.3100951133613907</v>
      </c>
      <c r="U294" s="3">
        <v>1.198874065289719</v>
      </c>
    </row>
    <row r="295" spans="15:21" x14ac:dyDescent="0.3">
      <c r="O295" s="3">
        <v>1.0899661769164399</v>
      </c>
      <c r="T295" s="3">
        <v>1.2602186618484854</v>
      </c>
      <c r="U295" s="3">
        <v>1.4160888093860176</v>
      </c>
    </row>
    <row r="296" spans="15:21" x14ac:dyDescent="0.3">
      <c r="O296" s="3">
        <v>1.1647096412337075</v>
      </c>
      <c r="T296" s="3">
        <v>1.1838436267652441</v>
      </c>
      <c r="U296" s="3">
        <v>1.313014371499021</v>
      </c>
    </row>
    <row r="297" spans="15:21" x14ac:dyDescent="0.3">
      <c r="O297" s="3">
        <v>1.1852707739530746</v>
      </c>
      <c r="T297" s="3">
        <v>1.2711111401970281</v>
      </c>
      <c r="U297" s="3">
        <v>1.0660075345332776</v>
      </c>
    </row>
    <row r="298" spans="15:21" x14ac:dyDescent="0.3">
      <c r="O298" s="3">
        <v>1.1585135067658667</v>
      </c>
      <c r="T298" s="3">
        <v>1.2325253536320131</v>
      </c>
      <c r="U298" s="3">
        <v>1.2107111884791899</v>
      </c>
    </row>
    <row r="299" spans="15:21" x14ac:dyDescent="0.3">
      <c r="O299" s="3">
        <v>1.3040815666546892</v>
      </c>
      <c r="T299" s="3">
        <v>1.2302459244164505</v>
      </c>
      <c r="U299" s="3">
        <v>1.2676043581342074</v>
      </c>
    </row>
    <row r="300" spans="15:21" x14ac:dyDescent="0.3">
      <c r="O300" s="3">
        <v>1.249734966733419</v>
      </c>
      <c r="T300" s="3">
        <v>1.4183304431023143</v>
      </c>
      <c r="U300" s="3">
        <v>1.2390266840828512</v>
      </c>
    </row>
    <row r="301" spans="15:21" x14ac:dyDescent="0.3">
      <c r="O301" s="3">
        <v>1.2432803809536945</v>
      </c>
      <c r="T301" s="3">
        <v>1.4436723799555147</v>
      </c>
      <c r="U301" s="3">
        <v>1.1898489395632696</v>
      </c>
    </row>
    <row r="302" spans="15:21" x14ac:dyDescent="0.3">
      <c r="O302" s="3">
        <v>1.3266335929504416</v>
      </c>
      <c r="T302" s="3">
        <v>1.1974399672529583</v>
      </c>
      <c r="U302" s="3">
        <v>1.1776356377690194</v>
      </c>
    </row>
    <row r="303" spans="15:21" x14ac:dyDescent="0.3">
      <c r="O303" s="3">
        <v>1.070422171499481</v>
      </c>
      <c r="T303" s="3">
        <v>1.2439190251936012</v>
      </c>
      <c r="U303" s="3">
        <v>1.3194062052783353</v>
      </c>
    </row>
    <row r="304" spans="15:21" x14ac:dyDescent="0.3">
      <c r="O304" s="3">
        <v>1.1677666907563624</v>
      </c>
      <c r="T304" s="3">
        <v>1.2622577330855831</v>
      </c>
      <c r="U304" s="3">
        <v>1.385495013574904</v>
      </c>
    </row>
    <row r="305" spans="15:21" x14ac:dyDescent="0.3">
      <c r="O305" s="3">
        <v>1.1316699580471796</v>
      </c>
      <c r="T305" s="3">
        <v>1.2907872720109388</v>
      </c>
      <c r="U305" s="3">
        <v>1.2162330602557232</v>
      </c>
    </row>
    <row r="306" spans="15:21" x14ac:dyDescent="0.3">
      <c r="O306" s="3">
        <v>1.0771464843546834</v>
      </c>
      <c r="T306" s="3">
        <v>1.1490297557435367</v>
      </c>
      <c r="U306" s="3">
        <v>1.4272434683831756</v>
      </c>
    </row>
    <row r="307" spans="15:21" x14ac:dyDescent="0.3">
      <c r="O307" s="3">
        <v>1.0993843285947917</v>
      </c>
      <c r="T307" s="3">
        <v>1.0940429533201621</v>
      </c>
      <c r="U307" s="3">
        <v>1.2602739726027397</v>
      </c>
    </row>
    <row r="308" spans="15:21" x14ac:dyDescent="0.3">
      <c r="O308" s="3">
        <v>1.1977302222104615</v>
      </c>
      <c r="T308" s="3">
        <v>1.0962589576728001</v>
      </c>
      <c r="U308" s="3">
        <v>1.0900387924603372</v>
      </c>
    </row>
    <row r="309" spans="15:21" x14ac:dyDescent="0.3">
      <c r="O309" s="3">
        <v>1.1360218493952399</v>
      </c>
      <c r="T309" s="3">
        <v>1.1495625886192782</v>
      </c>
      <c r="U309" s="3">
        <v>1.3089945431604664</v>
      </c>
    </row>
    <row r="310" spans="15:21" x14ac:dyDescent="0.3">
      <c r="O310" s="3">
        <v>1.1689215319123007</v>
      </c>
      <c r="T310" s="3">
        <v>1.2165133195633993</v>
      </c>
      <c r="U310" s="3">
        <v>1.2732840994089731</v>
      </c>
    </row>
    <row r="311" spans="15:21" x14ac:dyDescent="0.3">
      <c r="O311" s="3">
        <v>1.1388454453828241</v>
      </c>
      <c r="T311" s="3">
        <v>1.1283256646921063</v>
      </c>
      <c r="U311" s="3">
        <v>1.1239648164613234</v>
      </c>
    </row>
    <row r="312" spans="15:21" x14ac:dyDescent="0.3">
      <c r="O312" s="3">
        <v>1.0599198721770442</v>
      </c>
      <c r="T312" s="3">
        <v>1.0554885415760529</v>
      </c>
      <c r="U312" s="3">
        <v>1.2382662541106517</v>
      </c>
    </row>
    <row r="313" spans="15:21" x14ac:dyDescent="0.3">
      <c r="O313" s="3">
        <v>1.087957482959373</v>
      </c>
      <c r="T313" s="3">
        <v>1.1235817964515245</v>
      </c>
      <c r="U313" s="3">
        <v>1.139679904863365</v>
      </c>
    </row>
    <row r="314" spans="15:21" x14ac:dyDescent="0.3">
      <c r="O314" s="3">
        <v>1.1012045866219957</v>
      </c>
      <c r="T314" s="3">
        <v>1.1165366358367763</v>
      </c>
      <c r="U314" s="3">
        <v>1.2562334576770389</v>
      </c>
    </row>
    <row r="315" spans="15:21" x14ac:dyDescent="0.3">
      <c r="O315" s="3">
        <v>1.0682184793144496</v>
      </c>
      <c r="T315" s="3">
        <v>1.1373453846801109</v>
      </c>
      <c r="U315" s="3">
        <v>1.1462545914373456</v>
      </c>
    </row>
    <row r="316" spans="15:21" x14ac:dyDescent="0.3">
      <c r="O316" s="3">
        <v>1.1107248004325512</v>
      </c>
      <c r="T316" s="3">
        <v>1.2535460108744538</v>
      </c>
      <c r="U316" s="3">
        <v>1.207947961468739</v>
      </c>
    </row>
    <row r="317" spans="15:21" x14ac:dyDescent="0.3">
      <c r="O317" s="3">
        <v>1.1249780559022158</v>
      </c>
      <c r="T317" s="3">
        <v>1.2718717595661857</v>
      </c>
      <c r="U317" s="3">
        <v>1.2698523170938718</v>
      </c>
    </row>
    <row r="318" spans="15:21" x14ac:dyDescent="0.3">
      <c r="O318" s="3">
        <v>1.1681801305916213</v>
      </c>
      <c r="T318" s="3">
        <v>1.118558613962169</v>
      </c>
      <c r="U318" s="3">
        <v>1.3466358204719961</v>
      </c>
    </row>
    <row r="319" spans="15:21" x14ac:dyDescent="0.3">
      <c r="O319" s="3">
        <v>1.1959892515283788</v>
      </c>
      <c r="T319" s="3">
        <v>1.2369654292190215</v>
      </c>
      <c r="U319" s="3">
        <v>1.0848504346635579</v>
      </c>
    </row>
    <row r="320" spans="15:21" x14ac:dyDescent="0.3">
      <c r="O320" s="3">
        <v>1.1210397674725774</v>
      </c>
      <c r="T320" s="3">
        <v>1.5210530384604655</v>
      </c>
      <c r="U320" s="3">
        <v>1.2296432475404948</v>
      </c>
    </row>
    <row r="321" spans="15:21" x14ac:dyDescent="0.3">
      <c r="O321" s="3">
        <v>1.0991169124947546</v>
      </c>
      <c r="T321" s="3">
        <v>1.2085699797160243</v>
      </c>
      <c r="U321" s="3">
        <v>1.2026455442430897</v>
      </c>
    </row>
    <row r="322" spans="15:21" x14ac:dyDescent="0.3">
      <c r="O322" s="3">
        <v>1.0892576911929113</v>
      </c>
      <c r="T322" s="3">
        <v>1.1204531279790788</v>
      </c>
      <c r="U322" s="3">
        <v>1.2386788489813063</v>
      </c>
    </row>
    <row r="323" spans="15:21" x14ac:dyDescent="0.3">
      <c r="O323" s="3">
        <v>1.1985395400448022</v>
      </c>
      <c r="T323" s="3">
        <v>1.136548307289176</v>
      </c>
      <c r="U323" s="3">
        <v>1.2104902502145551</v>
      </c>
    </row>
    <row r="324" spans="15:21" x14ac:dyDescent="0.3">
      <c r="O324" s="3">
        <v>1.0754437659842586</v>
      </c>
      <c r="T324" s="3">
        <v>1.1272395325223485</v>
      </c>
      <c r="U324" s="3">
        <v>1.1214936162536664</v>
      </c>
    </row>
    <row r="325" spans="15:21" x14ac:dyDescent="0.3">
      <c r="O325" s="3">
        <v>1.136921016083249</v>
      </c>
      <c r="T325" s="3">
        <v>1.0943164663022416</v>
      </c>
      <c r="U325" s="3">
        <v>1.2136798234861486</v>
      </c>
    </row>
    <row r="326" spans="15:21" x14ac:dyDescent="0.3">
      <c r="O326" s="3">
        <v>1.1259029405255232</v>
      </c>
      <c r="T326" s="3">
        <v>1.2022592948438</v>
      </c>
      <c r="U326" s="3">
        <v>1.1016829122312002</v>
      </c>
    </row>
    <row r="327" spans="15:21" x14ac:dyDescent="0.3">
      <c r="O327" s="3">
        <v>1.1348668177689945</v>
      </c>
      <c r="T327" s="3">
        <v>1.4792288980783266</v>
      </c>
      <c r="U327" s="3">
        <v>1.2455069865006703</v>
      </c>
    </row>
    <row r="328" spans="15:21" x14ac:dyDescent="0.3">
      <c r="O328" s="3">
        <v>1.1516325048537934</v>
      </c>
      <c r="T328" s="3">
        <v>1.2218041616615563</v>
      </c>
      <c r="U328" s="3">
        <v>1.1321453309462257</v>
      </c>
    </row>
    <row r="329" spans="15:21" x14ac:dyDescent="0.3">
      <c r="O329" s="3">
        <v>1.1012617787713292</v>
      </c>
      <c r="T329" s="3">
        <v>1.2825173126589398</v>
      </c>
      <c r="U329" s="3">
        <v>1.1432171480393067</v>
      </c>
    </row>
    <row r="330" spans="15:21" x14ac:dyDescent="0.3">
      <c r="O330" s="3">
        <v>1.1161177809597238</v>
      </c>
      <c r="T330" s="3">
        <v>1.7918865772603925</v>
      </c>
      <c r="U330" s="3">
        <v>1.0509857774325446</v>
      </c>
    </row>
    <row r="331" spans="15:21" x14ac:dyDescent="0.3">
      <c r="O331" s="3">
        <v>1.1301222156797921</v>
      </c>
      <c r="T331" s="3">
        <v>1.2251065186631778</v>
      </c>
      <c r="U331" s="3">
        <v>1.3147280538712331</v>
      </c>
    </row>
    <row r="332" spans="15:21" x14ac:dyDescent="0.3">
      <c r="O332" s="3">
        <v>1.1610341956471226</v>
      </c>
      <c r="T332" s="3">
        <v>1.1953332348160188</v>
      </c>
      <c r="U332" s="3">
        <v>1.4390066853473955</v>
      </c>
    </row>
    <row r="333" spans="15:21" x14ac:dyDescent="0.3">
      <c r="O333" s="3">
        <v>1.1191467000073714</v>
      </c>
      <c r="T333" s="3">
        <v>1.1475755695417074</v>
      </c>
      <c r="U333" s="3">
        <v>1.2948023695191704</v>
      </c>
    </row>
    <row r="334" spans="15:21" x14ac:dyDescent="0.3">
      <c r="O334" s="3">
        <v>1.157864350422009</v>
      </c>
      <c r="T334" s="3">
        <v>1.3431635991820041</v>
      </c>
      <c r="U334" s="3">
        <v>1.2803696768347932</v>
      </c>
    </row>
    <row r="335" spans="15:21" x14ac:dyDescent="0.3">
      <c r="O335" s="3">
        <v>1.1127083361524965</v>
      </c>
      <c r="T335" s="3">
        <v>1.1565929319307016</v>
      </c>
      <c r="U335" s="3">
        <v>1.2508388492222922</v>
      </c>
    </row>
    <row r="336" spans="15:21" x14ac:dyDescent="0.3">
      <c r="O336" s="3">
        <v>1.1757197590750299</v>
      </c>
      <c r="T336" s="3">
        <v>1.182460290023835</v>
      </c>
      <c r="U336" s="3">
        <v>1.1406162558665818</v>
      </c>
    </row>
    <row r="337" spans="15:21" x14ac:dyDescent="0.3">
      <c r="O337" s="3">
        <v>1.1400335283392335</v>
      </c>
      <c r="T337" s="3">
        <v>1.2284799891435874</v>
      </c>
      <c r="U337" s="3">
        <v>1.4706464449282979</v>
      </c>
    </row>
    <row r="338" spans="15:21" x14ac:dyDescent="0.3">
      <c r="O338" s="3">
        <v>1.2752908272516628</v>
      </c>
      <c r="T338" s="3">
        <v>1.0968223006156186</v>
      </c>
      <c r="U338" s="3">
        <v>1.2013099265308556</v>
      </c>
    </row>
    <row r="339" spans="15:21" x14ac:dyDescent="0.3">
      <c r="O339" s="3">
        <v>1.193912117489718</v>
      </c>
      <c r="T339" s="3">
        <v>1.1946540622121511</v>
      </c>
      <c r="U339" s="3">
        <v>1.2170388760283752</v>
      </c>
    </row>
    <row r="340" spans="15:21" x14ac:dyDescent="0.3">
      <c r="O340" s="3">
        <v>1.1111638246916957</v>
      </c>
      <c r="T340" s="3">
        <v>1.2340604132742685</v>
      </c>
      <c r="U340" s="3">
        <v>1.1884530576851609</v>
      </c>
    </row>
    <row r="341" spans="15:21" x14ac:dyDescent="0.3">
      <c r="O341" s="3">
        <v>1.190203418701834</v>
      </c>
      <c r="T341" s="3">
        <v>1.0762949026610691</v>
      </c>
      <c r="U341" s="3">
        <v>1.1359945218061638</v>
      </c>
    </row>
    <row r="342" spans="15:21" x14ac:dyDescent="0.3">
      <c r="O342" s="3">
        <v>1.1105621510847219</v>
      </c>
      <c r="T342" s="3">
        <v>1.1607160821792917</v>
      </c>
      <c r="U342" s="3">
        <v>1.285916474052484</v>
      </c>
    </row>
    <row r="343" spans="15:21" x14ac:dyDescent="0.3">
      <c r="O343" s="3">
        <v>1.1896952856402767</v>
      </c>
      <c r="T343" s="3">
        <v>1.1415202301936216</v>
      </c>
      <c r="U343" s="3">
        <v>1.0983044876137917</v>
      </c>
    </row>
    <row r="344" spans="15:21" x14ac:dyDescent="0.3">
      <c r="O344" s="3">
        <v>1.2139185648054829</v>
      </c>
      <c r="T344" s="3">
        <v>1.0652606407063618</v>
      </c>
      <c r="U344" s="3">
        <v>1.372259575687107</v>
      </c>
    </row>
    <row r="345" spans="15:21" x14ac:dyDescent="0.3">
      <c r="O345" s="3">
        <v>1.195258528802976</v>
      </c>
      <c r="T345" s="3">
        <v>1.1623816719170528</v>
      </c>
      <c r="U345" s="3">
        <v>1.1401795546372226</v>
      </c>
    </row>
    <row r="346" spans="15:21" x14ac:dyDescent="0.3">
      <c r="O346" s="3">
        <v>1.2204878251130378</v>
      </c>
      <c r="T346" s="3">
        <v>1.2910247226685894</v>
      </c>
      <c r="U346" s="3">
        <v>1.1624814938457966</v>
      </c>
    </row>
    <row r="347" spans="15:21" x14ac:dyDescent="0.3">
      <c r="O347" s="3">
        <v>1.2268565673373677</v>
      </c>
      <c r="T347" s="3">
        <v>1.1232641934945418</v>
      </c>
      <c r="U347" s="3">
        <v>1.4145718919317387</v>
      </c>
    </row>
    <row r="348" spans="15:21" x14ac:dyDescent="0.3">
      <c r="O348" s="3">
        <v>1.1814245777060284</v>
      </c>
      <c r="T348" s="3">
        <v>1.3303742889591297</v>
      </c>
      <c r="U348" s="3">
        <v>1.4793069388427011</v>
      </c>
    </row>
    <row r="349" spans="15:21" x14ac:dyDescent="0.3">
      <c r="O349" s="3">
        <v>1.2130176624234126</v>
      </c>
      <c r="T349" s="3">
        <v>1.1137472874202874</v>
      </c>
      <c r="U349" s="3">
        <v>1.2802771344455348</v>
      </c>
    </row>
    <row r="350" spans="15:21" x14ac:dyDescent="0.3">
      <c r="O350" s="3">
        <v>1.1796699186169943</v>
      </c>
      <c r="T350" s="3">
        <v>1.1425212818456525</v>
      </c>
      <c r="U350" s="3">
        <v>1.1023523710110348</v>
      </c>
    </row>
    <row r="351" spans="15:21" x14ac:dyDescent="0.3">
      <c r="O351" s="3">
        <v>1.1901836815509543</v>
      </c>
      <c r="T351" s="3">
        <v>1.154513185562436</v>
      </c>
      <c r="U351" s="3">
        <v>1.1736212449664756</v>
      </c>
    </row>
    <row r="352" spans="15:21" x14ac:dyDescent="0.3">
      <c r="O352" s="3">
        <v>1.0836535456827905</v>
      </c>
      <c r="T352" s="3">
        <v>1.1676338225142764</v>
      </c>
      <c r="U352" s="3">
        <v>1.2008927552487683</v>
      </c>
    </row>
    <row r="353" spans="15:21" x14ac:dyDescent="0.3">
      <c r="O353" s="3">
        <v>1.1296593962290715</v>
      </c>
      <c r="T353" s="3">
        <v>1.1207643940610874</v>
      </c>
      <c r="U353" s="3">
        <v>1.3587342561163167</v>
      </c>
    </row>
    <row r="354" spans="15:21" x14ac:dyDescent="0.3">
      <c r="O354" s="3">
        <v>1.1591593058235554</v>
      </c>
      <c r="T354" s="3">
        <v>1.8511538750657746</v>
      </c>
      <c r="U354" s="3">
        <v>1.2078525344358282</v>
      </c>
    </row>
    <row r="355" spans="15:21" x14ac:dyDescent="0.3">
      <c r="O355" s="3">
        <v>1.0504195372750642</v>
      </c>
      <c r="T355" s="3">
        <v>1.121172196109663</v>
      </c>
      <c r="U355" s="3">
        <v>1.1142773494399942</v>
      </c>
    </row>
    <row r="356" spans="15:21" x14ac:dyDescent="0.3">
      <c r="O356" s="3">
        <v>1.0830410092046765</v>
      </c>
      <c r="T356" s="3">
        <v>1.2272305544295814</v>
      </c>
      <c r="U356" s="3">
        <v>1.53938318024942</v>
      </c>
    </row>
    <row r="357" spans="15:21" x14ac:dyDescent="0.3">
      <c r="O357" s="3">
        <v>1.0962685576632523</v>
      </c>
      <c r="T357" s="3">
        <v>1.2188291533655509</v>
      </c>
      <c r="U357" s="3">
        <v>1.1138953979949269</v>
      </c>
    </row>
    <row r="358" spans="15:21" x14ac:dyDescent="0.3">
      <c r="O358" s="3">
        <v>1.1472403868358594</v>
      </c>
      <c r="T358" s="3">
        <v>1.2637735688850811</v>
      </c>
      <c r="U358" s="3">
        <v>1.1902289250170577</v>
      </c>
    </row>
    <row r="359" spans="15:21" x14ac:dyDescent="0.3">
      <c r="O359" s="3">
        <v>1.1011582980569194</v>
      </c>
      <c r="T359" s="3">
        <v>1.2406233714075343</v>
      </c>
      <c r="U359" s="3">
        <v>1.1708189888547162</v>
      </c>
    </row>
    <row r="360" spans="15:21" x14ac:dyDescent="0.3">
      <c r="O360" s="3">
        <v>1.117670435741859</v>
      </c>
      <c r="T360" s="3">
        <v>1.1407439622668976</v>
      </c>
      <c r="U360" s="3">
        <v>1.1446959429243693</v>
      </c>
    </row>
    <row r="361" spans="15:21" x14ac:dyDescent="0.3">
      <c r="O361" s="3">
        <v>1.1546790878535962</v>
      </c>
      <c r="T361" s="3">
        <v>1.1704271084838809</v>
      </c>
      <c r="U361" s="3">
        <v>1.1473582867609076</v>
      </c>
    </row>
    <row r="362" spans="15:21" x14ac:dyDescent="0.3">
      <c r="O362" s="3">
        <v>1.1489271453363767</v>
      </c>
      <c r="T362" s="3">
        <v>1.1387586144768254</v>
      </c>
      <c r="U362" s="3">
        <v>1.1276616321482174</v>
      </c>
    </row>
    <row r="363" spans="15:21" x14ac:dyDescent="0.3">
      <c r="O363" s="3">
        <v>1.1175365354685263</v>
      </c>
      <c r="T363" s="3">
        <v>1.1414319978679934</v>
      </c>
      <c r="U363" s="3">
        <v>1.2299148543666623</v>
      </c>
    </row>
    <row r="364" spans="15:21" x14ac:dyDescent="0.3">
      <c r="O364" s="3">
        <v>1.1458946908455321</v>
      </c>
      <c r="T364" s="3">
        <v>1.2306486412672402</v>
      </c>
      <c r="U364" s="3">
        <v>1.1480612555650624</v>
      </c>
    </row>
    <row r="365" spans="15:21" x14ac:dyDescent="0.3">
      <c r="O365" s="3">
        <v>1.1960451146254669</v>
      </c>
      <c r="T365" s="3">
        <v>1.2377871739361237</v>
      </c>
      <c r="U365" s="3">
        <v>1.2137518317872276</v>
      </c>
    </row>
    <row r="366" spans="15:21" x14ac:dyDescent="0.3">
      <c r="O366" s="3">
        <v>1.1539213251496983</v>
      </c>
      <c r="T366" s="3">
        <v>1.1897112354064012</v>
      </c>
      <c r="U366" s="3">
        <v>1.2424511545293075</v>
      </c>
    </row>
    <row r="367" spans="15:21" x14ac:dyDescent="0.3">
      <c r="O367" s="3">
        <v>1.161150522201708</v>
      </c>
      <c r="T367" s="3">
        <v>1.4028227593114568</v>
      </c>
      <c r="U367" s="3">
        <v>1.2375962801981186</v>
      </c>
    </row>
    <row r="368" spans="15:21" x14ac:dyDescent="0.3">
      <c r="O368" s="3">
        <v>1.1900219677783073</v>
      </c>
      <c r="T368" s="3">
        <v>1.6547342762393356</v>
      </c>
      <c r="U368" s="3">
        <v>1.2097394333177036</v>
      </c>
    </row>
    <row r="369" spans="15:21" x14ac:dyDescent="0.3">
      <c r="O369" s="3">
        <v>1.1556335613886033</v>
      </c>
      <c r="T369" s="3">
        <v>1.2982748357963876</v>
      </c>
      <c r="U369" s="3">
        <v>1.2309353815629287</v>
      </c>
    </row>
    <row r="370" spans="15:21" x14ac:dyDescent="0.3">
      <c r="O370" s="3">
        <v>1.2480370222086248</v>
      </c>
      <c r="T370" s="3">
        <v>1.2198939706315479</v>
      </c>
      <c r="U370" s="3">
        <v>1.1433250930752048</v>
      </c>
    </row>
    <row r="371" spans="15:21" x14ac:dyDescent="0.3">
      <c r="O371" s="3">
        <v>1.1082738992698504</v>
      </c>
      <c r="T371" s="3">
        <v>1.2450982194845404</v>
      </c>
      <c r="U371" s="3">
        <v>1.2811694250744114</v>
      </c>
    </row>
    <row r="372" spans="15:21" x14ac:dyDescent="0.3">
      <c r="O372" s="3">
        <v>1.1817942980070224</v>
      </c>
      <c r="T372" s="3">
        <v>1.3976550521099531</v>
      </c>
      <c r="U372" s="3">
        <v>1.1501904894013053</v>
      </c>
    </row>
    <row r="373" spans="15:21" x14ac:dyDescent="0.3">
      <c r="O373" s="3">
        <v>1.3027354361039545</v>
      </c>
      <c r="T373" s="3">
        <v>1.2967855965512869</v>
      </c>
      <c r="U373" s="3">
        <v>1.0946584542380124</v>
      </c>
    </row>
    <row r="374" spans="15:21" x14ac:dyDescent="0.3">
      <c r="O374" s="3">
        <v>1.2261070958108427</v>
      </c>
      <c r="T374" s="3">
        <v>1.0918789162218618</v>
      </c>
      <c r="U374" s="3">
        <v>1.1872963667708327</v>
      </c>
    </row>
    <row r="375" spans="15:21" x14ac:dyDescent="0.3">
      <c r="O375" s="3">
        <v>1.0748210655048536</v>
      </c>
      <c r="T375" s="3">
        <v>2.0996730579915504</v>
      </c>
      <c r="U375" s="3">
        <v>1.1296404230020782</v>
      </c>
    </row>
    <row r="376" spans="15:21" x14ac:dyDescent="0.3">
      <c r="O376" s="3">
        <v>1.2637968162621247</v>
      </c>
      <c r="T376" s="3">
        <v>1.2223057463607003</v>
      </c>
      <c r="U376" s="3">
        <v>1.1024661864768053</v>
      </c>
    </row>
    <row r="377" spans="15:21" x14ac:dyDescent="0.3">
      <c r="O377" s="3">
        <v>1.1806446841000191</v>
      </c>
      <c r="T377" s="3">
        <v>1.1629618408495221</v>
      </c>
      <c r="U377" s="3">
        <v>1.1873540451178815</v>
      </c>
    </row>
    <row r="378" spans="15:21" x14ac:dyDescent="0.3">
      <c r="O378" s="3">
        <v>1.1944142469482004</v>
      </c>
      <c r="T378" s="3">
        <v>1.171237402482014</v>
      </c>
      <c r="U378" s="3">
        <v>1.0858157443906657</v>
      </c>
    </row>
    <row r="379" spans="15:21" x14ac:dyDescent="0.3">
      <c r="O379" s="3">
        <v>1.1721468697808595</v>
      </c>
      <c r="T379" s="3">
        <v>1.6938554964249435</v>
      </c>
      <c r="U379" s="3">
        <v>1.1667898762770164</v>
      </c>
    </row>
    <row r="380" spans="15:21" x14ac:dyDescent="0.3">
      <c r="O380" s="3">
        <v>1.1749533088529789</v>
      </c>
      <c r="T380" s="3">
        <v>1.1680004972513052</v>
      </c>
      <c r="U380" s="3">
        <v>1.0926197002391147</v>
      </c>
    </row>
    <row r="381" spans="15:21" x14ac:dyDescent="0.3">
      <c r="O381" s="3">
        <v>1.1611622419357455</v>
      </c>
      <c r="T381" s="3">
        <v>1.1294813438000435</v>
      </c>
      <c r="U381" s="3">
        <v>1.0658933981875245</v>
      </c>
    </row>
    <row r="382" spans="15:21" x14ac:dyDescent="0.3">
      <c r="O382" s="3">
        <v>1.320964417190656</v>
      </c>
      <c r="T382" s="3">
        <v>1.1879284689852994</v>
      </c>
      <c r="U382" s="3">
        <v>1.3085136157337367</v>
      </c>
    </row>
    <row r="383" spans="15:21" x14ac:dyDescent="0.3">
      <c r="O383" s="3">
        <v>1.224637073927886</v>
      </c>
      <c r="T383" s="3">
        <v>1.1866782170679733</v>
      </c>
      <c r="U383" s="3">
        <v>1.1181150760439251</v>
      </c>
    </row>
    <row r="384" spans="15:21" x14ac:dyDescent="0.3">
      <c r="O384" s="3">
        <v>1.2417783545521581</v>
      </c>
      <c r="T384" s="3">
        <v>1.1743441155487289</v>
      </c>
      <c r="U384" s="3">
        <v>1.1069361447696011</v>
      </c>
    </row>
    <row r="385" spans="15:21" x14ac:dyDescent="0.3">
      <c r="O385" s="3">
        <v>1.1574388559618052</v>
      </c>
      <c r="T385" s="3">
        <v>1.1374894828234368</v>
      </c>
      <c r="U385" s="3">
        <v>1.2241442135250096</v>
      </c>
    </row>
    <row r="386" spans="15:21" x14ac:dyDescent="0.3">
      <c r="O386" s="3">
        <v>1.0981081648906283</v>
      </c>
      <c r="T386" s="3">
        <v>1.2084189016602809</v>
      </c>
      <c r="U386" s="3">
        <v>1.14093058813309</v>
      </c>
    </row>
    <row r="387" spans="15:21" x14ac:dyDescent="0.3">
      <c r="O387" s="3">
        <v>1.1615245443661035</v>
      </c>
      <c r="T387" s="3">
        <v>1.2222682697636218</v>
      </c>
      <c r="U387" s="3">
        <v>1.1188518059986758</v>
      </c>
    </row>
    <row r="388" spans="15:21" x14ac:dyDescent="0.3">
      <c r="O388" s="3">
        <v>1.1477653704162774</v>
      </c>
      <c r="T388" s="3">
        <v>1.2837113441963077</v>
      </c>
      <c r="U388" s="3">
        <v>1.1995951713317281</v>
      </c>
    </row>
    <row r="389" spans="15:21" x14ac:dyDescent="0.3">
      <c r="O389" s="3">
        <v>1.3283445791689921</v>
      </c>
      <c r="T389" s="3">
        <v>1.3070131940139909</v>
      </c>
      <c r="U389" s="3">
        <v>1.1503358036127727</v>
      </c>
    </row>
    <row r="390" spans="15:21" x14ac:dyDescent="0.3">
      <c r="O390" s="3">
        <v>1.2484812050543317</v>
      </c>
      <c r="T390" s="3">
        <v>1.7647506428902544</v>
      </c>
      <c r="U390" s="3">
        <v>1.0862307073828255</v>
      </c>
    </row>
    <row r="391" spans="15:21" x14ac:dyDescent="0.3">
      <c r="O391" s="3">
        <v>1.1469378870853875</v>
      </c>
      <c r="T391" s="3">
        <v>1.4207336431617801</v>
      </c>
      <c r="U391" s="3">
        <v>1.1422128011840342</v>
      </c>
    </row>
    <row r="392" spans="15:21" x14ac:dyDescent="0.3">
      <c r="O392" s="3">
        <v>1.1313578185865332</v>
      </c>
      <c r="T392" s="3">
        <v>1.2800207892053059</v>
      </c>
      <c r="U392" s="3">
        <v>1.0623610135163064</v>
      </c>
    </row>
    <row r="393" spans="15:21" x14ac:dyDescent="0.3">
      <c r="O393" s="3">
        <v>1.1261905004916195</v>
      </c>
      <c r="T393" s="3">
        <v>1.1596242624354076</v>
      </c>
      <c r="U393" s="3">
        <v>1.0860632734849287</v>
      </c>
    </row>
    <row r="394" spans="15:21" x14ac:dyDescent="0.3">
      <c r="O394" s="3">
        <v>1.2189947673719876</v>
      </c>
      <c r="T394" s="3">
        <v>1.383839988111492</v>
      </c>
      <c r="U394" s="3">
        <v>1.0772235817712217</v>
      </c>
    </row>
    <row r="395" spans="15:21" x14ac:dyDescent="0.3">
      <c r="O395" s="3">
        <v>1.1885433948132196</v>
      </c>
      <c r="T395" s="3">
        <v>1.31322472574394</v>
      </c>
      <c r="U395" s="3">
        <v>1.2041942604856513</v>
      </c>
    </row>
    <row r="396" spans="15:21" x14ac:dyDescent="0.3">
      <c r="O396" s="3">
        <v>1.2380020346691667</v>
      </c>
      <c r="T396" s="3">
        <v>1.1475086141235356</v>
      </c>
      <c r="U396" s="3">
        <v>1.1986490146284792</v>
      </c>
    </row>
    <row r="397" spans="15:21" x14ac:dyDescent="0.3">
      <c r="O397" s="3">
        <v>1.1611168102858707</v>
      </c>
      <c r="T397" s="3">
        <v>1.105431656425198</v>
      </c>
      <c r="U397" s="3">
        <v>1.104909358217304</v>
      </c>
    </row>
    <row r="398" spans="15:21" x14ac:dyDescent="0.3">
      <c r="T398" s="3">
        <v>1.2664086618048409</v>
      </c>
      <c r="U398" s="3">
        <v>1.1223686612040229</v>
      </c>
    </row>
    <row r="399" spans="15:21" x14ac:dyDescent="0.3">
      <c r="T399" s="3">
        <v>1.184861024123707</v>
      </c>
      <c r="U399" s="3">
        <v>1.1060525484852011</v>
      </c>
    </row>
    <row r="400" spans="15:21" x14ac:dyDescent="0.3">
      <c r="T400" s="3">
        <v>1.2172968682676826</v>
      </c>
      <c r="U400" s="3">
        <v>1.1113158532317626</v>
      </c>
    </row>
    <row r="401" spans="20:21" x14ac:dyDescent="0.3">
      <c r="T401" s="3">
        <v>1.1271374562879972</v>
      </c>
      <c r="U401" s="3">
        <v>1.168273569324539</v>
      </c>
    </row>
    <row r="402" spans="20:21" x14ac:dyDescent="0.3">
      <c r="T402" s="3">
        <v>1.2807497197051849</v>
      </c>
      <c r="U402" s="3">
        <v>1.1676011821837282</v>
      </c>
    </row>
    <row r="403" spans="20:21" x14ac:dyDescent="0.3">
      <c r="T403" s="3">
        <v>1.234347888060056</v>
      </c>
      <c r="U403" s="3">
        <v>1.1981055083079954</v>
      </c>
    </row>
    <row r="404" spans="20:21" x14ac:dyDescent="0.3">
      <c r="T404" s="3">
        <v>1.1339024197545051</v>
      </c>
      <c r="U404" s="3">
        <v>1.1104006243007174</v>
      </c>
    </row>
    <row r="405" spans="20:21" x14ac:dyDescent="0.3">
      <c r="T405" s="3">
        <v>1.1701848215581945</v>
      </c>
      <c r="U405" s="3">
        <v>1.0991687839873077</v>
      </c>
    </row>
    <row r="406" spans="20:21" x14ac:dyDescent="0.3">
      <c r="T406" s="3">
        <v>1.1224243768332964</v>
      </c>
      <c r="U406" s="3">
        <v>1.3567806444549866</v>
      </c>
    </row>
    <row r="407" spans="20:21" x14ac:dyDescent="0.3">
      <c r="T407" s="3">
        <v>1.2290630594788146</v>
      </c>
      <c r="U407" s="3">
        <v>1.4214725444702241</v>
      </c>
    </row>
    <row r="408" spans="20:21" x14ac:dyDescent="0.3">
      <c r="T408" s="3">
        <v>1.158459048267626</v>
      </c>
      <c r="U408" s="3">
        <v>1.2601485755499457</v>
      </c>
    </row>
    <row r="409" spans="20:21" x14ac:dyDescent="0.3">
      <c r="T409" s="3">
        <v>1.1925263213032318</v>
      </c>
      <c r="U409" s="3">
        <v>1.0955307005431281</v>
      </c>
    </row>
    <row r="410" spans="20:21" x14ac:dyDescent="0.3">
      <c r="T410" s="3">
        <v>1.149482503696402</v>
      </c>
      <c r="U410" s="3">
        <v>1.2485937449982394</v>
      </c>
    </row>
    <row r="411" spans="20:21" x14ac:dyDescent="0.3">
      <c r="T411" s="3">
        <v>1.2149275328311864</v>
      </c>
      <c r="U411" s="3">
        <v>1.103426127864622</v>
      </c>
    </row>
    <row r="412" spans="20:21" x14ac:dyDescent="0.3">
      <c r="T412" s="3">
        <v>1.1633787082188265</v>
      </c>
      <c r="U412" s="3">
        <v>1.0964245570163877</v>
      </c>
    </row>
    <row r="413" spans="20:21" x14ac:dyDescent="0.3">
      <c r="T413" s="3">
        <v>1.2781712310071878</v>
      </c>
      <c r="U413" s="3">
        <v>1.2251811653605289</v>
      </c>
    </row>
    <row r="414" spans="20:21" x14ac:dyDescent="0.3">
      <c r="T414" s="3">
        <v>1.0963972736124634</v>
      </c>
      <c r="U414" s="3">
        <v>1.1341271429086828</v>
      </c>
    </row>
    <row r="415" spans="20:21" x14ac:dyDescent="0.3">
      <c r="T415" s="3">
        <v>1.1831451897073535</v>
      </c>
      <c r="U415" s="3">
        <v>1.0896163448612075</v>
      </c>
    </row>
    <row r="416" spans="20:21" x14ac:dyDescent="0.3">
      <c r="T416" s="3">
        <v>1.1827883986050189</v>
      </c>
      <c r="U416" s="3">
        <v>1.0682703651089522</v>
      </c>
    </row>
    <row r="417" spans="20:21" x14ac:dyDescent="0.3">
      <c r="T417" s="3">
        <v>1.2167380879281493</v>
      </c>
      <c r="U417" s="3">
        <v>1.0965704028975287</v>
      </c>
    </row>
    <row r="418" spans="20:21" x14ac:dyDescent="0.3">
      <c r="T418" s="3">
        <v>1.1733800160324421</v>
      </c>
      <c r="U418" s="3">
        <v>1.1194179989834936</v>
      </c>
    </row>
    <row r="419" spans="20:21" x14ac:dyDescent="0.3">
      <c r="T419" s="3">
        <v>1.1564009249134317</v>
      </c>
      <c r="U419" s="3">
        <v>1.2003809799582124</v>
      </c>
    </row>
    <row r="420" spans="20:21" x14ac:dyDescent="0.3">
      <c r="T420" s="3">
        <v>1.164800233304172</v>
      </c>
      <c r="U420" s="3">
        <v>1.1285490152442417</v>
      </c>
    </row>
    <row r="421" spans="20:21" x14ac:dyDescent="0.3">
      <c r="T421" s="3">
        <v>1.099283264784042</v>
      </c>
      <c r="U421" s="3">
        <v>1.1166624322493224</v>
      </c>
    </row>
    <row r="422" spans="20:21" x14ac:dyDescent="0.3">
      <c r="T422" s="3">
        <v>1.2022830068696204</v>
      </c>
      <c r="U422" s="3">
        <v>1.0900351371036003</v>
      </c>
    </row>
    <row r="423" spans="20:21" x14ac:dyDescent="0.3">
      <c r="T423" s="3">
        <v>1.1290860854090263</v>
      </c>
      <c r="U423" s="3">
        <v>1.0550821667681072</v>
      </c>
    </row>
    <row r="424" spans="20:21" x14ac:dyDescent="0.3">
      <c r="T424" s="3">
        <v>1.1721611705555055</v>
      </c>
      <c r="U424" s="3">
        <v>1.0630795068310508</v>
      </c>
    </row>
    <row r="425" spans="20:21" x14ac:dyDescent="0.3">
      <c r="T425" s="3">
        <v>1.247195148364739</v>
      </c>
      <c r="U425" s="3">
        <v>1.1064017215172579</v>
      </c>
    </row>
    <row r="426" spans="20:21" x14ac:dyDescent="0.3">
      <c r="T426" s="3">
        <v>1.1858619276640714</v>
      </c>
      <c r="U426" s="3">
        <v>1.0780742797951388</v>
      </c>
    </row>
    <row r="427" spans="20:21" x14ac:dyDescent="0.3">
      <c r="T427" s="3">
        <v>1.2389435929794286</v>
      </c>
      <c r="U427" s="3">
        <v>1.1375867102505239</v>
      </c>
    </row>
    <row r="428" spans="20:21" x14ac:dyDescent="0.3">
      <c r="U428" s="3">
        <v>1.0611992501409264</v>
      </c>
    </row>
    <row r="429" spans="20:21" x14ac:dyDescent="0.3">
      <c r="U429" s="3">
        <v>1.1204340218916455</v>
      </c>
    </row>
    <row r="430" spans="20:21" x14ac:dyDescent="0.3">
      <c r="U430" s="3">
        <v>1.1559594494092986</v>
      </c>
    </row>
    <row r="431" spans="20:21" x14ac:dyDescent="0.3">
      <c r="U431" s="3">
        <v>1.1326445460803414</v>
      </c>
    </row>
    <row r="432" spans="20:21" x14ac:dyDescent="0.3">
      <c r="U432" s="3">
        <v>1.083937442168478</v>
      </c>
    </row>
    <row r="433" spans="21:21" x14ac:dyDescent="0.3">
      <c r="U433" s="3">
        <v>1.1579365553052205</v>
      </c>
    </row>
    <row r="434" spans="21:21" x14ac:dyDescent="0.3">
      <c r="U434" s="3">
        <v>1.1746191668854344</v>
      </c>
    </row>
    <row r="435" spans="21:21" x14ac:dyDescent="0.3">
      <c r="U435" s="3">
        <v>1.1420074044829238</v>
      </c>
    </row>
    <row r="436" spans="21:21" x14ac:dyDescent="0.3">
      <c r="U436" s="3">
        <v>1.1038497873060831</v>
      </c>
    </row>
    <row r="437" spans="21:21" x14ac:dyDescent="0.3">
      <c r="U437" s="3">
        <v>1.0678299409061063</v>
      </c>
    </row>
    <row r="438" spans="21:21" x14ac:dyDescent="0.3">
      <c r="U438" s="3">
        <v>1.1575595486555277</v>
      </c>
    </row>
    <row r="439" spans="21:21" x14ac:dyDescent="0.3">
      <c r="U439" s="3">
        <v>1.1983918776055691</v>
      </c>
    </row>
    <row r="440" spans="21:21" x14ac:dyDescent="0.3">
      <c r="U440" s="3">
        <v>1.1705712435006388</v>
      </c>
    </row>
    <row r="441" spans="21:21" x14ac:dyDescent="0.3">
      <c r="U441" s="3">
        <v>1.0927036302200428</v>
      </c>
    </row>
    <row r="442" spans="21:21" x14ac:dyDescent="0.3">
      <c r="U442" s="3">
        <v>1.332860616920517</v>
      </c>
    </row>
    <row r="443" spans="21:21" x14ac:dyDescent="0.3">
      <c r="U443" s="3">
        <v>1.2178022781899887</v>
      </c>
    </row>
    <row r="444" spans="21:21" x14ac:dyDescent="0.3">
      <c r="U444" s="3">
        <v>1.0795367225628678</v>
      </c>
    </row>
    <row r="445" spans="21:21" x14ac:dyDescent="0.3">
      <c r="U445" s="3">
        <v>1.0722997190340042</v>
      </c>
    </row>
    <row r="446" spans="21:21" x14ac:dyDescent="0.3">
      <c r="U446" s="3">
        <v>1.1843546384608721</v>
      </c>
    </row>
    <row r="447" spans="21:21" x14ac:dyDescent="0.3">
      <c r="U447" s="3">
        <v>1.1864813432983232</v>
      </c>
    </row>
    <row r="448" spans="21:21" x14ac:dyDescent="0.3">
      <c r="U448" s="3">
        <v>1.0769027649159941</v>
      </c>
    </row>
    <row r="449" spans="21:21" x14ac:dyDescent="0.3">
      <c r="U449" s="3">
        <v>1.1211986068274569</v>
      </c>
    </row>
    <row r="450" spans="21:21" x14ac:dyDescent="0.3">
      <c r="U450" s="3">
        <v>1.0850344132131007</v>
      </c>
    </row>
    <row r="451" spans="21:21" x14ac:dyDescent="0.3">
      <c r="U451" s="3">
        <v>1.1138128881088354</v>
      </c>
    </row>
    <row r="452" spans="21:21" x14ac:dyDescent="0.3">
      <c r="U452" s="3">
        <v>1.0907616009361549</v>
      </c>
    </row>
    <row r="453" spans="21:21" x14ac:dyDescent="0.3">
      <c r="U453" s="3">
        <v>1.1760224128310006</v>
      </c>
    </row>
    <row r="454" spans="21:21" x14ac:dyDescent="0.3">
      <c r="U454" s="3">
        <v>1.1625858012954786</v>
      </c>
    </row>
    <row r="455" spans="21:21" x14ac:dyDescent="0.3">
      <c r="U455" s="3">
        <v>1.2611071038612964</v>
      </c>
    </row>
    <row r="456" spans="21:21" x14ac:dyDescent="0.3">
      <c r="U456" s="3">
        <v>1.1598185362816174</v>
      </c>
    </row>
    <row r="457" spans="21:21" x14ac:dyDescent="0.3">
      <c r="U457" s="3">
        <v>1.09488791520743</v>
      </c>
    </row>
    <row r="458" spans="21:21" x14ac:dyDescent="0.3">
      <c r="U458" s="3">
        <v>1.1232830423289213</v>
      </c>
    </row>
    <row r="459" spans="21:21" x14ac:dyDescent="0.3">
      <c r="U459" s="3">
        <v>1.2512450294803235</v>
      </c>
    </row>
    <row r="460" spans="21:21" x14ac:dyDescent="0.3">
      <c r="U460" s="3">
        <v>1.2936971959966443</v>
      </c>
    </row>
    <row r="461" spans="21:21" x14ac:dyDescent="0.3">
      <c r="U461" s="3">
        <v>1.2882996899322914</v>
      </c>
    </row>
    <row r="462" spans="21:21" x14ac:dyDescent="0.3">
      <c r="U462" s="3">
        <v>1.2795933228769774</v>
      </c>
    </row>
    <row r="463" spans="21:21" x14ac:dyDescent="0.3">
      <c r="U463" s="3">
        <v>1.1944145520186067</v>
      </c>
    </row>
    <row r="464" spans="21:21" x14ac:dyDescent="0.3">
      <c r="U464" s="3">
        <v>1.132045305070047</v>
      </c>
    </row>
    <row r="465" spans="21:21" x14ac:dyDescent="0.3">
      <c r="U465" s="3">
        <v>1.1376753496857896</v>
      </c>
    </row>
    <row r="466" spans="21:21" x14ac:dyDescent="0.3">
      <c r="U466" s="3">
        <v>1.2276231964836528</v>
      </c>
    </row>
    <row r="467" spans="21:21" x14ac:dyDescent="0.3">
      <c r="U467" s="3">
        <v>1.1474215325308326</v>
      </c>
    </row>
    <row r="468" spans="21:21" x14ac:dyDescent="0.3">
      <c r="U468" s="3">
        <v>1.3323024607846721</v>
      </c>
    </row>
    <row r="469" spans="21:21" x14ac:dyDescent="0.3">
      <c r="U469" s="3">
        <v>1.153407506714345</v>
      </c>
    </row>
    <row r="470" spans="21:21" x14ac:dyDescent="0.3">
      <c r="U470" s="3">
        <v>1.3087108985045937</v>
      </c>
    </row>
    <row r="471" spans="21:21" x14ac:dyDescent="0.3">
      <c r="U471" s="3">
        <v>1.1623979221643506</v>
      </c>
    </row>
    <row r="472" spans="21:21" x14ac:dyDescent="0.3">
      <c r="U472" s="3">
        <v>1.1634225849238999</v>
      </c>
    </row>
    <row r="473" spans="21:21" x14ac:dyDescent="0.3">
      <c r="U473" s="3">
        <v>1.462500248198082</v>
      </c>
    </row>
    <row r="474" spans="21:21" x14ac:dyDescent="0.3">
      <c r="U474" s="3">
        <v>1.3193665252044302</v>
      </c>
    </row>
    <row r="475" spans="21:21" x14ac:dyDescent="0.3">
      <c r="U475" s="3">
        <v>1.2502364181830039</v>
      </c>
    </row>
    <row r="476" spans="21:21" x14ac:dyDescent="0.3">
      <c r="U476" s="3">
        <v>1.1655397952020679</v>
      </c>
    </row>
    <row r="477" spans="21:21" x14ac:dyDescent="0.3">
      <c r="U477" s="3">
        <v>1.3017412136629702</v>
      </c>
    </row>
    <row r="478" spans="21:21" x14ac:dyDescent="0.3">
      <c r="U478" s="3">
        <v>1.1015058649476805</v>
      </c>
    </row>
    <row r="479" spans="21:21" x14ac:dyDescent="0.3">
      <c r="U479" s="3">
        <v>1.217875357453464</v>
      </c>
    </row>
    <row r="480" spans="21:21" x14ac:dyDescent="0.3">
      <c r="U480" s="3">
        <v>1.1737171623909077</v>
      </c>
    </row>
    <row r="481" spans="1:22" x14ac:dyDescent="0.3">
      <c r="U481" s="3">
        <v>1.373629719239881</v>
      </c>
    </row>
    <row r="482" spans="1:22" x14ac:dyDescent="0.3">
      <c r="U482" s="3">
        <v>1.1391482685195562</v>
      </c>
    </row>
    <row r="483" spans="1:22" x14ac:dyDescent="0.3">
      <c r="U483" s="3">
        <v>1.070531428037732</v>
      </c>
    </row>
    <row r="484" spans="1:22" x14ac:dyDescent="0.3">
      <c r="U484" s="3">
        <v>1.2714806078882033</v>
      </c>
    </row>
    <row r="485" spans="1:22" x14ac:dyDescent="0.3">
      <c r="U485" s="3">
        <v>1.2173017319963535</v>
      </c>
    </row>
    <row r="486" spans="1:22" x14ac:dyDescent="0.3">
      <c r="U486" s="3">
        <v>1.321643109540636</v>
      </c>
    </row>
    <row r="487" spans="1:22" x14ac:dyDescent="0.3">
      <c r="U487" s="3">
        <v>1.4265807048865966</v>
      </c>
    </row>
    <row r="488" spans="1:22" x14ac:dyDescent="0.3">
      <c r="U488" s="3">
        <v>1.2064131036951087</v>
      </c>
    </row>
    <row r="489" spans="1:22" x14ac:dyDescent="0.3">
      <c r="U489" s="3">
        <v>1.2773140403702465</v>
      </c>
    </row>
    <row r="490" spans="1:22" x14ac:dyDescent="0.3">
      <c r="U490" s="3">
        <v>1.2507036275541996</v>
      </c>
    </row>
    <row r="491" spans="1:22" x14ac:dyDescent="0.3">
      <c r="U491" s="3">
        <v>1.2776288649668015</v>
      </c>
    </row>
    <row r="492" spans="1:22" x14ac:dyDescent="0.3">
      <c r="A492" s="3">
        <f t="shared" ref="A492:U492" si="0">AVERAGE(A2:A491)</f>
        <v>1.2475554937110884</v>
      </c>
      <c r="B492" s="3">
        <f t="shared" si="0"/>
        <v>1.2433217631690141</v>
      </c>
      <c r="C492" s="3">
        <f t="shared" si="0"/>
        <v>1.1006870437307241</v>
      </c>
      <c r="D492" s="3">
        <f t="shared" si="0"/>
        <v>1.2425304549096867</v>
      </c>
      <c r="E492" s="3">
        <f t="shared" si="0"/>
        <v>1.1499887225368535</v>
      </c>
      <c r="F492" s="3">
        <f t="shared" si="0"/>
        <v>1.1932706184102391</v>
      </c>
      <c r="G492" s="3">
        <f t="shared" si="0"/>
        <v>1.2058868275063892</v>
      </c>
      <c r="H492" s="3">
        <f t="shared" si="0"/>
        <v>1.1496463293466166</v>
      </c>
      <c r="I492" s="3">
        <f t="shared" si="0"/>
        <v>1.2607313768862587</v>
      </c>
      <c r="J492" s="3">
        <f t="shared" si="0"/>
        <v>1.1813328783464543</v>
      </c>
      <c r="K492" s="3">
        <f t="shared" si="0"/>
        <v>1.1225268831974622</v>
      </c>
      <c r="L492" s="3">
        <f t="shared" si="0"/>
        <v>1.1963535905022344</v>
      </c>
      <c r="M492" s="3">
        <f t="shared" si="0"/>
        <v>1.1453254130206676</v>
      </c>
      <c r="N492" s="3">
        <f t="shared" si="0"/>
        <v>1.1672073063308144</v>
      </c>
      <c r="O492" s="3">
        <f t="shared" si="0"/>
        <v>1.1968727829628654</v>
      </c>
      <c r="P492" s="3">
        <f t="shared" si="0"/>
        <v>1.2297920509335889</v>
      </c>
      <c r="Q492" s="3">
        <f t="shared" si="0"/>
        <v>1.1395892556896883</v>
      </c>
      <c r="R492" s="3">
        <f t="shared" si="0"/>
        <v>1.2433604955914446</v>
      </c>
      <c r="S492" s="3">
        <f t="shared" si="0"/>
        <v>1.1216346700330633</v>
      </c>
      <c r="T492" s="3">
        <f t="shared" si="0"/>
        <v>1.2069209230121605</v>
      </c>
      <c r="U492" s="3">
        <f t="shared" si="0"/>
        <v>1.1999610016144746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4.233730542074321E-3</v>
      </c>
      <c r="D494" s="3">
        <f t="shared" si="1"/>
        <v>0.1468684499803643</v>
      </c>
      <c r="E494" s="3">
        <f t="shared" si="1"/>
        <v>5.0250388014017044E-3</v>
      </c>
      <c r="F494" s="3">
        <f t="shared" si="1"/>
        <v>9.7566771174234956E-2</v>
      </c>
      <c r="G494" s="3">
        <f t="shared" si="1"/>
        <v>5.4284875300849356E-2</v>
      </c>
      <c r="H494" s="3">
        <f t="shared" si="1"/>
        <v>4.1668666204699223E-2</v>
      </c>
      <c r="I494" s="3">
        <f t="shared" si="1"/>
        <v>9.7909164364471835E-2</v>
      </c>
      <c r="J494" s="3">
        <f t="shared" si="1"/>
        <v>-1.3175883175170267E-2</v>
      </c>
      <c r="K494" s="3">
        <f t="shared" si="1"/>
        <v>6.6222615364634141E-2</v>
      </c>
      <c r="L494" s="3">
        <f t="shared" si="1"/>
        <v>0.12502861051362624</v>
      </c>
      <c r="M494" s="3">
        <f t="shared" si="1"/>
        <v>5.1201903208853983E-2</v>
      </c>
      <c r="N494" s="3">
        <f t="shared" si="1"/>
        <v>0.10223008069042083</v>
      </c>
      <c r="O494" s="3">
        <f t="shared" si="1"/>
        <v>8.034818738027405E-2</v>
      </c>
      <c r="P494" s="3">
        <f t="shared" si="1"/>
        <v>5.0682710748223059E-2</v>
      </c>
      <c r="Q494" s="3">
        <f t="shared" si="1"/>
        <v>1.7763442777499527E-2</v>
      </c>
      <c r="R494" s="3">
        <f t="shared" si="1"/>
        <v>0.10796623802140015</v>
      </c>
      <c r="S494" s="3">
        <f t="shared" si="1"/>
        <v>4.1949981196438557E-3</v>
      </c>
      <c r="T494" s="3">
        <f t="shared" si="1"/>
        <v>0.12592082367802515</v>
      </c>
      <c r="U494" s="3">
        <f t="shared" si="1"/>
        <v>4.0634570698927952E-2</v>
      </c>
      <c r="V494" s="3">
        <f t="shared" si="1"/>
        <v>4.7594492096613816E-2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0.14263471943828998</v>
      </c>
      <c r="E495" s="3">
        <f t="shared" si="2"/>
        <v>7.9130825932738347E-4</v>
      </c>
      <c r="F495" s="3">
        <f t="shared" si="2"/>
        <v>9.3333040632160635E-2</v>
      </c>
      <c r="G495" s="3">
        <f t="shared" si="2"/>
        <v>5.0051144758775035E-2</v>
      </c>
      <c r="H495" s="3">
        <f t="shared" si="2"/>
        <v>3.7434935662624902E-2</v>
      </c>
      <c r="I495" s="3">
        <f t="shared" si="2"/>
        <v>9.3675433822397514E-2</v>
      </c>
      <c r="J495" s="3">
        <f t="shared" si="2"/>
        <v>-1.7409613717244588E-2</v>
      </c>
      <c r="K495" s="3">
        <f t="shared" si="2"/>
        <v>6.198888482255982E-2</v>
      </c>
      <c r="L495" s="3">
        <f t="shared" si="2"/>
        <v>0.12079487997155192</v>
      </c>
      <c r="M495" s="3">
        <f t="shared" si="2"/>
        <v>4.6968172666779662E-2</v>
      </c>
      <c r="N495" s="3">
        <f t="shared" si="2"/>
        <v>9.7996350148346512E-2</v>
      </c>
      <c r="O495" s="3">
        <f t="shared" si="2"/>
        <v>7.6114456838199729E-2</v>
      </c>
      <c r="P495" s="3">
        <f t="shared" si="2"/>
        <v>4.6448980206148738E-2</v>
      </c>
      <c r="Q495" s="3">
        <f t="shared" si="2"/>
        <v>1.3529712235425206E-2</v>
      </c>
      <c r="R495" s="3">
        <f t="shared" si="2"/>
        <v>0.10373250747932583</v>
      </c>
      <c r="S495" s="3">
        <f t="shared" si="2"/>
        <v>-3.8732422430465263E-5</v>
      </c>
      <c r="T495" s="3">
        <f t="shared" si="2"/>
        <v>0.12168709313595083</v>
      </c>
      <c r="U495" s="3">
        <f t="shared" si="2"/>
        <v>3.6400840156853631E-2</v>
      </c>
      <c r="V495" s="3">
        <f t="shared" si="2"/>
        <v>4.3360761554539495E-2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-0.1418434111789626</v>
      </c>
      <c r="F496" s="3">
        <f t="shared" si="3"/>
        <v>-4.9301678806129345E-2</v>
      </c>
      <c r="G496" s="3">
        <f t="shared" si="3"/>
        <v>-9.2583574679514946E-2</v>
      </c>
      <c r="H496" s="3">
        <f t="shared" si="3"/>
        <v>-0.10519978377566508</v>
      </c>
      <c r="I496" s="3">
        <f t="shared" si="3"/>
        <v>-4.8959285615892467E-2</v>
      </c>
      <c r="J496" s="3">
        <f t="shared" si="3"/>
        <v>-0.16004433315553457</v>
      </c>
      <c r="K496" s="3">
        <f t="shared" si="3"/>
        <v>-8.0645834615730161E-2</v>
      </c>
      <c r="L496" s="3">
        <f t="shared" si="3"/>
        <v>-2.1839839466738065E-2</v>
      </c>
      <c r="M496" s="3">
        <f t="shared" si="3"/>
        <v>-9.5666546771510319E-2</v>
      </c>
      <c r="N496" s="3">
        <f t="shared" si="3"/>
        <v>-4.4638369289943469E-2</v>
      </c>
      <c r="O496" s="3">
        <f t="shared" si="3"/>
        <v>-6.6520262600090252E-2</v>
      </c>
      <c r="P496" s="3">
        <f t="shared" si="3"/>
        <v>-9.6185739232141243E-2</v>
      </c>
      <c r="Q496" s="3">
        <f t="shared" si="3"/>
        <v>-0.12910500720286477</v>
      </c>
      <c r="R496" s="3">
        <f t="shared" si="3"/>
        <v>-3.890221195896415E-2</v>
      </c>
      <c r="S496" s="3">
        <f t="shared" si="3"/>
        <v>-0.14267345186072045</v>
      </c>
      <c r="T496" s="3">
        <f t="shared" si="3"/>
        <v>-2.0947626302339151E-2</v>
      </c>
      <c r="U496" s="3">
        <f t="shared" si="3"/>
        <v>-0.10623387928143635</v>
      </c>
      <c r="V496" s="3">
        <f t="shared" si="3"/>
        <v>-9.9273957883750485E-2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9.2541732372833252E-2</v>
      </c>
      <c r="G497" s="3">
        <f t="shared" si="4"/>
        <v>4.9259836499447651E-2</v>
      </c>
      <c r="H497" s="3">
        <f t="shared" si="4"/>
        <v>3.6643627403297518E-2</v>
      </c>
      <c r="I497" s="3">
        <f t="shared" si="4"/>
        <v>9.288412556307013E-2</v>
      </c>
      <c r="J497" s="3">
        <f t="shared" si="4"/>
        <v>-1.8200921976571971E-2</v>
      </c>
      <c r="K497" s="3">
        <f t="shared" si="4"/>
        <v>6.1197576563232436E-2</v>
      </c>
      <c r="L497" s="3">
        <f t="shared" si="4"/>
        <v>0.12000357171222453</v>
      </c>
      <c r="M497" s="3">
        <f t="shared" si="4"/>
        <v>4.6176864407452278E-2</v>
      </c>
      <c r="N497" s="3">
        <f t="shared" si="4"/>
        <v>9.7205041889019128E-2</v>
      </c>
      <c r="O497" s="3">
        <f t="shared" si="4"/>
        <v>7.5323148578872345E-2</v>
      </c>
      <c r="P497" s="3">
        <f t="shared" si="4"/>
        <v>4.5657671946821354E-2</v>
      </c>
      <c r="Q497" s="3">
        <f t="shared" si="4"/>
        <v>1.2738403976097823E-2</v>
      </c>
      <c r="R497" s="3">
        <f t="shared" si="4"/>
        <v>0.10294119921999845</v>
      </c>
      <c r="S497" s="3">
        <f t="shared" si="4"/>
        <v>-8.3004068175784873E-4</v>
      </c>
      <c r="T497" s="3">
        <f t="shared" si="4"/>
        <v>0.12089578487662345</v>
      </c>
      <c r="U497" s="3">
        <f t="shared" si="4"/>
        <v>3.5609531897526248E-2</v>
      </c>
      <c r="V497" s="3">
        <f t="shared" si="4"/>
        <v>4.2569453295212112E-2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-4.3281895873385601E-2</v>
      </c>
      <c r="H498" s="3">
        <f t="shared" si="5"/>
        <v>-5.5898104969535733E-2</v>
      </c>
      <c r="I498" s="3">
        <f t="shared" si="5"/>
        <v>3.423931902368782E-4</v>
      </c>
      <c r="J498" s="3">
        <f t="shared" si="5"/>
        <v>-0.11074265434940522</v>
      </c>
      <c r="K498" s="3">
        <f t="shared" si="5"/>
        <v>-3.1344155809600815E-2</v>
      </c>
      <c r="L498" s="3">
        <f t="shared" si="5"/>
        <v>2.7461839339391281E-2</v>
      </c>
      <c r="M498" s="3">
        <f t="shared" si="5"/>
        <v>-4.6364867965380974E-2</v>
      </c>
      <c r="N498" s="3">
        <f t="shared" si="5"/>
        <v>4.6633095161858762E-3</v>
      </c>
      <c r="O498" s="3">
        <f t="shared" si="5"/>
        <v>-1.7218583793960907E-2</v>
      </c>
      <c r="P498" s="3">
        <f t="shared" si="5"/>
        <v>-4.6884060426011898E-2</v>
      </c>
      <c r="Q498" s="3">
        <f t="shared" si="5"/>
        <v>-7.9803328396735429E-2</v>
      </c>
      <c r="R498" s="3">
        <f t="shared" si="5"/>
        <v>1.0399466847165195E-2</v>
      </c>
      <c r="S498" s="3">
        <f t="shared" si="5"/>
        <v>-9.3371773054591101E-2</v>
      </c>
      <c r="T498" s="3">
        <f t="shared" si="5"/>
        <v>2.8354052503790195E-2</v>
      </c>
      <c r="U498" s="3">
        <f t="shared" si="5"/>
        <v>-5.6932200475307004E-2</v>
      </c>
      <c r="V498" s="3">
        <f t="shared" si="5"/>
        <v>-4.997227907762114E-2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-1.2616209096150133E-2</v>
      </c>
      <c r="I499" s="3">
        <f t="shared" si="6"/>
        <v>4.3624289063622479E-2</v>
      </c>
      <c r="J499" s="3">
        <f t="shared" si="6"/>
        <v>-6.7460758476019622E-2</v>
      </c>
      <c r="K499" s="3">
        <f t="shared" si="6"/>
        <v>1.1937740063784785E-2</v>
      </c>
      <c r="L499" s="3">
        <f t="shared" si="6"/>
        <v>7.0743735212776881E-2</v>
      </c>
      <c r="M499" s="3">
        <f t="shared" si="6"/>
        <v>-3.0829720919953729E-3</v>
      </c>
      <c r="N499" s="3">
        <f t="shared" si="6"/>
        <v>4.7945205389571477E-2</v>
      </c>
      <c r="O499" s="3">
        <f t="shared" si="6"/>
        <v>2.6063312079424694E-2</v>
      </c>
      <c r="P499" s="3">
        <f t="shared" si="6"/>
        <v>-3.6021645526262969E-3</v>
      </c>
      <c r="Q499" s="3">
        <f t="shared" si="6"/>
        <v>-3.6521432523349828E-2</v>
      </c>
      <c r="R499" s="3">
        <f t="shared" si="6"/>
        <v>5.3681362720550796E-2</v>
      </c>
      <c r="S499" s="3">
        <f t="shared" si="6"/>
        <v>-5.00898771812055E-2</v>
      </c>
      <c r="T499" s="3">
        <f t="shared" si="6"/>
        <v>7.1635948377175795E-2</v>
      </c>
      <c r="U499" s="3">
        <f t="shared" si="6"/>
        <v>-1.3650304601921404E-2</v>
      </c>
      <c r="V499" s="3">
        <f t="shared" si="6"/>
        <v>-6.6903832042355393E-3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5.6240498159772612E-2</v>
      </c>
      <c r="J500" s="3">
        <f t="shared" si="7"/>
        <v>-5.4844549379869489E-2</v>
      </c>
      <c r="K500" s="3">
        <f t="shared" si="7"/>
        <v>2.4553949159934918E-2</v>
      </c>
      <c r="L500" s="3">
        <f t="shared" si="7"/>
        <v>8.3359944308927014E-2</v>
      </c>
      <c r="M500" s="3">
        <f t="shared" si="7"/>
        <v>9.5332370041547598E-3</v>
      </c>
      <c r="N500" s="3">
        <f t="shared" si="7"/>
        <v>6.056141448572161E-2</v>
      </c>
      <c r="O500" s="3">
        <f t="shared" si="7"/>
        <v>3.8679521175574827E-2</v>
      </c>
      <c r="P500" s="3">
        <f t="shared" si="7"/>
        <v>9.0140445435238359E-3</v>
      </c>
      <c r="Q500" s="3">
        <f t="shared" si="7"/>
        <v>-2.3905223427199696E-2</v>
      </c>
      <c r="R500" s="3">
        <f t="shared" si="7"/>
        <v>6.6297571816700929E-2</v>
      </c>
      <c r="S500" s="3">
        <f t="shared" si="7"/>
        <v>-3.7473668085055367E-2</v>
      </c>
      <c r="T500" s="3">
        <f t="shared" si="7"/>
        <v>8.4252157473325928E-2</v>
      </c>
      <c r="U500" s="3">
        <f t="shared" si="7"/>
        <v>-1.0340955057712709E-3</v>
      </c>
      <c r="V500" s="3">
        <f t="shared" si="7"/>
        <v>5.9258258919145934E-3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-0.1110850475396421</v>
      </c>
      <c r="K501" s="3">
        <f t="shared" si="8"/>
        <v>-3.1686548999837694E-2</v>
      </c>
      <c r="L501" s="3">
        <f t="shared" si="8"/>
        <v>2.7119446149154403E-2</v>
      </c>
      <c r="M501" s="3">
        <f t="shared" si="8"/>
        <v>-4.6707261155617852E-2</v>
      </c>
      <c r="N501" s="3">
        <f t="shared" si="8"/>
        <v>4.320916325948998E-3</v>
      </c>
      <c r="O501" s="3">
        <f t="shared" si="8"/>
        <v>-1.7560976984197785E-2</v>
      </c>
      <c r="P501" s="3">
        <f t="shared" si="8"/>
        <v>-4.7226453616248776E-2</v>
      </c>
      <c r="Q501" s="3">
        <f t="shared" si="8"/>
        <v>-8.0145721586972307E-2</v>
      </c>
      <c r="R501" s="3">
        <f t="shared" si="8"/>
        <v>1.0057073656928317E-2</v>
      </c>
      <c r="S501" s="3">
        <f t="shared" si="8"/>
        <v>-9.3714166244827979E-2</v>
      </c>
      <c r="T501" s="3">
        <f t="shared" si="8"/>
        <v>2.8011659313553317E-2</v>
      </c>
      <c r="U501" s="3">
        <f t="shared" si="8"/>
        <v>-5.7274593665543883E-2</v>
      </c>
      <c r="V501" s="3">
        <f t="shared" si="8"/>
        <v>-5.0314672267858018E-2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7.9398498539804407E-2</v>
      </c>
      <c r="L502" s="3">
        <f t="shared" si="9"/>
        <v>0.1382044936887965</v>
      </c>
      <c r="M502" s="3">
        <f t="shared" si="9"/>
        <v>6.4377786384024249E-2</v>
      </c>
      <c r="N502" s="3">
        <f t="shared" si="9"/>
        <v>0.1154059638655911</v>
      </c>
      <c r="O502" s="3">
        <f t="shared" si="9"/>
        <v>9.3524070555444316E-2</v>
      </c>
      <c r="P502" s="3">
        <f t="shared" si="9"/>
        <v>6.3858593923393325E-2</v>
      </c>
      <c r="Q502" s="3">
        <f t="shared" si="9"/>
        <v>3.0939325952669794E-2</v>
      </c>
      <c r="R502" s="3">
        <f t="shared" si="9"/>
        <v>0.12114212119657042</v>
      </c>
      <c r="S502" s="3">
        <f t="shared" si="9"/>
        <v>1.7370881294814122E-2</v>
      </c>
      <c r="T502" s="3">
        <f t="shared" si="9"/>
        <v>0.13909670685319542</v>
      </c>
      <c r="U502" s="3">
        <f t="shared" si="9"/>
        <v>5.3810453874098219E-2</v>
      </c>
      <c r="V502" s="3">
        <f t="shared" si="9"/>
        <v>6.0770375271784083E-2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5.8805995148992096E-2</v>
      </c>
      <c r="M503" s="3">
        <f t="shared" si="10"/>
        <v>-1.5020712155780158E-2</v>
      </c>
      <c r="N503" s="3">
        <f t="shared" si="10"/>
        <v>3.6007465325786692E-2</v>
      </c>
      <c r="O503" s="3">
        <f t="shared" si="10"/>
        <v>1.4125572015639909E-2</v>
      </c>
      <c r="P503" s="3">
        <f t="shared" si="10"/>
        <v>-1.5539904616411082E-2</v>
      </c>
      <c r="Q503" s="3">
        <f t="shared" si="10"/>
        <v>-4.8459172587134614E-2</v>
      </c>
      <c r="R503" s="3">
        <f t="shared" si="10"/>
        <v>4.1743622656766011E-2</v>
      </c>
      <c r="S503" s="3">
        <f t="shared" si="10"/>
        <v>-6.2027617244990285E-2</v>
      </c>
      <c r="T503" s="3">
        <f t="shared" si="10"/>
        <v>5.969820831339101E-2</v>
      </c>
      <c r="U503" s="3">
        <f t="shared" si="10"/>
        <v>-2.5588044665706189E-2</v>
      </c>
      <c r="V503" s="3">
        <f t="shared" si="10"/>
        <v>-1.8628123268020325E-2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-7.3826707304772254E-2</v>
      </c>
      <c r="N504" s="3">
        <f t="shared" si="11"/>
        <v>-2.2798529823205405E-2</v>
      </c>
      <c r="O504" s="3">
        <f t="shared" si="11"/>
        <v>-4.4680423133352187E-2</v>
      </c>
      <c r="P504" s="3">
        <f t="shared" si="11"/>
        <v>-7.4345899765403178E-2</v>
      </c>
      <c r="Q504" s="3">
        <f t="shared" si="11"/>
        <v>-0.10726516773612671</v>
      </c>
      <c r="R504" s="3">
        <f t="shared" si="11"/>
        <v>-1.7062372492226086E-2</v>
      </c>
      <c r="S504" s="3">
        <f t="shared" si="11"/>
        <v>-0.12083361239398238</v>
      </c>
      <c r="T504" s="3">
        <f t="shared" si="11"/>
        <v>8.9221316439891396E-4</v>
      </c>
      <c r="U504" s="3">
        <f t="shared" si="11"/>
        <v>-8.4394039814698285E-2</v>
      </c>
      <c r="V504" s="3">
        <f t="shared" si="11"/>
        <v>-7.7434118417012421E-2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5.102817748156685E-2</v>
      </c>
      <c r="O505" s="3">
        <f t="shared" si="12"/>
        <v>2.9146284171420067E-2</v>
      </c>
      <c r="P505" s="3">
        <f t="shared" si="12"/>
        <v>-5.1919246063092395E-4</v>
      </c>
      <c r="Q505" s="3">
        <f t="shared" si="12"/>
        <v>-3.3438460431354455E-2</v>
      </c>
      <c r="R505" s="3">
        <f t="shared" si="12"/>
        <v>5.6764334812546169E-2</v>
      </c>
      <c r="S505" s="3">
        <f t="shared" si="12"/>
        <v>-4.7006905089210127E-2</v>
      </c>
      <c r="T505" s="3">
        <f t="shared" si="12"/>
        <v>7.4718920469171168E-2</v>
      </c>
      <c r="U505" s="3">
        <f t="shared" si="12"/>
        <v>-1.0567332509926031E-2</v>
      </c>
      <c r="V505" s="3">
        <f t="shared" si="12"/>
        <v>-3.6074111122401664E-3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-2.1881893310146783E-2</v>
      </c>
      <c r="P506" s="3">
        <f t="shared" si="13"/>
        <v>-5.1547369942197774E-2</v>
      </c>
      <c r="Q506" s="3">
        <f t="shared" si="13"/>
        <v>-8.4466637912921305E-2</v>
      </c>
      <c r="R506" s="3">
        <f t="shared" si="13"/>
        <v>5.736157330979319E-3</v>
      </c>
      <c r="S506" s="3">
        <f t="shared" si="13"/>
        <v>-9.8035082570776977E-2</v>
      </c>
      <c r="T506" s="3">
        <f t="shared" si="13"/>
        <v>2.3690742987604319E-2</v>
      </c>
      <c r="U506" s="3">
        <f t="shared" si="13"/>
        <v>-6.1595509991492881E-2</v>
      </c>
      <c r="V506" s="3">
        <f t="shared" si="13"/>
        <v>-5.4635588593807016E-2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-2.9665476632050991E-2</v>
      </c>
      <c r="Q507" s="3">
        <f t="shared" si="14"/>
        <v>-6.2584744602774522E-2</v>
      </c>
      <c r="R507" s="3">
        <f t="shared" si="14"/>
        <v>2.7618050641126102E-2</v>
      </c>
      <c r="S507" s="3">
        <f t="shared" si="14"/>
        <v>-7.6153189260630194E-2</v>
      </c>
      <c r="T507" s="3">
        <f t="shared" si="14"/>
        <v>4.5572636297751101E-2</v>
      </c>
      <c r="U507" s="3">
        <f t="shared" si="14"/>
        <v>-3.9713616681346098E-2</v>
      </c>
      <c r="V507" s="3">
        <f t="shared" si="14"/>
        <v>-3.2753695283660234E-2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-3.2919267970723531E-2</v>
      </c>
      <c r="R508" s="3">
        <f t="shared" si="15"/>
        <v>5.7283527273177093E-2</v>
      </c>
      <c r="S508" s="3">
        <f t="shared" si="15"/>
        <v>-4.6487712628579203E-2</v>
      </c>
      <c r="T508" s="3">
        <f t="shared" si="15"/>
        <v>7.5238112929802092E-2</v>
      </c>
      <c r="U508" s="3">
        <f t="shared" si="15"/>
        <v>-1.0048140049295107E-2</v>
      </c>
      <c r="V508" s="3">
        <f t="shared" si="15"/>
        <v>-3.0882186516092425E-3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9.0202795243900624E-2</v>
      </c>
      <c r="S509" s="3">
        <f t="shared" si="16"/>
        <v>-1.3568444657855672E-2</v>
      </c>
      <c r="T509" s="3">
        <f t="shared" si="16"/>
        <v>0.10815738090052562</v>
      </c>
      <c r="U509" s="3">
        <f t="shared" si="16"/>
        <v>2.2871127921428425E-2</v>
      </c>
      <c r="V509" s="3">
        <f t="shared" si="16"/>
        <v>2.9831049319114289E-2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-0.1037712399017563</v>
      </c>
      <c r="T510" s="3">
        <f t="shared" si="17"/>
        <v>1.7954585656625E-2</v>
      </c>
      <c r="U510" s="3">
        <f t="shared" si="17"/>
        <v>-6.73316673224722E-2</v>
      </c>
      <c r="V510" s="3">
        <f t="shared" si="17"/>
        <v>-6.0371745924786335E-2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0.1217258255583813</v>
      </c>
      <c r="U511" s="3">
        <f t="shared" si="18"/>
        <v>3.6439572579284096E-2</v>
      </c>
      <c r="V511" s="3">
        <f t="shared" si="18"/>
        <v>4.3399493976969961E-2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-8.5286252979097199E-2</v>
      </c>
      <c r="V512" s="3">
        <f t="shared" si="19"/>
        <v>-7.8326331581411335E-2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6.9599213976858643E-3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4.233730542074321E-3</v>
      </c>
      <c r="D517" s="3">
        <f t="shared" si="20"/>
        <v>0.1468684499803643</v>
      </c>
      <c r="E517" s="3">
        <f t="shared" si="20"/>
        <v>5.0250388014017044E-3</v>
      </c>
      <c r="F517" s="3">
        <f t="shared" si="20"/>
        <v>9.7566771174234956E-2</v>
      </c>
      <c r="G517" s="3">
        <f t="shared" si="20"/>
        <v>5.4284875300849356E-2</v>
      </c>
      <c r="H517" s="3">
        <f t="shared" si="20"/>
        <v>4.1668666204699223E-2</v>
      </c>
      <c r="I517" s="3">
        <f t="shared" si="20"/>
        <v>9.7909164364471835E-2</v>
      </c>
      <c r="J517" s="3">
        <f t="shared" si="20"/>
        <v>1.3175883175170267E-2</v>
      </c>
      <c r="K517" s="3">
        <f t="shared" si="20"/>
        <v>6.6222615364634141E-2</v>
      </c>
      <c r="L517" s="3">
        <f t="shared" si="20"/>
        <v>0.12502861051362624</v>
      </c>
      <c r="M517" s="3">
        <f t="shared" si="20"/>
        <v>5.1201903208853983E-2</v>
      </c>
      <c r="N517" s="3">
        <f t="shared" si="20"/>
        <v>0.10223008069042083</v>
      </c>
      <c r="O517" s="3">
        <f t="shared" si="20"/>
        <v>8.034818738027405E-2</v>
      </c>
      <c r="P517" s="3">
        <f t="shared" si="20"/>
        <v>5.0682710748223059E-2</v>
      </c>
      <c r="Q517" s="3">
        <f t="shared" si="20"/>
        <v>1.7763442777499527E-2</v>
      </c>
      <c r="R517" s="3">
        <f t="shared" si="20"/>
        <v>0.10796623802140015</v>
      </c>
      <c r="S517" s="3">
        <f t="shared" si="20"/>
        <v>4.1949981196438557E-3</v>
      </c>
      <c r="T517" s="3">
        <f t="shared" si="20"/>
        <v>0.12592082367802515</v>
      </c>
      <c r="U517" s="3">
        <f t="shared" si="20"/>
        <v>4.0634570698927952E-2</v>
      </c>
      <c r="V517" s="3">
        <f t="shared" si="20"/>
        <v>4.7594492096613816E-2</v>
      </c>
      <c r="Y517" s="3">
        <f>MAX(B517:V537)</f>
        <v>0.16004433315553457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0.14263471943828998</v>
      </c>
      <c r="E518" s="3">
        <f t="shared" si="20"/>
        <v>7.9130825932738347E-4</v>
      </c>
      <c r="F518" s="3">
        <f t="shared" si="20"/>
        <v>9.3333040632160635E-2</v>
      </c>
      <c r="G518" s="3">
        <f t="shared" si="20"/>
        <v>5.0051144758775035E-2</v>
      </c>
      <c r="H518" s="3">
        <f t="shared" si="20"/>
        <v>3.7434935662624902E-2</v>
      </c>
      <c r="I518" s="3">
        <f t="shared" si="20"/>
        <v>9.3675433822397514E-2</v>
      </c>
      <c r="J518" s="3">
        <f t="shared" si="20"/>
        <v>1.7409613717244588E-2</v>
      </c>
      <c r="K518" s="3">
        <f t="shared" si="20"/>
        <v>6.198888482255982E-2</v>
      </c>
      <c r="L518" s="3">
        <f t="shared" si="20"/>
        <v>0.12079487997155192</v>
      </c>
      <c r="M518" s="3">
        <f t="shared" si="20"/>
        <v>4.6968172666779662E-2</v>
      </c>
      <c r="N518" s="3">
        <f t="shared" si="20"/>
        <v>9.7996350148346512E-2</v>
      </c>
      <c r="O518" s="3">
        <f t="shared" si="20"/>
        <v>7.6114456838199729E-2</v>
      </c>
      <c r="P518" s="3">
        <f t="shared" si="20"/>
        <v>4.6448980206148738E-2</v>
      </c>
      <c r="Q518" s="3">
        <f t="shared" si="20"/>
        <v>1.3529712235425206E-2</v>
      </c>
      <c r="R518" s="3">
        <f t="shared" si="20"/>
        <v>0.10373250747932583</v>
      </c>
      <c r="S518" s="3">
        <f t="shared" si="20"/>
        <v>3.8732422430465263E-5</v>
      </c>
      <c r="T518" s="3">
        <f t="shared" si="20"/>
        <v>0.12168709313595083</v>
      </c>
      <c r="U518" s="3">
        <f t="shared" si="20"/>
        <v>3.6400840156853631E-2</v>
      </c>
      <c r="V518" s="3">
        <f t="shared" si="20"/>
        <v>4.3360761554539495E-2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0.1418434111789626</v>
      </c>
      <c r="F519" s="3">
        <f t="shared" si="20"/>
        <v>4.9301678806129345E-2</v>
      </c>
      <c r="G519" s="3">
        <f t="shared" si="20"/>
        <v>9.2583574679514946E-2</v>
      </c>
      <c r="H519" s="3">
        <f t="shared" si="20"/>
        <v>0.10519978377566508</v>
      </c>
      <c r="I519" s="3">
        <f t="shared" si="20"/>
        <v>4.8959285615892467E-2</v>
      </c>
      <c r="J519" s="3">
        <f t="shared" si="20"/>
        <v>0.16004433315553457</v>
      </c>
      <c r="K519" s="3">
        <f t="shared" si="20"/>
        <v>8.0645834615730161E-2</v>
      </c>
      <c r="L519" s="3">
        <f t="shared" si="20"/>
        <v>2.1839839466738065E-2</v>
      </c>
      <c r="M519" s="3">
        <f t="shared" si="20"/>
        <v>9.5666546771510319E-2</v>
      </c>
      <c r="N519" s="3">
        <f t="shared" si="20"/>
        <v>4.4638369289943469E-2</v>
      </c>
      <c r="O519" s="3">
        <f t="shared" si="20"/>
        <v>6.6520262600090252E-2</v>
      </c>
      <c r="P519" s="3">
        <f t="shared" si="20"/>
        <v>9.6185739232141243E-2</v>
      </c>
      <c r="Q519" s="3">
        <f t="shared" si="20"/>
        <v>0.12910500720286477</v>
      </c>
      <c r="R519" s="3">
        <f t="shared" si="20"/>
        <v>3.890221195896415E-2</v>
      </c>
      <c r="S519" s="3">
        <f t="shared" si="20"/>
        <v>0.14267345186072045</v>
      </c>
      <c r="T519" s="3">
        <f t="shared" si="20"/>
        <v>2.0947626302339151E-2</v>
      </c>
      <c r="U519" s="3">
        <f t="shared" si="20"/>
        <v>0.10623387928143635</v>
      </c>
      <c r="V519" s="3">
        <f t="shared" si="20"/>
        <v>9.9273957883750485E-2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9.2541732372833252E-2</v>
      </c>
      <c r="G520" s="3">
        <f t="shared" si="20"/>
        <v>4.9259836499447651E-2</v>
      </c>
      <c r="H520" s="3">
        <f t="shared" si="20"/>
        <v>3.6643627403297518E-2</v>
      </c>
      <c r="I520" s="3">
        <f t="shared" si="20"/>
        <v>9.288412556307013E-2</v>
      </c>
      <c r="J520" s="3">
        <f t="shared" si="20"/>
        <v>1.8200921976571971E-2</v>
      </c>
      <c r="K520" s="3">
        <f t="shared" si="20"/>
        <v>6.1197576563232436E-2</v>
      </c>
      <c r="L520" s="3">
        <f t="shared" si="20"/>
        <v>0.12000357171222453</v>
      </c>
      <c r="M520" s="3">
        <f t="shared" si="20"/>
        <v>4.6176864407452278E-2</v>
      </c>
      <c r="N520" s="3">
        <f t="shared" si="20"/>
        <v>9.7205041889019128E-2</v>
      </c>
      <c r="O520" s="3">
        <f t="shared" si="20"/>
        <v>7.5323148578872345E-2</v>
      </c>
      <c r="P520" s="3">
        <f t="shared" si="20"/>
        <v>4.5657671946821354E-2</v>
      </c>
      <c r="Q520" s="3">
        <f t="shared" si="20"/>
        <v>1.2738403976097823E-2</v>
      </c>
      <c r="R520" s="3">
        <f t="shared" si="20"/>
        <v>0.10294119921999845</v>
      </c>
      <c r="S520" s="3">
        <f t="shared" si="20"/>
        <v>8.3004068175784873E-4</v>
      </c>
      <c r="T520" s="3">
        <f t="shared" si="20"/>
        <v>0.12089578487662345</v>
      </c>
      <c r="U520" s="3">
        <f t="shared" si="20"/>
        <v>3.5609531897526248E-2</v>
      </c>
      <c r="V520" s="3">
        <f t="shared" si="20"/>
        <v>4.2569453295212112E-2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4.3281895873385601E-2</v>
      </c>
      <c r="H521" s="3">
        <f t="shared" si="20"/>
        <v>5.5898104969535733E-2</v>
      </c>
      <c r="I521" s="3">
        <f t="shared" si="20"/>
        <v>3.423931902368782E-4</v>
      </c>
      <c r="J521" s="3">
        <f t="shared" si="20"/>
        <v>0.11074265434940522</v>
      </c>
      <c r="K521" s="3">
        <f t="shared" si="20"/>
        <v>3.1344155809600815E-2</v>
      </c>
      <c r="L521" s="3">
        <f t="shared" si="20"/>
        <v>2.7461839339391281E-2</v>
      </c>
      <c r="M521" s="3">
        <f t="shared" si="20"/>
        <v>4.6364867965380974E-2</v>
      </c>
      <c r="N521" s="3">
        <f t="shared" si="20"/>
        <v>4.6633095161858762E-3</v>
      </c>
      <c r="O521" s="3">
        <f t="shared" si="20"/>
        <v>1.7218583793960907E-2</v>
      </c>
      <c r="P521" s="3">
        <f t="shared" si="20"/>
        <v>4.6884060426011898E-2</v>
      </c>
      <c r="Q521" s="3">
        <f t="shared" si="20"/>
        <v>7.9803328396735429E-2</v>
      </c>
      <c r="R521" s="3">
        <f t="shared" si="20"/>
        <v>1.0399466847165195E-2</v>
      </c>
      <c r="S521" s="3">
        <f t="shared" si="20"/>
        <v>9.3371773054591101E-2</v>
      </c>
      <c r="T521" s="3">
        <f t="shared" si="20"/>
        <v>2.8354052503790195E-2</v>
      </c>
      <c r="U521" s="3">
        <f t="shared" si="20"/>
        <v>5.6932200475307004E-2</v>
      </c>
      <c r="V521" s="3">
        <f t="shared" si="20"/>
        <v>4.997227907762114E-2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1.2616209096150133E-2</v>
      </c>
      <c r="I522" s="3">
        <f t="shared" si="20"/>
        <v>4.3624289063622479E-2</v>
      </c>
      <c r="J522" s="3">
        <f t="shared" si="20"/>
        <v>6.7460758476019622E-2</v>
      </c>
      <c r="K522" s="3">
        <f t="shared" si="20"/>
        <v>1.1937740063784785E-2</v>
      </c>
      <c r="L522" s="3">
        <f t="shared" si="20"/>
        <v>7.0743735212776881E-2</v>
      </c>
      <c r="M522" s="3">
        <f t="shared" si="20"/>
        <v>3.0829720919953729E-3</v>
      </c>
      <c r="N522" s="3">
        <f t="shared" si="20"/>
        <v>4.7945205389571477E-2</v>
      </c>
      <c r="O522" s="3">
        <f t="shared" si="20"/>
        <v>2.6063312079424694E-2</v>
      </c>
      <c r="P522" s="3">
        <f t="shared" si="20"/>
        <v>3.6021645526262969E-3</v>
      </c>
      <c r="Q522" s="3">
        <f t="shared" si="20"/>
        <v>3.6521432523349828E-2</v>
      </c>
      <c r="R522" s="3">
        <f t="shared" si="20"/>
        <v>5.3681362720550796E-2</v>
      </c>
      <c r="S522" s="3">
        <f t="shared" si="20"/>
        <v>5.00898771812055E-2</v>
      </c>
      <c r="T522" s="3">
        <f t="shared" si="20"/>
        <v>7.1635948377175795E-2</v>
      </c>
      <c r="U522" s="3">
        <f t="shared" si="20"/>
        <v>1.3650304601921404E-2</v>
      </c>
      <c r="V522" s="3">
        <f t="shared" si="20"/>
        <v>6.6903832042355393E-3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5.6240498159772612E-2</v>
      </c>
      <c r="J523" s="3">
        <f t="shared" si="20"/>
        <v>5.4844549379869489E-2</v>
      </c>
      <c r="K523" s="3">
        <f t="shared" si="20"/>
        <v>2.4553949159934918E-2</v>
      </c>
      <c r="L523" s="3">
        <f t="shared" si="20"/>
        <v>8.3359944308927014E-2</v>
      </c>
      <c r="M523" s="3">
        <f t="shared" si="20"/>
        <v>9.5332370041547598E-3</v>
      </c>
      <c r="N523" s="3">
        <f t="shared" si="20"/>
        <v>6.056141448572161E-2</v>
      </c>
      <c r="O523" s="3">
        <f t="shared" si="20"/>
        <v>3.8679521175574827E-2</v>
      </c>
      <c r="P523" s="3">
        <f t="shared" si="20"/>
        <v>9.0140445435238359E-3</v>
      </c>
      <c r="Q523" s="3">
        <f t="shared" si="20"/>
        <v>2.3905223427199696E-2</v>
      </c>
      <c r="R523" s="3">
        <f t="shared" si="20"/>
        <v>6.6297571816700929E-2</v>
      </c>
      <c r="S523" s="3">
        <f t="shared" si="20"/>
        <v>3.7473668085055367E-2</v>
      </c>
      <c r="T523" s="3">
        <f t="shared" si="20"/>
        <v>8.4252157473325928E-2</v>
      </c>
      <c r="U523" s="3">
        <f t="shared" si="20"/>
        <v>1.0340955057712709E-3</v>
      </c>
      <c r="V523" s="3">
        <f t="shared" si="20"/>
        <v>5.9258258919145934E-3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0.1110850475396421</v>
      </c>
      <c r="K524" s="3">
        <f t="shared" si="20"/>
        <v>3.1686548999837694E-2</v>
      </c>
      <c r="L524" s="3">
        <f t="shared" si="20"/>
        <v>2.7119446149154403E-2</v>
      </c>
      <c r="M524" s="3">
        <f t="shared" si="20"/>
        <v>4.6707261155617852E-2</v>
      </c>
      <c r="N524" s="3">
        <f t="shared" si="20"/>
        <v>4.320916325948998E-3</v>
      </c>
      <c r="O524" s="3">
        <f t="shared" si="20"/>
        <v>1.7560976984197785E-2</v>
      </c>
      <c r="P524" s="3">
        <f t="shared" si="20"/>
        <v>4.7226453616248776E-2</v>
      </c>
      <c r="Q524" s="3">
        <f t="shared" si="20"/>
        <v>8.0145721586972307E-2</v>
      </c>
      <c r="R524" s="3">
        <f t="shared" si="20"/>
        <v>1.0057073656928317E-2</v>
      </c>
      <c r="S524" s="3">
        <f t="shared" si="20"/>
        <v>9.3714166244827979E-2</v>
      </c>
      <c r="T524" s="3">
        <f t="shared" si="20"/>
        <v>2.8011659313553317E-2</v>
      </c>
      <c r="U524" s="3">
        <f t="shared" si="20"/>
        <v>5.7274593665543883E-2</v>
      </c>
      <c r="V524" s="3">
        <f t="shared" si="20"/>
        <v>5.0314672267858018E-2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7.9398498539804407E-2</v>
      </c>
      <c r="L525" s="3">
        <f t="shared" si="20"/>
        <v>0.1382044936887965</v>
      </c>
      <c r="M525" s="3">
        <f t="shared" si="20"/>
        <v>6.4377786384024249E-2</v>
      </c>
      <c r="N525" s="3">
        <f t="shared" si="20"/>
        <v>0.1154059638655911</v>
      </c>
      <c r="O525" s="3">
        <f t="shared" si="20"/>
        <v>9.3524070555444316E-2</v>
      </c>
      <c r="P525" s="3">
        <f t="shared" si="20"/>
        <v>6.3858593923393325E-2</v>
      </c>
      <c r="Q525" s="3">
        <f t="shared" si="20"/>
        <v>3.0939325952669794E-2</v>
      </c>
      <c r="R525" s="3">
        <f t="shared" si="20"/>
        <v>0.12114212119657042</v>
      </c>
      <c r="S525" s="3">
        <f t="shared" si="20"/>
        <v>1.7370881294814122E-2</v>
      </c>
      <c r="T525" s="3">
        <f t="shared" si="20"/>
        <v>0.13909670685319542</v>
      </c>
      <c r="U525" s="3">
        <f t="shared" si="20"/>
        <v>5.3810453874098219E-2</v>
      </c>
      <c r="V525" s="3">
        <f t="shared" si="20"/>
        <v>6.0770375271784083E-2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5.8805995148992096E-2</v>
      </c>
      <c r="M526" s="3">
        <f t="shared" si="20"/>
        <v>1.5020712155780158E-2</v>
      </c>
      <c r="N526" s="3">
        <f t="shared" si="20"/>
        <v>3.6007465325786692E-2</v>
      </c>
      <c r="O526" s="3">
        <f t="shared" si="20"/>
        <v>1.4125572015639909E-2</v>
      </c>
      <c r="P526" s="3">
        <f t="shared" si="20"/>
        <v>1.5539904616411082E-2</v>
      </c>
      <c r="Q526" s="3">
        <f t="shared" si="20"/>
        <v>4.8459172587134614E-2</v>
      </c>
      <c r="R526" s="3">
        <f t="shared" si="20"/>
        <v>4.1743622656766011E-2</v>
      </c>
      <c r="S526" s="3">
        <f t="shared" si="20"/>
        <v>6.2027617244990285E-2</v>
      </c>
      <c r="T526" s="3">
        <f t="shared" si="20"/>
        <v>5.969820831339101E-2</v>
      </c>
      <c r="U526" s="3">
        <f t="shared" si="20"/>
        <v>2.5588044665706189E-2</v>
      </c>
      <c r="V526" s="3">
        <f t="shared" si="20"/>
        <v>1.8628123268020325E-2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7.3826707304772254E-2</v>
      </c>
      <c r="N527" s="3">
        <f t="shared" si="20"/>
        <v>2.2798529823205405E-2</v>
      </c>
      <c r="O527" s="3">
        <f t="shared" si="20"/>
        <v>4.4680423133352187E-2</v>
      </c>
      <c r="P527" s="3">
        <f t="shared" si="20"/>
        <v>7.4345899765403178E-2</v>
      </c>
      <c r="Q527" s="3">
        <f t="shared" si="20"/>
        <v>0.10726516773612671</v>
      </c>
      <c r="R527" s="3">
        <f t="shared" si="20"/>
        <v>1.7062372492226086E-2</v>
      </c>
      <c r="S527" s="3">
        <f t="shared" si="20"/>
        <v>0.12083361239398238</v>
      </c>
      <c r="T527" s="3">
        <f t="shared" si="20"/>
        <v>8.9221316439891396E-4</v>
      </c>
      <c r="U527" s="3">
        <f t="shared" si="20"/>
        <v>8.4394039814698285E-2</v>
      </c>
      <c r="V527" s="3">
        <f t="shared" si="20"/>
        <v>7.7434118417012421E-2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5.102817748156685E-2</v>
      </c>
      <c r="O528" s="3">
        <f t="shared" si="20"/>
        <v>2.9146284171420067E-2</v>
      </c>
      <c r="P528" s="3">
        <f t="shared" si="20"/>
        <v>5.1919246063092395E-4</v>
      </c>
      <c r="Q528" s="3">
        <f t="shared" si="20"/>
        <v>3.3438460431354455E-2</v>
      </c>
      <c r="R528" s="3">
        <f t="shared" si="20"/>
        <v>5.6764334812546169E-2</v>
      </c>
      <c r="S528" s="3">
        <f t="shared" si="20"/>
        <v>4.7006905089210127E-2</v>
      </c>
      <c r="T528" s="3">
        <f t="shared" si="20"/>
        <v>7.4718920469171168E-2</v>
      </c>
      <c r="U528" s="3">
        <f t="shared" si="20"/>
        <v>1.0567332509926031E-2</v>
      </c>
      <c r="V528" s="3">
        <f t="shared" si="20"/>
        <v>3.6074111122401664E-3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2.1881893310146783E-2</v>
      </c>
      <c r="P529" s="3">
        <f t="shared" si="20"/>
        <v>5.1547369942197774E-2</v>
      </c>
      <c r="Q529" s="3">
        <f t="shared" si="20"/>
        <v>8.4466637912921305E-2</v>
      </c>
      <c r="R529" s="3">
        <f t="shared" si="20"/>
        <v>5.736157330979319E-3</v>
      </c>
      <c r="S529" s="3">
        <f t="shared" si="20"/>
        <v>9.8035082570776977E-2</v>
      </c>
      <c r="T529" s="3">
        <f t="shared" si="20"/>
        <v>2.3690742987604319E-2</v>
      </c>
      <c r="U529" s="3">
        <f t="shared" si="20"/>
        <v>6.1595509991492881E-2</v>
      </c>
      <c r="V529" s="3">
        <f t="shared" si="20"/>
        <v>5.4635588593807016E-2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2.9665476632050991E-2</v>
      </c>
      <c r="Q530" s="3">
        <f t="shared" si="20"/>
        <v>6.2584744602774522E-2</v>
      </c>
      <c r="R530" s="3">
        <f t="shared" si="20"/>
        <v>2.7618050641126102E-2</v>
      </c>
      <c r="S530" s="3">
        <f t="shared" si="20"/>
        <v>7.6153189260630194E-2</v>
      </c>
      <c r="T530" s="3">
        <f t="shared" si="20"/>
        <v>4.5572636297751101E-2</v>
      </c>
      <c r="U530" s="3">
        <f t="shared" si="20"/>
        <v>3.9713616681346098E-2</v>
      </c>
      <c r="V530" s="3">
        <f t="shared" si="20"/>
        <v>3.2753695283660234E-2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3.2919267970723531E-2</v>
      </c>
      <c r="R531" s="3">
        <f t="shared" si="20"/>
        <v>5.7283527273177093E-2</v>
      </c>
      <c r="S531" s="3">
        <f t="shared" si="20"/>
        <v>4.6487712628579203E-2</v>
      </c>
      <c r="T531" s="3">
        <f t="shared" si="20"/>
        <v>7.5238112929802092E-2</v>
      </c>
      <c r="U531" s="3">
        <f t="shared" si="20"/>
        <v>1.0048140049295107E-2</v>
      </c>
      <c r="V531" s="3">
        <f t="shared" si="20"/>
        <v>3.0882186516092425E-3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9.0202795243900624E-2</v>
      </c>
      <c r="S532" s="3">
        <f t="shared" si="20"/>
        <v>1.3568444657855672E-2</v>
      </c>
      <c r="T532" s="3">
        <f t="shared" si="20"/>
        <v>0.10815738090052562</v>
      </c>
      <c r="U532" s="3">
        <f t="shared" si="20"/>
        <v>2.2871127921428425E-2</v>
      </c>
      <c r="V532" s="3">
        <f t="shared" si="20"/>
        <v>2.9831049319114289E-2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0.1037712399017563</v>
      </c>
      <c r="T533" s="3">
        <f t="shared" si="21"/>
        <v>1.7954585656625E-2</v>
      </c>
      <c r="U533" s="3">
        <f t="shared" si="21"/>
        <v>6.73316673224722E-2</v>
      </c>
      <c r="V533" s="3">
        <f t="shared" si="21"/>
        <v>6.0371745924786335E-2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0.1217258255583813</v>
      </c>
      <c r="U534" s="3">
        <f t="shared" si="21"/>
        <v>3.6439572579284096E-2</v>
      </c>
      <c r="V534" s="3">
        <f t="shared" si="21"/>
        <v>4.3399493976969961E-2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8.5286252979097199E-2</v>
      </c>
      <c r="V535" s="3">
        <f t="shared" si="21"/>
        <v>7.8326331581411335E-2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6.9599213976858643E-3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2.6453486097254623E-2</v>
      </c>
      <c r="D540" s="3">
        <f t="shared" si="22"/>
        <v>0.91767354135328461</v>
      </c>
      <c r="E540" s="3">
        <f t="shared" si="22"/>
        <v>3.1397792738579892E-2</v>
      </c>
      <c r="F540" s="3">
        <f t="shared" si="22"/>
        <v>0.60962340403154069</v>
      </c>
      <c r="G540" s="3">
        <f t="shared" si="22"/>
        <v>0.33918648808448676</v>
      </c>
      <c r="H540" s="3">
        <f t="shared" si="22"/>
        <v>0.2603570234767682</v>
      </c>
      <c r="I540" s="3">
        <f t="shared" si="22"/>
        <v>0.61176276869060764</v>
      </c>
      <c r="J540" s="3">
        <f t="shared" si="22"/>
        <v>8.232645864671545E-2</v>
      </c>
      <c r="K540" s="3">
        <f t="shared" si="22"/>
        <v>0.41377669586262428</v>
      </c>
      <c r="L540" s="3">
        <f t="shared" si="22"/>
        <v>0.78121235565473424</v>
      </c>
      <c r="M540" s="3">
        <f t="shared" si="22"/>
        <v>0.31992325001032595</v>
      </c>
      <c r="N540" s="3">
        <f t="shared" si="22"/>
        <v>0.63876101499371063</v>
      </c>
      <c r="O540" s="3">
        <f t="shared" si="22"/>
        <v>0.50203706558100958</v>
      </c>
      <c r="P540" s="3">
        <f t="shared" si="22"/>
        <v>0.31667919600107614</v>
      </c>
      <c r="Q540" s="3">
        <f t="shared" si="22"/>
        <v>0.110990763791909</v>
      </c>
      <c r="R540" s="3">
        <f t="shared" si="22"/>
        <v>0.67460206739389028</v>
      </c>
      <c r="S540" s="3">
        <f t="shared" si="22"/>
        <v>2.6211475513894422E-2</v>
      </c>
      <c r="T540" s="3">
        <f t="shared" si="22"/>
        <v>0.78678714325769072</v>
      </c>
      <c r="U540" s="3">
        <f t="shared" si="22"/>
        <v>0.25389571687888751</v>
      </c>
      <c r="V540" s="3">
        <f t="shared" si="22"/>
        <v>0.29738317601261427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0.89122005525602987</v>
      </c>
      <c r="E541" s="3">
        <f t="shared" si="22"/>
        <v>4.9443066413252688E-3</v>
      </c>
      <c r="F541" s="3">
        <f t="shared" si="22"/>
        <v>0.58316991793428608</v>
      </c>
      <c r="G541" s="3">
        <f t="shared" si="22"/>
        <v>0.31273300198723214</v>
      </c>
      <c r="H541" s="3">
        <f t="shared" si="22"/>
        <v>0.23390353737951355</v>
      </c>
      <c r="I541" s="3">
        <f t="shared" si="22"/>
        <v>0.58530928259335302</v>
      </c>
      <c r="J541" s="3">
        <f t="shared" si="22"/>
        <v>0.10877994474397007</v>
      </c>
      <c r="K541" s="3">
        <f t="shared" si="22"/>
        <v>0.38732320976536966</v>
      </c>
      <c r="L541" s="3">
        <f t="shared" si="22"/>
        <v>0.75475886955747951</v>
      </c>
      <c r="M541" s="3">
        <f t="shared" si="22"/>
        <v>0.29346976391307134</v>
      </c>
      <c r="N541" s="3">
        <f t="shared" si="22"/>
        <v>0.61230752889645601</v>
      </c>
      <c r="O541" s="3">
        <f t="shared" si="22"/>
        <v>0.4755835794837549</v>
      </c>
      <c r="P541" s="3">
        <f t="shared" si="22"/>
        <v>0.29022570990382152</v>
      </c>
      <c r="Q541" s="3">
        <f t="shared" si="22"/>
        <v>8.4537277694654384E-2</v>
      </c>
      <c r="R541" s="3">
        <f t="shared" si="22"/>
        <v>0.64814858129663566</v>
      </c>
      <c r="S541" s="3">
        <f t="shared" si="22"/>
        <v>2.4201058336020091E-4</v>
      </c>
      <c r="T541" s="3">
        <f t="shared" si="22"/>
        <v>0.7603336571604361</v>
      </c>
      <c r="U541" s="3">
        <f t="shared" si="22"/>
        <v>0.22744223078163286</v>
      </c>
      <c r="V541" s="3">
        <f t="shared" si="22"/>
        <v>0.27092968991535965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0.88627574861470471</v>
      </c>
      <c r="F542" s="3">
        <f t="shared" si="22"/>
        <v>0.30805013732174386</v>
      </c>
      <c r="G542" s="3">
        <f t="shared" si="22"/>
        <v>0.57848705326879779</v>
      </c>
      <c r="H542" s="3">
        <f t="shared" si="22"/>
        <v>0.65731651787651635</v>
      </c>
      <c r="I542" s="3">
        <f t="shared" si="22"/>
        <v>0.30591077266267697</v>
      </c>
      <c r="J542" s="3">
        <f t="shared" si="22"/>
        <v>1</v>
      </c>
      <c r="K542" s="3">
        <f t="shared" si="22"/>
        <v>0.50389684549066027</v>
      </c>
      <c r="L542" s="3">
        <f t="shared" si="22"/>
        <v>0.13646118569855037</v>
      </c>
      <c r="M542" s="3">
        <f t="shared" si="22"/>
        <v>0.59775029134295865</v>
      </c>
      <c r="N542" s="3">
        <f t="shared" si="22"/>
        <v>0.27891252635957392</v>
      </c>
      <c r="O542" s="3">
        <f t="shared" si="22"/>
        <v>0.41563647577227497</v>
      </c>
      <c r="P542" s="3">
        <f t="shared" si="22"/>
        <v>0.60099434535220841</v>
      </c>
      <c r="Q542" s="3">
        <f t="shared" si="22"/>
        <v>0.80668277756137552</v>
      </c>
      <c r="R542" s="3">
        <f t="shared" si="22"/>
        <v>0.24307147395939432</v>
      </c>
      <c r="S542" s="3">
        <f t="shared" si="22"/>
        <v>0.89146206583939014</v>
      </c>
      <c r="T542" s="3">
        <f t="shared" si="22"/>
        <v>0.13088639809559388</v>
      </c>
      <c r="U542" s="3">
        <f t="shared" si="22"/>
        <v>0.66377782447439704</v>
      </c>
      <c r="V542" s="3">
        <f t="shared" si="22"/>
        <v>0.62029036534067028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0.57822561129296079</v>
      </c>
      <c r="G543" s="3">
        <f t="shared" si="22"/>
        <v>0.30778869534590686</v>
      </c>
      <c r="H543" s="3">
        <f t="shared" si="22"/>
        <v>0.2289592307381883</v>
      </c>
      <c r="I543" s="3">
        <f t="shared" si="22"/>
        <v>0.58036497595202774</v>
      </c>
      <c r="J543" s="3">
        <f t="shared" si="22"/>
        <v>0.11372425138529534</v>
      </c>
      <c r="K543" s="3">
        <f t="shared" si="22"/>
        <v>0.38237890312404438</v>
      </c>
      <c r="L543" s="3">
        <f t="shared" si="22"/>
        <v>0.74981456291615434</v>
      </c>
      <c r="M543" s="3">
        <f t="shared" si="22"/>
        <v>0.28852545727174606</v>
      </c>
      <c r="N543" s="3">
        <f t="shared" si="22"/>
        <v>0.60736322225513073</v>
      </c>
      <c r="O543" s="3">
        <f t="shared" si="22"/>
        <v>0.47063927284242968</v>
      </c>
      <c r="P543" s="3">
        <f t="shared" si="22"/>
        <v>0.28528140326249624</v>
      </c>
      <c r="Q543" s="3">
        <f t="shared" si="22"/>
        <v>7.9592971053329103E-2</v>
      </c>
      <c r="R543" s="3">
        <f t="shared" si="22"/>
        <v>0.64320427465531038</v>
      </c>
      <c r="S543" s="3">
        <f t="shared" si="22"/>
        <v>5.1863172246854692E-3</v>
      </c>
      <c r="T543" s="3">
        <f t="shared" si="22"/>
        <v>0.75538935051911082</v>
      </c>
      <c r="U543" s="3">
        <f t="shared" si="22"/>
        <v>0.22249792414030761</v>
      </c>
      <c r="V543" s="3">
        <f t="shared" si="22"/>
        <v>0.26598538327403437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0.27043691594705394</v>
      </c>
      <c r="H544" s="3">
        <f t="shared" si="22"/>
        <v>0.34926638055477249</v>
      </c>
      <c r="I544" s="3">
        <f t="shared" si="22"/>
        <v>2.1393646590668913E-3</v>
      </c>
      <c r="J544" s="3">
        <f t="shared" si="22"/>
        <v>0.6919498626782562</v>
      </c>
      <c r="K544" s="3">
        <f t="shared" si="22"/>
        <v>0.19584670816891644</v>
      </c>
      <c r="L544" s="3">
        <f t="shared" si="22"/>
        <v>0.17158895162319349</v>
      </c>
      <c r="M544" s="3">
        <f t="shared" si="22"/>
        <v>0.28970015402121474</v>
      </c>
      <c r="N544" s="3">
        <f t="shared" si="22"/>
        <v>2.9137610962169904E-2</v>
      </c>
      <c r="O544" s="3">
        <f t="shared" si="22"/>
        <v>0.10758633845053116</v>
      </c>
      <c r="P544" s="3">
        <f t="shared" si="22"/>
        <v>0.29294420803046456</v>
      </c>
      <c r="Q544" s="3">
        <f t="shared" si="22"/>
        <v>0.49863264023963172</v>
      </c>
      <c r="R544" s="3">
        <f t="shared" si="22"/>
        <v>6.4978663362349517E-2</v>
      </c>
      <c r="S544" s="3">
        <f t="shared" si="22"/>
        <v>0.58341192851764634</v>
      </c>
      <c r="T544" s="3">
        <f t="shared" si="22"/>
        <v>0.17716373922614997</v>
      </c>
      <c r="U544" s="3">
        <f t="shared" si="22"/>
        <v>0.35572768715265318</v>
      </c>
      <c r="V544" s="3">
        <f t="shared" si="22"/>
        <v>0.31224022801892642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7.8829464607718572E-2</v>
      </c>
      <c r="I545" s="3">
        <f t="shared" si="22"/>
        <v>0.27257628060612082</v>
      </c>
      <c r="J545" s="3">
        <f t="shared" si="22"/>
        <v>0.42151294673120221</v>
      </c>
      <c r="K545" s="3">
        <f t="shared" si="22"/>
        <v>7.4590207778137504E-2</v>
      </c>
      <c r="L545" s="3">
        <f t="shared" si="22"/>
        <v>0.44202586757024742</v>
      </c>
      <c r="M545" s="3">
        <f t="shared" si="22"/>
        <v>1.9263238074160822E-2</v>
      </c>
      <c r="N545" s="3">
        <f t="shared" si="22"/>
        <v>0.29957452690922387</v>
      </c>
      <c r="O545" s="3">
        <f t="shared" si="22"/>
        <v>0.16285057749652279</v>
      </c>
      <c r="P545" s="3">
        <f t="shared" si="22"/>
        <v>2.2507292083410631E-2</v>
      </c>
      <c r="Q545" s="3">
        <f t="shared" si="22"/>
        <v>0.22819572429257776</v>
      </c>
      <c r="R545" s="3">
        <f t="shared" si="22"/>
        <v>0.33541557930940347</v>
      </c>
      <c r="S545" s="3">
        <f t="shared" si="22"/>
        <v>0.31297501257059235</v>
      </c>
      <c r="T545" s="3">
        <f t="shared" si="22"/>
        <v>0.44760065517320391</v>
      </c>
      <c r="U545" s="3">
        <f t="shared" si="22"/>
        <v>8.5290771205599261E-2</v>
      </c>
      <c r="V545" s="3">
        <f t="shared" si="22"/>
        <v>4.1803312071872482E-2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0.35140574521383944</v>
      </c>
      <c r="J546" s="3">
        <f t="shared" si="22"/>
        <v>0.34268348212348365</v>
      </c>
      <c r="K546" s="3">
        <f t="shared" si="22"/>
        <v>0.15341967238585608</v>
      </c>
      <c r="L546" s="3">
        <f t="shared" si="22"/>
        <v>0.52085533217796598</v>
      </c>
      <c r="M546" s="3">
        <f t="shared" si="22"/>
        <v>5.9566226533557753E-2</v>
      </c>
      <c r="N546" s="3">
        <f t="shared" si="22"/>
        <v>0.37840399151694243</v>
      </c>
      <c r="O546" s="3">
        <f t="shared" si="22"/>
        <v>0.24168004210424138</v>
      </c>
      <c r="P546" s="3">
        <f t="shared" si="22"/>
        <v>5.6322172524307941E-2</v>
      </c>
      <c r="Q546" s="3">
        <f t="shared" si="22"/>
        <v>0.1493662596848592</v>
      </c>
      <c r="R546" s="3">
        <f t="shared" si="22"/>
        <v>0.41424504391712202</v>
      </c>
      <c r="S546" s="3">
        <f t="shared" si="22"/>
        <v>0.23414554796287376</v>
      </c>
      <c r="T546" s="3">
        <f t="shared" si="22"/>
        <v>0.52643011978092247</v>
      </c>
      <c r="U546" s="3">
        <f t="shared" si="22"/>
        <v>6.4613065978806903E-3</v>
      </c>
      <c r="V546" s="3">
        <f t="shared" si="22"/>
        <v>3.7026152535846096E-2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0.69408922733732303</v>
      </c>
      <c r="K547" s="3">
        <f t="shared" si="22"/>
        <v>0.19798607282798333</v>
      </c>
      <c r="L547" s="3">
        <f t="shared" si="22"/>
        <v>0.1694495869641266</v>
      </c>
      <c r="M547" s="3">
        <f t="shared" si="22"/>
        <v>0.29183951868028168</v>
      </c>
      <c r="N547" s="3">
        <f t="shared" si="22"/>
        <v>2.6998246303103011E-2</v>
      </c>
      <c r="O547" s="3">
        <f t="shared" si="22"/>
        <v>0.10972570310959805</v>
      </c>
      <c r="P547" s="3">
        <f t="shared" si="22"/>
        <v>0.29508357268953145</v>
      </c>
      <c r="Q547" s="3">
        <f t="shared" si="22"/>
        <v>0.50077200489869855</v>
      </c>
      <c r="R547" s="3">
        <f t="shared" si="22"/>
        <v>6.2839298703282628E-2</v>
      </c>
      <c r="S547" s="3">
        <f t="shared" si="22"/>
        <v>0.58555129317671317</v>
      </c>
      <c r="T547" s="3">
        <f t="shared" si="22"/>
        <v>0.17502437456708309</v>
      </c>
      <c r="U547" s="3">
        <f t="shared" si="22"/>
        <v>0.35786705181172013</v>
      </c>
      <c r="V547" s="3">
        <f t="shared" si="22"/>
        <v>0.31437959267799331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0.49610315450933973</v>
      </c>
      <c r="L548" s="3">
        <f t="shared" si="22"/>
        <v>0.86353881430144963</v>
      </c>
      <c r="M548" s="3">
        <f t="shared" si="22"/>
        <v>0.4022497086570414</v>
      </c>
      <c r="N548" s="3">
        <f t="shared" si="22"/>
        <v>0.72108747364042602</v>
      </c>
      <c r="O548" s="3">
        <f t="shared" si="22"/>
        <v>0.58436352422772497</v>
      </c>
      <c r="P548" s="3">
        <f t="shared" si="22"/>
        <v>0.39900565464779159</v>
      </c>
      <c r="Q548" s="3">
        <f t="shared" si="22"/>
        <v>0.19331722243862445</v>
      </c>
      <c r="R548" s="3">
        <f t="shared" si="22"/>
        <v>0.75692852604060568</v>
      </c>
      <c r="S548" s="3">
        <f t="shared" si="22"/>
        <v>0.10853793416060988</v>
      </c>
      <c r="T548" s="3">
        <f t="shared" si="22"/>
        <v>0.86911360190440612</v>
      </c>
      <c r="U548" s="3">
        <f t="shared" si="22"/>
        <v>0.33622217552560296</v>
      </c>
      <c r="V548" s="3">
        <f t="shared" si="22"/>
        <v>0.37970963465932972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0.3674356597921099</v>
      </c>
      <c r="M549" s="3">
        <f t="shared" si="22"/>
        <v>9.3853445852298337E-2</v>
      </c>
      <c r="N549" s="3">
        <f t="shared" si="22"/>
        <v>0.22498431913108635</v>
      </c>
      <c r="O549" s="3">
        <f t="shared" si="22"/>
        <v>8.8260369718385287E-2</v>
      </c>
      <c r="P549" s="3">
        <f t="shared" si="22"/>
        <v>9.7097499861548142E-2</v>
      </c>
      <c r="Q549" s="3">
        <f t="shared" si="22"/>
        <v>0.30278593207071525</v>
      </c>
      <c r="R549" s="3">
        <f t="shared" si="22"/>
        <v>0.26082537153126595</v>
      </c>
      <c r="S549" s="3">
        <f t="shared" si="22"/>
        <v>0.38756522034872987</v>
      </c>
      <c r="T549" s="3">
        <f t="shared" si="22"/>
        <v>0.37301044739506639</v>
      </c>
      <c r="U549" s="3">
        <f t="shared" si="22"/>
        <v>0.15988097898373677</v>
      </c>
      <c r="V549" s="3">
        <f t="shared" si="22"/>
        <v>0.11639351985000999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0.46128910564440823</v>
      </c>
      <c r="N550" s="3">
        <f t="shared" si="22"/>
        <v>0.14245134066102358</v>
      </c>
      <c r="O550" s="3">
        <f t="shared" si="22"/>
        <v>0.2791752900737246</v>
      </c>
      <c r="P550" s="3">
        <f t="shared" si="22"/>
        <v>0.46453315965365805</v>
      </c>
      <c r="Q550" s="3">
        <f t="shared" si="22"/>
        <v>0.67022159186282515</v>
      </c>
      <c r="R550" s="3">
        <f t="shared" si="22"/>
        <v>0.10661028826084396</v>
      </c>
      <c r="S550" s="3">
        <f t="shared" si="22"/>
        <v>0.75500088014083977</v>
      </c>
      <c r="T550" s="3">
        <f t="shared" si="22"/>
        <v>5.5747876029564993E-3</v>
      </c>
      <c r="U550" s="3">
        <f t="shared" si="22"/>
        <v>0.52731663877584667</v>
      </c>
      <c r="V550" s="3">
        <f t="shared" si="22"/>
        <v>0.48382917964211991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0.31883776498338467</v>
      </c>
      <c r="O551" s="3">
        <f t="shared" si="22"/>
        <v>0.18211381557068362</v>
      </c>
      <c r="P551" s="3">
        <f t="shared" si="22"/>
        <v>3.2440540092498085E-3</v>
      </c>
      <c r="Q551" s="3">
        <f t="shared" si="22"/>
        <v>0.20893248621841695</v>
      </c>
      <c r="R551" s="3">
        <f t="shared" si="22"/>
        <v>0.35467881738356427</v>
      </c>
      <c r="S551" s="3">
        <f t="shared" si="22"/>
        <v>0.29371177449643154</v>
      </c>
      <c r="T551" s="3">
        <f t="shared" si="22"/>
        <v>0.46686389324736477</v>
      </c>
      <c r="U551" s="3">
        <f t="shared" si="22"/>
        <v>6.6027533131438443E-2</v>
      </c>
      <c r="V551" s="3">
        <f t="shared" si="22"/>
        <v>2.2540073997711657E-2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0.13672394941270105</v>
      </c>
      <c r="P552" s="3">
        <f t="shared" si="22"/>
        <v>0.32208181899263449</v>
      </c>
      <c r="Q552" s="3">
        <f t="shared" si="22"/>
        <v>0.52777025120180165</v>
      </c>
      <c r="R552" s="3">
        <f t="shared" si="22"/>
        <v>3.5841052400179617E-2</v>
      </c>
      <c r="S552" s="3">
        <f t="shared" si="22"/>
        <v>0.61254953947981616</v>
      </c>
      <c r="T552" s="3">
        <f t="shared" si="22"/>
        <v>0.14802612826398007</v>
      </c>
      <c r="U552" s="3">
        <f t="shared" si="22"/>
        <v>0.38486529811482312</v>
      </c>
      <c r="V552" s="3">
        <f t="shared" si="22"/>
        <v>0.3413778389810963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0.18535786957993342</v>
      </c>
      <c r="Q553" s="3">
        <f t="shared" si="22"/>
        <v>0.39104630178910055</v>
      </c>
      <c r="R553" s="3">
        <f t="shared" si="22"/>
        <v>0.17256500181288068</v>
      </c>
      <c r="S553" s="3">
        <f t="shared" si="22"/>
        <v>0.47582559006711511</v>
      </c>
      <c r="T553" s="3">
        <f t="shared" si="22"/>
        <v>0.28475007767668115</v>
      </c>
      <c r="U553" s="3">
        <f t="shared" si="22"/>
        <v>0.24814134870212207</v>
      </c>
      <c r="V553" s="3">
        <f t="shared" si="22"/>
        <v>0.20465388956839528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0.20568843220916713</v>
      </c>
      <c r="R554" s="3">
        <f t="shared" si="22"/>
        <v>0.35792287139281409</v>
      </c>
      <c r="S554" s="3">
        <f t="shared" si="22"/>
        <v>0.29046772048718172</v>
      </c>
      <c r="T554" s="3">
        <f t="shared" si="22"/>
        <v>0.47010794725661453</v>
      </c>
      <c r="U554" s="3">
        <f t="shared" si="22"/>
        <v>6.2783479122188637E-2</v>
      </c>
      <c r="V554" s="3">
        <f t="shared" si="22"/>
        <v>1.9296019988461848E-2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0.5636113036019812</v>
      </c>
      <c r="S555" s="3">
        <f t="shared" si="22"/>
        <v>8.4779288278014578E-2</v>
      </c>
      <c r="T555" s="3">
        <f t="shared" si="22"/>
        <v>0.67579637946578164</v>
      </c>
      <c r="U555" s="3">
        <f t="shared" si="22"/>
        <v>0.14290495308697851</v>
      </c>
      <c r="V555" s="3">
        <f t="shared" si="22"/>
        <v>0.18639241222070529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0.64839059187999581</v>
      </c>
      <c r="T556" s="3">
        <f t="shared" si="23"/>
        <v>0.11218507586380046</v>
      </c>
      <c r="U556" s="3">
        <f t="shared" si="23"/>
        <v>0.42070635051500271</v>
      </c>
      <c r="V556" s="3">
        <f t="shared" si="23"/>
        <v>0.37721889138127596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0.76057566774379626</v>
      </c>
      <c r="U557" s="3">
        <f t="shared" si="23"/>
        <v>0.22768424136499307</v>
      </c>
      <c r="V557" s="3">
        <f t="shared" si="23"/>
        <v>0.27117170049871986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0.53289142637880316</v>
      </c>
      <c r="V558" s="3">
        <f t="shared" si="23"/>
        <v>0.4894039672450764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4.3487459133726786E-2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O560"/>
  <sheetViews>
    <sheetView topLeftCell="V16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t="s">
        <v>14</v>
      </c>
      <c r="B1" t="s">
        <v>5</v>
      </c>
      <c r="C1" t="s">
        <v>13</v>
      </c>
      <c r="D1" t="s">
        <v>19</v>
      </c>
      <c r="E1" t="s">
        <v>10</v>
      </c>
      <c r="F1" t="s">
        <v>12</v>
      </c>
      <c r="G1" t="s">
        <v>20</v>
      </c>
      <c r="H1" t="s">
        <v>15</v>
      </c>
      <c r="I1" t="s">
        <v>3</v>
      </c>
      <c r="J1" t="s">
        <v>9</v>
      </c>
      <c r="K1" t="s">
        <v>8</v>
      </c>
      <c r="L1" t="s">
        <v>17</v>
      </c>
      <c r="M1" t="s">
        <v>21</v>
      </c>
      <c r="N1" t="s">
        <v>18</v>
      </c>
      <c r="O1" t="s">
        <v>1</v>
      </c>
      <c r="P1" t="s">
        <v>7</v>
      </c>
      <c r="Q1" t="s">
        <v>11</v>
      </c>
      <c r="R1" t="s">
        <v>2</v>
      </c>
      <c r="S1" t="s">
        <v>16</v>
      </c>
      <c r="T1" t="s">
        <v>4</v>
      </c>
      <c r="U1" t="s">
        <v>6</v>
      </c>
    </row>
    <row r="2" spans="1:21" x14ac:dyDescent="0.3">
      <c r="A2">
        <v>1.021084370945136</v>
      </c>
      <c r="B2">
        <v>1.1186167969636993</v>
      </c>
      <c r="C2">
        <v>1.0520824843100498</v>
      </c>
      <c r="D2">
        <v>1.0818098532810085</v>
      </c>
      <c r="E2">
        <v>1.0319166528857284</v>
      </c>
      <c r="F2">
        <v>1.0304299261101011</v>
      </c>
      <c r="G2">
        <v>1.0053534805163469</v>
      </c>
      <c r="H2">
        <v>1.0866056092762857</v>
      </c>
      <c r="I2">
        <v>1.3332224624424858</v>
      </c>
      <c r="J2">
        <v>1.0343977550812813</v>
      </c>
      <c r="K2">
        <v>1.1646585371766589</v>
      </c>
      <c r="L2">
        <v>1.0989179808631497</v>
      </c>
      <c r="M2">
        <v>1.0623650335137562</v>
      </c>
      <c r="N2">
        <v>1.0759243253625277</v>
      </c>
      <c r="O2">
        <v>1.0059972380182756</v>
      </c>
      <c r="P2">
        <v>1.1169735389784736</v>
      </c>
      <c r="Q2">
        <v>1.072491636335096</v>
      </c>
      <c r="R2">
        <v>1.0523627922400913</v>
      </c>
      <c r="S2">
        <v>1.1018558856844021</v>
      </c>
      <c r="T2">
        <v>1.0870397684069735</v>
      </c>
      <c r="U2">
        <v>1.150925810551499</v>
      </c>
    </row>
    <row r="3" spans="1:21" x14ac:dyDescent="0.3">
      <c r="A3">
        <v>1.1522478787080455</v>
      </c>
      <c r="B3">
        <v>1.0484333137749795</v>
      </c>
      <c r="C3">
        <v>1.1995359628770301</v>
      </c>
      <c r="D3">
        <v>1.1582179282112017</v>
      </c>
      <c r="E3">
        <v>1.1267167190523792</v>
      </c>
      <c r="F3">
        <v>1.0476039804458226</v>
      </c>
      <c r="G3">
        <v>1.0289773123368526</v>
      </c>
      <c r="H3">
        <v>1.1889267005697244</v>
      </c>
      <c r="I3">
        <v>1.0951329557454161</v>
      </c>
      <c r="J3">
        <v>1.0824050039922335</v>
      </c>
      <c r="K3">
        <v>1.162189810890597</v>
      </c>
      <c r="L3">
        <v>1.0874040424369626</v>
      </c>
      <c r="M3">
        <v>1.0927040412261255</v>
      </c>
      <c r="N3">
        <v>1.1619446805986675</v>
      </c>
      <c r="O3">
        <v>1.0504863679956158</v>
      </c>
      <c r="P3">
        <v>1.0895462035801153</v>
      </c>
      <c r="Q3">
        <v>1.0673241615558871</v>
      </c>
      <c r="R3">
        <v>1.1218474726286543</v>
      </c>
      <c r="S3">
        <v>1.132937621471285</v>
      </c>
      <c r="T3">
        <v>1.1863325846357955</v>
      </c>
      <c r="U3">
        <v>1.1276279759125443</v>
      </c>
    </row>
    <row r="4" spans="1:21" x14ac:dyDescent="0.3">
      <c r="A4">
        <v>1.1989004210843284</v>
      </c>
      <c r="B4">
        <v>1.1392959801067293</v>
      </c>
      <c r="C4">
        <v>1.0764648674933137</v>
      </c>
      <c r="D4">
        <v>1.0733578664696424</v>
      </c>
      <c r="E4">
        <v>1.0693149375712203</v>
      </c>
      <c r="F4">
        <v>1.0954144273711302</v>
      </c>
      <c r="G4">
        <v>1.0299082396417276</v>
      </c>
      <c r="H4">
        <v>1.2261631731470124</v>
      </c>
      <c r="I4">
        <v>1.2116998459788977</v>
      </c>
      <c r="J4">
        <v>1.2200566239291903</v>
      </c>
      <c r="K4">
        <v>1.1404089557818835</v>
      </c>
      <c r="L4">
        <v>1.0185979208712541</v>
      </c>
      <c r="M4">
        <v>1.1750679162819753</v>
      </c>
      <c r="N4">
        <v>1.0959244911677688</v>
      </c>
      <c r="O4">
        <v>1.0723739898141968</v>
      </c>
      <c r="P4">
        <v>1.2785776862322797</v>
      </c>
      <c r="Q4">
        <v>1.06233252003279</v>
      </c>
      <c r="R4">
        <v>1.1768287127348167</v>
      </c>
      <c r="S4">
        <v>1.1062524437779901</v>
      </c>
      <c r="T4">
        <v>1.1857657186478912</v>
      </c>
      <c r="U4">
        <v>1.2315140618980351</v>
      </c>
    </row>
    <row r="5" spans="1:21" x14ac:dyDescent="0.3">
      <c r="A5">
        <v>1.0665056427768291</v>
      </c>
      <c r="B5">
        <v>1.1637844544239297</v>
      </c>
      <c r="C5">
        <v>1.0739908170815031</v>
      </c>
      <c r="D5">
        <v>1.0003841752830711</v>
      </c>
      <c r="E5">
        <v>1.1975450276071367</v>
      </c>
      <c r="F5">
        <v>1.0374210423422026</v>
      </c>
      <c r="G5">
        <v>1.0559471349060898</v>
      </c>
      <c r="H5">
        <v>1.1052909404545326</v>
      </c>
      <c r="I5">
        <v>1.0791814178395647</v>
      </c>
      <c r="J5">
        <v>1.1516566343889034</v>
      </c>
      <c r="K5">
        <v>1.1338569872958257</v>
      </c>
      <c r="L5">
        <v>1.1281803532230714</v>
      </c>
      <c r="M5">
        <v>1.032168544857955</v>
      </c>
      <c r="N5">
        <v>1.1760443267292582</v>
      </c>
      <c r="O5">
        <v>1.0599981908373244</v>
      </c>
      <c r="P5">
        <v>1.0515297190769823</v>
      </c>
      <c r="Q5">
        <v>1.0397418453545988</v>
      </c>
      <c r="R5">
        <v>1.0211028268830502</v>
      </c>
      <c r="S5">
        <v>1.2242581937389001</v>
      </c>
      <c r="T5">
        <v>1.1504214249890252</v>
      </c>
      <c r="U5">
        <v>1.1637789806657168</v>
      </c>
    </row>
    <row r="6" spans="1:21" x14ac:dyDescent="0.3">
      <c r="A6">
        <v>1.1079629431631659</v>
      </c>
      <c r="B6">
        <v>1.1403626226485502</v>
      </c>
      <c r="C6">
        <v>1.1337880691677138</v>
      </c>
      <c r="D6">
        <v>1.0614460780784241</v>
      </c>
      <c r="E6">
        <v>1.1646004509601287</v>
      </c>
      <c r="F6">
        <v>1.0181386452080998</v>
      </c>
      <c r="G6">
        <v>1.0782247123702804</v>
      </c>
      <c r="H6">
        <v>1.0127258138296675</v>
      </c>
      <c r="I6">
        <v>1.4190517269366876</v>
      </c>
      <c r="J6">
        <v>1.1198953045593827</v>
      </c>
      <c r="K6">
        <v>1.2201506245407789</v>
      </c>
      <c r="L6">
        <v>1.0608783472694598</v>
      </c>
      <c r="M6">
        <v>1.1211466272323984</v>
      </c>
      <c r="N6">
        <v>1.0298146893321156</v>
      </c>
      <c r="O6">
        <v>1.124713495441777</v>
      </c>
      <c r="P6">
        <v>1.1514539579967691</v>
      </c>
      <c r="Q6">
        <v>1.0938068038696414</v>
      </c>
      <c r="R6">
        <v>1.0834468611515635</v>
      </c>
      <c r="S6">
        <v>1.204539494350128</v>
      </c>
      <c r="T6">
        <v>1.0932607054574521</v>
      </c>
      <c r="U6">
        <v>1.1936914414460476</v>
      </c>
    </row>
    <row r="7" spans="1:21" x14ac:dyDescent="0.3">
      <c r="A7">
        <v>1.0416036857443438</v>
      </c>
      <c r="B7">
        <v>1.2276680005614784</v>
      </c>
      <c r="C7">
        <v>1.1563763468700945</v>
      </c>
      <c r="D7">
        <v>1.0323501636175962</v>
      </c>
      <c r="E7">
        <v>1.0724389145952702</v>
      </c>
      <c r="F7">
        <v>1.1007314708733587</v>
      </c>
      <c r="G7">
        <v>1.0265481745869056</v>
      </c>
      <c r="H7">
        <v>1.0523780854906684</v>
      </c>
      <c r="I7">
        <v>1.5852344005564256</v>
      </c>
      <c r="J7">
        <v>1.0818609994256163</v>
      </c>
      <c r="K7">
        <v>1.2348780828820083</v>
      </c>
      <c r="L7">
        <v>1.1533353984565449</v>
      </c>
      <c r="M7">
        <v>1.0932027345176194</v>
      </c>
      <c r="N7">
        <v>1.0673438233912635</v>
      </c>
      <c r="O7">
        <v>1.0953425849049143</v>
      </c>
      <c r="P7">
        <v>1.388949884842579</v>
      </c>
      <c r="Q7">
        <v>1.1834396629661759</v>
      </c>
      <c r="R7">
        <v>1.1932666310974711</v>
      </c>
      <c r="S7">
        <v>1.0152863045049823</v>
      </c>
      <c r="T7">
        <v>1.1505032849135075</v>
      </c>
      <c r="U7">
        <v>1.2079429898310512</v>
      </c>
    </row>
    <row r="8" spans="1:21" x14ac:dyDescent="0.3">
      <c r="A8">
        <v>1.1767490254290194</v>
      </c>
      <c r="B8">
        <v>1.1882721077734644</v>
      </c>
      <c r="C8">
        <v>1.0581312626549204</v>
      </c>
      <c r="D8">
        <v>1.0272939895446187</v>
      </c>
      <c r="E8">
        <v>1.3184701249511519</v>
      </c>
      <c r="F8">
        <v>1.0967365781701517</v>
      </c>
      <c r="G8">
        <v>1.0977996660396119</v>
      </c>
      <c r="H8">
        <v>1.0974573646443604</v>
      </c>
      <c r="I8">
        <v>1.5864933757119928</v>
      </c>
      <c r="J8">
        <v>1.0499189340901385</v>
      </c>
      <c r="K8">
        <v>1.125527191375463</v>
      </c>
      <c r="L8">
        <v>1.0642938550173024</v>
      </c>
      <c r="M8">
        <v>1.0649414181933796</v>
      </c>
      <c r="N8">
        <v>1.1167334617545011</v>
      </c>
      <c r="O8">
        <v>1.0459814898198674</v>
      </c>
      <c r="P8">
        <v>1.3509012886818206</v>
      </c>
      <c r="Q8">
        <v>1.0591593660793384</v>
      </c>
      <c r="R8">
        <v>1.0302767462662294</v>
      </c>
      <c r="S8">
        <v>1.1032216847677299</v>
      </c>
      <c r="T8">
        <v>1.0538013847021894</v>
      </c>
      <c r="U8">
        <v>1.1928811016930909</v>
      </c>
    </row>
    <row r="9" spans="1:21" x14ac:dyDescent="0.3">
      <c r="A9">
        <v>1.1113875992040712</v>
      </c>
      <c r="B9">
        <v>1.0987357642879529</v>
      </c>
      <c r="C9">
        <v>1.1668049262969817</v>
      </c>
      <c r="D9">
        <v>1.1841480853768338</v>
      </c>
      <c r="E9">
        <v>0.99923107016147528</v>
      </c>
      <c r="F9">
        <v>1.0791402978166753</v>
      </c>
      <c r="G9">
        <v>1.1003602967149404</v>
      </c>
      <c r="H9">
        <v>1.0810463788291422</v>
      </c>
      <c r="I9">
        <v>1.1766630684118204</v>
      </c>
      <c r="J9">
        <v>1.1564643862347985</v>
      </c>
      <c r="K9">
        <v>1.1588566717053732</v>
      </c>
      <c r="L9">
        <v>1.3072920040595106</v>
      </c>
      <c r="M9">
        <v>1.1207232510011558</v>
      </c>
      <c r="N9">
        <v>1.0915721801761249</v>
      </c>
      <c r="O9">
        <v>1.0219128823170949</v>
      </c>
      <c r="P9">
        <v>1.5340670859538788</v>
      </c>
      <c r="Q9">
        <v>1.0549009133386291</v>
      </c>
      <c r="R9">
        <v>1.0231565975634502</v>
      </c>
      <c r="S9">
        <v>1.2191259260186988</v>
      </c>
      <c r="T9">
        <v>1.0682984263417903</v>
      </c>
      <c r="U9">
        <v>1.095604849699753</v>
      </c>
    </row>
    <row r="10" spans="1:21" x14ac:dyDescent="0.3">
      <c r="A10">
        <v>1.0779128286309323</v>
      </c>
      <c r="B10">
        <v>1.1532968264642778</v>
      </c>
      <c r="C10">
        <v>1.1669766797971179</v>
      </c>
      <c r="D10">
        <v>1.1268104829090415</v>
      </c>
      <c r="E10">
        <v>1.0045076733099245</v>
      </c>
      <c r="F10">
        <v>1.1114270459540336</v>
      </c>
      <c r="G10">
        <v>1.1173528620697875</v>
      </c>
      <c r="H10">
        <v>1.0665869823682668</v>
      </c>
      <c r="I10">
        <v>1.2358396607663147</v>
      </c>
      <c r="J10">
        <v>1.1405075972616465</v>
      </c>
      <c r="K10">
        <v>1.1411320711463118</v>
      </c>
      <c r="L10">
        <v>1.4276990878414551</v>
      </c>
      <c r="M10">
        <v>1.1294210846652004</v>
      </c>
      <c r="N10">
        <v>1.1443657788245818</v>
      </c>
      <c r="O10">
        <v>1.0875867792415606</v>
      </c>
      <c r="P10">
        <v>1.2314231907452247</v>
      </c>
      <c r="Q10">
        <v>1.0920792611210948</v>
      </c>
      <c r="R10">
        <v>1.0601961205353947</v>
      </c>
      <c r="S10">
        <v>1.1153198177315953</v>
      </c>
      <c r="T10">
        <v>1.1022818156357654</v>
      </c>
      <c r="U10">
        <v>1.2433739879061187</v>
      </c>
    </row>
    <row r="11" spans="1:21" x14ac:dyDescent="0.3">
      <c r="A11">
        <v>1.3033610752811784</v>
      </c>
      <c r="B11">
        <v>1.1908522841802316</v>
      </c>
      <c r="C11">
        <v>1.160846445365991</v>
      </c>
      <c r="D11">
        <v>1.1695285733687646</v>
      </c>
      <c r="E11">
        <v>1.0994569518351753</v>
      </c>
      <c r="F11">
        <v>1.0592621702289358</v>
      </c>
      <c r="G11">
        <v>1.0214281172505881</v>
      </c>
      <c r="H11">
        <v>1.0807318281499547</v>
      </c>
      <c r="I11">
        <v>1.0208110678190034</v>
      </c>
      <c r="J11">
        <v>1.1738887335756323</v>
      </c>
      <c r="K11">
        <v>1.2083086191456451</v>
      </c>
      <c r="L11">
        <v>1.3882480826136843</v>
      </c>
      <c r="M11">
        <v>1.0163576123137759</v>
      </c>
      <c r="N11">
        <v>1.0714606741573034</v>
      </c>
      <c r="O11">
        <v>1.0734942866969752</v>
      </c>
      <c r="P11">
        <v>1.2610689208437418</v>
      </c>
      <c r="Q11">
        <v>1.0903288306939982</v>
      </c>
      <c r="R11">
        <v>1.0815963668301896</v>
      </c>
      <c r="S11">
        <v>1.0707227996127586</v>
      </c>
      <c r="T11">
        <v>1.1572736119836995</v>
      </c>
      <c r="U11">
        <v>1.0923614228314302</v>
      </c>
    </row>
    <row r="12" spans="1:21" x14ac:dyDescent="0.3">
      <c r="A12">
        <v>1.1816742074873534</v>
      </c>
      <c r="B12">
        <v>1.1761342235918508</v>
      </c>
      <c r="C12">
        <v>1.0164842147928566</v>
      </c>
      <c r="D12">
        <v>1.1611595744972589</v>
      </c>
      <c r="E12">
        <v>1.0816131968705407</v>
      </c>
      <c r="F12">
        <v>1.0307568133811886</v>
      </c>
      <c r="G12">
        <v>1.0282871670613287</v>
      </c>
      <c r="H12">
        <v>1.0958300181303546</v>
      </c>
      <c r="I12">
        <v>1.0186575993129376</v>
      </c>
      <c r="J12">
        <v>1.128030514466462</v>
      </c>
      <c r="K12">
        <v>1.132698520339446</v>
      </c>
      <c r="L12">
        <v>1.0472647539369555</v>
      </c>
      <c r="M12">
        <v>1.1612627986348121</v>
      </c>
      <c r="N12">
        <v>1.055889341807855</v>
      </c>
      <c r="O12">
        <v>1.1040844641467293</v>
      </c>
      <c r="P12">
        <v>1.3466570721884166</v>
      </c>
      <c r="Q12">
        <v>1.0495160413997586</v>
      </c>
      <c r="R12">
        <v>1.1401163727508727</v>
      </c>
      <c r="S12">
        <v>1.1694360939513064</v>
      </c>
      <c r="T12">
        <v>1.1733296574049488</v>
      </c>
      <c r="U12">
        <v>1.1804846462281773</v>
      </c>
    </row>
    <row r="13" spans="1:21" x14ac:dyDescent="0.3">
      <c r="A13">
        <v>1.0123135237006213</v>
      </c>
      <c r="B13">
        <v>1.1802669369825982</v>
      </c>
      <c r="C13">
        <v>1.1433830077777118</v>
      </c>
      <c r="D13">
        <v>1.0124653358245648</v>
      </c>
      <c r="E13">
        <v>1.069702547237092</v>
      </c>
      <c r="F13">
        <v>1.0488750008603542</v>
      </c>
      <c r="G13">
        <v>1.0643406016284562</v>
      </c>
      <c r="H13">
        <v>1.0890690723399892</v>
      </c>
      <c r="I13">
        <v>1.1106705419133303</v>
      </c>
      <c r="J13">
        <v>1.2273078016488648</v>
      </c>
      <c r="K13">
        <v>1.1368699345555411</v>
      </c>
      <c r="L13">
        <v>1.3902645424776483</v>
      </c>
      <c r="M13">
        <v>1.0986972381448672</v>
      </c>
      <c r="N13">
        <v>1.1137345784200123</v>
      </c>
      <c r="O13">
        <v>1.0419614273444209</v>
      </c>
      <c r="P13">
        <v>1.4530226117879688</v>
      </c>
      <c r="Q13">
        <v>1.0821029591611384</v>
      </c>
      <c r="R13">
        <v>1.0637502336885414</v>
      </c>
      <c r="S13">
        <v>1.2178115271928218</v>
      </c>
      <c r="T13">
        <v>1.0526315789473684</v>
      </c>
      <c r="U13">
        <v>1.1885047118485719</v>
      </c>
    </row>
    <row r="14" spans="1:21" x14ac:dyDescent="0.3">
      <c r="A14">
        <v>1.1876201751513473</v>
      </c>
      <c r="B14">
        <v>1.1257900775404146</v>
      </c>
      <c r="C14">
        <v>1.1740343951865329</v>
      </c>
      <c r="D14">
        <v>1.1204786752774425</v>
      </c>
      <c r="E14">
        <v>1.1278765410177849</v>
      </c>
      <c r="F14">
        <v>1.0875558718159613</v>
      </c>
      <c r="G14">
        <v>1.0638866307139776</v>
      </c>
      <c r="H14">
        <v>1.1091242563713755</v>
      </c>
      <c r="I14">
        <v>1.0324383782094888</v>
      </c>
      <c r="J14">
        <v>1.1088789160172601</v>
      </c>
      <c r="K14">
        <v>1.1815863228699552</v>
      </c>
      <c r="L14">
        <v>1.098659110815879</v>
      </c>
      <c r="M14">
        <v>1.0641576877904306</v>
      </c>
      <c r="N14">
        <v>1.1048906168039743</v>
      </c>
      <c r="O14">
        <v>1.1172575221908685</v>
      </c>
      <c r="P14">
        <v>1.1819916022608692</v>
      </c>
      <c r="Q14">
        <v>1.1311949948674038</v>
      </c>
      <c r="R14">
        <v>1.1029940374485101</v>
      </c>
      <c r="S14">
        <v>1.0448885318337016</v>
      </c>
      <c r="T14">
        <v>1.0822432250635505</v>
      </c>
      <c r="U14">
        <v>1.2045791498545557</v>
      </c>
    </row>
    <row r="15" spans="1:21" x14ac:dyDescent="0.3">
      <c r="A15">
        <v>1.2538033395176253</v>
      </c>
      <c r="B15">
        <v>1.1746043477859183</v>
      </c>
      <c r="C15">
        <v>1.0703827470975298</v>
      </c>
      <c r="D15">
        <v>1.1460796511010638</v>
      </c>
      <c r="E15">
        <v>1.104680158418466</v>
      </c>
      <c r="F15">
        <v>1.0723637842654488</v>
      </c>
      <c r="G15">
        <v>1.1003086148226608</v>
      </c>
      <c r="H15">
        <v>1.0385139945046551</v>
      </c>
      <c r="I15">
        <v>1.1333343531769402</v>
      </c>
      <c r="J15">
        <v>1.308235973669297</v>
      </c>
      <c r="K15">
        <v>1.153644456433774</v>
      </c>
      <c r="L15">
        <v>1.0073504949940291</v>
      </c>
      <c r="M15">
        <v>1.1062818534794785</v>
      </c>
      <c r="N15">
        <v>1.0175257892847667</v>
      </c>
      <c r="O15">
        <v>1.1021282680000086</v>
      </c>
      <c r="P15">
        <v>1.0773429746207288</v>
      </c>
      <c r="Q15">
        <v>1.0802667260555723</v>
      </c>
      <c r="R15">
        <v>1.1800089078506282</v>
      </c>
      <c r="S15">
        <v>1.1620856435059574</v>
      </c>
      <c r="T15">
        <v>1.0344256021372591</v>
      </c>
      <c r="U15">
        <v>1.1175367879758804</v>
      </c>
    </row>
    <row r="16" spans="1:21" x14ac:dyDescent="0.3">
      <c r="A16">
        <v>1.0252357653305346</v>
      </c>
      <c r="B16">
        <v>1.0556239154440763</v>
      </c>
      <c r="C16">
        <v>1.0622552175333222</v>
      </c>
      <c r="D16">
        <v>1.1573698377786084</v>
      </c>
      <c r="E16">
        <v>1.1632859284783859</v>
      </c>
      <c r="F16">
        <v>1.0846457200299007</v>
      </c>
      <c r="G16">
        <v>1.0441409800206418</v>
      </c>
      <c r="H16">
        <v>1.0918014550189303</v>
      </c>
      <c r="I16">
        <v>1.0049083740901068</v>
      </c>
      <c r="J16">
        <v>1.1307421505234891</v>
      </c>
      <c r="K16">
        <v>1.1537931702487056</v>
      </c>
      <c r="L16">
        <v>1.0717010775825264</v>
      </c>
      <c r="M16">
        <v>1.0257069681930733</v>
      </c>
      <c r="N16">
        <v>1.1706669961438168</v>
      </c>
      <c r="O16">
        <v>1.0917407645063615</v>
      </c>
      <c r="P16">
        <v>1.2747525668186739</v>
      </c>
      <c r="Q16">
        <v>1.0932249154705274</v>
      </c>
      <c r="R16">
        <v>1.1200987413309553</v>
      </c>
      <c r="S16">
        <v>1.1920212798187093</v>
      </c>
      <c r="T16">
        <v>1.1437667147522315</v>
      </c>
      <c r="U16">
        <v>1.2087502909006285</v>
      </c>
    </row>
    <row r="17" spans="1:21" x14ac:dyDescent="0.3">
      <c r="A17">
        <v>1.0739311267987186</v>
      </c>
      <c r="B17">
        <v>1.3487274174456796</v>
      </c>
      <c r="C17">
        <v>1.1158196034627186</v>
      </c>
      <c r="D17">
        <v>1.1480330726403185</v>
      </c>
      <c r="E17">
        <v>1.1355747023109795</v>
      </c>
      <c r="F17">
        <v>1.0502239757928149</v>
      </c>
      <c r="G17">
        <v>1.1309425487212925</v>
      </c>
      <c r="H17">
        <v>1.0784863557018078</v>
      </c>
      <c r="I17">
        <v>1.0702796003837427</v>
      </c>
      <c r="J17">
        <v>1.3215203860957692</v>
      </c>
      <c r="K17">
        <v>1.1097237849805814</v>
      </c>
      <c r="L17">
        <v>1.1311252833760992</v>
      </c>
      <c r="M17">
        <v>1.2102302188115714</v>
      </c>
      <c r="N17">
        <v>1.1740546198127653</v>
      </c>
      <c r="O17">
        <v>1.0644744429224888</v>
      </c>
      <c r="P17">
        <v>1.3890078266873234</v>
      </c>
      <c r="Q17">
        <v>1.0516105250223806</v>
      </c>
      <c r="R17">
        <v>1.2116522351423415</v>
      </c>
      <c r="S17">
        <v>1.1861815326762948</v>
      </c>
      <c r="T17">
        <v>1.0826706356224907</v>
      </c>
      <c r="U17">
        <v>1.2095530595379995</v>
      </c>
    </row>
    <row r="18" spans="1:21" x14ac:dyDescent="0.3">
      <c r="A18">
        <v>1.148968528075339</v>
      </c>
      <c r="B18">
        <v>1.1231593444930501</v>
      </c>
      <c r="C18">
        <v>1.145043625006591</v>
      </c>
      <c r="D18">
        <v>1.1923350322072463</v>
      </c>
      <c r="E18">
        <v>1.1380016888159841</v>
      </c>
      <c r="F18">
        <v>1.0891279064299633</v>
      </c>
      <c r="G18">
        <v>1.0267962199643308</v>
      </c>
      <c r="H18">
        <v>1.0989463167097224</v>
      </c>
      <c r="I18">
        <v>1.0727906579499045</v>
      </c>
      <c r="J18">
        <v>1.0990125177194205</v>
      </c>
      <c r="K18">
        <v>1.1212881589744188</v>
      </c>
      <c r="L18">
        <v>1.0506972819328477</v>
      </c>
      <c r="M18">
        <v>1.1732413072845125</v>
      </c>
      <c r="N18">
        <v>1.1183946829520695</v>
      </c>
      <c r="O18">
        <v>1.0959656772775628</v>
      </c>
      <c r="P18">
        <v>1.1976405072133343</v>
      </c>
      <c r="Q18">
        <v>1.076454739494034</v>
      </c>
      <c r="R18">
        <v>1.0722904712391368</v>
      </c>
      <c r="S18">
        <v>1.1668979280023697</v>
      </c>
      <c r="T18">
        <v>1.2018633783519279</v>
      </c>
      <c r="U18">
        <v>1.0512403968146216</v>
      </c>
    </row>
    <row r="19" spans="1:21" x14ac:dyDescent="0.3">
      <c r="A19">
        <v>1.1488856475484246</v>
      </c>
      <c r="B19">
        <v>1.1667961404905367</v>
      </c>
      <c r="C19">
        <v>1.1830329748890414</v>
      </c>
      <c r="D19">
        <v>1.3048976706814372</v>
      </c>
      <c r="E19">
        <v>1.1626378240176465</v>
      </c>
      <c r="F19">
        <v>1.1009751193917212</v>
      </c>
      <c r="G19">
        <v>1.016134395871646</v>
      </c>
      <c r="H19">
        <v>1.0417728531855956</v>
      </c>
      <c r="I19">
        <v>1.0523437532864708</v>
      </c>
      <c r="J19">
        <v>1.1164164061700304</v>
      </c>
      <c r="K19">
        <v>1.1288624030170862</v>
      </c>
      <c r="L19">
        <v>1.082964168200965</v>
      </c>
      <c r="M19">
        <v>1.0634617016692889</v>
      </c>
      <c r="N19">
        <v>1.0330480620641507</v>
      </c>
      <c r="O19">
        <v>1.055599014458511</v>
      </c>
      <c r="P19">
        <v>1.3371160450171704</v>
      </c>
      <c r="Q19">
        <v>1.1106108065779172</v>
      </c>
      <c r="R19">
        <v>1.3305897090260475</v>
      </c>
      <c r="S19">
        <v>1.0988921011381831</v>
      </c>
      <c r="T19">
        <v>1.0679102596420467</v>
      </c>
      <c r="U19">
        <v>1.0954035417368337</v>
      </c>
    </row>
    <row r="20" spans="1:21" x14ac:dyDescent="0.3">
      <c r="A20">
        <v>1.0679700746699359</v>
      </c>
      <c r="B20">
        <v>1.0467090808478035</v>
      </c>
      <c r="C20">
        <v>1.1771420491778652</v>
      </c>
      <c r="D20">
        <v>1.3253841873357282</v>
      </c>
      <c r="E20">
        <v>1.0953751426891267</v>
      </c>
      <c r="F20">
        <v>1.0554268057164928</v>
      </c>
      <c r="G20">
        <v>1.116065555985001</v>
      </c>
      <c r="H20">
        <v>1.0153491072830672</v>
      </c>
      <c r="I20">
        <v>1.0632586665307544</v>
      </c>
      <c r="J20">
        <v>1.2948363659778603</v>
      </c>
      <c r="K20">
        <v>1.1391882532206676</v>
      </c>
      <c r="L20">
        <v>1.1003360473919801</v>
      </c>
      <c r="M20">
        <v>1.0670882437482005</v>
      </c>
      <c r="N20">
        <v>1.065111231687466</v>
      </c>
      <c r="O20">
        <v>1.0673166156087532</v>
      </c>
      <c r="P20">
        <v>1.1030661757114835</v>
      </c>
      <c r="Q20">
        <v>1.1084917840951063</v>
      </c>
      <c r="R20">
        <v>1.2702082790410549</v>
      </c>
      <c r="S20">
        <v>1.2312786160286708</v>
      </c>
      <c r="T20">
        <v>1.1385366195842248</v>
      </c>
      <c r="U20">
        <v>1.1149684807542946</v>
      </c>
    </row>
    <row r="21" spans="1:21" x14ac:dyDescent="0.3">
      <c r="A21">
        <v>1.0672532133491899</v>
      </c>
      <c r="B21">
        <v>1.167212318261297</v>
      </c>
      <c r="C21">
        <v>1.1168989385668691</v>
      </c>
      <c r="D21">
        <v>1.3567948673963015</v>
      </c>
      <c r="E21">
        <v>1.1683800070896846</v>
      </c>
      <c r="F21">
        <v>1.0909073958401312</v>
      </c>
      <c r="G21">
        <v>1.0324775726401518</v>
      </c>
      <c r="H21">
        <v>1.0600829143512394</v>
      </c>
      <c r="I21">
        <v>1.1552590746440135</v>
      </c>
      <c r="J21">
        <v>1.1923068874962073</v>
      </c>
      <c r="K21">
        <v>1.1830587666441548</v>
      </c>
      <c r="L21">
        <v>1.0770479841320413</v>
      </c>
      <c r="M21">
        <v>1.0059769183414247</v>
      </c>
      <c r="N21">
        <v>1.0391837670526196</v>
      </c>
      <c r="O21">
        <v>1.0671986100833306</v>
      </c>
      <c r="P21">
        <v>1.2450868713204899</v>
      </c>
      <c r="Q21">
        <v>1.0544601660043134</v>
      </c>
      <c r="R21">
        <v>1.1765797821918256</v>
      </c>
      <c r="S21">
        <v>1.2693888826587967</v>
      </c>
      <c r="T21">
        <v>1.0531722349948638</v>
      </c>
      <c r="U21">
        <v>1.1625598745706636</v>
      </c>
    </row>
    <row r="22" spans="1:21" x14ac:dyDescent="0.3">
      <c r="A22">
        <v>1.2715236398869794</v>
      </c>
      <c r="B22">
        <v>1.1963246147217101</v>
      </c>
      <c r="C22">
        <v>1.1562623436916633</v>
      </c>
      <c r="D22">
        <v>1.3086640196742931</v>
      </c>
      <c r="E22">
        <v>1.1642747027444529</v>
      </c>
      <c r="F22">
        <v>1.0842564598266251</v>
      </c>
      <c r="G22">
        <v>1.0144618584267995</v>
      </c>
      <c r="H22">
        <v>1.0747437386994094</v>
      </c>
      <c r="I22">
        <v>0.99978318680006018</v>
      </c>
      <c r="J22">
        <v>1.1270239279586012</v>
      </c>
      <c r="K22">
        <v>1.1498885711279663</v>
      </c>
      <c r="L22">
        <v>1.0058410791121559</v>
      </c>
      <c r="M22">
        <v>1.0489299054618002</v>
      </c>
      <c r="N22">
        <v>1.0209267446151913</v>
      </c>
      <c r="O22">
        <v>1.1337626251488555</v>
      </c>
      <c r="P22">
        <v>1.3461711753414682</v>
      </c>
      <c r="Q22">
        <v>1.0816622207298796</v>
      </c>
      <c r="R22">
        <v>1.2324223146272406</v>
      </c>
      <c r="S22">
        <v>1.0152718668858605</v>
      </c>
      <c r="T22">
        <v>1.1675366086479679</v>
      </c>
      <c r="U22">
        <v>1.1098699608255422</v>
      </c>
    </row>
    <row r="23" spans="1:21" x14ac:dyDescent="0.3">
      <c r="A23">
        <v>1.063410560178168</v>
      </c>
      <c r="B23">
        <v>1.1817545558356268</v>
      </c>
      <c r="C23">
        <v>1.1033383509002894</v>
      </c>
      <c r="D23">
        <v>1.1478461045145418</v>
      </c>
      <c r="E23">
        <v>1.0749983049819258</v>
      </c>
      <c r="F23">
        <v>1.0578094905382136</v>
      </c>
      <c r="G23">
        <v>1.0115064668127436</v>
      </c>
      <c r="H23">
        <v>1.1215080915400131</v>
      </c>
      <c r="I23">
        <v>1.2938992662749484</v>
      </c>
      <c r="J23">
        <v>1.0974848092439486</v>
      </c>
      <c r="K23">
        <v>1.1963047215903253</v>
      </c>
      <c r="L23">
        <v>1.0781700546573516</v>
      </c>
      <c r="M23">
        <v>1.0778626670066143</v>
      </c>
      <c r="N23">
        <v>1.0472157413806928</v>
      </c>
      <c r="O23">
        <v>1.0812951786708513</v>
      </c>
      <c r="P23">
        <v>1.2107504930890785</v>
      </c>
      <c r="Q23">
        <v>1.118304495405249</v>
      </c>
      <c r="R23">
        <v>1.1083536505521503</v>
      </c>
      <c r="S23">
        <v>1.1948390377220581</v>
      </c>
      <c r="T23">
        <v>1.054255348065998</v>
      </c>
      <c r="U23">
        <v>1.0819897512810899</v>
      </c>
    </row>
    <row r="24" spans="1:21" x14ac:dyDescent="0.3">
      <c r="A24">
        <v>1.2755393759897924</v>
      </c>
      <c r="B24">
        <v>1.0832909621494364</v>
      </c>
      <c r="C24">
        <v>1.0545206164595753</v>
      </c>
      <c r="D24">
        <v>1.259406924537567</v>
      </c>
      <c r="E24">
        <v>1.1385735189284507</v>
      </c>
      <c r="F24">
        <v>1.0566617042151951</v>
      </c>
      <c r="G24">
        <v>1.0711281480042638</v>
      </c>
      <c r="H24">
        <v>1.0769149073868196</v>
      </c>
      <c r="I24">
        <v>1.2653912765713204</v>
      </c>
      <c r="J24">
        <v>1.0631022556718075</v>
      </c>
      <c r="K24">
        <v>1.1543558811611005</v>
      </c>
      <c r="L24">
        <v>1.0627849383688861</v>
      </c>
      <c r="M24">
        <v>1.0954052886818515</v>
      </c>
      <c r="N24">
        <v>1.1740338599289868</v>
      </c>
      <c r="O24">
        <v>1.0927329859205452</v>
      </c>
      <c r="P24">
        <v>1.3418067834680019</v>
      </c>
      <c r="Q24">
        <v>1.0370697505631685</v>
      </c>
      <c r="R24">
        <v>1.1691385194399257</v>
      </c>
      <c r="S24">
        <v>1.0919002421163644</v>
      </c>
      <c r="T24">
        <v>1.145382811929595</v>
      </c>
      <c r="U24">
        <v>1.0858606231740562</v>
      </c>
    </row>
    <row r="25" spans="1:21" x14ac:dyDescent="0.3">
      <c r="A25">
        <v>1.5977284834388916</v>
      </c>
      <c r="B25">
        <v>1.0556522180876058</v>
      </c>
      <c r="C25">
        <v>1.141351420467366</v>
      </c>
      <c r="D25">
        <v>1.2496772051499614</v>
      </c>
      <c r="E25">
        <v>1.256804384748651</v>
      </c>
      <c r="F25">
        <v>1.1436116895328596</v>
      </c>
      <c r="G25">
        <v>1.0490992173147877</v>
      </c>
      <c r="H25">
        <v>1.0110650313244507</v>
      </c>
      <c r="I25">
        <v>1.4280943658325973</v>
      </c>
      <c r="J25">
        <v>1.4692616408071875</v>
      </c>
      <c r="K25">
        <v>1.1489992175751487</v>
      </c>
      <c r="L25">
        <v>1.0550202092760743</v>
      </c>
      <c r="M25">
        <v>1.0957234091542543</v>
      </c>
      <c r="N25">
        <v>1.152645756469731</v>
      </c>
      <c r="O25">
        <v>1.0617776117822975</v>
      </c>
      <c r="P25">
        <v>1.1960366207561357</v>
      </c>
      <c r="Q25">
        <v>1.1053454963675198</v>
      </c>
      <c r="R25">
        <v>1.1629382659245346</v>
      </c>
      <c r="S25">
        <v>1.1897555938037867</v>
      </c>
      <c r="T25">
        <v>1.1209781209781198</v>
      </c>
      <c r="U25">
        <v>1.1113329614078358</v>
      </c>
    </row>
    <row r="26" spans="1:21" x14ac:dyDescent="0.3">
      <c r="A26">
        <v>1.6165259992394052</v>
      </c>
      <c r="B26">
        <v>1.1710799498162521</v>
      </c>
      <c r="C26">
        <v>1.1124781177899403</v>
      </c>
      <c r="D26">
        <v>1.5994087837837838</v>
      </c>
      <c r="E26">
        <v>1.097798236157804</v>
      </c>
      <c r="F26">
        <v>1.0967241982366633</v>
      </c>
      <c r="G26">
        <v>1.0027189094565905</v>
      </c>
      <c r="H26">
        <v>1.1160274588295414</v>
      </c>
      <c r="I26">
        <v>1.0294868048619865</v>
      </c>
      <c r="J26">
        <v>1.074304384242468</v>
      </c>
      <c r="K26">
        <v>1.1160361792845837</v>
      </c>
      <c r="L26">
        <v>1.0456221587310524</v>
      </c>
      <c r="M26">
        <v>1.0606510437693706</v>
      </c>
      <c r="N26">
        <v>1.0872193523916931</v>
      </c>
      <c r="O26">
        <v>1.3236146192504779</v>
      </c>
      <c r="P26">
        <v>1.3024741287022659</v>
      </c>
      <c r="Q26">
        <v>1.0670358119251155</v>
      </c>
      <c r="R26">
        <v>1.1861321479385269</v>
      </c>
      <c r="S26">
        <v>1.17896665961796</v>
      </c>
      <c r="T26">
        <v>1.036520061924219</v>
      </c>
      <c r="U26">
        <v>1.2326182524858023</v>
      </c>
    </row>
    <row r="27" spans="1:21" x14ac:dyDescent="0.3">
      <c r="A27">
        <v>1.1964735456580318</v>
      </c>
      <c r="B27">
        <v>1.1313978855512672</v>
      </c>
      <c r="C27">
        <v>1.171058936272154</v>
      </c>
      <c r="D27">
        <v>1.1118095521247</v>
      </c>
      <c r="E27">
        <v>1.1308883064220305</v>
      </c>
      <c r="F27">
        <v>1.0120015055873335</v>
      </c>
      <c r="G27">
        <v>1.001219592590151</v>
      </c>
      <c r="H27">
        <v>1.0874855605212019</v>
      </c>
      <c r="I27">
        <v>1.0597688552773026</v>
      </c>
      <c r="J27">
        <v>1.0851173667863714</v>
      </c>
      <c r="K27">
        <v>1.1490679568993694</v>
      </c>
      <c r="L27">
        <v>1.0932752116690416</v>
      </c>
      <c r="M27">
        <v>1.0522264548958442</v>
      </c>
      <c r="N27">
        <v>1.0117387101229112</v>
      </c>
      <c r="O27">
        <v>1.1066006441997982</v>
      </c>
      <c r="P27">
        <v>1.2621657754010696</v>
      </c>
      <c r="Q27">
        <v>1.0854716871841874</v>
      </c>
      <c r="R27">
        <v>1.1565729497595338</v>
      </c>
      <c r="S27">
        <v>1.0588720545305206</v>
      </c>
      <c r="T27">
        <v>1.0288013702647849</v>
      </c>
      <c r="U27">
        <v>1.2021764293876949</v>
      </c>
    </row>
    <row r="28" spans="1:21" x14ac:dyDescent="0.3">
      <c r="A28">
        <v>1.1017974889350555</v>
      </c>
      <c r="B28">
        <v>1.1786026732502271</v>
      </c>
      <c r="C28">
        <v>1.0872114854950796</v>
      </c>
      <c r="D28">
        <v>1.1196717683527757</v>
      </c>
      <c r="E28">
        <v>1.1322712931710255</v>
      </c>
      <c r="F28">
        <v>1.0984137318523919</v>
      </c>
      <c r="G28">
        <v>1.0073115745457373</v>
      </c>
      <c r="H28">
        <v>1.0649032889484122</v>
      </c>
      <c r="I28">
        <v>1.0026973040246965</v>
      </c>
      <c r="J28">
        <v>1.1115932696135933</v>
      </c>
      <c r="K28">
        <v>1.1547056719310254</v>
      </c>
      <c r="L28">
        <v>1.0482462940617367</v>
      </c>
      <c r="M28">
        <v>1.1891392266304295</v>
      </c>
      <c r="N28">
        <v>1.0494724027440101</v>
      </c>
      <c r="O28">
        <v>1.0865908719010073</v>
      </c>
      <c r="P28">
        <v>1.2785137758403433</v>
      </c>
      <c r="Q28">
        <v>1.0722460003592136</v>
      </c>
      <c r="R28">
        <v>1.0479984782516802</v>
      </c>
      <c r="S28">
        <v>1.162121264337207</v>
      </c>
      <c r="T28">
        <v>1.1278560110024813</v>
      </c>
      <c r="U28">
        <v>1.1225296210445295</v>
      </c>
    </row>
    <row r="29" spans="1:21" x14ac:dyDescent="0.3">
      <c r="A29">
        <v>1.1611313758091046</v>
      </c>
      <c r="B29">
        <v>1.049525315839297</v>
      </c>
      <c r="C29">
        <v>1.2123652422392519</v>
      </c>
      <c r="D29">
        <v>1.2396294132376262</v>
      </c>
      <c r="E29">
        <v>1.123989887589725</v>
      </c>
      <c r="F29">
        <v>1.0747602821142721</v>
      </c>
      <c r="G29">
        <v>1.0210811822667947</v>
      </c>
      <c r="H29">
        <v>1.0885655393127391</v>
      </c>
      <c r="I29">
        <v>1.0207612606942413</v>
      </c>
      <c r="J29">
        <v>1.2408650593631747</v>
      </c>
      <c r="K29">
        <v>1.0434320470046357</v>
      </c>
      <c r="L29">
        <v>1.083509276011265</v>
      </c>
      <c r="M29">
        <v>1.0231240529679162</v>
      </c>
      <c r="N29">
        <v>1.0476801049618336</v>
      </c>
      <c r="O29">
        <v>1.0789439316913003</v>
      </c>
      <c r="P29">
        <v>1.3933996071551737</v>
      </c>
      <c r="Q29">
        <v>1.0497781475318912</v>
      </c>
      <c r="R29">
        <v>1.1170774414347493</v>
      </c>
      <c r="S29">
        <v>1.2045014341350859</v>
      </c>
      <c r="T29">
        <v>1.1443699970038366</v>
      </c>
      <c r="U29">
        <v>1.0772148751250485</v>
      </c>
    </row>
    <row r="30" spans="1:21" s="13" customFormat="1" x14ac:dyDescent="0.3">
      <c r="A30">
        <v>1.4525497981350157</v>
      </c>
      <c r="B30">
        <v>1.0585330040712808</v>
      </c>
      <c r="C30">
        <v>1.3056806207491141</v>
      </c>
      <c r="D30">
        <v>1.1641329134542295</v>
      </c>
      <c r="E30">
        <v>1.1327164643966139</v>
      </c>
      <c r="F30">
        <v>1.0596089956555075</v>
      </c>
      <c r="G30">
        <v>1.0571525745583892</v>
      </c>
      <c r="H30">
        <v>1.1016798254625144</v>
      </c>
      <c r="I30">
        <v>1.4352409809978808</v>
      </c>
      <c r="J30">
        <v>1.4538748958124865</v>
      </c>
      <c r="K30">
        <v>1.1144961577497463</v>
      </c>
      <c r="L30">
        <v>1.0882282362351687</v>
      </c>
      <c r="M30">
        <v>1.0869061807311113</v>
      </c>
      <c r="N30">
        <v>1.1363400369276488</v>
      </c>
      <c r="O30">
        <v>1.1279966762314004</v>
      </c>
      <c r="P30">
        <v>1.1588743704196782</v>
      </c>
      <c r="Q30">
        <v>1.0674901277738631</v>
      </c>
      <c r="R30">
        <v>1.3866337266260595</v>
      </c>
      <c r="S30">
        <v>1.1907822197019815</v>
      </c>
      <c r="T30">
        <v>1.0847940831073832</v>
      </c>
      <c r="U30">
        <v>1.1806693895452427</v>
      </c>
    </row>
    <row r="31" spans="1:21" x14ac:dyDescent="0.3">
      <c r="A31">
        <v>1.1119642782623211</v>
      </c>
      <c r="B31">
        <v>1.1235960184795757</v>
      </c>
      <c r="C31">
        <v>1.0640371191858571</v>
      </c>
      <c r="D31">
        <v>1.5461473702866766</v>
      </c>
      <c r="E31">
        <v>1.1766259690187335</v>
      </c>
      <c r="F31">
        <v>1.0032345937175462</v>
      </c>
      <c r="G31">
        <v>1.0457580913698155</v>
      </c>
      <c r="H31">
        <v>1.1284463764663848</v>
      </c>
      <c r="I31">
        <v>1.1224270333868906</v>
      </c>
      <c r="J31">
        <v>1.1036866662978155</v>
      </c>
      <c r="K31">
        <v>1.2247323248270514</v>
      </c>
      <c r="L31">
        <v>1.0743710216871489</v>
      </c>
      <c r="M31">
        <v>1.0487969503094372</v>
      </c>
      <c r="N31">
        <v>1.0858062916227902</v>
      </c>
      <c r="O31">
        <v>1.0943704940140231</v>
      </c>
      <c r="P31">
        <v>1.3457314574511681</v>
      </c>
      <c r="Q31">
        <v>1.0738706926219084</v>
      </c>
      <c r="R31">
        <v>1.234937810251548</v>
      </c>
      <c r="S31">
        <v>1.0966997864629386</v>
      </c>
      <c r="T31">
        <v>1.1519397419043274</v>
      </c>
      <c r="U31">
        <v>1.1206325942035837</v>
      </c>
    </row>
    <row r="32" spans="1:21" x14ac:dyDescent="0.3">
      <c r="A32">
        <v>1.6237727754797215</v>
      </c>
      <c r="B32">
        <v>1.0823504889614564</v>
      </c>
      <c r="C32">
        <v>1.1632895295945711</v>
      </c>
      <c r="D32">
        <v>1.0793587461838134</v>
      </c>
      <c r="E32">
        <v>1.068324484489684</v>
      </c>
      <c r="F32">
        <v>1.0335561872460868</v>
      </c>
      <c r="G32">
        <v>1.0583477381690094</v>
      </c>
      <c r="I32">
        <v>1.3408121704947811</v>
      </c>
      <c r="J32">
        <v>1.1598047601417936</v>
      </c>
      <c r="K32">
        <v>1.1028750999255725</v>
      </c>
      <c r="L32">
        <v>1.0841744337663592</v>
      </c>
      <c r="M32">
        <v>1.0559384104178136</v>
      </c>
      <c r="N32">
        <v>1.1978966915647518</v>
      </c>
      <c r="O32">
        <v>1.0718152191284893</v>
      </c>
      <c r="P32">
        <v>1.2121269612400158</v>
      </c>
      <c r="Q32">
        <v>1.0981052872962842</v>
      </c>
      <c r="R32">
        <v>1.0325716445219395</v>
      </c>
      <c r="S32">
        <v>1.163435069179976</v>
      </c>
      <c r="T32">
        <v>1.2040725962675427</v>
      </c>
      <c r="U32">
        <v>1.0661863683761494</v>
      </c>
    </row>
    <row r="33" spans="1:21" x14ac:dyDescent="0.3">
      <c r="A33">
        <v>1.1670683469781988</v>
      </c>
      <c r="B33">
        <v>1.1431062746329044</v>
      </c>
      <c r="C33">
        <v>1.096086791566548</v>
      </c>
      <c r="D33">
        <v>1.056140785723138</v>
      </c>
      <c r="E33">
        <v>1.1217368858806311</v>
      </c>
      <c r="F33">
        <v>1.4014998644700787</v>
      </c>
      <c r="G33">
        <v>1.0384378311088192</v>
      </c>
      <c r="I33">
        <v>1.3274229950262668</v>
      </c>
      <c r="J33">
        <v>1.0822143479831745</v>
      </c>
      <c r="K33">
        <v>1.1870794541293086</v>
      </c>
      <c r="L33">
        <v>1.0203122993082441</v>
      </c>
      <c r="M33">
        <v>1.0407809210982859</v>
      </c>
      <c r="N33">
        <v>1.1073692826578663</v>
      </c>
      <c r="O33">
        <v>1.0325770709278661</v>
      </c>
      <c r="P33">
        <v>1.3556556815546372</v>
      </c>
      <c r="Q33">
        <v>1.0479189665255895</v>
      </c>
      <c r="R33">
        <v>1.3111906788856087</v>
      </c>
      <c r="S33">
        <v>1.1869245612423045</v>
      </c>
      <c r="T33">
        <v>1.0938022499416378</v>
      </c>
      <c r="U33">
        <v>1.2102123891628647</v>
      </c>
    </row>
    <row r="34" spans="1:21" x14ac:dyDescent="0.3">
      <c r="A34">
        <v>1.3341930173924026</v>
      </c>
      <c r="B34">
        <v>1.0049705200729575</v>
      </c>
      <c r="C34">
        <v>1.1346244212346577</v>
      </c>
      <c r="D34">
        <v>1.1841091565363602</v>
      </c>
      <c r="E34">
        <v>1.1891957923311844</v>
      </c>
      <c r="F34">
        <v>1.0658013951398455</v>
      </c>
      <c r="G34">
        <v>1.078604844390658</v>
      </c>
      <c r="I34">
        <v>1.0381058345794298</v>
      </c>
      <c r="J34">
        <v>1.1554921025863101</v>
      </c>
      <c r="K34">
        <v>1.1278465559386832</v>
      </c>
      <c r="L34">
        <v>1.1128643675650576</v>
      </c>
      <c r="M34">
        <v>1.0188823026040466</v>
      </c>
      <c r="N34">
        <v>1.1855372462709457</v>
      </c>
      <c r="O34">
        <v>1.0493961263276508</v>
      </c>
      <c r="P34">
        <v>1.2587333321656362</v>
      </c>
      <c r="Q34">
        <v>1.2153790159812068</v>
      </c>
      <c r="R34">
        <v>1.0092677719439647</v>
      </c>
      <c r="S34">
        <v>1.2025316455696204</v>
      </c>
      <c r="T34">
        <v>1.2059312532757611</v>
      </c>
      <c r="U34">
        <v>1.1355580411883972</v>
      </c>
    </row>
    <row r="35" spans="1:21" x14ac:dyDescent="0.3">
      <c r="A35">
        <v>1.1442370064055785</v>
      </c>
      <c r="B35">
        <v>1.1100635185848218</v>
      </c>
      <c r="C35">
        <v>1.1822865193346932</v>
      </c>
      <c r="D35">
        <v>1.2476572337976375</v>
      </c>
      <c r="E35">
        <v>1.5586949760178104</v>
      </c>
      <c r="F35">
        <v>1.0593996957667049</v>
      </c>
      <c r="G35">
        <v>1.0656298101590547</v>
      </c>
      <c r="I35">
        <v>1.3746172959214595</v>
      </c>
      <c r="J35">
        <v>1.0430375598394139</v>
      </c>
      <c r="K35">
        <v>1.1129758289059353</v>
      </c>
      <c r="L35">
        <v>1.0815852851571817</v>
      </c>
      <c r="M35">
        <v>1.0250568117428829</v>
      </c>
      <c r="N35">
        <v>1.1833532641701989</v>
      </c>
      <c r="O35">
        <v>1.1452161733592991</v>
      </c>
      <c r="P35">
        <v>1.2509106780144605</v>
      </c>
      <c r="Q35">
        <v>1.0511499068105263</v>
      </c>
      <c r="R35">
        <v>1.5954054192117113</v>
      </c>
      <c r="S35">
        <v>1.0060128422909647</v>
      </c>
      <c r="T35">
        <v>1.1840763972708113</v>
      </c>
      <c r="U35">
        <v>1.1162449428813093</v>
      </c>
    </row>
    <row r="36" spans="1:21" x14ac:dyDescent="0.3">
      <c r="A36">
        <v>1.139407589460504</v>
      </c>
      <c r="B36">
        <v>1.279483507773677</v>
      </c>
      <c r="C36">
        <v>1.1554135187537609</v>
      </c>
      <c r="D36">
        <v>1.135492171874801</v>
      </c>
      <c r="E36">
        <v>1.1801089198940133</v>
      </c>
      <c r="F36">
        <v>1.2627137597848894</v>
      </c>
      <c r="G36">
        <v>1.0559492240142589</v>
      </c>
      <c r="I36">
        <v>1.7003218180734621</v>
      </c>
      <c r="J36">
        <v>1.1020235426887568</v>
      </c>
      <c r="K36">
        <v>1.1360975058298866</v>
      </c>
      <c r="L36">
        <v>1.0913364488565662</v>
      </c>
      <c r="M36">
        <v>1.0521649638964634</v>
      </c>
      <c r="N36">
        <v>1.1476315334140805</v>
      </c>
      <c r="O36">
        <v>1.0203860501834279</v>
      </c>
      <c r="P36">
        <v>1.2160809577791909</v>
      </c>
      <c r="Q36">
        <v>1.0538771832690847</v>
      </c>
      <c r="R36">
        <v>1.1576392989793187</v>
      </c>
      <c r="S36">
        <v>1.1459937331431986</v>
      </c>
      <c r="T36">
        <v>1.0911550989726886</v>
      </c>
      <c r="U36">
        <v>1.1807184773625812</v>
      </c>
    </row>
    <row r="37" spans="1:21" x14ac:dyDescent="0.3">
      <c r="A37">
        <v>1.1592372863040048</v>
      </c>
      <c r="B37">
        <v>1.0817611183891978</v>
      </c>
      <c r="C37">
        <v>1.1573117718004304</v>
      </c>
      <c r="D37">
        <v>1.0822139623891376</v>
      </c>
      <c r="E37">
        <v>1.4354546919113249</v>
      </c>
      <c r="F37">
        <v>1.0469809772585272</v>
      </c>
      <c r="G37">
        <v>1.0956666361285139</v>
      </c>
      <c r="I37">
        <v>1.256149934412679</v>
      </c>
      <c r="J37">
        <v>1.3196423015003313</v>
      </c>
      <c r="K37">
        <v>1.127828070324564</v>
      </c>
      <c r="L37">
        <v>1.0520884098271364</v>
      </c>
      <c r="M37">
        <v>1.023612913073342</v>
      </c>
      <c r="N37">
        <v>1.1197940929061925</v>
      </c>
      <c r="O37">
        <v>1.2630035720796018</v>
      </c>
      <c r="P37">
        <v>1.2200270588748745</v>
      </c>
      <c r="Q37">
        <v>1.0499560177907155</v>
      </c>
      <c r="R37">
        <v>1.0614354867626845</v>
      </c>
      <c r="S37">
        <v>1.091826297307454</v>
      </c>
      <c r="T37">
        <v>1.0421570202334141</v>
      </c>
      <c r="U37">
        <v>1.2239077261925462</v>
      </c>
    </row>
    <row r="38" spans="1:21" x14ac:dyDescent="0.3">
      <c r="A38">
        <v>1.4094308305276297</v>
      </c>
      <c r="B38">
        <v>1.4089118965645355</v>
      </c>
      <c r="C38">
        <v>1.1065404414768822</v>
      </c>
      <c r="D38">
        <v>1.053965707897391</v>
      </c>
      <c r="E38">
        <v>1.1941039900653312</v>
      </c>
      <c r="F38">
        <v>1.0722361982694275</v>
      </c>
      <c r="G38">
        <v>1.0123140392549068</v>
      </c>
      <c r="I38">
        <v>1.2943987789971998</v>
      </c>
      <c r="J38">
        <v>1.1680273004314023</v>
      </c>
      <c r="K38">
        <v>1.0184302733006307</v>
      </c>
      <c r="L38">
        <v>1.0431968040707276</v>
      </c>
      <c r="M38">
        <v>1.0515519487325378</v>
      </c>
      <c r="N38">
        <v>1.0236896324049989</v>
      </c>
      <c r="O38">
        <v>1.0833356015859623</v>
      </c>
      <c r="P38">
        <v>1.2730411592485111</v>
      </c>
      <c r="Q38">
        <v>1.1202465772679038</v>
      </c>
      <c r="R38">
        <v>1.2093659289971037</v>
      </c>
      <c r="S38">
        <v>1.1809705746418107</v>
      </c>
      <c r="T38">
        <v>1.0382619391485217</v>
      </c>
      <c r="U38">
        <v>1.2034531510398077</v>
      </c>
    </row>
    <row r="39" spans="1:21" x14ac:dyDescent="0.3">
      <c r="A39">
        <v>1.1661289591963102</v>
      </c>
      <c r="B39">
        <v>1.138367046729903</v>
      </c>
      <c r="C39">
        <v>1.1008546526740455</v>
      </c>
      <c r="D39">
        <v>1.0491803278688523</v>
      </c>
      <c r="E39">
        <v>1.0975499256277523</v>
      </c>
      <c r="F39">
        <v>1.0978088393971679</v>
      </c>
      <c r="G39">
        <v>1.0609933453792253</v>
      </c>
      <c r="I39">
        <v>1.0942222017035619</v>
      </c>
      <c r="J39">
        <v>1.1275950897865461</v>
      </c>
      <c r="K39">
        <v>1.0266823313197471</v>
      </c>
      <c r="L39">
        <v>1.1720825004261386</v>
      </c>
      <c r="M39">
        <v>1.0838896485160461</v>
      </c>
      <c r="N39">
        <v>1.1264612710605255</v>
      </c>
      <c r="O39">
        <v>1.1409148900943622</v>
      </c>
      <c r="P39">
        <v>1.3565827314569479</v>
      </c>
      <c r="Q39">
        <v>1.1897133594625584</v>
      </c>
      <c r="R39">
        <v>1.0881355354434048</v>
      </c>
      <c r="S39">
        <v>1.1115324853177426</v>
      </c>
      <c r="T39">
        <v>1.0957655798596782</v>
      </c>
      <c r="U39">
        <v>1.1975491717533999</v>
      </c>
    </row>
    <row r="40" spans="1:21" x14ac:dyDescent="0.3">
      <c r="A40">
        <v>1.0832973481702928</v>
      </c>
      <c r="B40">
        <v>1.0734227615300755</v>
      </c>
      <c r="C40">
        <v>1.0968041462777411</v>
      </c>
      <c r="D40">
        <v>1.1142199668611141</v>
      </c>
      <c r="E40">
        <v>1.1261043511954445</v>
      </c>
      <c r="F40">
        <v>1.3604342742443831</v>
      </c>
      <c r="G40">
        <v>1.0247509857638284</v>
      </c>
      <c r="I40">
        <v>1.2217468642341482</v>
      </c>
      <c r="J40">
        <v>1.1219080857323955</v>
      </c>
      <c r="K40">
        <v>1.0989307547212692</v>
      </c>
      <c r="L40">
        <v>1.1396086616948777</v>
      </c>
      <c r="M40">
        <v>1.040645308576212</v>
      </c>
      <c r="N40">
        <v>1.0342577981616659</v>
      </c>
      <c r="O40">
        <v>1.0657274150381153</v>
      </c>
      <c r="P40">
        <v>1.4772267162125448</v>
      </c>
      <c r="Q40">
        <v>1.0137658749360094</v>
      </c>
      <c r="R40">
        <v>1.0722596175277492</v>
      </c>
      <c r="S40">
        <v>1.1883094261668878</v>
      </c>
      <c r="T40">
        <v>1.0566846539559416</v>
      </c>
      <c r="U40">
        <v>1.2541046275693744</v>
      </c>
    </row>
    <row r="41" spans="1:21" x14ac:dyDescent="0.3">
      <c r="A41">
        <v>1.1242221612841985</v>
      </c>
      <c r="B41">
        <v>1.049416349432587</v>
      </c>
      <c r="C41">
        <v>1.2646606178430755</v>
      </c>
      <c r="D41">
        <v>1.0333879758452076</v>
      </c>
      <c r="E41">
        <v>1.13172803607018</v>
      </c>
      <c r="F41">
        <v>1.109342792936294</v>
      </c>
      <c r="G41">
        <v>1.0417231581801676</v>
      </c>
      <c r="I41">
        <v>1.2571160382859499</v>
      </c>
      <c r="J41">
        <v>1.1233794306329228</v>
      </c>
      <c r="K41">
        <v>1.0908785383663555</v>
      </c>
      <c r="L41">
        <v>1.0688078851219305</v>
      </c>
      <c r="M41">
        <v>1.046515364100808</v>
      </c>
      <c r="N41">
        <v>1.0353169566191294</v>
      </c>
      <c r="O41">
        <v>1.0591614401597684</v>
      </c>
      <c r="P41">
        <v>1.2699589281216426</v>
      </c>
      <c r="Q41">
        <v>1.0599684141202963</v>
      </c>
      <c r="R41">
        <v>1.0934934679145241</v>
      </c>
      <c r="S41">
        <v>1.1570862143263945</v>
      </c>
      <c r="T41">
        <v>1.0480364065396932</v>
      </c>
      <c r="U41">
        <v>1.2094969894045711</v>
      </c>
    </row>
    <row r="42" spans="1:21" x14ac:dyDescent="0.3">
      <c r="A42">
        <v>1.0506820545776165</v>
      </c>
      <c r="B42">
        <v>1.0390136241808086</v>
      </c>
      <c r="C42">
        <v>1.0645427016741889</v>
      </c>
      <c r="D42">
        <v>1.0299726957877198</v>
      </c>
      <c r="E42">
        <v>1.1917749481244402</v>
      </c>
      <c r="F42">
        <v>1.233533361483975</v>
      </c>
      <c r="G42">
        <v>1.0435252502146606</v>
      </c>
      <c r="I42">
        <v>1.5231168588199526</v>
      </c>
      <c r="J42">
        <v>1.0787391930835735</v>
      </c>
      <c r="K42">
        <v>1.0307075738090863</v>
      </c>
      <c r="L42">
        <v>1.0825867177967579</v>
      </c>
      <c r="M42">
        <v>1.0690197975938744</v>
      </c>
      <c r="N42">
        <v>1.0121804309998661</v>
      </c>
      <c r="O42">
        <v>1.0431296930198259</v>
      </c>
      <c r="P42">
        <v>1.235204832895749</v>
      </c>
      <c r="Q42">
        <v>1.0347986280037862</v>
      </c>
      <c r="R42">
        <v>1.4433528867956245</v>
      </c>
      <c r="S42">
        <v>1.2120449537511584</v>
      </c>
      <c r="T42">
        <v>1.0222033740389835</v>
      </c>
      <c r="U42">
        <v>1.0373659900843255</v>
      </c>
    </row>
    <row r="43" spans="1:21" x14ac:dyDescent="0.3">
      <c r="A43">
        <v>1.1962527185309582</v>
      </c>
      <c r="B43">
        <v>1.1246749855233715</v>
      </c>
      <c r="C43">
        <v>1.0572026191342305</v>
      </c>
      <c r="D43">
        <v>1.0890408407609311</v>
      </c>
      <c r="E43">
        <v>1.1845921310566507</v>
      </c>
      <c r="G43">
        <v>1.0363783868871532</v>
      </c>
      <c r="I43">
        <v>1.5779108799171107</v>
      </c>
      <c r="J43">
        <v>1.2045965175060851</v>
      </c>
      <c r="K43">
        <v>1.2140151515151514</v>
      </c>
      <c r="L43">
        <v>1.0693909156503527</v>
      </c>
      <c r="M43">
        <v>1.0405336069779374</v>
      </c>
      <c r="N43">
        <v>1.0306418969468354</v>
      </c>
      <c r="O43">
        <v>1.0653161540180234</v>
      </c>
      <c r="P43">
        <v>1.4604039355021805</v>
      </c>
      <c r="Q43">
        <v>1.0606911211642245</v>
      </c>
      <c r="R43">
        <v>1.1098166437771182</v>
      </c>
      <c r="S43">
        <v>1.2302203759984118</v>
      </c>
      <c r="T43">
        <v>1.0278725256532848</v>
      </c>
      <c r="U43">
        <v>1.0362784496009185</v>
      </c>
    </row>
    <row r="44" spans="1:21" x14ac:dyDescent="0.3">
      <c r="A44">
        <v>1.3682563116723228</v>
      </c>
      <c r="B44">
        <v>1.0770494409411266</v>
      </c>
      <c r="C44">
        <v>1.3098543087560985</v>
      </c>
      <c r="D44">
        <v>1.0380557884593724</v>
      </c>
      <c r="E44">
        <v>1.1336523449112574</v>
      </c>
      <c r="G44">
        <v>1.0230651118396481</v>
      </c>
      <c r="I44">
        <v>1.1882261812548411</v>
      </c>
      <c r="J44">
        <v>1.0278246205733559</v>
      </c>
      <c r="K44">
        <v>1.0897462622088088</v>
      </c>
      <c r="L44">
        <v>1.0172346680407938</v>
      </c>
      <c r="M44">
        <v>1.0458191436601092</v>
      </c>
      <c r="N44">
        <v>0.99898972476159975</v>
      </c>
      <c r="O44">
        <v>1.094050456446463</v>
      </c>
      <c r="P44">
        <v>1.2886273879772514</v>
      </c>
      <c r="Q44">
        <v>1.0429783041552139</v>
      </c>
      <c r="R44">
        <v>1.2165232685268812</v>
      </c>
      <c r="S44">
        <v>1.1753615397726531</v>
      </c>
      <c r="T44">
        <v>1.05186805950903</v>
      </c>
      <c r="U44">
        <v>1.091627237193993</v>
      </c>
    </row>
    <row r="45" spans="1:21" x14ac:dyDescent="0.3">
      <c r="A45">
        <v>1.3614752538294708</v>
      </c>
      <c r="B45">
        <v>1.4350971181101573</v>
      </c>
      <c r="C45">
        <v>1.3788641004310673</v>
      </c>
      <c r="D45">
        <v>1.1215627253629321</v>
      </c>
      <c r="E45">
        <v>1.2141501262973011</v>
      </c>
      <c r="G45">
        <v>1.0782759990165856</v>
      </c>
      <c r="I45">
        <v>1.4014868708127806</v>
      </c>
      <c r="J45">
        <v>1.125783192374453</v>
      </c>
      <c r="K45">
        <v>1.0781379833206974</v>
      </c>
      <c r="L45">
        <v>1.0454570062257511</v>
      </c>
      <c r="M45">
        <v>1.0349181981516906</v>
      </c>
      <c r="N45">
        <v>1.0381021771054728</v>
      </c>
      <c r="O45">
        <v>1.0531602221533853</v>
      </c>
      <c r="P45">
        <v>1.2873348346530418</v>
      </c>
      <c r="Q45">
        <v>1.083636712999976</v>
      </c>
      <c r="R45">
        <v>1.3045989850324911</v>
      </c>
      <c r="S45">
        <v>1.5801229765340694</v>
      </c>
      <c r="T45">
        <v>1.1256397283800188</v>
      </c>
      <c r="U45">
        <v>1.1553666582085766</v>
      </c>
    </row>
    <row r="46" spans="1:21" x14ac:dyDescent="0.3">
      <c r="A46">
        <v>1.2995274582809579</v>
      </c>
      <c r="B46">
        <v>1.1636382422144789</v>
      </c>
      <c r="C46">
        <v>1.0979618558654791</v>
      </c>
      <c r="D46">
        <v>1.1510562421613129</v>
      </c>
      <c r="E46">
        <v>1.1374137101234816</v>
      </c>
      <c r="G46">
        <v>1.0854774479622673</v>
      </c>
      <c r="I46">
        <v>1.5243112592105881</v>
      </c>
      <c r="J46">
        <v>1.2245348504753737</v>
      </c>
      <c r="K46">
        <v>1.1617832656820275</v>
      </c>
      <c r="L46">
        <v>1.1362948734078167</v>
      </c>
      <c r="M46">
        <v>1.0232129530029663</v>
      </c>
      <c r="N46">
        <v>1.1112978162677625</v>
      </c>
      <c r="O46">
        <v>1.0606725128485961</v>
      </c>
      <c r="P46">
        <v>1.5377590845363951</v>
      </c>
      <c r="Q46">
        <v>1.0582642507036881</v>
      </c>
      <c r="R46">
        <v>1.3475291309965109</v>
      </c>
      <c r="S46">
        <v>1.1120069124344643</v>
      </c>
      <c r="T46">
        <v>1.067507717084955</v>
      </c>
      <c r="U46">
        <v>1.0667073862397014</v>
      </c>
    </row>
    <row r="47" spans="1:21" x14ac:dyDescent="0.3">
      <c r="A47">
        <v>1.1824339212323844</v>
      </c>
      <c r="B47">
        <v>1.0697830369242376</v>
      </c>
      <c r="C47">
        <v>1.1706859716774589</v>
      </c>
      <c r="D47">
        <v>1.2684364884616921</v>
      </c>
      <c r="E47">
        <v>1.3098849878721524</v>
      </c>
      <c r="G47">
        <v>1.0282010314951369</v>
      </c>
      <c r="I47">
        <v>1.32067015936014</v>
      </c>
      <c r="J47">
        <v>1.107158644587956</v>
      </c>
      <c r="K47">
        <v>1.0993099326688665</v>
      </c>
      <c r="L47">
        <v>1.0390079376209576</v>
      </c>
      <c r="M47">
        <v>1.142744040999855</v>
      </c>
      <c r="N47">
        <v>1.0308442684214176</v>
      </c>
      <c r="O47">
        <v>1.0245554883220735</v>
      </c>
      <c r="P47">
        <v>1.1794547388916503</v>
      </c>
      <c r="Q47">
        <v>1.0475290755898572</v>
      </c>
      <c r="R47">
        <v>1.1745144475430209</v>
      </c>
      <c r="S47">
        <v>1.138450977791992</v>
      </c>
      <c r="T47">
        <v>1.1019465268170265</v>
      </c>
      <c r="U47">
        <v>1.0293066638402253</v>
      </c>
    </row>
    <row r="48" spans="1:21" x14ac:dyDescent="0.3">
      <c r="A48">
        <v>1.3228827879825313</v>
      </c>
      <c r="B48">
        <v>1.0043335562608484</v>
      </c>
      <c r="C48">
        <v>1.1223597320450873</v>
      </c>
      <c r="D48">
        <v>1.0727113609844066</v>
      </c>
      <c r="E48">
        <v>1.4186754746140209</v>
      </c>
      <c r="G48">
        <v>1.0206837673173192</v>
      </c>
      <c r="I48">
        <v>1.5032076494884692</v>
      </c>
      <c r="J48">
        <v>1.0870081755795564</v>
      </c>
      <c r="K48">
        <v>1.1028112148598141</v>
      </c>
      <c r="M48">
        <v>1.0597234152770767</v>
      </c>
      <c r="N48">
        <v>1.1177846448022126</v>
      </c>
      <c r="O48">
        <v>1.0921485671073443</v>
      </c>
      <c r="P48">
        <v>1.2406559066318701</v>
      </c>
      <c r="Q48">
        <v>1.0124733490942317</v>
      </c>
      <c r="R48">
        <v>1.3138540225141042</v>
      </c>
      <c r="S48">
        <v>1.2047962226640159</v>
      </c>
      <c r="T48">
        <v>1.126006812092724</v>
      </c>
      <c r="U48">
        <v>1.1063839284290939</v>
      </c>
    </row>
    <row r="49" spans="1:67" x14ac:dyDescent="0.3">
      <c r="A49">
        <v>1.3291338337434226</v>
      </c>
      <c r="B49">
        <v>1.3208001455828213</v>
      </c>
      <c r="C49">
        <v>1.0649984082267634</v>
      </c>
      <c r="D49">
        <v>1.0369829856908948</v>
      </c>
      <c r="E49">
        <v>1.0574577524797306</v>
      </c>
      <c r="G49">
        <v>1.1332097930759073</v>
      </c>
      <c r="I49">
        <v>1.2372636925102694</v>
      </c>
      <c r="J49">
        <v>1.1035806313763934</v>
      </c>
      <c r="K49">
        <v>1.1618096294120079</v>
      </c>
      <c r="M49">
        <v>1.1336390568564589</v>
      </c>
      <c r="N49">
        <v>1.0200956093904443</v>
      </c>
      <c r="O49">
        <v>1.0809709433979389</v>
      </c>
      <c r="P49">
        <v>1.172421846003717</v>
      </c>
      <c r="Q49">
        <v>1.0934620249352542</v>
      </c>
      <c r="R49">
        <v>1.2717642286878941</v>
      </c>
      <c r="S49">
        <v>1.1587355152824113</v>
      </c>
      <c r="T49">
        <v>1.0953998530140756</v>
      </c>
      <c r="U49">
        <v>1.1191655005363015</v>
      </c>
    </row>
    <row r="50" spans="1:67" x14ac:dyDescent="0.3">
      <c r="A50">
        <v>1.5614219059023575</v>
      </c>
      <c r="B50">
        <v>1.3258687706677497</v>
      </c>
      <c r="C50">
        <v>1.0919768764868822</v>
      </c>
      <c r="D50">
        <v>1.0734791104624852</v>
      </c>
      <c r="E50">
        <v>1.2286315147942992</v>
      </c>
      <c r="G50">
        <v>1.0165945276295048</v>
      </c>
      <c r="I50">
        <v>1.3124064646188542</v>
      </c>
      <c r="J50">
        <v>1.1164225382230302</v>
      </c>
      <c r="K50">
        <v>1.1202527197333718</v>
      </c>
      <c r="M50">
        <v>1.037878080586919</v>
      </c>
      <c r="N50">
        <v>1.1824214913328557</v>
      </c>
      <c r="O50">
        <v>1.1650742668027045</v>
      </c>
      <c r="P50">
        <v>1.3270200219977204</v>
      </c>
      <c r="Q50">
        <v>1.3657909697256008</v>
      </c>
      <c r="R50">
        <v>1.0777990424104558</v>
      </c>
      <c r="S50">
        <v>1.2031921512495638</v>
      </c>
      <c r="T50">
        <v>1.1023205726654539</v>
      </c>
      <c r="U50">
        <v>1.079833197197025</v>
      </c>
    </row>
    <row r="51" spans="1:67" x14ac:dyDescent="0.3">
      <c r="A51">
        <v>1.4907190248907036</v>
      </c>
      <c r="B51">
        <v>1.1087593682892167</v>
      </c>
      <c r="C51">
        <v>1.1280080153019401</v>
      </c>
      <c r="D51">
        <v>1.101619617699767</v>
      </c>
      <c r="E51">
        <v>1.2404303977805271</v>
      </c>
      <c r="G51">
        <v>1.0702936578616449</v>
      </c>
      <c r="I51">
        <v>1.2925757498339381</v>
      </c>
      <c r="J51">
        <v>1.1104788614086072</v>
      </c>
      <c r="K51">
        <v>1.0778217609928318</v>
      </c>
      <c r="M51">
        <v>1.1169556126261324</v>
      </c>
      <c r="N51">
        <v>1.1492734981658805</v>
      </c>
      <c r="O51">
        <v>1.1282326391813824</v>
      </c>
      <c r="P51">
        <v>1.3718907628756212</v>
      </c>
      <c r="Q51">
        <v>1.317311925031152</v>
      </c>
      <c r="R51">
        <v>1.0650070470489492</v>
      </c>
      <c r="S51">
        <v>1.332500278607025</v>
      </c>
      <c r="T51">
        <v>1.0730795001398619</v>
      </c>
      <c r="U51">
        <v>1.0797230339219921</v>
      </c>
    </row>
    <row r="52" spans="1:67" x14ac:dyDescent="0.3">
      <c r="A52">
        <v>1.2629483882108095</v>
      </c>
      <c r="B52">
        <v>1.115864156211501</v>
      </c>
      <c r="C52">
        <v>1.1199406615142316</v>
      </c>
      <c r="D52">
        <v>1.1018972670924703</v>
      </c>
      <c r="E52">
        <v>1.5836823286278214</v>
      </c>
      <c r="G52">
        <v>1.0129744058842198</v>
      </c>
      <c r="J52">
        <v>1.1444516798599946</v>
      </c>
      <c r="K52">
        <v>1.2018119190298682</v>
      </c>
      <c r="M52">
        <v>1.017801358655229</v>
      </c>
      <c r="N52">
        <v>1.0683678382282138</v>
      </c>
      <c r="O52">
        <v>1.0683713636805179</v>
      </c>
      <c r="P52">
        <v>1.1737894079358295</v>
      </c>
      <c r="Q52">
        <v>1.1358074523041468</v>
      </c>
      <c r="R52">
        <v>1.1380426504188881</v>
      </c>
      <c r="S52">
        <v>1.515681144730417</v>
      </c>
      <c r="T52">
        <v>1.0335757852951903</v>
      </c>
      <c r="U52">
        <v>1.1324598572702831</v>
      </c>
    </row>
    <row r="53" spans="1:67" x14ac:dyDescent="0.3">
      <c r="A53">
        <v>1.3724614028503854</v>
      </c>
      <c r="B53">
        <v>1.3185140944301788</v>
      </c>
      <c r="C53">
        <v>1.0866622330599178</v>
      </c>
      <c r="D53">
        <v>1.0383226394586444</v>
      </c>
      <c r="E53">
        <v>1.32931851245227</v>
      </c>
      <c r="G53">
        <v>1.0215510024054464</v>
      </c>
      <c r="J53">
        <v>1.0789910527211501</v>
      </c>
      <c r="K53">
        <v>1.0016141069476041</v>
      </c>
      <c r="M53">
        <v>1.0376160964428218</v>
      </c>
      <c r="N53">
        <v>1.0294038285110745</v>
      </c>
      <c r="O53">
        <v>1.0286594914369516</v>
      </c>
      <c r="P53">
        <v>1.085490449460889</v>
      </c>
      <c r="Q53">
        <v>1.1400254129606087</v>
      </c>
      <c r="R53">
        <v>1.1017593379628885</v>
      </c>
      <c r="S53">
        <v>1.3707132578603538</v>
      </c>
      <c r="T53">
        <v>1.0478405340618733</v>
      </c>
      <c r="U53">
        <v>1.0542318917484743</v>
      </c>
    </row>
    <row r="54" spans="1:67" x14ac:dyDescent="0.3">
      <c r="A54">
        <v>1.3320051757823239</v>
      </c>
      <c r="B54">
        <v>1.1254649078211543</v>
      </c>
      <c r="C54">
        <v>1.058109179118272</v>
      </c>
      <c r="D54">
        <v>1.0856635960423064</v>
      </c>
      <c r="E54">
        <v>1.1703328015892922</v>
      </c>
      <c r="G54">
        <v>1.0181705554408409</v>
      </c>
      <c r="J54">
        <v>1.2360471674602238</v>
      </c>
      <c r="K54">
        <v>1.2651460614556889</v>
      </c>
      <c r="M54">
        <v>1.0519924449645546</v>
      </c>
      <c r="N54">
        <v>1.1088162698439967</v>
      </c>
      <c r="O54">
        <v>1.1010395867164464</v>
      </c>
      <c r="P54">
        <v>1.1434399589295927</v>
      </c>
      <c r="Q54">
        <v>1.0669491994903331</v>
      </c>
      <c r="R54">
        <v>1.1546891975992322</v>
      </c>
      <c r="S54">
        <v>1.0288046331261749</v>
      </c>
      <c r="T54">
        <v>1.0499788936187526</v>
      </c>
      <c r="U54">
        <v>1.0739813535911602</v>
      </c>
    </row>
    <row r="55" spans="1:67" x14ac:dyDescent="0.3">
      <c r="A55">
        <v>1.3764675628062804</v>
      </c>
      <c r="B55">
        <v>1.1055743103248228</v>
      </c>
      <c r="C55">
        <v>1.0706721219943067</v>
      </c>
      <c r="E55">
        <v>1.3149831265728387</v>
      </c>
      <c r="G55">
        <v>1.0255916904044315</v>
      </c>
      <c r="J55">
        <v>1.06248136294058</v>
      </c>
      <c r="K55">
        <v>1.2840175729550192</v>
      </c>
      <c r="M55">
        <v>1.0309663930617934</v>
      </c>
      <c r="N55">
        <v>1.0322144554223012</v>
      </c>
      <c r="O55">
        <v>1.1573913869719521</v>
      </c>
      <c r="Q55">
        <v>1.1576326572955045</v>
      </c>
      <c r="R55">
        <v>1.0430031790752128</v>
      </c>
      <c r="S55">
        <v>1.1720536291668711</v>
      </c>
      <c r="T55">
        <v>1.1039293963992427</v>
      </c>
      <c r="U55">
        <v>1.1394030282699923</v>
      </c>
    </row>
    <row r="56" spans="1:67" x14ac:dyDescent="0.3">
      <c r="A56">
        <v>1.0685949698942669</v>
      </c>
      <c r="B56">
        <v>1.1282876629742418</v>
      </c>
      <c r="C56">
        <v>1.0976470882063787</v>
      </c>
      <c r="E56">
        <v>1.0949723362054429</v>
      </c>
      <c r="G56">
        <v>1.099255652956987</v>
      </c>
      <c r="J56">
        <v>1.1235410980262999</v>
      </c>
      <c r="K56">
        <v>1.1131089665319018</v>
      </c>
      <c r="M56">
        <v>1.0240851854981832</v>
      </c>
      <c r="N56">
        <v>1.0308867740267698</v>
      </c>
      <c r="O56">
        <v>1.1377216846035405</v>
      </c>
      <c r="Q56">
        <v>1.1074483411749312</v>
      </c>
      <c r="R56">
        <v>1.0941090130933682</v>
      </c>
      <c r="S56">
        <v>1.11019125825448</v>
      </c>
      <c r="T56">
        <v>1.1192811545094243</v>
      </c>
      <c r="U56">
        <v>1.1835399690450896</v>
      </c>
    </row>
    <row r="57" spans="1:67" x14ac:dyDescent="0.3">
      <c r="A57">
        <v>1.4709914666593142</v>
      </c>
      <c r="B57">
        <v>1.1980081666122384</v>
      </c>
      <c r="C57">
        <v>1.1488108131525365</v>
      </c>
      <c r="E57">
        <v>1.3207552442992192</v>
      </c>
      <c r="G57">
        <v>1.0831238656470463</v>
      </c>
      <c r="J57">
        <v>1.0846974230154314</v>
      </c>
      <c r="K57">
        <v>1.0047516198704103</v>
      </c>
      <c r="M57">
        <v>1.0263057385658358</v>
      </c>
      <c r="N57">
        <v>1.0113288179325917</v>
      </c>
      <c r="O57">
        <v>1.1002732539075311</v>
      </c>
      <c r="Q57">
        <v>1.1615885275835522</v>
      </c>
      <c r="R57">
        <v>1.3274926736703572</v>
      </c>
      <c r="S57">
        <v>1.0876188383410781</v>
      </c>
      <c r="T57">
        <v>1.08350631358481</v>
      </c>
      <c r="U57">
        <v>1.1701894440767704</v>
      </c>
      <c r="X57" t="s">
        <v>57</v>
      </c>
    </row>
    <row r="58" spans="1:67" x14ac:dyDescent="0.3">
      <c r="A58">
        <v>1.4547688158083407</v>
      </c>
      <c r="B58">
        <v>1.2387589442584976</v>
      </c>
      <c r="C58">
        <v>1.0939432005714427</v>
      </c>
      <c r="E58">
        <v>1.1307482946954506</v>
      </c>
      <c r="G58">
        <v>1.0259956409748365</v>
      </c>
      <c r="J58">
        <v>1.1191499602006627</v>
      </c>
      <c r="K58">
        <v>1.087430644583661</v>
      </c>
      <c r="N58">
        <v>1.1484578411305595</v>
      </c>
      <c r="O58">
        <v>1.1053867730053057</v>
      </c>
      <c r="Q58">
        <v>1.0827551146590455</v>
      </c>
      <c r="R58">
        <v>1.0683637956630729</v>
      </c>
      <c r="S58">
        <v>1.0625020110042149</v>
      </c>
      <c r="T58">
        <v>1.0604700215200877</v>
      </c>
      <c r="U58">
        <v>1.0570799760805369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>
        <v>1.1343394594594596</v>
      </c>
      <c r="B59">
        <v>1.4128542648698339</v>
      </c>
      <c r="C59">
        <v>1.0446350979527526</v>
      </c>
      <c r="E59">
        <v>1.1297984502524854</v>
      </c>
      <c r="G59">
        <v>1.0140604505391679</v>
      </c>
      <c r="J59">
        <v>1.2457592091167513</v>
      </c>
      <c r="K59">
        <v>1.0821179052744794</v>
      </c>
      <c r="N59">
        <v>1.1252363905944858</v>
      </c>
      <c r="O59">
        <v>1.0908077503497351</v>
      </c>
      <c r="Q59">
        <v>1.1036664229882471</v>
      </c>
      <c r="R59">
        <v>1.1756587323019947</v>
      </c>
      <c r="S59">
        <v>1.0851851779317969</v>
      </c>
      <c r="T59">
        <v>1.0934032617012024</v>
      </c>
      <c r="U59">
        <v>1.1831124386121787</v>
      </c>
      <c r="W59" t="s">
        <v>14</v>
      </c>
      <c r="X59" s="3">
        <v>0</v>
      </c>
      <c r="Y59" s="3">
        <v>0.29320556634808487</v>
      </c>
      <c r="Z59" s="3">
        <v>0.42398477658666961</v>
      </c>
      <c r="AA59" s="3">
        <v>0.33830997792862122</v>
      </c>
      <c r="AB59" s="3">
        <v>0.23360754387195315</v>
      </c>
      <c r="AC59" s="3">
        <v>0.60072295563775868</v>
      </c>
      <c r="AD59" s="3">
        <v>0.75315223100785889</v>
      </c>
      <c r="AE59" s="3">
        <v>0.633551886116272</v>
      </c>
      <c r="AF59" s="3">
        <v>9.5094775790768929E-2</v>
      </c>
      <c r="AG59" s="3">
        <v>0.47363188392553213</v>
      </c>
      <c r="AH59" s="3">
        <v>0.42408659335404775</v>
      </c>
      <c r="AI59" s="3">
        <v>0.55894232021756751</v>
      </c>
      <c r="AJ59" s="3">
        <v>0.70524840987306203</v>
      </c>
      <c r="AK59" s="3">
        <v>0.54509082973447998</v>
      </c>
      <c r="AL59" s="3">
        <v>0.48283348839085255</v>
      </c>
      <c r="AM59" s="3">
        <v>0.24684776899214109</v>
      </c>
      <c r="AN59" s="3">
        <v>0.6397255864372321</v>
      </c>
      <c r="AO59" s="3">
        <v>1.6446794138090207E-2</v>
      </c>
      <c r="AP59" s="3">
        <v>0.40587287661653565</v>
      </c>
      <c r="AQ59" s="3">
        <v>0.42153447021032586</v>
      </c>
      <c r="AR59" s="3">
        <v>0.38038428570335986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>
        <v>1.1350181424661021</v>
      </c>
      <c r="B60">
        <v>1.3540815476814059</v>
      </c>
      <c r="C60">
        <v>1.1456071398564187</v>
      </c>
      <c r="E60">
        <v>1.101141426770412</v>
      </c>
      <c r="G60">
        <v>1.020604587436448</v>
      </c>
      <c r="J60">
        <v>1.1864026229015379</v>
      </c>
      <c r="K60">
        <v>1.0708542541747434</v>
      </c>
      <c r="N60">
        <v>1.1217264909231566</v>
      </c>
      <c r="O60">
        <v>1.0719916537068366</v>
      </c>
      <c r="Q60">
        <v>1.060435367227532</v>
      </c>
      <c r="R60">
        <v>1.1276498919185407</v>
      </c>
      <c r="S60">
        <v>1.0284509765101844</v>
      </c>
      <c r="T60">
        <v>1.0909012940660325</v>
      </c>
      <c r="U60">
        <v>1.2033113317433026</v>
      </c>
      <c r="W60" t="s">
        <v>5</v>
      </c>
      <c r="X60" s="3"/>
      <c r="Y60" s="3">
        <v>0</v>
      </c>
      <c r="Z60" s="3">
        <v>0.13077921023858477</v>
      </c>
      <c r="AA60" s="3">
        <v>4.5104411580536331E-2</v>
      </c>
      <c r="AB60" s="3">
        <v>5.9598022476131711E-2</v>
      </c>
      <c r="AC60" s="3">
        <v>0.30751738928967387</v>
      </c>
      <c r="AD60" s="3">
        <v>0.45994666465977402</v>
      </c>
      <c r="AE60" s="3">
        <v>0.34034631976818713</v>
      </c>
      <c r="AF60" s="3">
        <v>0.38830034213885378</v>
      </c>
      <c r="AG60" s="3">
        <v>0.18042631757744723</v>
      </c>
      <c r="AH60" s="3">
        <v>0.13088102700596288</v>
      </c>
      <c r="AI60" s="3">
        <v>0.26573675386948259</v>
      </c>
      <c r="AJ60" s="3">
        <v>0.41204284352497716</v>
      </c>
      <c r="AK60" s="3">
        <v>0.25188526338639511</v>
      </c>
      <c r="AL60" s="3">
        <v>0.18962792204276768</v>
      </c>
      <c r="AM60" s="3">
        <v>0.54005333534022593</v>
      </c>
      <c r="AN60" s="3">
        <v>0.34652002008914723</v>
      </c>
      <c r="AO60" s="3">
        <v>0.27675877220999467</v>
      </c>
      <c r="AP60" s="3">
        <v>0.1126673102684508</v>
      </c>
      <c r="AQ60" s="3">
        <v>0.12832890386224099</v>
      </c>
      <c r="AR60" s="3">
        <v>8.7178719355274978E-2</v>
      </c>
      <c r="AT60" t="s">
        <v>5</v>
      </c>
      <c r="AU60" s="3">
        <v>0.29320556634808487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>
        <v>1.2233542357464857</v>
      </c>
      <c r="B61">
        <v>1.1503510427633912</v>
      </c>
      <c r="C61">
        <v>1.1269217996053729</v>
      </c>
      <c r="E61">
        <v>1.1080208199587058</v>
      </c>
      <c r="G61">
        <v>1.0896840736258377</v>
      </c>
      <c r="J61">
        <v>1.7446622549631645</v>
      </c>
      <c r="K61">
        <v>1.1042825576268189</v>
      </c>
      <c r="N61">
        <v>1.0852698685711082</v>
      </c>
      <c r="O61">
        <v>1.0932347558063593</v>
      </c>
      <c r="Q61">
        <v>1.2229896043114989</v>
      </c>
      <c r="R61">
        <v>1.1361840753675931</v>
      </c>
      <c r="S61">
        <v>1.056414491065351</v>
      </c>
      <c r="T61">
        <v>1.0603419901529627</v>
      </c>
      <c r="U61">
        <v>1.0665405234941658</v>
      </c>
      <c r="W61" t="s">
        <v>13</v>
      </c>
      <c r="X61" s="3"/>
      <c r="Y61" s="3"/>
      <c r="Z61" s="3">
        <v>0</v>
      </c>
      <c r="AA61" s="3">
        <v>8.5674798658048418E-2</v>
      </c>
      <c r="AB61" s="3">
        <v>0.19037723271471646</v>
      </c>
      <c r="AC61" s="3">
        <v>0.17673817905108907</v>
      </c>
      <c r="AD61" s="3">
        <v>0.32916745442118928</v>
      </c>
      <c r="AE61" s="3">
        <v>0.20956710952960239</v>
      </c>
      <c r="AF61" s="3">
        <v>0.51907955237743852</v>
      </c>
      <c r="AG61" s="3">
        <v>4.964710733886249E-2</v>
      </c>
      <c r="AH61" s="3">
        <v>1.0181676737811171E-4</v>
      </c>
      <c r="AI61" s="3">
        <v>0.13495754363089782</v>
      </c>
      <c r="AJ61" s="3">
        <v>0.28126363328639242</v>
      </c>
      <c r="AK61" s="3">
        <v>0.12110605314781034</v>
      </c>
      <c r="AL61" s="3">
        <v>5.8848711804182927E-2</v>
      </c>
      <c r="AM61" s="3">
        <v>0.67083254557881078</v>
      </c>
      <c r="AN61" s="3">
        <v>0.21574080985056246</v>
      </c>
      <c r="AO61" s="3">
        <v>0.40753798244857942</v>
      </c>
      <c r="AP61" s="3">
        <v>1.8111899970133967E-2</v>
      </c>
      <c r="AQ61" s="3">
        <v>2.4503063763437615E-3</v>
      </c>
      <c r="AR61" s="3">
        <v>4.3600490883309778E-2</v>
      </c>
      <c r="AT61" t="s">
        <v>13</v>
      </c>
      <c r="AU61" s="3">
        <v>0.42398477658666961</v>
      </c>
      <c r="AV61" s="3">
        <v>0.13077921023858477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>
        <v>1.0194343768728062</v>
      </c>
      <c r="B62">
        <v>1.1464589081859007</v>
      </c>
      <c r="E62">
        <v>1.0797481053637474</v>
      </c>
      <c r="G62">
        <v>1.0480854696650845</v>
      </c>
      <c r="J62">
        <v>1.1741409544144539</v>
      </c>
      <c r="K62">
        <v>1.027325127036075</v>
      </c>
      <c r="N62">
        <v>1.0515976902653223</v>
      </c>
      <c r="O62">
        <v>1.0666642898842655</v>
      </c>
      <c r="Q62">
        <v>1.1583576950561929</v>
      </c>
      <c r="R62">
        <v>1.0956666746729162</v>
      </c>
      <c r="S62">
        <v>1.1258322647464982</v>
      </c>
      <c r="T62">
        <v>1.0895660759408941</v>
      </c>
      <c r="U62">
        <v>1.2019971429760203</v>
      </c>
      <c r="W62" t="s">
        <v>19</v>
      </c>
      <c r="X62" s="3"/>
      <c r="Y62" s="3"/>
      <c r="Z62" s="3"/>
      <c r="AA62" s="3">
        <v>0</v>
      </c>
      <c r="AB62" s="3">
        <v>0.10470243405666804</v>
      </c>
      <c r="AC62" s="3">
        <v>0.26241297770913752</v>
      </c>
      <c r="AD62" s="3">
        <v>0.41484225307923772</v>
      </c>
      <c r="AE62" s="3">
        <v>0.29524190818765084</v>
      </c>
      <c r="AF62" s="3">
        <v>0.43340475371939013</v>
      </c>
      <c r="AG62" s="3">
        <v>0.13532190599691091</v>
      </c>
      <c r="AH62" s="3">
        <v>8.5776615425426542E-2</v>
      </c>
      <c r="AI62" s="3">
        <v>0.22063234228894626</v>
      </c>
      <c r="AJ62" s="3">
        <v>0.36693843194444081</v>
      </c>
      <c r="AK62" s="3">
        <v>0.20678085180585876</v>
      </c>
      <c r="AL62" s="3">
        <v>0.14452351046223136</v>
      </c>
      <c r="AM62" s="3">
        <v>0.58515774692076228</v>
      </c>
      <c r="AN62" s="3">
        <v>0.30141560850861088</v>
      </c>
      <c r="AO62" s="3">
        <v>0.32186318379053097</v>
      </c>
      <c r="AP62" s="3">
        <v>6.7562898687914458E-2</v>
      </c>
      <c r="AQ62" s="3">
        <v>8.3224492281704657E-2</v>
      </c>
      <c r="AR62" s="3">
        <v>4.207430777473864E-2</v>
      </c>
      <c r="AT62" t="s">
        <v>19</v>
      </c>
      <c r="AU62" s="3">
        <v>0.33830997792862122</v>
      </c>
      <c r="AV62" s="3">
        <v>4.5104411580536331E-2</v>
      </c>
      <c r="AW62" s="3">
        <v>8.5674798658048418E-2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>
        <v>1.1996298914625523</v>
      </c>
      <c r="B63">
        <v>1.2140967272900647</v>
      </c>
      <c r="G63">
        <v>1.5359018156512936</v>
      </c>
      <c r="J63">
        <v>1.1427244236640062</v>
      </c>
      <c r="K63">
        <v>1.0102145470673038</v>
      </c>
      <c r="N63">
        <v>1.1479781450144155</v>
      </c>
      <c r="O63">
        <v>1.0789949180043259</v>
      </c>
      <c r="Q63">
        <v>1.0039678472598443</v>
      </c>
      <c r="R63">
        <v>1.1939082115661659</v>
      </c>
      <c r="S63">
        <v>1.0370035004803497</v>
      </c>
      <c r="T63">
        <v>1.0888066432370231</v>
      </c>
      <c r="U63">
        <v>1.073352740250729</v>
      </c>
      <c r="W63" t="s">
        <v>10</v>
      </c>
      <c r="X63" s="3"/>
      <c r="Y63" s="3"/>
      <c r="Z63" s="3"/>
      <c r="AA63" s="3"/>
      <c r="AB63" s="3">
        <v>0</v>
      </c>
      <c r="AC63" s="3">
        <v>0.36711541176580553</v>
      </c>
      <c r="AD63" s="3">
        <v>0.51954468713590574</v>
      </c>
      <c r="AE63" s="3">
        <v>0.39994434224431885</v>
      </c>
      <c r="AF63" s="3">
        <v>0.32870231966272206</v>
      </c>
      <c r="AG63" s="3">
        <v>0.24002434005357895</v>
      </c>
      <c r="AH63" s="3">
        <v>0.19047904948209457</v>
      </c>
      <c r="AI63" s="3">
        <v>0.32533477634561431</v>
      </c>
      <c r="AJ63" s="3">
        <v>0.47164086600110888</v>
      </c>
      <c r="AK63" s="3">
        <v>0.31148328586252683</v>
      </c>
      <c r="AL63" s="3">
        <v>0.2492259445188994</v>
      </c>
      <c r="AM63" s="3">
        <v>0.48045531286409426</v>
      </c>
      <c r="AN63" s="3">
        <v>0.40611804256527895</v>
      </c>
      <c r="AO63" s="3">
        <v>0.21716074973386296</v>
      </c>
      <c r="AP63" s="3">
        <v>0.1722653327445825</v>
      </c>
      <c r="AQ63" s="3">
        <v>0.18792692633837271</v>
      </c>
      <c r="AR63" s="3">
        <v>0.14677674183140668</v>
      </c>
      <c r="AT63" t="s">
        <v>10</v>
      </c>
      <c r="AU63" s="3">
        <v>0.23360754387195315</v>
      </c>
      <c r="AV63" s="3">
        <v>5.9598022476131711E-2</v>
      </c>
      <c r="AW63" s="3">
        <v>0.19037723271471646</v>
      </c>
      <c r="AX63" s="3">
        <v>0.10470243405666804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>
        <v>1.5002345424870809</v>
      </c>
      <c r="B64">
        <v>1.36439626838265</v>
      </c>
      <c r="G64">
        <v>1.0503781121232691</v>
      </c>
      <c r="J64">
        <v>1.0367295619655306</v>
      </c>
      <c r="K64">
        <v>1.1820769039825896</v>
      </c>
      <c r="N64">
        <v>1.3021656147246683</v>
      </c>
      <c r="O64">
        <v>1.0753216620002748</v>
      </c>
      <c r="Q64">
        <v>1.1655270599452727</v>
      </c>
      <c r="R64">
        <v>1.1308440681019729</v>
      </c>
      <c r="S64">
        <v>1.1709356358432621</v>
      </c>
      <c r="T64">
        <v>1.0974536157274644</v>
      </c>
      <c r="U64">
        <v>1.0725866271060718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0.15242927537010018</v>
      </c>
      <c r="AE64" s="3">
        <v>3.2828930478513305E-2</v>
      </c>
      <c r="AF64" s="3">
        <v>0.69581773142852765</v>
      </c>
      <c r="AG64" s="3">
        <v>0.12709107171222661</v>
      </c>
      <c r="AH64" s="3">
        <v>0.17663636228371096</v>
      </c>
      <c r="AI64" s="3">
        <v>4.178063542019126E-2</v>
      </c>
      <c r="AJ64" s="3">
        <v>0.10452545423530331</v>
      </c>
      <c r="AK64" s="3">
        <v>5.5632125903278748E-2</v>
      </c>
      <c r="AL64" s="3">
        <v>0.11788946724690616</v>
      </c>
      <c r="AM64" s="3">
        <v>0.8475707246298998</v>
      </c>
      <c r="AN64" s="3">
        <v>3.900263079947338E-2</v>
      </c>
      <c r="AO64" s="3">
        <v>0.58427616149966854</v>
      </c>
      <c r="AP64" s="3">
        <v>0.19485007902122306</v>
      </c>
      <c r="AQ64" s="3">
        <v>0.17918848542743285</v>
      </c>
      <c r="AR64" s="3">
        <v>0.22033866993439888</v>
      </c>
      <c r="AT64" t="s">
        <v>12</v>
      </c>
      <c r="AU64" s="3">
        <v>0.60072295563775868</v>
      </c>
      <c r="AV64" s="3">
        <v>0.30751738928967387</v>
      </c>
      <c r="AW64" s="3">
        <v>0.17673817905108907</v>
      </c>
      <c r="AX64" s="3">
        <v>0.26241297770913752</v>
      </c>
      <c r="AY64" s="3">
        <v>0.36711541176580553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>
        <v>1.6579667955035902</v>
      </c>
      <c r="B65">
        <v>1.2024171687896492</v>
      </c>
      <c r="G65">
        <v>1.185040354374876</v>
      </c>
      <c r="J65">
        <v>1.4875083876383191</v>
      </c>
      <c r="N65">
        <v>1.2102920700034185</v>
      </c>
      <c r="O65">
        <v>1.1281105515324645</v>
      </c>
      <c r="Q65">
        <v>1.07626473690535</v>
      </c>
      <c r="R65">
        <v>1.1636814000672153</v>
      </c>
      <c r="S65">
        <v>1.1023794009244741</v>
      </c>
      <c r="T65">
        <v>1.0599251719164768</v>
      </c>
      <c r="U65">
        <v>1.0819944094720815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0.11960034489158688</v>
      </c>
      <c r="AF65" s="3">
        <v>0.84824700679862786</v>
      </c>
      <c r="AG65" s="3">
        <v>0.27952034708232676</v>
      </c>
      <c r="AH65" s="3">
        <v>0.32906563765381114</v>
      </c>
      <c r="AI65" s="3">
        <v>0.19420991079029143</v>
      </c>
      <c r="AJ65" s="3">
        <v>4.7903821134796874E-2</v>
      </c>
      <c r="AK65" s="3">
        <v>0.20806140127337894</v>
      </c>
      <c r="AL65" s="3">
        <v>0.27031874261700634</v>
      </c>
      <c r="AM65" s="3">
        <v>1</v>
      </c>
      <c r="AN65" s="3">
        <v>0.1134266445706268</v>
      </c>
      <c r="AO65" s="3">
        <v>0.73670543686976875</v>
      </c>
      <c r="AP65" s="3">
        <v>0.34727935439132324</v>
      </c>
      <c r="AQ65" s="3">
        <v>0.33161776079753302</v>
      </c>
      <c r="AR65" s="3">
        <v>0.37276794530449903</v>
      </c>
      <c r="AT65" t="s">
        <v>20</v>
      </c>
      <c r="AU65" s="3">
        <v>0.75315223100785889</v>
      </c>
      <c r="AV65" s="3">
        <v>0.45994666465977402</v>
      </c>
      <c r="AW65" s="3">
        <v>0.32916745442118928</v>
      </c>
      <c r="AX65" s="3">
        <v>0.41484225307923772</v>
      </c>
      <c r="AY65" s="3">
        <v>0.51954468713590574</v>
      </c>
      <c r="AZ65" s="3">
        <v>0.15242927537010018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>
        <v>1.0494331694026922</v>
      </c>
      <c r="B66">
        <v>1.3143807467818023</v>
      </c>
      <c r="G66">
        <v>1.1341778727523879</v>
      </c>
      <c r="J66">
        <v>1.4190187297250654</v>
      </c>
      <c r="N66">
        <v>1.4216528580380143</v>
      </c>
      <c r="O66">
        <v>1.0985146591906962</v>
      </c>
      <c r="Q66">
        <v>1.1587033419566009</v>
      </c>
      <c r="R66">
        <v>1.1470545219179904</v>
      </c>
      <c r="S66">
        <v>1.2148106697545313</v>
      </c>
      <c r="T66">
        <v>1.0465649555141101</v>
      </c>
      <c r="U66">
        <v>1.17562089667707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0.72864666190704097</v>
      </c>
      <c r="AG66" s="3">
        <v>0.1599200021907399</v>
      </c>
      <c r="AH66" s="3">
        <v>0.20946529276222428</v>
      </c>
      <c r="AI66" s="3">
        <v>7.4609565898704558E-2</v>
      </c>
      <c r="AJ66" s="3">
        <v>7.1696523756790004E-2</v>
      </c>
      <c r="AK66" s="3">
        <v>8.8461056381792053E-2</v>
      </c>
      <c r="AL66" s="3">
        <v>0.15071839772541948</v>
      </c>
      <c r="AM66" s="3">
        <v>0.88039965510841312</v>
      </c>
      <c r="AN66" s="3">
        <v>6.1737003209600743E-3</v>
      </c>
      <c r="AO66" s="3">
        <v>0.61710509197818186</v>
      </c>
      <c r="AP66" s="3">
        <v>0.22767900949973635</v>
      </c>
      <c r="AQ66" s="3">
        <v>0.21201741590594614</v>
      </c>
      <c r="AR66" s="3">
        <v>0.2531676004129122</v>
      </c>
      <c r="AT66" t="s">
        <v>15</v>
      </c>
      <c r="AU66" s="3">
        <v>0.633551886116272</v>
      </c>
      <c r="AV66" s="3">
        <v>0.34034631976818713</v>
      </c>
      <c r="AW66" s="3">
        <v>0.20956710952960239</v>
      </c>
      <c r="AX66" s="3">
        <v>0.29524190818765084</v>
      </c>
      <c r="AY66" s="3">
        <v>0.39994434224431885</v>
      </c>
      <c r="AZ66" s="3">
        <v>3.2828930478513305E-2</v>
      </c>
      <c r="BA66" s="3">
        <v>0.11960034489158688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>
        <v>1.1611502830309137</v>
      </c>
      <c r="B67">
        <v>1.4339343047666089</v>
      </c>
      <c r="G67">
        <v>1.0217167508211187</v>
      </c>
      <c r="J67">
        <v>1.1715210199928632</v>
      </c>
      <c r="N67">
        <v>1.3507032616568597</v>
      </c>
      <c r="O67">
        <v>1.1084888123318439</v>
      </c>
      <c r="Q67">
        <v>1.1448256442119631</v>
      </c>
      <c r="R67">
        <v>1.1679656074014482</v>
      </c>
      <c r="S67">
        <v>1.0331108144192256</v>
      </c>
      <c r="T67">
        <v>1.0227272727272727</v>
      </c>
      <c r="U67">
        <v>1.0840050988348084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0.5687266597163011</v>
      </c>
      <c r="AH67" s="3">
        <v>0.51918136914481672</v>
      </c>
      <c r="AI67" s="3">
        <v>0.65403709600833637</v>
      </c>
      <c r="AJ67" s="3">
        <v>0.800343185663831</v>
      </c>
      <c r="AK67" s="3">
        <v>0.64018560552524895</v>
      </c>
      <c r="AL67" s="3">
        <v>0.57792826418162146</v>
      </c>
      <c r="AM67" s="3">
        <v>0.15175299320137217</v>
      </c>
      <c r="AN67" s="3">
        <v>0.73482036222800107</v>
      </c>
      <c r="AO67" s="3">
        <v>0.11154156992885914</v>
      </c>
      <c r="AP67" s="3">
        <v>0.50096765240730456</v>
      </c>
      <c r="AQ67" s="3">
        <v>0.51662924600109483</v>
      </c>
      <c r="AR67" s="3">
        <v>0.47547906149412877</v>
      </c>
      <c r="AT67" t="s">
        <v>3</v>
      </c>
      <c r="AU67" s="3">
        <v>9.5094775790768929E-2</v>
      </c>
      <c r="AV67" s="3">
        <v>0.38830034213885378</v>
      </c>
      <c r="AW67" s="3">
        <v>0.51907955237743852</v>
      </c>
      <c r="AX67" s="3">
        <v>0.43340475371939013</v>
      </c>
      <c r="AY67" s="3">
        <v>0.32870231966272206</v>
      </c>
      <c r="AZ67" s="3">
        <v>0.69581773142852765</v>
      </c>
      <c r="BA67" s="3">
        <v>0.84824700679862786</v>
      </c>
      <c r="BB67" s="3">
        <v>0.72864666190704097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>
        <v>1.6461144252712496</v>
      </c>
      <c r="B68">
        <v>1.3016247065862752</v>
      </c>
      <c r="G68">
        <v>1.1389085526739173</v>
      </c>
      <c r="J68">
        <v>1.0780821576067023</v>
      </c>
      <c r="N68">
        <v>1.178934979403258</v>
      </c>
      <c r="O68">
        <v>1.1289598980540465</v>
      </c>
      <c r="Q68">
        <v>1.0907229256793682</v>
      </c>
      <c r="R68">
        <v>1.355984062673369</v>
      </c>
      <c r="S68">
        <v>1.1400649766931426</v>
      </c>
      <c r="T68">
        <v>1.0851326754853203</v>
      </c>
      <c r="U68">
        <v>1.2208279751112263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4.9545290571484379E-2</v>
      </c>
      <c r="AI68" s="3">
        <v>8.5310436292035344E-2</v>
      </c>
      <c r="AJ68" s="3">
        <v>0.23161652594752991</v>
      </c>
      <c r="AK68" s="3">
        <v>7.1458945808947849E-2</v>
      </c>
      <c r="AL68" s="3">
        <v>9.2016044653204353E-3</v>
      </c>
      <c r="AM68" s="3">
        <v>0.72047965291767324</v>
      </c>
      <c r="AN68" s="3">
        <v>0.16609370251169997</v>
      </c>
      <c r="AO68" s="3">
        <v>0.45718508978744193</v>
      </c>
      <c r="AP68" s="3">
        <v>6.775900730899645E-2</v>
      </c>
      <c r="AQ68" s="3">
        <v>5.2097413715206251E-2</v>
      </c>
      <c r="AR68" s="3">
        <v>9.3247598222172268E-2</v>
      </c>
      <c r="AT68" t="s">
        <v>9</v>
      </c>
      <c r="AU68" s="3">
        <v>0.47363188392553213</v>
      </c>
      <c r="AV68" s="3">
        <v>0.18042631757744723</v>
      </c>
      <c r="AW68" s="3">
        <v>4.964710733886249E-2</v>
      </c>
      <c r="AX68" s="3">
        <v>0.13532190599691091</v>
      </c>
      <c r="AY68" s="3">
        <v>0.24002434005357895</v>
      </c>
      <c r="AZ68" s="3">
        <v>0.12709107171222661</v>
      </c>
      <c r="BA68" s="3">
        <v>0.27952034708232676</v>
      </c>
      <c r="BB68" s="3">
        <v>0.1599200021907399</v>
      </c>
      <c r="BC68" s="3">
        <v>0.5687266597163011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>
        <v>1.1961090428725834</v>
      </c>
      <c r="B69">
        <v>1.4708159966566077</v>
      </c>
      <c r="G69">
        <v>1.0319631341494557</v>
      </c>
      <c r="J69">
        <v>1.0797104324805418</v>
      </c>
      <c r="O69">
        <v>1.0539851005204612</v>
      </c>
      <c r="Q69">
        <v>1.0721698214554283</v>
      </c>
      <c r="R69">
        <v>1.0480378329046709</v>
      </c>
      <c r="S69">
        <v>1.0574683010288981</v>
      </c>
      <c r="T69">
        <v>1.0599219029582487</v>
      </c>
      <c r="U69">
        <v>1.1296326453647747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0.13485572686351971</v>
      </c>
      <c r="AJ69" s="3">
        <v>0.28116181651901428</v>
      </c>
      <c r="AK69" s="3">
        <v>0.12100423638043223</v>
      </c>
      <c r="AL69" s="3">
        <v>5.874689503680481E-2</v>
      </c>
      <c r="AM69" s="3">
        <v>0.67093436234618886</v>
      </c>
      <c r="AN69" s="3">
        <v>0.21563899308318435</v>
      </c>
      <c r="AO69" s="3">
        <v>0.40763979921595755</v>
      </c>
      <c r="AP69" s="3">
        <v>1.8213716737512081E-2</v>
      </c>
      <c r="AQ69" s="3">
        <v>2.5521231437218728E-3</v>
      </c>
      <c r="AR69" s="3">
        <v>4.3702307650687895E-2</v>
      </c>
      <c r="AT69" t="s">
        <v>8</v>
      </c>
      <c r="AU69" s="3">
        <v>0.42408659335404775</v>
      </c>
      <c r="AV69" s="3">
        <v>0.13088102700596288</v>
      </c>
      <c r="AW69" s="3">
        <v>1.0181676737811171E-4</v>
      </c>
      <c r="AX69" s="3">
        <v>8.5776615425426542E-2</v>
      </c>
      <c r="AY69" s="3">
        <v>0.19047904948209457</v>
      </c>
      <c r="AZ69" s="3">
        <v>0.17663636228371096</v>
      </c>
      <c r="BA69" s="3">
        <v>0.32906563765381114</v>
      </c>
      <c r="BB69" s="3">
        <v>0.20946529276222428</v>
      </c>
      <c r="BC69" s="3">
        <v>0.51918136914481672</v>
      </c>
      <c r="BD69" s="3">
        <v>4.9545290571484379E-2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>
        <v>1.1465447109782108</v>
      </c>
      <c r="B70">
        <v>1.4405630491251826</v>
      </c>
      <c r="G70">
        <v>1.1422982338475296</v>
      </c>
      <c r="J70">
        <v>1.0639761928467915</v>
      </c>
      <c r="O70">
        <v>1.1032885130964232</v>
      </c>
      <c r="Q70">
        <v>1.0747036686208751</v>
      </c>
      <c r="R70">
        <v>1.1324718811990842</v>
      </c>
      <c r="S70">
        <v>1.056316500566151</v>
      </c>
      <c r="T70">
        <v>1.0661300198195636</v>
      </c>
      <c r="U70">
        <v>1.1782650347642445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0.14630608965549458</v>
      </c>
      <c r="AK70" s="3">
        <v>1.3851490483087491E-2</v>
      </c>
      <c r="AL70" s="3">
        <v>7.6108831826714907E-2</v>
      </c>
      <c r="AM70" s="3">
        <v>0.80579008920970852</v>
      </c>
      <c r="AN70" s="3">
        <v>8.078326621966464E-2</v>
      </c>
      <c r="AO70" s="3">
        <v>0.54249552607947726</v>
      </c>
      <c r="AP70" s="3">
        <v>0.15306944360103181</v>
      </c>
      <c r="AQ70" s="3">
        <v>0.13740785000724159</v>
      </c>
      <c r="AR70" s="3">
        <v>0.1785580345142076</v>
      </c>
      <c r="AT70" t="s">
        <v>17</v>
      </c>
      <c r="AU70" s="3">
        <v>0.55894232021756751</v>
      </c>
      <c r="AV70" s="3">
        <v>0.26573675386948259</v>
      </c>
      <c r="AW70" s="3">
        <v>0.13495754363089782</v>
      </c>
      <c r="AX70" s="3">
        <v>0.22063234228894626</v>
      </c>
      <c r="AY70" s="3">
        <v>0.32533477634561431</v>
      </c>
      <c r="AZ70" s="3">
        <v>4.178063542019126E-2</v>
      </c>
      <c r="BA70" s="3">
        <v>0.19420991079029143</v>
      </c>
      <c r="BB70" s="3">
        <v>7.4609565898704558E-2</v>
      </c>
      <c r="BC70" s="3">
        <v>0.65403709600833637</v>
      </c>
      <c r="BD70" s="3">
        <v>8.5310436292035344E-2</v>
      </c>
      <c r="BE70" s="3">
        <v>0.13485572686351971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>
        <v>1.5386681348785369</v>
      </c>
      <c r="B71">
        <v>1.1354398765474856</v>
      </c>
      <c r="J71">
        <v>1.1250626379367235</v>
      </c>
      <c r="O71">
        <v>1.0401107881177247</v>
      </c>
      <c r="Q71">
        <v>1.0951684882043735</v>
      </c>
      <c r="R71">
        <v>1.0322585112202012</v>
      </c>
      <c r="S71">
        <v>1.0420022778105575</v>
      </c>
      <c r="T71">
        <v>1.0689064524820693</v>
      </c>
      <c r="U71">
        <v>1.0717273407426646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0.16015758013858206</v>
      </c>
      <c r="AL71" s="3">
        <v>0.22241492148220948</v>
      </c>
      <c r="AM71" s="3">
        <v>0.95209617886520315</v>
      </c>
      <c r="AN71" s="3">
        <v>6.5522823435829936E-2</v>
      </c>
      <c r="AO71" s="3">
        <v>0.68880161573497178</v>
      </c>
      <c r="AP71" s="3">
        <v>0.29937553325652638</v>
      </c>
      <c r="AQ71" s="3">
        <v>0.28371393966273617</v>
      </c>
      <c r="AR71" s="3">
        <v>0.32486412416970217</v>
      </c>
      <c r="AT71" t="s">
        <v>21</v>
      </c>
      <c r="AU71" s="3">
        <v>0.70524840987306203</v>
      </c>
      <c r="AV71" s="3">
        <v>0.41204284352497716</v>
      </c>
      <c r="AW71" s="3">
        <v>0.28126363328639242</v>
      </c>
      <c r="AX71" s="3">
        <v>0.36693843194444081</v>
      </c>
      <c r="AY71" s="3">
        <v>0.47164086600110888</v>
      </c>
      <c r="AZ71" s="3">
        <v>0.10452545423530331</v>
      </c>
      <c r="BA71" s="3">
        <v>4.7903821134796874E-2</v>
      </c>
      <c r="BB71" s="3">
        <v>7.1696523756790004E-2</v>
      </c>
      <c r="BC71" s="3">
        <v>0.800343185663831</v>
      </c>
      <c r="BD71" s="3">
        <v>0.23161652594752991</v>
      </c>
      <c r="BE71" s="3">
        <v>0.28116181651901428</v>
      </c>
      <c r="BF71" s="3">
        <v>0.14630608965549458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>
        <v>1.2169916917595498</v>
      </c>
      <c r="B72">
        <v>1.0632425395883798</v>
      </c>
      <c r="J72">
        <v>1.0481928073401121</v>
      </c>
      <c r="O72">
        <v>1.103783475959554</v>
      </c>
      <c r="Q72">
        <v>1.0560860941746859</v>
      </c>
      <c r="R72">
        <v>1.1644230087240228</v>
      </c>
      <c r="S72">
        <v>1.0325392981374664</v>
      </c>
      <c r="T72">
        <v>1.0710758339721291</v>
      </c>
      <c r="U72">
        <v>1.1237251440202465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6.2257341343627412E-2</v>
      </c>
      <c r="AM72" s="3">
        <v>0.79193859872662109</v>
      </c>
      <c r="AN72" s="3">
        <v>9.4634756702752121E-2</v>
      </c>
      <c r="AO72" s="3">
        <v>0.52864403559638973</v>
      </c>
      <c r="AP72" s="3">
        <v>0.1392179531179443</v>
      </c>
      <c r="AQ72" s="3">
        <v>0.1235563595241541</v>
      </c>
      <c r="AR72" s="3">
        <v>0.16470654403112012</v>
      </c>
      <c r="AT72" t="s">
        <v>18</v>
      </c>
      <c r="AU72" s="3">
        <v>0.54509082973447998</v>
      </c>
      <c r="AV72" s="3">
        <v>0.25188526338639511</v>
      </c>
      <c r="AW72" s="3">
        <v>0.12110605314781034</v>
      </c>
      <c r="AX72" s="3">
        <v>0.20678085180585876</v>
      </c>
      <c r="AY72" s="3">
        <v>0.31148328586252683</v>
      </c>
      <c r="AZ72" s="3">
        <v>5.5632125903278748E-2</v>
      </c>
      <c r="BA72" s="3">
        <v>0.20806140127337894</v>
      </c>
      <c r="BB72" s="3">
        <v>8.8461056381792053E-2</v>
      </c>
      <c r="BC72" s="3">
        <v>0.64018560552524895</v>
      </c>
      <c r="BD72" s="3">
        <v>7.1458945808947849E-2</v>
      </c>
      <c r="BE72" s="3">
        <v>0.12100423638043223</v>
      </c>
      <c r="BF72" s="3">
        <v>1.3851490483087491E-2</v>
      </c>
      <c r="BG72" s="3">
        <v>0.16015758013858206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>
        <v>1.1142060941253313</v>
      </c>
      <c r="B73">
        <v>1.1380196390670407</v>
      </c>
      <c r="J73">
        <v>1.0943953219017486</v>
      </c>
      <c r="O73">
        <v>1.0603937691934702</v>
      </c>
      <c r="Q73">
        <v>1.0378629172182452</v>
      </c>
      <c r="R73">
        <v>1.1435493131310313</v>
      </c>
      <c r="S73">
        <v>1.1676453873839741</v>
      </c>
      <c r="T73">
        <v>1.1486495535714285</v>
      </c>
      <c r="U73">
        <v>1.0736963240002599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0.72968125738299361</v>
      </c>
      <c r="AN73" s="3">
        <v>0.15689209804637955</v>
      </c>
      <c r="AO73" s="3">
        <v>0.46638669425276236</v>
      </c>
      <c r="AP73" s="3">
        <v>7.6960611774316887E-2</v>
      </c>
      <c r="AQ73" s="3">
        <v>6.1299018180526688E-2</v>
      </c>
      <c r="AR73" s="3">
        <v>0.1024492026874927</v>
      </c>
      <c r="AT73" t="s">
        <v>1</v>
      </c>
      <c r="AU73" s="3">
        <v>0.48283348839085255</v>
      </c>
      <c r="AV73" s="3">
        <v>0.18962792204276768</v>
      </c>
      <c r="AW73" s="3">
        <v>5.8848711804182927E-2</v>
      </c>
      <c r="AX73" s="3">
        <v>0.14452351046223136</v>
      </c>
      <c r="AY73" s="3">
        <v>0.2492259445188994</v>
      </c>
      <c r="AZ73" s="3">
        <v>0.11788946724690616</v>
      </c>
      <c r="BA73" s="3">
        <v>0.27031874261700634</v>
      </c>
      <c r="BB73" s="3">
        <v>0.15071839772541948</v>
      </c>
      <c r="BC73" s="3">
        <v>0.57792826418162146</v>
      </c>
      <c r="BD73" s="3">
        <v>9.2016044653204353E-3</v>
      </c>
      <c r="BE73" s="3">
        <v>5.874689503680481E-2</v>
      </c>
      <c r="BF73" s="3">
        <v>7.6108831826714907E-2</v>
      </c>
      <c r="BG73" s="3">
        <v>0.22241492148220948</v>
      </c>
      <c r="BH73" s="3">
        <v>6.2257341343627412E-2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>
        <v>1.3581100897019711</v>
      </c>
      <c r="B74">
        <v>1.0599493768773338</v>
      </c>
      <c r="J74">
        <v>1.144352704562295</v>
      </c>
      <c r="O74">
        <v>1.035452685163091</v>
      </c>
      <c r="Q74">
        <v>1.0521925610282532</v>
      </c>
      <c r="R74">
        <v>1.1588123864383191</v>
      </c>
      <c r="S74">
        <v>1.1362460930885336</v>
      </c>
      <c r="T74">
        <v>1.0812873339688245</v>
      </c>
      <c r="U74">
        <v>1.1641242944369219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0.88657335542937321</v>
      </c>
      <c r="AO74" s="3">
        <v>0.26329456313023131</v>
      </c>
      <c r="AP74" s="3">
        <v>0.65272064560867671</v>
      </c>
      <c r="AQ74" s="3">
        <v>0.66838223920246698</v>
      </c>
      <c r="AR74" s="3">
        <v>0.62723205469550092</v>
      </c>
      <c r="AT74" t="s">
        <v>7</v>
      </c>
      <c r="AU74" s="3">
        <v>0.24684776899214109</v>
      </c>
      <c r="AV74" s="3">
        <v>0.54005333534022593</v>
      </c>
      <c r="AW74" s="3">
        <v>0.67083254557881078</v>
      </c>
      <c r="AX74" s="3">
        <v>0.58515774692076228</v>
      </c>
      <c r="AY74" s="3">
        <v>0.48045531286409426</v>
      </c>
      <c r="AZ74" s="3">
        <v>0.8475707246298998</v>
      </c>
      <c r="BA74" s="3">
        <v>1</v>
      </c>
      <c r="BB74" s="3">
        <v>0.88039965510841312</v>
      </c>
      <c r="BC74" s="3">
        <v>0.15175299320137217</v>
      </c>
      <c r="BD74" s="3">
        <v>0.72047965291767324</v>
      </c>
      <c r="BE74" s="3">
        <v>0.67093436234618886</v>
      </c>
      <c r="BF74" s="3">
        <v>0.80579008920970852</v>
      </c>
      <c r="BG74" s="3">
        <v>0.95209617886520315</v>
      </c>
      <c r="BH74" s="3">
        <v>0.79193859872662109</v>
      </c>
      <c r="BI74" s="3">
        <v>0.72968125738299361</v>
      </c>
      <c r="BJ74" s="3">
        <v>0</v>
      </c>
      <c r="BK74" s="3"/>
      <c r="BL74" s="3"/>
      <c r="BM74" s="3"/>
      <c r="BN74" s="3"/>
      <c r="BO74" s="3"/>
    </row>
    <row r="75" spans="1:67" x14ac:dyDescent="0.3">
      <c r="A75">
        <v>1.3255626251779344</v>
      </c>
      <c r="B75">
        <v>1.0823168251316624</v>
      </c>
      <c r="J75">
        <v>1.041566542556781</v>
      </c>
      <c r="O75">
        <v>1.1077649455348975</v>
      </c>
      <c r="Q75">
        <v>1.0629430941990237</v>
      </c>
      <c r="R75">
        <v>1.2156884755281725</v>
      </c>
      <c r="S75">
        <v>1.04729857271215</v>
      </c>
      <c r="T75">
        <v>1.0441183639643155</v>
      </c>
      <c r="U75">
        <v>1.0650356891896904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0.62327879229914185</v>
      </c>
      <c r="AP75" s="3">
        <v>0.23385270982069642</v>
      </c>
      <c r="AQ75" s="3">
        <v>0.21819111622690623</v>
      </c>
      <c r="AR75" s="3">
        <v>0.25934130073387224</v>
      </c>
      <c r="AT75" t="s">
        <v>11</v>
      </c>
      <c r="AU75" s="3">
        <v>0.6397255864372321</v>
      </c>
      <c r="AV75" s="3">
        <v>0.34652002008914723</v>
      </c>
      <c r="AW75" s="3">
        <v>0.21574080985056246</v>
      </c>
      <c r="AX75" s="3">
        <v>0.30141560850861088</v>
      </c>
      <c r="AY75" s="3">
        <v>0.40611804256527895</v>
      </c>
      <c r="AZ75" s="3">
        <v>3.900263079947338E-2</v>
      </c>
      <c r="BA75" s="3">
        <v>0.1134266445706268</v>
      </c>
      <c r="BB75" s="3">
        <v>6.1737003209600743E-3</v>
      </c>
      <c r="BC75" s="3">
        <v>0.73482036222800107</v>
      </c>
      <c r="BD75" s="3">
        <v>0.16609370251169997</v>
      </c>
      <c r="BE75" s="3">
        <v>0.21563899308318435</v>
      </c>
      <c r="BF75" s="3">
        <v>8.078326621966464E-2</v>
      </c>
      <c r="BG75" s="3">
        <v>6.5522823435829936E-2</v>
      </c>
      <c r="BH75" s="3">
        <v>9.4634756702752121E-2</v>
      </c>
      <c r="BI75" s="3">
        <v>0.15689209804637955</v>
      </c>
      <c r="BJ75" s="3">
        <v>0.88657335542937321</v>
      </c>
      <c r="BK75" s="3">
        <v>0</v>
      </c>
      <c r="BL75" s="3"/>
      <c r="BM75" s="3"/>
      <c r="BN75" s="3"/>
      <c r="BO75" s="3"/>
    </row>
    <row r="76" spans="1:67" x14ac:dyDescent="0.3">
      <c r="A76">
        <v>1.1090709013808251</v>
      </c>
      <c r="B76">
        <v>1.0361950445048727</v>
      </c>
      <c r="J76">
        <v>1.0607547418335088</v>
      </c>
      <c r="O76">
        <v>1.0314470242532681</v>
      </c>
      <c r="Q76">
        <v>1.1223284634923718</v>
      </c>
      <c r="R76">
        <v>1.4550052006742944</v>
      </c>
      <c r="S76">
        <v>1.0508971229667139</v>
      </c>
      <c r="T76">
        <v>1.1571411993759428</v>
      </c>
      <c r="U76">
        <v>1.0703470591242492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0.38942608247844546</v>
      </c>
      <c r="AQ76" s="3">
        <v>0.40508767607223567</v>
      </c>
      <c r="AR76" s="3">
        <v>0.36393749156526967</v>
      </c>
      <c r="AT76" t="s">
        <v>2</v>
      </c>
      <c r="AU76" s="3">
        <v>1.6446794138090207E-2</v>
      </c>
      <c r="AV76" s="3">
        <v>0.27675877220999467</v>
      </c>
      <c r="AW76" s="3">
        <v>0.40753798244857942</v>
      </c>
      <c r="AX76" s="3">
        <v>0.32186318379053097</v>
      </c>
      <c r="AY76" s="3">
        <v>0.21716074973386296</v>
      </c>
      <c r="AZ76" s="3">
        <v>0.58427616149966854</v>
      </c>
      <c r="BA76" s="3">
        <v>0.73670543686976875</v>
      </c>
      <c r="BB76" s="3">
        <v>0.61710509197818186</v>
      </c>
      <c r="BC76" s="3">
        <v>0.11154156992885914</v>
      </c>
      <c r="BD76" s="3">
        <v>0.45718508978744193</v>
      </c>
      <c r="BE76" s="3">
        <v>0.40763979921595755</v>
      </c>
      <c r="BF76" s="3">
        <v>0.54249552607947726</v>
      </c>
      <c r="BG76" s="3">
        <v>0.68880161573497178</v>
      </c>
      <c r="BH76" s="3">
        <v>0.52864403559638973</v>
      </c>
      <c r="BI76" s="3">
        <v>0.46638669425276236</v>
      </c>
      <c r="BJ76" s="3">
        <v>0.26329456313023131</v>
      </c>
      <c r="BK76" s="3">
        <v>0.62327879229914185</v>
      </c>
      <c r="BL76" s="3">
        <v>0</v>
      </c>
      <c r="BM76" s="3"/>
      <c r="BN76" s="3"/>
      <c r="BO76" s="3"/>
    </row>
    <row r="77" spans="1:67" x14ac:dyDescent="0.3">
      <c r="A77">
        <v>1.6362742070985947</v>
      </c>
      <c r="B77">
        <v>1.0513963161021984</v>
      </c>
      <c r="J77">
        <v>1.0823560359799216</v>
      </c>
      <c r="O77">
        <v>1.0811473916831449</v>
      </c>
      <c r="Q77">
        <v>1.0899668115075962</v>
      </c>
      <c r="R77">
        <v>1.510742507870549</v>
      </c>
      <c r="S77">
        <v>1.0731972089190773</v>
      </c>
      <c r="T77">
        <v>1.10943345763773</v>
      </c>
      <c r="U77">
        <v>1.1075510137192439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1.5661593593790206E-2</v>
      </c>
      <c r="AR77" s="3">
        <v>2.5488590913175815E-2</v>
      </c>
      <c r="AT77" t="s">
        <v>16</v>
      </c>
      <c r="AU77" s="3">
        <v>0.40587287661653565</v>
      </c>
      <c r="AV77" s="3">
        <v>0.1126673102684508</v>
      </c>
      <c r="AW77" s="3">
        <v>1.8111899970133967E-2</v>
      </c>
      <c r="AX77" s="3">
        <v>6.7562898687914458E-2</v>
      </c>
      <c r="AY77" s="3">
        <v>0.1722653327445825</v>
      </c>
      <c r="AZ77" s="3">
        <v>0.19485007902122306</v>
      </c>
      <c r="BA77" s="3">
        <v>0.34727935439132324</v>
      </c>
      <c r="BB77" s="3">
        <v>0.22767900949973635</v>
      </c>
      <c r="BC77" s="3">
        <v>0.50096765240730456</v>
      </c>
      <c r="BD77" s="3">
        <v>6.775900730899645E-2</v>
      </c>
      <c r="BE77" s="3">
        <v>1.8213716737512081E-2</v>
      </c>
      <c r="BF77" s="3">
        <v>0.15306944360103181</v>
      </c>
      <c r="BG77" s="3">
        <v>0.29937553325652638</v>
      </c>
      <c r="BH77" s="3">
        <v>0.1392179531179443</v>
      </c>
      <c r="BI77" s="3">
        <v>7.6960611774316887E-2</v>
      </c>
      <c r="BJ77" s="3">
        <v>0.65272064560867671</v>
      </c>
      <c r="BK77" s="3">
        <v>0.23385270982069642</v>
      </c>
      <c r="BL77" s="3">
        <v>0.38942608247844546</v>
      </c>
      <c r="BM77" s="3">
        <v>0</v>
      </c>
      <c r="BN77" s="3"/>
      <c r="BO77" s="3"/>
    </row>
    <row r="78" spans="1:67" x14ac:dyDescent="0.3">
      <c r="A78">
        <v>1.0453229845309975</v>
      </c>
      <c r="B78">
        <v>1.0339612909276357</v>
      </c>
      <c r="J78">
        <v>1.0949750577929187</v>
      </c>
      <c r="O78">
        <v>1.1271974969774206</v>
      </c>
      <c r="Q78">
        <v>1.0893165373971014</v>
      </c>
      <c r="R78">
        <v>1.3681916120553264</v>
      </c>
      <c r="S78">
        <v>1.1161979950558265</v>
      </c>
      <c r="T78">
        <v>1.1280804408339475</v>
      </c>
      <c r="U78">
        <v>1.2018924073526045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4.1150184506966017E-2</v>
      </c>
      <c r="AT78" t="s">
        <v>4</v>
      </c>
      <c r="AU78" s="3">
        <v>0.42153447021032586</v>
      </c>
      <c r="AV78" s="3">
        <v>0.12832890386224099</v>
      </c>
      <c r="AW78" s="3">
        <v>2.4503063763437615E-3</v>
      </c>
      <c r="AX78" s="3">
        <v>8.3224492281704657E-2</v>
      </c>
      <c r="AY78" s="3">
        <v>0.18792692633837271</v>
      </c>
      <c r="AZ78" s="3">
        <v>0.17918848542743285</v>
      </c>
      <c r="BA78" s="3">
        <v>0.33161776079753302</v>
      </c>
      <c r="BB78" s="3">
        <v>0.21201741590594614</v>
      </c>
      <c r="BC78" s="3">
        <v>0.51662924600109483</v>
      </c>
      <c r="BD78" s="3">
        <v>5.2097413715206251E-2</v>
      </c>
      <c r="BE78" s="3">
        <v>2.5521231437218728E-3</v>
      </c>
      <c r="BF78" s="3">
        <v>0.13740785000724159</v>
      </c>
      <c r="BG78" s="3">
        <v>0.28371393966273617</v>
      </c>
      <c r="BH78" s="3">
        <v>0.1235563595241541</v>
      </c>
      <c r="BI78" s="3">
        <v>6.1299018180526688E-2</v>
      </c>
      <c r="BJ78" s="3">
        <v>0.66838223920246698</v>
      </c>
      <c r="BK78" s="3">
        <v>0.21819111622690623</v>
      </c>
      <c r="BL78" s="3">
        <v>0.40508767607223567</v>
      </c>
      <c r="BM78" s="3">
        <v>1.5661593593790206E-2</v>
      </c>
      <c r="BN78" s="3">
        <v>0</v>
      </c>
      <c r="BO78" s="3"/>
    </row>
    <row r="79" spans="1:67" x14ac:dyDescent="0.3">
      <c r="A79">
        <v>1.2962300458031837</v>
      </c>
      <c r="B79">
        <v>1.035508548973705</v>
      </c>
      <c r="J79">
        <v>1.1491544549870634</v>
      </c>
      <c r="O79">
        <v>1.0426898021280533</v>
      </c>
      <c r="Q79">
        <v>1.0916668619423344</v>
      </c>
      <c r="R79">
        <v>1.3521521634153317</v>
      </c>
      <c r="S79">
        <v>1.0434840337250217</v>
      </c>
      <c r="T79">
        <v>1.0572382810361274</v>
      </c>
      <c r="U79">
        <v>1.0917253971474188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0.38038428570335986</v>
      </c>
      <c r="AV79" s="3">
        <v>8.7178719355274978E-2</v>
      </c>
      <c r="AW79" s="3">
        <v>4.3600490883309778E-2</v>
      </c>
      <c r="AX79" s="3">
        <v>4.207430777473864E-2</v>
      </c>
      <c r="AY79" s="3">
        <v>0.14677674183140668</v>
      </c>
      <c r="AZ79" s="3">
        <v>0.22033866993439888</v>
      </c>
      <c r="BA79" s="3">
        <v>0.37276794530449903</v>
      </c>
      <c r="BB79" s="3">
        <v>0.2531676004129122</v>
      </c>
      <c r="BC79" s="3">
        <v>0.47547906149412877</v>
      </c>
      <c r="BD79" s="3">
        <v>9.3247598222172268E-2</v>
      </c>
      <c r="BE79" s="3">
        <v>4.3702307650687895E-2</v>
      </c>
      <c r="BF79" s="3">
        <v>0.1785580345142076</v>
      </c>
      <c r="BG79" s="3">
        <v>0.32486412416970217</v>
      </c>
      <c r="BH79" s="3">
        <v>0.16470654403112012</v>
      </c>
      <c r="BI79" s="3">
        <v>0.1024492026874927</v>
      </c>
      <c r="BJ79" s="3">
        <v>0.62723205469550092</v>
      </c>
      <c r="BK79" s="3">
        <v>0.25934130073387224</v>
      </c>
      <c r="BL79" s="3">
        <v>0.36393749156526967</v>
      </c>
      <c r="BM79" s="3">
        <v>2.5488590913175815E-2</v>
      </c>
      <c r="BN79" s="3">
        <v>4.1150184506966017E-2</v>
      </c>
      <c r="BO79" s="3">
        <v>0</v>
      </c>
    </row>
    <row r="80" spans="1:67" x14ac:dyDescent="0.3">
      <c r="A80">
        <v>1.250427454917066</v>
      </c>
      <c r="B80">
        <v>1.1089753393489021</v>
      </c>
      <c r="J80">
        <v>1.1171169096189675</v>
      </c>
      <c r="O80">
        <v>1.0416182100902927</v>
      </c>
      <c r="Q80">
        <v>1.0814276360249462</v>
      </c>
      <c r="R80">
        <v>1.1496217508445497</v>
      </c>
      <c r="S80">
        <v>1.0760447197797318</v>
      </c>
      <c r="T80">
        <v>1.0547893859297666</v>
      </c>
      <c r="U80">
        <v>1.11540470256506</v>
      </c>
    </row>
    <row r="81" spans="1:44" x14ac:dyDescent="0.3">
      <c r="A81">
        <v>1.1586322458494802</v>
      </c>
      <c r="B81">
        <v>1.0374343548249019</v>
      </c>
      <c r="J81">
        <v>1.1166170397872792</v>
      </c>
      <c r="O81">
        <v>1.0801853287891721</v>
      </c>
      <c r="Q81">
        <v>1.0335660580021482</v>
      </c>
      <c r="R81">
        <v>1.1626352559494184</v>
      </c>
      <c r="S81">
        <v>1.0961589429737859</v>
      </c>
      <c r="T81">
        <v>1.0927967381455754</v>
      </c>
      <c r="U81">
        <v>1.1041468672492525</v>
      </c>
      <c r="X81" t="s">
        <v>58</v>
      </c>
    </row>
    <row r="82" spans="1:44" x14ac:dyDescent="0.3">
      <c r="A82">
        <v>1.0364485734645938</v>
      </c>
      <c r="B82">
        <v>1.0252394143712518</v>
      </c>
      <c r="J82">
        <v>1.1172752513968625</v>
      </c>
      <c r="O82">
        <v>1.0666220347286726</v>
      </c>
      <c r="Q82">
        <v>1.0320891128424916</v>
      </c>
      <c r="R82">
        <v>1.116711821591446</v>
      </c>
      <c r="S82">
        <v>1.042254752293807</v>
      </c>
      <c r="T82">
        <v>1.0971424414086413</v>
      </c>
      <c r="U82">
        <v>1.1254883297151337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>
        <v>1.2245059625731991</v>
      </c>
      <c r="B83">
        <v>1.0502858670309925</v>
      </c>
      <c r="J83">
        <v>1.1324346469899855</v>
      </c>
      <c r="O83">
        <v>1.1080775245313987</v>
      </c>
      <c r="Q83">
        <v>1.0884841426027818</v>
      </c>
      <c r="R83">
        <v>1.69479746492766</v>
      </c>
      <c r="S83">
        <v>1.1335868981185719</v>
      </c>
      <c r="T83">
        <v>1.0671396306269019</v>
      </c>
      <c r="U83">
        <v>1.1278863067948186</v>
      </c>
      <c r="X83" s="25">
        <f>AVERAGE(Y59:AR59)</f>
        <v>0.43361375104406069</v>
      </c>
      <c r="Y83" s="25">
        <f>AVERAGE(Y59,Z60:AR60)</f>
        <v>0.24734525575160968</v>
      </c>
      <c r="Z83" s="25">
        <f>AVERAGE(Z59:Z60,AA61:AS61)</f>
        <v>0.20347836073303011</v>
      </c>
      <c r="AA83" s="25">
        <f>AVERAGE(AA59:AA61,AB62:AT62)</f>
        <v>0.22704827054036839</v>
      </c>
      <c r="AB83" s="25">
        <f>AVERAGE(AB59:AB62,AC63:AU63)</f>
        <v>0.27790909076864739</v>
      </c>
      <c r="AC83" s="25">
        <f>AVERAGE(AC59:AC63,AD64:AV64)</f>
        <v>0.2814820483532614</v>
      </c>
      <c r="AD83" s="25">
        <f>AVERAGE(AD59:AD64,AE65:AW65)</f>
        <v>0.40739448999732453</v>
      </c>
      <c r="AE83" s="25">
        <f>AVERAGE(AE59:AE65,AF66:AX66)</f>
        <v>0.29957700161111273</v>
      </c>
      <c r="AF83" s="25">
        <f>AVERAGE(AF59:AF66,AG67:AY67)</f>
        <v>0.48213871812053832</v>
      </c>
      <c r="AG83" s="25">
        <f>AVERAGE(AG59:AG67,AH68:AZ68)</f>
        <v>0.20863259729796121</v>
      </c>
      <c r="AH83" s="25">
        <f>AVERAGE(AH59:AH68,AI69:BA69)</f>
        <v>0.20024800494075606</v>
      </c>
      <c r="AI83" s="25">
        <f>AVERAGE(AI59:AI69,AJ70:BB70)</f>
        <v>0.23717791348871112</v>
      </c>
      <c r="AJ83" s="25">
        <f>AVERAGE(AJ59:AJ70,AK71:BC71)</f>
        <v>0.35100818923135196</v>
      </c>
      <c r="AK83" s="25">
        <f>AVERAGE(AK59:AK71,AL72:BD72)</f>
        <v>0.24000865779013825</v>
      </c>
      <c r="AL83" s="25">
        <f>AVERAGE(AL59:AL72,AM73:BE73)</f>
        <v>0.21207018948261447</v>
      </c>
      <c r="AM83" s="25">
        <f>AVERAGE(AM59:AM73,AN74:BF74)</f>
        <v>0.64913960210186394</v>
      </c>
      <c r="AN83" s="25">
        <f>AVERAGE(AN59:AN74,AO75:BG75)</f>
        <v>0.2768099548636262</v>
      </c>
      <c r="AO83" s="25">
        <f>AVERAGE(AO59:AO75,AP76:BH76)</f>
        <v>0.42175690934769527</v>
      </c>
      <c r="AP83" s="25">
        <f>AVERAGE(AP59:AP76,AQ77:BI77)</f>
        <v>0.19773871374919572</v>
      </c>
      <c r="AQ83" s="25">
        <f>AVERAGE(AQ59:AQ77,AR78:BJ78)</f>
        <v>0.20733179087983325</v>
      </c>
      <c r="AR83" s="25">
        <f>AVERAGE(AR59:AR78)</f>
        <v>0.21232226281920977</v>
      </c>
    </row>
    <row r="84" spans="1:44" x14ac:dyDescent="0.3">
      <c r="A84">
        <v>1.0837382951243058</v>
      </c>
      <c r="B84">
        <v>1.0339931211865816</v>
      </c>
      <c r="J84">
        <v>1.033715721909612</v>
      </c>
      <c r="O84">
        <v>1.0997052927121242</v>
      </c>
      <c r="Q84">
        <v>1.0694842311433268</v>
      </c>
      <c r="R84">
        <v>1.3665783560816929</v>
      </c>
      <c r="S84">
        <v>1.0869557181932432</v>
      </c>
      <c r="T84">
        <v>1.0781569773420048</v>
      </c>
      <c r="U84">
        <v>1.1716975308641977</v>
      </c>
    </row>
    <row r="85" spans="1:44" x14ac:dyDescent="0.3">
      <c r="A85">
        <v>1.0459938859047653</v>
      </c>
      <c r="B85">
        <v>1.0520520578992256</v>
      </c>
      <c r="J85">
        <v>1.1844469185447077</v>
      </c>
      <c r="O85">
        <v>1.0665489965352684</v>
      </c>
      <c r="Q85">
        <v>1.0275405710018477</v>
      </c>
      <c r="R85">
        <v>1.5054823210545769</v>
      </c>
      <c r="S85">
        <v>1.2397547467567229</v>
      </c>
      <c r="T85">
        <v>1.0501815421061695</v>
      </c>
      <c r="U85">
        <v>1.1584023361702944</v>
      </c>
      <c r="X85" t="s">
        <v>59</v>
      </c>
    </row>
    <row r="86" spans="1:44" x14ac:dyDescent="0.3">
      <c r="A86">
        <v>1.1239832490496526</v>
      </c>
      <c r="B86">
        <v>1.0708985789417451</v>
      </c>
      <c r="J86">
        <v>1.0604724755521371</v>
      </c>
      <c r="O86">
        <v>1.1106789571260032</v>
      </c>
      <c r="Q86">
        <v>1.09375928101959</v>
      </c>
      <c r="R86">
        <v>1.1974397157264436</v>
      </c>
      <c r="S86">
        <v>1.0636109799689744</v>
      </c>
      <c r="T86">
        <v>1.0423364027679398</v>
      </c>
      <c r="U86">
        <v>1.0858868292418724</v>
      </c>
      <c r="X86" s="3">
        <f>AVERAGE(X83:AR83)</f>
        <v>0.29877294156728151</v>
      </c>
    </row>
    <row r="87" spans="1:44" x14ac:dyDescent="0.3">
      <c r="A87">
        <v>1.0503210890629646</v>
      </c>
      <c r="B87">
        <v>1.0384071715939158</v>
      </c>
      <c r="J87">
        <v>1.0647214595022845</v>
      </c>
      <c r="O87">
        <v>1.0476226148310628</v>
      </c>
      <c r="Q87">
        <v>1.0551746518355876</v>
      </c>
      <c r="R87">
        <v>1.4206871747443852</v>
      </c>
      <c r="S87">
        <v>1.1399918143015846</v>
      </c>
      <c r="T87">
        <v>1.0977817144239224</v>
      </c>
      <c r="U87">
        <v>1.0410240407916576</v>
      </c>
    </row>
    <row r="88" spans="1:44" x14ac:dyDescent="0.3">
      <c r="A88">
        <v>1.1959972783898909</v>
      </c>
      <c r="B88">
        <v>1.2044379484453893</v>
      </c>
      <c r="J88">
        <v>1.0438271322441384</v>
      </c>
      <c r="O88">
        <v>1.0339904066005803</v>
      </c>
      <c r="Q88">
        <v>1.0232851888172698</v>
      </c>
      <c r="R88">
        <v>1.2511066747678152</v>
      </c>
      <c r="S88">
        <v>1.0531001662226473</v>
      </c>
      <c r="T88">
        <v>1.075599473879463</v>
      </c>
      <c r="U88">
        <v>1.1293324272047676</v>
      </c>
    </row>
    <row r="89" spans="1:44" x14ac:dyDescent="0.3">
      <c r="A89">
        <v>1.071531496605471</v>
      </c>
      <c r="B89">
        <v>1.1748932955498108</v>
      </c>
      <c r="J89">
        <v>1.0785023907053812</v>
      </c>
      <c r="O89">
        <v>1.1110681527572135</v>
      </c>
      <c r="Q89">
        <v>1.0520339494094779</v>
      </c>
      <c r="R89">
        <v>1.5983488616128259</v>
      </c>
      <c r="S89">
        <v>1.1884570082449941</v>
      </c>
      <c r="T89">
        <v>1.0311437568677773</v>
      </c>
      <c r="U89">
        <v>1.1738174183981205</v>
      </c>
    </row>
    <row r="90" spans="1:44" x14ac:dyDescent="0.3">
      <c r="A90">
        <v>1.1099070844523402</v>
      </c>
      <c r="B90">
        <v>1.2125472629092884</v>
      </c>
      <c r="J90">
        <v>1.0497216346603386</v>
      </c>
      <c r="O90">
        <v>1.0908908033206008</v>
      </c>
      <c r="Q90">
        <v>1.0495467852436107</v>
      </c>
      <c r="R90">
        <v>1.1856038435049456</v>
      </c>
      <c r="S90">
        <v>1.184575501448077</v>
      </c>
      <c r="T90">
        <v>1.0216923651634013</v>
      </c>
      <c r="U90">
        <v>1.1462677777450607</v>
      </c>
    </row>
    <row r="91" spans="1:44" x14ac:dyDescent="0.3">
      <c r="A91">
        <v>1.1697992353730058</v>
      </c>
      <c r="J91">
        <v>1.0484403149733812</v>
      </c>
      <c r="O91">
        <v>1.0603634219018652</v>
      </c>
      <c r="Q91">
        <v>1.0464211848599814</v>
      </c>
      <c r="R91">
        <v>1.2161341172172571</v>
      </c>
      <c r="S91">
        <v>1.174721220515508</v>
      </c>
      <c r="T91">
        <v>1.075077657145971</v>
      </c>
      <c r="U91">
        <v>1.0616176413394349</v>
      </c>
    </row>
    <row r="92" spans="1:44" x14ac:dyDescent="0.3">
      <c r="A92">
        <v>1.2100705871224811</v>
      </c>
      <c r="J92">
        <v>1.0751474453844614</v>
      </c>
      <c r="O92">
        <v>1.0466237227898711</v>
      </c>
      <c r="Q92">
        <v>1.0063415406272838</v>
      </c>
      <c r="R92">
        <v>1.3635254778103971</v>
      </c>
      <c r="S92">
        <v>1.0270566350466475</v>
      </c>
      <c r="T92">
        <v>1.0182573797807299</v>
      </c>
      <c r="U92">
        <v>1.1608254128871383</v>
      </c>
    </row>
    <row r="93" spans="1:44" x14ac:dyDescent="0.3">
      <c r="A93">
        <v>1.1256869227578521</v>
      </c>
      <c r="J93">
        <v>1.1850844463042391</v>
      </c>
      <c r="O93">
        <v>1.0407673860911271</v>
      </c>
      <c r="Q93">
        <v>1.0471542587173519</v>
      </c>
      <c r="R93">
        <v>1.256760442566379</v>
      </c>
      <c r="S93">
        <v>1.0954215999639849</v>
      </c>
      <c r="T93">
        <v>1.0799449547758777</v>
      </c>
      <c r="U93">
        <v>1.1289404930838309</v>
      </c>
    </row>
    <row r="94" spans="1:44" x14ac:dyDescent="0.3">
      <c r="A94">
        <v>1.0138816675891296</v>
      </c>
      <c r="J94">
        <v>1.0913815267634912</v>
      </c>
      <c r="O94">
        <v>1.095841103885437</v>
      </c>
      <c r="Q94">
        <v>1.1017031533631576</v>
      </c>
      <c r="R94">
        <v>1.205568880633352</v>
      </c>
      <c r="S94">
        <v>1.1086168064205739</v>
      </c>
      <c r="T94">
        <v>1.0823008903118816</v>
      </c>
      <c r="U94">
        <v>1.1359273564280101</v>
      </c>
    </row>
    <row r="95" spans="1:44" x14ac:dyDescent="0.3">
      <c r="A95">
        <v>1.0462184192164776</v>
      </c>
      <c r="J95">
        <v>1.0560544970233332</v>
      </c>
      <c r="O95">
        <v>1.0682275839343909</v>
      </c>
      <c r="Q95">
        <v>1.0784727558474703</v>
      </c>
      <c r="R95">
        <v>1.1115312703514633</v>
      </c>
      <c r="S95">
        <v>1.0824805643957294</v>
      </c>
      <c r="T95">
        <v>1.0399332272620569</v>
      </c>
      <c r="U95">
        <v>1.0739659155297914</v>
      </c>
    </row>
    <row r="96" spans="1:44" x14ac:dyDescent="0.3">
      <c r="A96">
        <v>1.4580955619500902</v>
      </c>
      <c r="J96">
        <v>1.1712137248555992</v>
      </c>
      <c r="O96">
        <v>1.0717741117037471</v>
      </c>
      <c r="Q96">
        <v>1.0304597524225851</v>
      </c>
      <c r="R96">
        <v>1.2127149166197875</v>
      </c>
      <c r="S96">
        <v>1.0457911517014491</v>
      </c>
      <c r="T96">
        <v>1.0698816253865147</v>
      </c>
      <c r="U96">
        <v>1.196588644808787</v>
      </c>
    </row>
    <row r="97" spans="1:21" x14ac:dyDescent="0.3">
      <c r="A97">
        <v>1.1699491501285908</v>
      </c>
      <c r="J97">
        <v>1.068987665481189</v>
      </c>
      <c r="O97">
        <v>1.0408896960951399</v>
      </c>
      <c r="Q97">
        <v>1.0280205029791407</v>
      </c>
      <c r="R97">
        <v>1.1595240943292187</v>
      </c>
      <c r="S97">
        <v>1.0919346448045317</v>
      </c>
      <c r="T97">
        <v>1.1179442557610799</v>
      </c>
      <c r="U97">
        <v>1.1516398448505532</v>
      </c>
    </row>
    <row r="98" spans="1:21" x14ac:dyDescent="0.3">
      <c r="A98">
        <v>1.1528096217072792</v>
      </c>
      <c r="J98">
        <v>1.0581339865122779</v>
      </c>
      <c r="O98">
        <v>1.0865583833085164</v>
      </c>
      <c r="Q98">
        <v>1.0594059405940592</v>
      </c>
      <c r="R98">
        <v>1.493124307660282</v>
      </c>
      <c r="S98">
        <v>1.0416806548374506</v>
      </c>
      <c r="T98">
        <v>1.0477593730311385</v>
      </c>
      <c r="U98">
        <v>1.1024789542704854</v>
      </c>
    </row>
    <row r="99" spans="1:21" x14ac:dyDescent="0.3">
      <c r="A99">
        <v>1.1224643260792233</v>
      </c>
      <c r="J99">
        <v>1.0911821446591281</v>
      </c>
      <c r="O99">
        <v>1.0655376205938005</v>
      </c>
      <c r="Q99">
        <v>1.0224919695462416</v>
      </c>
      <c r="R99">
        <v>1.5163125122265408</v>
      </c>
      <c r="S99">
        <v>1.1232326953183693</v>
      </c>
      <c r="T99">
        <v>1.0947176628630544</v>
      </c>
      <c r="U99">
        <v>1.197390887290168</v>
      </c>
    </row>
    <row r="100" spans="1:21" x14ac:dyDescent="0.3">
      <c r="A100">
        <v>1.1576523211118734</v>
      </c>
      <c r="J100">
        <v>1.1150222358282471</v>
      </c>
      <c r="O100">
        <v>1.0998566805926036</v>
      </c>
      <c r="Q100">
        <v>1.0761060726231939</v>
      </c>
      <c r="R100">
        <v>1.2085536715985066</v>
      </c>
      <c r="S100">
        <v>1.0832605531295487</v>
      </c>
      <c r="T100">
        <v>1.0723308626144288</v>
      </c>
      <c r="U100">
        <v>1.0452431142314593</v>
      </c>
    </row>
    <row r="101" spans="1:21" x14ac:dyDescent="0.3">
      <c r="A101">
        <v>1.1667118754407857</v>
      </c>
      <c r="J101">
        <v>1.1120686989062194</v>
      </c>
      <c r="O101">
        <v>1.0478498890565155</v>
      </c>
      <c r="R101">
        <v>1.4543303536341712</v>
      </c>
      <c r="S101">
        <v>1.0427623049865711</v>
      </c>
      <c r="T101">
        <v>1.0265546933134899</v>
      </c>
      <c r="U101">
        <v>1.2491754941827613</v>
      </c>
    </row>
    <row r="102" spans="1:21" x14ac:dyDescent="0.3">
      <c r="A102">
        <v>1.217295487975375</v>
      </c>
      <c r="J102">
        <v>1.0530086703701782</v>
      </c>
      <c r="O102">
        <v>1.0616966456708901</v>
      </c>
      <c r="R102">
        <v>1.41739098408957</v>
      </c>
      <c r="S102">
        <v>1.1294528082338413</v>
      </c>
      <c r="T102">
        <v>1.0648518372730602</v>
      </c>
      <c r="U102">
        <v>1.0312360399986256</v>
      </c>
    </row>
    <row r="103" spans="1:21" x14ac:dyDescent="0.3">
      <c r="A103">
        <v>1.1111600243077331</v>
      </c>
      <c r="J103">
        <v>1.0409291235045977</v>
      </c>
      <c r="O103">
        <v>1.0840676585271289</v>
      </c>
      <c r="R103">
        <v>1.650960166116211</v>
      </c>
      <c r="S103">
        <v>1.136797799983206</v>
      </c>
      <c r="T103">
        <v>1.0299736318140236</v>
      </c>
      <c r="U103">
        <v>1.0534890152097096</v>
      </c>
    </row>
    <row r="104" spans="1:21" x14ac:dyDescent="0.3">
      <c r="A104">
        <v>1.295756447045856</v>
      </c>
      <c r="J104">
        <v>1.0781487675538488</v>
      </c>
      <c r="O104">
        <v>1.050750152905944</v>
      </c>
      <c r="R104">
        <v>1.1133718394895356</v>
      </c>
      <c r="S104">
        <v>1.1224900189734162</v>
      </c>
      <c r="T104">
        <v>1.0489569137226125</v>
      </c>
      <c r="U104">
        <v>1.1968964741085968</v>
      </c>
    </row>
    <row r="105" spans="1:21" x14ac:dyDescent="0.3">
      <c r="A105">
        <v>1.1422070856238429</v>
      </c>
      <c r="J105">
        <v>1.043221625665625</v>
      </c>
      <c r="O105">
        <v>1.0827317961245013</v>
      </c>
      <c r="R105">
        <v>1.5014921910426355</v>
      </c>
      <c r="S105">
        <v>1.1117769418966836</v>
      </c>
      <c r="T105">
        <v>1.0918341512476806</v>
      </c>
      <c r="U105">
        <v>1.0898056253072395</v>
      </c>
    </row>
    <row r="106" spans="1:21" x14ac:dyDescent="0.3">
      <c r="A106">
        <v>1.112827280473039</v>
      </c>
      <c r="J106">
        <v>1.115584150726225</v>
      </c>
      <c r="O106">
        <v>1.018892845125877</v>
      </c>
      <c r="R106">
        <v>1.3701911858500693</v>
      </c>
      <c r="S106">
        <v>1.1362272919307139</v>
      </c>
      <c r="T106">
        <v>1.0320244310092235</v>
      </c>
      <c r="U106">
        <v>1.1718749230539494</v>
      </c>
    </row>
    <row r="107" spans="1:21" x14ac:dyDescent="0.3">
      <c r="A107">
        <v>1.270844267170498</v>
      </c>
      <c r="J107">
        <v>1.0672548108610398</v>
      </c>
      <c r="O107">
        <v>1.1001325143629079</v>
      </c>
      <c r="R107">
        <v>1.0524955339448909</v>
      </c>
      <c r="S107">
        <v>1.0532064071139486</v>
      </c>
      <c r="T107">
        <v>1.116342483769418</v>
      </c>
      <c r="U107">
        <v>1.1494474841755178</v>
      </c>
    </row>
    <row r="108" spans="1:21" x14ac:dyDescent="0.3">
      <c r="J108">
        <v>1.0991429674158444</v>
      </c>
      <c r="O108">
        <v>1.0540342781454124</v>
      </c>
      <c r="R108">
        <v>1.5560852643680583</v>
      </c>
      <c r="S108">
        <v>1.1310763567945605</v>
      </c>
      <c r="T108">
        <v>1.0436857217774713</v>
      </c>
      <c r="U108">
        <v>1.1688674411140254</v>
      </c>
    </row>
    <row r="109" spans="1:21" x14ac:dyDescent="0.3">
      <c r="J109">
        <v>1.0391994250013823</v>
      </c>
      <c r="O109">
        <v>1.1149964084449679</v>
      </c>
      <c r="R109">
        <v>1.2140784660022634</v>
      </c>
      <c r="S109">
        <v>1.1400926381785847</v>
      </c>
      <c r="T109">
        <v>1.0371204851114726</v>
      </c>
      <c r="U109">
        <v>1.0936835810167715</v>
      </c>
    </row>
    <row r="110" spans="1:21" x14ac:dyDescent="0.3">
      <c r="J110">
        <v>1.0827323391908046</v>
      </c>
      <c r="O110">
        <v>1.1563016010169798</v>
      </c>
      <c r="R110">
        <v>1.2153731141573134</v>
      </c>
      <c r="S110">
        <v>1.1674288408714981</v>
      </c>
      <c r="T110">
        <v>1.0684142727893409</v>
      </c>
      <c r="U110">
        <v>1.1006696653076788</v>
      </c>
    </row>
    <row r="111" spans="1:21" x14ac:dyDescent="0.3">
      <c r="J111">
        <v>1.0237529237063994</v>
      </c>
      <c r="O111">
        <v>1.2026812849964732</v>
      </c>
      <c r="S111">
        <v>1.1342971476080312</v>
      </c>
      <c r="T111">
        <v>1.0429824781604577</v>
      </c>
      <c r="U111">
        <v>1.166297905203205</v>
      </c>
    </row>
    <row r="112" spans="1:21" x14ac:dyDescent="0.3">
      <c r="J112">
        <v>1.0877105866165862</v>
      </c>
      <c r="O112">
        <v>1.0806096645512704</v>
      </c>
      <c r="S112">
        <v>1.1546713289678876</v>
      </c>
      <c r="T112">
        <v>1.0536894228427633</v>
      </c>
      <c r="U112">
        <v>1.0686538805881169</v>
      </c>
    </row>
    <row r="113" spans="10:21" x14ac:dyDescent="0.3">
      <c r="J113">
        <v>1.0808946397490886</v>
      </c>
      <c r="O113">
        <v>1.1269858946585447</v>
      </c>
      <c r="S113">
        <v>1.1747618945701259</v>
      </c>
      <c r="T113">
        <v>1.0264033509540911</v>
      </c>
      <c r="U113">
        <v>1.1774590711214381</v>
      </c>
    </row>
    <row r="114" spans="10:21" x14ac:dyDescent="0.3">
      <c r="J114">
        <v>1.0375399809213848</v>
      </c>
      <c r="O114">
        <v>1.0291561325056708</v>
      </c>
      <c r="S114">
        <v>1.1775022931317229</v>
      </c>
      <c r="T114">
        <v>1.0244226734481627</v>
      </c>
      <c r="U114">
        <v>1.1918656350505614</v>
      </c>
    </row>
    <row r="115" spans="10:21" x14ac:dyDescent="0.3">
      <c r="J115">
        <v>1.0206707132538091</v>
      </c>
      <c r="O115">
        <v>1.0914549840039562</v>
      </c>
      <c r="S115">
        <v>1.0978851348772514</v>
      </c>
      <c r="T115">
        <v>1.1440673935719927</v>
      </c>
      <c r="U115">
        <v>1.1727895084757354</v>
      </c>
    </row>
    <row r="116" spans="10:21" x14ac:dyDescent="0.3">
      <c r="J116">
        <v>1.0637898792675831</v>
      </c>
      <c r="O116">
        <v>1.0388890787270564</v>
      </c>
      <c r="S116">
        <v>1.0683959726054524</v>
      </c>
      <c r="T116">
        <v>1.0154642040548603</v>
      </c>
      <c r="U116">
        <v>1.145903407102713</v>
      </c>
    </row>
    <row r="117" spans="10:21" x14ac:dyDescent="0.3">
      <c r="J117">
        <v>1.0090400966434874</v>
      </c>
      <c r="O117">
        <v>1.0561604035631045</v>
      </c>
      <c r="S117">
        <v>1.1027857741913549</v>
      </c>
      <c r="T117">
        <v>1.0771034281255232</v>
      </c>
      <c r="U117">
        <v>1.1676551367273018</v>
      </c>
    </row>
    <row r="118" spans="10:21" x14ac:dyDescent="0.3">
      <c r="J118">
        <v>1.0912345595679944</v>
      </c>
      <c r="O118">
        <v>1.0440795071818361</v>
      </c>
      <c r="S118">
        <v>1.1379412036947345</v>
      </c>
      <c r="T118">
        <v>1.0817616494212836</v>
      </c>
      <c r="U118">
        <v>1.0647739889901424</v>
      </c>
    </row>
    <row r="119" spans="10:21" x14ac:dyDescent="0.3">
      <c r="J119">
        <v>1.1236735405431244</v>
      </c>
      <c r="O119">
        <v>1.0378001272152313</v>
      </c>
      <c r="S119">
        <v>1.1820527048911136</v>
      </c>
      <c r="T119">
        <v>1.0506037428803905</v>
      </c>
      <c r="U119">
        <v>1.0498675608225008</v>
      </c>
    </row>
    <row r="120" spans="10:21" x14ac:dyDescent="0.3">
      <c r="J120">
        <v>1.1315710439378053</v>
      </c>
      <c r="O120">
        <v>1.0374878916751602</v>
      </c>
      <c r="S120">
        <v>1.0600654502975135</v>
      </c>
      <c r="T120">
        <v>1.0183727034120735</v>
      </c>
      <c r="U120">
        <v>1.1488173016575278</v>
      </c>
    </row>
    <row r="121" spans="10:21" x14ac:dyDescent="0.3">
      <c r="J121">
        <v>1.0443204886266912</v>
      </c>
      <c r="O121">
        <v>1.0451251687703609</v>
      </c>
      <c r="S121">
        <v>1.0774370392196417</v>
      </c>
      <c r="T121">
        <v>1.0476225352300217</v>
      </c>
      <c r="U121">
        <v>1.0911936180351689</v>
      </c>
    </row>
    <row r="122" spans="10:21" x14ac:dyDescent="0.3">
      <c r="J122">
        <v>1.0559285541724088</v>
      </c>
      <c r="O122">
        <v>1.1061932190461192</v>
      </c>
      <c r="S122">
        <v>1.1105311037102696</v>
      </c>
      <c r="T122">
        <v>1.0419040895567544</v>
      </c>
      <c r="U122">
        <v>1.1493746161308283</v>
      </c>
    </row>
    <row r="123" spans="10:21" x14ac:dyDescent="0.3">
      <c r="J123">
        <v>1.0533322308582769</v>
      </c>
      <c r="O123">
        <v>1.1058575845961536</v>
      </c>
      <c r="S123">
        <v>1.1045570568608492</v>
      </c>
      <c r="T123">
        <v>1.1000750498175513</v>
      </c>
      <c r="U123">
        <v>1.0912354833809741</v>
      </c>
    </row>
    <row r="124" spans="10:21" x14ac:dyDescent="0.3">
      <c r="J124">
        <v>1.0839374321289812</v>
      </c>
      <c r="O124">
        <v>1.0786200312851018</v>
      </c>
      <c r="S124">
        <v>1.1035078858440117</v>
      </c>
      <c r="T124">
        <v>1.0176544766708702</v>
      </c>
      <c r="U124">
        <v>1.1173158404818544</v>
      </c>
    </row>
    <row r="125" spans="10:21" x14ac:dyDescent="0.3">
      <c r="J125">
        <v>1.0767772725734219</v>
      </c>
      <c r="O125">
        <v>1.110363089854095</v>
      </c>
      <c r="S125">
        <v>1.1778905440998912</v>
      </c>
      <c r="T125">
        <v>1.0348543829296424</v>
      </c>
      <c r="U125">
        <v>1.175058419883638</v>
      </c>
    </row>
    <row r="126" spans="10:21" x14ac:dyDescent="0.3">
      <c r="J126">
        <v>1.0752269294396892</v>
      </c>
      <c r="O126">
        <v>1.1978154569124277</v>
      </c>
      <c r="T126">
        <v>1.0417498694356548</v>
      </c>
      <c r="U126">
        <v>1.1035206601177368</v>
      </c>
    </row>
    <row r="127" spans="10:21" x14ac:dyDescent="0.3">
      <c r="J127">
        <v>1.1002119115093572</v>
      </c>
      <c r="O127">
        <v>1.0891295585157972</v>
      </c>
      <c r="T127">
        <v>1.0855355890200808</v>
      </c>
      <c r="U127">
        <v>1.0614476020800676</v>
      </c>
    </row>
    <row r="128" spans="10:21" x14ac:dyDescent="0.3">
      <c r="J128">
        <v>1.0448535472880147</v>
      </c>
      <c r="O128">
        <v>1.139164658909033</v>
      </c>
      <c r="T128">
        <v>1.015271499182071</v>
      </c>
      <c r="U128">
        <v>1.1484548576045244</v>
      </c>
    </row>
    <row r="129" spans="10:21" x14ac:dyDescent="0.3">
      <c r="J129">
        <v>1.0818770885484663</v>
      </c>
      <c r="O129">
        <v>1.1507002352291871</v>
      </c>
      <c r="T129">
        <v>1.0838264139932239</v>
      </c>
      <c r="U129">
        <v>1.1582019848219498</v>
      </c>
    </row>
    <row r="130" spans="10:21" x14ac:dyDescent="0.3">
      <c r="J130">
        <v>1.1102058473629186</v>
      </c>
      <c r="O130">
        <v>1.1413025458348034</v>
      </c>
      <c r="T130">
        <v>1.1216408204102064</v>
      </c>
      <c r="U130">
        <v>1.1678661706290887</v>
      </c>
    </row>
    <row r="131" spans="10:21" x14ac:dyDescent="0.3">
      <c r="J131">
        <v>1.1108368231577399</v>
      </c>
      <c r="O131">
        <v>1.0917595099919917</v>
      </c>
      <c r="T131">
        <v>1.0458767734035155</v>
      </c>
      <c r="U131">
        <v>1.1551805110279532</v>
      </c>
    </row>
    <row r="132" spans="10:21" x14ac:dyDescent="0.3">
      <c r="J132">
        <v>1.0506676531630901</v>
      </c>
      <c r="O132">
        <v>1.0446198036023517</v>
      </c>
      <c r="T132">
        <v>1.0351235829771417</v>
      </c>
      <c r="U132">
        <v>1.0386059157651033</v>
      </c>
    </row>
    <row r="133" spans="10:21" x14ac:dyDescent="0.3">
      <c r="J133">
        <v>1.0738013236624409</v>
      </c>
      <c r="O133">
        <v>1.0475609663900489</v>
      </c>
      <c r="T133">
        <v>1.1251297447633739</v>
      </c>
      <c r="U133">
        <v>1.1251689267906237</v>
      </c>
    </row>
    <row r="134" spans="10:21" x14ac:dyDescent="0.3">
      <c r="J134">
        <v>1.1161359307846546</v>
      </c>
      <c r="O134">
        <v>1.1863368214473031</v>
      </c>
      <c r="T134">
        <v>1.1189842838767974</v>
      </c>
      <c r="U134">
        <v>1.0815246014054261</v>
      </c>
    </row>
    <row r="135" spans="10:21" x14ac:dyDescent="0.3">
      <c r="J135">
        <v>1.0937294702830251</v>
      </c>
      <c r="O135">
        <v>1.0624054323356831</v>
      </c>
      <c r="T135">
        <v>1.0501405034686395</v>
      </c>
      <c r="U135">
        <v>1.1739364831521752</v>
      </c>
    </row>
    <row r="136" spans="10:21" x14ac:dyDescent="0.3">
      <c r="J136">
        <v>1.0702013325156596</v>
      </c>
      <c r="O136">
        <v>1.0893630215118202</v>
      </c>
      <c r="T136">
        <v>1.3132024122033994</v>
      </c>
      <c r="U136">
        <v>1.2259662521285928</v>
      </c>
    </row>
    <row r="137" spans="10:21" x14ac:dyDescent="0.3">
      <c r="J137">
        <v>1.1061217896947182</v>
      </c>
      <c r="O137">
        <v>1.092129564914806</v>
      </c>
      <c r="T137">
        <v>1.0523446278131503</v>
      </c>
      <c r="U137">
        <v>1.1892333786654035</v>
      </c>
    </row>
    <row r="138" spans="10:21" x14ac:dyDescent="0.3">
      <c r="J138">
        <v>1.0572342694632066</v>
      </c>
      <c r="O138">
        <v>1.1647149312566101</v>
      </c>
      <c r="T138">
        <v>1.2943546443157343</v>
      </c>
      <c r="U138">
        <v>1.0831384334728806</v>
      </c>
    </row>
    <row r="139" spans="10:21" x14ac:dyDescent="0.3">
      <c r="J139">
        <v>1.0842417054550004</v>
      </c>
      <c r="O139">
        <v>1.1195170566024006</v>
      </c>
      <c r="T139">
        <v>1.3435202225016447</v>
      </c>
      <c r="U139">
        <v>1.1786712620662465</v>
      </c>
    </row>
    <row r="140" spans="10:21" x14ac:dyDescent="0.3">
      <c r="J140">
        <v>1.0688462366006652</v>
      </c>
      <c r="O140">
        <v>1.0907480987621065</v>
      </c>
      <c r="T140">
        <v>1.0139212239274005</v>
      </c>
      <c r="U140">
        <v>1.2470030106742085</v>
      </c>
    </row>
    <row r="141" spans="10:21" x14ac:dyDescent="0.3">
      <c r="J141">
        <v>1.0615146522363834</v>
      </c>
      <c r="O141">
        <v>1.0422790072135957</v>
      </c>
      <c r="T141">
        <v>1.1256555705483431</v>
      </c>
      <c r="U141">
        <v>1.0304775799835153</v>
      </c>
    </row>
    <row r="142" spans="10:21" x14ac:dyDescent="0.3">
      <c r="J142">
        <v>1.0779322758121346</v>
      </c>
      <c r="O142">
        <v>1.1414960579701612</v>
      </c>
      <c r="T142">
        <v>1.3288602969400132</v>
      </c>
      <c r="U142">
        <v>1.1340720813124532</v>
      </c>
    </row>
    <row r="143" spans="10:21" x14ac:dyDescent="0.3">
      <c r="J143">
        <v>1.1409335848221525</v>
      </c>
      <c r="O143">
        <v>1.056277289633982</v>
      </c>
      <c r="T143">
        <v>1.0717728345519313</v>
      </c>
      <c r="U143">
        <v>1.1389352444921466</v>
      </c>
    </row>
    <row r="144" spans="10:21" x14ac:dyDescent="0.3">
      <c r="J144">
        <v>1.0884537544578756</v>
      </c>
      <c r="O144">
        <v>1.2368495699349842</v>
      </c>
      <c r="T144">
        <v>1.1924362043184866</v>
      </c>
      <c r="U144">
        <v>1.1716368615524428</v>
      </c>
    </row>
    <row r="145" spans="10:21" x14ac:dyDescent="0.3">
      <c r="J145">
        <v>1.0889159693156549</v>
      </c>
      <c r="O145">
        <v>1.104025572953351</v>
      </c>
      <c r="T145">
        <v>1.1032881707173117</v>
      </c>
      <c r="U145">
        <v>1.0705241516903141</v>
      </c>
    </row>
    <row r="146" spans="10:21" x14ac:dyDescent="0.3">
      <c r="J146">
        <v>1.1447356501066526</v>
      </c>
      <c r="O146">
        <v>1.0656619198581054</v>
      </c>
      <c r="T146">
        <v>1.0401889134340931</v>
      </c>
      <c r="U146">
        <v>1.1207563386334349</v>
      </c>
    </row>
    <row r="147" spans="10:21" x14ac:dyDescent="0.3">
      <c r="J147">
        <v>1.047426906032497</v>
      </c>
      <c r="O147">
        <v>1.0506410385024378</v>
      </c>
      <c r="T147">
        <v>1.1185195189901826</v>
      </c>
      <c r="U147">
        <v>1.1100644814263319</v>
      </c>
    </row>
    <row r="148" spans="10:21" x14ac:dyDescent="0.3">
      <c r="J148">
        <v>1.0211615736586603</v>
      </c>
      <c r="O148">
        <v>1.1518201996695006</v>
      </c>
      <c r="T148">
        <v>1.2306708766667807</v>
      </c>
      <c r="U148">
        <v>1.1268300634224493</v>
      </c>
    </row>
    <row r="149" spans="10:21" x14ac:dyDescent="0.3">
      <c r="J149">
        <v>1.0869125165442606</v>
      </c>
      <c r="O149">
        <v>1.1411612304479803</v>
      </c>
      <c r="T149">
        <v>1.1713838149715412</v>
      </c>
      <c r="U149">
        <v>1.0621047256157443</v>
      </c>
    </row>
    <row r="150" spans="10:21" x14ac:dyDescent="0.3">
      <c r="J150">
        <v>1.0648386936629655</v>
      </c>
      <c r="O150">
        <v>1.1492740989562178</v>
      </c>
      <c r="T150">
        <v>1.308190238090019</v>
      </c>
      <c r="U150">
        <v>1.08854219725525</v>
      </c>
    </row>
    <row r="151" spans="10:21" x14ac:dyDescent="0.3">
      <c r="J151">
        <v>1.1014959039683858</v>
      </c>
      <c r="O151">
        <v>1.0133508306176864</v>
      </c>
      <c r="T151">
        <v>1.0881444816419863</v>
      </c>
      <c r="U151">
        <v>1.0722308717260975</v>
      </c>
    </row>
    <row r="152" spans="10:21" x14ac:dyDescent="0.3">
      <c r="J152">
        <v>1.1385423253335747</v>
      </c>
      <c r="O152">
        <v>1.0510944624452034</v>
      </c>
      <c r="T152">
        <v>1.212427051150017</v>
      </c>
      <c r="U152">
        <v>1.1191345137627098</v>
      </c>
    </row>
    <row r="153" spans="10:21" x14ac:dyDescent="0.3">
      <c r="O153">
        <v>1.0403985925982999</v>
      </c>
      <c r="T153">
        <v>1.0101179800364761</v>
      </c>
      <c r="U153">
        <v>1.0824898886254508</v>
      </c>
    </row>
    <row r="154" spans="10:21" x14ac:dyDescent="0.3">
      <c r="O154">
        <v>1.1500055191396719</v>
      </c>
      <c r="T154">
        <v>1.0097988183666102</v>
      </c>
      <c r="U154">
        <v>1.1248450831173886</v>
      </c>
    </row>
    <row r="155" spans="10:21" x14ac:dyDescent="0.3">
      <c r="O155">
        <v>1.1001612186607426</v>
      </c>
      <c r="T155">
        <v>1.0374898945564202</v>
      </c>
      <c r="U155">
        <v>1.1180015518365478</v>
      </c>
    </row>
    <row r="156" spans="10:21" x14ac:dyDescent="0.3">
      <c r="O156">
        <v>1.0506314030813384</v>
      </c>
      <c r="T156">
        <v>1.2395036854605141</v>
      </c>
      <c r="U156">
        <v>1.0902204516289671</v>
      </c>
    </row>
    <row r="157" spans="10:21" x14ac:dyDescent="0.3">
      <c r="O157">
        <v>1.0884367109128603</v>
      </c>
      <c r="T157">
        <v>1.1599765872893639</v>
      </c>
      <c r="U157">
        <v>1.1939140529877583</v>
      </c>
    </row>
    <row r="158" spans="10:21" x14ac:dyDescent="0.3">
      <c r="O158">
        <v>1.1373755383398416</v>
      </c>
      <c r="T158">
        <v>1.1301727874785936</v>
      </c>
      <c r="U158">
        <v>1.1154418291699262</v>
      </c>
    </row>
    <row r="159" spans="10:21" x14ac:dyDescent="0.3">
      <c r="O159">
        <v>1.1109013158594574</v>
      </c>
      <c r="T159">
        <v>1.0572156399189965</v>
      </c>
      <c r="U159">
        <v>1.1288855326472549</v>
      </c>
    </row>
    <row r="160" spans="10:21" x14ac:dyDescent="0.3">
      <c r="O160">
        <v>1.2372682354092266</v>
      </c>
      <c r="T160">
        <v>1.1141443439686061</v>
      </c>
      <c r="U160">
        <v>1.0532241176151718</v>
      </c>
    </row>
    <row r="161" spans="15:21" x14ac:dyDescent="0.3">
      <c r="O161">
        <v>1.0912155844578206</v>
      </c>
      <c r="T161">
        <v>1.117903587328148</v>
      </c>
      <c r="U161">
        <v>1.1390483350924627</v>
      </c>
    </row>
    <row r="162" spans="15:21" x14ac:dyDescent="0.3">
      <c r="O162">
        <v>1.0626009201483273</v>
      </c>
      <c r="T162">
        <v>1.1540834312573531</v>
      </c>
      <c r="U162">
        <v>1.1041343970185746</v>
      </c>
    </row>
    <row r="163" spans="15:21" x14ac:dyDescent="0.3">
      <c r="O163">
        <v>1.0712621843351797</v>
      </c>
      <c r="T163">
        <v>1.2964937915942409</v>
      </c>
      <c r="U163">
        <v>1.1765026273929797</v>
      </c>
    </row>
    <row r="164" spans="15:21" x14ac:dyDescent="0.3">
      <c r="O164">
        <v>1.1488672634295041</v>
      </c>
      <c r="T164">
        <v>1.1242201233711102</v>
      </c>
      <c r="U164">
        <v>1.1723001600602581</v>
      </c>
    </row>
    <row r="165" spans="15:21" x14ac:dyDescent="0.3">
      <c r="O165">
        <v>1.0870452070691321</v>
      </c>
      <c r="T165">
        <v>1.0916155085558126</v>
      </c>
      <c r="U165">
        <v>1.0930958551984382</v>
      </c>
    </row>
    <row r="166" spans="15:21" x14ac:dyDescent="0.3">
      <c r="O166">
        <v>1.0421196998378219</v>
      </c>
      <c r="T166">
        <v>1.1188183697131622</v>
      </c>
      <c r="U166">
        <v>1.1803729699154624</v>
      </c>
    </row>
    <row r="167" spans="15:21" x14ac:dyDescent="0.3">
      <c r="O167">
        <v>1.1225124378109452</v>
      </c>
      <c r="T167">
        <v>1.0826818910822178</v>
      </c>
      <c r="U167">
        <v>1.1452090699357023</v>
      </c>
    </row>
    <row r="168" spans="15:21" x14ac:dyDescent="0.3">
      <c r="O168">
        <v>1.1318085219939629</v>
      </c>
      <c r="T168">
        <v>1.1516542599034651</v>
      </c>
      <c r="U168">
        <v>1.1417116081463021</v>
      </c>
    </row>
    <row r="169" spans="15:21" x14ac:dyDescent="0.3">
      <c r="O169">
        <v>1.1789071613183597</v>
      </c>
      <c r="T169">
        <v>1.1060421806769967</v>
      </c>
      <c r="U169">
        <v>1.1270095322994014</v>
      </c>
    </row>
    <row r="170" spans="15:21" x14ac:dyDescent="0.3">
      <c r="O170">
        <v>1.0932317550011352</v>
      </c>
      <c r="T170">
        <v>1.2710245572884493</v>
      </c>
      <c r="U170">
        <v>1.0743801652892562</v>
      </c>
    </row>
    <row r="171" spans="15:21" x14ac:dyDescent="0.3">
      <c r="O171">
        <v>1.1258948012828094</v>
      </c>
      <c r="T171">
        <v>1.1545846052438553</v>
      </c>
      <c r="U171">
        <v>1.0659250601211827</v>
      </c>
    </row>
    <row r="172" spans="15:21" x14ac:dyDescent="0.3">
      <c r="O172">
        <v>1.1168426018333921</v>
      </c>
      <c r="T172">
        <v>1.0941424416073013</v>
      </c>
      <c r="U172">
        <v>1.083525122822995</v>
      </c>
    </row>
    <row r="173" spans="15:21" x14ac:dyDescent="0.3">
      <c r="O173">
        <v>1.1112986359815973</v>
      </c>
      <c r="T173">
        <v>1.3039021932191417</v>
      </c>
      <c r="U173">
        <v>1.0275535355941834</v>
      </c>
    </row>
    <row r="174" spans="15:21" x14ac:dyDescent="0.3">
      <c r="O174">
        <v>1.0908083452833643</v>
      </c>
      <c r="T174">
        <v>1.2285250833161294</v>
      </c>
      <c r="U174">
        <v>1.0975738266360411</v>
      </c>
    </row>
    <row r="175" spans="15:21" x14ac:dyDescent="0.3">
      <c r="O175">
        <v>1.064615259686696</v>
      </c>
      <c r="T175">
        <v>1.0460815098558207</v>
      </c>
      <c r="U175">
        <v>1.120488100228215</v>
      </c>
    </row>
    <row r="176" spans="15:21" x14ac:dyDescent="0.3">
      <c r="O176">
        <v>1.0611966574921272</v>
      </c>
      <c r="T176">
        <v>1.0488359556618712</v>
      </c>
      <c r="U176">
        <v>1.0746872993631169</v>
      </c>
    </row>
    <row r="177" spans="15:21" x14ac:dyDescent="0.3">
      <c r="O177">
        <v>1.1173026191615347</v>
      </c>
      <c r="T177">
        <v>1.2524404545270735</v>
      </c>
      <c r="U177">
        <v>1.1235631634573107</v>
      </c>
    </row>
    <row r="178" spans="15:21" x14ac:dyDescent="0.3">
      <c r="O178">
        <v>1.0549293619625644</v>
      </c>
      <c r="T178">
        <v>1.3271940645449933</v>
      </c>
      <c r="U178">
        <v>1.138746477649365</v>
      </c>
    </row>
    <row r="179" spans="15:21" x14ac:dyDescent="0.3">
      <c r="O179">
        <v>1.0721467990908005</v>
      </c>
      <c r="T179">
        <v>1.2874688777981815</v>
      </c>
      <c r="U179">
        <v>1.1575425757583924</v>
      </c>
    </row>
    <row r="180" spans="15:21" x14ac:dyDescent="0.3">
      <c r="O180">
        <v>1.0698044030964764</v>
      </c>
      <c r="T180">
        <v>1.2599118441632304</v>
      </c>
      <c r="U180">
        <v>1.1244256408276301</v>
      </c>
    </row>
    <row r="181" spans="15:21" x14ac:dyDescent="0.3">
      <c r="O181">
        <v>1.039654518397479</v>
      </c>
      <c r="T181">
        <v>1.2360240834079377</v>
      </c>
      <c r="U181">
        <v>1.1760842059924099</v>
      </c>
    </row>
    <row r="182" spans="15:21" x14ac:dyDescent="0.3">
      <c r="O182">
        <v>1.0291332165240628</v>
      </c>
      <c r="T182">
        <v>1.2427642964716317</v>
      </c>
      <c r="U182">
        <v>1.1138398271898717</v>
      </c>
    </row>
    <row r="183" spans="15:21" x14ac:dyDescent="0.3">
      <c r="O183">
        <v>1.0479070793928444</v>
      </c>
      <c r="T183">
        <v>1.2815026538628065</v>
      </c>
      <c r="U183">
        <v>1.2209822760637346</v>
      </c>
    </row>
    <row r="184" spans="15:21" x14ac:dyDescent="0.3">
      <c r="O184">
        <v>1.0859622902106174</v>
      </c>
      <c r="T184">
        <v>1.2226254081675432</v>
      </c>
      <c r="U184">
        <v>1.129518387028537</v>
      </c>
    </row>
    <row r="185" spans="15:21" x14ac:dyDescent="0.3">
      <c r="O185">
        <v>1.1531676632657593</v>
      </c>
      <c r="T185">
        <v>1.2094189932266259</v>
      </c>
      <c r="U185">
        <v>1.1554614906490113</v>
      </c>
    </row>
    <row r="186" spans="15:21" x14ac:dyDescent="0.3">
      <c r="O186">
        <v>1.184111594327772</v>
      </c>
      <c r="T186">
        <v>1.2979341469959496</v>
      </c>
      <c r="U186">
        <v>1.1155844497670622</v>
      </c>
    </row>
    <row r="187" spans="15:21" x14ac:dyDescent="0.3">
      <c r="O187">
        <v>1.155658421375257</v>
      </c>
      <c r="T187">
        <v>1.2630864781314208</v>
      </c>
      <c r="U187">
        <v>1.1627311474121038</v>
      </c>
    </row>
    <row r="188" spans="15:21" x14ac:dyDescent="0.3">
      <c r="O188">
        <v>1.072317622327968</v>
      </c>
      <c r="T188">
        <v>1.2249102470844968</v>
      </c>
      <c r="U188">
        <v>1.1327980234712784</v>
      </c>
    </row>
    <row r="189" spans="15:21" x14ac:dyDescent="0.3">
      <c r="O189">
        <v>1.1646322600033689</v>
      </c>
      <c r="T189">
        <v>1.1459357523735205</v>
      </c>
      <c r="U189">
        <v>1.1447624740485354</v>
      </c>
    </row>
    <row r="190" spans="15:21" x14ac:dyDescent="0.3">
      <c r="O190">
        <v>1.1270867385355641</v>
      </c>
      <c r="T190">
        <v>1.2310096859763275</v>
      </c>
      <c r="U190">
        <v>1.0901472892685258</v>
      </c>
    </row>
    <row r="191" spans="15:21" x14ac:dyDescent="0.3">
      <c r="O191">
        <v>1.100859965559758</v>
      </c>
      <c r="T191">
        <v>1.181694573356399</v>
      </c>
      <c r="U191">
        <v>1.1571989730656531</v>
      </c>
    </row>
    <row r="192" spans="15:21" x14ac:dyDescent="0.3">
      <c r="O192">
        <v>1.0330577932958935</v>
      </c>
      <c r="T192">
        <v>1.1604253288175419</v>
      </c>
      <c r="U192">
        <v>1.2063273629059426</v>
      </c>
    </row>
    <row r="193" spans="15:21" x14ac:dyDescent="0.3">
      <c r="O193">
        <v>1.1293627102582326</v>
      </c>
      <c r="T193">
        <v>1.3035240557742938</v>
      </c>
      <c r="U193">
        <v>1.0843874114701391</v>
      </c>
    </row>
    <row r="194" spans="15:21" x14ac:dyDescent="0.3">
      <c r="O194">
        <v>1.1902116936140288</v>
      </c>
      <c r="T194">
        <v>1.0998811888019819</v>
      </c>
      <c r="U194">
        <v>1.079488152686656</v>
      </c>
    </row>
    <row r="195" spans="15:21" x14ac:dyDescent="0.3">
      <c r="O195">
        <v>1.0791815123708672</v>
      </c>
      <c r="T195">
        <v>1.2112232278595678</v>
      </c>
      <c r="U195">
        <v>1.0899370535998145</v>
      </c>
    </row>
    <row r="196" spans="15:21" x14ac:dyDescent="0.3">
      <c r="O196">
        <v>1.0640783923337114</v>
      </c>
      <c r="T196">
        <v>1.1084518232911473</v>
      </c>
      <c r="U196">
        <v>1.138804510726352</v>
      </c>
    </row>
    <row r="197" spans="15:21" x14ac:dyDescent="0.3">
      <c r="O197">
        <v>1.1531147367305874</v>
      </c>
      <c r="T197">
        <v>1.1563577276644641</v>
      </c>
      <c r="U197">
        <v>1.1441059725389855</v>
      </c>
    </row>
    <row r="198" spans="15:21" x14ac:dyDescent="0.3">
      <c r="O198">
        <v>1.0589380177662442</v>
      </c>
      <c r="T198">
        <v>1.3237450688925758</v>
      </c>
      <c r="U198">
        <v>1.1174714777176009</v>
      </c>
    </row>
    <row r="199" spans="15:21" x14ac:dyDescent="0.3">
      <c r="O199">
        <v>1.1269346793115118</v>
      </c>
      <c r="T199">
        <v>1.1578899610435944</v>
      </c>
      <c r="U199">
        <v>1.1274791030504931</v>
      </c>
    </row>
    <row r="200" spans="15:21" x14ac:dyDescent="0.3">
      <c r="O200">
        <v>1.1327980100411168</v>
      </c>
      <c r="T200">
        <v>1.1920285966664839</v>
      </c>
      <c r="U200">
        <v>1.1084305414778037</v>
      </c>
    </row>
    <row r="201" spans="15:21" x14ac:dyDescent="0.3">
      <c r="O201">
        <v>1.1707664083267812</v>
      </c>
      <c r="T201">
        <v>1.1158174113804047</v>
      </c>
      <c r="U201">
        <v>1.185016806611169</v>
      </c>
    </row>
    <row r="202" spans="15:21" x14ac:dyDescent="0.3">
      <c r="O202">
        <v>1.139795376891179</v>
      </c>
      <c r="T202">
        <v>1.0946434962420966</v>
      </c>
      <c r="U202">
        <v>1.094648057519183</v>
      </c>
    </row>
    <row r="203" spans="15:21" x14ac:dyDescent="0.3">
      <c r="O203">
        <v>1.1180241281550334</v>
      </c>
      <c r="T203">
        <v>1.3014952066779091</v>
      </c>
      <c r="U203">
        <v>1.1276001746139723</v>
      </c>
    </row>
    <row r="204" spans="15:21" x14ac:dyDescent="0.3">
      <c r="O204">
        <v>1.1717401542535948</v>
      </c>
      <c r="T204">
        <v>1.344222859413426</v>
      </c>
      <c r="U204">
        <v>1.123414090185118</v>
      </c>
    </row>
    <row r="205" spans="15:21" x14ac:dyDescent="0.3">
      <c r="O205">
        <v>1.0645539282306713</v>
      </c>
      <c r="T205">
        <v>1.2363079866092717</v>
      </c>
      <c r="U205">
        <v>1.1501611255207105</v>
      </c>
    </row>
    <row r="206" spans="15:21" x14ac:dyDescent="0.3">
      <c r="O206">
        <v>1.154664508390947</v>
      </c>
      <c r="T206">
        <v>1.0726794749697783</v>
      </c>
      <c r="U206">
        <v>1.0974718746049803</v>
      </c>
    </row>
    <row r="207" spans="15:21" x14ac:dyDescent="0.3">
      <c r="O207">
        <v>1.1416654681432579</v>
      </c>
      <c r="T207">
        <v>1.2923503758632977</v>
      </c>
      <c r="U207">
        <v>1.0620909548581976</v>
      </c>
    </row>
    <row r="208" spans="15:21" x14ac:dyDescent="0.3">
      <c r="O208">
        <v>1.1363891454302013</v>
      </c>
      <c r="T208">
        <v>1.2143948892364709</v>
      </c>
      <c r="U208">
        <v>1.1517548269562923</v>
      </c>
    </row>
    <row r="209" spans="15:21" x14ac:dyDescent="0.3">
      <c r="O209">
        <v>1.1896957105749777</v>
      </c>
      <c r="T209">
        <v>1.3797807305613097</v>
      </c>
      <c r="U209">
        <v>1.1209105417146912</v>
      </c>
    </row>
    <row r="210" spans="15:21" x14ac:dyDescent="0.3">
      <c r="O210">
        <v>1.1799978100791109</v>
      </c>
      <c r="T210">
        <v>1.1474850885981711</v>
      </c>
      <c r="U210">
        <v>1.0999376892552226</v>
      </c>
    </row>
    <row r="211" spans="15:21" x14ac:dyDescent="0.3">
      <c r="O211">
        <v>1.1392009578777129</v>
      </c>
      <c r="T211">
        <v>1.0374453109487651</v>
      </c>
      <c r="U211">
        <v>1.0938134626431746</v>
      </c>
    </row>
    <row r="212" spans="15:21" x14ac:dyDescent="0.3">
      <c r="O212">
        <v>1.1100357829591616</v>
      </c>
      <c r="T212">
        <v>1.223183434541312</v>
      </c>
      <c r="U212">
        <v>1.1260284120847772</v>
      </c>
    </row>
    <row r="213" spans="15:21" x14ac:dyDescent="0.3">
      <c r="O213">
        <v>1.1714981278036602</v>
      </c>
      <c r="T213">
        <v>1.1158199037111116</v>
      </c>
      <c r="U213">
        <v>1.1190900818038316</v>
      </c>
    </row>
    <row r="214" spans="15:21" x14ac:dyDescent="0.3">
      <c r="O214">
        <v>1.038874802123755</v>
      </c>
      <c r="T214">
        <v>1.2565246078581693</v>
      </c>
      <c r="U214">
        <v>1.0796308528106489</v>
      </c>
    </row>
    <row r="215" spans="15:21" x14ac:dyDescent="0.3">
      <c r="O215">
        <v>1.0949570245725582</v>
      </c>
      <c r="T215">
        <v>1.3268537039558599</v>
      </c>
      <c r="U215">
        <v>1.1089967506092606</v>
      </c>
    </row>
    <row r="216" spans="15:21" x14ac:dyDescent="0.3">
      <c r="O216">
        <v>1.1606407998488557</v>
      </c>
      <c r="T216">
        <v>1.1273650060789531</v>
      </c>
      <c r="U216">
        <v>1.1501602821577932</v>
      </c>
    </row>
    <row r="217" spans="15:21" x14ac:dyDescent="0.3">
      <c r="O217">
        <v>1.0748897295430653</v>
      </c>
      <c r="T217">
        <v>1.3346363493720375</v>
      </c>
      <c r="U217">
        <v>1.0647440091038542</v>
      </c>
    </row>
    <row r="218" spans="15:21" x14ac:dyDescent="0.3">
      <c r="O218">
        <v>1.0559926075772335</v>
      </c>
      <c r="T218">
        <v>1.1240517241379311</v>
      </c>
      <c r="U218">
        <v>1.1093978950300958</v>
      </c>
    </row>
    <row r="219" spans="15:21" x14ac:dyDescent="0.3">
      <c r="O219">
        <v>1.1401830710686001</v>
      </c>
      <c r="T219">
        <v>1.096521308828253</v>
      </c>
      <c r="U219">
        <v>1.1714923400290276</v>
      </c>
    </row>
    <row r="220" spans="15:21" x14ac:dyDescent="0.3">
      <c r="O220">
        <v>1.165827978449308</v>
      </c>
      <c r="T220">
        <v>1.1043401361125471</v>
      </c>
      <c r="U220">
        <v>1.1387417088582756</v>
      </c>
    </row>
    <row r="221" spans="15:21" x14ac:dyDescent="0.3">
      <c r="O221">
        <v>1.1085550866208287</v>
      </c>
      <c r="T221">
        <v>1.3318543346566478</v>
      </c>
      <c r="U221">
        <v>1.2667964926796291</v>
      </c>
    </row>
    <row r="222" spans="15:21" x14ac:dyDescent="0.3">
      <c r="O222">
        <v>1.140595238095238</v>
      </c>
      <c r="T222">
        <v>1.2241244918435137</v>
      </c>
      <c r="U222">
        <v>1.1925014972879513</v>
      </c>
    </row>
    <row r="223" spans="15:21" x14ac:dyDescent="0.3">
      <c r="O223">
        <v>1.0955181123477651</v>
      </c>
      <c r="T223">
        <v>1.2413360808369069</v>
      </c>
      <c r="U223">
        <v>1.1674351609576503</v>
      </c>
    </row>
    <row r="224" spans="15:21" x14ac:dyDescent="0.3">
      <c r="O224">
        <v>1.1396997755197926</v>
      </c>
      <c r="T224">
        <v>1.247716275451147</v>
      </c>
      <c r="U224">
        <v>1.1352658830643652</v>
      </c>
    </row>
    <row r="225" spans="15:21" x14ac:dyDescent="0.3">
      <c r="O225">
        <v>1.0623347185493011</v>
      </c>
      <c r="T225">
        <v>1.3273925294748301</v>
      </c>
      <c r="U225">
        <v>1.1135979415767239</v>
      </c>
    </row>
    <row r="226" spans="15:21" x14ac:dyDescent="0.3">
      <c r="O226">
        <v>1.1291587455138405</v>
      </c>
      <c r="T226">
        <v>1.1503367059986187</v>
      </c>
      <c r="U226">
        <v>1.0904467467177441</v>
      </c>
    </row>
    <row r="227" spans="15:21" x14ac:dyDescent="0.3">
      <c r="O227">
        <v>1.1579386811509629</v>
      </c>
      <c r="T227">
        <v>1.1187800089582103</v>
      </c>
      <c r="U227">
        <v>1.1630327014855146</v>
      </c>
    </row>
    <row r="228" spans="15:21" x14ac:dyDescent="0.3">
      <c r="O228">
        <v>1.117053419291373</v>
      </c>
      <c r="T228">
        <v>1.0347503563658189</v>
      </c>
      <c r="U228">
        <v>1.0832269635326623</v>
      </c>
    </row>
    <row r="229" spans="15:21" x14ac:dyDescent="0.3">
      <c r="O229">
        <v>1.0459176545596331</v>
      </c>
      <c r="T229">
        <v>1.1789436385264922</v>
      </c>
      <c r="U229">
        <v>1.2042793223798733</v>
      </c>
    </row>
    <row r="230" spans="15:21" x14ac:dyDescent="0.3">
      <c r="O230">
        <v>1.1516440839157147</v>
      </c>
      <c r="T230">
        <v>1.1552209106082654</v>
      </c>
      <c r="U230">
        <v>1.1027716977459683</v>
      </c>
    </row>
    <row r="231" spans="15:21" x14ac:dyDescent="0.3">
      <c r="O231">
        <v>1.046420955018093</v>
      </c>
      <c r="T231">
        <v>1.2884374989413492</v>
      </c>
      <c r="U231">
        <v>1.1019227989012579</v>
      </c>
    </row>
    <row r="232" spans="15:21" x14ac:dyDescent="0.3">
      <c r="O232">
        <v>1.1773292351416207</v>
      </c>
      <c r="T232">
        <v>1.1016614698660976</v>
      </c>
      <c r="U232">
        <v>1.1841971879327737</v>
      </c>
    </row>
    <row r="233" spans="15:21" x14ac:dyDescent="0.3">
      <c r="O233">
        <v>1.1252333362380924</v>
      </c>
      <c r="T233">
        <v>1.1853107483932575</v>
      </c>
      <c r="U233">
        <v>1.0685316871141675</v>
      </c>
    </row>
    <row r="234" spans="15:21" x14ac:dyDescent="0.3">
      <c r="O234">
        <v>1.0664489060635631</v>
      </c>
      <c r="T234">
        <v>1.1305042313658531</v>
      </c>
      <c r="U234">
        <v>1.1088574765481154</v>
      </c>
    </row>
    <row r="235" spans="15:21" x14ac:dyDescent="0.3">
      <c r="O235">
        <v>1.1604054531521735</v>
      </c>
      <c r="T235">
        <v>1.150833748284531</v>
      </c>
      <c r="U235">
        <v>1.1251170809181859</v>
      </c>
    </row>
    <row r="236" spans="15:21" x14ac:dyDescent="0.3">
      <c r="O236">
        <v>1.1117877547869055</v>
      </c>
      <c r="T236">
        <v>1.1295845853007107</v>
      </c>
      <c r="U236">
        <v>1.1216023253817067</v>
      </c>
    </row>
    <row r="237" spans="15:21" x14ac:dyDescent="0.3">
      <c r="O237">
        <v>1.0739455138319134</v>
      </c>
      <c r="T237">
        <v>1.1141739262013359</v>
      </c>
      <c r="U237">
        <v>1.1164996228041817</v>
      </c>
    </row>
    <row r="238" spans="15:21" x14ac:dyDescent="0.3">
      <c r="O238">
        <v>1.0945467261404254</v>
      </c>
      <c r="T238">
        <v>1.2352214529357219</v>
      </c>
      <c r="U238">
        <v>1.1523102320589029</v>
      </c>
    </row>
    <row r="239" spans="15:21" x14ac:dyDescent="0.3">
      <c r="O239">
        <v>1.0693480025250248</v>
      </c>
      <c r="T239">
        <v>1.1167197339559896</v>
      </c>
      <c r="U239">
        <v>1.1195440609614919</v>
      </c>
    </row>
    <row r="240" spans="15:21" x14ac:dyDescent="0.3">
      <c r="O240">
        <v>1.0778991711320138</v>
      </c>
      <c r="T240">
        <v>1.1158857864016407</v>
      </c>
      <c r="U240">
        <v>1.2244982816940648</v>
      </c>
    </row>
    <row r="241" spans="15:21" x14ac:dyDescent="0.3">
      <c r="O241">
        <v>1.1228498852084228</v>
      </c>
      <c r="T241">
        <v>1.184198829281591</v>
      </c>
      <c r="U241">
        <v>1.0715555461375641</v>
      </c>
    </row>
    <row r="242" spans="15:21" x14ac:dyDescent="0.3">
      <c r="O242">
        <v>1.012734891638841</v>
      </c>
      <c r="T242">
        <v>1.1181109503748077</v>
      </c>
      <c r="U242">
        <v>1.0971329046087888</v>
      </c>
    </row>
    <row r="243" spans="15:21" x14ac:dyDescent="0.3">
      <c r="O243">
        <v>1.1750996554684099</v>
      </c>
      <c r="T243">
        <v>1.2288633377848714</v>
      </c>
      <c r="U243">
        <v>1.1660757485235207</v>
      </c>
    </row>
    <row r="244" spans="15:21" x14ac:dyDescent="0.3">
      <c r="O244">
        <v>1.1928446733390612</v>
      </c>
      <c r="T244">
        <v>1.2358153108067589</v>
      </c>
      <c r="U244">
        <v>1.1363712683434635</v>
      </c>
    </row>
    <row r="245" spans="15:21" x14ac:dyDescent="0.3">
      <c r="O245">
        <v>1.2042960605728081</v>
      </c>
      <c r="T245">
        <v>1.1729477266300692</v>
      </c>
      <c r="U245">
        <v>1.2270853829903703</v>
      </c>
    </row>
    <row r="246" spans="15:21" x14ac:dyDescent="0.3">
      <c r="O246">
        <v>1.0379438728119943</v>
      </c>
      <c r="T246">
        <v>1.0622702673376103</v>
      </c>
      <c r="U246">
        <v>1.1390345546831961</v>
      </c>
    </row>
    <row r="247" spans="15:21" x14ac:dyDescent="0.3">
      <c r="O247">
        <v>1.143936625144621</v>
      </c>
      <c r="T247">
        <v>1.2080487361208716</v>
      </c>
      <c r="U247">
        <v>1.0297854199232628</v>
      </c>
    </row>
    <row r="248" spans="15:21" x14ac:dyDescent="0.3">
      <c r="O248">
        <v>1.117721624439086</v>
      </c>
      <c r="T248">
        <v>1.3390119194464201</v>
      </c>
      <c r="U248">
        <v>1.1235276351555423</v>
      </c>
    </row>
    <row r="249" spans="15:21" x14ac:dyDescent="0.3">
      <c r="O249">
        <v>1.1282619674985797</v>
      </c>
      <c r="T249">
        <v>1.1164354502447502</v>
      </c>
      <c r="U249">
        <v>1.0245791299114724</v>
      </c>
    </row>
    <row r="250" spans="15:21" x14ac:dyDescent="0.3">
      <c r="O250">
        <v>1.0992828869088944</v>
      </c>
      <c r="T250">
        <v>1.1911916351580605</v>
      </c>
      <c r="U250">
        <v>1.0974944842028147</v>
      </c>
    </row>
    <row r="251" spans="15:21" x14ac:dyDescent="0.3">
      <c r="O251">
        <v>1.1139159655854523</v>
      </c>
      <c r="T251">
        <v>1.2270371355213314</v>
      </c>
      <c r="U251">
        <v>1.0252471032465849</v>
      </c>
    </row>
    <row r="252" spans="15:21" x14ac:dyDescent="0.3">
      <c r="O252">
        <v>1.1634820899158496</v>
      </c>
      <c r="T252">
        <v>1.2717212507275666</v>
      </c>
      <c r="U252">
        <v>1.0539019783278656</v>
      </c>
    </row>
    <row r="253" spans="15:21" x14ac:dyDescent="0.3">
      <c r="O253">
        <v>1.077612681486128</v>
      </c>
      <c r="T253">
        <v>1.0440352712197238</v>
      </c>
      <c r="U253">
        <v>1.1432972606753002</v>
      </c>
    </row>
    <row r="254" spans="15:21" x14ac:dyDescent="0.3">
      <c r="O254">
        <v>1.1694733785794649</v>
      </c>
      <c r="T254">
        <v>1.180693347543891</v>
      </c>
      <c r="U254">
        <v>1.1025915279541858</v>
      </c>
    </row>
    <row r="255" spans="15:21" x14ac:dyDescent="0.3">
      <c r="O255">
        <v>1.1184172668887122</v>
      </c>
      <c r="T255">
        <v>1.0403342949146472</v>
      </c>
      <c r="U255">
        <v>1.1200804765372876</v>
      </c>
    </row>
    <row r="256" spans="15:21" x14ac:dyDescent="0.3">
      <c r="O256">
        <v>1.070202451406068</v>
      </c>
      <c r="T256">
        <v>1.32490830417067</v>
      </c>
      <c r="U256">
        <v>1.5302019956193722</v>
      </c>
    </row>
    <row r="257" spans="15:21" x14ac:dyDescent="0.3">
      <c r="O257">
        <v>1.0953656264555194</v>
      </c>
      <c r="T257">
        <v>1.1294271227485999</v>
      </c>
      <c r="U257">
        <v>1.167971376815093</v>
      </c>
    </row>
    <row r="258" spans="15:21" x14ac:dyDescent="0.3">
      <c r="O258">
        <v>1.1086044029459439</v>
      </c>
      <c r="T258">
        <v>1.1799859717112999</v>
      </c>
      <c r="U258">
        <v>1.1774763342449885</v>
      </c>
    </row>
    <row r="259" spans="15:21" x14ac:dyDescent="0.3">
      <c r="O259">
        <v>1.2105475101598364</v>
      </c>
      <c r="T259">
        <v>1.2376118465805033</v>
      </c>
      <c r="U259">
        <v>1.141479700342958</v>
      </c>
    </row>
    <row r="260" spans="15:21" x14ac:dyDescent="0.3">
      <c r="O260">
        <v>1.145773026889408</v>
      </c>
      <c r="T260">
        <v>1.1212271973466004</v>
      </c>
      <c r="U260">
        <v>1.1906682389513794</v>
      </c>
    </row>
    <row r="261" spans="15:21" x14ac:dyDescent="0.3">
      <c r="O261">
        <v>1.1254717948467552</v>
      </c>
      <c r="T261">
        <v>1.3846153846153846</v>
      </c>
      <c r="U261">
        <v>1.0726760367381019</v>
      </c>
    </row>
    <row r="262" spans="15:21" x14ac:dyDescent="0.3">
      <c r="O262">
        <v>1.0641055334079073</v>
      </c>
      <c r="T262">
        <v>1.1112153171748722</v>
      </c>
      <c r="U262">
        <v>1.1555973674143356</v>
      </c>
    </row>
    <row r="263" spans="15:21" x14ac:dyDescent="0.3">
      <c r="O263">
        <v>1.1134281439245544</v>
      </c>
      <c r="T263">
        <v>1.1026313108392325</v>
      </c>
      <c r="U263">
        <v>1.1531332917971933</v>
      </c>
    </row>
    <row r="264" spans="15:21" x14ac:dyDescent="0.3">
      <c r="O264">
        <v>1.3521767638067099</v>
      </c>
      <c r="T264">
        <v>1.0926780341023068</v>
      </c>
      <c r="U264">
        <v>1.070472792149866</v>
      </c>
    </row>
    <row r="265" spans="15:21" x14ac:dyDescent="0.3">
      <c r="O265">
        <v>1.0185257229025571</v>
      </c>
      <c r="T265">
        <v>1.2261300615808499</v>
      </c>
      <c r="U265">
        <v>1.1545928843111515</v>
      </c>
    </row>
    <row r="266" spans="15:21" x14ac:dyDescent="0.3">
      <c r="O266">
        <v>1.0731828801934677</v>
      </c>
      <c r="T266">
        <v>1.3166203319839374</v>
      </c>
      <c r="U266">
        <v>1.0965368460153728</v>
      </c>
    </row>
    <row r="267" spans="15:21" x14ac:dyDescent="0.3">
      <c r="O267">
        <v>1.6349810837946581</v>
      </c>
      <c r="T267">
        <v>1.3285579805426697</v>
      </c>
      <c r="U267">
        <v>1.1931939260595492</v>
      </c>
    </row>
    <row r="268" spans="15:21" x14ac:dyDescent="0.3">
      <c r="O268">
        <v>1.0159381705584827</v>
      </c>
      <c r="T268">
        <v>1.1357165453970262</v>
      </c>
      <c r="U268">
        <v>1.1270487795448394</v>
      </c>
    </row>
    <row r="269" spans="15:21" x14ac:dyDescent="0.3">
      <c r="O269">
        <v>1.1057144626819448</v>
      </c>
      <c r="T269">
        <v>1.2878168991513834</v>
      </c>
      <c r="U269">
        <v>1.1190621704936972</v>
      </c>
    </row>
    <row r="270" spans="15:21" x14ac:dyDescent="0.3">
      <c r="O270">
        <v>1.0614589316484779</v>
      </c>
      <c r="T270">
        <v>1.1388586478472498</v>
      </c>
      <c r="U270">
        <v>1.0766344741009146</v>
      </c>
    </row>
    <row r="271" spans="15:21" x14ac:dyDescent="0.3">
      <c r="O271">
        <v>1.0095898901552978</v>
      </c>
      <c r="T271">
        <v>1.1224096849502998</v>
      </c>
      <c r="U271">
        <v>1.3651043340879401</v>
      </c>
    </row>
    <row r="272" spans="15:21" x14ac:dyDescent="0.3">
      <c r="O272">
        <v>1.1436940443752432</v>
      </c>
      <c r="T272">
        <v>1.1361170304670853</v>
      </c>
      <c r="U272">
        <v>1.1219702502301527</v>
      </c>
    </row>
    <row r="273" spans="15:21" x14ac:dyDescent="0.3">
      <c r="O273">
        <v>1.1474069540515262</v>
      </c>
      <c r="T273">
        <v>1.0780442285189518</v>
      </c>
      <c r="U273">
        <v>1.0787804886219363</v>
      </c>
    </row>
    <row r="274" spans="15:21" x14ac:dyDescent="0.3">
      <c r="O274">
        <v>1.097756589320521</v>
      </c>
      <c r="T274">
        <v>1.019971131532726</v>
      </c>
      <c r="U274">
        <v>1.2830455131646867</v>
      </c>
    </row>
    <row r="275" spans="15:21" x14ac:dyDescent="0.3">
      <c r="O275">
        <v>1.0519638413386341</v>
      </c>
      <c r="T275">
        <v>1.0382845853078932</v>
      </c>
      <c r="U275">
        <v>1.1408920566280296</v>
      </c>
    </row>
    <row r="276" spans="15:21" x14ac:dyDescent="0.3">
      <c r="O276">
        <v>1.1028047013753768</v>
      </c>
      <c r="T276">
        <v>1.0881773177161822</v>
      </c>
      <c r="U276">
        <v>1.0821320682034752</v>
      </c>
    </row>
    <row r="277" spans="15:21" x14ac:dyDescent="0.3">
      <c r="O277">
        <v>1.0488618868357553</v>
      </c>
      <c r="T277">
        <v>1.0274623007800348</v>
      </c>
      <c r="U277">
        <v>1.2289980597537755</v>
      </c>
    </row>
    <row r="278" spans="15:21" x14ac:dyDescent="0.3">
      <c r="O278">
        <v>1.0827395338935295</v>
      </c>
      <c r="T278">
        <v>1.0790592974922071</v>
      </c>
      <c r="U278">
        <v>1.1281126174739828</v>
      </c>
    </row>
    <row r="279" spans="15:21" x14ac:dyDescent="0.3">
      <c r="O279">
        <v>1.0973655022719413</v>
      </c>
      <c r="T279">
        <v>1.23547066726976</v>
      </c>
      <c r="U279">
        <v>1.208407648986831</v>
      </c>
    </row>
    <row r="280" spans="15:21" x14ac:dyDescent="0.3">
      <c r="O280">
        <v>1.3754977702989566</v>
      </c>
      <c r="T280">
        <v>1.1380491885775814</v>
      </c>
      <c r="U280">
        <v>1.1799437407838964</v>
      </c>
    </row>
    <row r="281" spans="15:21" x14ac:dyDescent="0.3">
      <c r="O281">
        <v>1.1990332913354456</v>
      </c>
      <c r="T281">
        <v>1.1732463833914619</v>
      </c>
      <c r="U281">
        <v>1.0190371999253587</v>
      </c>
    </row>
    <row r="282" spans="15:21" x14ac:dyDescent="0.3">
      <c r="O282">
        <v>1.4867402234739913</v>
      </c>
      <c r="T282">
        <v>1.0278527504938924</v>
      </c>
      <c r="U282">
        <v>1.0964798322635039</v>
      </c>
    </row>
    <row r="283" spans="15:21" x14ac:dyDescent="0.3">
      <c r="O283">
        <v>1.2986384924016754</v>
      </c>
      <c r="T283">
        <v>1.0389602260533659</v>
      </c>
      <c r="U283">
        <v>1.2327178245754535</v>
      </c>
    </row>
    <row r="284" spans="15:21" x14ac:dyDescent="0.3">
      <c r="O284">
        <v>1.2255638279175889</v>
      </c>
      <c r="T284">
        <v>1.1537783743201386</v>
      </c>
      <c r="U284">
        <v>1.2015030621200429</v>
      </c>
    </row>
    <row r="285" spans="15:21" x14ac:dyDescent="0.3">
      <c r="O285">
        <v>1.2777230000657354</v>
      </c>
      <c r="T285">
        <v>1.0951599727246335</v>
      </c>
      <c r="U285">
        <v>1.0710737485670601</v>
      </c>
    </row>
    <row r="286" spans="15:21" x14ac:dyDescent="0.3">
      <c r="O286">
        <v>1.1790248736067814</v>
      </c>
      <c r="T286">
        <v>1.1001227938346498</v>
      </c>
      <c r="U286">
        <v>1.24371568779191</v>
      </c>
    </row>
    <row r="287" spans="15:21" x14ac:dyDescent="0.3">
      <c r="O287">
        <v>1.2053963135783807</v>
      </c>
      <c r="T287">
        <v>1.21351411005608</v>
      </c>
      <c r="U287">
        <v>1.3334097046619644</v>
      </c>
    </row>
    <row r="288" spans="15:21" x14ac:dyDescent="0.3">
      <c r="O288">
        <v>1.2468048625633559</v>
      </c>
      <c r="T288">
        <v>1.132307438212744</v>
      </c>
      <c r="U288">
        <v>1.0930262985738586</v>
      </c>
    </row>
    <row r="289" spans="15:21" x14ac:dyDescent="0.3">
      <c r="O289">
        <v>1.3703973497812836</v>
      </c>
      <c r="T289">
        <v>1.211222421870513</v>
      </c>
      <c r="U289">
        <v>1.3242967992990013</v>
      </c>
    </row>
    <row r="290" spans="15:21" x14ac:dyDescent="0.3">
      <c r="O290">
        <v>1.3794008607432069</v>
      </c>
      <c r="T290">
        <v>1.1909545722082509</v>
      </c>
      <c r="U290">
        <v>1.1852887129977123</v>
      </c>
    </row>
    <row r="291" spans="15:21" x14ac:dyDescent="0.3">
      <c r="O291">
        <v>1.335442876246774</v>
      </c>
      <c r="T291">
        <v>1.1191845069683242</v>
      </c>
      <c r="U291">
        <v>1.1510500156090511</v>
      </c>
    </row>
    <row r="292" spans="15:21" x14ac:dyDescent="0.3">
      <c r="O292">
        <v>1.5120304656396053</v>
      </c>
      <c r="T292">
        <v>1.2232468268752386</v>
      </c>
      <c r="U292">
        <v>1.161277600756486</v>
      </c>
    </row>
    <row r="293" spans="15:21" x14ac:dyDescent="0.3">
      <c r="O293">
        <v>1.5978995362772022</v>
      </c>
      <c r="T293">
        <v>1.0227276391957045</v>
      </c>
      <c r="U293">
        <v>1.1365884570454459</v>
      </c>
    </row>
    <row r="294" spans="15:21" x14ac:dyDescent="0.3">
      <c r="O294">
        <v>1.2014076064222146</v>
      </c>
      <c r="T294">
        <v>1.263542933255299</v>
      </c>
      <c r="U294">
        <v>1.133282064300327</v>
      </c>
    </row>
    <row r="295" spans="15:21" x14ac:dyDescent="0.3">
      <c r="O295">
        <v>1.1978899568177808</v>
      </c>
      <c r="T295">
        <v>1.081725927132396</v>
      </c>
      <c r="U295">
        <v>1.0468139009748307</v>
      </c>
    </row>
    <row r="296" spans="15:21" x14ac:dyDescent="0.3">
      <c r="O296">
        <v>1.2618934017391366</v>
      </c>
      <c r="T296">
        <v>1.132358527756872</v>
      </c>
      <c r="U296">
        <v>1.1450718337821781</v>
      </c>
    </row>
    <row r="297" spans="15:21" x14ac:dyDescent="0.3">
      <c r="O297">
        <v>1.2525746299398568</v>
      </c>
      <c r="T297">
        <v>1.0898094547529331</v>
      </c>
      <c r="U297">
        <v>1.2813636412396348</v>
      </c>
    </row>
    <row r="298" spans="15:21" x14ac:dyDescent="0.3">
      <c r="O298">
        <v>1.4100293946807982</v>
      </c>
      <c r="T298">
        <v>1.2606957941564545</v>
      </c>
      <c r="U298">
        <v>1.2937370759371865</v>
      </c>
    </row>
    <row r="299" spans="15:21" x14ac:dyDescent="0.3">
      <c r="O299">
        <v>1.4796501581731665</v>
      </c>
      <c r="T299">
        <v>1.0479620264223104</v>
      </c>
      <c r="U299">
        <v>1.1855606613292908</v>
      </c>
    </row>
    <row r="300" spans="15:21" x14ac:dyDescent="0.3">
      <c r="O300">
        <v>1.3161054108567833</v>
      </c>
      <c r="T300">
        <v>1.0262594276807138</v>
      </c>
      <c r="U300">
        <v>1.0677468330218491</v>
      </c>
    </row>
    <row r="301" spans="15:21" x14ac:dyDescent="0.3">
      <c r="O301">
        <v>1.4032840666877959</v>
      </c>
      <c r="T301">
        <v>1.095060978405392</v>
      </c>
      <c r="U301">
        <v>1.487454268257083</v>
      </c>
    </row>
    <row r="302" spans="15:21" x14ac:dyDescent="0.3">
      <c r="O302">
        <v>1.2107446261117938</v>
      </c>
      <c r="T302">
        <v>1.1622485612130715</v>
      </c>
      <c r="U302">
        <v>1.1052852549923498</v>
      </c>
    </row>
    <row r="303" spans="15:21" x14ac:dyDescent="0.3">
      <c r="O303">
        <v>1.3410473544208035</v>
      </c>
      <c r="T303">
        <v>1.1464468876125014</v>
      </c>
      <c r="U303">
        <v>1.0370540574136367</v>
      </c>
    </row>
    <row r="304" spans="15:21" x14ac:dyDescent="0.3">
      <c r="O304">
        <v>1.4484257466408494</v>
      </c>
      <c r="T304">
        <v>1.1058518649238631</v>
      </c>
      <c r="U304">
        <v>1.0428919850859242</v>
      </c>
    </row>
    <row r="305" spans="15:21" x14ac:dyDescent="0.3">
      <c r="O305">
        <v>1.4026183421759804</v>
      </c>
      <c r="T305">
        <v>1.106217264567668</v>
      </c>
      <c r="U305">
        <v>1.2271108730986406</v>
      </c>
    </row>
    <row r="306" spans="15:21" x14ac:dyDescent="0.3">
      <c r="O306">
        <v>1.1616728585589062</v>
      </c>
      <c r="T306">
        <v>1.0561913059504562</v>
      </c>
      <c r="U306">
        <v>1.072356667208056</v>
      </c>
    </row>
    <row r="307" spans="15:21" x14ac:dyDescent="0.3">
      <c r="O307">
        <v>1.113661800271859</v>
      </c>
      <c r="T307">
        <v>1.1050705119060049</v>
      </c>
      <c r="U307">
        <v>1.1587852288389338</v>
      </c>
    </row>
    <row r="308" spans="15:21" x14ac:dyDescent="0.3">
      <c r="O308">
        <v>1.0711155029999764</v>
      </c>
      <c r="T308">
        <v>1.2026892640786935</v>
      </c>
      <c r="U308">
        <v>1.5040299205236092</v>
      </c>
    </row>
    <row r="309" spans="15:21" x14ac:dyDescent="0.3">
      <c r="O309">
        <v>1.1431084342937883</v>
      </c>
      <c r="T309">
        <v>1.0598860124195424</v>
      </c>
      <c r="U309">
        <v>1.0274934662246149</v>
      </c>
    </row>
    <row r="310" spans="15:21" x14ac:dyDescent="0.3">
      <c r="O310">
        <v>1.2208920406830175</v>
      </c>
      <c r="T310">
        <v>1.1422243669993415</v>
      </c>
      <c r="U310">
        <v>1.0943037317992634</v>
      </c>
    </row>
    <row r="311" spans="15:21" x14ac:dyDescent="0.3">
      <c r="O311">
        <v>1.1278995697807819</v>
      </c>
      <c r="T311">
        <v>1.3123781905488523</v>
      </c>
      <c r="U311">
        <v>1.2367069320305994</v>
      </c>
    </row>
    <row r="312" spans="15:21" x14ac:dyDescent="0.3">
      <c r="O312">
        <v>1.1817938420348058</v>
      </c>
      <c r="T312">
        <v>1.1025745317620312</v>
      </c>
      <c r="U312">
        <v>1.1615615235962466</v>
      </c>
    </row>
    <row r="313" spans="15:21" x14ac:dyDescent="0.3">
      <c r="O313">
        <v>1.155928290032229</v>
      </c>
      <c r="T313">
        <v>1.0719590025860641</v>
      </c>
      <c r="U313">
        <v>1.1187394329111118</v>
      </c>
    </row>
    <row r="314" spans="15:21" x14ac:dyDescent="0.3">
      <c r="O314">
        <v>1.1585645795816388</v>
      </c>
      <c r="T314">
        <v>1.0406040964197247</v>
      </c>
      <c r="U314">
        <v>1.1047676644242566</v>
      </c>
    </row>
    <row r="315" spans="15:21" x14ac:dyDescent="0.3">
      <c r="O315">
        <v>1.1216101646038319</v>
      </c>
      <c r="T315">
        <v>1.1801184156629747</v>
      </c>
      <c r="U315">
        <v>1.1589378554729755</v>
      </c>
    </row>
    <row r="316" spans="15:21" x14ac:dyDescent="0.3">
      <c r="O316">
        <v>1.1401652310287478</v>
      </c>
      <c r="T316">
        <v>1.0917569861816514</v>
      </c>
      <c r="U316">
        <v>1.1642009866661138</v>
      </c>
    </row>
    <row r="317" spans="15:21" x14ac:dyDescent="0.3">
      <c r="O317">
        <v>1.0930885261309784</v>
      </c>
      <c r="T317">
        <v>1.0888075194417797</v>
      </c>
      <c r="U317">
        <v>1.1547730082298167</v>
      </c>
    </row>
    <row r="318" spans="15:21" x14ac:dyDescent="0.3">
      <c r="O318">
        <v>1.0726049818423615</v>
      </c>
      <c r="T318">
        <v>1.0496975408148237</v>
      </c>
      <c r="U318">
        <v>1.0355436020291975</v>
      </c>
    </row>
    <row r="319" spans="15:21" x14ac:dyDescent="0.3">
      <c r="O319">
        <v>1.0819587754349724</v>
      </c>
      <c r="T319">
        <v>1.0980203593942923</v>
      </c>
      <c r="U319">
        <v>1.298233890045126</v>
      </c>
    </row>
    <row r="320" spans="15:21" x14ac:dyDescent="0.3">
      <c r="O320">
        <v>1.1640697842072381</v>
      </c>
      <c r="T320">
        <v>1.1148458349108437</v>
      </c>
      <c r="U320">
        <v>1.0896347720801685</v>
      </c>
    </row>
    <row r="321" spans="15:21" x14ac:dyDescent="0.3">
      <c r="O321">
        <v>1.1518376766826706</v>
      </c>
      <c r="T321">
        <v>1.0750762714529845</v>
      </c>
      <c r="U321">
        <v>1.0425947860014673</v>
      </c>
    </row>
    <row r="322" spans="15:21" x14ac:dyDescent="0.3">
      <c r="O322">
        <v>1.1548112153107759</v>
      </c>
      <c r="T322">
        <v>1.0745671072712859</v>
      </c>
      <c r="U322">
        <v>1.215102646312868</v>
      </c>
    </row>
    <row r="323" spans="15:21" x14ac:dyDescent="0.3">
      <c r="O323">
        <v>1.0666432323358168</v>
      </c>
      <c r="T323">
        <v>1.4101930536559117</v>
      </c>
      <c r="U323">
        <v>1.1674278080680989</v>
      </c>
    </row>
    <row r="324" spans="15:21" x14ac:dyDescent="0.3">
      <c r="O324">
        <v>1.2558878628191357</v>
      </c>
      <c r="T324">
        <v>1.2108551949586188</v>
      </c>
      <c r="U324">
        <v>1.208549154814148</v>
      </c>
    </row>
    <row r="325" spans="15:21" x14ac:dyDescent="0.3">
      <c r="O325">
        <v>1.1594600954750218</v>
      </c>
      <c r="T325">
        <v>1.0960488547888818</v>
      </c>
      <c r="U325">
        <v>1.1029706688699441</v>
      </c>
    </row>
    <row r="326" spans="15:21" x14ac:dyDescent="0.3">
      <c r="O326">
        <v>1.1396492658631097</v>
      </c>
      <c r="T326">
        <v>1.1427043751648618</v>
      </c>
      <c r="U326">
        <v>1.2841384932742073</v>
      </c>
    </row>
    <row r="327" spans="15:21" x14ac:dyDescent="0.3">
      <c r="O327">
        <v>1.1371619032908258</v>
      </c>
      <c r="T327">
        <v>1.0690000390051095</v>
      </c>
      <c r="U327">
        <v>1.1087920358443182</v>
      </c>
    </row>
    <row r="328" spans="15:21" x14ac:dyDescent="0.3">
      <c r="O328">
        <v>1.1318979038927706</v>
      </c>
      <c r="T328">
        <v>1.1686276877561339</v>
      </c>
      <c r="U328">
        <v>1.14062631543728</v>
      </c>
    </row>
    <row r="329" spans="15:21" x14ac:dyDescent="0.3">
      <c r="O329">
        <v>1.1568900579607189</v>
      </c>
      <c r="T329">
        <v>1.0993934373518226</v>
      </c>
      <c r="U329">
        <v>1.2610049359817512</v>
      </c>
    </row>
    <row r="330" spans="15:21" x14ac:dyDescent="0.3">
      <c r="O330">
        <v>1.2122844108156225</v>
      </c>
      <c r="T330">
        <v>1.0945367148545395</v>
      </c>
      <c r="U330">
        <v>1.6119790113887114</v>
      </c>
    </row>
    <row r="331" spans="15:21" x14ac:dyDescent="0.3">
      <c r="O331">
        <v>1.1441909685306815</v>
      </c>
      <c r="T331">
        <v>1.0392060622252046</v>
      </c>
      <c r="U331">
        <v>1.0949776960727071</v>
      </c>
    </row>
    <row r="332" spans="15:21" x14ac:dyDescent="0.3">
      <c r="O332">
        <v>1.1300532816927604</v>
      </c>
      <c r="T332">
        <v>1.0894104326034284</v>
      </c>
      <c r="U332">
        <v>1.0045844615935915</v>
      </c>
    </row>
    <row r="333" spans="15:21" x14ac:dyDescent="0.3">
      <c r="O333">
        <v>1.2115907132733923</v>
      </c>
      <c r="T333">
        <v>1.0598060952237796</v>
      </c>
      <c r="U333">
        <v>1.5754649947753276</v>
      </c>
    </row>
    <row r="334" spans="15:21" x14ac:dyDescent="0.3">
      <c r="O334">
        <v>1.1562908354863775</v>
      </c>
      <c r="T334">
        <v>1.0645564212181997</v>
      </c>
      <c r="U334">
        <v>1.0973750497149675</v>
      </c>
    </row>
    <row r="335" spans="15:21" x14ac:dyDescent="0.3">
      <c r="O335">
        <v>1.0670796421841493</v>
      </c>
      <c r="T335">
        <v>1.1572525014781785</v>
      </c>
      <c r="U335">
        <v>1.1262881995816527</v>
      </c>
    </row>
    <row r="336" spans="15:21" x14ac:dyDescent="0.3">
      <c r="O336">
        <v>1.070103589496507</v>
      </c>
      <c r="T336">
        <v>1.1464897733554451</v>
      </c>
      <c r="U336">
        <v>1.2569783083907853</v>
      </c>
    </row>
    <row r="337" spans="15:21" x14ac:dyDescent="0.3">
      <c r="O337">
        <v>1.065221493499013</v>
      </c>
      <c r="T337">
        <v>1.1419439404407541</v>
      </c>
      <c r="U337">
        <v>1.0213878727923866</v>
      </c>
    </row>
    <row r="338" spans="15:21" x14ac:dyDescent="0.3">
      <c r="O338">
        <v>1.0360815173344322</v>
      </c>
      <c r="T338">
        <v>1.0543781087270447</v>
      </c>
      <c r="U338">
        <v>1.3877923850624239</v>
      </c>
    </row>
    <row r="339" spans="15:21" x14ac:dyDescent="0.3">
      <c r="O339">
        <v>1.0772155871839513</v>
      </c>
      <c r="T339">
        <v>1.1730351214043488</v>
      </c>
      <c r="U339">
        <v>1.2837915118335197</v>
      </c>
    </row>
    <row r="340" spans="15:21" x14ac:dyDescent="0.3">
      <c r="O340">
        <v>1.1380497177711402</v>
      </c>
      <c r="T340">
        <v>1.1566150724031019</v>
      </c>
      <c r="U340">
        <v>1.3884684478079732</v>
      </c>
    </row>
    <row r="341" spans="15:21" x14ac:dyDescent="0.3">
      <c r="O341">
        <v>1.0280495627118991</v>
      </c>
      <c r="T341">
        <v>1.2638156476251696</v>
      </c>
      <c r="U341">
        <v>1.3417252136023281</v>
      </c>
    </row>
    <row r="342" spans="15:21" x14ac:dyDescent="0.3">
      <c r="O342">
        <v>1.2308347992859052</v>
      </c>
      <c r="T342">
        <v>1.1795752531538486</v>
      </c>
      <c r="U342">
        <v>1.0909838302399744</v>
      </c>
    </row>
    <row r="343" spans="15:21" x14ac:dyDescent="0.3">
      <c r="O343">
        <v>1.1097022410816049</v>
      </c>
      <c r="T343">
        <v>1.1522346269630892</v>
      </c>
      <c r="U343">
        <v>1.2802461484113428</v>
      </c>
    </row>
    <row r="344" spans="15:21" x14ac:dyDescent="0.3">
      <c r="O344">
        <v>1.1160056034438683</v>
      </c>
      <c r="T344">
        <v>1.6116577918153849</v>
      </c>
      <c r="U344">
        <v>1.301759831529995</v>
      </c>
    </row>
    <row r="345" spans="15:21" x14ac:dyDescent="0.3">
      <c r="O345">
        <v>1.1300121223424182</v>
      </c>
      <c r="T345">
        <v>1.1987967375942779</v>
      </c>
      <c r="U345">
        <v>1.2152765442852926</v>
      </c>
    </row>
    <row r="346" spans="15:21" x14ac:dyDescent="0.3">
      <c r="O346">
        <v>1.0823928753432104</v>
      </c>
      <c r="T346">
        <v>1.1221107055960962</v>
      </c>
      <c r="U346">
        <v>1.3536258009376712</v>
      </c>
    </row>
    <row r="347" spans="15:21" x14ac:dyDescent="0.3">
      <c r="O347">
        <v>1.0514405423760029</v>
      </c>
      <c r="T347">
        <v>1.1525260720424353</v>
      </c>
      <c r="U347">
        <v>1.0160281616297793</v>
      </c>
    </row>
    <row r="348" spans="15:21" x14ac:dyDescent="0.3">
      <c r="O348">
        <v>1.1197626175558955</v>
      </c>
      <c r="T348">
        <v>1.1508308768197533</v>
      </c>
      <c r="U348">
        <v>1.0123369919960004</v>
      </c>
    </row>
    <row r="349" spans="15:21" x14ac:dyDescent="0.3">
      <c r="O349">
        <v>1.0402753542306926</v>
      </c>
      <c r="T349">
        <v>1.0655686541544238</v>
      </c>
      <c r="U349">
        <v>1.3959898513318758</v>
      </c>
    </row>
    <row r="350" spans="15:21" x14ac:dyDescent="0.3">
      <c r="O350">
        <v>1.0310626987022462</v>
      </c>
      <c r="T350">
        <v>1.1983183183183184</v>
      </c>
      <c r="U350">
        <v>1.5072584293023088</v>
      </c>
    </row>
    <row r="351" spans="15:21" x14ac:dyDescent="0.3">
      <c r="O351">
        <v>1.0847613820145727</v>
      </c>
      <c r="T351">
        <v>1.1559998840365211</v>
      </c>
      <c r="U351">
        <v>1.2261206207771869</v>
      </c>
    </row>
    <row r="352" spans="15:21" x14ac:dyDescent="0.3">
      <c r="O352">
        <v>1.1530578964207283</v>
      </c>
      <c r="T352">
        <v>1.1334147896572495</v>
      </c>
      <c r="U352">
        <v>1.1765015027974859</v>
      </c>
    </row>
    <row r="353" spans="15:21" x14ac:dyDescent="0.3">
      <c r="O353">
        <v>1.0940797412133192</v>
      </c>
      <c r="T353">
        <v>1.3247704748586369</v>
      </c>
      <c r="U353">
        <v>1.0455674054029165</v>
      </c>
    </row>
    <row r="354" spans="15:21" x14ac:dyDescent="0.3">
      <c r="O354">
        <v>1.0980304423567575</v>
      </c>
      <c r="T354">
        <v>1.0547286910482803</v>
      </c>
      <c r="U354">
        <v>1.288550225284919</v>
      </c>
    </row>
    <row r="355" spans="15:21" x14ac:dyDescent="0.3">
      <c r="O355">
        <v>1.1663188697800484</v>
      </c>
      <c r="T355">
        <v>1.0017469529537188</v>
      </c>
      <c r="U355">
        <v>1.1720286339703023</v>
      </c>
    </row>
    <row r="356" spans="15:21" x14ac:dyDescent="0.3">
      <c r="O356">
        <v>1.1274729916617063</v>
      </c>
      <c r="T356">
        <v>1.1505006131719704</v>
      </c>
      <c r="U356">
        <v>1.3247200940688431</v>
      </c>
    </row>
    <row r="357" spans="15:21" x14ac:dyDescent="0.3">
      <c r="O357">
        <v>1.1192028699211405</v>
      </c>
      <c r="T357">
        <v>1.1293766147670876</v>
      </c>
      <c r="U357">
        <v>1.1436662522447854</v>
      </c>
    </row>
    <row r="358" spans="15:21" x14ac:dyDescent="0.3">
      <c r="O358">
        <v>1.1933136848331278</v>
      </c>
      <c r="T358">
        <v>1.1222867761138042</v>
      </c>
      <c r="U358">
        <v>1.1075075022908587</v>
      </c>
    </row>
    <row r="359" spans="15:21" x14ac:dyDescent="0.3">
      <c r="O359">
        <v>1.1685295879880302</v>
      </c>
      <c r="T359">
        <v>1.1422228654282536</v>
      </c>
      <c r="U359">
        <v>1.1515833599661194</v>
      </c>
    </row>
    <row r="360" spans="15:21" x14ac:dyDescent="0.3">
      <c r="O360">
        <v>1.1192670745334328</v>
      </c>
      <c r="T360">
        <v>1.195422301596462</v>
      </c>
      <c r="U360">
        <v>1.0847858616842321</v>
      </c>
    </row>
    <row r="361" spans="15:21" x14ac:dyDescent="0.3">
      <c r="O361">
        <v>1.1211587289562497</v>
      </c>
      <c r="T361">
        <v>1.1191515968859194</v>
      </c>
      <c r="U361">
        <v>1.2215476110797707</v>
      </c>
    </row>
    <row r="362" spans="15:21" x14ac:dyDescent="0.3">
      <c r="O362">
        <v>1.0175427056347151</v>
      </c>
      <c r="T362">
        <v>1.0331765023431574</v>
      </c>
      <c r="U362">
        <v>1.1757733219735633</v>
      </c>
    </row>
    <row r="363" spans="15:21" x14ac:dyDescent="0.3">
      <c r="O363">
        <v>1.0583013062890307</v>
      </c>
      <c r="T363">
        <v>1.0584184556135572</v>
      </c>
      <c r="U363">
        <v>1.106683200698704</v>
      </c>
    </row>
    <row r="364" spans="15:21" x14ac:dyDescent="0.3">
      <c r="O364">
        <v>1.1642184249493546</v>
      </c>
      <c r="T364">
        <v>1.0296102581407121</v>
      </c>
      <c r="U364">
        <v>1.1570490609473918</v>
      </c>
    </row>
    <row r="365" spans="15:21" x14ac:dyDescent="0.3">
      <c r="O365">
        <v>1.0471564893662544</v>
      </c>
      <c r="T365">
        <v>1.1811720830822998</v>
      </c>
      <c r="U365">
        <v>1.0724386211310422</v>
      </c>
    </row>
    <row r="366" spans="15:21" x14ac:dyDescent="0.3">
      <c r="O366">
        <v>1.0923124288177886</v>
      </c>
      <c r="T366">
        <v>1.0128496465832004</v>
      </c>
      <c r="U366">
        <v>1.0662517101409958</v>
      </c>
    </row>
    <row r="367" spans="15:21" x14ac:dyDescent="0.3">
      <c r="O367">
        <v>1.1153936527282418</v>
      </c>
      <c r="T367">
        <v>1.3523147262308786</v>
      </c>
      <c r="U367">
        <v>1.0794601062765736</v>
      </c>
    </row>
    <row r="368" spans="15:21" x14ac:dyDescent="0.3">
      <c r="O368">
        <v>1.1184166901434094</v>
      </c>
      <c r="T368">
        <v>1.1240820097812754</v>
      </c>
      <c r="U368">
        <v>1.0703134801856864</v>
      </c>
    </row>
    <row r="369" spans="15:21" x14ac:dyDescent="0.3">
      <c r="O369">
        <v>1.1144722416027202</v>
      </c>
      <c r="T369">
        <v>1.0619179694524212</v>
      </c>
      <c r="U369">
        <v>1.0677012702514013</v>
      </c>
    </row>
    <row r="370" spans="15:21" x14ac:dyDescent="0.3">
      <c r="O370">
        <v>1.0691202081453577</v>
      </c>
      <c r="T370">
        <v>1.1464196994911124</v>
      </c>
      <c r="U370">
        <v>1.1577067234917056</v>
      </c>
    </row>
    <row r="371" spans="15:21" x14ac:dyDescent="0.3">
      <c r="O371">
        <v>1.1495535496937652</v>
      </c>
      <c r="T371">
        <v>1.1023396834065746</v>
      </c>
      <c r="U371">
        <v>1.0416933425978452</v>
      </c>
    </row>
    <row r="372" spans="15:21" x14ac:dyDescent="0.3">
      <c r="O372">
        <v>1.1271440789714344</v>
      </c>
      <c r="T372">
        <v>1.1625574403637433</v>
      </c>
      <c r="U372">
        <v>1.1322734702449981</v>
      </c>
    </row>
    <row r="373" spans="15:21" x14ac:dyDescent="0.3">
      <c r="O373">
        <v>1.0764549872776963</v>
      </c>
      <c r="T373">
        <v>1.0730232672041533</v>
      </c>
      <c r="U373">
        <v>1.1770636691974632</v>
      </c>
    </row>
    <row r="374" spans="15:21" x14ac:dyDescent="0.3">
      <c r="O374">
        <v>1.093275441719133</v>
      </c>
      <c r="T374">
        <v>1.139824588957868</v>
      </c>
      <c r="U374">
        <v>1.133048684036466</v>
      </c>
    </row>
    <row r="375" spans="15:21" x14ac:dyDescent="0.3">
      <c r="O375">
        <v>1.2642754019531961</v>
      </c>
      <c r="T375">
        <v>1.2214138762182625</v>
      </c>
      <c r="U375">
        <v>1.1243231550989869</v>
      </c>
    </row>
    <row r="376" spans="15:21" x14ac:dyDescent="0.3">
      <c r="O376">
        <v>1.050614487821171</v>
      </c>
      <c r="T376">
        <v>1.1407284173123537</v>
      </c>
      <c r="U376">
        <v>1.2019377613931654</v>
      </c>
    </row>
    <row r="377" spans="15:21" x14ac:dyDescent="0.3">
      <c r="O377">
        <v>1.0522721566658297</v>
      </c>
      <c r="T377">
        <v>1.2003072908853705</v>
      </c>
      <c r="U377">
        <v>1.091088742568346</v>
      </c>
    </row>
    <row r="378" spans="15:21" x14ac:dyDescent="0.3">
      <c r="O378">
        <v>1.0720287527856485</v>
      </c>
      <c r="T378">
        <v>1.0586713824539402</v>
      </c>
      <c r="U378">
        <v>1.1613146229102884</v>
      </c>
    </row>
    <row r="379" spans="15:21" x14ac:dyDescent="0.3">
      <c r="O379">
        <v>1.0385262272679492</v>
      </c>
      <c r="T379">
        <v>1.1341133780131076</v>
      </c>
      <c r="U379">
        <v>1.1280729694512812</v>
      </c>
    </row>
    <row r="380" spans="15:21" x14ac:dyDescent="0.3">
      <c r="O380">
        <v>1.0817329836962719</v>
      </c>
      <c r="T380">
        <v>1.0525795453719387</v>
      </c>
      <c r="U380">
        <v>1.1549364337050554</v>
      </c>
    </row>
    <row r="381" spans="15:21" x14ac:dyDescent="0.3">
      <c r="O381">
        <v>1.0509643839468992</v>
      </c>
      <c r="T381">
        <v>1.1453801362960114</v>
      </c>
      <c r="U381">
        <v>1.2074229253032052</v>
      </c>
    </row>
    <row r="382" spans="15:21" x14ac:dyDescent="0.3">
      <c r="O382">
        <v>1.0741592836446892</v>
      </c>
      <c r="T382">
        <v>1.1714518978602313</v>
      </c>
      <c r="U382">
        <v>1.0596441498964366</v>
      </c>
    </row>
    <row r="383" spans="15:21" x14ac:dyDescent="0.3">
      <c r="O383">
        <v>1.036358836576442</v>
      </c>
      <c r="T383">
        <v>1.1821456805438999</v>
      </c>
      <c r="U383">
        <v>1.1414663624427082</v>
      </c>
    </row>
    <row r="384" spans="15:21" x14ac:dyDescent="0.3">
      <c r="O384">
        <v>1.0386860771025648</v>
      </c>
      <c r="T384">
        <v>1.0467920513750868</v>
      </c>
      <c r="U384">
        <v>1.1603019625212159</v>
      </c>
    </row>
    <row r="385" spans="15:21" x14ac:dyDescent="0.3">
      <c r="O385">
        <v>1.0988303090226987</v>
      </c>
      <c r="T385">
        <v>1.0283594591360534</v>
      </c>
      <c r="U385">
        <v>1.1090338614108119</v>
      </c>
    </row>
    <row r="386" spans="15:21" x14ac:dyDescent="0.3">
      <c r="O386">
        <v>1.0612804704149836</v>
      </c>
      <c r="T386">
        <v>1.0834002098894995</v>
      </c>
      <c r="U386">
        <v>1.0918331148592122</v>
      </c>
    </row>
    <row r="387" spans="15:21" x14ac:dyDescent="0.3">
      <c r="O387">
        <v>1.0345159780903359</v>
      </c>
      <c r="T387">
        <v>1.0958755809040981</v>
      </c>
      <c r="U387">
        <v>1.1305800291357178</v>
      </c>
    </row>
    <row r="388" spans="15:21" x14ac:dyDescent="0.3">
      <c r="O388">
        <v>1.3682092196208129</v>
      </c>
      <c r="T388">
        <v>1.1015092087312415</v>
      </c>
      <c r="U388">
        <v>1.1054107284168708</v>
      </c>
    </row>
    <row r="389" spans="15:21" x14ac:dyDescent="0.3">
      <c r="O389">
        <v>1.0647256620437264</v>
      </c>
      <c r="T389">
        <v>1.0722729502619042</v>
      </c>
      <c r="U389">
        <v>1.0890682424155076</v>
      </c>
    </row>
    <row r="390" spans="15:21" x14ac:dyDescent="0.3">
      <c r="O390">
        <v>1.0359544171596036</v>
      </c>
      <c r="T390">
        <v>1.0437939341935911</v>
      </c>
      <c r="U390">
        <v>1.1648397658971672</v>
      </c>
    </row>
    <row r="391" spans="15:21" x14ac:dyDescent="0.3">
      <c r="O391">
        <v>1.0663595296981345</v>
      </c>
      <c r="T391">
        <v>1.438392341338615</v>
      </c>
      <c r="U391">
        <v>1.1595558238130297</v>
      </c>
    </row>
    <row r="392" spans="15:21" x14ac:dyDescent="0.3">
      <c r="O392">
        <v>1.0990601618723368</v>
      </c>
      <c r="T392">
        <v>1.1197417399611194</v>
      </c>
      <c r="U392">
        <v>1.1770076543850543</v>
      </c>
    </row>
    <row r="393" spans="15:21" x14ac:dyDescent="0.3">
      <c r="O393">
        <v>1.0891194032892384</v>
      </c>
      <c r="T393">
        <v>1.180201878061321</v>
      </c>
      <c r="U393">
        <v>1.1467546643370035</v>
      </c>
    </row>
    <row r="394" spans="15:21" x14ac:dyDescent="0.3">
      <c r="O394">
        <v>1.0288048731147015</v>
      </c>
      <c r="T394">
        <v>1.4536531360331595</v>
      </c>
      <c r="U394">
        <v>1.1479936453346637</v>
      </c>
    </row>
    <row r="395" spans="15:21" x14ac:dyDescent="0.3">
      <c r="O395">
        <v>1.0717181203743926</v>
      </c>
      <c r="T395">
        <v>1.0727901847062389</v>
      </c>
      <c r="U395">
        <v>1.1051999126065108</v>
      </c>
    </row>
    <row r="396" spans="15:21" x14ac:dyDescent="0.3">
      <c r="O396">
        <v>1.0403190829271127</v>
      </c>
      <c r="T396">
        <v>1.084767768968977</v>
      </c>
      <c r="U396">
        <v>1.0516958475316147</v>
      </c>
    </row>
    <row r="397" spans="15:21" x14ac:dyDescent="0.3">
      <c r="O397">
        <v>1.0704069662102931</v>
      </c>
      <c r="T397">
        <v>1.2411144067993205</v>
      </c>
      <c r="U397">
        <v>1.1270386853817196</v>
      </c>
    </row>
    <row r="398" spans="15:21" x14ac:dyDescent="0.3">
      <c r="T398">
        <v>1.097951564572383</v>
      </c>
      <c r="U398">
        <v>1.0850616964392736</v>
      </c>
    </row>
    <row r="399" spans="15:21" x14ac:dyDescent="0.3">
      <c r="T399">
        <v>1.1393286516439225</v>
      </c>
      <c r="U399">
        <v>1.1588801965972952</v>
      </c>
    </row>
    <row r="400" spans="15:21" x14ac:dyDescent="0.3">
      <c r="T400">
        <v>1.1602672216682148</v>
      </c>
      <c r="U400">
        <v>1.1253299202132705</v>
      </c>
    </row>
    <row r="401" spans="20:21" x14ac:dyDescent="0.3">
      <c r="T401">
        <v>1.1859236654060046</v>
      </c>
      <c r="U401">
        <v>1.1057614689262876</v>
      </c>
    </row>
    <row r="402" spans="20:21" x14ac:dyDescent="0.3">
      <c r="T402">
        <v>1.1039317435920848</v>
      </c>
      <c r="U402">
        <v>1.085814572979227</v>
      </c>
    </row>
    <row r="403" spans="20:21" x14ac:dyDescent="0.3">
      <c r="T403">
        <v>1.3306989536243796</v>
      </c>
      <c r="U403">
        <v>1.1007364681845198</v>
      </c>
    </row>
    <row r="404" spans="20:21" x14ac:dyDescent="0.3">
      <c r="T404">
        <v>1.0413187289881791</v>
      </c>
      <c r="U404">
        <v>1.1445291972832061</v>
      </c>
    </row>
    <row r="405" spans="20:21" x14ac:dyDescent="0.3">
      <c r="T405">
        <v>1.0540502450240112</v>
      </c>
      <c r="U405">
        <v>1.1112350818171173</v>
      </c>
    </row>
    <row r="406" spans="20:21" x14ac:dyDescent="0.3">
      <c r="T406">
        <v>1.0600153914052086</v>
      </c>
      <c r="U406">
        <v>1.0396345743086617</v>
      </c>
    </row>
    <row r="407" spans="20:21" x14ac:dyDescent="0.3">
      <c r="T407">
        <v>1.0827257235887722</v>
      </c>
      <c r="U407">
        <v>1.0046229750203954</v>
      </c>
    </row>
    <row r="408" spans="20:21" x14ac:dyDescent="0.3">
      <c r="T408">
        <v>1.082735571567111</v>
      </c>
      <c r="U408">
        <v>1.0492262287638578</v>
      </c>
    </row>
    <row r="409" spans="20:21" x14ac:dyDescent="0.3">
      <c r="T409">
        <v>1.0326548495453647</v>
      </c>
      <c r="U409">
        <v>1.1716313777831706</v>
      </c>
    </row>
    <row r="410" spans="20:21" x14ac:dyDescent="0.3">
      <c r="T410">
        <v>1.1503789238939393</v>
      </c>
      <c r="U410">
        <v>1.0779540302071435</v>
      </c>
    </row>
    <row r="411" spans="20:21" x14ac:dyDescent="0.3">
      <c r="T411">
        <v>1.1293360068545788</v>
      </c>
      <c r="U411">
        <v>1.1512723520190351</v>
      </c>
    </row>
    <row r="412" spans="20:21" x14ac:dyDescent="0.3">
      <c r="T412">
        <v>1.0452590858528001</v>
      </c>
      <c r="U412">
        <v>1.1293498454220245</v>
      </c>
    </row>
    <row r="413" spans="20:21" x14ac:dyDescent="0.3">
      <c r="T413">
        <v>1.0286238377561381</v>
      </c>
      <c r="U413">
        <v>1.0775777732138077</v>
      </c>
    </row>
    <row r="414" spans="20:21" x14ac:dyDescent="0.3">
      <c r="T414">
        <v>1.0940312976042099</v>
      </c>
      <c r="U414">
        <v>1.1436496520113213</v>
      </c>
    </row>
    <row r="415" spans="20:21" x14ac:dyDescent="0.3">
      <c r="T415">
        <v>1.1154615692430818</v>
      </c>
      <c r="U415">
        <v>1.1602467523340858</v>
      </c>
    </row>
    <row r="416" spans="20:21" x14ac:dyDescent="0.3">
      <c r="T416">
        <v>1.0651191101723574</v>
      </c>
      <c r="U416">
        <v>1.1420698321795713</v>
      </c>
    </row>
    <row r="417" spans="20:21" x14ac:dyDescent="0.3">
      <c r="T417">
        <v>1.0702874068588883</v>
      </c>
      <c r="U417">
        <v>1.1502389824482864</v>
      </c>
    </row>
    <row r="418" spans="20:21" x14ac:dyDescent="0.3">
      <c r="T418">
        <v>1.0559677339042972</v>
      </c>
      <c r="U418">
        <v>1.1294210561799918</v>
      </c>
    </row>
    <row r="419" spans="20:21" x14ac:dyDescent="0.3">
      <c r="T419">
        <v>1.0656211784198115</v>
      </c>
      <c r="U419">
        <v>1.0803183597590404</v>
      </c>
    </row>
    <row r="420" spans="20:21" x14ac:dyDescent="0.3">
      <c r="T420">
        <v>1.0656500612333479</v>
      </c>
      <c r="U420">
        <v>1.1234498966597772</v>
      </c>
    </row>
    <row r="421" spans="20:21" x14ac:dyDescent="0.3">
      <c r="T421">
        <v>1.1224094506704951</v>
      </c>
      <c r="U421">
        <v>1.0943627528420041</v>
      </c>
    </row>
    <row r="422" spans="20:21" x14ac:dyDescent="0.3">
      <c r="T422">
        <v>1.0388120525309479</v>
      </c>
      <c r="U422">
        <v>1.088311062314222</v>
      </c>
    </row>
    <row r="423" spans="20:21" x14ac:dyDescent="0.3">
      <c r="T423">
        <v>1.2738109179729895</v>
      </c>
      <c r="U423">
        <v>1.1702498547356188</v>
      </c>
    </row>
    <row r="424" spans="20:21" x14ac:dyDescent="0.3">
      <c r="T424">
        <v>1.0658558977365904</v>
      </c>
      <c r="U424">
        <v>1.1931969089003505</v>
      </c>
    </row>
    <row r="425" spans="20:21" x14ac:dyDescent="0.3">
      <c r="T425">
        <v>1.0274384137792911</v>
      </c>
      <c r="U425">
        <v>1.1234417960333312</v>
      </c>
    </row>
    <row r="426" spans="20:21" x14ac:dyDescent="0.3">
      <c r="T426">
        <v>1.1398572689347286</v>
      </c>
      <c r="U426">
        <v>1.1679607759411788</v>
      </c>
    </row>
    <row r="427" spans="20:21" x14ac:dyDescent="0.3">
      <c r="T427">
        <v>1.0676606419472845</v>
      </c>
      <c r="U427">
        <v>1.1303242638180104</v>
      </c>
    </row>
    <row r="428" spans="20:21" x14ac:dyDescent="0.3">
      <c r="U428">
        <v>1.1858926025710586</v>
      </c>
    </row>
    <row r="429" spans="20:21" x14ac:dyDescent="0.3">
      <c r="U429">
        <v>1.2256894258462463</v>
      </c>
    </row>
    <row r="430" spans="20:21" x14ac:dyDescent="0.3">
      <c r="U430">
        <v>1.3330570386081273</v>
      </c>
    </row>
    <row r="431" spans="20:21" x14ac:dyDescent="0.3">
      <c r="U431">
        <v>1.0926747558367316</v>
      </c>
    </row>
    <row r="432" spans="20:21" x14ac:dyDescent="0.3">
      <c r="U432">
        <v>1.1118193719653857</v>
      </c>
    </row>
    <row r="433" spans="21:21" x14ac:dyDescent="0.3">
      <c r="U433">
        <v>1.1193713254943796</v>
      </c>
    </row>
    <row r="434" spans="21:21" x14ac:dyDescent="0.3">
      <c r="U434">
        <v>1.1051379060239546</v>
      </c>
    </row>
    <row r="435" spans="21:21" x14ac:dyDescent="0.3">
      <c r="U435">
        <v>1.1322646896336417</v>
      </c>
    </row>
    <row r="436" spans="21:21" x14ac:dyDescent="0.3">
      <c r="U436">
        <v>1.1691451208475863</v>
      </c>
    </row>
    <row r="437" spans="21:21" x14ac:dyDescent="0.3">
      <c r="U437">
        <v>1.1498288091382325</v>
      </c>
    </row>
    <row r="438" spans="21:21" x14ac:dyDescent="0.3">
      <c r="U438">
        <v>1.119361846034421</v>
      </c>
    </row>
    <row r="439" spans="21:21" x14ac:dyDescent="0.3">
      <c r="U439">
        <v>1.0715270430572923</v>
      </c>
    </row>
    <row r="440" spans="21:21" x14ac:dyDescent="0.3">
      <c r="U440">
        <v>1.1087301263798228</v>
      </c>
    </row>
    <row r="441" spans="21:21" x14ac:dyDescent="0.3">
      <c r="U441">
        <v>1.1448165729330335</v>
      </c>
    </row>
    <row r="442" spans="21:21" x14ac:dyDescent="0.3">
      <c r="U442">
        <v>1.0179605610313818</v>
      </c>
    </row>
    <row r="443" spans="21:21" x14ac:dyDescent="0.3">
      <c r="U443">
        <v>1.1036113313630793</v>
      </c>
    </row>
    <row r="444" spans="21:21" x14ac:dyDescent="0.3">
      <c r="U444">
        <v>1.1622534539626201</v>
      </c>
    </row>
    <row r="445" spans="21:21" x14ac:dyDescent="0.3">
      <c r="U445">
        <v>1.0966121373938893</v>
      </c>
    </row>
    <row r="446" spans="21:21" x14ac:dyDescent="0.3">
      <c r="U446">
        <v>1.2003546662584732</v>
      </c>
    </row>
    <row r="447" spans="21:21" x14ac:dyDescent="0.3">
      <c r="U447">
        <v>1.0624655247267587</v>
      </c>
    </row>
    <row r="448" spans="21:21" x14ac:dyDescent="0.3">
      <c r="U448">
        <v>1.2094283894874609</v>
      </c>
    </row>
    <row r="449" spans="21:21" x14ac:dyDescent="0.3">
      <c r="U449">
        <v>1.0760897545906984</v>
      </c>
    </row>
    <row r="450" spans="21:21" x14ac:dyDescent="0.3">
      <c r="U450">
        <v>1.1544508387412757</v>
      </c>
    </row>
    <row r="451" spans="21:21" x14ac:dyDescent="0.3">
      <c r="U451">
        <v>1.0696889846136353</v>
      </c>
    </row>
    <row r="452" spans="21:21" x14ac:dyDescent="0.3">
      <c r="U452">
        <v>1.1855728845807645</v>
      </c>
    </row>
    <row r="453" spans="21:21" x14ac:dyDescent="0.3">
      <c r="U453">
        <v>1.0879611954310751</v>
      </c>
    </row>
    <row r="454" spans="21:21" x14ac:dyDescent="0.3">
      <c r="U454">
        <v>1.0850663939227052</v>
      </c>
    </row>
    <row r="455" spans="21:21" x14ac:dyDescent="0.3">
      <c r="U455">
        <v>1.0889993874536086</v>
      </c>
    </row>
    <row r="456" spans="21:21" x14ac:dyDescent="0.3">
      <c r="U456">
        <v>1.0913687514663259</v>
      </c>
    </row>
    <row r="457" spans="21:21" x14ac:dyDescent="0.3">
      <c r="U457">
        <v>1.1518619549860942</v>
      </c>
    </row>
    <row r="458" spans="21:21" x14ac:dyDescent="0.3">
      <c r="U458">
        <v>1.0579891342552143</v>
      </c>
    </row>
    <row r="459" spans="21:21" x14ac:dyDescent="0.3">
      <c r="U459">
        <v>1.0774037715779909</v>
      </c>
    </row>
    <row r="460" spans="21:21" x14ac:dyDescent="0.3">
      <c r="U460">
        <v>1.0658631351582819</v>
      </c>
    </row>
    <row r="461" spans="21:21" x14ac:dyDescent="0.3">
      <c r="U461">
        <v>1.0823972602739727</v>
      </c>
    </row>
    <row r="462" spans="21:21" x14ac:dyDescent="0.3">
      <c r="U462">
        <v>1.0977942035580535</v>
      </c>
    </row>
    <row r="463" spans="21:21" x14ac:dyDescent="0.3">
      <c r="U463">
        <v>1.0742801026782107</v>
      </c>
    </row>
    <row r="464" spans="21:21" x14ac:dyDescent="0.3">
      <c r="U464">
        <v>1.1746893427912144</v>
      </c>
    </row>
    <row r="465" spans="21:21" x14ac:dyDescent="0.3">
      <c r="U465">
        <v>1.1319282706715157</v>
      </c>
    </row>
    <row r="466" spans="21:21" x14ac:dyDescent="0.3">
      <c r="U466">
        <v>1.0657485423082336</v>
      </c>
    </row>
    <row r="467" spans="21:21" x14ac:dyDescent="0.3">
      <c r="U467">
        <v>1.1149676204485408</v>
      </c>
    </row>
    <row r="468" spans="21:21" x14ac:dyDescent="0.3">
      <c r="U468">
        <v>1.0566272461394026</v>
      </c>
    </row>
    <row r="469" spans="21:21" x14ac:dyDescent="0.3">
      <c r="U469">
        <v>1.2093833744057958</v>
      </c>
    </row>
    <row r="470" spans="21:21" x14ac:dyDescent="0.3">
      <c r="U470">
        <v>1.1481976045639544</v>
      </c>
    </row>
    <row r="471" spans="21:21" x14ac:dyDescent="0.3">
      <c r="U471">
        <v>1.1511388815738723</v>
      </c>
    </row>
    <row r="472" spans="21:21" x14ac:dyDescent="0.3">
      <c r="U472">
        <v>1.2138520105336408</v>
      </c>
    </row>
    <row r="473" spans="21:21" x14ac:dyDescent="0.3">
      <c r="U473">
        <v>1.0109804079010758</v>
      </c>
    </row>
    <row r="474" spans="21:21" x14ac:dyDescent="0.3">
      <c r="U474">
        <v>1.0979032899596568</v>
      </c>
    </row>
    <row r="475" spans="21:21" x14ac:dyDescent="0.3">
      <c r="U475">
        <v>1.0949242611332128</v>
      </c>
    </row>
    <row r="476" spans="21:21" x14ac:dyDescent="0.3">
      <c r="U476">
        <v>1.1253048455553676</v>
      </c>
    </row>
    <row r="477" spans="21:21" x14ac:dyDescent="0.3">
      <c r="U477">
        <v>1.1178939230790468</v>
      </c>
    </row>
    <row r="478" spans="21:21" x14ac:dyDescent="0.3">
      <c r="U478">
        <v>1.0921009353775843</v>
      </c>
    </row>
    <row r="479" spans="21:21" x14ac:dyDescent="0.3">
      <c r="U479">
        <v>1.1231584321197576</v>
      </c>
    </row>
    <row r="480" spans="21:21" x14ac:dyDescent="0.3">
      <c r="U480">
        <v>1.2309028623382525</v>
      </c>
    </row>
    <row r="481" spans="1:22" x14ac:dyDescent="0.3">
      <c r="U481">
        <v>1.0536294691224279</v>
      </c>
    </row>
    <row r="482" spans="1:22" x14ac:dyDescent="0.3">
      <c r="U482">
        <v>1.1421147618620964</v>
      </c>
    </row>
    <row r="483" spans="1:22" x14ac:dyDescent="0.3">
      <c r="U483">
        <v>1.2263059637388187</v>
      </c>
    </row>
    <row r="484" spans="1:22" x14ac:dyDescent="0.3">
      <c r="U484">
        <v>1.0729399252308918</v>
      </c>
    </row>
    <row r="485" spans="1:22" x14ac:dyDescent="0.3">
      <c r="U485">
        <v>1.0789355364469173</v>
      </c>
    </row>
    <row r="486" spans="1:22" x14ac:dyDescent="0.3">
      <c r="U486">
        <v>1.0613163322707668</v>
      </c>
    </row>
    <row r="487" spans="1:22" x14ac:dyDescent="0.3">
      <c r="U487">
        <v>1.0709505633413827</v>
      </c>
    </row>
    <row r="488" spans="1:22" x14ac:dyDescent="0.3">
      <c r="U488">
        <v>1.1417432360950459</v>
      </c>
    </row>
    <row r="489" spans="1:22" x14ac:dyDescent="0.3">
      <c r="U489">
        <v>1.0932532727799198</v>
      </c>
    </row>
    <row r="490" spans="1:22" x14ac:dyDescent="0.3">
      <c r="U490">
        <v>1.1159281665492804</v>
      </c>
    </row>
    <row r="491" spans="1:22" x14ac:dyDescent="0.3">
      <c r="U491">
        <v>1.1126356138035796</v>
      </c>
    </row>
    <row r="492" spans="1:22" x14ac:dyDescent="0.3">
      <c r="A492" s="3">
        <f t="shared" ref="A492:U492" si="0">AVERAGE(A2:A491)</f>
        <v>1.2182143088533934</v>
      </c>
      <c r="B492" s="3">
        <f t="shared" si="0"/>
        <v>1.157152941208675</v>
      </c>
      <c r="C492" s="3">
        <f t="shared" si="0"/>
        <v>1.1299175870640543</v>
      </c>
      <c r="D492" s="3">
        <f t="shared" si="0"/>
        <v>1.1477597462150704</v>
      </c>
      <c r="E492" s="3">
        <f t="shared" si="0"/>
        <v>1.1695644953501574</v>
      </c>
      <c r="F492" s="3">
        <f t="shared" si="0"/>
        <v>1.0931110725687434</v>
      </c>
      <c r="G492" s="3">
        <f t="shared" si="0"/>
        <v>1.0613669957453788</v>
      </c>
      <c r="H492" s="3">
        <f t="shared" si="0"/>
        <v>1.0862743012949279</v>
      </c>
      <c r="I492" s="3">
        <f t="shared" si="0"/>
        <v>1.2380182202796819</v>
      </c>
      <c r="J492" s="3">
        <f t="shared" si="0"/>
        <v>1.1195783554066439</v>
      </c>
      <c r="K492" s="3">
        <f t="shared" si="0"/>
        <v>1.1298963832678826</v>
      </c>
      <c r="L492" s="3">
        <f t="shared" si="0"/>
        <v>1.1018120763443455</v>
      </c>
      <c r="M492" s="3">
        <f t="shared" si="0"/>
        <v>1.0713431802712419</v>
      </c>
      <c r="N492" s="3">
        <f t="shared" si="0"/>
        <v>1.1046967110508061</v>
      </c>
      <c r="O492" s="3">
        <f t="shared" si="0"/>
        <v>1.1176620802138626</v>
      </c>
      <c r="P492" s="3">
        <f t="shared" si="0"/>
        <v>1.2696214583234469</v>
      </c>
      <c r="Q492" s="3">
        <f t="shared" si="0"/>
        <v>1.0849886006524683</v>
      </c>
      <c r="R492" s="3">
        <f t="shared" si="0"/>
        <v>1.2147891905790333</v>
      </c>
      <c r="S492" s="3">
        <f t="shared" si="0"/>
        <v>1.1336894710586023</v>
      </c>
      <c r="T492" s="3">
        <f t="shared" si="0"/>
        <v>1.1304278743016114</v>
      </c>
      <c r="U492" s="3">
        <f t="shared" si="0"/>
        <v>1.138997583861098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6.1061367644718478E-2</v>
      </c>
      <c r="D494" s="3">
        <f t="shared" si="1"/>
        <v>8.8296721789339117E-2</v>
      </c>
      <c r="E494" s="3">
        <f t="shared" si="1"/>
        <v>7.0454562638323059E-2</v>
      </c>
      <c r="F494" s="3">
        <f t="shared" si="1"/>
        <v>4.864981350323605E-2</v>
      </c>
      <c r="G494" s="3">
        <f t="shared" si="1"/>
        <v>0.12510323628465003</v>
      </c>
      <c r="H494" s="3">
        <f t="shared" si="1"/>
        <v>0.15684731310801459</v>
      </c>
      <c r="I494" s="3">
        <f t="shared" si="1"/>
        <v>0.13194000755846558</v>
      </c>
      <c r="J494" s="3">
        <f t="shared" si="1"/>
        <v>-1.9803911426288456E-2</v>
      </c>
      <c r="K494" s="3">
        <f t="shared" si="1"/>
        <v>9.863595344674958E-2</v>
      </c>
      <c r="L494" s="3">
        <f t="shared" si="1"/>
        <v>8.8317925585510881E-2</v>
      </c>
      <c r="M494" s="3">
        <f t="shared" si="1"/>
        <v>0.11640223250904791</v>
      </c>
      <c r="N494" s="3">
        <f t="shared" si="1"/>
        <v>0.14687112858215157</v>
      </c>
      <c r="O494" s="3">
        <f t="shared" si="1"/>
        <v>0.1135175978025873</v>
      </c>
      <c r="P494" s="3">
        <f t="shared" si="1"/>
        <v>0.10055222863953084</v>
      </c>
      <c r="Q494" s="3">
        <f t="shared" si="1"/>
        <v>-5.1407149470053426E-2</v>
      </c>
      <c r="R494" s="3">
        <f t="shared" si="1"/>
        <v>0.13322570820092516</v>
      </c>
      <c r="S494" s="3">
        <f t="shared" si="1"/>
        <v>3.425118274360095E-3</v>
      </c>
      <c r="T494" s="3">
        <f t="shared" si="1"/>
        <v>8.4524837794791141E-2</v>
      </c>
      <c r="U494" s="3">
        <f t="shared" si="1"/>
        <v>8.7786434551782033E-2</v>
      </c>
      <c r="V494" s="3">
        <f t="shared" si="1"/>
        <v>7.9216724992295484E-2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2.7235354144620638E-2</v>
      </c>
      <c r="E495" s="3">
        <f t="shared" si="2"/>
        <v>9.3931949936045811E-3</v>
      </c>
      <c r="F495" s="3">
        <f t="shared" si="2"/>
        <v>-1.2411554141482428E-2</v>
      </c>
      <c r="G495" s="3">
        <f t="shared" si="2"/>
        <v>6.4041868639931554E-2</v>
      </c>
      <c r="H495" s="3">
        <f t="shared" si="2"/>
        <v>9.5785945463296107E-2</v>
      </c>
      <c r="I495" s="3">
        <f t="shared" si="2"/>
        <v>7.0878639913747099E-2</v>
      </c>
      <c r="J495" s="3">
        <f t="shared" si="2"/>
        <v>-8.0865279071006935E-2</v>
      </c>
      <c r="K495" s="3">
        <f t="shared" si="2"/>
        <v>3.7574585802031102E-2</v>
      </c>
      <c r="L495" s="3">
        <f t="shared" si="2"/>
        <v>2.7256557940792403E-2</v>
      </c>
      <c r="M495" s="3">
        <f t="shared" si="2"/>
        <v>5.5340864864329431E-2</v>
      </c>
      <c r="N495" s="3">
        <f t="shared" si="2"/>
        <v>8.5809760937433088E-2</v>
      </c>
      <c r="O495" s="3">
        <f t="shared" si="2"/>
        <v>5.2456230157868822E-2</v>
      </c>
      <c r="P495" s="3">
        <f t="shared" si="2"/>
        <v>3.949086099481236E-2</v>
      </c>
      <c r="Q495" s="3">
        <f t="shared" si="2"/>
        <v>-0.1124685171147719</v>
      </c>
      <c r="R495" s="3">
        <f t="shared" si="2"/>
        <v>7.2164340556206685E-2</v>
      </c>
      <c r="S495" s="3">
        <f t="shared" si="2"/>
        <v>-5.7636249370358383E-2</v>
      </c>
      <c r="T495" s="3">
        <f t="shared" si="2"/>
        <v>2.3463470150072663E-2</v>
      </c>
      <c r="U495" s="3">
        <f t="shared" si="2"/>
        <v>2.6725066907063555E-2</v>
      </c>
      <c r="V495" s="3">
        <f t="shared" si="2"/>
        <v>1.8155357347577006E-2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-1.7842159151016057E-2</v>
      </c>
      <c r="F496" s="3">
        <f t="shared" si="3"/>
        <v>-3.9646908286103066E-2</v>
      </c>
      <c r="G496" s="3">
        <f t="shared" si="3"/>
        <v>3.6806514495310916E-2</v>
      </c>
      <c r="H496" s="3">
        <f t="shared" si="3"/>
        <v>6.8550591318675469E-2</v>
      </c>
      <c r="I496" s="3">
        <f t="shared" si="3"/>
        <v>4.3643285769126461E-2</v>
      </c>
      <c r="J496" s="3">
        <f t="shared" si="3"/>
        <v>-0.10810063321562757</v>
      </c>
      <c r="K496" s="3">
        <f t="shared" si="3"/>
        <v>1.0339231657410464E-2</v>
      </c>
      <c r="L496" s="3">
        <f t="shared" si="3"/>
        <v>2.1203796171764822E-5</v>
      </c>
      <c r="M496" s="3">
        <f t="shared" si="3"/>
        <v>2.8105510719708793E-2</v>
      </c>
      <c r="N496" s="3">
        <f t="shared" si="3"/>
        <v>5.857440679281245E-2</v>
      </c>
      <c r="O496" s="3">
        <f t="shared" si="3"/>
        <v>2.5220876013248184E-2</v>
      </c>
      <c r="P496" s="3">
        <f t="shared" si="3"/>
        <v>1.2255506850191722E-2</v>
      </c>
      <c r="Q496" s="3">
        <f t="shared" si="3"/>
        <v>-0.13970387125939254</v>
      </c>
      <c r="R496" s="3">
        <f t="shared" si="3"/>
        <v>4.4928986411586047E-2</v>
      </c>
      <c r="S496" s="3">
        <f t="shared" si="3"/>
        <v>-8.4871603514979022E-2</v>
      </c>
      <c r="T496" s="3">
        <f t="shared" si="3"/>
        <v>-3.7718839945479754E-3</v>
      </c>
      <c r="U496" s="3">
        <f t="shared" si="3"/>
        <v>-5.1028723755708327E-4</v>
      </c>
      <c r="V496" s="3">
        <f t="shared" si="3"/>
        <v>-9.0799967970436324E-3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-2.1804749135087009E-2</v>
      </c>
      <c r="G497" s="3">
        <f t="shared" si="4"/>
        <v>5.4648673646326973E-2</v>
      </c>
      <c r="H497" s="3">
        <f t="shared" si="4"/>
        <v>8.6392750469691526E-2</v>
      </c>
      <c r="I497" s="3">
        <f t="shared" si="4"/>
        <v>6.1485444920142518E-2</v>
      </c>
      <c r="J497" s="3">
        <f t="shared" si="4"/>
        <v>-9.0258474064611516E-2</v>
      </c>
      <c r="K497" s="3">
        <f t="shared" si="4"/>
        <v>2.8181390808426521E-2</v>
      </c>
      <c r="L497" s="3">
        <f t="shared" si="4"/>
        <v>1.7863362947187822E-2</v>
      </c>
      <c r="M497" s="3">
        <f t="shared" si="4"/>
        <v>4.594766987072485E-2</v>
      </c>
      <c r="N497" s="3">
        <f t="shared" si="4"/>
        <v>7.6416565943828507E-2</v>
      </c>
      <c r="O497" s="3">
        <f t="shared" si="4"/>
        <v>4.3063035164264241E-2</v>
      </c>
      <c r="P497" s="3">
        <f t="shared" si="4"/>
        <v>3.0097666001207779E-2</v>
      </c>
      <c r="Q497" s="3">
        <f t="shared" si="4"/>
        <v>-0.12186171210837649</v>
      </c>
      <c r="R497" s="3">
        <f t="shared" si="4"/>
        <v>6.2771145562602104E-2</v>
      </c>
      <c r="S497" s="3">
        <f t="shared" si="4"/>
        <v>-6.7029444363962964E-2</v>
      </c>
      <c r="T497" s="3">
        <f t="shared" si="4"/>
        <v>1.4070275156468082E-2</v>
      </c>
      <c r="U497" s="3">
        <f t="shared" si="4"/>
        <v>1.7331871913458974E-2</v>
      </c>
      <c r="V497" s="3">
        <f t="shared" si="4"/>
        <v>8.7621623539724247E-3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7.6453422781413982E-2</v>
      </c>
      <c r="H498" s="3">
        <f t="shared" si="5"/>
        <v>0.10819749960477854</v>
      </c>
      <c r="I498" s="3">
        <f t="shared" si="5"/>
        <v>8.3290194055229527E-2</v>
      </c>
      <c r="J498" s="3">
        <f t="shared" si="5"/>
        <v>-6.8453724929524506E-2</v>
      </c>
      <c r="K498" s="3">
        <f t="shared" si="5"/>
        <v>4.998613994351353E-2</v>
      </c>
      <c r="L498" s="3">
        <f t="shared" si="5"/>
        <v>3.9668112082274831E-2</v>
      </c>
      <c r="M498" s="3">
        <f t="shared" si="5"/>
        <v>6.7752419005811859E-2</v>
      </c>
      <c r="N498" s="3">
        <f t="shared" si="5"/>
        <v>9.8221315078915516E-2</v>
      </c>
      <c r="O498" s="3">
        <f t="shared" si="5"/>
        <v>6.486778429935125E-2</v>
      </c>
      <c r="P498" s="3">
        <f t="shared" si="5"/>
        <v>5.1902415136294788E-2</v>
      </c>
      <c r="Q498" s="3">
        <f t="shared" si="5"/>
        <v>-0.10005696297328948</v>
      </c>
      <c r="R498" s="3">
        <f t="shared" si="5"/>
        <v>8.4575894697689113E-2</v>
      </c>
      <c r="S498" s="3">
        <f t="shared" si="5"/>
        <v>-4.5224695228875955E-2</v>
      </c>
      <c r="T498" s="3">
        <f t="shared" si="5"/>
        <v>3.5875024291555091E-2</v>
      </c>
      <c r="U498" s="3">
        <f t="shared" si="5"/>
        <v>3.9136621048545983E-2</v>
      </c>
      <c r="V498" s="3">
        <f t="shared" si="5"/>
        <v>3.0566911489059434E-2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3.1744076823364553E-2</v>
      </c>
      <c r="I499" s="3">
        <f t="shared" si="6"/>
        <v>6.8367712738155451E-3</v>
      </c>
      <c r="J499" s="3">
        <f t="shared" si="6"/>
        <v>-0.14490714771093849</v>
      </c>
      <c r="K499" s="3">
        <f t="shared" si="6"/>
        <v>-2.6467282837900452E-2</v>
      </c>
      <c r="L499" s="3">
        <f t="shared" si="6"/>
        <v>-3.6785310699139151E-2</v>
      </c>
      <c r="M499" s="3">
        <f t="shared" si="6"/>
        <v>-8.701003775602123E-3</v>
      </c>
      <c r="N499" s="3">
        <f t="shared" si="6"/>
        <v>2.1767892297501534E-2</v>
      </c>
      <c r="O499" s="3">
        <f t="shared" si="6"/>
        <v>-1.1585638482062732E-2</v>
      </c>
      <c r="P499" s="3">
        <f t="shared" si="6"/>
        <v>-2.4551007645119194E-2</v>
      </c>
      <c r="Q499" s="3">
        <f t="shared" si="6"/>
        <v>-0.17651038575470346</v>
      </c>
      <c r="R499" s="3">
        <f t="shared" si="6"/>
        <v>8.1224719162751313E-3</v>
      </c>
      <c r="S499" s="3">
        <f t="shared" si="6"/>
        <v>-0.12167811801028994</v>
      </c>
      <c r="T499" s="3">
        <f t="shared" si="6"/>
        <v>-4.0578398489858891E-2</v>
      </c>
      <c r="U499" s="3">
        <f t="shared" si="6"/>
        <v>-3.7316801732867999E-2</v>
      </c>
      <c r="V499" s="3">
        <f t="shared" si="6"/>
        <v>-4.5886511292354548E-2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-2.4907305549549008E-2</v>
      </c>
      <c r="J500" s="3">
        <f t="shared" si="7"/>
        <v>-0.17665122453430304</v>
      </c>
      <c r="K500" s="3">
        <f t="shared" si="7"/>
        <v>-5.8211359661265005E-2</v>
      </c>
      <c r="L500" s="3">
        <f t="shared" si="7"/>
        <v>-6.8529387522503704E-2</v>
      </c>
      <c r="M500" s="3">
        <f t="shared" si="7"/>
        <v>-4.0445080598966676E-2</v>
      </c>
      <c r="N500" s="3">
        <f t="shared" si="7"/>
        <v>-9.9761845258630188E-3</v>
      </c>
      <c r="O500" s="3">
        <f t="shared" si="7"/>
        <v>-4.3329715305427285E-2</v>
      </c>
      <c r="P500" s="3">
        <f t="shared" si="7"/>
        <v>-5.6295084468483747E-2</v>
      </c>
      <c r="Q500" s="3">
        <f t="shared" si="7"/>
        <v>-0.20825446257806801</v>
      </c>
      <c r="R500" s="3">
        <f t="shared" si="7"/>
        <v>-2.3621604907089422E-2</v>
      </c>
      <c r="S500" s="3">
        <f t="shared" si="7"/>
        <v>-0.15342219483365449</v>
      </c>
      <c r="T500" s="3">
        <f t="shared" si="7"/>
        <v>-7.2322475313223444E-2</v>
      </c>
      <c r="U500" s="3">
        <f t="shared" si="7"/>
        <v>-6.9060878556232552E-2</v>
      </c>
      <c r="V500" s="3">
        <f t="shared" si="7"/>
        <v>-7.7630588115719101E-2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-0.15174391898475403</v>
      </c>
      <c r="K501" s="3">
        <f t="shared" si="8"/>
        <v>-3.3304054111715997E-2</v>
      </c>
      <c r="L501" s="3">
        <f t="shared" si="8"/>
        <v>-4.3622081972954696E-2</v>
      </c>
      <c r="M501" s="3">
        <f t="shared" si="8"/>
        <v>-1.5537775049417668E-2</v>
      </c>
      <c r="N501" s="3">
        <f t="shared" si="8"/>
        <v>1.4931121023685989E-2</v>
      </c>
      <c r="O501" s="3">
        <f t="shared" si="8"/>
        <v>-1.8422409755878277E-2</v>
      </c>
      <c r="P501" s="3">
        <f t="shared" si="8"/>
        <v>-3.1387778918934739E-2</v>
      </c>
      <c r="Q501" s="3">
        <f t="shared" si="8"/>
        <v>-0.183347157028519</v>
      </c>
      <c r="R501" s="3">
        <f t="shared" si="8"/>
        <v>1.2857006424595863E-3</v>
      </c>
      <c r="S501" s="3">
        <f t="shared" si="8"/>
        <v>-0.12851488928410548</v>
      </c>
      <c r="T501" s="3">
        <f t="shared" si="8"/>
        <v>-4.7415169763674436E-2</v>
      </c>
      <c r="U501" s="3">
        <f t="shared" si="8"/>
        <v>-4.4153573006683544E-2</v>
      </c>
      <c r="V501" s="3">
        <f t="shared" si="8"/>
        <v>-5.2723282566170093E-2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0.11843986487303804</v>
      </c>
      <c r="L502" s="3">
        <f t="shared" si="9"/>
        <v>0.10812183701179934</v>
      </c>
      <c r="M502" s="3">
        <f t="shared" si="9"/>
        <v>0.13620614393533637</v>
      </c>
      <c r="N502" s="3">
        <f t="shared" si="9"/>
        <v>0.16667504000844002</v>
      </c>
      <c r="O502" s="3">
        <f t="shared" si="9"/>
        <v>0.13332150922887576</v>
      </c>
      <c r="P502" s="3">
        <f t="shared" si="9"/>
        <v>0.12035614006581929</v>
      </c>
      <c r="Q502" s="3">
        <f t="shared" si="9"/>
        <v>-3.160323804376497E-2</v>
      </c>
      <c r="R502" s="3">
        <f t="shared" si="9"/>
        <v>0.15302961962721362</v>
      </c>
      <c r="S502" s="3">
        <f t="shared" si="9"/>
        <v>2.3229029700648551E-2</v>
      </c>
      <c r="T502" s="3">
        <f t="shared" si="9"/>
        <v>0.1043287492210796</v>
      </c>
      <c r="U502" s="3">
        <f t="shared" si="9"/>
        <v>0.10759034597807049</v>
      </c>
      <c r="V502" s="3">
        <f t="shared" si="9"/>
        <v>9.902063641858394E-2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-1.0318027861238699E-2</v>
      </c>
      <c r="M503" s="3">
        <f t="shared" si="10"/>
        <v>1.7766279062298329E-2</v>
      </c>
      <c r="N503" s="3">
        <f t="shared" si="10"/>
        <v>4.8235175135401986E-2</v>
      </c>
      <c r="O503" s="3">
        <f t="shared" si="10"/>
        <v>1.488164435583772E-2</v>
      </c>
      <c r="P503" s="3">
        <f t="shared" si="10"/>
        <v>1.9162751927812582E-3</v>
      </c>
      <c r="Q503" s="3">
        <f t="shared" si="10"/>
        <v>-0.15004310291680301</v>
      </c>
      <c r="R503" s="3">
        <f t="shared" si="10"/>
        <v>3.4589754754175583E-2</v>
      </c>
      <c r="S503" s="3">
        <f t="shared" si="10"/>
        <v>-9.5210835172389485E-2</v>
      </c>
      <c r="T503" s="3">
        <f t="shared" si="10"/>
        <v>-1.4111115651958439E-2</v>
      </c>
      <c r="U503" s="3">
        <f t="shared" si="10"/>
        <v>-1.0849518894967547E-2</v>
      </c>
      <c r="V503" s="3">
        <f t="shared" si="10"/>
        <v>-1.9419228454454096E-2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2.8084306923537028E-2</v>
      </c>
      <c r="N504" s="3">
        <f t="shared" si="11"/>
        <v>5.8553202996640685E-2</v>
      </c>
      <c r="O504" s="3">
        <f t="shared" si="11"/>
        <v>2.5199672217076419E-2</v>
      </c>
      <c r="P504" s="3">
        <f t="shared" si="11"/>
        <v>1.2234303054019957E-2</v>
      </c>
      <c r="Q504" s="3">
        <f t="shared" si="11"/>
        <v>-0.13972507505556431</v>
      </c>
      <c r="R504" s="3">
        <f t="shared" si="11"/>
        <v>4.4907782615414282E-2</v>
      </c>
      <c r="S504" s="3">
        <f t="shared" si="11"/>
        <v>-8.4892807311150786E-2</v>
      </c>
      <c r="T504" s="3">
        <f t="shared" si="11"/>
        <v>-3.7930877907197402E-3</v>
      </c>
      <c r="U504" s="3">
        <f t="shared" si="11"/>
        <v>-5.3149103372884809E-4</v>
      </c>
      <c r="V504" s="3">
        <f t="shared" si="11"/>
        <v>-9.1012005932153972E-3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3.0468896073103657E-2</v>
      </c>
      <c r="O505" s="3">
        <f t="shared" si="12"/>
        <v>-2.8846347064606093E-3</v>
      </c>
      <c r="P505" s="3">
        <f t="shared" si="12"/>
        <v>-1.5850003869517071E-2</v>
      </c>
      <c r="Q505" s="3">
        <f t="shared" si="12"/>
        <v>-0.16780938197910134</v>
      </c>
      <c r="R505" s="3">
        <f t="shared" si="12"/>
        <v>1.6823475691877254E-2</v>
      </c>
      <c r="S505" s="3">
        <f t="shared" si="12"/>
        <v>-0.11297711423468781</v>
      </c>
      <c r="T505" s="3">
        <f t="shared" si="12"/>
        <v>-3.1877394714256768E-2</v>
      </c>
      <c r="U505" s="3">
        <f t="shared" si="12"/>
        <v>-2.8615797957265876E-2</v>
      </c>
      <c r="V505" s="3">
        <f t="shared" si="12"/>
        <v>-3.7185507516752425E-2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-3.3353530779564267E-2</v>
      </c>
      <c r="P506" s="3">
        <f t="shared" si="13"/>
        <v>-4.6318899942620728E-2</v>
      </c>
      <c r="Q506" s="3">
        <f t="shared" si="13"/>
        <v>-0.19827827805220499</v>
      </c>
      <c r="R506" s="3">
        <f t="shared" si="13"/>
        <v>-1.3645420381226403E-2</v>
      </c>
      <c r="S506" s="3">
        <f t="shared" si="13"/>
        <v>-0.14344601030779147</v>
      </c>
      <c r="T506" s="3">
        <f t="shared" si="13"/>
        <v>-6.2346290787360426E-2</v>
      </c>
      <c r="U506" s="3">
        <f t="shared" si="13"/>
        <v>-5.9084694030369533E-2</v>
      </c>
      <c r="V506" s="3">
        <f t="shared" si="13"/>
        <v>-6.7654403589856082E-2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-1.2965369163056462E-2</v>
      </c>
      <c r="Q507" s="3">
        <f t="shared" si="14"/>
        <v>-0.16492474727264073</v>
      </c>
      <c r="R507" s="3">
        <f t="shared" si="14"/>
        <v>1.9708110398337864E-2</v>
      </c>
      <c r="S507" s="3">
        <f t="shared" si="14"/>
        <v>-0.11009247952822721</v>
      </c>
      <c r="T507" s="3">
        <f t="shared" si="14"/>
        <v>-2.8992760007796159E-2</v>
      </c>
      <c r="U507" s="3">
        <f t="shared" si="14"/>
        <v>-2.5731163250805267E-2</v>
      </c>
      <c r="V507" s="3">
        <f t="shared" si="14"/>
        <v>-3.4300872810291816E-2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-0.15195937810958426</v>
      </c>
      <c r="R508" s="3">
        <f t="shared" si="15"/>
        <v>3.2673479561394325E-2</v>
      </c>
      <c r="S508" s="3">
        <f t="shared" si="15"/>
        <v>-9.7127110365170743E-2</v>
      </c>
      <c r="T508" s="3">
        <f t="shared" si="15"/>
        <v>-1.6027390844739697E-2</v>
      </c>
      <c r="U508" s="3">
        <f t="shared" si="15"/>
        <v>-1.2765794087748805E-2</v>
      </c>
      <c r="V508" s="3">
        <f t="shared" si="15"/>
        <v>-2.1335503647235354E-2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0.18463285767097859</v>
      </c>
      <c r="S509" s="3">
        <f t="shared" si="16"/>
        <v>5.4832267744413521E-2</v>
      </c>
      <c r="T509" s="3">
        <f t="shared" si="16"/>
        <v>0.13593198726484457</v>
      </c>
      <c r="U509" s="3">
        <f t="shared" si="16"/>
        <v>0.13919358402183546</v>
      </c>
      <c r="V509" s="3">
        <f t="shared" si="16"/>
        <v>0.13062387446234891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-0.12980058992656507</v>
      </c>
      <c r="T510" s="3">
        <f t="shared" si="17"/>
        <v>-4.8700870406134023E-2</v>
      </c>
      <c r="U510" s="3">
        <f t="shared" si="17"/>
        <v>-4.543927364914313E-2</v>
      </c>
      <c r="V510" s="3">
        <f t="shared" si="17"/>
        <v>-5.4008983208629679E-2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8.1099719520431046E-2</v>
      </c>
      <c r="U511" s="3">
        <f t="shared" si="18"/>
        <v>8.4361316277421938E-2</v>
      </c>
      <c r="V511" s="3">
        <f t="shared" si="18"/>
        <v>7.5791606717935389E-2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3.2615967569908921E-3</v>
      </c>
      <c r="V512" s="3">
        <f t="shared" si="19"/>
        <v>-5.308112802495657E-3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-8.5697095594865491E-3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6.1061367644718478E-2</v>
      </c>
      <c r="D517" s="3">
        <f t="shared" si="20"/>
        <v>8.8296721789339117E-2</v>
      </c>
      <c r="E517" s="3">
        <f t="shared" si="20"/>
        <v>7.0454562638323059E-2</v>
      </c>
      <c r="F517" s="3">
        <f t="shared" si="20"/>
        <v>4.864981350323605E-2</v>
      </c>
      <c r="G517" s="3">
        <f t="shared" si="20"/>
        <v>0.12510323628465003</v>
      </c>
      <c r="H517" s="3">
        <f t="shared" si="20"/>
        <v>0.15684731310801459</v>
      </c>
      <c r="I517" s="3">
        <f t="shared" si="20"/>
        <v>0.13194000755846558</v>
      </c>
      <c r="J517" s="3">
        <f t="shared" si="20"/>
        <v>1.9803911426288456E-2</v>
      </c>
      <c r="K517" s="3">
        <f t="shared" si="20"/>
        <v>9.863595344674958E-2</v>
      </c>
      <c r="L517" s="3">
        <f t="shared" si="20"/>
        <v>8.8317925585510881E-2</v>
      </c>
      <c r="M517" s="3">
        <f t="shared" si="20"/>
        <v>0.11640223250904791</v>
      </c>
      <c r="N517" s="3">
        <f t="shared" si="20"/>
        <v>0.14687112858215157</v>
      </c>
      <c r="O517" s="3">
        <f t="shared" si="20"/>
        <v>0.1135175978025873</v>
      </c>
      <c r="P517" s="3">
        <f t="shared" si="20"/>
        <v>0.10055222863953084</v>
      </c>
      <c r="Q517" s="3">
        <f t="shared" si="20"/>
        <v>5.1407149470053426E-2</v>
      </c>
      <c r="R517" s="3">
        <f t="shared" si="20"/>
        <v>0.13322570820092516</v>
      </c>
      <c r="S517" s="3">
        <f t="shared" si="20"/>
        <v>3.425118274360095E-3</v>
      </c>
      <c r="T517" s="3">
        <f t="shared" si="20"/>
        <v>8.4524837794791141E-2</v>
      </c>
      <c r="U517" s="3">
        <f t="shared" si="20"/>
        <v>8.7786434551782033E-2</v>
      </c>
      <c r="V517" s="3">
        <f t="shared" si="20"/>
        <v>7.9216724992295484E-2</v>
      </c>
      <c r="Y517" s="3">
        <f>MAX(B517:V537)</f>
        <v>0.20825446257806801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2.7235354144620638E-2</v>
      </c>
      <c r="E518" s="3">
        <f t="shared" si="20"/>
        <v>9.3931949936045811E-3</v>
      </c>
      <c r="F518" s="3">
        <f t="shared" si="20"/>
        <v>1.2411554141482428E-2</v>
      </c>
      <c r="G518" s="3">
        <f t="shared" si="20"/>
        <v>6.4041868639931554E-2</v>
      </c>
      <c r="H518" s="3">
        <f t="shared" si="20"/>
        <v>9.5785945463296107E-2</v>
      </c>
      <c r="I518" s="3">
        <f t="shared" si="20"/>
        <v>7.0878639913747099E-2</v>
      </c>
      <c r="J518" s="3">
        <f t="shared" si="20"/>
        <v>8.0865279071006935E-2</v>
      </c>
      <c r="K518" s="3">
        <f t="shared" si="20"/>
        <v>3.7574585802031102E-2</v>
      </c>
      <c r="L518" s="3">
        <f t="shared" si="20"/>
        <v>2.7256557940792403E-2</v>
      </c>
      <c r="M518" s="3">
        <f t="shared" si="20"/>
        <v>5.5340864864329431E-2</v>
      </c>
      <c r="N518" s="3">
        <f t="shared" si="20"/>
        <v>8.5809760937433088E-2</v>
      </c>
      <c r="O518" s="3">
        <f t="shared" si="20"/>
        <v>5.2456230157868822E-2</v>
      </c>
      <c r="P518" s="3">
        <f t="shared" si="20"/>
        <v>3.949086099481236E-2</v>
      </c>
      <c r="Q518" s="3">
        <f t="shared" si="20"/>
        <v>0.1124685171147719</v>
      </c>
      <c r="R518" s="3">
        <f t="shared" si="20"/>
        <v>7.2164340556206685E-2</v>
      </c>
      <c r="S518" s="3">
        <f t="shared" si="20"/>
        <v>5.7636249370358383E-2</v>
      </c>
      <c r="T518" s="3">
        <f t="shared" si="20"/>
        <v>2.3463470150072663E-2</v>
      </c>
      <c r="U518" s="3">
        <f t="shared" si="20"/>
        <v>2.6725066907063555E-2</v>
      </c>
      <c r="V518" s="3">
        <f t="shared" si="20"/>
        <v>1.8155357347577006E-2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1.7842159151016057E-2</v>
      </c>
      <c r="F519" s="3">
        <f t="shared" si="20"/>
        <v>3.9646908286103066E-2</v>
      </c>
      <c r="G519" s="3">
        <f t="shared" si="20"/>
        <v>3.6806514495310916E-2</v>
      </c>
      <c r="H519" s="3">
        <f t="shared" si="20"/>
        <v>6.8550591318675469E-2</v>
      </c>
      <c r="I519" s="3">
        <f t="shared" si="20"/>
        <v>4.3643285769126461E-2</v>
      </c>
      <c r="J519" s="3">
        <f t="shared" si="20"/>
        <v>0.10810063321562757</v>
      </c>
      <c r="K519" s="3">
        <f t="shared" si="20"/>
        <v>1.0339231657410464E-2</v>
      </c>
      <c r="L519" s="3">
        <f t="shared" si="20"/>
        <v>2.1203796171764822E-5</v>
      </c>
      <c r="M519" s="3">
        <f t="shared" si="20"/>
        <v>2.8105510719708793E-2</v>
      </c>
      <c r="N519" s="3">
        <f t="shared" si="20"/>
        <v>5.857440679281245E-2</v>
      </c>
      <c r="O519" s="3">
        <f t="shared" si="20"/>
        <v>2.5220876013248184E-2</v>
      </c>
      <c r="P519" s="3">
        <f t="shared" si="20"/>
        <v>1.2255506850191722E-2</v>
      </c>
      <c r="Q519" s="3">
        <f t="shared" si="20"/>
        <v>0.13970387125939254</v>
      </c>
      <c r="R519" s="3">
        <f t="shared" si="20"/>
        <v>4.4928986411586047E-2</v>
      </c>
      <c r="S519" s="3">
        <f t="shared" si="20"/>
        <v>8.4871603514979022E-2</v>
      </c>
      <c r="T519" s="3">
        <f t="shared" si="20"/>
        <v>3.7718839945479754E-3</v>
      </c>
      <c r="U519" s="3">
        <f t="shared" si="20"/>
        <v>5.1028723755708327E-4</v>
      </c>
      <c r="V519" s="3">
        <f t="shared" si="20"/>
        <v>9.0799967970436324E-3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2.1804749135087009E-2</v>
      </c>
      <c r="G520" s="3">
        <f t="shared" si="20"/>
        <v>5.4648673646326973E-2</v>
      </c>
      <c r="H520" s="3">
        <f t="shared" si="20"/>
        <v>8.6392750469691526E-2</v>
      </c>
      <c r="I520" s="3">
        <f t="shared" si="20"/>
        <v>6.1485444920142518E-2</v>
      </c>
      <c r="J520" s="3">
        <f t="shared" si="20"/>
        <v>9.0258474064611516E-2</v>
      </c>
      <c r="K520" s="3">
        <f t="shared" si="20"/>
        <v>2.8181390808426521E-2</v>
      </c>
      <c r="L520" s="3">
        <f t="shared" si="20"/>
        <v>1.7863362947187822E-2</v>
      </c>
      <c r="M520" s="3">
        <f t="shared" si="20"/>
        <v>4.594766987072485E-2</v>
      </c>
      <c r="N520" s="3">
        <f t="shared" si="20"/>
        <v>7.6416565943828507E-2</v>
      </c>
      <c r="O520" s="3">
        <f t="shared" si="20"/>
        <v>4.3063035164264241E-2</v>
      </c>
      <c r="P520" s="3">
        <f t="shared" si="20"/>
        <v>3.0097666001207779E-2</v>
      </c>
      <c r="Q520" s="3">
        <f t="shared" si="20"/>
        <v>0.12186171210837649</v>
      </c>
      <c r="R520" s="3">
        <f t="shared" si="20"/>
        <v>6.2771145562602104E-2</v>
      </c>
      <c r="S520" s="3">
        <f t="shared" si="20"/>
        <v>6.7029444363962964E-2</v>
      </c>
      <c r="T520" s="3">
        <f t="shared" si="20"/>
        <v>1.4070275156468082E-2</v>
      </c>
      <c r="U520" s="3">
        <f t="shared" si="20"/>
        <v>1.7331871913458974E-2</v>
      </c>
      <c r="V520" s="3">
        <f t="shared" si="20"/>
        <v>8.7621623539724247E-3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7.6453422781413982E-2</v>
      </c>
      <c r="H521" s="3">
        <f t="shared" si="20"/>
        <v>0.10819749960477854</v>
      </c>
      <c r="I521" s="3">
        <f t="shared" si="20"/>
        <v>8.3290194055229527E-2</v>
      </c>
      <c r="J521" s="3">
        <f t="shared" si="20"/>
        <v>6.8453724929524506E-2</v>
      </c>
      <c r="K521" s="3">
        <f t="shared" si="20"/>
        <v>4.998613994351353E-2</v>
      </c>
      <c r="L521" s="3">
        <f t="shared" si="20"/>
        <v>3.9668112082274831E-2</v>
      </c>
      <c r="M521" s="3">
        <f t="shared" si="20"/>
        <v>6.7752419005811859E-2</v>
      </c>
      <c r="N521" s="3">
        <f t="shared" si="20"/>
        <v>9.8221315078915516E-2</v>
      </c>
      <c r="O521" s="3">
        <f t="shared" si="20"/>
        <v>6.486778429935125E-2</v>
      </c>
      <c r="P521" s="3">
        <f t="shared" si="20"/>
        <v>5.1902415136294788E-2</v>
      </c>
      <c r="Q521" s="3">
        <f t="shared" si="20"/>
        <v>0.10005696297328948</v>
      </c>
      <c r="R521" s="3">
        <f t="shared" si="20"/>
        <v>8.4575894697689113E-2</v>
      </c>
      <c r="S521" s="3">
        <f t="shared" si="20"/>
        <v>4.5224695228875955E-2</v>
      </c>
      <c r="T521" s="3">
        <f t="shared" si="20"/>
        <v>3.5875024291555091E-2</v>
      </c>
      <c r="U521" s="3">
        <f t="shared" si="20"/>
        <v>3.9136621048545983E-2</v>
      </c>
      <c r="V521" s="3">
        <f t="shared" si="20"/>
        <v>3.0566911489059434E-2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3.1744076823364553E-2</v>
      </c>
      <c r="I522" s="3">
        <f t="shared" si="20"/>
        <v>6.8367712738155451E-3</v>
      </c>
      <c r="J522" s="3">
        <f t="shared" si="20"/>
        <v>0.14490714771093849</v>
      </c>
      <c r="K522" s="3">
        <f t="shared" si="20"/>
        <v>2.6467282837900452E-2</v>
      </c>
      <c r="L522" s="3">
        <f t="shared" si="20"/>
        <v>3.6785310699139151E-2</v>
      </c>
      <c r="M522" s="3">
        <f t="shared" si="20"/>
        <v>8.701003775602123E-3</v>
      </c>
      <c r="N522" s="3">
        <f t="shared" si="20"/>
        <v>2.1767892297501534E-2</v>
      </c>
      <c r="O522" s="3">
        <f t="shared" si="20"/>
        <v>1.1585638482062732E-2</v>
      </c>
      <c r="P522" s="3">
        <f t="shared" si="20"/>
        <v>2.4551007645119194E-2</v>
      </c>
      <c r="Q522" s="3">
        <f t="shared" si="20"/>
        <v>0.17651038575470346</v>
      </c>
      <c r="R522" s="3">
        <f t="shared" si="20"/>
        <v>8.1224719162751313E-3</v>
      </c>
      <c r="S522" s="3">
        <f t="shared" si="20"/>
        <v>0.12167811801028994</v>
      </c>
      <c r="T522" s="3">
        <f t="shared" si="20"/>
        <v>4.0578398489858891E-2</v>
      </c>
      <c r="U522" s="3">
        <f t="shared" si="20"/>
        <v>3.7316801732867999E-2</v>
      </c>
      <c r="V522" s="3">
        <f t="shared" si="20"/>
        <v>4.5886511292354548E-2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2.4907305549549008E-2</v>
      </c>
      <c r="J523" s="3">
        <f t="shared" si="20"/>
        <v>0.17665122453430304</v>
      </c>
      <c r="K523" s="3">
        <f t="shared" si="20"/>
        <v>5.8211359661265005E-2</v>
      </c>
      <c r="L523" s="3">
        <f t="shared" si="20"/>
        <v>6.8529387522503704E-2</v>
      </c>
      <c r="M523" s="3">
        <f t="shared" si="20"/>
        <v>4.0445080598966676E-2</v>
      </c>
      <c r="N523" s="3">
        <f t="shared" si="20"/>
        <v>9.9761845258630188E-3</v>
      </c>
      <c r="O523" s="3">
        <f t="shared" si="20"/>
        <v>4.3329715305427285E-2</v>
      </c>
      <c r="P523" s="3">
        <f t="shared" si="20"/>
        <v>5.6295084468483747E-2</v>
      </c>
      <c r="Q523" s="3">
        <f t="shared" si="20"/>
        <v>0.20825446257806801</v>
      </c>
      <c r="R523" s="3">
        <f t="shared" si="20"/>
        <v>2.3621604907089422E-2</v>
      </c>
      <c r="S523" s="3">
        <f t="shared" si="20"/>
        <v>0.15342219483365449</v>
      </c>
      <c r="T523" s="3">
        <f t="shared" si="20"/>
        <v>7.2322475313223444E-2</v>
      </c>
      <c r="U523" s="3">
        <f t="shared" si="20"/>
        <v>6.9060878556232552E-2</v>
      </c>
      <c r="V523" s="3">
        <f t="shared" si="20"/>
        <v>7.7630588115719101E-2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0.15174391898475403</v>
      </c>
      <c r="K524" s="3">
        <f t="shared" si="20"/>
        <v>3.3304054111715997E-2</v>
      </c>
      <c r="L524" s="3">
        <f t="shared" si="20"/>
        <v>4.3622081972954696E-2</v>
      </c>
      <c r="M524" s="3">
        <f t="shared" si="20"/>
        <v>1.5537775049417668E-2</v>
      </c>
      <c r="N524" s="3">
        <f t="shared" si="20"/>
        <v>1.4931121023685989E-2</v>
      </c>
      <c r="O524" s="3">
        <f t="shared" si="20"/>
        <v>1.8422409755878277E-2</v>
      </c>
      <c r="P524" s="3">
        <f t="shared" si="20"/>
        <v>3.1387778918934739E-2</v>
      </c>
      <c r="Q524" s="3">
        <f t="shared" si="20"/>
        <v>0.183347157028519</v>
      </c>
      <c r="R524" s="3">
        <f t="shared" si="20"/>
        <v>1.2857006424595863E-3</v>
      </c>
      <c r="S524" s="3">
        <f t="shared" si="20"/>
        <v>0.12851488928410548</v>
      </c>
      <c r="T524" s="3">
        <f t="shared" si="20"/>
        <v>4.7415169763674436E-2</v>
      </c>
      <c r="U524" s="3">
        <f t="shared" si="20"/>
        <v>4.4153573006683544E-2</v>
      </c>
      <c r="V524" s="3">
        <f t="shared" si="20"/>
        <v>5.2723282566170093E-2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0.11843986487303804</v>
      </c>
      <c r="L525" s="3">
        <f t="shared" si="20"/>
        <v>0.10812183701179934</v>
      </c>
      <c r="M525" s="3">
        <f t="shared" si="20"/>
        <v>0.13620614393533637</v>
      </c>
      <c r="N525" s="3">
        <f t="shared" si="20"/>
        <v>0.16667504000844002</v>
      </c>
      <c r="O525" s="3">
        <f t="shared" si="20"/>
        <v>0.13332150922887576</v>
      </c>
      <c r="P525" s="3">
        <f t="shared" si="20"/>
        <v>0.12035614006581929</v>
      </c>
      <c r="Q525" s="3">
        <f t="shared" si="20"/>
        <v>3.160323804376497E-2</v>
      </c>
      <c r="R525" s="3">
        <f t="shared" si="20"/>
        <v>0.15302961962721362</v>
      </c>
      <c r="S525" s="3">
        <f t="shared" si="20"/>
        <v>2.3229029700648551E-2</v>
      </c>
      <c r="T525" s="3">
        <f t="shared" si="20"/>
        <v>0.1043287492210796</v>
      </c>
      <c r="U525" s="3">
        <f t="shared" si="20"/>
        <v>0.10759034597807049</v>
      </c>
      <c r="V525" s="3">
        <f t="shared" si="20"/>
        <v>9.902063641858394E-2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1.0318027861238699E-2</v>
      </c>
      <c r="M526" s="3">
        <f t="shared" si="20"/>
        <v>1.7766279062298329E-2</v>
      </c>
      <c r="N526" s="3">
        <f t="shared" si="20"/>
        <v>4.8235175135401986E-2</v>
      </c>
      <c r="O526" s="3">
        <f t="shared" si="20"/>
        <v>1.488164435583772E-2</v>
      </c>
      <c r="P526" s="3">
        <f t="shared" si="20"/>
        <v>1.9162751927812582E-3</v>
      </c>
      <c r="Q526" s="3">
        <f t="shared" si="20"/>
        <v>0.15004310291680301</v>
      </c>
      <c r="R526" s="3">
        <f t="shared" si="20"/>
        <v>3.4589754754175583E-2</v>
      </c>
      <c r="S526" s="3">
        <f t="shared" si="20"/>
        <v>9.5210835172389485E-2</v>
      </c>
      <c r="T526" s="3">
        <f t="shared" si="20"/>
        <v>1.4111115651958439E-2</v>
      </c>
      <c r="U526" s="3">
        <f t="shared" si="20"/>
        <v>1.0849518894967547E-2</v>
      </c>
      <c r="V526" s="3">
        <f t="shared" si="20"/>
        <v>1.9419228454454096E-2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2.8084306923537028E-2</v>
      </c>
      <c r="N527" s="3">
        <f t="shared" si="20"/>
        <v>5.8553202996640685E-2</v>
      </c>
      <c r="O527" s="3">
        <f t="shared" si="20"/>
        <v>2.5199672217076419E-2</v>
      </c>
      <c r="P527" s="3">
        <f t="shared" si="20"/>
        <v>1.2234303054019957E-2</v>
      </c>
      <c r="Q527" s="3">
        <f t="shared" si="20"/>
        <v>0.13972507505556431</v>
      </c>
      <c r="R527" s="3">
        <f t="shared" si="20"/>
        <v>4.4907782615414282E-2</v>
      </c>
      <c r="S527" s="3">
        <f t="shared" si="20"/>
        <v>8.4892807311150786E-2</v>
      </c>
      <c r="T527" s="3">
        <f t="shared" si="20"/>
        <v>3.7930877907197402E-3</v>
      </c>
      <c r="U527" s="3">
        <f t="shared" si="20"/>
        <v>5.3149103372884809E-4</v>
      </c>
      <c r="V527" s="3">
        <f t="shared" si="20"/>
        <v>9.1012005932153972E-3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3.0468896073103657E-2</v>
      </c>
      <c r="O528" s="3">
        <f t="shared" si="20"/>
        <v>2.8846347064606093E-3</v>
      </c>
      <c r="P528" s="3">
        <f t="shared" si="20"/>
        <v>1.5850003869517071E-2</v>
      </c>
      <c r="Q528" s="3">
        <f t="shared" si="20"/>
        <v>0.16780938197910134</v>
      </c>
      <c r="R528" s="3">
        <f t="shared" si="20"/>
        <v>1.6823475691877254E-2</v>
      </c>
      <c r="S528" s="3">
        <f t="shared" si="20"/>
        <v>0.11297711423468781</v>
      </c>
      <c r="T528" s="3">
        <f t="shared" si="20"/>
        <v>3.1877394714256768E-2</v>
      </c>
      <c r="U528" s="3">
        <f t="shared" si="20"/>
        <v>2.8615797957265876E-2</v>
      </c>
      <c r="V528" s="3">
        <f t="shared" si="20"/>
        <v>3.7185507516752425E-2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3.3353530779564267E-2</v>
      </c>
      <c r="P529" s="3">
        <f t="shared" si="20"/>
        <v>4.6318899942620728E-2</v>
      </c>
      <c r="Q529" s="3">
        <f t="shared" si="20"/>
        <v>0.19827827805220499</v>
      </c>
      <c r="R529" s="3">
        <f t="shared" si="20"/>
        <v>1.3645420381226403E-2</v>
      </c>
      <c r="S529" s="3">
        <f t="shared" si="20"/>
        <v>0.14344601030779147</v>
      </c>
      <c r="T529" s="3">
        <f t="shared" si="20"/>
        <v>6.2346290787360426E-2</v>
      </c>
      <c r="U529" s="3">
        <f t="shared" si="20"/>
        <v>5.9084694030369533E-2</v>
      </c>
      <c r="V529" s="3">
        <f t="shared" si="20"/>
        <v>6.7654403589856082E-2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1.2965369163056462E-2</v>
      </c>
      <c r="Q530" s="3">
        <f t="shared" si="20"/>
        <v>0.16492474727264073</v>
      </c>
      <c r="R530" s="3">
        <f t="shared" si="20"/>
        <v>1.9708110398337864E-2</v>
      </c>
      <c r="S530" s="3">
        <f t="shared" si="20"/>
        <v>0.11009247952822721</v>
      </c>
      <c r="T530" s="3">
        <f t="shared" si="20"/>
        <v>2.8992760007796159E-2</v>
      </c>
      <c r="U530" s="3">
        <f t="shared" si="20"/>
        <v>2.5731163250805267E-2</v>
      </c>
      <c r="V530" s="3">
        <f t="shared" si="20"/>
        <v>3.4300872810291816E-2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0.15195937810958426</v>
      </c>
      <c r="R531" s="3">
        <f t="shared" si="20"/>
        <v>3.2673479561394325E-2</v>
      </c>
      <c r="S531" s="3">
        <f t="shared" si="20"/>
        <v>9.7127110365170743E-2</v>
      </c>
      <c r="T531" s="3">
        <f t="shared" si="20"/>
        <v>1.6027390844739697E-2</v>
      </c>
      <c r="U531" s="3">
        <f t="shared" si="20"/>
        <v>1.2765794087748805E-2</v>
      </c>
      <c r="V531" s="3">
        <f t="shared" si="20"/>
        <v>2.1335503647235354E-2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0.18463285767097859</v>
      </c>
      <c r="S532" s="3">
        <f t="shared" si="20"/>
        <v>5.4832267744413521E-2</v>
      </c>
      <c r="T532" s="3">
        <f t="shared" si="20"/>
        <v>0.13593198726484457</v>
      </c>
      <c r="U532" s="3">
        <f t="shared" si="20"/>
        <v>0.13919358402183546</v>
      </c>
      <c r="V532" s="3">
        <f t="shared" si="20"/>
        <v>0.13062387446234891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0.12980058992656507</v>
      </c>
      <c r="T533" s="3">
        <f t="shared" si="21"/>
        <v>4.8700870406134023E-2</v>
      </c>
      <c r="U533" s="3">
        <f t="shared" si="21"/>
        <v>4.543927364914313E-2</v>
      </c>
      <c r="V533" s="3">
        <f t="shared" si="21"/>
        <v>5.4008983208629679E-2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8.1099719520431046E-2</v>
      </c>
      <c r="U534" s="3">
        <f t="shared" si="21"/>
        <v>8.4361316277421938E-2</v>
      </c>
      <c r="V534" s="3">
        <f t="shared" si="21"/>
        <v>7.5791606717935389E-2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3.2615967569908921E-3</v>
      </c>
      <c r="V535" s="3">
        <f t="shared" si="21"/>
        <v>5.308112802495657E-3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8.5697095594865491E-3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0.29320556634808487</v>
      </c>
      <c r="D540" s="3">
        <f t="shared" si="22"/>
        <v>0.42398477658666961</v>
      </c>
      <c r="E540" s="3">
        <f t="shared" si="22"/>
        <v>0.33830997792862122</v>
      </c>
      <c r="F540" s="3">
        <f t="shared" si="22"/>
        <v>0.23360754387195315</v>
      </c>
      <c r="G540" s="3">
        <f t="shared" si="22"/>
        <v>0.60072295563775868</v>
      </c>
      <c r="H540" s="3">
        <f t="shared" si="22"/>
        <v>0.75315223100785889</v>
      </c>
      <c r="I540" s="3">
        <f t="shared" si="22"/>
        <v>0.633551886116272</v>
      </c>
      <c r="J540" s="3">
        <f t="shared" si="22"/>
        <v>9.5094775790768929E-2</v>
      </c>
      <c r="K540" s="3">
        <f t="shared" si="22"/>
        <v>0.47363188392553213</v>
      </c>
      <c r="L540" s="3">
        <f t="shared" si="22"/>
        <v>0.42408659335404775</v>
      </c>
      <c r="M540" s="3">
        <f t="shared" si="22"/>
        <v>0.55894232021756751</v>
      </c>
      <c r="N540" s="3">
        <f t="shared" si="22"/>
        <v>0.70524840987306203</v>
      </c>
      <c r="O540" s="3">
        <f t="shared" si="22"/>
        <v>0.54509082973447998</v>
      </c>
      <c r="P540" s="3">
        <f t="shared" si="22"/>
        <v>0.48283348839085255</v>
      </c>
      <c r="Q540" s="3">
        <f t="shared" si="22"/>
        <v>0.24684776899214109</v>
      </c>
      <c r="R540" s="3">
        <f t="shared" si="22"/>
        <v>0.6397255864372321</v>
      </c>
      <c r="S540" s="3">
        <f t="shared" si="22"/>
        <v>1.6446794138090207E-2</v>
      </c>
      <c r="T540" s="3">
        <f t="shared" si="22"/>
        <v>0.40587287661653565</v>
      </c>
      <c r="U540" s="3">
        <f t="shared" si="22"/>
        <v>0.42153447021032586</v>
      </c>
      <c r="V540" s="3">
        <f t="shared" si="22"/>
        <v>0.38038428570335986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0.13077921023858477</v>
      </c>
      <c r="E541" s="3">
        <f t="shared" si="22"/>
        <v>4.5104411580536331E-2</v>
      </c>
      <c r="F541" s="3">
        <f t="shared" si="22"/>
        <v>5.9598022476131711E-2</v>
      </c>
      <c r="G541" s="3">
        <f t="shared" si="22"/>
        <v>0.30751738928967387</v>
      </c>
      <c r="H541" s="3">
        <f t="shared" si="22"/>
        <v>0.45994666465977402</v>
      </c>
      <c r="I541" s="3">
        <f t="shared" si="22"/>
        <v>0.34034631976818713</v>
      </c>
      <c r="J541" s="3">
        <f t="shared" si="22"/>
        <v>0.38830034213885378</v>
      </c>
      <c r="K541" s="3">
        <f t="shared" si="22"/>
        <v>0.18042631757744723</v>
      </c>
      <c r="L541" s="3">
        <f t="shared" si="22"/>
        <v>0.13088102700596288</v>
      </c>
      <c r="M541" s="3">
        <f t="shared" si="22"/>
        <v>0.26573675386948259</v>
      </c>
      <c r="N541" s="3">
        <f t="shared" si="22"/>
        <v>0.41204284352497716</v>
      </c>
      <c r="O541" s="3">
        <f t="shared" si="22"/>
        <v>0.25188526338639511</v>
      </c>
      <c r="P541" s="3">
        <f t="shared" si="22"/>
        <v>0.18962792204276768</v>
      </c>
      <c r="Q541" s="3">
        <f t="shared" si="22"/>
        <v>0.54005333534022593</v>
      </c>
      <c r="R541" s="3">
        <f t="shared" si="22"/>
        <v>0.34652002008914723</v>
      </c>
      <c r="S541" s="3">
        <f t="shared" si="22"/>
        <v>0.27675877220999467</v>
      </c>
      <c r="T541" s="3">
        <f t="shared" si="22"/>
        <v>0.1126673102684508</v>
      </c>
      <c r="U541" s="3">
        <f t="shared" si="22"/>
        <v>0.12832890386224099</v>
      </c>
      <c r="V541" s="3">
        <f t="shared" si="22"/>
        <v>8.7178719355274978E-2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8.5674798658048418E-2</v>
      </c>
      <c r="F542" s="3">
        <f t="shared" si="22"/>
        <v>0.19037723271471646</v>
      </c>
      <c r="G542" s="3">
        <f t="shared" si="22"/>
        <v>0.17673817905108907</v>
      </c>
      <c r="H542" s="3">
        <f t="shared" si="22"/>
        <v>0.32916745442118928</v>
      </c>
      <c r="I542" s="3">
        <f t="shared" si="22"/>
        <v>0.20956710952960239</v>
      </c>
      <c r="J542" s="3">
        <f t="shared" si="22"/>
        <v>0.51907955237743852</v>
      </c>
      <c r="K542" s="3">
        <f t="shared" si="22"/>
        <v>4.964710733886249E-2</v>
      </c>
      <c r="L542" s="3">
        <f t="shared" si="22"/>
        <v>1.0181676737811171E-4</v>
      </c>
      <c r="M542" s="3">
        <f t="shared" si="22"/>
        <v>0.13495754363089782</v>
      </c>
      <c r="N542" s="3">
        <f t="shared" si="22"/>
        <v>0.28126363328639242</v>
      </c>
      <c r="O542" s="3">
        <f t="shared" si="22"/>
        <v>0.12110605314781034</v>
      </c>
      <c r="P542" s="3">
        <f t="shared" si="22"/>
        <v>5.8848711804182927E-2</v>
      </c>
      <c r="Q542" s="3">
        <f t="shared" si="22"/>
        <v>0.67083254557881078</v>
      </c>
      <c r="R542" s="3">
        <f t="shared" si="22"/>
        <v>0.21574080985056246</v>
      </c>
      <c r="S542" s="3">
        <f t="shared" si="22"/>
        <v>0.40753798244857942</v>
      </c>
      <c r="T542" s="3">
        <f t="shared" si="22"/>
        <v>1.8111899970133967E-2</v>
      </c>
      <c r="U542" s="3">
        <f t="shared" si="22"/>
        <v>2.4503063763437615E-3</v>
      </c>
      <c r="V542" s="3">
        <f t="shared" si="22"/>
        <v>4.3600490883309778E-2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0.10470243405666804</v>
      </c>
      <c r="G543" s="3">
        <f t="shared" si="22"/>
        <v>0.26241297770913752</v>
      </c>
      <c r="H543" s="3">
        <f t="shared" si="22"/>
        <v>0.41484225307923772</v>
      </c>
      <c r="I543" s="3">
        <f t="shared" si="22"/>
        <v>0.29524190818765084</v>
      </c>
      <c r="J543" s="3">
        <f t="shared" si="22"/>
        <v>0.43340475371939013</v>
      </c>
      <c r="K543" s="3">
        <f t="shared" si="22"/>
        <v>0.13532190599691091</v>
      </c>
      <c r="L543" s="3">
        <f t="shared" si="22"/>
        <v>8.5776615425426542E-2</v>
      </c>
      <c r="M543" s="3">
        <f t="shared" si="22"/>
        <v>0.22063234228894626</v>
      </c>
      <c r="N543" s="3">
        <f t="shared" si="22"/>
        <v>0.36693843194444081</v>
      </c>
      <c r="O543" s="3">
        <f t="shared" si="22"/>
        <v>0.20678085180585876</v>
      </c>
      <c r="P543" s="3">
        <f t="shared" si="22"/>
        <v>0.14452351046223136</v>
      </c>
      <c r="Q543" s="3">
        <f t="shared" si="22"/>
        <v>0.58515774692076228</v>
      </c>
      <c r="R543" s="3">
        <f t="shared" si="22"/>
        <v>0.30141560850861088</v>
      </c>
      <c r="S543" s="3">
        <f t="shared" si="22"/>
        <v>0.32186318379053097</v>
      </c>
      <c r="T543" s="3">
        <f t="shared" si="22"/>
        <v>6.7562898687914458E-2</v>
      </c>
      <c r="U543" s="3">
        <f t="shared" si="22"/>
        <v>8.3224492281704657E-2</v>
      </c>
      <c r="V543" s="3">
        <f t="shared" si="22"/>
        <v>4.207430777473864E-2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0.36711541176580553</v>
      </c>
      <c r="H544" s="3">
        <f t="shared" si="22"/>
        <v>0.51954468713590574</v>
      </c>
      <c r="I544" s="3">
        <f t="shared" si="22"/>
        <v>0.39994434224431885</v>
      </c>
      <c r="J544" s="3">
        <f t="shared" si="22"/>
        <v>0.32870231966272206</v>
      </c>
      <c r="K544" s="3">
        <f t="shared" si="22"/>
        <v>0.24002434005357895</v>
      </c>
      <c r="L544" s="3">
        <f t="shared" si="22"/>
        <v>0.19047904948209457</v>
      </c>
      <c r="M544" s="3">
        <f t="shared" si="22"/>
        <v>0.32533477634561431</v>
      </c>
      <c r="N544" s="3">
        <f t="shared" si="22"/>
        <v>0.47164086600110888</v>
      </c>
      <c r="O544" s="3">
        <f t="shared" si="22"/>
        <v>0.31148328586252683</v>
      </c>
      <c r="P544" s="3">
        <f t="shared" si="22"/>
        <v>0.2492259445188994</v>
      </c>
      <c r="Q544" s="3">
        <f t="shared" si="22"/>
        <v>0.48045531286409426</v>
      </c>
      <c r="R544" s="3">
        <f t="shared" si="22"/>
        <v>0.40611804256527895</v>
      </c>
      <c r="S544" s="3">
        <f t="shared" si="22"/>
        <v>0.21716074973386296</v>
      </c>
      <c r="T544" s="3">
        <f t="shared" si="22"/>
        <v>0.1722653327445825</v>
      </c>
      <c r="U544" s="3">
        <f t="shared" si="22"/>
        <v>0.18792692633837271</v>
      </c>
      <c r="V544" s="3">
        <f t="shared" si="22"/>
        <v>0.14677674183140668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0.15242927537010018</v>
      </c>
      <c r="I545" s="3">
        <f t="shared" si="22"/>
        <v>3.2828930478513305E-2</v>
      </c>
      <c r="J545" s="3">
        <f t="shared" si="22"/>
        <v>0.69581773142852765</v>
      </c>
      <c r="K545" s="3">
        <f t="shared" si="22"/>
        <v>0.12709107171222661</v>
      </c>
      <c r="L545" s="3">
        <f t="shared" si="22"/>
        <v>0.17663636228371096</v>
      </c>
      <c r="M545" s="3">
        <f t="shared" si="22"/>
        <v>4.178063542019126E-2</v>
      </c>
      <c r="N545" s="3">
        <f t="shared" si="22"/>
        <v>0.10452545423530331</v>
      </c>
      <c r="O545" s="3">
        <f t="shared" si="22"/>
        <v>5.5632125903278748E-2</v>
      </c>
      <c r="P545" s="3">
        <f t="shared" si="22"/>
        <v>0.11788946724690616</v>
      </c>
      <c r="Q545" s="3">
        <f t="shared" si="22"/>
        <v>0.8475707246298998</v>
      </c>
      <c r="R545" s="3">
        <f t="shared" si="22"/>
        <v>3.900263079947338E-2</v>
      </c>
      <c r="S545" s="3">
        <f t="shared" si="22"/>
        <v>0.58427616149966854</v>
      </c>
      <c r="T545" s="3">
        <f t="shared" si="22"/>
        <v>0.19485007902122306</v>
      </c>
      <c r="U545" s="3">
        <f t="shared" si="22"/>
        <v>0.17918848542743285</v>
      </c>
      <c r="V545" s="3">
        <f t="shared" si="22"/>
        <v>0.22033866993439888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0.11960034489158688</v>
      </c>
      <c r="J546" s="3">
        <f t="shared" si="22"/>
        <v>0.84824700679862786</v>
      </c>
      <c r="K546" s="3">
        <f t="shared" si="22"/>
        <v>0.27952034708232676</v>
      </c>
      <c r="L546" s="3">
        <f t="shared" si="22"/>
        <v>0.32906563765381114</v>
      </c>
      <c r="M546" s="3">
        <f t="shared" si="22"/>
        <v>0.19420991079029143</v>
      </c>
      <c r="N546" s="3">
        <f t="shared" si="22"/>
        <v>4.7903821134796874E-2</v>
      </c>
      <c r="O546" s="3">
        <f t="shared" si="22"/>
        <v>0.20806140127337894</v>
      </c>
      <c r="P546" s="3">
        <f t="shared" si="22"/>
        <v>0.27031874261700634</v>
      </c>
      <c r="Q546" s="3">
        <f t="shared" si="22"/>
        <v>1</v>
      </c>
      <c r="R546" s="3">
        <f t="shared" si="22"/>
        <v>0.1134266445706268</v>
      </c>
      <c r="S546" s="3">
        <f t="shared" si="22"/>
        <v>0.73670543686976875</v>
      </c>
      <c r="T546" s="3">
        <f t="shared" si="22"/>
        <v>0.34727935439132324</v>
      </c>
      <c r="U546" s="3">
        <f t="shared" si="22"/>
        <v>0.33161776079753302</v>
      </c>
      <c r="V546" s="3">
        <f t="shared" si="22"/>
        <v>0.37276794530449903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0.72864666190704097</v>
      </c>
      <c r="K547" s="3">
        <f t="shared" si="22"/>
        <v>0.1599200021907399</v>
      </c>
      <c r="L547" s="3">
        <f t="shared" si="22"/>
        <v>0.20946529276222428</v>
      </c>
      <c r="M547" s="3">
        <f t="shared" si="22"/>
        <v>7.4609565898704558E-2</v>
      </c>
      <c r="N547" s="3">
        <f t="shared" si="22"/>
        <v>7.1696523756790004E-2</v>
      </c>
      <c r="O547" s="3">
        <f t="shared" si="22"/>
        <v>8.8461056381792053E-2</v>
      </c>
      <c r="P547" s="3">
        <f t="shared" si="22"/>
        <v>0.15071839772541948</v>
      </c>
      <c r="Q547" s="3">
        <f t="shared" si="22"/>
        <v>0.88039965510841312</v>
      </c>
      <c r="R547" s="3">
        <f t="shared" si="22"/>
        <v>6.1737003209600743E-3</v>
      </c>
      <c r="S547" s="3">
        <f t="shared" si="22"/>
        <v>0.61710509197818186</v>
      </c>
      <c r="T547" s="3">
        <f t="shared" si="22"/>
        <v>0.22767900949973635</v>
      </c>
      <c r="U547" s="3">
        <f t="shared" si="22"/>
        <v>0.21201741590594614</v>
      </c>
      <c r="V547" s="3">
        <f t="shared" si="22"/>
        <v>0.2531676004129122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0.5687266597163011</v>
      </c>
      <c r="L548" s="3">
        <f t="shared" si="22"/>
        <v>0.51918136914481672</v>
      </c>
      <c r="M548" s="3">
        <f t="shared" si="22"/>
        <v>0.65403709600833637</v>
      </c>
      <c r="N548" s="3">
        <f t="shared" si="22"/>
        <v>0.800343185663831</v>
      </c>
      <c r="O548" s="3">
        <f t="shared" si="22"/>
        <v>0.64018560552524895</v>
      </c>
      <c r="P548" s="3">
        <f t="shared" si="22"/>
        <v>0.57792826418162146</v>
      </c>
      <c r="Q548" s="3">
        <f t="shared" si="22"/>
        <v>0.15175299320137217</v>
      </c>
      <c r="R548" s="3">
        <f t="shared" si="22"/>
        <v>0.73482036222800107</v>
      </c>
      <c r="S548" s="3">
        <f t="shared" si="22"/>
        <v>0.11154156992885914</v>
      </c>
      <c r="T548" s="3">
        <f t="shared" si="22"/>
        <v>0.50096765240730456</v>
      </c>
      <c r="U548" s="3">
        <f t="shared" si="22"/>
        <v>0.51662924600109483</v>
      </c>
      <c r="V548" s="3">
        <f t="shared" si="22"/>
        <v>0.47547906149412877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4.9545290571484379E-2</v>
      </c>
      <c r="M549" s="3">
        <f t="shared" si="22"/>
        <v>8.5310436292035344E-2</v>
      </c>
      <c r="N549" s="3">
        <f t="shared" si="22"/>
        <v>0.23161652594752991</v>
      </c>
      <c r="O549" s="3">
        <f t="shared" si="22"/>
        <v>7.1458945808947849E-2</v>
      </c>
      <c r="P549" s="3">
        <f t="shared" si="22"/>
        <v>9.2016044653204353E-3</v>
      </c>
      <c r="Q549" s="3">
        <f t="shared" si="22"/>
        <v>0.72047965291767324</v>
      </c>
      <c r="R549" s="3">
        <f t="shared" si="22"/>
        <v>0.16609370251169997</v>
      </c>
      <c r="S549" s="3">
        <f t="shared" si="22"/>
        <v>0.45718508978744193</v>
      </c>
      <c r="T549" s="3">
        <f t="shared" si="22"/>
        <v>6.775900730899645E-2</v>
      </c>
      <c r="U549" s="3">
        <f t="shared" si="22"/>
        <v>5.2097413715206251E-2</v>
      </c>
      <c r="V549" s="3">
        <f t="shared" si="22"/>
        <v>9.3247598222172268E-2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0.13485572686351971</v>
      </c>
      <c r="N550" s="3">
        <f t="shared" si="22"/>
        <v>0.28116181651901428</v>
      </c>
      <c r="O550" s="3">
        <f t="shared" si="22"/>
        <v>0.12100423638043223</v>
      </c>
      <c r="P550" s="3">
        <f t="shared" si="22"/>
        <v>5.874689503680481E-2</v>
      </c>
      <c r="Q550" s="3">
        <f t="shared" si="22"/>
        <v>0.67093436234618886</v>
      </c>
      <c r="R550" s="3">
        <f t="shared" si="22"/>
        <v>0.21563899308318435</v>
      </c>
      <c r="S550" s="3">
        <f t="shared" si="22"/>
        <v>0.40763979921595755</v>
      </c>
      <c r="T550" s="3">
        <f t="shared" si="22"/>
        <v>1.8213716737512081E-2</v>
      </c>
      <c r="U550" s="3">
        <f t="shared" si="22"/>
        <v>2.5521231437218728E-3</v>
      </c>
      <c r="V550" s="3">
        <f t="shared" si="22"/>
        <v>4.3702307650687895E-2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0.14630608965549458</v>
      </c>
      <c r="O551" s="3">
        <f t="shared" si="22"/>
        <v>1.3851490483087491E-2</v>
      </c>
      <c r="P551" s="3">
        <f t="shared" si="22"/>
        <v>7.6108831826714907E-2</v>
      </c>
      <c r="Q551" s="3">
        <f t="shared" si="22"/>
        <v>0.80579008920970852</v>
      </c>
      <c r="R551" s="3">
        <f t="shared" si="22"/>
        <v>8.078326621966464E-2</v>
      </c>
      <c r="S551" s="3">
        <f t="shared" si="22"/>
        <v>0.54249552607947726</v>
      </c>
      <c r="T551" s="3">
        <f t="shared" si="22"/>
        <v>0.15306944360103181</v>
      </c>
      <c r="U551" s="3">
        <f t="shared" si="22"/>
        <v>0.13740785000724159</v>
      </c>
      <c r="V551" s="3">
        <f t="shared" si="22"/>
        <v>0.1785580345142076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0.16015758013858206</v>
      </c>
      <c r="P552" s="3">
        <f t="shared" si="22"/>
        <v>0.22241492148220948</v>
      </c>
      <c r="Q552" s="3">
        <f t="shared" si="22"/>
        <v>0.95209617886520315</v>
      </c>
      <c r="R552" s="3">
        <f t="shared" si="22"/>
        <v>6.5522823435829936E-2</v>
      </c>
      <c r="S552" s="3">
        <f t="shared" si="22"/>
        <v>0.68880161573497178</v>
      </c>
      <c r="T552" s="3">
        <f t="shared" si="22"/>
        <v>0.29937553325652638</v>
      </c>
      <c r="U552" s="3">
        <f t="shared" si="22"/>
        <v>0.28371393966273617</v>
      </c>
      <c r="V552" s="3">
        <f t="shared" si="22"/>
        <v>0.32486412416970217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6.2257341343627412E-2</v>
      </c>
      <c r="Q553" s="3">
        <f t="shared" si="22"/>
        <v>0.79193859872662109</v>
      </c>
      <c r="R553" s="3">
        <f t="shared" si="22"/>
        <v>9.4634756702752121E-2</v>
      </c>
      <c r="S553" s="3">
        <f t="shared" si="22"/>
        <v>0.52864403559638973</v>
      </c>
      <c r="T553" s="3">
        <f t="shared" si="22"/>
        <v>0.1392179531179443</v>
      </c>
      <c r="U553" s="3">
        <f t="shared" si="22"/>
        <v>0.1235563595241541</v>
      </c>
      <c r="V553" s="3">
        <f t="shared" si="22"/>
        <v>0.16470654403112012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0.72968125738299361</v>
      </c>
      <c r="R554" s="3">
        <f t="shared" si="22"/>
        <v>0.15689209804637955</v>
      </c>
      <c r="S554" s="3">
        <f t="shared" si="22"/>
        <v>0.46638669425276236</v>
      </c>
      <c r="T554" s="3">
        <f t="shared" si="22"/>
        <v>7.6960611774316887E-2</v>
      </c>
      <c r="U554" s="3">
        <f t="shared" si="22"/>
        <v>6.1299018180526688E-2</v>
      </c>
      <c r="V554" s="3">
        <f t="shared" si="22"/>
        <v>0.1024492026874927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0.88657335542937321</v>
      </c>
      <c r="S555" s="3">
        <f t="shared" si="22"/>
        <v>0.26329456313023131</v>
      </c>
      <c r="T555" s="3">
        <f t="shared" si="22"/>
        <v>0.65272064560867671</v>
      </c>
      <c r="U555" s="3">
        <f t="shared" si="22"/>
        <v>0.66838223920246698</v>
      </c>
      <c r="V555" s="3">
        <f t="shared" si="22"/>
        <v>0.62723205469550092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0.62327879229914185</v>
      </c>
      <c r="T556" s="3">
        <f t="shared" si="23"/>
        <v>0.23385270982069642</v>
      </c>
      <c r="U556" s="3">
        <f t="shared" si="23"/>
        <v>0.21819111622690623</v>
      </c>
      <c r="V556" s="3">
        <f t="shared" si="23"/>
        <v>0.25934130073387224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0.38942608247844546</v>
      </c>
      <c r="U557" s="3">
        <f t="shared" si="23"/>
        <v>0.40508767607223567</v>
      </c>
      <c r="V557" s="3">
        <f t="shared" si="23"/>
        <v>0.36393749156526967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1.5661593593790206E-2</v>
      </c>
      <c r="V558" s="3">
        <f t="shared" si="23"/>
        <v>2.5488590913175815E-2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4.1150184506966017E-2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O560"/>
  <sheetViews>
    <sheetView topLeftCell="R10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0.87531219525371795</v>
      </c>
      <c r="B2" s="3">
        <v>1.0022999363026599</v>
      </c>
      <c r="C2" s="3">
        <v>1.1824527718775699</v>
      </c>
      <c r="D2" s="3">
        <v>0.80614890828393004</v>
      </c>
      <c r="E2" s="3">
        <v>0.62503008602427002</v>
      </c>
      <c r="F2" s="3">
        <v>0.94366178731707395</v>
      </c>
      <c r="G2" s="3">
        <v>0.78862737805465699</v>
      </c>
      <c r="H2" s="3">
        <v>0.84463651142090801</v>
      </c>
      <c r="I2" s="3">
        <v>0.64814869155065902</v>
      </c>
      <c r="J2" s="3">
        <v>0.74114516892181803</v>
      </c>
      <c r="K2" s="3">
        <v>1.0424080638081401</v>
      </c>
      <c r="L2" s="3">
        <v>0.614047976128966</v>
      </c>
      <c r="M2" s="3">
        <v>0.74702562064677402</v>
      </c>
      <c r="N2" s="3">
        <v>0.80836260987327901</v>
      </c>
      <c r="O2" s="3">
        <v>1.0128730593767901</v>
      </c>
      <c r="P2" s="3">
        <v>0.94344375466771901</v>
      </c>
      <c r="Q2" s="3">
        <v>0.82211806538797105</v>
      </c>
      <c r="R2" s="3">
        <v>0.83066380165915898</v>
      </c>
      <c r="S2" s="3">
        <v>0.82210208770541804</v>
      </c>
      <c r="T2" s="3">
        <v>0.80942498288939801</v>
      </c>
      <c r="U2" s="3">
        <v>0.70944756563165601</v>
      </c>
    </row>
    <row r="3" spans="1:21" x14ac:dyDescent="0.3">
      <c r="A3" s="3">
        <v>0.85131684101139105</v>
      </c>
      <c r="B3" s="3">
        <v>1.0389139712031299</v>
      </c>
      <c r="C3" s="3">
        <v>0.90406256151583497</v>
      </c>
      <c r="D3" s="3">
        <v>0.67444940202738102</v>
      </c>
      <c r="E3" s="3">
        <v>0.72571474154428195</v>
      </c>
      <c r="F3" s="3">
        <v>1.3964167732013</v>
      </c>
      <c r="G3" s="3">
        <v>0.71155219921740398</v>
      </c>
      <c r="H3" s="3">
        <v>0.93525456709622101</v>
      </c>
      <c r="I3" s="3">
        <v>0.89407511252723704</v>
      </c>
      <c r="J3" s="3">
        <v>1.00329637471704</v>
      </c>
      <c r="K3" s="3">
        <v>0.77733777027124595</v>
      </c>
      <c r="L3" s="3">
        <v>0.95405897948315699</v>
      </c>
      <c r="M3" s="3">
        <v>0.68020226388352001</v>
      </c>
      <c r="N3" s="3">
        <v>0.69682761957042905</v>
      </c>
      <c r="O3" s="3">
        <v>0.96320563730509401</v>
      </c>
      <c r="P3" s="3">
        <v>0.83462329184744999</v>
      </c>
      <c r="Q3" s="3">
        <v>0.61814097248410205</v>
      </c>
      <c r="R3" s="3">
        <v>0.79333126073136995</v>
      </c>
      <c r="S3" s="3">
        <v>0.807968821560616</v>
      </c>
      <c r="T3" s="3">
        <v>0.82156101360357203</v>
      </c>
      <c r="U3" s="3">
        <v>0.92880926757915705</v>
      </c>
    </row>
    <row r="4" spans="1:21" x14ac:dyDescent="0.3">
      <c r="A4" s="3">
        <v>0.88310389761727603</v>
      </c>
      <c r="B4" s="3">
        <v>0.95320737423806301</v>
      </c>
      <c r="C4" s="3">
        <v>0.88578894572662703</v>
      </c>
      <c r="D4" s="3">
        <v>0.82306044000621104</v>
      </c>
      <c r="E4" s="3">
        <v>0.90625961860991899</v>
      </c>
      <c r="F4" s="3">
        <v>0.77019313279356605</v>
      </c>
      <c r="G4" s="3">
        <v>0.63240703339517901</v>
      </c>
      <c r="H4" s="3">
        <v>1.1979487393446799</v>
      </c>
      <c r="I4" s="3">
        <v>0.71245512029352498</v>
      </c>
      <c r="J4" s="3">
        <v>0.73480083944774899</v>
      </c>
      <c r="K4" s="3">
        <v>0.60222819699746999</v>
      </c>
      <c r="L4" s="3">
        <v>0.73993038286468604</v>
      </c>
      <c r="M4" s="3">
        <v>0.62040849202106796</v>
      </c>
      <c r="N4" s="3">
        <v>0.654935197445492</v>
      </c>
      <c r="O4" s="3">
        <v>0.66879711157594801</v>
      </c>
      <c r="P4" s="3">
        <v>0.88302073039749396</v>
      </c>
      <c r="Q4" s="3">
        <v>0.918733696851045</v>
      </c>
      <c r="R4" s="3">
        <v>0.90785665168493501</v>
      </c>
      <c r="S4" s="3">
        <v>0.75224506858373996</v>
      </c>
      <c r="T4" s="3">
        <v>0.64399171159596502</v>
      </c>
      <c r="U4" s="3">
        <v>0.69933581756408703</v>
      </c>
    </row>
    <row r="5" spans="1:21" x14ac:dyDescent="0.3">
      <c r="A5" s="3">
        <v>0.76353146006151296</v>
      </c>
      <c r="B5" s="3">
        <v>0.80969380639404698</v>
      </c>
      <c r="C5" s="3">
        <v>0.81684034349272205</v>
      </c>
      <c r="D5" s="3">
        <v>1.00228004857064</v>
      </c>
      <c r="E5" s="3">
        <v>1.4348588282635699</v>
      </c>
      <c r="F5" s="3">
        <v>1.4207829203823299</v>
      </c>
      <c r="G5" s="3">
        <v>0.67162622771616298</v>
      </c>
      <c r="H5" s="3">
        <v>0.47783325451855801</v>
      </c>
      <c r="I5" s="3">
        <v>1.0457108937238899</v>
      </c>
      <c r="J5" s="3">
        <v>0.98893829862203497</v>
      </c>
      <c r="K5" s="3">
        <v>1.1616352852848999</v>
      </c>
      <c r="L5" s="3">
        <v>0.78549650361079304</v>
      </c>
      <c r="M5" s="3">
        <v>1.0279351546926101</v>
      </c>
      <c r="N5" s="3">
        <v>0.81969745640004499</v>
      </c>
      <c r="O5" s="3">
        <v>0.61051173697613703</v>
      </c>
      <c r="P5" s="3">
        <v>0.636153460780709</v>
      </c>
      <c r="Q5" s="3">
        <v>1.1478127895977499</v>
      </c>
      <c r="R5" s="3">
        <v>0.81813889337150902</v>
      </c>
      <c r="S5" s="3">
        <v>0.71626061821105302</v>
      </c>
      <c r="T5" s="3">
        <v>0.58511205629114205</v>
      </c>
      <c r="U5" s="3">
        <v>0.62131089220983904</v>
      </c>
    </row>
    <row r="6" spans="1:21" x14ac:dyDescent="0.3">
      <c r="A6" s="3">
        <v>0.53756139331208996</v>
      </c>
      <c r="B6" s="3">
        <v>0.93464555428019302</v>
      </c>
      <c r="C6" s="3">
        <v>0.861898993613196</v>
      </c>
      <c r="D6" s="3">
        <v>0.780156630651897</v>
      </c>
      <c r="E6" s="3">
        <v>1.12017519924885</v>
      </c>
      <c r="F6" s="3">
        <v>0.72053090225058503</v>
      </c>
      <c r="G6" s="3">
        <v>0.816729165186874</v>
      </c>
      <c r="H6" s="3">
        <v>1.35947467817309</v>
      </c>
      <c r="I6" s="3">
        <v>0.46354487904397601</v>
      </c>
      <c r="J6" s="3">
        <v>0.76309379095785301</v>
      </c>
      <c r="K6" s="3">
        <v>0.76750285805487295</v>
      </c>
      <c r="L6" s="3">
        <v>0.66852877355353502</v>
      </c>
      <c r="M6" s="3">
        <v>0.75497746817414502</v>
      </c>
      <c r="N6" s="3">
        <v>0.74531233104880401</v>
      </c>
      <c r="O6" s="3">
        <v>0.69612924290130995</v>
      </c>
      <c r="P6" s="3">
        <v>0.64946678613924302</v>
      </c>
      <c r="Q6" s="3">
        <v>1.16736073551216</v>
      </c>
      <c r="R6" s="3">
        <v>0.57365821011580298</v>
      </c>
      <c r="S6" s="3">
        <v>0.78385424459112596</v>
      </c>
      <c r="T6" s="3">
        <v>0.803786628534917</v>
      </c>
      <c r="U6" s="3">
        <v>0.86184201144091399</v>
      </c>
    </row>
    <row r="7" spans="1:21" x14ac:dyDescent="0.3">
      <c r="A7" s="3">
        <v>0.81110752671089204</v>
      </c>
      <c r="B7" s="3">
        <v>0.82667317949547103</v>
      </c>
      <c r="C7" s="3">
        <v>0.87113822234574601</v>
      </c>
      <c r="D7" s="3">
        <v>0.95224929847343598</v>
      </c>
      <c r="E7" s="3">
        <v>0.792297765768047</v>
      </c>
      <c r="F7" s="3">
        <v>0.83418295191060199</v>
      </c>
      <c r="G7" s="3">
        <v>0.73169911341072802</v>
      </c>
      <c r="H7" s="3">
        <v>1.0565255917168499</v>
      </c>
      <c r="I7" s="3">
        <v>0.84906925060565297</v>
      </c>
      <c r="J7" s="3">
        <v>0.83301896816194398</v>
      </c>
      <c r="K7" s="3">
        <v>1.1939436751655601</v>
      </c>
      <c r="L7" s="3">
        <v>0.65474953615702802</v>
      </c>
      <c r="M7" s="3">
        <v>0.76824987519710097</v>
      </c>
      <c r="N7" s="3">
        <v>0.61096375168880901</v>
      </c>
      <c r="O7" s="3">
        <v>0.58969479188028895</v>
      </c>
      <c r="P7" s="3">
        <v>0.61895034921742698</v>
      </c>
      <c r="Q7" s="3">
        <v>1.06573709273144</v>
      </c>
      <c r="R7" s="3">
        <v>0.66545971444228602</v>
      </c>
      <c r="S7" s="3">
        <v>0.94404026439433097</v>
      </c>
      <c r="T7" s="3">
        <v>0.83033702333821502</v>
      </c>
      <c r="U7" s="3">
        <v>0.68874022905832299</v>
      </c>
    </row>
    <row r="8" spans="1:21" x14ac:dyDescent="0.3">
      <c r="A8" s="3">
        <v>0.85057782016407302</v>
      </c>
      <c r="B8" s="3">
        <v>0.91132355165750201</v>
      </c>
      <c r="C8" s="3">
        <v>1.2269889993531899</v>
      </c>
      <c r="D8" s="3">
        <v>0.72100618221691004</v>
      </c>
      <c r="E8" s="3">
        <v>0.97251380543584998</v>
      </c>
      <c r="F8" s="3">
        <v>0.70028612983072003</v>
      </c>
      <c r="G8" s="3">
        <v>0.68741545724146003</v>
      </c>
      <c r="H8" s="3">
        <v>0.966720536539174</v>
      </c>
      <c r="I8" s="3">
        <v>0.57415474089954999</v>
      </c>
      <c r="J8" s="3">
        <v>0.78127936372283502</v>
      </c>
      <c r="K8" s="3">
        <v>0.97084703236937797</v>
      </c>
      <c r="L8" s="3">
        <v>0.85047168361817904</v>
      </c>
      <c r="M8" s="3">
        <v>0.89142485130641202</v>
      </c>
      <c r="N8" s="3">
        <v>0.79395919320900998</v>
      </c>
      <c r="O8" s="3">
        <v>0.87021184661726803</v>
      </c>
      <c r="P8" s="3">
        <v>0.571081776568101</v>
      </c>
      <c r="Q8" s="3">
        <v>1.07044871600254</v>
      </c>
      <c r="R8" s="3">
        <v>0.79688604469906099</v>
      </c>
      <c r="S8" s="3">
        <v>1.1707964706243199</v>
      </c>
      <c r="T8" s="3">
        <v>0.85750791462115905</v>
      </c>
      <c r="U8" s="3">
        <v>0.75322337330948896</v>
      </c>
    </row>
    <row r="9" spans="1:21" x14ac:dyDescent="0.3">
      <c r="A9" s="3">
        <v>0.94182597392215295</v>
      </c>
      <c r="B9" s="3">
        <v>0.90220166956228298</v>
      </c>
      <c r="C9" s="3">
        <v>0.59883056958270997</v>
      </c>
      <c r="D9" s="3">
        <v>0.72892176154673705</v>
      </c>
      <c r="E9" s="3">
        <v>0.93981870800928402</v>
      </c>
      <c r="F9" s="3">
        <v>0.76564910847657697</v>
      </c>
      <c r="G9" s="3">
        <v>0.42135732251976499</v>
      </c>
      <c r="H9" s="3">
        <v>1.3134307023944201</v>
      </c>
      <c r="I9" s="3">
        <v>0.75219731212944696</v>
      </c>
      <c r="J9" s="3">
        <v>0.962963518040305</v>
      </c>
      <c r="K9" s="3">
        <v>1.0324823186138901</v>
      </c>
      <c r="L9" s="3">
        <v>0.65934320699300697</v>
      </c>
      <c r="M9" s="3">
        <v>0.84178780166419298</v>
      </c>
      <c r="N9" s="3">
        <v>0.57164232113175995</v>
      </c>
      <c r="O9" s="3">
        <v>0.82463496325546204</v>
      </c>
      <c r="P9" s="3">
        <v>0.53886041462794498</v>
      </c>
      <c r="Q9" s="3">
        <v>1.37843871946032</v>
      </c>
      <c r="R9" s="3">
        <v>0.77046018612223599</v>
      </c>
      <c r="S9" s="3">
        <v>1.0375527215520901</v>
      </c>
      <c r="T9" s="3">
        <v>0.75684355276593795</v>
      </c>
      <c r="U9" s="3">
        <v>0.92556512019796799</v>
      </c>
    </row>
    <row r="10" spans="1:21" x14ac:dyDescent="0.3">
      <c r="A10" s="3">
        <v>0.83447909251114005</v>
      </c>
      <c r="B10" s="3">
        <v>0.97334619851384496</v>
      </c>
      <c r="C10" s="3">
        <v>0.69796765504110503</v>
      </c>
      <c r="D10" s="3">
        <v>0.67694605859808099</v>
      </c>
      <c r="E10" s="3">
        <v>1.4011179376794101</v>
      </c>
      <c r="F10" s="3">
        <v>1.03186272285909</v>
      </c>
      <c r="G10" s="3">
        <v>0.48538460563509001</v>
      </c>
      <c r="H10" s="3">
        <v>0.78387262922877698</v>
      </c>
      <c r="I10" s="3">
        <v>0.85943172244327903</v>
      </c>
      <c r="J10" s="3">
        <v>0.53728452983478303</v>
      </c>
      <c r="K10" s="3">
        <v>0.81299281868742601</v>
      </c>
      <c r="L10" s="3">
        <v>0.77620697858598997</v>
      </c>
      <c r="M10" s="3">
        <v>0.78131761578971404</v>
      </c>
      <c r="N10" s="3">
        <v>0.71529675353671296</v>
      </c>
      <c r="O10" s="3">
        <v>0.71065304024759202</v>
      </c>
      <c r="P10" s="3">
        <v>0.921045691002914</v>
      </c>
      <c r="Q10" s="3">
        <v>1.19443309033328</v>
      </c>
      <c r="R10" s="3">
        <v>0.70431111389572099</v>
      </c>
      <c r="S10" s="3">
        <v>0.66993922531187899</v>
      </c>
      <c r="T10" s="3">
        <v>0.91642430449944701</v>
      </c>
      <c r="U10" s="3">
        <v>0.81041387307975699</v>
      </c>
    </row>
    <row r="11" spans="1:21" x14ac:dyDescent="0.3">
      <c r="A11" s="3">
        <v>0.843265491948608</v>
      </c>
      <c r="B11" s="3">
        <v>0.83646947881802203</v>
      </c>
      <c r="C11" s="3">
        <v>0.75128846557423101</v>
      </c>
      <c r="D11" s="3">
        <v>0.72042067137888099</v>
      </c>
      <c r="E11" s="3">
        <v>0.46672869404504302</v>
      </c>
      <c r="F11" s="3">
        <v>0.88899763801034004</v>
      </c>
      <c r="G11" s="3">
        <v>1.1858961902923699</v>
      </c>
      <c r="H11" s="3">
        <v>1.0245746320792299</v>
      </c>
      <c r="I11" s="3">
        <v>0.81117216091162703</v>
      </c>
      <c r="J11" s="3">
        <v>0.63545302730507403</v>
      </c>
      <c r="K11" s="3">
        <v>1.1839905480502</v>
      </c>
      <c r="L11" s="3">
        <v>0.99574962319883997</v>
      </c>
      <c r="M11" s="3">
        <v>0.82282727519851695</v>
      </c>
      <c r="N11" s="3">
        <v>0.60842507624754405</v>
      </c>
      <c r="O11" s="3">
        <v>0.82501778158327899</v>
      </c>
      <c r="P11" s="3">
        <v>0.71787714846655304</v>
      </c>
      <c r="Q11" s="3">
        <v>0.63376092184667498</v>
      </c>
      <c r="R11" s="3">
        <v>0.919136866234185</v>
      </c>
      <c r="S11" s="3">
        <v>1.1667220570997501</v>
      </c>
      <c r="T11" s="3">
        <v>0.84558361954841998</v>
      </c>
      <c r="U11" s="3">
        <v>0.97498266754242302</v>
      </c>
    </row>
    <row r="12" spans="1:21" x14ac:dyDescent="0.3">
      <c r="A12" s="3">
        <v>0.87095782904070596</v>
      </c>
      <c r="B12" s="3">
        <v>0.93903559347199805</v>
      </c>
      <c r="C12" s="3">
        <v>1.09026466196584</v>
      </c>
      <c r="D12" s="3">
        <v>0.82633639314848395</v>
      </c>
      <c r="E12" s="3">
        <v>0.90474339151190397</v>
      </c>
      <c r="F12" s="3">
        <v>1.1365989105915599</v>
      </c>
      <c r="G12" s="3">
        <v>0.65321152774254199</v>
      </c>
      <c r="H12" s="3">
        <v>0.79825455780590904</v>
      </c>
      <c r="I12" s="3">
        <v>0.80426129382227696</v>
      </c>
      <c r="J12" s="3">
        <v>1.1222119356048199</v>
      </c>
      <c r="K12" s="3">
        <v>0.74048138140614295</v>
      </c>
      <c r="L12" s="3">
        <v>1.31031418731689</v>
      </c>
      <c r="M12" s="3">
        <v>0.75743105251646303</v>
      </c>
      <c r="N12" s="3">
        <v>0.65807790353624396</v>
      </c>
      <c r="O12" s="3">
        <v>0.89193756195953</v>
      </c>
      <c r="P12" s="3">
        <v>0.65279229691214602</v>
      </c>
      <c r="Q12" s="3">
        <v>0.85862255766681195</v>
      </c>
      <c r="R12" s="3">
        <v>0.58986982797825205</v>
      </c>
      <c r="S12" s="3">
        <v>0.67586491815164795</v>
      </c>
      <c r="T12" s="3">
        <v>0.81099758535464395</v>
      </c>
      <c r="U12" s="3">
        <v>0.76485617896019198</v>
      </c>
    </row>
    <row r="13" spans="1:21" x14ac:dyDescent="0.3">
      <c r="A13" s="3">
        <v>0.58287421018907204</v>
      </c>
      <c r="B13" s="3">
        <v>0.73758386067528803</v>
      </c>
      <c r="C13" s="3">
        <v>0.92588461855386694</v>
      </c>
      <c r="D13" s="3">
        <v>0.60372271476167905</v>
      </c>
      <c r="E13" s="3">
        <v>1.26778063127935</v>
      </c>
      <c r="F13" s="3">
        <v>1.31020294389618</v>
      </c>
      <c r="G13" s="3">
        <v>0.52221537727090594</v>
      </c>
      <c r="H13" s="3">
        <v>0.68301789734454599</v>
      </c>
      <c r="I13" s="3">
        <v>1.2423858863938699</v>
      </c>
      <c r="J13" s="3">
        <v>0.57212761125502398</v>
      </c>
      <c r="K13" s="3">
        <v>1.11099031969608</v>
      </c>
      <c r="L13" s="3">
        <v>0.74321571432238398</v>
      </c>
      <c r="M13" s="3">
        <v>0.48714701610154598</v>
      </c>
      <c r="N13" s="3">
        <v>0.49575973464769502</v>
      </c>
      <c r="O13" s="3">
        <v>0.67887550643850503</v>
      </c>
      <c r="P13" s="3">
        <v>0.65349623916111199</v>
      </c>
      <c r="Q13" s="3">
        <v>0.92726100871652095</v>
      </c>
      <c r="R13" s="3">
        <v>0.71244334513801699</v>
      </c>
      <c r="S13" s="3">
        <v>1.10395418416032</v>
      </c>
      <c r="T13" s="3">
        <v>0.95440841549738198</v>
      </c>
      <c r="U13" s="3">
        <v>0.91208499160907297</v>
      </c>
    </row>
    <row r="14" spans="1:21" x14ac:dyDescent="0.3">
      <c r="A14" s="3">
        <v>1.0664100137240899</v>
      </c>
      <c r="B14" s="3">
        <v>0.98929570695704805</v>
      </c>
      <c r="C14" s="3">
        <v>0.97739694626359896</v>
      </c>
      <c r="D14" s="3">
        <v>0.74197209724527402</v>
      </c>
      <c r="E14" s="3">
        <v>0.66049792344663305</v>
      </c>
      <c r="F14" s="3">
        <v>0.60944811687342604</v>
      </c>
      <c r="G14" s="3">
        <v>0.66177608239396901</v>
      </c>
      <c r="H14" s="3">
        <v>0.41232327995878798</v>
      </c>
      <c r="I14" s="3">
        <v>0.969504158903852</v>
      </c>
      <c r="J14" s="3">
        <v>1.16288362784678</v>
      </c>
      <c r="K14" s="3">
        <v>0.80705469785449602</v>
      </c>
      <c r="L14" s="3">
        <v>0.90597607380520695</v>
      </c>
      <c r="M14" s="3">
        <v>0.65959894452744305</v>
      </c>
      <c r="N14" s="3">
        <v>0.58897788558520903</v>
      </c>
      <c r="O14" s="3">
        <v>0.83654539882874901</v>
      </c>
      <c r="P14" s="3">
        <v>0.86010494628105005</v>
      </c>
      <c r="Q14" s="3">
        <v>0.97529933016961901</v>
      </c>
      <c r="R14" s="3">
        <v>0.61619469996166198</v>
      </c>
      <c r="S14" s="3">
        <v>1.1414459656065601</v>
      </c>
      <c r="T14" s="3">
        <v>0.78628474252757596</v>
      </c>
      <c r="U14" s="3">
        <v>0.98209191198097601</v>
      </c>
    </row>
    <row r="15" spans="1:21" x14ac:dyDescent="0.3">
      <c r="A15" s="3">
        <v>0.81518879661289501</v>
      </c>
      <c r="B15" s="3">
        <v>0.74705398881060303</v>
      </c>
      <c r="C15" s="3">
        <v>1.1457598425815401</v>
      </c>
      <c r="D15" s="3">
        <v>0.95190575216902595</v>
      </c>
      <c r="E15" s="3">
        <v>0.912592310530843</v>
      </c>
      <c r="F15" s="3">
        <v>0.58801501179009397</v>
      </c>
      <c r="G15" s="3">
        <v>1.0055433189459</v>
      </c>
      <c r="H15" s="3">
        <v>1.0305774603666999</v>
      </c>
      <c r="I15" s="3">
        <v>1.18055409684426</v>
      </c>
      <c r="J15" s="3">
        <v>0.66744657627927595</v>
      </c>
      <c r="K15" s="3">
        <v>0.92977388156991403</v>
      </c>
      <c r="L15" s="3">
        <v>1.0020141442029999</v>
      </c>
      <c r="M15" s="3">
        <v>0.85153288031952801</v>
      </c>
      <c r="N15" s="3">
        <v>0.99965097149968896</v>
      </c>
      <c r="O15" s="3">
        <v>0.74419171674139495</v>
      </c>
      <c r="P15" s="3">
        <v>0.67550724337055701</v>
      </c>
      <c r="Q15" s="3">
        <v>0.74402082192155305</v>
      </c>
      <c r="R15" s="3">
        <v>0.78193850759608297</v>
      </c>
      <c r="S15" s="3">
        <v>1.0091267777422901</v>
      </c>
      <c r="T15" s="3">
        <v>0.96490505779244595</v>
      </c>
      <c r="U15" s="3">
        <v>0.71534376300557601</v>
      </c>
    </row>
    <row r="16" spans="1:21" x14ac:dyDescent="0.3">
      <c r="A16" s="3">
        <v>1.2876496954179399</v>
      </c>
      <c r="B16" s="3">
        <v>0.99399827812495101</v>
      </c>
      <c r="C16" s="3">
        <v>1.06553428140406</v>
      </c>
      <c r="D16" s="3">
        <v>0.73807031035131299</v>
      </c>
      <c r="E16" s="3">
        <v>0.74088191381415203</v>
      </c>
      <c r="F16" s="3">
        <v>0.83827123893297295</v>
      </c>
      <c r="G16" s="3">
        <v>0.86935309472435196</v>
      </c>
      <c r="H16" s="3">
        <v>0.58629309526979201</v>
      </c>
      <c r="I16" s="3">
        <v>0.71286643988730303</v>
      </c>
      <c r="J16" s="3">
        <v>1.3206235019347301</v>
      </c>
      <c r="K16" s="3">
        <v>0.82618085638142602</v>
      </c>
      <c r="L16" s="3">
        <v>0.66007762339579701</v>
      </c>
      <c r="M16" s="3">
        <v>0.88060197539345197</v>
      </c>
      <c r="N16" s="3">
        <v>0.422407471691786</v>
      </c>
      <c r="O16" s="3">
        <v>0.989362216305538</v>
      </c>
      <c r="P16" s="3">
        <v>0.81203382791562895</v>
      </c>
      <c r="Q16" s="3">
        <v>1.0959080712986899</v>
      </c>
      <c r="R16" s="3">
        <v>0.75957942307400295</v>
      </c>
      <c r="S16" s="3">
        <v>1.0150693540128399</v>
      </c>
      <c r="T16" s="3">
        <v>0.70361591970097204</v>
      </c>
      <c r="U16" s="3">
        <v>0.639680416194366</v>
      </c>
    </row>
    <row r="17" spans="1:21" x14ac:dyDescent="0.3">
      <c r="A17" s="3">
        <v>0.75108756968252499</v>
      </c>
      <c r="B17" s="3">
        <v>0.67575153401096399</v>
      </c>
      <c r="C17" s="3">
        <v>1.8278591194351701</v>
      </c>
      <c r="D17" s="3">
        <v>0.72138965643411301</v>
      </c>
      <c r="E17" s="3">
        <v>0.89057764166734898</v>
      </c>
      <c r="F17" s="3">
        <v>0.94460696040674497</v>
      </c>
      <c r="G17" s="3">
        <v>0.622209960185788</v>
      </c>
      <c r="H17" s="3">
        <v>1.1661298429386899</v>
      </c>
      <c r="I17" s="3">
        <v>0.75343063393418197</v>
      </c>
      <c r="J17" s="3">
        <v>0.57769363209572</v>
      </c>
      <c r="K17" s="3">
        <v>1.4472547753620999</v>
      </c>
      <c r="L17" s="3">
        <v>0.61023608369442695</v>
      </c>
      <c r="M17" s="3">
        <v>0.90472805104489695</v>
      </c>
      <c r="N17" s="3">
        <v>0.292161432577626</v>
      </c>
      <c r="O17" s="3">
        <v>1.0077298534647201</v>
      </c>
      <c r="P17" s="3">
        <v>0.70040471830873596</v>
      </c>
      <c r="Q17" s="3">
        <v>0.82488760229707403</v>
      </c>
      <c r="R17" s="3">
        <v>0.65454349867627704</v>
      </c>
      <c r="S17" s="3">
        <v>1.3307126706825201</v>
      </c>
      <c r="T17" s="3">
        <v>0.73172694594286802</v>
      </c>
      <c r="U17" s="3">
        <v>0.68006272819285496</v>
      </c>
    </row>
    <row r="18" spans="1:21" x14ac:dyDescent="0.3">
      <c r="A18" s="3">
        <v>0.86933635743974502</v>
      </c>
      <c r="B18" s="3">
        <v>0.93086223271675705</v>
      </c>
      <c r="C18" s="3">
        <v>1.17913594393442</v>
      </c>
      <c r="D18" s="3">
        <v>0.85159952200940503</v>
      </c>
      <c r="E18" s="3">
        <v>1.2119345337651199</v>
      </c>
      <c r="F18" s="3">
        <v>0.792616549232942</v>
      </c>
      <c r="G18" s="3">
        <v>1.0259079206725099</v>
      </c>
      <c r="H18" s="3">
        <v>0.661311988184764</v>
      </c>
      <c r="I18" s="3">
        <v>0.819294775060047</v>
      </c>
      <c r="J18" s="3">
        <v>1.15637722564052</v>
      </c>
      <c r="K18" s="3">
        <v>0.76997609624527796</v>
      </c>
      <c r="L18" s="3">
        <v>0.93942645715774697</v>
      </c>
      <c r="M18" s="3">
        <v>0.823488716973242</v>
      </c>
      <c r="N18" s="3">
        <v>0.78846086035771301</v>
      </c>
      <c r="O18" s="3">
        <v>0.87013811592569301</v>
      </c>
      <c r="P18" s="3">
        <v>0.58686666119236297</v>
      </c>
      <c r="Q18" s="3">
        <v>1.2135867547872099</v>
      </c>
      <c r="R18" s="3">
        <v>1.05351115762504</v>
      </c>
      <c r="S18" s="3">
        <v>1.08041399230756</v>
      </c>
      <c r="T18" s="3">
        <v>0.81326355868670697</v>
      </c>
      <c r="U18" s="3">
        <v>0.61606082876207002</v>
      </c>
    </row>
    <row r="19" spans="1:21" x14ac:dyDescent="0.3">
      <c r="A19" s="3">
        <v>0.69773869975630498</v>
      </c>
      <c r="B19" s="3">
        <v>0.83869461424220004</v>
      </c>
      <c r="C19" s="3">
        <v>0.58133991721842104</v>
      </c>
      <c r="D19" s="3">
        <v>0.76944495255300804</v>
      </c>
      <c r="E19" s="3">
        <v>0.63888227539795694</v>
      </c>
      <c r="F19" s="3">
        <v>0.99607552450152004</v>
      </c>
      <c r="G19" s="3">
        <v>0.977809263335084</v>
      </c>
      <c r="H19" s="3">
        <v>1.1338978641641799</v>
      </c>
      <c r="I19" s="3">
        <v>0.80041076461680305</v>
      </c>
      <c r="J19" s="3">
        <v>0.78107574115311595</v>
      </c>
      <c r="K19" s="3">
        <v>0.92119275562268899</v>
      </c>
      <c r="L19" s="3">
        <v>0.65275574458631203</v>
      </c>
      <c r="M19" s="3">
        <v>1.00337805430958</v>
      </c>
      <c r="N19" s="3">
        <v>0.98969818811924803</v>
      </c>
      <c r="O19" s="3">
        <v>0.87292114717136104</v>
      </c>
      <c r="P19" s="3">
        <v>0.48805783519523299</v>
      </c>
      <c r="Q19" s="3">
        <v>1.2255514197420301</v>
      </c>
      <c r="R19" s="3">
        <v>0.59821565397634002</v>
      </c>
      <c r="S19" s="3">
        <v>0.97281405130421805</v>
      </c>
      <c r="T19" s="3">
        <v>0.93525188849056495</v>
      </c>
      <c r="U19" s="3">
        <v>0.96413633339729199</v>
      </c>
    </row>
    <row r="20" spans="1:21" x14ac:dyDescent="0.3">
      <c r="A20" s="3">
        <v>0.995279035527457</v>
      </c>
      <c r="B20" s="3">
        <v>0.90326397464151698</v>
      </c>
      <c r="C20" s="3">
        <v>1.0567689685233601</v>
      </c>
      <c r="D20" s="3">
        <v>0.38693647641590401</v>
      </c>
      <c r="E20" s="3">
        <v>0.78970736763023697</v>
      </c>
      <c r="F20" s="3">
        <v>1.1341815249326499</v>
      </c>
      <c r="G20" s="3">
        <v>0.57711852762216198</v>
      </c>
      <c r="H20" s="3">
        <v>0.90520972691079105</v>
      </c>
      <c r="I20" s="3">
        <v>0.90241748302874603</v>
      </c>
      <c r="J20" s="3">
        <v>0.64653352535812503</v>
      </c>
      <c r="K20" s="3">
        <v>0.62922967162589105</v>
      </c>
      <c r="L20" s="3">
        <v>0.87377999036293297</v>
      </c>
      <c r="M20" s="3">
        <v>0.77984003596196705</v>
      </c>
      <c r="N20" s="3">
        <v>0.54378413831879302</v>
      </c>
      <c r="O20" s="3">
        <v>0.98956320779701401</v>
      </c>
      <c r="P20" s="3">
        <v>0.30863469866794102</v>
      </c>
      <c r="Q20" s="3">
        <v>1.0967752183912101</v>
      </c>
      <c r="R20" s="3">
        <v>0.701624570959406</v>
      </c>
      <c r="S20" s="3">
        <v>0.92057693866406198</v>
      </c>
      <c r="T20" s="3">
        <v>0.73341796775929502</v>
      </c>
      <c r="U20" s="3">
        <v>0.97635159614826095</v>
      </c>
    </row>
    <row r="21" spans="1:21" x14ac:dyDescent="0.3">
      <c r="A21" s="3">
        <v>1.05717525909177</v>
      </c>
      <c r="B21" s="3">
        <v>0.88128000930899497</v>
      </c>
      <c r="C21" s="3">
        <v>0.77286363038023098</v>
      </c>
      <c r="D21" s="3">
        <v>0.59216230135388603</v>
      </c>
      <c r="E21" s="3">
        <v>1.1827230608611601</v>
      </c>
      <c r="F21" s="3">
        <v>0.83789748320720103</v>
      </c>
      <c r="G21" s="3">
        <v>0.72330535516269101</v>
      </c>
      <c r="H21" s="3">
        <v>1.2173143162523601</v>
      </c>
      <c r="I21" s="3">
        <v>0.66668510822845795</v>
      </c>
      <c r="J21" s="3">
        <v>0.70912070872862898</v>
      </c>
      <c r="K21" s="3">
        <v>1.1070122002777001</v>
      </c>
      <c r="L21" s="3">
        <v>0.68109488085610603</v>
      </c>
      <c r="M21" s="3">
        <v>0.64922729196016904</v>
      </c>
      <c r="N21" s="3">
        <v>0.65805203127510903</v>
      </c>
      <c r="O21" s="3">
        <v>0.87482088680348602</v>
      </c>
      <c r="P21" s="3">
        <v>0.70301833430734195</v>
      </c>
      <c r="Q21" s="3">
        <v>0.76398871973031501</v>
      </c>
      <c r="R21" s="3">
        <v>0.77768988975647002</v>
      </c>
      <c r="S21" s="3">
        <v>0.661311098161946</v>
      </c>
      <c r="T21" s="3">
        <v>0.93427044151337901</v>
      </c>
      <c r="U21" s="3">
        <v>1.0172891545837299</v>
      </c>
    </row>
    <row r="22" spans="1:21" x14ac:dyDescent="0.3">
      <c r="A22" s="3">
        <v>0.89113000194244996</v>
      </c>
      <c r="B22" s="3">
        <v>0.80221288957856896</v>
      </c>
      <c r="C22" s="3">
        <v>0.66648405814381595</v>
      </c>
      <c r="D22" s="3">
        <v>0.67427559371822698</v>
      </c>
      <c r="E22" s="3">
        <v>0.71558185730103097</v>
      </c>
      <c r="F22" s="3">
        <v>0.59580419683237096</v>
      </c>
      <c r="G22" s="3">
        <v>0.60194279482798096</v>
      </c>
      <c r="H22" s="3">
        <v>0.76295966091058298</v>
      </c>
      <c r="I22" s="3">
        <v>0.60614040870788999</v>
      </c>
      <c r="J22" s="3">
        <v>0.755798225258138</v>
      </c>
      <c r="K22" s="3">
        <v>0.97884114580405801</v>
      </c>
      <c r="L22" s="3">
        <v>0.86372780639404101</v>
      </c>
      <c r="M22" s="3">
        <v>0.81549376380830996</v>
      </c>
      <c r="N22" s="3">
        <v>0.66653242610899799</v>
      </c>
      <c r="O22" s="3">
        <v>0.68882901894432103</v>
      </c>
      <c r="P22" s="3">
        <v>0.55406725265178403</v>
      </c>
      <c r="Q22" s="3">
        <v>1.15189268358924</v>
      </c>
      <c r="R22" s="3">
        <v>0.68443736077703898</v>
      </c>
      <c r="S22" s="3">
        <v>0.77792865114716903</v>
      </c>
      <c r="T22" s="3">
        <v>0.70488809157466803</v>
      </c>
      <c r="U22" s="3">
        <v>0.56982721260010505</v>
      </c>
    </row>
    <row r="23" spans="1:21" x14ac:dyDescent="0.3">
      <c r="A23" s="3">
        <v>0.86117737593643795</v>
      </c>
      <c r="B23" s="3">
        <v>0.91181052506877802</v>
      </c>
      <c r="C23" s="3">
        <v>0.80196021099565296</v>
      </c>
      <c r="D23" s="3">
        <v>0.70739323166989199</v>
      </c>
      <c r="E23" s="3">
        <v>0.446308828271964</v>
      </c>
      <c r="F23" s="3">
        <v>0.80556970038433395</v>
      </c>
      <c r="G23" s="3">
        <v>0.67686939799016599</v>
      </c>
      <c r="H23" s="3">
        <v>0.70984023838795396</v>
      </c>
      <c r="I23" s="3">
        <v>0.66786255937475303</v>
      </c>
      <c r="J23" s="3">
        <v>0.62498816393227097</v>
      </c>
      <c r="K23" s="3">
        <v>0.83289905675277298</v>
      </c>
      <c r="L23" s="3">
        <v>1.17203055478648</v>
      </c>
      <c r="M23" s="3">
        <v>0.909096941398432</v>
      </c>
      <c r="N23" s="3">
        <v>0.85061741191540496</v>
      </c>
      <c r="O23" s="3">
        <v>0.76889303977677503</v>
      </c>
      <c r="P23" s="3">
        <v>0.594894304700881</v>
      </c>
      <c r="Q23" s="3">
        <v>1.1714764415638801</v>
      </c>
      <c r="R23" s="3">
        <v>0.71616591085560699</v>
      </c>
      <c r="S23" s="3">
        <v>1.12665966722333</v>
      </c>
      <c r="T23" s="3">
        <v>0.82109714479849905</v>
      </c>
      <c r="U23" s="3">
        <v>0.85428211562620804</v>
      </c>
    </row>
    <row r="24" spans="1:21" x14ac:dyDescent="0.3">
      <c r="A24" s="3">
        <v>0.67502867973905301</v>
      </c>
      <c r="B24" s="3">
        <v>0.96891272392036698</v>
      </c>
      <c r="C24" s="3">
        <v>0.86815433854582602</v>
      </c>
      <c r="D24" s="3">
        <v>0.73082630610836996</v>
      </c>
      <c r="E24" s="3">
        <v>0.667967339009502</v>
      </c>
      <c r="F24" s="3">
        <v>1.0381823757967801</v>
      </c>
      <c r="G24" s="3">
        <v>0.77805608812843596</v>
      </c>
      <c r="H24" s="3">
        <v>0.86524855156785596</v>
      </c>
      <c r="I24" s="3">
        <v>0.74737314485502604</v>
      </c>
      <c r="J24" s="3">
        <v>0.67071253344089099</v>
      </c>
      <c r="K24" s="3">
        <v>1.1315229173324499</v>
      </c>
      <c r="L24" s="3">
        <v>0.76289604961074697</v>
      </c>
      <c r="M24" s="3">
        <v>0.97476830206432996</v>
      </c>
      <c r="N24" s="3">
        <v>0.87365060344801904</v>
      </c>
      <c r="O24" s="3">
        <v>0.82489733690841704</v>
      </c>
      <c r="P24" s="3">
        <v>0.69917145684178095</v>
      </c>
      <c r="Q24" s="3">
        <v>1.0798779191399299</v>
      </c>
      <c r="R24" s="3">
        <v>0.99162982929737997</v>
      </c>
      <c r="S24" s="3">
        <v>0.91163764628281097</v>
      </c>
      <c r="T24" s="3">
        <v>0.79059113417580795</v>
      </c>
      <c r="U24" s="3">
        <v>1.1948678856419499</v>
      </c>
    </row>
    <row r="25" spans="1:21" x14ac:dyDescent="0.3">
      <c r="A25" s="3">
        <v>0.882435020915732</v>
      </c>
      <c r="B25" s="3">
        <v>1.0572182254601601</v>
      </c>
      <c r="C25" s="3">
        <v>0.48800776595046402</v>
      </c>
      <c r="D25" s="3">
        <v>0.55226013838016097</v>
      </c>
      <c r="E25" s="3">
        <v>0.28273919556826599</v>
      </c>
      <c r="F25" s="3">
        <v>0.63730463392747405</v>
      </c>
      <c r="G25" s="3">
        <v>1.12543019366796</v>
      </c>
      <c r="H25" s="3">
        <v>0.822136971923356</v>
      </c>
      <c r="I25" s="3">
        <v>0.60889012294707101</v>
      </c>
      <c r="J25" s="3">
        <v>1.03747101086141</v>
      </c>
      <c r="K25" s="3">
        <v>0.86156364752299097</v>
      </c>
      <c r="L25" s="3">
        <v>0.92987862103464902</v>
      </c>
      <c r="M25" s="3">
        <v>1.01519433039192</v>
      </c>
      <c r="N25" s="3">
        <v>0.63436295616185301</v>
      </c>
      <c r="O25" s="3">
        <v>0.69408664132374398</v>
      </c>
      <c r="P25" s="3">
        <v>0.67109062474036696</v>
      </c>
      <c r="Q25" s="3">
        <v>0.924291804713406</v>
      </c>
      <c r="R25" s="3">
        <v>0.58449308888099805</v>
      </c>
      <c r="S25" s="3">
        <v>1.03333953770983</v>
      </c>
      <c r="T25" s="3">
        <v>0.67798895217935495</v>
      </c>
      <c r="U25" s="3">
        <v>1.00140819297835</v>
      </c>
    </row>
    <row r="26" spans="1:21" x14ac:dyDescent="0.3">
      <c r="A26" s="3">
        <v>0.62069252712936096</v>
      </c>
      <c r="B26" s="3">
        <v>0.94510210658714799</v>
      </c>
      <c r="C26" s="3">
        <v>0.74940798644819095</v>
      </c>
      <c r="D26" s="3">
        <v>0.56544543470823905</v>
      </c>
      <c r="E26" s="3">
        <v>0.998949399991786</v>
      </c>
      <c r="F26" s="3">
        <v>0.90751744456453198</v>
      </c>
      <c r="G26" s="3">
        <v>1.01168339342867</v>
      </c>
      <c r="H26" s="3">
        <v>0.96287145532557505</v>
      </c>
      <c r="I26" s="3">
        <v>1.06347806912955</v>
      </c>
      <c r="J26" s="3">
        <v>0.92595059475945496</v>
      </c>
      <c r="K26" s="3">
        <v>1.7820180109849799</v>
      </c>
      <c r="L26" s="3">
        <v>0.89381133184806205</v>
      </c>
      <c r="M26" s="3">
        <v>0.55680076825416602</v>
      </c>
      <c r="N26" s="3">
        <v>0.93687490279994401</v>
      </c>
      <c r="O26" s="3">
        <v>0.80245110275943299</v>
      </c>
      <c r="P26" s="3">
        <v>1.0705368881008599</v>
      </c>
      <c r="Q26" s="3">
        <v>1.13399820536527</v>
      </c>
      <c r="R26" s="3">
        <v>0.83262612848412898</v>
      </c>
      <c r="S26" s="3">
        <v>0.945434582614188</v>
      </c>
      <c r="T26" s="3">
        <v>0.89848211218815199</v>
      </c>
      <c r="U26" s="3">
        <v>0.64823476140881198</v>
      </c>
    </row>
    <row r="27" spans="1:21" x14ac:dyDescent="0.3">
      <c r="A27" s="3">
        <v>0.70991865812950605</v>
      </c>
      <c r="B27" s="3">
        <v>0.84356628577416404</v>
      </c>
      <c r="C27" s="3">
        <v>0.69169928269679504</v>
      </c>
      <c r="D27" s="3">
        <v>0.79261401626852701</v>
      </c>
      <c r="E27" s="3">
        <v>2.1769890904146099</v>
      </c>
      <c r="F27" s="3">
        <v>0.98451793705435098</v>
      </c>
      <c r="G27" s="3">
        <v>0.51899735428867499</v>
      </c>
      <c r="H27" s="3">
        <v>1.0720896023586901</v>
      </c>
      <c r="I27" s="3">
        <v>0.83842970490552604</v>
      </c>
      <c r="J27" s="3">
        <v>0.84260368844140898</v>
      </c>
      <c r="K27" s="3">
        <v>1.07876010446633</v>
      </c>
      <c r="L27" s="3">
        <v>0.65097826811605797</v>
      </c>
      <c r="M27" s="3">
        <v>0.78458413519905601</v>
      </c>
      <c r="N27" s="3">
        <v>0.785444098508148</v>
      </c>
      <c r="O27" s="3">
        <v>0.93175326584927398</v>
      </c>
      <c r="P27" s="3">
        <v>0.45322446215524698</v>
      </c>
      <c r="Q27" s="3">
        <v>1.47662380451138</v>
      </c>
      <c r="R27" s="3">
        <v>0.821020846209774</v>
      </c>
      <c r="S27" s="3">
        <v>0.79208469157850203</v>
      </c>
      <c r="T27" s="3">
        <v>1.0002412056246399</v>
      </c>
      <c r="U27" s="3">
        <v>0.967954629503324</v>
      </c>
    </row>
    <row r="28" spans="1:21" x14ac:dyDescent="0.3">
      <c r="A28" s="3">
        <v>0.83941678167045597</v>
      </c>
      <c r="B28" s="3">
        <v>0.87266165964570697</v>
      </c>
      <c r="C28" s="3">
        <v>0.80082704351462597</v>
      </c>
      <c r="D28" s="3">
        <v>0.45247486472176601</v>
      </c>
      <c r="E28" s="3">
        <v>0.37003174914659498</v>
      </c>
      <c r="F28" s="3">
        <v>0.77234010895877503</v>
      </c>
      <c r="G28" s="3">
        <v>0.90740174685655195</v>
      </c>
      <c r="H28" s="3">
        <v>1.2523706690259899</v>
      </c>
      <c r="I28" s="3">
        <v>1.19034753293155</v>
      </c>
      <c r="J28" s="3">
        <v>0.86703620485807698</v>
      </c>
      <c r="K28" s="3">
        <v>0.84849891811044298</v>
      </c>
      <c r="L28" s="3">
        <v>0.90018173672697999</v>
      </c>
      <c r="M28" s="3">
        <v>0.76968520616589098</v>
      </c>
      <c r="N28" s="3">
        <v>0.82190917275671904</v>
      </c>
      <c r="O28" s="3">
        <v>0.64700582411357999</v>
      </c>
      <c r="P28" s="3">
        <v>0.80325371728403705</v>
      </c>
      <c r="Q28" s="3">
        <v>0.835501943050311</v>
      </c>
      <c r="R28" s="3">
        <v>0.82160469990921203</v>
      </c>
      <c r="S28" s="3">
        <v>1.1057973013405999</v>
      </c>
      <c r="T28" s="3">
        <v>0.86413985933695003</v>
      </c>
      <c r="U28" s="3">
        <v>0.44096482532760201</v>
      </c>
    </row>
    <row r="29" spans="1:21" x14ac:dyDescent="0.3">
      <c r="A29" s="3">
        <v>0.86160123621003704</v>
      </c>
      <c r="B29" s="3">
        <v>0.98620787664436504</v>
      </c>
      <c r="C29" s="3">
        <v>1.27247489403764</v>
      </c>
      <c r="D29" s="3">
        <v>0.648507633057262</v>
      </c>
      <c r="E29" s="3">
        <v>0.44019287207588198</v>
      </c>
      <c r="F29" s="3">
        <v>0.839803347011016</v>
      </c>
      <c r="G29" s="3">
        <v>1.11276484033401</v>
      </c>
      <c r="H29" s="3">
        <v>1.80891374268911</v>
      </c>
      <c r="I29" s="3">
        <v>1.00801022497505</v>
      </c>
      <c r="J29" s="3">
        <v>0.81695647248154901</v>
      </c>
      <c r="K29" s="3">
        <v>0.98168461160800002</v>
      </c>
      <c r="L29" s="3">
        <v>0.67058965214714295</v>
      </c>
      <c r="M29" s="3">
        <v>0.97556782484762194</v>
      </c>
      <c r="N29" s="3">
        <v>0.66467480382539401</v>
      </c>
      <c r="O29" s="3">
        <v>0.85320625977904396</v>
      </c>
      <c r="P29" s="3">
        <v>0.76776660633242</v>
      </c>
      <c r="Q29" s="3">
        <v>0.74823603924632398</v>
      </c>
      <c r="R29" s="3">
        <v>1.0307027304362699</v>
      </c>
      <c r="S29" s="3">
        <v>1.0566767301489</v>
      </c>
      <c r="T29" s="3">
        <v>0.75053500865668399</v>
      </c>
      <c r="U29" s="3">
        <v>0.79783101253743005</v>
      </c>
    </row>
    <row r="30" spans="1:21" s="13" customFormat="1" x14ac:dyDescent="0.3">
      <c r="A30" s="14">
        <v>0.63918692378060804</v>
      </c>
      <c r="B30" s="14">
        <v>0.91025083860556399</v>
      </c>
      <c r="C30" s="14">
        <v>0.68789411880945095</v>
      </c>
      <c r="D30" s="14">
        <v>0.67040743210126597</v>
      </c>
      <c r="E30" s="14">
        <v>0.70237471478431202</v>
      </c>
      <c r="F30" s="14">
        <v>1.0643567734334001</v>
      </c>
      <c r="G30" s="14">
        <v>0.87010675038213003</v>
      </c>
      <c r="H30" s="14">
        <v>1.3916197452154</v>
      </c>
      <c r="I30" s="14">
        <v>0.87759780667792298</v>
      </c>
      <c r="J30" s="14">
        <v>0.65405078681908801</v>
      </c>
      <c r="K30" s="14">
        <v>1.0532455497923601</v>
      </c>
      <c r="L30" s="14">
        <v>0.68309326411025595</v>
      </c>
      <c r="M30" s="14">
        <v>0.90757350995948705</v>
      </c>
      <c r="N30" s="14">
        <v>0.83878303841757296</v>
      </c>
      <c r="O30" s="14">
        <v>0.755977872584776</v>
      </c>
      <c r="P30" s="14">
        <v>0.71175583202845605</v>
      </c>
      <c r="Q30" s="14">
        <v>1.0706207833547501</v>
      </c>
      <c r="R30" s="14">
        <v>0.57345426901493801</v>
      </c>
      <c r="S30" s="14">
        <v>1.1823143352359</v>
      </c>
      <c r="T30" s="14">
        <v>0.63349963281784905</v>
      </c>
      <c r="U30" s="14">
        <v>0.88486655967272099</v>
      </c>
    </row>
    <row r="31" spans="1:21" x14ac:dyDescent="0.3">
      <c r="A31" s="3">
        <v>0.925370587106634</v>
      </c>
      <c r="B31" s="3">
        <v>0.99588249944598095</v>
      </c>
      <c r="C31" s="3">
        <v>0.56544801464455197</v>
      </c>
      <c r="D31" s="3">
        <v>0.88970255882167304</v>
      </c>
      <c r="E31" s="3">
        <v>0.78337339512756798</v>
      </c>
      <c r="F31" s="3">
        <v>0.92768491924923702</v>
      </c>
      <c r="G31" s="3">
        <v>0.958125665108299</v>
      </c>
      <c r="H31" s="3">
        <v>0.84296511363528503</v>
      </c>
      <c r="I31" s="3">
        <v>0.84608817444539097</v>
      </c>
      <c r="J31" s="3">
        <v>0.838288652351042</v>
      </c>
      <c r="K31" s="3">
        <v>0.84927070415512496</v>
      </c>
      <c r="L31" s="3">
        <v>0.88864073308220004</v>
      </c>
      <c r="M31" s="3">
        <v>0.59525336504403703</v>
      </c>
      <c r="N31" s="3">
        <v>0.745657556067156</v>
      </c>
      <c r="O31" s="3">
        <v>0.83675821154730001</v>
      </c>
      <c r="P31" s="3">
        <v>0.58578400122043395</v>
      </c>
      <c r="Q31" s="3">
        <v>0.52709186272572806</v>
      </c>
      <c r="R31" s="3">
        <v>0.95824639327069205</v>
      </c>
      <c r="S31" s="3">
        <v>0.92631630973219603</v>
      </c>
      <c r="T31" s="3">
        <v>0.72917610563264301</v>
      </c>
      <c r="U31" s="3">
        <v>1.1245302423671399</v>
      </c>
    </row>
    <row r="32" spans="1:21" x14ac:dyDescent="0.3">
      <c r="A32" s="3">
        <v>0.82559676034509499</v>
      </c>
      <c r="B32" s="3">
        <v>0.91688919720023698</v>
      </c>
      <c r="C32" s="3">
        <v>0.61492958766410699</v>
      </c>
      <c r="D32" s="3">
        <v>0.60343040549226601</v>
      </c>
      <c r="E32" s="3">
        <v>0.57492241602915795</v>
      </c>
      <c r="F32" s="3">
        <v>0.90380287985192598</v>
      </c>
      <c r="G32" s="3">
        <v>0.95036474912664803</v>
      </c>
      <c r="I32" s="3">
        <v>0.62053164529339699</v>
      </c>
      <c r="J32" s="3">
        <v>0.880245769465137</v>
      </c>
      <c r="K32" s="3">
        <v>1.3227855537956299</v>
      </c>
      <c r="L32" s="3">
        <v>0.74875681516946102</v>
      </c>
      <c r="M32" s="3">
        <v>0.86111831054702404</v>
      </c>
      <c r="N32" s="3">
        <v>0.48907516021402703</v>
      </c>
      <c r="O32" s="3">
        <v>0.89192368954335199</v>
      </c>
      <c r="P32" s="3">
        <v>0.56652039601905002</v>
      </c>
      <c r="Q32" s="3">
        <v>1.4057550295222301</v>
      </c>
      <c r="R32" s="3">
        <v>1.05255490365857</v>
      </c>
      <c r="S32" s="3">
        <v>0.98994859836579496</v>
      </c>
      <c r="T32" s="3">
        <v>0.71062271114172704</v>
      </c>
      <c r="U32" s="3">
        <v>0.86220244173840999</v>
      </c>
    </row>
    <row r="33" spans="1:21" x14ac:dyDescent="0.3">
      <c r="A33" s="3">
        <v>0.92283714405457895</v>
      </c>
      <c r="B33" s="3">
        <v>0.65668988983847598</v>
      </c>
      <c r="C33" s="3">
        <v>0.84606244539256503</v>
      </c>
      <c r="D33" s="3">
        <v>0.67636459178962105</v>
      </c>
      <c r="E33" s="3">
        <v>0.58340337377551998</v>
      </c>
      <c r="F33" s="3">
        <v>0.87617290929445701</v>
      </c>
      <c r="G33" s="3">
        <v>0.79634880415884601</v>
      </c>
      <c r="I33" s="3">
        <v>0.73963783053965704</v>
      </c>
      <c r="J33" s="3">
        <v>0.84742557605125501</v>
      </c>
      <c r="K33" s="3">
        <v>0.97836743002184801</v>
      </c>
      <c r="L33" s="3">
        <v>0.99985689015078805</v>
      </c>
      <c r="M33" s="3">
        <v>0.79822824962063399</v>
      </c>
      <c r="N33" s="3">
        <v>0.28752201481108203</v>
      </c>
      <c r="O33" s="3">
        <v>0.680709694365631</v>
      </c>
      <c r="P33" s="3">
        <v>0.74355978969211201</v>
      </c>
      <c r="Q33" s="3">
        <v>0.60693600161386096</v>
      </c>
      <c r="R33" s="3">
        <v>0.69731460574336801</v>
      </c>
      <c r="S33" s="3">
        <v>1.0205081515146901</v>
      </c>
      <c r="T33" s="3">
        <v>0.62754381865397202</v>
      </c>
      <c r="U33" s="3">
        <v>0.91067949564055695</v>
      </c>
    </row>
    <row r="34" spans="1:21" x14ac:dyDescent="0.3">
      <c r="A34" s="3">
        <v>0.66508302286571497</v>
      </c>
      <c r="B34" s="3">
        <v>1.0122491023020399</v>
      </c>
      <c r="C34" s="3">
        <v>0.53237776120023295</v>
      </c>
      <c r="D34" s="3">
        <v>0.84772963840764903</v>
      </c>
      <c r="E34" s="3">
        <v>0.84375872360531801</v>
      </c>
      <c r="F34" s="3">
        <v>1.0735760883766701</v>
      </c>
      <c r="G34" s="3">
        <v>0.83717261888304395</v>
      </c>
      <c r="I34" s="3">
        <v>0.81414846190109202</v>
      </c>
      <c r="J34" s="3">
        <v>0.99842586815022605</v>
      </c>
      <c r="K34" s="3">
        <v>1.2492052372357301</v>
      </c>
      <c r="L34" s="3">
        <v>1.0212366324987501</v>
      </c>
      <c r="M34" s="3">
        <v>0.96166810139372905</v>
      </c>
      <c r="N34" s="3">
        <v>0.571764631548767</v>
      </c>
      <c r="O34" s="3">
        <v>0.92336689077995704</v>
      </c>
      <c r="P34" s="3">
        <v>0.65943457310701303</v>
      </c>
      <c r="Q34" s="3">
        <v>1.4723088275088501</v>
      </c>
      <c r="R34" s="3">
        <v>1.56061660828433</v>
      </c>
      <c r="S34" s="3">
        <v>1.1431573514339</v>
      </c>
      <c r="T34" s="3">
        <v>0.78941521389772296</v>
      </c>
      <c r="U34" s="3">
        <v>0.88888279457577302</v>
      </c>
    </row>
    <row r="35" spans="1:21" x14ac:dyDescent="0.3">
      <c r="A35" s="3">
        <v>0.74983702491351101</v>
      </c>
      <c r="B35" s="3">
        <v>0.84054016080808502</v>
      </c>
      <c r="C35" s="3">
        <v>0.49950366143453301</v>
      </c>
      <c r="D35" s="3">
        <v>0.70071057103770096</v>
      </c>
      <c r="E35" s="3">
        <v>0.85600070206545698</v>
      </c>
      <c r="F35" s="3">
        <v>1.14278429411681</v>
      </c>
      <c r="G35" s="3">
        <v>0.76816100674286503</v>
      </c>
      <c r="I35" s="3">
        <v>0.55683609536683198</v>
      </c>
      <c r="J35" s="3">
        <v>0.88632762540454602</v>
      </c>
      <c r="K35" s="3">
        <v>1.4306858665728801</v>
      </c>
      <c r="L35" s="3">
        <v>0.46089982238443999</v>
      </c>
      <c r="M35" s="3">
        <v>0.78261222790868001</v>
      </c>
      <c r="N35" s="3">
        <v>0.709706883541384</v>
      </c>
      <c r="O35" s="3">
        <v>0.85551979945969103</v>
      </c>
      <c r="P35" s="3">
        <v>0.95765152516734398</v>
      </c>
      <c r="Q35" s="3">
        <v>0.85952253526973199</v>
      </c>
      <c r="R35" s="3">
        <v>0.54023353638009697</v>
      </c>
      <c r="S35" s="3">
        <v>1.1497916873498499</v>
      </c>
      <c r="T35" s="3">
        <v>0.57583965738406795</v>
      </c>
      <c r="U35" s="3">
        <v>0.95557391687955395</v>
      </c>
    </row>
    <row r="36" spans="1:21" x14ac:dyDescent="0.3">
      <c r="A36" s="3">
        <v>1.01996324085548</v>
      </c>
      <c r="B36" s="3">
        <v>0.942019540144727</v>
      </c>
      <c r="C36" s="3">
        <v>0.88377787148285503</v>
      </c>
      <c r="D36" s="3">
        <v>0.70548368709393605</v>
      </c>
      <c r="E36" s="3">
        <v>0.75570453232771695</v>
      </c>
      <c r="F36" s="3">
        <v>0.77893623173831705</v>
      </c>
      <c r="G36" s="3">
        <v>0.65846665551051298</v>
      </c>
      <c r="I36" s="3">
        <v>0.78078507103615302</v>
      </c>
      <c r="J36" s="3">
        <v>0.87284398742606695</v>
      </c>
      <c r="K36" s="3">
        <v>0.78974795644040496</v>
      </c>
      <c r="L36" s="3">
        <v>0.58752449813924901</v>
      </c>
      <c r="M36" s="3">
        <v>0.99546295302814503</v>
      </c>
      <c r="N36" s="3">
        <v>0.48803298789668398</v>
      </c>
      <c r="O36" s="3">
        <v>0.90541040429699804</v>
      </c>
      <c r="P36" s="3">
        <v>0.73317628512563504</v>
      </c>
      <c r="Q36" s="3">
        <v>1.11807502893879</v>
      </c>
      <c r="R36" s="3">
        <v>0.69133037463899105</v>
      </c>
      <c r="S36" s="3">
        <v>0.82010940678501698</v>
      </c>
      <c r="T36" s="3">
        <v>0.81120645639979905</v>
      </c>
      <c r="U36" s="3">
        <v>0.76855826030187102</v>
      </c>
    </row>
    <row r="37" spans="1:21" x14ac:dyDescent="0.3">
      <c r="A37" s="3">
        <v>0.603821869997472</v>
      </c>
      <c r="B37" s="3">
        <v>0.98221422167516403</v>
      </c>
      <c r="C37" s="3">
        <v>0.80506623202935801</v>
      </c>
      <c r="D37" s="3">
        <v>0.50083124132225798</v>
      </c>
      <c r="E37" s="3">
        <v>0.55246498774733599</v>
      </c>
      <c r="F37" s="3">
        <v>0.78741587189184703</v>
      </c>
      <c r="G37" s="3">
        <v>0.64464084187182802</v>
      </c>
      <c r="I37" s="3">
        <v>0.69702521795389905</v>
      </c>
      <c r="J37" s="3">
        <v>0.79655018167204805</v>
      </c>
      <c r="K37" s="3">
        <v>1.8832747159407801</v>
      </c>
      <c r="L37" s="3">
        <v>1.0947341170901399</v>
      </c>
      <c r="M37" s="3">
        <v>0.86418710664120801</v>
      </c>
      <c r="N37" s="3">
        <v>0.88151572909013098</v>
      </c>
      <c r="O37" s="3">
        <v>0.59780255038853503</v>
      </c>
      <c r="P37" s="3">
        <v>0.76778190429682003</v>
      </c>
      <c r="Q37" s="3">
        <v>0.80498706965875799</v>
      </c>
      <c r="R37" s="3">
        <v>1.0327573611416401</v>
      </c>
      <c r="S37" s="3">
        <v>0.93923104072790198</v>
      </c>
      <c r="T37" s="3">
        <v>0.84691473282886398</v>
      </c>
      <c r="U37" s="3">
        <v>0.83039367558997901</v>
      </c>
    </row>
    <row r="38" spans="1:21" x14ac:dyDescent="0.3">
      <c r="A38" s="3">
        <v>0.837769172554927</v>
      </c>
      <c r="B38" s="3">
        <v>0.97627500761897501</v>
      </c>
      <c r="C38" s="3">
        <v>0.59768106690561795</v>
      </c>
      <c r="D38" s="3">
        <v>0.63747725451867998</v>
      </c>
      <c r="E38" s="3">
        <v>0.78828488434697097</v>
      </c>
      <c r="F38" s="3">
        <v>0.91945043860796305</v>
      </c>
      <c r="G38" s="3">
        <v>0.67372230903816599</v>
      </c>
      <c r="I38" s="3">
        <v>0.61517050991469302</v>
      </c>
      <c r="J38" s="3">
        <v>0.778343399176321</v>
      </c>
      <c r="K38" s="3">
        <v>0.87159435072895997</v>
      </c>
      <c r="L38" s="3">
        <v>0.84840020362853996</v>
      </c>
      <c r="M38" s="3">
        <v>1.0078666494453601</v>
      </c>
      <c r="N38" s="3">
        <v>0.86756856838771201</v>
      </c>
      <c r="O38" s="3">
        <v>0.75645372134912603</v>
      </c>
      <c r="P38" s="3">
        <v>1.2323837458395499</v>
      </c>
      <c r="Q38" s="3">
        <v>1.90048087642365</v>
      </c>
      <c r="R38" s="3">
        <v>0.61100542743532005</v>
      </c>
      <c r="S38" s="3">
        <v>0.80128145226728897</v>
      </c>
      <c r="T38" s="3">
        <v>0.93257045545365203</v>
      </c>
      <c r="U38" s="3">
        <v>0.75706278373758096</v>
      </c>
    </row>
    <row r="39" spans="1:21" x14ac:dyDescent="0.3">
      <c r="A39" s="3">
        <v>0.87377084986048503</v>
      </c>
      <c r="B39" s="3">
        <v>0.85451961573170898</v>
      </c>
      <c r="C39" s="3">
        <v>0.57776140906385198</v>
      </c>
      <c r="D39" s="3">
        <v>0.56832306761514395</v>
      </c>
      <c r="E39" s="3">
        <v>0.73098513119834096</v>
      </c>
      <c r="F39" s="3">
        <v>0.44607541572349602</v>
      </c>
      <c r="G39" s="3">
        <v>0.61089302671644496</v>
      </c>
      <c r="I39" s="3">
        <v>0.56504725460620697</v>
      </c>
      <c r="J39" s="3">
        <v>0.671241186370091</v>
      </c>
      <c r="K39" s="3">
        <v>0.74034541206494198</v>
      </c>
      <c r="L39" s="3">
        <v>0.43943850568272302</v>
      </c>
      <c r="M39" s="3">
        <v>0.92445679741407605</v>
      </c>
      <c r="N39" s="3">
        <v>0.69531663400768295</v>
      </c>
      <c r="O39" s="3">
        <v>0.95272785205302601</v>
      </c>
      <c r="P39" s="3">
        <v>0.50997568180923403</v>
      </c>
      <c r="Q39" s="3">
        <v>1.5633740569419401</v>
      </c>
      <c r="R39" s="3">
        <v>0.71599565198162196</v>
      </c>
      <c r="S39" s="3">
        <v>1.13950115763612</v>
      </c>
      <c r="T39" s="3">
        <v>0.53439400922807101</v>
      </c>
      <c r="U39" s="3">
        <v>0.97300604153800496</v>
      </c>
    </row>
    <row r="40" spans="1:21" x14ac:dyDescent="0.3">
      <c r="A40" s="3">
        <v>0.95689673253992202</v>
      </c>
      <c r="B40" s="3">
        <v>0.93104865246567703</v>
      </c>
      <c r="C40" s="3">
        <v>0.77293989993076795</v>
      </c>
      <c r="D40" s="3">
        <v>0.94202903665700999</v>
      </c>
      <c r="E40" s="3">
        <v>0.38890616667677202</v>
      </c>
      <c r="F40" s="3">
        <v>0.57036333233704495</v>
      </c>
      <c r="G40" s="3">
        <v>0.86423929976607905</v>
      </c>
      <c r="I40" s="3">
        <v>0.98918214293986495</v>
      </c>
      <c r="J40" s="3">
        <v>1.03221315576086</v>
      </c>
      <c r="K40" s="3">
        <v>1.9183843412727799</v>
      </c>
      <c r="L40" s="3">
        <v>0.69154344888144204</v>
      </c>
      <c r="M40" s="3">
        <v>0.83550168971543604</v>
      </c>
      <c r="N40" s="3">
        <v>0.77000341984736698</v>
      </c>
      <c r="O40" s="3">
        <v>1.0553077740010901</v>
      </c>
      <c r="P40" s="3">
        <v>0.82512209105802004</v>
      </c>
      <c r="Q40" s="3">
        <v>0.87701355851585305</v>
      </c>
      <c r="R40" s="3">
        <v>0.80166075124255898</v>
      </c>
      <c r="S40" s="3">
        <v>0.67381463406729503</v>
      </c>
      <c r="T40" s="3">
        <v>0.71380294368076902</v>
      </c>
      <c r="U40" s="3">
        <v>0.95806107037388399</v>
      </c>
    </row>
    <row r="41" spans="1:21" x14ac:dyDescent="0.3">
      <c r="A41" s="3">
        <v>0.61202436779681801</v>
      </c>
      <c r="B41" s="3">
        <v>0.84826663543701597</v>
      </c>
      <c r="C41" s="3">
        <v>0.69504586749589403</v>
      </c>
      <c r="D41" s="3">
        <v>0.74286610027272904</v>
      </c>
      <c r="E41" s="3">
        <v>0.73539226354055098</v>
      </c>
      <c r="F41" s="3">
        <v>0.53703764227386797</v>
      </c>
      <c r="G41" s="3">
        <v>0.72183639897568497</v>
      </c>
      <c r="I41" s="3">
        <v>1.2372250748862199</v>
      </c>
      <c r="J41" s="3">
        <v>0.65059786224537497</v>
      </c>
      <c r="K41" s="3">
        <v>0.69138606404763603</v>
      </c>
      <c r="L41" s="3">
        <v>0.62518117707896703</v>
      </c>
      <c r="M41" s="3">
        <v>0.80040173758693101</v>
      </c>
      <c r="N41" s="3">
        <v>0.76296961798076202</v>
      </c>
      <c r="O41" s="3">
        <v>0.93618564162536799</v>
      </c>
      <c r="P41" s="3">
        <v>0.73911822745429601</v>
      </c>
      <c r="Q41" s="3">
        <v>1.02829946813106</v>
      </c>
      <c r="R41" s="3">
        <v>0.65537308235705904</v>
      </c>
      <c r="S41" s="3">
        <v>0.98605118014434101</v>
      </c>
      <c r="T41" s="3">
        <v>0.86365619987044395</v>
      </c>
      <c r="U41" s="3">
        <v>0.89011091960097999</v>
      </c>
    </row>
    <row r="42" spans="1:21" x14ac:dyDescent="0.3">
      <c r="A42" s="3">
        <v>0.95090215457327598</v>
      </c>
      <c r="B42" s="3">
        <v>0.80292850306766606</v>
      </c>
      <c r="C42" s="3">
        <v>0.97372622866743896</v>
      </c>
      <c r="D42" s="3">
        <v>0.86163891380260804</v>
      </c>
      <c r="E42" s="3">
        <v>0.86660839778479204</v>
      </c>
      <c r="F42" s="3">
        <v>0.62668794711000597</v>
      </c>
      <c r="G42" s="3">
        <v>1.3275833064406899</v>
      </c>
      <c r="I42" s="3">
        <v>0.76180248442349296</v>
      </c>
      <c r="J42" s="3">
        <v>1.04711575137671</v>
      </c>
      <c r="K42" s="3">
        <v>0.95073771779926297</v>
      </c>
      <c r="L42" s="3">
        <v>1.0196852295584899</v>
      </c>
      <c r="M42" s="3">
        <v>0.77988182626681002</v>
      </c>
      <c r="N42" s="3">
        <v>0.50657570298055499</v>
      </c>
      <c r="O42" s="3">
        <v>0.74319180674540297</v>
      </c>
      <c r="P42" s="3">
        <v>0.86729462304870997</v>
      </c>
      <c r="Q42" s="3">
        <v>1.3317643162068999</v>
      </c>
      <c r="R42" s="3">
        <v>0.65274285095846396</v>
      </c>
      <c r="S42" s="3">
        <v>0.81267351718068104</v>
      </c>
      <c r="T42" s="3">
        <v>0.81624365054965098</v>
      </c>
      <c r="U42" s="3">
        <v>0.81735407619685996</v>
      </c>
    </row>
    <row r="43" spans="1:21" x14ac:dyDescent="0.3">
      <c r="A43" s="3">
        <v>0.84425231625738395</v>
      </c>
      <c r="B43" s="3">
        <v>0.91077727238673001</v>
      </c>
      <c r="C43" s="3">
        <v>0.82668803262650903</v>
      </c>
      <c r="D43" s="3">
        <v>0.669622500072384</v>
      </c>
      <c r="E43" s="3">
        <v>0.85829845061153198</v>
      </c>
      <c r="G43" s="3">
        <v>0.34833664634120998</v>
      </c>
      <c r="I43" s="3">
        <v>0.49272793470346399</v>
      </c>
      <c r="J43" s="3">
        <v>0.62887891123578199</v>
      </c>
      <c r="K43" s="3">
        <v>1.0116323573246</v>
      </c>
      <c r="L43" s="3">
        <v>0.81089959220694297</v>
      </c>
      <c r="M43" s="3">
        <v>0.90209031955901797</v>
      </c>
      <c r="N43" s="3">
        <v>0.71177849753824696</v>
      </c>
      <c r="O43" s="3">
        <v>0.70072376433792205</v>
      </c>
      <c r="P43" s="3">
        <v>0.77386169442102803</v>
      </c>
      <c r="Q43" s="3">
        <v>1.8859264959659201</v>
      </c>
      <c r="R43" s="3">
        <v>0.76262801536809</v>
      </c>
      <c r="S43" s="3">
        <v>0.74216758547557404</v>
      </c>
      <c r="T43" s="3">
        <v>0.78836348657274402</v>
      </c>
      <c r="U43" s="3">
        <v>0.54561482406523498</v>
      </c>
    </row>
    <row r="44" spans="1:21" x14ac:dyDescent="0.3">
      <c r="A44" s="3">
        <v>0.71634271666925398</v>
      </c>
      <c r="B44" s="3">
        <v>0.90875221081549296</v>
      </c>
      <c r="C44" s="3">
        <v>0.98533643040761298</v>
      </c>
      <c r="D44" s="3">
        <v>0.56510115404018302</v>
      </c>
      <c r="E44" s="3">
        <v>0.92840773574032598</v>
      </c>
      <c r="G44" s="3">
        <v>0.87764812674652104</v>
      </c>
      <c r="I44" s="3">
        <v>0.96160987902302697</v>
      </c>
      <c r="J44" s="3">
        <v>0.83251637807968903</v>
      </c>
      <c r="K44" s="3">
        <v>0.71082044059321103</v>
      </c>
      <c r="L44" s="3">
        <v>0.66840222600402699</v>
      </c>
      <c r="M44" s="3">
        <v>0.71046843565690698</v>
      </c>
      <c r="N44" s="3">
        <v>0.71810975857770198</v>
      </c>
      <c r="O44" s="3">
        <v>0.89656648243352099</v>
      </c>
      <c r="P44" s="3">
        <v>0.76892041280823398</v>
      </c>
      <c r="Q44" s="3">
        <v>1.0702999428050599</v>
      </c>
      <c r="R44" s="3">
        <v>0.81765154567480502</v>
      </c>
      <c r="S44" s="3">
        <v>1.4040340283550901</v>
      </c>
      <c r="T44" s="3">
        <v>0.84417974463832302</v>
      </c>
      <c r="U44" s="3">
        <v>0.75796098414230895</v>
      </c>
    </row>
    <row r="45" spans="1:21" x14ac:dyDescent="0.3">
      <c r="A45" s="3">
        <v>0.82152645144173997</v>
      </c>
      <c r="B45" s="3">
        <v>0.74163774177654296</v>
      </c>
      <c r="C45" s="3">
        <v>0.872474482122367</v>
      </c>
      <c r="D45" s="3">
        <v>0.82529636549246699</v>
      </c>
      <c r="E45" s="3">
        <v>0.68852921931921995</v>
      </c>
      <c r="G45" s="3">
        <v>0.63283495152069402</v>
      </c>
      <c r="I45" s="3">
        <v>0.58515038717393397</v>
      </c>
      <c r="J45" s="3">
        <v>0.85567661584085097</v>
      </c>
      <c r="K45" s="3">
        <v>0.71169471305378795</v>
      </c>
      <c r="L45" s="3">
        <v>1.1492693404668901</v>
      </c>
      <c r="M45" s="3">
        <v>0.736250341139848</v>
      </c>
      <c r="N45" s="3">
        <v>0.78388518388017503</v>
      </c>
      <c r="O45" s="3">
        <v>1.44408942164581</v>
      </c>
      <c r="P45" s="3">
        <v>0.66962771144222399</v>
      </c>
      <c r="Q45" s="3">
        <v>0.71078207804857596</v>
      </c>
      <c r="R45" s="3">
        <v>0.76018684348797805</v>
      </c>
      <c r="S45" s="3">
        <v>0.63406756962824695</v>
      </c>
      <c r="T45" s="3">
        <v>0.61624251950055098</v>
      </c>
      <c r="U45" s="3">
        <v>1.02808974355952</v>
      </c>
    </row>
    <row r="46" spans="1:21" x14ac:dyDescent="0.3">
      <c r="A46" s="3">
        <v>0.82976865468941297</v>
      </c>
      <c r="B46" s="3">
        <v>0.723137858504594</v>
      </c>
      <c r="C46" s="3">
        <v>0.69407951555755998</v>
      </c>
      <c r="D46" s="3">
        <v>0.75297555163625696</v>
      </c>
      <c r="E46" s="3">
        <v>0.94625323042403198</v>
      </c>
      <c r="G46" s="3">
        <v>0.74553439536654198</v>
      </c>
      <c r="I46" s="3">
        <v>0.85317445310767004</v>
      </c>
      <c r="J46" s="3">
        <v>0.719937203160251</v>
      </c>
      <c r="K46" s="3">
        <v>0.93713766445034297</v>
      </c>
      <c r="L46" s="3">
        <v>0.70713764544601299</v>
      </c>
      <c r="M46" s="3">
        <v>0.70793793594196996</v>
      </c>
      <c r="N46" s="3">
        <v>0.67222553447843802</v>
      </c>
      <c r="O46" s="3">
        <v>0.77080315811525901</v>
      </c>
      <c r="P46" s="3">
        <v>0.90148745834380395</v>
      </c>
      <c r="Q46" s="3">
        <v>0.70540419370989405</v>
      </c>
      <c r="R46" s="3">
        <v>0.71587806534687004</v>
      </c>
      <c r="S46" s="3">
        <v>1.0130433316365699</v>
      </c>
      <c r="T46" s="3">
        <v>0.64459599191419903</v>
      </c>
      <c r="U46" s="3">
        <v>0.65689164404899802</v>
      </c>
    </row>
    <row r="47" spans="1:21" x14ac:dyDescent="0.3">
      <c r="A47" s="3">
        <v>0.80283666497134798</v>
      </c>
      <c r="B47" s="3">
        <v>0.81212271403062097</v>
      </c>
      <c r="C47" s="3">
        <v>0.73729935288145998</v>
      </c>
      <c r="D47" s="3">
        <v>0.69629810338391596</v>
      </c>
      <c r="E47" s="3">
        <v>0.81431742693122999</v>
      </c>
      <c r="G47" s="3">
        <v>0.76350815558764096</v>
      </c>
      <c r="I47" s="3">
        <v>0.71054337539041201</v>
      </c>
      <c r="J47" s="3">
        <v>1.01098647872892</v>
      </c>
      <c r="K47" s="3">
        <v>1.09847763766012</v>
      </c>
      <c r="L47" s="3">
        <v>0.87966230902745501</v>
      </c>
      <c r="M47" s="3">
        <v>0.72095797428047603</v>
      </c>
      <c r="N47" s="3">
        <v>0.82270275464417097</v>
      </c>
      <c r="O47" s="3">
        <v>0.81704733975445698</v>
      </c>
      <c r="P47" s="3">
        <v>0.79055594874703805</v>
      </c>
      <c r="Q47" s="3">
        <v>0.88719196439831605</v>
      </c>
      <c r="R47" s="3">
        <v>0.751859796659475</v>
      </c>
      <c r="S47" s="3">
        <v>0.64272111720932501</v>
      </c>
      <c r="T47" s="3">
        <v>0.89153595417812104</v>
      </c>
      <c r="U47" s="3">
        <v>1.0660572814978999</v>
      </c>
    </row>
    <row r="48" spans="1:21" x14ac:dyDescent="0.3">
      <c r="A48" s="3">
        <v>0.91145013403462705</v>
      </c>
      <c r="B48" s="3">
        <v>0.76975612658666503</v>
      </c>
      <c r="C48" s="3">
        <v>0.70214831405814604</v>
      </c>
      <c r="D48" s="3">
        <v>0.70978053384247797</v>
      </c>
      <c r="E48" s="3">
        <v>0.64683159904068099</v>
      </c>
      <c r="G48" s="3">
        <v>0.79009886252421702</v>
      </c>
      <c r="I48" s="3">
        <v>0.53481252102246202</v>
      </c>
      <c r="J48" s="3">
        <v>1.0255460315957401</v>
      </c>
      <c r="K48" s="3">
        <v>0.47194847854494998</v>
      </c>
      <c r="L48" s="3"/>
      <c r="M48" s="3">
        <v>1.3208713252239901</v>
      </c>
      <c r="N48" s="3">
        <v>0.58341798219053997</v>
      </c>
      <c r="O48" s="3">
        <v>0.77111350249184896</v>
      </c>
      <c r="P48" s="3">
        <v>0.61156088554147603</v>
      </c>
      <c r="Q48" s="3">
        <v>0.66370307808644402</v>
      </c>
      <c r="R48" s="3">
        <v>0.53253618033792305</v>
      </c>
      <c r="S48" s="3">
        <v>0.97329214214318405</v>
      </c>
      <c r="T48" s="3">
        <v>0.99948649344093099</v>
      </c>
      <c r="U48" s="3">
        <v>1.1990911230178001</v>
      </c>
    </row>
    <row r="49" spans="1:67" x14ac:dyDescent="0.3">
      <c r="A49" s="3">
        <v>0.97135477027596595</v>
      </c>
      <c r="B49" s="3">
        <v>0.72363886666153698</v>
      </c>
      <c r="C49" s="3">
        <v>1.0291713776594</v>
      </c>
      <c r="D49" s="3">
        <v>0.692102627137552</v>
      </c>
      <c r="E49" s="3">
        <v>0.89330819008681395</v>
      </c>
      <c r="G49" s="3">
        <v>0.93394042405230504</v>
      </c>
      <c r="I49" s="3">
        <v>0.828038667060637</v>
      </c>
      <c r="J49" s="3">
        <v>0.60577318716454198</v>
      </c>
      <c r="K49" s="3">
        <v>0.86583445627887401</v>
      </c>
      <c r="L49" s="3"/>
      <c r="M49" s="3">
        <v>0.69739274333055301</v>
      </c>
      <c r="N49" s="3">
        <v>0.75056824071523398</v>
      </c>
      <c r="O49" s="3">
        <v>0.63990781777693295</v>
      </c>
      <c r="P49" s="3">
        <v>0.64858289173440198</v>
      </c>
      <c r="Q49" s="3">
        <v>1.3606428574799401</v>
      </c>
      <c r="R49" s="3">
        <v>0.84355978072620996</v>
      </c>
      <c r="S49" s="3">
        <v>1.0246374526519799</v>
      </c>
      <c r="T49" s="3">
        <v>0.74481575419229495</v>
      </c>
      <c r="U49" s="3">
        <v>0.74337401687363203</v>
      </c>
    </row>
    <row r="50" spans="1:67" x14ac:dyDescent="0.3">
      <c r="A50" s="3">
        <v>0.61563249008956</v>
      </c>
      <c r="B50" s="3">
        <v>0.62897307779243405</v>
      </c>
      <c r="C50" s="3">
        <v>0.92221138648595802</v>
      </c>
      <c r="D50" s="3">
        <v>0.753895549359622</v>
      </c>
      <c r="E50" s="3">
        <v>0.66973490015642301</v>
      </c>
      <c r="G50" s="3">
        <v>0.84113259199541102</v>
      </c>
      <c r="I50" s="3">
        <v>0.81731069745051899</v>
      </c>
      <c r="J50" s="3">
        <v>0.91443144399387599</v>
      </c>
      <c r="K50" s="3">
        <v>0.57596836190994505</v>
      </c>
      <c r="M50" s="3">
        <v>1.41844928622299</v>
      </c>
      <c r="N50" s="3">
        <v>1.6705133214301999</v>
      </c>
      <c r="O50" s="3">
        <v>0.961359056018256</v>
      </c>
      <c r="P50" s="3">
        <v>0.46810627893504098</v>
      </c>
      <c r="Q50" s="3">
        <v>0.49760226856890399</v>
      </c>
      <c r="R50" s="3">
        <v>0.78418689737477598</v>
      </c>
      <c r="S50" s="3">
        <v>0.99267286126137899</v>
      </c>
      <c r="T50" s="3">
        <v>0.90305303088927402</v>
      </c>
      <c r="U50" s="3">
        <v>0.61091510337591504</v>
      </c>
    </row>
    <row r="51" spans="1:67" x14ac:dyDescent="0.3">
      <c r="A51" s="3">
        <v>0.77382781602031503</v>
      </c>
      <c r="B51" s="3">
        <v>0.77904040135233199</v>
      </c>
      <c r="C51" s="3">
        <v>0.45510537943439899</v>
      </c>
      <c r="D51" s="3">
        <v>0.81079179373826105</v>
      </c>
      <c r="E51" s="3">
        <v>0.854633744431607</v>
      </c>
      <c r="G51" s="3">
        <v>0.54144679334108003</v>
      </c>
      <c r="I51" s="3">
        <v>0.50199360839010598</v>
      </c>
      <c r="J51" s="3">
        <v>0.93485065145944601</v>
      </c>
      <c r="K51" s="3">
        <v>0.77462024091723203</v>
      </c>
      <c r="M51" s="3">
        <v>0.45038397977178601</v>
      </c>
      <c r="N51" s="3">
        <v>0.71648939687131497</v>
      </c>
      <c r="O51" s="3">
        <v>0.82366483774491095</v>
      </c>
      <c r="P51" s="3">
        <v>1.3837170443903699</v>
      </c>
      <c r="Q51" s="3">
        <v>0.71750247072629303</v>
      </c>
      <c r="R51" s="3">
        <v>1.05301829770165</v>
      </c>
      <c r="S51" s="3">
        <v>0.80575760422199505</v>
      </c>
      <c r="T51" s="3">
        <v>0.89964774469145303</v>
      </c>
      <c r="U51" s="3">
        <v>1.13293811120987</v>
      </c>
    </row>
    <row r="52" spans="1:67" x14ac:dyDescent="0.3">
      <c r="A52" s="3">
        <v>0.68876029770843294</v>
      </c>
      <c r="B52" s="3">
        <v>0.58823250853093301</v>
      </c>
      <c r="C52" s="3">
        <v>0.95706937156155203</v>
      </c>
      <c r="D52" s="3">
        <v>0.97816026257229505</v>
      </c>
      <c r="E52" s="3">
        <v>0.89511113627118699</v>
      </c>
      <c r="G52" s="3">
        <v>0.73267975897556104</v>
      </c>
      <c r="J52" s="3">
        <v>0.92160555374324005</v>
      </c>
      <c r="K52" s="3">
        <v>0.82270644599052001</v>
      </c>
      <c r="M52" s="3">
        <v>0.68961326252270905</v>
      </c>
      <c r="N52" s="3">
        <v>0.81708066871121998</v>
      </c>
      <c r="O52" s="3">
        <v>0.86387148583003004</v>
      </c>
      <c r="P52" s="3">
        <v>0.89099693411240399</v>
      </c>
      <c r="Q52" s="3">
        <v>0.68473655253288901</v>
      </c>
      <c r="R52" s="3">
        <v>0.71976197266237796</v>
      </c>
      <c r="S52" s="3">
        <v>1.20286679760342</v>
      </c>
      <c r="T52" s="3">
        <v>0.795494348453198</v>
      </c>
      <c r="U52" s="3">
        <v>1.18806058419063</v>
      </c>
    </row>
    <row r="53" spans="1:67" x14ac:dyDescent="0.3">
      <c r="A53" s="3">
        <v>0.73529495427574598</v>
      </c>
      <c r="B53" s="3">
        <v>0.68769777452320902</v>
      </c>
      <c r="C53" s="3">
        <v>1.23315063844239</v>
      </c>
      <c r="D53" s="3">
        <v>0.89602158770246998</v>
      </c>
      <c r="E53" s="3">
        <v>0.84587117335381701</v>
      </c>
      <c r="G53" s="3">
        <v>0.74873829638139699</v>
      </c>
      <c r="J53" s="3">
        <v>0.85010988511260799</v>
      </c>
      <c r="K53" s="3">
        <v>0.995694682983296</v>
      </c>
      <c r="M53" s="3">
        <v>2.1468902084956998</v>
      </c>
      <c r="N53" s="3">
        <v>0.78238317512363198</v>
      </c>
      <c r="O53" s="3">
        <v>0.81705069360815397</v>
      </c>
      <c r="P53" s="3">
        <v>0.83618960073214399</v>
      </c>
      <c r="Q53" s="3">
        <v>1.05788235508759</v>
      </c>
      <c r="R53" s="3">
        <v>0.784593304776807</v>
      </c>
      <c r="S53" s="3">
        <v>0.69867663860974505</v>
      </c>
      <c r="T53" s="3">
        <v>0.616016738129057</v>
      </c>
      <c r="U53" s="3">
        <v>0.830373721576664</v>
      </c>
    </row>
    <row r="54" spans="1:67" x14ac:dyDescent="0.3">
      <c r="A54" s="3">
        <v>0.59944906234833395</v>
      </c>
      <c r="B54" s="3">
        <v>0.82245255278867602</v>
      </c>
      <c r="C54" s="3">
        <v>0.92782849847558202</v>
      </c>
      <c r="D54" s="3">
        <v>0.97532792577458105</v>
      </c>
      <c r="E54" s="3">
        <v>0.79627806624564201</v>
      </c>
      <c r="G54" s="3">
        <v>0.94679009170773298</v>
      </c>
      <c r="J54" s="3">
        <v>0.71017480318556503</v>
      </c>
      <c r="K54" s="3">
        <v>0.70628832412729303</v>
      </c>
      <c r="M54" s="3">
        <v>1.27987270916603</v>
      </c>
      <c r="N54" s="3">
        <v>0.86114495345749498</v>
      </c>
      <c r="O54" s="3">
        <v>0.88301675002693603</v>
      </c>
      <c r="P54" s="3">
        <v>0.84575449028623595</v>
      </c>
      <c r="Q54" s="3">
        <v>1.6462296807496499</v>
      </c>
      <c r="R54" s="3">
        <v>0.75986781443163398</v>
      </c>
      <c r="S54" s="3">
        <v>0.88804603633107504</v>
      </c>
      <c r="T54" s="3">
        <v>0.92882362087912596</v>
      </c>
      <c r="U54" s="3">
        <v>0.99591075651079797</v>
      </c>
    </row>
    <row r="55" spans="1:67" x14ac:dyDescent="0.3">
      <c r="A55" s="3">
        <v>1.0412593469145801</v>
      </c>
      <c r="B55" s="3">
        <v>0.78488499455630001</v>
      </c>
      <c r="C55" s="3">
        <v>1.0383481470215501</v>
      </c>
      <c r="E55" s="3">
        <v>1.05654469984674</v>
      </c>
      <c r="G55" s="3">
        <v>0.52852277834237105</v>
      </c>
      <c r="J55" s="3">
        <v>1.2019016321137299</v>
      </c>
      <c r="K55" s="3">
        <v>0.73071995848019999</v>
      </c>
      <c r="M55" s="3">
        <v>1.1133749928629799</v>
      </c>
      <c r="N55" s="3">
        <v>0.59855385972616804</v>
      </c>
      <c r="O55" s="3">
        <v>1.37803455352749</v>
      </c>
      <c r="Q55" s="3">
        <v>0.91610559047912499</v>
      </c>
      <c r="R55" s="3">
        <v>0.93038332268170998</v>
      </c>
      <c r="S55" s="3">
        <v>0.886978715653857</v>
      </c>
      <c r="T55" s="3">
        <v>0.80270332759627505</v>
      </c>
      <c r="U55" s="3">
        <v>0.87371760237506602</v>
      </c>
    </row>
    <row r="56" spans="1:67" x14ac:dyDescent="0.3">
      <c r="A56" s="3">
        <v>1.0653735485779501</v>
      </c>
      <c r="B56" s="3">
        <v>0.84256754009118495</v>
      </c>
      <c r="C56" s="3">
        <v>0.68626653798208204</v>
      </c>
      <c r="E56" s="3">
        <v>0.746808401722867</v>
      </c>
      <c r="G56" s="3">
        <v>0.69313037638080899</v>
      </c>
      <c r="J56" s="3">
        <v>0.85818324666408496</v>
      </c>
      <c r="K56" s="3">
        <v>0.99002036092280299</v>
      </c>
      <c r="M56" s="3">
        <v>0.76378699846497899</v>
      </c>
      <c r="N56" s="3">
        <v>0.54733780266391696</v>
      </c>
      <c r="O56" s="3">
        <v>0.56837027731816503</v>
      </c>
      <c r="Q56" s="3">
        <v>0.80597168567240296</v>
      </c>
      <c r="R56" s="3">
        <v>0.75271670805118995</v>
      </c>
      <c r="S56" s="3">
        <v>0.97287173723549503</v>
      </c>
      <c r="T56" s="3">
        <v>1.05140825058948</v>
      </c>
      <c r="U56" s="3">
        <v>1.0570944294189499</v>
      </c>
    </row>
    <row r="57" spans="1:67" x14ac:dyDescent="0.3">
      <c r="A57" s="3">
        <v>0.66689671376645099</v>
      </c>
      <c r="B57" s="3">
        <v>0.77201731404843799</v>
      </c>
      <c r="C57" s="3">
        <v>0.55770236850136001</v>
      </c>
      <c r="E57" s="3">
        <v>0.71648851422192705</v>
      </c>
      <c r="G57" s="3">
        <v>0.59502225482430904</v>
      </c>
      <c r="J57" s="3">
        <v>0.84732565398719595</v>
      </c>
      <c r="K57" s="3">
        <v>1.04377096246422</v>
      </c>
      <c r="M57" s="3">
        <v>0.80893425378969996</v>
      </c>
      <c r="N57" s="3">
        <v>0.77966540199858902</v>
      </c>
      <c r="O57" s="3">
        <v>0.57540087826431296</v>
      </c>
      <c r="Q57" s="3">
        <v>0.75245543853737196</v>
      </c>
      <c r="R57" s="3">
        <v>0.64400826067969397</v>
      </c>
      <c r="S57" s="3">
        <v>0.832284881421121</v>
      </c>
      <c r="T57" s="3">
        <v>0.78484657680021097</v>
      </c>
      <c r="U57" s="3">
        <v>0.82563217063252103</v>
      </c>
      <c r="X57" t="s">
        <v>57</v>
      </c>
    </row>
    <row r="58" spans="1:67" x14ac:dyDescent="0.3">
      <c r="A58" s="3">
        <v>0.983932558750649</v>
      </c>
      <c r="B58" s="3">
        <v>0.71232449442322199</v>
      </c>
      <c r="C58" s="3">
        <v>1.0575515831940501</v>
      </c>
      <c r="E58" s="3">
        <v>0.72489979044160902</v>
      </c>
      <c r="G58" s="3">
        <v>0.94341749459619595</v>
      </c>
      <c r="J58" s="3">
        <v>0.71878747135108001</v>
      </c>
      <c r="K58" s="3">
        <v>0.89252951435864902</v>
      </c>
      <c r="N58" s="3">
        <v>0.455671038835262</v>
      </c>
      <c r="O58" s="3">
        <v>0.93453427291509705</v>
      </c>
      <c r="Q58" s="3">
        <v>0.67705067324719403</v>
      </c>
      <c r="R58" s="3">
        <v>0.84440315927967002</v>
      </c>
      <c r="S58" s="3">
        <v>0.93205917550213202</v>
      </c>
      <c r="T58" s="3">
        <v>0.55163663353460901</v>
      </c>
      <c r="U58" s="3">
        <v>0.92896663067116103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1.0731730245740301</v>
      </c>
      <c r="B59" s="3">
        <v>0.65655938962476201</v>
      </c>
      <c r="C59" s="3">
        <v>0.85316007643454295</v>
      </c>
      <c r="E59" s="3">
        <v>0.88505321624972699</v>
      </c>
      <c r="G59" s="3">
        <v>1.0765060133209601</v>
      </c>
      <c r="J59" s="3">
        <v>0.71741237692014403</v>
      </c>
      <c r="K59" s="3">
        <v>0.46771704094912597</v>
      </c>
      <c r="N59" s="3">
        <v>0.76836019088628005</v>
      </c>
      <c r="O59" s="3">
        <v>0.95187271410053398</v>
      </c>
      <c r="Q59" s="3">
        <v>0.73122752032701299</v>
      </c>
      <c r="R59" s="3">
        <v>0.70784185950676304</v>
      </c>
      <c r="S59" s="3">
        <v>0.94238922664059999</v>
      </c>
      <c r="T59" s="3">
        <v>0.76764723571831495</v>
      </c>
      <c r="U59" s="3">
        <v>0.82375438653041899</v>
      </c>
      <c r="W59" t="s">
        <v>14</v>
      </c>
      <c r="X59" s="3">
        <v>0</v>
      </c>
      <c r="Y59" s="3">
        <v>4.0298512247787063E-2</v>
      </c>
      <c r="Z59" s="3">
        <v>1.4395119273226495E-2</v>
      </c>
      <c r="AA59" s="3">
        <v>0.43981759001378401</v>
      </c>
      <c r="AB59" s="3">
        <v>9.4118478328845831E-2</v>
      </c>
      <c r="AC59" s="3">
        <v>0.10642701293253039</v>
      </c>
      <c r="AD59" s="3">
        <v>0.27794251826663957</v>
      </c>
      <c r="AE59" s="3">
        <v>0.46243910041685021</v>
      </c>
      <c r="AF59" s="3">
        <v>0.21599464348554348</v>
      </c>
      <c r="AG59" s="3">
        <v>0.13817365476870166</v>
      </c>
      <c r="AH59" s="3">
        <v>0.40830750893879042</v>
      </c>
      <c r="AI59" s="3">
        <v>0.1463916196928928</v>
      </c>
      <c r="AJ59" s="3">
        <v>4.382045592262749E-2</v>
      </c>
      <c r="AK59" s="3">
        <v>0.53756089958314979</v>
      </c>
      <c r="AL59" s="3">
        <v>0.13512143006467259</v>
      </c>
      <c r="AM59" s="3">
        <v>0.44032346989858984</v>
      </c>
      <c r="AN59" s="3">
        <v>0.45587873877480828</v>
      </c>
      <c r="AO59" s="3">
        <v>0.30829959668219437</v>
      </c>
      <c r="AP59" s="3">
        <v>0.14828269250960913</v>
      </c>
      <c r="AQ59" s="3">
        <v>0.41462202844591661</v>
      </c>
      <c r="AR59" s="3">
        <v>7.707878016791167E-3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0.661365893277714</v>
      </c>
      <c r="B60" s="3">
        <v>0.71619632065028105</v>
      </c>
      <c r="C60" s="3">
        <v>0.92802028575645201</v>
      </c>
      <c r="E60" s="3">
        <v>0.66752696728402805</v>
      </c>
      <c r="G60" s="3">
        <v>1.00735087183712</v>
      </c>
      <c r="J60" s="3">
        <v>0.72687629863450898</v>
      </c>
      <c r="K60" s="3">
        <v>0.85174171421820499</v>
      </c>
      <c r="N60" s="3">
        <v>1.00466042944679</v>
      </c>
      <c r="O60" s="3">
        <v>0.74465209365732499</v>
      </c>
      <c r="Q60" s="3">
        <v>0.65448409161084498</v>
      </c>
      <c r="R60" s="3">
        <v>0.82248591734218501</v>
      </c>
      <c r="S60" s="3">
        <v>1.14016292288849</v>
      </c>
      <c r="T60" s="3">
        <v>0.98003099028676799</v>
      </c>
      <c r="U60" s="3">
        <v>0.90438795957149898</v>
      </c>
      <c r="W60" t="s">
        <v>5</v>
      </c>
      <c r="X60" s="3"/>
      <c r="Y60" s="3">
        <v>0</v>
      </c>
      <c r="Z60" s="3">
        <v>5.4693631521013558E-2</v>
      </c>
      <c r="AA60" s="3">
        <v>0.39951907776599693</v>
      </c>
      <c r="AB60" s="3">
        <v>5.3819966081058775E-2</v>
      </c>
      <c r="AC60" s="3">
        <v>0.14672552518031745</v>
      </c>
      <c r="AD60" s="3">
        <v>0.23764400601885249</v>
      </c>
      <c r="AE60" s="3">
        <v>0.50273761266463723</v>
      </c>
      <c r="AF60" s="3">
        <v>0.17569613123775643</v>
      </c>
      <c r="AG60" s="3">
        <v>0.17847216701648874</v>
      </c>
      <c r="AH60" s="3">
        <v>0.4486060211865775</v>
      </c>
      <c r="AI60" s="3">
        <v>0.10609310744510572</v>
      </c>
      <c r="AJ60" s="3">
        <v>8.4118968170414546E-2</v>
      </c>
      <c r="AK60" s="3">
        <v>0.49726238733536271</v>
      </c>
      <c r="AL60" s="3">
        <v>9.4822917816885538E-2</v>
      </c>
      <c r="AM60" s="3">
        <v>0.40002495765080276</v>
      </c>
      <c r="AN60" s="3">
        <v>0.49617725102259536</v>
      </c>
      <c r="AO60" s="3">
        <v>0.26800108443440729</v>
      </c>
      <c r="AP60" s="3">
        <v>0.18858120475739618</v>
      </c>
      <c r="AQ60" s="3">
        <v>0.37432351619812954</v>
      </c>
      <c r="AR60" s="3">
        <v>4.800639026457823E-2</v>
      </c>
      <c r="AT60" t="s">
        <v>5</v>
      </c>
      <c r="AU60" s="3">
        <v>4.0298512247787063E-2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0.50892841047991</v>
      </c>
      <c r="B61" s="3">
        <v>0.548746636631953</v>
      </c>
      <c r="C61" s="3">
        <v>0.81813866423630999</v>
      </c>
      <c r="E61" s="3">
        <v>0.81783459537646197</v>
      </c>
      <c r="G61" s="3">
        <v>0.68792195763644903</v>
      </c>
      <c r="J61" s="3">
        <v>0.97288110302715203</v>
      </c>
      <c r="K61" s="3">
        <v>0.90818082906394304</v>
      </c>
      <c r="N61" s="3">
        <v>0.58207803466601304</v>
      </c>
      <c r="O61" s="3">
        <v>0.78350965317921095</v>
      </c>
      <c r="Q61" s="3">
        <v>1.11873223291056</v>
      </c>
      <c r="R61" s="3">
        <v>0.80582684830120799</v>
      </c>
      <c r="S61" s="3">
        <v>1.0067338391660201</v>
      </c>
      <c r="T61" s="3">
        <v>0.93255583457332203</v>
      </c>
      <c r="U61" s="3">
        <v>0.94373007498265005</v>
      </c>
      <c r="W61" t="s">
        <v>13</v>
      </c>
      <c r="X61" s="3"/>
      <c r="Y61" s="3"/>
      <c r="Z61" s="3">
        <v>0</v>
      </c>
      <c r="AA61" s="3">
        <v>0.45421270928701052</v>
      </c>
      <c r="AB61" s="3">
        <v>0.10851359760207233</v>
      </c>
      <c r="AC61" s="3">
        <v>9.2031893659303893E-2</v>
      </c>
      <c r="AD61" s="3">
        <v>0.29233763753986602</v>
      </c>
      <c r="AE61" s="3">
        <v>0.4480439811436237</v>
      </c>
      <c r="AF61" s="3">
        <v>0.23038976275876999</v>
      </c>
      <c r="AG61" s="3">
        <v>0.12377853549547518</v>
      </c>
      <c r="AH61" s="3">
        <v>0.39391238966556397</v>
      </c>
      <c r="AI61" s="3">
        <v>0.16078673896611928</v>
      </c>
      <c r="AJ61" s="3">
        <v>2.9425336649400995E-2</v>
      </c>
      <c r="AK61" s="3">
        <v>0.55195601885637624</v>
      </c>
      <c r="AL61" s="3">
        <v>0.1495165493378991</v>
      </c>
      <c r="AM61" s="3">
        <v>0.45471858917181629</v>
      </c>
      <c r="AN61" s="3">
        <v>0.44148361950158177</v>
      </c>
      <c r="AO61" s="3">
        <v>0.32269471595542087</v>
      </c>
      <c r="AP61" s="3">
        <v>0.13388757323638262</v>
      </c>
      <c r="AQ61" s="3">
        <v>0.42901714771914312</v>
      </c>
      <c r="AR61" s="3">
        <v>6.6872412564353279E-3</v>
      </c>
      <c r="AT61" t="s">
        <v>13</v>
      </c>
      <c r="AU61" s="3">
        <v>1.4395119273226495E-2</v>
      </c>
      <c r="AV61" s="3">
        <v>5.4693631521013558E-2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0.26515614510093</v>
      </c>
      <c r="B62" s="3">
        <v>0.48785075601690098</v>
      </c>
      <c r="E62" s="3">
        <v>0.92292016922989695</v>
      </c>
      <c r="G62" s="3">
        <v>1.1217817711561799</v>
      </c>
      <c r="J62" s="3">
        <v>0.87248788857102499</v>
      </c>
      <c r="K62" s="3">
        <v>0.67705535010973705</v>
      </c>
      <c r="N62" s="3">
        <v>0.70128748942599395</v>
      </c>
      <c r="O62" s="3">
        <v>0.50541045875281798</v>
      </c>
      <c r="Q62" s="3">
        <v>1.05886534590484</v>
      </c>
      <c r="R62" s="3">
        <v>0.99410621697134105</v>
      </c>
      <c r="S62" s="3">
        <v>0.97925561086048796</v>
      </c>
      <c r="T62" s="3">
        <v>0.79993639033097497</v>
      </c>
      <c r="U62" s="3">
        <v>0.790058030886582</v>
      </c>
      <c r="W62" t="s">
        <v>19</v>
      </c>
      <c r="X62" s="3"/>
      <c r="Y62" s="3"/>
      <c r="Z62" s="3"/>
      <c r="AA62" s="3">
        <v>0</v>
      </c>
      <c r="AB62" s="3">
        <v>0.34569911168493817</v>
      </c>
      <c r="AC62" s="3">
        <v>0.54624460294631438</v>
      </c>
      <c r="AD62" s="3">
        <v>0.16187507174714447</v>
      </c>
      <c r="AE62" s="3">
        <v>0.90225669043063417</v>
      </c>
      <c r="AF62" s="3">
        <v>0.22382294652824053</v>
      </c>
      <c r="AG62" s="3">
        <v>0.57799124478248565</v>
      </c>
      <c r="AH62" s="3">
        <v>0.84812509895257449</v>
      </c>
      <c r="AI62" s="3">
        <v>0.29342597032089124</v>
      </c>
      <c r="AJ62" s="3">
        <v>0.48363804593641152</v>
      </c>
      <c r="AK62" s="3">
        <v>9.7743309569365777E-2</v>
      </c>
      <c r="AL62" s="3">
        <v>0.30469615994911142</v>
      </c>
      <c r="AM62" s="3">
        <v>5.0587988480580391E-4</v>
      </c>
      <c r="AN62" s="3">
        <v>0.89569632878859229</v>
      </c>
      <c r="AO62" s="3">
        <v>0.13151799333158964</v>
      </c>
      <c r="AP62" s="3">
        <v>0.58810028252339308</v>
      </c>
      <c r="AQ62" s="3">
        <v>2.5195561567867397E-2</v>
      </c>
      <c r="AR62" s="3">
        <v>0.44752546803057519</v>
      </c>
      <c r="AT62" t="s">
        <v>19</v>
      </c>
      <c r="AU62" s="3">
        <v>0.43981759001378401</v>
      </c>
      <c r="AV62" s="3">
        <v>0.39951907776599693</v>
      </c>
      <c r="AW62" s="3">
        <v>0.45421270928701052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0.77444272747874099</v>
      </c>
      <c r="B63" s="3">
        <v>0.73527706113610602</v>
      </c>
      <c r="G63" s="3">
        <v>0.67214509918729604</v>
      </c>
      <c r="J63" s="3">
        <v>1.0144516162123101</v>
      </c>
      <c r="K63" s="3">
        <v>0.72182961009466895</v>
      </c>
      <c r="N63" s="3">
        <v>0.68662650559705396</v>
      </c>
      <c r="O63" s="3">
        <v>0.85435393137613103</v>
      </c>
      <c r="Q63" s="3">
        <v>1.4267468254418501</v>
      </c>
      <c r="R63" s="3">
        <v>0.72123926026509899</v>
      </c>
      <c r="S63" s="3">
        <v>0.79584557864392103</v>
      </c>
      <c r="T63" s="3">
        <v>0.81567887953069496</v>
      </c>
      <c r="U63" s="3">
        <v>0.70816677709471398</v>
      </c>
      <c r="W63" t="s">
        <v>10</v>
      </c>
      <c r="X63" s="3"/>
      <c r="Y63" s="3"/>
      <c r="Z63" s="3"/>
      <c r="AA63" s="3"/>
      <c r="AB63" s="3">
        <v>0</v>
      </c>
      <c r="AC63" s="3">
        <v>0.20054549126137622</v>
      </c>
      <c r="AD63" s="3">
        <v>0.1838240399377937</v>
      </c>
      <c r="AE63" s="3">
        <v>0.556557578745696</v>
      </c>
      <c r="AF63" s="3">
        <v>0.12187616515669765</v>
      </c>
      <c r="AG63" s="3">
        <v>0.23229213309754751</v>
      </c>
      <c r="AH63" s="3">
        <v>0.50242598726763632</v>
      </c>
      <c r="AI63" s="3">
        <v>5.2273141364046954E-2</v>
      </c>
      <c r="AJ63" s="3">
        <v>0.13793893425147333</v>
      </c>
      <c r="AK63" s="3">
        <v>0.44344242125430394</v>
      </c>
      <c r="AL63" s="3">
        <v>4.1002951735826756E-2</v>
      </c>
      <c r="AM63" s="3">
        <v>0.34620499156974399</v>
      </c>
      <c r="AN63" s="3">
        <v>0.54999721710365412</v>
      </c>
      <c r="AO63" s="3">
        <v>0.21418111835334852</v>
      </c>
      <c r="AP63" s="3">
        <v>0.24240117083845494</v>
      </c>
      <c r="AQ63" s="3">
        <v>0.32050355011707077</v>
      </c>
      <c r="AR63" s="3">
        <v>0.101826356345637</v>
      </c>
      <c r="AT63" t="s">
        <v>10</v>
      </c>
      <c r="AU63" s="3">
        <v>9.4118478328845831E-2</v>
      </c>
      <c r="AV63" s="3">
        <v>5.3819966081058775E-2</v>
      </c>
      <c r="AW63" s="3">
        <v>0.10851359760207233</v>
      </c>
      <c r="AX63" s="3">
        <v>0.34569911168493817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0.66385542601523495</v>
      </c>
      <c r="B64" s="3">
        <v>0.71800590031046496</v>
      </c>
      <c r="G64" s="3">
        <v>1.08351157642391</v>
      </c>
      <c r="J64" s="3">
        <v>1.13095790365879</v>
      </c>
      <c r="K64" s="3">
        <v>1.08229376727216</v>
      </c>
      <c r="N64" s="3">
        <v>0.56692316111123098</v>
      </c>
      <c r="O64" s="3">
        <v>0.73868596575720002</v>
      </c>
      <c r="Q64" s="3">
        <v>0.73591728618317098</v>
      </c>
      <c r="R64" s="3">
        <v>0.92712020807678797</v>
      </c>
      <c r="S64" s="3">
        <v>0.64066992790939503</v>
      </c>
      <c r="T64" s="3">
        <v>1.04764336722337</v>
      </c>
      <c r="U64" s="3">
        <v>0.667182210215719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0.38436953119916994</v>
      </c>
      <c r="AE64" s="3">
        <v>0.35601208748431984</v>
      </c>
      <c r="AF64" s="3">
        <v>0.32242165641807385</v>
      </c>
      <c r="AG64" s="3">
        <v>3.1746641836171284E-2</v>
      </c>
      <c r="AH64" s="3">
        <v>0.30188049600626005</v>
      </c>
      <c r="AI64" s="3">
        <v>0.2528186326254232</v>
      </c>
      <c r="AJ64" s="3">
        <v>6.2606557009902905E-2</v>
      </c>
      <c r="AK64" s="3">
        <v>0.64398791251568022</v>
      </c>
      <c r="AL64" s="3">
        <v>0.24154844299720299</v>
      </c>
      <c r="AM64" s="3">
        <v>0.54675048283112015</v>
      </c>
      <c r="AN64" s="3">
        <v>0.3494517258422779</v>
      </c>
      <c r="AO64" s="3">
        <v>0.41472660961472474</v>
      </c>
      <c r="AP64" s="3">
        <v>4.1855679577078725E-2</v>
      </c>
      <c r="AQ64" s="3">
        <v>0.52104904137844699</v>
      </c>
      <c r="AR64" s="3">
        <v>9.8719134915739221E-2</v>
      </c>
      <c r="AT64" t="s">
        <v>12</v>
      </c>
      <c r="AU64" s="3">
        <v>0.10642701293253039</v>
      </c>
      <c r="AV64" s="3">
        <v>0.14672552518031745</v>
      </c>
      <c r="AW64" s="3">
        <v>9.2031893659303893E-2</v>
      </c>
      <c r="AX64" s="3">
        <v>0.54624460294631438</v>
      </c>
      <c r="AY64" s="3">
        <v>0.20054549126137622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1.0996148350195101</v>
      </c>
      <c r="B65" s="3">
        <v>0.63240637377181097</v>
      </c>
      <c r="G65" s="3">
        <v>0.35077890504415798</v>
      </c>
      <c r="J65" s="3">
        <v>0.90968183971549599</v>
      </c>
      <c r="N65" s="3">
        <v>0.72569426634161305</v>
      </c>
      <c r="O65" s="3">
        <v>0.77846961214079602</v>
      </c>
      <c r="Q65" s="3">
        <v>0.824469324023551</v>
      </c>
      <c r="R65" s="3">
        <v>0.80902663423183196</v>
      </c>
      <c r="S65" s="3">
        <v>1.4355167922695</v>
      </c>
      <c r="T65" s="3">
        <v>0.96474265275901405</v>
      </c>
      <c r="U65" s="3">
        <v>0.79934727474368295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0.74038161868348973</v>
      </c>
      <c r="AF65" s="3">
        <v>6.1947874781096063E-2</v>
      </c>
      <c r="AG65" s="3">
        <v>0.41611617303534121</v>
      </c>
      <c r="AH65" s="3">
        <v>0.68625002720543005</v>
      </c>
      <c r="AI65" s="3">
        <v>0.13155089857374674</v>
      </c>
      <c r="AJ65" s="3">
        <v>0.32176297418926703</v>
      </c>
      <c r="AK65" s="3">
        <v>0.25961838131651027</v>
      </c>
      <c r="AL65" s="3">
        <v>0.14282108820196696</v>
      </c>
      <c r="AM65" s="3">
        <v>0.16238095163195027</v>
      </c>
      <c r="AN65" s="3">
        <v>0.73382125704144785</v>
      </c>
      <c r="AO65" s="3">
        <v>3.0357078415554812E-2</v>
      </c>
      <c r="AP65" s="3">
        <v>0.42622521077624864</v>
      </c>
      <c r="AQ65" s="3">
        <v>0.13667951017927707</v>
      </c>
      <c r="AR65" s="3">
        <v>0.2856503962834307</v>
      </c>
      <c r="AT65" t="s">
        <v>20</v>
      </c>
      <c r="AU65" s="3">
        <v>0.27794251826663957</v>
      </c>
      <c r="AV65" s="3">
        <v>0.23764400601885249</v>
      </c>
      <c r="AW65" s="3">
        <v>0.29233763753986602</v>
      </c>
      <c r="AX65" s="3">
        <v>0.16187507174714447</v>
      </c>
      <c r="AY65" s="3">
        <v>0.1838240399377937</v>
      </c>
      <c r="AZ65" s="3">
        <v>0.38436953119916994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0.66266406384197996</v>
      </c>
      <c r="B66" s="3">
        <v>0.84634332389910805</v>
      </c>
      <c r="G66" s="3">
        <v>0.58523098426826203</v>
      </c>
      <c r="J66" s="3">
        <v>0.56794360108606901</v>
      </c>
      <c r="N66" s="3">
        <v>0.50172705822670305</v>
      </c>
      <c r="O66" s="3">
        <v>0.85070350128948602</v>
      </c>
      <c r="Q66" s="3">
        <v>0.63842783292312699</v>
      </c>
      <c r="R66" s="3">
        <v>0.94269918608783199</v>
      </c>
      <c r="S66" s="3">
        <v>0.75390408227496997</v>
      </c>
      <c r="T66" s="3">
        <v>1.00128321019838</v>
      </c>
      <c r="U66" s="3">
        <v>0.788072639849838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0.67843374390239364</v>
      </c>
      <c r="AG66" s="3">
        <v>0.32426544564814852</v>
      </c>
      <c r="AH66" s="3">
        <v>5.4131591478059758E-2</v>
      </c>
      <c r="AI66" s="3">
        <v>0.60883072010974304</v>
      </c>
      <c r="AJ66" s="3">
        <v>0.4186186444942227</v>
      </c>
      <c r="AK66" s="3">
        <v>1</v>
      </c>
      <c r="AL66" s="3">
        <v>0.5975605304815228</v>
      </c>
      <c r="AM66" s="3">
        <v>0.90276257031544005</v>
      </c>
      <c r="AN66" s="3">
        <v>6.5603616420419402E-3</v>
      </c>
      <c r="AO66" s="3">
        <v>0.77073869709904452</v>
      </c>
      <c r="AP66" s="3">
        <v>0.31415640790724109</v>
      </c>
      <c r="AQ66" s="3">
        <v>0.87706112886276677</v>
      </c>
      <c r="AR66" s="3">
        <v>0.45473122240005903</v>
      </c>
      <c r="AT66" t="s">
        <v>15</v>
      </c>
      <c r="AU66" s="3">
        <v>0.46243910041685021</v>
      </c>
      <c r="AV66" s="3">
        <v>0.50273761266463723</v>
      </c>
      <c r="AW66" s="3">
        <v>0.4480439811436237</v>
      </c>
      <c r="AX66" s="3">
        <v>0.90225669043063417</v>
      </c>
      <c r="AY66" s="3">
        <v>0.556557578745696</v>
      </c>
      <c r="AZ66" s="3">
        <v>0.35601208748431984</v>
      </c>
      <c r="BA66" s="3">
        <v>0.74038161868348973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0.72093989612471798</v>
      </c>
      <c r="B67" s="3">
        <v>0.56300280357806698</v>
      </c>
      <c r="G67" s="3">
        <v>0.85651138597653298</v>
      </c>
      <c r="J67" s="3">
        <v>0.68435326480635505</v>
      </c>
      <c r="N67" s="3">
        <v>0.57194429350918696</v>
      </c>
      <c r="O67" s="3">
        <v>0.98020217361569495</v>
      </c>
      <c r="Q67" s="3">
        <v>0.74431054265773899</v>
      </c>
      <c r="R67" s="3">
        <v>0.57077947485744196</v>
      </c>
      <c r="S67" s="3">
        <v>0.81728546463857998</v>
      </c>
      <c r="T67" s="3">
        <v>0.81469810278522703</v>
      </c>
      <c r="U67" s="3">
        <v>0.75949684612161406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0.35416829825424517</v>
      </c>
      <c r="AH67" s="3">
        <v>0.62430215242433396</v>
      </c>
      <c r="AI67" s="3">
        <v>6.9603023792650695E-2</v>
      </c>
      <c r="AJ67" s="3">
        <v>0.25981509940817099</v>
      </c>
      <c r="AK67" s="3">
        <v>0.32156625609760631</v>
      </c>
      <c r="AL67" s="3">
        <v>8.0873213420870893E-2</v>
      </c>
      <c r="AM67" s="3">
        <v>0.22432882641304633</v>
      </c>
      <c r="AN67" s="3">
        <v>0.67187338226035176</v>
      </c>
      <c r="AO67" s="3">
        <v>9.2304953196650871E-2</v>
      </c>
      <c r="AP67" s="3">
        <v>0.36427733599515261</v>
      </c>
      <c r="AQ67" s="3">
        <v>0.19862738496037313</v>
      </c>
      <c r="AR67" s="3">
        <v>0.22370252150233466</v>
      </c>
      <c r="AT67" t="s">
        <v>3</v>
      </c>
      <c r="AU67" s="3">
        <v>0.21599464348554348</v>
      </c>
      <c r="AV67" s="3">
        <v>0.17569613123775643</v>
      </c>
      <c r="AW67" s="3">
        <v>0.23038976275876999</v>
      </c>
      <c r="AX67" s="3">
        <v>0.22382294652824053</v>
      </c>
      <c r="AY67" s="3">
        <v>0.12187616515669765</v>
      </c>
      <c r="AZ67" s="3">
        <v>0.32242165641807385</v>
      </c>
      <c r="BA67" s="3">
        <v>6.1947874781096063E-2</v>
      </c>
      <c r="BB67" s="3">
        <v>0.67843374390239364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2.8242206418012801</v>
      </c>
      <c r="B68" s="3">
        <v>0.84767078118114703</v>
      </c>
      <c r="G68" s="3">
        <v>0.58565348533190698</v>
      </c>
      <c r="J68" s="3">
        <v>0.76640735779541203</v>
      </c>
      <c r="N68" s="3">
        <v>0.735013930232155</v>
      </c>
      <c r="O68" s="3">
        <v>0.66766780753909005</v>
      </c>
      <c r="Q68" s="3">
        <v>0.732081894621051</v>
      </c>
      <c r="R68" s="3">
        <v>0.62943481137501101</v>
      </c>
      <c r="S68" s="3">
        <v>0.92093145727789505</v>
      </c>
      <c r="T68" s="3">
        <v>0.72065883665770403</v>
      </c>
      <c r="U68" s="3">
        <v>1.09544027357438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0.27013385417008878</v>
      </c>
      <c r="AI68" s="3">
        <v>0.28456527446159446</v>
      </c>
      <c r="AJ68" s="3">
        <v>9.4353198846074182E-2</v>
      </c>
      <c r="AK68" s="3">
        <v>0.67573455435185148</v>
      </c>
      <c r="AL68" s="3">
        <v>0.27329508483337428</v>
      </c>
      <c r="AM68" s="3">
        <v>0.57849712466729153</v>
      </c>
      <c r="AN68" s="3">
        <v>0.31770508400610659</v>
      </c>
      <c r="AO68" s="3">
        <v>0.44647325145089606</v>
      </c>
      <c r="AP68" s="3">
        <v>1.0109037740907441E-2</v>
      </c>
      <c r="AQ68" s="3">
        <v>0.55279568321461825</v>
      </c>
      <c r="AR68" s="3">
        <v>0.13046577675191051</v>
      </c>
      <c r="AT68" t="s">
        <v>9</v>
      </c>
      <c r="AU68" s="3">
        <v>0.13817365476870166</v>
      </c>
      <c r="AV68" s="3">
        <v>0.17847216701648874</v>
      </c>
      <c r="AW68" s="3">
        <v>0.12377853549547518</v>
      </c>
      <c r="AX68" s="3">
        <v>0.57799124478248565</v>
      </c>
      <c r="AY68" s="3">
        <v>0.23229213309754751</v>
      </c>
      <c r="AZ68" s="3">
        <v>3.1746641836171284E-2</v>
      </c>
      <c r="BA68" s="3">
        <v>0.41611617303534121</v>
      </c>
      <c r="BB68" s="3">
        <v>0.32426544564814852</v>
      </c>
      <c r="BC68" s="3">
        <v>0.35416829825424517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0.73433350568301803</v>
      </c>
      <c r="B69" s="3">
        <v>0.46933645089940501</v>
      </c>
      <c r="G69" s="3">
        <v>0.68258593191065298</v>
      </c>
      <c r="J69" s="3">
        <v>0.84605907350109899</v>
      </c>
      <c r="O69" s="3">
        <v>0.87039962383002101</v>
      </c>
      <c r="Q69" s="3">
        <v>0.46840643317655301</v>
      </c>
      <c r="R69" s="3">
        <v>0.914426043241923</v>
      </c>
      <c r="S69" s="3">
        <v>1.089430611984</v>
      </c>
      <c r="T69" s="3">
        <v>1.12802303333515</v>
      </c>
      <c r="U69" s="3">
        <v>0.88936995695936505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0.55469912863168325</v>
      </c>
      <c r="AJ69" s="3">
        <v>0.36448705301616297</v>
      </c>
      <c r="AK69" s="3">
        <v>0.94586840852194021</v>
      </c>
      <c r="AL69" s="3">
        <v>0.54342893900346301</v>
      </c>
      <c r="AM69" s="3">
        <v>0.84863097883738026</v>
      </c>
      <c r="AN69" s="3">
        <v>4.7571229836017824E-2</v>
      </c>
      <c r="AO69" s="3">
        <v>0.71660710562098484</v>
      </c>
      <c r="AP69" s="3">
        <v>0.26002481642918135</v>
      </c>
      <c r="AQ69" s="3">
        <v>0.82292953738470709</v>
      </c>
      <c r="AR69" s="3">
        <v>0.40059963092199929</v>
      </c>
      <c r="AT69" t="s">
        <v>8</v>
      </c>
      <c r="AU69" s="3">
        <v>0.40830750893879042</v>
      </c>
      <c r="AV69" s="3">
        <v>0.4486060211865775</v>
      </c>
      <c r="AW69" s="3">
        <v>0.39391238966556397</v>
      </c>
      <c r="AX69" s="3">
        <v>0.84812509895257449</v>
      </c>
      <c r="AY69" s="3">
        <v>0.50242598726763632</v>
      </c>
      <c r="AZ69" s="3">
        <v>0.30188049600626005</v>
      </c>
      <c r="BA69" s="3">
        <v>0.68625002720543005</v>
      </c>
      <c r="BB69" s="3">
        <v>5.4131591478059758E-2</v>
      </c>
      <c r="BC69" s="3">
        <v>0.62430215242433396</v>
      </c>
      <c r="BD69" s="3">
        <v>0.27013385417008878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0.76575624238657003</v>
      </c>
      <c r="B70" s="3">
        <v>1.01056721675554</v>
      </c>
      <c r="G70" s="3">
        <v>0.94722229523921897</v>
      </c>
      <c r="J70" s="3">
        <v>0.83979735593629301</v>
      </c>
      <c r="O70" s="3">
        <v>0.87270913095666802</v>
      </c>
      <c r="Q70" s="3">
        <v>1.29964153744287</v>
      </c>
      <c r="R70" s="3">
        <v>0.87689126774300297</v>
      </c>
      <c r="S70" s="3">
        <v>0.85268292571177995</v>
      </c>
      <c r="T70" s="3">
        <v>0.67997192537517104</v>
      </c>
      <c r="U70" s="3">
        <v>0.86279216574839002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0.19021207561552028</v>
      </c>
      <c r="AK70" s="3">
        <v>0.39116927989025702</v>
      </c>
      <c r="AL70" s="3">
        <v>1.1270189628220196E-2</v>
      </c>
      <c r="AM70" s="3">
        <v>0.29393185020569701</v>
      </c>
      <c r="AN70" s="3">
        <v>0.60227035846770105</v>
      </c>
      <c r="AO70" s="3">
        <v>0.16190797698930157</v>
      </c>
      <c r="AP70" s="3">
        <v>0.2946743122025019</v>
      </c>
      <c r="AQ70" s="3">
        <v>0.26823040875302384</v>
      </c>
      <c r="AR70" s="3">
        <v>0.15409949770968395</v>
      </c>
      <c r="AT70" t="s">
        <v>17</v>
      </c>
      <c r="AU70" s="3">
        <v>0.1463916196928928</v>
      </c>
      <c r="AV70" s="3">
        <v>0.10609310744510572</v>
      </c>
      <c r="AW70" s="3">
        <v>0.16078673896611928</v>
      </c>
      <c r="AX70" s="3">
        <v>0.29342597032089124</v>
      </c>
      <c r="AY70" s="3">
        <v>5.2273141364046954E-2</v>
      </c>
      <c r="AZ70" s="3">
        <v>0.2528186326254232</v>
      </c>
      <c r="BA70" s="3">
        <v>0.13155089857374674</v>
      </c>
      <c r="BB70" s="3">
        <v>0.60883072010974304</v>
      </c>
      <c r="BC70" s="3">
        <v>6.9603023792650695E-2</v>
      </c>
      <c r="BD70" s="3">
        <v>0.28456527446159446</v>
      </c>
      <c r="BE70" s="3">
        <v>0.55469912863168325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0.67557160209968303</v>
      </c>
      <c r="B71" s="3">
        <v>0.88376335713948595</v>
      </c>
      <c r="J71" s="3">
        <v>0.76120956935131501</v>
      </c>
      <c r="O71" s="3">
        <v>0.76173710609628598</v>
      </c>
      <c r="Q71" s="3">
        <v>1.0665349407509599</v>
      </c>
      <c r="R71" s="3">
        <v>0.63866791939988998</v>
      </c>
      <c r="S71" s="3">
        <v>0.74975506982406903</v>
      </c>
      <c r="T71" s="3">
        <v>0.52795007127049598</v>
      </c>
      <c r="U71" s="3">
        <v>0.921740826340817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0.5813813555057773</v>
      </c>
      <c r="AL71" s="3">
        <v>0.17894188598730007</v>
      </c>
      <c r="AM71" s="3">
        <v>0.48414392582121729</v>
      </c>
      <c r="AN71" s="3">
        <v>0.41205828285218077</v>
      </c>
      <c r="AO71" s="3">
        <v>0.35212005260482182</v>
      </c>
      <c r="AP71" s="3">
        <v>0.10446223658698163</v>
      </c>
      <c r="AQ71" s="3">
        <v>0.45844248436854412</v>
      </c>
      <c r="AR71" s="3">
        <v>3.6112577905836322E-2</v>
      </c>
      <c r="AT71" t="s">
        <v>21</v>
      </c>
      <c r="AU71" s="3">
        <v>4.382045592262749E-2</v>
      </c>
      <c r="AV71" s="3">
        <v>8.4118968170414546E-2</v>
      </c>
      <c r="AW71" s="3">
        <v>2.9425336649400995E-2</v>
      </c>
      <c r="AX71" s="3">
        <v>0.48363804593641152</v>
      </c>
      <c r="AY71" s="3">
        <v>0.13793893425147333</v>
      </c>
      <c r="AZ71" s="3">
        <v>6.2606557009902905E-2</v>
      </c>
      <c r="BA71" s="3">
        <v>0.32176297418926703</v>
      </c>
      <c r="BB71" s="3">
        <v>0.4186186444942227</v>
      </c>
      <c r="BC71" s="3">
        <v>0.25981509940817099</v>
      </c>
      <c r="BD71" s="3">
        <v>9.4353198846074182E-2</v>
      </c>
      <c r="BE71" s="3">
        <v>0.36448705301616297</v>
      </c>
      <c r="BF71" s="3">
        <v>0.19021207561552028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0.85360440151709405</v>
      </c>
      <c r="B72" s="3">
        <v>0.95238783066975097</v>
      </c>
      <c r="J72" s="3">
        <v>1.0264703904247701</v>
      </c>
      <c r="O72" s="3">
        <v>0.70033107316324394</v>
      </c>
      <c r="Q72" s="3">
        <v>1.1749268317453101</v>
      </c>
      <c r="R72" s="3">
        <v>0.47927203877859398</v>
      </c>
      <c r="S72" s="3">
        <v>0.87311754403071196</v>
      </c>
      <c r="T72" s="3">
        <v>0.70507733989419497</v>
      </c>
      <c r="U72" s="3">
        <v>1.0005255240516799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0.4024394695184772</v>
      </c>
      <c r="AM72" s="3">
        <v>9.7237429684559978E-2</v>
      </c>
      <c r="AN72" s="3">
        <v>0.99343963835795801</v>
      </c>
      <c r="AO72" s="3">
        <v>0.22926130290095542</v>
      </c>
      <c r="AP72" s="3">
        <v>0.68584359209275891</v>
      </c>
      <c r="AQ72" s="3">
        <v>0.12293887113723317</v>
      </c>
      <c r="AR72" s="3">
        <v>0.54526877759994097</v>
      </c>
      <c r="AT72" t="s">
        <v>18</v>
      </c>
      <c r="AU72" s="3">
        <v>0.53756089958314979</v>
      </c>
      <c r="AV72" s="3">
        <v>0.49726238733536271</v>
      </c>
      <c r="AW72" s="3">
        <v>0.55195601885637624</v>
      </c>
      <c r="AX72" s="3">
        <v>9.7743309569365777E-2</v>
      </c>
      <c r="AY72" s="3">
        <v>0.44344242125430394</v>
      </c>
      <c r="AZ72" s="3">
        <v>0.64398791251568022</v>
      </c>
      <c r="BA72" s="3">
        <v>0.25961838131651027</v>
      </c>
      <c r="BB72" s="3">
        <v>1</v>
      </c>
      <c r="BC72" s="3">
        <v>0.32156625609760631</v>
      </c>
      <c r="BD72" s="3">
        <v>0.67573455435185148</v>
      </c>
      <c r="BE72" s="3">
        <v>0.94586840852194021</v>
      </c>
      <c r="BF72" s="3">
        <v>0.39116927989025702</v>
      </c>
      <c r="BG72" s="3">
        <v>0.5813813555057773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1.1859415969059299</v>
      </c>
      <c r="B73" s="3">
        <v>0.64038651514863298</v>
      </c>
      <c r="J73" s="3">
        <v>0.859043222902801</v>
      </c>
      <c r="O73" s="3">
        <v>0.81485462302464595</v>
      </c>
      <c r="Q73" s="3">
        <v>0.67640519845737801</v>
      </c>
      <c r="R73" s="3">
        <v>0.73673427785601697</v>
      </c>
      <c r="S73" s="3">
        <v>0.99257934177694995</v>
      </c>
      <c r="T73" s="3">
        <v>1.19042283785347</v>
      </c>
      <c r="U73" s="3">
        <v>1.04368529615343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0.30520203983391719</v>
      </c>
      <c r="AN73" s="3">
        <v>0.59100016883948081</v>
      </c>
      <c r="AO73" s="3">
        <v>0.17317816661752175</v>
      </c>
      <c r="AP73" s="3">
        <v>0.28340412257428171</v>
      </c>
      <c r="AQ73" s="3">
        <v>0.27950059838124403</v>
      </c>
      <c r="AR73" s="3">
        <v>0.14282930808146377</v>
      </c>
      <c r="AT73" t="s">
        <v>1</v>
      </c>
      <c r="AU73" s="3">
        <v>0.13512143006467259</v>
      </c>
      <c r="AV73" s="3">
        <v>9.4822917816885538E-2</v>
      </c>
      <c r="AW73" s="3">
        <v>0.1495165493378991</v>
      </c>
      <c r="AX73" s="3">
        <v>0.30469615994911142</v>
      </c>
      <c r="AY73" s="3">
        <v>4.1002951735826756E-2</v>
      </c>
      <c r="AZ73" s="3">
        <v>0.24154844299720299</v>
      </c>
      <c r="BA73" s="3">
        <v>0.14282108820196696</v>
      </c>
      <c r="BB73" s="3">
        <v>0.5975605304815228</v>
      </c>
      <c r="BC73" s="3">
        <v>8.0873213420870893E-2</v>
      </c>
      <c r="BD73" s="3">
        <v>0.27329508483337428</v>
      </c>
      <c r="BE73" s="3">
        <v>0.54342893900346301</v>
      </c>
      <c r="BF73" s="3">
        <v>1.1270189628220196E-2</v>
      </c>
      <c r="BG73" s="3">
        <v>0.17894188598730007</v>
      </c>
      <c r="BH73" s="3">
        <v>0.4024394695184772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0.873812691825267</v>
      </c>
      <c r="B74" s="3">
        <v>0.52861994688310199</v>
      </c>
      <c r="J74" s="3">
        <v>0.72090425593526897</v>
      </c>
      <c r="O74" s="3">
        <v>0.57618167081997096</v>
      </c>
      <c r="Q74" s="3">
        <v>0.80970182858571804</v>
      </c>
      <c r="R74" s="3">
        <v>0.69268506299875598</v>
      </c>
      <c r="S74" s="3">
        <v>0.77747161309077795</v>
      </c>
      <c r="T74" s="3">
        <v>0.73688821781639902</v>
      </c>
      <c r="U74" s="3">
        <v>0.76638741529264098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0.89620220867339806</v>
      </c>
      <c r="AO74" s="3">
        <v>0.13202387321639544</v>
      </c>
      <c r="AP74" s="3">
        <v>0.58860616240819896</v>
      </c>
      <c r="AQ74" s="3">
        <v>2.5701441452673199E-2</v>
      </c>
      <c r="AR74" s="3">
        <v>0.44803134791538096</v>
      </c>
      <c r="AT74" t="s">
        <v>7</v>
      </c>
      <c r="AU74" s="3">
        <v>0.44032346989858984</v>
      </c>
      <c r="AV74" s="3">
        <v>0.40002495765080276</v>
      </c>
      <c r="AW74" s="3">
        <v>0.45471858917181629</v>
      </c>
      <c r="AX74" s="3">
        <v>5.0587988480580391E-4</v>
      </c>
      <c r="AY74" s="3">
        <v>0.34620499156974399</v>
      </c>
      <c r="AZ74" s="3">
        <v>0.54675048283112015</v>
      </c>
      <c r="BA74" s="3">
        <v>0.16238095163195027</v>
      </c>
      <c r="BB74" s="3">
        <v>0.90276257031544005</v>
      </c>
      <c r="BC74" s="3">
        <v>0.22432882641304633</v>
      </c>
      <c r="BD74" s="3">
        <v>0.57849712466729153</v>
      </c>
      <c r="BE74" s="3">
        <v>0.84863097883738026</v>
      </c>
      <c r="BF74" s="3">
        <v>0.29393185020569701</v>
      </c>
      <c r="BG74" s="3">
        <v>0.48414392582121729</v>
      </c>
      <c r="BH74" s="3">
        <v>9.7237429684559978E-2</v>
      </c>
      <c r="BI74" s="3">
        <v>0.30520203983391719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0.94033316010849799</v>
      </c>
      <c r="B75" s="3">
        <v>1.0190412213348099</v>
      </c>
      <c r="J75" s="3">
        <v>0.83122275826174497</v>
      </c>
      <c r="O75" s="3">
        <v>0.51676892053043</v>
      </c>
      <c r="Q75" s="3">
        <v>0.248266004522429</v>
      </c>
      <c r="R75" s="3">
        <v>0.75411183669775494</v>
      </c>
      <c r="S75" s="3">
        <v>0.99240333938135505</v>
      </c>
      <c r="T75" s="3">
        <v>0.94075111580406701</v>
      </c>
      <c r="U75" s="3">
        <v>0.81155282131572803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0.76417833545700264</v>
      </c>
      <c r="AP75" s="3">
        <v>0.30759604626519915</v>
      </c>
      <c r="AQ75" s="3">
        <v>0.87050076722072489</v>
      </c>
      <c r="AR75" s="3">
        <v>0.4481708607580171</v>
      </c>
      <c r="AT75" t="s">
        <v>11</v>
      </c>
      <c r="AU75" s="3">
        <v>0.45587873877480828</v>
      </c>
      <c r="AV75" s="3">
        <v>0.49617725102259536</v>
      </c>
      <c r="AW75" s="3">
        <v>0.44148361950158177</v>
      </c>
      <c r="AX75" s="3">
        <v>0.89569632878859229</v>
      </c>
      <c r="AY75" s="3">
        <v>0.54999721710365412</v>
      </c>
      <c r="AZ75" s="3">
        <v>0.3494517258422779</v>
      </c>
      <c r="BA75" s="3">
        <v>0.73382125704144785</v>
      </c>
      <c r="BB75" s="3">
        <v>6.5603616420419402E-3</v>
      </c>
      <c r="BC75" s="3">
        <v>0.67187338226035176</v>
      </c>
      <c r="BD75" s="3">
        <v>0.31770508400610659</v>
      </c>
      <c r="BE75" s="3">
        <v>4.7571229836017824E-2</v>
      </c>
      <c r="BF75" s="3">
        <v>0.60227035846770105</v>
      </c>
      <c r="BG75" s="3">
        <v>0.41205828285218077</v>
      </c>
      <c r="BH75" s="3">
        <v>0.99343963835795801</v>
      </c>
      <c r="BI75" s="3">
        <v>0.59100016883948081</v>
      </c>
      <c r="BJ75" s="3">
        <v>0.89620220867339806</v>
      </c>
      <c r="BK75" s="3">
        <v>0</v>
      </c>
      <c r="BL75" s="3"/>
      <c r="BM75" s="3"/>
      <c r="BN75" s="3"/>
      <c r="BO75" s="3"/>
    </row>
    <row r="76" spans="1:67" x14ac:dyDescent="0.3">
      <c r="A76" s="3">
        <v>0.81935268972062203</v>
      </c>
      <c r="B76" s="3">
        <v>0.61122285630181195</v>
      </c>
      <c r="J76" s="3">
        <v>0.79206203201851</v>
      </c>
      <c r="O76" s="3">
        <v>0.80007144085845605</v>
      </c>
      <c r="Q76" s="3">
        <v>0.85826740059846696</v>
      </c>
      <c r="R76" s="3">
        <v>0.85328461637153197</v>
      </c>
      <c r="S76" s="3">
        <v>1.09496773433272</v>
      </c>
      <c r="T76" s="3">
        <v>0.60558468509182295</v>
      </c>
      <c r="U76" s="3">
        <v>0.91222031051149399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0.45658228919180349</v>
      </c>
      <c r="AQ76" s="3">
        <v>0.10632243176372226</v>
      </c>
      <c r="AR76" s="3">
        <v>0.31600747469898555</v>
      </c>
      <c r="AT76" t="s">
        <v>2</v>
      </c>
      <c r="AU76" s="3">
        <v>0.30829959668219437</v>
      </c>
      <c r="AV76" s="3">
        <v>0.26800108443440729</v>
      </c>
      <c r="AW76" s="3">
        <v>0.32269471595542087</v>
      </c>
      <c r="AX76" s="3">
        <v>0.13151799333158964</v>
      </c>
      <c r="AY76" s="3">
        <v>0.21418111835334852</v>
      </c>
      <c r="AZ76" s="3">
        <v>0.41472660961472474</v>
      </c>
      <c r="BA76" s="3">
        <v>3.0357078415554812E-2</v>
      </c>
      <c r="BB76" s="3">
        <v>0.77073869709904452</v>
      </c>
      <c r="BC76" s="3">
        <v>9.2304953196650871E-2</v>
      </c>
      <c r="BD76" s="3">
        <v>0.44647325145089606</v>
      </c>
      <c r="BE76" s="3">
        <v>0.71660710562098484</v>
      </c>
      <c r="BF76" s="3">
        <v>0.16190797698930157</v>
      </c>
      <c r="BG76" s="3">
        <v>0.35212005260482182</v>
      </c>
      <c r="BH76" s="3">
        <v>0.22926130290095542</v>
      </c>
      <c r="BI76" s="3">
        <v>0.17317816661752175</v>
      </c>
      <c r="BJ76" s="3">
        <v>0.13202387321639544</v>
      </c>
      <c r="BK76" s="3">
        <v>0.76417833545700264</v>
      </c>
      <c r="BL76" s="3">
        <v>0</v>
      </c>
      <c r="BM76" s="3"/>
      <c r="BN76" s="3"/>
      <c r="BO76" s="3"/>
    </row>
    <row r="77" spans="1:67" x14ac:dyDescent="0.3">
      <c r="A77" s="3">
        <v>1.66399145566713</v>
      </c>
      <c r="B77" s="3">
        <v>1.23735477848264</v>
      </c>
      <c r="J77" s="3">
        <v>0.95749602185232296</v>
      </c>
      <c r="O77" s="3">
        <v>0.74675833336165198</v>
      </c>
      <c r="Q77" s="3">
        <v>0.99574309625060797</v>
      </c>
      <c r="R77" s="3">
        <v>0.79353222737139195</v>
      </c>
      <c r="S77" s="3">
        <v>0.69609438549963698</v>
      </c>
      <c r="T77" s="3">
        <v>0.68643408777332304</v>
      </c>
      <c r="U77" s="3">
        <v>0.60003167048042405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0.56290472095552568</v>
      </c>
      <c r="AR77" s="3">
        <v>0.14057481449281795</v>
      </c>
      <c r="AT77" t="s">
        <v>16</v>
      </c>
      <c r="AU77" s="3">
        <v>0.14828269250960913</v>
      </c>
      <c r="AV77" s="3">
        <v>0.18858120475739618</v>
      </c>
      <c r="AW77" s="3">
        <v>0.13388757323638262</v>
      </c>
      <c r="AX77" s="3">
        <v>0.58810028252339308</v>
      </c>
      <c r="AY77" s="3">
        <v>0.24240117083845494</v>
      </c>
      <c r="AZ77" s="3">
        <v>4.1855679577078725E-2</v>
      </c>
      <c r="BA77" s="3">
        <v>0.42622521077624864</v>
      </c>
      <c r="BB77" s="3">
        <v>0.31415640790724109</v>
      </c>
      <c r="BC77" s="3">
        <v>0.36427733599515261</v>
      </c>
      <c r="BD77" s="3">
        <v>1.0109037740907441E-2</v>
      </c>
      <c r="BE77" s="3">
        <v>0.26002481642918135</v>
      </c>
      <c r="BF77" s="3">
        <v>0.2946743122025019</v>
      </c>
      <c r="BG77" s="3">
        <v>0.10446223658698163</v>
      </c>
      <c r="BH77" s="3">
        <v>0.68584359209275891</v>
      </c>
      <c r="BI77" s="3">
        <v>0.28340412257428171</v>
      </c>
      <c r="BJ77" s="3">
        <v>0.58860616240819896</v>
      </c>
      <c r="BK77" s="3">
        <v>0.30759604626519915</v>
      </c>
      <c r="BL77" s="3">
        <v>0.45658228919180349</v>
      </c>
      <c r="BM77" s="3">
        <v>0</v>
      </c>
      <c r="BN77" s="3"/>
      <c r="BO77" s="3"/>
    </row>
    <row r="78" spans="1:67" x14ac:dyDescent="0.3">
      <c r="A78" s="3">
        <v>1.36812836399465</v>
      </c>
      <c r="B78" s="3">
        <v>1.5291348253547901</v>
      </c>
      <c r="J78" s="3">
        <v>0.70612043113422696</v>
      </c>
      <c r="O78" s="3">
        <v>0.68733464861204896</v>
      </c>
      <c r="Q78" s="3">
        <v>1.0186300499321499</v>
      </c>
      <c r="R78" s="3">
        <v>1.0022388586764901</v>
      </c>
      <c r="S78" s="3">
        <v>0.80825059108730302</v>
      </c>
      <c r="T78" s="3">
        <v>0.51902284293807699</v>
      </c>
      <c r="U78" s="3">
        <v>0.913961008532442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0.42232990646270779</v>
      </c>
      <c r="AT78" t="s">
        <v>4</v>
      </c>
      <c r="AU78" s="3">
        <v>0.41462202844591661</v>
      </c>
      <c r="AV78" s="3">
        <v>0.37432351619812954</v>
      </c>
      <c r="AW78" s="3">
        <v>0.42901714771914312</v>
      </c>
      <c r="AX78" s="3">
        <v>2.5195561567867397E-2</v>
      </c>
      <c r="AY78" s="3">
        <v>0.32050355011707077</v>
      </c>
      <c r="AZ78" s="3">
        <v>0.52104904137844699</v>
      </c>
      <c r="BA78" s="3">
        <v>0.13667951017927707</v>
      </c>
      <c r="BB78" s="3">
        <v>0.87706112886276677</v>
      </c>
      <c r="BC78" s="3">
        <v>0.19862738496037313</v>
      </c>
      <c r="BD78" s="3">
        <v>0.55279568321461825</v>
      </c>
      <c r="BE78" s="3">
        <v>0.82292953738470709</v>
      </c>
      <c r="BF78" s="3">
        <v>0.26823040875302384</v>
      </c>
      <c r="BG78" s="3">
        <v>0.45844248436854412</v>
      </c>
      <c r="BH78" s="3">
        <v>0.12293887113723317</v>
      </c>
      <c r="BI78" s="3">
        <v>0.27950059838124403</v>
      </c>
      <c r="BJ78" s="3">
        <v>2.5701441452673199E-2</v>
      </c>
      <c r="BK78" s="3">
        <v>0.87050076722072489</v>
      </c>
      <c r="BL78" s="3">
        <v>0.10632243176372226</v>
      </c>
      <c r="BM78" s="3">
        <v>0.56290472095552568</v>
      </c>
      <c r="BN78" s="3">
        <v>0</v>
      </c>
      <c r="BO78" s="3"/>
    </row>
    <row r="79" spans="1:67" x14ac:dyDescent="0.3">
      <c r="A79" s="3">
        <v>0.72117261504780295</v>
      </c>
      <c r="B79" s="3">
        <v>1.06260536095516</v>
      </c>
      <c r="J79" s="3">
        <v>0.60946092716350497</v>
      </c>
      <c r="O79" s="3">
        <v>0.97649636027592401</v>
      </c>
      <c r="Q79" s="3">
        <v>1.2540192029981201</v>
      </c>
      <c r="R79" s="3">
        <v>0.63353705322348397</v>
      </c>
      <c r="S79" s="3">
        <v>0.89392807869695401</v>
      </c>
      <c r="T79" s="3">
        <v>0.80377088023243504</v>
      </c>
      <c r="U79" s="3">
        <v>0.69382615027350103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7.707878016791167E-3</v>
      </c>
      <c r="AV79" s="3">
        <v>4.800639026457823E-2</v>
      </c>
      <c r="AW79" s="3">
        <v>6.6872412564353279E-3</v>
      </c>
      <c r="AX79" s="3">
        <v>0.44752546803057519</v>
      </c>
      <c r="AY79" s="3">
        <v>0.101826356345637</v>
      </c>
      <c r="AZ79" s="3">
        <v>9.8719134915739221E-2</v>
      </c>
      <c r="BA79" s="3">
        <v>0.2856503962834307</v>
      </c>
      <c r="BB79" s="3">
        <v>0.45473122240005903</v>
      </c>
      <c r="BC79" s="3">
        <v>0.22370252150233466</v>
      </c>
      <c r="BD79" s="3">
        <v>0.13046577675191051</v>
      </c>
      <c r="BE79" s="3">
        <v>0.40059963092199929</v>
      </c>
      <c r="BF79" s="3">
        <v>0.15409949770968395</v>
      </c>
      <c r="BG79" s="3">
        <v>3.6112577905836322E-2</v>
      </c>
      <c r="BH79" s="3">
        <v>0.54526877759994097</v>
      </c>
      <c r="BI79" s="3">
        <v>0.14282930808146377</v>
      </c>
      <c r="BJ79" s="3">
        <v>0.44803134791538096</v>
      </c>
      <c r="BK79" s="3">
        <v>0.4481708607580171</v>
      </c>
      <c r="BL79" s="3">
        <v>0.31600747469898555</v>
      </c>
      <c r="BM79" s="3">
        <v>0.14057481449281795</v>
      </c>
      <c r="BN79" s="3">
        <v>0.42232990646270779</v>
      </c>
      <c r="BO79" s="3">
        <v>0</v>
      </c>
    </row>
    <row r="80" spans="1:67" x14ac:dyDescent="0.3">
      <c r="A80" s="3">
        <v>1.0103069700193199</v>
      </c>
      <c r="B80" s="3">
        <v>0.80864735373449803</v>
      </c>
      <c r="J80" s="3">
        <v>0.74727918963982798</v>
      </c>
      <c r="O80" s="3">
        <v>0.788970164257913</v>
      </c>
      <c r="Q80" s="3">
        <v>1.2436116605704399</v>
      </c>
      <c r="R80" s="3">
        <v>0.58344866847964305</v>
      </c>
      <c r="S80" s="3">
        <v>0.86216616864701501</v>
      </c>
      <c r="T80" s="3">
        <v>1.03394918942236</v>
      </c>
      <c r="U80" s="3">
        <v>0.97248668245358805</v>
      </c>
    </row>
    <row r="81" spans="1:44" x14ac:dyDescent="0.3">
      <c r="A81" s="3">
        <v>0.86963665553104696</v>
      </c>
      <c r="B81" s="3">
        <v>0.94636599876215999</v>
      </c>
      <c r="J81" s="3">
        <v>0.82833533500915901</v>
      </c>
      <c r="O81" s="3">
        <v>0.77782038196443803</v>
      </c>
      <c r="Q81" s="3">
        <v>0.58400454708072702</v>
      </c>
      <c r="R81" s="3">
        <v>0.56378360468723299</v>
      </c>
      <c r="S81" s="3">
        <v>0.89838343942521304</v>
      </c>
      <c r="T81" s="3">
        <v>0.43364316425690702</v>
      </c>
      <c r="U81" s="3">
        <v>0.88231874510697705</v>
      </c>
      <c r="X81" t="s">
        <v>58</v>
      </c>
    </row>
    <row r="82" spans="1:44" x14ac:dyDescent="0.3">
      <c r="A82" s="3">
        <v>1.2347324218539</v>
      </c>
      <c r="B82" s="3">
        <v>0.86740932235479595</v>
      </c>
      <c r="J82" s="3">
        <v>1.01023531216808</v>
      </c>
      <c r="O82" s="3">
        <v>0.96469397664282996</v>
      </c>
      <c r="Q82" s="3">
        <v>0.769357486840752</v>
      </c>
      <c r="R82" s="3">
        <v>0.66804702086018097</v>
      </c>
      <c r="S82" s="3">
        <v>0.93944288433739898</v>
      </c>
      <c r="T82" s="3">
        <v>0.71256504988194203</v>
      </c>
      <c r="U82" s="3">
        <v>0.99782953681596498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0.82545735004058396</v>
      </c>
      <c r="B83" s="3">
        <v>0.71792588905180799</v>
      </c>
      <c r="J83" s="3">
        <v>0.71724370137566495</v>
      </c>
      <c r="O83" s="3">
        <v>0.95311833206061403</v>
      </c>
      <c r="Q83" s="3">
        <v>1.0211788030593001</v>
      </c>
      <c r="R83" s="3">
        <v>0.97735004160858896</v>
      </c>
      <c r="S83" s="3">
        <v>0.93701158684903496</v>
      </c>
      <c r="T83" s="3">
        <v>0.844294980610651</v>
      </c>
      <c r="U83" s="3">
        <v>0.84416093590993002</v>
      </c>
      <c r="X83" s="25">
        <f>AVERAGE(Y59:AR59)</f>
        <v>0.24179614741319749</v>
      </c>
      <c r="Y83" s="25">
        <f>AVERAGE(Y59,Z60:AR60)</f>
        <v>0.23978122180080813</v>
      </c>
      <c r="Z83" s="25">
        <f>AVERAGE(Z59:Z60,AA61:AS61)</f>
        <v>0.24462413942982503</v>
      </c>
      <c r="AA83" s="25">
        <f>AVERAGE(AA59:AA61,AB62:AT62)</f>
        <v>0.40838045720208627</v>
      </c>
      <c r="AB83" s="25">
        <f>AVERAGE(AB59:AB62,AC63:AU63)</f>
        <v>0.23540775621076518</v>
      </c>
      <c r="AC83" s="25">
        <f>AVERAGE(AC59:AC63,AD64:AV64)</f>
        <v>0.26886689528837648</v>
      </c>
      <c r="AD83" s="25">
        <f>AVERAGE(AD59:AD64,AE65:AW65)</f>
        <v>0.29919480029780787</v>
      </c>
      <c r="AE83" s="25">
        <f>AVERAGE(AE59:AE65,AF66:AX66)</f>
        <v>0.55382321327356998</v>
      </c>
      <c r="AF83" s="25">
        <f>AVERAGE(AF59:AF66,AG67:AY67)</f>
        <v>0.25935220084645466</v>
      </c>
      <c r="AG83" s="25">
        <f>AVERAGE(AG59:AG67,AH68:AZ68)</f>
        <v>0.28052256136254566</v>
      </c>
      <c r="AH83" s="25">
        <f>AVERAGE(AH59:AH68,AI69:BA69)</f>
        <v>0.50490479573043223</v>
      </c>
      <c r="AI83" s="25">
        <f>AVERAGE(AI59:AI69,AJ70:BB70)</f>
        <v>0.24217767980513474</v>
      </c>
      <c r="AJ83" s="25">
        <f>AVERAGE(AJ59:AJ70,AK71:BC71)</f>
        <v>0.23931741935083445</v>
      </c>
      <c r="AK83" s="25">
        <f>AVERAGE(AK59:AK71,AL72:BD72)</f>
        <v>0.50175308023234233</v>
      </c>
      <c r="AL83" s="25">
        <f>AVERAGE(AL59:AL72,AM73:BE73)</f>
        <v>0.2444238891983064</v>
      </c>
      <c r="AM83" s="25">
        <f>AVERAGE(AM59:AM73,AN74:BF74)</f>
        <v>0.41797718047378474</v>
      </c>
      <c r="AN83" s="25">
        <f>AVERAGE(AN59:AN74,AO75:BG75)</f>
        <v>0.5100659909045604</v>
      </c>
      <c r="AO83" s="25">
        <f>AVERAGE(AO59:AO75,AP76:BH76)</f>
        <v>0.31960810718368299</v>
      </c>
      <c r="AP83" s="25">
        <f>AVERAGE(AP59:AP76,AQ77:BI77)</f>
        <v>0.29225243956596247</v>
      </c>
      <c r="AQ83" s="25">
        <f>AVERAGE(AQ59:AQ77,AR78:BJ78)</f>
        <v>0.37825815596235418</v>
      </c>
      <c r="AR83" s="25">
        <f>AVERAGE(AR59:AR78)</f>
        <v>0.24295232911571624</v>
      </c>
    </row>
    <row r="84" spans="1:44" x14ac:dyDescent="0.3">
      <c r="A84" s="3">
        <v>0.63510719234764601</v>
      </c>
      <c r="B84" s="3">
        <v>0.72520565241310897</v>
      </c>
      <c r="J84" s="3">
        <v>1.3699189749917799</v>
      </c>
      <c r="O84" s="3">
        <v>0.79623011381686204</v>
      </c>
      <c r="Q84" s="3">
        <v>1.1320323809400199</v>
      </c>
      <c r="R84" s="3">
        <v>0.77905136491357196</v>
      </c>
      <c r="S84" s="3">
        <v>1.0410309765071699</v>
      </c>
      <c r="T84" s="3">
        <v>0.83162006116770204</v>
      </c>
      <c r="U84" s="3">
        <v>0.67686372524910099</v>
      </c>
    </row>
    <row r="85" spans="1:44" x14ac:dyDescent="0.3">
      <c r="A85" s="3">
        <v>0.47773596635614801</v>
      </c>
      <c r="B85" s="3">
        <v>0.92686496580227795</v>
      </c>
      <c r="J85" s="3">
        <v>0.70405077399818194</v>
      </c>
      <c r="O85" s="3">
        <v>0.85136718817144696</v>
      </c>
      <c r="Q85" s="3">
        <v>0.53730429553937098</v>
      </c>
      <c r="R85" s="3">
        <v>0.61441640482541504</v>
      </c>
      <c r="S85" s="3">
        <v>0.68857347001271396</v>
      </c>
      <c r="T85" s="3">
        <v>0.82024598066424803</v>
      </c>
      <c r="U85" s="3">
        <v>0.91015993068661105</v>
      </c>
      <c r="X85" t="s">
        <v>59</v>
      </c>
    </row>
    <row r="86" spans="1:44" x14ac:dyDescent="0.3">
      <c r="A86" s="3">
        <v>0.82844747368675498</v>
      </c>
      <c r="B86" s="3">
        <v>0.450858771276552</v>
      </c>
      <c r="J86" s="3">
        <v>0.56626188554425505</v>
      </c>
      <c r="O86" s="3">
        <v>0.60606883909690801</v>
      </c>
      <c r="Q86" s="3">
        <v>0.626945616839236</v>
      </c>
      <c r="R86" s="3">
        <v>0.78263231956163304</v>
      </c>
      <c r="S86" s="3">
        <v>0.83294465801825102</v>
      </c>
      <c r="T86" s="3">
        <v>0.67069613113072102</v>
      </c>
      <c r="U86" s="3">
        <v>1.7643532601524401</v>
      </c>
      <c r="X86" s="3">
        <f>AVERAGE(X83:AR83)</f>
        <v>0.32978287907850229</v>
      </c>
    </row>
    <row r="87" spans="1:44" x14ac:dyDescent="0.3">
      <c r="A87" s="3">
        <v>1.33947413437867</v>
      </c>
      <c r="B87" s="3">
        <v>0.74028770801032395</v>
      </c>
      <c r="J87" s="3">
        <v>1.08231333608489</v>
      </c>
      <c r="O87" s="3">
        <v>0.80388319253539198</v>
      </c>
      <c r="Q87" s="3">
        <v>1.20763523813883</v>
      </c>
      <c r="R87" s="3">
        <v>0.64618995259010703</v>
      </c>
      <c r="S87" s="3">
        <v>1.0706187189524301</v>
      </c>
      <c r="T87" s="3">
        <v>0.56820588035717201</v>
      </c>
      <c r="U87" s="3">
        <v>1.1120278407436399</v>
      </c>
    </row>
    <row r="88" spans="1:44" x14ac:dyDescent="0.3">
      <c r="A88" s="3">
        <v>0.67808791526452505</v>
      </c>
      <c r="B88" s="3">
        <v>0.73169501200095299</v>
      </c>
      <c r="J88" s="3">
        <v>0.75277518485144701</v>
      </c>
      <c r="O88" s="3">
        <v>0.871473667115926</v>
      </c>
      <c r="Q88" s="3">
        <v>0.91122889523726303</v>
      </c>
      <c r="R88" s="3">
        <v>0.77756044688078996</v>
      </c>
      <c r="S88" s="3">
        <v>0.52837541520234899</v>
      </c>
      <c r="T88" s="3">
        <v>0.81279179399047896</v>
      </c>
      <c r="U88" s="3">
        <v>1.27863763462847</v>
      </c>
    </row>
    <row r="89" spans="1:44" x14ac:dyDescent="0.3">
      <c r="A89" s="3">
        <v>0.985184202013208</v>
      </c>
      <c r="B89" s="3">
        <v>0.95689266278267904</v>
      </c>
      <c r="J89" s="3">
        <v>0.854841110414571</v>
      </c>
      <c r="O89" s="3">
        <v>0.75304452383961795</v>
      </c>
      <c r="Q89" s="3">
        <v>0.96691102808913598</v>
      </c>
      <c r="R89" s="3">
        <v>0.40706447381757899</v>
      </c>
      <c r="S89" s="3">
        <v>0.76287390799871801</v>
      </c>
      <c r="T89" s="3">
        <v>0.720752716789821</v>
      </c>
      <c r="U89" s="3">
        <v>0.88969103907270297</v>
      </c>
    </row>
    <row r="90" spans="1:44" x14ac:dyDescent="0.3">
      <c r="A90" s="3">
        <v>0.74068235297753804</v>
      </c>
      <c r="B90" s="3">
        <v>0.86112394110797197</v>
      </c>
      <c r="J90" s="3">
        <v>1.4476857423751901</v>
      </c>
      <c r="O90" s="3">
        <v>0.96395115208550497</v>
      </c>
      <c r="Q90" s="3">
        <v>0.68207575007954302</v>
      </c>
      <c r="R90" s="3">
        <v>0.47288846448611399</v>
      </c>
      <c r="S90" s="3">
        <v>0.84868037130178897</v>
      </c>
      <c r="T90" s="3">
        <v>0.87158081520543995</v>
      </c>
      <c r="U90" s="3">
        <v>0.93299357085221202</v>
      </c>
    </row>
    <row r="91" spans="1:44" x14ac:dyDescent="0.3">
      <c r="A91" s="3">
        <v>0.63866959468682805</v>
      </c>
      <c r="J91" s="3">
        <v>0.79769807352813704</v>
      </c>
      <c r="O91" s="3">
        <v>0.80875738940292996</v>
      </c>
      <c r="Q91" s="3">
        <v>0.820415947108312</v>
      </c>
      <c r="R91" s="3">
        <v>0.99955651746643703</v>
      </c>
      <c r="S91" s="3">
        <v>0.66278080298698105</v>
      </c>
      <c r="T91" s="3">
        <v>0.79904001385561196</v>
      </c>
      <c r="U91" s="3">
        <v>1.1015570343425001</v>
      </c>
    </row>
    <row r="92" spans="1:44" x14ac:dyDescent="0.3">
      <c r="A92" s="3">
        <v>0.67780214348479795</v>
      </c>
      <c r="J92" s="3">
        <v>1.12010852638956</v>
      </c>
      <c r="O92" s="3">
        <v>0.88899934711540296</v>
      </c>
      <c r="Q92" s="3">
        <v>0.82079132187685599</v>
      </c>
      <c r="R92" s="3">
        <v>0.86080901050617997</v>
      </c>
      <c r="S92" s="3">
        <v>0.75368143893012196</v>
      </c>
      <c r="T92" s="3">
        <v>0.841122841314073</v>
      </c>
      <c r="U92" s="3">
        <v>0.84152557039410303</v>
      </c>
    </row>
    <row r="93" spans="1:44" x14ac:dyDescent="0.3">
      <c r="A93" s="3">
        <v>0.81238368635401303</v>
      </c>
      <c r="J93" s="3">
        <v>0.77331159060750598</v>
      </c>
      <c r="O93" s="3">
        <v>0.97945912108660504</v>
      </c>
      <c r="Q93" s="3">
        <v>1.2866795885512901</v>
      </c>
      <c r="R93" s="3">
        <v>0.76925036499139499</v>
      </c>
      <c r="S93" s="3">
        <v>1.05517805671103</v>
      </c>
      <c r="T93" s="3">
        <v>0.77829710837029298</v>
      </c>
      <c r="U93" s="3">
        <v>0.87325061348447197</v>
      </c>
    </row>
    <row r="94" spans="1:44" x14ac:dyDescent="0.3">
      <c r="A94" s="3">
        <v>0.78837788352009397</v>
      </c>
      <c r="J94" s="3">
        <v>0.851358257380877</v>
      </c>
      <c r="O94" s="3">
        <v>0.82471252901706804</v>
      </c>
      <c r="Q94" s="3">
        <v>1.1333343569193699</v>
      </c>
      <c r="R94" s="3">
        <v>0.77587611687774405</v>
      </c>
      <c r="S94" s="3">
        <v>0.92469341839558805</v>
      </c>
      <c r="T94" s="3">
        <v>0.75461096915193404</v>
      </c>
      <c r="U94" s="3">
        <v>1.0511753831911801</v>
      </c>
    </row>
    <row r="95" spans="1:44" x14ac:dyDescent="0.3">
      <c r="A95" s="3">
        <v>0.73213497977513697</v>
      </c>
      <c r="J95" s="3">
        <v>0.80165384270546902</v>
      </c>
      <c r="O95" s="3">
        <v>0.78898024797893496</v>
      </c>
      <c r="Q95" s="3">
        <v>0.62683569083520396</v>
      </c>
      <c r="R95" s="3">
        <v>0.773008954239639</v>
      </c>
      <c r="S95" s="3">
        <v>0.68886807742800804</v>
      </c>
      <c r="T95" s="3">
        <v>1.1608265608766</v>
      </c>
      <c r="U95" s="3">
        <v>1.1404372635920801</v>
      </c>
    </row>
    <row r="96" spans="1:44" x14ac:dyDescent="0.3">
      <c r="A96" s="3">
        <v>1.1727667750573501</v>
      </c>
      <c r="J96" s="3">
        <v>0.79731839094448698</v>
      </c>
      <c r="O96" s="3">
        <v>0.85557429055801903</v>
      </c>
      <c r="Q96" s="3">
        <v>0.57574502535488103</v>
      </c>
      <c r="R96" s="3">
        <v>0.55891766800064901</v>
      </c>
      <c r="S96" s="3">
        <v>0.52893003698028196</v>
      </c>
      <c r="T96" s="3">
        <v>0.91089043514795098</v>
      </c>
      <c r="U96" s="3">
        <v>0.84072503027937395</v>
      </c>
    </row>
    <row r="97" spans="1:21" x14ac:dyDescent="0.3">
      <c r="A97" s="3">
        <v>0.61633657643770701</v>
      </c>
      <c r="J97" s="3">
        <v>0.99291059903234102</v>
      </c>
      <c r="O97" s="3">
        <v>0.90096448896549797</v>
      </c>
      <c r="Q97" s="3">
        <v>1.6809228213984899</v>
      </c>
      <c r="R97" s="3">
        <v>0.549134436221282</v>
      </c>
      <c r="S97" s="3">
        <v>0.57164656224159205</v>
      </c>
      <c r="T97" s="3">
        <v>0.63405200251887595</v>
      </c>
      <c r="U97" s="3">
        <v>1.01063225561888</v>
      </c>
    </row>
    <row r="98" spans="1:21" x14ac:dyDescent="0.3">
      <c r="A98" s="3">
        <v>0.78098466930216903</v>
      </c>
      <c r="J98" s="3">
        <v>0.81270148186242197</v>
      </c>
      <c r="O98" s="3">
        <v>0.90402718594765497</v>
      </c>
      <c r="Q98" s="3">
        <v>0.82267372218410395</v>
      </c>
      <c r="R98" s="3">
        <v>0.58587118485835299</v>
      </c>
      <c r="S98" s="3">
        <v>0.93634198493210297</v>
      </c>
      <c r="T98" s="3">
        <v>0.74371538238314205</v>
      </c>
      <c r="U98" s="3">
        <v>0.6019385544061</v>
      </c>
    </row>
    <row r="99" spans="1:21" x14ac:dyDescent="0.3">
      <c r="A99" s="3">
        <v>0.68207049164082401</v>
      </c>
      <c r="J99" s="3">
        <v>1.01864709591922</v>
      </c>
      <c r="O99" s="3">
        <v>0.72628693786463605</v>
      </c>
      <c r="Q99" s="3">
        <v>1.0036198070817</v>
      </c>
      <c r="R99" s="3">
        <v>1.05397147034595</v>
      </c>
      <c r="S99" s="3">
        <v>0.64594473477329195</v>
      </c>
      <c r="T99" s="3">
        <v>0.66481714441114503</v>
      </c>
      <c r="U99" s="3">
        <v>0.71348472694098997</v>
      </c>
    </row>
    <row r="100" spans="1:21" x14ac:dyDescent="0.3">
      <c r="A100" s="3">
        <v>0.74120338658097396</v>
      </c>
      <c r="J100" s="3">
        <v>0.61817636330342096</v>
      </c>
      <c r="O100" s="3">
        <v>0.88769991035526996</v>
      </c>
      <c r="Q100" s="3">
        <v>0.82185288103176202</v>
      </c>
      <c r="R100" s="3">
        <v>0.73376072532921899</v>
      </c>
      <c r="S100" s="3">
        <v>0.82644464401088402</v>
      </c>
      <c r="T100" s="3">
        <v>0.70362492782407005</v>
      </c>
      <c r="U100" s="3">
        <v>0.94693112771519605</v>
      </c>
    </row>
    <row r="101" spans="1:21" x14ac:dyDescent="0.3">
      <c r="A101" s="3">
        <v>0.78850806727340506</v>
      </c>
      <c r="J101" s="3">
        <v>1.0594390688176401</v>
      </c>
      <c r="O101" s="3">
        <v>0.88353405915623995</v>
      </c>
      <c r="R101" s="3">
        <v>0.89090824456263196</v>
      </c>
      <c r="S101" s="3">
        <v>0.65652157478036099</v>
      </c>
      <c r="T101" s="3">
        <v>0.72974796964648603</v>
      </c>
      <c r="U101" s="3">
        <v>0.88839710477828904</v>
      </c>
    </row>
    <row r="102" spans="1:21" x14ac:dyDescent="0.3">
      <c r="A102" s="3">
        <v>1.0789793645329</v>
      </c>
      <c r="J102" s="3">
        <v>0.76563636113698896</v>
      </c>
      <c r="O102" s="3">
        <v>0.89020958311394205</v>
      </c>
      <c r="R102" s="3">
        <v>0.69247481113259401</v>
      </c>
      <c r="S102" s="3">
        <v>0.93299358400539101</v>
      </c>
      <c r="T102" s="3">
        <v>0.71310048832685602</v>
      </c>
      <c r="U102" s="3">
        <v>0.96242152603659603</v>
      </c>
    </row>
    <row r="103" spans="1:21" x14ac:dyDescent="0.3">
      <c r="A103" s="3">
        <v>1.09160567923469</v>
      </c>
      <c r="J103" s="3">
        <v>1.0797816539268601</v>
      </c>
      <c r="O103" s="3">
        <v>0.83227693977950501</v>
      </c>
      <c r="R103" s="3">
        <v>0.66085607993471296</v>
      </c>
      <c r="S103" s="3">
        <v>0.81431176370765801</v>
      </c>
      <c r="T103" s="3">
        <v>0.78522285184264695</v>
      </c>
      <c r="U103" s="3">
        <v>1.21449809660559</v>
      </c>
    </row>
    <row r="104" spans="1:21" x14ac:dyDescent="0.3">
      <c r="A104" s="3">
        <v>0.57447521379892497</v>
      </c>
      <c r="J104" s="3">
        <v>0.98410333940471795</v>
      </c>
      <c r="O104" s="3">
        <v>1.0422457618608101</v>
      </c>
      <c r="R104" s="3">
        <v>0.83346458111418598</v>
      </c>
      <c r="S104" s="3">
        <v>0.84554077362714397</v>
      </c>
      <c r="T104" s="3">
        <v>0.78369969146034302</v>
      </c>
      <c r="U104" s="3">
        <v>0.85663011241579501</v>
      </c>
    </row>
    <row r="105" spans="1:21" x14ac:dyDescent="0.3">
      <c r="A105" s="3">
        <v>0.636743592329854</v>
      </c>
      <c r="J105" s="3">
        <v>0.79083455278965598</v>
      </c>
      <c r="O105" s="3">
        <v>0.80565941405485497</v>
      </c>
      <c r="R105" s="3">
        <v>0.60250206365910697</v>
      </c>
      <c r="S105" s="3">
        <v>0.80983568551365703</v>
      </c>
      <c r="T105" s="3">
        <v>0.80785895882229697</v>
      </c>
      <c r="U105" s="3">
        <v>1.07428991401354</v>
      </c>
    </row>
    <row r="106" spans="1:21" x14ac:dyDescent="0.3">
      <c r="A106" s="3">
        <v>0.61805487003708404</v>
      </c>
      <c r="J106" s="3">
        <v>1.20980202999509</v>
      </c>
      <c r="O106" s="3">
        <v>0.80409323271650501</v>
      </c>
      <c r="R106" s="3">
        <v>0.83941453308941605</v>
      </c>
      <c r="S106" s="3">
        <v>0.580990655565924</v>
      </c>
      <c r="T106" s="3">
        <v>0.70683999338876202</v>
      </c>
      <c r="U106" s="3">
        <v>0.78135572154184796</v>
      </c>
    </row>
    <row r="107" spans="1:21" x14ac:dyDescent="0.3">
      <c r="A107" s="3">
        <v>0.77665035062066801</v>
      </c>
      <c r="J107" s="3">
        <v>0.92019963810246497</v>
      </c>
      <c r="O107" s="3">
        <v>0.827550350739368</v>
      </c>
      <c r="R107" s="3">
        <v>1.03528606834618</v>
      </c>
      <c r="S107" s="3">
        <v>0.95635370246172202</v>
      </c>
      <c r="T107" s="3">
        <v>0.54369090109690199</v>
      </c>
      <c r="U107" s="3">
        <v>0.73826669368554199</v>
      </c>
    </row>
    <row r="108" spans="1:21" x14ac:dyDescent="0.3">
      <c r="J108" s="3">
        <v>0.85739902793905898</v>
      </c>
      <c r="O108" s="3">
        <v>0.76520067025746297</v>
      </c>
      <c r="R108" s="3">
        <v>0.95869889771878802</v>
      </c>
      <c r="S108" s="3">
        <v>1.07667002580994</v>
      </c>
      <c r="T108" s="3">
        <v>0.69858825480300502</v>
      </c>
      <c r="U108" s="3">
        <v>0.85505004098821003</v>
      </c>
    </row>
    <row r="109" spans="1:21" x14ac:dyDescent="0.3">
      <c r="J109" s="3">
        <v>1.5296983798647601</v>
      </c>
      <c r="O109" s="3">
        <v>0.53001819555754104</v>
      </c>
      <c r="R109" s="3">
        <v>0.72092066558948897</v>
      </c>
      <c r="S109" s="3">
        <v>0.91081218362313499</v>
      </c>
      <c r="T109" s="3">
        <v>0.83461739596059104</v>
      </c>
      <c r="U109" s="3">
        <v>0.85986806814398897</v>
      </c>
    </row>
    <row r="110" spans="1:21" x14ac:dyDescent="0.3">
      <c r="J110" s="3">
        <v>0.92931238802857397</v>
      </c>
      <c r="O110" s="3">
        <v>1.03767983987584</v>
      </c>
      <c r="R110" s="3">
        <v>0.68070039799859605</v>
      </c>
      <c r="S110" s="3">
        <v>0.62104642069643701</v>
      </c>
      <c r="T110" s="3">
        <v>0.60694485594467595</v>
      </c>
      <c r="U110" s="3">
        <v>0.90243865062815698</v>
      </c>
    </row>
    <row r="111" spans="1:21" x14ac:dyDescent="0.3">
      <c r="J111" s="3">
        <v>1.07239625564413</v>
      </c>
      <c r="O111" s="3">
        <v>0.86665594382823896</v>
      </c>
      <c r="S111" s="3">
        <v>0.77255543739661103</v>
      </c>
      <c r="T111" s="3">
        <v>0.66576869631524604</v>
      </c>
      <c r="U111" s="3">
        <v>0.76603644181461295</v>
      </c>
    </row>
    <row r="112" spans="1:21" x14ac:dyDescent="0.3">
      <c r="J112" s="3">
        <v>1.04740482357967</v>
      </c>
      <c r="O112" s="3">
        <v>0.76783404501019603</v>
      </c>
      <c r="S112" s="3">
        <v>0.63069613432254301</v>
      </c>
      <c r="T112" s="3">
        <v>0.758463267683956</v>
      </c>
      <c r="U112" s="3">
        <v>0.78634577431524599</v>
      </c>
    </row>
    <row r="113" spans="10:21" x14ac:dyDescent="0.3">
      <c r="J113" s="3">
        <v>1.1946977768264899</v>
      </c>
      <c r="O113" s="3">
        <v>0.68381893288347795</v>
      </c>
      <c r="S113" s="3">
        <v>0.58913595338203695</v>
      </c>
      <c r="T113" s="3">
        <v>0.50254736065094796</v>
      </c>
      <c r="U113" s="3">
        <v>1.09065668899585</v>
      </c>
    </row>
    <row r="114" spans="10:21" x14ac:dyDescent="0.3">
      <c r="J114" s="3">
        <v>0.871482013648336</v>
      </c>
      <c r="O114" s="3">
        <v>0.93493933927722395</v>
      </c>
      <c r="S114" s="3">
        <v>0.75529289511923803</v>
      </c>
      <c r="T114" s="3">
        <v>0.85165482910739199</v>
      </c>
      <c r="U114" s="3">
        <v>0.86083368212002098</v>
      </c>
    </row>
    <row r="115" spans="10:21" x14ac:dyDescent="0.3">
      <c r="J115" s="3">
        <v>1.0753333128496401</v>
      </c>
      <c r="O115" s="3">
        <v>0.74340889155968903</v>
      </c>
      <c r="S115" s="3">
        <v>0.512765366038335</v>
      </c>
      <c r="T115" s="3">
        <v>0.82838049944410197</v>
      </c>
      <c r="U115" s="3">
        <v>0.73026192555378699</v>
      </c>
    </row>
    <row r="116" spans="10:21" x14ac:dyDescent="0.3">
      <c r="J116" s="3">
        <v>1.0328088141265399</v>
      </c>
      <c r="O116" s="3">
        <v>1.14088592934055</v>
      </c>
      <c r="S116" s="3">
        <v>0.66239549293045197</v>
      </c>
      <c r="T116" s="3">
        <v>0.83226589612185198</v>
      </c>
      <c r="U116" s="3">
        <v>0.83044528828699904</v>
      </c>
    </row>
    <row r="117" spans="10:21" x14ac:dyDescent="0.3">
      <c r="J117" s="3">
        <v>0.89294805011840395</v>
      </c>
      <c r="O117" s="3">
        <v>0.69556785547444699</v>
      </c>
      <c r="S117" s="3">
        <v>0.65798846758501695</v>
      </c>
      <c r="T117" s="3">
        <v>0.87339657164833795</v>
      </c>
      <c r="U117" s="3">
        <v>0.774880238679305</v>
      </c>
    </row>
    <row r="118" spans="10:21" x14ac:dyDescent="0.3">
      <c r="J118" s="3">
        <v>0.75578426006754496</v>
      </c>
      <c r="O118" s="3">
        <v>0.84185033310238799</v>
      </c>
      <c r="S118" s="3">
        <v>0.75619579226287403</v>
      </c>
      <c r="T118" s="3">
        <v>0.46140955723381399</v>
      </c>
      <c r="U118" s="3">
        <v>0.92183199942048599</v>
      </c>
    </row>
    <row r="119" spans="10:21" x14ac:dyDescent="0.3">
      <c r="J119" s="3">
        <v>1.0382294149636999</v>
      </c>
      <c r="O119" s="3">
        <v>0.90338700925867099</v>
      </c>
      <c r="S119" s="3">
        <v>0.97844674379706498</v>
      </c>
      <c r="T119" s="3">
        <v>0.82386926424345797</v>
      </c>
      <c r="U119" s="3">
        <v>1.06165506585521</v>
      </c>
    </row>
    <row r="120" spans="10:21" x14ac:dyDescent="0.3">
      <c r="J120" s="3">
        <v>0.86461878721658303</v>
      </c>
      <c r="O120" s="3">
        <v>0.60108448805094195</v>
      </c>
      <c r="S120" s="3">
        <v>1.14770619312957</v>
      </c>
      <c r="T120" s="3">
        <v>0.57283992428509001</v>
      </c>
      <c r="U120" s="3">
        <v>0.97552241180225596</v>
      </c>
    </row>
    <row r="121" spans="10:21" x14ac:dyDescent="0.3">
      <c r="J121" s="3">
        <v>1.14458590212255</v>
      </c>
      <c r="O121" s="3">
        <v>1.11981104792952</v>
      </c>
      <c r="S121" s="3">
        <v>0.57160875763440899</v>
      </c>
      <c r="T121" s="3">
        <v>0.76383906872827401</v>
      </c>
      <c r="U121" s="3">
        <v>0.85300119500124205</v>
      </c>
    </row>
    <row r="122" spans="10:21" x14ac:dyDescent="0.3">
      <c r="J122" s="3">
        <v>0.75035522117106301</v>
      </c>
      <c r="O122" s="3">
        <v>0.56631533311724203</v>
      </c>
      <c r="S122" s="3">
        <v>0.58125366462592398</v>
      </c>
      <c r="T122" s="3">
        <v>0.64903687466217097</v>
      </c>
      <c r="U122" s="3">
        <v>0.94886301787112604</v>
      </c>
    </row>
    <row r="123" spans="10:21" x14ac:dyDescent="0.3">
      <c r="J123" s="3">
        <v>0.85255063667921505</v>
      </c>
      <c r="O123" s="3">
        <v>0.71963373482783499</v>
      </c>
      <c r="S123" s="3">
        <v>0.556996104476287</v>
      </c>
      <c r="T123" s="3">
        <v>0.71380139222882599</v>
      </c>
      <c r="U123" s="3">
        <v>0.63640121007445405</v>
      </c>
    </row>
    <row r="124" spans="10:21" x14ac:dyDescent="0.3">
      <c r="J124" s="3">
        <v>1.89117261639162</v>
      </c>
      <c r="O124" s="3">
        <v>0.771659631253237</v>
      </c>
      <c r="S124" s="3">
        <v>1.3973499180859701</v>
      </c>
      <c r="T124" s="3">
        <v>0.73521854937639197</v>
      </c>
      <c r="U124" s="3">
        <v>0.84692961988820004</v>
      </c>
    </row>
    <row r="125" spans="10:21" x14ac:dyDescent="0.3">
      <c r="J125" s="3">
        <v>0.98932879681401897</v>
      </c>
      <c r="O125" s="3">
        <v>1.0811852303943901</v>
      </c>
      <c r="S125" s="3">
        <v>1.1175471419754901</v>
      </c>
      <c r="T125" s="3">
        <v>0.74869517233567795</v>
      </c>
      <c r="U125" s="3">
        <v>0.78114914385355805</v>
      </c>
    </row>
    <row r="126" spans="10:21" x14ac:dyDescent="0.3">
      <c r="J126" s="3">
        <v>0.82263622375646095</v>
      </c>
      <c r="O126" s="3">
        <v>0.88595168550946402</v>
      </c>
      <c r="T126" s="3">
        <v>0.76230787974316505</v>
      </c>
      <c r="U126" s="3">
        <v>0.74070170295603799</v>
      </c>
    </row>
    <row r="127" spans="10:21" x14ac:dyDescent="0.3">
      <c r="J127" s="3">
        <v>0.87032378578708802</v>
      </c>
      <c r="O127" s="3">
        <v>0.82098013239881595</v>
      </c>
      <c r="T127" s="3">
        <v>0.47325362270642601</v>
      </c>
      <c r="U127" s="3">
        <v>0.92556965192387797</v>
      </c>
    </row>
    <row r="128" spans="10:21" x14ac:dyDescent="0.3">
      <c r="J128" s="3">
        <v>1.0158125870236501</v>
      </c>
      <c r="O128" s="3">
        <v>0.64932381557059804</v>
      </c>
      <c r="T128" s="3">
        <v>0.74532084605645899</v>
      </c>
      <c r="U128" s="3">
        <v>0.87126030359923101</v>
      </c>
    </row>
    <row r="129" spans="10:21" x14ac:dyDescent="0.3">
      <c r="J129" s="3">
        <v>0.51320557974195702</v>
      </c>
      <c r="O129" s="3">
        <v>0.66749184331854206</v>
      </c>
      <c r="T129" s="3">
        <v>0.58977958656493501</v>
      </c>
      <c r="U129" s="3">
        <v>0.88031531897372395</v>
      </c>
    </row>
    <row r="130" spans="10:21" x14ac:dyDescent="0.3">
      <c r="J130" s="3">
        <v>1.0483104987696401</v>
      </c>
      <c r="O130" s="3">
        <v>0.69440119181869897</v>
      </c>
      <c r="T130" s="3">
        <v>0.57725885018342704</v>
      </c>
      <c r="U130" s="3">
        <v>0.78211725008573496</v>
      </c>
    </row>
    <row r="131" spans="10:21" x14ac:dyDescent="0.3">
      <c r="J131" s="3">
        <v>1.0250516546197601</v>
      </c>
      <c r="O131" s="3">
        <v>0.67588165154802604</v>
      </c>
      <c r="T131" s="3">
        <v>0.73513298926394599</v>
      </c>
      <c r="U131" s="3">
        <v>0.81605785641624495</v>
      </c>
    </row>
    <row r="132" spans="10:21" x14ac:dyDescent="0.3">
      <c r="J132" s="3">
        <v>0.88665757164227599</v>
      </c>
      <c r="O132" s="3">
        <v>0.64443851553481801</v>
      </c>
      <c r="T132" s="3">
        <v>0.74873870216205995</v>
      </c>
      <c r="U132" s="3">
        <v>0.92037462572259598</v>
      </c>
    </row>
    <row r="133" spans="10:21" x14ac:dyDescent="0.3">
      <c r="J133" s="3">
        <v>1.1035256313680599</v>
      </c>
      <c r="O133" s="3">
        <v>0.773081340272321</v>
      </c>
      <c r="T133" s="3">
        <v>0.66771872315835601</v>
      </c>
      <c r="U133" s="3">
        <v>0.96020610680083596</v>
      </c>
    </row>
    <row r="134" spans="10:21" x14ac:dyDescent="0.3">
      <c r="J134" s="3">
        <v>0.86683468629207905</v>
      </c>
      <c r="O134" s="3">
        <v>0.89030548696386602</v>
      </c>
      <c r="T134" s="3">
        <v>0.69433749968813396</v>
      </c>
      <c r="U134" s="3">
        <v>0.89415218409607899</v>
      </c>
    </row>
    <row r="135" spans="10:21" x14ac:dyDescent="0.3">
      <c r="J135" s="3">
        <v>0.78424528069489097</v>
      </c>
      <c r="O135" s="3">
        <v>1.02915992487841</v>
      </c>
      <c r="T135" s="3">
        <v>0.77454723132766901</v>
      </c>
      <c r="U135" s="3">
        <v>0.865565975610742</v>
      </c>
    </row>
    <row r="136" spans="10:21" x14ac:dyDescent="0.3">
      <c r="J136" s="3">
        <v>0.93974253884216397</v>
      </c>
      <c r="O136" s="3">
        <v>0.79555884727149095</v>
      </c>
      <c r="T136" s="3">
        <v>0.62299709583184004</v>
      </c>
      <c r="U136" s="3">
        <v>0.80076112942837996</v>
      </c>
    </row>
    <row r="137" spans="10:21" x14ac:dyDescent="0.3">
      <c r="J137" s="3">
        <v>0.83862013478253605</v>
      </c>
      <c r="O137" s="3">
        <v>0.86355026685335701</v>
      </c>
      <c r="T137" s="3">
        <v>0.77359700537429299</v>
      </c>
      <c r="U137" s="3">
        <v>0.89091223491498694</v>
      </c>
    </row>
    <row r="138" spans="10:21" x14ac:dyDescent="0.3">
      <c r="J138" s="3">
        <v>1.28018194586515</v>
      </c>
      <c r="O138" s="3">
        <v>0.75923101007070404</v>
      </c>
      <c r="T138" s="3">
        <v>0.67281231485536197</v>
      </c>
      <c r="U138" s="3">
        <v>0.83426400571334502</v>
      </c>
    </row>
    <row r="139" spans="10:21" x14ac:dyDescent="0.3">
      <c r="J139" s="3">
        <v>1.0900281861266301</v>
      </c>
      <c r="O139" s="3">
        <v>0.99478440688066005</v>
      </c>
      <c r="T139" s="3">
        <v>0.48518050618417502</v>
      </c>
      <c r="U139" s="3">
        <v>0.93533803864254905</v>
      </c>
    </row>
    <row r="140" spans="10:21" x14ac:dyDescent="0.3">
      <c r="J140" s="3">
        <v>0.862045266738242</v>
      </c>
      <c r="O140" s="3">
        <v>1.14455894036619</v>
      </c>
      <c r="T140" s="3">
        <v>0.89891538232838097</v>
      </c>
      <c r="U140" s="3">
        <v>0.76878191570585097</v>
      </c>
    </row>
    <row r="141" spans="10:21" x14ac:dyDescent="0.3">
      <c r="J141" s="3">
        <v>1.12840278214617</v>
      </c>
      <c r="O141" s="3">
        <v>0.80429522525866504</v>
      </c>
      <c r="T141" s="3">
        <v>0.67938241187564397</v>
      </c>
      <c r="U141" s="3">
        <v>0.95543354494600596</v>
      </c>
    </row>
    <row r="142" spans="10:21" x14ac:dyDescent="0.3">
      <c r="J142" s="3">
        <v>0.93647894121156405</v>
      </c>
      <c r="O142" s="3">
        <v>1.10476577748792</v>
      </c>
      <c r="T142" s="3">
        <v>0.59130568416836804</v>
      </c>
      <c r="U142" s="3">
        <v>0.83804210303485804</v>
      </c>
    </row>
    <row r="143" spans="10:21" x14ac:dyDescent="0.3">
      <c r="J143" s="3">
        <v>0.65861535184785702</v>
      </c>
      <c r="O143" s="3">
        <v>0.81800099133197801</v>
      </c>
      <c r="T143" s="3">
        <v>0.67799063985650598</v>
      </c>
      <c r="U143" s="3">
        <v>0.87659847257552703</v>
      </c>
    </row>
    <row r="144" spans="10:21" x14ac:dyDescent="0.3">
      <c r="J144" s="3">
        <v>0.89917928302263805</v>
      </c>
      <c r="O144" s="3">
        <v>0.455229509020667</v>
      </c>
      <c r="T144" s="3">
        <v>0.70672376973488704</v>
      </c>
      <c r="U144" s="3">
        <v>0.90248434353415696</v>
      </c>
    </row>
    <row r="145" spans="10:21" x14ac:dyDescent="0.3">
      <c r="J145" s="3">
        <v>0.94008642128299602</v>
      </c>
      <c r="O145" s="3">
        <v>0.69673680096024704</v>
      </c>
      <c r="T145" s="3">
        <v>0.628486299134559</v>
      </c>
      <c r="U145" s="3">
        <v>0.74811624361623696</v>
      </c>
    </row>
    <row r="146" spans="10:21" x14ac:dyDescent="0.3">
      <c r="J146" s="3">
        <v>0.78236774031456702</v>
      </c>
      <c r="O146" s="3">
        <v>0.76099361587444903</v>
      </c>
      <c r="T146" s="3">
        <v>0.70947577625895297</v>
      </c>
      <c r="U146" s="3">
        <v>1.0106428043069799</v>
      </c>
    </row>
    <row r="147" spans="10:21" x14ac:dyDescent="0.3">
      <c r="J147" s="3">
        <v>1.0893603359332</v>
      </c>
      <c r="O147" s="3">
        <v>1.02046918384663</v>
      </c>
      <c r="T147" s="3">
        <v>0.68798661490570701</v>
      </c>
      <c r="U147" s="3">
        <v>0.90044488778770904</v>
      </c>
    </row>
    <row r="148" spans="10:21" x14ac:dyDescent="0.3">
      <c r="J148" s="3">
        <v>0.60800480235995602</v>
      </c>
      <c r="O148" s="3">
        <v>0.93481963467426998</v>
      </c>
      <c r="T148" s="3">
        <v>0.70042606424437204</v>
      </c>
      <c r="U148" s="3">
        <v>0.86176388947907501</v>
      </c>
    </row>
    <row r="149" spans="10:21" x14ac:dyDescent="0.3">
      <c r="J149" s="3">
        <v>1.0263015429886</v>
      </c>
      <c r="O149" s="3">
        <v>0.94666925409497604</v>
      </c>
      <c r="T149" s="3">
        <v>0.716938463430291</v>
      </c>
      <c r="U149" s="3">
        <v>0.90509581002391304</v>
      </c>
    </row>
    <row r="150" spans="10:21" x14ac:dyDescent="0.3">
      <c r="J150" s="3">
        <v>0.75005070217121805</v>
      </c>
      <c r="O150" s="3">
        <v>0.79679845723768705</v>
      </c>
      <c r="T150" s="3">
        <v>0.72939378033837798</v>
      </c>
      <c r="U150" s="3">
        <v>1.0783238185203501</v>
      </c>
    </row>
    <row r="151" spans="10:21" x14ac:dyDescent="0.3">
      <c r="J151" s="3">
        <v>0.79984965128966701</v>
      </c>
      <c r="O151" s="3">
        <v>0.829462112451539</v>
      </c>
      <c r="T151" s="3">
        <v>0.50987055834555695</v>
      </c>
      <c r="U151" s="3">
        <v>0.54075511558709499</v>
      </c>
    </row>
    <row r="152" spans="10:21" x14ac:dyDescent="0.3">
      <c r="J152" s="3">
        <v>0.47657529942015697</v>
      </c>
      <c r="O152" s="3">
        <v>0.81874961349071995</v>
      </c>
      <c r="T152" s="3">
        <v>0.68238046565376997</v>
      </c>
      <c r="U152" s="3">
        <v>0.86028449874719604</v>
      </c>
    </row>
    <row r="153" spans="10:21" x14ac:dyDescent="0.3">
      <c r="O153" s="3">
        <v>0.89500653637782102</v>
      </c>
      <c r="T153" s="3">
        <v>0.82666775225709699</v>
      </c>
      <c r="U153" s="3">
        <v>0.76967696776335104</v>
      </c>
    </row>
    <row r="154" spans="10:21" x14ac:dyDescent="0.3">
      <c r="O154" s="3">
        <v>1.0339845859563399</v>
      </c>
      <c r="T154" s="3">
        <v>0.65395880311935695</v>
      </c>
      <c r="U154" s="3">
        <v>0.95845174556134005</v>
      </c>
    </row>
    <row r="155" spans="10:21" x14ac:dyDescent="0.3">
      <c r="O155" s="3">
        <v>0.73613409887405001</v>
      </c>
      <c r="T155" s="3">
        <v>0.80250399189785704</v>
      </c>
      <c r="U155" s="3">
        <v>0.77738866059538103</v>
      </c>
    </row>
    <row r="156" spans="10:21" x14ac:dyDescent="0.3">
      <c r="O156" s="3">
        <v>0.97111882671523897</v>
      </c>
      <c r="T156" s="3">
        <v>0.69708944007292695</v>
      </c>
      <c r="U156" s="3">
        <v>0.99139698872925497</v>
      </c>
    </row>
    <row r="157" spans="10:21" x14ac:dyDescent="0.3">
      <c r="O157" s="3">
        <v>0.93460212313019997</v>
      </c>
      <c r="T157" s="3">
        <v>0.54846230562324405</v>
      </c>
      <c r="U157" s="3">
        <v>0.88270616337779695</v>
      </c>
    </row>
    <row r="158" spans="10:21" x14ac:dyDescent="0.3">
      <c r="O158" s="3">
        <v>0.75052314170274304</v>
      </c>
      <c r="T158" s="3">
        <v>0.76983819531833697</v>
      </c>
      <c r="U158" s="3">
        <v>0.930127837407425</v>
      </c>
    </row>
    <row r="159" spans="10:21" x14ac:dyDescent="0.3">
      <c r="O159" s="3">
        <v>0.85065477034086601</v>
      </c>
      <c r="T159" s="3">
        <v>0.85179405150345899</v>
      </c>
      <c r="U159" s="3">
        <v>0.89009490184022899</v>
      </c>
    </row>
    <row r="160" spans="10:21" x14ac:dyDescent="0.3">
      <c r="O160" s="3">
        <v>0.873214261516992</v>
      </c>
      <c r="T160" s="3">
        <v>0.64913396908014498</v>
      </c>
      <c r="U160" s="3">
        <v>1.06715349940675</v>
      </c>
    </row>
    <row r="161" spans="15:21" x14ac:dyDescent="0.3">
      <c r="O161" s="3">
        <v>0.86039665612272498</v>
      </c>
      <c r="T161" s="3">
        <v>0.68114355811454697</v>
      </c>
      <c r="U161" s="3">
        <v>0.79477424835166999</v>
      </c>
    </row>
    <row r="162" spans="15:21" x14ac:dyDescent="0.3">
      <c r="O162" s="3">
        <v>0.69457144763740697</v>
      </c>
      <c r="T162" s="3">
        <v>0.73955501012781999</v>
      </c>
      <c r="U162" s="3">
        <v>0.94385971117739298</v>
      </c>
    </row>
    <row r="163" spans="15:21" x14ac:dyDescent="0.3">
      <c r="O163" s="3">
        <v>0.848658573209498</v>
      </c>
      <c r="T163" s="3">
        <v>0.67842497699889504</v>
      </c>
      <c r="U163" s="3">
        <v>0.89873377908955898</v>
      </c>
    </row>
    <row r="164" spans="15:21" x14ac:dyDescent="0.3">
      <c r="O164" s="3">
        <v>1.25941945127983</v>
      </c>
      <c r="T164" s="3">
        <v>0.74372245580357599</v>
      </c>
      <c r="U164" s="3">
        <v>0.785948278075699</v>
      </c>
    </row>
    <row r="165" spans="15:21" x14ac:dyDescent="0.3">
      <c r="O165" s="3">
        <v>1.4300626985861999</v>
      </c>
      <c r="T165" s="3">
        <v>0.76361440839828099</v>
      </c>
      <c r="U165" s="3">
        <v>0.48611459944903401</v>
      </c>
    </row>
    <row r="166" spans="15:21" x14ac:dyDescent="0.3">
      <c r="O166" s="3">
        <v>0.79952467806324601</v>
      </c>
      <c r="T166" s="3">
        <v>0.96387410774175497</v>
      </c>
      <c r="U166" s="3">
        <v>0.96559276943392602</v>
      </c>
    </row>
    <row r="167" spans="15:21" x14ac:dyDescent="0.3">
      <c r="O167" s="3">
        <v>0.85929714883807495</v>
      </c>
      <c r="T167" s="3">
        <v>0.67978826481439802</v>
      </c>
      <c r="U167" s="3">
        <v>0.45701166664961401</v>
      </c>
    </row>
    <row r="168" spans="15:21" x14ac:dyDescent="0.3">
      <c r="O168" s="3">
        <v>0.63525723902959597</v>
      </c>
      <c r="T168" s="3">
        <v>0.78530047379143697</v>
      </c>
      <c r="U168" s="3">
        <v>0.92996504826745596</v>
      </c>
    </row>
    <row r="169" spans="15:21" x14ac:dyDescent="0.3">
      <c r="O169" s="3">
        <v>0.80894031323829096</v>
      </c>
      <c r="T169" s="3">
        <v>0.48227379464548698</v>
      </c>
      <c r="U169" s="3">
        <v>0.74651087278236905</v>
      </c>
    </row>
    <row r="170" spans="15:21" x14ac:dyDescent="0.3">
      <c r="O170" s="3">
        <v>0.63803377393652805</v>
      </c>
      <c r="T170" s="3">
        <v>0.74052273990036299</v>
      </c>
      <c r="U170" s="3">
        <v>1.15844059885274</v>
      </c>
    </row>
    <row r="171" spans="15:21" x14ac:dyDescent="0.3">
      <c r="O171" s="3">
        <v>0.67420937734049602</v>
      </c>
      <c r="T171" s="3">
        <v>0.63155990297813702</v>
      </c>
      <c r="U171" s="3">
        <v>0.96955952958953895</v>
      </c>
    </row>
    <row r="172" spans="15:21" x14ac:dyDescent="0.3">
      <c r="O172" s="3">
        <v>0.73506929932220699</v>
      </c>
      <c r="T172" s="3">
        <v>0.63617509881233103</v>
      </c>
      <c r="U172" s="3">
        <v>1.0328599389117099</v>
      </c>
    </row>
    <row r="173" spans="15:21" x14ac:dyDescent="0.3">
      <c r="O173" s="3">
        <v>0.77255944828005696</v>
      </c>
      <c r="T173" s="3">
        <v>0.46036848145627202</v>
      </c>
      <c r="U173" s="3">
        <v>0.86782885990992997</v>
      </c>
    </row>
    <row r="174" spans="15:21" x14ac:dyDescent="0.3">
      <c r="O174" s="3">
        <v>0.82610962165055901</v>
      </c>
      <c r="T174" s="3">
        <v>0.67306410818084605</v>
      </c>
      <c r="U174" s="3">
        <v>0.86663430711742695</v>
      </c>
    </row>
    <row r="175" spans="15:21" x14ac:dyDescent="0.3">
      <c r="O175" s="3">
        <v>0.72247140704948998</v>
      </c>
      <c r="T175" s="3">
        <v>0.77890352149504605</v>
      </c>
      <c r="U175" s="3">
        <v>0.83687605867021497</v>
      </c>
    </row>
    <row r="176" spans="15:21" x14ac:dyDescent="0.3">
      <c r="O176" s="3">
        <v>0.78616205326849997</v>
      </c>
      <c r="T176" s="3">
        <v>0.82579060611159205</v>
      </c>
      <c r="U176" s="3">
        <v>0.857994615686687</v>
      </c>
    </row>
    <row r="177" spans="15:21" x14ac:dyDescent="0.3">
      <c r="O177" s="3">
        <v>0.85984453510852499</v>
      </c>
      <c r="T177" s="3">
        <v>0.62904767296837505</v>
      </c>
      <c r="U177" s="3">
        <v>0.53283406360679497</v>
      </c>
    </row>
    <row r="178" spans="15:21" x14ac:dyDescent="0.3">
      <c r="O178" s="3">
        <v>0.76061895907168897</v>
      </c>
      <c r="T178" s="3">
        <v>0.617279922206174</v>
      </c>
      <c r="U178" s="3">
        <v>1.07369633840312</v>
      </c>
    </row>
    <row r="179" spans="15:21" x14ac:dyDescent="0.3">
      <c r="O179" s="3">
        <v>0.75271892069058999</v>
      </c>
      <c r="T179" s="3">
        <v>0.83425178441169401</v>
      </c>
      <c r="U179" s="3">
        <v>0.79374092466512003</v>
      </c>
    </row>
    <row r="180" spans="15:21" x14ac:dyDescent="0.3">
      <c r="O180" s="3">
        <v>0.85134501930134698</v>
      </c>
      <c r="T180" s="3">
        <v>0.72415259997821402</v>
      </c>
      <c r="U180" s="3">
        <v>0.93822648948209597</v>
      </c>
    </row>
    <row r="181" spans="15:21" x14ac:dyDescent="0.3">
      <c r="O181" s="3">
        <v>0.62663365474170896</v>
      </c>
      <c r="T181" s="3">
        <v>0.72568873172262705</v>
      </c>
      <c r="U181" s="3">
        <v>0.80300382748758303</v>
      </c>
    </row>
    <row r="182" spans="15:21" x14ac:dyDescent="0.3">
      <c r="O182" s="3">
        <v>1.18670667721429</v>
      </c>
      <c r="T182" s="3">
        <v>0.90314745539118002</v>
      </c>
      <c r="U182" s="3">
        <v>0.99627302412735497</v>
      </c>
    </row>
    <row r="183" spans="15:21" x14ac:dyDescent="0.3">
      <c r="O183" s="3">
        <v>1.04289316132646</v>
      </c>
      <c r="T183" s="3">
        <v>0.71635413967457895</v>
      </c>
      <c r="U183" s="3">
        <v>0.79594971784114898</v>
      </c>
    </row>
    <row r="184" spans="15:21" x14ac:dyDescent="0.3">
      <c r="O184" s="3">
        <v>0.70970342639416595</v>
      </c>
      <c r="T184" s="3">
        <v>0.84643061351002002</v>
      </c>
      <c r="U184" s="3">
        <v>0.98296759542238599</v>
      </c>
    </row>
    <row r="185" spans="15:21" x14ac:dyDescent="0.3">
      <c r="O185" s="3">
        <v>0.96264833092903301</v>
      </c>
      <c r="T185" s="3">
        <v>0.73721771236789602</v>
      </c>
      <c r="U185" s="3">
        <v>0.81428306496806202</v>
      </c>
    </row>
    <row r="186" spans="15:21" x14ac:dyDescent="0.3">
      <c r="O186" s="3">
        <v>0.91383867008671804</v>
      </c>
      <c r="T186" s="3">
        <v>0.69047177387756797</v>
      </c>
      <c r="U186" s="3">
        <v>0.93389040507722099</v>
      </c>
    </row>
    <row r="187" spans="15:21" x14ac:dyDescent="0.3">
      <c r="O187" s="3">
        <v>1.1643424203250201</v>
      </c>
      <c r="T187" s="3">
        <v>0.518571872702146</v>
      </c>
      <c r="U187" s="3">
        <v>0.87129670055100605</v>
      </c>
    </row>
    <row r="188" spans="15:21" x14ac:dyDescent="0.3">
      <c r="O188" s="3">
        <v>0.95396732248795402</v>
      </c>
      <c r="T188" s="3">
        <v>0.56855218128332996</v>
      </c>
      <c r="U188" s="3">
        <v>0.71055695976715005</v>
      </c>
    </row>
    <row r="189" spans="15:21" x14ac:dyDescent="0.3">
      <c r="O189" s="3">
        <v>0.85708796884847305</v>
      </c>
      <c r="T189" s="3">
        <v>0.78059475958979196</v>
      </c>
      <c r="U189" s="3">
        <v>0.73402636844679003</v>
      </c>
    </row>
    <row r="190" spans="15:21" x14ac:dyDescent="0.3">
      <c r="O190" s="3">
        <v>0.78848471429463496</v>
      </c>
      <c r="T190" s="3">
        <v>0.63482373751721199</v>
      </c>
      <c r="U190" s="3">
        <v>1.0550369996500799</v>
      </c>
    </row>
    <row r="191" spans="15:21" x14ac:dyDescent="0.3">
      <c r="O191" s="3">
        <v>0.86619113761349298</v>
      </c>
      <c r="T191" s="3">
        <v>0.70610065264446198</v>
      </c>
      <c r="U191" s="3">
        <v>0.88443086986300601</v>
      </c>
    </row>
    <row r="192" spans="15:21" x14ac:dyDescent="0.3">
      <c r="O192" s="3">
        <v>0.790918448231829</v>
      </c>
      <c r="T192" s="3">
        <v>0.63699497514238201</v>
      </c>
      <c r="U192" s="3">
        <v>0.75523136081341802</v>
      </c>
    </row>
    <row r="193" spans="15:21" x14ac:dyDescent="0.3">
      <c r="O193" s="3">
        <v>0.798930609841213</v>
      </c>
      <c r="T193" s="3">
        <v>0.61999614864141295</v>
      </c>
      <c r="U193" s="3">
        <v>0.98954028324011201</v>
      </c>
    </row>
    <row r="194" spans="15:21" x14ac:dyDescent="0.3">
      <c r="O194" s="3">
        <v>0.64717686668255303</v>
      </c>
      <c r="T194" s="3">
        <v>0.68969849067795896</v>
      </c>
      <c r="U194" s="3">
        <v>0.81110889961524602</v>
      </c>
    </row>
    <row r="195" spans="15:21" x14ac:dyDescent="0.3">
      <c r="O195" s="3">
        <v>0.90331303196488499</v>
      </c>
      <c r="T195" s="3">
        <v>0.48267469303041899</v>
      </c>
      <c r="U195" s="3">
        <v>0.78934164832201703</v>
      </c>
    </row>
    <row r="196" spans="15:21" x14ac:dyDescent="0.3">
      <c r="O196" s="3">
        <v>0.51512902095095403</v>
      </c>
      <c r="T196" s="3">
        <v>0.74916817976029404</v>
      </c>
      <c r="U196" s="3">
        <v>0.81183668426689104</v>
      </c>
    </row>
    <row r="197" spans="15:21" x14ac:dyDescent="0.3">
      <c r="O197" s="3">
        <v>0.71227364610959598</v>
      </c>
      <c r="T197" s="3">
        <v>0.58168119145006902</v>
      </c>
      <c r="U197" s="3">
        <v>0.77141872104762199</v>
      </c>
    </row>
    <row r="198" spans="15:21" x14ac:dyDescent="0.3">
      <c r="O198" s="3">
        <v>0.559843336701354</v>
      </c>
      <c r="T198" s="3">
        <v>0.68728475848027404</v>
      </c>
      <c r="U198" s="3">
        <v>0.95153366055691702</v>
      </c>
    </row>
    <row r="199" spans="15:21" x14ac:dyDescent="0.3">
      <c r="O199" s="3">
        <v>0.82625783183769896</v>
      </c>
      <c r="T199" s="3">
        <v>0.77541551431590805</v>
      </c>
      <c r="U199" s="3">
        <v>0.85817460602094597</v>
      </c>
    </row>
    <row r="200" spans="15:21" x14ac:dyDescent="0.3">
      <c r="O200" s="3">
        <v>0.72506929118435903</v>
      </c>
      <c r="T200" s="3">
        <v>0.57679505912254603</v>
      </c>
      <c r="U200" s="3">
        <v>0.87762295571693005</v>
      </c>
    </row>
    <row r="201" spans="15:21" x14ac:dyDescent="0.3">
      <c r="O201" s="3">
        <v>0.55045197567575799</v>
      </c>
      <c r="T201" s="3">
        <v>0.75308274864078095</v>
      </c>
      <c r="U201" s="3">
        <v>0.76497952307936301</v>
      </c>
    </row>
    <row r="202" spans="15:21" x14ac:dyDescent="0.3">
      <c r="O202" s="3">
        <v>0.70110324902327803</v>
      </c>
      <c r="T202" s="3">
        <v>0.85683679108753996</v>
      </c>
      <c r="U202" s="3">
        <v>0.84807681441175897</v>
      </c>
    </row>
    <row r="203" spans="15:21" x14ac:dyDescent="0.3">
      <c r="O203" s="3">
        <v>1.0229677102580199</v>
      </c>
      <c r="T203" s="3">
        <v>0.54468974122046099</v>
      </c>
      <c r="U203" s="3">
        <v>0.77685922598101598</v>
      </c>
    </row>
    <row r="204" spans="15:21" x14ac:dyDescent="0.3">
      <c r="O204" s="3">
        <v>0.77456711932423605</v>
      </c>
      <c r="T204" s="3">
        <v>0.87964481758170898</v>
      </c>
      <c r="U204" s="3">
        <v>0.79239240212339601</v>
      </c>
    </row>
    <row r="205" spans="15:21" x14ac:dyDescent="0.3">
      <c r="O205" s="3">
        <v>0.72542554424013606</v>
      </c>
      <c r="T205" s="3">
        <v>0.74066967762005698</v>
      </c>
      <c r="U205" s="3">
        <v>0.98292436092564195</v>
      </c>
    </row>
    <row r="206" spans="15:21" x14ac:dyDescent="0.3">
      <c r="O206" s="3">
        <v>1.03122873474691</v>
      </c>
      <c r="T206" s="3">
        <v>0.98002702997138602</v>
      </c>
      <c r="U206" s="3">
        <v>0.89447365976392101</v>
      </c>
    </row>
    <row r="207" spans="15:21" x14ac:dyDescent="0.3">
      <c r="O207" s="3">
        <v>0.90155743011648404</v>
      </c>
      <c r="T207" s="3">
        <v>1.0145541733605199</v>
      </c>
      <c r="U207" s="3">
        <v>1.20502883008595</v>
      </c>
    </row>
    <row r="208" spans="15:21" x14ac:dyDescent="0.3">
      <c r="O208" s="3">
        <v>0.72048474135724505</v>
      </c>
      <c r="T208" s="3">
        <v>0.530958995541992</v>
      </c>
      <c r="U208" s="3">
        <v>0.81675742128008999</v>
      </c>
    </row>
    <row r="209" spans="15:21" x14ac:dyDescent="0.3">
      <c r="O209" s="3">
        <v>0.50408024069579505</v>
      </c>
      <c r="T209" s="3">
        <v>0.50696845608834495</v>
      </c>
      <c r="U209" s="3">
        <v>0.87502553621410994</v>
      </c>
    </row>
    <row r="210" spans="15:21" x14ac:dyDescent="0.3">
      <c r="O210" s="3">
        <v>0.84447204424075895</v>
      </c>
      <c r="T210" s="3">
        <v>0.72656948111697806</v>
      </c>
      <c r="U210" s="3">
        <v>0.87302801200805702</v>
      </c>
    </row>
    <row r="211" spans="15:21" x14ac:dyDescent="0.3">
      <c r="O211" s="3">
        <v>0.72865324410744803</v>
      </c>
      <c r="T211" s="3">
        <v>0.93480517702229105</v>
      </c>
      <c r="U211" s="3">
        <v>0.96407144582939597</v>
      </c>
    </row>
    <row r="212" spans="15:21" x14ac:dyDescent="0.3">
      <c r="O212" s="3">
        <v>0.65432768494766702</v>
      </c>
      <c r="T212" s="3">
        <v>0.589030898154567</v>
      </c>
      <c r="U212" s="3">
        <v>0.96467316857833096</v>
      </c>
    </row>
    <row r="213" spans="15:21" x14ac:dyDescent="0.3">
      <c r="O213" s="3">
        <v>0.65173627179426397</v>
      </c>
      <c r="T213" s="3">
        <v>0.82541110618912505</v>
      </c>
      <c r="U213" s="3">
        <v>1.02956367982451</v>
      </c>
    </row>
    <row r="214" spans="15:21" x14ac:dyDescent="0.3">
      <c r="O214" s="3">
        <v>0.82635056831256104</v>
      </c>
      <c r="T214" s="3">
        <v>0.55605403825019295</v>
      </c>
      <c r="U214" s="3">
        <v>0.84915887442567395</v>
      </c>
    </row>
    <row r="215" spans="15:21" x14ac:dyDescent="0.3">
      <c r="O215" s="3">
        <v>0.71915079786358904</v>
      </c>
      <c r="T215" s="3">
        <v>0.81663752867424699</v>
      </c>
      <c r="U215" s="3">
        <v>0.65007387007033601</v>
      </c>
    </row>
    <row r="216" spans="15:21" x14ac:dyDescent="0.3">
      <c r="O216" s="3">
        <v>0.91169934280433795</v>
      </c>
      <c r="T216" s="3">
        <v>0.786817148939295</v>
      </c>
      <c r="U216" s="3">
        <v>0.80151516810566303</v>
      </c>
    </row>
    <row r="217" spans="15:21" x14ac:dyDescent="0.3">
      <c r="O217" s="3">
        <v>0.94800385731102199</v>
      </c>
      <c r="T217" s="3">
        <v>0.63779696508827</v>
      </c>
      <c r="U217" s="3">
        <v>1.17293489702693</v>
      </c>
    </row>
    <row r="218" spans="15:21" x14ac:dyDescent="0.3">
      <c r="O218" s="3">
        <v>1.0254851221609</v>
      </c>
      <c r="T218" s="3">
        <v>0.52868597291201902</v>
      </c>
      <c r="U218" s="3">
        <v>0.94346236008529205</v>
      </c>
    </row>
    <row r="219" spans="15:21" x14ac:dyDescent="0.3">
      <c r="O219" s="3">
        <v>0.69403359105777096</v>
      </c>
      <c r="T219" s="3">
        <v>0.73161235242435096</v>
      </c>
      <c r="U219" s="3">
        <v>0.95993363801546705</v>
      </c>
    </row>
    <row r="220" spans="15:21" x14ac:dyDescent="0.3">
      <c r="O220" s="3">
        <v>0.48470795423949498</v>
      </c>
      <c r="T220" s="3">
        <v>0.84169326735597905</v>
      </c>
      <c r="U220" s="3">
        <v>0.81755986584179896</v>
      </c>
    </row>
    <row r="221" spans="15:21" x14ac:dyDescent="0.3">
      <c r="O221" s="3">
        <v>0.41829930420841899</v>
      </c>
      <c r="T221" s="3">
        <v>0.56296227345010197</v>
      </c>
      <c r="U221" s="3">
        <v>0.88242734565868097</v>
      </c>
    </row>
    <row r="222" spans="15:21" x14ac:dyDescent="0.3">
      <c r="O222" s="3">
        <v>0.70496918399289299</v>
      </c>
      <c r="T222" s="3">
        <v>0.50435784579583998</v>
      </c>
      <c r="U222" s="3">
        <v>0.75284615024926105</v>
      </c>
    </row>
    <row r="223" spans="15:21" x14ac:dyDescent="0.3">
      <c r="O223" s="3">
        <v>0.77700194759457197</v>
      </c>
      <c r="T223" s="3">
        <v>0.67169145360375004</v>
      </c>
      <c r="U223" s="3">
        <v>0.85279466824057404</v>
      </c>
    </row>
    <row r="224" spans="15:21" x14ac:dyDescent="0.3">
      <c r="O224" s="3">
        <v>0.95479066240105004</v>
      </c>
      <c r="T224" s="3">
        <v>0.50399247228064803</v>
      </c>
      <c r="U224" s="3">
        <v>0.95542418631196901</v>
      </c>
    </row>
    <row r="225" spans="15:21" x14ac:dyDescent="0.3">
      <c r="O225" s="3">
        <v>0.70933939386504496</v>
      </c>
      <c r="T225" s="3">
        <v>0.66802322529506997</v>
      </c>
      <c r="U225" s="3">
        <v>0.958277293691014</v>
      </c>
    </row>
    <row r="226" spans="15:21" x14ac:dyDescent="0.3">
      <c r="O226" s="3">
        <v>0.70436436762931298</v>
      </c>
      <c r="T226" s="3">
        <v>0.69250022378897502</v>
      </c>
      <c r="U226" s="3">
        <v>0.94894277779777603</v>
      </c>
    </row>
    <row r="227" spans="15:21" x14ac:dyDescent="0.3">
      <c r="O227" s="3">
        <v>0.70705583315087395</v>
      </c>
      <c r="T227" s="3">
        <v>0.65466159252720801</v>
      </c>
      <c r="U227" s="3">
        <v>0.96570291851135903</v>
      </c>
    </row>
    <row r="228" spans="15:21" x14ac:dyDescent="0.3">
      <c r="O228" s="3">
        <v>0.97482442484929999</v>
      </c>
      <c r="T228" s="3">
        <v>0.80832707582389696</v>
      </c>
      <c r="U228" s="3">
        <v>0.99859532401749596</v>
      </c>
    </row>
    <row r="229" spans="15:21" x14ac:dyDescent="0.3">
      <c r="O229" s="3">
        <v>0.79753658880908995</v>
      </c>
      <c r="T229" s="3">
        <v>0.74761715984211596</v>
      </c>
      <c r="U229" s="3">
        <v>0.54853615798495103</v>
      </c>
    </row>
    <row r="230" spans="15:21" x14ac:dyDescent="0.3">
      <c r="O230" s="3">
        <v>0.74003890517609605</v>
      </c>
      <c r="T230" s="3">
        <v>0.61238548812152804</v>
      </c>
      <c r="U230" s="3">
        <v>0.79964427654372205</v>
      </c>
    </row>
    <row r="231" spans="15:21" x14ac:dyDescent="0.3">
      <c r="O231" s="3">
        <v>0.76345075431912601</v>
      </c>
      <c r="T231" s="3">
        <v>0.59615316232823201</v>
      </c>
      <c r="U231" s="3">
        <v>0.80196566937805303</v>
      </c>
    </row>
    <row r="232" spans="15:21" x14ac:dyDescent="0.3">
      <c r="O232" s="3">
        <v>0.67783123347192298</v>
      </c>
      <c r="T232" s="3">
        <v>0.84575871315425399</v>
      </c>
      <c r="U232" s="3">
        <v>1.0022408875784099</v>
      </c>
    </row>
    <row r="233" spans="15:21" x14ac:dyDescent="0.3">
      <c r="O233" s="3">
        <v>0.63375328591539404</v>
      </c>
      <c r="T233" s="3">
        <v>0.72471641615746396</v>
      </c>
      <c r="U233" s="3">
        <v>1.0270026512838299</v>
      </c>
    </row>
    <row r="234" spans="15:21" x14ac:dyDescent="0.3">
      <c r="O234" s="3">
        <v>0.92068765983298195</v>
      </c>
      <c r="T234" s="3">
        <v>0.94280805748822805</v>
      </c>
      <c r="U234" s="3">
        <v>0.92350500243115696</v>
      </c>
    </row>
    <row r="235" spans="15:21" x14ac:dyDescent="0.3">
      <c r="O235" s="3">
        <v>1.19972233560357</v>
      </c>
      <c r="T235" s="3">
        <v>0.918195781656029</v>
      </c>
      <c r="U235" s="3">
        <v>1.0597322369433699</v>
      </c>
    </row>
    <row r="236" spans="15:21" x14ac:dyDescent="0.3">
      <c r="O236" s="3">
        <v>0.93068125465197205</v>
      </c>
      <c r="T236" s="3">
        <v>0.71187834278110595</v>
      </c>
      <c r="U236" s="3">
        <v>0.70365239654070999</v>
      </c>
    </row>
    <row r="237" spans="15:21" x14ac:dyDescent="0.3">
      <c r="O237" s="3">
        <v>0.79826236968605102</v>
      </c>
      <c r="T237" s="3">
        <v>0.89704749793197502</v>
      </c>
      <c r="U237" s="3">
        <v>0.81858853321606295</v>
      </c>
    </row>
    <row r="238" spans="15:21" x14ac:dyDescent="0.3">
      <c r="O238" s="3">
        <v>1.20929065764725</v>
      </c>
      <c r="T238" s="3">
        <v>0.89620905927334404</v>
      </c>
      <c r="U238" s="3">
        <v>0.63589179740322099</v>
      </c>
    </row>
    <row r="239" spans="15:21" x14ac:dyDescent="0.3">
      <c r="O239" s="3">
        <v>0.99304006788427202</v>
      </c>
      <c r="T239" s="3">
        <v>0.74674744644928104</v>
      </c>
      <c r="U239" s="3">
        <v>0.844477785159643</v>
      </c>
    </row>
    <row r="240" spans="15:21" x14ac:dyDescent="0.3">
      <c r="O240" s="3">
        <v>0.82617043553399605</v>
      </c>
      <c r="T240" s="3">
        <v>0.807915046987142</v>
      </c>
      <c r="U240" s="3">
        <v>0.848287818306802</v>
      </c>
    </row>
    <row r="241" spans="15:21" x14ac:dyDescent="0.3">
      <c r="O241" s="3">
        <v>0.92539057091400201</v>
      </c>
      <c r="T241" s="3">
        <v>0.48299408095295199</v>
      </c>
      <c r="U241" s="3">
        <v>0.99255576326464101</v>
      </c>
    </row>
    <row r="242" spans="15:21" x14ac:dyDescent="0.3">
      <c r="O242" s="3">
        <v>0.63676835781809704</v>
      </c>
      <c r="T242" s="3">
        <v>0.65239112415365297</v>
      </c>
      <c r="U242" s="3">
        <v>0.95446330287547598</v>
      </c>
    </row>
    <row r="243" spans="15:21" x14ac:dyDescent="0.3">
      <c r="O243" s="3">
        <v>0.92472136742931699</v>
      </c>
      <c r="T243" s="3">
        <v>0.85420915090435001</v>
      </c>
      <c r="U243" s="3">
        <v>0.63843064266030702</v>
      </c>
    </row>
    <row r="244" spans="15:21" x14ac:dyDescent="0.3">
      <c r="O244" s="3">
        <v>0.92443840771246599</v>
      </c>
      <c r="T244" s="3">
        <v>0.61152901306894603</v>
      </c>
      <c r="U244" s="3">
        <v>0.88923806990823295</v>
      </c>
    </row>
    <row r="245" spans="15:21" x14ac:dyDescent="0.3">
      <c r="O245" s="3">
        <v>0.61567547137288103</v>
      </c>
      <c r="T245" s="3">
        <v>0.78813876012879203</v>
      </c>
      <c r="U245" s="3">
        <v>0.65842460588612195</v>
      </c>
    </row>
    <row r="246" spans="15:21" x14ac:dyDescent="0.3">
      <c r="O246" s="3">
        <v>0.81696709171404602</v>
      </c>
      <c r="T246" s="3">
        <v>0.62680861947767097</v>
      </c>
      <c r="U246" s="3">
        <v>0.91196030880272105</v>
      </c>
    </row>
    <row r="247" spans="15:21" x14ac:dyDescent="0.3">
      <c r="O247" s="3">
        <v>0.96170348030016495</v>
      </c>
      <c r="T247" s="3">
        <v>0.65961082097081103</v>
      </c>
      <c r="U247" s="3">
        <v>1.09163761075258</v>
      </c>
    </row>
    <row r="248" spans="15:21" x14ac:dyDescent="0.3">
      <c r="O248" s="3">
        <v>1.1032499744133599</v>
      </c>
      <c r="T248" s="3">
        <v>0.66875476908008302</v>
      </c>
      <c r="U248" s="3">
        <v>0.71229956278040996</v>
      </c>
    </row>
    <row r="249" spans="15:21" x14ac:dyDescent="0.3">
      <c r="O249" s="3">
        <v>0.82233333396494701</v>
      </c>
      <c r="T249" s="3">
        <v>0.78449174437652802</v>
      </c>
      <c r="U249" s="3">
        <v>0.72866261046855396</v>
      </c>
    </row>
    <row r="250" spans="15:21" x14ac:dyDescent="0.3">
      <c r="O250" s="3">
        <v>1.35759891582736</v>
      </c>
      <c r="T250" s="3">
        <v>0.60247066169027896</v>
      </c>
      <c r="U250" s="3">
        <v>0.97068141967768395</v>
      </c>
    </row>
    <row r="251" spans="15:21" x14ac:dyDescent="0.3">
      <c r="O251" s="3">
        <v>0.65448312664844599</v>
      </c>
      <c r="T251" s="3">
        <v>0.57819234703817501</v>
      </c>
      <c r="U251" s="3">
        <v>0.88482144981321398</v>
      </c>
    </row>
    <row r="252" spans="15:21" x14ac:dyDescent="0.3">
      <c r="O252" s="3">
        <v>0.65985596736908403</v>
      </c>
      <c r="T252" s="3">
        <v>0.62042165695937901</v>
      </c>
      <c r="U252" s="3">
        <v>0.95688666410812595</v>
      </c>
    </row>
    <row r="253" spans="15:21" x14ac:dyDescent="0.3">
      <c r="O253" s="3">
        <v>0.79216032339569198</v>
      </c>
      <c r="T253" s="3">
        <v>0.82788141591754005</v>
      </c>
      <c r="U253" s="3">
        <v>0.91539747746511801</v>
      </c>
    </row>
    <row r="254" spans="15:21" x14ac:dyDescent="0.3">
      <c r="O254" s="3">
        <v>0.72155140251764405</v>
      </c>
      <c r="T254" s="3">
        <v>0.78512455656366498</v>
      </c>
      <c r="U254" s="3">
        <v>0.90368378783086001</v>
      </c>
    </row>
    <row r="255" spans="15:21" x14ac:dyDescent="0.3">
      <c r="O255" s="3">
        <v>1.00346596685175</v>
      </c>
      <c r="T255" s="3">
        <v>0.66870899050676103</v>
      </c>
      <c r="U255" s="3">
        <v>0.88443342489275101</v>
      </c>
    </row>
    <row r="256" spans="15:21" x14ac:dyDescent="0.3">
      <c r="O256" s="3">
        <v>0.952430859613701</v>
      </c>
      <c r="T256" s="3">
        <v>0.57345220688320098</v>
      </c>
      <c r="U256" s="3">
        <v>0.92292264837733695</v>
      </c>
    </row>
    <row r="257" spans="15:21" x14ac:dyDescent="0.3">
      <c r="O257" s="3">
        <v>0.823713466574442</v>
      </c>
      <c r="T257" s="3">
        <v>0.57063100696279401</v>
      </c>
      <c r="U257" s="3">
        <v>0.833654873505281</v>
      </c>
    </row>
    <row r="258" spans="15:21" x14ac:dyDescent="0.3">
      <c r="O258" s="3">
        <v>0.68765792699685402</v>
      </c>
      <c r="T258" s="3">
        <v>0.76191707188516999</v>
      </c>
      <c r="U258" s="3">
        <v>0.82062279011612405</v>
      </c>
    </row>
    <row r="259" spans="15:21" x14ac:dyDescent="0.3">
      <c r="O259" s="3">
        <v>0.82427622276489698</v>
      </c>
      <c r="T259" s="3">
        <v>0.75599172743480603</v>
      </c>
      <c r="U259" s="3">
        <v>0.59240404466433905</v>
      </c>
    </row>
    <row r="260" spans="15:21" x14ac:dyDescent="0.3">
      <c r="O260" s="3">
        <v>0.85480797565211097</v>
      </c>
      <c r="T260" s="3">
        <v>0.59233294813494197</v>
      </c>
      <c r="U260" s="3">
        <v>0.89780986296254195</v>
      </c>
    </row>
    <row r="261" spans="15:21" x14ac:dyDescent="0.3">
      <c r="O261" s="3">
        <v>0.88365581998882003</v>
      </c>
      <c r="T261" s="3">
        <v>0.767981493984222</v>
      </c>
      <c r="U261" s="3">
        <v>1.4071626839499101</v>
      </c>
    </row>
    <row r="262" spans="15:21" x14ac:dyDescent="0.3">
      <c r="O262" s="3">
        <v>0.75111336987201704</v>
      </c>
      <c r="T262" s="3">
        <v>0.59663357546206996</v>
      </c>
      <c r="U262" s="3">
        <v>0.88729904626941603</v>
      </c>
    </row>
    <row r="263" spans="15:21" x14ac:dyDescent="0.3">
      <c r="O263" s="3">
        <v>0.70245051012524495</v>
      </c>
      <c r="T263" s="3">
        <v>0.60459894457706398</v>
      </c>
      <c r="U263" s="3">
        <v>0.97686157680128405</v>
      </c>
    </row>
    <row r="264" spans="15:21" x14ac:dyDescent="0.3">
      <c r="O264" s="3">
        <v>0.59195412211873899</v>
      </c>
      <c r="T264" s="3">
        <v>0.79378241338878797</v>
      </c>
      <c r="U264" s="3">
        <v>1.1902869260423601</v>
      </c>
    </row>
    <row r="265" spans="15:21" x14ac:dyDescent="0.3">
      <c r="O265" s="3">
        <v>0.62763973259268202</v>
      </c>
      <c r="T265" s="3">
        <v>0.67175639207793902</v>
      </c>
      <c r="U265" s="3">
        <v>1.1114924759195399</v>
      </c>
    </row>
    <row r="266" spans="15:21" x14ac:dyDescent="0.3">
      <c r="O266" s="3">
        <v>0.98401578872758599</v>
      </c>
      <c r="T266" s="3">
        <v>0.85331164645126001</v>
      </c>
      <c r="U266" s="3">
        <v>0.76977823394766398</v>
      </c>
    </row>
    <row r="267" spans="15:21" x14ac:dyDescent="0.3">
      <c r="O267" s="3">
        <v>0.58730280742465601</v>
      </c>
      <c r="T267" s="3">
        <v>0.53572159694982202</v>
      </c>
      <c r="U267" s="3">
        <v>0.76269319276112801</v>
      </c>
    </row>
    <row r="268" spans="15:21" x14ac:dyDescent="0.3">
      <c r="O268" s="3">
        <v>0.67616079336260504</v>
      </c>
      <c r="T268" s="3">
        <v>0.66936553970687795</v>
      </c>
      <c r="U268" s="3">
        <v>0.69770233799155801</v>
      </c>
    </row>
    <row r="269" spans="15:21" x14ac:dyDescent="0.3">
      <c r="O269" s="3">
        <v>0.72900292902535102</v>
      </c>
      <c r="T269" s="3">
        <v>0.74087337361168304</v>
      </c>
      <c r="U269" s="3">
        <v>0.76195744365627704</v>
      </c>
    </row>
    <row r="270" spans="15:21" x14ac:dyDescent="0.3">
      <c r="O270" s="3">
        <v>0.87322076048047803</v>
      </c>
      <c r="T270" s="3">
        <v>0.78531030806245905</v>
      </c>
      <c r="U270" s="3">
        <v>0.83723514408499</v>
      </c>
    </row>
    <row r="271" spans="15:21" x14ac:dyDescent="0.3">
      <c r="O271" s="3">
        <v>1.10900186521994</v>
      </c>
      <c r="T271" s="3">
        <v>0.78247817500695405</v>
      </c>
      <c r="U271" s="3">
        <v>0.54588062083993905</v>
      </c>
    </row>
    <row r="272" spans="15:21" x14ac:dyDescent="0.3">
      <c r="O272" s="3">
        <v>0.72015132517904201</v>
      </c>
      <c r="T272" s="3">
        <v>0.87947306805886705</v>
      </c>
      <c r="U272" s="3">
        <v>0.57420437485179598</v>
      </c>
    </row>
    <row r="273" spans="15:21" x14ac:dyDescent="0.3">
      <c r="O273" s="3">
        <v>0.998124676458501</v>
      </c>
      <c r="T273" s="3">
        <v>0.64769046507008099</v>
      </c>
      <c r="U273" s="3">
        <v>1.11005365612096</v>
      </c>
    </row>
    <row r="274" spans="15:21" x14ac:dyDescent="0.3">
      <c r="O274" s="3">
        <v>1.0835272620476799</v>
      </c>
      <c r="T274" s="3">
        <v>0.99518832783892897</v>
      </c>
      <c r="U274" s="3">
        <v>0.84597845842549502</v>
      </c>
    </row>
    <row r="275" spans="15:21" x14ac:dyDescent="0.3">
      <c r="O275" s="3">
        <v>0.775232739287956</v>
      </c>
      <c r="T275" s="3">
        <v>0.74354952303946398</v>
      </c>
      <c r="U275" s="3">
        <v>0.94965316248285103</v>
      </c>
    </row>
    <row r="276" spans="15:21" x14ac:dyDescent="0.3">
      <c r="O276" s="3">
        <v>0.66159254540858903</v>
      </c>
      <c r="T276" s="3">
        <v>0.808353497302288</v>
      </c>
      <c r="U276" s="3">
        <v>0.74606995303952595</v>
      </c>
    </row>
    <row r="277" spans="15:21" x14ac:dyDescent="0.3">
      <c r="O277" s="3">
        <v>0.61425776760321005</v>
      </c>
      <c r="T277" s="3">
        <v>0.67139422535391602</v>
      </c>
      <c r="U277" s="3">
        <v>0.65893629905006501</v>
      </c>
    </row>
    <row r="278" spans="15:21" x14ac:dyDescent="0.3">
      <c r="O278" s="3">
        <v>0.78090030836151803</v>
      </c>
      <c r="T278" s="3">
        <v>0.72582031447089401</v>
      </c>
      <c r="U278" s="3">
        <v>1.39930028250841</v>
      </c>
    </row>
    <row r="279" spans="15:21" x14ac:dyDescent="0.3">
      <c r="O279" s="3">
        <v>1.18081269152465</v>
      </c>
      <c r="T279" s="3">
        <v>0.89466893472031594</v>
      </c>
      <c r="U279" s="3">
        <v>0.84858179408815704</v>
      </c>
    </row>
    <row r="280" spans="15:21" x14ac:dyDescent="0.3">
      <c r="O280" s="3">
        <v>0.78238057896305202</v>
      </c>
      <c r="T280" s="3">
        <v>0.59967642409031596</v>
      </c>
      <c r="U280" s="3">
        <v>0.98816012182518398</v>
      </c>
    </row>
    <row r="281" spans="15:21" x14ac:dyDescent="0.3">
      <c r="O281" s="3">
        <v>0.77251862582085795</v>
      </c>
      <c r="T281" s="3">
        <v>0.84784338108897805</v>
      </c>
      <c r="U281" s="3">
        <v>1.4043740987950699</v>
      </c>
    </row>
    <row r="282" spans="15:21" x14ac:dyDescent="0.3">
      <c r="O282" s="3">
        <v>0.58546446884367898</v>
      </c>
      <c r="T282" s="3">
        <v>1.07780614262541</v>
      </c>
      <c r="U282" s="3">
        <v>1.7603270007145499</v>
      </c>
    </row>
    <row r="283" spans="15:21" x14ac:dyDescent="0.3">
      <c r="O283" s="3">
        <v>0.65294731163631803</v>
      </c>
      <c r="T283" s="3">
        <v>0.82266101071975495</v>
      </c>
      <c r="U283" s="3">
        <v>0.72945935040501597</v>
      </c>
    </row>
    <row r="284" spans="15:21" x14ac:dyDescent="0.3">
      <c r="O284" s="3">
        <v>0.78463307863357401</v>
      </c>
      <c r="T284" s="3">
        <v>0.80826384035663601</v>
      </c>
      <c r="U284" s="3">
        <v>0.84027130379645198</v>
      </c>
    </row>
    <row r="285" spans="15:21" x14ac:dyDescent="0.3">
      <c r="O285" s="3">
        <v>0.68342889515749805</v>
      </c>
      <c r="T285" s="3">
        <v>0.78956766197469497</v>
      </c>
      <c r="U285" s="3">
        <v>0.88619701117048399</v>
      </c>
    </row>
    <row r="286" spans="15:21" x14ac:dyDescent="0.3">
      <c r="O286" s="3">
        <v>0.73545887750899797</v>
      </c>
      <c r="T286" s="3">
        <v>0.76563687350708798</v>
      </c>
      <c r="U286" s="3">
        <v>0.69196368543345899</v>
      </c>
    </row>
    <row r="287" spans="15:21" x14ac:dyDescent="0.3">
      <c r="O287" s="3">
        <v>0.61831557253136604</v>
      </c>
      <c r="T287" s="3">
        <v>0.62013462551633403</v>
      </c>
      <c r="U287" s="3">
        <v>0.60021071608083298</v>
      </c>
    </row>
    <row r="288" spans="15:21" x14ac:dyDescent="0.3">
      <c r="O288" s="3">
        <v>0.54849997336380096</v>
      </c>
      <c r="T288" s="3">
        <v>0.67621503715873099</v>
      </c>
      <c r="U288" s="3">
        <v>0.81367560159563401</v>
      </c>
    </row>
    <row r="289" spans="15:21" x14ac:dyDescent="0.3">
      <c r="O289" s="3">
        <v>0.84123737312029701</v>
      </c>
      <c r="T289" s="3">
        <v>0.59067727024375505</v>
      </c>
      <c r="U289" s="3">
        <v>0.58277121519611497</v>
      </c>
    </row>
    <row r="290" spans="15:21" x14ac:dyDescent="0.3">
      <c r="O290" s="3">
        <v>0.53996835229858597</v>
      </c>
      <c r="T290" s="3">
        <v>0.56604628083444197</v>
      </c>
      <c r="U290" s="3">
        <v>0.86322846015969301</v>
      </c>
    </row>
    <row r="291" spans="15:21" x14ac:dyDescent="0.3">
      <c r="O291" s="3">
        <v>0.69571138538630595</v>
      </c>
      <c r="T291" s="3">
        <v>0.78133133777115704</v>
      </c>
      <c r="U291" s="3">
        <v>0.78786688650013703</v>
      </c>
    </row>
    <row r="292" spans="15:21" x14ac:dyDescent="0.3">
      <c r="O292" s="3">
        <v>0.67497261144457399</v>
      </c>
      <c r="T292" s="3">
        <v>0.59952963071387699</v>
      </c>
      <c r="U292" s="3">
        <v>0.60672850270060597</v>
      </c>
    </row>
    <row r="293" spans="15:21" x14ac:dyDescent="0.3">
      <c r="O293" s="3">
        <v>0.68642392394832397</v>
      </c>
      <c r="T293" s="3">
        <v>0.56137791860516595</v>
      </c>
      <c r="U293" s="3">
        <v>1.37817749908883</v>
      </c>
    </row>
    <row r="294" spans="15:21" x14ac:dyDescent="0.3">
      <c r="O294" s="3">
        <v>0.70318977858952203</v>
      </c>
      <c r="T294" s="3">
        <v>0.62798032520009195</v>
      </c>
      <c r="U294" s="3">
        <v>0.85582910917188904</v>
      </c>
    </row>
    <row r="295" spans="15:21" x14ac:dyDescent="0.3">
      <c r="O295" s="3">
        <v>0.90073070723622195</v>
      </c>
      <c r="T295" s="3">
        <v>0.72895154541780705</v>
      </c>
      <c r="U295" s="3">
        <v>0.67168364605436903</v>
      </c>
    </row>
    <row r="296" spans="15:21" x14ac:dyDescent="0.3">
      <c r="O296" s="3">
        <v>0.55560642963302598</v>
      </c>
      <c r="T296" s="3">
        <v>0.85559780080409298</v>
      </c>
      <c r="U296" s="3">
        <v>0.89500615764662605</v>
      </c>
    </row>
    <row r="297" spans="15:21" x14ac:dyDescent="0.3">
      <c r="O297" s="3">
        <v>0.62914737134125198</v>
      </c>
      <c r="T297" s="3">
        <v>0.72822616483799796</v>
      </c>
      <c r="U297" s="3">
        <v>0.95273701896677199</v>
      </c>
    </row>
    <row r="298" spans="15:21" x14ac:dyDescent="0.3">
      <c r="O298" s="3">
        <v>0.79293986952784101</v>
      </c>
      <c r="T298" s="3">
        <v>0.75184701365571405</v>
      </c>
      <c r="U298" s="3">
        <v>0.71503311484368104</v>
      </c>
    </row>
    <row r="299" spans="15:21" x14ac:dyDescent="0.3">
      <c r="O299" s="3">
        <v>0.743330164975331</v>
      </c>
      <c r="T299" s="3">
        <v>0.53026165337874298</v>
      </c>
      <c r="U299" s="3">
        <v>1.05898364875444</v>
      </c>
    </row>
    <row r="300" spans="15:21" x14ac:dyDescent="0.3">
      <c r="O300" s="3">
        <v>0.564962306626139</v>
      </c>
      <c r="T300" s="3">
        <v>0.626353520807997</v>
      </c>
      <c r="U300" s="3">
        <v>1.0243462751874</v>
      </c>
    </row>
    <row r="301" spans="15:21" x14ac:dyDescent="0.3">
      <c r="O301" s="3">
        <v>0.59432105298742</v>
      </c>
      <c r="T301" s="3">
        <v>1.3658343338255801</v>
      </c>
      <c r="U301" s="3">
        <v>0.80001501954433296</v>
      </c>
    </row>
    <row r="302" spans="15:21" x14ac:dyDescent="0.3">
      <c r="O302" s="3">
        <v>0.76203425301293704</v>
      </c>
      <c r="T302" s="3">
        <v>0.85489612252224401</v>
      </c>
      <c r="U302" s="3">
        <v>0.85430700947856597</v>
      </c>
    </row>
    <row r="303" spans="15:21" x14ac:dyDescent="0.3">
      <c r="O303" s="3">
        <v>0.95306243234660204</v>
      </c>
      <c r="T303" s="3">
        <v>0.67524105883710295</v>
      </c>
      <c r="U303" s="3">
        <v>0.82766324830371896</v>
      </c>
    </row>
    <row r="304" spans="15:21" x14ac:dyDescent="0.3">
      <c r="O304" s="3">
        <v>0.718041232090742</v>
      </c>
      <c r="T304" s="3">
        <v>0.625576811741687</v>
      </c>
      <c r="U304" s="3">
        <v>0.87608463787638802</v>
      </c>
    </row>
    <row r="305" spans="15:21" x14ac:dyDescent="0.3">
      <c r="O305" s="3">
        <v>0.487460928947336</v>
      </c>
      <c r="T305" s="3">
        <v>0.79628366152174701</v>
      </c>
      <c r="U305" s="3">
        <v>0.61089507025258905</v>
      </c>
    </row>
    <row r="306" spans="15:21" x14ac:dyDescent="0.3">
      <c r="O306" s="3">
        <v>1.08040960510696</v>
      </c>
      <c r="T306" s="3">
        <v>0.76354962327044595</v>
      </c>
      <c r="U306" s="3">
        <v>0.80261998667714196</v>
      </c>
    </row>
    <row r="307" spans="15:21" x14ac:dyDescent="0.3">
      <c r="O307" s="3">
        <v>0.99447651524507097</v>
      </c>
      <c r="T307" s="3">
        <v>0.723497379446014</v>
      </c>
      <c r="U307" s="3">
        <v>0.54502600547318403</v>
      </c>
    </row>
    <row r="308" spans="15:21" x14ac:dyDescent="0.3">
      <c r="O308" s="3">
        <v>1.01640692106219</v>
      </c>
      <c r="T308" s="3">
        <v>0.72578020459062997</v>
      </c>
      <c r="U308" s="3">
        <v>1.0765134973566901</v>
      </c>
    </row>
    <row r="309" spans="15:21" x14ac:dyDescent="0.3">
      <c r="O309" s="3">
        <v>0.68292448478781598</v>
      </c>
      <c r="T309" s="3">
        <v>0.71101511097361503</v>
      </c>
      <c r="U309" s="3">
        <v>0.94346154942056304</v>
      </c>
    </row>
    <row r="310" spans="15:21" x14ac:dyDescent="0.3">
      <c r="O310" s="3">
        <v>0.66501637255545099</v>
      </c>
      <c r="T310" s="3">
        <v>0.693723031649356</v>
      </c>
      <c r="U310" s="3">
        <v>0.70850575738041699</v>
      </c>
    </row>
    <row r="311" spans="15:21" x14ac:dyDescent="0.3">
      <c r="O311" s="3">
        <v>0.72590902506107902</v>
      </c>
      <c r="T311" s="3">
        <v>0.74741702737876603</v>
      </c>
      <c r="U311" s="3">
        <v>0.774389155284954</v>
      </c>
    </row>
    <row r="312" spans="15:21" x14ac:dyDescent="0.3">
      <c r="O312" s="3">
        <v>0.80104419230854096</v>
      </c>
      <c r="T312" s="3">
        <v>1.0093095821286699</v>
      </c>
      <c r="U312" s="3">
        <v>0.88352517931902896</v>
      </c>
    </row>
    <row r="313" spans="15:21" x14ac:dyDescent="0.3">
      <c r="O313" s="3">
        <v>0.89397137383911196</v>
      </c>
      <c r="T313" s="3">
        <v>0.64373072037011903</v>
      </c>
      <c r="U313" s="3">
        <v>0.92390022275433303</v>
      </c>
    </row>
    <row r="314" spans="15:21" x14ac:dyDescent="0.3">
      <c r="O314" s="3">
        <v>0.75054352108982303</v>
      </c>
      <c r="T314" s="3">
        <v>0.73660344477254003</v>
      </c>
      <c r="U314" s="3">
        <v>0.87113685367270499</v>
      </c>
    </row>
    <row r="315" spans="15:21" x14ac:dyDescent="0.3">
      <c r="O315" s="3">
        <v>0.75935361207642005</v>
      </c>
      <c r="T315" s="3">
        <v>0.42861373473590603</v>
      </c>
      <c r="U315" s="3">
        <v>0.82147287327664797</v>
      </c>
    </row>
    <row r="316" spans="15:21" x14ac:dyDescent="0.3">
      <c r="O316" s="3">
        <v>0.83908825551736599</v>
      </c>
      <c r="T316" s="3">
        <v>0.66841782592444099</v>
      </c>
      <c r="U316" s="3">
        <v>0.80509564161012304</v>
      </c>
    </row>
    <row r="317" spans="15:21" x14ac:dyDescent="0.3">
      <c r="O317" s="3">
        <v>0.79023654723938097</v>
      </c>
      <c r="T317" s="3">
        <v>0.62740102467201897</v>
      </c>
      <c r="U317" s="3">
        <v>0.63624479680304902</v>
      </c>
    </row>
    <row r="318" spans="15:21" x14ac:dyDescent="0.3">
      <c r="O318" s="3">
        <v>0.86764314455039304</v>
      </c>
      <c r="T318" s="3">
        <v>0.64961627448707904</v>
      </c>
      <c r="U318" s="3">
        <v>0.772442955271607</v>
      </c>
    </row>
    <row r="319" spans="15:21" x14ac:dyDescent="0.3">
      <c r="O319" s="3">
        <v>0.67704377492819301</v>
      </c>
      <c r="T319" s="3">
        <v>0.57273229072069898</v>
      </c>
      <c r="U319" s="3">
        <v>0.705824239667868</v>
      </c>
    </row>
    <row r="320" spans="15:21" x14ac:dyDescent="0.3">
      <c r="O320" s="3">
        <v>0.88818046062556899</v>
      </c>
      <c r="T320" s="3">
        <v>0.90831142302529</v>
      </c>
      <c r="U320" s="3">
        <v>1.0084081558289599</v>
      </c>
    </row>
    <row r="321" spans="15:21" x14ac:dyDescent="0.3">
      <c r="O321" s="3">
        <v>0.56232540057485902</v>
      </c>
      <c r="T321" s="3">
        <v>0.68482226779507105</v>
      </c>
      <c r="U321" s="3">
        <v>0.78834805029271904</v>
      </c>
    </row>
    <row r="322" spans="15:21" x14ac:dyDescent="0.3">
      <c r="O322" s="3">
        <v>0.85861964695945103</v>
      </c>
      <c r="T322" s="3">
        <v>0.71157612918465896</v>
      </c>
      <c r="U322" s="3">
        <v>0.94988822920529403</v>
      </c>
    </row>
    <row r="323" spans="15:21" x14ac:dyDescent="0.3">
      <c r="O323" s="3">
        <v>0.99592693342567495</v>
      </c>
      <c r="T323" s="3">
        <v>0.74324237576714203</v>
      </c>
      <c r="U323" s="3">
        <v>1.3303927450289601</v>
      </c>
    </row>
    <row r="324" spans="15:21" x14ac:dyDescent="0.3">
      <c r="O324" s="3">
        <v>0.67668031352010605</v>
      </c>
      <c r="T324" s="3">
        <v>0.80123818247529199</v>
      </c>
      <c r="U324" s="3">
        <v>0.94310593273919396</v>
      </c>
    </row>
    <row r="325" spans="15:21" x14ac:dyDescent="0.3">
      <c r="O325" s="3">
        <v>0.72918048079060704</v>
      </c>
      <c r="T325" s="3">
        <v>0.80560390373757695</v>
      </c>
      <c r="U325" s="3">
        <v>1.07390811008653</v>
      </c>
    </row>
    <row r="326" spans="15:21" x14ac:dyDescent="0.3">
      <c r="O326" s="3">
        <v>0.88418116606625996</v>
      </c>
      <c r="T326" s="3">
        <v>0.77973811923835501</v>
      </c>
      <c r="U326" s="3">
        <v>0.85338631215648797</v>
      </c>
    </row>
    <row r="327" spans="15:21" x14ac:dyDescent="0.3">
      <c r="O327" s="3">
        <v>0.66798304412910303</v>
      </c>
      <c r="T327" s="3">
        <v>0.73778774451352302</v>
      </c>
      <c r="U327" s="3">
        <v>1.0034770197306899</v>
      </c>
    </row>
    <row r="328" spans="15:21" x14ac:dyDescent="0.3">
      <c r="O328" s="3">
        <v>0.72702686318557297</v>
      </c>
      <c r="T328" s="3">
        <v>0.71068753927529305</v>
      </c>
      <c r="U328" s="3">
        <v>0.87647342401178696</v>
      </c>
    </row>
    <row r="329" spans="15:21" x14ac:dyDescent="0.3">
      <c r="O329" s="3">
        <v>0.79569981567635095</v>
      </c>
      <c r="T329" s="3">
        <v>0.76362184461375404</v>
      </c>
      <c r="U329" s="3">
        <v>0.80964598470840099</v>
      </c>
    </row>
    <row r="330" spans="15:21" x14ac:dyDescent="0.3">
      <c r="O330" s="3">
        <v>0.81326546327999205</v>
      </c>
      <c r="T330" s="3">
        <v>0.57927447006928401</v>
      </c>
      <c r="U330" s="3">
        <v>0.50372691367202904</v>
      </c>
    </row>
    <row r="331" spans="15:21" x14ac:dyDescent="0.3">
      <c r="O331" s="3">
        <v>0.89802697140930798</v>
      </c>
      <c r="T331" s="3">
        <v>0.65967365615989104</v>
      </c>
      <c r="U331" s="3">
        <v>0.87597894518012798</v>
      </c>
    </row>
    <row r="332" spans="15:21" x14ac:dyDescent="0.3">
      <c r="O332" s="3">
        <v>0.94777091858273099</v>
      </c>
      <c r="T332" s="3">
        <v>0.83004535040817495</v>
      </c>
      <c r="U332" s="3">
        <v>0.93474173798355298</v>
      </c>
    </row>
    <row r="333" spans="15:21" x14ac:dyDescent="0.3">
      <c r="O333" s="3">
        <v>0.72070401557445096</v>
      </c>
      <c r="T333" s="3">
        <v>0.62060447467317104</v>
      </c>
      <c r="U333" s="3">
        <v>1.04840476551239</v>
      </c>
    </row>
    <row r="334" spans="15:21" x14ac:dyDescent="0.3">
      <c r="O334" s="3">
        <v>0.71065104385417499</v>
      </c>
      <c r="T334" s="3">
        <v>0.87295425891779399</v>
      </c>
      <c r="U334" s="3">
        <v>0.64638468499882695</v>
      </c>
    </row>
    <row r="335" spans="15:21" x14ac:dyDescent="0.3">
      <c r="O335" s="3">
        <v>0.99793169902746404</v>
      </c>
      <c r="T335" s="3">
        <v>0.85219042784897103</v>
      </c>
      <c r="U335" s="3">
        <v>1.2251119373452199</v>
      </c>
    </row>
    <row r="336" spans="15:21" x14ac:dyDescent="0.3">
      <c r="O336" s="3">
        <v>0.85889074530373699</v>
      </c>
      <c r="T336" s="3">
        <v>0.69409602384126601</v>
      </c>
      <c r="U336" s="3">
        <v>0.94047645473501895</v>
      </c>
    </row>
    <row r="337" spans="15:21" x14ac:dyDescent="0.3">
      <c r="O337" s="3">
        <v>0.85051358144529798</v>
      </c>
      <c r="T337" s="3">
        <v>0.79802141484563005</v>
      </c>
      <c r="U337" s="3">
        <v>0.59920784009897998</v>
      </c>
    </row>
    <row r="338" spans="15:21" x14ac:dyDescent="0.3">
      <c r="O338" s="3">
        <v>0.92435996111531205</v>
      </c>
      <c r="T338" s="3">
        <v>0.629742832852769</v>
      </c>
      <c r="U338" s="3">
        <v>0.55451462770441795</v>
      </c>
    </row>
    <row r="339" spans="15:21" x14ac:dyDescent="0.3">
      <c r="O339" s="3">
        <v>0.75443533031180199</v>
      </c>
      <c r="T339" s="3">
        <v>0.72643651713774304</v>
      </c>
      <c r="U339" s="3">
        <v>0.74900098687475003</v>
      </c>
    </row>
    <row r="340" spans="15:21" x14ac:dyDescent="0.3">
      <c r="O340" s="3">
        <v>0.755117458839073</v>
      </c>
      <c r="T340" s="3">
        <v>0.53606270303492798</v>
      </c>
      <c r="U340" s="3">
        <v>0.87155990641102099</v>
      </c>
    </row>
    <row r="341" spans="15:21" x14ac:dyDescent="0.3">
      <c r="O341" s="3">
        <v>0.73889055059477804</v>
      </c>
      <c r="T341" s="3">
        <v>0.58982497615149698</v>
      </c>
      <c r="U341" s="3">
        <v>0.64930919952022703</v>
      </c>
    </row>
    <row r="342" spans="15:21" x14ac:dyDescent="0.3">
      <c r="O342" s="3">
        <v>0.85014682528454</v>
      </c>
      <c r="T342" s="3">
        <v>0.62082054848556101</v>
      </c>
      <c r="U342" s="3">
        <v>0.72596333821808301</v>
      </c>
    </row>
    <row r="343" spans="15:21" x14ac:dyDescent="0.3">
      <c r="O343" s="3">
        <v>0.69764275596673497</v>
      </c>
      <c r="T343" s="3">
        <v>0.68615093947046302</v>
      </c>
      <c r="U343" s="3">
        <v>0.63691532032701603</v>
      </c>
    </row>
    <row r="344" spans="15:21" x14ac:dyDescent="0.3">
      <c r="O344" s="3">
        <v>0.66363292324526502</v>
      </c>
      <c r="T344" s="3">
        <v>0.40545615869465101</v>
      </c>
      <c r="U344" s="3">
        <v>0.56320156290537804</v>
      </c>
    </row>
    <row r="345" spans="15:21" x14ac:dyDescent="0.3">
      <c r="O345" s="3">
        <v>0.77697041677221501</v>
      </c>
      <c r="T345" s="3">
        <v>0.76497464578655405</v>
      </c>
      <c r="U345" s="3">
        <v>0.61505440459482297</v>
      </c>
    </row>
    <row r="346" spans="15:21" x14ac:dyDescent="0.3">
      <c r="O346" s="3">
        <v>0.67323440330517903</v>
      </c>
      <c r="T346" s="3">
        <v>0.57083620227481302</v>
      </c>
      <c r="U346" s="3">
        <v>0.73226354686765005</v>
      </c>
    </row>
    <row r="347" spans="15:21" x14ac:dyDescent="0.3">
      <c r="O347" s="3">
        <v>0.90715285342563501</v>
      </c>
      <c r="T347" s="3">
        <v>0.68459056962593801</v>
      </c>
      <c r="U347" s="3">
        <v>0.936415477380939</v>
      </c>
    </row>
    <row r="348" spans="15:21" x14ac:dyDescent="0.3">
      <c r="O348" s="3">
        <v>0.92603767594179698</v>
      </c>
      <c r="T348" s="3">
        <v>0.64425850152637598</v>
      </c>
      <c r="U348" s="3">
        <v>1.0268046919773199</v>
      </c>
    </row>
    <row r="349" spans="15:21" x14ac:dyDescent="0.3">
      <c r="O349" s="3">
        <v>0.84423104146911598</v>
      </c>
      <c r="T349" s="3">
        <v>0.55668784459811105</v>
      </c>
      <c r="U349" s="3">
        <v>0.60082066054690197</v>
      </c>
    </row>
    <row r="350" spans="15:21" x14ac:dyDescent="0.3">
      <c r="O350" s="3">
        <v>0.73326887140858599</v>
      </c>
      <c r="T350" s="3">
        <v>0.52330564623442799</v>
      </c>
      <c r="U350" s="3">
        <v>0.59978857287462195</v>
      </c>
    </row>
    <row r="351" spans="15:21" x14ac:dyDescent="0.3">
      <c r="O351" s="3">
        <v>0.66882392056359996</v>
      </c>
      <c r="T351" s="3">
        <v>0.55526405303357595</v>
      </c>
      <c r="U351" s="3">
        <v>0.76749953459918596</v>
      </c>
    </row>
    <row r="352" spans="15:21" x14ac:dyDescent="0.3">
      <c r="O352" s="3">
        <v>0.84358784988507896</v>
      </c>
      <c r="T352" s="3">
        <v>0.73295429365912401</v>
      </c>
      <c r="U352" s="3">
        <v>0.76880957648278703</v>
      </c>
    </row>
    <row r="353" spans="15:21" x14ac:dyDescent="0.3">
      <c r="O353" s="3">
        <v>0.82948793392174403</v>
      </c>
      <c r="T353" s="3">
        <v>0.73027598485672096</v>
      </c>
      <c r="U353" s="3">
        <v>0.699597853586445</v>
      </c>
    </row>
    <row r="354" spans="15:21" x14ac:dyDescent="0.3">
      <c r="O354" s="3">
        <v>0.85178014085664699</v>
      </c>
      <c r="T354" s="3">
        <v>0.69294640275053698</v>
      </c>
      <c r="U354" s="3">
        <v>0.64046740449723805</v>
      </c>
    </row>
    <row r="355" spans="15:21" x14ac:dyDescent="0.3">
      <c r="O355" s="3">
        <v>0.85747255856898097</v>
      </c>
      <c r="T355" s="3">
        <v>1.2124416204231501</v>
      </c>
      <c r="U355" s="3">
        <v>1.3302799898900799</v>
      </c>
    </row>
    <row r="356" spans="15:21" x14ac:dyDescent="0.3">
      <c r="O356" s="3">
        <v>0.82713517304339401</v>
      </c>
      <c r="T356" s="3">
        <v>0.89670875798370997</v>
      </c>
      <c r="U356" s="3">
        <v>0.70193316691125396</v>
      </c>
    </row>
    <row r="357" spans="15:21" x14ac:dyDescent="0.3">
      <c r="O357" s="3">
        <v>0.71917604007465796</v>
      </c>
      <c r="T357" s="3">
        <v>0.890845711569768</v>
      </c>
      <c r="U357" s="3">
        <v>0.97176512089965505</v>
      </c>
    </row>
    <row r="358" spans="15:21" x14ac:dyDescent="0.3">
      <c r="O358" s="3">
        <v>0.62299981675799099</v>
      </c>
      <c r="T358" s="3">
        <v>0.66746062049891897</v>
      </c>
      <c r="U358" s="3">
        <v>0.99222472794856098</v>
      </c>
    </row>
    <row r="359" spans="15:21" x14ac:dyDescent="0.3">
      <c r="O359" s="3">
        <v>0.85730337678676105</v>
      </c>
      <c r="T359" s="3">
        <v>0.77082751964868801</v>
      </c>
      <c r="U359" s="3">
        <v>1.0777078255742001</v>
      </c>
    </row>
    <row r="360" spans="15:21" x14ac:dyDescent="0.3">
      <c r="O360" s="3">
        <v>0.61529277887457401</v>
      </c>
      <c r="T360" s="3">
        <v>0.561193272824972</v>
      </c>
      <c r="U360" s="3">
        <v>0.78117668545032903</v>
      </c>
    </row>
    <row r="361" spans="15:21" x14ac:dyDescent="0.3">
      <c r="O361" s="3">
        <v>0.79122790786855102</v>
      </c>
      <c r="T361" s="3">
        <v>0.93593585805607205</v>
      </c>
      <c r="U361" s="3">
        <v>0.53449042503455602</v>
      </c>
    </row>
    <row r="362" spans="15:21" x14ac:dyDescent="0.3">
      <c r="O362" s="3">
        <v>0.75198346544898897</v>
      </c>
      <c r="T362" s="3">
        <v>0.652251474211343</v>
      </c>
      <c r="U362" s="3">
        <v>0.72107051599777605</v>
      </c>
    </row>
    <row r="363" spans="15:21" x14ac:dyDescent="0.3">
      <c r="O363" s="3">
        <v>0.89908670695475201</v>
      </c>
      <c r="T363" s="3">
        <v>0.79950591356963296</v>
      </c>
      <c r="U363" s="3">
        <v>0.76566894880909497</v>
      </c>
    </row>
    <row r="364" spans="15:21" x14ac:dyDescent="0.3">
      <c r="O364" s="3">
        <v>0.79823754498455401</v>
      </c>
      <c r="T364" s="3">
        <v>1.04111779667976</v>
      </c>
      <c r="U364" s="3">
        <v>0.62638117732541299</v>
      </c>
    </row>
    <row r="365" spans="15:21" x14ac:dyDescent="0.3">
      <c r="O365" s="3">
        <v>0.80807999158969801</v>
      </c>
      <c r="T365" s="3">
        <v>0.79699571249185097</v>
      </c>
      <c r="U365" s="3">
        <v>0.81708259561398699</v>
      </c>
    </row>
    <row r="366" spans="15:21" x14ac:dyDescent="0.3">
      <c r="O366" s="3">
        <v>0.67197654508096705</v>
      </c>
      <c r="T366" s="3">
        <v>0.72738586565671604</v>
      </c>
      <c r="U366" s="3">
        <v>0.80915723635674097</v>
      </c>
    </row>
    <row r="367" spans="15:21" x14ac:dyDescent="0.3">
      <c r="O367" s="3">
        <v>0.66275584181502301</v>
      </c>
      <c r="T367" s="3">
        <v>0.42205812202772403</v>
      </c>
      <c r="U367" s="3">
        <v>0.77331757701597903</v>
      </c>
    </row>
    <row r="368" spans="15:21" x14ac:dyDescent="0.3">
      <c r="O368" s="3">
        <v>0.97911029996588805</v>
      </c>
      <c r="T368" s="3">
        <v>0.79713845579993003</v>
      </c>
      <c r="U368" s="3">
        <v>0.95217171369987297</v>
      </c>
    </row>
    <row r="369" spans="15:21" x14ac:dyDescent="0.3">
      <c r="O369" s="3">
        <v>0.76226423834081403</v>
      </c>
      <c r="T369" s="3">
        <v>0.84284700143960201</v>
      </c>
      <c r="U369" s="3">
        <v>0.75334173289626905</v>
      </c>
    </row>
    <row r="370" spans="15:21" x14ac:dyDescent="0.3">
      <c r="O370" s="3">
        <v>0.80109683190398295</v>
      </c>
      <c r="T370" s="3">
        <v>0.75737737750953804</v>
      </c>
      <c r="U370" s="3">
        <v>0.83008134697114899</v>
      </c>
    </row>
    <row r="371" spans="15:21" x14ac:dyDescent="0.3">
      <c r="O371" s="3">
        <v>0.66999631089337097</v>
      </c>
      <c r="T371" s="3">
        <v>0.77978325103050505</v>
      </c>
      <c r="U371" s="3">
        <v>0.68758610523500097</v>
      </c>
    </row>
    <row r="372" spans="15:21" x14ac:dyDescent="0.3">
      <c r="O372" s="3">
        <v>0.76117439724548597</v>
      </c>
      <c r="T372" s="3">
        <v>0.70194699360685497</v>
      </c>
      <c r="U372" s="3">
        <v>0.70087694868328199</v>
      </c>
    </row>
    <row r="373" spans="15:21" x14ac:dyDescent="0.3">
      <c r="O373" s="3">
        <v>0.77762328653575796</v>
      </c>
      <c r="T373" s="3">
        <v>0.67052994749354899</v>
      </c>
      <c r="U373" s="3">
        <v>0.926531754262232</v>
      </c>
    </row>
    <row r="374" spans="15:21" x14ac:dyDescent="0.3">
      <c r="O374" s="3">
        <v>0.76158059504001596</v>
      </c>
      <c r="T374" s="3">
        <v>0.51544878884484002</v>
      </c>
      <c r="U374" s="3">
        <v>0.72036691180512202</v>
      </c>
    </row>
    <row r="375" spans="15:21" x14ac:dyDescent="0.3">
      <c r="O375" s="3">
        <v>0.72154017033191198</v>
      </c>
      <c r="T375" s="3">
        <v>0.41333612516076501</v>
      </c>
      <c r="U375" s="3">
        <v>0.82466632480736601</v>
      </c>
    </row>
    <row r="376" spans="15:21" x14ac:dyDescent="0.3">
      <c r="O376" s="3">
        <v>0.92974791540576696</v>
      </c>
      <c r="T376" s="3">
        <v>0.78324224232244199</v>
      </c>
      <c r="U376" s="3">
        <v>0.482644467010719</v>
      </c>
    </row>
    <row r="377" spans="15:21" x14ac:dyDescent="0.3">
      <c r="O377" s="3">
        <v>1.06304196203724</v>
      </c>
      <c r="T377" s="3">
        <v>0.51874361237397004</v>
      </c>
      <c r="U377" s="3">
        <v>0.82038166588650596</v>
      </c>
    </row>
    <row r="378" spans="15:21" x14ac:dyDescent="0.3">
      <c r="O378" s="3">
        <v>0.807163062202224</v>
      </c>
      <c r="T378" s="3">
        <v>1.0706133824845401</v>
      </c>
      <c r="U378" s="3">
        <v>0.82087980269635497</v>
      </c>
    </row>
    <row r="379" spans="15:21" x14ac:dyDescent="0.3">
      <c r="O379" s="3">
        <v>0.97498528020483</v>
      </c>
      <c r="T379" s="3">
        <v>0.790149254917343</v>
      </c>
      <c r="U379" s="3">
        <v>0.80868357084944098</v>
      </c>
    </row>
    <row r="380" spans="15:21" x14ac:dyDescent="0.3">
      <c r="O380" s="3">
        <v>0.93081010024341904</v>
      </c>
      <c r="T380" s="3">
        <v>0.82607491718348103</v>
      </c>
      <c r="U380" s="3">
        <v>0.65690331257670997</v>
      </c>
    </row>
    <row r="381" spans="15:21" x14ac:dyDescent="0.3">
      <c r="O381" s="3">
        <v>0.87296957831533695</v>
      </c>
      <c r="T381" s="3">
        <v>0.63651978296223</v>
      </c>
      <c r="U381" s="3">
        <v>0.72883027638193998</v>
      </c>
    </row>
    <row r="382" spans="15:21" x14ac:dyDescent="0.3">
      <c r="O382" s="3">
        <v>0.91266784684850999</v>
      </c>
      <c r="T382" s="3">
        <v>0.68617757056332396</v>
      </c>
      <c r="U382" s="3">
        <v>0.60820588909961204</v>
      </c>
    </row>
    <row r="383" spans="15:21" x14ac:dyDescent="0.3">
      <c r="O383" s="3">
        <v>0.87014302060545301</v>
      </c>
      <c r="T383" s="3">
        <v>0.70222252708719601</v>
      </c>
      <c r="U383" s="3">
        <v>0.876531708209352</v>
      </c>
    </row>
    <row r="384" spans="15:21" x14ac:dyDescent="0.3">
      <c r="O384" s="3">
        <v>0.78649373784082899</v>
      </c>
      <c r="T384" s="3">
        <v>0.74057184971937096</v>
      </c>
      <c r="U384" s="3">
        <v>0.61339809870098705</v>
      </c>
    </row>
    <row r="385" spans="15:21" x14ac:dyDescent="0.3">
      <c r="O385" s="3">
        <v>0.92084565779398198</v>
      </c>
      <c r="T385" s="3">
        <v>0.80404799141660399</v>
      </c>
      <c r="U385" s="3">
        <v>0.78321954591397402</v>
      </c>
    </row>
    <row r="386" spans="15:21" x14ac:dyDescent="0.3">
      <c r="O386" s="3">
        <v>1.25510495757573</v>
      </c>
      <c r="T386" s="3">
        <v>0.77875766921525602</v>
      </c>
      <c r="U386" s="3">
        <v>0.95552319181506695</v>
      </c>
    </row>
    <row r="387" spans="15:21" x14ac:dyDescent="0.3">
      <c r="O387" s="3">
        <v>0.75390116456484102</v>
      </c>
      <c r="T387" s="3">
        <v>0.76471808852085799</v>
      </c>
      <c r="U387" s="3">
        <v>0.80640494920194705</v>
      </c>
    </row>
    <row r="388" spans="15:21" x14ac:dyDescent="0.3">
      <c r="O388" s="3">
        <v>0.66627551505580596</v>
      </c>
      <c r="T388" s="3">
        <v>0.82348768506762504</v>
      </c>
      <c r="U388" s="3">
        <v>0.59879949831984203</v>
      </c>
    </row>
    <row r="389" spans="15:21" x14ac:dyDescent="0.3">
      <c r="O389" s="3">
        <v>0.98399010317098901</v>
      </c>
      <c r="T389" s="3">
        <v>1.06059647917222</v>
      </c>
      <c r="U389" s="3">
        <v>0.75541700861234395</v>
      </c>
    </row>
    <row r="390" spans="15:21" x14ac:dyDescent="0.3">
      <c r="O390" s="3">
        <v>0.88657784364188097</v>
      </c>
      <c r="T390" s="3">
        <v>0.78170228373100703</v>
      </c>
      <c r="U390" s="3">
        <v>0.98518388225893805</v>
      </c>
    </row>
    <row r="391" spans="15:21" x14ac:dyDescent="0.3">
      <c r="O391" s="3">
        <v>0.53906991120123404</v>
      </c>
      <c r="T391" s="3">
        <v>0.75930061411024097</v>
      </c>
      <c r="U391" s="3">
        <v>0.723203189336173</v>
      </c>
    </row>
    <row r="392" spans="15:21" x14ac:dyDescent="0.3">
      <c r="O392" s="3">
        <v>0.55552825948321605</v>
      </c>
      <c r="T392" s="3">
        <v>0.65306923271491002</v>
      </c>
      <c r="U392" s="3">
        <v>0.827871911878996</v>
      </c>
    </row>
    <row r="393" spans="15:21" x14ac:dyDescent="0.3">
      <c r="O393" s="3">
        <v>1.0276681926600899</v>
      </c>
      <c r="T393" s="3">
        <v>0.70434248887724304</v>
      </c>
      <c r="U393" s="3">
        <v>0.70346157110791296</v>
      </c>
    </row>
    <row r="394" spans="15:21" x14ac:dyDescent="0.3">
      <c r="O394" s="3">
        <v>0.94265784040753298</v>
      </c>
      <c r="T394" s="3">
        <v>0.55644557069365697</v>
      </c>
      <c r="U394" s="3">
        <v>0.80891902638538404</v>
      </c>
    </row>
    <row r="395" spans="15:21" x14ac:dyDescent="0.3">
      <c r="O395" s="3">
        <v>0.86121523423626101</v>
      </c>
      <c r="T395" s="3">
        <v>0.84158880812647596</v>
      </c>
      <c r="U395" s="3">
        <v>0.42682357795642401</v>
      </c>
    </row>
    <row r="396" spans="15:21" x14ac:dyDescent="0.3">
      <c r="O396" s="3">
        <v>0.86584438724107005</v>
      </c>
      <c r="T396" s="3">
        <v>0.73569036696672696</v>
      </c>
      <c r="U396" s="3">
        <v>0.78146636319608098</v>
      </c>
    </row>
    <row r="397" spans="15:21" x14ac:dyDescent="0.3">
      <c r="O397" s="3">
        <v>0.79351741142840804</v>
      </c>
      <c r="T397" s="3">
        <v>0.54794849150386504</v>
      </c>
      <c r="U397" s="3">
        <v>1.06573214429761</v>
      </c>
    </row>
    <row r="398" spans="15:21" x14ac:dyDescent="0.3">
      <c r="T398" s="3">
        <v>0.77053486724795595</v>
      </c>
      <c r="U398" s="3">
        <v>0.84071156442455697</v>
      </c>
    </row>
    <row r="399" spans="15:21" x14ac:dyDescent="0.3">
      <c r="T399" s="3">
        <v>0.755199634133356</v>
      </c>
      <c r="U399" s="3">
        <v>0.68281812446507995</v>
      </c>
    </row>
    <row r="400" spans="15:21" x14ac:dyDescent="0.3">
      <c r="T400" s="3">
        <v>0.83145849815418504</v>
      </c>
      <c r="U400" s="3">
        <v>0.68497396431290603</v>
      </c>
    </row>
    <row r="401" spans="20:21" x14ac:dyDescent="0.3">
      <c r="T401" s="3">
        <v>0.59241715727808597</v>
      </c>
      <c r="U401" s="3">
        <v>0.69781151720034396</v>
      </c>
    </row>
    <row r="402" spans="20:21" x14ac:dyDescent="0.3">
      <c r="T402" s="3">
        <v>0.61737409835199097</v>
      </c>
      <c r="U402" s="3">
        <v>0.77202619441015197</v>
      </c>
    </row>
    <row r="403" spans="20:21" x14ac:dyDescent="0.3">
      <c r="T403" s="3">
        <v>0.79556594594080399</v>
      </c>
      <c r="U403" s="3">
        <v>0.58833944706409802</v>
      </c>
    </row>
    <row r="404" spans="20:21" x14ac:dyDescent="0.3">
      <c r="T404" s="3">
        <v>0.88837721958503002</v>
      </c>
      <c r="U404" s="3">
        <v>0.761009034742822</v>
      </c>
    </row>
    <row r="405" spans="20:21" x14ac:dyDescent="0.3">
      <c r="T405" s="3">
        <v>0.74554443838675399</v>
      </c>
      <c r="U405" s="3">
        <v>0.83439900907520803</v>
      </c>
    </row>
    <row r="406" spans="20:21" x14ac:dyDescent="0.3">
      <c r="T406" s="3">
        <v>0.69388133570384602</v>
      </c>
      <c r="U406" s="3">
        <v>0.60803999560149402</v>
      </c>
    </row>
    <row r="407" spans="20:21" x14ac:dyDescent="0.3">
      <c r="T407" s="3">
        <v>0.749092063668516</v>
      </c>
      <c r="U407" s="3">
        <v>0.80596234145141898</v>
      </c>
    </row>
    <row r="408" spans="20:21" x14ac:dyDescent="0.3">
      <c r="T408" s="3">
        <v>0.83056625827862596</v>
      </c>
      <c r="U408" s="3">
        <v>0.97632925050388297</v>
      </c>
    </row>
    <row r="409" spans="20:21" x14ac:dyDescent="0.3">
      <c r="T409" s="3">
        <v>1.0338926326145601</v>
      </c>
      <c r="U409" s="3">
        <v>0.79875261165403</v>
      </c>
    </row>
    <row r="410" spans="20:21" x14ac:dyDescent="0.3">
      <c r="T410" s="3">
        <v>0.596831990575732</v>
      </c>
      <c r="U410" s="3">
        <v>0.63195808676481202</v>
      </c>
    </row>
    <row r="411" spans="20:21" x14ac:dyDescent="0.3">
      <c r="T411" s="3">
        <v>0.70321659418138405</v>
      </c>
      <c r="U411" s="3">
        <v>0.83433876755802105</v>
      </c>
    </row>
    <row r="412" spans="20:21" x14ac:dyDescent="0.3">
      <c r="T412" s="3">
        <v>0.92243097246764605</v>
      </c>
      <c r="U412" s="3">
        <v>0.66545656291986399</v>
      </c>
    </row>
    <row r="413" spans="20:21" x14ac:dyDescent="0.3">
      <c r="T413" s="3">
        <v>0.74955608998063605</v>
      </c>
      <c r="U413" s="3">
        <v>0.84131302172005196</v>
      </c>
    </row>
    <row r="414" spans="20:21" x14ac:dyDescent="0.3">
      <c r="T414" s="3">
        <v>1.10974715894733</v>
      </c>
      <c r="U414" s="3">
        <v>0.62170494941486798</v>
      </c>
    </row>
    <row r="415" spans="20:21" x14ac:dyDescent="0.3">
      <c r="T415" s="3">
        <v>0.96724705364110097</v>
      </c>
      <c r="U415" s="3">
        <v>0.71124101110671401</v>
      </c>
    </row>
    <row r="416" spans="20:21" x14ac:dyDescent="0.3">
      <c r="T416" s="3">
        <v>0.75600468529239595</v>
      </c>
      <c r="U416" s="3">
        <v>0.95165101438278898</v>
      </c>
    </row>
    <row r="417" spans="20:21" x14ac:dyDescent="0.3">
      <c r="T417" s="3">
        <v>0.86882221036456597</v>
      </c>
      <c r="U417" s="3">
        <v>0.92716701643981403</v>
      </c>
    </row>
    <row r="418" spans="20:21" x14ac:dyDescent="0.3">
      <c r="T418" s="3">
        <v>0.87454041444456398</v>
      </c>
      <c r="U418" s="3">
        <v>0.792387071897793</v>
      </c>
    </row>
    <row r="419" spans="20:21" x14ac:dyDescent="0.3">
      <c r="T419" s="3">
        <v>0.93582661035626302</v>
      </c>
      <c r="U419" s="3">
        <v>0.88948122266071805</v>
      </c>
    </row>
    <row r="420" spans="20:21" x14ac:dyDescent="0.3">
      <c r="T420" s="3">
        <v>0.936088321956836</v>
      </c>
      <c r="U420" s="3">
        <v>0.90158251133705802</v>
      </c>
    </row>
    <row r="421" spans="20:21" x14ac:dyDescent="0.3">
      <c r="T421" s="3">
        <v>0.751297544353424</v>
      </c>
      <c r="U421" s="3">
        <v>0.79298391006709801</v>
      </c>
    </row>
    <row r="422" spans="20:21" x14ac:dyDescent="0.3">
      <c r="T422" s="3">
        <v>0.72012848288701103</v>
      </c>
      <c r="U422" s="3">
        <v>1.24824147458769</v>
      </c>
    </row>
    <row r="423" spans="20:21" x14ac:dyDescent="0.3">
      <c r="T423" s="3">
        <v>0.52361826576233295</v>
      </c>
      <c r="U423" s="3">
        <v>0.75695566011547299</v>
      </c>
    </row>
    <row r="424" spans="20:21" x14ac:dyDescent="0.3">
      <c r="T424" s="3">
        <v>0.95791516014864897</v>
      </c>
      <c r="U424" s="3">
        <v>0.73929733687513399</v>
      </c>
    </row>
    <row r="425" spans="20:21" x14ac:dyDescent="0.3">
      <c r="T425" s="3">
        <v>0.87140659043580704</v>
      </c>
      <c r="U425" s="3">
        <v>0.77030840448387194</v>
      </c>
    </row>
    <row r="426" spans="20:21" x14ac:dyDescent="0.3">
      <c r="T426" s="3">
        <v>0.76561244632129299</v>
      </c>
      <c r="U426" s="3">
        <v>1.0124499109528</v>
      </c>
    </row>
    <row r="427" spans="20:21" x14ac:dyDescent="0.3">
      <c r="T427" s="3">
        <v>0.73615801496511502</v>
      </c>
      <c r="U427" s="3">
        <v>0.67425332553439599</v>
      </c>
    </row>
    <row r="428" spans="20:21" x14ac:dyDescent="0.3">
      <c r="U428" s="3">
        <v>0.77929200436192703</v>
      </c>
    </row>
    <row r="429" spans="20:21" x14ac:dyDescent="0.3">
      <c r="U429" s="3">
        <v>0.52602273409746603</v>
      </c>
    </row>
    <row r="430" spans="20:21" x14ac:dyDescent="0.3">
      <c r="U430" s="3">
        <v>0.73975682912653495</v>
      </c>
    </row>
    <row r="431" spans="20:21" x14ac:dyDescent="0.3">
      <c r="U431" s="3">
        <v>0.81445483023727605</v>
      </c>
    </row>
    <row r="432" spans="20:21" x14ac:dyDescent="0.3">
      <c r="U432" s="3">
        <v>0.75234570491893704</v>
      </c>
    </row>
    <row r="433" spans="21:21" x14ac:dyDescent="0.3">
      <c r="U433" s="3">
        <v>0.69245086346423201</v>
      </c>
    </row>
    <row r="434" spans="21:21" x14ac:dyDescent="0.3">
      <c r="U434" s="3">
        <v>0.67988662133782396</v>
      </c>
    </row>
    <row r="435" spans="21:21" x14ac:dyDescent="0.3">
      <c r="U435" s="3">
        <v>0.71123244095995397</v>
      </c>
    </row>
    <row r="436" spans="21:21" x14ac:dyDescent="0.3">
      <c r="U436" s="3">
        <v>0.87671998451215705</v>
      </c>
    </row>
    <row r="437" spans="21:21" x14ac:dyDescent="0.3">
      <c r="U437" s="3">
        <v>0.83842795454121799</v>
      </c>
    </row>
    <row r="438" spans="21:21" x14ac:dyDescent="0.3">
      <c r="U438" s="3">
        <v>0.76765061790542899</v>
      </c>
    </row>
    <row r="439" spans="21:21" x14ac:dyDescent="0.3">
      <c r="U439" s="3">
        <v>0.81254483072836403</v>
      </c>
    </row>
    <row r="440" spans="21:21" x14ac:dyDescent="0.3">
      <c r="U440" s="3">
        <v>1.01175287854063</v>
      </c>
    </row>
    <row r="441" spans="21:21" x14ac:dyDescent="0.3">
      <c r="U441" s="3">
        <v>0.72520457353658596</v>
      </c>
    </row>
    <row r="442" spans="21:21" x14ac:dyDescent="0.3">
      <c r="U442" s="3">
        <v>0.61684252054412902</v>
      </c>
    </row>
    <row r="443" spans="21:21" x14ac:dyDescent="0.3">
      <c r="U443" s="3">
        <v>0.59746366876088497</v>
      </c>
    </row>
    <row r="444" spans="21:21" x14ac:dyDescent="0.3">
      <c r="U444" s="3">
        <v>0.744123822969328</v>
      </c>
    </row>
    <row r="445" spans="21:21" x14ac:dyDescent="0.3">
      <c r="U445" s="3">
        <v>0.92907746757078802</v>
      </c>
    </row>
    <row r="446" spans="21:21" x14ac:dyDescent="0.3">
      <c r="U446" s="3">
        <v>0.53500778795722204</v>
      </c>
    </row>
    <row r="447" spans="21:21" x14ac:dyDescent="0.3">
      <c r="U447" s="3">
        <v>0.75878362490430595</v>
      </c>
    </row>
    <row r="448" spans="21:21" x14ac:dyDescent="0.3">
      <c r="U448" s="3">
        <v>0.80708291667367305</v>
      </c>
    </row>
    <row r="449" spans="21:21" x14ac:dyDescent="0.3">
      <c r="U449" s="3">
        <v>0.93912004328669796</v>
      </c>
    </row>
    <row r="450" spans="21:21" x14ac:dyDescent="0.3">
      <c r="U450" s="3">
        <v>0.786385842897946</v>
      </c>
    </row>
    <row r="451" spans="21:21" x14ac:dyDescent="0.3">
      <c r="U451" s="3">
        <v>0.85603778959092203</v>
      </c>
    </row>
    <row r="452" spans="21:21" x14ac:dyDescent="0.3">
      <c r="U452" s="3">
        <v>0.84954154804237703</v>
      </c>
    </row>
    <row r="453" spans="21:21" x14ac:dyDescent="0.3">
      <c r="U453" s="3">
        <v>0.72975673324643797</v>
      </c>
    </row>
    <row r="454" spans="21:21" x14ac:dyDescent="0.3">
      <c r="U454" s="3">
        <v>0.95457063639861695</v>
      </c>
    </row>
    <row r="455" spans="21:21" x14ac:dyDescent="0.3">
      <c r="U455" s="3">
        <v>1.4078495790451599</v>
      </c>
    </row>
    <row r="456" spans="21:21" x14ac:dyDescent="0.3">
      <c r="U456" s="3">
        <v>0.64601947237034796</v>
      </c>
    </row>
    <row r="457" spans="21:21" x14ac:dyDescent="0.3">
      <c r="U457" s="3">
        <v>0.75746009086909205</v>
      </c>
    </row>
    <row r="458" spans="21:21" x14ac:dyDescent="0.3">
      <c r="U458" s="3">
        <v>0.99079204149059996</v>
      </c>
    </row>
    <row r="459" spans="21:21" x14ac:dyDescent="0.3">
      <c r="U459" s="3">
        <v>1.2898923121005199</v>
      </c>
    </row>
    <row r="460" spans="21:21" x14ac:dyDescent="0.3">
      <c r="U460" s="3">
        <v>0.79659136971540701</v>
      </c>
    </row>
    <row r="461" spans="21:21" x14ac:dyDescent="0.3">
      <c r="U461" s="3">
        <v>0.99886783049927097</v>
      </c>
    </row>
    <row r="462" spans="21:21" x14ac:dyDescent="0.3">
      <c r="U462" s="3">
        <v>0.57621016464758501</v>
      </c>
    </row>
    <row r="463" spans="21:21" x14ac:dyDescent="0.3">
      <c r="U463" s="3">
        <v>0.43078978582510902</v>
      </c>
    </row>
    <row r="464" spans="21:21" x14ac:dyDescent="0.3">
      <c r="U464" s="3">
        <v>0.82657502747966904</v>
      </c>
    </row>
    <row r="465" spans="21:21" x14ac:dyDescent="0.3">
      <c r="U465" s="3">
        <v>0.95622955467888404</v>
      </c>
    </row>
    <row r="466" spans="21:21" x14ac:dyDescent="0.3">
      <c r="U466" s="3">
        <v>0.923224425035163</v>
      </c>
    </row>
    <row r="467" spans="21:21" x14ac:dyDescent="0.3">
      <c r="U467" s="3">
        <v>0.93462372254782999</v>
      </c>
    </row>
    <row r="468" spans="21:21" x14ac:dyDescent="0.3">
      <c r="U468" s="3">
        <v>0.86718045878151695</v>
      </c>
    </row>
    <row r="469" spans="21:21" x14ac:dyDescent="0.3">
      <c r="U469" s="3">
        <v>0.81936722338995005</v>
      </c>
    </row>
    <row r="470" spans="21:21" x14ac:dyDescent="0.3">
      <c r="U470" s="3">
        <v>0.68756674865519296</v>
      </c>
    </row>
    <row r="471" spans="21:21" x14ac:dyDescent="0.3">
      <c r="U471" s="3">
        <v>0.92283498861255697</v>
      </c>
    </row>
    <row r="472" spans="21:21" x14ac:dyDescent="0.3">
      <c r="U472" s="3">
        <v>0.91516881220597301</v>
      </c>
    </row>
    <row r="473" spans="21:21" x14ac:dyDescent="0.3">
      <c r="U473" s="3">
        <v>0.904422063587906</v>
      </c>
    </row>
    <row r="474" spans="21:21" x14ac:dyDescent="0.3">
      <c r="U474" s="3">
        <v>0.56010450920250399</v>
      </c>
    </row>
    <row r="475" spans="21:21" x14ac:dyDescent="0.3">
      <c r="U475" s="3">
        <v>0.944784841027278</v>
      </c>
    </row>
    <row r="476" spans="21:21" x14ac:dyDescent="0.3">
      <c r="U476" s="3">
        <v>1.0390430025981601</v>
      </c>
    </row>
    <row r="477" spans="21:21" x14ac:dyDescent="0.3">
      <c r="U477" s="3">
        <v>0.92020963377346199</v>
      </c>
    </row>
    <row r="478" spans="21:21" x14ac:dyDescent="0.3">
      <c r="U478" s="3">
        <v>0.94225752185077505</v>
      </c>
    </row>
    <row r="479" spans="21:21" x14ac:dyDescent="0.3">
      <c r="U479" s="3">
        <v>0.85660655129167396</v>
      </c>
    </row>
    <row r="480" spans="21:21" x14ac:dyDescent="0.3">
      <c r="U480" s="3">
        <v>0.599763048966788</v>
      </c>
    </row>
    <row r="481" spans="1:22" x14ac:dyDescent="0.3">
      <c r="U481" s="3">
        <v>0.86070521546610201</v>
      </c>
    </row>
    <row r="482" spans="1:22" x14ac:dyDescent="0.3">
      <c r="U482" s="3">
        <v>0.68579525909108496</v>
      </c>
    </row>
    <row r="483" spans="1:22" x14ac:dyDescent="0.3">
      <c r="U483" s="3">
        <v>0.70275684710077302</v>
      </c>
    </row>
    <row r="484" spans="1:22" x14ac:dyDescent="0.3">
      <c r="U484" s="3">
        <v>0.93864454458354796</v>
      </c>
    </row>
    <row r="485" spans="1:22" x14ac:dyDescent="0.3">
      <c r="U485" s="3">
        <v>0.91321904076675697</v>
      </c>
    </row>
    <row r="486" spans="1:22" x14ac:dyDescent="0.3">
      <c r="U486" s="3">
        <v>0.99705366937620399</v>
      </c>
    </row>
    <row r="487" spans="1:22" x14ac:dyDescent="0.3">
      <c r="U487" s="3">
        <v>1.0347990676294301</v>
      </c>
    </row>
    <row r="488" spans="1:22" x14ac:dyDescent="0.3">
      <c r="U488" s="3">
        <v>0.71156361565557802</v>
      </c>
    </row>
    <row r="489" spans="1:22" x14ac:dyDescent="0.3">
      <c r="U489" s="3">
        <v>0.616287166718404</v>
      </c>
    </row>
    <row r="490" spans="1:22" x14ac:dyDescent="0.3">
      <c r="U490" s="3">
        <v>0.99966708360567802</v>
      </c>
    </row>
    <row r="491" spans="1:22" x14ac:dyDescent="0.3">
      <c r="U491" s="3">
        <v>0.77973303766907098</v>
      </c>
    </row>
    <row r="492" spans="1:22" x14ac:dyDescent="0.3">
      <c r="A492" s="3">
        <f t="shared" ref="A492:U492" si="0">AVERAGE(A2:A491)</f>
        <v>0.84780336921237509</v>
      </c>
      <c r="B492" s="3">
        <f t="shared" si="0"/>
        <v>0.83731270902626864</v>
      </c>
      <c r="C492" s="3">
        <f t="shared" si="0"/>
        <v>0.85155076077128267</v>
      </c>
      <c r="D492" s="3">
        <f t="shared" si="0"/>
        <v>0.73330840095308747</v>
      </c>
      <c r="E492" s="3">
        <f t="shared" si="0"/>
        <v>0.82330209315259784</v>
      </c>
      <c r="F492" s="3">
        <f t="shared" si="0"/>
        <v>0.87550884926663797</v>
      </c>
      <c r="G492" s="3">
        <f t="shared" si="0"/>
        <v>0.77544832810124531</v>
      </c>
      <c r="H492" s="3">
        <f t="shared" si="0"/>
        <v>0.96818725409160744</v>
      </c>
      <c r="I492" s="3">
        <f t="shared" si="0"/>
        <v>0.79157483171964227</v>
      </c>
      <c r="J492" s="3">
        <f t="shared" si="0"/>
        <v>0.88377325440163379</v>
      </c>
      <c r="K492" s="3">
        <f t="shared" si="0"/>
        <v>0.95409551472322307</v>
      </c>
      <c r="L492" s="3">
        <f t="shared" si="0"/>
        <v>0.80969415250360688</v>
      </c>
      <c r="M492" s="3">
        <f t="shared" si="0"/>
        <v>0.85921087501452253</v>
      </c>
      <c r="N492" s="3">
        <f t="shared" si="0"/>
        <v>0.70786349519942826</v>
      </c>
      <c r="O492" s="3">
        <f t="shared" si="0"/>
        <v>0.81262805063105281</v>
      </c>
      <c r="P492" s="3">
        <f t="shared" si="0"/>
        <v>0.73317670839992688</v>
      </c>
      <c r="Q492" s="3">
        <f t="shared" si="0"/>
        <v>0.96647943608925901</v>
      </c>
      <c r="R492" s="3">
        <f t="shared" si="0"/>
        <v>0.76754565933912344</v>
      </c>
      <c r="S492" s="3">
        <f t="shared" si="0"/>
        <v>0.88640487710512972</v>
      </c>
      <c r="T492" s="3">
        <f t="shared" si="0"/>
        <v>0.73986740424783404</v>
      </c>
      <c r="U492" s="3">
        <f t="shared" si="0"/>
        <v>0.84980991299078856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1.0490660186106449E-2</v>
      </c>
      <c r="D494" s="3">
        <f t="shared" si="1"/>
        <v>-3.7473915589075757E-3</v>
      </c>
      <c r="E494" s="3">
        <f t="shared" si="1"/>
        <v>0.11449496825928762</v>
      </c>
      <c r="F494" s="3">
        <f t="shared" si="1"/>
        <v>2.4501276059777255E-2</v>
      </c>
      <c r="G494" s="3">
        <f t="shared" si="1"/>
        <v>-2.7705480054262877E-2</v>
      </c>
      <c r="H494" s="3">
        <f t="shared" si="1"/>
        <v>7.2355041111129781E-2</v>
      </c>
      <c r="I494" s="3">
        <f t="shared" si="1"/>
        <v>-0.12038388487923235</v>
      </c>
      <c r="J494" s="3">
        <f t="shared" si="1"/>
        <v>5.6228537492732822E-2</v>
      </c>
      <c r="K494" s="3">
        <f t="shared" si="1"/>
        <v>-3.5969885189258699E-2</v>
      </c>
      <c r="L494" s="3">
        <f t="shared" si="1"/>
        <v>-0.10629214551084798</v>
      </c>
      <c r="M494" s="3">
        <f t="shared" si="1"/>
        <v>3.8109216708768212E-2</v>
      </c>
      <c r="N494" s="3">
        <f t="shared" si="1"/>
        <v>-1.1407505802147444E-2</v>
      </c>
      <c r="O494" s="3">
        <f t="shared" si="1"/>
        <v>0.13993987401294683</v>
      </c>
      <c r="P494" s="3">
        <f t="shared" si="1"/>
        <v>3.5175318581322279E-2</v>
      </c>
      <c r="Q494" s="3">
        <f t="shared" si="1"/>
        <v>0.11462666081244821</v>
      </c>
      <c r="R494" s="3">
        <f t="shared" si="1"/>
        <v>-0.11867606687688392</v>
      </c>
      <c r="S494" s="3">
        <f t="shared" si="1"/>
        <v>8.0257709873251648E-2</v>
      </c>
      <c r="T494" s="3">
        <f t="shared" si="1"/>
        <v>-3.8601507892754627E-2</v>
      </c>
      <c r="U494" s="3">
        <f t="shared" si="1"/>
        <v>0.10793596496454105</v>
      </c>
      <c r="V494" s="3">
        <f t="shared" si="1"/>
        <v>-2.0065437784134721E-3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-1.4238051745014024E-2</v>
      </c>
      <c r="E495" s="3">
        <f t="shared" si="2"/>
        <v>0.10400430807318117</v>
      </c>
      <c r="F495" s="3">
        <f t="shared" si="2"/>
        <v>1.4010615873670806E-2</v>
      </c>
      <c r="G495" s="3">
        <f t="shared" si="2"/>
        <v>-3.8196140240369325E-2</v>
      </c>
      <c r="H495" s="3">
        <f t="shared" si="2"/>
        <v>6.1864380925023332E-2</v>
      </c>
      <c r="I495" s="3">
        <f t="shared" si="2"/>
        <v>-0.1308745450653388</v>
      </c>
      <c r="J495" s="3">
        <f t="shared" si="2"/>
        <v>4.5737877306626373E-2</v>
      </c>
      <c r="K495" s="3">
        <f t="shared" si="2"/>
        <v>-4.6460545375365148E-2</v>
      </c>
      <c r="L495" s="3">
        <f t="shared" si="2"/>
        <v>-0.11678280569695443</v>
      </c>
      <c r="M495" s="3">
        <f t="shared" si="2"/>
        <v>2.7618556522661764E-2</v>
      </c>
      <c r="N495" s="3">
        <f t="shared" si="2"/>
        <v>-2.1898165988253893E-2</v>
      </c>
      <c r="O495" s="3">
        <f t="shared" si="2"/>
        <v>0.12944921382684038</v>
      </c>
      <c r="P495" s="3">
        <f t="shared" si="2"/>
        <v>2.468465839521583E-2</v>
      </c>
      <c r="Q495" s="3">
        <f t="shared" si="2"/>
        <v>0.10413600062634176</v>
      </c>
      <c r="R495" s="3">
        <f t="shared" si="2"/>
        <v>-0.12916672706299037</v>
      </c>
      <c r="S495" s="3">
        <f t="shared" si="2"/>
        <v>6.9767049687145199E-2</v>
      </c>
      <c r="T495" s="3">
        <f t="shared" si="2"/>
        <v>-4.9092168078861076E-2</v>
      </c>
      <c r="U495" s="3">
        <f t="shared" si="2"/>
        <v>9.7445304778434605E-2</v>
      </c>
      <c r="V495" s="3">
        <f t="shared" si="2"/>
        <v>-1.2497203964519921E-2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0.1182423598181952</v>
      </c>
      <c r="F496" s="3">
        <f t="shared" si="3"/>
        <v>2.8248667618684831E-2</v>
      </c>
      <c r="G496" s="3">
        <f t="shared" si="3"/>
        <v>-2.3958088495355301E-2</v>
      </c>
      <c r="H496" s="3">
        <f t="shared" si="3"/>
        <v>7.6102432670037357E-2</v>
      </c>
      <c r="I496" s="3">
        <f t="shared" si="3"/>
        <v>-0.11663649332032477</v>
      </c>
      <c r="J496" s="3">
        <f t="shared" si="3"/>
        <v>5.9975929051640398E-2</v>
      </c>
      <c r="K496" s="3">
        <f t="shared" si="3"/>
        <v>-3.2222493630351123E-2</v>
      </c>
      <c r="L496" s="3">
        <f t="shared" si="3"/>
        <v>-0.1025447539519404</v>
      </c>
      <c r="M496" s="3">
        <f t="shared" si="3"/>
        <v>4.1856608267675788E-2</v>
      </c>
      <c r="N496" s="3">
        <f t="shared" si="3"/>
        <v>-7.6601142432398683E-3</v>
      </c>
      <c r="O496" s="3">
        <f t="shared" si="3"/>
        <v>0.14368726557185441</v>
      </c>
      <c r="P496" s="3">
        <f t="shared" si="3"/>
        <v>3.8922710140229855E-2</v>
      </c>
      <c r="Q496" s="3">
        <f t="shared" si="3"/>
        <v>0.11837405237135579</v>
      </c>
      <c r="R496" s="3">
        <f t="shared" si="3"/>
        <v>-0.11492867531797635</v>
      </c>
      <c r="S496" s="3">
        <f t="shared" si="3"/>
        <v>8.4005101432159224E-2</v>
      </c>
      <c r="T496" s="3">
        <f t="shared" si="3"/>
        <v>-3.4854116333847052E-2</v>
      </c>
      <c r="U496" s="3">
        <f t="shared" si="3"/>
        <v>0.11168335652344863</v>
      </c>
      <c r="V496" s="3">
        <f t="shared" si="3"/>
        <v>1.7408477804941036E-3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-8.9993692199510367E-2</v>
      </c>
      <c r="G497" s="3">
        <f t="shared" si="4"/>
        <v>-0.1422004483135505</v>
      </c>
      <c r="H497" s="3">
        <f t="shared" si="4"/>
        <v>-4.2139927148157841E-2</v>
      </c>
      <c r="I497" s="3">
        <f t="shared" si="4"/>
        <v>-0.23487885313851997</v>
      </c>
      <c r="J497" s="3">
        <f t="shared" si="4"/>
        <v>-5.82664307665548E-2</v>
      </c>
      <c r="K497" s="3">
        <f t="shared" si="4"/>
        <v>-0.15046485344854632</v>
      </c>
      <c r="L497" s="3">
        <f t="shared" si="4"/>
        <v>-0.2207871137701356</v>
      </c>
      <c r="M497" s="3">
        <f t="shared" si="4"/>
        <v>-7.638575155051941E-2</v>
      </c>
      <c r="N497" s="3">
        <f t="shared" si="4"/>
        <v>-0.12590247406143507</v>
      </c>
      <c r="O497" s="3">
        <f t="shared" si="4"/>
        <v>2.5444905753659208E-2</v>
      </c>
      <c r="P497" s="3">
        <f t="shared" si="4"/>
        <v>-7.9319649677965343E-2</v>
      </c>
      <c r="Q497" s="3">
        <f t="shared" si="4"/>
        <v>1.3169255316058948E-4</v>
      </c>
      <c r="R497" s="3">
        <f t="shared" si="4"/>
        <v>-0.23317103513617154</v>
      </c>
      <c r="S497" s="3">
        <f t="shared" si="4"/>
        <v>-3.4237258386035974E-2</v>
      </c>
      <c r="T497" s="3">
        <f t="shared" si="4"/>
        <v>-0.15309647615204225</v>
      </c>
      <c r="U497" s="3">
        <f t="shared" si="4"/>
        <v>-6.5590032947465682E-3</v>
      </c>
      <c r="V497" s="3">
        <f t="shared" si="4"/>
        <v>-0.11650151203770109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-5.2206756114040132E-2</v>
      </c>
      <c r="H498" s="3">
        <f t="shared" si="5"/>
        <v>4.7853765051352526E-2</v>
      </c>
      <c r="I498" s="3">
        <f t="shared" si="5"/>
        <v>-0.14488516093900961</v>
      </c>
      <c r="J498" s="3">
        <f t="shared" si="5"/>
        <v>3.1727261432955567E-2</v>
      </c>
      <c r="K498" s="3">
        <f t="shared" si="5"/>
        <v>-6.0471161249035954E-2</v>
      </c>
      <c r="L498" s="3">
        <f t="shared" si="5"/>
        <v>-0.13079342157062523</v>
      </c>
      <c r="M498" s="3">
        <f t="shared" si="5"/>
        <v>1.3607940648990957E-2</v>
      </c>
      <c r="N498" s="3">
        <f t="shared" si="5"/>
        <v>-3.5908781861924699E-2</v>
      </c>
      <c r="O498" s="3">
        <f t="shared" si="5"/>
        <v>0.11543859795316957</v>
      </c>
      <c r="P498" s="3">
        <f t="shared" si="5"/>
        <v>1.0674042521545024E-2</v>
      </c>
      <c r="Q498" s="3">
        <f t="shared" si="5"/>
        <v>9.0125384752670956E-2</v>
      </c>
      <c r="R498" s="3">
        <f t="shared" si="5"/>
        <v>-0.14317734293666118</v>
      </c>
      <c r="S498" s="3">
        <f t="shared" si="5"/>
        <v>5.5756433813474393E-2</v>
      </c>
      <c r="T498" s="3">
        <f t="shared" si="5"/>
        <v>-6.3102783952531882E-2</v>
      </c>
      <c r="U498" s="3">
        <f t="shared" si="5"/>
        <v>8.3434688904763799E-2</v>
      </c>
      <c r="V498" s="3">
        <f t="shared" si="5"/>
        <v>-2.6507819838190727E-2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0.10006052116539266</v>
      </c>
      <c r="I499" s="3">
        <f t="shared" si="6"/>
        <v>-9.2678404824969474E-2</v>
      </c>
      <c r="J499" s="3">
        <f t="shared" si="6"/>
        <v>8.3934017546995698E-2</v>
      </c>
      <c r="K499" s="3">
        <f t="shared" si="6"/>
        <v>-8.2644051349958225E-3</v>
      </c>
      <c r="L499" s="3">
        <f t="shared" si="6"/>
        <v>-7.8586665456585103E-2</v>
      </c>
      <c r="M499" s="3">
        <f t="shared" si="6"/>
        <v>6.5814696763031089E-2</v>
      </c>
      <c r="N499" s="3">
        <f t="shared" si="6"/>
        <v>1.6297974252115432E-2</v>
      </c>
      <c r="O499" s="3">
        <f t="shared" si="6"/>
        <v>0.16764535406720971</v>
      </c>
      <c r="P499" s="3">
        <f t="shared" si="6"/>
        <v>6.2880798635585156E-2</v>
      </c>
      <c r="Q499" s="3">
        <f t="shared" si="6"/>
        <v>0.14233214086671109</v>
      </c>
      <c r="R499" s="3">
        <f t="shared" si="6"/>
        <v>-9.0970586822621047E-2</v>
      </c>
      <c r="S499" s="3">
        <f t="shared" si="6"/>
        <v>0.10796318992751452</v>
      </c>
      <c r="T499" s="3">
        <f t="shared" si="6"/>
        <v>-1.0896027838491751E-2</v>
      </c>
      <c r="U499" s="3">
        <f t="shared" si="6"/>
        <v>0.13564144501880393</v>
      </c>
      <c r="V499" s="3">
        <f t="shared" si="6"/>
        <v>2.5698936275849404E-2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-0.19273892599036213</v>
      </c>
      <c r="J500" s="3">
        <f t="shared" si="7"/>
        <v>-1.6126503618396959E-2</v>
      </c>
      <c r="K500" s="3">
        <f t="shared" si="7"/>
        <v>-0.10832492630038848</v>
      </c>
      <c r="L500" s="3">
        <f t="shared" si="7"/>
        <v>-0.17864718662197776</v>
      </c>
      <c r="M500" s="3">
        <f t="shared" si="7"/>
        <v>-3.4245824402361569E-2</v>
      </c>
      <c r="N500" s="3">
        <f t="shared" si="7"/>
        <v>-8.3762546913277225E-2</v>
      </c>
      <c r="O500" s="3">
        <f t="shared" si="7"/>
        <v>6.7584832901817049E-2</v>
      </c>
      <c r="P500" s="3">
        <f t="shared" si="7"/>
        <v>-3.7179722529807502E-2</v>
      </c>
      <c r="Q500" s="3">
        <f t="shared" si="7"/>
        <v>4.227161970131843E-2</v>
      </c>
      <c r="R500" s="3">
        <f t="shared" si="7"/>
        <v>-0.1910311079880137</v>
      </c>
      <c r="S500" s="3">
        <f t="shared" si="7"/>
        <v>7.9026687621218672E-3</v>
      </c>
      <c r="T500" s="3">
        <f t="shared" si="7"/>
        <v>-0.11095654900388441</v>
      </c>
      <c r="U500" s="3">
        <f t="shared" si="7"/>
        <v>3.5580923853411273E-2</v>
      </c>
      <c r="V500" s="3">
        <f t="shared" si="7"/>
        <v>-7.4361584889543253E-2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0.17661242237196517</v>
      </c>
      <c r="K501" s="3">
        <f t="shared" si="8"/>
        <v>8.4413999689973651E-2</v>
      </c>
      <c r="L501" s="3">
        <f t="shared" si="8"/>
        <v>1.4091739368384371E-2</v>
      </c>
      <c r="M501" s="3">
        <f t="shared" si="8"/>
        <v>0.15849310158800056</v>
      </c>
      <c r="N501" s="3">
        <f t="shared" si="8"/>
        <v>0.10897637907708491</v>
      </c>
      <c r="O501" s="3">
        <f t="shared" si="8"/>
        <v>0.26032375889217918</v>
      </c>
      <c r="P501" s="3">
        <f t="shared" si="8"/>
        <v>0.15555920346055463</v>
      </c>
      <c r="Q501" s="3">
        <f t="shared" si="8"/>
        <v>0.23501054569168056</v>
      </c>
      <c r="R501" s="3">
        <f t="shared" si="8"/>
        <v>1.7078180023484268E-3</v>
      </c>
      <c r="S501" s="3">
        <f t="shared" si="8"/>
        <v>0.200641594752484</v>
      </c>
      <c r="T501" s="3">
        <f t="shared" si="8"/>
        <v>8.1782376986477723E-2</v>
      </c>
      <c r="U501" s="3">
        <f t="shared" si="8"/>
        <v>0.2283198498437734</v>
      </c>
      <c r="V501" s="3">
        <f t="shared" si="8"/>
        <v>0.11837734110081888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-9.2198422681991521E-2</v>
      </c>
      <c r="L502" s="3">
        <f t="shared" si="9"/>
        <v>-0.1625206830035808</v>
      </c>
      <c r="M502" s="3">
        <f t="shared" si="9"/>
        <v>-1.811932078396461E-2</v>
      </c>
      <c r="N502" s="3">
        <f t="shared" si="9"/>
        <v>-6.7636043294880266E-2</v>
      </c>
      <c r="O502" s="3">
        <f t="shared" si="9"/>
        <v>8.3711336520214008E-2</v>
      </c>
      <c r="P502" s="3">
        <f t="shared" si="9"/>
        <v>-2.1053218911410543E-2</v>
      </c>
      <c r="Q502" s="3">
        <f t="shared" si="9"/>
        <v>5.8398123319715389E-2</v>
      </c>
      <c r="R502" s="3">
        <f t="shared" si="9"/>
        <v>-0.17490460436961675</v>
      </c>
      <c r="S502" s="3">
        <f t="shared" si="9"/>
        <v>2.4029172380518826E-2</v>
      </c>
      <c r="T502" s="3">
        <f t="shared" si="9"/>
        <v>-9.4830045385487449E-2</v>
      </c>
      <c r="U502" s="3">
        <f t="shared" si="9"/>
        <v>5.1707427471808232E-2</v>
      </c>
      <c r="V502" s="3">
        <f t="shared" si="9"/>
        <v>-5.8235081271146294E-2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-7.0322260321589281E-2</v>
      </c>
      <c r="M503" s="3">
        <f t="shared" si="10"/>
        <v>7.4079101898026911E-2</v>
      </c>
      <c r="N503" s="3">
        <f t="shared" si="10"/>
        <v>2.4562379387111255E-2</v>
      </c>
      <c r="O503" s="3">
        <f t="shared" si="10"/>
        <v>0.17590975920220553</v>
      </c>
      <c r="P503" s="3">
        <f t="shared" si="10"/>
        <v>7.1145203770580978E-2</v>
      </c>
      <c r="Q503" s="3">
        <f t="shared" si="10"/>
        <v>0.15059654600170691</v>
      </c>
      <c r="R503" s="3">
        <f t="shared" si="10"/>
        <v>-8.2706181687625224E-2</v>
      </c>
      <c r="S503" s="3">
        <f t="shared" si="10"/>
        <v>0.11622759506251035</v>
      </c>
      <c r="T503" s="3">
        <f t="shared" si="10"/>
        <v>-2.6316227034959283E-3</v>
      </c>
      <c r="U503" s="3">
        <f t="shared" si="10"/>
        <v>0.14390585015379975</v>
      </c>
      <c r="V503" s="3">
        <f t="shared" si="10"/>
        <v>3.3963341410845227E-2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0.14440136221961619</v>
      </c>
      <c r="N504" s="3">
        <f t="shared" si="11"/>
        <v>9.4884639708700536E-2</v>
      </c>
      <c r="O504" s="3">
        <f t="shared" si="11"/>
        <v>0.24623201952379481</v>
      </c>
      <c r="P504" s="3">
        <f t="shared" si="11"/>
        <v>0.14146746409217026</v>
      </c>
      <c r="Q504" s="3">
        <f t="shared" si="11"/>
        <v>0.22091880632329619</v>
      </c>
      <c r="R504" s="3">
        <f t="shared" si="11"/>
        <v>-1.2383921366035944E-2</v>
      </c>
      <c r="S504" s="3">
        <f t="shared" si="11"/>
        <v>0.18654985538409963</v>
      </c>
      <c r="T504" s="3">
        <f t="shared" si="11"/>
        <v>6.7690637618093352E-2</v>
      </c>
      <c r="U504" s="3">
        <f t="shared" si="11"/>
        <v>0.21422811047538903</v>
      </c>
      <c r="V504" s="3">
        <f t="shared" si="11"/>
        <v>0.10428560173243451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-4.9516722510915656E-2</v>
      </c>
      <c r="O505" s="3">
        <f t="shared" si="12"/>
        <v>0.10183065730417862</v>
      </c>
      <c r="P505" s="3">
        <f t="shared" si="12"/>
        <v>-2.933898127445933E-3</v>
      </c>
      <c r="Q505" s="3">
        <f t="shared" si="12"/>
        <v>7.6517444103679999E-2</v>
      </c>
      <c r="R505" s="3">
        <f t="shared" si="12"/>
        <v>-0.15678528358565214</v>
      </c>
      <c r="S505" s="3">
        <f t="shared" si="12"/>
        <v>4.2148493164483436E-2</v>
      </c>
      <c r="T505" s="3">
        <f t="shared" si="12"/>
        <v>-7.6710724601522839E-2</v>
      </c>
      <c r="U505" s="3">
        <f t="shared" si="12"/>
        <v>6.9826748255772841E-2</v>
      </c>
      <c r="V505" s="3">
        <f t="shared" si="12"/>
        <v>-4.0115760487181684E-2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0.15134737981509427</v>
      </c>
      <c r="P506" s="3">
        <f t="shared" si="13"/>
        <v>4.6582824383469723E-2</v>
      </c>
      <c r="Q506" s="3">
        <f t="shared" si="13"/>
        <v>0.12603416661459566</v>
      </c>
      <c r="R506" s="3">
        <f t="shared" si="13"/>
        <v>-0.10726856107473648</v>
      </c>
      <c r="S506" s="3">
        <f t="shared" si="13"/>
        <v>9.1665215675399092E-2</v>
      </c>
      <c r="T506" s="3">
        <f t="shared" si="13"/>
        <v>-2.7194002090607183E-2</v>
      </c>
      <c r="U506" s="3">
        <f t="shared" si="13"/>
        <v>0.1193434707666885</v>
      </c>
      <c r="V506" s="3">
        <f t="shared" si="13"/>
        <v>9.4009620237339719E-3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-0.10476455543162455</v>
      </c>
      <c r="Q507" s="3">
        <f t="shared" si="14"/>
        <v>-2.5313213200498619E-2</v>
      </c>
      <c r="R507" s="3">
        <f t="shared" si="14"/>
        <v>-0.25861594088983075</v>
      </c>
      <c r="S507" s="3">
        <f t="shared" si="14"/>
        <v>-5.9682164139695182E-2</v>
      </c>
      <c r="T507" s="3">
        <f t="shared" si="14"/>
        <v>-0.17854138190570146</v>
      </c>
      <c r="U507" s="3">
        <f t="shared" si="14"/>
        <v>-3.2003909048405776E-2</v>
      </c>
      <c r="V507" s="3">
        <f t="shared" si="14"/>
        <v>-0.1419464177913603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7.9451342231125932E-2</v>
      </c>
      <c r="R508" s="3">
        <f t="shared" si="15"/>
        <v>-0.1538513854582062</v>
      </c>
      <c r="S508" s="3">
        <f t="shared" si="15"/>
        <v>4.5082391291929369E-2</v>
      </c>
      <c r="T508" s="3">
        <f t="shared" si="15"/>
        <v>-7.3776826474076906E-2</v>
      </c>
      <c r="U508" s="3">
        <f t="shared" si="15"/>
        <v>7.2760646383218774E-2</v>
      </c>
      <c r="V508" s="3">
        <f t="shared" si="15"/>
        <v>-3.7181862359735751E-2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-0.23330272768933213</v>
      </c>
      <c r="S509" s="3">
        <f t="shared" si="16"/>
        <v>-3.4368950939196563E-2</v>
      </c>
      <c r="T509" s="3">
        <f t="shared" si="16"/>
        <v>-0.15322816870520284</v>
      </c>
      <c r="U509" s="3">
        <f t="shared" si="16"/>
        <v>-6.6906958479071577E-3</v>
      </c>
      <c r="V509" s="3">
        <f t="shared" si="16"/>
        <v>-0.11663320459086168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0.19893377675013557</v>
      </c>
      <c r="T510" s="3">
        <f t="shared" si="17"/>
        <v>8.0074558984129296E-2</v>
      </c>
      <c r="U510" s="3">
        <f t="shared" si="17"/>
        <v>0.22661203184142498</v>
      </c>
      <c r="V510" s="3">
        <f t="shared" si="17"/>
        <v>0.11666952309847045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-0.11885921776600628</v>
      </c>
      <c r="U511" s="3">
        <f t="shared" si="18"/>
        <v>2.7678255091289405E-2</v>
      </c>
      <c r="V511" s="3">
        <f t="shared" si="18"/>
        <v>-8.226425365166512E-2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0.14653747285729568</v>
      </c>
      <c r="V512" s="3">
        <f t="shared" si="19"/>
        <v>3.6594964114341155E-2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-0.10994250874295453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1.0490660186106449E-2</v>
      </c>
      <c r="D517" s="3">
        <f t="shared" si="20"/>
        <v>3.7473915589075757E-3</v>
      </c>
      <c r="E517" s="3">
        <f t="shared" si="20"/>
        <v>0.11449496825928762</v>
      </c>
      <c r="F517" s="3">
        <f t="shared" si="20"/>
        <v>2.4501276059777255E-2</v>
      </c>
      <c r="G517" s="3">
        <f t="shared" si="20"/>
        <v>2.7705480054262877E-2</v>
      </c>
      <c r="H517" s="3">
        <f t="shared" si="20"/>
        <v>7.2355041111129781E-2</v>
      </c>
      <c r="I517" s="3">
        <f t="shared" si="20"/>
        <v>0.12038388487923235</v>
      </c>
      <c r="J517" s="3">
        <f t="shared" si="20"/>
        <v>5.6228537492732822E-2</v>
      </c>
      <c r="K517" s="3">
        <f t="shared" si="20"/>
        <v>3.5969885189258699E-2</v>
      </c>
      <c r="L517" s="3">
        <f t="shared" si="20"/>
        <v>0.10629214551084798</v>
      </c>
      <c r="M517" s="3">
        <f t="shared" si="20"/>
        <v>3.8109216708768212E-2</v>
      </c>
      <c r="N517" s="3">
        <f t="shared" si="20"/>
        <v>1.1407505802147444E-2</v>
      </c>
      <c r="O517" s="3">
        <f t="shared" si="20"/>
        <v>0.13993987401294683</v>
      </c>
      <c r="P517" s="3">
        <f t="shared" si="20"/>
        <v>3.5175318581322279E-2</v>
      </c>
      <c r="Q517" s="3">
        <f t="shared" si="20"/>
        <v>0.11462666081244821</v>
      </c>
      <c r="R517" s="3">
        <f t="shared" si="20"/>
        <v>0.11867606687688392</v>
      </c>
      <c r="S517" s="3">
        <f t="shared" si="20"/>
        <v>8.0257709873251648E-2</v>
      </c>
      <c r="T517" s="3">
        <f t="shared" si="20"/>
        <v>3.8601507892754627E-2</v>
      </c>
      <c r="U517" s="3">
        <f t="shared" si="20"/>
        <v>0.10793596496454105</v>
      </c>
      <c r="V517" s="3">
        <f t="shared" si="20"/>
        <v>2.0065437784134721E-3</v>
      </c>
      <c r="Y517" s="3">
        <f>MAX(B517:V537)</f>
        <v>0.26032375889217918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1.4238051745014024E-2</v>
      </c>
      <c r="E518" s="3">
        <f t="shared" si="20"/>
        <v>0.10400430807318117</v>
      </c>
      <c r="F518" s="3">
        <f t="shared" si="20"/>
        <v>1.4010615873670806E-2</v>
      </c>
      <c r="G518" s="3">
        <f t="shared" si="20"/>
        <v>3.8196140240369325E-2</v>
      </c>
      <c r="H518" s="3">
        <f t="shared" si="20"/>
        <v>6.1864380925023332E-2</v>
      </c>
      <c r="I518" s="3">
        <f t="shared" si="20"/>
        <v>0.1308745450653388</v>
      </c>
      <c r="J518" s="3">
        <f t="shared" si="20"/>
        <v>4.5737877306626373E-2</v>
      </c>
      <c r="K518" s="3">
        <f t="shared" si="20"/>
        <v>4.6460545375365148E-2</v>
      </c>
      <c r="L518" s="3">
        <f t="shared" si="20"/>
        <v>0.11678280569695443</v>
      </c>
      <c r="M518" s="3">
        <f t="shared" si="20"/>
        <v>2.7618556522661764E-2</v>
      </c>
      <c r="N518" s="3">
        <f t="shared" si="20"/>
        <v>2.1898165988253893E-2</v>
      </c>
      <c r="O518" s="3">
        <f t="shared" si="20"/>
        <v>0.12944921382684038</v>
      </c>
      <c r="P518" s="3">
        <f t="shared" si="20"/>
        <v>2.468465839521583E-2</v>
      </c>
      <c r="Q518" s="3">
        <f t="shared" si="20"/>
        <v>0.10413600062634176</v>
      </c>
      <c r="R518" s="3">
        <f t="shared" si="20"/>
        <v>0.12916672706299037</v>
      </c>
      <c r="S518" s="3">
        <f t="shared" si="20"/>
        <v>6.9767049687145199E-2</v>
      </c>
      <c r="T518" s="3">
        <f t="shared" si="20"/>
        <v>4.9092168078861076E-2</v>
      </c>
      <c r="U518" s="3">
        <f t="shared" si="20"/>
        <v>9.7445304778434605E-2</v>
      </c>
      <c r="V518" s="3">
        <f t="shared" si="20"/>
        <v>1.2497203964519921E-2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0.1182423598181952</v>
      </c>
      <c r="F519" s="3">
        <f t="shared" si="20"/>
        <v>2.8248667618684831E-2</v>
      </c>
      <c r="G519" s="3">
        <f t="shared" si="20"/>
        <v>2.3958088495355301E-2</v>
      </c>
      <c r="H519" s="3">
        <f t="shared" si="20"/>
        <v>7.6102432670037357E-2</v>
      </c>
      <c r="I519" s="3">
        <f t="shared" si="20"/>
        <v>0.11663649332032477</v>
      </c>
      <c r="J519" s="3">
        <f t="shared" si="20"/>
        <v>5.9975929051640398E-2</v>
      </c>
      <c r="K519" s="3">
        <f t="shared" si="20"/>
        <v>3.2222493630351123E-2</v>
      </c>
      <c r="L519" s="3">
        <f t="shared" si="20"/>
        <v>0.1025447539519404</v>
      </c>
      <c r="M519" s="3">
        <f t="shared" si="20"/>
        <v>4.1856608267675788E-2</v>
      </c>
      <c r="N519" s="3">
        <f t="shared" si="20"/>
        <v>7.6601142432398683E-3</v>
      </c>
      <c r="O519" s="3">
        <f t="shared" si="20"/>
        <v>0.14368726557185441</v>
      </c>
      <c r="P519" s="3">
        <f t="shared" si="20"/>
        <v>3.8922710140229855E-2</v>
      </c>
      <c r="Q519" s="3">
        <f t="shared" si="20"/>
        <v>0.11837405237135579</v>
      </c>
      <c r="R519" s="3">
        <f t="shared" si="20"/>
        <v>0.11492867531797635</v>
      </c>
      <c r="S519" s="3">
        <f t="shared" si="20"/>
        <v>8.4005101432159224E-2</v>
      </c>
      <c r="T519" s="3">
        <f t="shared" si="20"/>
        <v>3.4854116333847052E-2</v>
      </c>
      <c r="U519" s="3">
        <f t="shared" si="20"/>
        <v>0.11168335652344863</v>
      </c>
      <c r="V519" s="3">
        <f t="shared" si="20"/>
        <v>1.7408477804941036E-3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8.9993692199510367E-2</v>
      </c>
      <c r="G520" s="3">
        <f t="shared" si="20"/>
        <v>0.1422004483135505</v>
      </c>
      <c r="H520" s="3">
        <f t="shared" si="20"/>
        <v>4.2139927148157841E-2</v>
      </c>
      <c r="I520" s="3">
        <f t="shared" si="20"/>
        <v>0.23487885313851997</v>
      </c>
      <c r="J520" s="3">
        <f t="shared" si="20"/>
        <v>5.82664307665548E-2</v>
      </c>
      <c r="K520" s="3">
        <f t="shared" si="20"/>
        <v>0.15046485344854632</v>
      </c>
      <c r="L520" s="3">
        <f t="shared" si="20"/>
        <v>0.2207871137701356</v>
      </c>
      <c r="M520" s="3">
        <f t="shared" si="20"/>
        <v>7.638575155051941E-2</v>
      </c>
      <c r="N520" s="3">
        <f t="shared" si="20"/>
        <v>0.12590247406143507</v>
      </c>
      <c r="O520" s="3">
        <f t="shared" si="20"/>
        <v>2.5444905753659208E-2</v>
      </c>
      <c r="P520" s="3">
        <f t="shared" si="20"/>
        <v>7.9319649677965343E-2</v>
      </c>
      <c r="Q520" s="3">
        <f t="shared" si="20"/>
        <v>1.3169255316058948E-4</v>
      </c>
      <c r="R520" s="3">
        <f t="shared" si="20"/>
        <v>0.23317103513617154</v>
      </c>
      <c r="S520" s="3">
        <f t="shared" si="20"/>
        <v>3.4237258386035974E-2</v>
      </c>
      <c r="T520" s="3">
        <f t="shared" si="20"/>
        <v>0.15309647615204225</v>
      </c>
      <c r="U520" s="3">
        <f t="shared" si="20"/>
        <v>6.5590032947465682E-3</v>
      </c>
      <c r="V520" s="3">
        <f t="shared" si="20"/>
        <v>0.11650151203770109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5.2206756114040132E-2</v>
      </c>
      <c r="H521" s="3">
        <f t="shared" si="20"/>
        <v>4.7853765051352526E-2</v>
      </c>
      <c r="I521" s="3">
        <f t="shared" si="20"/>
        <v>0.14488516093900961</v>
      </c>
      <c r="J521" s="3">
        <f t="shared" si="20"/>
        <v>3.1727261432955567E-2</v>
      </c>
      <c r="K521" s="3">
        <f t="shared" si="20"/>
        <v>6.0471161249035954E-2</v>
      </c>
      <c r="L521" s="3">
        <f t="shared" si="20"/>
        <v>0.13079342157062523</v>
      </c>
      <c r="M521" s="3">
        <f t="shared" si="20"/>
        <v>1.3607940648990957E-2</v>
      </c>
      <c r="N521" s="3">
        <f t="shared" si="20"/>
        <v>3.5908781861924699E-2</v>
      </c>
      <c r="O521" s="3">
        <f t="shared" si="20"/>
        <v>0.11543859795316957</v>
      </c>
      <c r="P521" s="3">
        <f t="shared" si="20"/>
        <v>1.0674042521545024E-2</v>
      </c>
      <c r="Q521" s="3">
        <f t="shared" si="20"/>
        <v>9.0125384752670956E-2</v>
      </c>
      <c r="R521" s="3">
        <f t="shared" si="20"/>
        <v>0.14317734293666118</v>
      </c>
      <c r="S521" s="3">
        <f t="shared" si="20"/>
        <v>5.5756433813474393E-2</v>
      </c>
      <c r="T521" s="3">
        <f t="shared" si="20"/>
        <v>6.3102783952531882E-2</v>
      </c>
      <c r="U521" s="3">
        <f t="shared" si="20"/>
        <v>8.3434688904763799E-2</v>
      </c>
      <c r="V521" s="3">
        <f t="shared" si="20"/>
        <v>2.6507819838190727E-2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0.10006052116539266</v>
      </c>
      <c r="I522" s="3">
        <f t="shared" si="20"/>
        <v>9.2678404824969474E-2</v>
      </c>
      <c r="J522" s="3">
        <f t="shared" si="20"/>
        <v>8.3934017546995698E-2</v>
      </c>
      <c r="K522" s="3">
        <f t="shared" si="20"/>
        <v>8.2644051349958225E-3</v>
      </c>
      <c r="L522" s="3">
        <f t="shared" si="20"/>
        <v>7.8586665456585103E-2</v>
      </c>
      <c r="M522" s="3">
        <f t="shared" si="20"/>
        <v>6.5814696763031089E-2</v>
      </c>
      <c r="N522" s="3">
        <f t="shared" si="20"/>
        <v>1.6297974252115432E-2</v>
      </c>
      <c r="O522" s="3">
        <f t="shared" si="20"/>
        <v>0.16764535406720971</v>
      </c>
      <c r="P522" s="3">
        <f t="shared" si="20"/>
        <v>6.2880798635585156E-2</v>
      </c>
      <c r="Q522" s="3">
        <f t="shared" si="20"/>
        <v>0.14233214086671109</v>
      </c>
      <c r="R522" s="3">
        <f t="shared" si="20"/>
        <v>9.0970586822621047E-2</v>
      </c>
      <c r="S522" s="3">
        <f t="shared" si="20"/>
        <v>0.10796318992751452</v>
      </c>
      <c r="T522" s="3">
        <f t="shared" si="20"/>
        <v>1.0896027838491751E-2</v>
      </c>
      <c r="U522" s="3">
        <f t="shared" si="20"/>
        <v>0.13564144501880393</v>
      </c>
      <c r="V522" s="3">
        <f t="shared" si="20"/>
        <v>2.5698936275849404E-2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0.19273892599036213</v>
      </c>
      <c r="J523" s="3">
        <f t="shared" si="20"/>
        <v>1.6126503618396959E-2</v>
      </c>
      <c r="K523" s="3">
        <f t="shared" si="20"/>
        <v>0.10832492630038848</v>
      </c>
      <c r="L523" s="3">
        <f t="shared" si="20"/>
        <v>0.17864718662197776</v>
      </c>
      <c r="M523" s="3">
        <f t="shared" si="20"/>
        <v>3.4245824402361569E-2</v>
      </c>
      <c r="N523" s="3">
        <f t="shared" si="20"/>
        <v>8.3762546913277225E-2</v>
      </c>
      <c r="O523" s="3">
        <f t="shared" si="20"/>
        <v>6.7584832901817049E-2</v>
      </c>
      <c r="P523" s="3">
        <f t="shared" si="20"/>
        <v>3.7179722529807502E-2</v>
      </c>
      <c r="Q523" s="3">
        <f t="shared" si="20"/>
        <v>4.227161970131843E-2</v>
      </c>
      <c r="R523" s="3">
        <f t="shared" si="20"/>
        <v>0.1910311079880137</v>
      </c>
      <c r="S523" s="3">
        <f t="shared" si="20"/>
        <v>7.9026687621218672E-3</v>
      </c>
      <c r="T523" s="3">
        <f t="shared" si="20"/>
        <v>0.11095654900388441</v>
      </c>
      <c r="U523" s="3">
        <f t="shared" si="20"/>
        <v>3.5580923853411273E-2</v>
      </c>
      <c r="V523" s="3">
        <f t="shared" si="20"/>
        <v>7.4361584889543253E-2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0.17661242237196517</v>
      </c>
      <c r="K524" s="3">
        <f t="shared" si="20"/>
        <v>8.4413999689973651E-2</v>
      </c>
      <c r="L524" s="3">
        <f t="shared" si="20"/>
        <v>1.4091739368384371E-2</v>
      </c>
      <c r="M524" s="3">
        <f t="shared" si="20"/>
        <v>0.15849310158800056</v>
      </c>
      <c r="N524" s="3">
        <f t="shared" si="20"/>
        <v>0.10897637907708491</v>
      </c>
      <c r="O524" s="3">
        <f t="shared" si="20"/>
        <v>0.26032375889217918</v>
      </c>
      <c r="P524" s="3">
        <f t="shared" si="20"/>
        <v>0.15555920346055463</v>
      </c>
      <c r="Q524" s="3">
        <f t="shared" si="20"/>
        <v>0.23501054569168056</v>
      </c>
      <c r="R524" s="3">
        <f t="shared" si="20"/>
        <v>1.7078180023484268E-3</v>
      </c>
      <c r="S524" s="3">
        <f t="shared" si="20"/>
        <v>0.200641594752484</v>
      </c>
      <c r="T524" s="3">
        <f t="shared" si="20"/>
        <v>8.1782376986477723E-2</v>
      </c>
      <c r="U524" s="3">
        <f t="shared" si="20"/>
        <v>0.2283198498437734</v>
      </c>
      <c r="V524" s="3">
        <f t="shared" si="20"/>
        <v>0.11837734110081888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9.2198422681991521E-2</v>
      </c>
      <c r="L525" s="3">
        <f t="shared" si="20"/>
        <v>0.1625206830035808</v>
      </c>
      <c r="M525" s="3">
        <f t="shared" si="20"/>
        <v>1.811932078396461E-2</v>
      </c>
      <c r="N525" s="3">
        <f t="shared" si="20"/>
        <v>6.7636043294880266E-2</v>
      </c>
      <c r="O525" s="3">
        <f t="shared" si="20"/>
        <v>8.3711336520214008E-2</v>
      </c>
      <c r="P525" s="3">
        <f t="shared" si="20"/>
        <v>2.1053218911410543E-2</v>
      </c>
      <c r="Q525" s="3">
        <f t="shared" si="20"/>
        <v>5.8398123319715389E-2</v>
      </c>
      <c r="R525" s="3">
        <f t="shared" si="20"/>
        <v>0.17490460436961675</v>
      </c>
      <c r="S525" s="3">
        <f t="shared" si="20"/>
        <v>2.4029172380518826E-2</v>
      </c>
      <c r="T525" s="3">
        <f t="shared" si="20"/>
        <v>9.4830045385487449E-2</v>
      </c>
      <c r="U525" s="3">
        <f t="shared" si="20"/>
        <v>5.1707427471808232E-2</v>
      </c>
      <c r="V525" s="3">
        <f t="shared" si="20"/>
        <v>5.8235081271146294E-2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7.0322260321589281E-2</v>
      </c>
      <c r="M526" s="3">
        <f t="shared" si="20"/>
        <v>7.4079101898026911E-2</v>
      </c>
      <c r="N526" s="3">
        <f t="shared" si="20"/>
        <v>2.4562379387111255E-2</v>
      </c>
      <c r="O526" s="3">
        <f t="shared" si="20"/>
        <v>0.17590975920220553</v>
      </c>
      <c r="P526" s="3">
        <f t="shared" si="20"/>
        <v>7.1145203770580978E-2</v>
      </c>
      <c r="Q526" s="3">
        <f t="shared" si="20"/>
        <v>0.15059654600170691</v>
      </c>
      <c r="R526" s="3">
        <f t="shared" si="20"/>
        <v>8.2706181687625224E-2</v>
      </c>
      <c r="S526" s="3">
        <f t="shared" si="20"/>
        <v>0.11622759506251035</v>
      </c>
      <c r="T526" s="3">
        <f t="shared" si="20"/>
        <v>2.6316227034959283E-3</v>
      </c>
      <c r="U526" s="3">
        <f t="shared" si="20"/>
        <v>0.14390585015379975</v>
      </c>
      <c r="V526" s="3">
        <f t="shared" si="20"/>
        <v>3.3963341410845227E-2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0.14440136221961619</v>
      </c>
      <c r="N527" s="3">
        <f t="shared" si="20"/>
        <v>9.4884639708700536E-2</v>
      </c>
      <c r="O527" s="3">
        <f t="shared" si="20"/>
        <v>0.24623201952379481</v>
      </c>
      <c r="P527" s="3">
        <f t="shared" si="20"/>
        <v>0.14146746409217026</v>
      </c>
      <c r="Q527" s="3">
        <f t="shared" si="20"/>
        <v>0.22091880632329619</v>
      </c>
      <c r="R527" s="3">
        <f t="shared" si="20"/>
        <v>1.2383921366035944E-2</v>
      </c>
      <c r="S527" s="3">
        <f t="shared" si="20"/>
        <v>0.18654985538409963</v>
      </c>
      <c r="T527" s="3">
        <f t="shared" si="20"/>
        <v>6.7690637618093352E-2</v>
      </c>
      <c r="U527" s="3">
        <f t="shared" si="20"/>
        <v>0.21422811047538903</v>
      </c>
      <c r="V527" s="3">
        <f t="shared" si="20"/>
        <v>0.10428560173243451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4.9516722510915656E-2</v>
      </c>
      <c r="O528" s="3">
        <f t="shared" si="20"/>
        <v>0.10183065730417862</v>
      </c>
      <c r="P528" s="3">
        <f t="shared" si="20"/>
        <v>2.933898127445933E-3</v>
      </c>
      <c r="Q528" s="3">
        <f t="shared" si="20"/>
        <v>7.6517444103679999E-2</v>
      </c>
      <c r="R528" s="3">
        <f t="shared" si="20"/>
        <v>0.15678528358565214</v>
      </c>
      <c r="S528" s="3">
        <f t="shared" si="20"/>
        <v>4.2148493164483436E-2</v>
      </c>
      <c r="T528" s="3">
        <f t="shared" si="20"/>
        <v>7.6710724601522839E-2</v>
      </c>
      <c r="U528" s="3">
        <f t="shared" si="20"/>
        <v>6.9826748255772841E-2</v>
      </c>
      <c r="V528" s="3">
        <f t="shared" si="20"/>
        <v>4.0115760487181684E-2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0.15134737981509427</v>
      </c>
      <c r="P529" s="3">
        <f t="shared" si="20"/>
        <v>4.6582824383469723E-2</v>
      </c>
      <c r="Q529" s="3">
        <f t="shared" si="20"/>
        <v>0.12603416661459566</v>
      </c>
      <c r="R529" s="3">
        <f t="shared" si="20"/>
        <v>0.10726856107473648</v>
      </c>
      <c r="S529" s="3">
        <f t="shared" si="20"/>
        <v>9.1665215675399092E-2</v>
      </c>
      <c r="T529" s="3">
        <f t="shared" si="20"/>
        <v>2.7194002090607183E-2</v>
      </c>
      <c r="U529" s="3">
        <f t="shared" si="20"/>
        <v>0.1193434707666885</v>
      </c>
      <c r="V529" s="3">
        <f t="shared" si="20"/>
        <v>9.4009620237339719E-3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0.10476455543162455</v>
      </c>
      <c r="Q530" s="3">
        <f t="shared" si="20"/>
        <v>2.5313213200498619E-2</v>
      </c>
      <c r="R530" s="3">
        <f t="shared" si="20"/>
        <v>0.25861594088983075</v>
      </c>
      <c r="S530" s="3">
        <f t="shared" si="20"/>
        <v>5.9682164139695182E-2</v>
      </c>
      <c r="T530" s="3">
        <f t="shared" si="20"/>
        <v>0.17854138190570146</v>
      </c>
      <c r="U530" s="3">
        <f t="shared" si="20"/>
        <v>3.2003909048405776E-2</v>
      </c>
      <c r="V530" s="3">
        <f t="shared" si="20"/>
        <v>0.1419464177913603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7.9451342231125932E-2</v>
      </c>
      <c r="R531" s="3">
        <f t="shared" si="20"/>
        <v>0.1538513854582062</v>
      </c>
      <c r="S531" s="3">
        <f t="shared" si="20"/>
        <v>4.5082391291929369E-2</v>
      </c>
      <c r="T531" s="3">
        <f t="shared" si="20"/>
        <v>7.3776826474076906E-2</v>
      </c>
      <c r="U531" s="3">
        <f t="shared" si="20"/>
        <v>7.2760646383218774E-2</v>
      </c>
      <c r="V531" s="3">
        <f t="shared" si="20"/>
        <v>3.7181862359735751E-2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0.23330272768933213</v>
      </c>
      <c r="S532" s="3">
        <f t="shared" si="20"/>
        <v>3.4368950939196563E-2</v>
      </c>
      <c r="T532" s="3">
        <f t="shared" si="20"/>
        <v>0.15322816870520284</v>
      </c>
      <c r="U532" s="3">
        <f t="shared" si="20"/>
        <v>6.6906958479071577E-3</v>
      </c>
      <c r="V532" s="3">
        <f t="shared" si="20"/>
        <v>0.11663320459086168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0.19893377675013557</v>
      </c>
      <c r="T533" s="3">
        <f t="shared" si="21"/>
        <v>8.0074558984129296E-2</v>
      </c>
      <c r="U533" s="3">
        <f t="shared" si="21"/>
        <v>0.22661203184142498</v>
      </c>
      <c r="V533" s="3">
        <f t="shared" si="21"/>
        <v>0.11666952309847045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0.11885921776600628</v>
      </c>
      <c r="U534" s="3">
        <f t="shared" si="21"/>
        <v>2.7678255091289405E-2</v>
      </c>
      <c r="V534" s="3">
        <f t="shared" si="21"/>
        <v>8.226425365166512E-2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0.14653747285729568</v>
      </c>
      <c r="V535" s="3">
        <f t="shared" si="21"/>
        <v>3.6594964114341155E-2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0.10994250874295453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4.0298512247787063E-2</v>
      </c>
      <c r="D540" s="3">
        <f t="shared" si="22"/>
        <v>1.4395119273226495E-2</v>
      </c>
      <c r="E540" s="3">
        <f t="shared" si="22"/>
        <v>0.43981759001378401</v>
      </c>
      <c r="F540" s="3">
        <f t="shared" si="22"/>
        <v>9.4118478328845831E-2</v>
      </c>
      <c r="G540" s="3">
        <f t="shared" si="22"/>
        <v>0.10642701293253039</v>
      </c>
      <c r="H540" s="3">
        <f t="shared" si="22"/>
        <v>0.27794251826663957</v>
      </c>
      <c r="I540" s="3">
        <f t="shared" si="22"/>
        <v>0.46243910041685021</v>
      </c>
      <c r="J540" s="3">
        <f t="shared" si="22"/>
        <v>0.21599464348554348</v>
      </c>
      <c r="K540" s="3">
        <f t="shared" si="22"/>
        <v>0.13817365476870166</v>
      </c>
      <c r="L540" s="3">
        <f t="shared" si="22"/>
        <v>0.40830750893879042</v>
      </c>
      <c r="M540" s="3">
        <f t="shared" si="22"/>
        <v>0.1463916196928928</v>
      </c>
      <c r="N540" s="3">
        <f t="shared" si="22"/>
        <v>4.382045592262749E-2</v>
      </c>
      <c r="O540" s="3">
        <f t="shared" si="22"/>
        <v>0.53756089958314979</v>
      </c>
      <c r="P540" s="3">
        <f t="shared" si="22"/>
        <v>0.13512143006467259</v>
      </c>
      <c r="Q540" s="3">
        <f t="shared" si="22"/>
        <v>0.44032346989858984</v>
      </c>
      <c r="R540" s="3">
        <f t="shared" si="22"/>
        <v>0.45587873877480828</v>
      </c>
      <c r="S540" s="3">
        <f t="shared" si="22"/>
        <v>0.30829959668219437</v>
      </c>
      <c r="T540" s="3">
        <f t="shared" si="22"/>
        <v>0.14828269250960913</v>
      </c>
      <c r="U540" s="3">
        <f t="shared" si="22"/>
        <v>0.41462202844591661</v>
      </c>
      <c r="V540" s="3">
        <f t="shared" si="22"/>
        <v>7.707878016791167E-3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5.4693631521013558E-2</v>
      </c>
      <c r="E541" s="3">
        <f t="shared" si="22"/>
        <v>0.39951907776599693</v>
      </c>
      <c r="F541" s="3">
        <f t="shared" si="22"/>
        <v>5.3819966081058775E-2</v>
      </c>
      <c r="G541" s="3">
        <f t="shared" si="22"/>
        <v>0.14672552518031745</v>
      </c>
      <c r="H541" s="3">
        <f t="shared" si="22"/>
        <v>0.23764400601885249</v>
      </c>
      <c r="I541" s="3">
        <f t="shared" si="22"/>
        <v>0.50273761266463723</v>
      </c>
      <c r="J541" s="3">
        <f t="shared" si="22"/>
        <v>0.17569613123775643</v>
      </c>
      <c r="K541" s="3">
        <f t="shared" si="22"/>
        <v>0.17847216701648874</v>
      </c>
      <c r="L541" s="3">
        <f t="shared" si="22"/>
        <v>0.4486060211865775</v>
      </c>
      <c r="M541" s="3">
        <f t="shared" si="22"/>
        <v>0.10609310744510572</v>
      </c>
      <c r="N541" s="3">
        <f t="shared" si="22"/>
        <v>8.4118968170414546E-2</v>
      </c>
      <c r="O541" s="3">
        <f t="shared" si="22"/>
        <v>0.49726238733536271</v>
      </c>
      <c r="P541" s="3">
        <f t="shared" si="22"/>
        <v>9.4822917816885538E-2</v>
      </c>
      <c r="Q541" s="3">
        <f t="shared" si="22"/>
        <v>0.40002495765080276</v>
      </c>
      <c r="R541" s="3">
        <f t="shared" si="22"/>
        <v>0.49617725102259536</v>
      </c>
      <c r="S541" s="3">
        <f t="shared" si="22"/>
        <v>0.26800108443440729</v>
      </c>
      <c r="T541" s="3">
        <f t="shared" si="22"/>
        <v>0.18858120475739618</v>
      </c>
      <c r="U541" s="3">
        <f t="shared" si="22"/>
        <v>0.37432351619812954</v>
      </c>
      <c r="V541" s="3">
        <f t="shared" si="22"/>
        <v>4.800639026457823E-2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0.45421270928701052</v>
      </c>
      <c r="F542" s="3">
        <f t="shared" si="22"/>
        <v>0.10851359760207233</v>
      </c>
      <c r="G542" s="3">
        <f t="shared" si="22"/>
        <v>9.2031893659303893E-2</v>
      </c>
      <c r="H542" s="3">
        <f t="shared" si="22"/>
        <v>0.29233763753986602</v>
      </c>
      <c r="I542" s="3">
        <f t="shared" si="22"/>
        <v>0.4480439811436237</v>
      </c>
      <c r="J542" s="3">
        <f t="shared" si="22"/>
        <v>0.23038976275876999</v>
      </c>
      <c r="K542" s="3">
        <f t="shared" si="22"/>
        <v>0.12377853549547518</v>
      </c>
      <c r="L542" s="3">
        <f t="shared" si="22"/>
        <v>0.39391238966556397</v>
      </c>
      <c r="M542" s="3">
        <f t="shared" si="22"/>
        <v>0.16078673896611928</v>
      </c>
      <c r="N542" s="3">
        <f t="shared" si="22"/>
        <v>2.9425336649400995E-2</v>
      </c>
      <c r="O542" s="3">
        <f t="shared" si="22"/>
        <v>0.55195601885637624</v>
      </c>
      <c r="P542" s="3">
        <f t="shared" si="22"/>
        <v>0.1495165493378991</v>
      </c>
      <c r="Q542" s="3">
        <f t="shared" si="22"/>
        <v>0.45471858917181629</v>
      </c>
      <c r="R542" s="3">
        <f t="shared" si="22"/>
        <v>0.44148361950158177</v>
      </c>
      <c r="S542" s="3">
        <f t="shared" si="22"/>
        <v>0.32269471595542087</v>
      </c>
      <c r="T542" s="3">
        <f t="shared" si="22"/>
        <v>0.13388757323638262</v>
      </c>
      <c r="U542" s="3">
        <f t="shared" si="22"/>
        <v>0.42901714771914312</v>
      </c>
      <c r="V542" s="3">
        <f t="shared" si="22"/>
        <v>6.6872412564353279E-3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0.34569911168493817</v>
      </c>
      <c r="G543" s="3">
        <f t="shared" si="22"/>
        <v>0.54624460294631438</v>
      </c>
      <c r="H543" s="3">
        <f t="shared" si="22"/>
        <v>0.16187507174714447</v>
      </c>
      <c r="I543" s="3">
        <f t="shared" si="22"/>
        <v>0.90225669043063417</v>
      </c>
      <c r="J543" s="3">
        <f t="shared" si="22"/>
        <v>0.22382294652824053</v>
      </c>
      <c r="K543" s="3">
        <f t="shared" si="22"/>
        <v>0.57799124478248565</v>
      </c>
      <c r="L543" s="3">
        <f t="shared" si="22"/>
        <v>0.84812509895257449</v>
      </c>
      <c r="M543" s="3">
        <f t="shared" si="22"/>
        <v>0.29342597032089124</v>
      </c>
      <c r="N543" s="3">
        <f t="shared" si="22"/>
        <v>0.48363804593641152</v>
      </c>
      <c r="O543" s="3">
        <f t="shared" si="22"/>
        <v>9.7743309569365777E-2</v>
      </c>
      <c r="P543" s="3">
        <f t="shared" si="22"/>
        <v>0.30469615994911142</v>
      </c>
      <c r="Q543" s="3">
        <f t="shared" si="22"/>
        <v>5.0587988480580391E-4</v>
      </c>
      <c r="R543" s="3">
        <f t="shared" si="22"/>
        <v>0.89569632878859229</v>
      </c>
      <c r="S543" s="3">
        <f t="shared" si="22"/>
        <v>0.13151799333158964</v>
      </c>
      <c r="T543" s="3">
        <f t="shared" si="22"/>
        <v>0.58810028252339308</v>
      </c>
      <c r="U543" s="3">
        <f t="shared" si="22"/>
        <v>2.5195561567867397E-2</v>
      </c>
      <c r="V543" s="3">
        <f t="shared" si="22"/>
        <v>0.44752546803057519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0.20054549126137622</v>
      </c>
      <c r="H544" s="3">
        <f t="shared" si="22"/>
        <v>0.1838240399377937</v>
      </c>
      <c r="I544" s="3">
        <f t="shared" si="22"/>
        <v>0.556557578745696</v>
      </c>
      <c r="J544" s="3">
        <f t="shared" si="22"/>
        <v>0.12187616515669765</v>
      </c>
      <c r="K544" s="3">
        <f t="shared" si="22"/>
        <v>0.23229213309754751</v>
      </c>
      <c r="L544" s="3">
        <f t="shared" si="22"/>
        <v>0.50242598726763632</v>
      </c>
      <c r="M544" s="3">
        <f t="shared" si="22"/>
        <v>5.2273141364046954E-2</v>
      </c>
      <c r="N544" s="3">
        <f t="shared" si="22"/>
        <v>0.13793893425147333</v>
      </c>
      <c r="O544" s="3">
        <f t="shared" si="22"/>
        <v>0.44344242125430394</v>
      </c>
      <c r="P544" s="3">
        <f t="shared" si="22"/>
        <v>4.1002951735826756E-2</v>
      </c>
      <c r="Q544" s="3">
        <f t="shared" si="22"/>
        <v>0.34620499156974399</v>
      </c>
      <c r="R544" s="3">
        <f t="shared" si="22"/>
        <v>0.54999721710365412</v>
      </c>
      <c r="S544" s="3">
        <f t="shared" si="22"/>
        <v>0.21418111835334852</v>
      </c>
      <c r="T544" s="3">
        <f t="shared" si="22"/>
        <v>0.24240117083845494</v>
      </c>
      <c r="U544" s="3">
        <f t="shared" si="22"/>
        <v>0.32050355011707077</v>
      </c>
      <c r="V544" s="3">
        <f t="shared" si="22"/>
        <v>0.101826356345637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0.38436953119916994</v>
      </c>
      <c r="I545" s="3">
        <f t="shared" si="22"/>
        <v>0.35601208748431984</v>
      </c>
      <c r="J545" s="3">
        <f t="shared" si="22"/>
        <v>0.32242165641807385</v>
      </c>
      <c r="K545" s="3">
        <f t="shared" si="22"/>
        <v>3.1746641836171284E-2</v>
      </c>
      <c r="L545" s="3">
        <f t="shared" si="22"/>
        <v>0.30188049600626005</v>
      </c>
      <c r="M545" s="3">
        <f t="shared" si="22"/>
        <v>0.2528186326254232</v>
      </c>
      <c r="N545" s="3">
        <f t="shared" si="22"/>
        <v>6.2606557009902905E-2</v>
      </c>
      <c r="O545" s="3">
        <f t="shared" si="22"/>
        <v>0.64398791251568022</v>
      </c>
      <c r="P545" s="3">
        <f t="shared" si="22"/>
        <v>0.24154844299720299</v>
      </c>
      <c r="Q545" s="3">
        <f t="shared" si="22"/>
        <v>0.54675048283112015</v>
      </c>
      <c r="R545" s="3">
        <f t="shared" si="22"/>
        <v>0.3494517258422779</v>
      </c>
      <c r="S545" s="3">
        <f t="shared" si="22"/>
        <v>0.41472660961472474</v>
      </c>
      <c r="T545" s="3">
        <f t="shared" si="22"/>
        <v>4.1855679577078725E-2</v>
      </c>
      <c r="U545" s="3">
        <f t="shared" si="22"/>
        <v>0.52104904137844699</v>
      </c>
      <c r="V545" s="3">
        <f t="shared" si="22"/>
        <v>9.8719134915739221E-2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0.74038161868348973</v>
      </c>
      <c r="J546" s="3">
        <f t="shared" si="22"/>
        <v>6.1947874781096063E-2</v>
      </c>
      <c r="K546" s="3">
        <f t="shared" si="22"/>
        <v>0.41611617303534121</v>
      </c>
      <c r="L546" s="3">
        <f t="shared" si="22"/>
        <v>0.68625002720543005</v>
      </c>
      <c r="M546" s="3">
        <f t="shared" si="22"/>
        <v>0.13155089857374674</v>
      </c>
      <c r="N546" s="3">
        <f t="shared" si="22"/>
        <v>0.32176297418926703</v>
      </c>
      <c r="O546" s="3">
        <f t="shared" si="22"/>
        <v>0.25961838131651027</v>
      </c>
      <c r="P546" s="3">
        <f t="shared" si="22"/>
        <v>0.14282108820196696</v>
      </c>
      <c r="Q546" s="3">
        <f t="shared" si="22"/>
        <v>0.16238095163195027</v>
      </c>
      <c r="R546" s="3">
        <f t="shared" si="22"/>
        <v>0.73382125704144785</v>
      </c>
      <c r="S546" s="3">
        <f t="shared" si="22"/>
        <v>3.0357078415554812E-2</v>
      </c>
      <c r="T546" s="3">
        <f t="shared" si="22"/>
        <v>0.42622521077624864</v>
      </c>
      <c r="U546" s="3">
        <f t="shared" si="22"/>
        <v>0.13667951017927707</v>
      </c>
      <c r="V546" s="3">
        <f t="shared" si="22"/>
        <v>0.2856503962834307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0.67843374390239364</v>
      </c>
      <c r="K547" s="3">
        <f t="shared" si="22"/>
        <v>0.32426544564814852</v>
      </c>
      <c r="L547" s="3">
        <f t="shared" si="22"/>
        <v>5.4131591478059758E-2</v>
      </c>
      <c r="M547" s="3">
        <f t="shared" si="22"/>
        <v>0.60883072010974304</v>
      </c>
      <c r="N547" s="3">
        <f t="shared" si="22"/>
        <v>0.4186186444942227</v>
      </c>
      <c r="O547" s="3">
        <f t="shared" si="22"/>
        <v>1</v>
      </c>
      <c r="P547" s="3">
        <f t="shared" si="22"/>
        <v>0.5975605304815228</v>
      </c>
      <c r="Q547" s="3">
        <f t="shared" si="22"/>
        <v>0.90276257031544005</v>
      </c>
      <c r="R547" s="3">
        <f t="shared" si="22"/>
        <v>6.5603616420419402E-3</v>
      </c>
      <c r="S547" s="3">
        <f t="shared" si="22"/>
        <v>0.77073869709904452</v>
      </c>
      <c r="T547" s="3">
        <f t="shared" si="22"/>
        <v>0.31415640790724109</v>
      </c>
      <c r="U547" s="3">
        <f t="shared" si="22"/>
        <v>0.87706112886276677</v>
      </c>
      <c r="V547" s="3">
        <f t="shared" si="22"/>
        <v>0.45473122240005903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0.35416829825424517</v>
      </c>
      <c r="L548" s="3">
        <f t="shared" si="22"/>
        <v>0.62430215242433396</v>
      </c>
      <c r="M548" s="3">
        <f t="shared" si="22"/>
        <v>6.9603023792650695E-2</v>
      </c>
      <c r="N548" s="3">
        <f t="shared" si="22"/>
        <v>0.25981509940817099</v>
      </c>
      <c r="O548" s="3">
        <f t="shared" si="22"/>
        <v>0.32156625609760631</v>
      </c>
      <c r="P548" s="3">
        <f t="shared" si="22"/>
        <v>8.0873213420870893E-2</v>
      </c>
      <c r="Q548" s="3">
        <f t="shared" si="22"/>
        <v>0.22432882641304633</v>
      </c>
      <c r="R548" s="3">
        <f t="shared" si="22"/>
        <v>0.67187338226035176</v>
      </c>
      <c r="S548" s="3">
        <f t="shared" si="22"/>
        <v>9.2304953196650871E-2</v>
      </c>
      <c r="T548" s="3">
        <f t="shared" si="22"/>
        <v>0.36427733599515261</v>
      </c>
      <c r="U548" s="3">
        <f t="shared" si="22"/>
        <v>0.19862738496037313</v>
      </c>
      <c r="V548" s="3">
        <f t="shared" si="22"/>
        <v>0.22370252150233466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0.27013385417008878</v>
      </c>
      <c r="M549" s="3">
        <f t="shared" si="22"/>
        <v>0.28456527446159446</v>
      </c>
      <c r="N549" s="3">
        <f t="shared" si="22"/>
        <v>9.4353198846074182E-2</v>
      </c>
      <c r="O549" s="3">
        <f t="shared" si="22"/>
        <v>0.67573455435185148</v>
      </c>
      <c r="P549" s="3">
        <f t="shared" si="22"/>
        <v>0.27329508483337428</v>
      </c>
      <c r="Q549" s="3">
        <f t="shared" si="22"/>
        <v>0.57849712466729153</v>
      </c>
      <c r="R549" s="3">
        <f t="shared" si="22"/>
        <v>0.31770508400610659</v>
      </c>
      <c r="S549" s="3">
        <f t="shared" si="22"/>
        <v>0.44647325145089606</v>
      </c>
      <c r="T549" s="3">
        <f t="shared" si="22"/>
        <v>1.0109037740907441E-2</v>
      </c>
      <c r="U549" s="3">
        <f t="shared" si="22"/>
        <v>0.55279568321461825</v>
      </c>
      <c r="V549" s="3">
        <f t="shared" si="22"/>
        <v>0.13046577675191051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0.55469912863168325</v>
      </c>
      <c r="N550" s="3">
        <f t="shared" si="22"/>
        <v>0.36448705301616297</v>
      </c>
      <c r="O550" s="3">
        <f t="shared" si="22"/>
        <v>0.94586840852194021</v>
      </c>
      <c r="P550" s="3">
        <f t="shared" si="22"/>
        <v>0.54342893900346301</v>
      </c>
      <c r="Q550" s="3">
        <f t="shared" si="22"/>
        <v>0.84863097883738026</v>
      </c>
      <c r="R550" s="3">
        <f t="shared" si="22"/>
        <v>4.7571229836017824E-2</v>
      </c>
      <c r="S550" s="3">
        <f t="shared" si="22"/>
        <v>0.71660710562098484</v>
      </c>
      <c r="T550" s="3">
        <f t="shared" si="22"/>
        <v>0.26002481642918135</v>
      </c>
      <c r="U550" s="3">
        <f t="shared" si="22"/>
        <v>0.82292953738470709</v>
      </c>
      <c r="V550" s="3">
        <f t="shared" si="22"/>
        <v>0.40059963092199929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0.19021207561552028</v>
      </c>
      <c r="O551" s="3">
        <f t="shared" si="22"/>
        <v>0.39116927989025702</v>
      </c>
      <c r="P551" s="3">
        <f t="shared" si="22"/>
        <v>1.1270189628220196E-2</v>
      </c>
      <c r="Q551" s="3">
        <f t="shared" si="22"/>
        <v>0.29393185020569701</v>
      </c>
      <c r="R551" s="3">
        <f t="shared" si="22"/>
        <v>0.60227035846770105</v>
      </c>
      <c r="S551" s="3">
        <f t="shared" si="22"/>
        <v>0.16190797698930157</v>
      </c>
      <c r="T551" s="3">
        <f t="shared" si="22"/>
        <v>0.2946743122025019</v>
      </c>
      <c r="U551" s="3">
        <f t="shared" si="22"/>
        <v>0.26823040875302384</v>
      </c>
      <c r="V551" s="3">
        <f t="shared" si="22"/>
        <v>0.15409949770968395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0.5813813555057773</v>
      </c>
      <c r="P552" s="3">
        <f t="shared" si="22"/>
        <v>0.17894188598730007</v>
      </c>
      <c r="Q552" s="3">
        <f t="shared" si="22"/>
        <v>0.48414392582121729</v>
      </c>
      <c r="R552" s="3">
        <f t="shared" si="22"/>
        <v>0.41205828285218077</v>
      </c>
      <c r="S552" s="3">
        <f t="shared" si="22"/>
        <v>0.35212005260482182</v>
      </c>
      <c r="T552" s="3">
        <f t="shared" si="22"/>
        <v>0.10446223658698163</v>
      </c>
      <c r="U552" s="3">
        <f t="shared" si="22"/>
        <v>0.45844248436854412</v>
      </c>
      <c r="V552" s="3">
        <f t="shared" si="22"/>
        <v>3.6112577905836322E-2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0.4024394695184772</v>
      </c>
      <c r="Q553" s="3">
        <f t="shared" si="22"/>
        <v>9.7237429684559978E-2</v>
      </c>
      <c r="R553" s="3">
        <f t="shared" si="22"/>
        <v>0.99343963835795801</v>
      </c>
      <c r="S553" s="3">
        <f t="shared" si="22"/>
        <v>0.22926130290095542</v>
      </c>
      <c r="T553" s="3">
        <f t="shared" si="22"/>
        <v>0.68584359209275891</v>
      </c>
      <c r="U553" s="3">
        <f t="shared" si="22"/>
        <v>0.12293887113723317</v>
      </c>
      <c r="V553" s="3">
        <f t="shared" si="22"/>
        <v>0.54526877759994097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0.30520203983391719</v>
      </c>
      <c r="R554" s="3">
        <f t="shared" si="22"/>
        <v>0.59100016883948081</v>
      </c>
      <c r="S554" s="3">
        <f t="shared" si="22"/>
        <v>0.17317816661752175</v>
      </c>
      <c r="T554" s="3">
        <f t="shared" si="22"/>
        <v>0.28340412257428171</v>
      </c>
      <c r="U554" s="3">
        <f t="shared" si="22"/>
        <v>0.27950059838124403</v>
      </c>
      <c r="V554" s="3">
        <f t="shared" si="22"/>
        <v>0.14282930808146377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0.89620220867339806</v>
      </c>
      <c r="S555" s="3">
        <f t="shared" si="22"/>
        <v>0.13202387321639544</v>
      </c>
      <c r="T555" s="3">
        <f t="shared" si="22"/>
        <v>0.58860616240819896</v>
      </c>
      <c r="U555" s="3">
        <f t="shared" si="22"/>
        <v>2.5701441452673199E-2</v>
      </c>
      <c r="V555" s="3">
        <f t="shared" si="22"/>
        <v>0.44803134791538096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0.76417833545700264</v>
      </c>
      <c r="T556" s="3">
        <f t="shared" si="23"/>
        <v>0.30759604626519915</v>
      </c>
      <c r="U556" s="3">
        <f t="shared" si="23"/>
        <v>0.87050076722072489</v>
      </c>
      <c r="V556" s="3">
        <f t="shared" si="23"/>
        <v>0.4481708607580171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0.45658228919180349</v>
      </c>
      <c r="U557" s="3">
        <f t="shared" si="23"/>
        <v>0.10632243176372226</v>
      </c>
      <c r="V557" s="3">
        <f t="shared" si="23"/>
        <v>0.31600747469898555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0.56290472095552568</v>
      </c>
      <c r="V558" s="3">
        <f t="shared" si="23"/>
        <v>0.14057481449281795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0.42232990646270779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O560"/>
  <sheetViews>
    <sheetView topLeftCell="W13" zoomScale="70" zoomScaleNormal="70" workbookViewId="0">
      <selection activeCell="AA92" sqref="AA92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0.87531219525371795</v>
      </c>
      <c r="B2" s="3">
        <v>0.94566629951222103</v>
      </c>
      <c r="C2" s="3">
        <v>0.94330972572531702</v>
      </c>
      <c r="D2" s="3">
        <v>0.80439880723631396</v>
      </c>
      <c r="E2" s="3">
        <v>0.471034412727035</v>
      </c>
      <c r="F2" s="3">
        <v>0.78632453283433101</v>
      </c>
      <c r="G2" s="3">
        <v>0.78862737805465699</v>
      </c>
      <c r="H2" s="3">
        <v>0.824041921861423</v>
      </c>
      <c r="I2" s="3">
        <v>0.87357249038343399</v>
      </c>
      <c r="J2" s="3">
        <v>0.74114516892181803</v>
      </c>
      <c r="K2" s="3">
        <v>0.92538092791158599</v>
      </c>
      <c r="L2" s="3">
        <v>0.76763596558052805</v>
      </c>
      <c r="M2" s="3">
        <v>0.81168589652543299</v>
      </c>
      <c r="N2" s="3">
        <v>0.81425057944755097</v>
      </c>
      <c r="O2" s="3">
        <v>1.0128730593767901</v>
      </c>
      <c r="P2" s="3">
        <v>0.85069903353522602</v>
      </c>
      <c r="Q2" s="3">
        <v>0.939015379893268</v>
      </c>
      <c r="R2" s="3">
        <v>0.83066380165915898</v>
      </c>
      <c r="S2" s="3">
        <v>0.79501229601290302</v>
      </c>
      <c r="T2" s="3">
        <v>0.76529371120211398</v>
      </c>
      <c r="U2" s="3">
        <v>0.64630819354329305</v>
      </c>
    </row>
    <row r="3" spans="1:21" x14ac:dyDescent="0.3">
      <c r="A3" s="3">
        <v>0.69814802777249996</v>
      </c>
      <c r="B3" s="3">
        <v>0.96895976011283003</v>
      </c>
      <c r="C3" s="3">
        <v>0.90594737603294495</v>
      </c>
      <c r="D3" s="3">
        <v>0.75291227969879804</v>
      </c>
      <c r="E3" s="3">
        <v>0.65923990942879096</v>
      </c>
      <c r="F3" s="3">
        <v>0.92510033507275302</v>
      </c>
      <c r="G3" s="3">
        <v>0.48242588238351602</v>
      </c>
      <c r="H3" s="3">
        <v>1.0244449341064199</v>
      </c>
      <c r="I3" s="3">
        <v>0.86861072032950604</v>
      </c>
      <c r="J3" s="3">
        <v>0.96298706060613903</v>
      </c>
      <c r="K3" s="3">
        <v>0.984123143461057</v>
      </c>
      <c r="L3" s="3">
        <v>0.93041661451496604</v>
      </c>
      <c r="M3" s="3">
        <v>0.51795243704101002</v>
      </c>
      <c r="N3" s="3">
        <v>0.73189679559014797</v>
      </c>
      <c r="O3" s="3">
        <v>0.91641200287963298</v>
      </c>
      <c r="P3" s="3">
        <v>0.83764837951188698</v>
      </c>
      <c r="Q3" s="3">
        <v>0.59713173305707501</v>
      </c>
      <c r="R3" s="3">
        <v>0.787139003054113</v>
      </c>
      <c r="S3" s="3">
        <v>0.74449985653621598</v>
      </c>
      <c r="T3" s="3">
        <v>0.91781144643383095</v>
      </c>
      <c r="U3" s="3">
        <v>1.0767965174681799</v>
      </c>
    </row>
    <row r="4" spans="1:21" x14ac:dyDescent="0.3">
      <c r="A4" s="3">
        <v>0.92873856991287695</v>
      </c>
      <c r="B4" s="3">
        <v>0.92603152690608204</v>
      </c>
      <c r="C4" s="3">
        <v>0.86793808342788104</v>
      </c>
      <c r="D4" s="3">
        <v>0.76550925291913097</v>
      </c>
      <c r="E4" s="3">
        <v>0.87909396765560499</v>
      </c>
      <c r="F4" s="3">
        <v>0.67678870748282305</v>
      </c>
      <c r="G4" s="3">
        <v>0.63240703339517901</v>
      </c>
      <c r="H4" s="3">
        <v>0.971455512430491</v>
      </c>
      <c r="I4" s="3">
        <v>0.80861416531994601</v>
      </c>
      <c r="J4" s="3">
        <v>0.89176145046659205</v>
      </c>
      <c r="K4" s="3">
        <v>0.74647076413513502</v>
      </c>
      <c r="L4" s="3">
        <v>0.73993038286468604</v>
      </c>
      <c r="M4" s="3">
        <v>0.76195759137930597</v>
      </c>
      <c r="N4" s="3">
        <v>0.71825371683928796</v>
      </c>
      <c r="O4" s="3">
        <v>0.64439291787245601</v>
      </c>
      <c r="P4" s="3">
        <v>0.90282132427593398</v>
      </c>
      <c r="Q4" s="3">
        <v>0.96419587934210205</v>
      </c>
      <c r="R4" s="3">
        <v>0.86169123678769699</v>
      </c>
      <c r="S4" s="3">
        <v>0.77626484351012304</v>
      </c>
      <c r="T4" s="3">
        <v>0.68316820947643697</v>
      </c>
      <c r="U4" s="3">
        <v>0.80650673847354004</v>
      </c>
    </row>
    <row r="5" spans="1:21" x14ac:dyDescent="0.3">
      <c r="A5" s="3">
        <v>0.57523821601668401</v>
      </c>
      <c r="B5" s="3">
        <v>0.84849408259613301</v>
      </c>
      <c r="C5" s="3">
        <v>0.83287886330309102</v>
      </c>
      <c r="D5" s="3">
        <v>1.00228004857064</v>
      </c>
      <c r="E5" s="3">
        <v>0.87795424727833105</v>
      </c>
      <c r="F5" s="3">
        <v>0.66521376864472204</v>
      </c>
      <c r="G5" s="3">
        <v>0.53747235682906902</v>
      </c>
      <c r="H5" s="3">
        <v>0.47783325451855801</v>
      </c>
      <c r="I5" s="3">
        <v>0.991488347865082</v>
      </c>
      <c r="J5" s="3">
        <v>1.05342902351208</v>
      </c>
      <c r="K5" s="3">
        <v>0.58238229315873202</v>
      </c>
      <c r="L5" s="3">
        <v>0.81709412288495298</v>
      </c>
      <c r="M5" s="3">
        <v>0.89189533978319302</v>
      </c>
      <c r="N5" s="3">
        <v>0.81210571917018104</v>
      </c>
      <c r="O5" s="3">
        <v>0.56460897954525002</v>
      </c>
      <c r="P5" s="3">
        <v>0.636153460780709</v>
      </c>
      <c r="Q5" s="3">
        <v>1.1478127895977499</v>
      </c>
      <c r="R5" s="3">
        <v>0.81813889337150902</v>
      </c>
      <c r="S5" s="3">
        <v>0.78382629862513198</v>
      </c>
      <c r="T5" s="3">
        <v>0.64681878126154102</v>
      </c>
      <c r="U5" s="3">
        <v>0.72733749231773204</v>
      </c>
    </row>
    <row r="6" spans="1:21" x14ac:dyDescent="0.3">
      <c r="A6" s="3">
        <v>0.521755197092865</v>
      </c>
      <c r="B6" s="3">
        <v>0.92550384496573601</v>
      </c>
      <c r="C6" s="3">
        <v>0.93473955982481505</v>
      </c>
      <c r="D6" s="3">
        <v>0.60121105564676502</v>
      </c>
      <c r="E6" s="3">
        <v>0.68588981896991696</v>
      </c>
      <c r="F6" s="3">
        <v>0.72053090225058503</v>
      </c>
      <c r="G6" s="3">
        <v>0.64103111408499402</v>
      </c>
      <c r="H6" s="3">
        <v>1.35947467817309</v>
      </c>
      <c r="I6" s="3">
        <v>0.850404816821412</v>
      </c>
      <c r="J6" s="3">
        <v>0.65004901829374895</v>
      </c>
      <c r="K6" s="3">
        <v>0.91954983768782705</v>
      </c>
      <c r="L6" s="3">
        <v>0.83845868226376197</v>
      </c>
      <c r="M6" s="3">
        <v>0.79567302439566601</v>
      </c>
      <c r="N6" s="3">
        <v>0.76723428502768798</v>
      </c>
      <c r="O6" s="3">
        <v>0.661493921591361</v>
      </c>
      <c r="P6" s="3">
        <v>0.79745483007984796</v>
      </c>
      <c r="Q6" s="3">
        <v>1.01660460472762</v>
      </c>
      <c r="R6" s="3">
        <v>0.60185917417394896</v>
      </c>
      <c r="S6" s="3">
        <v>0.78685440441238796</v>
      </c>
      <c r="T6" s="3">
        <v>0.84849537025645005</v>
      </c>
      <c r="U6" s="3">
        <v>0.83596921561493798</v>
      </c>
    </row>
    <row r="7" spans="1:21" x14ac:dyDescent="0.3">
      <c r="A7" s="3">
        <v>0.81110752671089204</v>
      </c>
      <c r="B7" s="3">
        <v>0.88531006387089795</v>
      </c>
      <c r="C7" s="3">
        <v>0.80980620069928</v>
      </c>
      <c r="D7" s="3">
        <v>0.95224929847343598</v>
      </c>
      <c r="E7" s="3">
        <v>0.83277098574574104</v>
      </c>
      <c r="F7" s="3">
        <v>0.72787418156039096</v>
      </c>
      <c r="G7" s="3">
        <v>0.73169911341072802</v>
      </c>
      <c r="H7" s="3">
        <v>0.74257442883149105</v>
      </c>
      <c r="I7" s="3">
        <v>1.04898783550025</v>
      </c>
      <c r="J7" s="3">
        <v>0.82182059236128002</v>
      </c>
      <c r="K7" s="3">
        <v>1.1363105566932601</v>
      </c>
      <c r="L7" s="3">
        <v>0.68265733216672198</v>
      </c>
      <c r="M7" s="3">
        <v>0.83737681039701795</v>
      </c>
      <c r="N7" s="3">
        <v>0.68045828195368596</v>
      </c>
      <c r="O7" s="3">
        <v>0.62803855823882904</v>
      </c>
      <c r="P7" s="3">
        <v>0.77646768999935101</v>
      </c>
      <c r="Q7" s="3">
        <v>0.85134259822143199</v>
      </c>
      <c r="R7" s="3">
        <v>0.76777841366740096</v>
      </c>
      <c r="S7" s="3">
        <v>0.94404026439433097</v>
      </c>
      <c r="T7" s="3">
        <v>0.75749378717886895</v>
      </c>
      <c r="U7" s="3">
        <v>0.81903872206435002</v>
      </c>
    </row>
    <row r="8" spans="1:21" x14ac:dyDescent="0.3">
      <c r="A8" s="3">
        <v>0.93017614503164603</v>
      </c>
      <c r="B8" s="3">
        <v>0.83031159170531199</v>
      </c>
      <c r="C8" s="3">
        <v>1.16102515928003</v>
      </c>
      <c r="D8" s="3">
        <v>0.72100618221691004</v>
      </c>
      <c r="E8" s="3">
        <v>0.70478300683252904</v>
      </c>
      <c r="F8" s="3">
        <v>0.72263700929402497</v>
      </c>
      <c r="G8" s="3">
        <v>0.69757916539916198</v>
      </c>
      <c r="H8" s="3">
        <v>1.0424502078171001</v>
      </c>
      <c r="I8" s="3">
        <v>0.83297897180215597</v>
      </c>
      <c r="J8" s="3">
        <v>0.68730974187898397</v>
      </c>
      <c r="K8" s="3">
        <v>0.79838117330625202</v>
      </c>
      <c r="L8" s="3">
        <v>0.73225485663819401</v>
      </c>
      <c r="M8" s="3">
        <v>1.0110383838064401</v>
      </c>
      <c r="N8" s="3">
        <v>0.79507958101201803</v>
      </c>
      <c r="O8" s="3">
        <v>0.81540820500136202</v>
      </c>
      <c r="P8" s="3">
        <v>0.76037654994446802</v>
      </c>
      <c r="Q8" s="3">
        <v>0.799984001814109</v>
      </c>
      <c r="R8" s="3">
        <v>0.79688604469906099</v>
      </c>
      <c r="S8" s="3">
        <v>2.0460118932994402</v>
      </c>
      <c r="T8" s="3">
        <v>0.82104895303165504</v>
      </c>
      <c r="U8" s="3">
        <v>1.1372448753064801</v>
      </c>
    </row>
    <row r="9" spans="1:21" x14ac:dyDescent="0.3">
      <c r="A9" s="3">
        <v>0.91032769393451496</v>
      </c>
      <c r="B9" s="3">
        <v>0.91379870604620705</v>
      </c>
      <c r="C9" s="3">
        <v>0.70250624683432406</v>
      </c>
      <c r="D9" s="3">
        <v>0.61561618079041902</v>
      </c>
      <c r="E9" s="3">
        <v>0.93981870800928402</v>
      </c>
      <c r="F9" s="3">
        <v>0.63915173653756496</v>
      </c>
      <c r="G9" s="3">
        <v>0.42111507999491099</v>
      </c>
      <c r="H9" s="3">
        <v>0.86877682894696695</v>
      </c>
      <c r="I9" s="3">
        <v>0.67874075184306204</v>
      </c>
      <c r="J9" s="3">
        <v>0.86084406035153704</v>
      </c>
      <c r="K9" s="3">
        <v>0.92271229418693801</v>
      </c>
      <c r="L9" s="3">
        <v>0.75186452099826695</v>
      </c>
      <c r="M9" s="3">
        <v>0.81444285434739405</v>
      </c>
      <c r="N9" s="3">
        <v>0.60186643509458604</v>
      </c>
      <c r="O9" s="3">
        <v>0.82463496325546204</v>
      </c>
      <c r="P9" s="3">
        <v>0.67062404256089703</v>
      </c>
      <c r="Q9" s="3">
        <v>0.75262518403398004</v>
      </c>
      <c r="R9" s="3">
        <v>0.77046018612223599</v>
      </c>
      <c r="S9" s="3">
        <v>1</v>
      </c>
      <c r="T9" s="3">
        <v>0.78790155587822897</v>
      </c>
      <c r="U9" s="3">
        <v>0.97752551408133603</v>
      </c>
    </row>
    <row r="10" spans="1:21" x14ac:dyDescent="0.3">
      <c r="A10" s="3">
        <v>0.71198538274323697</v>
      </c>
      <c r="B10" s="3">
        <v>0.82851678568034404</v>
      </c>
      <c r="C10" s="3">
        <v>0.79903268266695304</v>
      </c>
      <c r="D10" s="3">
        <v>0.64401188940600496</v>
      </c>
      <c r="E10" s="3">
        <v>1.4011179376794101</v>
      </c>
      <c r="F10" s="3">
        <v>0.68975467131360702</v>
      </c>
      <c r="G10" s="3">
        <v>0.75706844626863101</v>
      </c>
      <c r="H10" s="3">
        <v>0.67248524173993696</v>
      </c>
      <c r="I10" s="3">
        <v>0.72173297342792697</v>
      </c>
      <c r="J10" s="3">
        <v>0.59453282494245796</v>
      </c>
      <c r="K10" s="3">
        <v>1.0223355466625501</v>
      </c>
      <c r="L10" s="3">
        <v>0.77112113394742499</v>
      </c>
      <c r="M10" s="3">
        <v>0.75757121082344503</v>
      </c>
      <c r="N10" s="3">
        <v>0.71040851701886798</v>
      </c>
      <c r="O10" s="3">
        <v>0.77819630050668798</v>
      </c>
      <c r="P10" s="3">
        <v>0.72985168186092497</v>
      </c>
      <c r="Q10" s="3">
        <v>0.83420934585420703</v>
      </c>
      <c r="R10" s="3">
        <v>0.64199504451980505</v>
      </c>
      <c r="S10" s="3">
        <v>0.77529949571872203</v>
      </c>
      <c r="T10" s="3">
        <v>0.90312077979377203</v>
      </c>
      <c r="U10" s="3">
        <v>0.81062127750322099</v>
      </c>
    </row>
    <row r="11" spans="1:21" x14ac:dyDescent="0.3">
      <c r="A11" s="3">
        <v>0.876404797794052</v>
      </c>
      <c r="B11" s="3">
        <v>0.87094632923098803</v>
      </c>
      <c r="C11" s="3">
        <v>0.81994404679778199</v>
      </c>
      <c r="D11" s="3">
        <v>0.76229261166366902</v>
      </c>
      <c r="E11" s="3">
        <v>0.47411443316869101</v>
      </c>
      <c r="F11" s="3">
        <v>0.75843354463228696</v>
      </c>
      <c r="G11" s="3">
        <v>0.96237393237396296</v>
      </c>
      <c r="H11" s="3">
        <v>0.70963945923273997</v>
      </c>
      <c r="I11" s="3">
        <v>0.81117216091162703</v>
      </c>
      <c r="J11" s="3">
        <v>0.753213497750292</v>
      </c>
      <c r="K11" s="3">
        <v>1.1343938627430299</v>
      </c>
      <c r="L11" s="3">
        <v>0.93314078817796298</v>
      </c>
      <c r="M11" s="3">
        <v>0.82282727519851695</v>
      </c>
      <c r="N11" s="3">
        <v>0.56620236084157904</v>
      </c>
      <c r="O11" s="3">
        <v>0.826264526584371</v>
      </c>
      <c r="P11" s="3">
        <v>0.78953949259838696</v>
      </c>
      <c r="Q11" s="3">
        <v>0.64593828021917898</v>
      </c>
      <c r="R11" s="3">
        <v>0.94462181536462797</v>
      </c>
      <c r="S11" s="3">
        <v>1.15821843788504</v>
      </c>
      <c r="T11" s="3">
        <v>0.85159962248019305</v>
      </c>
      <c r="U11" s="3">
        <v>0.91591197584083495</v>
      </c>
    </row>
    <row r="12" spans="1:21" x14ac:dyDescent="0.3">
      <c r="A12" s="3">
        <v>0.76609974116916502</v>
      </c>
      <c r="B12" s="3">
        <v>0.88726885655396304</v>
      </c>
      <c r="C12" s="3">
        <v>1.09026466196584</v>
      </c>
      <c r="D12" s="3">
        <v>0.74319295973838795</v>
      </c>
      <c r="E12" s="3">
        <v>0.84300602708961503</v>
      </c>
      <c r="F12" s="3">
        <v>1.4358686779661201</v>
      </c>
      <c r="G12" s="3">
        <v>0.65321152774254199</v>
      </c>
      <c r="H12" s="3">
        <v>0.8338465178037</v>
      </c>
      <c r="I12" s="3">
        <v>0.81331159698808297</v>
      </c>
      <c r="J12" s="3">
        <v>0.87557086886626001</v>
      </c>
      <c r="K12" s="3">
        <v>0.73965199804756598</v>
      </c>
      <c r="L12" s="3">
        <v>0.84787044278185297</v>
      </c>
      <c r="M12" s="3">
        <v>0.817948308554166</v>
      </c>
      <c r="N12" s="3">
        <v>0.764501354167475</v>
      </c>
      <c r="O12" s="3">
        <v>0.92784903823744203</v>
      </c>
      <c r="P12" s="3">
        <v>0.67605542284188003</v>
      </c>
      <c r="Q12" s="3">
        <v>0.76929797438519698</v>
      </c>
      <c r="R12" s="3">
        <v>0.65644700008273205</v>
      </c>
      <c r="S12" s="3">
        <v>0.81521882281081504</v>
      </c>
      <c r="T12" s="3">
        <v>0.80324988710415102</v>
      </c>
      <c r="U12" s="3">
        <v>0.83477461413427401</v>
      </c>
    </row>
    <row r="13" spans="1:21" x14ac:dyDescent="0.3">
      <c r="A13" s="3">
        <v>0.58287421018907204</v>
      </c>
      <c r="B13" s="3">
        <v>0.78949507640483196</v>
      </c>
      <c r="C13" s="3">
        <v>1.0211738187457899</v>
      </c>
      <c r="D13" s="3">
        <v>0.60372271476167905</v>
      </c>
      <c r="E13" s="3">
        <v>0.88546168634820599</v>
      </c>
      <c r="F13" s="3">
        <v>0.88389376903244898</v>
      </c>
      <c r="G13" s="3">
        <v>0.59292528470388794</v>
      </c>
      <c r="H13" s="3">
        <v>0.90630528581358905</v>
      </c>
      <c r="I13" s="3">
        <v>0.82392777498748804</v>
      </c>
      <c r="J13" s="3">
        <v>0.83287324146353303</v>
      </c>
      <c r="K13" s="3">
        <v>0.99099177906490998</v>
      </c>
      <c r="L13" s="3">
        <v>0.81643501899829796</v>
      </c>
      <c r="M13" s="3">
        <v>0.55630091543879401</v>
      </c>
      <c r="N13" s="3">
        <v>0.49078985313261703</v>
      </c>
      <c r="O13" s="3">
        <v>0.67887550643850503</v>
      </c>
      <c r="P13" s="3">
        <v>0.94959113642065096</v>
      </c>
      <c r="Q13" s="3">
        <v>0.86557441924019196</v>
      </c>
      <c r="R13" s="3">
        <v>0.66546430471948004</v>
      </c>
      <c r="S13" s="3">
        <v>1</v>
      </c>
      <c r="T13" s="3">
        <v>0.94327496195760996</v>
      </c>
      <c r="U13" s="3">
        <v>0.93533786406391595</v>
      </c>
    </row>
    <row r="14" spans="1:21" x14ac:dyDescent="0.3">
      <c r="A14" s="3">
        <v>0.93975612598929303</v>
      </c>
      <c r="B14" s="3">
        <v>0.91776651048938696</v>
      </c>
      <c r="C14" s="3">
        <v>0.679226823821237</v>
      </c>
      <c r="D14" s="3">
        <v>0.75703315151909001</v>
      </c>
      <c r="E14" s="3">
        <v>0.52488252311723804</v>
      </c>
      <c r="F14" s="3">
        <v>0.81317448949573101</v>
      </c>
      <c r="G14" s="3">
        <v>0.77232879771998497</v>
      </c>
      <c r="H14" s="3">
        <v>0.46770050589636902</v>
      </c>
      <c r="I14" s="3">
        <v>0.86760252481146605</v>
      </c>
      <c r="J14" s="3">
        <v>0.72455857015531899</v>
      </c>
      <c r="K14" s="3">
        <v>1.04033504951508</v>
      </c>
      <c r="L14" s="3">
        <v>0.69430029674405003</v>
      </c>
      <c r="M14" s="3">
        <v>0.56018872781687801</v>
      </c>
      <c r="N14" s="3">
        <v>0.756786196561409</v>
      </c>
      <c r="O14" s="3">
        <v>0.754375278521213</v>
      </c>
      <c r="P14" s="3">
        <v>0.87810544246044198</v>
      </c>
      <c r="Q14" s="3">
        <v>0.83149647317922903</v>
      </c>
      <c r="R14" s="3">
        <v>0.65629876876274396</v>
      </c>
      <c r="S14" s="3">
        <v>1.1333600223820099</v>
      </c>
      <c r="T14" s="3">
        <v>0.82529837521883198</v>
      </c>
      <c r="U14" s="3">
        <v>0.96154810952395497</v>
      </c>
    </row>
    <row r="15" spans="1:21" x14ac:dyDescent="0.3">
      <c r="A15" s="3">
        <v>0.88424029783271496</v>
      </c>
      <c r="B15" s="3">
        <v>0.84681278463874898</v>
      </c>
      <c r="C15" s="3">
        <v>1.0265158465556601</v>
      </c>
      <c r="D15" s="3">
        <v>0.87264518529734802</v>
      </c>
      <c r="E15" s="3">
        <v>0.608792911628245</v>
      </c>
      <c r="F15" s="3">
        <v>0.60388148715732004</v>
      </c>
      <c r="G15" s="3">
        <v>0.70608650546986895</v>
      </c>
      <c r="H15" s="3">
        <v>0.58722035902731395</v>
      </c>
      <c r="I15" s="3">
        <v>0.96013015312260597</v>
      </c>
      <c r="J15" s="3">
        <v>0.87674749632595095</v>
      </c>
      <c r="K15" s="3">
        <v>0.76045195479780403</v>
      </c>
      <c r="L15" s="3">
        <v>1.0020141442029999</v>
      </c>
      <c r="M15" s="3">
        <v>0.80037316240468703</v>
      </c>
      <c r="N15" s="3">
        <v>0.78192040772124405</v>
      </c>
      <c r="O15" s="3">
        <v>0.82381440858400701</v>
      </c>
      <c r="P15" s="3">
        <v>0.76146879024456704</v>
      </c>
      <c r="Q15" s="3">
        <v>0.64750984559089597</v>
      </c>
      <c r="R15" s="3">
        <v>0.71707810605210498</v>
      </c>
      <c r="S15" s="3">
        <v>0.98519820956465598</v>
      </c>
      <c r="T15" s="3">
        <v>0.96490505779244595</v>
      </c>
      <c r="U15" s="3">
        <v>0.82491798522693904</v>
      </c>
    </row>
    <row r="16" spans="1:21" x14ac:dyDescent="0.3">
      <c r="A16" s="3">
        <v>1.2876496954179399</v>
      </c>
      <c r="B16" s="3">
        <v>0.94260621710789705</v>
      </c>
      <c r="C16" s="3">
        <v>0.940499563383416</v>
      </c>
      <c r="D16" s="3">
        <v>0.87353935054322496</v>
      </c>
      <c r="E16" s="3">
        <v>0.80585896434316895</v>
      </c>
      <c r="F16" s="3">
        <v>0.78804424550579399</v>
      </c>
      <c r="G16" s="3">
        <v>0.71366093697562005</v>
      </c>
      <c r="H16" s="3">
        <v>0.81685195302625702</v>
      </c>
      <c r="I16" s="3">
        <v>0.71286643988730303</v>
      </c>
      <c r="J16" s="3">
        <v>0.87144534567596699</v>
      </c>
      <c r="K16" s="3">
        <v>0.67236002731691302</v>
      </c>
      <c r="L16" s="3">
        <v>0.58257227802142297</v>
      </c>
      <c r="M16" s="3">
        <v>0.88060197539345197</v>
      </c>
      <c r="N16" s="3">
        <v>0.48011999180836801</v>
      </c>
      <c r="O16" s="3">
        <v>1.0025541780147</v>
      </c>
      <c r="P16" s="3">
        <v>0.92085176431413696</v>
      </c>
      <c r="Q16" s="3">
        <v>0.98994068248806799</v>
      </c>
      <c r="R16" s="3">
        <v>0.82966118368941</v>
      </c>
      <c r="S16" s="3">
        <v>1</v>
      </c>
      <c r="T16" s="3">
        <v>0.73615420428296097</v>
      </c>
      <c r="U16" s="3">
        <v>0.739702935308441</v>
      </c>
    </row>
    <row r="17" spans="1:21" x14ac:dyDescent="0.3">
      <c r="A17" s="3">
        <v>0.629912389107672</v>
      </c>
      <c r="B17" s="3">
        <v>0.88530250113085396</v>
      </c>
      <c r="C17" s="3">
        <v>1.33316001054179</v>
      </c>
      <c r="D17" s="3">
        <v>0.73240460826739495</v>
      </c>
      <c r="E17" s="3">
        <v>0.876039289188005</v>
      </c>
      <c r="F17" s="3">
        <v>0.65860351810682705</v>
      </c>
      <c r="G17" s="3">
        <v>0.95261771721021804</v>
      </c>
      <c r="H17" s="3">
        <v>1.08996259792567</v>
      </c>
      <c r="I17" s="3">
        <v>0.87391648998949301</v>
      </c>
      <c r="J17" s="3">
        <v>0.76617338722405104</v>
      </c>
      <c r="K17" s="3">
        <v>0.99688330686038196</v>
      </c>
      <c r="L17" s="3">
        <v>0.58659449889824</v>
      </c>
      <c r="M17" s="3">
        <v>0.88791449727205296</v>
      </c>
      <c r="N17" s="3">
        <v>0.57672099257479403</v>
      </c>
      <c r="O17" s="3">
        <v>0.97168131376651501</v>
      </c>
      <c r="P17" s="3">
        <v>0.70238627368989304</v>
      </c>
      <c r="Q17" s="3">
        <v>0.75512726707403</v>
      </c>
      <c r="R17" s="3">
        <v>0.86098651725717501</v>
      </c>
      <c r="S17" s="3">
        <v>1.14364251436081</v>
      </c>
      <c r="T17" s="3">
        <v>0.81755139563944901</v>
      </c>
      <c r="U17" s="3">
        <v>0.73707039419609199</v>
      </c>
    </row>
    <row r="18" spans="1:21" x14ac:dyDescent="0.3">
      <c r="A18" s="3">
        <v>0.81255404919413698</v>
      </c>
      <c r="B18" s="3">
        <v>0.84206480555694596</v>
      </c>
      <c r="C18" s="3">
        <v>0.93174212507713705</v>
      </c>
      <c r="D18" s="3">
        <v>0.80305060755448299</v>
      </c>
      <c r="E18" s="3">
        <v>0.91823051130758704</v>
      </c>
      <c r="F18" s="3">
        <v>0.79596777176419797</v>
      </c>
      <c r="G18" s="3">
        <v>1.0259079206725099</v>
      </c>
      <c r="H18" s="3">
        <v>0.63424612984032003</v>
      </c>
      <c r="I18" s="3">
        <v>0.69224464236610594</v>
      </c>
      <c r="J18" s="3">
        <v>0.99658815384619204</v>
      </c>
      <c r="K18" s="3">
        <v>0.58666094517906897</v>
      </c>
      <c r="L18" s="3">
        <v>0.80170018053906</v>
      </c>
      <c r="M18" s="3">
        <v>0.86209957559299899</v>
      </c>
      <c r="N18" s="3">
        <v>0.75507960180480105</v>
      </c>
      <c r="O18" s="3">
        <v>0.83977931794704497</v>
      </c>
      <c r="P18" s="3">
        <v>0.54820657493403102</v>
      </c>
      <c r="Q18" s="3">
        <v>1.1389573019020001</v>
      </c>
      <c r="R18" s="3">
        <v>0.9329658826035</v>
      </c>
      <c r="S18" s="3">
        <v>1.03092539423005</v>
      </c>
      <c r="T18" s="3">
        <v>0.96030719756555405</v>
      </c>
      <c r="U18" s="3">
        <v>0.58924973142924497</v>
      </c>
    </row>
    <row r="19" spans="1:21" x14ac:dyDescent="0.3">
      <c r="A19" s="3">
        <v>0.61061007288612001</v>
      </c>
      <c r="B19" s="3">
        <v>0.82795965738543797</v>
      </c>
      <c r="C19" s="3">
        <v>0.89707449169526798</v>
      </c>
      <c r="D19" s="3">
        <v>0.64751528878382503</v>
      </c>
      <c r="E19" s="3">
        <v>0.72049660745631805</v>
      </c>
      <c r="F19" s="3">
        <v>0.90795678440405903</v>
      </c>
      <c r="G19" s="3">
        <v>0.977809263335084</v>
      </c>
      <c r="H19" s="3">
        <v>0.87058603270505197</v>
      </c>
      <c r="I19" s="3">
        <v>0.88726279590618795</v>
      </c>
      <c r="J19" s="3">
        <v>0.79151910682753701</v>
      </c>
      <c r="K19" s="3">
        <v>0.68102757566530503</v>
      </c>
      <c r="L19" s="3">
        <v>0.76111335913822098</v>
      </c>
      <c r="M19" s="3">
        <v>1.0090487690904</v>
      </c>
      <c r="N19" s="3">
        <v>0.98969818811924803</v>
      </c>
      <c r="O19" s="3">
        <v>0.84287457958798295</v>
      </c>
      <c r="P19" s="3">
        <v>0.66604429102348806</v>
      </c>
      <c r="Q19" s="3">
        <v>1.06493284052474</v>
      </c>
      <c r="R19" s="3">
        <v>0.83847349126905801</v>
      </c>
      <c r="S19" s="3">
        <v>0.84003845018701195</v>
      </c>
      <c r="T19" s="3">
        <v>0.96921725831904004</v>
      </c>
      <c r="U19" s="3">
        <v>0.827036071881461</v>
      </c>
    </row>
    <row r="20" spans="1:21" x14ac:dyDescent="0.3">
      <c r="A20" s="3">
        <v>1.1019035318492001</v>
      </c>
      <c r="B20" s="3">
        <v>0.90326397464151698</v>
      </c>
      <c r="C20" s="3">
        <v>0.94720834623863903</v>
      </c>
      <c r="D20" s="3">
        <v>0.52354421920108796</v>
      </c>
      <c r="E20" s="3">
        <v>0.92198998565315604</v>
      </c>
      <c r="F20" s="3">
        <v>0.921118908167048</v>
      </c>
      <c r="G20" s="3">
        <v>0.66981014411822304</v>
      </c>
      <c r="H20" s="3">
        <v>0.90520972691079105</v>
      </c>
      <c r="I20" s="3">
        <v>0.76750369204813795</v>
      </c>
      <c r="J20" s="3">
        <v>0.74760317440349</v>
      </c>
      <c r="K20" s="3">
        <v>0.79247956372154205</v>
      </c>
      <c r="L20" s="3">
        <v>0.868077928929743</v>
      </c>
      <c r="M20" s="3">
        <v>0.80804044971754296</v>
      </c>
      <c r="N20" s="3">
        <v>0.49454289942678997</v>
      </c>
      <c r="O20" s="3">
        <v>0.924797648262216</v>
      </c>
      <c r="P20" s="3">
        <v>0.29667567829878</v>
      </c>
      <c r="Q20" s="3">
        <v>0.75741469517154802</v>
      </c>
      <c r="R20" s="3">
        <v>0.84196374723360501</v>
      </c>
      <c r="S20" s="3">
        <v>0.91441933925045904</v>
      </c>
      <c r="T20" s="3">
        <v>0.89198972782070896</v>
      </c>
      <c r="U20" s="3">
        <v>0.92164279993678899</v>
      </c>
    </row>
    <row r="21" spans="1:21" x14ac:dyDescent="0.3">
      <c r="A21" s="3">
        <v>0.99633599769108205</v>
      </c>
      <c r="B21" s="3">
        <v>0.87988273295977204</v>
      </c>
      <c r="C21" s="3">
        <v>1.0062602488410901</v>
      </c>
      <c r="D21" s="3">
        <v>0.65118352781146505</v>
      </c>
      <c r="E21" s="3">
        <v>1.0422011030018601</v>
      </c>
      <c r="F21" s="3">
        <v>0.92467598686729802</v>
      </c>
      <c r="G21" s="3">
        <v>0.72330535516269101</v>
      </c>
      <c r="H21" s="3">
        <v>1.5521942224961101</v>
      </c>
      <c r="I21" s="3">
        <v>0.85662057305198003</v>
      </c>
      <c r="J21" s="3">
        <v>0.75672430799599</v>
      </c>
      <c r="K21" s="3">
        <v>0.76692482627005398</v>
      </c>
      <c r="L21" s="3">
        <v>0.63615698561981504</v>
      </c>
      <c r="M21" s="3">
        <v>0.64922729196016904</v>
      </c>
      <c r="N21" s="3">
        <v>0.662239779527664</v>
      </c>
      <c r="O21" s="3">
        <v>0.76739865590712797</v>
      </c>
      <c r="P21" s="3">
        <v>0.64606986332902705</v>
      </c>
      <c r="Q21" s="3">
        <v>0.68153455893300796</v>
      </c>
      <c r="R21" s="3">
        <v>0.90239164745593603</v>
      </c>
      <c r="S21" s="3">
        <v>1</v>
      </c>
      <c r="T21" s="3">
        <v>1.00532607536048</v>
      </c>
      <c r="U21" s="3">
        <v>0.99040917825716901</v>
      </c>
    </row>
    <row r="22" spans="1:21" x14ac:dyDescent="0.3">
      <c r="A22" s="3">
        <v>0.85936927387446405</v>
      </c>
      <c r="B22" s="3">
        <v>0.86058604113994597</v>
      </c>
      <c r="C22" s="3">
        <v>0.79384296686830802</v>
      </c>
      <c r="D22" s="3">
        <v>0.786347134036122</v>
      </c>
      <c r="E22" s="3">
        <v>0.65764543480152704</v>
      </c>
      <c r="F22" s="3">
        <v>0.389932988534261</v>
      </c>
      <c r="G22" s="3">
        <v>0.60194279482798096</v>
      </c>
      <c r="H22" s="3">
        <v>0.79650279470602603</v>
      </c>
      <c r="I22" s="3">
        <v>0.60614040870788999</v>
      </c>
      <c r="J22" s="3">
        <v>0.72070332813701599</v>
      </c>
      <c r="K22" s="3">
        <v>0.96920099558292605</v>
      </c>
      <c r="L22" s="3">
        <v>0.86372780639404101</v>
      </c>
      <c r="M22" s="3">
        <v>0.94649281860298495</v>
      </c>
      <c r="N22" s="3">
        <v>0.66653242610899799</v>
      </c>
      <c r="O22" s="3">
        <v>0.77809934680525294</v>
      </c>
      <c r="P22" s="3">
        <v>0.85263925018846698</v>
      </c>
      <c r="Q22" s="3">
        <v>1.03712196953941</v>
      </c>
      <c r="R22" s="3">
        <v>0.73402397595344904</v>
      </c>
      <c r="S22" s="3">
        <v>0.77792865114716903</v>
      </c>
      <c r="T22" s="3">
        <v>0.76739843872776703</v>
      </c>
      <c r="U22" s="3">
        <v>0.51359318593214498</v>
      </c>
    </row>
    <row r="23" spans="1:21" x14ac:dyDescent="0.3">
      <c r="A23" s="3">
        <v>0.89981876893295298</v>
      </c>
      <c r="B23" s="3">
        <v>1.02669988383378</v>
      </c>
      <c r="C23" s="3">
        <v>0.85805648908496501</v>
      </c>
      <c r="D23" s="3">
        <v>0.82672706346889901</v>
      </c>
      <c r="E23" s="3">
        <v>0.579047142732387</v>
      </c>
      <c r="F23" s="3">
        <v>0.562789714321551</v>
      </c>
      <c r="G23" s="3">
        <v>0.67686939799016599</v>
      </c>
      <c r="H23" s="3">
        <v>0.86926549008276499</v>
      </c>
      <c r="I23" s="3">
        <v>0.91810480205427203</v>
      </c>
      <c r="J23" s="3">
        <v>0.725279958487551</v>
      </c>
      <c r="K23" s="3">
        <v>0.79523100518839496</v>
      </c>
      <c r="L23" s="3">
        <v>1.1675632123697499</v>
      </c>
      <c r="M23" s="3">
        <v>0.81156226677305499</v>
      </c>
      <c r="N23" s="3">
        <v>0.87653858770718596</v>
      </c>
      <c r="O23" s="3">
        <v>0.80881199444021401</v>
      </c>
      <c r="P23" s="3">
        <v>0.79556378886455004</v>
      </c>
      <c r="Q23" s="3">
        <v>0.99819484530223501</v>
      </c>
      <c r="R23" s="3">
        <v>0.69896110131827804</v>
      </c>
      <c r="S23" s="3">
        <v>1.0333793096452299</v>
      </c>
      <c r="T23" s="3">
        <v>0.72670458768415302</v>
      </c>
      <c r="U23" s="3">
        <v>0.80168491497432603</v>
      </c>
    </row>
    <row r="24" spans="1:21" x14ac:dyDescent="0.3">
      <c r="A24" s="3">
        <v>0.82304674169585901</v>
      </c>
      <c r="B24" s="3">
        <v>0.94532193183170998</v>
      </c>
      <c r="C24" s="3">
        <v>0.821687179822292</v>
      </c>
      <c r="D24" s="3">
        <v>0.80491913371778601</v>
      </c>
      <c r="E24" s="3">
        <v>1.00388210344208</v>
      </c>
      <c r="F24" s="3">
        <v>0.720789208547574</v>
      </c>
      <c r="G24" s="3">
        <v>0.67153030079913301</v>
      </c>
      <c r="H24" s="3">
        <v>0.88138051070034995</v>
      </c>
      <c r="I24" s="3">
        <v>0.90322443124874097</v>
      </c>
      <c r="J24" s="3">
        <v>0.67071253344089099</v>
      </c>
      <c r="K24" s="3">
        <v>0.71789972925191603</v>
      </c>
      <c r="L24" s="3">
        <v>0.82338658769497297</v>
      </c>
      <c r="M24" s="3">
        <v>0.95115574527815605</v>
      </c>
      <c r="N24" s="3">
        <v>1.1330564556673399</v>
      </c>
      <c r="O24" s="3">
        <v>0.79568551424378497</v>
      </c>
      <c r="P24" s="3">
        <v>0.73461957965870095</v>
      </c>
      <c r="Q24" s="3">
        <v>1.32356132447499</v>
      </c>
      <c r="R24" s="3">
        <v>0.90762472150099105</v>
      </c>
      <c r="S24" s="3">
        <v>0.93675722149150797</v>
      </c>
      <c r="T24" s="3">
        <v>0.83447208638653902</v>
      </c>
      <c r="U24" s="3">
        <v>1.1113331547080401</v>
      </c>
    </row>
    <row r="25" spans="1:21" x14ac:dyDescent="0.3">
      <c r="A25" s="3">
        <v>0.92658773018581497</v>
      </c>
      <c r="B25" s="3">
        <v>1.03594784254571</v>
      </c>
      <c r="C25" s="3">
        <v>0.59932730221283603</v>
      </c>
      <c r="D25" s="3">
        <v>0.58600318150885</v>
      </c>
      <c r="E25" s="3">
        <v>0.31158862030359602</v>
      </c>
      <c r="F25" s="3">
        <v>0.71610830861985197</v>
      </c>
      <c r="G25" s="3">
        <v>0.788837680352791</v>
      </c>
      <c r="H25" s="3">
        <v>0.822136971923356</v>
      </c>
      <c r="I25" s="3">
        <v>0.95993993473336403</v>
      </c>
      <c r="J25" s="3">
        <v>0.91702181620179701</v>
      </c>
      <c r="K25" s="3">
        <v>0.84254644324420502</v>
      </c>
      <c r="L25" s="3">
        <v>0.90777528210300695</v>
      </c>
      <c r="M25" s="3">
        <v>1.0205916482634201</v>
      </c>
      <c r="N25" s="3">
        <v>0.88410514498396098</v>
      </c>
      <c r="O25" s="3">
        <v>0.71858960935274496</v>
      </c>
      <c r="P25" s="3">
        <v>0.710826421620945</v>
      </c>
      <c r="Q25" s="3">
        <v>1.15579394398471</v>
      </c>
      <c r="R25" s="3">
        <v>0.734302992606639</v>
      </c>
      <c r="S25" s="3">
        <v>0.90087306852927895</v>
      </c>
      <c r="T25" s="3">
        <v>0.77389242393163904</v>
      </c>
      <c r="U25" s="3">
        <v>0.98233031946372296</v>
      </c>
    </row>
    <row r="26" spans="1:21" x14ac:dyDescent="0.3">
      <c r="A26" s="3">
        <v>0.97640529214757499</v>
      </c>
      <c r="B26" s="3">
        <v>0.94265107878444698</v>
      </c>
      <c r="C26" s="3">
        <v>0.75203317928219204</v>
      </c>
      <c r="D26" s="3">
        <v>0.90154606135950499</v>
      </c>
      <c r="E26" s="3">
        <v>0.81816213560207596</v>
      </c>
      <c r="F26" s="3">
        <v>0.91544528594077301</v>
      </c>
      <c r="G26" s="3">
        <v>1.01168339342867</v>
      </c>
      <c r="H26" s="3">
        <v>1.05776995447073</v>
      </c>
      <c r="I26" s="3">
        <v>1.08373546107259</v>
      </c>
      <c r="J26" s="3">
        <v>1.04274356787714</v>
      </c>
      <c r="K26" s="3">
        <v>1.19979940432642</v>
      </c>
      <c r="L26" s="3">
        <v>0.76589704053489205</v>
      </c>
      <c r="M26" s="3">
        <v>0.67287266626968201</v>
      </c>
      <c r="N26" s="3">
        <v>0.55729615236721497</v>
      </c>
      <c r="O26" s="3">
        <v>0.85507678828171096</v>
      </c>
      <c r="P26" s="3">
        <v>0.96138175939177895</v>
      </c>
      <c r="Q26" s="3">
        <v>1.0096710334685199</v>
      </c>
      <c r="R26" s="3">
        <v>0.81253915066861504</v>
      </c>
      <c r="S26" s="3">
        <v>0.93277216617722403</v>
      </c>
      <c r="T26" s="3">
        <v>0.89848211218815199</v>
      </c>
      <c r="U26" s="3">
        <v>0.92591642705543697</v>
      </c>
    </row>
    <row r="27" spans="1:21" x14ac:dyDescent="0.3">
      <c r="A27" s="3">
        <v>0.83237725013904895</v>
      </c>
      <c r="B27" s="3">
        <v>0.907501627121162</v>
      </c>
      <c r="C27" s="3">
        <v>0.816886151173155</v>
      </c>
      <c r="D27" s="3">
        <v>0.68480139777257298</v>
      </c>
      <c r="E27" s="3">
        <v>0.76621312940875996</v>
      </c>
      <c r="F27" s="3">
        <v>0.98451793705435098</v>
      </c>
      <c r="G27" s="3">
        <v>0.51899735428867499</v>
      </c>
      <c r="H27" s="3">
        <v>0.99975505834514</v>
      </c>
      <c r="I27" s="3">
        <v>0.84918790949548695</v>
      </c>
      <c r="J27" s="3">
        <v>0.90182091086324501</v>
      </c>
      <c r="K27" s="3">
        <v>1.0303831929154399</v>
      </c>
      <c r="L27" s="3">
        <v>0.70914210390672605</v>
      </c>
      <c r="M27" s="3">
        <v>0.72634245425101696</v>
      </c>
      <c r="N27" s="3">
        <v>0.785444098508148</v>
      </c>
      <c r="O27" s="3">
        <v>0.902312767891153</v>
      </c>
      <c r="P27" s="3">
        <v>0.58370098805520498</v>
      </c>
      <c r="Q27" s="3">
        <v>0.91207226721491896</v>
      </c>
      <c r="R27" s="3">
        <v>0.90705391556543102</v>
      </c>
      <c r="S27" s="3">
        <v>0.71026964471346499</v>
      </c>
      <c r="T27" s="3">
        <v>1.0002412056246399</v>
      </c>
      <c r="U27" s="3">
        <v>0.96997782052731996</v>
      </c>
    </row>
    <row r="28" spans="1:21" x14ac:dyDescent="0.3">
      <c r="A28" s="3">
        <v>0.85763257689092598</v>
      </c>
      <c r="B28" s="3">
        <v>0.95784040827920003</v>
      </c>
      <c r="C28" s="3">
        <v>1.01633100859077</v>
      </c>
      <c r="D28" s="3">
        <v>0.54666915954417505</v>
      </c>
      <c r="E28" s="3">
        <v>0.45715387521027201</v>
      </c>
      <c r="F28" s="3">
        <v>0.78280990938123596</v>
      </c>
      <c r="G28" s="3">
        <v>0.90740174685655195</v>
      </c>
      <c r="H28" s="3">
        <v>1.06895246872897</v>
      </c>
      <c r="I28" s="3">
        <v>1.19034753293155</v>
      </c>
      <c r="J28" s="3">
        <v>0.89413555542706602</v>
      </c>
      <c r="K28" s="3">
        <v>0.85808628736984205</v>
      </c>
      <c r="L28" s="3">
        <v>0.88196993748092201</v>
      </c>
      <c r="M28" s="3">
        <v>0.96431807360477495</v>
      </c>
      <c r="N28" s="3">
        <v>0.83844318286317598</v>
      </c>
      <c r="O28" s="3">
        <v>0.60147851382247297</v>
      </c>
      <c r="P28" s="3">
        <v>0.84235691542927404</v>
      </c>
      <c r="Q28" s="3">
        <v>0.850470528613678</v>
      </c>
      <c r="R28" s="3">
        <v>0.67693214136831703</v>
      </c>
      <c r="S28" s="3">
        <v>0.96119751586381497</v>
      </c>
      <c r="T28" s="3">
        <v>0.72009384743777005</v>
      </c>
      <c r="U28" s="3">
        <v>0.38851668662927402</v>
      </c>
    </row>
    <row r="29" spans="1:21" x14ac:dyDescent="0.3">
      <c r="A29" s="3">
        <v>0.89109620566946701</v>
      </c>
      <c r="B29" s="3">
        <v>0.79047898561937902</v>
      </c>
      <c r="C29" s="3">
        <v>1.0495075943144301</v>
      </c>
      <c r="D29" s="3">
        <v>0.77891363552856197</v>
      </c>
      <c r="E29" s="3">
        <v>0.44825859015584502</v>
      </c>
      <c r="F29" s="3">
        <v>0.77849655941515705</v>
      </c>
      <c r="G29" s="3">
        <v>1.11276484033401</v>
      </c>
      <c r="H29" s="3">
        <v>1.1839279532167699</v>
      </c>
      <c r="I29" s="3">
        <v>1.00801022497505</v>
      </c>
      <c r="J29" s="3">
        <v>0.84477503285044797</v>
      </c>
      <c r="K29" s="3">
        <v>1.0197984989906299</v>
      </c>
      <c r="L29" s="3">
        <v>0.69000148504203695</v>
      </c>
      <c r="M29" s="3">
        <v>0.87650447762679595</v>
      </c>
      <c r="N29" s="3">
        <v>0.68640334163794203</v>
      </c>
      <c r="O29" s="3">
        <v>0.71322811624849403</v>
      </c>
      <c r="P29" s="3">
        <v>0.89866168606933305</v>
      </c>
      <c r="Q29" s="3">
        <v>0.57227797713547301</v>
      </c>
      <c r="R29" s="3">
        <v>0.77401976038583997</v>
      </c>
      <c r="S29" s="3">
        <v>1.07613085105787</v>
      </c>
      <c r="T29" s="3">
        <v>0.77385664586510505</v>
      </c>
      <c r="U29" s="3">
        <v>0.69745852055874402</v>
      </c>
    </row>
    <row r="30" spans="1:21" s="13" customFormat="1" x14ac:dyDescent="0.3">
      <c r="A30" s="14">
        <v>0.95547295912970798</v>
      </c>
      <c r="B30" s="14">
        <v>0.89069169438426299</v>
      </c>
      <c r="C30" s="14">
        <v>0.88445653890862896</v>
      </c>
      <c r="D30" s="14">
        <v>0.67040743210126597</v>
      </c>
      <c r="E30" s="14">
        <v>0.63886346183444498</v>
      </c>
      <c r="F30" s="14">
        <v>0.83955766377745</v>
      </c>
      <c r="G30" s="14">
        <v>0.89818492663260696</v>
      </c>
      <c r="H30" s="14">
        <v>0.53290782909009005</v>
      </c>
      <c r="I30" s="14">
        <v>0.734760334190664</v>
      </c>
      <c r="J30" s="14">
        <v>0.89549857198362603</v>
      </c>
      <c r="K30" s="14">
        <v>0.74588993163920803</v>
      </c>
      <c r="L30" s="14">
        <v>0.78428293184757103</v>
      </c>
      <c r="M30" s="14">
        <v>0.95133928193810402</v>
      </c>
      <c r="N30" s="14">
        <v>1.02635906329377</v>
      </c>
      <c r="O30" s="14">
        <v>0.97174382225167899</v>
      </c>
      <c r="P30" s="14">
        <v>0.93457358914782196</v>
      </c>
      <c r="Q30" s="14">
        <v>0.84163263729028504</v>
      </c>
      <c r="R30" s="14">
        <v>0.60472678310706096</v>
      </c>
      <c r="S30" s="14">
        <v>1.29351718689909</v>
      </c>
      <c r="T30" s="14">
        <v>0.66522295658705999</v>
      </c>
      <c r="U30" s="14">
        <v>0.91347319644124403</v>
      </c>
    </row>
    <row r="31" spans="1:21" x14ac:dyDescent="0.3">
      <c r="A31" s="3">
        <v>0.92122305840521101</v>
      </c>
      <c r="B31" s="3">
        <v>0.91723313117191896</v>
      </c>
      <c r="C31" s="3">
        <v>0.55120117754243703</v>
      </c>
      <c r="D31" s="3">
        <v>0.81673304040038397</v>
      </c>
      <c r="E31" s="3">
        <v>0.72182039010662802</v>
      </c>
      <c r="F31" s="3">
        <v>0.92768491924923702</v>
      </c>
      <c r="G31" s="3">
        <v>0.65812501305073001</v>
      </c>
      <c r="H31" s="3">
        <v>1.1266240629127899</v>
      </c>
      <c r="I31" s="3">
        <v>0.81622679552584998</v>
      </c>
      <c r="J31" s="3">
        <v>0.89775184939231301</v>
      </c>
      <c r="K31" s="3">
        <v>0.69402055112516003</v>
      </c>
      <c r="L31" s="3">
        <v>0.81244922864787295</v>
      </c>
      <c r="M31" s="3">
        <v>0.61677726734633398</v>
      </c>
      <c r="N31" s="3">
        <v>0.70064876210665705</v>
      </c>
      <c r="O31" s="3">
        <v>0.93714503499633195</v>
      </c>
      <c r="P31" s="3">
        <v>1.01628000779315</v>
      </c>
      <c r="Q31" s="3">
        <v>0.55465530067292401</v>
      </c>
      <c r="R31" s="3">
        <v>0.82457545133243104</v>
      </c>
      <c r="S31" s="3">
        <v>1.0471911682275701</v>
      </c>
      <c r="T31" s="3">
        <v>0.81737307182541197</v>
      </c>
      <c r="U31" s="3">
        <v>0.98681707872582602</v>
      </c>
    </row>
    <row r="32" spans="1:21" x14ac:dyDescent="0.3">
      <c r="A32" s="3">
        <v>0.87090049438175898</v>
      </c>
      <c r="B32" s="3">
        <v>0.82350612953817703</v>
      </c>
      <c r="C32" s="3">
        <v>0.95957160053722201</v>
      </c>
      <c r="D32" s="3">
        <v>0.652108708064145</v>
      </c>
      <c r="E32" s="3">
        <v>0.77636006913243005</v>
      </c>
      <c r="F32" s="3">
        <v>0.74644143151561504</v>
      </c>
      <c r="G32" s="3">
        <v>0.89204494740258</v>
      </c>
      <c r="I32" s="3">
        <v>0.64107647897546705</v>
      </c>
      <c r="J32" s="3">
        <v>0.90442093637270105</v>
      </c>
      <c r="K32" s="3">
        <v>0.63350894820447701</v>
      </c>
      <c r="L32" s="3">
        <v>0.82173449071757898</v>
      </c>
      <c r="M32" s="3">
        <v>0.85356533629797304</v>
      </c>
      <c r="N32" s="3">
        <v>0.69751787878751703</v>
      </c>
      <c r="O32" s="3">
        <v>0.99224473836944904</v>
      </c>
      <c r="P32" s="3">
        <v>0.67939535079132496</v>
      </c>
      <c r="Q32" s="3">
        <v>0.93383780091305901</v>
      </c>
      <c r="R32" s="3">
        <v>1.05255490365857</v>
      </c>
      <c r="S32" s="3">
        <v>0.89242350593234898</v>
      </c>
      <c r="T32" s="3">
        <v>0.74243314032857999</v>
      </c>
      <c r="U32" s="3">
        <v>0.73082765923019699</v>
      </c>
    </row>
    <row r="33" spans="1:21" x14ac:dyDescent="0.3">
      <c r="A33" s="3">
        <v>0.85444428434384501</v>
      </c>
      <c r="B33" s="3">
        <v>0.79982402966472199</v>
      </c>
      <c r="C33" s="3">
        <v>0.89629167863101999</v>
      </c>
      <c r="D33" s="3">
        <v>0.72916795139210899</v>
      </c>
      <c r="E33" s="3">
        <v>0.48679294396392597</v>
      </c>
      <c r="F33" s="3">
        <v>0.84279197029386999</v>
      </c>
      <c r="G33" s="3">
        <v>0.79942270363415302</v>
      </c>
      <c r="I33" s="3">
        <v>0.54445748410074302</v>
      </c>
      <c r="J33" s="3">
        <v>0.59773145240902104</v>
      </c>
      <c r="K33" s="3">
        <v>1.1056634706692301</v>
      </c>
      <c r="L33" s="3">
        <v>0.99985689015078805</v>
      </c>
      <c r="M33" s="3">
        <v>0.90550053192004998</v>
      </c>
      <c r="N33" s="3">
        <v>0.36827416564045201</v>
      </c>
      <c r="O33" s="3">
        <v>0.680709694365631</v>
      </c>
      <c r="P33" s="3">
        <v>0.904948991647333</v>
      </c>
      <c r="Q33" s="3">
        <v>0.84427973764526199</v>
      </c>
      <c r="R33" s="3">
        <v>0.89654569562456299</v>
      </c>
      <c r="S33" s="3">
        <v>0.89986046353170102</v>
      </c>
      <c r="T33" s="3">
        <v>0.71321351974074698</v>
      </c>
      <c r="U33" s="3">
        <v>0.90182302137383696</v>
      </c>
    </row>
    <row r="34" spans="1:21" x14ac:dyDescent="0.3">
      <c r="A34" s="3">
        <v>0.86441284952848396</v>
      </c>
      <c r="B34" s="3">
        <v>1.0122491023020399</v>
      </c>
      <c r="C34" s="3">
        <v>0.89088375996735503</v>
      </c>
      <c r="D34" s="3">
        <v>0.88699035086556899</v>
      </c>
      <c r="E34" s="3">
        <v>1.0445738071783801</v>
      </c>
      <c r="F34" s="3">
        <v>0.78677806656801996</v>
      </c>
      <c r="G34" s="3">
        <v>0.74541335986647295</v>
      </c>
      <c r="I34" s="3">
        <v>0.81414846190109202</v>
      </c>
      <c r="J34" s="3">
        <v>1.0826397080410499</v>
      </c>
      <c r="K34" s="3">
        <v>0.91210376834597595</v>
      </c>
      <c r="L34" s="3">
        <v>0.92705991735640902</v>
      </c>
      <c r="M34" s="3">
        <v>0.82028609250573903</v>
      </c>
      <c r="N34" s="3">
        <v>0.74172242416422796</v>
      </c>
      <c r="O34" s="3">
        <v>0.93155704993423605</v>
      </c>
      <c r="P34" s="3">
        <v>0.84872615795380402</v>
      </c>
      <c r="Q34" s="3">
        <v>1.11283747940948</v>
      </c>
      <c r="R34" s="3">
        <v>1.56061660828433</v>
      </c>
      <c r="S34" s="3">
        <v>1.14503557580989</v>
      </c>
      <c r="T34" s="3">
        <v>0.77310275416380603</v>
      </c>
      <c r="U34" s="3">
        <v>0.87108667756278302</v>
      </c>
    </row>
    <row r="35" spans="1:21" x14ac:dyDescent="0.3">
      <c r="A35" s="3">
        <v>0.75933515982536404</v>
      </c>
      <c r="B35" s="3">
        <v>0.84054016080808502</v>
      </c>
      <c r="C35" s="3">
        <v>0.772587863676792</v>
      </c>
      <c r="D35" s="3">
        <v>0.77248595112040297</v>
      </c>
      <c r="E35" s="3">
        <v>0.80995192411072903</v>
      </c>
      <c r="F35" s="3">
        <v>0.958306696742524</v>
      </c>
      <c r="G35" s="3">
        <v>0.95120985736316699</v>
      </c>
      <c r="I35" s="3">
        <v>0.69287689299209299</v>
      </c>
      <c r="J35" s="3">
        <v>0.88632762540454602</v>
      </c>
      <c r="K35" s="3">
        <v>0.97824956079453096</v>
      </c>
      <c r="L35" s="3">
        <v>0.656983617219422</v>
      </c>
      <c r="M35" s="3">
        <v>0.73440529207184402</v>
      </c>
      <c r="N35" s="3">
        <v>0.83817223157419096</v>
      </c>
      <c r="O35" s="3">
        <v>0.81363438303924995</v>
      </c>
      <c r="P35" s="3">
        <v>0.84877450995881698</v>
      </c>
      <c r="Q35" s="3">
        <v>0.73608943473147304</v>
      </c>
      <c r="R35" s="3">
        <v>0.84353413211169403</v>
      </c>
      <c r="S35" s="3">
        <v>1.1497916873498499</v>
      </c>
      <c r="T35" s="3">
        <v>0.69876871265083196</v>
      </c>
      <c r="U35" s="3">
        <v>0.94562691965760404</v>
      </c>
    </row>
    <row r="36" spans="1:21" x14ac:dyDescent="0.3">
      <c r="A36" s="3">
        <v>1.121979374815</v>
      </c>
      <c r="B36" s="3">
        <v>1.1052150437698101</v>
      </c>
      <c r="C36" s="3">
        <v>0.73393839972517305</v>
      </c>
      <c r="D36" s="3">
        <v>0.74155055221170396</v>
      </c>
      <c r="E36" s="3">
        <v>0.86138400859846098</v>
      </c>
      <c r="F36" s="3">
        <v>0.93610195871152702</v>
      </c>
      <c r="G36" s="3">
        <v>0.56574995831095798</v>
      </c>
      <c r="I36" s="3">
        <v>0.89354718964366997</v>
      </c>
      <c r="J36" s="3">
        <v>0.80910245212946597</v>
      </c>
      <c r="K36" s="3">
        <v>0.76578865124183204</v>
      </c>
      <c r="L36" s="3">
        <v>0.60312120062419705</v>
      </c>
      <c r="M36" s="3">
        <v>0.88392205537218305</v>
      </c>
      <c r="N36" s="3">
        <v>0.70748362459027603</v>
      </c>
      <c r="O36" s="3">
        <v>0.90541040429699804</v>
      </c>
      <c r="P36" s="3">
        <v>0.84139290383351095</v>
      </c>
      <c r="Q36" s="3">
        <v>0.81968882141158494</v>
      </c>
      <c r="R36" s="3">
        <v>0.74431040604990195</v>
      </c>
      <c r="S36" s="3">
        <v>0.82247536204529403</v>
      </c>
      <c r="T36" s="3">
        <v>0.68815879901579602</v>
      </c>
      <c r="U36" s="3">
        <v>0.76278608034701401</v>
      </c>
    </row>
    <row r="37" spans="1:21" x14ac:dyDescent="0.3">
      <c r="A37" s="3">
        <v>0.60626007848947605</v>
      </c>
      <c r="B37" s="3">
        <v>0.90033219942771403</v>
      </c>
      <c r="C37" s="3">
        <v>0.90175413655634695</v>
      </c>
      <c r="D37" s="3">
        <v>0.66954155632275603</v>
      </c>
      <c r="E37" s="3">
        <v>0.75167500437970003</v>
      </c>
      <c r="F37" s="3">
        <v>0.53897687368147196</v>
      </c>
      <c r="G37" s="3">
        <v>0.58722808357602196</v>
      </c>
      <c r="I37" s="3">
        <v>0.79565370847307804</v>
      </c>
      <c r="J37" s="3">
        <v>0.95971409168964295</v>
      </c>
      <c r="K37" s="3">
        <v>0.88334553208782496</v>
      </c>
      <c r="L37" s="3">
        <v>1.0866731886352601</v>
      </c>
      <c r="M37" s="3">
        <v>0.88485340516587596</v>
      </c>
      <c r="N37" s="3">
        <v>0.79127357764892303</v>
      </c>
      <c r="O37" s="3">
        <v>0.80220222623028103</v>
      </c>
      <c r="P37" s="3">
        <v>0.702395163774029</v>
      </c>
      <c r="Q37" s="3">
        <v>0.83282827135526505</v>
      </c>
      <c r="R37" s="3">
        <v>1.03257895683704</v>
      </c>
      <c r="S37" s="3">
        <v>0.89976174665241104</v>
      </c>
      <c r="T37" s="3">
        <v>0.96285782654455798</v>
      </c>
      <c r="U37" s="3">
        <v>0.89873261071710098</v>
      </c>
    </row>
    <row r="38" spans="1:21" x14ac:dyDescent="0.3">
      <c r="A38" s="3">
        <v>0.82704688307874097</v>
      </c>
      <c r="B38" s="3">
        <v>0.96048140543970095</v>
      </c>
      <c r="C38" s="3">
        <v>0.71930426829184702</v>
      </c>
      <c r="D38" s="3">
        <v>0.61274724504757805</v>
      </c>
      <c r="E38" s="3">
        <v>0.75151537060653395</v>
      </c>
      <c r="F38" s="3">
        <v>0.763062786569212</v>
      </c>
      <c r="G38" s="3">
        <v>0.67372230903816599</v>
      </c>
      <c r="I38" s="3">
        <v>0.72148994271629896</v>
      </c>
      <c r="J38" s="3">
        <v>0.97857399391710398</v>
      </c>
      <c r="K38" s="3">
        <v>0.87159435072895997</v>
      </c>
      <c r="L38" s="3">
        <v>0.83975261460136297</v>
      </c>
      <c r="M38" s="3">
        <v>1.04287074998814</v>
      </c>
      <c r="N38" s="3">
        <v>0.86756856838771201</v>
      </c>
      <c r="O38" s="3">
        <v>0.75132516724974097</v>
      </c>
      <c r="P38" s="3">
        <v>0.66102381592667503</v>
      </c>
      <c r="Q38" s="3">
        <v>1.4627274487928299</v>
      </c>
      <c r="R38" s="3">
        <v>0.57704807387005697</v>
      </c>
      <c r="S38" s="3">
        <v>0.887044814499093</v>
      </c>
      <c r="T38" s="3">
        <v>0.93251997887093796</v>
      </c>
      <c r="U38" s="3">
        <v>0.82700793051252197</v>
      </c>
    </row>
    <row r="39" spans="1:21" x14ac:dyDescent="0.3">
      <c r="A39" s="3">
        <v>0.82555513322196195</v>
      </c>
      <c r="B39" s="3">
        <v>0.799676605852356</v>
      </c>
      <c r="C39" s="3">
        <v>0.84846809676315704</v>
      </c>
      <c r="D39" s="3">
        <v>0.63757233271950997</v>
      </c>
      <c r="E39" s="3">
        <v>0.696880600935186</v>
      </c>
      <c r="F39" s="3">
        <v>0.420145266715378</v>
      </c>
      <c r="G39" s="3">
        <v>0.58843126047332805</v>
      </c>
      <c r="I39" s="3">
        <v>0.66080108223124301</v>
      </c>
      <c r="J39" s="3">
        <v>0.829427237145417</v>
      </c>
      <c r="K39" s="3">
        <v>0.74034541206494198</v>
      </c>
      <c r="L39" s="3">
        <v>0.51964769783742804</v>
      </c>
      <c r="M39" s="3">
        <v>0.90937495987769301</v>
      </c>
      <c r="N39" s="3">
        <v>0.79255188202104598</v>
      </c>
      <c r="O39" s="3">
        <v>0.85775385735723197</v>
      </c>
      <c r="P39" s="3">
        <v>0.596331923380514</v>
      </c>
      <c r="Q39" s="3">
        <v>0.90794532189062205</v>
      </c>
      <c r="R39" s="3">
        <v>0.71798495796564699</v>
      </c>
      <c r="S39" s="3">
        <v>1.0477643449764</v>
      </c>
      <c r="T39" s="3">
        <v>0.55836993551063996</v>
      </c>
      <c r="U39" s="3">
        <v>0.90734867200583202</v>
      </c>
    </row>
    <row r="40" spans="1:21" x14ac:dyDescent="0.3">
      <c r="A40" s="3">
        <v>0.88324685718735696</v>
      </c>
      <c r="B40" s="3">
        <v>0.754003790362894</v>
      </c>
      <c r="C40" s="3">
        <v>0.96228386080669603</v>
      </c>
      <c r="D40" s="3">
        <v>0.98205932615813196</v>
      </c>
      <c r="E40" s="3">
        <v>0.44067675428025999</v>
      </c>
      <c r="F40" s="3">
        <v>0.72276707211481095</v>
      </c>
      <c r="G40" s="3">
        <v>0.86423929976607905</v>
      </c>
      <c r="I40" s="3">
        <v>0.96011546034947504</v>
      </c>
      <c r="J40" s="3">
        <v>0.92624163046107599</v>
      </c>
      <c r="K40" s="3">
        <v>1.2166260699714699</v>
      </c>
      <c r="L40" s="3">
        <v>0.69086568090772704</v>
      </c>
      <c r="M40" s="3">
        <v>0.85651478930263802</v>
      </c>
      <c r="N40" s="3">
        <v>0.63083311741320003</v>
      </c>
      <c r="O40" s="3">
        <v>0.87083093463995798</v>
      </c>
      <c r="P40" s="3">
        <v>0.84847688696166501</v>
      </c>
      <c r="Q40" s="3">
        <v>0.87701355851585305</v>
      </c>
      <c r="R40" s="3">
        <v>0.76568053396594604</v>
      </c>
      <c r="S40" s="3">
        <v>0.88380869664022199</v>
      </c>
      <c r="T40" s="3">
        <v>0.81719978008501104</v>
      </c>
      <c r="U40" s="3">
        <v>0.87009649208315998</v>
      </c>
    </row>
    <row r="41" spans="1:21" x14ac:dyDescent="0.3">
      <c r="A41" s="3">
        <v>0.67677505834188001</v>
      </c>
      <c r="B41" s="3">
        <v>0.84342251845054295</v>
      </c>
      <c r="C41" s="3">
        <v>0.68470995693613601</v>
      </c>
      <c r="D41" s="3">
        <v>0.74286610027272904</v>
      </c>
      <c r="E41" s="3">
        <v>0.70886064000276605</v>
      </c>
      <c r="F41" s="3">
        <v>0.52420676436830405</v>
      </c>
      <c r="G41" s="3">
        <v>0.63687491742375002</v>
      </c>
      <c r="I41" s="3">
        <v>0.82921812052727895</v>
      </c>
      <c r="J41" s="3">
        <v>0.68660770596932597</v>
      </c>
      <c r="K41" s="3">
        <v>0.84572278719034599</v>
      </c>
      <c r="L41" s="3">
        <v>0.57685114295731998</v>
      </c>
      <c r="M41" s="3">
        <v>0.52277532841670304</v>
      </c>
      <c r="N41" s="3">
        <v>0.78704384251465698</v>
      </c>
      <c r="O41" s="3">
        <v>0.842959093612345</v>
      </c>
      <c r="P41" s="3">
        <v>0.94045878603005495</v>
      </c>
      <c r="Q41" s="3">
        <v>0.85971008826551798</v>
      </c>
      <c r="R41" s="3">
        <v>0.66192954671687398</v>
      </c>
      <c r="S41" s="3">
        <v>0.97264278933051995</v>
      </c>
      <c r="T41" s="3">
        <v>0.70074645679987202</v>
      </c>
      <c r="U41" s="3">
        <v>0.91487867587859795</v>
      </c>
    </row>
    <row r="42" spans="1:21" x14ac:dyDescent="0.3">
      <c r="A42" s="3">
        <v>0.84591351093434597</v>
      </c>
      <c r="B42" s="3">
        <v>0.80292850306766606</v>
      </c>
      <c r="C42" s="3">
        <v>1.04106811049467</v>
      </c>
      <c r="D42" s="3">
        <v>0.86163891380260804</v>
      </c>
      <c r="E42" s="3">
        <v>0.81234424842852204</v>
      </c>
      <c r="F42" s="3">
        <v>0.83555775600931803</v>
      </c>
      <c r="G42" s="3">
        <v>0.90208367003513101</v>
      </c>
      <c r="I42" s="3">
        <v>0.88538705232089598</v>
      </c>
      <c r="J42" s="3">
        <v>1.0662912761251999</v>
      </c>
      <c r="K42" s="3">
        <v>0.95073771779926297</v>
      </c>
      <c r="L42" s="3">
        <v>1.01932534858951</v>
      </c>
      <c r="M42" s="3">
        <v>1.00199774787683</v>
      </c>
      <c r="N42" s="3">
        <v>0.50657570298055499</v>
      </c>
      <c r="O42" s="3">
        <v>0.74319180674540297</v>
      </c>
      <c r="P42" s="3">
        <v>0.76407023991748602</v>
      </c>
      <c r="Q42" s="3">
        <v>0.82623229699186895</v>
      </c>
      <c r="R42" s="3">
        <v>0.72818545388624001</v>
      </c>
      <c r="S42" s="3">
        <v>1.0347942552531999</v>
      </c>
      <c r="T42" s="3">
        <v>0.81624365054965098</v>
      </c>
      <c r="U42" s="3">
        <v>0.81735407619685996</v>
      </c>
    </row>
    <row r="43" spans="1:21" x14ac:dyDescent="0.3">
      <c r="A43" s="3">
        <v>0.71489247685112101</v>
      </c>
      <c r="B43" s="3">
        <v>0.91861242992763903</v>
      </c>
      <c r="C43" s="3">
        <v>0.90408083459309796</v>
      </c>
      <c r="D43" s="3">
        <v>0.55935759209858604</v>
      </c>
      <c r="E43" s="3">
        <v>0.79286469334070997</v>
      </c>
      <c r="G43" s="3">
        <v>0.60560985423918701</v>
      </c>
      <c r="I43" s="3">
        <v>0.85828688188508795</v>
      </c>
      <c r="J43" s="3">
        <v>1.0488946577648499</v>
      </c>
      <c r="K43" s="3">
        <v>0.92078057780858502</v>
      </c>
      <c r="L43" s="3">
        <v>0.92541423948284496</v>
      </c>
      <c r="M43" s="3">
        <v>0.90641326646226805</v>
      </c>
      <c r="N43" s="3">
        <v>0.70478991756274201</v>
      </c>
      <c r="O43" s="3">
        <v>0.69551480776914498</v>
      </c>
      <c r="P43" s="3">
        <v>0.82331783599028496</v>
      </c>
      <c r="Q43" s="3">
        <v>1.0060536758152401</v>
      </c>
      <c r="R43" s="3">
        <v>0.74418067242048602</v>
      </c>
      <c r="S43" s="3">
        <v>0.76731405502581096</v>
      </c>
      <c r="T43" s="3">
        <v>0.78836348657274402</v>
      </c>
      <c r="U43" s="3">
        <v>0.54561482406523498</v>
      </c>
    </row>
    <row r="44" spans="1:21" x14ac:dyDescent="0.3">
      <c r="A44" s="3">
        <v>0.82566703508428896</v>
      </c>
      <c r="B44" s="3">
        <v>0.99412971618455204</v>
      </c>
      <c r="C44" s="3">
        <v>1.0028755695054099</v>
      </c>
      <c r="D44" s="3">
        <v>0.56670726998927001</v>
      </c>
      <c r="E44" s="3">
        <v>0.83448065374226299</v>
      </c>
      <c r="G44" s="3">
        <v>0.87764812674652104</v>
      </c>
      <c r="I44" s="3">
        <v>0.82297257032443105</v>
      </c>
      <c r="J44" s="3">
        <v>0.83251637807968903</v>
      </c>
      <c r="K44" s="3">
        <v>0.80459146369294998</v>
      </c>
      <c r="L44" s="3">
        <v>0.66840222600402699</v>
      </c>
      <c r="M44" s="3">
        <v>0.723763226406969</v>
      </c>
      <c r="N44" s="3">
        <v>0.71810975857770198</v>
      </c>
      <c r="O44" s="3">
        <v>0.87565676665055403</v>
      </c>
      <c r="P44" s="3">
        <v>0.842344949318522</v>
      </c>
      <c r="Q44" s="3">
        <v>1.0248087177740901</v>
      </c>
      <c r="R44" s="3">
        <v>0.88464436062796603</v>
      </c>
      <c r="S44" s="3">
        <v>1.0788883239206799</v>
      </c>
      <c r="T44" s="3">
        <v>0.71973130071898495</v>
      </c>
      <c r="U44" s="3">
        <v>0.75240888270295303</v>
      </c>
    </row>
    <row r="45" spans="1:21" x14ac:dyDescent="0.3">
      <c r="A45" s="3">
        <v>0.92081956576436597</v>
      </c>
      <c r="B45" s="3">
        <v>0.86681577490495998</v>
      </c>
      <c r="C45" s="3">
        <v>0.85337785024294399</v>
      </c>
      <c r="D45" s="3">
        <v>0.71334196200031996</v>
      </c>
      <c r="E45" s="3">
        <v>0.75957907981688699</v>
      </c>
      <c r="G45" s="3">
        <v>0.73662867964486201</v>
      </c>
      <c r="I45" s="3">
        <v>0.7179752187549</v>
      </c>
      <c r="J45" s="3">
        <v>0.84692354934866798</v>
      </c>
      <c r="K45" s="3">
        <v>0.74798631550348005</v>
      </c>
      <c r="L45" s="3">
        <v>1.0168779577865901</v>
      </c>
      <c r="M45" s="3">
        <v>0.75801196576598595</v>
      </c>
      <c r="N45" s="3">
        <v>0.78388518388017503</v>
      </c>
      <c r="O45" s="3">
        <v>0.93157869224519096</v>
      </c>
      <c r="P45" s="3">
        <v>0.76669708801175596</v>
      </c>
      <c r="Q45" s="3">
        <v>0.62784475545269602</v>
      </c>
      <c r="R45" s="3">
        <v>0.86725486064684998</v>
      </c>
      <c r="S45" s="3">
        <v>0.89911589918462098</v>
      </c>
      <c r="T45" s="3">
        <v>0.68936650854970605</v>
      </c>
      <c r="U45" s="3">
        <v>1.03341821540729</v>
      </c>
    </row>
    <row r="46" spans="1:21" x14ac:dyDescent="0.3">
      <c r="A46" s="3">
        <v>0.85077240163711398</v>
      </c>
      <c r="B46" s="3">
        <v>0.79247997979815099</v>
      </c>
      <c r="C46" s="3">
        <v>0.70009366209826396</v>
      </c>
      <c r="D46" s="3">
        <v>0.74200980947987905</v>
      </c>
      <c r="E46" s="3">
        <v>0.97109086109212905</v>
      </c>
      <c r="G46" s="3">
        <v>0.68336117899663695</v>
      </c>
      <c r="I46" s="3">
        <v>0.99482598320062798</v>
      </c>
      <c r="J46" s="3">
        <v>0.74495076715879305</v>
      </c>
      <c r="K46" s="3">
        <v>0.92933886639634999</v>
      </c>
      <c r="L46" s="3">
        <v>0.85846142496044797</v>
      </c>
      <c r="M46" s="3">
        <v>0.62894671303109295</v>
      </c>
      <c r="N46" s="3">
        <v>0.77393724803483199</v>
      </c>
      <c r="O46" s="3">
        <v>0.79547140643052605</v>
      </c>
      <c r="P46" s="3">
        <v>0.94556771640436899</v>
      </c>
      <c r="Q46" s="3">
        <v>0.60750325644180603</v>
      </c>
      <c r="R46" s="3">
        <v>0.73055875760685296</v>
      </c>
      <c r="S46" s="3">
        <v>0.97530653696731495</v>
      </c>
      <c r="T46" s="3">
        <v>0.69349090598048102</v>
      </c>
      <c r="U46" s="3">
        <v>0.83982692934401804</v>
      </c>
    </row>
    <row r="47" spans="1:21" x14ac:dyDescent="0.3">
      <c r="A47" s="3">
        <v>0.82860781406002704</v>
      </c>
      <c r="B47" s="3">
        <v>0.81212271403062097</v>
      </c>
      <c r="C47" s="3">
        <v>0.83114548803808996</v>
      </c>
      <c r="D47" s="3">
        <v>1</v>
      </c>
      <c r="E47" s="3">
        <v>0.84860915179728402</v>
      </c>
      <c r="G47" s="3">
        <v>0.76350815558764096</v>
      </c>
      <c r="I47" s="3">
        <v>0.73002289387681896</v>
      </c>
      <c r="J47" s="3">
        <v>0.98102014158178996</v>
      </c>
      <c r="K47" s="3">
        <v>1.6090384868389001</v>
      </c>
      <c r="L47" s="3">
        <v>0.69241063653745205</v>
      </c>
      <c r="M47" s="3">
        <v>0.54146343971659705</v>
      </c>
      <c r="N47" s="3">
        <v>0.760948484932082</v>
      </c>
      <c r="O47" s="3">
        <v>0.81704733975445698</v>
      </c>
      <c r="P47" s="3">
        <v>0.668000603639329</v>
      </c>
      <c r="Q47" s="3">
        <v>0.85963885147141395</v>
      </c>
      <c r="R47" s="3">
        <v>0.75155690866052105</v>
      </c>
      <c r="S47" s="3">
        <v>0.71125753352255505</v>
      </c>
      <c r="T47" s="3">
        <v>0.86150028794781797</v>
      </c>
      <c r="U47" s="3">
        <v>1.0660572814978999</v>
      </c>
    </row>
    <row r="48" spans="1:21" x14ac:dyDescent="0.3">
      <c r="A48" s="3">
        <v>0.959429310056097</v>
      </c>
      <c r="B48" s="3">
        <v>0.76975612658666503</v>
      </c>
      <c r="C48" s="3">
        <v>0.75999065879585903</v>
      </c>
      <c r="D48" s="3">
        <v>0.81106447935165604</v>
      </c>
      <c r="E48" s="3">
        <v>0.69262996009275601</v>
      </c>
      <c r="G48" s="3">
        <v>0.79009886252421702</v>
      </c>
      <c r="I48" s="3">
        <v>0.72550587734107297</v>
      </c>
      <c r="J48" s="3">
        <v>1.0255460315957401</v>
      </c>
      <c r="K48" s="3">
        <v>0.487473849366311</v>
      </c>
      <c r="M48" s="3">
        <v>1.0374301948023901</v>
      </c>
      <c r="N48" s="3">
        <v>0.58929597699686698</v>
      </c>
      <c r="O48" s="3">
        <v>0.78711243264465303</v>
      </c>
      <c r="P48" s="3">
        <v>0.70793437941957005</v>
      </c>
      <c r="Q48" s="3">
        <v>0.66370307808644402</v>
      </c>
      <c r="R48" s="3">
        <v>0.80671472460641502</v>
      </c>
      <c r="S48" s="3">
        <v>1.06847349745238</v>
      </c>
      <c r="T48" s="3">
        <v>0.95483003613953099</v>
      </c>
      <c r="U48" s="3">
        <v>1.0107251864534501</v>
      </c>
    </row>
    <row r="49" spans="1:67" x14ac:dyDescent="0.3">
      <c r="A49" s="3">
        <v>0.94121983055547598</v>
      </c>
      <c r="B49" s="3">
        <v>0.91256308265949804</v>
      </c>
      <c r="C49" s="3">
        <v>1.03151972460709</v>
      </c>
      <c r="D49" s="3">
        <v>0.64854375875846104</v>
      </c>
      <c r="E49" s="3">
        <v>0.97720690051675996</v>
      </c>
      <c r="G49" s="3">
        <v>0.92991039817861298</v>
      </c>
      <c r="I49" s="3">
        <v>0.54169333114859397</v>
      </c>
      <c r="J49" s="3">
        <v>0.66938474152955096</v>
      </c>
      <c r="K49" s="3">
        <v>0.976720495307004</v>
      </c>
      <c r="M49" s="3">
        <v>0.74132020129374099</v>
      </c>
      <c r="N49" s="3">
        <v>0.75056824071523398</v>
      </c>
      <c r="O49" s="3">
        <v>0.66431821536521396</v>
      </c>
      <c r="P49" s="3">
        <v>0.70946381127643299</v>
      </c>
      <c r="Q49" s="3">
        <v>1.0449054094957</v>
      </c>
      <c r="R49" s="3">
        <v>0.90680932968778805</v>
      </c>
      <c r="S49" s="3">
        <v>0.81363021576477002</v>
      </c>
      <c r="T49" s="3">
        <v>0.84698840268905196</v>
      </c>
      <c r="U49" s="3">
        <v>0.71695031536626996</v>
      </c>
    </row>
    <row r="50" spans="1:67" x14ac:dyDescent="0.3">
      <c r="A50" s="3">
        <v>0.86303759116143297</v>
      </c>
      <c r="B50" s="3">
        <v>0.865552965924406</v>
      </c>
      <c r="C50" s="3">
        <v>0.92147932522924303</v>
      </c>
      <c r="D50" s="3">
        <v>1.03966598356274</v>
      </c>
      <c r="E50" s="3">
        <v>0.65706050755603096</v>
      </c>
      <c r="G50" s="3">
        <v>0.84113259199541102</v>
      </c>
      <c r="I50" s="3">
        <v>0.92582796699120995</v>
      </c>
      <c r="J50" s="3">
        <v>0.89163515680933003</v>
      </c>
      <c r="K50" s="3">
        <v>0.60596701135176501</v>
      </c>
      <c r="M50" s="3">
        <v>1.24034497060921</v>
      </c>
      <c r="N50" s="3">
        <v>0.65613869670347302</v>
      </c>
      <c r="O50" s="3">
        <v>0.85851201138587696</v>
      </c>
      <c r="P50" s="3">
        <v>0.61143322438382997</v>
      </c>
      <c r="Q50" s="3">
        <v>0.53001800265571097</v>
      </c>
      <c r="R50" s="3">
        <v>0.85074425813023002</v>
      </c>
      <c r="S50" s="3">
        <v>0.99154531013995795</v>
      </c>
      <c r="T50" s="3">
        <v>0.85996789788618899</v>
      </c>
      <c r="U50" s="3">
        <v>0.483548204789914</v>
      </c>
    </row>
    <row r="51" spans="1:67" x14ac:dyDescent="0.3">
      <c r="A51" s="3">
        <v>0.96960407562869999</v>
      </c>
      <c r="B51" s="3">
        <v>0.83483649891932199</v>
      </c>
      <c r="C51" s="3">
        <v>0.462559057709934</v>
      </c>
      <c r="D51" s="3">
        <v>0.92519548874792501</v>
      </c>
      <c r="E51" s="3">
        <v>0.71598629857205298</v>
      </c>
      <c r="G51" s="3">
        <v>0.61456450623047898</v>
      </c>
      <c r="I51" s="3">
        <v>0.82261195327010495</v>
      </c>
      <c r="J51" s="3">
        <v>0.90295706085203598</v>
      </c>
      <c r="K51" s="3">
        <v>0.831930716000846</v>
      </c>
      <c r="M51" s="3">
        <v>0.49206669486953297</v>
      </c>
      <c r="N51" s="3">
        <v>0.82302419634305402</v>
      </c>
      <c r="O51" s="3">
        <v>0.76261204451414299</v>
      </c>
      <c r="P51" s="3">
        <v>1.1900991068755</v>
      </c>
      <c r="Q51" s="3">
        <v>0.81707378880301795</v>
      </c>
      <c r="R51" s="3">
        <v>1.05301829770165</v>
      </c>
      <c r="S51" s="3">
        <v>0.95502004003618102</v>
      </c>
      <c r="T51" s="3">
        <v>0.83467919789387601</v>
      </c>
      <c r="U51" s="3">
        <v>0.95514089489659604</v>
      </c>
    </row>
    <row r="52" spans="1:67" x14ac:dyDescent="0.3">
      <c r="A52" s="3">
        <v>0.87496717140903202</v>
      </c>
      <c r="B52" s="3">
        <v>0.64003085991499897</v>
      </c>
      <c r="C52" s="3">
        <v>0.88884060723336999</v>
      </c>
      <c r="D52" s="3">
        <v>0.81467781327272204</v>
      </c>
      <c r="E52" s="3">
        <v>0.80533822468374205</v>
      </c>
      <c r="G52" s="3">
        <v>0.73267975897556104</v>
      </c>
      <c r="J52" s="3">
        <v>0.90393041567982702</v>
      </c>
      <c r="K52" s="3">
        <v>0.93432865545243204</v>
      </c>
      <c r="M52" s="3">
        <v>0.68961326252270905</v>
      </c>
      <c r="N52" s="3">
        <v>0.87933576411373104</v>
      </c>
      <c r="O52" s="3">
        <v>0.79003700130902499</v>
      </c>
      <c r="P52" s="3">
        <v>0.90456669256583599</v>
      </c>
      <c r="Q52" s="3">
        <v>0.62260452630552698</v>
      </c>
      <c r="R52" s="3">
        <v>0.76223410989958995</v>
      </c>
      <c r="S52" s="3">
        <v>1.01070553864825</v>
      </c>
      <c r="T52" s="3">
        <v>0.821445262467839</v>
      </c>
      <c r="U52" s="3">
        <v>0.99718924762277095</v>
      </c>
    </row>
    <row r="53" spans="1:67" x14ac:dyDescent="0.3">
      <c r="A53" s="3">
        <v>0.91892479327019405</v>
      </c>
      <c r="B53" s="3">
        <v>0.81234211728550498</v>
      </c>
      <c r="C53" s="3">
        <v>1.1649393607424201</v>
      </c>
      <c r="D53" s="3">
        <v>0.96323416383648797</v>
      </c>
      <c r="E53" s="3">
        <v>0.81563692539136201</v>
      </c>
      <c r="G53" s="3">
        <v>0.74873829638139699</v>
      </c>
      <c r="J53" s="3">
        <v>0.74992988499270696</v>
      </c>
      <c r="K53" s="3">
        <v>0.995694682983296</v>
      </c>
      <c r="M53" s="3">
        <v>0.89157044972399402</v>
      </c>
      <c r="N53" s="3">
        <v>0.78238317512363198</v>
      </c>
      <c r="O53" s="3">
        <v>0.81705069360815397</v>
      </c>
      <c r="P53" s="3">
        <v>0.81826092329053901</v>
      </c>
      <c r="Q53" s="3">
        <v>0.82336346107482805</v>
      </c>
      <c r="R53" s="3">
        <v>0.85022196486179002</v>
      </c>
      <c r="S53" s="3">
        <v>0.86622970034968705</v>
      </c>
      <c r="T53" s="3">
        <v>0.57238985455058999</v>
      </c>
      <c r="U53" s="3">
        <v>0.6627450100615</v>
      </c>
    </row>
    <row r="54" spans="1:67" x14ac:dyDescent="0.3">
      <c r="A54" s="3">
        <v>0.75641666496274396</v>
      </c>
      <c r="B54" s="3">
        <v>0.89229543803605704</v>
      </c>
      <c r="C54" s="3">
        <v>0.84791295215705798</v>
      </c>
      <c r="D54" s="3">
        <v>0.85741739105174097</v>
      </c>
      <c r="E54" s="3">
        <v>0.89481245216965599</v>
      </c>
      <c r="G54" s="3">
        <v>0.94679009170773298</v>
      </c>
      <c r="J54" s="3">
        <v>0.74707335544550502</v>
      </c>
      <c r="K54" s="3">
        <v>0.83085127680383697</v>
      </c>
      <c r="M54" s="3">
        <v>0.82839680890869705</v>
      </c>
      <c r="N54" s="3">
        <v>0.82551884557402</v>
      </c>
      <c r="O54" s="3">
        <v>0.87238959686948403</v>
      </c>
      <c r="P54" s="3">
        <v>0.88559025211128695</v>
      </c>
      <c r="Q54" s="3">
        <v>1.17512700425914</v>
      </c>
      <c r="R54" s="3">
        <v>0.84708246955644895</v>
      </c>
      <c r="S54" s="3">
        <v>0.88804603633107504</v>
      </c>
      <c r="T54" s="3">
        <v>0.94896019493149397</v>
      </c>
      <c r="U54" s="3">
        <v>0.91769521270969401</v>
      </c>
    </row>
    <row r="55" spans="1:67" x14ac:dyDescent="0.3">
      <c r="A55" s="3">
        <v>1.03028000354662</v>
      </c>
      <c r="B55" s="3">
        <v>0.828644229122802</v>
      </c>
      <c r="C55" s="3">
        <v>1.06596076023039</v>
      </c>
      <c r="E55" s="3">
        <v>1.0350788462273599</v>
      </c>
      <c r="G55" s="3">
        <v>0.52852277834237105</v>
      </c>
      <c r="J55" s="3">
        <v>0.88837586239931998</v>
      </c>
      <c r="K55" s="3">
        <v>0.83212880954155</v>
      </c>
      <c r="M55" s="3">
        <v>1.0266526418638</v>
      </c>
      <c r="N55" s="3">
        <v>0.50572053560167696</v>
      </c>
      <c r="O55" s="3">
        <v>0.81601854288998599</v>
      </c>
      <c r="Q55" s="3">
        <v>0.81093008915444198</v>
      </c>
      <c r="R55" s="3">
        <v>0.93038332268170998</v>
      </c>
      <c r="S55" s="3">
        <v>0.78382365922702502</v>
      </c>
      <c r="T55" s="3">
        <v>0.83960025549756501</v>
      </c>
      <c r="U55" s="3">
        <v>0.90928259168844205</v>
      </c>
    </row>
    <row r="56" spans="1:67" x14ac:dyDescent="0.3">
      <c r="A56" s="3">
        <v>1.0653735485779501</v>
      </c>
      <c r="B56" s="3">
        <v>0.72682993912372096</v>
      </c>
      <c r="C56" s="3">
        <v>0.69546000909729899</v>
      </c>
      <c r="E56" s="3">
        <v>0.73357667168320195</v>
      </c>
      <c r="G56" s="3">
        <v>0.62351583119845799</v>
      </c>
      <c r="J56" s="3">
        <v>0.85019356974954796</v>
      </c>
      <c r="K56" s="3">
        <v>0.89586905785772797</v>
      </c>
      <c r="M56" s="3">
        <v>0.79691706291903397</v>
      </c>
      <c r="N56" s="3">
        <v>0.58265243490301499</v>
      </c>
      <c r="O56" s="3">
        <v>0.63149287632478401</v>
      </c>
      <c r="Q56" s="3">
        <v>0.83699579552452696</v>
      </c>
      <c r="R56" s="3">
        <v>0.70010396510161299</v>
      </c>
      <c r="S56" s="3">
        <v>0.73235320696092099</v>
      </c>
      <c r="T56" s="3">
        <v>0.96362575296358099</v>
      </c>
      <c r="U56" s="3">
        <v>1.0036652797838299</v>
      </c>
    </row>
    <row r="57" spans="1:67" x14ac:dyDescent="0.3">
      <c r="A57" s="3">
        <v>0.45974137448789398</v>
      </c>
      <c r="B57" s="3">
        <v>0.78666443679720299</v>
      </c>
      <c r="C57" s="3">
        <v>0.65925735517530504</v>
      </c>
      <c r="E57" s="3">
        <v>0.84841387469736196</v>
      </c>
      <c r="G57" s="3">
        <v>0.498953970415976</v>
      </c>
      <c r="J57" s="3">
        <v>0.84544172406161999</v>
      </c>
      <c r="K57" s="3">
        <v>1.04377096246422</v>
      </c>
      <c r="M57" s="3">
        <v>0.71069957386728599</v>
      </c>
      <c r="N57" s="3">
        <v>0.77966540199858902</v>
      </c>
      <c r="O57" s="3">
        <v>0.62058749661282797</v>
      </c>
      <c r="Q57" s="3">
        <v>0.73650472923077004</v>
      </c>
      <c r="R57" s="3">
        <v>0.80913500336327304</v>
      </c>
      <c r="S57" s="3">
        <v>0.78290032189421999</v>
      </c>
      <c r="T57" s="3">
        <v>0.73177674716614705</v>
      </c>
      <c r="U57" s="3">
        <v>0.89954684122365103</v>
      </c>
      <c r="X57" t="s">
        <v>57</v>
      </c>
    </row>
    <row r="58" spans="1:67" x14ac:dyDescent="0.3">
      <c r="A58" s="3">
        <v>0.76719846853829599</v>
      </c>
      <c r="B58" s="3">
        <v>0.827572971506215</v>
      </c>
      <c r="C58" s="3">
        <v>1.18109848793294</v>
      </c>
      <c r="E58" s="3">
        <v>0.79667871917724997</v>
      </c>
      <c r="G58" s="3">
        <v>0.592820399494974</v>
      </c>
      <c r="J58" s="3">
        <v>0.85224627375838402</v>
      </c>
      <c r="K58" s="3">
        <v>1.02309876756032</v>
      </c>
      <c r="N58" s="3">
        <v>0.55507690869887505</v>
      </c>
      <c r="O58" s="3">
        <v>0.908565839892303</v>
      </c>
      <c r="Q58" s="3">
        <v>0.62860306859547599</v>
      </c>
      <c r="R58" s="3">
        <v>0.84801190576507601</v>
      </c>
      <c r="S58" s="3">
        <v>0.68264705194480402</v>
      </c>
      <c r="T58" s="3">
        <v>0.65988261182654495</v>
      </c>
      <c r="U58" s="3">
        <v>0.87141966017221395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0.88024122523204795</v>
      </c>
      <c r="B59" s="3">
        <v>0.85268237205114195</v>
      </c>
      <c r="C59" s="3">
        <v>0.87721973995371605</v>
      </c>
      <c r="E59" s="3">
        <v>0.82843248266071101</v>
      </c>
      <c r="G59" s="3">
        <v>1.0765060133209601</v>
      </c>
      <c r="J59" s="3">
        <v>0.82745555084374101</v>
      </c>
      <c r="K59" s="3">
        <v>0.393782794265499</v>
      </c>
      <c r="N59" s="3">
        <v>0.92818763355300904</v>
      </c>
      <c r="O59" s="3">
        <v>0.81024056375291698</v>
      </c>
      <c r="Q59" s="3">
        <v>0.72683061030488205</v>
      </c>
      <c r="R59" s="3">
        <v>0.65106621664380004</v>
      </c>
      <c r="S59" s="3">
        <v>0.92474424615408701</v>
      </c>
      <c r="T59" s="3">
        <v>0.77070430268572898</v>
      </c>
      <c r="U59" s="3">
        <v>0.866824050802943</v>
      </c>
      <c r="W59" t="s">
        <v>14</v>
      </c>
      <c r="X59" s="3">
        <v>0</v>
      </c>
      <c r="Y59" s="3">
        <v>7.6935690689784661E-2</v>
      </c>
      <c r="Z59" s="3">
        <v>0.2733557183256049</v>
      </c>
      <c r="AA59" s="3">
        <v>0.5079906423056042</v>
      </c>
      <c r="AB59" s="3">
        <v>0.4287974994229658</v>
      </c>
      <c r="AC59" s="3">
        <v>0.40556020640184776</v>
      </c>
      <c r="AD59" s="3">
        <v>0.5663968168074387</v>
      </c>
      <c r="AE59" s="3">
        <v>0.32093337413966011</v>
      </c>
      <c r="AF59" s="3">
        <v>6.8647401828409935E-2</v>
      </c>
      <c r="AG59" s="3">
        <v>5.7122884819462615E-2</v>
      </c>
      <c r="AH59" s="3">
        <v>0.20730928939450038</v>
      </c>
      <c r="AI59" s="3">
        <v>0.2333778625460505</v>
      </c>
      <c r="AJ59" s="3">
        <v>0.12857682441849702</v>
      </c>
      <c r="AK59" s="3">
        <v>0.67906662586033983</v>
      </c>
      <c r="AL59" s="3">
        <v>0.16145594929435231</v>
      </c>
      <c r="AM59" s="3">
        <v>0.33340568889166761</v>
      </c>
      <c r="AN59" s="3">
        <v>0.22080169333634708</v>
      </c>
      <c r="AO59" s="3">
        <v>0.12995984061752822</v>
      </c>
      <c r="AP59" s="3">
        <v>0.30339363173264972</v>
      </c>
      <c r="AQ59" s="3">
        <v>0.35453248839589624</v>
      </c>
      <c r="AR59" s="3">
        <v>1.4413433749677127E-2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0.69306014329677801</v>
      </c>
      <c r="B60" s="3">
        <v>0.82378909276830803</v>
      </c>
      <c r="C60" s="3">
        <v>0.92961476550835298</v>
      </c>
      <c r="E60" s="3">
        <v>0.64942428453389101</v>
      </c>
      <c r="G60" s="3">
        <v>1.00735087183712</v>
      </c>
      <c r="J60" s="3">
        <v>0.77801592160381705</v>
      </c>
      <c r="K60" s="3">
        <v>0.84414471762875598</v>
      </c>
      <c r="N60" s="3">
        <v>0.95714860461068496</v>
      </c>
      <c r="O60" s="3">
        <v>0.797180453754749</v>
      </c>
      <c r="Q60" s="3">
        <v>0.60304461762296302</v>
      </c>
      <c r="R60" s="3">
        <v>0.85645293410168</v>
      </c>
      <c r="S60" s="3">
        <v>1.14016292288849</v>
      </c>
      <c r="T60" s="3">
        <v>1.0444331852406199</v>
      </c>
      <c r="U60" s="3">
        <v>0.934304565920692</v>
      </c>
      <c r="W60" t="s">
        <v>5</v>
      </c>
      <c r="X60" s="3"/>
      <c r="Y60" s="3">
        <v>0</v>
      </c>
      <c r="Z60" s="3">
        <v>0.19642002763582023</v>
      </c>
      <c r="AA60" s="3">
        <v>0.58492633299538888</v>
      </c>
      <c r="AB60" s="3">
        <v>0.50573319011275042</v>
      </c>
      <c r="AC60" s="3">
        <v>0.48249589709163243</v>
      </c>
      <c r="AD60" s="3">
        <v>0.64333250749722337</v>
      </c>
      <c r="AE60" s="3">
        <v>0.24399768344987544</v>
      </c>
      <c r="AF60" s="3">
        <v>0.1455830925181946</v>
      </c>
      <c r="AG60" s="3">
        <v>1.9812805870322053E-2</v>
      </c>
      <c r="AH60" s="3">
        <v>0.13037359870471571</v>
      </c>
      <c r="AI60" s="3">
        <v>0.31031355323583515</v>
      </c>
      <c r="AJ60" s="3">
        <v>0.20551251510828167</v>
      </c>
      <c r="AK60" s="3">
        <v>0.75600231655012451</v>
      </c>
      <c r="AL60" s="3">
        <v>0.23839163998413698</v>
      </c>
      <c r="AM60" s="3">
        <v>0.41034137958145228</v>
      </c>
      <c r="AN60" s="3">
        <v>0.14386600264656241</v>
      </c>
      <c r="AO60" s="3">
        <v>0.20689553130731289</v>
      </c>
      <c r="AP60" s="3">
        <v>0.22645794104286501</v>
      </c>
      <c r="AQ60" s="3">
        <v>0.43146817908568086</v>
      </c>
      <c r="AR60" s="3">
        <v>9.134912443946179E-2</v>
      </c>
      <c r="AT60" t="s">
        <v>5</v>
      </c>
      <c r="AU60" s="3">
        <v>7.6935690689784661E-2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0.76422812464324497</v>
      </c>
      <c r="B61" s="3">
        <v>0.58774946593912303</v>
      </c>
      <c r="C61" s="3">
        <v>0.95623198978785395</v>
      </c>
      <c r="E61" s="3">
        <v>0.854534333398001</v>
      </c>
      <c r="G61" s="3">
        <v>0.78795534265535305</v>
      </c>
      <c r="J61" s="3">
        <v>0.86841751780796705</v>
      </c>
      <c r="K61" s="3">
        <v>0.86133610103132996</v>
      </c>
      <c r="N61" s="3">
        <v>0.62702595899291602</v>
      </c>
      <c r="O61" s="3">
        <v>0.70166562911700203</v>
      </c>
      <c r="Q61" s="3">
        <v>1.0025179802775499</v>
      </c>
      <c r="R61" s="3">
        <v>0.80189711049296197</v>
      </c>
      <c r="S61" s="3">
        <v>0.72764779194858697</v>
      </c>
      <c r="T61" s="3">
        <v>0.76441151177409405</v>
      </c>
      <c r="U61" s="3">
        <v>0.76748952831078898</v>
      </c>
      <c r="W61" t="s">
        <v>13</v>
      </c>
      <c r="X61" s="3"/>
      <c r="Y61" s="3"/>
      <c r="Z61" s="3">
        <v>0</v>
      </c>
      <c r="AA61" s="3">
        <v>0.7813463606312091</v>
      </c>
      <c r="AB61" s="3">
        <v>0.70215321774857065</v>
      </c>
      <c r="AC61" s="3">
        <v>0.67891592472745266</v>
      </c>
      <c r="AD61" s="3">
        <v>0.8397525351330436</v>
      </c>
      <c r="AE61" s="3">
        <v>4.7577655814055222E-2</v>
      </c>
      <c r="AF61" s="3">
        <v>0.34200312015401485</v>
      </c>
      <c r="AG61" s="3">
        <v>0.21623283350614228</v>
      </c>
      <c r="AH61" s="3">
        <v>6.6046428931104517E-2</v>
      </c>
      <c r="AI61" s="3">
        <v>0.50673358087165543</v>
      </c>
      <c r="AJ61" s="3">
        <v>0.40193254274410189</v>
      </c>
      <c r="AK61" s="3">
        <v>0.95242234418594474</v>
      </c>
      <c r="AL61" s="3">
        <v>0.43481166761995721</v>
      </c>
      <c r="AM61" s="3">
        <v>0.60676140721727256</v>
      </c>
      <c r="AN61" s="3">
        <v>5.2554024989257819E-2</v>
      </c>
      <c r="AO61" s="3">
        <v>0.40331555894313315</v>
      </c>
      <c r="AP61" s="3">
        <v>3.0037913407044793E-2</v>
      </c>
      <c r="AQ61" s="3">
        <v>0.62788820672150114</v>
      </c>
      <c r="AR61" s="3">
        <v>0.28776915207528203</v>
      </c>
      <c r="AT61" t="s">
        <v>13</v>
      </c>
      <c r="AU61" s="3">
        <v>0.2733557183256049</v>
      </c>
      <c r="AV61" s="3">
        <v>0.19642002763582023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0.26515614510093</v>
      </c>
      <c r="B62" s="3">
        <v>0.50537940315457097</v>
      </c>
      <c r="E62" s="3">
        <v>0.86658138453494304</v>
      </c>
      <c r="G62" s="3">
        <v>0.86420405153995905</v>
      </c>
      <c r="J62" s="3">
        <v>0.876045406547177</v>
      </c>
      <c r="K62" s="3">
        <v>0.67705535010973705</v>
      </c>
      <c r="N62" s="3">
        <v>0.60731529601374801</v>
      </c>
      <c r="O62" s="3">
        <v>0.601843713769874</v>
      </c>
      <c r="Q62" s="3">
        <v>1.05935064315237</v>
      </c>
      <c r="R62" s="3">
        <v>0.90248497430497598</v>
      </c>
      <c r="S62" s="3">
        <v>1.0874627860008801</v>
      </c>
      <c r="T62" s="3">
        <v>0.97394786824729296</v>
      </c>
      <c r="U62" s="3">
        <v>0.90218039220632895</v>
      </c>
      <c r="W62" t="s">
        <v>19</v>
      </c>
      <c r="X62" s="3"/>
      <c r="Y62" s="3"/>
      <c r="Z62" s="3"/>
      <c r="AA62" s="3">
        <v>0</v>
      </c>
      <c r="AB62" s="3">
        <v>7.9193142882638387E-2</v>
      </c>
      <c r="AC62" s="3">
        <v>0.1024304359037564</v>
      </c>
      <c r="AD62" s="3">
        <v>5.8406174501834565E-2</v>
      </c>
      <c r="AE62" s="3">
        <v>0.82892401644526426</v>
      </c>
      <c r="AF62" s="3">
        <v>0.43934324047719425</v>
      </c>
      <c r="AG62" s="3">
        <v>0.56511352712506679</v>
      </c>
      <c r="AH62" s="3">
        <v>0.71529993170010453</v>
      </c>
      <c r="AI62" s="3">
        <v>0.27461277975955367</v>
      </c>
      <c r="AJ62" s="3">
        <v>0.37941381788710715</v>
      </c>
      <c r="AK62" s="3">
        <v>0.17107598355473572</v>
      </c>
      <c r="AL62" s="3">
        <v>0.34653469301125189</v>
      </c>
      <c r="AM62" s="3">
        <v>0.17458495341393657</v>
      </c>
      <c r="AN62" s="3">
        <v>0.72879233564195123</v>
      </c>
      <c r="AO62" s="3">
        <v>0.37803080168807596</v>
      </c>
      <c r="AP62" s="3">
        <v>0.81138427403825386</v>
      </c>
      <c r="AQ62" s="3">
        <v>0.15345815390970796</v>
      </c>
      <c r="AR62" s="3">
        <v>0.49357720855592707</v>
      </c>
      <c r="AT62" t="s">
        <v>19</v>
      </c>
      <c r="AU62" s="3">
        <v>0.5079906423056042</v>
      </c>
      <c r="AV62" s="3">
        <v>0.58492633299538888</v>
      </c>
      <c r="AW62" s="3">
        <v>0.7813463606312091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0.78276313722900903</v>
      </c>
      <c r="B63" s="3">
        <v>0.74543091249792903</v>
      </c>
      <c r="G63" s="3">
        <v>0.77626960882440299</v>
      </c>
      <c r="J63" s="3">
        <v>0.99557137704049103</v>
      </c>
      <c r="K63" s="3">
        <v>0.72182961009466895</v>
      </c>
      <c r="N63" s="3">
        <v>0.81114242324791497</v>
      </c>
      <c r="O63" s="3">
        <v>0.797098827648971</v>
      </c>
      <c r="Q63" s="3">
        <v>1.4267468254418501</v>
      </c>
      <c r="R63" s="3">
        <v>0.65984201616907301</v>
      </c>
      <c r="S63" s="3">
        <v>0.79584557864392103</v>
      </c>
      <c r="T63" s="3">
        <v>1.0202123379516099</v>
      </c>
      <c r="U63" s="3">
        <v>0.66905588383307502</v>
      </c>
      <c r="W63" t="s">
        <v>10</v>
      </c>
      <c r="X63" s="3"/>
      <c r="Y63" s="3"/>
      <c r="Z63" s="3"/>
      <c r="AA63" s="3"/>
      <c r="AB63" s="3">
        <v>0</v>
      </c>
      <c r="AC63" s="3">
        <v>2.323729302111802E-2</v>
      </c>
      <c r="AD63" s="3">
        <v>0.13759931738447295</v>
      </c>
      <c r="AE63" s="3">
        <v>0.74973087356262591</v>
      </c>
      <c r="AF63" s="3">
        <v>0.36015009759455585</v>
      </c>
      <c r="AG63" s="3">
        <v>0.48592038424242839</v>
      </c>
      <c r="AH63" s="3">
        <v>0.63610678881746618</v>
      </c>
      <c r="AI63" s="3">
        <v>0.1954196368769153</v>
      </c>
      <c r="AJ63" s="3">
        <v>0.30022067500446881</v>
      </c>
      <c r="AK63" s="3">
        <v>0.25026912643737409</v>
      </c>
      <c r="AL63" s="3">
        <v>0.26734155012861349</v>
      </c>
      <c r="AM63" s="3">
        <v>9.5391810531298166E-2</v>
      </c>
      <c r="AN63" s="3">
        <v>0.64959919275931288</v>
      </c>
      <c r="AO63" s="3">
        <v>0.29883765880543756</v>
      </c>
      <c r="AP63" s="3">
        <v>0.73219113115561552</v>
      </c>
      <c r="AQ63" s="3">
        <v>7.4265011027069588E-2</v>
      </c>
      <c r="AR63" s="3">
        <v>0.41438406567328867</v>
      </c>
      <c r="AT63" t="s">
        <v>10</v>
      </c>
      <c r="AU63" s="3">
        <v>0.4287974994229658</v>
      </c>
      <c r="AV63" s="3">
        <v>0.50573319011275042</v>
      </c>
      <c r="AW63" s="3">
        <v>0.70215321774857065</v>
      </c>
      <c r="AX63" s="3">
        <v>7.9193142882638387E-2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1</v>
      </c>
      <c r="B64" s="3">
        <v>0.807697530376009</v>
      </c>
      <c r="G64" s="3">
        <v>0.890863288619545</v>
      </c>
      <c r="J64" s="3">
        <v>1.13095790365879</v>
      </c>
      <c r="K64" s="3">
        <v>0.97782045925316596</v>
      </c>
      <c r="N64" s="3">
        <v>0.77868259597642697</v>
      </c>
      <c r="O64" s="3">
        <v>0.75280463074626502</v>
      </c>
      <c r="Q64" s="3">
        <v>0.79054472763385997</v>
      </c>
      <c r="R64" s="3">
        <v>0.88063957256394798</v>
      </c>
      <c r="S64" s="3">
        <v>0.91169550014893497</v>
      </c>
      <c r="T64" s="3">
        <v>0.81810680885475995</v>
      </c>
      <c r="U64" s="3">
        <v>0.55223057547865695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0.16083661040559097</v>
      </c>
      <c r="AE64" s="3">
        <v>0.72649358054150792</v>
      </c>
      <c r="AF64" s="3">
        <v>0.33691280457343786</v>
      </c>
      <c r="AG64" s="3">
        <v>0.46268309122131041</v>
      </c>
      <c r="AH64" s="3">
        <v>0.6128694957963482</v>
      </c>
      <c r="AI64" s="3">
        <v>0.17218234385579728</v>
      </c>
      <c r="AJ64" s="3">
        <v>0.27698338198335076</v>
      </c>
      <c r="AK64" s="3">
        <v>0.27350641945849213</v>
      </c>
      <c r="AL64" s="3">
        <v>0.24410425710749548</v>
      </c>
      <c r="AM64" s="3">
        <v>7.2154517510180149E-2</v>
      </c>
      <c r="AN64" s="3">
        <v>0.62636189973819489</v>
      </c>
      <c r="AO64" s="3">
        <v>0.27560036578431957</v>
      </c>
      <c r="AP64" s="3">
        <v>0.70895383813449742</v>
      </c>
      <c r="AQ64" s="3">
        <v>5.1027718005951558E-2</v>
      </c>
      <c r="AR64" s="3">
        <v>0.39114677265217063</v>
      </c>
      <c r="AT64" t="s">
        <v>12</v>
      </c>
      <c r="AU64" s="3">
        <v>0.40556020640184776</v>
      </c>
      <c r="AV64" s="3">
        <v>0.48249589709163243</v>
      </c>
      <c r="AW64" s="3">
        <v>0.67891592472745266</v>
      </c>
      <c r="AX64" s="3">
        <v>0.1024304359037564</v>
      </c>
      <c r="AY64" s="3">
        <v>2.323729302111802E-2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0.90321562814224199</v>
      </c>
      <c r="B65" s="3">
        <v>0.70656647758640201</v>
      </c>
      <c r="G65" s="3">
        <v>0.56411483405369101</v>
      </c>
      <c r="J65" s="3">
        <v>0.86323567196761097</v>
      </c>
      <c r="N65" s="3">
        <v>0.79249291828941304</v>
      </c>
      <c r="O65" s="3">
        <v>0.82069610442947605</v>
      </c>
      <c r="Q65" s="3">
        <v>0.84328685113713098</v>
      </c>
      <c r="R65" s="3">
        <v>0.80237942292665398</v>
      </c>
      <c r="S65" s="3">
        <v>0.95965584458391096</v>
      </c>
      <c r="T65" s="3">
        <v>0.75043373987244399</v>
      </c>
      <c r="U65" s="3">
        <v>0.84428187963222401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0.88733019094709886</v>
      </c>
      <c r="AF65" s="3">
        <v>0.4977494149790288</v>
      </c>
      <c r="AG65" s="3">
        <v>0.6235197016269014</v>
      </c>
      <c r="AH65" s="3">
        <v>0.77370610620193914</v>
      </c>
      <c r="AI65" s="3">
        <v>0.33301895426138822</v>
      </c>
      <c r="AJ65" s="3">
        <v>0.43781999238894176</v>
      </c>
      <c r="AK65" s="3">
        <v>0.11266980905290114</v>
      </c>
      <c r="AL65" s="3">
        <v>0.40494086751308644</v>
      </c>
      <c r="AM65" s="3">
        <v>0.23299112791577112</v>
      </c>
      <c r="AN65" s="3">
        <v>0.78719851014378583</v>
      </c>
      <c r="AO65" s="3">
        <v>0.43643697618991051</v>
      </c>
      <c r="AP65" s="3">
        <v>0.86979044854008847</v>
      </c>
      <c r="AQ65" s="3">
        <v>0.21186432841154254</v>
      </c>
      <c r="AR65" s="3">
        <v>0.55198338305776162</v>
      </c>
      <c r="AT65" t="s">
        <v>20</v>
      </c>
      <c r="AU65" s="3">
        <v>0.5663968168074387</v>
      </c>
      <c r="AV65" s="3">
        <v>0.64333250749722337</v>
      </c>
      <c r="AW65" s="3">
        <v>0.8397525351330436</v>
      </c>
      <c r="AX65" s="3">
        <v>5.8406174501834565E-2</v>
      </c>
      <c r="AY65" s="3">
        <v>0.13759931738447295</v>
      </c>
      <c r="AZ65" s="3">
        <v>0.16083661040559097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0.66266406384197996</v>
      </c>
      <c r="B66" s="3">
        <v>0.83563384478708003</v>
      </c>
      <c r="G66" s="3">
        <v>0.71976483626912402</v>
      </c>
      <c r="J66" s="3">
        <v>0.80893322435459303</v>
      </c>
      <c r="N66" s="3">
        <v>0.67211583792525198</v>
      </c>
      <c r="O66" s="3">
        <v>0.80931518659378299</v>
      </c>
      <c r="Q66" s="3">
        <v>0.68430182082593904</v>
      </c>
      <c r="R66" s="3">
        <v>0.89646101670038902</v>
      </c>
      <c r="S66" s="3">
        <v>0.78325594977740198</v>
      </c>
      <c r="T66" s="3">
        <v>0.967196863896152</v>
      </c>
      <c r="U66" s="3">
        <v>0.68866103402735301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0.38958077596807006</v>
      </c>
      <c r="AG66" s="3">
        <v>0.26381048932019752</v>
      </c>
      <c r="AH66" s="3">
        <v>0.11362408474515974</v>
      </c>
      <c r="AI66" s="3">
        <v>0.55431123668571058</v>
      </c>
      <c r="AJ66" s="3">
        <v>0.4495101985581571</v>
      </c>
      <c r="AK66" s="3">
        <v>1</v>
      </c>
      <c r="AL66" s="3">
        <v>0.48238932343401242</v>
      </c>
      <c r="AM66" s="3">
        <v>0.65433906303132772</v>
      </c>
      <c r="AN66" s="3">
        <v>0.10013168080331304</v>
      </c>
      <c r="AO66" s="3">
        <v>0.45089321475718835</v>
      </c>
      <c r="AP66" s="3">
        <v>1.7539742407010426E-2</v>
      </c>
      <c r="AQ66" s="3">
        <v>0.67546586253555629</v>
      </c>
      <c r="AR66" s="3">
        <v>0.33534680788933724</v>
      </c>
      <c r="AT66" t="s">
        <v>15</v>
      </c>
      <c r="AU66" s="3">
        <v>0.32093337413966011</v>
      </c>
      <c r="AV66" s="3">
        <v>0.24399768344987544</v>
      </c>
      <c r="AW66" s="3">
        <v>4.7577655814055222E-2</v>
      </c>
      <c r="AX66" s="3">
        <v>0.82892401644526426</v>
      </c>
      <c r="AY66" s="3">
        <v>0.74973087356262591</v>
      </c>
      <c r="AZ66" s="3">
        <v>0.72649358054150792</v>
      </c>
      <c r="BA66" s="3">
        <v>0.88733019094709886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0.83911616058478999</v>
      </c>
      <c r="B67" s="3">
        <v>0.64464064596022397</v>
      </c>
      <c r="G67" s="3">
        <v>0.85651138597653298</v>
      </c>
      <c r="J67" s="3">
        <v>0.836505583890645</v>
      </c>
      <c r="N67" s="3">
        <v>0.72834316344793304</v>
      </c>
      <c r="O67" s="3">
        <v>0.77432990978358796</v>
      </c>
      <c r="Q67" s="3">
        <v>0.75577520522060904</v>
      </c>
      <c r="R67" s="3">
        <v>0.56760937486677898</v>
      </c>
      <c r="S67" s="3">
        <v>0.87050086043469999</v>
      </c>
      <c r="T67" s="3">
        <v>0.81469810278522703</v>
      </c>
      <c r="U67" s="3">
        <v>0.68470803027106397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0.12577028664787254</v>
      </c>
      <c r="AH67" s="3">
        <v>0.27595669122291033</v>
      </c>
      <c r="AI67" s="3">
        <v>0.16473046071764058</v>
      </c>
      <c r="AJ67" s="3">
        <v>5.9929422590087079E-2</v>
      </c>
      <c r="AK67" s="3">
        <v>0.61041922403192994</v>
      </c>
      <c r="AL67" s="3">
        <v>9.2808547465942373E-2</v>
      </c>
      <c r="AM67" s="3">
        <v>0.26475828706325771</v>
      </c>
      <c r="AN67" s="3">
        <v>0.28944909516475703</v>
      </c>
      <c r="AO67" s="3">
        <v>6.1312438789118295E-2</v>
      </c>
      <c r="AP67" s="3">
        <v>0.37204103356105961</v>
      </c>
      <c r="AQ67" s="3">
        <v>0.28588508656748629</v>
      </c>
      <c r="AR67" s="3">
        <v>5.4233968078732805E-2</v>
      </c>
      <c r="AT67" t="s">
        <v>3</v>
      </c>
      <c r="AU67" s="3">
        <v>6.8647401828409935E-2</v>
      </c>
      <c r="AV67" s="3">
        <v>0.1455830925181946</v>
      </c>
      <c r="AW67" s="3">
        <v>0.34200312015401485</v>
      </c>
      <c r="AX67" s="3">
        <v>0.43934324047719425</v>
      </c>
      <c r="AY67" s="3">
        <v>0.36015009759455585</v>
      </c>
      <c r="AZ67" s="3">
        <v>0.33691280457343786</v>
      </c>
      <c r="BA67" s="3">
        <v>0.4977494149790288</v>
      </c>
      <c r="BB67" s="3">
        <v>0.38958077596807006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1.17986836259709</v>
      </c>
      <c r="B68" s="3">
        <v>0.93073694496991499</v>
      </c>
      <c r="G68" s="3">
        <v>0.58720143436030503</v>
      </c>
      <c r="J68" s="3">
        <v>0.74200416762828403</v>
      </c>
      <c r="N68" s="3">
        <v>0.73704919615809905</v>
      </c>
      <c r="O68" s="3">
        <v>0.70842076294876799</v>
      </c>
      <c r="Q68" s="3">
        <v>0.80193994768648402</v>
      </c>
      <c r="R68" s="3">
        <v>0.86224794195322896</v>
      </c>
      <c r="S68" s="3">
        <v>0.97613593731933701</v>
      </c>
      <c r="T68" s="3">
        <v>0.73238545550703105</v>
      </c>
      <c r="U68" s="3">
        <v>1.0103617080568901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0.15018640457503776</v>
      </c>
      <c r="AI68" s="3">
        <v>0.29050074736551312</v>
      </c>
      <c r="AJ68" s="3">
        <v>0.18569970923795961</v>
      </c>
      <c r="AK68" s="3">
        <v>0.73618951067980254</v>
      </c>
      <c r="AL68" s="3">
        <v>0.21857883411381493</v>
      </c>
      <c r="AM68" s="3">
        <v>0.39052857371113026</v>
      </c>
      <c r="AN68" s="3">
        <v>0.16367880851688446</v>
      </c>
      <c r="AO68" s="3">
        <v>0.18708272543699084</v>
      </c>
      <c r="AP68" s="3">
        <v>0.24627074691318707</v>
      </c>
      <c r="AQ68" s="3">
        <v>0.41165537321535883</v>
      </c>
      <c r="AR68" s="3">
        <v>7.1536318569139737E-2</v>
      </c>
      <c r="AT68" t="s">
        <v>9</v>
      </c>
      <c r="AU68" s="3">
        <v>5.7122884819462615E-2</v>
      </c>
      <c r="AV68" s="3">
        <v>1.9812805870322053E-2</v>
      </c>
      <c r="AW68" s="3">
        <v>0.21623283350614228</v>
      </c>
      <c r="AX68" s="3">
        <v>0.56511352712506679</v>
      </c>
      <c r="AY68" s="3">
        <v>0.48592038424242839</v>
      </c>
      <c r="AZ68" s="3">
        <v>0.46268309122131041</v>
      </c>
      <c r="BA68" s="3">
        <v>0.6235197016269014</v>
      </c>
      <c r="BB68" s="3">
        <v>0.26381048932019752</v>
      </c>
      <c r="BC68" s="3">
        <v>0.12577028664787254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0.89498871831908899</v>
      </c>
      <c r="B69" s="3">
        <v>0.75486020280066501</v>
      </c>
      <c r="G69" s="3">
        <v>0.68258593191065298</v>
      </c>
      <c r="J69" s="3">
        <v>0.92233951156634597</v>
      </c>
      <c r="O69" s="3">
        <v>0.71600094893014199</v>
      </c>
      <c r="Q69" s="3">
        <v>0.49755481671757401</v>
      </c>
      <c r="R69" s="3">
        <v>0.914426043241923</v>
      </c>
      <c r="S69" s="3">
        <v>1.1854825935265001</v>
      </c>
      <c r="T69" s="3">
        <v>0.855021582395457</v>
      </c>
      <c r="U69" s="3">
        <v>0.89855200216909104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0.44068715194055086</v>
      </c>
      <c r="AJ69" s="3">
        <v>0.33588611381299738</v>
      </c>
      <c r="AK69" s="3">
        <v>0.88637591525484027</v>
      </c>
      <c r="AL69" s="3">
        <v>0.36876523868885269</v>
      </c>
      <c r="AM69" s="3">
        <v>0.54071497828616799</v>
      </c>
      <c r="AN69" s="3">
        <v>1.34924039418467E-2</v>
      </c>
      <c r="AO69" s="3">
        <v>0.33726913001202863</v>
      </c>
      <c r="AP69" s="3">
        <v>9.6084342338149303E-2</v>
      </c>
      <c r="AQ69" s="3">
        <v>0.56184177779039657</v>
      </c>
      <c r="AR69" s="3">
        <v>0.22172272314417751</v>
      </c>
      <c r="AT69" t="s">
        <v>8</v>
      </c>
      <c r="AU69" s="3">
        <v>0.20730928939450038</v>
      </c>
      <c r="AV69" s="3">
        <v>0.13037359870471571</v>
      </c>
      <c r="AW69" s="3">
        <v>6.6046428931104517E-2</v>
      </c>
      <c r="AX69" s="3">
        <v>0.71529993170010453</v>
      </c>
      <c r="AY69" s="3">
        <v>0.63610678881746618</v>
      </c>
      <c r="AZ69" s="3">
        <v>0.6128694957963482</v>
      </c>
      <c r="BA69" s="3">
        <v>0.77370610620193914</v>
      </c>
      <c r="BB69" s="3">
        <v>0.11362408474515974</v>
      </c>
      <c r="BC69" s="3">
        <v>0.27595669122291033</v>
      </c>
      <c r="BD69" s="3">
        <v>0.15018640457503776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0.74990150310457804</v>
      </c>
      <c r="B70" s="3">
        <v>1.01588640402352</v>
      </c>
      <c r="G70" s="3">
        <v>0.82451798866978698</v>
      </c>
      <c r="J70" s="3">
        <v>0.790208358946072</v>
      </c>
      <c r="O70" s="3">
        <v>0.87556503029475297</v>
      </c>
      <c r="Q70" s="3">
        <v>0.96625707346061696</v>
      </c>
      <c r="R70" s="3">
        <v>0.85804325236620305</v>
      </c>
      <c r="S70" s="3">
        <v>0.73640080362221105</v>
      </c>
      <c r="T70" s="3">
        <v>0.60771193450832095</v>
      </c>
      <c r="U70" s="3">
        <v>0.87322718377132702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0.10480103812755349</v>
      </c>
      <c r="AK70" s="3">
        <v>0.44568876331428936</v>
      </c>
      <c r="AL70" s="3">
        <v>7.1921913251698194E-2</v>
      </c>
      <c r="AM70" s="3">
        <v>0.10002782634561712</v>
      </c>
      <c r="AN70" s="3">
        <v>0.45417955588239756</v>
      </c>
      <c r="AO70" s="3">
        <v>0.10341802192852227</v>
      </c>
      <c r="AP70" s="3">
        <v>0.53677149427870019</v>
      </c>
      <c r="AQ70" s="3">
        <v>0.12115462584984571</v>
      </c>
      <c r="AR70" s="3">
        <v>0.21896442879637337</v>
      </c>
      <c r="AT70" t="s">
        <v>17</v>
      </c>
      <c r="AU70" s="3">
        <v>0.2333778625460505</v>
      </c>
      <c r="AV70" s="3">
        <v>0.31031355323583515</v>
      </c>
      <c r="AW70" s="3">
        <v>0.50673358087165543</v>
      </c>
      <c r="AX70" s="3">
        <v>0.27461277975955367</v>
      </c>
      <c r="AY70" s="3">
        <v>0.1954196368769153</v>
      </c>
      <c r="AZ70" s="3">
        <v>0.17218234385579728</v>
      </c>
      <c r="BA70" s="3">
        <v>0.33301895426138822</v>
      </c>
      <c r="BB70" s="3">
        <v>0.55431123668571058</v>
      </c>
      <c r="BC70" s="3">
        <v>0.16473046071764058</v>
      </c>
      <c r="BD70" s="3">
        <v>0.29050074736551312</v>
      </c>
      <c r="BE70" s="3">
        <v>0.44068715194055086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0.838190215754121</v>
      </c>
      <c r="B71" s="3">
        <v>0.87399685754003498</v>
      </c>
      <c r="J71" s="3">
        <v>0.84174416678984498</v>
      </c>
      <c r="O71" s="3">
        <v>0.86117620167115205</v>
      </c>
      <c r="Q71" s="3">
        <v>0.83158319168561301</v>
      </c>
      <c r="R71" s="3">
        <v>0.63866791939988998</v>
      </c>
      <c r="S71" s="3">
        <v>0.797355881955506</v>
      </c>
      <c r="T71" s="3">
        <v>0.64841203281200699</v>
      </c>
      <c r="U71" s="3">
        <v>0.88300907207816004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0.5504898014418429</v>
      </c>
      <c r="AL71" s="3">
        <v>3.2879124875855301E-2</v>
      </c>
      <c r="AM71" s="3">
        <v>0.20482886447317061</v>
      </c>
      <c r="AN71" s="3">
        <v>0.34937851775484408</v>
      </c>
      <c r="AO71" s="3">
        <v>1.3830161990312159E-3</v>
      </c>
      <c r="AP71" s="3">
        <v>0.43197045615114671</v>
      </c>
      <c r="AQ71" s="3">
        <v>0.22595566397739919</v>
      </c>
      <c r="AR71" s="3">
        <v>0.11416339066881988</v>
      </c>
      <c r="AT71" t="s">
        <v>21</v>
      </c>
      <c r="AU71" s="3">
        <v>0.12857682441849702</v>
      </c>
      <c r="AV71" s="3">
        <v>0.20551251510828167</v>
      </c>
      <c r="AW71" s="3">
        <v>0.40193254274410189</v>
      </c>
      <c r="AX71" s="3">
        <v>0.37941381788710715</v>
      </c>
      <c r="AY71" s="3">
        <v>0.30022067500446881</v>
      </c>
      <c r="AZ71" s="3">
        <v>0.27698338198335076</v>
      </c>
      <c r="BA71" s="3">
        <v>0.43781999238894176</v>
      </c>
      <c r="BB71" s="3">
        <v>0.4495101985581571</v>
      </c>
      <c r="BC71" s="3">
        <v>5.9929422590087079E-2</v>
      </c>
      <c r="BD71" s="3">
        <v>0.18569970923795961</v>
      </c>
      <c r="BE71" s="3">
        <v>0.33588611381299738</v>
      </c>
      <c r="BF71" s="3">
        <v>0.10480103812755349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0.95242142731649704</v>
      </c>
      <c r="B72" s="3">
        <v>0.93826768246473102</v>
      </c>
      <c r="J72" s="3">
        <v>0.78586934383905505</v>
      </c>
      <c r="O72" s="3">
        <v>0.69038449072199704</v>
      </c>
      <c r="Q72" s="3">
        <v>1.4422042172234999</v>
      </c>
      <c r="R72" s="3">
        <v>0.79475614722423604</v>
      </c>
      <c r="S72" s="3">
        <v>0.75865528499883605</v>
      </c>
      <c r="T72" s="3">
        <v>0.70247267029057703</v>
      </c>
      <c r="U72" s="3">
        <v>0.88065011169836405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0.51761067656598758</v>
      </c>
      <c r="AM72" s="3">
        <v>0.34566093696867228</v>
      </c>
      <c r="AN72" s="3">
        <v>0.89986831919668697</v>
      </c>
      <c r="AO72" s="3">
        <v>0.54910678524281165</v>
      </c>
      <c r="AP72" s="3">
        <v>0.98246025759298961</v>
      </c>
      <c r="AQ72" s="3">
        <v>0.32453413746444365</v>
      </c>
      <c r="AR72" s="3">
        <v>0.66465319211066276</v>
      </c>
      <c r="AT72" t="s">
        <v>18</v>
      </c>
      <c r="AU72" s="3">
        <v>0.67906662586033983</v>
      </c>
      <c r="AV72" s="3">
        <v>0.75600231655012451</v>
      </c>
      <c r="AW72" s="3">
        <v>0.95242234418594474</v>
      </c>
      <c r="AX72" s="3">
        <v>0.17107598355473572</v>
      </c>
      <c r="AY72" s="3">
        <v>0.25026912643737409</v>
      </c>
      <c r="AZ72" s="3">
        <v>0.27350641945849213</v>
      </c>
      <c r="BA72" s="3">
        <v>0.11266980905290114</v>
      </c>
      <c r="BB72" s="3">
        <v>1</v>
      </c>
      <c r="BC72" s="3">
        <v>0.61041922403192994</v>
      </c>
      <c r="BD72" s="3">
        <v>0.73618951067980254</v>
      </c>
      <c r="BE72" s="3">
        <v>0.88637591525484027</v>
      </c>
      <c r="BF72" s="3">
        <v>0.44568876331428936</v>
      </c>
      <c r="BG72" s="3">
        <v>0.5504898014418429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0.86838367187126997</v>
      </c>
      <c r="B73" s="3">
        <v>0.73463329514887798</v>
      </c>
      <c r="J73" s="3">
        <v>0.30545357786702698</v>
      </c>
      <c r="O73" s="3">
        <v>0.85984478869526704</v>
      </c>
      <c r="Q73" s="3">
        <v>0.70294538185633804</v>
      </c>
      <c r="R73" s="3">
        <v>0.97763464581724202</v>
      </c>
      <c r="S73" s="3">
        <v>0.85849326807609805</v>
      </c>
      <c r="T73" s="3">
        <v>1.01366047853095</v>
      </c>
      <c r="U73" s="3">
        <v>0.73136919599662498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0.17194973959731533</v>
      </c>
      <c r="AN73" s="3">
        <v>0.38225764263069939</v>
      </c>
      <c r="AO73" s="3">
        <v>3.1496108676824085E-2</v>
      </c>
      <c r="AP73" s="3">
        <v>0.46484958102700202</v>
      </c>
      <c r="AQ73" s="3">
        <v>0.1930765391015439</v>
      </c>
      <c r="AR73" s="3">
        <v>0.14704251554467518</v>
      </c>
      <c r="AT73" t="s">
        <v>1</v>
      </c>
      <c r="AU73" s="3">
        <v>0.16145594929435231</v>
      </c>
      <c r="AV73" s="3">
        <v>0.23839163998413698</v>
      </c>
      <c r="AW73" s="3">
        <v>0.43481166761995721</v>
      </c>
      <c r="AX73" s="3">
        <v>0.34653469301125189</v>
      </c>
      <c r="AY73" s="3">
        <v>0.26734155012861349</v>
      </c>
      <c r="AZ73" s="3">
        <v>0.24410425710749548</v>
      </c>
      <c r="BA73" s="3">
        <v>0.40494086751308644</v>
      </c>
      <c r="BB73" s="3">
        <v>0.48238932343401242</v>
      </c>
      <c r="BC73" s="3">
        <v>9.2808547465942373E-2</v>
      </c>
      <c r="BD73" s="3">
        <v>0.21857883411381493</v>
      </c>
      <c r="BE73" s="3">
        <v>0.36876523868885269</v>
      </c>
      <c r="BF73" s="3">
        <v>7.1921913251698194E-2</v>
      </c>
      <c r="BG73" s="3">
        <v>3.2879124875855301E-2</v>
      </c>
      <c r="BH73" s="3">
        <v>0.51761067656598758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0.90138616624332102</v>
      </c>
      <c r="B74" s="3">
        <v>0.50601890890188495</v>
      </c>
      <c r="J74" s="3">
        <v>0.80291822349680997</v>
      </c>
      <c r="O74" s="3">
        <v>0.59499734755086098</v>
      </c>
      <c r="Q74" s="3">
        <v>0.90554271765330296</v>
      </c>
      <c r="R74" s="3">
        <v>0.83841725234550901</v>
      </c>
      <c r="S74" s="3">
        <v>0.86756153811119197</v>
      </c>
      <c r="T74" s="3">
        <v>0.54710679112896399</v>
      </c>
      <c r="U74" s="3">
        <v>0.45529565212745798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0.55420738222801469</v>
      </c>
      <c r="AO74" s="3">
        <v>0.20344584827413939</v>
      </c>
      <c r="AP74" s="3">
        <v>0.63679932062431732</v>
      </c>
      <c r="AQ74" s="3">
        <v>2.1126799504228588E-2</v>
      </c>
      <c r="AR74" s="3">
        <v>0.31899225514199048</v>
      </c>
      <c r="AT74" t="s">
        <v>7</v>
      </c>
      <c r="AU74" s="3">
        <v>0.33340568889166761</v>
      </c>
      <c r="AV74" s="3">
        <v>0.41034137958145228</v>
      </c>
      <c r="AW74" s="3">
        <v>0.60676140721727256</v>
      </c>
      <c r="AX74" s="3">
        <v>0.17458495341393657</v>
      </c>
      <c r="AY74" s="3">
        <v>9.5391810531298166E-2</v>
      </c>
      <c r="AZ74" s="3">
        <v>7.2154517510180149E-2</v>
      </c>
      <c r="BA74" s="3">
        <v>0.23299112791577112</v>
      </c>
      <c r="BB74" s="3">
        <v>0.65433906303132772</v>
      </c>
      <c r="BC74" s="3">
        <v>0.26475828706325771</v>
      </c>
      <c r="BD74" s="3">
        <v>0.39052857371113026</v>
      </c>
      <c r="BE74" s="3">
        <v>0.54071497828616799</v>
      </c>
      <c r="BF74" s="3">
        <v>0.10002782634561712</v>
      </c>
      <c r="BG74" s="3">
        <v>0.20482886447317061</v>
      </c>
      <c r="BH74" s="3">
        <v>0.34566093696867228</v>
      </c>
      <c r="BI74" s="3">
        <v>0.17194973959731533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1.07874126116449</v>
      </c>
      <c r="B75" s="3">
        <v>1.2451994435585301</v>
      </c>
      <c r="J75" s="3">
        <v>0.83122275826174497</v>
      </c>
      <c r="O75" s="3">
        <v>0.58043501602111303</v>
      </c>
      <c r="Q75" s="3">
        <v>0.87367269842374395</v>
      </c>
      <c r="R75" s="3">
        <v>0.83619792758267097</v>
      </c>
      <c r="S75" s="3">
        <v>0.84220831982135702</v>
      </c>
      <c r="T75" s="3">
        <v>0.84515997712088997</v>
      </c>
      <c r="U75" s="3">
        <v>0.89735319004471203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0.35076153395387533</v>
      </c>
      <c r="AP75" s="3">
        <v>8.2591938396302605E-2</v>
      </c>
      <c r="AQ75" s="3">
        <v>0.57533418173224327</v>
      </c>
      <c r="AR75" s="3">
        <v>0.23521512708602421</v>
      </c>
      <c r="AT75" t="s">
        <v>11</v>
      </c>
      <c r="AU75" s="3">
        <v>0.22080169333634708</v>
      </c>
      <c r="AV75" s="3">
        <v>0.14386600264656241</v>
      </c>
      <c r="AW75" s="3">
        <v>5.2554024989257819E-2</v>
      </c>
      <c r="AX75" s="3">
        <v>0.72879233564195123</v>
      </c>
      <c r="AY75" s="3">
        <v>0.64959919275931288</v>
      </c>
      <c r="AZ75" s="3">
        <v>0.62636189973819489</v>
      </c>
      <c r="BA75" s="3">
        <v>0.78719851014378583</v>
      </c>
      <c r="BB75" s="3">
        <v>0.10013168080331304</v>
      </c>
      <c r="BC75" s="3">
        <v>0.28944909516475703</v>
      </c>
      <c r="BD75" s="3">
        <v>0.16367880851688446</v>
      </c>
      <c r="BE75" s="3">
        <v>1.34924039418467E-2</v>
      </c>
      <c r="BF75" s="3">
        <v>0.45417955588239756</v>
      </c>
      <c r="BG75" s="3">
        <v>0.34937851775484408</v>
      </c>
      <c r="BH75" s="3">
        <v>0.89986831919668697</v>
      </c>
      <c r="BI75" s="3">
        <v>0.38225764263069939</v>
      </c>
      <c r="BJ75" s="3">
        <v>0.55420738222801469</v>
      </c>
      <c r="BK75" s="3">
        <v>0</v>
      </c>
      <c r="BL75" s="3"/>
      <c r="BM75" s="3"/>
      <c r="BN75" s="3"/>
      <c r="BO75" s="3"/>
    </row>
    <row r="76" spans="1:67" x14ac:dyDescent="0.3">
      <c r="A76" s="3">
        <v>0.79406904446043602</v>
      </c>
      <c r="B76" s="3">
        <v>0.65790588430443797</v>
      </c>
      <c r="J76" s="3">
        <v>0.79400879620706699</v>
      </c>
      <c r="O76" s="3">
        <v>0.80007144085845605</v>
      </c>
      <c r="Q76" s="3">
        <v>0.77168152182410199</v>
      </c>
      <c r="R76" s="3">
        <v>0.86170824123572598</v>
      </c>
      <c r="S76" s="3">
        <v>0.89559776870458796</v>
      </c>
      <c r="T76" s="3">
        <v>0.62795071904524602</v>
      </c>
      <c r="U76" s="3">
        <v>0.89210389889928998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0.4333534723501779</v>
      </c>
      <c r="AQ76" s="3">
        <v>0.224572647778368</v>
      </c>
      <c r="AR76" s="3">
        <v>0.1155464068678511</v>
      </c>
      <c r="AT76" t="s">
        <v>2</v>
      </c>
      <c r="AU76" s="3">
        <v>0.12995984061752822</v>
      </c>
      <c r="AV76" s="3">
        <v>0.20689553130731289</v>
      </c>
      <c r="AW76" s="3">
        <v>0.40331555894313315</v>
      </c>
      <c r="AX76" s="3">
        <v>0.37803080168807596</v>
      </c>
      <c r="AY76" s="3">
        <v>0.29883765880543756</v>
      </c>
      <c r="AZ76" s="3">
        <v>0.27560036578431957</v>
      </c>
      <c r="BA76" s="3">
        <v>0.43643697618991051</v>
      </c>
      <c r="BB76" s="3">
        <v>0.45089321475718835</v>
      </c>
      <c r="BC76" s="3">
        <v>6.1312438789118295E-2</v>
      </c>
      <c r="BD76" s="3">
        <v>0.18708272543699084</v>
      </c>
      <c r="BE76" s="3">
        <v>0.33726913001202863</v>
      </c>
      <c r="BF76" s="3">
        <v>0.10341802192852227</v>
      </c>
      <c r="BG76" s="3">
        <v>1.3830161990312159E-3</v>
      </c>
      <c r="BH76" s="3">
        <v>0.54910678524281165</v>
      </c>
      <c r="BI76" s="3">
        <v>3.1496108676824085E-2</v>
      </c>
      <c r="BJ76" s="3">
        <v>0.20344584827413939</v>
      </c>
      <c r="BK76" s="3">
        <v>0.35076153395387533</v>
      </c>
      <c r="BL76" s="3">
        <v>0</v>
      </c>
      <c r="BM76" s="3"/>
      <c r="BN76" s="3"/>
      <c r="BO76" s="3"/>
    </row>
    <row r="77" spans="1:67" x14ac:dyDescent="0.3">
      <c r="A77" s="3">
        <v>0.80101480390388502</v>
      </c>
      <c r="B77" s="3">
        <v>1.2222996116382501</v>
      </c>
      <c r="J77" s="3">
        <v>0.86648095597670105</v>
      </c>
      <c r="O77" s="3">
        <v>0.84956972617698701</v>
      </c>
      <c r="Q77" s="3">
        <v>0.87962191051591598</v>
      </c>
      <c r="R77" s="3">
        <v>0.86144304110916803</v>
      </c>
      <c r="S77" s="3">
        <v>0.77723737747370703</v>
      </c>
      <c r="T77" s="3">
        <v>0.75220863139666605</v>
      </c>
      <c r="U77" s="3">
        <v>0.61100836407856596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0.6579261201285459</v>
      </c>
      <c r="AR77" s="3">
        <v>0.31780706548232679</v>
      </c>
      <c r="AT77" t="s">
        <v>16</v>
      </c>
      <c r="AU77" s="3">
        <v>0.30339363173264972</v>
      </c>
      <c r="AV77" s="3">
        <v>0.22645794104286501</v>
      </c>
      <c r="AW77" s="3">
        <v>3.0037913407044793E-2</v>
      </c>
      <c r="AX77" s="3">
        <v>0.81138427403825386</v>
      </c>
      <c r="AY77" s="3">
        <v>0.73219113115561552</v>
      </c>
      <c r="AZ77" s="3">
        <v>0.70895383813449742</v>
      </c>
      <c r="BA77" s="3">
        <v>0.86979044854008847</v>
      </c>
      <c r="BB77" s="3">
        <v>1.7539742407010426E-2</v>
      </c>
      <c r="BC77" s="3">
        <v>0.37204103356105961</v>
      </c>
      <c r="BD77" s="3">
        <v>0.24627074691318707</v>
      </c>
      <c r="BE77" s="3">
        <v>9.6084342338149303E-2</v>
      </c>
      <c r="BF77" s="3">
        <v>0.53677149427870019</v>
      </c>
      <c r="BG77" s="3">
        <v>0.43197045615114671</v>
      </c>
      <c r="BH77" s="3">
        <v>0.98246025759298961</v>
      </c>
      <c r="BI77" s="3">
        <v>0.46484958102700202</v>
      </c>
      <c r="BJ77" s="3">
        <v>0.63679932062431732</v>
      </c>
      <c r="BK77" s="3">
        <v>8.2591938396302605E-2</v>
      </c>
      <c r="BL77" s="3">
        <v>0.4333534723501779</v>
      </c>
      <c r="BM77" s="3">
        <v>0</v>
      </c>
      <c r="BN77" s="3"/>
      <c r="BO77" s="3"/>
    </row>
    <row r="78" spans="1:67" x14ac:dyDescent="0.3">
      <c r="A78" s="3">
        <v>1.2581255086916201</v>
      </c>
      <c r="B78" s="3">
        <v>1.18927221995515</v>
      </c>
      <c r="J78" s="3">
        <v>0.96618888563579597</v>
      </c>
      <c r="O78" s="3">
        <v>0.71734847818243397</v>
      </c>
      <c r="Q78" s="3">
        <v>1.0862780796696001</v>
      </c>
      <c r="R78" s="3">
        <v>1.0786453038125701</v>
      </c>
      <c r="S78" s="3">
        <v>0.926870465181725</v>
      </c>
      <c r="T78" s="3">
        <v>0.56784853214509401</v>
      </c>
      <c r="U78" s="3">
        <v>0.955743057065218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0.34011905464621911</v>
      </c>
      <c r="AT78" t="s">
        <v>4</v>
      </c>
      <c r="AU78" s="3">
        <v>0.35453248839589624</v>
      </c>
      <c r="AV78" s="3">
        <v>0.43146817908568086</v>
      </c>
      <c r="AW78" s="3">
        <v>0.62788820672150114</v>
      </c>
      <c r="AX78" s="3">
        <v>0.15345815390970796</v>
      </c>
      <c r="AY78" s="3">
        <v>7.4265011027069588E-2</v>
      </c>
      <c r="AZ78" s="3">
        <v>5.1027718005951558E-2</v>
      </c>
      <c r="BA78" s="3">
        <v>0.21186432841154254</v>
      </c>
      <c r="BB78" s="3">
        <v>0.67546586253555629</v>
      </c>
      <c r="BC78" s="3">
        <v>0.28588508656748629</v>
      </c>
      <c r="BD78" s="3">
        <v>0.41165537321535883</v>
      </c>
      <c r="BE78" s="3">
        <v>0.56184177779039657</v>
      </c>
      <c r="BF78" s="3">
        <v>0.12115462584984571</v>
      </c>
      <c r="BG78" s="3">
        <v>0.22595566397739919</v>
      </c>
      <c r="BH78" s="3">
        <v>0.32453413746444365</v>
      </c>
      <c r="BI78" s="3">
        <v>0.1930765391015439</v>
      </c>
      <c r="BJ78" s="3">
        <v>2.1126799504228588E-2</v>
      </c>
      <c r="BK78" s="3">
        <v>0.57533418173224327</v>
      </c>
      <c r="BL78" s="3">
        <v>0.224572647778368</v>
      </c>
      <c r="BM78" s="3">
        <v>0.6579261201285459</v>
      </c>
      <c r="BN78" s="3">
        <v>0</v>
      </c>
      <c r="BO78" s="3"/>
    </row>
    <row r="79" spans="1:67" x14ac:dyDescent="0.3">
      <c r="A79" s="3">
        <v>0.71064992257010795</v>
      </c>
      <c r="B79" s="3">
        <v>0.69802748823112004</v>
      </c>
      <c r="J79" s="3">
        <v>0.82882885758073399</v>
      </c>
      <c r="O79" s="3">
        <v>0.81814766783049198</v>
      </c>
      <c r="Q79" s="3">
        <v>1.0321429568557301</v>
      </c>
      <c r="R79" s="3">
        <v>0.69072091150631498</v>
      </c>
      <c r="S79" s="3">
        <v>0.91653664764274101</v>
      </c>
      <c r="T79" s="3">
        <v>0.95263243133582098</v>
      </c>
      <c r="U79" s="3">
        <v>0.739522306301027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1.4413433749677127E-2</v>
      </c>
      <c r="AV79" s="3">
        <v>9.134912443946179E-2</v>
      </c>
      <c r="AW79" s="3">
        <v>0.28776915207528203</v>
      </c>
      <c r="AX79" s="3">
        <v>0.49357720855592707</v>
      </c>
      <c r="AY79" s="3">
        <v>0.41438406567328867</v>
      </c>
      <c r="AZ79" s="3">
        <v>0.39114677265217063</v>
      </c>
      <c r="BA79" s="3">
        <v>0.55198338305776162</v>
      </c>
      <c r="BB79" s="3">
        <v>0.33534680788933724</v>
      </c>
      <c r="BC79" s="3">
        <v>5.4233968078732805E-2</v>
      </c>
      <c r="BD79" s="3">
        <v>7.1536318569139737E-2</v>
      </c>
      <c r="BE79" s="3">
        <v>0.22172272314417751</v>
      </c>
      <c r="BF79" s="3">
        <v>0.21896442879637337</v>
      </c>
      <c r="BG79" s="3">
        <v>0.11416339066881988</v>
      </c>
      <c r="BH79" s="3">
        <v>0.66465319211066276</v>
      </c>
      <c r="BI79" s="3">
        <v>0.14704251554467518</v>
      </c>
      <c r="BJ79" s="3">
        <v>0.31899225514199048</v>
      </c>
      <c r="BK79" s="3">
        <v>0.23521512708602421</v>
      </c>
      <c r="BL79" s="3">
        <v>0.1155464068678511</v>
      </c>
      <c r="BM79" s="3">
        <v>0.31780706548232679</v>
      </c>
      <c r="BN79" s="3">
        <v>0.34011905464621911</v>
      </c>
      <c r="BO79" s="3">
        <v>0</v>
      </c>
    </row>
    <row r="80" spans="1:67" x14ac:dyDescent="0.3">
      <c r="A80" s="3">
        <v>0.89350533765985096</v>
      </c>
      <c r="B80" s="3">
        <v>0.80042148494690502</v>
      </c>
      <c r="J80" s="3">
        <v>0.86766867028198902</v>
      </c>
      <c r="O80" s="3">
        <v>0.788970164257913</v>
      </c>
      <c r="Q80" s="3">
        <v>1.00384186657694</v>
      </c>
      <c r="R80" s="3">
        <v>0.64427809002403902</v>
      </c>
      <c r="S80" s="3">
        <v>0.77718722290629405</v>
      </c>
      <c r="T80" s="3">
        <v>0.84518152256886403</v>
      </c>
      <c r="U80" s="3">
        <v>1.0041988710577601</v>
      </c>
    </row>
    <row r="81" spans="1:44" x14ac:dyDescent="0.3">
      <c r="A81" s="3">
        <v>0.77657445370510803</v>
      </c>
      <c r="B81" s="3">
        <v>0.83415179830512598</v>
      </c>
      <c r="J81" s="3">
        <v>0.87052389164550104</v>
      </c>
      <c r="O81" s="3">
        <v>0.85804714345441302</v>
      </c>
      <c r="Q81" s="3">
        <v>0.61179571876499095</v>
      </c>
      <c r="R81" s="3">
        <v>0.62226536254905696</v>
      </c>
      <c r="S81" s="3">
        <v>0.78962052807174099</v>
      </c>
      <c r="T81" s="3">
        <v>0.45642219443452398</v>
      </c>
      <c r="U81" s="3">
        <v>0.84335049040899401</v>
      </c>
      <c r="X81" t="s">
        <v>58</v>
      </c>
    </row>
    <row r="82" spans="1:44" x14ac:dyDescent="0.3">
      <c r="A82" s="3">
        <v>1.19199882133066</v>
      </c>
      <c r="B82" s="3">
        <v>0.881502694148801</v>
      </c>
      <c r="J82" s="3">
        <v>1.11348572273739</v>
      </c>
      <c r="O82" s="3">
        <v>0.86647951949233004</v>
      </c>
      <c r="Q82" s="3">
        <v>0.83857293028957702</v>
      </c>
      <c r="R82" s="3">
        <v>0.66804702086018097</v>
      </c>
      <c r="S82" s="3">
        <v>0.93723994387373299</v>
      </c>
      <c r="T82" s="3">
        <v>0.90986145973571098</v>
      </c>
      <c r="U82" s="3">
        <v>0.923472571852468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0.87260761444973101</v>
      </c>
      <c r="B83" s="3">
        <v>0.73292463704941102</v>
      </c>
      <c r="J83" s="3">
        <v>0.83693036197216797</v>
      </c>
      <c r="O83" s="3">
        <v>0.90930322142856301</v>
      </c>
      <c r="Q83" s="3">
        <v>0.82002091567110502</v>
      </c>
      <c r="R83" s="3">
        <v>0.99951296393270195</v>
      </c>
      <c r="S83" s="3">
        <v>1.1024738514696799</v>
      </c>
      <c r="T83" s="3">
        <v>0.802167498743664</v>
      </c>
      <c r="U83" s="3">
        <v>0.86018282738010599</v>
      </c>
      <c r="X83" s="25">
        <f>AVERAGE(Y59:AR59)</f>
        <v>0.27360167814891423</v>
      </c>
      <c r="Y83" s="25">
        <f>AVERAGE(Y59,Z60:AR60)</f>
        <v>0.30251045047737107</v>
      </c>
      <c r="Z83" s="25">
        <f>AVERAGE(Z59:Z60,AA61:AS61)</f>
        <v>0.42240151106910845</v>
      </c>
      <c r="AA83" s="25">
        <f>AVERAGE(AA59:AA61,AB62:AT62)</f>
        <v>0.42872194032142807</v>
      </c>
      <c r="AB83" s="25">
        <f>AVERAGE(AB59:AB62,AC63:AU63)</f>
        <v>0.37215900774342625</v>
      </c>
      <c r="AC83" s="25">
        <f>AVERAGE(AC59:AC63,AD64:AV64)</f>
        <v>0.36238695260945153</v>
      </c>
      <c r="AD83" s="25">
        <f>AVERAGE(AD59:AD64,AE65:AW65)</f>
        <v>0.50507937532162861</v>
      </c>
      <c r="AE83" s="25">
        <f>AVERAGE(AE59:AE65,AF66:AX66)</f>
        <v>0.44722344103683254</v>
      </c>
      <c r="AF83" s="25">
        <f>AVERAGE(AF59:AF66,AG67:AY67)</f>
        <v>0.26371965770264283</v>
      </c>
      <c r="AG83" s="25">
        <f>AVERAGE(AG59:AG67,AH68:AZ68)</f>
        <v>0.29533766474997142</v>
      </c>
      <c r="AH83" s="25">
        <f>AVERAGE(AH59:AH68,AI69:BA69)</f>
        <v>0.39355667536464717</v>
      </c>
      <c r="AI83" s="25">
        <f>AVERAGE(AI59:AI69,AJ70:BB70)</f>
        <v>0.29331378299944694</v>
      </c>
      <c r="AJ83" s="25">
        <f>AVERAGE(AJ59:AJ70,AK71:BC71)</f>
        <v>0.26955980820988301</v>
      </c>
      <c r="AK83" s="25">
        <f>AVERAGE(AK59:AK71,AL72:BD72)</f>
        <v>0.57498971682588396</v>
      </c>
      <c r="AL83" s="25">
        <f>AVERAGE(AL59:AL72,AM73:BE73)</f>
        <v>0.27526867670950439</v>
      </c>
      <c r="AM83" s="25">
        <f>AVERAGE(AM59:AM73,AN74:BF74)</f>
        <v>0.31903157418156269</v>
      </c>
      <c r="AN83" s="25">
        <f>AVERAGE(AN59:AN74,AO75:BG75)</f>
        <v>0.37088495660190168</v>
      </c>
      <c r="AO83" s="25">
        <f>AVERAGE(AO59:AO75,AP76:BH76)</f>
        <v>0.26465471027364867</v>
      </c>
      <c r="AP83" s="25">
        <f>AVERAGE(AP59:AP76,AQ77:BI77)</f>
        <v>0.45111061661777691</v>
      </c>
      <c r="AQ83" s="25">
        <f>AVERAGE(AQ59:AQ77,AR78:BJ78)</f>
        <v>0.31245421965034981</v>
      </c>
      <c r="AR83" s="25">
        <f>AVERAGE(AR59:AR78)</f>
        <v>0.26999831971149491</v>
      </c>
    </row>
    <row r="84" spans="1:44" x14ac:dyDescent="0.3">
      <c r="A84" s="3">
        <v>0.73783590430830004</v>
      </c>
      <c r="B84" s="3">
        <v>0.62711474143024704</v>
      </c>
      <c r="J84" s="3">
        <v>0.96734400547289301</v>
      </c>
      <c r="O84" s="3">
        <v>0.87411283103092796</v>
      </c>
      <c r="Q84" s="3">
        <v>1.00329756856124</v>
      </c>
      <c r="R84" s="3">
        <v>0.94008927291721101</v>
      </c>
      <c r="S84" s="3">
        <v>0.98198004444171105</v>
      </c>
      <c r="T84" s="3">
        <v>0.80512306935480304</v>
      </c>
      <c r="U84" s="3">
        <v>0.676583879906272</v>
      </c>
    </row>
    <row r="85" spans="1:44" x14ac:dyDescent="0.3">
      <c r="A85" s="3">
        <v>0.69156389113527394</v>
      </c>
      <c r="B85" s="3">
        <v>0.85180068101171202</v>
      </c>
      <c r="J85" s="3">
        <v>0.92711156455078603</v>
      </c>
      <c r="O85" s="3">
        <v>0.86763005118146197</v>
      </c>
      <c r="Q85" s="3">
        <v>0.38531599237547598</v>
      </c>
      <c r="R85" s="3">
        <v>0.91179216616421799</v>
      </c>
      <c r="S85" s="3">
        <v>1</v>
      </c>
      <c r="T85" s="3">
        <v>0.71509897841133296</v>
      </c>
      <c r="U85" s="3">
        <v>0.85893136807562298</v>
      </c>
      <c r="X85" t="s">
        <v>59</v>
      </c>
    </row>
    <row r="86" spans="1:44" x14ac:dyDescent="0.3">
      <c r="A86" s="3">
        <v>0.92424202211178397</v>
      </c>
      <c r="B86" s="3">
        <v>0.51894742606880795</v>
      </c>
      <c r="J86" s="3">
        <v>0.69388540767428797</v>
      </c>
      <c r="O86" s="3">
        <v>0.465198818053637</v>
      </c>
      <c r="Q86" s="3">
        <v>0.80061259918894601</v>
      </c>
      <c r="R86" s="3">
        <v>0.75729168145390602</v>
      </c>
      <c r="S86" s="3">
        <v>0.76953438129834295</v>
      </c>
      <c r="T86" s="3">
        <v>0.67069613113072102</v>
      </c>
      <c r="U86" s="3">
        <v>0.99087232933904601</v>
      </c>
      <c r="X86" s="3">
        <f>AVERAGE(X83:AR83)</f>
        <v>0.35561736839651786</v>
      </c>
    </row>
    <row r="87" spans="1:44" x14ac:dyDescent="0.3">
      <c r="A87" s="3">
        <v>1.08463406776655</v>
      </c>
      <c r="B87" s="3">
        <v>0.72752121184869101</v>
      </c>
      <c r="J87" s="3">
        <v>1.1042568794572001</v>
      </c>
      <c r="O87" s="3">
        <v>0.69236212604399305</v>
      </c>
      <c r="Q87" s="3">
        <v>0.96635562094468996</v>
      </c>
      <c r="R87" s="3">
        <v>0.72308760645945402</v>
      </c>
      <c r="S87" s="3">
        <v>1.18290897448285</v>
      </c>
      <c r="T87" s="3">
        <v>0.58703312169148403</v>
      </c>
      <c r="U87" s="3">
        <v>0.63834244967173703</v>
      </c>
    </row>
    <row r="88" spans="1:44" x14ac:dyDescent="0.3">
      <c r="A88" s="3">
        <v>0.70751316005887199</v>
      </c>
      <c r="B88" s="3">
        <v>0.75457855644006</v>
      </c>
      <c r="J88" s="3">
        <v>0.67086785876479704</v>
      </c>
      <c r="O88" s="3">
        <v>0.871473667115926</v>
      </c>
      <c r="Q88" s="3">
        <v>0.87631423577595702</v>
      </c>
      <c r="R88" s="3">
        <v>0.83549751545210604</v>
      </c>
      <c r="S88" s="3">
        <v>0.489431261143491</v>
      </c>
      <c r="T88" s="3">
        <v>0.90049448596905401</v>
      </c>
      <c r="U88" s="3">
        <v>1.11647658113016</v>
      </c>
    </row>
    <row r="89" spans="1:44" x14ac:dyDescent="0.3">
      <c r="A89" s="3">
        <v>0.90534543967589898</v>
      </c>
      <c r="B89" s="3">
        <v>0.93849513677478302</v>
      </c>
      <c r="J89" s="3">
        <v>0.84832246786045296</v>
      </c>
      <c r="O89" s="3">
        <v>0.72908981307143905</v>
      </c>
      <c r="Q89" s="3">
        <v>1.14088519986258</v>
      </c>
      <c r="R89" s="3">
        <v>0.80303100327535604</v>
      </c>
      <c r="S89" s="3">
        <v>0.71106662970896395</v>
      </c>
      <c r="T89" s="3">
        <v>0.70779741423500098</v>
      </c>
      <c r="U89" s="3">
        <v>0.90051690689337205</v>
      </c>
    </row>
    <row r="90" spans="1:44" x14ac:dyDescent="0.3">
      <c r="A90" s="3">
        <v>0.61543265471966802</v>
      </c>
      <c r="B90" s="3">
        <v>0.93039751978432295</v>
      </c>
      <c r="J90" s="3">
        <v>0.89019219036373798</v>
      </c>
      <c r="O90" s="3">
        <v>0.72435169414268896</v>
      </c>
      <c r="Q90" s="3">
        <v>0.77121414672062205</v>
      </c>
      <c r="R90" s="3">
        <v>0.54303403011903195</v>
      </c>
      <c r="S90" s="3">
        <v>0.90494956853111796</v>
      </c>
      <c r="T90" s="3">
        <v>0.87158081520543995</v>
      </c>
      <c r="U90" s="3">
        <v>0.77433645327426903</v>
      </c>
    </row>
    <row r="91" spans="1:44" x14ac:dyDescent="0.3">
      <c r="A91" s="3">
        <v>0.79118163581830903</v>
      </c>
      <c r="J91" s="3">
        <v>0.69853491711641802</v>
      </c>
      <c r="O91" s="3">
        <v>0.75095764045067503</v>
      </c>
      <c r="Q91" s="3">
        <v>0.80667552575049095</v>
      </c>
      <c r="R91" s="3">
        <v>0.890834101724438</v>
      </c>
      <c r="S91" s="3">
        <v>0.65169702564922005</v>
      </c>
      <c r="T91" s="3">
        <v>0.75989989284333503</v>
      </c>
      <c r="U91" s="3">
        <v>0.90176316797020495</v>
      </c>
    </row>
    <row r="92" spans="1:44" x14ac:dyDescent="0.3">
      <c r="A92" s="3">
        <v>0.83779680289976</v>
      </c>
      <c r="J92" s="3">
        <v>0.99360375117201505</v>
      </c>
      <c r="O92" s="3">
        <v>0.91964365661757497</v>
      </c>
      <c r="Q92" s="3">
        <v>0.82079132187685599</v>
      </c>
      <c r="R92" s="3">
        <v>0.98821498102114202</v>
      </c>
      <c r="S92" s="3">
        <v>0.75368143893012196</v>
      </c>
      <c r="T92" s="3">
        <v>0.841122841314073</v>
      </c>
      <c r="U92" s="3">
        <v>1.0369266741797001</v>
      </c>
    </row>
    <row r="93" spans="1:44" x14ac:dyDescent="0.3">
      <c r="A93" s="3">
        <v>0.85039604569462901</v>
      </c>
      <c r="J93" s="3">
        <v>0.85989020182737097</v>
      </c>
      <c r="O93" s="3">
        <v>0.87717608080110898</v>
      </c>
      <c r="Q93" s="3">
        <v>1.1322035398241299</v>
      </c>
      <c r="R93" s="3">
        <v>0.84243366311051504</v>
      </c>
      <c r="S93" s="3">
        <v>0.69593541563795003</v>
      </c>
      <c r="T93" s="3">
        <v>0.90424216646059097</v>
      </c>
      <c r="U93" s="3">
        <v>0.84086008917829602</v>
      </c>
    </row>
    <row r="94" spans="1:44" x14ac:dyDescent="0.3">
      <c r="A94" s="3">
        <v>0.78837788352009397</v>
      </c>
      <c r="J94" s="3">
        <v>0.89161054632546699</v>
      </c>
      <c r="O94" s="3">
        <v>0.78785215773350004</v>
      </c>
      <c r="Q94" s="3">
        <v>1.0375635863597701</v>
      </c>
      <c r="R94" s="3">
        <v>0.92075724734294195</v>
      </c>
      <c r="S94" s="3">
        <v>0.78178136303031998</v>
      </c>
      <c r="T94" s="3">
        <v>0.76332056614585697</v>
      </c>
      <c r="U94" s="3">
        <v>0.94908410412147104</v>
      </c>
    </row>
    <row r="95" spans="1:44" x14ac:dyDescent="0.3">
      <c r="A95" s="3">
        <v>0.73213497977513697</v>
      </c>
      <c r="J95" s="3">
        <v>0.66370791590464895</v>
      </c>
      <c r="O95" s="3">
        <v>0.76932706154766595</v>
      </c>
      <c r="Q95" s="3">
        <v>0.87159072493984502</v>
      </c>
      <c r="R95" s="3">
        <v>0.85926489306086096</v>
      </c>
      <c r="S95" s="3">
        <v>0.75515505366560198</v>
      </c>
      <c r="T95" s="3">
        <v>1.0453845749434201</v>
      </c>
      <c r="U95" s="3">
        <v>1.0672496428959599</v>
      </c>
    </row>
    <row r="96" spans="1:44" x14ac:dyDescent="0.3">
      <c r="A96" s="3">
        <v>0.86569790200265495</v>
      </c>
      <c r="J96" s="3">
        <v>0.803724706315463</v>
      </c>
      <c r="O96" s="3">
        <v>0.88476255296645201</v>
      </c>
      <c r="Q96" s="3">
        <v>0.43789369615042401</v>
      </c>
      <c r="R96" s="3">
        <v>0.67860603569023104</v>
      </c>
      <c r="S96" s="3">
        <v>0.57047082308014196</v>
      </c>
      <c r="T96" s="3">
        <v>0.90756217353640301</v>
      </c>
      <c r="U96" s="3">
        <v>0.79100179021387196</v>
      </c>
    </row>
    <row r="97" spans="1:21" x14ac:dyDescent="0.3">
      <c r="A97" s="3">
        <v>0.71407764744453095</v>
      </c>
      <c r="J97" s="3">
        <v>0.890457479328289</v>
      </c>
      <c r="O97" s="3">
        <v>0.82036207998070598</v>
      </c>
      <c r="Q97" s="3">
        <v>1.51642934429593</v>
      </c>
      <c r="R97" s="3">
        <v>0.84669384010084003</v>
      </c>
      <c r="S97" s="3">
        <v>0.65326048151969396</v>
      </c>
      <c r="T97" s="3">
        <v>0.71575747662244604</v>
      </c>
      <c r="U97" s="3">
        <v>1.03159896313715</v>
      </c>
    </row>
    <row r="98" spans="1:21" x14ac:dyDescent="0.3">
      <c r="A98" s="3">
        <v>0.781086201915418</v>
      </c>
      <c r="J98" s="3">
        <v>0.85188866453844403</v>
      </c>
      <c r="O98" s="3">
        <v>0.88879194732621003</v>
      </c>
      <c r="Q98" s="3">
        <v>0.83500549814407599</v>
      </c>
      <c r="R98" s="3">
        <v>0.68793627869874097</v>
      </c>
      <c r="S98" s="3">
        <v>0.91691999262247403</v>
      </c>
      <c r="T98" s="3">
        <v>0.65270081196179397</v>
      </c>
      <c r="U98" s="3">
        <v>0.52600556552879396</v>
      </c>
    </row>
    <row r="99" spans="1:21" x14ac:dyDescent="0.3">
      <c r="A99" s="3">
        <v>0.77540435754413695</v>
      </c>
      <c r="J99" s="3">
        <v>0.82493058726276702</v>
      </c>
      <c r="O99" s="3">
        <v>0.67234995306829204</v>
      </c>
      <c r="Q99" s="3">
        <v>1.0036198070817</v>
      </c>
      <c r="R99" s="3">
        <v>0.97171612401784702</v>
      </c>
      <c r="S99" s="3">
        <v>0.59781669956397498</v>
      </c>
      <c r="T99" s="3">
        <v>0.78638847712145599</v>
      </c>
      <c r="U99" s="3">
        <v>0.83514889449006902</v>
      </c>
    </row>
    <row r="100" spans="1:21" x14ac:dyDescent="0.3">
      <c r="A100" s="3">
        <v>0.75006446726187403</v>
      </c>
      <c r="J100" s="3">
        <v>0.49734914277464898</v>
      </c>
      <c r="O100" s="3">
        <v>0.86258699919215698</v>
      </c>
      <c r="Q100" s="3">
        <v>0.81991138083463799</v>
      </c>
      <c r="R100" s="3">
        <v>0.84273431941578503</v>
      </c>
      <c r="S100" s="3">
        <v>0.83170766076533797</v>
      </c>
      <c r="T100" s="3">
        <v>0.67815573128229201</v>
      </c>
      <c r="U100" s="3">
        <v>0.94693112771519605</v>
      </c>
    </row>
    <row r="101" spans="1:21" x14ac:dyDescent="0.3">
      <c r="A101" s="3">
        <v>0.90013266657162705</v>
      </c>
      <c r="J101" s="3">
        <v>0.88783148562231096</v>
      </c>
      <c r="O101" s="3">
        <v>0.87382228148629604</v>
      </c>
      <c r="R101" s="3">
        <v>0.94581941385361701</v>
      </c>
      <c r="S101" s="3">
        <v>0.70246351668331697</v>
      </c>
      <c r="T101" s="3">
        <v>0.72974796964648603</v>
      </c>
      <c r="U101" s="3">
        <v>0.94952391689867999</v>
      </c>
    </row>
    <row r="102" spans="1:21" x14ac:dyDescent="0.3">
      <c r="A102" s="3">
        <v>0.72733210853452201</v>
      </c>
      <c r="J102" s="3">
        <v>0.843318761412722</v>
      </c>
      <c r="O102" s="3">
        <v>0.74926067145026598</v>
      </c>
      <c r="R102" s="3">
        <v>0.91100904883190803</v>
      </c>
      <c r="S102" s="3">
        <v>0.95718710007212104</v>
      </c>
      <c r="T102" s="3">
        <v>0.78848029844352197</v>
      </c>
      <c r="U102" s="3">
        <v>0.96242152603659603</v>
      </c>
    </row>
    <row r="103" spans="1:21" x14ac:dyDescent="0.3">
      <c r="A103" s="3">
        <v>0.94639973634388497</v>
      </c>
      <c r="J103" s="3">
        <v>0.88088621578516302</v>
      </c>
      <c r="O103" s="3">
        <v>0.76498542531110103</v>
      </c>
      <c r="R103" s="3">
        <v>0.74715497627163396</v>
      </c>
      <c r="S103" s="3">
        <v>0.95685978558432305</v>
      </c>
      <c r="T103" s="3">
        <v>0.8234250615616</v>
      </c>
      <c r="U103" s="3">
        <v>0.81651852666264202</v>
      </c>
    </row>
    <row r="104" spans="1:21" x14ac:dyDescent="0.3">
      <c r="A104" s="3">
        <v>0.78642534526100205</v>
      </c>
      <c r="J104" s="3">
        <v>0.84423744823325697</v>
      </c>
      <c r="O104" s="3">
        <v>0.93280712818568101</v>
      </c>
      <c r="R104" s="3">
        <v>0.79338385798602395</v>
      </c>
      <c r="S104" s="3">
        <v>0.85158280408965503</v>
      </c>
      <c r="T104" s="3">
        <v>0.79519935610831005</v>
      </c>
      <c r="U104" s="3">
        <v>0.86190083066977996</v>
      </c>
    </row>
    <row r="105" spans="1:21" x14ac:dyDescent="0.3">
      <c r="A105" s="3">
        <v>0.69882872275647301</v>
      </c>
      <c r="J105" s="3">
        <v>0.56875314547491995</v>
      </c>
      <c r="O105" s="3">
        <v>0.80745931578919905</v>
      </c>
      <c r="R105" s="3">
        <v>0.82604303941185198</v>
      </c>
      <c r="S105" s="3">
        <v>0.82868744142559303</v>
      </c>
      <c r="T105" s="3">
        <v>0.91596168716071202</v>
      </c>
      <c r="U105" s="3">
        <v>1.0182688503461801</v>
      </c>
    </row>
    <row r="106" spans="1:21" x14ac:dyDescent="0.3">
      <c r="A106" s="3">
        <v>0.58196138235267003</v>
      </c>
      <c r="J106" s="3">
        <v>0.90235929832692197</v>
      </c>
      <c r="O106" s="3">
        <v>0.80409323271650501</v>
      </c>
      <c r="R106" s="3">
        <v>1.00798030817454</v>
      </c>
      <c r="S106" s="3">
        <v>0.68284159767264996</v>
      </c>
      <c r="T106" s="3">
        <v>0.70683999338876202</v>
      </c>
      <c r="U106" s="3">
        <v>0.765060543394806</v>
      </c>
    </row>
    <row r="107" spans="1:21" x14ac:dyDescent="0.3">
      <c r="A107" s="3">
        <v>0.88245381291139802</v>
      </c>
      <c r="J107" s="3">
        <v>0.87150694080204705</v>
      </c>
      <c r="O107" s="3">
        <v>0.68351395922422598</v>
      </c>
      <c r="R107" s="3">
        <v>1.03528606834618</v>
      </c>
      <c r="S107" s="3">
        <v>0.80321288098999999</v>
      </c>
      <c r="T107" s="3">
        <v>0.77333688399303102</v>
      </c>
      <c r="U107" s="3">
        <v>0.79299247401781603</v>
      </c>
    </row>
    <row r="108" spans="1:21" x14ac:dyDescent="0.3">
      <c r="J108" s="3">
        <v>0.75822054284245</v>
      </c>
      <c r="O108" s="3">
        <v>0.81321848865730995</v>
      </c>
      <c r="R108" s="3">
        <v>0.688832028762005</v>
      </c>
      <c r="S108" s="3">
        <v>0.84970528175527504</v>
      </c>
      <c r="T108" s="3">
        <v>0.70892751171151602</v>
      </c>
      <c r="U108" s="3">
        <v>0.948570089860581</v>
      </c>
    </row>
    <row r="109" spans="1:21" x14ac:dyDescent="0.3">
      <c r="J109" s="3">
        <v>0.92185649822932003</v>
      </c>
      <c r="O109" s="3">
        <v>0.54878669058235796</v>
      </c>
      <c r="R109" s="3">
        <v>0.83394951242613302</v>
      </c>
      <c r="S109" s="3">
        <v>0.91055740466325497</v>
      </c>
      <c r="T109" s="3">
        <v>0.80853982310115102</v>
      </c>
      <c r="U109" s="3">
        <v>0.84571678292107599</v>
      </c>
    </row>
    <row r="110" spans="1:21" x14ac:dyDescent="0.3">
      <c r="J110" s="3">
        <v>1.09376687197557</v>
      </c>
      <c r="O110" s="3">
        <v>1.0129147382964101</v>
      </c>
      <c r="R110" s="3">
        <v>0.84516600214068405</v>
      </c>
      <c r="S110" s="3">
        <v>0.88344672641653299</v>
      </c>
      <c r="T110" s="3">
        <v>0.63978697844603005</v>
      </c>
      <c r="U110" s="3">
        <v>0.87635296543590802</v>
      </c>
    </row>
    <row r="111" spans="1:21" x14ac:dyDescent="0.3">
      <c r="J111" s="3">
        <v>1.07239625564413</v>
      </c>
      <c r="O111" s="3">
        <v>0.83928375357422802</v>
      </c>
      <c r="S111" s="3">
        <v>0.96710772255476196</v>
      </c>
      <c r="T111" s="3">
        <v>0.74659216481051305</v>
      </c>
      <c r="U111" s="3">
        <v>0.80618450665765595</v>
      </c>
    </row>
    <row r="112" spans="1:21" x14ac:dyDescent="0.3">
      <c r="J112" s="3">
        <v>0.755586541785639</v>
      </c>
      <c r="O112" s="3">
        <v>0.90324501397511903</v>
      </c>
      <c r="S112" s="3">
        <v>0.79213276022573398</v>
      </c>
      <c r="T112" s="3">
        <v>0.79576859864941596</v>
      </c>
      <c r="U112" s="3">
        <v>0.86284174741405095</v>
      </c>
    </row>
    <row r="113" spans="10:21" x14ac:dyDescent="0.3">
      <c r="J113" s="3">
        <v>0.66152667981138502</v>
      </c>
      <c r="O113" s="3">
        <v>0.76308567889734102</v>
      </c>
      <c r="S113" s="3">
        <v>0.63440966949298605</v>
      </c>
      <c r="T113" s="3">
        <v>0.50254736065094796</v>
      </c>
      <c r="U113" s="3">
        <v>1.0714472342321999</v>
      </c>
    </row>
    <row r="114" spans="10:21" x14ac:dyDescent="0.3">
      <c r="J114" s="3">
        <v>0.69123578413577702</v>
      </c>
      <c r="O114" s="3">
        <v>0.93493933927722395</v>
      </c>
      <c r="S114" s="3">
        <v>0.85708054616461304</v>
      </c>
      <c r="T114" s="3">
        <v>0.85165482910739199</v>
      </c>
      <c r="U114" s="3">
        <v>0.933727822244517</v>
      </c>
    </row>
    <row r="115" spans="10:21" x14ac:dyDescent="0.3">
      <c r="J115" s="3">
        <v>1.0753333128496401</v>
      </c>
      <c r="O115" s="3">
        <v>0.71990243845951096</v>
      </c>
      <c r="S115" s="3">
        <v>0.66569986699537198</v>
      </c>
      <c r="T115" s="3">
        <v>0.67638929238783996</v>
      </c>
      <c r="U115" s="3">
        <v>0.76622035372465003</v>
      </c>
    </row>
    <row r="116" spans="10:21" x14ac:dyDescent="0.3">
      <c r="J116" s="3">
        <v>1.06489236723428</v>
      </c>
      <c r="O116" s="3">
        <v>1.0186180468255901</v>
      </c>
      <c r="S116" s="3">
        <v>0.79037010140674802</v>
      </c>
      <c r="T116" s="3">
        <v>0.83226589612185198</v>
      </c>
      <c r="U116" s="3">
        <v>0.84350246595293299</v>
      </c>
    </row>
    <row r="117" spans="10:21" x14ac:dyDescent="0.3">
      <c r="J117" s="3">
        <v>0.89294805011840395</v>
      </c>
      <c r="O117" s="3">
        <v>0.71090055780665795</v>
      </c>
      <c r="S117" s="3">
        <v>0.76430147922148695</v>
      </c>
      <c r="T117" s="3">
        <v>0.77628948190862002</v>
      </c>
      <c r="U117" s="3">
        <v>0.95364866182847496</v>
      </c>
    </row>
    <row r="118" spans="10:21" x14ac:dyDescent="0.3">
      <c r="J118" s="3">
        <v>0.86959416172660997</v>
      </c>
      <c r="O118" s="3">
        <v>1.0262678504793801</v>
      </c>
      <c r="S118" s="3">
        <v>0.70344290201221304</v>
      </c>
      <c r="T118" s="3">
        <v>0.520326110744182</v>
      </c>
      <c r="U118" s="3">
        <v>0.734295141575529</v>
      </c>
    </row>
    <row r="119" spans="10:21" x14ac:dyDescent="0.3">
      <c r="J119" s="3">
        <v>1.0962003182404101</v>
      </c>
      <c r="O119" s="3">
        <v>0.85019413823415901</v>
      </c>
      <c r="S119" s="3">
        <v>1</v>
      </c>
      <c r="T119" s="3">
        <v>0.81983890481762001</v>
      </c>
      <c r="U119" s="3">
        <v>1.06165506585521</v>
      </c>
    </row>
    <row r="120" spans="10:21" x14ac:dyDescent="0.3">
      <c r="J120" s="3">
        <v>0.73522031550792399</v>
      </c>
      <c r="O120" s="3">
        <v>0.60108448805094195</v>
      </c>
      <c r="S120" s="3">
        <v>0.83646931143911296</v>
      </c>
      <c r="T120" s="3">
        <v>0.57283992428509001</v>
      </c>
      <c r="U120" s="3">
        <v>0.94010844339496702</v>
      </c>
    </row>
    <row r="121" spans="10:21" x14ac:dyDescent="0.3">
      <c r="J121" s="3">
        <v>0.79368156187364702</v>
      </c>
      <c r="O121" s="3">
        <v>0.93667527815384299</v>
      </c>
      <c r="S121" s="3">
        <v>0.55639234117861402</v>
      </c>
      <c r="T121" s="3">
        <v>0.83900598120146097</v>
      </c>
      <c r="U121" s="3">
        <v>0.83870279980416995</v>
      </c>
    </row>
    <row r="122" spans="10:21" x14ac:dyDescent="0.3">
      <c r="J122" s="3">
        <v>0.83427272463717095</v>
      </c>
      <c r="O122" s="3">
        <v>0.67679876613213097</v>
      </c>
      <c r="S122" s="3">
        <v>0.66203627756254901</v>
      </c>
      <c r="T122" s="3">
        <v>0.60316792994170598</v>
      </c>
      <c r="U122" s="3">
        <v>0.85231080410733495</v>
      </c>
    </row>
    <row r="123" spans="10:21" x14ac:dyDescent="0.3">
      <c r="J123" s="3">
        <v>1.00486384904634</v>
      </c>
      <c r="O123" s="3">
        <v>0.81618137758882803</v>
      </c>
      <c r="S123" s="3">
        <v>0.61798028701890595</v>
      </c>
      <c r="T123" s="3">
        <v>0.78550623494151495</v>
      </c>
      <c r="U123" s="3">
        <v>0.58862123810542</v>
      </c>
    </row>
    <row r="124" spans="10:21" x14ac:dyDescent="0.3">
      <c r="J124" s="3">
        <v>0.545166020923051</v>
      </c>
      <c r="O124" s="3">
        <v>0.78856412231447004</v>
      </c>
      <c r="S124" s="3">
        <v>1.01846743054768</v>
      </c>
      <c r="T124" s="3">
        <v>0.73521854937639197</v>
      </c>
      <c r="U124" s="3">
        <v>0.79687387873240201</v>
      </c>
    </row>
    <row r="125" spans="10:21" x14ac:dyDescent="0.3">
      <c r="J125" s="3">
        <v>0.85164512639226997</v>
      </c>
      <c r="O125" s="3">
        <v>0.89045589443189199</v>
      </c>
      <c r="S125" s="3">
        <v>1.12674477648224</v>
      </c>
      <c r="T125" s="3">
        <v>0.64561632367990995</v>
      </c>
      <c r="U125" s="3">
        <v>0.85512004598244296</v>
      </c>
    </row>
    <row r="126" spans="10:21" x14ac:dyDescent="0.3">
      <c r="J126" s="3">
        <v>0.671712721160868</v>
      </c>
      <c r="O126" s="3">
        <v>0.95080404583629796</v>
      </c>
      <c r="T126" s="3">
        <v>0.69727711109064305</v>
      </c>
      <c r="U126" s="3">
        <v>0.81324992365851201</v>
      </c>
    </row>
    <row r="127" spans="10:21" x14ac:dyDescent="0.3">
      <c r="J127" s="3">
        <v>0.84925666536428401</v>
      </c>
      <c r="O127" s="3">
        <v>0.78477994035034604</v>
      </c>
      <c r="T127" s="3">
        <v>0.44001749756194702</v>
      </c>
      <c r="U127" s="3">
        <v>0.89066718405812395</v>
      </c>
    </row>
    <row r="128" spans="10:21" x14ac:dyDescent="0.3">
      <c r="J128" s="3">
        <v>0.97902089844435303</v>
      </c>
      <c r="O128" s="3">
        <v>0.98917154577868305</v>
      </c>
      <c r="T128" s="3">
        <v>0.74532084605645899</v>
      </c>
      <c r="U128" s="3">
        <v>0.85507991622746105</v>
      </c>
    </row>
    <row r="129" spans="10:21" x14ac:dyDescent="0.3">
      <c r="J129" s="3">
        <v>0.55864317106905503</v>
      </c>
      <c r="O129" s="3">
        <v>0.78076046741758798</v>
      </c>
      <c r="T129" s="3">
        <v>0.48329962269912402</v>
      </c>
      <c r="U129" s="3">
        <v>0.97558325915853294</v>
      </c>
    </row>
    <row r="130" spans="10:21" x14ac:dyDescent="0.3">
      <c r="J130" s="3">
        <v>0.958718140119872</v>
      </c>
      <c r="O130" s="3">
        <v>0.83018801174872903</v>
      </c>
      <c r="T130" s="3">
        <v>0.687263622256163</v>
      </c>
      <c r="U130" s="3">
        <v>0.871678136870221</v>
      </c>
    </row>
    <row r="131" spans="10:21" x14ac:dyDescent="0.3">
      <c r="J131" s="3">
        <v>0.84722103332821597</v>
      </c>
      <c r="O131" s="3">
        <v>0.76760939735551104</v>
      </c>
      <c r="T131" s="3">
        <v>0.70631705201784101</v>
      </c>
      <c r="U131" s="3">
        <v>0.86936482999796105</v>
      </c>
    </row>
    <row r="132" spans="10:21" x14ac:dyDescent="0.3">
      <c r="J132" s="3">
        <v>0.92769905192970703</v>
      </c>
      <c r="O132" s="3">
        <v>0.62248233239921102</v>
      </c>
      <c r="T132" s="3">
        <v>0.72043999249540502</v>
      </c>
      <c r="U132" s="3">
        <v>0.92037462572259598</v>
      </c>
    </row>
    <row r="133" spans="10:21" x14ac:dyDescent="0.3">
      <c r="J133" s="3">
        <v>0.93169446161748004</v>
      </c>
      <c r="O133" s="3">
        <v>0.62459645226524596</v>
      </c>
      <c r="T133" s="3">
        <v>0.73737621493854399</v>
      </c>
      <c r="U133" s="3">
        <v>0.92622609992305704</v>
      </c>
    </row>
    <row r="134" spans="10:21" x14ac:dyDescent="0.3">
      <c r="J134" s="3">
        <v>0.95056389115992301</v>
      </c>
      <c r="O134" s="3">
        <v>0.72138707689244297</v>
      </c>
      <c r="T134" s="3">
        <v>0.77144396464556597</v>
      </c>
      <c r="U134" s="3">
        <v>0.86035006621093002</v>
      </c>
    </row>
    <row r="135" spans="10:21" x14ac:dyDescent="0.3">
      <c r="J135" s="3">
        <v>0.74358360389748701</v>
      </c>
      <c r="O135" s="3">
        <v>0.93314294471815795</v>
      </c>
      <c r="T135" s="3">
        <v>0.77454723132766901</v>
      </c>
      <c r="U135" s="3">
        <v>0.93130324285476396</v>
      </c>
    </row>
    <row r="136" spans="10:21" x14ac:dyDescent="0.3">
      <c r="J136" s="3">
        <v>0.89834801840804202</v>
      </c>
      <c r="O136" s="3">
        <v>0.79892118364588105</v>
      </c>
      <c r="T136" s="3">
        <v>0.71785924044152405</v>
      </c>
      <c r="U136" s="3">
        <v>0.89512469047652699</v>
      </c>
    </row>
    <row r="137" spans="10:21" x14ac:dyDescent="0.3">
      <c r="J137" s="3">
        <v>0.80944172017318206</v>
      </c>
      <c r="O137" s="3">
        <v>0.69767251651800299</v>
      </c>
      <c r="T137" s="3">
        <v>0.809951463530447</v>
      </c>
      <c r="U137" s="3">
        <v>0.88823996140407602</v>
      </c>
    </row>
    <row r="138" spans="10:21" x14ac:dyDescent="0.3">
      <c r="J138" s="3">
        <v>1.0702215712679399</v>
      </c>
      <c r="O138" s="3">
        <v>0.88372699211698202</v>
      </c>
      <c r="T138" s="3">
        <v>0.84567344749522999</v>
      </c>
      <c r="U138" s="3">
        <v>0.59746801715367903</v>
      </c>
    </row>
    <row r="139" spans="10:21" x14ac:dyDescent="0.3">
      <c r="J139" s="3">
        <v>1.23306948943372</v>
      </c>
      <c r="O139" s="3">
        <v>0.91053749521507399</v>
      </c>
      <c r="T139" s="3">
        <v>0.79628016067115404</v>
      </c>
      <c r="U139" s="3">
        <v>1.02788228958154</v>
      </c>
    </row>
    <row r="140" spans="10:21" x14ac:dyDescent="0.3">
      <c r="J140" s="3">
        <v>0.68282883895188495</v>
      </c>
      <c r="O140" s="3">
        <v>1.0231742526818299</v>
      </c>
      <c r="T140" s="3">
        <v>0.89891538232838097</v>
      </c>
      <c r="U140" s="3">
        <v>0.87987290191286605</v>
      </c>
    </row>
    <row r="141" spans="10:21" x14ac:dyDescent="0.3">
      <c r="J141" s="3">
        <v>1.0152435315595101</v>
      </c>
      <c r="O141" s="3">
        <v>0.75777050415662595</v>
      </c>
      <c r="T141" s="3">
        <v>0.78099056823352098</v>
      </c>
      <c r="U141" s="3">
        <v>0.83130386745085905</v>
      </c>
    </row>
    <row r="142" spans="10:21" x14ac:dyDescent="0.3">
      <c r="J142" s="3">
        <v>0.89699064281164897</v>
      </c>
      <c r="O142" s="3">
        <v>1.1297187152048001</v>
      </c>
      <c r="T142" s="3">
        <v>0.80779579398922396</v>
      </c>
      <c r="U142" s="3">
        <v>0.84569578606940499</v>
      </c>
    </row>
    <row r="143" spans="10:21" x14ac:dyDescent="0.3">
      <c r="J143" s="3">
        <v>0.63301228377125696</v>
      </c>
      <c r="O143" s="3">
        <v>0.74776609309731501</v>
      </c>
      <c r="T143" s="3">
        <v>0.67799063985650598</v>
      </c>
      <c r="U143" s="3">
        <v>0.90635195359154597</v>
      </c>
    </row>
    <row r="144" spans="10:21" x14ac:dyDescent="0.3">
      <c r="J144" s="3">
        <v>0.899585470654793</v>
      </c>
      <c r="O144" s="3">
        <v>0.65739747532989801</v>
      </c>
      <c r="T144" s="3">
        <v>0.79273579126079396</v>
      </c>
      <c r="U144" s="3">
        <v>0.999759249944146</v>
      </c>
    </row>
    <row r="145" spans="10:21" x14ac:dyDescent="0.3">
      <c r="J145" s="3">
        <v>0.95192608449931304</v>
      </c>
      <c r="O145" s="3">
        <v>0.65320768602476398</v>
      </c>
      <c r="T145" s="3">
        <v>0.75477860057859802</v>
      </c>
      <c r="U145" s="3">
        <v>0.795633731345043</v>
      </c>
    </row>
    <row r="146" spans="10:21" x14ac:dyDescent="0.3">
      <c r="J146" s="3">
        <v>0.91597552043018504</v>
      </c>
      <c r="O146" s="3">
        <v>0.86426777756037698</v>
      </c>
      <c r="T146" s="3">
        <v>0.75833227117022395</v>
      </c>
      <c r="U146" s="3">
        <v>0.97029459168732202</v>
      </c>
    </row>
    <row r="147" spans="10:21" x14ac:dyDescent="0.3">
      <c r="J147" s="3">
        <v>0.96849303646501095</v>
      </c>
      <c r="O147" s="3">
        <v>0.83571715904376498</v>
      </c>
      <c r="T147" s="3">
        <v>0.75216737642772002</v>
      </c>
      <c r="U147" s="3">
        <v>0.96559983174584996</v>
      </c>
    </row>
    <row r="148" spans="10:21" x14ac:dyDescent="0.3">
      <c r="J148" s="3">
        <v>0.60800480235995602</v>
      </c>
      <c r="O148" s="3">
        <v>0.87886840618256301</v>
      </c>
      <c r="T148" s="3">
        <v>0.789509624123096</v>
      </c>
      <c r="U148" s="3">
        <v>0.800516396270053</v>
      </c>
    </row>
    <row r="149" spans="10:21" x14ac:dyDescent="0.3">
      <c r="J149" s="3">
        <v>0.98942269946644201</v>
      </c>
      <c r="O149" s="3">
        <v>1.0665575315658999</v>
      </c>
      <c r="T149" s="3">
        <v>0.81557236286714396</v>
      </c>
      <c r="U149" s="3">
        <v>0.88611210760229298</v>
      </c>
    </row>
    <row r="150" spans="10:21" x14ac:dyDescent="0.3">
      <c r="J150" s="3">
        <v>0.74224395726029102</v>
      </c>
      <c r="O150" s="3">
        <v>0.96602783114077595</v>
      </c>
      <c r="T150" s="3">
        <v>0.92521181949390396</v>
      </c>
      <c r="U150" s="3">
        <v>0.938273131952856</v>
      </c>
    </row>
    <row r="151" spans="10:21" x14ac:dyDescent="0.3">
      <c r="J151" s="3">
        <v>0.78341473553113095</v>
      </c>
      <c r="O151" s="3">
        <v>0.829462112451539</v>
      </c>
      <c r="T151" s="3">
        <v>0.56705084568309605</v>
      </c>
      <c r="U151" s="3">
        <v>0.633810561734238</v>
      </c>
    </row>
    <row r="152" spans="10:21" x14ac:dyDescent="0.3">
      <c r="J152" s="3">
        <v>0.486232746551789</v>
      </c>
      <c r="O152" s="3">
        <v>0.81874961349071995</v>
      </c>
      <c r="T152" s="3">
        <v>0.78634443062633597</v>
      </c>
      <c r="U152" s="3">
        <v>0.80440603732775895</v>
      </c>
    </row>
    <row r="153" spans="10:21" x14ac:dyDescent="0.3">
      <c r="O153" s="3">
        <v>0.82988333339415399</v>
      </c>
      <c r="T153" s="3">
        <v>0.82666775225709699</v>
      </c>
      <c r="U153" s="3">
        <v>0.58530863835866298</v>
      </c>
    </row>
    <row r="154" spans="10:21" x14ac:dyDescent="0.3">
      <c r="O154" s="3">
        <v>0.91110921575784298</v>
      </c>
      <c r="T154" s="3">
        <v>0.65395880311935695</v>
      </c>
      <c r="U154" s="3">
        <v>0.76780129929802399</v>
      </c>
    </row>
    <row r="155" spans="10:21" x14ac:dyDescent="0.3">
      <c r="O155" s="3">
        <v>0.76896668019730696</v>
      </c>
      <c r="T155" s="3">
        <v>0.73158869383515102</v>
      </c>
      <c r="U155" s="3">
        <v>0.86101317759084295</v>
      </c>
    </row>
    <row r="156" spans="10:21" x14ac:dyDescent="0.3">
      <c r="O156" s="3">
        <v>0.80046702323224606</v>
      </c>
      <c r="T156" s="3">
        <v>0.80865998190338795</v>
      </c>
      <c r="U156" s="3">
        <v>0.93999287701388801</v>
      </c>
    </row>
    <row r="157" spans="10:21" x14ac:dyDescent="0.3">
      <c r="O157" s="3">
        <v>0.96300925073284505</v>
      </c>
      <c r="T157" s="3">
        <v>0.72102713534124996</v>
      </c>
      <c r="U157" s="3">
        <v>0.94277907420416895</v>
      </c>
    </row>
    <row r="158" spans="10:21" x14ac:dyDescent="0.3">
      <c r="O158" s="3">
        <v>0.88690123183480096</v>
      </c>
      <c r="T158" s="3">
        <v>0.77797026095931099</v>
      </c>
      <c r="U158" s="3">
        <v>0.91931419314663199</v>
      </c>
    </row>
    <row r="159" spans="10:21" x14ac:dyDescent="0.3">
      <c r="O159" s="3">
        <v>0.88637954245488104</v>
      </c>
      <c r="T159" s="3">
        <v>0.84348870782333296</v>
      </c>
      <c r="U159" s="3">
        <v>0.78612669044123795</v>
      </c>
    </row>
    <row r="160" spans="10:21" x14ac:dyDescent="0.3">
      <c r="O160" s="3">
        <v>0.82287397940778095</v>
      </c>
      <c r="T160" s="3">
        <v>0.64219502712085297</v>
      </c>
      <c r="U160" s="3">
        <v>0.99958810390111696</v>
      </c>
    </row>
    <row r="161" spans="15:21" x14ac:dyDescent="0.3">
      <c r="O161" s="3">
        <v>0.85745710181557899</v>
      </c>
      <c r="T161" s="3">
        <v>0.71503496628983598</v>
      </c>
      <c r="U161" s="3">
        <v>0.76888598857467905</v>
      </c>
    </row>
    <row r="162" spans="15:21" x14ac:dyDescent="0.3">
      <c r="O162" s="3">
        <v>0.69668155115684305</v>
      </c>
      <c r="T162" s="3">
        <v>0.86312510432574796</v>
      </c>
      <c r="U162" s="3">
        <v>0.76576427927539004</v>
      </c>
    </row>
    <row r="163" spans="15:21" x14ac:dyDescent="0.3">
      <c r="O163" s="3">
        <v>1.0422032764193501</v>
      </c>
      <c r="T163" s="3">
        <v>0.83298770053585003</v>
      </c>
      <c r="U163" s="3">
        <v>0.86408704643124801</v>
      </c>
    </row>
    <row r="164" spans="15:21" x14ac:dyDescent="0.3">
      <c r="O164" s="3">
        <v>0.88522736650467004</v>
      </c>
      <c r="T164" s="3">
        <v>0.86655104038680797</v>
      </c>
      <c r="U164" s="3">
        <v>0.90799702646789404</v>
      </c>
    </row>
    <row r="165" spans="15:21" x14ac:dyDescent="0.3">
      <c r="O165" s="3">
        <v>1.0764869065795799</v>
      </c>
      <c r="T165" s="3">
        <v>0.83749937718641698</v>
      </c>
      <c r="U165" s="3">
        <v>0.498642765820902</v>
      </c>
    </row>
    <row r="166" spans="15:21" x14ac:dyDescent="0.3">
      <c r="O166" s="3">
        <v>0.79952467806324601</v>
      </c>
      <c r="T166" s="3">
        <v>0.96371084046482403</v>
      </c>
      <c r="U166" s="3">
        <v>0.86583616959319998</v>
      </c>
    </row>
    <row r="167" spans="15:21" x14ac:dyDescent="0.3">
      <c r="O167" s="3">
        <v>0.80059198361515904</v>
      </c>
      <c r="T167" s="3">
        <v>0.74448016451979204</v>
      </c>
      <c r="U167" s="3">
        <v>0.51488896400001105</v>
      </c>
    </row>
    <row r="168" spans="15:21" x14ac:dyDescent="0.3">
      <c r="O168" s="3">
        <v>0.64619528262346904</v>
      </c>
      <c r="T168" s="3">
        <v>0.71578240582532104</v>
      </c>
      <c r="U168" s="3">
        <v>0.88939862663079405</v>
      </c>
    </row>
    <row r="169" spans="15:21" x14ac:dyDescent="0.3">
      <c r="O169" s="3">
        <v>0.97901992961362505</v>
      </c>
      <c r="T169" s="3">
        <v>0.62143039312972903</v>
      </c>
      <c r="U169" s="3">
        <v>0.75833324687600301</v>
      </c>
    </row>
    <row r="170" spans="15:21" x14ac:dyDescent="0.3">
      <c r="O170" s="3">
        <v>0.58650016492601198</v>
      </c>
      <c r="T170" s="3">
        <v>0.84289161813801405</v>
      </c>
      <c r="U170" s="3">
        <v>0.99605066871143899</v>
      </c>
    </row>
    <row r="171" spans="15:21" x14ac:dyDescent="0.3">
      <c r="O171" s="3">
        <v>0.793759369598941</v>
      </c>
      <c r="T171" s="3">
        <v>0.76038179678126905</v>
      </c>
      <c r="U171" s="3">
        <v>0.89264679218649601</v>
      </c>
    </row>
    <row r="172" spans="15:21" x14ac:dyDescent="0.3">
      <c r="O172" s="3">
        <v>0.58508343676794194</v>
      </c>
      <c r="T172" s="3">
        <v>0.66864881045852298</v>
      </c>
      <c r="U172" s="3">
        <v>0.89921296941891504</v>
      </c>
    </row>
    <row r="173" spans="15:21" x14ac:dyDescent="0.3">
      <c r="O173" s="3">
        <v>0.66864841848256895</v>
      </c>
      <c r="T173" s="3">
        <v>0.58142509894535899</v>
      </c>
      <c r="U173" s="3">
        <v>0.86782885990992997</v>
      </c>
    </row>
    <row r="174" spans="15:21" x14ac:dyDescent="0.3">
      <c r="O174" s="3">
        <v>0.68834942015170697</v>
      </c>
      <c r="T174" s="3">
        <v>0.70813919763535405</v>
      </c>
      <c r="U174" s="3">
        <v>0.841760428673334</v>
      </c>
    </row>
    <row r="175" spans="15:21" x14ac:dyDescent="0.3">
      <c r="O175" s="3">
        <v>0.71999268313942</v>
      </c>
      <c r="T175" s="3">
        <v>0.77890352149504605</v>
      </c>
      <c r="U175" s="3">
        <v>0.818051422673436</v>
      </c>
    </row>
    <row r="176" spans="15:21" x14ac:dyDescent="0.3">
      <c r="O176" s="3">
        <v>0.83363548782831898</v>
      </c>
      <c r="T176" s="3">
        <v>0.85011272464734999</v>
      </c>
      <c r="U176" s="3">
        <v>0.85564976974673101</v>
      </c>
    </row>
    <row r="177" spans="15:21" x14ac:dyDescent="0.3">
      <c r="O177" s="3">
        <v>0.86865371408186198</v>
      </c>
      <c r="T177" s="3">
        <v>0.81902575637881803</v>
      </c>
      <c r="U177" s="3">
        <v>0.55127563735374197</v>
      </c>
    </row>
    <row r="178" spans="15:21" x14ac:dyDescent="0.3">
      <c r="O178" s="3">
        <v>0.85069341025433598</v>
      </c>
      <c r="T178" s="3">
        <v>0.83903388667869605</v>
      </c>
      <c r="U178" s="3">
        <v>0.95488877849610199</v>
      </c>
    </row>
    <row r="179" spans="15:21" x14ac:dyDescent="0.3">
      <c r="O179" s="3">
        <v>0.77433649155128503</v>
      </c>
      <c r="T179" s="3">
        <v>0.78360015373923297</v>
      </c>
      <c r="U179" s="3">
        <v>0.89362103922632896</v>
      </c>
    </row>
    <row r="180" spans="15:21" x14ac:dyDescent="0.3">
      <c r="O180" s="3">
        <v>0.75440626129200505</v>
      </c>
      <c r="T180" s="3">
        <v>0.86383007097890796</v>
      </c>
      <c r="U180" s="3">
        <v>0.87218353035927598</v>
      </c>
    </row>
    <row r="181" spans="15:21" x14ac:dyDescent="0.3">
      <c r="O181" s="3">
        <v>0.62663365474170896</v>
      </c>
      <c r="T181" s="3">
        <v>0.79498986095389801</v>
      </c>
      <c r="U181" s="3">
        <v>0.96403210769247805</v>
      </c>
    </row>
    <row r="182" spans="15:21" x14ac:dyDescent="0.3">
      <c r="O182" s="3">
        <v>1.18670667721429</v>
      </c>
      <c r="T182" s="3">
        <v>0.90640138695345596</v>
      </c>
      <c r="U182" s="3">
        <v>0.93978912663275305</v>
      </c>
    </row>
    <row r="183" spans="15:21" x14ac:dyDescent="0.3">
      <c r="O183" s="3">
        <v>1.04289316132646</v>
      </c>
      <c r="T183" s="3">
        <v>0.85904550099085897</v>
      </c>
      <c r="U183" s="3">
        <v>0.801635838898894</v>
      </c>
    </row>
    <row r="184" spans="15:21" x14ac:dyDescent="0.3">
      <c r="O184" s="3">
        <v>0.64549168204527296</v>
      </c>
      <c r="T184" s="3">
        <v>0.80987592362764604</v>
      </c>
      <c r="U184" s="3">
        <v>0.94674785285443497</v>
      </c>
    </row>
    <row r="185" spans="15:21" x14ac:dyDescent="0.3">
      <c r="O185" s="3">
        <v>1.1243889954887001</v>
      </c>
      <c r="T185" s="3">
        <v>0.79540575050766804</v>
      </c>
      <c r="U185" s="3">
        <v>0.89583679202609101</v>
      </c>
    </row>
    <row r="186" spans="15:21" x14ac:dyDescent="0.3">
      <c r="O186" s="3">
        <v>0.77508309008412402</v>
      </c>
      <c r="T186" s="3">
        <v>0.84991089407236597</v>
      </c>
      <c r="U186" s="3">
        <v>0.93630482969862605</v>
      </c>
    </row>
    <row r="187" spans="15:21" x14ac:dyDescent="0.3">
      <c r="O187" s="3">
        <v>0.93194450256590899</v>
      </c>
      <c r="T187" s="3">
        <v>0.62429791302998605</v>
      </c>
      <c r="U187" s="3">
        <v>0.85822878778761202</v>
      </c>
    </row>
    <row r="188" spans="15:21" x14ac:dyDescent="0.3">
      <c r="O188" s="3">
        <v>0.77343165075851195</v>
      </c>
      <c r="T188" s="3">
        <v>0.71282537227303799</v>
      </c>
      <c r="U188" s="3">
        <v>0.64786336301129799</v>
      </c>
    </row>
    <row r="189" spans="15:21" x14ac:dyDescent="0.3">
      <c r="O189" s="3">
        <v>0.84620021379469101</v>
      </c>
      <c r="T189" s="3">
        <v>0.78155841105151502</v>
      </c>
      <c r="U189" s="3">
        <v>0.74680705188061303</v>
      </c>
    </row>
    <row r="190" spans="15:21" x14ac:dyDescent="0.3">
      <c r="O190" s="3">
        <v>0.77600091816018102</v>
      </c>
      <c r="T190" s="3">
        <v>0.61003605920735804</v>
      </c>
      <c r="U190" s="3">
        <v>0.92198602817979503</v>
      </c>
    </row>
    <row r="191" spans="15:21" x14ac:dyDescent="0.3">
      <c r="O191" s="3">
        <v>0.61964587702032803</v>
      </c>
      <c r="T191" s="3">
        <v>0.81957046216405305</v>
      </c>
      <c r="U191" s="3">
        <v>0.97572866004372505</v>
      </c>
    </row>
    <row r="192" spans="15:21" x14ac:dyDescent="0.3">
      <c r="O192" s="3">
        <v>0.790918448231829</v>
      </c>
      <c r="T192" s="3">
        <v>0.68571074413664201</v>
      </c>
      <c r="U192" s="3">
        <v>0.94383305998125999</v>
      </c>
    </row>
    <row r="193" spans="15:21" x14ac:dyDescent="0.3">
      <c r="O193" s="3">
        <v>0.75291235855066396</v>
      </c>
      <c r="T193" s="3">
        <v>0.78878186129521599</v>
      </c>
      <c r="U193" s="3">
        <v>0.89925667756732897</v>
      </c>
    </row>
    <row r="194" spans="15:21" x14ac:dyDescent="0.3">
      <c r="O194" s="3">
        <v>0.65050372182361504</v>
      </c>
      <c r="T194" s="3">
        <v>0.77471065829833696</v>
      </c>
      <c r="U194" s="3">
        <v>0.77024538879961801</v>
      </c>
    </row>
    <row r="195" spans="15:21" x14ac:dyDescent="0.3">
      <c r="O195" s="3">
        <v>0.88787139687110594</v>
      </c>
      <c r="T195" s="3">
        <v>0.64639511888685397</v>
      </c>
      <c r="U195" s="3">
        <v>0.67999137676465804</v>
      </c>
    </row>
    <row r="196" spans="15:21" x14ac:dyDescent="0.3">
      <c r="O196" s="3">
        <v>0.41990847857074598</v>
      </c>
      <c r="T196" s="3">
        <v>0.79124707822296503</v>
      </c>
      <c r="U196" s="3">
        <v>0.82726051726448702</v>
      </c>
    </row>
    <row r="197" spans="15:21" x14ac:dyDescent="0.3">
      <c r="O197" s="3">
        <v>0.786568947855664</v>
      </c>
      <c r="T197" s="3">
        <v>0.63014392753514903</v>
      </c>
      <c r="U197" s="3">
        <v>0.83444709972545295</v>
      </c>
    </row>
    <row r="198" spans="15:21" x14ac:dyDescent="0.3">
      <c r="O198" s="3">
        <v>0.54824703499343097</v>
      </c>
      <c r="T198" s="3">
        <v>0.83497467409348802</v>
      </c>
      <c r="U198" s="3">
        <v>0.96943493597991404</v>
      </c>
    </row>
    <row r="199" spans="15:21" x14ac:dyDescent="0.3">
      <c r="O199" s="3">
        <v>0.771381624416973</v>
      </c>
      <c r="T199" s="3">
        <v>0.76187934014090397</v>
      </c>
      <c r="U199" s="3">
        <v>0.79881500666732497</v>
      </c>
    </row>
    <row r="200" spans="15:21" x14ac:dyDescent="0.3">
      <c r="O200" s="3">
        <v>0.60832828238510706</v>
      </c>
      <c r="T200" s="3">
        <v>0.62281635151513204</v>
      </c>
      <c r="U200" s="3">
        <v>0.81993310089441196</v>
      </c>
    </row>
    <row r="201" spans="15:21" x14ac:dyDescent="0.3">
      <c r="O201" s="3">
        <v>0.59661340963596499</v>
      </c>
      <c r="T201" s="3">
        <v>0.81809899817438403</v>
      </c>
      <c r="U201" s="3">
        <v>0.906094531126589</v>
      </c>
    </row>
    <row r="202" spans="15:21" x14ac:dyDescent="0.3">
      <c r="O202" s="3">
        <v>0.73089703853177401</v>
      </c>
      <c r="T202" s="3">
        <v>0.78178771517175705</v>
      </c>
      <c r="U202" s="3">
        <v>0.77751626954666397</v>
      </c>
    </row>
    <row r="203" spans="15:21" x14ac:dyDescent="0.3">
      <c r="O203" s="3">
        <v>0.70921147800838602</v>
      </c>
      <c r="T203" s="3">
        <v>0.72244577162216606</v>
      </c>
      <c r="U203" s="3">
        <v>0.76189271654695501</v>
      </c>
    </row>
    <row r="204" spans="15:21" x14ac:dyDescent="0.3">
      <c r="O204" s="3">
        <v>0.84506216394724398</v>
      </c>
      <c r="T204" s="3">
        <v>1.0311411190722199</v>
      </c>
      <c r="U204" s="3">
        <v>0.87345044831559004</v>
      </c>
    </row>
    <row r="205" spans="15:21" x14ac:dyDescent="0.3">
      <c r="O205" s="3">
        <v>0.61762266341475403</v>
      </c>
      <c r="T205" s="3">
        <v>0.91037956088067595</v>
      </c>
      <c r="U205" s="3">
        <v>0.91238347631832295</v>
      </c>
    </row>
    <row r="206" spans="15:21" x14ac:dyDescent="0.3">
      <c r="O206" s="3">
        <v>0.90851795283339598</v>
      </c>
      <c r="T206" s="3">
        <v>0.96429752502306099</v>
      </c>
      <c r="U206" s="3">
        <v>0.89277515779594696</v>
      </c>
    </row>
    <row r="207" spans="15:21" x14ac:dyDescent="0.3">
      <c r="O207" s="3">
        <v>0.94825494172465097</v>
      </c>
      <c r="T207" s="3">
        <v>0.85539566454907001</v>
      </c>
      <c r="U207" s="3">
        <v>0.92637466626850795</v>
      </c>
    </row>
    <row r="208" spans="15:21" x14ac:dyDescent="0.3">
      <c r="O208" s="3">
        <v>0.87024489660931903</v>
      </c>
      <c r="T208" s="3">
        <v>0.67808075920119104</v>
      </c>
      <c r="U208" s="3">
        <v>0.88816368419692504</v>
      </c>
    </row>
    <row r="209" spans="15:21" x14ac:dyDescent="0.3">
      <c r="O209" s="3">
        <v>0.861658367398072</v>
      </c>
      <c r="T209" s="3">
        <v>0.76733269610713095</v>
      </c>
      <c r="U209" s="3">
        <v>0.75591921796885397</v>
      </c>
    </row>
    <row r="210" spans="15:21" x14ac:dyDescent="0.3">
      <c r="O210" s="3">
        <v>0.816538539217881</v>
      </c>
      <c r="T210" s="3">
        <v>0.78294327866651403</v>
      </c>
      <c r="U210" s="3">
        <v>0.82919442143730804</v>
      </c>
    </row>
    <row r="211" spans="15:21" x14ac:dyDescent="0.3">
      <c r="O211" s="3">
        <v>0.72948882220840805</v>
      </c>
      <c r="T211" s="3">
        <v>1.0886459688878001</v>
      </c>
      <c r="U211" s="3">
        <v>0.79792325073023995</v>
      </c>
    </row>
    <row r="212" spans="15:21" x14ac:dyDescent="0.3">
      <c r="O212" s="3">
        <v>0.63937021150625895</v>
      </c>
      <c r="T212" s="3">
        <v>0.75352145195331199</v>
      </c>
      <c r="U212" s="3">
        <v>0.97810886124725804</v>
      </c>
    </row>
    <row r="213" spans="15:21" x14ac:dyDescent="0.3">
      <c r="O213" s="3">
        <v>0.78962866480481397</v>
      </c>
      <c r="T213" s="3">
        <v>0.90115370270569695</v>
      </c>
      <c r="U213" s="3">
        <v>0.99425832242569301</v>
      </c>
    </row>
    <row r="214" spans="15:21" x14ac:dyDescent="0.3">
      <c r="O214" s="3">
        <v>0.82635056831256104</v>
      </c>
      <c r="T214" s="3">
        <v>0.73871308556300896</v>
      </c>
      <c r="U214" s="3">
        <v>0.91844590444252205</v>
      </c>
    </row>
    <row r="215" spans="15:21" x14ac:dyDescent="0.3">
      <c r="O215" s="3">
        <v>0.81633749524092303</v>
      </c>
      <c r="T215" s="3">
        <v>0.85086364355890998</v>
      </c>
      <c r="U215" s="3">
        <v>0.72538688469766499</v>
      </c>
    </row>
    <row r="216" spans="15:21" x14ac:dyDescent="0.3">
      <c r="O216" s="3">
        <v>0.90673927578918501</v>
      </c>
      <c r="T216" s="3">
        <v>0.92147264018134001</v>
      </c>
      <c r="U216" s="3">
        <v>0.83363260920375504</v>
      </c>
    </row>
    <row r="217" spans="15:21" x14ac:dyDescent="0.3">
      <c r="O217" s="3">
        <v>0.89620255111649305</v>
      </c>
      <c r="T217" s="3">
        <v>0.76832782664380705</v>
      </c>
      <c r="U217" s="3">
        <v>1.01872749356655</v>
      </c>
    </row>
    <row r="218" spans="15:21" x14ac:dyDescent="0.3">
      <c r="O218" s="3">
        <v>0.922992200037133</v>
      </c>
      <c r="T218" s="3">
        <v>0.52403620998554701</v>
      </c>
      <c r="U218" s="3">
        <v>0.86173460239365396</v>
      </c>
    </row>
    <row r="219" spans="15:21" x14ac:dyDescent="0.3">
      <c r="O219" s="3">
        <v>0.84127978143161097</v>
      </c>
      <c r="T219" s="3">
        <v>0.96137263944426299</v>
      </c>
      <c r="U219" s="3">
        <v>0.822828905780711</v>
      </c>
    </row>
    <row r="220" spans="15:21" x14ac:dyDescent="0.3">
      <c r="O220" s="3">
        <v>0.58575338927088405</v>
      </c>
      <c r="T220" s="3">
        <v>1.00232554411821</v>
      </c>
      <c r="U220" s="3">
        <v>0.82481550276649696</v>
      </c>
    </row>
    <row r="221" spans="15:21" x14ac:dyDescent="0.3">
      <c r="O221" s="3">
        <v>0.41971383008066498</v>
      </c>
      <c r="T221" s="3">
        <v>0.76690974079889895</v>
      </c>
      <c r="U221" s="3">
        <v>1.05558891163623</v>
      </c>
    </row>
    <row r="222" spans="15:21" x14ac:dyDescent="0.3">
      <c r="O222" s="3">
        <v>0.67050233837185003</v>
      </c>
      <c r="T222" s="3">
        <v>0.59698127856625505</v>
      </c>
      <c r="U222" s="3">
        <v>0.82853146011068601</v>
      </c>
    </row>
    <row r="223" spans="15:21" x14ac:dyDescent="0.3">
      <c r="O223" s="3">
        <v>0.79605851889679002</v>
      </c>
      <c r="T223" s="3">
        <v>0.88483370982895304</v>
      </c>
      <c r="U223" s="3">
        <v>0.86170768861004698</v>
      </c>
    </row>
    <row r="224" spans="15:21" x14ac:dyDescent="0.3">
      <c r="O224" s="3">
        <v>0.73581918019334602</v>
      </c>
      <c r="T224" s="3">
        <v>0.65926051157580201</v>
      </c>
      <c r="U224" s="3">
        <v>0.639115279371544</v>
      </c>
    </row>
    <row r="225" spans="15:21" x14ac:dyDescent="0.3">
      <c r="O225" s="3">
        <v>0.72893330711860205</v>
      </c>
      <c r="T225" s="3">
        <v>0.86464320197994204</v>
      </c>
      <c r="U225" s="3">
        <v>0.92811596103218397</v>
      </c>
    </row>
    <row r="226" spans="15:21" x14ac:dyDescent="0.3">
      <c r="O226" s="3">
        <v>0.85487140466872402</v>
      </c>
      <c r="T226" s="3">
        <v>0.78540994008029497</v>
      </c>
      <c r="U226" s="3">
        <v>0.81738723842558003</v>
      </c>
    </row>
    <row r="227" spans="15:21" x14ac:dyDescent="0.3">
      <c r="O227" s="3">
        <v>0.86207126253391597</v>
      </c>
      <c r="T227" s="3">
        <v>0.69674667503041299</v>
      </c>
      <c r="U227" s="3">
        <v>1.0544012970790499</v>
      </c>
    </row>
    <row r="228" spans="15:21" x14ac:dyDescent="0.3">
      <c r="O228" s="3">
        <v>0.75328232063775002</v>
      </c>
      <c r="T228" s="3">
        <v>0.76081779777366099</v>
      </c>
      <c r="U228" s="3">
        <v>0.95319902307184401</v>
      </c>
    </row>
    <row r="229" spans="15:21" x14ac:dyDescent="0.3">
      <c r="O229" s="3">
        <v>0.74680613790473804</v>
      </c>
      <c r="T229" s="3">
        <v>0.84479812045833302</v>
      </c>
      <c r="U229" s="3">
        <v>0.58815027948657606</v>
      </c>
    </row>
    <row r="230" spans="15:21" x14ac:dyDescent="0.3">
      <c r="O230" s="3">
        <v>0.85277023341978198</v>
      </c>
      <c r="T230" s="3">
        <v>0.66552386570928201</v>
      </c>
      <c r="U230" s="3">
        <v>0.78997463205984098</v>
      </c>
    </row>
    <row r="231" spans="15:21" x14ac:dyDescent="0.3">
      <c r="O231" s="3">
        <v>0.76345075431912601</v>
      </c>
      <c r="T231" s="3">
        <v>0.86668558475692803</v>
      </c>
      <c r="U231" s="3">
        <v>0.85956020885380802</v>
      </c>
    </row>
    <row r="232" spans="15:21" x14ac:dyDescent="0.3">
      <c r="O232" s="3">
        <v>0.82301157694936899</v>
      </c>
      <c r="T232" s="3">
        <v>0.90411674695871502</v>
      </c>
      <c r="U232" s="3">
        <v>0.93191366635511796</v>
      </c>
    </row>
    <row r="233" spans="15:21" x14ac:dyDescent="0.3">
      <c r="O233" s="3">
        <v>0.67594329706904399</v>
      </c>
      <c r="T233" s="3">
        <v>0.75569265530381602</v>
      </c>
      <c r="U233" s="3">
        <v>1.0270026512838299</v>
      </c>
    </row>
    <row r="234" spans="15:21" x14ac:dyDescent="0.3">
      <c r="O234" s="3">
        <v>0.93295168245350002</v>
      </c>
      <c r="T234" s="3">
        <v>0.93471926458181498</v>
      </c>
      <c r="U234" s="3">
        <v>0.90307088819615999</v>
      </c>
    </row>
    <row r="235" spans="15:21" x14ac:dyDescent="0.3">
      <c r="O235" s="3">
        <v>0.85968582933217796</v>
      </c>
      <c r="T235" s="3">
        <v>0.89758827943457598</v>
      </c>
      <c r="U235" s="3">
        <v>0.78806834003084503</v>
      </c>
    </row>
    <row r="236" spans="15:21" x14ac:dyDescent="0.3">
      <c r="O236" s="3">
        <v>0.94150455742481998</v>
      </c>
      <c r="T236" s="3">
        <v>0.89279313330036403</v>
      </c>
      <c r="U236" s="3">
        <v>0.70363280245617899</v>
      </c>
    </row>
    <row r="237" spans="15:21" x14ac:dyDescent="0.3">
      <c r="O237" s="3">
        <v>0.86066774325024298</v>
      </c>
      <c r="T237" s="3">
        <v>0.91560645525753204</v>
      </c>
      <c r="U237" s="3">
        <v>0.81789913659381097</v>
      </c>
    </row>
    <row r="238" spans="15:21" x14ac:dyDescent="0.3">
      <c r="O238" s="3">
        <v>0.78680433094372104</v>
      </c>
      <c r="T238" s="3">
        <v>0.85633433494885502</v>
      </c>
      <c r="U238" s="3">
        <v>0.50906748850116301</v>
      </c>
    </row>
    <row r="239" spans="15:21" x14ac:dyDescent="0.3">
      <c r="O239" s="3">
        <v>0.89324432832718004</v>
      </c>
      <c r="T239" s="3">
        <v>0.75800475302888703</v>
      </c>
      <c r="U239" s="3">
        <v>0.85129962785381097</v>
      </c>
    </row>
    <row r="240" spans="15:21" x14ac:dyDescent="0.3">
      <c r="O240" s="3">
        <v>0.90165486649864102</v>
      </c>
      <c r="T240" s="3">
        <v>0.84669498141076405</v>
      </c>
      <c r="U240" s="3">
        <v>0.90089997724429205</v>
      </c>
    </row>
    <row r="241" spans="15:21" x14ac:dyDescent="0.3">
      <c r="O241" s="3">
        <v>0.71946635130738001</v>
      </c>
      <c r="T241" s="3">
        <v>0.61664326029350103</v>
      </c>
      <c r="U241" s="3">
        <v>0.71360289995417803</v>
      </c>
    </row>
    <row r="242" spans="15:21" x14ac:dyDescent="0.3">
      <c r="O242" s="3">
        <v>0.63676835781809704</v>
      </c>
      <c r="T242" s="3">
        <v>0.62206097010710304</v>
      </c>
      <c r="U242" s="3">
        <v>0.81617749569590703</v>
      </c>
    </row>
    <row r="243" spans="15:21" x14ac:dyDescent="0.3">
      <c r="O243" s="3">
        <v>0.85658940482630397</v>
      </c>
      <c r="T243" s="3">
        <v>0.99345132854464702</v>
      </c>
      <c r="U243" s="3">
        <v>0.64044950625470898</v>
      </c>
    </row>
    <row r="244" spans="15:21" x14ac:dyDescent="0.3">
      <c r="O244" s="3">
        <v>0.91317423417022703</v>
      </c>
      <c r="T244" s="3">
        <v>0.72040733678578395</v>
      </c>
      <c r="U244" s="3">
        <v>0.86739355230882897</v>
      </c>
    </row>
    <row r="245" spans="15:21" x14ac:dyDescent="0.3">
      <c r="O245" s="3">
        <v>0.70870489507649903</v>
      </c>
      <c r="T245" s="3">
        <v>0.76957251665347204</v>
      </c>
      <c r="U245" s="3">
        <v>0.77858168037409703</v>
      </c>
    </row>
    <row r="246" spans="15:21" x14ac:dyDescent="0.3">
      <c r="O246" s="3">
        <v>0.81696709171404602</v>
      </c>
      <c r="T246" s="3">
        <v>0.65014332636219196</v>
      </c>
      <c r="U246" s="3">
        <v>0.91949016505112602</v>
      </c>
    </row>
    <row r="247" spans="15:21" x14ac:dyDescent="0.3">
      <c r="O247" s="3">
        <v>0.91162244134153902</v>
      </c>
      <c r="T247" s="3">
        <v>0.74590634876074802</v>
      </c>
      <c r="U247" s="3">
        <v>1.09163761075258</v>
      </c>
    </row>
    <row r="248" spans="15:21" x14ac:dyDescent="0.3">
      <c r="O248" s="3">
        <v>1.01022159773414</v>
      </c>
      <c r="T248" s="3">
        <v>0.75712480724838804</v>
      </c>
      <c r="U248" s="3">
        <v>0.74548370256462904</v>
      </c>
    </row>
    <row r="249" spans="15:21" x14ac:dyDescent="0.3">
      <c r="O249" s="3">
        <v>1.0384416011993001</v>
      </c>
      <c r="T249" s="3">
        <v>0.85450026454578998</v>
      </c>
      <c r="U249" s="3">
        <v>0.72866261046855396</v>
      </c>
    </row>
    <row r="250" spans="15:21" x14ac:dyDescent="0.3">
      <c r="O250" s="3">
        <v>0.92210068686111801</v>
      </c>
      <c r="T250" s="3">
        <v>0.684140211688269</v>
      </c>
      <c r="U250" s="3">
        <v>0.79250886889112904</v>
      </c>
    </row>
    <row r="251" spans="15:21" x14ac:dyDescent="0.3">
      <c r="O251" s="3">
        <v>0.84600397257455395</v>
      </c>
      <c r="T251" s="3">
        <v>0.72847293995255402</v>
      </c>
      <c r="U251" s="3">
        <v>0.88482144981321398</v>
      </c>
    </row>
    <row r="252" spans="15:21" x14ac:dyDescent="0.3">
      <c r="O252" s="3">
        <v>0.726885036699363</v>
      </c>
      <c r="T252" s="3">
        <v>0.82970413398262199</v>
      </c>
      <c r="U252" s="3">
        <v>0.95115718045384501</v>
      </c>
    </row>
    <row r="253" spans="15:21" x14ac:dyDescent="0.3">
      <c r="O253" s="3">
        <v>0.65076401240257598</v>
      </c>
      <c r="T253" s="3">
        <v>0.87694211673234701</v>
      </c>
      <c r="U253" s="3">
        <v>0.91044744503019903</v>
      </c>
    </row>
    <row r="254" spans="15:21" x14ac:dyDescent="0.3">
      <c r="O254" s="3">
        <v>0.73119242571084098</v>
      </c>
      <c r="T254" s="3">
        <v>0.80415103354983397</v>
      </c>
      <c r="U254" s="3">
        <v>0.79726536558267103</v>
      </c>
    </row>
    <row r="255" spans="15:21" x14ac:dyDescent="0.3">
      <c r="O255" s="3">
        <v>1.2062473925395001</v>
      </c>
      <c r="T255" s="3">
        <v>0.699650598434294</v>
      </c>
      <c r="U255" s="3">
        <v>0.83810046229952295</v>
      </c>
    </row>
    <row r="256" spans="15:21" x14ac:dyDescent="0.3">
      <c r="O256" s="3">
        <v>0.90183016615901002</v>
      </c>
      <c r="T256" s="3">
        <v>0.79281086521544197</v>
      </c>
      <c r="U256" s="3">
        <v>0.70389540840623599</v>
      </c>
    </row>
    <row r="257" spans="15:21" x14ac:dyDescent="0.3">
      <c r="O257" s="3">
        <v>0.92583248929440598</v>
      </c>
      <c r="T257" s="3">
        <v>0.69719600306898999</v>
      </c>
      <c r="U257" s="3">
        <v>0.79580044179877496</v>
      </c>
    </row>
    <row r="258" spans="15:21" x14ac:dyDescent="0.3">
      <c r="O258" s="3">
        <v>0.51861428222973704</v>
      </c>
      <c r="T258" s="3">
        <v>0.93724595570886304</v>
      </c>
      <c r="U258" s="3">
        <v>0.84485832412950401</v>
      </c>
    </row>
    <row r="259" spans="15:21" x14ac:dyDescent="0.3">
      <c r="O259" s="3">
        <v>0.84011040771312495</v>
      </c>
      <c r="T259" s="3">
        <v>0.90110011355258202</v>
      </c>
      <c r="U259" s="3">
        <v>0.63369864489397199</v>
      </c>
    </row>
    <row r="260" spans="15:21" x14ac:dyDescent="0.3">
      <c r="O260" s="3">
        <v>0.84880620869458601</v>
      </c>
      <c r="T260" s="3">
        <v>0.88608484394940001</v>
      </c>
      <c r="U260" s="3">
        <v>0.87091708657177103</v>
      </c>
    </row>
    <row r="261" spans="15:21" x14ac:dyDescent="0.3">
      <c r="O261" s="3">
        <v>0.83109099349340099</v>
      </c>
      <c r="T261" s="3">
        <v>1.01329698128349</v>
      </c>
      <c r="U261" s="3">
        <v>0.94726217095860599</v>
      </c>
    </row>
    <row r="262" spans="15:21" x14ac:dyDescent="0.3">
      <c r="O262" s="3">
        <v>0.74780277576682797</v>
      </c>
      <c r="T262" s="3">
        <v>0.72921579162773398</v>
      </c>
      <c r="U262" s="3">
        <v>0.76540299148854196</v>
      </c>
    </row>
    <row r="263" spans="15:21" x14ac:dyDescent="0.3">
      <c r="O263" s="3">
        <v>0.83864100805095998</v>
      </c>
      <c r="T263" s="3">
        <v>0.70720779655056998</v>
      </c>
      <c r="U263" s="3">
        <v>0.89207728327237901</v>
      </c>
    </row>
    <row r="264" spans="15:21" x14ac:dyDescent="0.3">
      <c r="O264" s="3">
        <v>0.75593011970184898</v>
      </c>
      <c r="T264" s="3">
        <v>0.77128939720243805</v>
      </c>
      <c r="U264" s="3">
        <v>0.71761735595304099</v>
      </c>
    </row>
    <row r="265" spans="15:21" x14ac:dyDescent="0.3">
      <c r="O265" s="3">
        <v>0.62763973259268202</v>
      </c>
      <c r="T265" s="3">
        <v>0.72529615434305095</v>
      </c>
      <c r="U265" s="3">
        <v>1.01530894628811</v>
      </c>
    </row>
    <row r="266" spans="15:21" x14ac:dyDescent="0.3">
      <c r="O266" s="3">
        <v>0.89651048639361597</v>
      </c>
      <c r="T266" s="3">
        <v>0.83905255622371899</v>
      </c>
      <c r="U266" s="3">
        <v>0.83385888108390205</v>
      </c>
    </row>
    <row r="267" spans="15:21" x14ac:dyDescent="0.3">
      <c r="O267" s="3">
        <v>0.85081226741472404</v>
      </c>
      <c r="T267" s="3">
        <v>0.669553532004873</v>
      </c>
      <c r="U267" s="3">
        <v>0.920980974246567</v>
      </c>
    </row>
    <row r="268" spans="15:21" x14ac:dyDescent="0.3">
      <c r="O268" s="3">
        <v>0.67616079336260504</v>
      </c>
      <c r="T268" s="3">
        <v>0.70999446152296897</v>
      </c>
      <c r="U268" s="3">
        <v>0.80353385308921499</v>
      </c>
    </row>
    <row r="269" spans="15:21" x14ac:dyDescent="0.3">
      <c r="O269" s="3">
        <v>0.70249324095422205</v>
      </c>
      <c r="T269" s="3">
        <v>0.88282838190630397</v>
      </c>
      <c r="U269" s="3">
        <v>0.80723932285562705</v>
      </c>
    </row>
    <row r="270" spans="15:21" x14ac:dyDescent="0.3">
      <c r="O270" s="3">
        <v>0.86257014213151095</v>
      </c>
      <c r="T270" s="3">
        <v>0.82624672219786199</v>
      </c>
      <c r="U270" s="3">
        <v>0.88359356293132796</v>
      </c>
    </row>
    <row r="271" spans="15:21" x14ac:dyDescent="0.3">
      <c r="O271" s="3">
        <v>1.10900186521994</v>
      </c>
      <c r="T271" s="3">
        <v>0.91345908535109399</v>
      </c>
      <c r="U271" s="3">
        <v>0.772561728153486</v>
      </c>
    </row>
    <row r="272" spans="15:21" x14ac:dyDescent="0.3">
      <c r="O272" s="3">
        <v>0.75039636755119199</v>
      </c>
      <c r="T272" s="3">
        <v>0.83029829076872996</v>
      </c>
      <c r="U272" s="3">
        <v>0.67589383721955598</v>
      </c>
    </row>
    <row r="273" spans="15:21" x14ac:dyDescent="0.3">
      <c r="O273" s="3">
        <v>0.950749716676763</v>
      </c>
      <c r="T273" s="3">
        <v>0.59079994704068906</v>
      </c>
      <c r="U273" s="3">
        <v>1.0014156819986599</v>
      </c>
    </row>
    <row r="274" spans="15:21" x14ac:dyDescent="0.3">
      <c r="O274" s="3">
        <v>0.842310215002402</v>
      </c>
      <c r="T274" s="3">
        <v>0.99518832783892897</v>
      </c>
      <c r="U274" s="3">
        <v>1.00667951865215</v>
      </c>
    </row>
    <row r="275" spans="15:21" x14ac:dyDescent="0.3">
      <c r="O275" s="3">
        <v>0.77297586579506805</v>
      </c>
      <c r="T275" s="3">
        <v>0.74354952303946398</v>
      </c>
      <c r="U275" s="3">
        <v>0.93666367185716903</v>
      </c>
    </row>
    <row r="276" spans="15:21" x14ac:dyDescent="0.3">
      <c r="O276" s="3">
        <v>0.69828169196842005</v>
      </c>
      <c r="T276" s="3">
        <v>0.87556183036676904</v>
      </c>
      <c r="U276" s="3">
        <v>0.660485160133501</v>
      </c>
    </row>
    <row r="277" spans="15:21" x14ac:dyDescent="0.3">
      <c r="O277" s="3">
        <v>0.69517384630303203</v>
      </c>
      <c r="T277" s="3">
        <v>0.71603439458214502</v>
      </c>
      <c r="U277" s="3">
        <v>0.73713759958319602</v>
      </c>
    </row>
    <row r="278" spans="15:21" x14ac:dyDescent="0.3">
      <c r="O278" s="3">
        <v>0.75513095766212901</v>
      </c>
      <c r="T278" s="3">
        <v>0.71612654538202503</v>
      </c>
      <c r="U278" s="3">
        <v>1.25589817795781</v>
      </c>
    </row>
    <row r="279" spans="15:21" x14ac:dyDescent="0.3">
      <c r="O279" s="3">
        <v>1.13727629276635</v>
      </c>
      <c r="T279" s="3">
        <v>0.88844876786517402</v>
      </c>
      <c r="U279" s="3">
        <v>0.81369304393096897</v>
      </c>
    </row>
    <row r="280" spans="15:21" x14ac:dyDescent="0.3">
      <c r="O280" s="3">
        <v>0.72493439933884896</v>
      </c>
      <c r="T280" s="3">
        <v>0.60415264136475499</v>
      </c>
      <c r="U280" s="3">
        <v>0.78808939703829095</v>
      </c>
    </row>
    <row r="281" spans="15:21" x14ac:dyDescent="0.3">
      <c r="O281" s="3">
        <v>0.71705122495180795</v>
      </c>
      <c r="T281" s="3">
        <v>0.82923520520238603</v>
      </c>
      <c r="U281" s="3">
        <v>1.4043740987950699</v>
      </c>
    </row>
    <row r="282" spans="15:21" x14ac:dyDescent="0.3">
      <c r="O282" s="3">
        <v>0.86891123350511601</v>
      </c>
      <c r="T282" s="3">
        <v>1.07780614262541</v>
      </c>
      <c r="U282" s="3">
        <v>1.0996889165910899</v>
      </c>
    </row>
    <row r="283" spans="15:21" x14ac:dyDescent="0.3">
      <c r="O283" s="3">
        <v>0.879341238474873</v>
      </c>
      <c r="T283" s="3">
        <v>0.76045383427620505</v>
      </c>
      <c r="U283" s="3">
        <v>0.874453820043815</v>
      </c>
    </row>
    <row r="284" spans="15:21" x14ac:dyDescent="0.3">
      <c r="O284" s="3">
        <v>0.94834579351631498</v>
      </c>
      <c r="T284" s="3">
        <v>0.83232020615360502</v>
      </c>
      <c r="U284" s="3">
        <v>0.90092584174382095</v>
      </c>
    </row>
    <row r="285" spans="15:21" x14ac:dyDescent="0.3">
      <c r="O285" s="3">
        <v>0.74519678585733196</v>
      </c>
      <c r="T285" s="3">
        <v>0.86702947886339199</v>
      </c>
      <c r="U285" s="3">
        <v>0.68066535192661504</v>
      </c>
    </row>
    <row r="286" spans="15:21" x14ac:dyDescent="0.3">
      <c r="O286" s="3">
        <v>0.74632078692502501</v>
      </c>
      <c r="T286" s="3">
        <v>0.77077026572403295</v>
      </c>
      <c r="U286" s="3">
        <v>0.81705126833530395</v>
      </c>
    </row>
    <row r="287" spans="15:21" x14ac:dyDescent="0.3">
      <c r="O287" s="3">
        <v>0.66880564682478305</v>
      </c>
      <c r="T287" s="3">
        <v>0.83639191156315196</v>
      </c>
      <c r="U287" s="3">
        <v>0.74394422451038</v>
      </c>
    </row>
    <row r="288" spans="15:21" x14ac:dyDescent="0.3">
      <c r="O288" s="3">
        <v>0.71121386772950501</v>
      </c>
      <c r="T288" s="3">
        <v>0.68151746129639501</v>
      </c>
      <c r="U288" s="3">
        <v>0.75736403101780403</v>
      </c>
    </row>
    <row r="289" spans="15:21" x14ac:dyDescent="0.3">
      <c r="O289" s="3">
        <v>1.0038766782572</v>
      </c>
      <c r="T289" s="3">
        <v>0.89473701263120897</v>
      </c>
      <c r="U289" s="3">
        <v>0.78325490175330303</v>
      </c>
    </row>
    <row r="290" spans="15:21" x14ac:dyDescent="0.3">
      <c r="O290" s="3">
        <v>0.78044336723656105</v>
      </c>
      <c r="T290" s="3">
        <v>0.66522615135522101</v>
      </c>
      <c r="U290" s="3">
        <v>0.78712070851293603</v>
      </c>
    </row>
    <row r="291" spans="15:21" x14ac:dyDescent="0.3">
      <c r="O291" s="3">
        <v>0.81323243785305099</v>
      </c>
      <c r="T291" s="3">
        <v>0.67022634437082296</v>
      </c>
      <c r="U291" s="3">
        <v>1.0335145139195101</v>
      </c>
    </row>
    <row r="292" spans="15:21" x14ac:dyDescent="0.3">
      <c r="O292" s="3">
        <v>0.85224956328381496</v>
      </c>
      <c r="T292" s="3">
        <v>0.80930801481279002</v>
      </c>
      <c r="U292" s="3">
        <v>0.73887800862526398</v>
      </c>
    </row>
    <row r="293" spans="15:21" x14ac:dyDescent="0.3">
      <c r="O293" s="3">
        <v>0.92604062455371405</v>
      </c>
      <c r="T293" s="3">
        <v>0.47031255177535197</v>
      </c>
      <c r="U293" s="3">
        <v>0.96619090281861097</v>
      </c>
    </row>
    <row r="294" spans="15:21" x14ac:dyDescent="0.3">
      <c r="O294" s="3">
        <v>0.77488029821166104</v>
      </c>
      <c r="T294" s="3">
        <v>0.71151694361804296</v>
      </c>
      <c r="U294" s="3">
        <v>0.88178421279950103</v>
      </c>
    </row>
    <row r="295" spans="15:21" x14ac:dyDescent="0.3">
      <c r="O295" s="3">
        <v>0.81394906477599105</v>
      </c>
      <c r="T295" s="3">
        <v>0.77227828435122203</v>
      </c>
      <c r="U295" s="3">
        <v>0.67168364605436903</v>
      </c>
    </row>
    <row r="296" spans="15:21" x14ac:dyDescent="0.3">
      <c r="O296" s="3">
        <v>0.67601283652339195</v>
      </c>
      <c r="T296" s="3">
        <v>0.70665622119091698</v>
      </c>
      <c r="U296" s="3">
        <v>0.79278871673810003</v>
      </c>
    </row>
    <row r="297" spans="15:21" x14ac:dyDescent="0.3">
      <c r="O297" s="3">
        <v>0.81560609144373597</v>
      </c>
      <c r="T297" s="3">
        <v>0.59873927277993599</v>
      </c>
      <c r="U297" s="3">
        <v>0.96010796626824801</v>
      </c>
    </row>
    <row r="298" spans="15:21" x14ac:dyDescent="0.3">
      <c r="O298" s="3">
        <v>0.92919438194415005</v>
      </c>
      <c r="T298" s="3">
        <v>0.88848784513347401</v>
      </c>
      <c r="U298" s="3">
        <v>0.80954509375219397</v>
      </c>
    </row>
    <row r="299" spans="15:21" x14ac:dyDescent="0.3">
      <c r="O299" s="3">
        <v>0.80517584151480004</v>
      </c>
      <c r="T299" s="3">
        <v>0.58490801200570897</v>
      </c>
      <c r="U299" s="3">
        <v>1.0904789526753</v>
      </c>
    </row>
    <row r="300" spans="15:21" x14ac:dyDescent="0.3">
      <c r="O300" s="3">
        <v>0.68154540325631396</v>
      </c>
      <c r="T300" s="3">
        <v>0.626353520807997</v>
      </c>
      <c r="U300" s="3">
        <v>0.82961310297495805</v>
      </c>
    </row>
    <row r="301" spans="15:21" x14ac:dyDescent="0.3">
      <c r="O301" s="3">
        <v>0.68819871755242101</v>
      </c>
      <c r="T301" s="3">
        <v>1.3072543724641199</v>
      </c>
      <c r="U301" s="3">
        <v>0.89256760131066404</v>
      </c>
    </row>
    <row r="302" spans="15:21" x14ac:dyDescent="0.3">
      <c r="O302" s="3">
        <v>0.86628506165112196</v>
      </c>
      <c r="T302" s="3">
        <v>0.78703399613691705</v>
      </c>
      <c r="U302" s="3">
        <v>0.84998636673439198</v>
      </c>
    </row>
    <row r="303" spans="15:21" x14ac:dyDescent="0.3">
      <c r="O303" s="3">
        <v>0.96253819097982196</v>
      </c>
      <c r="T303" s="3">
        <v>0.70224688972208704</v>
      </c>
      <c r="U303" s="3">
        <v>0.82766324830371896</v>
      </c>
    </row>
    <row r="304" spans="15:21" x14ac:dyDescent="0.3">
      <c r="O304" s="3">
        <v>0.81981964071982105</v>
      </c>
      <c r="T304" s="3">
        <v>0.72648964897127599</v>
      </c>
      <c r="U304" s="3">
        <v>0.87608463787638802</v>
      </c>
    </row>
    <row r="305" spans="15:21" x14ac:dyDescent="0.3">
      <c r="O305" s="3">
        <v>0.78075263624330804</v>
      </c>
      <c r="T305" s="3">
        <v>0.78119468916217905</v>
      </c>
      <c r="U305" s="3">
        <v>0.77584434374617905</v>
      </c>
    </row>
    <row r="306" spans="15:21" x14ac:dyDescent="0.3">
      <c r="O306" s="3">
        <v>0.98472404358156596</v>
      </c>
      <c r="T306" s="3">
        <v>0.83943056602084698</v>
      </c>
      <c r="U306" s="3">
        <v>0.71719467426054195</v>
      </c>
    </row>
    <row r="307" spans="15:21" x14ac:dyDescent="0.3">
      <c r="O307" s="3">
        <v>1.0939038870406299</v>
      </c>
      <c r="T307" s="3">
        <v>0.73493307821515397</v>
      </c>
      <c r="U307" s="3">
        <v>0.56651534447834495</v>
      </c>
    </row>
    <row r="308" spans="15:21" x14ac:dyDescent="0.3">
      <c r="O308" s="3">
        <v>0.97827549598718599</v>
      </c>
      <c r="T308" s="3">
        <v>0.82144776415306697</v>
      </c>
      <c r="U308" s="3">
        <v>1.0228254022522201</v>
      </c>
    </row>
    <row r="309" spans="15:21" x14ac:dyDescent="0.3">
      <c r="O309" s="3">
        <v>0.74666916836556696</v>
      </c>
      <c r="T309" s="3">
        <v>0.69463137688751198</v>
      </c>
      <c r="U309" s="3">
        <v>0.94346154942056304</v>
      </c>
    </row>
    <row r="310" spans="15:21" x14ac:dyDescent="0.3">
      <c r="O310" s="3">
        <v>0.81349242664861598</v>
      </c>
      <c r="T310" s="3">
        <v>0.75962629446062302</v>
      </c>
      <c r="U310" s="3">
        <v>0.926601643200886</v>
      </c>
    </row>
    <row r="311" spans="15:21" x14ac:dyDescent="0.3">
      <c r="O311" s="3">
        <v>0.87631333629394104</v>
      </c>
      <c r="T311" s="3">
        <v>0.74316431077134204</v>
      </c>
      <c r="U311" s="3">
        <v>0.80180932118018799</v>
      </c>
    </row>
    <row r="312" spans="15:21" x14ac:dyDescent="0.3">
      <c r="O312" s="3">
        <v>0.98016039909095998</v>
      </c>
      <c r="T312" s="3">
        <v>1.08760788419209</v>
      </c>
      <c r="U312" s="3">
        <v>0.83874282362170505</v>
      </c>
    </row>
    <row r="313" spans="15:21" x14ac:dyDescent="0.3">
      <c r="O313" s="3">
        <v>0.98704663781055502</v>
      </c>
      <c r="T313" s="3">
        <v>0.67756054714909797</v>
      </c>
      <c r="U313" s="3">
        <v>0.82247570518574598</v>
      </c>
    </row>
    <row r="314" spans="15:21" x14ac:dyDescent="0.3">
      <c r="O314" s="3">
        <v>0.79173572479788201</v>
      </c>
      <c r="T314" s="3">
        <v>0.74921735230795194</v>
      </c>
      <c r="U314" s="3">
        <v>0.89386011191158898</v>
      </c>
    </row>
    <row r="315" spans="15:21" x14ac:dyDescent="0.3">
      <c r="O315" s="3">
        <v>0.86488826180763501</v>
      </c>
      <c r="T315" s="3">
        <v>0.52501051194620396</v>
      </c>
      <c r="U315" s="3">
        <v>0.81065510835560906</v>
      </c>
    </row>
    <row r="316" spans="15:21" x14ac:dyDescent="0.3">
      <c r="O316" s="3">
        <v>0.92966887080954497</v>
      </c>
      <c r="T316" s="3">
        <v>0.59936209563867204</v>
      </c>
      <c r="U316" s="3">
        <v>0.72962910436482498</v>
      </c>
    </row>
    <row r="317" spans="15:21" x14ac:dyDescent="0.3">
      <c r="O317" s="3">
        <v>0.84369971035887703</v>
      </c>
      <c r="T317" s="3">
        <v>0.73784927456624405</v>
      </c>
      <c r="U317" s="3">
        <v>0.56163418748219096</v>
      </c>
    </row>
    <row r="318" spans="15:21" x14ac:dyDescent="0.3">
      <c r="O318" s="3">
        <v>0.82499636502738005</v>
      </c>
      <c r="T318" s="3">
        <v>0.92933925215124102</v>
      </c>
      <c r="U318" s="3">
        <v>0.772442955271607</v>
      </c>
    </row>
    <row r="319" spans="15:21" x14ac:dyDescent="0.3">
      <c r="O319" s="3">
        <v>0.68311351086995598</v>
      </c>
      <c r="T319" s="3">
        <v>0.64886907832824203</v>
      </c>
      <c r="U319" s="3">
        <v>0.84491284976247905</v>
      </c>
    </row>
    <row r="320" spans="15:21" x14ac:dyDescent="0.3">
      <c r="O320" s="3">
        <v>1.0065627702883999</v>
      </c>
      <c r="T320" s="3">
        <v>0.95978225755717905</v>
      </c>
      <c r="U320" s="3">
        <v>1.01050685664407</v>
      </c>
    </row>
    <row r="321" spans="15:21" x14ac:dyDescent="0.3">
      <c r="O321" s="3">
        <v>0.68641172865550304</v>
      </c>
      <c r="T321" s="3">
        <v>0.71225143839670801</v>
      </c>
      <c r="U321" s="3">
        <v>0.87555194749489995</v>
      </c>
    </row>
    <row r="322" spans="15:21" x14ac:dyDescent="0.3">
      <c r="O322" s="3">
        <v>0.90876746897719096</v>
      </c>
      <c r="T322" s="3">
        <v>0.71504988701063699</v>
      </c>
      <c r="U322" s="3">
        <v>0.92823743439648498</v>
      </c>
    </row>
    <row r="323" spans="15:21" x14ac:dyDescent="0.3">
      <c r="O323" s="3">
        <v>1.0311524733572399</v>
      </c>
      <c r="T323" s="3">
        <v>0.91310222056447199</v>
      </c>
      <c r="U323" s="3">
        <v>0.94405223242337999</v>
      </c>
    </row>
    <row r="324" spans="15:21" x14ac:dyDescent="0.3">
      <c r="O324" s="3">
        <v>0.66971920643671401</v>
      </c>
      <c r="T324" s="3">
        <v>0.83196049960353402</v>
      </c>
      <c r="U324" s="3">
        <v>0.93755992138459598</v>
      </c>
    </row>
    <row r="325" spans="15:21" x14ac:dyDescent="0.3">
      <c r="O325" s="3">
        <v>0.79065068256673698</v>
      </c>
      <c r="T325" s="3">
        <v>0.88539680070537596</v>
      </c>
      <c r="U325" s="3">
        <v>0.79585242950346502</v>
      </c>
    </row>
    <row r="326" spans="15:21" x14ac:dyDescent="0.3">
      <c r="O326" s="3">
        <v>0.89992343109158501</v>
      </c>
      <c r="T326" s="3">
        <v>0.80825439983115799</v>
      </c>
      <c r="U326" s="3">
        <v>0.82367584186517595</v>
      </c>
    </row>
    <row r="327" spans="15:21" x14ac:dyDescent="0.3">
      <c r="O327" s="3">
        <v>0.74038274282033101</v>
      </c>
      <c r="T327" s="3">
        <v>0.73778774451352302</v>
      </c>
      <c r="U327" s="3">
        <v>0.83747491717630296</v>
      </c>
    </row>
    <row r="328" spans="15:21" x14ac:dyDescent="0.3">
      <c r="O328" s="3">
        <v>0.74561929838335395</v>
      </c>
      <c r="T328" s="3">
        <v>0.784843323411199</v>
      </c>
      <c r="U328" s="3">
        <v>0.89132150398028198</v>
      </c>
    </row>
    <row r="329" spans="15:21" x14ac:dyDescent="0.3">
      <c r="O329" s="3">
        <v>0.93918192566743597</v>
      </c>
      <c r="T329" s="3">
        <v>0.82298290071365399</v>
      </c>
      <c r="U329" s="3">
        <v>0.93782230605435501</v>
      </c>
    </row>
    <row r="330" spans="15:21" x14ac:dyDescent="0.3">
      <c r="O330" s="3">
        <v>0.86185563854995395</v>
      </c>
      <c r="T330" s="3">
        <v>0.57927447006928401</v>
      </c>
      <c r="U330" s="3">
        <v>0.78003236974782297</v>
      </c>
    </row>
    <row r="331" spans="15:21" x14ac:dyDescent="0.3">
      <c r="O331" s="3">
        <v>0.930884670615302</v>
      </c>
      <c r="T331" s="3">
        <v>0.67537538585438694</v>
      </c>
      <c r="U331" s="3">
        <v>0.89753594941108605</v>
      </c>
    </row>
    <row r="332" spans="15:21" x14ac:dyDescent="0.3">
      <c r="O332" s="3">
        <v>0.95457185953531898</v>
      </c>
      <c r="T332" s="3">
        <v>0.80159992526518997</v>
      </c>
      <c r="U332" s="3">
        <v>0.93474173798355298</v>
      </c>
    </row>
    <row r="333" spans="15:21" x14ac:dyDescent="0.3">
      <c r="O333" s="3">
        <v>0.84076118480431705</v>
      </c>
      <c r="T333" s="3">
        <v>0.63450803054183302</v>
      </c>
      <c r="U333" s="3">
        <v>0.75141761591391898</v>
      </c>
    </row>
    <row r="334" spans="15:21" x14ac:dyDescent="0.3">
      <c r="O334" s="3">
        <v>0.79261424748750997</v>
      </c>
      <c r="T334" s="3">
        <v>0.91253741040815906</v>
      </c>
      <c r="U334" s="3">
        <v>0.58446295302131002</v>
      </c>
    </row>
    <row r="335" spans="15:21" x14ac:dyDescent="0.3">
      <c r="O335" s="3">
        <v>0.85134663462970805</v>
      </c>
      <c r="T335" s="3">
        <v>0.87773838454827402</v>
      </c>
      <c r="U335" s="3">
        <v>0.94035781498999804</v>
      </c>
    </row>
    <row r="336" spans="15:21" x14ac:dyDescent="0.3">
      <c r="O336" s="3">
        <v>0.86447160990213401</v>
      </c>
      <c r="T336" s="3">
        <v>0.78653475742561296</v>
      </c>
      <c r="U336" s="3">
        <v>0.91442365801157</v>
      </c>
    </row>
    <row r="337" spans="15:21" x14ac:dyDescent="0.3">
      <c r="O337" s="3">
        <v>0.81888936665228795</v>
      </c>
      <c r="T337" s="3">
        <v>0.915427562018444</v>
      </c>
      <c r="U337" s="3">
        <v>0.59920784009897998</v>
      </c>
    </row>
    <row r="338" spans="15:21" x14ac:dyDescent="0.3">
      <c r="O338" s="3">
        <v>0.92435996111531205</v>
      </c>
      <c r="T338" s="3">
        <v>0.76059653275302197</v>
      </c>
      <c r="U338" s="3">
        <v>0.78004589362071797</v>
      </c>
    </row>
    <row r="339" spans="15:21" x14ac:dyDescent="0.3">
      <c r="O339" s="3">
        <v>0.70379904231790302</v>
      </c>
      <c r="T339" s="3">
        <v>0.79223541357344096</v>
      </c>
      <c r="U339" s="3">
        <v>0.836454773653726</v>
      </c>
    </row>
    <row r="340" spans="15:21" x14ac:dyDescent="0.3">
      <c r="O340" s="3">
        <v>0.88641824061814301</v>
      </c>
      <c r="T340" s="3">
        <v>0.59958252245697397</v>
      </c>
      <c r="U340" s="3">
        <v>0.81487616535873397</v>
      </c>
    </row>
    <row r="341" spans="15:21" x14ac:dyDescent="0.3">
      <c r="O341" s="3">
        <v>0.73889055059477804</v>
      </c>
      <c r="T341" s="3">
        <v>0.82589670189883901</v>
      </c>
      <c r="U341" s="3">
        <v>0.91493329083280694</v>
      </c>
    </row>
    <row r="342" spans="15:21" x14ac:dyDescent="0.3">
      <c r="O342" s="3">
        <v>1.0741946877536199</v>
      </c>
      <c r="T342" s="3">
        <v>0.709304070674598</v>
      </c>
      <c r="U342" s="3">
        <v>0.79534434441128798</v>
      </c>
    </row>
    <row r="343" spans="15:21" x14ac:dyDescent="0.3">
      <c r="O343" s="3">
        <v>0.74704538486391803</v>
      </c>
      <c r="T343" s="3">
        <v>0.71241448211294001</v>
      </c>
      <c r="U343" s="3">
        <v>0.75279520578230696</v>
      </c>
    </row>
    <row r="344" spans="15:21" x14ac:dyDescent="0.3">
      <c r="O344" s="3">
        <v>0.61996401259255496</v>
      </c>
      <c r="T344" s="3">
        <v>0.769415120331019</v>
      </c>
      <c r="U344" s="3">
        <v>0.71804535001191405</v>
      </c>
    </row>
    <row r="345" spans="15:21" x14ac:dyDescent="0.3">
      <c r="O345" s="3">
        <v>0.80727285676315996</v>
      </c>
      <c r="T345" s="3">
        <v>0.80683844694930495</v>
      </c>
      <c r="U345" s="3">
        <v>0.77274073616186201</v>
      </c>
    </row>
    <row r="346" spans="15:21" x14ac:dyDescent="0.3">
      <c r="O346" s="3">
        <v>0.80725289318385396</v>
      </c>
      <c r="T346" s="3">
        <v>0.63576181598098602</v>
      </c>
      <c r="U346" s="3">
        <v>0.883015754458365</v>
      </c>
    </row>
    <row r="347" spans="15:21" x14ac:dyDescent="0.3">
      <c r="O347" s="3">
        <v>0.87641765409793104</v>
      </c>
      <c r="T347" s="3">
        <v>0.72457665447734798</v>
      </c>
      <c r="U347" s="3">
        <v>0.936415477380939</v>
      </c>
    </row>
    <row r="348" spans="15:21" x14ac:dyDescent="0.3">
      <c r="O348" s="3">
        <v>0.97450569874552795</v>
      </c>
      <c r="T348" s="3">
        <v>0.68697311539760697</v>
      </c>
      <c r="U348" s="3">
        <v>1.0268046919773199</v>
      </c>
    </row>
    <row r="349" spans="15:21" x14ac:dyDescent="0.3">
      <c r="O349" s="3">
        <v>0.800958906855889</v>
      </c>
      <c r="T349" s="3">
        <v>0.54244265507310097</v>
      </c>
      <c r="U349" s="3">
        <v>0.79978055915077095</v>
      </c>
    </row>
    <row r="350" spans="15:21" x14ac:dyDescent="0.3">
      <c r="O350" s="3">
        <v>0.80315438033605602</v>
      </c>
      <c r="T350" s="3">
        <v>0.65978078367188997</v>
      </c>
      <c r="U350" s="3">
        <v>0.82180093451054903</v>
      </c>
    </row>
    <row r="351" spans="15:21" x14ac:dyDescent="0.3">
      <c r="O351" s="3">
        <v>0.772233755002391</v>
      </c>
      <c r="T351" s="3">
        <v>0.66992804649493298</v>
      </c>
      <c r="U351" s="3">
        <v>0.84442937689630904</v>
      </c>
    </row>
    <row r="352" spans="15:21" x14ac:dyDescent="0.3">
      <c r="O352" s="3">
        <v>0.85013370360907703</v>
      </c>
      <c r="T352" s="3">
        <v>0.81060881174782795</v>
      </c>
      <c r="U352" s="3">
        <v>0.81892065603706998</v>
      </c>
    </row>
    <row r="353" spans="15:21" x14ac:dyDescent="0.3">
      <c r="O353" s="3">
        <v>0.83245239049641595</v>
      </c>
      <c r="T353" s="3">
        <v>0.82560561168125202</v>
      </c>
      <c r="U353" s="3">
        <v>0.699597853586445</v>
      </c>
    </row>
    <row r="354" spans="15:21" x14ac:dyDescent="0.3">
      <c r="O354" s="3">
        <v>0.91306865431861195</v>
      </c>
      <c r="T354" s="3">
        <v>0.69294640275053698</v>
      </c>
      <c r="U354" s="3">
        <v>0.86344031738050797</v>
      </c>
    </row>
    <row r="355" spans="15:21" x14ac:dyDescent="0.3">
      <c r="O355" s="3">
        <v>0.90579218993750998</v>
      </c>
      <c r="T355" s="3">
        <v>1.2124416204231501</v>
      </c>
      <c r="U355" s="3">
        <v>0.87992877669827796</v>
      </c>
    </row>
    <row r="356" spans="15:21" x14ac:dyDescent="0.3">
      <c r="O356" s="3">
        <v>0.87553476362229798</v>
      </c>
      <c r="T356" s="3">
        <v>0.89597948199509103</v>
      </c>
      <c r="U356" s="3">
        <v>0.87224762453762605</v>
      </c>
    </row>
    <row r="357" spans="15:21" x14ac:dyDescent="0.3">
      <c r="O357" s="3">
        <v>0.79992839257415904</v>
      </c>
      <c r="T357" s="3">
        <v>0.74438936155903401</v>
      </c>
      <c r="U357" s="3">
        <v>0.91731381453018301</v>
      </c>
    </row>
    <row r="358" spans="15:21" x14ac:dyDescent="0.3">
      <c r="O358" s="3">
        <v>0.676614412449693</v>
      </c>
      <c r="T358" s="3">
        <v>0.68570119711389799</v>
      </c>
      <c r="U358" s="3">
        <v>0.938406507896831</v>
      </c>
    </row>
    <row r="359" spans="15:21" x14ac:dyDescent="0.3">
      <c r="O359" s="3">
        <v>0.98513930309028896</v>
      </c>
      <c r="T359" s="3">
        <v>0.89419074233467699</v>
      </c>
      <c r="U359" s="3">
        <v>0.915227939859382</v>
      </c>
    </row>
    <row r="360" spans="15:21" x14ac:dyDescent="0.3">
      <c r="O360" s="3">
        <v>0.69425394868713797</v>
      </c>
      <c r="T360" s="3">
        <v>0.64132033206952799</v>
      </c>
      <c r="U360" s="3">
        <v>0.86142772875829698</v>
      </c>
    </row>
    <row r="361" spans="15:21" x14ac:dyDescent="0.3">
      <c r="O361" s="3">
        <v>0.80138116131329895</v>
      </c>
      <c r="T361" s="3">
        <v>0.924228961873237</v>
      </c>
      <c r="U361" s="3">
        <v>0.66572542643768395</v>
      </c>
    </row>
    <row r="362" spans="15:21" x14ac:dyDescent="0.3">
      <c r="O362" s="3">
        <v>0.75198346544898897</v>
      </c>
      <c r="T362" s="3">
        <v>0.63785337254095598</v>
      </c>
      <c r="U362" s="3">
        <v>0.88666022033352099</v>
      </c>
    </row>
    <row r="363" spans="15:21" x14ac:dyDescent="0.3">
      <c r="O363" s="3">
        <v>0.98140027741868097</v>
      </c>
      <c r="T363" s="3">
        <v>0.96333229844827095</v>
      </c>
      <c r="U363" s="3">
        <v>0.80939318077094402</v>
      </c>
    </row>
    <row r="364" spans="15:21" x14ac:dyDescent="0.3">
      <c r="O364" s="3">
        <v>0.79539601703890495</v>
      </c>
      <c r="T364" s="3">
        <v>1.04111779667976</v>
      </c>
      <c r="U364" s="3">
        <v>0.77297048754885</v>
      </c>
    </row>
    <row r="365" spans="15:21" x14ac:dyDescent="0.3">
      <c r="O365" s="3">
        <v>0.87282992461888897</v>
      </c>
      <c r="T365" s="3">
        <v>0.78786095346514895</v>
      </c>
      <c r="U365" s="3">
        <v>0.85227016076523998</v>
      </c>
    </row>
    <row r="366" spans="15:21" x14ac:dyDescent="0.3">
      <c r="O366" s="3">
        <v>0.72459664232106502</v>
      </c>
      <c r="T366" s="3">
        <v>0.72738586565671604</v>
      </c>
      <c r="U366" s="3">
        <v>0.68459111107995796</v>
      </c>
    </row>
    <row r="367" spans="15:21" x14ac:dyDescent="0.3">
      <c r="O367" s="3">
        <v>0.75445776687843602</v>
      </c>
      <c r="T367" s="3">
        <v>0.56691668527481098</v>
      </c>
      <c r="U367" s="3">
        <v>0.705312116872163</v>
      </c>
    </row>
    <row r="368" spans="15:21" x14ac:dyDescent="0.3">
      <c r="O368" s="3">
        <v>0.97588542442264103</v>
      </c>
      <c r="T368" s="3">
        <v>0.77203768652850302</v>
      </c>
      <c r="U368" s="3">
        <v>0.89754662587179501</v>
      </c>
    </row>
    <row r="369" spans="15:21" x14ac:dyDescent="0.3">
      <c r="O369" s="3">
        <v>0.77204587901806998</v>
      </c>
      <c r="T369" s="3">
        <v>0.79855221664562503</v>
      </c>
      <c r="U369" s="3">
        <v>0.558834689242247</v>
      </c>
    </row>
    <row r="370" spans="15:21" x14ac:dyDescent="0.3">
      <c r="O370" s="3">
        <v>0.82478673774998501</v>
      </c>
      <c r="T370" s="3">
        <v>0.81448824909870599</v>
      </c>
      <c r="U370" s="3">
        <v>0.826016607328524</v>
      </c>
    </row>
    <row r="371" spans="15:21" x14ac:dyDescent="0.3">
      <c r="O371" s="3">
        <v>0.77190653854471503</v>
      </c>
      <c r="T371" s="3">
        <v>0.86177047694407605</v>
      </c>
      <c r="U371" s="3">
        <v>0.43086211556529402</v>
      </c>
    </row>
    <row r="372" spans="15:21" x14ac:dyDescent="0.3">
      <c r="O372" s="3">
        <v>0.83858288197543496</v>
      </c>
      <c r="T372" s="3">
        <v>0.71031024645063501</v>
      </c>
      <c r="U372" s="3">
        <v>0.80012866578618103</v>
      </c>
    </row>
    <row r="373" spans="15:21" x14ac:dyDescent="0.3">
      <c r="O373" s="3">
        <v>0.75505822958715496</v>
      </c>
      <c r="T373" s="3">
        <v>0.70556259971343205</v>
      </c>
      <c r="U373" s="3">
        <v>0.91978438089895898</v>
      </c>
    </row>
    <row r="374" spans="15:21" x14ac:dyDescent="0.3">
      <c r="O374" s="3">
        <v>0.70874577486263701</v>
      </c>
      <c r="T374" s="3">
        <v>0.59032854524268896</v>
      </c>
      <c r="U374" s="3">
        <v>0.75644096078870204</v>
      </c>
    </row>
    <row r="375" spans="15:21" x14ac:dyDescent="0.3">
      <c r="O375" s="3">
        <v>0.75354212718873603</v>
      </c>
      <c r="T375" s="3">
        <v>0.426031151014234</v>
      </c>
      <c r="U375" s="3">
        <v>0.84401547811139799</v>
      </c>
    </row>
    <row r="376" spans="15:21" x14ac:dyDescent="0.3">
      <c r="O376" s="3">
        <v>0.93624242104576305</v>
      </c>
      <c r="T376" s="3">
        <v>0.77766168570055505</v>
      </c>
      <c r="U376" s="3">
        <v>0.76964057400658104</v>
      </c>
    </row>
    <row r="377" spans="15:21" x14ac:dyDescent="0.3">
      <c r="O377" s="3">
        <v>0.95714616399465802</v>
      </c>
      <c r="T377" s="3">
        <v>0.65684077811251895</v>
      </c>
      <c r="U377" s="3">
        <v>0.81663929714471495</v>
      </c>
    </row>
    <row r="378" spans="15:21" x14ac:dyDescent="0.3">
      <c r="O378" s="3">
        <v>0.73901785917475804</v>
      </c>
      <c r="T378" s="3">
        <v>0.99439200504907499</v>
      </c>
      <c r="U378" s="3">
        <v>0.83106749011674197</v>
      </c>
    </row>
    <row r="379" spans="15:21" x14ac:dyDescent="0.3">
      <c r="O379" s="3">
        <v>0.83412770999279096</v>
      </c>
      <c r="T379" s="3">
        <v>0.90846613703773804</v>
      </c>
      <c r="U379" s="3">
        <v>0.90777970784923501</v>
      </c>
    </row>
    <row r="380" spans="15:21" x14ac:dyDescent="0.3">
      <c r="O380" s="3">
        <v>0.93921626276458803</v>
      </c>
      <c r="T380" s="3">
        <v>0.93290540256239896</v>
      </c>
      <c r="U380" s="3">
        <v>0.66864218061514602</v>
      </c>
    </row>
    <row r="381" spans="15:21" x14ac:dyDescent="0.3">
      <c r="O381" s="3">
        <v>0.79133016846561999</v>
      </c>
      <c r="T381" s="3">
        <v>0.66580903020613103</v>
      </c>
      <c r="U381" s="3">
        <v>0.94503426911907895</v>
      </c>
    </row>
    <row r="382" spans="15:21" x14ac:dyDescent="0.3">
      <c r="O382" s="3">
        <v>0.74104142888873104</v>
      </c>
      <c r="T382" s="3">
        <v>0.76825460359023101</v>
      </c>
      <c r="U382" s="3">
        <v>0.71559367158835596</v>
      </c>
    </row>
    <row r="383" spans="15:21" x14ac:dyDescent="0.3">
      <c r="O383" s="3">
        <v>0.87014302060545301</v>
      </c>
      <c r="T383" s="3">
        <v>0.726394139755834</v>
      </c>
      <c r="U383" s="3">
        <v>0.90387179532307305</v>
      </c>
    </row>
    <row r="384" spans="15:21" x14ac:dyDescent="0.3">
      <c r="O384" s="3">
        <v>0.75984777539788395</v>
      </c>
      <c r="T384" s="3">
        <v>0.77904699931644605</v>
      </c>
      <c r="U384" s="3">
        <v>0.66453797781005997</v>
      </c>
    </row>
    <row r="385" spans="15:21" x14ac:dyDescent="0.3">
      <c r="O385" s="3">
        <v>0.86898069859690696</v>
      </c>
      <c r="T385" s="3">
        <v>0.75814082378695302</v>
      </c>
      <c r="U385" s="3">
        <v>0.789942558105448</v>
      </c>
    </row>
    <row r="386" spans="15:21" x14ac:dyDescent="0.3">
      <c r="O386" s="3">
        <v>0.78483537192837605</v>
      </c>
      <c r="T386" s="3">
        <v>0.769155435547906</v>
      </c>
      <c r="U386" s="3">
        <v>0.96450380354721499</v>
      </c>
    </row>
    <row r="387" spans="15:21" x14ac:dyDescent="0.3">
      <c r="O387" s="3">
        <v>0.73856805764441402</v>
      </c>
      <c r="T387" s="3">
        <v>0.74914642386793595</v>
      </c>
      <c r="U387" s="3">
        <v>0.80916780816086298</v>
      </c>
    </row>
    <row r="388" spans="15:21" x14ac:dyDescent="0.3">
      <c r="O388" s="3">
        <v>0.80934966111846895</v>
      </c>
      <c r="T388" s="3">
        <v>0.85817132764019399</v>
      </c>
      <c r="U388" s="3">
        <v>0.67335042416000601</v>
      </c>
    </row>
    <row r="389" spans="15:21" x14ac:dyDescent="0.3">
      <c r="O389" s="3">
        <v>0.84247980450468196</v>
      </c>
      <c r="T389" s="3">
        <v>0.95012509909412601</v>
      </c>
      <c r="U389" s="3">
        <v>0.55599682133625195</v>
      </c>
    </row>
    <row r="390" spans="15:21" x14ac:dyDescent="0.3">
      <c r="O390" s="3">
        <v>0.88657784364188097</v>
      </c>
      <c r="T390" s="3">
        <v>0.78170228373100703</v>
      </c>
      <c r="U390" s="3">
        <v>0.92189910455553803</v>
      </c>
    </row>
    <row r="391" spans="15:21" x14ac:dyDescent="0.3">
      <c r="O391" s="3">
        <v>0.478658468158221</v>
      </c>
      <c r="T391" s="3">
        <v>0.87087725180640696</v>
      </c>
      <c r="U391" s="3">
        <v>0.88407164887078005</v>
      </c>
    </row>
    <row r="392" spans="15:21" x14ac:dyDescent="0.3">
      <c r="O392" s="3">
        <v>0.58999563429405499</v>
      </c>
      <c r="T392" s="3">
        <v>0.67787563285840502</v>
      </c>
      <c r="U392" s="3">
        <v>0.91655189280385096</v>
      </c>
    </row>
    <row r="393" spans="15:21" x14ac:dyDescent="0.3">
      <c r="O393" s="3">
        <v>0.95254867855843905</v>
      </c>
      <c r="T393" s="3">
        <v>0.79917150763008205</v>
      </c>
      <c r="U393" s="3">
        <v>0.75332921792126695</v>
      </c>
    </row>
    <row r="394" spans="15:21" x14ac:dyDescent="0.3">
      <c r="O394" s="3">
        <v>0.94265784040753298</v>
      </c>
      <c r="T394" s="3">
        <v>0.66110967617508498</v>
      </c>
      <c r="U394" s="3">
        <v>0.94252166895720102</v>
      </c>
    </row>
    <row r="395" spans="15:21" x14ac:dyDescent="0.3">
      <c r="O395" s="3">
        <v>0.80171972590373197</v>
      </c>
      <c r="T395" s="3">
        <v>0.79343239491992801</v>
      </c>
      <c r="U395" s="3">
        <v>0.42966828327609602</v>
      </c>
    </row>
    <row r="396" spans="15:21" x14ac:dyDescent="0.3">
      <c r="O396" s="3">
        <v>0.88008016924527999</v>
      </c>
      <c r="T396" s="3">
        <v>0.80279168719285698</v>
      </c>
      <c r="U396" s="3">
        <v>0.81988058094459104</v>
      </c>
    </row>
    <row r="397" spans="15:21" x14ac:dyDescent="0.3">
      <c r="O397" s="3">
        <v>0.69597636225180404</v>
      </c>
      <c r="T397" s="3">
        <v>0.85398088274053696</v>
      </c>
      <c r="U397" s="3">
        <v>0.93479761640611403</v>
      </c>
    </row>
    <row r="398" spans="15:21" x14ac:dyDescent="0.3">
      <c r="T398" s="3">
        <v>0.81626173154585402</v>
      </c>
      <c r="U398" s="3">
        <v>0.84569832042695603</v>
      </c>
    </row>
    <row r="399" spans="15:21" x14ac:dyDescent="0.3">
      <c r="T399" s="3">
        <v>0.80686075758599995</v>
      </c>
      <c r="U399" s="3">
        <v>0.73774358199995504</v>
      </c>
    </row>
    <row r="400" spans="15:21" x14ac:dyDescent="0.3">
      <c r="T400" s="3">
        <v>0.78155541505641202</v>
      </c>
      <c r="U400" s="3">
        <v>0.67967925456149703</v>
      </c>
    </row>
    <row r="401" spans="20:21" x14ac:dyDescent="0.3">
      <c r="T401" s="3">
        <v>0.73895632385035503</v>
      </c>
      <c r="U401" s="3">
        <v>0.86453889123526495</v>
      </c>
    </row>
    <row r="402" spans="20:21" x14ac:dyDescent="0.3">
      <c r="T402" s="3">
        <v>0.72870097072886397</v>
      </c>
      <c r="U402" s="3">
        <v>0.73681711706992503</v>
      </c>
    </row>
    <row r="403" spans="20:21" x14ac:dyDescent="0.3">
      <c r="T403" s="3">
        <v>0.82222895325977197</v>
      </c>
      <c r="U403" s="3">
        <v>0.44345877366720998</v>
      </c>
    </row>
    <row r="404" spans="20:21" x14ac:dyDescent="0.3">
      <c r="T404" s="3">
        <v>0.82317585388204895</v>
      </c>
      <c r="U404" s="3">
        <v>0.74826489248716399</v>
      </c>
    </row>
    <row r="405" spans="20:21" x14ac:dyDescent="0.3">
      <c r="T405" s="3">
        <v>0.82746846604699797</v>
      </c>
      <c r="U405" s="3">
        <v>0.86919566204936105</v>
      </c>
    </row>
    <row r="406" spans="20:21" x14ac:dyDescent="0.3">
      <c r="T406" s="3">
        <v>0.81209357388501702</v>
      </c>
      <c r="U406" s="3">
        <v>0.60803999560149402</v>
      </c>
    </row>
    <row r="407" spans="20:21" x14ac:dyDescent="0.3">
      <c r="T407" s="3">
        <v>0.70504965650542695</v>
      </c>
      <c r="U407" s="3">
        <v>0.80596234145141898</v>
      </c>
    </row>
    <row r="408" spans="20:21" x14ac:dyDescent="0.3">
      <c r="T408" s="3">
        <v>0.74863133806700799</v>
      </c>
      <c r="U408" s="3">
        <v>0.72487090062654602</v>
      </c>
    </row>
    <row r="409" spans="20:21" x14ac:dyDescent="0.3">
      <c r="T409" s="3">
        <v>0.96793118927317101</v>
      </c>
      <c r="U409" s="3">
        <v>0.839800488140237</v>
      </c>
    </row>
    <row r="410" spans="20:21" x14ac:dyDescent="0.3">
      <c r="T410" s="3">
        <v>0.67561481233725096</v>
      </c>
      <c r="U410" s="3">
        <v>0.54552854074665003</v>
      </c>
    </row>
    <row r="411" spans="20:21" x14ac:dyDescent="0.3">
      <c r="T411" s="3">
        <v>0.70688953497292795</v>
      </c>
      <c r="U411" s="3">
        <v>1.1831334381752301</v>
      </c>
    </row>
    <row r="412" spans="20:21" x14ac:dyDescent="0.3">
      <c r="T412" s="3">
        <v>0.93067445352787403</v>
      </c>
      <c r="U412" s="3">
        <v>0.69175564200129003</v>
      </c>
    </row>
    <row r="413" spans="20:21" x14ac:dyDescent="0.3">
      <c r="T413" s="3">
        <v>0.74955608998063605</v>
      </c>
      <c r="U413" s="3">
        <v>0.84712771461583403</v>
      </c>
    </row>
    <row r="414" spans="20:21" x14ac:dyDescent="0.3">
      <c r="T414" s="3">
        <v>0.87671323235355703</v>
      </c>
      <c r="U414" s="3">
        <v>0.64357788741052202</v>
      </c>
    </row>
    <row r="415" spans="20:21" x14ac:dyDescent="0.3">
      <c r="T415" s="3">
        <v>0.87600595716679097</v>
      </c>
      <c r="U415" s="3">
        <v>0.80965993509865097</v>
      </c>
    </row>
    <row r="416" spans="20:21" x14ac:dyDescent="0.3">
      <c r="T416" s="3">
        <v>0.78944539469338804</v>
      </c>
      <c r="U416" s="3">
        <v>0.93901261537564995</v>
      </c>
    </row>
    <row r="417" spans="20:21" x14ac:dyDescent="0.3">
      <c r="T417" s="3">
        <v>0.87548142269137896</v>
      </c>
      <c r="U417" s="3">
        <v>0.79368508660618597</v>
      </c>
    </row>
    <row r="418" spans="20:21" x14ac:dyDescent="0.3">
      <c r="T418" s="3">
        <v>0.75070828936089895</v>
      </c>
      <c r="U418" s="3">
        <v>0.85160174151042201</v>
      </c>
    </row>
    <row r="419" spans="20:21" x14ac:dyDescent="0.3">
      <c r="T419" s="3">
        <v>0.81194367273200596</v>
      </c>
      <c r="U419" s="3">
        <v>0.96826779620674397</v>
      </c>
    </row>
    <row r="420" spans="20:21" x14ac:dyDescent="0.3">
      <c r="T420" s="3">
        <v>0.72519783868270304</v>
      </c>
      <c r="U420" s="3">
        <v>0.89660941809376404</v>
      </c>
    </row>
    <row r="421" spans="20:21" x14ac:dyDescent="0.3">
      <c r="T421" s="3">
        <v>0.82919981778263796</v>
      </c>
      <c r="U421" s="3">
        <v>0.84061773142198803</v>
      </c>
    </row>
    <row r="422" spans="20:21" x14ac:dyDescent="0.3">
      <c r="T422" s="3">
        <v>0.72012848288701103</v>
      </c>
      <c r="U422" s="3">
        <v>0.92857372123946302</v>
      </c>
    </row>
    <row r="423" spans="20:21" x14ac:dyDescent="0.3">
      <c r="T423" s="3">
        <v>0.65724732069438396</v>
      </c>
      <c r="U423" s="3">
        <v>0.84208081172412097</v>
      </c>
    </row>
    <row r="424" spans="20:21" x14ac:dyDescent="0.3">
      <c r="T424" s="3">
        <v>1.0593881538040799</v>
      </c>
      <c r="U424" s="3">
        <v>0.83208733624839104</v>
      </c>
    </row>
    <row r="425" spans="20:21" x14ac:dyDescent="0.3">
      <c r="T425" s="3">
        <v>0.87140659043580704</v>
      </c>
      <c r="U425" s="3">
        <v>0.83989969967519995</v>
      </c>
    </row>
    <row r="426" spans="20:21" x14ac:dyDescent="0.3">
      <c r="T426" s="3">
        <v>0.870528077970111</v>
      </c>
      <c r="U426" s="3">
        <v>0.91832006305848402</v>
      </c>
    </row>
    <row r="427" spans="20:21" x14ac:dyDescent="0.3">
      <c r="T427" s="3">
        <v>0.79591621366959298</v>
      </c>
      <c r="U427" s="3">
        <v>0.85362372095189998</v>
      </c>
    </row>
    <row r="428" spans="20:21" x14ac:dyDescent="0.3">
      <c r="U428" s="3">
        <v>0.97427713386269799</v>
      </c>
    </row>
    <row r="429" spans="20:21" x14ac:dyDescent="0.3">
      <c r="U429" s="3">
        <v>0.64386376821138003</v>
      </c>
    </row>
    <row r="430" spans="20:21" x14ac:dyDescent="0.3">
      <c r="U430" s="3">
        <v>0.76209349272726801</v>
      </c>
    </row>
    <row r="431" spans="20:21" x14ac:dyDescent="0.3">
      <c r="U431" s="3">
        <v>0.80228962691276096</v>
      </c>
    </row>
    <row r="432" spans="20:21" x14ac:dyDescent="0.3">
      <c r="U432" s="3">
        <v>0.93485461096724998</v>
      </c>
    </row>
    <row r="433" spans="21:21" x14ac:dyDescent="0.3">
      <c r="U433" s="3">
        <v>0.72455330772432802</v>
      </c>
    </row>
    <row r="434" spans="21:21" x14ac:dyDescent="0.3">
      <c r="U434" s="3">
        <v>0.72685742361125005</v>
      </c>
    </row>
    <row r="435" spans="21:21" x14ac:dyDescent="0.3">
      <c r="U435" s="3">
        <v>0.67684961559938095</v>
      </c>
    </row>
    <row r="436" spans="21:21" x14ac:dyDescent="0.3">
      <c r="U436" s="3">
        <v>0.86941566764820999</v>
      </c>
    </row>
    <row r="437" spans="21:21" x14ac:dyDescent="0.3">
      <c r="U437" s="3">
        <v>0.84451852508011205</v>
      </c>
    </row>
    <row r="438" spans="21:21" x14ac:dyDescent="0.3">
      <c r="U438" s="3">
        <v>0.69324180845412198</v>
      </c>
    </row>
    <row r="439" spans="21:21" x14ac:dyDescent="0.3">
      <c r="U439" s="3">
        <v>0.85118015078940801</v>
      </c>
    </row>
    <row r="440" spans="21:21" x14ac:dyDescent="0.3">
      <c r="U440" s="3">
        <v>0.912762712186724</v>
      </c>
    </row>
    <row r="441" spans="21:21" x14ac:dyDescent="0.3">
      <c r="U441" s="3">
        <v>0.74766704027056596</v>
      </c>
    </row>
    <row r="442" spans="21:21" x14ac:dyDescent="0.3">
      <c r="U442" s="3">
        <v>0.61684252054412902</v>
      </c>
    </row>
    <row r="443" spans="21:21" x14ac:dyDescent="0.3">
      <c r="U443" s="3">
        <v>0.61302997513797297</v>
      </c>
    </row>
    <row r="444" spans="21:21" x14ac:dyDescent="0.3">
      <c r="U444" s="3">
        <v>0.78670312156211397</v>
      </c>
    </row>
    <row r="445" spans="21:21" x14ac:dyDescent="0.3">
      <c r="U445" s="3">
        <v>0.75857348761879195</v>
      </c>
    </row>
    <row r="446" spans="21:21" x14ac:dyDescent="0.3">
      <c r="U446" s="3">
        <v>0.446792187854127</v>
      </c>
    </row>
    <row r="447" spans="21:21" x14ac:dyDescent="0.3">
      <c r="U447" s="3">
        <v>0.76914824544614102</v>
      </c>
    </row>
    <row r="448" spans="21:21" x14ac:dyDescent="0.3">
      <c r="U448" s="3">
        <v>0.93827373518895796</v>
      </c>
    </row>
    <row r="449" spans="21:21" x14ac:dyDescent="0.3">
      <c r="U449" s="3">
        <v>0.97421171756075498</v>
      </c>
    </row>
    <row r="450" spans="21:21" x14ac:dyDescent="0.3">
      <c r="U450" s="3">
        <v>0.88807017253892495</v>
      </c>
    </row>
    <row r="451" spans="21:21" x14ac:dyDescent="0.3">
      <c r="U451" s="3">
        <v>0.83283857696767305</v>
      </c>
    </row>
    <row r="452" spans="21:21" x14ac:dyDescent="0.3">
      <c r="U452" s="3">
        <v>0.93239633535561295</v>
      </c>
    </row>
    <row r="453" spans="21:21" x14ac:dyDescent="0.3">
      <c r="U453" s="3">
        <v>0.68233194318981605</v>
      </c>
    </row>
    <row r="454" spans="21:21" x14ac:dyDescent="0.3">
      <c r="U454" s="3">
        <v>0.86744881425970999</v>
      </c>
    </row>
    <row r="455" spans="21:21" x14ac:dyDescent="0.3">
      <c r="U455" s="3">
        <v>1.1207539211347399</v>
      </c>
    </row>
    <row r="456" spans="21:21" x14ac:dyDescent="0.3">
      <c r="U456" s="3">
        <v>0.65540154644483795</v>
      </c>
    </row>
    <row r="457" spans="21:21" x14ac:dyDescent="0.3">
      <c r="U457" s="3">
        <v>0.82778198915158296</v>
      </c>
    </row>
    <row r="458" spans="21:21" x14ac:dyDescent="0.3">
      <c r="U458" s="3">
        <v>0.97243263361752397</v>
      </c>
    </row>
    <row r="459" spans="21:21" x14ac:dyDescent="0.3">
      <c r="U459" s="3">
        <v>0.78585231735526795</v>
      </c>
    </row>
    <row r="460" spans="21:21" x14ac:dyDescent="0.3">
      <c r="U460" s="3">
        <v>0.86845752250936303</v>
      </c>
    </row>
    <row r="461" spans="21:21" x14ac:dyDescent="0.3">
      <c r="U461" s="3">
        <v>0.80440512064492398</v>
      </c>
    </row>
    <row r="462" spans="21:21" x14ac:dyDescent="0.3">
      <c r="U462" s="3">
        <v>0.66251862668888195</v>
      </c>
    </row>
    <row r="463" spans="21:21" x14ac:dyDescent="0.3">
      <c r="U463" s="3">
        <v>0.56058117189809598</v>
      </c>
    </row>
    <row r="464" spans="21:21" x14ac:dyDescent="0.3">
      <c r="U464" s="3">
        <v>0.92479806998438996</v>
      </c>
    </row>
    <row r="465" spans="21:21" x14ac:dyDescent="0.3">
      <c r="U465" s="3">
        <v>0.77065035210143096</v>
      </c>
    </row>
    <row r="466" spans="21:21" x14ac:dyDescent="0.3">
      <c r="U466" s="3">
        <v>0.88448249076101404</v>
      </c>
    </row>
    <row r="467" spans="21:21" x14ac:dyDescent="0.3">
      <c r="U467" s="3">
        <v>0.90666876619001602</v>
      </c>
    </row>
    <row r="468" spans="21:21" x14ac:dyDescent="0.3">
      <c r="U468" s="3">
        <v>0.80313938624720604</v>
      </c>
    </row>
    <row r="469" spans="21:21" x14ac:dyDescent="0.3">
      <c r="U469" s="3">
        <v>0.93421548360360596</v>
      </c>
    </row>
    <row r="470" spans="21:21" x14ac:dyDescent="0.3">
      <c r="U470" s="3">
        <v>0.66555869160418302</v>
      </c>
    </row>
    <row r="471" spans="21:21" x14ac:dyDescent="0.3">
      <c r="U471" s="3">
        <v>0.90769033390002496</v>
      </c>
    </row>
    <row r="472" spans="21:21" x14ac:dyDescent="0.3">
      <c r="U472" s="3">
        <v>1.00831291445261</v>
      </c>
    </row>
    <row r="473" spans="21:21" x14ac:dyDescent="0.3">
      <c r="U473" s="3">
        <v>0.904422063587906</v>
      </c>
    </row>
    <row r="474" spans="21:21" x14ac:dyDescent="0.3">
      <c r="U474" s="3">
        <v>0.49131227127029498</v>
      </c>
    </row>
    <row r="475" spans="21:21" x14ac:dyDescent="0.3">
      <c r="U475" s="3">
        <v>0.83675064245490904</v>
      </c>
    </row>
    <row r="476" spans="21:21" x14ac:dyDescent="0.3">
      <c r="U476" s="3">
        <v>0.97945103948323098</v>
      </c>
    </row>
    <row r="477" spans="21:21" x14ac:dyDescent="0.3">
      <c r="U477" s="3">
        <v>0.86588639393351297</v>
      </c>
    </row>
    <row r="478" spans="21:21" x14ac:dyDescent="0.3">
      <c r="U478" s="3">
        <v>0.83898514367639698</v>
      </c>
    </row>
    <row r="479" spans="21:21" x14ac:dyDescent="0.3">
      <c r="U479" s="3">
        <v>0.82433671360569605</v>
      </c>
    </row>
    <row r="480" spans="21:21" x14ac:dyDescent="0.3">
      <c r="U480" s="3">
        <v>0.71593580631878895</v>
      </c>
    </row>
    <row r="481" spans="1:22" x14ac:dyDescent="0.3">
      <c r="U481" s="3">
        <v>0.68057142299763096</v>
      </c>
    </row>
    <row r="482" spans="1:22" x14ac:dyDescent="0.3">
      <c r="U482" s="3">
        <v>0.79459480602018995</v>
      </c>
    </row>
    <row r="483" spans="1:22" x14ac:dyDescent="0.3">
      <c r="U483" s="3">
        <v>0.86044641945120304</v>
      </c>
    </row>
    <row r="484" spans="1:22" x14ac:dyDescent="0.3">
      <c r="U484" s="3">
        <v>0.88165715344641504</v>
      </c>
    </row>
    <row r="485" spans="1:22" x14ac:dyDescent="0.3">
      <c r="U485" s="3">
        <v>0.79037301236841095</v>
      </c>
    </row>
    <row r="486" spans="1:22" x14ac:dyDescent="0.3">
      <c r="U486" s="3">
        <v>0.95775301566160698</v>
      </c>
    </row>
    <row r="487" spans="1:22" x14ac:dyDescent="0.3">
      <c r="U487" s="3">
        <v>0.77293001865377597</v>
      </c>
    </row>
    <row r="488" spans="1:22" x14ac:dyDescent="0.3">
      <c r="U488" s="3">
        <v>0.84546043355371603</v>
      </c>
    </row>
    <row r="489" spans="1:22" x14ac:dyDescent="0.3">
      <c r="U489" s="3">
        <v>0.79149387742647404</v>
      </c>
    </row>
    <row r="490" spans="1:22" x14ac:dyDescent="0.3">
      <c r="U490" s="3">
        <v>0.84109010463651601</v>
      </c>
    </row>
    <row r="491" spans="1:22" x14ac:dyDescent="0.3">
      <c r="U491" s="3">
        <v>0.72363998029511201</v>
      </c>
    </row>
    <row r="492" spans="1:22" x14ac:dyDescent="0.3">
      <c r="A492" s="3">
        <f t="shared" ref="A492:U492" si="0">AVERAGE(A2:A491)</f>
        <v>0.83873747009431421</v>
      </c>
      <c r="B492" s="3">
        <f t="shared" si="0"/>
        <v>0.85099858514697124</v>
      </c>
      <c r="C492" s="3">
        <f t="shared" si="0"/>
        <v>0.88230172333805579</v>
      </c>
      <c r="D492" s="3">
        <f t="shared" si="0"/>
        <v>0.75777983320123088</v>
      </c>
      <c r="E492" s="3">
        <f t="shared" si="0"/>
        <v>0.7704007147135673</v>
      </c>
      <c r="F492" s="3">
        <f t="shared" si="0"/>
        <v>0.77410400405418101</v>
      </c>
      <c r="G492" s="3">
        <f t="shared" si="0"/>
        <v>0.74847173680368151</v>
      </c>
      <c r="H492" s="3">
        <f t="shared" si="0"/>
        <v>0.88988409644267918</v>
      </c>
      <c r="I492" s="3">
        <f t="shared" si="0"/>
        <v>0.82779724606645777</v>
      </c>
      <c r="J492" s="3">
        <f t="shared" si="0"/>
        <v>0.84784105071641036</v>
      </c>
      <c r="K492" s="3">
        <f t="shared" si="0"/>
        <v>0.871776012102075</v>
      </c>
      <c r="L492" s="3">
        <f t="shared" si="0"/>
        <v>0.80154442226741995</v>
      </c>
      <c r="M492" s="3">
        <f t="shared" si="0"/>
        <v>0.81824639211521188</v>
      </c>
      <c r="N492" s="3">
        <f t="shared" si="0"/>
        <v>0.73051573381764545</v>
      </c>
      <c r="O492" s="3">
        <f t="shared" si="0"/>
        <v>0.81300649981920281</v>
      </c>
      <c r="P492" s="3">
        <f t="shared" si="0"/>
        <v>0.78560315136577774</v>
      </c>
      <c r="Q492" s="3">
        <f t="shared" si="0"/>
        <v>0.87392627442616266</v>
      </c>
      <c r="R492" s="3">
        <f t="shared" si="0"/>
        <v>0.81802598308808838</v>
      </c>
      <c r="S492" s="3">
        <f t="shared" si="0"/>
        <v>0.88708881641440906</v>
      </c>
      <c r="T492" s="3">
        <f t="shared" si="0"/>
        <v>0.78223620792128146</v>
      </c>
      <c r="U492" s="3">
        <f t="shared" si="0"/>
        <v>0.83644042475782376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-1.2261115052657034E-2</v>
      </c>
      <c r="D494" s="3">
        <f t="shared" si="1"/>
        <v>-4.356425324374158E-2</v>
      </c>
      <c r="E494" s="3">
        <f t="shared" si="1"/>
        <v>8.0957636893083329E-2</v>
      </c>
      <c r="F494" s="3">
        <f t="shared" si="1"/>
        <v>6.8336755380746905E-2</v>
      </c>
      <c r="G494" s="3">
        <f t="shared" si="1"/>
        <v>6.4633466040133203E-2</v>
      </c>
      <c r="H494" s="3">
        <f t="shared" si="1"/>
        <v>9.0265733290632699E-2</v>
      </c>
      <c r="I494" s="3">
        <f t="shared" si="1"/>
        <v>-5.1146626348364976E-2</v>
      </c>
      <c r="J494" s="3">
        <f t="shared" si="1"/>
        <v>1.0940224027856438E-2</v>
      </c>
      <c r="K494" s="3">
        <f t="shared" si="1"/>
        <v>-9.1035806220961524E-3</v>
      </c>
      <c r="L494" s="3">
        <f t="shared" si="1"/>
        <v>-3.3038542007760796E-2</v>
      </c>
      <c r="M494" s="3">
        <f t="shared" si="1"/>
        <v>3.7193047826894254E-2</v>
      </c>
      <c r="N494" s="3">
        <f t="shared" si="1"/>
        <v>2.0491077979102323E-2</v>
      </c>
      <c r="O494" s="3">
        <f t="shared" si="1"/>
        <v>0.10822173627666876</v>
      </c>
      <c r="P494" s="3">
        <f t="shared" si="1"/>
        <v>2.5730970275111398E-2</v>
      </c>
      <c r="Q494" s="3">
        <f t="shared" si="1"/>
        <v>5.3134318728536467E-2</v>
      </c>
      <c r="R494" s="3">
        <f t="shared" si="1"/>
        <v>-3.5188804331848456E-2</v>
      </c>
      <c r="S494" s="3">
        <f t="shared" si="1"/>
        <v>2.0711487006225826E-2</v>
      </c>
      <c r="T494" s="3">
        <f t="shared" si="1"/>
        <v>-4.8351346320094857E-2</v>
      </c>
      <c r="U494" s="3">
        <f t="shared" si="1"/>
        <v>5.6501262173032751E-2</v>
      </c>
      <c r="V494" s="3">
        <f t="shared" si="1"/>
        <v>2.2970453364904442E-3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-3.1303138191084545E-2</v>
      </c>
      <c r="E495" s="3">
        <f t="shared" si="2"/>
        <v>9.3218751945740363E-2</v>
      </c>
      <c r="F495" s="3">
        <f t="shared" si="2"/>
        <v>8.059787043340394E-2</v>
      </c>
      <c r="G495" s="3">
        <f t="shared" si="2"/>
        <v>7.6894581092790237E-2</v>
      </c>
      <c r="H495" s="3">
        <f t="shared" si="2"/>
        <v>0.10252684834328973</v>
      </c>
      <c r="I495" s="3">
        <f t="shared" si="2"/>
        <v>-3.8885511295707942E-2</v>
      </c>
      <c r="J495" s="3">
        <f t="shared" si="2"/>
        <v>2.3201339080513472E-2</v>
      </c>
      <c r="K495" s="3">
        <f t="shared" si="2"/>
        <v>3.1575344305608821E-3</v>
      </c>
      <c r="L495" s="3">
        <f t="shared" si="2"/>
        <v>-2.0777426955103762E-2</v>
      </c>
      <c r="M495" s="3">
        <f t="shared" si="2"/>
        <v>4.9454162879551289E-2</v>
      </c>
      <c r="N495" s="3">
        <f t="shared" si="2"/>
        <v>3.2752193031759358E-2</v>
      </c>
      <c r="O495" s="3">
        <f t="shared" si="2"/>
        <v>0.12048285132932579</v>
      </c>
      <c r="P495" s="3">
        <f t="shared" si="2"/>
        <v>3.7992085327768432E-2</v>
      </c>
      <c r="Q495" s="3">
        <f t="shared" si="2"/>
        <v>6.5395433781193502E-2</v>
      </c>
      <c r="R495" s="3">
        <f t="shared" si="2"/>
        <v>-2.2927689279191421E-2</v>
      </c>
      <c r="S495" s="3">
        <f t="shared" si="2"/>
        <v>3.2972602058882861E-2</v>
      </c>
      <c r="T495" s="3">
        <f t="shared" si="2"/>
        <v>-3.6090231267437822E-2</v>
      </c>
      <c r="U495" s="3">
        <f t="shared" si="2"/>
        <v>6.8762377225689786E-2</v>
      </c>
      <c r="V495" s="3">
        <f t="shared" si="2"/>
        <v>1.4558160389147479E-2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0.12452189013682491</v>
      </c>
      <c r="F496" s="3">
        <f t="shared" si="3"/>
        <v>0.11190100862448848</v>
      </c>
      <c r="G496" s="3">
        <f t="shared" si="3"/>
        <v>0.10819771928387478</v>
      </c>
      <c r="H496" s="3">
        <f t="shared" si="3"/>
        <v>0.13382998653437428</v>
      </c>
      <c r="I496" s="3">
        <f t="shared" si="3"/>
        <v>-7.5823731046233966E-3</v>
      </c>
      <c r="J496" s="3">
        <f t="shared" si="3"/>
        <v>5.4504477271598017E-2</v>
      </c>
      <c r="K496" s="3">
        <f t="shared" si="3"/>
        <v>3.4460672621645427E-2</v>
      </c>
      <c r="L496" s="3">
        <f t="shared" si="3"/>
        <v>1.0525711235980784E-2</v>
      </c>
      <c r="M496" s="3">
        <f t="shared" si="3"/>
        <v>8.0757301070635834E-2</v>
      </c>
      <c r="N496" s="3">
        <f t="shared" si="3"/>
        <v>6.4055331222843903E-2</v>
      </c>
      <c r="O496" s="3">
        <f t="shared" si="3"/>
        <v>0.15178598952041034</v>
      </c>
      <c r="P496" s="3">
        <f t="shared" si="3"/>
        <v>6.9295223518852977E-2</v>
      </c>
      <c r="Q496" s="3">
        <f t="shared" si="3"/>
        <v>9.6698571972278047E-2</v>
      </c>
      <c r="R496" s="3">
        <f t="shared" si="3"/>
        <v>8.3754489118931241E-3</v>
      </c>
      <c r="S496" s="3">
        <f t="shared" si="3"/>
        <v>6.4275740249967406E-2</v>
      </c>
      <c r="T496" s="3">
        <f t="shared" si="3"/>
        <v>-4.7870930763532771E-3</v>
      </c>
      <c r="U496" s="3">
        <f t="shared" si="3"/>
        <v>0.10006551541677433</v>
      </c>
      <c r="V496" s="3">
        <f t="shared" si="3"/>
        <v>4.5861298580232024E-2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-1.2620881512336424E-2</v>
      </c>
      <c r="G497" s="3">
        <f t="shared" si="4"/>
        <v>-1.6324170852950126E-2</v>
      </c>
      <c r="H497" s="3">
        <f t="shared" si="4"/>
        <v>9.3080963975493702E-3</v>
      </c>
      <c r="I497" s="3">
        <f t="shared" si="4"/>
        <v>-0.13210426324144831</v>
      </c>
      <c r="J497" s="3">
        <f t="shared" si="4"/>
        <v>-7.0017412865226891E-2</v>
      </c>
      <c r="K497" s="3">
        <f t="shared" si="4"/>
        <v>-9.0061217515179481E-2</v>
      </c>
      <c r="L497" s="3">
        <f t="shared" si="4"/>
        <v>-0.11399617890084413</v>
      </c>
      <c r="M497" s="3">
        <f t="shared" si="4"/>
        <v>-4.3764589066189075E-2</v>
      </c>
      <c r="N497" s="3">
        <f t="shared" si="4"/>
        <v>-6.0466558913981006E-2</v>
      </c>
      <c r="O497" s="3">
        <f t="shared" si="4"/>
        <v>2.7264099383585427E-2</v>
      </c>
      <c r="P497" s="3">
        <f t="shared" si="4"/>
        <v>-5.5226666617971931E-2</v>
      </c>
      <c r="Q497" s="3">
        <f t="shared" si="4"/>
        <v>-2.7823318164546862E-2</v>
      </c>
      <c r="R497" s="3">
        <f t="shared" si="4"/>
        <v>-0.11614644122493178</v>
      </c>
      <c r="S497" s="3">
        <f t="shared" si="4"/>
        <v>-6.0246149886857503E-2</v>
      </c>
      <c r="T497" s="3">
        <f t="shared" si="4"/>
        <v>-0.12930898321317819</v>
      </c>
      <c r="U497" s="3">
        <f t="shared" si="4"/>
        <v>-2.4456374720050578E-2</v>
      </c>
      <c r="V497" s="3">
        <f t="shared" si="4"/>
        <v>-7.8660591556592885E-2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-3.7032893406137024E-3</v>
      </c>
      <c r="H498" s="3">
        <f t="shared" si="5"/>
        <v>2.1928977909885794E-2</v>
      </c>
      <c r="I498" s="3">
        <f t="shared" si="5"/>
        <v>-0.11948338172911188</v>
      </c>
      <c r="J498" s="3">
        <f t="shared" si="5"/>
        <v>-5.7396531352890467E-2</v>
      </c>
      <c r="K498" s="3">
        <f t="shared" si="5"/>
        <v>-7.7440336002843058E-2</v>
      </c>
      <c r="L498" s="3">
        <f t="shared" si="5"/>
        <v>-0.1013752973885077</v>
      </c>
      <c r="M498" s="3">
        <f t="shared" si="5"/>
        <v>-3.1143707553852651E-2</v>
      </c>
      <c r="N498" s="3">
        <f t="shared" si="5"/>
        <v>-4.7845677401644582E-2</v>
      </c>
      <c r="O498" s="3">
        <f t="shared" si="5"/>
        <v>3.9884980895921851E-2</v>
      </c>
      <c r="P498" s="3">
        <f t="shared" si="5"/>
        <v>-4.2605785105635507E-2</v>
      </c>
      <c r="Q498" s="3">
        <f t="shared" si="5"/>
        <v>-1.5202436652210438E-2</v>
      </c>
      <c r="R498" s="3">
        <f t="shared" si="5"/>
        <v>-0.10352555971259536</v>
      </c>
      <c r="S498" s="3">
        <f t="shared" si="5"/>
        <v>-4.7625268374521079E-2</v>
      </c>
      <c r="T498" s="3">
        <f t="shared" si="5"/>
        <v>-0.11668810170084176</v>
      </c>
      <c r="U498" s="3">
        <f t="shared" si="5"/>
        <v>-1.1835493207714154E-2</v>
      </c>
      <c r="V498" s="3">
        <f t="shared" si="5"/>
        <v>-6.6039710044256461E-2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2.5632267250499496E-2</v>
      </c>
      <c r="I499" s="3">
        <f t="shared" si="6"/>
        <v>-0.11578009238849818</v>
      </c>
      <c r="J499" s="3">
        <f t="shared" si="6"/>
        <v>-5.3693242012276765E-2</v>
      </c>
      <c r="K499" s="3">
        <f t="shared" si="6"/>
        <v>-7.3737046662229355E-2</v>
      </c>
      <c r="L499" s="3">
        <f t="shared" si="6"/>
        <v>-9.7672008047893999E-2</v>
      </c>
      <c r="M499" s="3">
        <f t="shared" si="6"/>
        <v>-2.7440418213238948E-2</v>
      </c>
      <c r="N499" s="3">
        <f t="shared" si="6"/>
        <v>-4.4142388061030879E-2</v>
      </c>
      <c r="O499" s="3">
        <f t="shared" si="6"/>
        <v>4.3588270236535553E-2</v>
      </c>
      <c r="P499" s="3">
        <f t="shared" si="6"/>
        <v>-3.8902495765021805E-2</v>
      </c>
      <c r="Q499" s="3">
        <f t="shared" si="6"/>
        <v>-1.1499147311596736E-2</v>
      </c>
      <c r="R499" s="3">
        <f t="shared" si="6"/>
        <v>-9.9822270371981658E-2</v>
      </c>
      <c r="S499" s="3">
        <f t="shared" si="6"/>
        <v>-4.3921979033907377E-2</v>
      </c>
      <c r="T499" s="3">
        <f t="shared" si="6"/>
        <v>-0.11298481236022806</v>
      </c>
      <c r="U499" s="3">
        <f t="shared" si="6"/>
        <v>-8.1322038671004515E-3</v>
      </c>
      <c r="V499" s="3">
        <f t="shared" si="6"/>
        <v>-6.2336420703642759E-2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-0.14141235963899768</v>
      </c>
      <c r="J500" s="3">
        <f t="shared" si="7"/>
        <v>-7.9325509262776261E-2</v>
      </c>
      <c r="K500" s="3">
        <f t="shared" si="7"/>
        <v>-9.9369313912728852E-2</v>
      </c>
      <c r="L500" s="3">
        <f t="shared" si="7"/>
        <v>-0.1233042752983935</v>
      </c>
      <c r="M500" s="3">
        <f t="shared" si="7"/>
        <v>-5.3072685463738445E-2</v>
      </c>
      <c r="N500" s="3">
        <f t="shared" si="7"/>
        <v>-6.9774655311530376E-2</v>
      </c>
      <c r="O500" s="3">
        <f t="shared" si="7"/>
        <v>1.7956002986036057E-2</v>
      </c>
      <c r="P500" s="3">
        <f t="shared" si="7"/>
        <v>-6.4534763015521301E-2</v>
      </c>
      <c r="Q500" s="3">
        <f t="shared" si="7"/>
        <v>-3.7131414562096232E-2</v>
      </c>
      <c r="R500" s="3">
        <f t="shared" si="7"/>
        <v>-0.12545453762248115</v>
      </c>
      <c r="S500" s="3">
        <f t="shared" si="7"/>
        <v>-6.9554246284406873E-2</v>
      </c>
      <c r="T500" s="3">
        <f t="shared" si="7"/>
        <v>-0.13861707961072756</v>
      </c>
      <c r="U500" s="3">
        <f t="shared" si="7"/>
        <v>-3.3764471117599948E-2</v>
      </c>
      <c r="V500" s="3">
        <f t="shared" si="7"/>
        <v>-8.7968687954142255E-2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6.2086850376221414E-2</v>
      </c>
      <c r="K501" s="3">
        <f t="shared" si="8"/>
        <v>4.2043045726268824E-2</v>
      </c>
      <c r="L501" s="3">
        <f t="shared" si="8"/>
        <v>1.810808434060418E-2</v>
      </c>
      <c r="M501" s="3">
        <f t="shared" si="8"/>
        <v>8.8339674175259231E-2</v>
      </c>
      <c r="N501" s="3">
        <f t="shared" si="8"/>
        <v>7.16377043274673E-2</v>
      </c>
      <c r="O501" s="3">
        <f t="shared" si="8"/>
        <v>0.15936836262503373</v>
      </c>
      <c r="P501" s="3">
        <f t="shared" si="8"/>
        <v>7.6877596623476374E-2</v>
      </c>
      <c r="Q501" s="3">
        <f t="shared" si="8"/>
        <v>0.10428094507690144</v>
      </c>
      <c r="R501" s="3">
        <f t="shared" si="8"/>
        <v>1.5957822016516521E-2</v>
      </c>
      <c r="S501" s="3">
        <f t="shared" si="8"/>
        <v>7.1858113354590802E-2</v>
      </c>
      <c r="T501" s="3">
        <f t="shared" si="8"/>
        <v>2.7952800282701196E-3</v>
      </c>
      <c r="U501" s="3">
        <f t="shared" si="8"/>
        <v>0.10764788852139773</v>
      </c>
      <c r="V501" s="3">
        <f t="shared" si="8"/>
        <v>5.3443671684855421E-2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-2.004380464995259E-2</v>
      </c>
      <c r="L502" s="3">
        <f t="shared" si="9"/>
        <v>-4.3978766035617234E-2</v>
      </c>
      <c r="M502" s="3">
        <f t="shared" si="9"/>
        <v>2.6252823799037817E-2</v>
      </c>
      <c r="N502" s="3">
        <f t="shared" si="9"/>
        <v>9.5508539512458857E-3</v>
      </c>
      <c r="O502" s="3">
        <f t="shared" si="9"/>
        <v>9.7281512248812319E-2</v>
      </c>
      <c r="P502" s="3">
        <f t="shared" si="9"/>
        <v>1.479074624725496E-2</v>
      </c>
      <c r="Q502" s="3">
        <f t="shared" si="9"/>
        <v>4.2194094700680029E-2</v>
      </c>
      <c r="R502" s="3">
        <f t="shared" si="9"/>
        <v>-4.6129028359704893E-2</v>
      </c>
      <c r="S502" s="3">
        <f t="shared" si="9"/>
        <v>9.7712629783693883E-3</v>
      </c>
      <c r="T502" s="3">
        <f t="shared" si="9"/>
        <v>-5.9291570347951295E-2</v>
      </c>
      <c r="U502" s="3">
        <f t="shared" si="9"/>
        <v>4.5561038145176314E-2</v>
      </c>
      <c r="V502" s="3">
        <f t="shared" si="9"/>
        <v>-8.6431786913659936E-3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-2.3934961385664644E-2</v>
      </c>
      <c r="M503" s="3">
        <f t="shared" si="10"/>
        <v>4.6296628448990407E-2</v>
      </c>
      <c r="N503" s="3">
        <f t="shared" si="10"/>
        <v>2.9594658601198476E-2</v>
      </c>
      <c r="O503" s="3">
        <f t="shared" si="10"/>
        <v>0.11732531689876491</v>
      </c>
      <c r="P503" s="3">
        <f t="shared" si="10"/>
        <v>3.483455089720755E-2</v>
      </c>
      <c r="Q503" s="3">
        <f t="shared" si="10"/>
        <v>6.2237899350632619E-2</v>
      </c>
      <c r="R503" s="3">
        <f t="shared" si="10"/>
        <v>-2.6085223709752303E-2</v>
      </c>
      <c r="S503" s="3">
        <f t="shared" si="10"/>
        <v>2.9815067628321978E-2</v>
      </c>
      <c r="T503" s="3">
        <f t="shared" si="10"/>
        <v>-3.9247765697998704E-2</v>
      </c>
      <c r="U503" s="3">
        <f t="shared" si="10"/>
        <v>6.5604842795128904E-2</v>
      </c>
      <c r="V503" s="3">
        <f t="shared" si="10"/>
        <v>1.1400625958586597E-2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7.023158983465505E-2</v>
      </c>
      <c r="N504" s="3">
        <f t="shared" si="11"/>
        <v>5.352961998686312E-2</v>
      </c>
      <c r="O504" s="3">
        <f t="shared" si="11"/>
        <v>0.14126027828442955</v>
      </c>
      <c r="P504" s="3">
        <f t="shared" si="11"/>
        <v>5.8769512282872194E-2</v>
      </c>
      <c r="Q504" s="3">
        <f t="shared" si="11"/>
        <v>8.6172860736297263E-2</v>
      </c>
      <c r="R504" s="3">
        <f t="shared" si="11"/>
        <v>-2.1502623240876595E-3</v>
      </c>
      <c r="S504" s="3">
        <f t="shared" si="11"/>
        <v>5.3750029013986622E-2</v>
      </c>
      <c r="T504" s="3">
        <f t="shared" si="11"/>
        <v>-1.5312804312334061E-2</v>
      </c>
      <c r="U504" s="3">
        <f t="shared" si="11"/>
        <v>8.9539804180793547E-2</v>
      </c>
      <c r="V504" s="3">
        <f t="shared" si="11"/>
        <v>3.533558734425124E-2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-1.6701969847791931E-2</v>
      </c>
      <c r="O505" s="3">
        <f t="shared" si="12"/>
        <v>7.1028688449774502E-2</v>
      </c>
      <c r="P505" s="3">
        <f t="shared" si="12"/>
        <v>-1.1462077551782857E-2</v>
      </c>
      <c r="Q505" s="3">
        <f t="shared" si="12"/>
        <v>1.5941270901642213E-2</v>
      </c>
      <c r="R505" s="3">
        <f t="shared" si="12"/>
        <v>-7.238185215874271E-2</v>
      </c>
      <c r="S505" s="3">
        <f t="shared" si="12"/>
        <v>-1.6481560820668428E-2</v>
      </c>
      <c r="T505" s="3">
        <f t="shared" si="12"/>
        <v>-8.5544394146989111E-2</v>
      </c>
      <c r="U505" s="3">
        <f t="shared" si="12"/>
        <v>1.9308214346138497E-2</v>
      </c>
      <c r="V505" s="3">
        <f t="shared" si="12"/>
        <v>-3.489600249040381E-2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8.7730658297566433E-2</v>
      </c>
      <c r="P506" s="3">
        <f t="shared" si="13"/>
        <v>5.2398922960090744E-3</v>
      </c>
      <c r="Q506" s="3">
        <f t="shared" si="13"/>
        <v>3.2643240749434144E-2</v>
      </c>
      <c r="R506" s="3">
        <f t="shared" si="13"/>
        <v>-5.5679882310950779E-2</v>
      </c>
      <c r="S506" s="3">
        <f t="shared" si="13"/>
        <v>2.2040902712350263E-4</v>
      </c>
      <c r="T506" s="3">
        <f t="shared" si="13"/>
        <v>-6.884242429919718E-2</v>
      </c>
      <c r="U506" s="3">
        <f t="shared" si="13"/>
        <v>3.6010184193930428E-2</v>
      </c>
      <c r="V506" s="3">
        <f t="shared" si="13"/>
        <v>-1.8194032642611879E-2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-8.2490766001557358E-2</v>
      </c>
      <c r="Q507" s="3">
        <f t="shared" si="14"/>
        <v>-5.5087417548132289E-2</v>
      </c>
      <c r="R507" s="3">
        <f t="shared" si="14"/>
        <v>-0.14341054060851721</v>
      </c>
      <c r="S507" s="3">
        <f t="shared" si="14"/>
        <v>-8.751024927044293E-2</v>
      </c>
      <c r="T507" s="3">
        <f t="shared" si="14"/>
        <v>-0.15657308259676361</v>
      </c>
      <c r="U507" s="3">
        <f t="shared" si="14"/>
        <v>-5.1720474103636005E-2</v>
      </c>
      <c r="V507" s="3">
        <f t="shared" si="14"/>
        <v>-0.10592469094017831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2.7403348453425069E-2</v>
      </c>
      <c r="R508" s="3">
        <f t="shared" si="15"/>
        <v>-6.0919774606959853E-2</v>
      </c>
      <c r="S508" s="3">
        <f t="shared" si="15"/>
        <v>-5.0194832688855717E-3</v>
      </c>
      <c r="T508" s="3">
        <f t="shared" si="15"/>
        <v>-7.4082316595206255E-2</v>
      </c>
      <c r="U508" s="3">
        <f t="shared" si="15"/>
        <v>3.0770291897921354E-2</v>
      </c>
      <c r="V508" s="3">
        <f t="shared" si="15"/>
        <v>-2.3433924938620954E-2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-8.8323123060384923E-2</v>
      </c>
      <c r="S509" s="3">
        <f t="shared" si="16"/>
        <v>-3.2422831722310641E-2</v>
      </c>
      <c r="T509" s="3">
        <f t="shared" si="16"/>
        <v>-0.10148566504863132</v>
      </c>
      <c r="U509" s="3">
        <f t="shared" si="16"/>
        <v>3.3669434444962842E-3</v>
      </c>
      <c r="V509" s="3">
        <f t="shared" si="16"/>
        <v>-5.0837273392046023E-2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5.5900291338074282E-2</v>
      </c>
      <c r="T510" s="3">
        <f t="shared" si="17"/>
        <v>-1.3162541988246401E-2</v>
      </c>
      <c r="U510" s="3">
        <f t="shared" si="17"/>
        <v>9.1690066504881207E-2</v>
      </c>
      <c r="V510" s="3">
        <f t="shared" si="17"/>
        <v>3.74858496683389E-2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-6.9062833326320683E-2</v>
      </c>
      <c r="U511" s="3">
        <f t="shared" si="18"/>
        <v>3.5789775166806925E-2</v>
      </c>
      <c r="V511" s="3">
        <f t="shared" si="18"/>
        <v>-1.8414441669735382E-2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0.10485260849312761</v>
      </c>
      <c r="V512" s="3">
        <f t="shared" si="19"/>
        <v>5.0648391656585301E-2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-5.4204216836542307E-2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1.2261115052657034E-2</v>
      </c>
      <c r="D517" s="3">
        <f t="shared" si="20"/>
        <v>4.356425324374158E-2</v>
      </c>
      <c r="E517" s="3">
        <f t="shared" si="20"/>
        <v>8.0957636893083329E-2</v>
      </c>
      <c r="F517" s="3">
        <f t="shared" si="20"/>
        <v>6.8336755380746905E-2</v>
      </c>
      <c r="G517" s="3">
        <f t="shared" si="20"/>
        <v>6.4633466040133203E-2</v>
      </c>
      <c r="H517" s="3">
        <f t="shared" si="20"/>
        <v>9.0265733290632699E-2</v>
      </c>
      <c r="I517" s="3">
        <f t="shared" si="20"/>
        <v>5.1146626348364976E-2</v>
      </c>
      <c r="J517" s="3">
        <f t="shared" si="20"/>
        <v>1.0940224027856438E-2</v>
      </c>
      <c r="K517" s="3">
        <f t="shared" si="20"/>
        <v>9.1035806220961524E-3</v>
      </c>
      <c r="L517" s="3">
        <f t="shared" si="20"/>
        <v>3.3038542007760796E-2</v>
      </c>
      <c r="M517" s="3">
        <f t="shared" si="20"/>
        <v>3.7193047826894254E-2</v>
      </c>
      <c r="N517" s="3">
        <f t="shared" si="20"/>
        <v>2.0491077979102323E-2</v>
      </c>
      <c r="O517" s="3">
        <f t="shared" si="20"/>
        <v>0.10822173627666876</v>
      </c>
      <c r="P517" s="3">
        <f t="shared" si="20"/>
        <v>2.5730970275111398E-2</v>
      </c>
      <c r="Q517" s="3">
        <f t="shared" si="20"/>
        <v>5.3134318728536467E-2</v>
      </c>
      <c r="R517" s="3">
        <f t="shared" si="20"/>
        <v>3.5188804331848456E-2</v>
      </c>
      <c r="S517" s="3">
        <f t="shared" si="20"/>
        <v>2.0711487006225826E-2</v>
      </c>
      <c r="T517" s="3">
        <f t="shared" si="20"/>
        <v>4.8351346320094857E-2</v>
      </c>
      <c r="U517" s="3">
        <f t="shared" si="20"/>
        <v>5.6501262173032751E-2</v>
      </c>
      <c r="V517" s="3">
        <f t="shared" si="20"/>
        <v>2.2970453364904442E-3</v>
      </c>
      <c r="Y517" s="3">
        <f>MAX(B517:V537)</f>
        <v>0.15936836262503373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3.1303138191084545E-2</v>
      </c>
      <c r="E518" s="3">
        <f t="shared" si="20"/>
        <v>9.3218751945740363E-2</v>
      </c>
      <c r="F518" s="3">
        <f t="shared" si="20"/>
        <v>8.059787043340394E-2</v>
      </c>
      <c r="G518" s="3">
        <f t="shared" si="20"/>
        <v>7.6894581092790237E-2</v>
      </c>
      <c r="H518" s="3">
        <f t="shared" si="20"/>
        <v>0.10252684834328973</v>
      </c>
      <c r="I518" s="3">
        <f t="shared" si="20"/>
        <v>3.8885511295707942E-2</v>
      </c>
      <c r="J518" s="3">
        <f t="shared" si="20"/>
        <v>2.3201339080513472E-2</v>
      </c>
      <c r="K518" s="3">
        <f t="shared" si="20"/>
        <v>3.1575344305608821E-3</v>
      </c>
      <c r="L518" s="3">
        <f t="shared" si="20"/>
        <v>2.0777426955103762E-2</v>
      </c>
      <c r="M518" s="3">
        <f t="shared" si="20"/>
        <v>4.9454162879551289E-2</v>
      </c>
      <c r="N518" s="3">
        <f t="shared" si="20"/>
        <v>3.2752193031759358E-2</v>
      </c>
      <c r="O518" s="3">
        <f t="shared" si="20"/>
        <v>0.12048285132932579</v>
      </c>
      <c r="P518" s="3">
        <f t="shared" si="20"/>
        <v>3.7992085327768432E-2</v>
      </c>
      <c r="Q518" s="3">
        <f t="shared" si="20"/>
        <v>6.5395433781193502E-2</v>
      </c>
      <c r="R518" s="3">
        <f t="shared" si="20"/>
        <v>2.2927689279191421E-2</v>
      </c>
      <c r="S518" s="3">
        <f t="shared" si="20"/>
        <v>3.2972602058882861E-2</v>
      </c>
      <c r="T518" s="3">
        <f t="shared" si="20"/>
        <v>3.6090231267437822E-2</v>
      </c>
      <c r="U518" s="3">
        <f t="shared" si="20"/>
        <v>6.8762377225689786E-2</v>
      </c>
      <c r="V518" s="3">
        <f t="shared" si="20"/>
        <v>1.4558160389147479E-2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0.12452189013682491</v>
      </c>
      <c r="F519" s="3">
        <f t="shared" si="20"/>
        <v>0.11190100862448848</v>
      </c>
      <c r="G519" s="3">
        <f t="shared" si="20"/>
        <v>0.10819771928387478</v>
      </c>
      <c r="H519" s="3">
        <f t="shared" si="20"/>
        <v>0.13382998653437428</v>
      </c>
      <c r="I519" s="3">
        <f t="shared" si="20"/>
        <v>7.5823731046233966E-3</v>
      </c>
      <c r="J519" s="3">
        <f t="shared" si="20"/>
        <v>5.4504477271598017E-2</v>
      </c>
      <c r="K519" s="3">
        <f t="shared" si="20"/>
        <v>3.4460672621645427E-2</v>
      </c>
      <c r="L519" s="3">
        <f t="shared" si="20"/>
        <v>1.0525711235980784E-2</v>
      </c>
      <c r="M519" s="3">
        <f t="shared" si="20"/>
        <v>8.0757301070635834E-2</v>
      </c>
      <c r="N519" s="3">
        <f t="shared" si="20"/>
        <v>6.4055331222843903E-2</v>
      </c>
      <c r="O519" s="3">
        <f t="shared" si="20"/>
        <v>0.15178598952041034</v>
      </c>
      <c r="P519" s="3">
        <f t="shared" si="20"/>
        <v>6.9295223518852977E-2</v>
      </c>
      <c r="Q519" s="3">
        <f t="shared" si="20"/>
        <v>9.6698571972278047E-2</v>
      </c>
      <c r="R519" s="3">
        <f t="shared" si="20"/>
        <v>8.3754489118931241E-3</v>
      </c>
      <c r="S519" s="3">
        <f t="shared" si="20"/>
        <v>6.4275740249967406E-2</v>
      </c>
      <c r="T519" s="3">
        <f t="shared" si="20"/>
        <v>4.7870930763532771E-3</v>
      </c>
      <c r="U519" s="3">
        <f t="shared" si="20"/>
        <v>0.10006551541677433</v>
      </c>
      <c r="V519" s="3">
        <f t="shared" si="20"/>
        <v>4.5861298580232024E-2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1.2620881512336424E-2</v>
      </c>
      <c r="G520" s="3">
        <f t="shared" si="20"/>
        <v>1.6324170852950126E-2</v>
      </c>
      <c r="H520" s="3">
        <f t="shared" si="20"/>
        <v>9.3080963975493702E-3</v>
      </c>
      <c r="I520" s="3">
        <f t="shared" si="20"/>
        <v>0.13210426324144831</v>
      </c>
      <c r="J520" s="3">
        <f t="shared" si="20"/>
        <v>7.0017412865226891E-2</v>
      </c>
      <c r="K520" s="3">
        <f t="shared" si="20"/>
        <v>9.0061217515179481E-2</v>
      </c>
      <c r="L520" s="3">
        <f t="shared" si="20"/>
        <v>0.11399617890084413</v>
      </c>
      <c r="M520" s="3">
        <f t="shared" si="20"/>
        <v>4.3764589066189075E-2</v>
      </c>
      <c r="N520" s="3">
        <f t="shared" si="20"/>
        <v>6.0466558913981006E-2</v>
      </c>
      <c r="O520" s="3">
        <f t="shared" si="20"/>
        <v>2.7264099383585427E-2</v>
      </c>
      <c r="P520" s="3">
        <f t="shared" si="20"/>
        <v>5.5226666617971931E-2</v>
      </c>
      <c r="Q520" s="3">
        <f t="shared" si="20"/>
        <v>2.7823318164546862E-2</v>
      </c>
      <c r="R520" s="3">
        <f t="shared" si="20"/>
        <v>0.11614644122493178</v>
      </c>
      <c r="S520" s="3">
        <f t="shared" si="20"/>
        <v>6.0246149886857503E-2</v>
      </c>
      <c r="T520" s="3">
        <f t="shared" si="20"/>
        <v>0.12930898321317819</v>
      </c>
      <c r="U520" s="3">
        <f t="shared" si="20"/>
        <v>2.4456374720050578E-2</v>
      </c>
      <c r="V520" s="3">
        <f t="shared" si="20"/>
        <v>7.8660591556592885E-2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3.7032893406137024E-3</v>
      </c>
      <c r="H521" s="3">
        <f t="shared" si="20"/>
        <v>2.1928977909885794E-2</v>
      </c>
      <c r="I521" s="3">
        <f t="shared" si="20"/>
        <v>0.11948338172911188</v>
      </c>
      <c r="J521" s="3">
        <f t="shared" si="20"/>
        <v>5.7396531352890467E-2</v>
      </c>
      <c r="K521" s="3">
        <f t="shared" si="20"/>
        <v>7.7440336002843058E-2</v>
      </c>
      <c r="L521" s="3">
        <f t="shared" si="20"/>
        <v>0.1013752973885077</v>
      </c>
      <c r="M521" s="3">
        <f t="shared" si="20"/>
        <v>3.1143707553852651E-2</v>
      </c>
      <c r="N521" s="3">
        <f t="shared" si="20"/>
        <v>4.7845677401644582E-2</v>
      </c>
      <c r="O521" s="3">
        <f t="shared" si="20"/>
        <v>3.9884980895921851E-2</v>
      </c>
      <c r="P521" s="3">
        <f t="shared" si="20"/>
        <v>4.2605785105635507E-2</v>
      </c>
      <c r="Q521" s="3">
        <f t="shared" si="20"/>
        <v>1.5202436652210438E-2</v>
      </c>
      <c r="R521" s="3">
        <f t="shared" si="20"/>
        <v>0.10352555971259536</v>
      </c>
      <c r="S521" s="3">
        <f t="shared" si="20"/>
        <v>4.7625268374521079E-2</v>
      </c>
      <c r="T521" s="3">
        <f t="shared" si="20"/>
        <v>0.11668810170084176</v>
      </c>
      <c r="U521" s="3">
        <f t="shared" si="20"/>
        <v>1.1835493207714154E-2</v>
      </c>
      <c r="V521" s="3">
        <f t="shared" si="20"/>
        <v>6.6039710044256461E-2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2.5632267250499496E-2</v>
      </c>
      <c r="I522" s="3">
        <f t="shared" si="20"/>
        <v>0.11578009238849818</v>
      </c>
      <c r="J522" s="3">
        <f t="shared" si="20"/>
        <v>5.3693242012276765E-2</v>
      </c>
      <c r="K522" s="3">
        <f t="shared" si="20"/>
        <v>7.3737046662229355E-2</v>
      </c>
      <c r="L522" s="3">
        <f t="shared" si="20"/>
        <v>9.7672008047893999E-2</v>
      </c>
      <c r="M522" s="3">
        <f t="shared" si="20"/>
        <v>2.7440418213238948E-2</v>
      </c>
      <c r="N522" s="3">
        <f t="shared" si="20"/>
        <v>4.4142388061030879E-2</v>
      </c>
      <c r="O522" s="3">
        <f t="shared" si="20"/>
        <v>4.3588270236535553E-2</v>
      </c>
      <c r="P522" s="3">
        <f t="shared" si="20"/>
        <v>3.8902495765021805E-2</v>
      </c>
      <c r="Q522" s="3">
        <f t="shared" si="20"/>
        <v>1.1499147311596736E-2</v>
      </c>
      <c r="R522" s="3">
        <f t="shared" si="20"/>
        <v>9.9822270371981658E-2</v>
      </c>
      <c r="S522" s="3">
        <f t="shared" si="20"/>
        <v>4.3921979033907377E-2</v>
      </c>
      <c r="T522" s="3">
        <f t="shared" si="20"/>
        <v>0.11298481236022806</v>
      </c>
      <c r="U522" s="3">
        <f t="shared" si="20"/>
        <v>8.1322038671004515E-3</v>
      </c>
      <c r="V522" s="3">
        <f t="shared" si="20"/>
        <v>6.2336420703642759E-2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0.14141235963899768</v>
      </c>
      <c r="J523" s="3">
        <f t="shared" si="20"/>
        <v>7.9325509262776261E-2</v>
      </c>
      <c r="K523" s="3">
        <f t="shared" si="20"/>
        <v>9.9369313912728852E-2</v>
      </c>
      <c r="L523" s="3">
        <f t="shared" si="20"/>
        <v>0.1233042752983935</v>
      </c>
      <c r="M523" s="3">
        <f t="shared" si="20"/>
        <v>5.3072685463738445E-2</v>
      </c>
      <c r="N523" s="3">
        <f t="shared" si="20"/>
        <v>6.9774655311530376E-2</v>
      </c>
      <c r="O523" s="3">
        <f t="shared" si="20"/>
        <v>1.7956002986036057E-2</v>
      </c>
      <c r="P523" s="3">
        <f t="shared" si="20"/>
        <v>6.4534763015521301E-2</v>
      </c>
      <c r="Q523" s="3">
        <f t="shared" si="20"/>
        <v>3.7131414562096232E-2</v>
      </c>
      <c r="R523" s="3">
        <f t="shared" si="20"/>
        <v>0.12545453762248115</v>
      </c>
      <c r="S523" s="3">
        <f t="shared" si="20"/>
        <v>6.9554246284406873E-2</v>
      </c>
      <c r="T523" s="3">
        <f t="shared" si="20"/>
        <v>0.13861707961072756</v>
      </c>
      <c r="U523" s="3">
        <f t="shared" si="20"/>
        <v>3.3764471117599948E-2</v>
      </c>
      <c r="V523" s="3">
        <f t="shared" si="20"/>
        <v>8.7968687954142255E-2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6.2086850376221414E-2</v>
      </c>
      <c r="K524" s="3">
        <f t="shared" si="20"/>
        <v>4.2043045726268824E-2</v>
      </c>
      <c r="L524" s="3">
        <f t="shared" si="20"/>
        <v>1.810808434060418E-2</v>
      </c>
      <c r="M524" s="3">
        <f t="shared" si="20"/>
        <v>8.8339674175259231E-2</v>
      </c>
      <c r="N524" s="3">
        <f t="shared" si="20"/>
        <v>7.16377043274673E-2</v>
      </c>
      <c r="O524" s="3">
        <f t="shared" si="20"/>
        <v>0.15936836262503373</v>
      </c>
      <c r="P524" s="3">
        <f t="shared" si="20"/>
        <v>7.6877596623476374E-2</v>
      </c>
      <c r="Q524" s="3">
        <f t="shared" si="20"/>
        <v>0.10428094507690144</v>
      </c>
      <c r="R524" s="3">
        <f t="shared" si="20"/>
        <v>1.5957822016516521E-2</v>
      </c>
      <c r="S524" s="3">
        <f t="shared" si="20"/>
        <v>7.1858113354590802E-2</v>
      </c>
      <c r="T524" s="3">
        <f t="shared" si="20"/>
        <v>2.7952800282701196E-3</v>
      </c>
      <c r="U524" s="3">
        <f t="shared" si="20"/>
        <v>0.10764788852139773</v>
      </c>
      <c r="V524" s="3">
        <f t="shared" si="20"/>
        <v>5.3443671684855421E-2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2.004380464995259E-2</v>
      </c>
      <c r="L525" s="3">
        <f t="shared" si="20"/>
        <v>4.3978766035617234E-2</v>
      </c>
      <c r="M525" s="3">
        <f t="shared" si="20"/>
        <v>2.6252823799037817E-2</v>
      </c>
      <c r="N525" s="3">
        <f t="shared" si="20"/>
        <v>9.5508539512458857E-3</v>
      </c>
      <c r="O525" s="3">
        <f t="shared" si="20"/>
        <v>9.7281512248812319E-2</v>
      </c>
      <c r="P525" s="3">
        <f t="shared" si="20"/>
        <v>1.479074624725496E-2</v>
      </c>
      <c r="Q525" s="3">
        <f t="shared" si="20"/>
        <v>4.2194094700680029E-2</v>
      </c>
      <c r="R525" s="3">
        <f t="shared" si="20"/>
        <v>4.6129028359704893E-2</v>
      </c>
      <c r="S525" s="3">
        <f t="shared" si="20"/>
        <v>9.7712629783693883E-3</v>
      </c>
      <c r="T525" s="3">
        <f t="shared" si="20"/>
        <v>5.9291570347951295E-2</v>
      </c>
      <c r="U525" s="3">
        <f t="shared" si="20"/>
        <v>4.5561038145176314E-2</v>
      </c>
      <c r="V525" s="3">
        <f t="shared" si="20"/>
        <v>8.6431786913659936E-3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2.3934961385664644E-2</v>
      </c>
      <c r="M526" s="3">
        <f t="shared" si="20"/>
        <v>4.6296628448990407E-2</v>
      </c>
      <c r="N526" s="3">
        <f t="shared" si="20"/>
        <v>2.9594658601198476E-2</v>
      </c>
      <c r="O526" s="3">
        <f t="shared" si="20"/>
        <v>0.11732531689876491</v>
      </c>
      <c r="P526" s="3">
        <f t="shared" si="20"/>
        <v>3.483455089720755E-2</v>
      </c>
      <c r="Q526" s="3">
        <f t="shared" si="20"/>
        <v>6.2237899350632619E-2</v>
      </c>
      <c r="R526" s="3">
        <f t="shared" si="20"/>
        <v>2.6085223709752303E-2</v>
      </c>
      <c r="S526" s="3">
        <f t="shared" si="20"/>
        <v>2.9815067628321978E-2</v>
      </c>
      <c r="T526" s="3">
        <f t="shared" si="20"/>
        <v>3.9247765697998704E-2</v>
      </c>
      <c r="U526" s="3">
        <f t="shared" si="20"/>
        <v>6.5604842795128904E-2</v>
      </c>
      <c r="V526" s="3">
        <f t="shared" si="20"/>
        <v>1.1400625958586597E-2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7.023158983465505E-2</v>
      </c>
      <c r="N527" s="3">
        <f t="shared" si="20"/>
        <v>5.352961998686312E-2</v>
      </c>
      <c r="O527" s="3">
        <f t="shared" si="20"/>
        <v>0.14126027828442955</v>
      </c>
      <c r="P527" s="3">
        <f t="shared" si="20"/>
        <v>5.8769512282872194E-2</v>
      </c>
      <c r="Q527" s="3">
        <f t="shared" si="20"/>
        <v>8.6172860736297263E-2</v>
      </c>
      <c r="R527" s="3">
        <f t="shared" si="20"/>
        <v>2.1502623240876595E-3</v>
      </c>
      <c r="S527" s="3">
        <f t="shared" si="20"/>
        <v>5.3750029013986622E-2</v>
      </c>
      <c r="T527" s="3">
        <f t="shared" si="20"/>
        <v>1.5312804312334061E-2</v>
      </c>
      <c r="U527" s="3">
        <f t="shared" si="20"/>
        <v>8.9539804180793547E-2</v>
      </c>
      <c r="V527" s="3">
        <f t="shared" si="20"/>
        <v>3.533558734425124E-2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1.6701969847791931E-2</v>
      </c>
      <c r="O528" s="3">
        <f t="shared" si="20"/>
        <v>7.1028688449774502E-2</v>
      </c>
      <c r="P528" s="3">
        <f t="shared" si="20"/>
        <v>1.1462077551782857E-2</v>
      </c>
      <c r="Q528" s="3">
        <f t="shared" si="20"/>
        <v>1.5941270901642213E-2</v>
      </c>
      <c r="R528" s="3">
        <f t="shared" si="20"/>
        <v>7.238185215874271E-2</v>
      </c>
      <c r="S528" s="3">
        <f t="shared" si="20"/>
        <v>1.6481560820668428E-2</v>
      </c>
      <c r="T528" s="3">
        <f t="shared" si="20"/>
        <v>8.5544394146989111E-2</v>
      </c>
      <c r="U528" s="3">
        <f t="shared" si="20"/>
        <v>1.9308214346138497E-2</v>
      </c>
      <c r="V528" s="3">
        <f t="shared" si="20"/>
        <v>3.489600249040381E-2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8.7730658297566433E-2</v>
      </c>
      <c r="P529" s="3">
        <f t="shared" si="20"/>
        <v>5.2398922960090744E-3</v>
      </c>
      <c r="Q529" s="3">
        <f t="shared" si="20"/>
        <v>3.2643240749434144E-2</v>
      </c>
      <c r="R529" s="3">
        <f t="shared" si="20"/>
        <v>5.5679882310950779E-2</v>
      </c>
      <c r="S529" s="3">
        <f t="shared" si="20"/>
        <v>2.2040902712350263E-4</v>
      </c>
      <c r="T529" s="3">
        <f t="shared" si="20"/>
        <v>6.884242429919718E-2</v>
      </c>
      <c r="U529" s="3">
        <f t="shared" si="20"/>
        <v>3.6010184193930428E-2</v>
      </c>
      <c r="V529" s="3">
        <f t="shared" si="20"/>
        <v>1.8194032642611879E-2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8.2490766001557358E-2</v>
      </c>
      <c r="Q530" s="3">
        <f t="shared" si="20"/>
        <v>5.5087417548132289E-2</v>
      </c>
      <c r="R530" s="3">
        <f t="shared" si="20"/>
        <v>0.14341054060851721</v>
      </c>
      <c r="S530" s="3">
        <f t="shared" si="20"/>
        <v>8.751024927044293E-2</v>
      </c>
      <c r="T530" s="3">
        <f t="shared" si="20"/>
        <v>0.15657308259676361</v>
      </c>
      <c r="U530" s="3">
        <f t="shared" si="20"/>
        <v>5.1720474103636005E-2</v>
      </c>
      <c r="V530" s="3">
        <f t="shared" si="20"/>
        <v>0.10592469094017831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2.7403348453425069E-2</v>
      </c>
      <c r="R531" s="3">
        <f t="shared" si="20"/>
        <v>6.0919774606959853E-2</v>
      </c>
      <c r="S531" s="3">
        <f t="shared" si="20"/>
        <v>5.0194832688855717E-3</v>
      </c>
      <c r="T531" s="3">
        <f t="shared" si="20"/>
        <v>7.4082316595206255E-2</v>
      </c>
      <c r="U531" s="3">
        <f t="shared" si="20"/>
        <v>3.0770291897921354E-2</v>
      </c>
      <c r="V531" s="3">
        <f t="shared" si="20"/>
        <v>2.3433924938620954E-2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8.8323123060384923E-2</v>
      </c>
      <c r="S532" s="3">
        <f t="shared" si="20"/>
        <v>3.2422831722310641E-2</v>
      </c>
      <c r="T532" s="3">
        <f t="shared" si="20"/>
        <v>0.10148566504863132</v>
      </c>
      <c r="U532" s="3">
        <f t="shared" si="20"/>
        <v>3.3669434444962842E-3</v>
      </c>
      <c r="V532" s="3">
        <f t="shared" si="20"/>
        <v>5.0837273392046023E-2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5.5900291338074282E-2</v>
      </c>
      <c r="T533" s="3">
        <f t="shared" si="21"/>
        <v>1.3162541988246401E-2</v>
      </c>
      <c r="U533" s="3">
        <f t="shared" si="21"/>
        <v>9.1690066504881207E-2</v>
      </c>
      <c r="V533" s="3">
        <f t="shared" si="21"/>
        <v>3.74858496683389E-2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6.9062833326320683E-2</v>
      </c>
      <c r="U534" s="3">
        <f t="shared" si="21"/>
        <v>3.5789775166806925E-2</v>
      </c>
      <c r="V534" s="3">
        <f t="shared" si="21"/>
        <v>1.8414441669735382E-2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0.10485260849312761</v>
      </c>
      <c r="V535" s="3">
        <f t="shared" si="21"/>
        <v>5.0648391656585301E-2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5.4204216836542307E-2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7.6935690689784661E-2</v>
      </c>
      <c r="D540" s="3">
        <f t="shared" si="22"/>
        <v>0.2733557183256049</v>
      </c>
      <c r="E540" s="3">
        <f t="shared" si="22"/>
        <v>0.5079906423056042</v>
      </c>
      <c r="F540" s="3">
        <f t="shared" si="22"/>
        <v>0.4287974994229658</v>
      </c>
      <c r="G540" s="3">
        <f t="shared" si="22"/>
        <v>0.40556020640184776</v>
      </c>
      <c r="H540" s="3">
        <f t="shared" si="22"/>
        <v>0.5663968168074387</v>
      </c>
      <c r="I540" s="3">
        <f t="shared" si="22"/>
        <v>0.32093337413966011</v>
      </c>
      <c r="J540" s="3">
        <f t="shared" si="22"/>
        <v>6.8647401828409935E-2</v>
      </c>
      <c r="K540" s="3">
        <f t="shared" si="22"/>
        <v>5.7122884819462615E-2</v>
      </c>
      <c r="L540" s="3">
        <f t="shared" si="22"/>
        <v>0.20730928939450038</v>
      </c>
      <c r="M540" s="3">
        <f t="shared" si="22"/>
        <v>0.2333778625460505</v>
      </c>
      <c r="N540" s="3">
        <f t="shared" si="22"/>
        <v>0.12857682441849702</v>
      </c>
      <c r="O540" s="3">
        <f t="shared" si="22"/>
        <v>0.67906662586033983</v>
      </c>
      <c r="P540" s="3">
        <f t="shared" si="22"/>
        <v>0.16145594929435231</v>
      </c>
      <c r="Q540" s="3">
        <f t="shared" si="22"/>
        <v>0.33340568889166761</v>
      </c>
      <c r="R540" s="3">
        <f t="shared" si="22"/>
        <v>0.22080169333634708</v>
      </c>
      <c r="S540" s="3">
        <f t="shared" si="22"/>
        <v>0.12995984061752822</v>
      </c>
      <c r="T540" s="3">
        <f t="shared" si="22"/>
        <v>0.30339363173264972</v>
      </c>
      <c r="U540" s="3">
        <f t="shared" si="22"/>
        <v>0.35453248839589624</v>
      </c>
      <c r="V540" s="3">
        <f t="shared" si="22"/>
        <v>1.4413433749677127E-2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0.19642002763582023</v>
      </c>
      <c r="E541" s="3">
        <f t="shared" si="22"/>
        <v>0.58492633299538888</v>
      </c>
      <c r="F541" s="3">
        <f t="shared" si="22"/>
        <v>0.50573319011275042</v>
      </c>
      <c r="G541" s="3">
        <f t="shared" si="22"/>
        <v>0.48249589709163243</v>
      </c>
      <c r="H541" s="3">
        <f t="shared" si="22"/>
        <v>0.64333250749722337</v>
      </c>
      <c r="I541" s="3">
        <f t="shared" si="22"/>
        <v>0.24399768344987544</v>
      </c>
      <c r="J541" s="3">
        <f t="shared" si="22"/>
        <v>0.1455830925181946</v>
      </c>
      <c r="K541" s="3">
        <f t="shared" si="22"/>
        <v>1.9812805870322053E-2</v>
      </c>
      <c r="L541" s="3">
        <f t="shared" si="22"/>
        <v>0.13037359870471571</v>
      </c>
      <c r="M541" s="3">
        <f t="shared" si="22"/>
        <v>0.31031355323583515</v>
      </c>
      <c r="N541" s="3">
        <f t="shared" si="22"/>
        <v>0.20551251510828167</v>
      </c>
      <c r="O541" s="3">
        <f t="shared" si="22"/>
        <v>0.75600231655012451</v>
      </c>
      <c r="P541" s="3">
        <f t="shared" si="22"/>
        <v>0.23839163998413698</v>
      </c>
      <c r="Q541" s="3">
        <f t="shared" si="22"/>
        <v>0.41034137958145228</v>
      </c>
      <c r="R541" s="3">
        <f t="shared" si="22"/>
        <v>0.14386600264656241</v>
      </c>
      <c r="S541" s="3">
        <f t="shared" si="22"/>
        <v>0.20689553130731289</v>
      </c>
      <c r="T541" s="3">
        <f t="shared" si="22"/>
        <v>0.22645794104286501</v>
      </c>
      <c r="U541" s="3">
        <f t="shared" si="22"/>
        <v>0.43146817908568086</v>
      </c>
      <c r="V541" s="3">
        <f t="shared" si="22"/>
        <v>9.134912443946179E-2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0.7813463606312091</v>
      </c>
      <c r="F542" s="3">
        <f t="shared" si="22"/>
        <v>0.70215321774857065</v>
      </c>
      <c r="G542" s="3">
        <f t="shared" si="22"/>
        <v>0.67891592472745266</v>
      </c>
      <c r="H542" s="3">
        <f t="shared" si="22"/>
        <v>0.8397525351330436</v>
      </c>
      <c r="I542" s="3">
        <f t="shared" si="22"/>
        <v>4.7577655814055222E-2</v>
      </c>
      <c r="J542" s="3">
        <f t="shared" si="22"/>
        <v>0.34200312015401485</v>
      </c>
      <c r="K542" s="3">
        <f t="shared" si="22"/>
        <v>0.21623283350614228</v>
      </c>
      <c r="L542" s="3">
        <f t="shared" si="22"/>
        <v>6.6046428931104517E-2</v>
      </c>
      <c r="M542" s="3">
        <f t="shared" si="22"/>
        <v>0.50673358087165543</v>
      </c>
      <c r="N542" s="3">
        <f t="shared" si="22"/>
        <v>0.40193254274410189</v>
      </c>
      <c r="O542" s="3">
        <f t="shared" si="22"/>
        <v>0.95242234418594474</v>
      </c>
      <c r="P542" s="3">
        <f t="shared" si="22"/>
        <v>0.43481166761995721</v>
      </c>
      <c r="Q542" s="3">
        <f t="shared" si="22"/>
        <v>0.60676140721727256</v>
      </c>
      <c r="R542" s="3">
        <f t="shared" si="22"/>
        <v>5.2554024989257819E-2</v>
      </c>
      <c r="S542" s="3">
        <f t="shared" si="22"/>
        <v>0.40331555894313315</v>
      </c>
      <c r="T542" s="3">
        <f t="shared" si="22"/>
        <v>3.0037913407044793E-2</v>
      </c>
      <c r="U542" s="3">
        <f t="shared" si="22"/>
        <v>0.62788820672150114</v>
      </c>
      <c r="V542" s="3">
        <f t="shared" si="22"/>
        <v>0.28776915207528203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7.9193142882638387E-2</v>
      </c>
      <c r="G543" s="3">
        <f t="shared" si="22"/>
        <v>0.1024304359037564</v>
      </c>
      <c r="H543" s="3">
        <f t="shared" si="22"/>
        <v>5.8406174501834565E-2</v>
      </c>
      <c r="I543" s="3">
        <f t="shared" si="22"/>
        <v>0.82892401644526426</v>
      </c>
      <c r="J543" s="3">
        <f t="shared" si="22"/>
        <v>0.43934324047719425</v>
      </c>
      <c r="K543" s="3">
        <f t="shared" si="22"/>
        <v>0.56511352712506679</v>
      </c>
      <c r="L543" s="3">
        <f t="shared" si="22"/>
        <v>0.71529993170010453</v>
      </c>
      <c r="M543" s="3">
        <f t="shared" si="22"/>
        <v>0.27461277975955367</v>
      </c>
      <c r="N543" s="3">
        <f t="shared" si="22"/>
        <v>0.37941381788710715</v>
      </c>
      <c r="O543" s="3">
        <f t="shared" si="22"/>
        <v>0.17107598355473572</v>
      </c>
      <c r="P543" s="3">
        <f t="shared" si="22"/>
        <v>0.34653469301125189</v>
      </c>
      <c r="Q543" s="3">
        <f t="shared" si="22"/>
        <v>0.17458495341393657</v>
      </c>
      <c r="R543" s="3">
        <f t="shared" si="22"/>
        <v>0.72879233564195123</v>
      </c>
      <c r="S543" s="3">
        <f t="shared" si="22"/>
        <v>0.37803080168807596</v>
      </c>
      <c r="T543" s="3">
        <f t="shared" si="22"/>
        <v>0.81138427403825386</v>
      </c>
      <c r="U543" s="3">
        <f t="shared" si="22"/>
        <v>0.15345815390970796</v>
      </c>
      <c r="V543" s="3">
        <f t="shared" si="22"/>
        <v>0.49357720855592707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2.323729302111802E-2</v>
      </c>
      <c r="H544" s="3">
        <f t="shared" si="22"/>
        <v>0.13759931738447295</v>
      </c>
      <c r="I544" s="3">
        <f t="shared" si="22"/>
        <v>0.74973087356262591</v>
      </c>
      <c r="J544" s="3">
        <f t="shared" si="22"/>
        <v>0.36015009759455585</v>
      </c>
      <c r="K544" s="3">
        <f t="shared" si="22"/>
        <v>0.48592038424242839</v>
      </c>
      <c r="L544" s="3">
        <f t="shared" si="22"/>
        <v>0.63610678881746618</v>
      </c>
      <c r="M544" s="3">
        <f t="shared" si="22"/>
        <v>0.1954196368769153</v>
      </c>
      <c r="N544" s="3">
        <f t="shared" si="22"/>
        <v>0.30022067500446881</v>
      </c>
      <c r="O544" s="3">
        <f t="shared" si="22"/>
        <v>0.25026912643737409</v>
      </c>
      <c r="P544" s="3">
        <f t="shared" si="22"/>
        <v>0.26734155012861349</v>
      </c>
      <c r="Q544" s="3">
        <f t="shared" si="22"/>
        <v>9.5391810531298166E-2</v>
      </c>
      <c r="R544" s="3">
        <f t="shared" si="22"/>
        <v>0.64959919275931288</v>
      </c>
      <c r="S544" s="3">
        <f t="shared" si="22"/>
        <v>0.29883765880543756</v>
      </c>
      <c r="T544" s="3">
        <f t="shared" si="22"/>
        <v>0.73219113115561552</v>
      </c>
      <c r="U544" s="3">
        <f t="shared" si="22"/>
        <v>7.4265011027069588E-2</v>
      </c>
      <c r="V544" s="3">
        <f t="shared" si="22"/>
        <v>0.41438406567328867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0.16083661040559097</v>
      </c>
      <c r="I545" s="3">
        <f t="shared" si="22"/>
        <v>0.72649358054150792</v>
      </c>
      <c r="J545" s="3">
        <f t="shared" si="22"/>
        <v>0.33691280457343786</v>
      </c>
      <c r="K545" s="3">
        <f t="shared" si="22"/>
        <v>0.46268309122131041</v>
      </c>
      <c r="L545" s="3">
        <f t="shared" si="22"/>
        <v>0.6128694957963482</v>
      </c>
      <c r="M545" s="3">
        <f t="shared" si="22"/>
        <v>0.17218234385579728</v>
      </c>
      <c r="N545" s="3">
        <f t="shared" si="22"/>
        <v>0.27698338198335076</v>
      </c>
      <c r="O545" s="3">
        <f t="shared" si="22"/>
        <v>0.27350641945849213</v>
      </c>
      <c r="P545" s="3">
        <f t="shared" si="22"/>
        <v>0.24410425710749548</v>
      </c>
      <c r="Q545" s="3">
        <f t="shared" si="22"/>
        <v>7.2154517510180149E-2</v>
      </c>
      <c r="R545" s="3">
        <f t="shared" si="22"/>
        <v>0.62636189973819489</v>
      </c>
      <c r="S545" s="3">
        <f t="shared" si="22"/>
        <v>0.27560036578431957</v>
      </c>
      <c r="T545" s="3">
        <f t="shared" si="22"/>
        <v>0.70895383813449742</v>
      </c>
      <c r="U545" s="3">
        <f t="shared" si="22"/>
        <v>5.1027718005951558E-2</v>
      </c>
      <c r="V545" s="3">
        <f t="shared" si="22"/>
        <v>0.39114677265217063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0.88733019094709886</v>
      </c>
      <c r="J546" s="3">
        <f t="shared" si="22"/>
        <v>0.4977494149790288</v>
      </c>
      <c r="K546" s="3">
        <f t="shared" si="22"/>
        <v>0.6235197016269014</v>
      </c>
      <c r="L546" s="3">
        <f t="shared" si="22"/>
        <v>0.77370610620193914</v>
      </c>
      <c r="M546" s="3">
        <f t="shared" si="22"/>
        <v>0.33301895426138822</v>
      </c>
      <c r="N546" s="3">
        <f t="shared" si="22"/>
        <v>0.43781999238894176</v>
      </c>
      <c r="O546" s="3">
        <f t="shared" si="22"/>
        <v>0.11266980905290114</v>
      </c>
      <c r="P546" s="3">
        <f t="shared" si="22"/>
        <v>0.40494086751308644</v>
      </c>
      <c r="Q546" s="3">
        <f t="shared" si="22"/>
        <v>0.23299112791577112</v>
      </c>
      <c r="R546" s="3">
        <f t="shared" si="22"/>
        <v>0.78719851014378583</v>
      </c>
      <c r="S546" s="3">
        <f t="shared" si="22"/>
        <v>0.43643697618991051</v>
      </c>
      <c r="T546" s="3">
        <f t="shared" si="22"/>
        <v>0.86979044854008847</v>
      </c>
      <c r="U546" s="3">
        <f t="shared" si="22"/>
        <v>0.21186432841154254</v>
      </c>
      <c r="V546" s="3">
        <f t="shared" si="22"/>
        <v>0.55198338305776162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0.38958077596807006</v>
      </c>
      <c r="K547" s="3">
        <f t="shared" si="22"/>
        <v>0.26381048932019752</v>
      </c>
      <c r="L547" s="3">
        <f t="shared" si="22"/>
        <v>0.11362408474515974</v>
      </c>
      <c r="M547" s="3">
        <f t="shared" si="22"/>
        <v>0.55431123668571058</v>
      </c>
      <c r="N547" s="3">
        <f t="shared" si="22"/>
        <v>0.4495101985581571</v>
      </c>
      <c r="O547" s="3">
        <f t="shared" si="22"/>
        <v>1</v>
      </c>
      <c r="P547" s="3">
        <f t="shared" si="22"/>
        <v>0.48238932343401242</v>
      </c>
      <c r="Q547" s="3">
        <f t="shared" si="22"/>
        <v>0.65433906303132772</v>
      </c>
      <c r="R547" s="3">
        <f t="shared" si="22"/>
        <v>0.10013168080331304</v>
      </c>
      <c r="S547" s="3">
        <f t="shared" si="22"/>
        <v>0.45089321475718835</v>
      </c>
      <c r="T547" s="3">
        <f t="shared" si="22"/>
        <v>1.7539742407010426E-2</v>
      </c>
      <c r="U547" s="3">
        <f t="shared" si="22"/>
        <v>0.67546586253555629</v>
      </c>
      <c r="V547" s="3">
        <f t="shared" si="22"/>
        <v>0.33534680788933724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0.12577028664787254</v>
      </c>
      <c r="L548" s="3">
        <f t="shared" si="22"/>
        <v>0.27595669122291033</v>
      </c>
      <c r="M548" s="3">
        <f t="shared" si="22"/>
        <v>0.16473046071764058</v>
      </c>
      <c r="N548" s="3">
        <f t="shared" si="22"/>
        <v>5.9929422590087079E-2</v>
      </c>
      <c r="O548" s="3">
        <f t="shared" si="22"/>
        <v>0.61041922403192994</v>
      </c>
      <c r="P548" s="3">
        <f t="shared" si="22"/>
        <v>9.2808547465942373E-2</v>
      </c>
      <c r="Q548" s="3">
        <f t="shared" si="22"/>
        <v>0.26475828706325771</v>
      </c>
      <c r="R548" s="3">
        <f t="shared" si="22"/>
        <v>0.28944909516475703</v>
      </c>
      <c r="S548" s="3">
        <f t="shared" si="22"/>
        <v>6.1312438789118295E-2</v>
      </c>
      <c r="T548" s="3">
        <f t="shared" si="22"/>
        <v>0.37204103356105961</v>
      </c>
      <c r="U548" s="3">
        <f t="shared" si="22"/>
        <v>0.28588508656748629</v>
      </c>
      <c r="V548" s="3">
        <f t="shared" si="22"/>
        <v>5.4233968078732805E-2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0.15018640457503776</v>
      </c>
      <c r="M549" s="3">
        <f t="shared" si="22"/>
        <v>0.29050074736551312</v>
      </c>
      <c r="N549" s="3">
        <f t="shared" si="22"/>
        <v>0.18569970923795961</v>
      </c>
      <c r="O549" s="3">
        <f t="shared" si="22"/>
        <v>0.73618951067980254</v>
      </c>
      <c r="P549" s="3">
        <f t="shared" si="22"/>
        <v>0.21857883411381493</v>
      </c>
      <c r="Q549" s="3">
        <f t="shared" si="22"/>
        <v>0.39052857371113026</v>
      </c>
      <c r="R549" s="3">
        <f t="shared" si="22"/>
        <v>0.16367880851688446</v>
      </c>
      <c r="S549" s="3">
        <f t="shared" si="22"/>
        <v>0.18708272543699084</v>
      </c>
      <c r="T549" s="3">
        <f t="shared" si="22"/>
        <v>0.24627074691318707</v>
      </c>
      <c r="U549" s="3">
        <f t="shared" si="22"/>
        <v>0.41165537321535883</v>
      </c>
      <c r="V549" s="3">
        <f t="shared" si="22"/>
        <v>7.1536318569139737E-2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0.44068715194055086</v>
      </c>
      <c r="N550" s="3">
        <f t="shared" si="22"/>
        <v>0.33588611381299738</v>
      </c>
      <c r="O550" s="3">
        <f t="shared" si="22"/>
        <v>0.88637591525484027</v>
      </c>
      <c r="P550" s="3">
        <f t="shared" si="22"/>
        <v>0.36876523868885269</v>
      </c>
      <c r="Q550" s="3">
        <f t="shared" si="22"/>
        <v>0.54071497828616799</v>
      </c>
      <c r="R550" s="3">
        <f t="shared" si="22"/>
        <v>1.34924039418467E-2</v>
      </c>
      <c r="S550" s="3">
        <f t="shared" si="22"/>
        <v>0.33726913001202863</v>
      </c>
      <c r="T550" s="3">
        <f t="shared" si="22"/>
        <v>9.6084342338149303E-2</v>
      </c>
      <c r="U550" s="3">
        <f t="shared" si="22"/>
        <v>0.56184177779039657</v>
      </c>
      <c r="V550" s="3">
        <f t="shared" si="22"/>
        <v>0.22172272314417751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0.10480103812755349</v>
      </c>
      <c r="O551" s="3">
        <f t="shared" si="22"/>
        <v>0.44568876331428936</v>
      </c>
      <c r="P551" s="3">
        <f t="shared" si="22"/>
        <v>7.1921913251698194E-2</v>
      </c>
      <c r="Q551" s="3">
        <f t="shared" si="22"/>
        <v>0.10002782634561712</v>
      </c>
      <c r="R551" s="3">
        <f t="shared" si="22"/>
        <v>0.45417955588239756</v>
      </c>
      <c r="S551" s="3">
        <f t="shared" si="22"/>
        <v>0.10341802192852227</v>
      </c>
      <c r="T551" s="3">
        <f t="shared" si="22"/>
        <v>0.53677149427870019</v>
      </c>
      <c r="U551" s="3">
        <f t="shared" si="22"/>
        <v>0.12115462584984571</v>
      </c>
      <c r="V551" s="3">
        <f t="shared" si="22"/>
        <v>0.21896442879637337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0.5504898014418429</v>
      </c>
      <c r="P552" s="3">
        <f t="shared" si="22"/>
        <v>3.2879124875855301E-2</v>
      </c>
      <c r="Q552" s="3">
        <f t="shared" si="22"/>
        <v>0.20482886447317061</v>
      </c>
      <c r="R552" s="3">
        <f t="shared" si="22"/>
        <v>0.34937851775484408</v>
      </c>
      <c r="S552" s="3">
        <f t="shared" si="22"/>
        <v>1.3830161990312159E-3</v>
      </c>
      <c r="T552" s="3">
        <f t="shared" si="22"/>
        <v>0.43197045615114671</v>
      </c>
      <c r="U552" s="3">
        <f t="shared" si="22"/>
        <v>0.22595566397739919</v>
      </c>
      <c r="V552" s="3">
        <f t="shared" si="22"/>
        <v>0.11416339066881988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0.51761067656598758</v>
      </c>
      <c r="Q553" s="3">
        <f t="shared" si="22"/>
        <v>0.34566093696867228</v>
      </c>
      <c r="R553" s="3">
        <f t="shared" si="22"/>
        <v>0.89986831919668697</v>
      </c>
      <c r="S553" s="3">
        <f t="shared" si="22"/>
        <v>0.54910678524281165</v>
      </c>
      <c r="T553" s="3">
        <f t="shared" si="22"/>
        <v>0.98246025759298961</v>
      </c>
      <c r="U553" s="3">
        <f t="shared" si="22"/>
        <v>0.32453413746444365</v>
      </c>
      <c r="V553" s="3">
        <f t="shared" si="22"/>
        <v>0.66465319211066276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0.17194973959731533</v>
      </c>
      <c r="R554" s="3">
        <f t="shared" si="22"/>
        <v>0.38225764263069939</v>
      </c>
      <c r="S554" s="3">
        <f t="shared" si="22"/>
        <v>3.1496108676824085E-2</v>
      </c>
      <c r="T554" s="3">
        <f t="shared" si="22"/>
        <v>0.46484958102700202</v>
      </c>
      <c r="U554" s="3">
        <f t="shared" si="22"/>
        <v>0.1930765391015439</v>
      </c>
      <c r="V554" s="3">
        <f t="shared" si="22"/>
        <v>0.14704251554467518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0.55420738222801469</v>
      </c>
      <c r="S555" s="3">
        <f t="shared" si="22"/>
        <v>0.20344584827413939</v>
      </c>
      <c r="T555" s="3">
        <f t="shared" si="22"/>
        <v>0.63679932062431732</v>
      </c>
      <c r="U555" s="3">
        <f t="shared" si="22"/>
        <v>2.1126799504228588E-2</v>
      </c>
      <c r="V555" s="3">
        <f t="shared" si="22"/>
        <v>0.31899225514199048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0.35076153395387533</v>
      </c>
      <c r="T556" s="3">
        <f t="shared" si="23"/>
        <v>8.2591938396302605E-2</v>
      </c>
      <c r="U556" s="3">
        <f t="shared" si="23"/>
        <v>0.57533418173224327</v>
      </c>
      <c r="V556" s="3">
        <f t="shared" si="23"/>
        <v>0.23521512708602421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0.4333534723501779</v>
      </c>
      <c r="U557" s="3">
        <f t="shared" si="23"/>
        <v>0.224572647778368</v>
      </c>
      <c r="V557" s="3">
        <f t="shared" si="23"/>
        <v>0.1155464068678511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0.6579261201285459</v>
      </c>
      <c r="V558" s="3">
        <f t="shared" si="23"/>
        <v>0.31780706548232679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0.34011905464621911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O560"/>
  <sheetViews>
    <sheetView topLeftCell="W46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1</v>
      </c>
      <c r="B2" s="3">
        <v>1.05988754893735</v>
      </c>
      <c r="C2" s="3">
        <v>1.25351487388553</v>
      </c>
      <c r="D2" s="3">
        <v>1.00217566340461</v>
      </c>
      <c r="E2" s="3">
        <v>1.32693083379127</v>
      </c>
      <c r="F2" s="3">
        <v>1.2000920077052799</v>
      </c>
      <c r="G2" s="3">
        <v>1</v>
      </c>
      <c r="H2" s="3">
        <v>1.0249921624290199</v>
      </c>
      <c r="I2" s="3">
        <v>0.74195181131009402</v>
      </c>
      <c r="J2" s="3">
        <v>1</v>
      </c>
      <c r="K2" s="3">
        <v>1.1264637430562301</v>
      </c>
      <c r="L2" s="3">
        <v>0.79992080056409198</v>
      </c>
      <c r="M2" s="3">
        <v>0.92033830308565401</v>
      </c>
      <c r="N2" s="3">
        <v>0.99276884816186795</v>
      </c>
      <c r="O2" s="3">
        <v>1</v>
      </c>
      <c r="P2" s="3">
        <v>1.1090217779454501</v>
      </c>
      <c r="Q2" s="3">
        <v>0.87551075625770503</v>
      </c>
      <c r="R2" s="3">
        <v>1</v>
      </c>
      <c r="S2" s="3">
        <v>1.0340746826538001</v>
      </c>
      <c r="T2" s="3">
        <v>1.0576657968585099</v>
      </c>
      <c r="U2" s="3">
        <v>1.0976923590310801</v>
      </c>
    </row>
    <row r="3" spans="1:21" x14ac:dyDescent="0.3">
      <c r="A3" s="3">
        <v>1.2193930329182301</v>
      </c>
      <c r="B3" s="3">
        <v>1.0721951663732201</v>
      </c>
      <c r="C3" s="3">
        <v>0.99791950993294498</v>
      </c>
      <c r="D3" s="3">
        <v>0.89578749107026601</v>
      </c>
      <c r="E3" s="3">
        <v>1.1008355701236101</v>
      </c>
      <c r="F3" s="3">
        <v>1.50947602142148</v>
      </c>
      <c r="G3" s="3">
        <v>1.4749461527682599</v>
      </c>
      <c r="H3" s="3">
        <v>0.91293786123506504</v>
      </c>
      <c r="I3" s="3">
        <v>1.02931623062178</v>
      </c>
      <c r="J3" s="3">
        <v>1.0418586248557999</v>
      </c>
      <c r="K3" s="3">
        <v>0.78987855883302405</v>
      </c>
      <c r="L3" s="3">
        <v>1.0254105146010399</v>
      </c>
      <c r="M3" s="3">
        <v>1.3132523668957301</v>
      </c>
      <c r="N3" s="3">
        <v>0.95208453400668003</v>
      </c>
      <c r="O3" s="3">
        <v>1.0510617869238099</v>
      </c>
      <c r="P3" s="3">
        <v>0.99638859485862097</v>
      </c>
      <c r="Q3" s="3">
        <v>1.0351835922694399</v>
      </c>
      <c r="R3" s="3">
        <v>1.0078667905582499</v>
      </c>
      <c r="S3" s="3">
        <v>1.0852504731427199</v>
      </c>
      <c r="T3" s="3">
        <v>0.89513049417258705</v>
      </c>
      <c r="U3" s="3">
        <v>0.86256711691733001</v>
      </c>
    </row>
    <row r="4" spans="1:21" x14ac:dyDescent="0.3">
      <c r="A4" s="3">
        <v>0.95086381273054799</v>
      </c>
      <c r="B4" s="3">
        <v>1.02934656817006</v>
      </c>
      <c r="C4" s="3">
        <v>1.02056697665373</v>
      </c>
      <c r="D4" s="3">
        <v>1.0751802631615699</v>
      </c>
      <c r="E4" s="3">
        <v>1.03090187392226</v>
      </c>
      <c r="F4" s="3">
        <v>1.1380112053851199</v>
      </c>
      <c r="G4" s="3">
        <v>1</v>
      </c>
      <c r="H4" s="3">
        <v>1.23314832641952</v>
      </c>
      <c r="I4" s="3">
        <v>0.88108167139469495</v>
      </c>
      <c r="J4" s="3">
        <v>0.82398811819380902</v>
      </c>
      <c r="K4" s="3">
        <v>0.80676729207903197</v>
      </c>
      <c r="L4" s="3">
        <v>1</v>
      </c>
      <c r="M4" s="3">
        <v>0.81422968816150898</v>
      </c>
      <c r="N4" s="3">
        <v>0.91184379849444697</v>
      </c>
      <c r="O4" s="3">
        <v>1.0378716044615499</v>
      </c>
      <c r="P4" s="3">
        <v>0.97806809238326198</v>
      </c>
      <c r="Q4" s="3">
        <v>0.95284964034270903</v>
      </c>
      <c r="R4" s="3">
        <v>1.0535753561442001</v>
      </c>
      <c r="S4" s="3">
        <v>0.96905724234815205</v>
      </c>
      <c r="T4" s="3">
        <v>0.94265468249686801</v>
      </c>
      <c r="U4" s="3">
        <v>0.86711714137405305</v>
      </c>
    </row>
    <row r="5" spans="1:21" x14ac:dyDescent="0.3">
      <c r="A5" s="3">
        <v>1.32733090188042</v>
      </c>
      <c r="B5" s="3">
        <v>0.95427160071244199</v>
      </c>
      <c r="C5" s="3">
        <v>0.980743274301904</v>
      </c>
      <c r="D5" s="3">
        <v>1</v>
      </c>
      <c r="E5" s="3">
        <v>1.6343207322154301</v>
      </c>
      <c r="F5" s="3">
        <v>2.1358290933709498</v>
      </c>
      <c r="G5" s="3">
        <v>1.24960143379012</v>
      </c>
      <c r="H5" s="3">
        <v>1</v>
      </c>
      <c r="I5" s="3">
        <v>1.0546880313576701</v>
      </c>
      <c r="J5" s="3">
        <v>0.93878018978911504</v>
      </c>
      <c r="K5" s="3">
        <v>1.9946267235983599</v>
      </c>
      <c r="L5" s="3">
        <v>0.96132927848924299</v>
      </c>
      <c r="M5" s="3">
        <v>1.1525288997950001</v>
      </c>
      <c r="N5" s="3">
        <v>1.0093482129858899</v>
      </c>
      <c r="O5" s="3">
        <v>1.0813000839410201</v>
      </c>
      <c r="P5" s="3">
        <v>1</v>
      </c>
      <c r="Q5" s="3">
        <v>1</v>
      </c>
      <c r="R5" s="3">
        <v>1</v>
      </c>
      <c r="S5" s="3">
        <v>0.91380018693862097</v>
      </c>
      <c r="T5" s="3">
        <v>0.90459967032798905</v>
      </c>
      <c r="U5" s="3">
        <v>0.85422640627251401</v>
      </c>
    </row>
    <row r="6" spans="1:21" x14ac:dyDescent="0.3">
      <c r="A6" s="3">
        <v>1.0302942765252601</v>
      </c>
      <c r="B6" s="3">
        <v>1.0098775487148699</v>
      </c>
      <c r="C6" s="3">
        <v>0.922073945147598</v>
      </c>
      <c r="D6" s="3">
        <v>1.29764185692265</v>
      </c>
      <c r="E6" s="3">
        <v>1.63317076339047</v>
      </c>
      <c r="F6" s="3">
        <v>1</v>
      </c>
      <c r="G6" s="3">
        <v>1.2740866195748799</v>
      </c>
      <c r="H6" s="3">
        <v>1</v>
      </c>
      <c r="I6" s="3">
        <v>0.54508731591688697</v>
      </c>
      <c r="J6" s="3">
        <v>1.1739019204441301</v>
      </c>
      <c r="K6" s="3">
        <v>0.834650637299582</v>
      </c>
      <c r="L6" s="3">
        <v>0.79733061115017301</v>
      </c>
      <c r="M6" s="3">
        <v>0.94885391992215595</v>
      </c>
      <c r="N6" s="3">
        <v>0.97142730140364597</v>
      </c>
      <c r="O6" s="3">
        <v>1.05235924349331</v>
      </c>
      <c r="P6" s="3">
        <v>0.81442454373774698</v>
      </c>
      <c r="Q6" s="3">
        <v>1.1482937713280701</v>
      </c>
      <c r="R6" s="3">
        <v>0.95314358363507201</v>
      </c>
      <c r="S6" s="3">
        <v>0.99618714745137305</v>
      </c>
      <c r="T6" s="3">
        <v>0.94730820781258895</v>
      </c>
      <c r="U6" s="3">
        <v>1.0309494600311799</v>
      </c>
    </row>
    <row r="7" spans="1:21" x14ac:dyDescent="0.3">
      <c r="A7" s="3">
        <v>1</v>
      </c>
      <c r="B7" s="3">
        <v>0.93376683857060705</v>
      </c>
      <c r="C7" s="3">
        <v>1.0757366658757399</v>
      </c>
      <c r="D7" s="3">
        <v>1</v>
      </c>
      <c r="E7" s="3">
        <v>0.95139933946972199</v>
      </c>
      <c r="F7" s="3">
        <v>1.1460537728131901</v>
      </c>
      <c r="G7" s="3">
        <v>1</v>
      </c>
      <c r="H7" s="3">
        <v>1.4227874684284401</v>
      </c>
      <c r="I7" s="3">
        <v>0.80941763276095702</v>
      </c>
      <c r="J7" s="3">
        <v>1.0136263022668801</v>
      </c>
      <c r="K7" s="3">
        <v>1.0507195133696601</v>
      </c>
      <c r="L7" s="3">
        <v>0.95911888044750704</v>
      </c>
      <c r="M7" s="3">
        <v>0.917448233170987</v>
      </c>
      <c r="N7" s="3">
        <v>0.89787099061334197</v>
      </c>
      <c r="O7" s="3">
        <v>0.93894679577307205</v>
      </c>
      <c r="P7" s="3">
        <v>0.79713600087847003</v>
      </c>
      <c r="Q7" s="3">
        <v>1.25183104305823</v>
      </c>
      <c r="R7" s="3">
        <v>0.86673407665061097</v>
      </c>
      <c r="S7" s="3">
        <v>1</v>
      </c>
      <c r="T7" s="3">
        <v>1.09616347670736</v>
      </c>
      <c r="U7" s="3">
        <v>0.84091290253333095</v>
      </c>
    </row>
    <row r="8" spans="1:21" x14ac:dyDescent="0.3">
      <c r="A8" s="3">
        <v>0.91442661124698499</v>
      </c>
      <c r="B8" s="3">
        <v>1.0975681428050399</v>
      </c>
      <c r="C8" s="3">
        <v>1.0568151685137099</v>
      </c>
      <c r="D8" s="3">
        <v>1</v>
      </c>
      <c r="E8" s="3">
        <v>1.37987692099242</v>
      </c>
      <c r="F8" s="3">
        <v>0.969070391945272</v>
      </c>
      <c r="G8" s="3">
        <v>0.98543002907507005</v>
      </c>
      <c r="H8" s="3">
        <v>0.92735415973822799</v>
      </c>
      <c r="I8" s="3">
        <v>0.68927879374597101</v>
      </c>
      <c r="J8" s="3">
        <v>1.13672092234129</v>
      </c>
      <c r="K8" s="3">
        <v>1.2160194463866301</v>
      </c>
      <c r="L8" s="3">
        <v>1.16144218902517</v>
      </c>
      <c r="M8" s="3">
        <v>0.88169239228118901</v>
      </c>
      <c r="N8" s="3">
        <v>0.99859084822479904</v>
      </c>
      <c r="O8" s="3">
        <v>1.06721006887073</v>
      </c>
      <c r="P8" s="3">
        <v>0.75105127401654803</v>
      </c>
      <c r="Q8" s="3">
        <v>1.3380876537219499</v>
      </c>
      <c r="R8" s="3">
        <v>1</v>
      </c>
      <c r="S8" s="3">
        <v>0.57223346279589304</v>
      </c>
      <c r="T8" s="3">
        <v>1.0444053444741399</v>
      </c>
      <c r="U8" s="3">
        <v>0.66232294351424903</v>
      </c>
    </row>
    <row r="9" spans="1:21" x14ac:dyDescent="0.3">
      <c r="A9" s="3">
        <v>1.0346010345477801</v>
      </c>
      <c r="B9" s="3">
        <v>0.98730898128089695</v>
      </c>
      <c r="C9" s="3">
        <v>0.852420277088205</v>
      </c>
      <c r="D9" s="3">
        <v>1.18405231098838</v>
      </c>
      <c r="E9" s="3">
        <v>1</v>
      </c>
      <c r="F9" s="3">
        <v>1.1979144617900499</v>
      </c>
      <c r="G9" s="3">
        <v>1.0005752406797099</v>
      </c>
      <c r="H9" s="3">
        <v>1.5118159907492099</v>
      </c>
      <c r="I9" s="3">
        <v>1.10822476783207</v>
      </c>
      <c r="J9" s="3">
        <v>1.11862712701655</v>
      </c>
      <c r="K9" s="3">
        <v>1.1189645191881601</v>
      </c>
      <c r="L9" s="3">
        <v>0.87694416823603105</v>
      </c>
      <c r="M9" s="3">
        <v>1.03357503497124</v>
      </c>
      <c r="N9" s="3">
        <v>0.94978268898135698</v>
      </c>
      <c r="O9" s="3">
        <v>1</v>
      </c>
      <c r="P9" s="3">
        <v>0.80352087075526002</v>
      </c>
      <c r="Q9" s="3">
        <v>1.8315075667174101</v>
      </c>
      <c r="R9" s="3">
        <v>1</v>
      </c>
      <c r="S9" s="3">
        <v>1.0375527215520901</v>
      </c>
      <c r="T9" s="3">
        <v>0.96058136593260901</v>
      </c>
      <c r="U9" s="3">
        <v>0.94684497423865199</v>
      </c>
    </row>
    <row r="10" spans="1:21" x14ac:dyDescent="0.3">
      <c r="A10" s="3">
        <v>1.17204525926633</v>
      </c>
      <c r="B10" s="3">
        <v>1.17480564707518</v>
      </c>
      <c r="C10" s="3">
        <v>0.87351577749170295</v>
      </c>
      <c r="D10" s="3">
        <v>1.0511390701535801</v>
      </c>
      <c r="E10" s="3">
        <v>1</v>
      </c>
      <c r="F10" s="3">
        <v>1.4959851172793801</v>
      </c>
      <c r="G10" s="3">
        <v>0.641137017435356</v>
      </c>
      <c r="H10" s="3">
        <v>1.16563543788804</v>
      </c>
      <c r="I10" s="3">
        <v>1.1907890509163499</v>
      </c>
      <c r="J10" s="3">
        <v>0.90370877316451703</v>
      </c>
      <c r="K10" s="3">
        <v>0.79523090177335798</v>
      </c>
      <c r="L10" s="3">
        <v>1.00659539002974</v>
      </c>
      <c r="M10" s="3">
        <v>1.03134544268182</v>
      </c>
      <c r="N10" s="3">
        <v>1.0068808810715799</v>
      </c>
      <c r="O10" s="3">
        <v>0.91320536962830801</v>
      </c>
      <c r="P10" s="3">
        <v>1.2619628260011599</v>
      </c>
      <c r="Q10" s="3">
        <v>1.4318145634177899</v>
      </c>
      <c r="R10" s="3">
        <v>1.09706627785971</v>
      </c>
      <c r="S10" s="3">
        <v>0.86410378055364001</v>
      </c>
      <c r="T10" s="3">
        <v>1.0147306152214901</v>
      </c>
      <c r="U10" s="3">
        <v>0.99974414140213197</v>
      </c>
    </row>
    <row r="11" spans="1:21" x14ac:dyDescent="0.3">
      <c r="A11" s="3">
        <v>0.96218721539537699</v>
      </c>
      <c r="B11" s="3">
        <v>0.96041449483642904</v>
      </c>
      <c r="C11" s="3">
        <v>0.91626796792820298</v>
      </c>
      <c r="D11" s="3">
        <v>0.94507104011751597</v>
      </c>
      <c r="E11" s="3">
        <v>0.98442203272681095</v>
      </c>
      <c r="F11" s="3">
        <v>1.1721496818041599</v>
      </c>
      <c r="G11" s="3">
        <v>1.23226133875741</v>
      </c>
      <c r="H11" s="3">
        <v>1.4437960273333701</v>
      </c>
      <c r="I11" s="3">
        <v>1</v>
      </c>
      <c r="J11" s="3">
        <v>0.84365592120036803</v>
      </c>
      <c r="K11" s="3">
        <v>1.04372086885876</v>
      </c>
      <c r="L11" s="3">
        <v>1.06709473620066</v>
      </c>
      <c r="M11" s="3">
        <v>1</v>
      </c>
      <c r="N11" s="3">
        <v>1.07457177561606</v>
      </c>
      <c r="O11" s="3">
        <v>0.99849110670859098</v>
      </c>
      <c r="P11" s="3">
        <v>0.909235263335604</v>
      </c>
      <c r="Q11" s="3">
        <v>0.98114779887581105</v>
      </c>
      <c r="R11" s="3">
        <v>0.97302100299196903</v>
      </c>
      <c r="S11" s="3">
        <v>1.0073419822518399</v>
      </c>
      <c r="T11" s="3">
        <v>0.99293564396582001</v>
      </c>
      <c r="U11" s="3">
        <v>1.0644938523130001</v>
      </c>
    </row>
    <row r="12" spans="1:21" x14ac:dyDescent="0.3">
      <c r="A12" s="3">
        <v>1.13687263189975</v>
      </c>
      <c r="B12" s="3">
        <v>1.05834391293648</v>
      </c>
      <c r="C12" s="3">
        <v>1</v>
      </c>
      <c r="D12" s="3">
        <v>1.11187327910017</v>
      </c>
      <c r="E12" s="3">
        <v>1.0732347841395899</v>
      </c>
      <c r="F12" s="3">
        <v>0.79157580914818304</v>
      </c>
      <c r="G12" s="3">
        <v>1</v>
      </c>
      <c r="H12" s="3">
        <v>0.95731593376255997</v>
      </c>
      <c r="I12" s="3">
        <v>0.98887228068636601</v>
      </c>
      <c r="J12" s="3">
        <v>1.28169172309024</v>
      </c>
      <c r="K12" s="3">
        <v>1.00112131564677</v>
      </c>
      <c r="L12" s="3">
        <v>1.5454179332136699</v>
      </c>
      <c r="M12" s="3">
        <v>0.92601334900407695</v>
      </c>
      <c r="N12" s="3">
        <v>0.86079364012752702</v>
      </c>
      <c r="O12" s="3">
        <v>0.96129599234576901</v>
      </c>
      <c r="P12" s="3">
        <v>0.96558991298088304</v>
      </c>
      <c r="Q12" s="3">
        <v>1.1161118139599899</v>
      </c>
      <c r="R12" s="3">
        <v>0.89857951655489499</v>
      </c>
      <c r="S12" s="3">
        <v>0.82905951045305204</v>
      </c>
      <c r="T12" s="3">
        <v>1.0096454395759999</v>
      </c>
      <c r="U12" s="3">
        <v>0.91624273906964304</v>
      </c>
    </row>
    <row r="13" spans="1:21" x14ac:dyDescent="0.3">
      <c r="A13" s="3">
        <v>1</v>
      </c>
      <c r="B13" s="3">
        <v>0.934247575088201</v>
      </c>
      <c r="C13" s="3">
        <v>0.90668660080909402</v>
      </c>
      <c r="D13" s="3">
        <v>1</v>
      </c>
      <c r="E13" s="3">
        <v>1.4317735604212201</v>
      </c>
      <c r="F13" s="3">
        <v>1.4823081571560199</v>
      </c>
      <c r="G13" s="3">
        <v>0.88074398367359996</v>
      </c>
      <c r="H13" s="3">
        <v>0.75362894604702901</v>
      </c>
      <c r="I13" s="3">
        <v>1.5078820305732901</v>
      </c>
      <c r="J13" s="3">
        <v>0.68693239591858601</v>
      </c>
      <c r="K13" s="3">
        <v>1.12108934016022</v>
      </c>
      <c r="L13" s="3">
        <v>0.91031827031899104</v>
      </c>
      <c r="M13" s="3">
        <v>0.87568976174935498</v>
      </c>
      <c r="N13" s="3">
        <v>1.01012629230892</v>
      </c>
      <c r="O13" s="3">
        <v>1</v>
      </c>
      <c r="P13" s="3">
        <v>0.68818696183746297</v>
      </c>
      <c r="Q13" s="3">
        <v>1.0712666503366299</v>
      </c>
      <c r="R13" s="3">
        <v>1.0705958833334199</v>
      </c>
      <c r="S13" s="3">
        <v>1.10395418416032</v>
      </c>
      <c r="T13" s="3">
        <v>1.01180297791077</v>
      </c>
      <c r="U13" s="3">
        <v>0.97513960104874498</v>
      </c>
    </row>
    <row r="14" spans="1:21" x14ac:dyDescent="0.3">
      <c r="A14" s="3">
        <v>1.13477314404465</v>
      </c>
      <c r="B14" s="3">
        <v>1.0779383379651899</v>
      </c>
      <c r="C14" s="3">
        <v>1.4389846101260999</v>
      </c>
      <c r="D14" s="3">
        <v>0.98010515887766103</v>
      </c>
      <c r="E14" s="3">
        <v>1.2583728631770501</v>
      </c>
      <c r="F14" s="3">
        <v>0.74946782608903495</v>
      </c>
      <c r="G14" s="3">
        <v>0.85685796560689997</v>
      </c>
      <c r="H14" s="3">
        <v>0.88159682266871198</v>
      </c>
      <c r="I14" s="3">
        <v>1.1174519796545399</v>
      </c>
      <c r="J14" s="3">
        <v>1.6049546244377499</v>
      </c>
      <c r="K14" s="3">
        <v>0.77576421003087104</v>
      </c>
      <c r="L14" s="3">
        <v>1.30487640298271</v>
      </c>
      <c r="M14" s="3">
        <v>1.17745843815525</v>
      </c>
      <c r="N14" s="3">
        <v>0.77826192954011697</v>
      </c>
      <c r="O14" s="3">
        <v>1.1089247257261801</v>
      </c>
      <c r="P14" s="3">
        <v>0.97950075775757095</v>
      </c>
      <c r="Q14" s="3">
        <v>1.17294463852691</v>
      </c>
      <c r="R14" s="3">
        <v>0.93889357909860705</v>
      </c>
      <c r="S14" s="3">
        <v>1.00713448777517</v>
      </c>
      <c r="T14" s="3">
        <v>0.95272784502827701</v>
      </c>
      <c r="U14" s="3">
        <v>1.02136534017751</v>
      </c>
    </row>
    <row r="15" spans="1:21" x14ac:dyDescent="0.3">
      <c r="A15" s="3">
        <v>0.92190866963531704</v>
      </c>
      <c r="B15" s="3">
        <v>0.88219498142000397</v>
      </c>
      <c r="C15" s="3">
        <v>1.1161638141544299</v>
      </c>
      <c r="D15" s="3">
        <v>1.09082794268173</v>
      </c>
      <c r="E15" s="3">
        <v>1.49901927749137</v>
      </c>
      <c r="F15" s="3">
        <v>0.97372584570870802</v>
      </c>
      <c r="G15" s="3">
        <v>1.4241078269535199</v>
      </c>
      <c r="H15" s="3">
        <v>1.7550097583022799</v>
      </c>
      <c r="I15" s="3">
        <v>1.22957714951954</v>
      </c>
      <c r="J15" s="3">
        <v>0.76127571401827798</v>
      </c>
      <c r="K15" s="3">
        <v>1.22265959828735</v>
      </c>
      <c r="L15" s="3">
        <v>1</v>
      </c>
      <c r="M15" s="3">
        <v>1.06391983179587</v>
      </c>
      <c r="N15" s="3">
        <v>1.27845617230144</v>
      </c>
      <c r="O15" s="3">
        <v>0.90334875062519304</v>
      </c>
      <c r="P15" s="3">
        <v>0.88711087312403003</v>
      </c>
      <c r="Q15" s="3">
        <v>1.1490494345187601</v>
      </c>
      <c r="R15" s="3">
        <v>1.09045095784763</v>
      </c>
      <c r="S15" s="3">
        <v>1.02428807517647</v>
      </c>
      <c r="T15" s="3">
        <v>1</v>
      </c>
      <c r="U15" s="3">
        <v>0.86716955602414303</v>
      </c>
    </row>
    <row r="16" spans="1:21" x14ac:dyDescent="0.3">
      <c r="A16" s="3">
        <v>1</v>
      </c>
      <c r="B16" s="3">
        <v>1.0545212413034299</v>
      </c>
      <c r="C16" s="3">
        <v>1.1329450037922799</v>
      </c>
      <c r="D16" s="3">
        <v>0.84491936155175096</v>
      </c>
      <c r="E16" s="3">
        <v>0.91936920304413505</v>
      </c>
      <c r="F16" s="3">
        <v>1.0637362606397001</v>
      </c>
      <c r="G16" s="3">
        <v>1.21815984269579</v>
      </c>
      <c r="H16" s="3">
        <v>0.71774706921824005</v>
      </c>
      <c r="I16" s="3">
        <v>1</v>
      </c>
      <c r="J16" s="3">
        <v>1.5154404214648101</v>
      </c>
      <c r="K16" s="3">
        <v>1.2287774745895299</v>
      </c>
      <c r="L16" s="3">
        <v>1.1330398789959599</v>
      </c>
      <c r="M16" s="3">
        <v>1</v>
      </c>
      <c r="N16" s="3">
        <v>0.87979563213102496</v>
      </c>
      <c r="O16" s="3">
        <v>0.98684164706660604</v>
      </c>
      <c r="P16" s="3">
        <v>0.88182904066046097</v>
      </c>
      <c r="Q16" s="3">
        <v>1.10704418020713</v>
      </c>
      <c r="R16" s="3">
        <v>0.91552966199556096</v>
      </c>
      <c r="S16" s="3">
        <v>1.0150693540128399</v>
      </c>
      <c r="T16" s="3">
        <v>0.95579963492338904</v>
      </c>
      <c r="U16" s="3">
        <v>0.86478015113950002</v>
      </c>
    </row>
    <row r="17" spans="1:21" x14ac:dyDescent="0.3">
      <c r="A17" s="3">
        <v>1.19236830814918</v>
      </c>
      <c r="B17" s="3">
        <v>0.76330015237478999</v>
      </c>
      <c r="C17" s="3">
        <v>1.37107256817006</v>
      </c>
      <c r="D17" s="3">
        <v>0.98496056454458902</v>
      </c>
      <c r="E17" s="3">
        <v>1.0165955484631499</v>
      </c>
      <c r="F17" s="3">
        <v>1.4342573861768</v>
      </c>
      <c r="G17" s="3">
        <v>0.65315808109044604</v>
      </c>
      <c r="H17" s="3">
        <v>1.0698806043051099</v>
      </c>
      <c r="I17" s="3">
        <v>0.86213115619690495</v>
      </c>
      <c r="J17" s="3">
        <v>0.75399856185136005</v>
      </c>
      <c r="K17" s="3">
        <v>1.45177952665305</v>
      </c>
      <c r="L17" s="3">
        <v>1.04030311371925</v>
      </c>
      <c r="M17" s="3">
        <v>1.01893600546505</v>
      </c>
      <c r="N17" s="3">
        <v>0.50659059812138896</v>
      </c>
      <c r="O17" s="3">
        <v>1.03709913856269</v>
      </c>
      <c r="P17" s="3">
        <v>0.99717882388169798</v>
      </c>
      <c r="Q17" s="3">
        <v>1.0923822225269999</v>
      </c>
      <c r="R17" s="3">
        <v>0.76022502740396003</v>
      </c>
      <c r="S17" s="3">
        <v>1.1635739787325601</v>
      </c>
      <c r="T17" s="3">
        <v>0.89502256353014498</v>
      </c>
      <c r="U17" s="3">
        <v>0.92265641592426895</v>
      </c>
    </row>
    <row r="18" spans="1:21" x14ac:dyDescent="0.3">
      <c r="A18" s="3">
        <v>1.06988126919301</v>
      </c>
      <c r="B18" s="3">
        <v>1.1054520110255399</v>
      </c>
      <c r="C18" s="3">
        <v>1.26551747763557</v>
      </c>
      <c r="D18" s="3">
        <v>1.0604556101423801</v>
      </c>
      <c r="E18" s="3">
        <v>1.3198587052387201</v>
      </c>
      <c r="F18" s="3">
        <v>0.99578975097970601</v>
      </c>
      <c r="G18" s="3">
        <v>1</v>
      </c>
      <c r="H18" s="3">
        <v>1.0426740614897501</v>
      </c>
      <c r="I18" s="3">
        <v>1.1835335731305601</v>
      </c>
      <c r="J18" s="3">
        <v>1.1603361139480199</v>
      </c>
      <c r="K18" s="3">
        <v>1.31247205489408</v>
      </c>
      <c r="L18" s="3">
        <v>1.1717927474159699</v>
      </c>
      <c r="M18" s="3">
        <v>0.955212994284102</v>
      </c>
      <c r="N18" s="3">
        <v>1.04420892641401</v>
      </c>
      <c r="O18" s="3">
        <v>1.03615092361748</v>
      </c>
      <c r="P18" s="3">
        <v>1.0705210189479799</v>
      </c>
      <c r="Q18" s="3">
        <v>1.0655243640482199</v>
      </c>
      <c r="R18" s="3">
        <v>1.1292065200553201</v>
      </c>
      <c r="S18" s="3">
        <v>1.04800405378942</v>
      </c>
      <c r="T18" s="3">
        <v>0.84687854131301599</v>
      </c>
      <c r="U18" s="3">
        <v>1.04550039805329</v>
      </c>
    </row>
    <row r="19" spans="1:21" x14ac:dyDescent="0.3">
      <c r="A19" s="3">
        <v>1.14269110638539</v>
      </c>
      <c r="B19" s="3">
        <v>1.0129655554603401</v>
      </c>
      <c r="C19" s="3">
        <v>0.64803973649927304</v>
      </c>
      <c r="D19" s="3">
        <v>1.1883039147974299</v>
      </c>
      <c r="E19" s="3">
        <v>0.88672489056333403</v>
      </c>
      <c r="F19" s="3">
        <v>1.09705168969611</v>
      </c>
      <c r="G19" s="3">
        <v>1</v>
      </c>
      <c r="H19" s="3">
        <v>1.30245354458648</v>
      </c>
      <c r="I19" s="3">
        <v>0.90211239365595097</v>
      </c>
      <c r="J19" s="3">
        <v>0.98680592093818298</v>
      </c>
      <c r="K19" s="3">
        <v>1.3526511826231999</v>
      </c>
      <c r="L19" s="3">
        <v>0.85763275174331699</v>
      </c>
      <c r="M19" s="3">
        <v>0.994380138052262</v>
      </c>
      <c r="N19" s="3">
        <v>1</v>
      </c>
      <c r="O19" s="3">
        <v>1.0356477325464699</v>
      </c>
      <c r="P19" s="3">
        <v>0.73277084087793998</v>
      </c>
      <c r="Q19" s="3">
        <v>1.1508250784510901</v>
      </c>
      <c r="R19" s="3">
        <v>0.71345804036203897</v>
      </c>
      <c r="S19" s="3">
        <v>1.15805895681042</v>
      </c>
      <c r="T19" s="3">
        <v>0.96495587595356802</v>
      </c>
      <c r="U19" s="3">
        <v>1.16577301302461</v>
      </c>
    </row>
    <row r="20" spans="1:21" x14ac:dyDescent="0.3">
      <c r="A20" s="3">
        <v>0.90323608806043598</v>
      </c>
      <c r="B20" s="3">
        <v>1</v>
      </c>
      <c r="C20" s="3">
        <v>1.11566686750574</v>
      </c>
      <c r="D20" s="3">
        <v>0.73907124217006404</v>
      </c>
      <c r="E20" s="3">
        <v>0.85652488629883805</v>
      </c>
      <c r="F20" s="3">
        <v>1.2313084824081799</v>
      </c>
      <c r="G20" s="3">
        <v>0.86161509002213399</v>
      </c>
      <c r="H20" s="3">
        <v>1</v>
      </c>
      <c r="I20" s="3">
        <v>1.17578259541733</v>
      </c>
      <c r="J20" s="3">
        <v>0.86480842710973305</v>
      </c>
      <c r="K20" s="3">
        <v>0.79400113319135002</v>
      </c>
      <c r="L20" s="3">
        <v>1.0065686054709599</v>
      </c>
      <c r="M20" s="3">
        <v>0.96510024496244695</v>
      </c>
      <c r="N20" s="3">
        <v>1.0995691960173199</v>
      </c>
      <c r="O20" s="3">
        <v>1.0700321412543501</v>
      </c>
      <c r="P20" s="3">
        <v>1.04031008014454</v>
      </c>
      <c r="Q20" s="3">
        <v>1.4480511473873601</v>
      </c>
      <c r="R20" s="3">
        <v>0.83331921744219595</v>
      </c>
      <c r="S20" s="3">
        <v>1.00673389018505</v>
      </c>
      <c r="T20" s="3">
        <v>0.82222692132471797</v>
      </c>
      <c r="U20" s="3">
        <v>1.0593600863753501</v>
      </c>
    </row>
    <row r="21" spans="1:21" x14ac:dyDescent="0.3">
      <c r="A21" s="3">
        <v>1.06106299636034</v>
      </c>
      <c r="B21" s="3">
        <v>1.00158802565033</v>
      </c>
      <c r="C21" s="3">
        <v>0.76805541237501396</v>
      </c>
      <c r="D21" s="3">
        <v>0.90936314581552502</v>
      </c>
      <c r="E21" s="3">
        <v>1.1348319028396201</v>
      </c>
      <c r="F21" s="3">
        <v>0.90615252813680802</v>
      </c>
      <c r="G21" s="3">
        <v>1</v>
      </c>
      <c r="H21" s="3">
        <v>0.78425386373025996</v>
      </c>
      <c r="I21" s="3">
        <v>0.77827351945702505</v>
      </c>
      <c r="J21" s="3">
        <v>0.93709254643421103</v>
      </c>
      <c r="K21" s="3">
        <v>1.44344290647319</v>
      </c>
      <c r="L21" s="3">
        <v>1.07063963180803</v>
      </c>
      <c r="M21" s="3">
        <v>1</v>
      </c>
      <c r="N21" s="3">
        <v>0.99367638673783498</v>
      </c>
      <c r="O21" s="3">
        <v>1.1399823026395199</v>
      </c>
      <c r="P21" s="3">
        <v>1.0881459950551999</v>
      </c>
      <c r="Q21" s="3">
        <v>1.12098309574557</v>
      </c>
      <c r="R21" s="3">
        <v>0.861809716378658</v>
      </c>
      <c r="S21" s="3">
        <v>0.661311098161946</v>
      </c>
      <c r="T21" s="3">
        <v>0.92932080885137003</v>
      </c>
      <c r="U21" s="3">
        <v>1.0271402738551501</v>
      </c>
    </row>
    <row r="22" spans="1:21" x14ac:dyDescent="0.3">
      <c r="A22" s="3">
        <v>1.0369581843725799</v>
      </c>
      <c r="B22" s="3">
        <v>0.93217046434537099</v>
      </c>
      <c r="C22" s="3">
        <v>0.83956662206516697</v>
      </c>
      <c r="D22" s="3">
        <v>0.85747828730212305</v>
      </c>
      <c r="E22" s="3">
        <v>1.0880967455008399</v>
      </c>
      <c r="F22" s="3">
        <v>1.52796561037825</v>
      </c>
      <c r="G22" s="3">
        <v>1</v>
      </c>
      <c r="H22" s="3">
        <v>0.95788698543383799</v>
      </c>
      <c r="I22" s="3">
        <v>1</v>
      </c>
      <c r="J22" s="3">
        <v>1.0486953448818399</v>
      </c>
      <c r="K22" s="3">
        <v>1.0099464922808199</v>
      </c>
      <c r="L22" s="3">
        <v>1</v>
      </c>
      <c r="M22" s="3">
        <v>0.86159529980583605</v>
      </c>
      <c r="N22" s="3">
        <v>1</v>
      </c>
      <c r="O22" s="3">
        <v>0.88527129828927098</v>
      </c>
      <c r="P22" s="3">
        <v>0.64982611641360999</v>
      </c>
      <c r="Q22" s="3">
        <v>1.1106626967904201</v>
      </c>
      <c r="R22" s="3">
        <v>0.93244551022737299</v>
      </c>
      <c r="S22" s="3">
        <v>1</v>
      </c>
      <c r="T22" s="3">
        <v>0.91854251455510805</v>
      </c>
      <c r="U22" s="3">
        <v>1.1094913799642701</v>
      </c>
    </row>
    <row r="23" spans="1:21" x14ac:dyDescent="0.3">
      <c r="A23" s="3">
        <v>0.95705647144664696</v>
      </c>
      <c r="B23" s="3">
        <v>0.88809840093095305</v>
      </c>
      <c r="C23" s="3">
        <v>0.93462402673612599</v>
      </c>
      <c r="D23" s="3">
        <v>0.85565510423925295</v>
      </c>
      <c r="E23" s="3">
        <v>0.77076423547474504</v>
      </c>
      <c r="F23" s="3">
        <v>1.43138667940201</v>
      </c>
      <c r="G23" s="3">
        <v>1</v>
      </c>
      <c r="H23" s="3">
        <v>0.81659774428680898</v>
      </c>
      <c r="I23" s="3">
        <v>0.72743608124083603</v>
      </c>
      <c r="J23" s="3">
        <v>0.86171988708412395</v>
      </c>
      <c r="K23" s="3">
        <v>1.04736743325979</v>
      </c>
      <c r="L23" s="3">
        <v>1.0038262103236799</v>
      </c>
      <c r="M23" s="3">
        <v>1.1201813817850299</v>
      </c>
      <c r="N23" s="3">
        <v>0.97042779843887395</v>
      </c>
      <c r="O23" s="3">
        <v>0.95064495217943901</v>
      </c>
      <c r="P23" s="3">
        <v>0.74776443200102205</v>
      </c>
      <c r="Q23" s="3">
        <v>1.1735949620228501</v>
      </c>
      <c r="R23" s="3">
        <v>1.0246148312186101</v>
      </c>
      <c r="S23" s="3">
        <v>1.0902672975038701</v>
      </c>
      <c r="T23" s="3">
        <v>1.1298912360181299</v>
      </c>
      <c r="U23" s="3">
        <v>1.06560832026328</v>
      </c>
    </row>
    <row r="24" spans="1:21" x14ac:dyDescent="0.3">
      <c r="A24" s="3">
        <v>0.820158376847687</v>
      </c>
      <c r="B24" s="3">
        <v>1.0249552996648901</v>
      </c>
      <c r="C24" s="3">
        <v>1.0565509111795801</v>
      </c>
      <c r="D24" s="3">
        <v>0.90794997347473505</v>
      </c>
      <c r="E24" s="3">
        <v>0.66538424852798095</v>
      </c>
      <c r="F24" s="3">
        <v>1.4403411753191599</v>
      </c>
      <c r="G24" s="3">
        <v>1.1586313934047801</v>
      </c>
      <c r="H24" s="3">
        <v>0.98169694140425601</v>
      </c>
      <c r="I24" s="3">
        <v>0.82745009877750497</v>
      </c>
      <c r="J24" s="3">
        <v>1</v>
      </c>
      <c r="K24" s="3">
        <v>1.57615732563592</v>
      </c>
      <c r="L24" s="3">
        <v>0.92653446268348105</v>
      </c>
      <c r="M24" s="3">
        <v>1.0248251213362201</v>
      </c>
      <c r="N24" s="3">
        <v>0.77105655157620501</v>
      </c>
      <c r="O24" s="3">
        <v>1.03671277425779</v>
      </c>
      <c r="P24" s="3">
        <v>0.95174628637942305</v>
      </c>
      <c r="Q24" s="3">
        <v>0.81588808857668804</v>
      </c>
      <c r="R24" s="3">
        <v>1.0925548916929699</v>
      </c>
      <c r="S24" s="3">
        <v>0.97318454063401505</v>
      </c>
      <c r="T24" s="3">
        <v>0.94741471533128696</v>
      </c>
      <c r="U24" s="3">
        <v>1.07516623667712</v>
      </c>
    </row>
    <row r="25" spans="1:21" x14ac:dyDescent="0.3">
      <c r="A25" s="3">
        <v>0.952349132379263</v>
      </c>
      <c r="B25" s="3">
        <v>1.0205322913383199</v>
      </c>
      <c r="C25" s="3">
        <v>0.814259193847237</v>
      </c>
      <c r="D25" s="3">
        <v>0.94241832776094003</v>
      </c>
      <c r="E25" s="3">
        <v>0.90741181527354497</v>
      </c>
      <c r="F25" s="3">
        <v>0.88995564812778605</v>
      </c>
      <c r="G25" s="3">
        <v>1.4266942638498701</v>
      </c>
      <c r="H25" s="3">
        <v>1</v>
      </c>
      <c r="I25" s="3">
        <v>0.63430023162459404</v>
      </c>
      <c r="J25" s="3">
        <v>1.13134823243192</v>
      </c>
      <c r="K25" s="3">
        <v>1.0225711050485899</v>
      </c>
      <c r="L25" s="3">
        <v>1.0243489103166901</v>
      </c>
      <c r="M25" s="3">
        <v>0.994711579424848</v>
      </c>
      <c r="N25" s="3">
        <v>0.717519810580178</v>
      </c>
      <c r="O25" s="3">
        <v>0.96590130484759995</v>
      </c>
      <c r="P25" s="3">
        <v>0.94409915603591898</v>
      </c>
      <c r="Q25" s="3">
        <v>0.79970293106642698</v>
      </c>
      <c r="R25" s="3">
        <v>0.79598353100285801</v>
      </c>
      <c r="S25" s="3">
        <v>1.1470423235060301</v>
      </c>
      <c r="T25" s="3">
        <v>0.87607648196752996</v>
      </c>
      <c r="U25" s="3">
        <v>1.0194210370347101</v>
      </c>
    </row>
    <row r="26" spans="1:21" x14ac:dyDescent="0.3">
      <c r="A26" s="3">
        <v>0.63569148192976899</v>
      </c>
      <c r="B26" s="3">
        <v>1.00260014321084</v>
      </c>
      <c r="C26" s="3">
        <v>0.99650920610110905</v>
      </c>
      <c r="D26" s="3">
        <v>0.62719528035601801</v>
      </c>
      <c r="E26" s="3">
        <v>1.22096752773418</v>
      </c>
      <c r="F26" s="3">
        <v>0.99133990693054397</v>
      </c>
      <c r="G26" s="3">
        <v>1</v>
      </c>
      <c r="H26" s="3">
        <v>0.91028436878542296</v>
      </c>
      <c r="I26" s="3">
        <v>0.98130780742102497</v>
      </c>
      <c r="J26" s="3">
        <v>0.887994539869986</v>
      </c>
      <c r="K26" s="3">
        <v>1.48526329031261</v>
      </c>
      <c r="L26" s="3">
        <v>1.16701238488117</v>
      </c>
      <c r="M26" s="3">
        <v>0.82749797423187998</v>
      </c>
      <c r="N26" s="3">
        <v>1.68110778949468</v>
      </c>
      <c r="O26" s="3">
        <v>0.93845501802471998</v>
      </c>
      <c r="P26" s="3">
        <v>1.11353983747116</v>
      </c>
      <c r="Q26" s="3">
        <v>1.12313631645908</v>
      </c>
      <c r="R26" s="3">
        <v>1.0247212430305399</v>
      </c>
      <c r="S26" s="3">
        <v>1.0135750367518499</v>
      </c>
      <c r="T26" s="3">
        <v>1</v>
      </c>
      <c r="U26" s="3">
        <v>0.70010072450091698</v>
      </c>
    </row>
    <row r="27" spans="1:21" x14ac:dyDescent="0.3">
      <c r="A27" s="3">
        <v>0.85288089986951598</v>
      </c>
      <c r="B27" s="3">
        <v>0.92954795954491198</v>
      </c>
      <c r="C27" s="3">
        <v>0.846751143599905</v>
      </c>
      <c r="D27" s="3">
        <v>1.15743632949148</v>
      </c>
      <c r="E27" s="3">
        <v>2.8412317759347898</v>
      </c>
      <c r="F27" s="3">
        <v>1</v>
      </c>
      <c r="G27" s="3">
        <v>1</v>
      </c>
      <c r="H27" s="3">
        <v>1.0723522660973399</v>
      </c>
      <c r="I27" s="3">
        <v>0.98733118492425098</v>
      </c>
      <c r="J27" s="3">
        <v>0.93433593997598396</v>
      </c>
      <c r="K27" s="3">
        <v>1.0469504082398799</v>
      </c>
      <c r="L27" s="3">
        <v>0.91797999939611796</v>
      </c>
      <c r="M27" s="3">
        <v>1.08018487781785</v>
      </c>
      <c r="N27" s="3">
        <v>1</v>
      </c>
      <c r="O27" s="3">
        <v>1.03262781931694</v>
      </c>
      <c r="P27" s="3">
        <v>0.77646684077975403</v>
      </c>
      <c r="Q27" s="3">
        <v>1.6189767604932901</v>
      </c>
      <c r="R27" s="3">
        <v>0.90515109644609504</v>
      </c>
      <c r="S27" s="3">
        <v>1.11518871385534</v>
      </c>
      <c r="T27" s="3">
        <v>1</v>
      </c>
      <c r="U27" s="3">
        <v>0.99791418836474399</v>
      </c>
    </row>
    <row r="28" spans="1:21" x14ac:dyDescent="0.3">
      <c r="A28" s="3">
        <v>0.978760373951155</v>
      </c>
      <c r="B28" s="3">
        <v>0.91107208685576402</v>
      </c>
      <c r="C28" s="3">
        <v>0.787958880271729</v>
      </c>
      <c r="D28" s="3">
        <v>0.82769414886885195</v>
      </c>
      <c r="E28" s="3">
        <v>0.80942494248002395</v>
      </c>
      <c r="F28" s="3">
        <v>0.98662536038827398</v>
      </c>
      <c r="G28" s="3">
        <v>1</v>
      </c>
      <c r="H28" s="3">
        <v>1.1715868625244901</v>
      </c>
      <c r="I28" s="3">
        <v>1</v>
      </c>
      <c r="J28" s="3">
        <v>0.96969212285038098</v>
      </c>
      <c r="K28" s="3">
        <v>0.98882703359730195</v>
      </c>
      <c r="L28" s="3">
        <v>1.0206490022756001</v>
      </c>
      <c r="M28" s="3">
        <v>0.79816528097278605</v>
      </c>
      <c r="N28" s="3">
        <v>0.98028010669727705</v>
      </c>
      <c r="O28" s="3">
        <v>1.07569233022435</v>
      </c>
      <c r="P28" s="3">
        <v>0.95357882457068799</v>
      </c>
      <c r="Q28" s="3">
        <v>0.98239964224537202</v>
      </c>
      <c r="R28" s="3">
        <v>1.2137179632931301</v>
      </c>
      <c r="S28" s="3">
        <v>1.15043711941643</v>
      </c>
      <c r="T28" s="3">
        <v>1.20003783175168</v>
      </c>
      <c r="U28" s="3">
        <v>1.13499584574696</v>
      </c>
    </row>
    <row r="29" spans="1:21" x14ac:dyDescent="0.3">
      <c r="A29" s="3">
        <v>0.96690035343908698</v>
      </c>
      <c r="B29" s="3">
        <v>1.2476079624958301</v>
      </c>
      <c r="C29" s="3">
        <v>1.21244943908086</v>
      </c>
      <c r="D29" s="3">
        <v>0.83257963845656902</v>
      </c>
      <c r="E29" s="3">
        <v>0.98200655100182399</v>
      </c>
      <c r="F29" s="3">
        <v>1.07875023576458</v>
      </c>
      <c r="G29" s="3">
        <v>1</v>
      </c>
      <c r="H29" s="3">
        <v>1.5278917418701199</v>
      </c>
      <c r="I29" s="3">
        <v>1</v>
      </c>
      <c r="J29" s="3">
        <v>0.96706985968201098</v>
      </c>
      <c r="K29" s="3">
        <v>0.96262606052043098</v>
      </c>
      <c r="L29" s="3">
        <v>0.97186696939686701</v>
      </c>
      <c r="M29" s="3">
        <v>1.11302092544814</v>
      </c>
      <c r="N29" s="3">
        <v>0.96834435892940396</v>
      </c>
      <c r="O29" s="3">
        <v>1.1962599907962399</v>
      </c>
      <c r="P29" s="3">
        <v>0.85434443042805497</v>
      </c>
      <c r="Q29" s="3">
        <v>1.3074695674846699</v>
      </c>
      <c r="R29" s="3">
        <v>1.3316232778378601</v>
      </c>
      <c r="S29" s="3">
        <v>0.98192216040470204</v>
      </c>
      <c r="T29" s="3">
        <v>0.96986310406063603</v>
      </c>
      <c r="U29" s="3">
        <v>1.1439117725571299</v>
      </c>
    </row>
    <row r="30" spans="1:21" s="13" customFormat="1" x14ac:dyDescent="0.3">
      <c r="A30" s="14">
        <v>0.66897437302967799</v>
      </c>
      <c r="B30" s="14">
        <v>1.0219594999533701</v>
      </c>
      <c r="C30" s="14">
        <v>0.77775909674236099</v>
      </c>
      <c r="D30" s="14">
        <v>1</v>
      </c>
      <c r="E30" s="14">
        <v>1.0994128741805</v>
      </c>
      <c r="F30" s="14">
        <v>1.2677589870891199</v>
      </c>
      <c r="G30" s="14">
        <v>0.968738980784564</v>
      </c>
      <c r="H30" s="14">
        <v>2.6113704270239699</v>
      </c>
      <c r="I30" s="14">
        <v>1.19440008645076</v>
      </c>
      <c r="J30" s="14">
        <v>0.73037613602252305</v>
      </c>
      <c r="K30" s="14">
        <v>1.41206564818175</v>
      </c>
      <c r="L30" s="14">
        <v>0.87097810799103004</v>
      </c>
      <c r="M30" s="14">
        <v>0.95399562195155396</v>
      </c>
      <c r="N30" s="14">
        <v>0.81724132266710503</v>
      </c>
      <c r="O30" s="14">
        <v>0.77796005003979296</v>
      </c>
      <c r="P30" s="14">
        <v>0.76158350748758097</v>
      </c>
      <c r="Q30" s="14">
        <v>1.2720761243310501</v>
      </c>
      <c r="R30" s="14">
        <v>0.94828654035886095</v>
      </c>
      <c r="S30" s="14">
        <v>0.91403063462204404</v>
      </c>
      <c r="T30" s="14">
        <v>0.95231174231874305</v>
      </c>
      <c r="U30" s="14">
        <v>0.96868366047304899</v>
      </c>
    </row>
    <row r="31" spans="1:21" x14ac:dyDescent="0.3">
      <c r="A31" s="3">
        <v>1.00450219809804</v>
      </c>
      <c r="B31" s="3">
        <v>1.0857463229370801</v>
      </c>
      <c r="C31" s="3">
        <v>1.0258468916297201</v>
      </c>
      <c r="D31" s="3">
        <v>1.0893431694467901</v>
      </c>
      <c r="E31" s="3">
        <v>1.0852746830992701</v>
      </c>
      <c r="F31" s="3">
        <v>1</v>
      </c>
      <c r="G31" s="3">
        <v>1.4558414375817701</v>
      </c>
      <c r="H31" s="3">
        <v>0.74822218110260097</v>
      </c>
      <c r="I31" s="3">
        <v>1.0365846589247301</v>
      </c>
      <c r="J31" s="3">
        <v>0.93376432799161302</v>
      </c>
      <c r="K31" s="3">
        <v>1.22369676629643</v>
      </c>
      <c r="L31" s="3">
        <v>1.09378001941257</v>
      </c>
      <c r="M31" s="3">
        <v>0.96510263357321402</v>
      </c>
      <c r="N31" s="3">
        <v>1.0642387404284701</v>
      </c>
      <c r="O31" s="3">
        <v>0.892880162941454</v>
      </c>
      <c r="P31" s="3">
        <v>0.57640020144887205</v>
      </c>
      <c r="Q31" s="3">
        <v>0.95030528345486898</v>
      </c>
      <c r="R31" s="3">
        <v>1.1621088060798499</v>
      </c>
      <c r="S31" s="3">
        <v>0.88457230908472695</v>
      </c>
      <c r="T31" s="3">
        <v>0.89209704939777201</v>
      </c>
      <c r="U31" s="3">
        <v>1.13955287824885</v>
      </c>
    </row>
    <row r="32" spans="1:21" x14ac:dyDescent="0.3">
      <c r="A32" s="3">
        <v>0.94798058523456796</v>
      </c>
      <c r="B32" s="3">
        <v>1.1133969308940399</v>
      </c>
      <c r="C32" s="3">
        <v>0.64083762724932103</v>
      </c>
      <c r="D32" s="3">
        <v>0.92535247272439303</v>
      </c>
      <c r="E32" s="3">
        <v>0.74053578859565095</v>
      </c>
      <c r="F32" s="3">
        <v>1.2108155331313699</v>
      </c>
      <c r="G32" s="3">
        <v>1.0653776492920899</v>
      </c>
      <c r="I32" s="3">
        <v>0.96795260104550296</v>
      </c>
      <c r="J32" s="3">
        <v>0.97327000522066398</v>
      </c>
      <c r="K32" s="3">
        <v>2.08802978639013</v>
      </c>
      <c r="L32" s="3">
        <v>0.911190687049791</v>
      </c>
      <c r="M32" s="3">
        <v>1.00884873591728</v>
      </c>
      <c r="N32" s="3">
        <v>0.70116505266385099</v>
      </c>
      <c r="O32" s="3">
        <v>0.89889485431693505</v>
      </c>
      <c r="P32" s="3">
        <v>0.83385968914741104</v>
      </c>
      <c r="Q32" s="3">
        <v>1.50535245858302</v>
      </c>
      <c r="R32" s="3">
        <v>1</v>
      </c>
      <c r="S32" s="3">
        <v>1.1092811784821299</v>
      </c>
      <c r="T32" s="3">
        <v>0.95715381297126101</v>
      </c>
      <c r="U32" s="3">
        <v>1.1797616453742199</v>
      </c>
    </row>
    <row r="33" spans="1:21" x14ac:dyDescent="0.3">
      <c r="A33" s="3">
        <v>1.08004367395734</v>
      </c>
      <c r="B33" s="3">
        <v>0.821042961304568</v>
      </c>
      <c r="C33" s="3">
        <v>0.94395883121979396</v>
      </c>
      <c r="D33" s="3">
        <v>0.92758409156398403</v>
      </c>
      <c r="E33" s="3">
        <v>1.1984630858140599</v>
      </c>
      <c r="F33" s="3">
        <v>1.03960756648992</v>
      </c>
      <c r="G33" s="3">
        <v>0.99615485091762601</v>
      </c>
      <c r="I33" s="3">
        <v>1.35848592798992</v>
      </c>
      <c r="J33" s="3">
        <v>1.41773629718814</v>
      </c>
      <c r="K33" s="3">
        <v>0.88486909079999398</v>
      </c>
      <c r="L33" s="3">
        <v>1</v>
      </c>
      <c r="M33" s="3">
        <v>0.881532612607137</v>
      </c>
      <c r="N33" s="3">
        <v>0.78072816840427195</v>
      </c>
      <c r="O33" s="3">
        <v>1</v>
      </c>
      <c r="P33" s="3">
        <v>0.821659338322003</v>
      </c>
      <c r="Q33" s="3">
        <v>0.71888021771863797</v>
      </c>
      <c r="R33" s="3">
        <v>0.77777921320295396</v>
      </c>
      <c r="S33" s="3">
        <v>1.1340737735153801</v>
      </c>
      <c r="T33" s="3">
        <v>0.87988211283779905</v>
      </c>
      <c r="U33" s="3">
        <v>1.0098206344890399</v>
      </c>
    </row>
    <row r="34" spans="1:21" x14ac:dyDescent="0.3">
      <c r="A34" s="3">
        <v>0.76940436879033103</v>
      </c>
      <c r="B34" s="3">
        <v>1</v>
      </c>
      <c r="C34" s="3">
        <v>0.59758386573321398</v>
      </c>
      <c r="D34" s="3">
        <v>0.95573715946333804</v>
      </c>
      <c r="E34" s="3">
        <v>0.80775405031884895</v>
      </c>
      <c r="F34" s="3">
        <v>1.3645221365406</v>
      </c>
      <c r="G34" s="3">
        <v>1.12309848998816</v>
      </c>
      <c r="I34" s="3">
        <v>1</v>
      </c>
      <c r="J34" s="3">
        <v>0.92221434400996805</v>
      </c>
      <c r="K34" s="3">
        <v>1.3695867516270199</v>
      </c>
      <c r="L34" s="3">
        <v>1.10158643835114</v>
      </c>
      <c r="M34" s="3">
        <v>1.1723569498247901</v>
      </c>
      <c r="N34" s="3">
        <v>0.77086065207349097</v>
      </c>
      <c r="O34" s="3">
        <v>0.99120809707268298</v>
      </c>
      <c r="P34" s="3">
        <v>0.77696977632555198</v>
      </c>
      <c r="Q34" s="3">
        <v>1.32302232334061</v>
      </c>
      <c r="R34" s="3">
        <v>1</v>
      </c>
      <c r="S34" s="3">
        <v>0.99835968033162503</v>
      </c>
      <c r="T34" s="3">
        <v>1.0210999891619299</v>
      </c>
      <c r="U34" s="3">
        <v>1.02042978898814</v>
      </c>
    </row>
    <row r="35" spans="1:21" x14ac:dyDescent="0.3">
      <c r="A35" s="3">
        <v>0.98749151176663796</v>
      </c>
      <c r="B35" s="3">
        <v>1</v>
      </c>
      <c r="C35" s="3">
        <v>0.64653314518476201</v>
      </c>
      <c r="D35" s="3">
        <v>0.90708519685231803</v>
      </c>
      <c r="E35" s="3">
        <v>1.0568537175898201</v>
      </c>
      <c r="F35" s="3">
        <v>1.19250371306113</v>
      </c>
      <c r="G35" s="3">
        <v>0.80756207559945903</v>
      </c>
      <c r="I35" s="3">
        <v>0.80365805383148503</v>
      </c>
      <c r="J35" s="3">
        <v>1</v>
      </c>
      <c r="K35" s="3">
        <v>1.46249579239359</v>
      </c>
      <c r="L35" s="3">
        <v>0.70153929307267004</v>
      </c>
      <c r="M35" s="3">
        <v>1.06564077949498</v>
      </c>
      <c r="N35" s="3">
        <v>0.84673156280597195</v>
      </c>
      <c r="O35" s="3">
        <v>1.0514794080653</v>
      </c>
      <c r="P35" s="3">
        <v>1.12827554778219</v>
      </c>
      <c r="Q35" s="3">
        <v>1.16768764054233</v>
      </c>
      <c r="R35" s="3">
        <v>0.64044063638264703</v>
      </c>
      <c r="S35" s="3">
        <v>1</v>
      </c>
      <c r="T35" s="3">
        <v>0.82407761961690595</v>
      </c>
      <c r="U35" s="3">
        <v>1.0105189446442</v>
      </c>
    </row>
    <row r="36" spans="1:21" x14ac:dyDescent="0.3">
      <c r="A36" s="3">
        <v>0.90907485801480403</v>
      </c>
      <c r="B36" s="3">
        <v>0.85234049740361695</v>
      </c>
      <c r="C36" s="3">
        <v>1.2041581034781501</v>
      </c>
      <c r="D36" s="3">
        <v>0.95136290437624504</v>
      </c>
      <c r="E36" s="3">
        <v>0.87731432762178596</v>
      </c>
      <c r="F36" s="3">
        <v>0.832106187247448</v>
      </c>
      <c r="G36" s="3">
        <v>1.1638828175548701</v>
      </c>
      <c r="I36" s="3">
        <v>0.87380395807356903</v>
      </c>
      <c r="J36" s="3">
        <v>1.07878054890186</v>
      </c>
      <c r="K36" s="3">
        <v>1.03128709880946</v>
      </c>
      <c r="L36" s="3">
        <v>0.97414001950386298</v>
      </c>
      <c r="M36" s="3">
        <v>1.1261886124212499</v>
      </c>
      <c r="N36" s="3">
        <v>0.68981524226701096</v>
      </c>
      <c r="O36" s="3">
        <v>1</v>
      </c>
      <c r="P36" s="3">
        <v>0.87138396554709996</v>
      </c>
      <c r="Q36" s="3">
        <v>1.3640237608869099</v>
      </c>
      <c r="R36" s="3">
        <v>0.92881997755200096</v>
      </c>
      <c r="S36" s="3">
        <v>0.99712337248085603</v>
      </c>
      <c r="T36" s="3">
        <v>1.17880706831037</v>
      </c>
      <c r="U36" s="3">
        <v>1.0075672329419401</v>
      </c>
    </row>
    <row r="37" spans="1:21" x14ac:dyDescent="0.3">
      <c r="A37" s="3">
        <v>0.99597827965503105</v>
      </c>
      <c r="B37" s="3">
        <v>1.0909464554299999</v>
      </c>
      <c r="C37" s="3">
        <v>0.89277797505179801</v>
      </c>
      <c r="D37" s="3">
        <v>0.74802114460663804</v>
      </c>
      <c r="E37" s="3">
        <v>0.73497852732677005</v>
      </c>
      <c r="F37" s="3">
        <v>1.46094556249402</v>
      </c>
      <c r="G37" s="3">
        <v>1.0977690950101999</v>
      </c>
      <c r="I37" s="3">
        <v>0.87604093405351602</v>
      </c>
      <c r="J37" s="3">
        <v>0.82998696025153196</v>
      </c>
      <c r="K37" s="3">
        <v>2.1319796699368401</v>
      </c>
      <c r="L37" s="3">
        <v>1.0074179877990701</v>
      </c>
      <c r="M37" s="3">
        <v>0.97664438153934197</v>
      </c>
      <c r="N37" s="3">
        <v>1.11404671404464</v>
      </c>
      <c r="O37" s="3">
        <v>0.74520180927162905</v>
      </c>
      <c r="P37" s="3">
        <v>1.0930911029789301</v>
      </c>
      <c r="Q37" s="3">
        <v>0.96657029707792996</v>
      </c>
      <c r="R37" s="3">
        <v>1.00017277546033</v>
      </c>
      <c r="S37" s="3">
        <v>1.0438663837647399</v>
      </c>
      <c r="T37" s="3">
        <v>0.87958440953657402</v>
      </c>
      <c r="U37" s="3">
        <v>0.92396077063166304</v>
      </c>
    </row>
    <row r="38" spans="1:21" x14ac:dyDescent="0.3">
      <c r="A38" s="3">
        <v>1.01296454855893</v>
      </c>
      <c r="B38" s="3">
        <v>1.0164434231520001</v>
      </c>
      <c r="C38" s="3">
        <v>0.83091550162068195</v>
      </c>
      <c r="D38" s="3">
        <v>1.0403592340414001</v>
      </c>
      <c r="E38" s="3">
        <v>1.0489271612778299</v>
      </c>
      <c r="F38" s="3">
        <v>1.20494729240025</v>
      </c>
      <c r="G38" s="3">
        <v>1</v>
      </c>
      <c r="I38" s="3">
        <v>0.85263906465372097</v>
      </c>
      <c r="J38" s="3">
        <v>0.79538533009723</v>
      </c>
      <c r="K38" s="3">
        <v>1</v>
      </c>
      <c r="L38" s="3">
        <v>1.01029778160474</v>
      </c>
      <c r="M38" s="3">
        <v>0.96643486209275398</v>
      </c>
      <c r="N38" s="3">
        <v>1</v>
      </c>
      <c r="O38" s="3">
        <v>1.00682601132364</v>
      </c>
      <c r="P38" s="3">
        <v>1.86435604307523</v>
      </c>
      <c r="Q38" s="3">
        <v>1.29927204004552</v>
      </c>
      <c r="R38" s="3">
        <v>1.0588466630475399</v>
      </c>
      <c r="S38" s="3">
        <v>0.90331563768823298</v>
      </c>
      <c r="T38" s="3">
        <v>1.00005412922388</v>
      </c>
      <c r="U38" s="3">
        <v>0.915423850008797</v>
      </c>
    </row>
    <row r="39" spans="1:21" x14ac:dyDescent="0.3">
      <c r="A39" s="3">
        <v>1.05840399350476</v>
      </c>
      <c r="B39" s="3">
        <v>1.0685814859131599</v>
      </c>
      <c r="C39" s="3">
        <v>0.68094653324971099</v>
      </c>
      <c r="D39" s="3">
        <v>0.891386025474176</v>
      </c>
      <c r="E39" s="3">
        <v>1.04893884291998</v>
      </c>
      <c r="F39" s="3">
        <v>1.06171710373137</v>
      </c>
      <c r="G39" s="3">
        <v>1.0381722857909499</v>
      </c>
      <c r="I39" s="3">
        <v>0.85509432384445205</v>
      </c>
      <c r="J39" s="3">
        <v>0.80928278733678305</v>
      </c>
      <c r="K39" s="3">
        <v>1</v>
      </c>
      <c r="L39" s="3">
        <v>0.84564697873481398</v>
      </c>
      <c r="M39" s="3">
        <v>1.0165848392597101</v>
      </c>
      <c r="N39" s="3">
        <v>0.87731371255417601</v>
      </c>
      <c r="O39" s="3">
        <v>1.1107240659790301</v>
      </c>
      <c r="P39" s="3">
        <v>0.85518762590850494</v>
      </c>
      <c r="Q39" s="3">
        <v>1.7218812843118301</v>
      </c>
      <c r="R39" s="3">
        <v>0.997229320806856</v>
      </c>
      <c r="S39" s="3">
        <v>1.0875548143049101</v>
      </c>
      <c r="T39" s="3">
        <v>0.957060857403359</v>
      </c>
      <c r="U39" s="3">
        <v>1.0723617850093099</v>
      </c>
    </row>
    <row r="40" spans="1:21" x14ac:dyDescent="0.3">
      <c r="A40" s="3">
        <v>1.08338538060253</v>
      </c>
      <c r="B40" s="3">
        <v>1.23480632904719</v>
      </c>
      <c r="C40" s="3">
        <v>0.80323481605812397</v>
      </c>
      <c r="D40" s="3">
        <v>0.95923842029205797</v>
      </c>
      <c r="E40" s="3">
        <v>0.88252026661119598</v>
      </c>
      <c r="F40" s="3">
        <v>0.78913851272743596</v>
      </c>
      <c r="G40" s="3">
        <v>1</v>
      </c>
      <c r="I40" s="3">
        <v>1.03027415325632</v>
      </c>
      <c r="J40" s="3">
        <v>1.1144102379063101</v>
      </c>
      <c r="K40" s="3">
        <v>1.5768068666470001</v>
      </c>
      <c r="L40" s="3">
        <v>1.0009810416010501</v>
      </c>
      <c r="M40" s="3">
        <v>0.97546674050507498</v>
      </c>
      <c r="N40" s="3">
        <v>1.2206135007699801</v>
      </c>
      <c r="O40" s="3">
        <v>1.21184001626838</v>
      </c>
      <c r="P40" s="3">
        <v>0.97247444654941995</v>
      </c>
      <c r="Q40" s="3">
        <v>1</v>
      </c>
      <c r="R40" s="3">
        <v>1.04699116103977</v>
      </c>
      <c r="S40" s="3">
        <v>0.76239873699906502</v>
      </c>
      <c r="T40" s="3">
        <v>0.87347422389970997</v>
      </c>
      <c r="U40" s="3">
        <v>1.10109749791097</v>
      </c>
    </row>
    <row r="41" spans="1:21" x14ac:dyDescent="0.3">
      <c r="A41" s="3">
        <v>0.90432465004885998</v>
      </c>
      <c r="B41" s="3">
        <v>1.0057434048540299</v>
      </c>
      <c r="C41" s="3">
        <v>1.0150953121902999</v>
      </c>
      <c r="D41" s="3">
        <v>1</v>
      </c>
      <c r="E41" s="3">
        <v>1.03742854665718</v>
      </c>
      <c r="F41" s="3">
        <v>1.0244767499729299</v>
      </c>
      <c r="G41" s="3">
        <v>1.1334037174766001</v>
      </c>
      <c r="I41" s="3">
        <v>1.4920381552919999</v>
      </c>
      <c r="J41" s="3">
        <v>0.94755397673098696</v>
      </c>
      <c r="K41" s="3">
        <v>0.817509087516198</v>
      </c>
      <c r="L41" s="3">
        <v>1.0837825056111901</v>
      </c>
      <c r="M41" s="3">
        <v>1.5310625694809601</v>
      </c>
      <c r="N41" s="3">
        <v>0.96941183802801101</v>
      </c>
      <c r="O41" s="3">
        <v>1.11059439149475</v>
      </c>
      <c r="P41" s="3">
        <v>0.78591240619307101</v>
      </c>
      <c r="Q41" s="3">
        <v>1.1961002693427401</v>
      </c>
      <c r="R41" s="3">
        <v>0.99009492114026998</v>
      </c>
      <c r="S41" s="3">
        <v>1.01378552430646</v>
      </c>
      <c r="T41" s="3">
        <v>1.2324802951049301</v>
      </c>
      <c r="U41" s="3">
        <v>0.972927824278085</v>
      </c>
    </row>
    <row r="42" spans="1:21" x14ac:dyDescent="0.3">
      <c r="A42" s="3">
        <v>1.12411273999272</v>
      </c>
      <c r="B42" s="3">
        <v>1</v>
      </c>
      <c r="C42" s="3">
        <v>0.93531462432824497</v>
      </c>
      <c r="D42" s="3">
        <v>1</v>
      </c>
      <c r="E42" s="3">
        <v>1.0667994504315601</v>
      </c>
      <c r="F42" s="3">
        <v>0.75002349341248498</v>
      </c>
      <c r="G42" s="3">
        <v>1.47168533312324</v>
      </c>
      <c r="I42" s="3">
        <v>0.86041746649282103</v>
      </c>
      <c r="J42" s="3">
        <v>0.98201661668079498</v>
      </c>
      <c r="K42" s="3">
        <v>1</v>
      </c>
      <c r="L42" s="3">
        <v>1.0003530580000599</v>
      </c>
      <c r="M42" s="3">
        <v>0.77832692530430303</v>
      </c>
      <c r="N42" s="3">
        <v>1</v>
      </c>
      <c r="O42" s="3">
        <v>1</v>
      </c>
      <c r="P42" s="3">
        <v>1.13509802860843</v>
      </c>
      <c r="Q42" s="3">
        <v>1.61185216440408</v>
      </c>
      <c r="R42" s="3">
        <v>0.89639644334400204</v>
      </c>
      <c r="S42" s="3">
        <v>0.78534792114962504</v>
      </c>
      <c r="T42" s="3">
        <v>1</v>
      </c>
      <c r="U42" s="3">
        <v>1</v>
      </c>
    </row>
    <row r="43" spans="1:21" x14ac:dyDescent="0.3">
      <c r="A43" s="3">
        <v>1.18095006395374</v>
      </c>
      <c r="B43" s="3">
        <v>0.99147066022008101</v>
      </c>
      <c r="C43" s="3">
        <v>0.91439614799331403</v>
      </c>
      <c r="D43" s="3">
        <v>1.1971277578625601</v>
      </c>
      <c r="E43" s="3">
        <v>1.0825282772967399</v>
      </c>
      <c r="G43" s="3">
        <v>0.57518325354665301</v>
      </c>
      <c r="I43" s="3">
        <v>0.57408303109709302</v>
      </c>
      <c r="J43" s="3">
        <v>0.59956346100179003</v>
      </c>
      <c r="K43" s="3">
        <v>1.0986682187978301</v>
      </c>
      <c r="L43" s="3">
        <v>0.87625579725259295</v>
      </c>
      <c r="M43" s="3">
        <v>0.99523071090947002</v>
      </c>
      <c r="N43" s="3">
        <v>1.0099158342101</v>
      </c>
      <c r="O43" s="3">
        <v>1.0074893539441401</v>
      </c>
      <c r="P43" s="3">
        <v>0.93993068119340395</v>
      </c>
      <c r="Q43" s="3">
        <v>1.87457840600569</v>
      </c>
      <c r="R43" s="3">
        <v>1.0247887960965201</v>
      </c>
      <c r="S43" s="3">
        <v>0.96722793048617905</v>
      </c>
      <c r="T43" s="3">
        <v>1</v>
      </c>
      <c r="U43" s="3">
        <v>1</v>
      </c>
    </row>
    <row r="44" spans="1:21" x14ac:dyDescent="0.3">
      <c r="A44" s="3">
        <v>0.86759272955123501</v>
      </c>
      <c r="B44" s="3">
        <v>0.91411834494120503</v>
      </c>
      <c r="C44" s="3">
        <v>0.98251115130220301</v>
      </c>
      <c r="D44" s="3">
        <v>0.99716588080982704</v>
      </c>
      <c r="E44" s="3">
        <v>1.1125575309347699</v>
      </c>
      <c r="G44" s="3">
        <v>1</v>
      </c>
      <c r="I44" s="3">
        <v>1.1684592095748001</v>
      </c>
      <c r="J44" s="3">
        <v>1</v>
      </c>
      <c r="K44" s="3">
        <v>0.883455110660329</v>
      </c>
      <c r="L44" s="3">
        <v>1</v>
      </c>
      <c r="M44" s="3">
        <v>0.98163102204561803</v>
      </c>
      <c r="N44" s="3">
        <v>1</v>
      </c>
      <c r="O44" s="3">
        <v>1.02387889476712</v>
      </c>
      <c r="P44" s="3">
        <v>0.91283317295403599</v>
      </c>
      <c r="Q44" s="3">
        <v>1.0443899668708601</v>
      </c>
      <c r="R44" s="3">
        <v>0.924271472317298</v>
      </c>
      <c r="S44" s="3">
        <v>1.3013710476102101</v>
      </c>
      <c r="T44" s="3">
        <v>1.1729095897246899</v>
      </c>
      <c r="U44" s="3">
        <v>1.0073791013994999</v>
      </c>
    </row>
    <row r="45" spans="1:21" x14ac:dyDescent="0.3">
      <c r="A45" s="3">
        <v>0.89216876137921297</v>
      </c>
      <c r="B45" s="3">
        <v>0.85558865360734604</v>
      </c>
      <c r="C45" s="3">
        <v>1.0223776980782699</v>
      </c>
      <c r="D45" s="3">
        <v>1.15694352702623</v>
      </c>
      <c r="E45" s="3">
        <v>0.90646153588801404</v>
      </c>
      <c r="G45" s="3">
        <v>0.85909627062822402</v>
      </c>
      <c r="I45" s="3">
        <v>0.81500081324351403</v>
      </c>
      <c r="J45" s="3">
        <v>1.01033513178245</v>
      </c>
      <c r="K45" s="3">
        <v>0.95148092726099598</v>
      </c>
      <c r="L45" s="3">
        <v>1.13019397427836</v>
      </c>
      <c r="M45" s="3">
        <v>0.97129118587970098</v>
      </c>
      <c r="N45" s="3">
        <v>1</v>
      </c>
      <c r="O45" s="3">
        <v>1.55015291103902</v>
      </c>
      <c r="P45" s="3">
        <v>0.87339279346781096</v>
      </c>
      <c r="Q45" s="3">
        <v>1.1320984556701099</v>
      </c>
      <c r="R45" s="3">
        <v>0.87654376813868196</v>
      </c>
      <c r="S45" s="3">
        <v>0.70521227597383296</v>
      </c>
      <c r="T45" s="3">
        <v>0.89392581719266495</v>
      </c>
      <c r="U45" s="3">
        <v>0.99484383788834896</v>
      </c>
    </row>
    <row r="46" spans="1:21" x14ac:dyDescent="0.3">
      <c r="A46" s="3">
        <v>0.97531214352124596</v>
      </c>
      <c r="B46" s="3">
        <v>0.91249984471378098</v>
      </c>
      <c r="C46" s="3">
        <v>0.99140951151781698</v>
      </c>
      <c r="D46" s="3">
        <v>1.0147784328674301</v>
      </c>
      <c r="E46" s="3">
        <v>0.97442295910378096</v>
      </c>
      <c r="G46" s="3">
        <v>1.0909814872146999</v>
      </c>
      <c r="I46" s="3">
        <v>0.85761175071319795</v>
      </c>
      <c r="J46" s="3">
        <v>0.96642252736520795</v>
      </c>
      <c r="K46" s="3">
        <v>1.0083917700378</v>
      </c>
      <c r="L46" s="3">
        <v>0.82372675682963103</v>
      </c>
      <c r="M46" s="3">
        <v>1.1255928702293201</v>
      </c>
      <c r="N46" s="3">
        <v>0.86857886241467397</v>
      </c>
      <c r="O46" s="3">
        <v>0.96898914515864398</v>
      </c>
      <c r="P46" s="3">
        <v>0.95338223027729196</v>
      </c>
      <c r="Q46" s="3">
        <v>1.1611529423586899</v>
      </c>
      <c r="R46" s="3">
        <v>0.97990484391964106</v>
      </c>
      <c r="S46" s="3">
        <v>1.0386922400690499</v>
      </c>
      <c r="T46" s="3">
        <v>0.92949451298549901</v>
      </c>
      <c r="U46" s="3">
        <v>0.782175018562563</v>
      </c>
    </row>
    <row r="47" spans="1:21" x14ac:dyDescent="0.3">
      <c r="A47" s="3">
        <v>0.96889825481803504</v>
      </c>
      <c r="B47" s="3">
        <v>1</v>
      </c>
      <c r="C47" s="3">
        <v>0.88708819754510904</v>
      </c>
      <c r="D47" s="3">
        <v>0.69629810338391596</v>
      </c>
      <c r="E47" s="3">
        <v>0.95959067281630495</v>
      </c>
      <c r="G47" s="3">
        <v>1</v>
      </c>
      <c r="I47" s="3">
        <v>0.97331656493269603</v>
      </c>
      <c r="J47" s="3">
        <v>1.0305460977578</v>
      </c>
      <c r="K47" s="3">
        <v>0.68269195960512796</v>
      </c>
      <c r="L47" s="3">
        <v>1.2704344251936801</v>
      </c>
      <c r="M47" s="3">
        <v>1.33149889982937</v>
      </c>
      <c r="N47" s="3">
        <v>1.0811543369031</v>
      </c>
      <c r="O47" s="3">
        <v>1</v>
      </c>
      <c r="P47" s="3">
        <v>1.18346591970129</v>
      </c>
      <c r="Q47" s="3">
        <v>1.0320519633096299</v>
      </c>
      <c r="R47" s="3">
        <v>1.00040301405717</v>
      </c>
      <c r="S47" s="3">
        <v>0.90364050560730302</v>
      </c>
      <c r="T47" s="3">
        <v>1.03486437166707</v>
      </c>
      <c r="U47" s="3">
        <v>1</v>
      </c>
    </row>
    <row r="48" spans="1:21" x14ac:dyDescent="0.3">
      <c r="A48" s="3">
        <v>0.94999196343223602</v>
      </c>
      <c r="B48" s="3">
        <v>1</v>
      </c>
      <c r="C48" s="3">
        <v>0.92389071619727603</v>
      </c>
      <c r="D48" s="3">
        <v>0.87512220287326203</v>
      </c>
      <c r="E48" s="3">
        <v>0.93387759165667295</v>
      </c>
      <c r="G48" s="3">
        <v>1</v>
      </c>
      <c r="I48" s="3">
        <v>0.73715808200274202</v>
      </c>
      <c r="J48" s="3">
        <v>1</v>
      </c>
      <c r="K48" s="3">
        <v>0.96815137706044496</v>
      </c>
      <c r="M48" s="3">
        <v>1.2732146527464301</v>
      </c>
      <c r="N48" s="3">
        <v>0.99002539464755401</v>
      </c>
      <c r="O48" s="3">
        <v>0.979673894745825</v>
      </c>
      <c r="P48" s="3">
        <v>0.86386662849018503</v>
      </c>
      <c r="Q48" s="3">
        <v>1</v>
      </c>
      <c r="R48" s="3">
        <v>0.660129490753674</v>
      </c>
      <c r="S48" s="3">
        <v>0.91091837510602902</v>
      </c>
      <c r="T48" s="3">
        <v>1.0467690118777</v>
      </c>
      <c r="U48" s="3">
        <v>1.1863671145124</v>
      </c>
    </row>
    <row r="49" spans="1:67" x14ac:dyDescent="0.3">
      <c r="A49" s="3">
        <v>1.0320168984356199</v>
      </c>
      <c r="B49" s="3">
        <v>0.79297407534022002</v>
      </c>
      <c r="C49" s="3">
        <v>0.99772341052558799</v>
      </c>
      <c r="D49" s="3">
        <v>1.0671641162077801</v>
      </c>
      <c r="E49" s="3">
        <v>0.91414437373950197</v>
      </c>
      <c r="G49" s="3">
        <v>1.00433377869694</v>
      </c>
      <c r="I49" s="3">
        <v>1.52861152140249</v>
      </c>
      <c r="J49" s="3">
        <v>0.90497011596103005</v>
      </c>
      <c r="K49" s="3">
        <v>0.88647106356329997</v>
      </c>
      <c r="M49" s="3">
        <v>0.94074428582071901</v>
      </c>
      <c r="N49" s="3">
        <v>1</v>
      </c>
      <c r="O49" s="3">
        <v>0.96325496272165101</v>
      </c>
      <c r="P49" s="3">
        <v>0.91418742073327697</v>
      </c>
      <c r="Q49" s="3">
        <v>1.3021684500002899</v>
      </c>
      <c r="R49" s="3">
        <v>0.93025044307456095</v>
      </c>
      <c r="S49" s="3">
        <v>1.2593404630245599</v>
      </c>
      <c r="T49" s="3">
        <v>0.87936948348717003</v>
      </c>
      <c r="U49" s="3">
        <v>1.0368556940990501</v>
      </c>
    </row>
    <row r="50" spans="1:67" x14ac:dyDescent="0.3">
      <c r="A50" s="3">
        <v>0.71333218436183299</v>
      </c>
      <c r="B50" s="3">
        <v>0.72667196873468498</v>
      </c>
      <c r="C50" s="3">
        <v>1.00079444132567</v>
      </c>
      <c r="D50" s="3">
        <v>0.72513245723031305</v>
      </c>
      <c r="E50" s="3">
        <v>1.01928953643483</v>
      </c>
      <c r="G50" s="3">
        <v>1</v>
      </c>
      <c r="I50" s="3">
        <v>0.88278894847672995</v>
      </c>
      <c r="J50" s="3">
        <v>1.02556683303754</v>
      </c>
      <c r="K50" s="3">
        <v>0.95049458323663405</v>
      </c>
      <c r="M50" s="3">
        <v>1.14359256483807</v>
      </c>
      <c r="N50" s="3">
        <v>2.5459759191510498</v>
      </c>
      <c r="O50" s="3">
        <v>1.11979686162614</v>
      </c>
      <c r="P50" s="3">
        <v>0.76558855532715497</v>
      </c>
      <c r="Q50" s="3">
        <v>0.93884031499989695</v>
      </c>
      <c r="R50" s="3">
        <v>0.92176572440026305</v>
      </c>
      <c r="S50" s="3">
        <v>1.0011371655030601</v>
      </c>
      <c r="T50" s="3">
        <v>1.05010086203099</v>
      </c>
      <c r="U50" s="3">
        <v>1.26340062340079</v>
      </c>
    </row>
    <row r="51" spans="1:67" x14ac:dyDescent="0.3">
      <c r="A51" s="3">
        <v>0.79808638955911704</v>
      </c>
      <c r="B51" s="3">
        <v>0.93316523937415696</v>
      </c>
      <c r="C51" s="3">
        <v>0.98388599649861497</v>
      </c>
      <c r="D51" s="3">
        <v>0.87634646255734705</v>
      </c>
      <c r="E51" s="3">
        <v>1.1936453897736099</v>
      </c>
      <c r="G51" s="3">
        <v>0.88102516147917997</v>
      </c>
      <c r="I51" s="3">
        <v>0.61024351323190196</v>
      </c>
      <c r="J51" s="3">
        <v>1.03532127051237</v>
      </c>
      <c r="K51" s="3">
        <v>0.93111148082245399</v>
      </c>
      <c r="M51" s="3">
        <v>0.91529051745963197</v>
      </c>
      <c r="N51" s="3">
        <v>0.87055690471178604</v>
      </c>
      <c r="O51" s="3">
        <v>1.0800574730886401</v>
      </c>
      <c r="P51" s="3">
        <v>1.16269059979651</v>
      </c>
      <c r="Q51" s="3">
        <v>0.87813668796964695</v>
      </c>
      <c r="R51" s="3">
        <v>1</v>
      </c>
      <c r="S51" s="3">
        <v>0.84370753538477505</v>
      </c>
      <c r="T51" s="3">
        <v>1.0778365472165901</v>
      </c>
      <c r="U51" s="3">
        <v>1.18614763252549</v>
      </c>
    </row>
    <row r="52" spans="1:67" x14ac:dyDescent="0.3">
      <c r="A52" s="3">
        <v>0.78718415983455103</v>
      </c>
      <c r="B52" s="3">
        <v>0.91906897834434997</v>
      </c>
      <c r="C52" s="3">
        <v>1.07676152931463</v>
      </c>
      <c r="D52" s="3">
        <v>1.2006712919342</v>
      </c>
      <c r="E52" s="3">
        <v>1.11147230919369</v>
      </c>
      <c r="G52" s="3">
        <v>1</v>
      </c>
      <c r="J52" s="3">
        <v>1.0195536489942301</v>
      </c>
      <c r="K52" s="3">
        <v>0.880532178039791</v>
      </c>
      <c r="M52" s="3">
        <v>1</v>
      </c>
      <c r="N52" s="3">
        <v>0.92920213422087194</v>
      </c>
      <c r="O52" s="3">
        <v>1.0934569955567499</v>
      </c>
      <c r="P52" s="3">
        <v>0.98499860920708704</v>
      </c>
      <c r="Q52" s="3">
        <v>1.0997937271610301</v>
      </c>
      <c r="R52" s="3">
        <v>0.94427940617508299</v>
      </c>
      <c r="S52" s="3">
        <v>1.19012585922124</v>
      </c>
      <c r="T52" s="3">
        <v>0.96840822486859601</v>
      </c>
      <c r="U52" s="3">
        <v>1.1914093408276101</v>
      </c>
    </row>
    <row r="53" spans="1:67" x14ac:dyDescent="0.3">
      <c r="A53" s="3">
        <v>0.80016880560925896</v>
      </c>
      <c r="B53" s="3">
        <v>0.84656176245200399</v>
      </c>
      <c r="C53" s="3">
        <v>1.05855350072169</v>
      </c>
      <c r="D53" s="3">
        <v>0.93022197648563998</v>
      </c>
      <c r="E53" s="3">
        <v>1.0370682677809699</v>
      </c>
      <c r="G53" s="3">
        <v>1</v>
      </c>
      <c r="J53" s="3">
        <v>1.13358582198771</v>
      </c>
      <c r="K53" s="3">
        <v>1</v>
      </c>
      <c r="M53" s="3">
        <v>2.4079871749454198</v>
      </c>
      <c r="N53" s="3">
        <v>1</v>
      </c>
      <c r="O53" s="3">
        <v>1</v>
      </c>
      <c r="P53" s="3">
        <v>1.0219107095686599</v>
      </c>
      <c r="Q53" s="3">
        <v>1.2848303393335201</v>
      </c>
      <c r="R53" s="3">
        <v>0.92280996869370202</v>
      </c>
      <c r="S53" s="3">
        <v>0.80657201932431599</v>
      </c>
      <c r="T53" s="3">
        <v>1.07621882748554</v>
      </c>
      <c r="U53" s="3">
        <v>1.25293092964911</v>
      </c>
    </row>
    <row r="54" spans="1:67" x14ac:dyDescent="0.3">
      <c r="A54" s="3">
        <v>0.79248526654004703</v>
      </c>
      <c r="B54" s="3">
        <v>0.92172672607056405</v>
      </c>
      <c r="C54" s="3">
        <v>1.09424970583975</v>
      </c>
      <c r="D54" s="3">
        <v>1.13751824485179</v>
      </c>
      <c r="E54" s="3">
        <v>0.88988263888695596</v>
      </c>
      <c r="G54" s="3">
        <v>1</v>
      </c>
      <c r="J54" s="3">
        <v>0.95060919789069798</v>
      </c>
      <c r="K54" s="3">
        <v>0.85007791869115301</v>
      </c>
      <c r="M54" s="3">
        <v>1.5449995647038901</v>
      </c>
      <c r="N54" s="3">
        <v>1.04315602008904</v>
      </c>
      <c r="O54" s="3">
        <v>1.0121816596570901</v>
      </c>
      <c r="P54" s="3">
        <v>0.95501784066606299</v>
      </c>
      <c r="Q54" s="3">
        <v>1.4008951158326199</v>
      </c>
      <c r="R54" s="3">
        <v>0.89704112850962103</v>
      </c>
      <c r="S54" s="3">
        <v>1</v>
      </c>
      <c r="T54" s="3">
        <v>0.97878038071573503</v>
      </c>
      <c r="U54" s="3">
        <v>1.0852304149764</v>
      </c>
    </row>
    <row r="55" spans="1:67" x14ac:dyDescent="0.3">
      <c r="A55" s="3">
        <v>1.0106566596752</v>
      </c>
      <c r="B55" s="3">
        <v>0.94719177057103898</v>
      </c>
      <c r="C55" s="3">
        <v>0.97409603220022001</v>
      </c>
      <c r="E55" s="3">
        <v>1.02073837533983</v>
      </c>
      <c r="G55" s="3">
        <v>1</v>
      </c>
      <c r="J55" s="3">
        <v>1.35292018050518</v>
      </c>
      <c r="K55" s="3">
        <v>0.87813322901628599</v>
      </c>
      <c r="M55" s="3">
        <v>1.08447097631945</v>
      </c>
      <c r="N55" s="3">
        <v>1.1835664514078701</v>
      </c>
      <c r="O55" s="3">
        <v>1.6887294602976599</v>
      </c>
      <c r="Q55" s="3">
        <v>1.12969737185896</v>
      </c>
      <c r="R55" s="3">
        <v>1</v>
      </c>
      <c r="S55" s="3">
        <v>1.1316049282418399</v>
      </c>
      <c r="T55" s="3">
        <v>0.95605417261405701</v>
      </c>
      <c r="U55" s="3">
        <v>0.96088675881572105</v>
      </c>
    </row>
    <row r="56" spans="1:67" x14ac:dyDescent="0.3">
      <c r="A56" s="3">
        <v>1</v>
      </c>
      <c r="B56" s="3">
        <v>1.1592361496652099</v>
      </c>
      <c r="C56" s="3">
        <v>0.98678073362241103</v>
      </c>
      <c r="E56" s="3">
        <v>1.01803728301406</v>
      </c>
      <c r="G56" s="3">
        <v>1.1116484004079601</v>
      </c>
      <c r="J56" s="3">
        <v>1.0093974798196701</v>
      </c>
      <c r="K56" s="3">
        <v>1.1050949379702999</v>
      </c>
      <c r="M56" s="3">
        <v>0.95842721156866295</v>
      </c>
      <c r="N56" s="3">
        <v>0.939389883018379</v>
      </c>
      <c r="O56" s="3">
        <v>0.90004226275047505</v>
      </c>
      <c r="Q56" s="3">
        <v>0.96293397169016604</v>
      </c>
      <c r="R56" s="3">
        <v>1.0751498999751199</v>
      </c>
      <c r="S56" s="3">
        <v>1.3284187574908799</v>
      </c>
      <c r="T56" s="3">
        <v>1.0910960477715901</v>
      </c>
      <c r="U56" s="3">
        <v>1.0532340320137701</v>
      </c>
    </row>
    <row r="57" spans="1:67" x14ac:dyDescent="0.3">
      <c r="A57" s="3">
        <v>1.45059102959638</v>
      </c>
      <c r="B57" s="3">
        <v>0.98138072338899796</v>
      </c>
      <c r="C57" s="3">
        <v>0.84595547417602901</v>
      </c>
      <c r="E57" s="3">
        <v>0.84450353252120702</v>
      </c>
      <c r="G57" s="3">
        <v>1.1925393725762701</v>
      </c>
      <c r="J57" s="3">
        <v>1.00222833800598</v>
      </c>
      <c r="K57" s="3">
        <v>1</v>
      </c>
      <c r="M57" s="3">
        <v>1.13822251135999</v>
      </c>
      <c r="N57" s="3">
        <v>1</v>
      </c>
      <c r="O57" s="3">
        <v>0.92718735295966503</v>
      </c>
      <c r="Q57" s="3">
        <v>1.0216573073784001</v>
      </c>
      <c r="R57" s="3">
        <v>0.795921889428576</v>
      </c>
      <c r="S57" s="3">
        <v>1.06307898738298</v>
      </c>
      <c r="T57" s="3">
        <v>1.07252188572482</v>
      </c>
      <c r="U57" s="3">
        <v>0.91783121544778701</v>
      </c>
      <c r="X57" t="s">
        <v>57</v>
      </c>
    </row>
    <row r="58" spans="1:67" x14ac:dyDescent="0.3">
      <c r="A58" s="3">
        <v>1.2825006815058999</v>
      </c>
      <c r="B58" s="3">
        <v>0.86073919635964402</v>
      </c>
      <c r="C58" s="3">
        <v>0.89539661086595101</v>
      </c>
      <c r="E58" s="3">
        <v>0.90990228933218098</v>
      </c>
      <c r="G58" s="3">
        <v>1.59140524752504</v>
      </c>
      <c r="J58" s="3">
        <v>0.84340347794217496</v>
      </c>
      <c r="K58" s="3">
        <v>0.87237864286257105</v>
      </c>
      <c r="N58" s="3">
        <v>0.82091514111688701</v>
      </c>
      <c r="O58" s="3">
        <v>1.02858178448121</v>
      </c>
      <c r="Q58" s="3">
        <v>1.0770718551533101</v>
      </c>
      <c r="R58" s="3">
        <v>0.99574446247644299</v>
      </c>
      <c r="S58" s="3">
        <v>1.3653602880826501</v>
      </c>
      <c r="T58" s="3">
        <v>0.835961765999088</v>
      </c>
      <c r="U58" s="3">
        <v>1.0660381824384899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1.21918059937618</v>
      </c>
      <c r="B59" s="3">
        <v>0.76999292016017395</v>
      </c>
      <c r="C59" s="3">
        <v>0.97257282021441605</v>
      </c>
      <c r="E59" s="3">
        <v>1.06834682943281</v>
      </c>
      <c r="G59" s="3">
        <v>1</v>
      </c>
      <c r="J59" s="3">
        <v>0.86701016893126404</v>
      </c>
      <c r="K59" s="3">
        <v>1.18775387792534</v>
      </c>
      <c r="N59" s="3">
        <v>0.827806968236664</v>
      </c>
      <c r="O59" s="3">
        <v>1.1748025915804501</v>
      </c>
      <c r="Q59" s="3">
        <v>1.0060494287937101</v>
      </c>
      <c r="R59" s="3">
        <v>1.08720409907864</v>
      </c>
      <c r="S59" s="3">
        <v>1.0190809302787101</v>
      </c>
      <c r="T59" s="3">
        <v>0.99603341131383205</v>
      </c>
      <c r="U59" s="3">
        <v>0.95031325649925302</v>
      </c>
      <c r="W59" t="s">
        <v>14</v>
      </c>
      <c r="X59" s="3">
        <v>0</v>
      </c>
      <c r="Y59" s="3">
        <v>0.13046222405807281</v>
      </c>
      <c r="Z59" s="3">
        <v>0.23891685978329902</v>
      </c>
      <c r="AA59" s="3">
        <v>0.17635675342945495</v>
      </c>
      <c r="AB59" s="3">
        <v>0.28624362856919433</v>
      </c>
      <c r="AC59" s="3">
        <v>0.65665436486525608</v>
      </c>
      <c r="AD59" s="3">
        <v>0.13415923729800269</v>
      </c>
      <c r="AE59" s="3">
        <v>0.52274446510571715</v>
      </c>
      <c r="AF59" s="3">
        <v>0.21519687328131065</v>
      </c>
      <c r="AG59" s="3">
        <v>0.23455802388435207</v>
      </c>
      <c r="AH59" s="3">
        <v>0.45903868017237021</v>
      </c>
      <c r="AI59" s="3">
        <v>1.2195318644485203E-2</v>
      </c>
      <c r="AJ59" s="3">
        <v>0.19842419357111865</v>
      </c>
      <c r="AK59" s="3">
        <v>0.16657276628651868</v>
      </c>
      <c r="AL59" s="3">
        <v>4.1557125094285281E-2</v>
      </c>
      <c r="AM59" s="3">
        <v>0.34334563513474387</v>
      </c>
      <c r="AN59" s="3">
        <v>0.44746923359101581</v>
      </c>
      <c r="AO59" s="3">
        <v>0.33309693442317934</v>
      </c>
      <c r="AP59" s="3">
        <v>2.604271079265328E-2</v>
      </c>
      <c r="AQ59" s="3">
        <v>0.30110914515936488</v>
      </c>
      <c r="AR59" s="3">
        <v>4.116145103798604E-2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0.95426912032727695</v>
      </c>
      <c r="B60" s="3">
        <v>0.86939281781885902</v>
      </c>
      <c r="C60" s="3">
        <v>0.99828479515272195</v>
      </c>
      <c r="E60" s="3">
        <v>1.02787497046423</v>
      </c>
      <c r="G60" s="3">
        <v>1</v>
      </c>
      <c r="J60" s="3">
        <v>0.93426918196752495</v>
      </c>
      <c r="K60" s="3">
        <v>1.0089996376578501</v>
      </c>
      <c r="N60" s="3">
        <v>1.0496389219053801</v>
      </c>
      <c r="O60" s="3">
        <v>0.93410731553939397</v>
      </c>
      <c r="Q60" s="3">
        <v>1.08529961545903</v>
      </c>
      <c r="R60" s="3">
        <v>0.96033989095369998</v>
      </c>
      <c r="S60" s="3">
        <v>1</v>
      </c>
      <c r="T60" s="3">
        <v>0.93833765925484702</v>
      </c>
      <c r="U60" s="3">
        <v>0.96797981360637697</v>
      </c>
      <c r="W60" t="s">
        <v>5</v>
      </c>
      <c r="X60" s="3"/>
      <c r="Y60" s="3">
        <v>0</v>
      </c>
      <c r="Z60" s="3">
        <v>0.10845463572522618</v>
      </c>
      <c r="AA60" s="3">
        <v>4.5894529371382137E-2</v>
      </c>
      <c r="AB60" s="3">
        <v>0.41670585262726717</v>
      </c>
      <c r="AC60" s="3">
        <v>0.78711658892332892</v>
      </c>
      <c r="AD60" s="3">
        <v>0.2646214613560755</v>
      </c>
      <c r="AE60" s="3">
        <v>0.65320668916378999</v>
      </c>
      <c r="AF60" s="3">
        <v>8.4734649223237826E-2</v>
      </c>
      <c r="AG60" s="3">
        <v>0.36502024794242488</v>
      </c>
      <c r="AH60" s="3">
        <v>0.58950090423044299</v>
      </c>
      <c r="AI60" s="3">
        <v>0.11826690541358761</v>
      </c>
      <c r="AJ60" s="3">
        <v>0.32888641762919146</v>
      </c>
      <c r="AK60" s="3">
        <v>3.6110542228445862E-2</v>
      </c>
      <c r="AL60" s="3">
        <v>8.8905098963787538E-2</v>
      </c>
      <c r="AM60" s="3">
        <v>0.21288341107667105</v>
      </c>
      <c r="AN60" s="3">
        <v>0.5779314576490886</v>
      </c>
      <c r="AO60" s="3">
        <v>0.2026347103651065</v>
      </c>
      <c r="AP60" s="3">
        <v>0.10441951326541954</v>
      </c>
      <c r="AQ60" s="3">
        <v>0.17064692110129207</v>
      </c>
      <c r="AR60" s="3">
        <v>0.17162367509605886</v>
      </c>
      <c r="AT60" t="s">
        <v>5</v>
      </c>
      <c r="AU60" s="3">
        <v>0.13046222405807281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0.66593781891694503</v>
      </c>
      <c r="B61" s="3">
        <v>0.93364038324586096</v>
      </c>
      <c r="C61" s="3">
        <v>0.85558595923758995</v>
      </c>
      <c r="E61" s="3">
        <v>0.95705293914218104</v>
      </c>
      <c r="G61" s="3">
        <v>0.87304688526915797</v>
      </c>
      <c r="J61" s="3">
        <v>1.12029189079795</v>
      </c>
      <c r="K61" s="3">
        <v>1.0543861193981301</v>
      </c>
      <c r="N61" s="3">
        <v>0.92831568823865696</v>
      </c>
      <c r="O61" s="3">
        <v>1.11664248705641</v>
      </c>
      <c r="Q61" s="3">
        <v>1.11592236241073</v>
      </c>
      <c r="R61" s="3">
        <v>1.0049005511515401</v>
      </c>
      <c r="S61" s="3">
        <v>1.3835455151592799</v>
      </c>
      <c r="T61" s="3">
        <v>1.21996571245897</v>
      </c>
      <c r="U61" s="3">
        <v>1.2296325098529399</v>
      </c>
      <c r="W61" t="s">
        <v>13</v>
      </c>
      <c r="X61" s="3"/>
      <c r="Y61" s="3"/>
      <c r="Z61" s="3">
        <v>0</v>
      </c>
      <c r="AA61" s="3">
        <v>6.2560106353844042E-2</v>
      </c>
      <c r="AB61" s="3">
        <v>0.52516048835249329</v>
      </c>
      <c r="AC61" s="3">
        <v>0.8955712246485551</v>
      </c>
      <c r="AD61" s="3">
        <v>0.37307609708130168</v>
      </c>
      <c r="AE61" s="3">
        <v>0.76166132488901617</v>
      </c>
      <c r="AF61" s="3">
        <v>2.3719986501988359E-2</v>
      </c>
      <c r="AG61" s="3">
        <v>0.47347488366765106</v>
      </c>
      <c r="AH61" s="3">
        <v>0.69795553995566917</v>
      </c>
      <c r="AI61" s="3">
        <v>0.22672154113881379</v>
      </c>
      <c r="AJ61" s="3">
        <v>0.43734105335441764</v>
      </c>
      <c r="AK61" s="3">
        <v>7.2344093496780323E-2</v>
      </c>
      <c r="AL61" s="3">
        <v>0.19735973468901372</v>
      </c>
      <c r="AM61" s="3">
        <v>0.10442877535144486</v>
      </c>
      <c r="AN61" s="3">
        <v>0.68638609337431478</v>
      </c>
      <c r="AO61" s="3">
        <v>9.4180074639880304E-2</v>
      </c>
      <c r="AP61" s="3">
        <v>0.21287414899064572</v>
      </c>
      <c r="AQ61" s="3">
        <v>6.219228537606588E-2</v>
      </c>
      <c r="AR61" s="3">
        <v>0.28007831082128504</v>
      </c>
      <c r="AT61" t="s">
        <v>13</v>
      </c>
      <c r="AU61" s="3">
        <v>0.23891685978329902</v>
      </c>
      <c r="AV61" s="3">
        <v>0.10845463572522618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1</v>
      </c>
      <c r="B62" s="3">
        <v>0.96531586560857696</v>
      </c>
      <c r="E62" s="3">
        <v>1.06501268744099</v>
      </c>
      <c r="G62" s="3">
        <v>1.2980519695056201</v>
      </c>
      <c r="J62" s="3">
        <v>0.99593911691156001</v>
      </c>
      <c r="K62" s="3">
        <v>1</v>
      </c>
      <c r="N62" s="3">
        <v>1.1547337833067099</v>
      </c>
      <c r="O62" s="3">
        <v>0.83977027123368997</v>
      </c>
      <c r="Q62" s="3">
        <v>0.999541891770517</v>
      </c>
      <c r="R62" s="3">
        <v>1.1015210726770499</v>
      </c>
      <c r="S62" s="3">
        <v>0.90049574428350998</v>
      </c>
      <c r="T62" s="3">
        <v>0.82133388902070503</v>
      </c>
      <c r="U62" s="3">
        <v>0.87572068481166399</v>
      </c>
      <c r="W62" t="s">
        <v>19</v>
      </c>
      <c r="X62" s="3"/>
      <c r="Y62" s="3"/>
      <c r="Z62" s="3"/>
      <c r="AA62" s="3">
        <v>0</v>
      </c>
      <c r="AB62" s="3">
        <v>0.46260038199864928</v>
      </c>
      <c r="AC62" s="3">
        <v>0.83301111829471108</v>
      </c>
      <c r="AD62" s="3">
        <v>0.31051599072745767</v>
      </c>
      <c r="AE62" s="3">
        <v>0.69910121853517215</v>
      </c>
      <c r="AF62" s="3">
        <v>3.8840119851855683E-2</v>
      </c>
      <c r="AG62" s="3">
        <v>0.41091477731380704</v>
      </c>
      <c r="AH62" s="3">
        <v>0.63539543360182515</v>
      </c>
      <c r="AI62" s="3">
        <v>0.16416143478496975</v>
      </c>
      <c r="AJ62" s="3">
        <v>0.37478094700057363</v>
      </c>
      <c r="AK62" s="3">
        <v>9.7839871429362766E-3</v>
      </c>
      <c r="AL62" s="3">
        <v>0.13479962833516967</v>
      </c>
      <c r="AM62" s="3">
        <v>0.16698888170528892</v>
      </c>
      <c r="AN62" s="3">
        <v>0.62382598702047076</v>
      </c>
      <c r="AO62" s="3">
        <v>0.15674018099372436</v>
      </c>
      <c r="AP62" s="3">
        <v>0.15031404263680168</v>
      </c>
      <c r="AQ62" s="3">
        <v>0.12475239172990993</v>
      </c>
      <c r="AR62" s="3">
        <v>0.217518204467441</v>
      </c>
      <c r="AT62" t="s">
        <v>19</v>
      </c>
      <c r="AU62" s="3">
        <v>0.17635675342945495</v>
      </c>
      <c r="AV62" s="3">
        <v>4.5894529371382137E-2</v>
      </c>
      <c r="AW62" s="3">
        <v>6.2560106353844042E-2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0.98937046297335596</v>
      </c>
      <c r="B63" s="3">
        <v>0.98637854804304104</v>
      </c>
      <c r="G63" s="3">
        <v>0.86586553376114395</v>
      </c>
      <c r="J63" s="3">
        <v>1.01896422457216</v>
      </c>
      <c r="K63" s="3">
        <v>1</v>
      </c>
      <c r="N63" s="3">
        <v>0.84649315079306997</v>
      </c>
      <c r="O63" s="3">
        <v>1.0718293663735901</v>
      </c>
      <c r="Q63" s="3">
        <v>1</v>
      </c>
      <c r="R63" s="3">
        <v>1.09304840036178</v>
      </c>
      <c r="S63" s="3">
        <v>1</v>
      </c>
      <c r="T63" s="3">
        <v>0.79951873662733297</v>
      </c>
      <c r="U63" s="3">
        <v>1.05845684076129</v>
      </c>
      <c r="W63" t="s">
        <v>10</v>
      </c>
      <c r="X63" s="3"/>
      <c r="Y63" s="3"/>
      <c r="Z63" s="3"/>
      <c r="AA63" s="3"/>
      <c r="AB63" s="3">
        <v>0</v>
      </c>
      <c r="AC63" s="3">
        <v>0.3704107362960618</v>
      </c>
      <c r="AD63" s="3">
        <v>0.15208439127119164</v>
      </c>
      <c r="AE63" s="3">
        <v>0.23650083653652287</v>
      </c>
      <c r="AF63" s="3">
        <v>0.50144050185050504</v>
      </c>
      <c r="AG63" s="3">
        <v>5.1685604684842262E-2</v>
      </c>
      <c r="AH63" s="3">
        <v>0.17279505160317588</v>
      </c>
      <c r="AI63" s="3">
        <v>0.29843894721367953</v>
      </c>
      <c r="AJ63" s="3">
        <v>8.7819434998075679E-2</v>
      </c>
      <c r="AK63" s="3">
        <v>0.45281639485571301</v>
      </c>
      <c r="AL63" s="3">
        <v>0.3278007536634796</v>
      </c>
      <c r="AM63" s="3">
        <v>0.6295892637039382</v>
      </c>
      <c r="AN63" s="3">
        <v>0.16122560502182148</v>
      </c>
      <c r="AO63" s="3">
        <v>0.61934056299237361</v>
      </c>
      <c r="AP63" s="3">
        <v>0.31228633936184763</v>
      </c>
      <c r="AQ63" s="3">
        <v>0.58735277372855921</v>
      </c>
      <c r="AR63" s="3">
        <v>0.24508217753120831</v>
      </c>
      <c r="AT63" t="s">
        <v>10</v>
      </c>
      <c r="AU63" s="3">
        <v>0.28624362856919433</v>
      </c>
      <c r="AV63" s="3">
        <v>0.41670585262726717</v>
      </c>
      <c r="AW63" s="3">
        <v>0.52516048835249329</v>
      </c>
      <c r="AX63" s="3">
        <v>0.46260038199864928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0.66385542601523495</v>
      </c>
      <c r="B64" s="3">
        <v>0.88895393796265598</v>
      </c>
      <c r="G64" s="3">
        <v>1.2162489915853301</v>
      </c>
      <c r="J64" s="3">
        <v>1</v>
      </c>
      <c r="K64" s="3">
        <v>1.1068430375232501</v>
      </c>
      <c r="N64" s="3">
        <v>0.72805423421636695</v>
      </c>
      <c r="O64" s="3">
        <v>0.98124524689085801</v>
      </c>
      <c r="Q64" s="3">
        <v>0.93089898706403196</v>
      </c>
      <c r="R64" s="3">
        <v>1.05278054377855</v>
      </c>
      <c r="S64" s="3">
        <v>0.70272358238549504</v>
      </c>
      <c r="T64" s="3">
        <v>1.28057040460271</v>
      </c>
      <c r="U64" s="3">
        <v>1.2081587652719601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0.52249512756725347</v>
      </c>
      <c r="AE64" s="3">
        <v>0.13390989975953893</v>
      </c>
      <c r="AF64" s="3">
        <v>0.87185123814656673</v>
      </c>
      <c r="AG64" s="3">
        <v>0.42209634098090404</v>
      </c>
      <c r="AH64" s="3">
        <v>0.19761568469288593</v>
      </c>
      <c r="AI64" s="3">
        <v>0.66884968350974139</v>
      </c>
      <c r="AJ64" s="3">
        <v>0.45823017129413746</v>
      </c>
      <c r="AK64" s="3">
        <v>0.82322713115177482</v>
      </c>
      <c r="AL64" s="3">
        <v>0.69821148995954141</v>
      </c>
      <c r="AM64" s="3">
        <v>1</v>
      </c>
      <c r="AN64" s="3">
        <v>0.20918513127424032</v>
      </c>
      <c r="AO64" s="3">
        <v>0.98975129928843542</v>
      </c>
      <c r="AP64" s="3">
        <v>0.68269707565790938</v>
      </c>
      <c r="AQ64" s="3">
        <v>0.95776351002462101</v>
      </c>
      <c r="AR64" s="3">
        <v>0.61549291382727012</v>
      </c>
      <c r="AT64" t="s">
        <v>12</v>
      </c>
      <c r="AU64" s="3">
        <v>0.65665436486525608</v>
      </c>
      <c r="AV64" s="3">
        <v>0.78711658892332892</v>
      </c>
      <c r="AW64" s="3">
        <v>0.8955712246485551</v>
      </c>
      <c r="AX64" s="3">
        <v>0.83301111829471108</v>
      </c>
      <c r="AY64" s="3">
        <v>0.3704107362960618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1.21744442938973</v>
      </c>
      <c r="B65" s="3">
        <v>0.89504157617565006</v>
      </c>
      <c r="G65" s="3">
        <v>0.62182180625083805</v>
      </c>
      <c r="J65" s="3">
        <v>1.0538047363612899</v>
      </c>
      <c r="N65" s="3">
        <v>0.91571072699048905</v>
      </c>
      <c r="O65" s="3">
        <v>0.94854795574052897</v>
      </c>
      <c r="Q65" s="3">
        <v>0.97768549682921502</v>
      </c>
      <c r="R65" s="3">
        <v>1.0082843740944001</v>
      </c>
      <c r="S65" s="3">
        <v>1.4958662528564199</v>
      </c>
      <c r="T65" s="3">
        <v>1.28558006057003</v>
      </c>
      <c r="U65" s="3">
        <v>0.94677772202322397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0.38858522780771448</v>
      </c>
      <c r="AF65" s="3">
        <v>0.34935611057931337</v>
      </c>
      <c r="AG65" s="3">
        <v>0.10039878658634938</v>
      </c>
      <c r="AH65" s="3">
        <v>0.32487944287436749</v>
      </c>
      <c r="AI65" s="3">
        <v>0.14635455594248789</v>
      </c>
      <c r="AJ65" s="3">
        <v>6.4264956273115958E-2</v>
      </c>
      <c r="AK65" s="3">
        <v>0.3007320035845214</v>
      </c>
      <c r="AL65" s="3">
        <v>0.17571636239228799</v>
      </c>
      <c r="AM65" s="3">
        <v>0.47750487243274659</v>
      </c>
      <c r="AN65" s="3">
        <v>0.31330999629301309</v>
      </c>
      <c r="AO65" s="3">
        <v>0.467256171721182</v>
      </c>
      <c r="AP65" s="3">
        <v>0.16020194809065599</v>
      </c>
      <c r="AQ65" s="3">
        <v>0.4352683824573676</v>
      </c>
      <c r="AR65" s="3">
        <v>9.299778626001666E-2</v>
      </c>
      <c r="AT65" t="s">
        <v>20</v>
      </c>
      <c r="AU65" s="3">
        <v>0.13415923729800269</v>
      </c>
      <c r="AV65" s="3">
        <v>0.2646214613560755</v>
      </c>
      <c r="AW65" s="3">
        <v>0.37307609708130168</v>
      </c>
      <c r="AX65" s="3">
        <v>0.31051599072745767</v>
      </c>
      <c r="AY65" s="3">
        <v>0.15208439127119164</v>
      </c>
      <c r="AZ65" s="3">
        <v>0.52249512756725347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1</v>
      </c>
      <c r="B66" s="3">
        <v>1.0128159949227</v>
      </c>
      <c r="G66" s="3">
        <v>0.81308637874251499</v>
      </c>
      <c r="J66" s="3">
        <v>0.702089596504337</v>
      </c>
      <c r="N66" s="3">
        <v>0.74648896799617004</v>
      </c>
      <c r="O66" s="3">
        <v>1.0511399209866501</v>
      </c>
      <c r="Q66" s="3">
        <v>0.93296234715926496</v>
      </c>
      <c r="R66" s="3">
        <v>1.0515785611711601</v>
      </c>
      <c r="S66" s="3">
        <v>0.96252582886759697</v>
      </c>
      <c r="T66" s="3">
        <v>1.03524240780198</v>
      </c>
      <c r="U66" s="3">
        <v>1.1443549161495501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0.7379413383870278</v>
      </c>
      <c r="AG66" s="3">
        <v>0.28818644122136511</v>
      </c>
      <c r="AH66" s="3">
        <v>6.3705784933346984E-2</v>
      </c>
      <c r="AI66" s="3">
        <v>0.53493978375020246</v>
      </c>
      <c r="AJ66" s="3">
        <v>0.32432027153459853</v>
      </c>
      <c r="AK66" s="3">
        <v>0.68931723139223589</v>
      </c>
      <c r="AL66" s="3">
        <v>0.56430159020000248</v>
      </c>
      <c r="AM66" s="3">
        <v>0.86609010024046107</v>
      </c>
      <c r="AN66" s="3">
        <v>7.5275231514701391E-2</v>
      </c>
      <c r="AO66" s="3">
        <v>0.85584139952889648</v>
      </c>
      <c r="AP66" s="3">
        <v>0.54878717589837045</v>
      </c>
      <c r="AQ66" s="3">
        <v>0.82385361026508208</v>
      </c>
      <c r="AR66" s="3">
        <v>0.48158301406773119</v>
      </c>
      <c r="AT66" t="s">
        <v>15</v>
      </c>
      <c r="AU66" s="3">
        <v>0.52274446510571715</v>
      </c>
      <c r="AV66" s="3">
        <v>0.65320668916378999</v>
      </c>
      <c r="AW66" s="3">
        <v>0.76166132488901617</v>
      </c>
      <c r="AX66" s="3">
        <v>0.69910121853517215</v>
      </c>
      <c r="AY66" s="3">
        <v>0.23650083653652287</v>
      </c>
      <c r="AZ66" s="3">
        <v>0.13390989975953893</v>
      </c>
      <c r="BA66" s="3">
        <v>0.38858522780771448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0.85916578656081</v>
      </c>
      <c r="B67" s="3">
        <v>0.87335914529473502</v>
      </c>
      <c r="G67" s="3">
        <v>1</v>
      </c>
      <c r="J67" s="3">
        <v>0.81810961933258097</v>
      </c>
      <c r="N67" s="3">
        <v>0.78526760765026704</v>
      </c>
      <c r="O67" s="3">
        <v>1.26587151191104</v>
      </c>
      <c r="Q67" s="3">
        <v>0.98483059184308197</v>
      </c>
      <c r="R67" s="3">
        <v>1.00558500287527</v>
      </c>
      <c r="S67" s="3">
        <v>0.93886807214694101</v>
      </c>
      <c r="T67" s="3">
        <v>1</v>
      </c>
      <c r="U67" s="3">
        <v>1.10922730937001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0.44975489716566269</v>
      </c>
      <c r="AH67" s="3">
        <v>0.6742355534536808</v>
      </c>
      <c r="AI67" s="3">
        <v>0.20300155463682545</v>
      </c>
      <c r="AJ67" s="3">
        <v>0.41362106685242928</v>
      </c>
      <c r="AK67" s="3">
        <v>4.8624106994791964E-2</v>
      </c>
      <c r="AL67" s="3">
        <v>0.17363974818702535</v>
      </c>
      <c r="AM67" s="3">
        <v>0.12814876185343321</v>
      </c>
      <c r="AN67" s="3">
        <v>0.66266610687232641</v>
      </c>
      <c r="AO67" s="3">
        <v>0.11790006114186867</v>
      </c>
      <c r="AP67" s="3">
        <v>0.18915416248865735</v>
      </c>
      <c r="AQ67" s="3">
        <v>8.5912271878054239E-2</v>
      </c>
      <c r="AR67" s="3">
        <v>0.25635832431929667</v>
      </c>
      <c r="AT67" t="s">
        <v>3</v>
      </c>
      <c r="AU67" s="3">
        <v>0.21519687328131065</v>
      </c>
      <c r="AV67" s="3">
        <v>8.4734649223237826E-2</v>
      </c>
      <c r="AW67" s="3">
        <v>2.3719986501988359E-2</v>
      </c>
      <c r="AX67" s="3">
        <v>3.8840119851855683E-2</v>
      </c>
      <c r="AY67" s="3">
        <v>0.50144050185050504</v>
      </c>
      <c r="AZ67" s="3">
        <v>0.87185123814656673</v>
      </c>
      <c r="BA67" s="3">
        <v>0.34935611057931337</v>
      </c>
      <c r="BB67" s="3">
        <v>0.7379413383870278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2.3936743549803099</v>
      </c>
      <c r="B68" s="3">
        <v>0.91075226546266197</v>
      </c>
      <c r="G68" s="3">
        <v>0.99736385346182899</v>
      </c>
      <c r="J68" s="3">
        <v>1.0328882117267999</v>
      </c>
      <c r="N68" s="3">
        <v>0.99723862947472997</v>
      </c>
      <c r="O68" s="3">
        <v>0.94247351638869903</v>
      </c>
      <c r="Q68" s="3">
        <v>0.91288867293995402</v>
      </c>
      <c r="R68" s="3">
        <v>0.72999282543854804</v>
      </c>
      <c r="S68" s="3">
        <v>0.94344590960041397</v>
      </c>
      <c r="T68" s="3">
        <v>0.98398846022794195</v>
      </c>
      <c r="U68" s="3">
        <v>1.0842060470414101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0.22448065628801814</v>
      </c>
      <c r="AI68" s="3">
        <v>0.24675334252883727</v>
      </c>
      <c r="AJ68" s="3">
        <v>3.6133830313233417E-2</v>
      </c>
      <c r="AK68" s="3">
        <v>0.40113079017087078</v>
      </c>
      <c r="AL68" s="3">
        <v>0.27611514897863737</v>
      </c>
      <c r="AM68" s="3">
        <v>0.57790365901909591</v>
      </c>
      <c r="AN68" s="3">
        <v>0.21291120970666375</v>
      </c>
      <c r="AO68" s="3">
        <v>0.56765495830753143</v>
      </c>
      <c r="AP68" s="3">
        <v>0.26060073467700534</v>
      </c>
      <c r="AQ68" s="3">
        <v>0.53566716904371692</v>
      </c>
      <c r="AR68" s="3">
        <v>0.19339657284636602</v>
      </c>
      <c r="AT68" t="s">
        <v>9</v>
      </c>
      <c r="AU68" s="3">
        <v>0.23455802388435207</v>
      </c>
      <c r="AV68" s="3">
        <v>0.36502024794242488</v>
      </c>
      <c r="AW68" s="3">
        <v>0.47347488366765106</v>
      </c>
      <c r="AX68" s="3">
        <v>0.41091477731380704</v>
      </c>
      <c r="AY68" s="3">
        <v>5.1685604684842262E-2</v>
      </c>
      <c r="AZ68" s="3">
        <v>0.42209634098090404</v>
      </c>
      <c r="BA68" s="3">
        <v>0.10039878658634938</v>
      </c>
      <c r="BB68" s="3">
        <v>0.28818644122136511</v>
      </c>
      <c r="BC68" s="3">
        <v>0.44975489716566269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0.82049470641618405</v>
      </c>
      <c r="B69" s="3">
        <v>0.62175280821280898</v>
      </c>
      <c r="G69" s="3">
        <v>1</v>
      </c>
      <c r="J69" s="3">
        <v>0.91729679027226596</v>
      </c>
      <c r="O69" s="3">
        <v>1.2156403216093199</v>
      </c>
      <c r="Q69" s="3">
        <v>0.94141673929856495</v>
      </c>
      <c r="R69" s="3">
        <v>1</v>
      </c>
      <c r="S69" s="3">
        <v>0.91897647247879599</v>
      </c>
      <c r="T69" s="3">
        <v>1.31929188287253</v>
      </c>
      <c r="U69" s="3">
        <v>0.98978128679524302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0.4712339988168554</v>
      </c>
      <c r="AJ69" s="3">
        <v>0.26061448660125158</v>
      </c>
      <c r="AK69" s="3">
        <v>0.62561144645888889</v>
      </c>
      <c r="AL69" s="3">
        <v>0.50059580526665548</v>
      </c>
      <c r="AM69" s="3">
        <v>0.80238431530711407</v>
      </c>
      <c r="AN69" s="3">
        <v>1.1569446581354403E-2</v>
      </c>
      <c r="AO69" s="3">
        <v>0.79213561459554949</v>
      </c>
      <c r="AP69" s="3">
        <v>0.48508139096502351</v>
      </c>
      <c r="AQ69" s="3">
        <v>0.76014782533173508</v>
      </c>
      <c r="AR69" s="3">
        <v>0.41787722913438419</v>
      </c>
      <c r="AT69" t="s">
        <v>8</v>
      </c>
      <c r="AU69" s="3">
        <v>0.45903868017237021</v>
      </c>
      <c r="AV69" s="3">
        <v>0.58950090423044299</v>
      </c>
      <c r="AW69" s="3">
        <v>0.69795553995566917</v>
      </c>
      <c r="AX69" s="3">
        <v>0.63539543360182515</v>
      </c>
      <c r="AY69" s="3">
        <v>0.17279505160317588</v>
      </c>
      <c r="AZ69" s="3">
        <v>0.19761568469288593</v>
      </c>
      <c r="BA69" s="3">
        <v>0.32487944287436749</v>
      </c>
      <c r="BB69" s="3">
        <v>6.3705784933346984E-2</v>
      </c>
      <c r="BC69" s="3">
        <v>0.6742355534536808</v>
      </c>
      <c r="BD69" s="3">
        <v>0.22448065628801814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1.02114242899414</v>
      </c>
      <c r="B70" s="3">
        <v>0.99476399403819604</v>
      </c>
      <c r="G70" s="3">
        <v>1.14881944148652</v>
      </c>
      <c r="J70" s="3">
        <v>1.0627543310935801</v>
      </c>
      <c r="O70" s="3">
        <v>0.99673822133220202</v>
      </c>
      <c r="Q70" s="3">
        <v>1.3450266736865899</v>
      </c>
      <c r="R70" s="3">
        <v>1.0219662765540301</v>
      </c>
      <c r="S70" s="3">
        <v>1.15790602280388</v>
      </c>
      <c r="T70" s="3">
        <v>1.11890500542055</v>
      </c>
      <c r="U70" s="3">
        <v>0.98805005362078802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0.21061951221560385</v>
      </c>
      <c r="AK70" s="3">
        <v>0.15437744764203348</v>
      </c>
      <c r="AL70" s="3">
        <v>2.936180644980008E-2</v>
      </c>
      <c r="AM70" s="3">
        <v>0.33115031649025867</v>
      </c>
      <c r="AN70" s="3">
        <v>0.45966455223550101</v>
      </c>
      <c r="AO70" s="3">
        <v>0.32090161577869408</v>
      </c>
      <c r="AP70" s="3">
        <v>1.3847392148168079E-2</v>
      </c>
      <c r="AQ70" s="3">
        <v>0.28891382651487968</v>
      </c>
      <c r="AR70" s="3">
        <v>5.3356769682471245E-2</v>
      </c>
      <c r="AT70" t="s">
        <v>17</v>
      </c>
      <c r="AU70" s="3">
        <v>1.2195318644485203E-2</v>
      </c>
      <c r="AV70" s="3">
        <v>0.11826690541358761</v>
      </c>
      <c r="AW70" s="3">
        <v>0.22672154113881379</v>
      </c>
      <c r="AX70" s="3">
        <v>0.16416143478496975</v>
      </c>
      <c r="AY70" s="3">
        <v>0.29843894721367953</v>
      </c>
      <c r="AZ70" s="3">
        <v>0.66884968350974139</v>
      </c>
      <c r="BA70" s="3">
        <v>0.14635455594248789</v>
      </c>
      <c r="BB70" s="3">
        <v>0.53493978375020246</v>
      </c>
      <c r="BC70" s="3">
        <v>0.20300155463682545</v>
      </c>
      <c r="BD70" s="3">
        <v>0.24675334252883727</v>
      </c>
      <c r="BE70" s="3">
        <v>0.4712339988168554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0.80598841337210103</v>
      </c>
      <c r="B71" s="3">
        <v>1.01117452484547</v>
      </c>
      <c r="J71" s="3">
        <v>0.90432413954745305</v>
      </c>
      <c r="O71" s="3">
        <v>0.88453106880810295</v>
      </c>
      <c r="Q71" s="3">
        <v>1.28253547139295</v>
      </c>
      <c r="R71" s="3">
        <v>1</v>
      </c>
      <c r="S71" s="3">
        <v>0.94030167305633106</v>
      </c>
      <c r="T71" s="3">
        <v>0.81422003996579695</v>
      </c>
      <c r="U71" s="3">
        <v>1.0438633707029701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0.36499695985763736</v>
      </c>
      <c r="AL71" s="3">
        <v>0.23998131866540395</v>
      </c>
      <c r="AM71" s="3">
        <v>0.54176982870586254</v>
      </c>
      <c r="AN71" s="3">
        <v>0.24904504001989716</v>
      </c>
      <c r="AO71" s="3">
        <v>0.53152112799429796</v>
      </c>
      <c r="AP71" s="3">
        <v>0.22446690436377195</v>
      </c>
      <c r="AQ71" s="3">
        <v>0.49953333873048356</v>
      </c>
      <c r="AR71" s="3">
        <v>0.1572627425331326</v>
      </c>
      <c r="AT71" t="s">
        <v>21</v>
      </c>
      <c r="AU71" s="3">
        <v>0.19842419357111865</v>
      </c>
      <c r="AV71" s="3">
        <v>0.32888641762919146</v>
      </c>
      <c r="AW71" s="3">
        <v>0.43734105335441764</v>
      </c>
      <c r="AX71" s="3">
        <v>0.37478094700057363</v>
      </c>
      <c r="AY71" s="3">
        <v>8.7819434998075679E-2</v>
      </c>
      <c r="AZ71" s="3">
        <v>0.45823017129413746</v>
      </c>
      <c r="BA71" s="3">
        <v>6.4264956273115958E-2</v>
      </c>
      <c r="BB71" s="3">
        <v>0.32432027153459853</v>
      </c>
      <c r="BC71" s="3">
        <v>0.41362106685242928</v>
      </c>
      <c r="BD71" s="3">
        <v>3.6133830313233417E-2</v>
      </c>
      <c r="BE71" s="3">
        <v>0.26061448660125158</v>
      </c>
      <c r="BF71" s="3">
        <v>0.21061951221560385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0.89624653229629003</v>
      </c>
      <c r="B72" s="3">
        <v>1.01504916823728</v>
      </c>
      <c r="J72" s="3">
        <v>1.3061590943481201</v>
      </c>
      <c r="O72" s="3">
        <v>1.01440730864455</v>
      </c>
      <c r="Q72" s="3">
        <v>0.81467438363705003</v>
      </c>
      <c r="R72" s="3">
        <v>0.60304288359706104</v>
      </c>
      <c r="S72" s="3">
        <v>1.1508751883697099</v>
      </c>
      <c r="T72" s="3">
        <v>1.0037078589869399</v>
      </c>
      <c r="U72" s="3">
        <v>1.1361214979262699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0.12501564119223341</v>
      </c>
      <c r="AM72" s="3">
        <v>0.17677286884822518</v>
      </c>
      <c r="AN72" s="3">
        <v>0.61404199987753449</v>
      </c>
      <c r="AO72" s="3">
        <v>0.16652416813666063</v>
      </c>
      <c r="AP72" s="3">
        <v>0.14053005549386541</v>
      </c>
      <c r="AQ72" s="3">
        <v>0.1345363788728462</v>
      </c>
      <c r="AR72" s="3">
        <v>0.20773421732450473</v>
      </c>
      <c r="AT72" t="s">
        <v>18</v>
      </c>
      <c r="AU72" s="3">
        <v>0.16657276628651868</v>
      </c>
      <c r="AV72" s="3">
        <v>3.6110542228445862E-2</v>
      </c>
      <c r="AW72" s="3">
        <v>7.2344093496780323E-2</v>
      </c>
      <c r="AX72" s="3">
        <v>9.7839871429362766E-3</v>
      </c>
      <c r="AY72" s="3">
        <v>0.45281639485571301</v>
      </c>
      <c r="AZ72" s="3">
        <v>0.82322713115177482</v>
      </c>
      <c r="BA72" s="3">
        <v>0.3007320035845214</v>
      </c>
      <c r="BB72" s="3">
        <v>0.68931723139223589</v>
      </c>
      <c r="BC72" s="3">
        <v>4.8624106994791964E-2</v>
      </c>
      <c r="BD72" s="3">
        <v>0.40113079017087078</v>
      </c>
      <c r="BE72" s="3">
        <v>0.62561144645888889</v>
      </c>
      <c r="BF72" s="3">
        <v>0.15437744764203348</v>
      </c>
      <c r="BG72" s="3">
        <v>0.36499695985763736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1.3656885030442301</v>
      </c>
      <c r="B73" s="3">
        <v>0.87170908176555595</v>
      </c>
      <c r="J73" s="3">
        <v>2.81235279318537</v>
      </c>
      <c r="O73" s="3">
        <v>0.947676410600929</v>
      </c>
      <c r="Q73" s="3">
        <v>0.96224431643768304</v>
      </c>
      <c r="R73" s="3">
        <v>0.75358855274625902</v>
      </c>
      <c r="S73" s="3">
        <v>1.1561876821717401</v>
      </c>
      <c r="T73" s="3">
        <v>1.1743802417735401</v>
      </c>
      <c r="U73" s="3">
        <v>1.42702933329208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0.30178851004045859</v>
      </c>
      <c r="AN73" s="3">
        <v>0.48902635868530109</v>
      </c>
      <c r="AO73" s="3">
        <v>0.29153980932889401</v>
      </c>
      <c r="AP73" s="3">
        <v>1.5514414301632003E-2</v>
      </c>
      <c r="AQ73" s="3">
        <v>0.2595520200650796</v>
      </c>
      <c r="AR73" s="3">
        <v>8.2718576132271321E-2</v>
      </c>
      <c r="AT73" t="s">
        <v>1</v>
      </c>
      <c r="AU73" s="3">
        <v>4.1557125094285281E-2</v>
      </c>
      <c r="AV73" s="3">
        <v>8.8905098963787538E-2</v>
      </c>
      <c r="AW73" s="3">
        <v>0.19735973468901372</v>
      </c>
      <c r="AX73" s="3">
        <v>0.13479962833516967</v>
      </c>
      <c r="AY73" s="3">
        <v>0.3278007536634796</v>
      </c>
      <c r="AZ73" s="3">
        <v>0.69821148995954141</v>
      </c>
      <c r="BA73" s="3">
        <v>0.17571636239228799</v>
      </c>
      <c r="BB73" s="3">
        <v>0.56430159020000248</v>
      </c>
      <c r="BC73" s="3">
        <v>0.17363974818702535</v>
      </c>
      <c r="BD73" s="3">
        <v>0.27611514897863737</v>
      </c>
      <c r="BE73" s="3">
        <v>0.50059580526665548</v>
      </c>
      <c r="BF73" s="3">
        <v>2.936180644980008E-2</v>
      </c>
      <c r="BG73" s="3">
        <v>0.23998131866540395</v>
      </c>
      <c r="BH73" s="3">
        <v>0.12501564119223341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0.96940992057491804</v>
      </c>
      <c r="B74" s="3">
        <v>1.0446644138857599</v>
      </c>
      <c r="J74" s="3">
        <v>0.89785514245229203</v>
      </c>
      <c r="O74" s="3">
        <v>0.96837687292499797</v>
      </c>
      <c r="Q74" s="3">
        <v>0.89416193493780705</v>
      </c>
      <c r="R74" s="3">
        <v>0.82618178605096504</v>
      </c>
      <c r="S74" s="3">
        <v>0.89615730866013998</v>
      </c>
      <c r="T74" s="3">
        <v>1.34688186980062</v>
      </c>
      <c r="U74" s="3">
        <v>1.6832741795612201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0.79081486872575968</v>
      </c>
      <c r="AO74" s="3">
        <v>1.0248700711564558E-2</v>
      </c>
      <c r="AP74" s="3">
        <v>0.31730292434209056</v>
      </c>
      <c r="AQ74" s="3">
        <v>4.2236489975378981E-2</v>
      </c>
      <c r="AR74" s="3">
        <v>0.38450708617272988</v>
      </c>
      <c r="AT74" t="s">
        <v>7</v>
      </c>
      <c r="AU74" s="3">
        <v>0.34334563513474387</v>
      </c>
      <c r="AV74" s="3">
        <v>0.21288341107667105</v>
      </c>
      <c r="AW74" s="3">
        <v>0.10442877535144486</v>
      </c>
      <c r="AX74" s="3">
        <v>0.16698888170528892</v>
      </c>
      <c r="AY74" s="3">
        <v>0.6295892637039382</v>
      </c>
      <c r="AZ74" s="3">
        <v>1</v>
      </c>
      <c r="BA74" s="3">
        <v>0.47750487243274659</v>
      </c>
      <c r="BB74" s="3">
        <v>0.86609010024046107</v>
      </c>
      <c r="BC74" s="3">
        <v>0.12814876185343321</v>
      </c>
      <c r="BD74" s="3">
        <v>0.57790365901909591</v>
      </c>
      <c r="BE74" s="3">
        <v>0.80238431530711407</v>
      </c>
      <c r="BF74" s="3">
        <v>0.33115031649025867</v>
      </c>
      <c r="BG74" s="3">
        <v>0.54176982870586254</v>
      </c>
      <c r="BH74" s="3">
        <v>0.17677286884822518</v>
      </c>
      <c r="BI74" s="3">
        <v>0.30178851004045859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0.87169481131501003</v>
      </c>
      <c r="B75" s="3">
        <v>0.81837590484508504</v>
      </c>
      <c r="J75" s="3">
        <v>1</v>
      </c>
      <c r="O75" s="3">
        <v>0.89031313801997203</v>
      </c>
      <c r="Q75" s="3">
        <v>0.28416362897724001</v>
      </c>
      <c r="R75" s="3">
        <v>0.90183413737676199</v>
      </c>
      <c r="S75" s="3">
        <v>1.1783347611572501</v>
      </c>
      <c r="T75" s="3">
        <v>1.1131041947925799</v>
      </c>
      <c r="U75" s="3">
        <v>0.90438506300433497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0.78056616801419509</v>
      </c>
      <c r="AP75" s="3">
        <v>0.47351194438366911</v>
      </c>
      <c r="AQ75" s="3">
        <v>0.74857837875038069</v>
      </c>
      <c r="AR75" s="3">
        <v>0.40630778255302979</v>
      </c>
      <c r="AT75" t="s">
        <v>11</v>
      </c>
      <c r="AU75" s="3">
        <v>0.44746923359101581</v>
      </c>
      <c r="AV75" s="3">
        <v>0.5779314576490886</v>
      </c>
      <c r="AW75" s="3">
        <v>0.68638609337431478</v>
      </c>
      <c r="AX75" s="3">
        <v>0.62382598702047076</v>
      </c>
      <c r="AY75" s="3">
        <v>0.16122560502182148</v>
      </c>
      <c r="AZ75" s="3">
        <v>0.20918513127424032</v>
      </c>
      <c r="BA75" s="3">
        <v>0.31330999629301309</v>
      </c>
      <c r="BB75" s="3">
        <v>7.5275231514701391E-2</v>
      </c>
      <c r="BC75" s="3">
        <v>0.66266610687232641</v>
      </c>
      <c r="BD75" s="3">
        <v>0.21291120970666375</v>
      </c>
      <c r="BE75" s="3">
        <v>1.1569446581354403E-2</v>
      </c>
      <c r="BF75" s="3">
        <v>0.45966455223550101</v>
      </c>
      <c r="BG75" s="3">
        <v>0.24904504001989716</v>
      </c>
      <c r="BH75" s="3">
        <v>0.61404199987753449</v>
      </c>
      <c r="BI75" s="3">
        <v>0.48902635868530109</v>
      </c>
      <c r="BJ75" s="3">
        <v>0.79081486872575968</v>
      </c>
      <c r="BK75" s="3">
        <v>0</v>
      </c>
      <c r="BL75" s="3"/>
      <c r="BM75" s="3"/>
      <c r="BN75" s="3"/>
      <c r="BO75" s="3"/>
    </row>
    <row r="76" spans="1:67" x14ac:dyDescent="0.3">
      <c r="A76" s="3">
        <v>1.0318406131514199</v>
      </c>
      <c r="B76" s="3">
        <v>0.92904299974154803</v>
      </c>
      <c r="J76" s="3">
        <v>0.997548183095885</v>
      </c>
      <c r="O76" s="3">
        <v>1</v>
      </c>
      <c r="Q76" s="3">
        <v>1.1122041623721799</v>
      </c>
      <c r="R76" s="3">
        <v>0.990224504697652</v>
      </c>
      <c r="S76" s="3">
        <v>1.22261105665381</v>
      </c>
      <c r="T76" s="3">
        <v>0.964382501245591</v>
      </c>
      <c r="U76" s="3">
        <v>1.02254940443262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0.30705422363052604</v>
      </c>
      <c r="AQ76" s="3">
        <v>3.1987789263814424E-2</v>
      </c>
      <c r="AR76" s="3">
        <v>0.37425838546116535</v>
      </c>
      <c r="AT76" t="s">
        <v>2</v>
      </c>
      <c r="AU76" s="3">
        <v>0.33309693442317934</v>
      </c>
      <c r="AV76" s="3">
        <v>0.2026347103651065</v>
      </c>
      <c r="AW76" s="3">
        <v>9.4180074639880304E-2</v>
      </c>
      <c r="AX76" s="3">
        <v>0.15674018099372436</v>
      </c>
      <c r="AY76" s="3">
        <v>0.61934056299237361</v>
      </c>
      <c r="AZ76" s="3">
        <v>0.98975129928843542</v>
      </c>
      <c r="BA76" s="3">
        <v>0.467256171721182</v>
      </c>
      <c r="BB76" s="3">
        <v>0.85584139952889648</v>
      </c>
      <c r="BC76" s="3">
        <v>0.11790006114186867</v>
      </c>
      <c r="BD76" s="3">
        <v>0.56765495830753143</v>
      </c>
      <c r="BE76" s="3">
        <v>0.79213561459554949</v>
      </c>
      <c r="BF76" s="3">
        <v>0.32090161577869408</v>
      </c>
      <c r="BG76" s="3">
        <v>0.53152112799429796</v>
      </c>
      <c r="BH76" s="3">
        <v>0.16652416813666063</v>
      </c>
      <c r="BI76" s="3">
        <v>0.29153980932889401</v>
      </c>
      <c r="BJ76" s="3">
        <v>1.0248700711564558E-2</v>
      </c>
      <c r="BK76" s="3">
        <v>0.78056616801419509</v>
      </c>
      <c r="BL76" s="3">
        <v>0</v>
      </c>
      <c r="BM76" s="3"/>
      <c r="BN76" s="3"/>
      <c r="BO76" s="3"/>
    </row>
    <row r="77" spans="1:67" x14ac:dyDescent="0.3">
      <c r="A77" s="3">
        <v>2.0773541856622102</v>
      </c>
      <c r="B77" s="3">
        <v>1.0123170838811</v>
      </c>
      <c r="J77" s="3">
        <v>1.1050398918150801</v>
      </c>
      <c r="O77" s="3">
        <v>0.87898416145549296</v>
      </c>
      <c r="Q77" s="3">
        <v>1.1320126117215299</v>
      </c>
      <c r="R77" s="3">
        <v>0.92116621703701196</v>
      </c>
      <c r="S77" s="3">
        <v>0.89560075940015405</v>
      </c>
      <c r="T77" s="3">
        <v>0.91255811103733797</v>
      </c>
      <c r="U77" s="3">
        <v>0.98203511728567705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0.27506643436671163</v>
      </c>
      <c r="AR77" s="3">
        <v>6.720416183063932E-2</v>
      </c>
      <c r="AT77" t="s">
        <v>16</v>
      </c>
      <c r="AU77" s="3">
        <v>2.604271079265328E-2</v>
      </c>
      <c r="AV77" s="3">
        <v>0.10441951326541954</v>
      </c>
      <c r="AW77" s="3">
        <v>0.21287414899064572</v>
      </c>
      <c r="AX77" s="3">
        <v>0.15031404263680168</v>
      </c>
      <c r="AY77" s="3">
        <v>0.31228633936184763</v>
      </c>
      <c r="AZ77" s="3">
        <v>0.68269707565790938</v>
      </c>
      <c r="BA77" s="3">
        <v>0.16020194809065599</v>
      </c>
      <c r="BB77" s="3">
        <v>0.54878717589837045</v>
      </c>
      <c r="BC77" s="3">
        <v>0.18915416248865735</v>
      </c>
      <c r="BD77" s="3">
        <v>0.26060073467700534</v>
      </c>
      <c r="BE77" s="3">
        <v>0.48508139096502351</v>
      </c>
      <c r="BF77" s="3">
        <v>1.3847392148168079E-2</v>
      </c>
      <c r="BG77" s="3">
        <v>0.22446690436377195</v>
      </c>
      <c r="BH77" s="3">
        <v>0.14053005549386541</v>
      </c>
      <c r="BI77" s="3">
        <v>1.5514414301632003E-2</v>
      </c>
      <c r="BJ77" s="3">
        <v>0.31730292434209056</v>
      </c>
      <c r="BK77" s="3">
        <v>0.47351194438366911</v>
      </c>
      <c r="BL77" s="3">
        <v>0.30705422363052604</v>
      </c>
      <c r="BM77" s="3">
        <v>0</v>
      </c>
      <c r="BN77" s="3"/>
      <c r="BO77" s="3"/>
    </row>
    <row r="78" spans="1:67" x14ac:dyDescent="0.3">
      <c r="A78" s="3">
        <v>1.0874339281280601</v>
      </c>
      <c r="B78" s="3">
        <v>1.2857736014488299</v>
      </c>
      <c r="J78" s="3">
        <v>0.73083062911613506</v>
      </c>
      <c r="O78" s="3">
        <v>0.95816004287562895</v>
      </c>
      <c r="Q78" s="3">
        <v>0.937724942624238</v>
      </c>
      <c r="R78" s="3">
        <v>0.92916443907370605</v>
      </c>
      <c r="S78" s="3">
        <v>0.87202108757326102</v>
      </c>
      <c r="T78" s="3">
        <v>0.91401635041201201</v>
      </c>
      <c r="U78" s="3">
        <v>0.95628317859710599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0.34227059619735095</v>
      </c>
      <c r="AT78" t="s">
        <v>4</v>
      </c>
      <c r="AU78" s="3">
        <v>0.30110914515936488</v>
      </c>
      <c r="AV78" s="3">
        <v>0.17064692110129207</v>
      </c>
      <c r="AW78" s="3">
        <v>6.219228537606588E-2</v>
      </c>
      <c r="AX78" s="3">
        <v>0.12475239172990993</v>
      </c>
      <c r="AY78" s="3">
        <v>0.58735277372855921</v>
      </c>
      <c r="AZ78" s="3">
        <v>0.95776351002462101</v>
      </c>
      <c r="BA78" s="3">
        <v>0.4352683824573676</v>
      </c>
      <c r="BB78" s="3">
        <v>0.82385361026508208</v>
      </c>
      <c r="BC78" s="3">
        <v>8.5912271878054239E-2</v>
      </c>
      <c r="BD78" s="3">
        <v>0.53566716904371692</v>
      </c>
      <c r="BE78" s="3">
        <v>0.76014782533173508</v>
      </c>
      <c r="BF78" s="3">
        <v>0.28891382651487968</v>
      </c>
      <c r="BG78" s="3">
        <v>0.49953333873048356</v>
      </c>
      <c r="BH78" s="3">
        <v>0.1345363788728462</v>
      </c>
      <c r="BI78" s="3">
        <v>0.2595520200650796</v>
      </c>
      <c r="BJ78" s="3">
        <v>4.2236489975378981E-2</v>
      </c>
      <c r="BK78" s="3">
        <v>0.74857837875038069</v>
      </c>
      <c r="BL78" s="3">
        <v>3.1987789263814424E-2</v>
      </c>
      <c r="BM78" s="3">
        <v>0.27506643436671163</v>
      </c>
      <c r="BN78" s="3">
        <v>0</v>
      </c>
      <c r="BO78" s="3"/>
    </row>
    <row r="79" spans="1:67" x14ac:dyDescent="0.3">
      <c r="A79" s="3">
        <v>1.0148071394135001</v>
      </c>
      <c r="B79" s="3">
        <v>1.52229730042282</v>
      </c>
      <c r="J79" s="3">
        <v>0.73532783226498499</v>
      </c>
      <c r="O79" s="3">
        <v>1.1935453692183999</v>
      </c>
      <c r="Q79" s="3">
        <v>1.21496658449165</v>
      </c>
      <c r="R79" s="3">
        <v>0.91721134060046705</v>
      </c>
      <c r="S79" s="3">
        <v>0.97533260780795294</v>
      </c>
      <c r="T79" s="3">
        <v>0.84373663313703695</v>
      </c>
      <c r="U79" s="3">
        <v>0.938208549440394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4.116145103798604E-2</v>
      </c>
      <c r="AV79" s="3">
        <v>0.17162367509605886</v>
      </c>
      <c r="AW79" s="3">
        <v>0.28007831082128504</v>
      </c>
      <c r="AX79" s="3">
        <v>0.217518204467441</v>
      </c>
      <c r="AY79" s="3">
        <v>0.24508217753120831</v>
      </c>
      <c r="AZ79" s="3">
        <v>0.61549291382727012</v>
      </c>
      <c r="BA79" s="3">
        <v>9.299778626001666E-2</v>
      </c>
      <c r="BB79" s="3">
        <v>0.48158301406773119</v>
      </c>
      <c r="BC79" s="3">
        <v>0.25635832431929667</v>
      </c>
      <c r="BD79" s="3">
        <v>0.19339657284636602</v>
      </c>
      <c r="BE79" s="3">
        <v>0.41787722913438419</v>
      </c>
      <c r="BF79" s="3">
        <v>5.3356769682471245E-2</v>
      </c>
      <c r="BG79" s="3">
        <v>0.1572627425331326</v>
      </c>
      <c r="BH79" s="3">
        <v>0.20773421732450473</v>
      </c>
      <c r="BI79" s="3">
        <v>8.2718576132271321E-2</v>
      </c>
      <c r="BJ79" s="3">
        <v>0.38450708617272988</v>
      </c>
      <c r="BK79" s="3">
        <v>0.40630778255302979</v>
      </c>
      <c r="BL79" s="3">
        <v>0.37425838546116535</v>
      </c>
      <c r="BM79" s="3">
        <v>6.720416183063932E-2</v>
      </c>
      <c r="BN79" s="3">
        <v>0.34227059619735095</v>
      </c>
      <c r="BO79" s="3">
        <v>0</v>
      </c>
    </row>
    <row r="80" spans="1:67" x14ac:dyDescent="0.3">
      <c r="A80" s="3">
        <v>1.13072292625065</v>
      </c>
      <c r="B80" s="3">
        <v>1.01027692152483</v>
      </c>
      <c r="J80" s="3">
        <v>0.86124947832559695</v>
      </c>
      <c r="O80" s="3">
        <v>1</v>
      </c>
      <c r="Q80" s="3">
        <v>1.23885215587899</v>
      </c>
      <c r="R80" s="3">
        <v>0.90558514640451804</v>
      </c>
      <c r="S80" s="3">
        <v>1.1093416659925699</v>
      </c>
      <c r="T80" s="3">
        <v>1.2233457095462199</v>
      </c>
      <c r="U80" s="3">
        <v>0.96842041002219903</v>
      </c>
    </row>
    <row r="81" spans="1:44" x14ac:dyDescent="0.3">
      <c r="A81" s="3">
        <v>1.1198368055785599</v>
      </c>
      <c r="B81" s="3">
        <v>1.13452491583071</v>
      </c>
      <c r="J81" s="3">
        <v>0.95153658958561704</v>
      </c>
      <c r="O81" s="3">
        <v>0.90650075336538005</v>
      </c>
      <c r="Q81" s="3">
        <v>0.95457442601859799</v>
      </c>
      <c r="R81" s="3">
        <v>0.90601797660364802</v>
      </c>
      <c r="S81" s="3">
        <v>1.1377407342981201</v>
      </c>
      <c r="T81" s="3">
        <v>0.95009219434248104</v>
      </c>
      <c r="U81" s="3">
        <v>1.0462064765968</v>
      </c>
      <c r="X81" t="s">
        <v>58</v>
      </c>
    </row>
    <row r="82" spans="1:44" x14ac:dyDescent="0.3">
      <c r="A82" s="3">
        <v>1.03585037145887</v>
      </c>
      <c r="B82" s="3">
        <v>0.98401210581935505</v>
      </c>
      <c r="J82" s="3">
        <v>0.90727280246083397</v>
      </c>
      <c r="O82" s="3">
        <v>1.1133488500778901</v>
      </c>
      <c r="Q82" s="3">
        <v>0.91746043671487998</v>
      </c>
      <c r="R82" s="3">
        <v>1</v>
      </c>
      <c r="S82" s="3">
        <v>1.0023504551615201</v>
      </c>
      <c r="T82" s="3">
        <v>0.783157745893448</v>
      </c>
      <c r="U82" s="3">
        <v>1.08051886675349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0.94596624688075803</v>
      </c>
      <c r="B83" s="3">
        <v>0.97953575683035499</v>
      </c>
      <c r="J83" s="3">
        <v>0.85699328637753103</v>
      </c>
      <c r="O83" s="3">
        <v>1.04818536831225</v>
      </c>
      <c r="Q83" s="3">
        <v>1.24530823975821</v>
      </c>
      <c r="R83" s="3">
        <v>0.97782627827365998</v>
      </c>
      <c r="S83" s="3">
        <v>0.84991728883176798</v>
      </c>
      <c r="T83" s="3">
        <v>1.05251706399594</v>
      </c>
      <c r="U83" s="3">
        <v>0.98137385337141103</v>
      </c>
      <c r="X83" s="25">
        <f>AVERAGE(Y59:AR59)</f>
        <v>0.24826528120911906</v>
      </c>
      <c r="Y83" s="25">
        <f>AVERAGE(Y59,Z60:AR60)</f>
        <v>0.27290132177049486</v>
      </c>
      <c r="Z83" s="25">
        <f>AVERAGE(Z59:Z60,AA61:AS61)</f>
        <v>0.32672286290958535</v>
      </c>
      <c r="AA83" s="25">
        <f>AVERAGE(AA59:AA61,AB62:AT62)</f>
        <v>0.28994280576477227</v>
      </c>
      <c r="AB83" s="25">
        <f>AVERAGE(AB59:AB62,AC63:AU63)</f>
        <v>0.34207730263951402</v>
      </c>
      <c r="AC83" s="25">
        <f>AVERAGE(AC59:AC63,AD64:AV64)</f>
        <v>0.64717780381596901</v>
      </c>
      <c r="AD83" s="25">
        <f>AVERAGE(AD59:AD64,AE65:AW65)</f>
        <v>0.275027639318774</v>
      </c>
      <c r="AE83" s="25">
        <f>AVERAGE(AE59:AE65,AF66:AX66)</f>
        <v>0.53694026385104954</v>
      </c>
      <c r="AF83" s="25">
        <f>AVERAGE(AF59:AF66,AG67:AY67)</f>
        <v>0.28360118257499028</v>
      </c>
      <c r="AG83" s="25">
        <f>AVERAGE(AG59:AG67,AH68:AZ68)</f>
        <v>0.31871492130005064</v>
      </c>
      <c r="AH83" s="25">
        <f>AVERAGE(AH59:AH68,AI69:BA69)</f>
        <v>0.45348277881464194</v>
      </c>
      <c r="AI83" s="25">
        <f>AVERAGE(AI59:AI69,AJ70:BB70)</f>
        <v>0.2543942312834237</v>
      </c>
      <c r="AJ83" s="25">
        <f>AVERAGE(AJ59:AJ70,AK71:BC71)</f>
        <v>0.29970076258675493</v>
      </c>
      <c r="AK83" s="25">
        <f>AVERAGE(AK59:AK71,AL72:BD72)</f>
        <v>0.2903819759437869</v>
      </c>
      <c r="AL83" s="25">
        <f>AVERAGE(AL59:AL72,AM73:BE73)</f>
        <v>0.26427430407486596</v>
      </c>
      <c r="AM83" s="25">
        <f>AVERAGE(AM59:AM73,AN74:BF74)</f>
        <v>0.4326961644422645</v>
      </c>
      <c r="AN83" s="25">
        <f>AVERAGE(AN59:AN74,AO75:BG75)</f>
        <v>0.41465992979693006</v>
      </c>
      <c r="AO83" s="25">
        <f>AVERAGE(AO59:AO75,AP76:BH76)</f>
        <v>0.41842978930073299</v>
      </c>
      <c r="AP83" s="25">
        <f>AVERAGE(AP59:AP76,AQ77:BI77)</f>
        <v>0.24267930590909981</v>
      </c>
      <c r="AQ83" s="25">
        <f>AVERAGE(AQ59:AQ77,AR78:BJ78)</f>
        <v>0.37602166330797593</v>
      </c>
      <c r="AR83" s="25">
        <f>AVERAGE(AR59:AR78)</f>
        <v>0.25443949886481698</v>
      </c>
    </row>
    <row r="84" spans="1:44" x14ac:dyDescent="0.3">
      <c r="A84" s="3">
        <v>0.86077024530683499</v>
      </c>
      <c r="B84" s="3">
        <v>1.1564162098297099</v>
      </c>
      <c r="J84" s="3">
        <v>1.4161652599708601</v>
      </c>
      <c r="O84" s="3">
        <v>0.91090084203178701</v>
      </c>
      <c r="Q84" s="3">
        <v>1.1283116957647801</v>
      </c>
      <c r="R84" s="3">
        <v>0.82869934521865296</v>
      </c>
      <c r="S84" s="3">
        <v>1.0601345540570799</v>
      </c>
      <c r="T84" s="3">
        <v>1.0329104863858001</v>
      </c>
      <c r="U84" s="3">
        <v>1.00041361514978</v>
      </c>
    </row>
    <row r="85" spans="1:44" x14ac:dyDescent="0.3">
      <c r="A85" s="3">
        <v>0.69080524949313804</v>
      </c>
      <c r="B85" s="3">
        <v>1.08812423664819</v>
      </c>
      <c r="J85" s="3">
        <v>0.75940242891837495</v>
      </c>
      <c r="O85" s="3">
        <v>0.981255993856056</v>
      </c>
      <c r="Q85" s="3">
        <v>1.3944510639874701</v>
      </c>
      <c r="R85" s="3">
        <v>0.67385576190040997</v>
      </c>
      <c r="S85" s="3">
        <v>0.68857347001271396</v>
      </c>
      <c r="T85" s="3">
        <v>1.1470383896876899</v>
      </c>
      <c r="U85" s="3">
        <v>1.0596422071832801</v>
      </c>
      <c r="X85" t="s">
        <v>59</v>
      </c>
    </row>
    <row r="86" spans="1:44" x14ac:dyDescent="0.3">
      <c r="A86" s="3">
        <v>0.89635339431315797</v>
      </c>
      <c r="B86" s="3">
        <v>0.86879469600986503</v>
      </c>
      <c r="J86" s="3">
        <v>0.81607406537371496</v>
      </c>
      <c r="O86" s="3">
        <v>1.30281680773107</v>
      </c>
      <c r="Q86" s="3">
        <v>0.78308237651313195</v>
      </c>
      <c r="R86" s="3">
        <v>1.0334621899702801</v>
      </c>
      <c r="S86" s="3">
        <v>1.08240083648104</v>
      </c>
      <c r="T86" s="3">
        <v>1</v>
      </c>
      <c r="U86" s="3">
        <v>1.78060604571462</v>
      </c>
      <c r="X86" s="3">
        <f>AVERAGE(X83:AR83)</f>
        <v>0.34488246616569584</v>
      </c>
    </row>
    <row r="87" spans="1:44" x14ac:dyDescent="0.3">
      <c r="A87" s="3">
        <v>1.2349548794248</v>
      </c>
      <c r="B87" s="3">
        <v>1.0175479366837801</v>
      </c>
      <c r="J87" s="3">
        <v>0.98012822579552195</v>
      </c>
      <c r="O87" s="3">
        <v>1.16107332029931</v>
      </c>
      <c r="Q87" s="3">
        <v>1.2496799438681401</v>
      </c>
      <c r="R87" s="3">
        <v>0.89365375207318198</v>
      </c>
      <c r="S87" s="3">
        <v>0.90507278416794001</v>
      </c>
      <c r="T87" s="3">
        <v>0.96792814470150801</v>
      </c>
      <c r="U87" s="3">
        <v>1.7420552891563099</v>
      </c>
    </row>
    <row r="88" spans="1:44" x14ac:dyDescent="0.3">
      <c r="A88" s="3">
        <v>0.95841032159472705</v>
      </c>
      <c r="B88" s="3">
        <v>0.96967374139669904</v>
      </c>
      <c r="J88" s="3">
        <v>1.1220915937714699</v>
      </c>
      <c r="O88" s="3">
        <v>1</v>
      </c>
      <c r="Q88" s="3">
        <v>1.03984262498074</v>
      </c>
      <c r="R88" s="3">
        <v>0.93065560639044498</v>
      </c>
      <c r="S88" s="3">
        <v>1.0795702219099499</v>
      </c>
      <c r="T88" s="3">
        <v>0.902606075500623</v>
      </c>
      <c r="U88" s="3">
        <v>1.1452435780911401</v>
      </c>
    </row>
    <row r="89" spans="1:44" x14ac:dyDescent="0.3">
      <c r="A89" s="3">
        <v>1.08818596619417</v>
      </c>
      <c r="B89" s="3">
        <v>1.01960321933166</v>
      </c>
      <c r="J89" s="3">
        <v>1.0076841564394201</v>
      </c>
      <c r="O89" s="3">
        <v>1.0328556377262501</v>
      </c>
      <c r="Q89" s="3">
        <v>0.84750948492065203</v>
      </c>
      <c r="R89" s="3">
        <v>0.50691003480222896</v>
      </c>
      <c r="S89" s="3">
        <v>1.07285854254046</v>
      </c>
      <c r="T89" s="3">
        <v>1.0183036873182401</v>
      </c>
      <c r="U89" s="3">
        <v>0.98797816261105298</v>
      </c>
    </row>
    <row r="90" spans="1:44" x14ac:dyDescent="0.3">
      <c r="A90" s="3">
        <v>1.2035148725004201</v>
      </c>
      <c r="B90" s="3">
        <v>0.92554410646708296</v>
      </c>
      <c r="J90" s="3">
        <v>1.62626201178384</v>
      </c>
      <c r="O90" s="3">
        <v>1.3307777974156501</v>
      </c>
      <c r="Q90" s="3">
        <v>0.88441809966775597</v>
      </c>
      <c r="R90" s="3">
        <v>0.87082657486945603</v>
      </c>
      <c r="S90" s="3">
        <v>0.93782062649008902</v>
      </c>
      <c r="T90" s="3">
        <v>1</v>
      </c>
      <c r="U90" s="3">
        <v>1.2048942896941801</v>
      </c>
    </row>
    <row r="91" spans="1:44" x14ac:dyDescent="0.3">
      <c r="A91" s="3">
        <v>0.807235109831966</v>
      </c>
      <c r="J91" s="3">
        <v>1.1419587682475001</v>
      </c>
      <c r="O91" s="3">
        <v>1.07696805497253</v>
      </c>
      <c r="Q91" s="3">
        <v>1.0170333931292099</v>
      </c>
      <c r="R91" s="3">
        <v>1.1220456373768499</v>
      </c>
      <c r="S91" s="3">
        <v>1.0170075616452501</v>
      </c>
      <c r="T91" s="3">
        <v>1.05150694371836</v>
      </c>
      <c r="U91" s="3">
        <v>1.2215591337823399</v>
      </c>
    </row>
    <row r="92" spans="1:44" x14ac:dyDescent="0.3">
      <c r="A92" s="3">
        <v>0.80902927910300804</v>
      </c>
      <c r="J92" s="3">
        <v>1.12731914011831</v>
      </c>
      <c r="O92" s="3">
        <v>0.96667806135380596</v>
      </c>
      <c r="Q92" s="3">
        <v>1</v>
      </c>
      <c r="R92" s="3">
        <v>0.87107464169050397</v>
      </c>
      <c r="S92" s="3">
        <v>1</v>
      </c>
      <c r="T92" s="3">
        <v>1</v>
      </c>
      <c r="U92" s="3">
        <v>0.81155745275799596</v>
      </c>
    </row>
    <row r="93" spans="1:44" x14ac:dyDescent="0.3">
      <c r="A93" s="3">
        <v>0.95530040440208397</v>
      </c>
      <c r="J93" s="3">
        <v>0.89931434148699996</v>
      </c>
      <c r="O93" s="3">
        <v>1.11660491265571</v>
      </c>
      <c r="Q93" s="3">
        <v>1.13643840819571</v>
      </c>
      <c r="R93" s="3">
        <v>0.91312871110954197</v>
      </c>
      <c r="S93" s="3">
        <v>1.51620112010505</v>
      </c>
      <c r="T93" s="3">
        <v>0.860717556909255</v>
      </c>
      <c r="U93" s="3">
        <v>1.0385207060283099</v>
      </c>
    </row>
    <row r="94" spans="1:44" x14ac:dyDescent="0.3">
      <c r="A94" s="3">
        <v>1</v>
      </c>
      <c r="J94" s="3">
        <v>0.95485440463834803</v>
      </c>
      <c r="O94" s="3">
        <v>1.0467858987523799</v>
      </c>
      <c r="Q94" s="3">
        <v>1.09230351933957</v>
      </c>
      <c r="R94" s="3">
        <v>0.84265002433237801</v>
      </c>
      <c r="S94" s="3">
        <v>1.1828030983129501</v>
      </c>
      <c r="T94" s="3">
        <v>0.98858985676502897</v>
      </c>
      <c r="U94" s="3">
        <v>1.1075682108955101</v>
      </c>
    </row>
    <row r="95" spans="1:44" x14ac:dyDescent="0.3">
      <c r="A95" s="3">
        <v>1</v>
      </c>
      <c r="J95" s="3">
        <v>1.20784131618017</v>
      </c>
      <c r="O95" s="3">
        <v>1.0255459445190001</v>
      </c>
      <c r="Q95" s="3">
        <v>0.71918582070554504</v>
      </c>
      <c r="R95" s="3">
        <v>0.89961659144019801</v>
      </c>
      <c r="S95" s="3">
        <v>0.91222070763370999</v>
      </c>
      <c r="T95" s="3">
        <v>1.11043016005801</v>
      </c>
      <c r="U95" s="3">
        <v>1.0685759149073299</v>
      </c>
    </row>
    <row r="96" spans="1:44" x14ac:dyDescent="0.3">
      <c r="A96" s="3">
        <v>1.3547067312330801</v>
      </c>
      <c r="J96" s="3">
        <v>0.99202921681934497</v>
      </c>
      <c r="O96" s="3">
        <v>0.96701006127511802</v>
      </c>
      <c r="Q96" s="3">
        <v>1.3148054662954101</v>
      </c>
      <c r="R96" s="3">
        <v>0.823626137412935</v>
      </c>
      <c r="S96" s="3">
        <v>0.92718157630644704</v>
      </c>
      <c r="T96" s="3">
        <v>1.0036672546615499</v>
      </c>
      <c r="U96" s="3">
        <v>1.0628610967518199</v>
      </c>
    </row>
    <row r="97" spans="1:21" x14ac:dyDescent="0.3">
      <c r="A97" s="3">
        <v>0.86312262909137405</v>
      </c>
      <c r="J97" s="3">
        <v>1.11505672318159</v>
      </c>
      <c r="O97" s="3">
        <v>1.0982522363621201</v>
      </c>
      <c r="Q97" s="3">
        <v>1.1084742112920001</v>
      </c>
      <c r="R97" s="3">
        <v>0.64856316440884998</v>
      </c>
      <c r="S97" s="3">
        <v>0.87506680476332899</v>
      </c>
      <c r="T97" s="3">
        <v>0.88584754365525298</v>
      </c>
      <c r="U97" s="3">
        <v>0.97967552482361098</v>
      </c>
    </row>
    <row r="98" spans="1:21" x14ac:dyDescent="0.3">
      <c r="A98" s="3">
        <v>0.99987001100134598</v>
      </c>
      <c r="J98" s="3">
        <v>0.95399964301995599</v>
      </c>
      <c r="O98" s="3">
        <v>1.0171415128898</v>
      </c>
      <c r="Q98" s="3">
        <v>0.985231503280659</v>
      </c>
      <c r="R98" s="3">
        <v>0.85163583168858503</v>
      </c>
      <c r="S98" s="3">
        <v>1.02118177427245</v>
      </c>
      <c r="T98" s="3">
        <v>1.1394430170046601</v>
      </c>
      <c r="U98" s="3">
        <v>1.1443577670152001</v>
      </c>
    </row>
    <row r="99" spans="1:21" x14ac:dyDescent="0.3">
      <c r="A99" s="3">
        <v>0.87963200748713699</v>
      </c>
      <c r="J99" s="3">
        <v>1.23482764689237</v>
      </c>
      <c r="O99" s="3">
        <v>1.08022159375515</v>
      </c>
      <c r="Q99" s="3">
        <v>1</v>
      </c>
      <c r="R99" s="3">
        <v>1.08464956410108</v>
      </c>
      <c r="S99" s="3">
        <v>1.0805063412320499</v>
      </c>
      <c r="T99" s="3">
        <v>0.845405500910545</v>
      </c>
      <c r="U99" s="3">
        <v>0.85432038723661796</v>
      </c>
    </row>
    <row r="100" spans="1:21" x14ac:dyDescent="0.3">
      <c r="A100" s="3">
        <v>0.988186241226374</v>
      </c>
      <c r="J100" s="3">
        <v>1.24294245256901</v>
      </c>
      <c r="O100" s="3">
        <v>1.0291134821028201</v>
      </c>
      <c r="Q100" s="3">
        <v>1.00236793907549</v>
      </c>
      <c r="R100" s="3">
        <v>0.87069045181153804</v>
      </c>
      <c r="S100" s="3">
        <v>0.99367203525622105</v>
      </c>
      <c r="T100" s="3">
        <v>1.0375565601924699</v>
      </c>
      <c r="U100" s="3">
        <v>1</v>
      </c>
    </row>
    <row r="101" spans="1:21" x14ac:dyDescent="0.3">
      <c r="A101" s="3">
        <v>0.87599094728628002</v>
      </c>
      <c r="J101" s="3">
        <v>1.19328846292834</v>
      </c>
      <c r="O101" s="3">
        <v>1.01111413370396</v>
      </c>
      <c r="R101" s="3">
        <v>0.941943283795311</v>
      </c>
      <c r="S101" s="3">
        <v>0.93459882141656003</v>
      </c>
      <c r="T101" s="3">
        <v>1</v>
      </c>
      <c r="U101" s="3">
        <v>0.93562372570872798</v>
      </c>
    </row>
    <row r="102" spans="1:21" x14ac:dyDescent="0.3">
      <c r="A102" s="3">
        <v>1.4834755015929399</v>
      </c>
      <c r="J102" s="3">
        <v>0.90788489023343799</v>
      </c>
      <c r="O102" s="3">
        <v>1.18811732289492</v>
      </c>
      <c r="R102" s="3">
        <v>0.76011847744046301</v>
      </c>
      <c r="S102" s="3">
        <v>0.97472436050913402</v>
      </c>
      <c r="T102" s="3">
        <v>0.904398613046556</v>
      </c>
      <c r="U102" s="3">
        <v>1</v>
      </c>
    </row>
    <row r="103" spans="1:21" x14ac:dyDescent="0.3">
      <c r="A103" s="3">
        <v>1.15342982179154</v>
      </c>
      <c r="J103" s="3">
        <v>1.2257901583400399</v>
      </c>
      <c r="O103" s="3">
        <v>1.08796443989901</v>
      </c>
      <c r="R103" s="3">
        <v>0.88449665855461401</v>
      </c>
      <c r="S103" s="3">
        <v>0.85102517210542294</v>
      </c>
      <c r="T103" s="3">
        <v>0.95360572382081199</v>
      </c>
      <c r="U103" s="3">
        <v>1.48741033662716</v>
      </c>
    </row>
    <row r="104" spans="1:21" x14ac:dyDescent="0.3">
      <c r="A104" s="3">
        <v>0.73048919043709803</v>
      </c>
      <c r="J104" s="3">
        <v>1.1656712711147299</v>
      </c>
      <c r="O104" s="3">
        <v>1.11732182395302</v>
      </c>
      <c r="R104" s="3">
        <v>1.0505187025482201</v>
      </c>
      <c r="S104" s="3">
        <v>0.992904940736831</v>
      </c>
      <c r="T104" s="3">
        <v>0.98553863938692499</v>
      </c>
      <c r="U104" s="3">
        <v>0.99388477413359699</v>
      </c>
    </row>
    <row r="105" spans="1:21" x14ac:dyDescent="0.3">
      <c r="A105" s="3">
        <v>0.91115830187727698</v>
      </c>
      <c r="J105" s="3">
        <v>1.39047064456987</v>
      </c>
      <c r="O105" s="3">
        <v>0.99777090721581996</v>
      </c>
      <c r="R105" s="3">
        <v>0.72938337945210696</v>
      </c>
      <c r="S105" s="3">
        <v>0.97725106599961797</v>
      </c>
      <c r="T105" s="3">
        <v>0.88197898465217295</v>
      </c>
      <c r="U105" s="3">
        <v>1.05501598487306</v>
      </c>
    </row>
    <row r="106" spans="1:21" x14ac:dyDescent="0.3">
      <c r="A106" s="3">
        <v>1.0620204171254399</v>
      </c>
      <c r="J106" s="3">
        <v>1.3407098837882001</v>
      </c>
      <c r="O106" s="3">
        <v>1</v>
      </c>
      <c r="R106" s="3">
        <v>0.832768781574315</v>
      </c>
      <c r="S106" s="3">
        <v>0.85084250512290305</v>
      </c>
      <c r="T106" s="3">
        <v>1</v>
      </c>
      <c r="U106" s="3">
        <v>1.0212992008119099</v>
      </c>
    </row>
    <row r="107" spans="1:21" x14ac:dyDescent="0.3">
      <c r="A107" s="3">
        <v>0.88010311617141401</v>
      </c>
      <c r="J107" s="3">
        <v>1.0558718410843599</v>
      </c>
      <c r="O107" s="3">
        <v>1.2107292610067799</v>
      </c>
      <c r="R107" s="3">
        <v>1</v>
      </c>
      <c r="S107" s="3">
        <v>1.1906603157097799</v>
      </c>
      <c r="T107" s="3">
        <v>0.70304535106307098</v>
      </c>
      <c r="U107" s="3">
        <v>0.93098827274488705</v>
      </c>
    </row>
    <row r="108" spans="1:21" x14ac:dyDescent="0.3">
      <c r="J108" s="3">
        <v>1.13080427064769</v>
      </c>
      <c r="O108" s="3">
        <v>0.940953361157432</v>
      </c>
      <c r="R108" s="3">
        <v>1.3917745657701099</v>
      </c>
      <c r="S108" s="3">
        <v>1.26710996027448</v>
      </c>
      <c r="T108" s="3">
        <v>0.98541563596036796</v>
      </c>
      <c r="U108" s="3">
        <v>0.90140944789212496</v>
      </c>
    </row>
    <row r="109" spans="1:21" x14ac:dyDescent="0.3">
      <c r="J109" s="3">
        <v>1.65936713881496</v>
      </c>
      <c r="O109" s="3">
        <v>0.96580001784500102</v>
      </c>
      <c r="R109" s="3">
        <v>0.864465599952423</v>
      </c>
      <c r="S109" s="3">
        <v>1.0002798054890001</v>
      </c>
      <c r="T109" s="3">
        <v>1.03225267589098</v>
      </c>
      <c r="U109" s="3">
        <v>1.0167328891996601</v>
      </c>
    </row>
    <row r="110" spans="1:21" x14ac:dyDescent="0.3">
      <c r="J110" s="3">
        <v>0.84964393404057204</v>
      </c>
      <c r="O110" s="3">
        <v>1.02444934469122</v>
      </c>
      <c r="R110" s="3">
        <v>0.80540437768968398</v>
      </c>
      <c r="S110" s="3">
        <v>0.70298117829418705</v>
      </c>
      <c r="T110" s="3">
        <v>0.94866709763127099</v>
      </c>
      <c r="U110" s="3">
        <v>1.0297661857962299</v>
      </c>
    </row>
    <row r="111" spans="1:21" x14ac:dyDescent="0.3">
      <c r="J111" s="3">
        <v>1</v>
      </c>
      <c r="O111" s="3">
        <v>1.0326137496853001</v>
      </c>
      <c r="S111" s="3">
        <v>0.79883080175989896</v>
      </c>
      <c r="T111" s="3">
        <v>0.89174348150870297</v>
      </c>
      <c r="U111" s="3">
        <v>0.95019990521835695</v>
      </c>
    </row>
    <row r="112" spans="1:21" x14ac:dyDescent="0.3">
      <c r="J112" s="3">
        <v>1.38621423974068</v>
      </c>
      <c r="O112" s="3">
        <v>0.85008390096836595</v>
      </c>
      <c r="S112" s="3">
        <v>0.79620003866878797</v>
      </c>
      <c r="T112" s="3">
        <v>0.95312037817428896</v>
      </c>
      <c r="U112" s="3">
        <v>0.911344144707805</v>
      </c>
    </row>
    <row r="113" spans="10:21" x14ac:dyDescent="0.3">
      <c r="J113" s="3">
        <v>1.8059706634464501</v>
      </c>
      <c r="O113" s="3">
        <v>0.89612339976239097</v>
      </c>
      <c r="S113" s="3">
        <v>0.92863646585473503</v>
      </c>
      <c r="T113" s="3">
        <v>1</v>
      </c>
      <c r="U113" s="3">
        <v>1.0179285121561901</v>
      </c>
    </row>
    <row r="114" spans="10:21" x14ac:dyDescent="0.3">
      <c r="J114" s="3">
        <v>1.2607594017111099</v>
      </c>
      <c r="O114" s="3">
        <v>1</v>
      </c>
      <c r="S114" s="3">
        <v>0.88123910698840402</v>
      </c>
      <c r="T114" s="3">
        <v>1</v>
      </c>
      <c r="U114" s="3">
        <v>0.92193213226819004</v>
      </c>
    </row>
    <row r="115" spans="10:21" x14ac:dyDescent="0.3">
      <c r="J115" s="3">
        <v>1</v>
      </c>
      <c r="O115" s="3">
        <v>1.03265227598128</v>
      </c>
      <c r="S115" s="3">
        <v>0.77026508710704</v>
      </c>
      <c r="T115" s="3">
        <v>1.2247096587228501</v>
      </c>
      <c r="U115" s="3">
        <v>0.95307038243493902</v>
      </c>
    </row>
    <row r="116" spans="10:21" x14ac:dyDescent="0.3">
      <c r="J116" s="3">
        <v>0.96987155313069895</v>
      </c>
      <c r="O116" s="3">
        <v>1.12003310062686</v>
      </c>
      <c r="S116" s="3">
        <v>0.83808268019182497</v>
      </c>
      <c r="T116" s="3">
        <v>1</v>
      </c>
      <c r="U116" s="3">
        <v>0.98452028512900303</v>
      </c>
    </row>
    <row r="117" spans="10:21" x14ac:dyDescent="0.3">
      <c r="J117" s="3">
        <v>1</v>
      </c>
      <c r="O117" s="3">
        <v>0.978432001263978</v>
      </c>
      <c r="S117" s="3">
        <v>0.86090173246196</v>
      </c>
      <c r="T117" s="3">
        <v>1.1250913377068601</v>
      </c>
      <c r="U117" s="3">
        <v>0.81254267918081102</v>
      </c>
    </row>
    <row r="118" spans="10:21" x14ac:dyDescent="0.3">
      <c r="J118" s="3">
        <v>0.86912296946302903</v>
      </c>
      <c r="O118" s="3">
        <v>0.820302743293715</v>
      </c>
      <c r="S118" s="3">
        <v>1.0749924266770701</v>
      </c>
      <c r="T118" s="3">
        <v>0.88676994620526794</v>
      </c>
      <c r="U118" s="3">
        <v>1.25539711108883</v>
      </c>
    </row>
    <row r="119" spans="10:21" x14ac:dyDescent="0.3">
      <c r="J119" s="3">
        <v>0.94711650570421102</v>
      </c>
      <c r="O119" s="3">
        <v>1.06256555842056</v>
      </c>
      <c r="S119" s="3">
        <v>0.97844674379706498</v>
      </c>
      <c r="T119" s="3">
        <v>1.00491603826331</v>
      </c>
      <c r="U119" s="3">
        <v>1</v>
      </c>
    </row>
    <row r="120" spans="10:21" x14ac:dyDescent="0.3">
      <c r="J120" s="3">
        <v>1.1759995867623201</v>
      </c>
      <c r="O120" s="3">
        <v>1</v>
      </c>
      <c r="S120" s="3">
        <v>1.37208404114071</v>
      </c>
      <c r="T120" s="3">
        <v>1</v>
      </c>
      <c r="U120" s="3">
        <v>1.03767008865424</v>
      </c>
    </row>
    <row r="121" spans="10:21" x14ac:dyDescent="0.3">
      <c r="J121" s="3">
        <v>1.44212232853252</v>
      </c>
      <c r="O121" s="3">
        <v>1.19551681788446</v>
      </c>
      <c r="S121" s="3">
        <v>1.0273483571387001</v>
      </c>
      <c r="T121" s="3">
        <v>0.91040956303368903</v>
      </c>
      <c r="U121" s="3">
        <v>1.01704822638056</v>
      </c>
    </row>
    <row r="122" spans="10:21" x14ac:dyDescent="0.3">
      <c r="J122" s="3">
        <v>0.89941238519741296</v>
      </c>
      <c r="O122" s="3">
        <v>0.83675585928399998</v>
      </c>
      <c r="S122" s="3">
        <v>0.877978570548964</v>
      </c>
      <c r="T122" s="3">
        <v>1.07604672338083</v>
      </c>
      <c r="U122" s="3">
        <v>1.11328286969788</v>
      </c>
    </row>
    <row r="123" spans="10:21" x14ac:dyDescent="0.3">
      <c r="J123" s="3">
        <v>0.84842403026869895</v>
      </c>
      <c r="O123" s="3">
        <v>0.88170810384547704</v>
      </c>
      <c r="S123" s="3">
        <v>0.90131694517829597</v>
      </c>
      <c r="T123" s="3">
        <v>0.90871511959669204</v>
      </c>
      <c r="U123" s="3">
        <v>1.0811726945545099</v>
      </c>
    </row>
    <row r="124" spans="10:21" x14ac:dyDescent="0.3">
      <c r="J124" s="3">
        <v>3.4689847565876799</v>
      </c>
      <c r="O124" s="3">
        <v>0.97856294677518596</v>
      </c>
      <c r="S124" s="3">
        <v>1.37201237484299</v>
      </c>
      <c r="T124" s="3">
        <v>1</v>
      </c>
      <c r="U124" s="3">
        <v>1.0628151361108999</v>
      </c>
    </row>
    <row r="125" spans="10:21" x14ac:dyDescent="0.3">
      <c r="J125" s="3">
        <v>1.1616678897758701</v>
      </c>
      <c r="O125" s="3">
        <v>1.2141929063024399</v>
      </c>
      <c r="S125" s="3">
        <v>0.99183698500430395</v>
      </c>
      <c r="T125" s="3">
        <v>1.15965960722342</v>
      </c>
      <c r="U125" s="3">
        <v>0.91349647049391602</v>
      </c>
    </row>
    <row r="126" spans="10:21" x14ac:dyDescent="0.3">
      <c r="J126" s="3">
        <v>1.2246845978065799</v>
      </c>
      <c r="O126" s="3">
        <v>0.93179208627599797</v>
      </c>
      <c r="T126" s="3">
        <v>1.0932638797662499</v>
      </c>
      <c r="U126" s="3">
        <v>0.91079221947404998</v>
      </c>
    </row>
    <row r="127" spans="10:21" x14ac:dyDescent="0.3">
      <c r="J127" s="3">
        <v>1.0248065411576901</v>
      </c>
      <c r="O127" s="3">
        <v>1.0461278253777799</v>
      </c>
      <c r="T127" s="3">
        <v>1.07553364429513</v>
      </c>
      <c r="U127" s="3">
        <v>1.0391868797800801</v>
      </c>
    </row>
    <row r="128" spans="10:21" x14ac:dyDescent="0.3">
      <c r="J128" s="3">
        <v>1.03758008499896</v>
      </c>
      <c r="O128" s="3">
        <v>0.65643195898790796</v>
      </c>
      <c r="T128" s="3">
        <v>1</v>
      </c>
      <c r="U128" s="3">
        <v>1.0189226609872299</v>
      </c>
    </row>
    <row r="129" spans="10:21" x14ac:dyDescent="0.3">
      <c r="J129" s="3">
        <v>0.91866437525738298</v>
      </c>
      <c r="O129" s="3">
        <v>0.85492525707187905</v>
      </c>
      <c r="T129" s="3">
        <v>1.2203187398970901</v>
      </c>
      <c r="U129" s="3">
        <v>0.902347709136604</v>
      </c>
    </row>
    <row r="130" spans="10:21" x14ac:dyDescent="0.3">
      <c r="J130" s="3">
        <v>1.09345015484798</v>
      </c>
      <c r="O130" s="3">
        <v>0.836438471757735</v>
      </c>
      <c r="T130" s="3">
        <v>0.83993802594758304</v>
      </c>
      <c r="U130" s="3">
        <v>0.89725463677905604</v>
      </c>
    </row>
    <row r="131" spans="10:21" x14ac:dyDescent="0.3">
      <c r="J131" s="3">
        <v>1.2098987327934401</v>
      </c>
      <c r="O131" s="3">
        <v>0.88050205466022702</v>
      </c>
      <c r="T131" s="3">
        <v>1.0407974537267299</v>
      </c>
      <c r="U131" s="3">
        <v>0.93868285011962005</v>
      </c>
    </row>
    <row r="132" spans="10:21" x14ac:dyDescent="0.3">
      <c r="J132" s="3">
        <v>0.95575991998476195</v>
      </c>
      <c r="O132" s="3">
        <v>1.03527197800294</v>
      </c>
      <c r="T132" s="3">
        <v>1.03927975953782</v>
      </c>
      <c r="U132" s="3">
        <v>1</v>
      </c>
    </row>
    <row r="133" spans="10:21" x14ac:dyDescent="0.3">
      <c r="J133" s="3">
        <v>1.1844286693003101</v>
      </c>
      <c r="O133" s="3">
        <v>1.2377293170151</v>
      </c>
      <c r="T133" s="3">
        <v>0.90553330800615295</v>
      </c>
      <c r="U133" s="3">
        <v>1.0366865141034101</v>
      </c>
    </row>
    <row r="134" spans="10:21" x14ac:dyDescent="0.3">
      <c r="J134" s="3">
        <v>0.91191627869887404</v>
      </c>
      <c r="O134" s="3">
        <v>1.2341577988880501</v>
      </c>
      <c r="T134" s="3">
        <v>0.90004916949106195</v>
      </c>
      <c r="U134" s="3">
        <v>1.03928879558761</v>
      </c>
    </row>
    <row r="135" spans="10:21" x14ac:dyDescent="0.3">
      <c r="J135" s="3">
        <v>1.05468339616994</v>
      </c>
      <c r="O135" s="3">
        <v>1.1028963254812501</v>
      </c>
      <c r="T135" s="3">
        <v>1</v>
      </c>
      <c r="U135" s="3">
        <v>0.92941368158182802</v>
      </c>
    </row>
    <row r="136" spans="10:21" x14ac:dyDescent="0.3">
      <c r="J136" s="3">
        <v>1.0460784902798299</v>
      </c>
      <c r="O136" s="3">
        <v>0.99579140415447798</v>
      </c>
      <c r="T136" s="3">
        <v>0.86785411503327803</v>
      </c>
      <c r="U136" s="3">
        <v>0.89458054050781199</v>
      </c>
    </row>
    <row r="137" spans="10:21" x14ac:dyDescent="0.3">
      <c r="J137" s="3">
        <v>1.03604757931566</v>
      </c>
      <c r="O137" s="3">
        <v>1.2377587570214501</v>
      </c>
      <c r="T137" s="3">
        <v>0.95511526332986396</v>
      </c>
      <c r="U137" s="3">
        <v>1.0030085040383501</v>
      </c>
    </row>
    <row r="138" spans="10:21" x14ac:dyDescent="0.3">
      <c r="J138" s="3">
        <v>1.1961840241628301</v>
      </c>
      <c r="O138" s="3">
        <v>0.85912393402396103</v>
      </c>
      <c r="T138" s="3">
        <v>0.79559351999065397</v>
      </c>
      <c r="U138" s="3">
        <v>1.39633249272112</v>
      </c>
    </row>
    <row r="139" spans="10:21" x14ac:dyDescent="0.3">
      <c r="J139" s="3">
        <v>0.88399574838820705</v>
      </c>
      <c r="O139" s="3">
        <v>1.0925243739091499</v>
      </c>
      <c r="T139" s="3">
        <v>0.60930879625989298</v>
      </c>
      <c r="U139" s="3">
        <v>0.909966100323928</v>
      </c>
    </row>
    <row r="140" spans="10:21" x14ac:dyDescent="0.3">
      <c r="J140" s="3">
        <v>1.26246171450732</v>
      </c>
      <c r="O140" s="3">
        <v>1.11863540092629</v>
      </c>
      <c r="T140" s="3">
        <v>1</v>
      </c>
      <c r="U140" s="3">
        <v>0.87374200754961195</v>
      </c>
    </row>
    <row r="141" spans="10:21" x14ac:dyDescent="0.3">
      <c r="J141" s="3">
        <v>1.11146020345762</v>
      </c>
      <c r="O141" s="3">
        <v>1.0613968488438501</v>
      </c>
      <c r="T141" s="3">
        <v>0.86989835666300097</v>
      </c>
      <c r="U141" s="3">
        <v>1.14931925900427</v>
      </c>
    </row>
    <row r="142" spans="10:21" x14ac:dyDescent="0.3">
      <c r="J142" s="3">
        <v>1.0440230884417401</v>
      </c>
      <c r="O142" s="3">
        <v>0.97791225605007503</v>
      </c>
      <c r="T142" s="3">
        <v>0.73199896380774598</v>
      </c>
      <c r="U142" s="3">
        <v>0.99094983898392097</v>
      </c>
    </row>
    <row r="143" spans="10:21" x14ac:dyDescent="0.3">
      <c r="J143" s="3">
        <v>1.0404464000667799</v>
      </c>
      <c r="O143" s="3">
        <v>1.09392629444288</v>
      </c>
      <c r="T143" s="3">
        <v>1</v>
      </c>
      <c r="U143" s="3">
        <v>0.96717226580897497</v>
      </c>
    </row>
    <row r="144" spans="10:21" x14ac:dyDescent="0.3">
      <c r="J144" s="3">
        <v>0.99954847244046696</v>
      </c>
      <c r="O144" s="3">
        <v>0.69247225020482694</v>
      </c>
      <c r="T144" s="3">
        <v>0.89149976262695196</v>
      </c>
      <c r="U144" s="3">
        <v>0.90270166901139004</v>
      </c>
    </row>
    <row r="145" spans="10:21" x14ac:dyDescent="0.3">
      <c r="J145" s="3">
        <v>0.98756241329121197</v>
      </c>
      <c r="O145" s="3">
        <v>1.06663901216531</v>
      </c>
      <c r="T145" s="3">
        <v>0.83267636185336202</v>
      </c>
      <c r="U145" s="3">
        <v>0.94027718300922603</v>
      </c>
    </row>
    <row r="146" spans="10:21" x14ac:dyDescent="0.3">
      <c r="J146" s="3">
        <v>0.85413607991088003</v>
      </c>
      <c r="O146" s="3">
        <v>0.88050675454145999</v>
      </c>
      <c r="T146" s="3">
        <v>0.93557376262534797</v>
      </c>
      <c r="U146" s="3">
        <v>1.0415834664702099</v>
      </c>
    </row>
    <row r="147" spans="10:21" x14ac:dyDescent="0.3">
      <c r="J147" s="3">
        <v>1.1247993479739999</v>
      </c>
      <c r="O147" s="3">
        <v>1.2210700388325899</v>
      </c>
      <c r="T147" s="3">
        <v>0.91467223448745105</v>
      </c>
      <c r="U147" s="3">
        <v>0.93252386566768697</v>
      </c>
    </row>
    <row r="148" spans="10:21" x14ac:dyDescent="0.3">
      <c r="J148" s="3">
        <v>1</v>
      </c>
      <c r="O148" s="3">
        <v>1.06366280560105</v>
      </c>
      <c r="T148" s="3">
        <v>0.88716596079792098</v>
      </c>
      <c r="U148" s="3">
        <v>1.07650997967611</v>
      </c>
    </row>
    <row r="149" spans="10:21" x14ac:dyDescent="0.3">
      <c r="J149" s="3">
        <v>1.0372730922203901</v>
      </c>
      <c r="O149" s="3">
        <v>0.88759323906802401</v>
      </c>
      <c r="T149" s="3">
        <v>0.87906174371810997</v>
      </c>
      <c r="U149" s="3">
        <v>1.0214235899258599</v>
      </c>
    </row>
    <row r="150" spans="10:21" x14ac:dyDescent="0.3">
      <c r="J150" s="3">
        <v>1.01051776149144</v>
      </c>
      <c r="O150" s="3">
        <v>0.82481935980742205</v>
      </c>
      <c r="T150" s="3">
        <v>0.78835328837169505</v>
      </c>
      <c r="U150" s="3">
        <v>1.1492643046018001</v>
      </c>
    </row>
    <row r="151" spans="10:21" x14ac:dyDescent="0.3">
      <c r="J151" s="3">
        <v>1.02097856347748</v>
      </c>
      <c r="O151" s="3">
        <v>1</v>
      </c>
      <c r="T151" s="3">
        <v>0.89916197502772899</v>
      </c>
      <c r="U151" s="3">
        <v>0.85318097904123802</v>
      </c>
    </row>
    <row r="152" spans="10:21" x14ac:dyDescent="0.3">
      <c r="J152" s="3">
        <v>0.98013822145850904</v>
      </c>
      <c r="O152" s="3">
        <v>1</v>
      </c>
      <c r="T152" s="3">
        <v>0.86778826055936198</v>
      </c>
      <c r="U152" s="3">
        <v>1.0694654923340201</v>
      </c>
    </row>
    <row r="153" spans="10:21" x14ac:dyDescent="0.3">
      <c r="O153" s="3">
        <v>1.0784727206381099</v>
      </c>
      <c r="T153" s="3">
        <v>1</v>
      </c>
      <c r="U153" s="3">
        <v>1.3149933510663601</v>
      </c>
    </row>
    <row r="154" spans="10:21" x14ac:dyDescent="0.3">
      <c r="O154" s="3">
        <v>1.1348634917453799</v>
      </c>
      <c r="T154" s="3">
        <v>1</v>
      </c>
      <c r="U154" s="3">
        <v>1.2483070117719499</v>
      </c>
    </row>
    <row r="155" spans="10:21" x14ac:dyDescent="0.3">
      <c r="O155" s="3">
        <v>0.957302985722564</v>
      </c>
      <c r="T155" s="3">
        <v>1.09693328869115</v>
      </c>
      <c r="U155" s="3">
        <v>0.90287661191266799</v>
      </c>
    </row>
    <row r="156" spans="10:21" x14ac:dyDescent="0.3">
      <c r="O156" s="3">
        <v>1.2131902983259799</v>
      </c>
      <c r="T156" s="3">
        <v>0.86203034114801702</v>
      </c>
      <c r="U156" s="3">
        <v>1.05468563961746</v>
      </c>
    </row>
    <row r="157" spans="10:21" x14ac:dyDescent="0.3">
      <c r="O157" s="3">
        <v>0.97050170849238604</v>
      </c>
      <c r="T157" s="3">
        <v>0.760668050812908</v>
      </c>
      <c r="U157" s="3">
        <v>0.93628103076313896</v>
      </c>
    </row>
    <row r="158" spans="10:21" x14ac:dyDescent="0.3">
      <c r="O158" s="3">
        <v>0.84623080311894106</v>
      </c>
      <c r="T158" s="3">
        <v>0.989547073906209</v>
      </c>
      <c r="U158" s="3">
        <v>1.0117627295884299</v>
      </c>
    </row>
    <row r="159" spans="10:21" x14ac:dyDescent="0.3">
      <c r="O159" s="3">
        <v>0.95969585216839104</v>
      </c>
      <c r="T159" s="3">
        <v>1.0098464195229799</v>
      </c>
      <c r="U159" s="3">
        <v>1.1322537609563099</v>
      </c>
    </row>
    <row r="160" spans="10:21" x14ac:dyDescent="0.3">
      <c r="O160" s="3">
        <v>1.06117617444343</v>
      </c>
      <c r="T160" s="3">
        <v>1.0108050384482099</v>
      </c>
      <c r="U160" s="3">
        <v>1.06759323689622</v>
      </c>
    </row>
    <row r="161" spans="15:21" x14ac:dyDescent="0.3">
      <c r="O161" s="3">
        <v>1.0034282231739799</v>
      </c>
      <c r="T161" s="3">
        <v>0.95260174708497902</v>
      </c>
      <c r="U161" s="3">
        <v>1.0336698290275499</v>
      </c>
    </row>
    <row r="162" spans="15:21" x14ac:dyDescent="0.3">
      <c r="O162" s="3">
        <v>0.99697120798457695</v>
      </c>
      <c r="T162" s="3">
        <v>0.85683408630031899</v>
      </c>
      <c r="U162" s="3">
        <v>1.2325721331249899</v>
      </c>
    </row>
    <row r="163" spans="15:21" x14ac:dyDescent="0.3">
      <c r="O163" s="3">
        <v>0.81429275114658195</v>
      </c>
      <c r="T163" s="3">
        <v>0.81444777223297904</v>
      </c>
      <c r="U163" s="3">
        <v>1.0400963453871901</v>
      </c>
    </row>
    <row r="164" spans="15:21" x14ac:dyDescent="0.3">
      <c r="O164" s="3">
        <v>1.42270731671193</v>
      </c>
      <c r="T164" s="3">
        <v>0.85825579930247997</v>
      </c>
      <c r="U164" s="3">
        <v>0.86558463867776703</v>
      </c>
    </row>
    <row r="165" spans="15:21" x14ac:dyDescent="0.3">
      <c r="O165" s="3">
        <v>1.3284534069532401</v>
      </c>
      <c r="T165" s="3">
        <v>0.91177907613931197</v>
      </c>
      <c r="U165" s="3">
        <v>0.97487546750779897</v>
      </c>
    </row>
    <row r="166" spans="15:21" x14ac:dyDescent="0.3">
      <c r="O166" s="3">
        <v>1</v>
      </c>
      <c r="T166" s="3">
        <v>1.0001694152125999</v>
      </c>
      <c r="U166" s="3">
        <v>1.11521417485665</v>
      </c>
    </row>
    <row r="167" spans="15:21" x14ac:dyDescent="0.3">
      <c r="O167" s="3">
        <v>1.07332719590549</v>
      </c>
      <c r="T167" s="3">
        <v>0.91310460266309201</v>
      </c>
      <c r="U167" s="3">
        <v>0.88759266289033001</v>
      </c>
    </row>
    <row r="168" spans="15:21" x14ac:dyDescent="0.3">
      <c r="O168" s="3">
        <v>0.98307316087256802</v>
      </c>
      <c r="T168" s="3">
        <v>1.0971217892481699</v>
      </c>
      <c r="U168" s="3">
        <v>1.0456110684478199</v>
      </c>
    </row>
    <row r="169" spans="15:21" x14ac:dyDescent="0.3">
      <c r="O169" s="3">
        <v>0.82627563420240402</v>
      </c>
      <c r="T169" s="3">
        <v>0.77607049796292704</v>
      </c>
      <c r="U169" s="3">
        <v>0.984410054362858</v>
      </c>
    </row>
    <row r="170" spans="15:21" x14ac:dyDescent="0.3">
      <c r="O170" s="3">
        <v>1.08786631631555</v>
      </c>
      <c r="T170" s="3">
        <v>0.87855036634035</v>
      </c>
      <c r="U170" s="3">
        <v>1.1630338046470901</v>
      </c>
    </row>
    <row r="171" spans="15:21" x14ac:dyDescent="0.3">
      <c r="O171" s="3">
        <v>0.84938761438639798</v>
      </c>
      <c r="T171" s="3">
        <v>0.83058261737926797</v>
      </c>
      <c r="U171" s="3">
        <v>1.08616256516717</v>
      </c>
    </row>
    <row r="172" spans="15:21" x14ac:dyDescent="0.3">
      <c r="O172" s="3">
        <v>1.2563495274841501</v>
      </c>
      <c r="T172" s="3">
        <v>0.95143383022857198</v>
      </c>
      <c r="U172" s="3">
        <v>1.14862660352771</v>
      </c>
    </row>
    <row r="173" spans="15:21" x14ac:dyDescent="0.3">
      <c r="O173" s="3">
        <v>1.15540458471928</v>
      </c>
      <c r="T173" s="3">
        <v>0.79179327189577897</v>
      </c>
      <c r="U173" s="3">
        <v>1</v>
      </c>
    </row>
    <row r="174" spans="15:21" x14ac:dyDescent="0.3">
      <c r="O174" s="3">
        <v>1.20013120875222</v>
      </c>
      <c r="T174" s="3">
        <v>0.95046865140126002</v>
      </c>
      <c r="U174" s="3">
        <v>1.02954983104075</v>
      </c>
    </row>
    <row r="175" spans="15:21" x14ac:dyDescent="0.3">
      <c r="O175" s="3">
        <v>1.00344270708316</v>
      </c>
      <c r="T175" s="3">
        <v>1</v>
      </c>
      <c r="U175" s="3">
        <v>1.0230115558448101</v>
      </c>
    </row>
    <row r="176" spans="15:21" x14ac:dyDescent="0.3">
      <c r="O176" s="3">
        <v>0.94305252685020502</v>
      </c>
      <c r="T176" s="3">
        <v>0.97138953713950404</v>
      </c>
      <c r="U176" s="3">
        <v>1.0027404272435501</v>
      </c>
    </row>
    <row r="177" spans="15:21" x14ac:dyDescent="0.3">
      <c r="O177" s="3">
        <v>0.98985881389726404</v>
      </c>
      <c r="T177" s="3">
        <v>0.76804382288244599</v>
      </c>
      <c r="U177" s="3">
        <v>0.96654745376474305</v>
      </c>
    </row>
    <row r="178" spans="15:21" x14ac:dyDescent="0.3">
      <c r="O178" s="3">
        <v>0.89411643478498604</v>
      </c>
      <c r="T178" s="3">
        <v>0.73570320818586699</v>
      </c>
      <c r="U178" s="3">
        <v>1.1244203121688501</v>
      </c>
    </row>
    <row r="179" spans="15:21" x14ac:dyDescent="0.3">
      <c r="O179" s="3">
        <v>0.97208245885792199</v>
      </c>
      <c r="T179" s="3">
        <v>1.06463963850792</v>
      </c>
      <c r="U179" s="3">
        <v>0.88822989815942299</v>
      </c>
    </row>
    <row r="180" spans="15:21" x14ac:dyDescent="0.3">
      <c r="O180" s="3">
        <v>1.1284967569639699</v>
      </c>
      <c r="T180" s="3">
        <v>0.83830445860444602</v>
      </c>
      <c r="U180" s="3">
        <v>1.0757214013151699</v>
      </c>
    </row>
    <row r="181" spans="15:21" x14ac:dyDescent="0.3">
      <c r="O181" s="3">
        <v>1</v>
      </c>
      <c r="T181" s="3">
        <v>0.912827656508579</v>
      </c>
      <c r="U181" s="3">
        <v>0.83296377898622598</v>
      </c>
    </row>
    <row r="182" spans="15:21" x14ac:dyDescent="0.3">
      <c r="O182" s="3">
        <v>1</v>
      </c>
      <c r="T182" s="3">
        <v>0.99641005451987097</v>
      </c>
      <c r="U182" s="3">
        <v>1.0601027357030399</v>
      </c>
    </row>
    <row r="183" spans="15:21" x14ac:dyDescent="0.3">
      <c r="O183" s="3">
        <v>1</v>
      </c>
      <c r="T183" s="3">
        <v>0.83389545588482294</v>
      </c>
      <c r="U183" s="3">
        <v>0.99290685273558099</v>
      </c>
    </row>
    <row r="184" spans="15:21" x14ac:dyDescent="0.3">
      <c r="O184" s="3">
        <v>1.09947726072229</v>
      </c>
      <c r="T184" s="3">
        <v>1.0451361607573599</v>
      </c>
      <c r="U184" s="3">
        <v>1.03825701052159</v>
      </c>
    </row>
    <row r="185" spans="15:21" x14ac:dyDescent="0.3">
      <c r="O185" s="3">
        <v>0.85615239458175796</v>
      </c>
      <c r="T185" s="3">
        <v>0.92684483598134204</v>
      </c>
      <c r="U185" s="3">
        <v>0.90896363290283999</v>
      </c>
    </row>
    <row r="186" spans="15:21" x14ac:dyDescent="0.3">
      <c r="O186" s="3">
        <v>1.1790202647660999</v>
      </c>
      <c r="T186" s="3">
        <v>0.81240489878787003</v>
      </c>
      <c r="U186" s="3">
        <v>0.99742132631935398</v>
      </c>
    </row>
    <row r="187" spans="15:21" x14ac:dyDescent="0.3">
      <c r="O187" s="3">
        <v>1.2493688380791499</v>
      </c>
      <c r="T187" s="3">
        <v>0.83064809585105603</v>
      </c>
      <c r="U187" s="3">
        <v>1.0152266073445</v>
      </c>
    </row>
    <row r="188" spans="15:21" x14ac:dyDescent="0.3">
      <c r="O188" s="3">
        <v>1.23342162368502</v>
      </c>
      <c r="T188" s="3">
        <v>0.79760373774343396</v>
      </c>
      <c r="U188" s="3">
        <v>1.09676978254249</v>
      </c>
    </row>
    <row r="189" spans="15:21" x14ac:dyDescent="0.3">
      <c r="O189" s="3">
        <v>1.01286664181394</v>
      </c>
      <c r="T189" s="3">
        <v>0.99876701287057101</v>
      </c>
      <c r="U189" s="3">
        <v>0.98288623091916605</v>
      </c>
    </row>
    <row r="190" spans="15:21" x14ac:dyDescent="0.3">
      <c r="O190" s="3">
        <v>1.01608734711816</v>
      </c>
      <c r="T190" s="3">
        <v>1.0406331362478101</v>
      </c>
      <c r="U190" s="3">
        <v>1.1443090973221799</v>
      </c>
    </row>
    <row r="191" spans="15:21" x14ac:dyDescent="0.3">
      <c r="O191" s="3">
        <v>1.3978809021996801</v>
      </c>
      <c r="T191" s="3">
        <v>0.86154965953753704</v>
      </c>
      <c r="U191" s="3">
        <v>0.90643116891059905</v>
      </c>
    </row>
    <row r="192" spans="15:21" x14ac:dyDescent="0.3">
      <c r="O192" s="3">
        <v>1</v>
      </c>
      <c r="T192" s="3">
        <v>0.92895580328758498</v>
      </c>
      <c r="U192" s="3">
        <v>0.80017472669204104</v>
      </c>
    </row>
    <row r="193" spans="15:21" x14ac:dyDescent="0.3">
      <c r="O193" s="3">
        <v>1.06112032930251</v>
      </c>
      <c r="T193" s="3">
        <v>0.78601724895568803</v>
      </c>
      <c r="U193" s="3">
        <v>1.10039803754031</v>
      </c>
    </row>
    <row r="194" spans="15:21" x14ac:dyDescent="0.3">
      <c r="O194" s="3">
        <v>0.99488572466313396</v>
      </c>
      <c r="T194" s="3">
        <v>0.89026591191205695</v>
      </c>
      <c r="U194" s="3">
        <v>1.05305258740894</v>
      </c>
    </row>
    <row r="195" spans="15:21" x14ac:dyDescent="0.3">
      <c r="O195" s="3">
        <v>1.0173917474402201</v>
      </c>
      <c r="T195" s="3">
        <v>0.74671772562519501</v>
      </c>
      <c r="U195" s="3">
        <v>1.1608112621628199</v>
      </c>
    </row>
    <row r="196" spans="15:21" x14ac:dyDescent="0.3">
      <c r="O196" s="3">
        <v>1.2267649910387901</v>
      </c>
      <c r="T196" s="3">
        <v>0.94681952120799595</v>
      </c>
      <c r="U196" s="3">
        <v>0.98135553108638796</v>
      </c>
    </row>
    <row r="197" spans="15:21" x14ac:dyDescent="0.3">
      <c r="O197" s="3">
        <v>0.90554508673573897</v>
      </c>
      <c r="T197" s="3">
        <v>0.92309259207710503</v>
      </c>
      <c r="U197" s="3">
        <v>0.92446689706445395</v>
      </c>
    </row>
    <row r="198" spans="15:21" x14ac:dyDescent="0.3">
      <c r="O198" s="3">
        <v>1.02115159949394</v>
      </c>
      <c r="T198" s="3">
        <v>0.82312048473379396</v>
      </c>
      <c r="U198" s="3">
        <v>0.981534319882023</v>
      </c>
    </row>
    <row r="199" spans="15:21" x14ac:dyDescent="0.3">
      <c r="O199" s="3">
        <v>1.0711401538274901</v>
      </c>
      <c r="T199" s="3">
        <v>1.01776682141361</v>
      </c>
      <c r="U199" s="3">
        <v>1.0743095696227201</v>
      </c>
    </row>
    <row r="200" spans="15:21" x14ac:dyDescent="0.3">
      <c r="O200" s="3">
        <v>1.1919046215335201</v>
      </c>
      <c r="T200" s="3">
        <v>0.92610776470362499</v>
      </c>
      <c r="U200" s="3">
        <v>1.07035922169697</v>
      </c>
    </row>
    <row r="201" spans="15:21" x14ac:dyDescent="0.3">
      <c r="O201" s="3">
        <v>0.92262756214552299</v>
      </c>
      <c r="T201" s="3">
        <v>0.92052765046933305</v>
      </c>
      <c r="U201" s="3">
        <v>0.84426017021450095</v>
      </c>
    </row>
    <row r="202" spans="15:21" x14ac:dyDescent="0.3">
      <c r="O202" s="3">
        <v>0.95923668049285604</v>
      </c>
      <c r="T202" s="3">
        <v>1.0959967449722501</v>
      </c>
      <c r="U202" s="3">
        <v>1.0907512133556101</v>
      </c>
    </row>
    <row r="203" spans="15:21" x14ac:dyDescent="0.3">
      <c r="O203" s="3">
        <v>1.44240151489191</v>
      </c>
      <c r="T203" s="3">
        <v>0.75395242468846502</v>
      </c>
      <c r="U203" s="3">
        <v>1.01964385419234</v>
      </c>
    </row>
    <row r="204" spans="15:21" x14ac:dyDescent="0.3">
      <c r="O204" s="3">
        <v>0.916580048627749</v>
      </c>
      <c r="T204" s="3">
        <v>0.85307898338219501</v>
      </c>
      <c r="U204" s="3">
        <v>0.90719788815895497</v>
      </c>
    </row>
    <row r="205" spans="15:21" x14ac:dyDescent="0.3">
      <c r="O205" s="3">
        <v>1.17454489158372</v>
      </c>
      <c r="T205" s="3">
        <v>0.81358337713948004</v>
      </c>
      <c r="U205" s="3">
        <v>1.0773149519234599</v>
      </c>
    </row>
    <row r="206" spans="15:21" x14ac:dyDescent="0.3">
      <c r="O206" s="3">
        <v>1.1350669863273599</v>
      </c>
      <c r="T206" s="3">
        <v>1.0163118794149599</v>
      </c>
      <c r="U206" s="3">
        <v>1.00190249689761</v>
      </c>
    </row>
    <row r="207" spans="15:21" x14ac:dyDescent="0.3">
      <c r="O207" s="3">
        <v>0.95075426496250504</v>
      </c>
      <c r="T207" s="3">
        <v>1.18606419860142</v>
      </c>
      <c r="U207" s="3">
        <v>1.3008007169927001</v>
      </c>
    </row>
    <row r="208" spans="15:21" x14ac:dyDescent="0.3">
      <c r="O208" s="3">
        <v>0.82791033209665998</v>
      </c>
      <c r="T208" s="3">
        <v>0.78303209217657799</v>
      </c>
      <c r="U208" s="3">
        <v>0.91960236138071605</v>
      </c>
    </row>
    <row r="209" spans="15:21" x14ac:dyDescent="0.3">
      <c r="O209" s="3">
        <v>0.58501171667136898</v>
      </c>
      <c r="T209" s="3">
        <v>0.66068924035209398</v>
      </c>
      <c r="U209" s="3">
        <v>1.15756487652912</v>
      </c>
    </row>
    <row r="210" spans="15:21" x14ac:dyDescent="0.3">
      <c r="O210" s="3">
        <v>1.03420965904393</v>
      </c>
      <c r="T210" s="3">
        <v>0.92799759690695505</v>
      </c>
      <c r="U210" s="3">
        <v>1.0528628623607501</v>
      </c>
    </row>
    <row r="211" spans="15:21" x14ac:dyDescent="0.3">
      <c r="O211" s="3">
        <v>0.99885457038473702</v>
      </c>
      <c r="T211" s="3">
        <v>0.858686114437473</v>
      </c>
      <c r="U211" s="3">
        <v>1.2082257848071201</v>
      </c>
    </row>
    <row r="212" spans="15:21" x14ac:dyDescent="0.3">
      <c r="O212" s="3">
        <v>1.02339407306163</v>
      </c>
      <c r="T212" s="3">
        <v>0.781704219073863</v>
      </c>
      <c r="U212" s="3">
        <v>0.98626360193507101</v>
      </c>
    </row>
    <row r="213" spans="15:21" x14ac:dyDescent="0.3">
      <c r="O213" s="3">
        <v>0.82537058346959102</v>
      </c>
      <c r="T213" s="3">
        <v>0.91594930333287605</v>
      </c>
      <c r="U213" s="3">
        <v>1.0355092400058401</v>
      </c>
    </row>
    <row r="214" spans="15:21" x14ac:dyDescent="0.3">
      <c r="O214" s="3">
        <v>1</v>
      </c>
      <c r="T214" s="3">
        <v>0.75273343483065203</v>
      </c>
      <c r="U214" s="3">
        <v>0.92456057598851904</v>
      </c>
    </row>
    <row r="215" spans="15:21" x14ac:dyDescent="0.3">
      <c r="O215" s="3">
        <v>0.88094789478137103</v>
      </c>
      <c r="T215" s="3">
        <v>0.95977485329904799</v>
      </c>
      <c r="U215" s="3">
        <v>0.89617538417623999</v>
      </c>
    </row>
    <row r="216" spans="15:21" x14ac:dyDescent="0.3">
      <c r="O216" s="3">
        <v>1.00547022407387</v>
      </c>
      <c r="T216" s="3">
        <v>0.85386924649705698</v>
      </c>
      <c r="U216" s="3">
        <v>0.96147290695745402</v>
      </c>
    </row>
    <row r="217" spans="15:21" x14ac:dyDescent="0.3">
      <c r="O217" s="3">
        <v>1.0578008912494099</v>
      </c>
      <c r="T217" s="3">
        <v>0.83011045932604199</v>
      </c>
      <c r="U217" s="3">
        <v>1.1513725745444401</v>
      </c>
    </row>
    <row r="218" spans="15:21" x14ac:dyDescent="0.3">
      <c r="O218" s="3">
        <v>1.1110441909689399</v>
      </c>
      <c r="T218" s="3">
        <v>1.0088729802213401</v>
      </c>
      <c r="U218" s="3">
        <v>1.0948409840624</v>
      </c>
    </row>
    <row r="219" spans="15:21" x14ac:dyDescent="0.3">
      <c r="O219" s="3">
        <v>0.82497357760902001</v>
      </c>
      <c r="T219" s="3">
        <v>0.76100808615405502</v>
      </c>
      <c r="U219" s="3">
        <v>1.1666260522345899</v>
      </c>
    </row>
    <row r="220" spans="15:21" x14ac:dyDescent="0.3">
      <c r="O220" s="3">
        <v>0.82749492041835904</v>
      </c>
      <c r="T220" s="3">
        <v>0.83974041397542898</v>
      </c>
      <c r="U220" s="3">
        <v>0.99120332134839595</v>
      </c>
    </row>
    <row r="221" spans="15:21" x14ac:dyDescent="0.3">
      <c r="O221" s="3">
        <v>0.99662978493709897</v>
      </c>
      <c r="T221" s="3">
        <v>0.73406587959576097</v>
      </c>
      <c r="U221" s="3">
        <v>0.83595738448110402</v>
      </c>
    </row>
    <row r="222" spans="15:21" x14ac:dyDescent="0.3">
      <c r="O222" s="3">
        <v>1.05140451218221</v>
      </c>
      <c r="T222" s="3">
        <v>0.84484700593481699</v>
      </c>
      <c r="U222" s="3">
        <v>0.90865125404976799</v>
      </c>
    </row>
    <row r="223" spans="15:21" x14ac:dyDescent="0.3">
      <c r="O223" s="3">
        <v>0.97606134367027697</v>
      </c>
      <c r="T223" s="3">
        <v>0.75911603066478395</v>
      </c>
      <c r="U223" s="3">
        <v>0.98965656163071902</v>
      </c>
    </row>
    <row r="224" spans="15:21" x14ac:dyDescent="0.3">
      <c r="O224" s="3">
        <v>1.2975887121482199</v>
      </c>
      <c r="T224" s="3">
        <v>0.76448151137700604</v>
      </c>
      <c r="U224" s="3">
        <v>1.4949168282308201</v>
      </c>
    </row>
    <row r="225" spans="15:21" x14ac:dyDescent="0.3">
      <c r="O225" s="3">
        <v>0.97311974488995401</v>
      </c>
      <c r="T225" s="3">
        <v>0.77259986982534101</v>
      </c>
      <c r="U225" s="3">
        <v>1.03249737524747</v>
      </c>
    </row>
    <row r="226" spans="15:21" x14ac:dyDescent="0.3">
      <c r="O226" s="3">
        <v>0.82394189790716499</v>
      </c>
      <c r="T226" s="3">
        <v>0.88170544889994396</v>
      </c>
      <c r="U226" s="3">
        <v>1.16094640726908</v>
      </c>
    </row>
    <row r="227" spans="15:21" x14ac:dyDescent="0.3">
      <c r="O227" s="3">
        <v>0.82018258104625796</v>
      </c>
      <c r="T227" s="3">
        <v>0.93959772753652704</v>
      </c>
      <c r="U227" s="3">
        <v>0.91587796902999796</v>
      </c>
    </row>
    <row r="228" spans="15:21" x14ac:dyDescent="0.3">
      <c r="O228" s="3">
        <v>1.2941023546443799</v>
      </c>
      <c r="T228" s="3">
        <v>1.06244501402209</v>
      </c>
      <c r="U228" s="3">
        <v>1.0476252071674901</v>
      </c>
    </row>
    <row r="229" spans="15:21" x14ac:dyDescent="0.3">
      <c r="O229" s="3">
        <v>1.0679298794285199</v>
      </c>
      <c r="T229" s="3">
        <v>0.88496546303453705</v>
      </c>
      <c r="U229" s="3">
        <v>0.93264625915640598</v>
      </c>
    </row>
    <row r="230" spans="15:21" x14ac:dyDescent="0.3">
      <c r="O230" s="3">
        <v>0.86780574200906202</v>
      </c>
      <c r="T230" s="3">
        <v>0.92015556417180899</v>
      </c>
      <c r="U230" s="3">
        <v>1.0122404493656501</v>
      </c>
    </row>
    <row r="231" spans="15:21" x14ac:dyDescent="0.3">
      <c r="O231" s="3">
        <v>1</v>
      </c>
      <c r="T231" s="3">
        <v>0.68785401858902395</v>
      </c>
      <c r="U231" s="3">
        <v>0.93299534007913698</v>
      </c>
    </row>
    <row r="232" spans="15:21" x14ac:dyDescent="0.3">
      <c r="O232" s="3">
        <v>0.82359866186137698</v>
      </c>
      <c r="T232" s="3">
        <v>0.93545298878627303</v>
      </c>
      <c r="U232" s="3">
        <v>1.0754653824300699</v>
      </c>
    </row>
    <row r="233" spans="15:21" x14ac:dyDescent="0.3">
      <c r="O233" s="3">
        <v>0.93758350539669399</v>
      </c>
      <c r="T233" s="3">
        <v>0.95900947438228201</v>
      </c>
      <c r="U233" s="3">
        <v>1</v>
      </c>
    </row>
    <row r="234" spans="15:21" x14ac:dyDescent="0.3">
      <c r="O234" s="3">
        <v>0.98685460045662099</v>
      </c>
      <c r="T234" s="3">
        <v>1.0086537137009</v>
      </c>
      <c r="U234" s="3">
        <v>1.02262736458686</v>
      </c>
    </row>
    <row r="235" spans="15:21" x14ac:dyDescent="0.3">
      <c r="O235" s="3">
        <v>1.3955357814092899</v>
      </c>
      <c r="T235" s="3">
        <v>1.0229587470041701</v>
      </c>
      <c r="U235" s="3">
        <v>1.3447212419444401</v>
      </c>
    </row>
    <row r="236" spans="15:21" x14ac:dyDescent="0.3">
      <c r="O236" s="3">
        <v>0.98850424813401605</v>
      </c>
      <c r="T236" s="3">
        <v>0.79736090727929798</v>
      </c>
      <c r="U236" s="3">
        <v>1.0000278470310899</v>
      </c>
    </row>
    <row r="237" spans="15:21" x14ac:dyDescent="0.3">
      <c r="O237" s="3">
        <v>0.92749191072443005</v>
      </c>
      <c r="T237" s="3">
        <v>0.97973042105700603</v>
      </c>
      <c r="U237" s="3">
        <v>1.0008428870888899</v>
      </c>
    </row>
    <row r="238" spans="15:21" x14ac:dyDescent="0.3">
      <c r="O238" s="3">
        <v>1.5369649226470099</v>
      </c>
      <c r="T238" s="3">
        <v>1.0465644348207399</v>
      </c>
      <c r="U238" s="3">
        <v>1.24913063938823</v>
      </c>
    </row>
    <row r="239" spans="15:21" x14ac:dyDescent="0.3">
      <c r="O239" s="3">
        <v>1.11172277997441</v>
      </c>
      <c r="T239" s="3">
        <v>0.98514876518303596</v>
      </c>
      <c r="U239" s="3">
        <v>0.99198655506126998</v>
      </c>
    </row>
    <row r="240" spans="15:21" x14ac:dyDescent="0.3">
      <c r="O240" s="3">
        <v>0.916282345086462</v>
      </c>
      <c r="T240" s="3">
        <v>0.954198459569221</v>
      </c>
      <c r="U240" s="3">
        <v>0.94160044370472495</v>
      </c>
    </row>
    <row r="241" spans="15:21" x14ac:dyDescent="0.3">
      <c r="O241" s="3">
        <v>1.2862179992607301</v>
      </c>
      <c r="T241" s="3">
        <v>0.78326337455316197</v>
      </c>
      <c r="U241" s="3">
        <v>1.3909076929597299</v>
      </c>
    </row>
    <row r="242" spans="15:21" x14ac:dyDescent="0.3">
      <c r="O242" s="3">
        <v>1</v>
      </c>
      <c r="T242" s="3">
        <v>1.04875752619767</v>
      </c>
      <c r="U242" s="3">
        <v>1.1694310464437101</v>
      </c>
    </row>
    <row r="243" spans="15:21" x14ac:dyDescent="0.3">
      <c r="O243" s="3">
        <v>1.07953864736025</v>
      </c>
      <c r="T243" s="3">
        <v>0.859839960308594</v>
      </c>
      <c r="U243" s="3">
        <v>0.99684773963492002</v>
      </c>
    </row>
    <row r="244" spans="15:21" x14ac:dyDescent="0.3">
      <c r="O244" s="3">
        <v>1.0123351854670599</v>
      </c>
      <c r="T244" s="3">
        <v>0.84886560955553703</v>
      </c>
      <c r="U244" s="3">
        <v>1.0251840903604299</v>
      </c>
    </row>
    <row r="245" spans="15:21" x14ac:dyDescent="0.3">
      <c r="O245" s="3">
        <v>0.868733200024565</v>
      </c>
      <c r="T245" s="3">
        <v>1.0241253982874201</v>
      </c>
      <c r="U245" s="3">
        <v>0.84567184469297896</v>
      </c>
    </row>
    <row r="246" spans="15:21" x14ac:dyDescent="0.3">
      <c r="O246" s="3">
        <v>1</v>
      </c>
      <c r="T246" s="3">
        <v>0.96410836512759801</v>
      </c>
      <c r="U246" s="3">
        <v>0.99181083546664595</v>
      </c>
    </row>
    <row r="247" spans="15:21" x14ac:dyDescent="0.3">
      <c r="O247" s="3">
        <v>1.05493616291951</v>
      </c>
      <c r="T247" s="3">
        <v>0.88430782505966199</v>
      </c>
      <c r="U247" s="3">
        <v>1</v>
      </c>
    </row>
    <row r="248" spans="15:21" x14ac:dyDescent="0.3">
      <c r="O248" s="3">
        <v>1.0920870993927201</v>
      </c>
      <c r="T248" s="3">
        <v>0.88328207275433501</v>
      </c>
      <c r="U248" s="3">
        <v>0.95548643160130897</v>
      </c>
    </row>
    <row r="249" spans="15:21" x14ac:dyDescent="0.3">
      <c r="O249" s="3">
        <v>0.79189174722509903</v>
      </c>
      <c r="T249" s="3">
        <v>0.91807080339936897</v>
      </c>
      <c r="U249" s="3">
        <v>1</v>
      </c>
    </row>
    <row r="250" spans="15:21" x14ac:dyDescent="0.3">
      <c r="O250" s="3">
        <v>1.47228923605805</v>
      </c>
      <c r="T250" s="3">
        <v>0.88062454362030296</v>
      </c>
      <c r="U250" s="3">
        <v>1.2248208919552499</v>
      </c>
    </row>
    <row r="251" spans="15:21" x14ac:dyDescent="0.3">
      <c r="O251" s="3">
        <v>0.77361708439350096</v>
      </c>
      <c r="T251" s="3">
        <v>0.79370463242715905</v>
      </c>
      <c r="U251" s="3">
        <v>1</v>
      </c>
    </row>
    <row r="252" spans="15:21" x14ac:dyDescent="0.3">
      <c r="O252" s="3">
        <v>0.90778587266750699</v>
      </c>
      <c r="T252" s="3">
        <v>0.74776252346884498</v>
      </c>
      <c r="U252" s="3">
        <v>1.0060236980511901</v>
      </c>
    </row>
    <row r="253" spans="15:21" x14ac:dyDescent="0.3">
      <c r="O253" s="3">
        <v>1.21727739748713</v>
      </c>
      <c r="T253" s="3">
        <v>0.94405480147581899</v>
      </c>
      <c r="U253" s="3">
        <v>1.00543692275917</v>
      </c>
    </row>
    <row r="254" spans="15:21" x14ac:dyDescent="0.3">
      <c r="O254" s="3">
        <v>0.98681465664277701</v>
      </c>
      <c r="T254" s="3">
        <v>0.97633967228496998</v>
      </c>
      <c r="U254" s="3">
        <v>1.1334792991671101</v>
      </c>
    </row>
    <row r="255" spans="15:21" x14ac:dyDescent="0.3">
      <c r="O255" s="3">
        <v>0.83189068267262101</v>
      </c>
      <c r="T255" s="3">
        <v>0.95577562858264398</v>
      </c>
      <c r="U255" s="3">
        <v>1.0552833039443701</v>
      </c>
    </row>
    <row r="256" spans="15:21" x14ac:dyDescent="0.3">
      <c r="O256" s="3">
        <v>1.0561088942835</v>
      </c>
      <c r="T256" s="3">
        <v>0.72331527233467996</v>
      </c>
      <c r="U256" s="3">
        <v>1.3111644675549501</v>
      </c>
    </row>
    <row r="257" spans="15:21" x14ac:dyDescent="0.3">
      <c r="O257" s="3">
        <v>0.88970032494993601</v>
      </c>
      <c r="T257" s="3">
        <v>0.81846568891808202</v>
      </c>
      <c r="U257" s="3">
        <v>1.04756774402002</v>
      </c>
    </row>
    <row r="258" spans="15:21" x14ac:dyDescent="0.3">
      <c r="O258" s="3">
        <v>1.3259525442306099</v>
      </c>
      <c r="T258" s="3">
        <v>0.81293183208127295</v>
      </c>
      <c r="U258" s="3">
        <v>0.97131408507059203</v>
      </c>
    </row>
    <row r="259" spans="15:21" x14ac:dyDescent="0.3">
      <c r="O259" s="3">
        <v>0.98115225712852305</v>
      </c>
      <c r="T259" s="3">
        <v>0.83896530037524097</v>
      </c>
      <c r="U259" s="3">
        <v>0.93483558697440094</v>
      </c>
    </row>
    <row r="260" spans="15:21" x14ac:dyDescent="0.3">
      <c r="O260" s="3">
        <v>1.0070708330076299</v>
      </c>
      <c r="T260" s="3">
        <v>0.668483331116278</v>
      </c>
      <c r="U260" s="3">
        <v>1.0308786873118101</v>
      </c>
    </row>
    <row r="261" spans="15:21" x14ac:dyDescent="0.3">
      <c r="O261" s="3">
        <v>1.0632479799527901</v>
      </c>
      <c r="T261" s="3">
        <v>0.75790366316048496</v>
      </c>
      <c r="U261" s="3">
        <v>1.4855049922725101</v>
      </c>
    </row>
    <row r="262" spans="15:21" x14ac:dyDescent="0.3">
      <c r="O262" s="3">
        <v>1.00442709523482</v>
      </c>
      <c r="T262" s="3">
        <v>0.81818520979953202</v>
      </c>
      <c r="U262" s="3">
        <v>1.15925735349402</v>
      </c>
    </row>
    <row r="263" spans="15:21" x14ac:dyDescent="0.3">
      <c r="O263" s="3">
        <v>0.83760572567012004</v>
      </c>
      <c r="T263" s="3">
        <v>0.85490989709957299</v>
      </c>
      <c r="U263" s="3">
        <v>1.09504142199193</v>
      </c>
    </row>
    <row r="264" spans="15:21" x14ac:dyDescent="0.3">
      <c r="O264" s="3">
        <v>0.78308048150299203</v>
      </c>
      <c r="T264" s="3">
        <v>1.0291628748793</v>
      </c>
      <c r="U264" s="3">
        <v>1.6586651871896001</v>
      </c>
    </row>
    <row r="265" spans="15:21" x14ac:dyDescent="0.3">
      <c r="O265" s="3">
        <v>1</v>
      </c>
      <c r="T265" s="3">
        <v>0.92618220578653598</v>
      </c>
      <c r="U265" s="3">
        <v>1.0947332631935001</v>
      </c>
    </row>
    <row r="266" spans="15:21" x14ac:dyDescent="0.3">
      <c r="O266" s="3">
        <v>1.0976065574937901</v>
      </c>
      <c r="T266" s="3">
        <v>1.0169942754143</v>
      </c>
      <c r="U266" s="3">
        <v>0.92315168838527895</v>
      </c>
    </row>
    <row r="267" spans="15:21" x14ac:dyDescent="0.3">
      <c r="O267" s="3">
        <v>0.69028483711128596</v>
      </c>
      <c r="T267" s="3">
        <v>0.80011764756984904</v>
      </c>
      <c r="U267" s="3">
        <v>0.82813132310911097</v>
      </c>
    </row>
    <row r="268" spans="15:21" x14ac:dyDescent="0.3">
      <c r="O268" s="3">
        <v>1</v>
      </c>
      <c r="T268" s="3">
        <v>0.94277572006837895</v>
      </c>
      <c r="U268" s="3">
        <v>0.868292400263182</v>
      </c>
    </row>
    <row r="269" spans="15:21" x14ac:dyDescent="0.3">
      <c r="O269" s="3">
        <v>1.0377365738567299</v>
      </c>
      <c r="T269" s="3">
        <v>0.83920429926811502</v>
      </c>
      <c r="U269" s="3">
        <v>0.94390526090928695</v>
      </c>
    </row>
    <row r="270" spans="15:21" x14ac:dyDescent="0.3">
      <c r="O270" s="3">
        <v>1.0123475388594401</v>
      </c>
      <c r="T270" s="3">
        <v>0.950454975450299</v>
      </c>
      <c r="U270" s="3">
        <v>0.94753422751005101</v>
      </c>
    </row>
    <row r="271" spans="15:21" x14ac:dyDescent="0.3">
      <c r="O271" s="3">
        <v>1</v>
      </c>
      <c r="T271" s="3">
        <v>0.85660998675841404</v>
      </c>
      <c r="U271" s="3">
        <v>0.70658511928186996</v>
      </c>
    </row>
    <row r="272" spans="15:21" x14ac:dyDescent="0.3">
      <c r="O272" s="3">
        <v>0.95969457785243495</v>
      </c>
      <c r="T272" s="3">
        <v>1.05922543480682</v>
      </c>
      <c r="U272" s="3">
        <v>0.84954817344380096</v>
      </c>
    </row>
    <row r="273" spans="15:21" x14ac:dyDescent="0.3">
      <c r="O273" s="3">
        <v>1.04982905485087</v>
      </c>
      <c r="T273" s="3">
        <v>1.0962940472732801</v>
      </c>
      <c r="U273" s="3">
        <v>1.10848439471756</v>
      </c>
    </row>
    <row r="274" spans="15:21" x14ac:dyDescent="0.3">
      <c r="O274" s="3">
        <v>1.2863755451957699</v>
      </c>
      <c r="T274" s="3">
        <v>1</v>
      </c>
      <c r="U274" s="3">
        <v>0.84036522324222895</v>
      </c>
    </row>
    <row r="275" spans="15:21" x14ac:dyDescent="0.3">
      <c r="O275" s="3">
        <v>1.0029197205149001</v>
      </c>
      <c r="T275" s="3">
        <v>1</v>
      </c>
      <c r="U275" s="3">
        <v>1.01386782792581</v>
      </c>
    </row>
    <row r="276" spans="15:21" x14ac:dyDescent="0.3">
      <c r="O276" s="3">
        <v>0.94745795717999204</v>
      </c>
      <c r="T276" s="3">
        <v>0.92323976361974502</v>
      </c>
      <c r="U276" s="3">
        <v>1.12957867651216</v>
      </c>
    </row>
    <row r="277" spans="15:21" x14ac:dyDescent="0.3">
      <c r="O277" s="3">
        <v>0.88360310283515697</v>
      </c>
      <c r="T277" s="3">
        <v>0.93765638974049503</v>
      </c>
      <c r="U277" s="3">
        <v>0.893912207737946</v>
      </c>
    </row>
    <row r="278" spans="15:21" x14ac:dyDescent="0.3">
      <c r="O278" s="3">
        <v>1.03412567110103</v>
      </c>
      <c r="T278" s="3">
        <v>1.01353639123054</v>
      </c>
      <c r="U278" s="3">
        <v>1.11418290675744</v>
      </c>
    </row>
    <row r="279" spans="15:21" x14ac:dyDescent="0.3">
      <c r="O279" s="3">
        <v>1.038281285766</v>
      </c>
      <c r="T279" s="3">
        <v>1.0070011542366</v>
      </c>
      <c r="U279" s="3">
        <v>1.04287704118575</v>
      </c>
    </row>
    <row r="280" spans="15:21" x14ac:dyDescent="0.3">
      <c r="O280" s="3">
        <v>1.0792432800493299</v>
      </c>
      <c r="T280" s="3">
        <v>0.99259091665257304</v>
      </c>
      <c r="U280" s="3">
        <v>1.2538680580385599</v>
      </c>
    </row>
    <row r="281" spans="15:21" x14ac:dyDescent="0.3">
      <c r="O281" s="3">
        <v>1.0773548652298499</v>
      </c>
      <c r="T281" s="3">
        <v>1.0224401662759199</v>
      </c>
      <c r="U281" s="3">
        <v>1</v>
      </c>
    </row>
    <row r="282" spans="15:21" x14ac:dyDescent="0.3">
      <c r="O282" s="3">
        <v>0.67379088480875504</v>
      </c>
      <c r="T282" s="3">
        <v>1</v>
      </c>
      <c r="U282" s="3">
        <v>1.6007499704292301</v>
      </c>
    </row>
    <row r="283" spans="15:21" x14ac:dyDescent="0.3">
      <c r="O283" s="3">
        <v>0.742541442465257</v>
      </c>
      <c r="T283" s="3">
        <v>1.08180269944033</v>
      </c>
      <c r="U283" s="3">
        <v>0.83418853424239803</v>
      </c>
    </row>
    <row r="284" spans="15:21" x14ac:dyDescent="0.3">
      <c r="O284" s="3">
        <v>0.82737023140502297</v>
      </c>
      <c r="T284" s="3">
        <v>0.97109722241618901</v>
      </c>
      <c r="U284" s="3">
        <v>0.93267532671727105</v>
      </c>
    </row>
    <row r="285" spans="15:21" x14ac:dyDescent="0.3">
      <c r="O285" s="3">
        <v>0.91711197381404097</v>
      </c>
      <c r="T285" s="3">
        <v>0.91065838154633105</v>
      </c>
      <c r="U285" s="3">
        <v>1.30195698761823</v>
      </c>
    </row>
    <row r="286" spans="15:21" x14ac:dyDescent="0.3">
      <c r="O286" s="3">
        <v>0.98544605804056296</v>
      </c>
      <c r="T286" s="3">
        <v>0.99333991924023801</v>
      </c>
      <c r="U286" s="3">
        <v>0.846903630470211</v>
      </c>
    </row>
    <row r="287" spans="15:21" x14ac:dyDescent="0.3">
      <c r="O287" s="3">
        <v>0.92450710526574797</v>
      </c>
      <c r="T287" s="3">
        <v>0.74144024702169897</v>
      </c>
      <c r="U287" s="3">
        <v>0.80679531651160497</v>
      </c>
    </row>
    <row r="288" spans="15:21" x14ac:dyDescent="0.3">
      <c r="O288" s="3">
        <v>0.77121664558488501</v>
      </c>
      <c r="T288" s="3">
        <v>0.99221967970185498</v>
      </c>
      <c r="U288" s="3">
        <v>1.07435205300435</v>
      </c>
    </row>
    <row r="289" spans="15:21" x14ac:dyDescent="0.3">
      <c r="O289" s="3">
        <v>0.83798876031340996</v>
      </c>
      <c r="T289" s="3">
        <v>0.66016858798175104</v>
      </c>
      <c r="U289" s="3">
        <v>0.74403775053509602</v>
      </c>
    </row>
    <row r="290" spans="15:21" x14ac:dyDescent="0.3">
      <c r="O290" s="3">
        <v>0.69187384372364702</v>
      </c>
      <c r="T290" s="3">
        <v>0.850908040342782</v>
      </c>
      <c r="U290" s="3">
        <v>1.09669133440859</v>
      </c>
    </row>
    <row r="291" spans="15:21" x14ac:dyDescent="0.3">
      <c r="O291" s="3">
        <v>0.85548897584926198</v>
      </c>
      <c r="T291" s="3">
        <v>1.1657723459149201</v>
      </c>
      <c r="U291" s="3">
        <v>0.76231816378874195</v>
      </c>
    </row>
    <row r="292" spans="15:21" x14ac:dyDescent="0.3">
      <c r="O292" s="3">
        <v>0.79198938963820298</v>
      </c>
      <c r="T292" s="3">
        <v>0.74079289929256498</v>
      </c>
      <c r="U292" s="3">
        <v>0.82114841099340297</v>
      </c>
    </row>
    <row r="293" spans="15:21" x14ac:dyDescent="0.3">
      <c r="O293" s="3">
        <v>0.74124601637118404</v>
      </c>
      <c r="T293" s="3">
        <v>1.19362733672758</v>
      </c>
      <c r="U293" s="3">
        <v>1.4264028931222199</v>
      </c>
    </row>
    <row r="294" spans="15:21" x14ac:dyDescent="0.3">
      <c r="O294" s="3">
        <v>0.90748181391681604</v>
      </c>
      <c r="T294" s="3">
        <v>0.88259363439306104</v>
      </c>
      <c r="U294" s="3">
        <v>0.97056524345654904</v>
      </c>
    </row>
    <row r="295" spans="15:21" x14ac:dyDescent="0.3">
      <c r="O295" s="3">
        <v>1.1066180258885201</v>
      </c>
      <c r="T295" s="3">
        <v>0.94389750455068999</v>
      </c>
      <c r="U295" s="3">
        <v>1</v>
      </c>
    </row>
    <row r="296" spans="15:21" x14ac:dyDescent="0.3">
      <c r="O296" s="3">
        <v>0.82188739564533497</v>
      </c>
      <c r="T296" s="3">
        <v>1.21076950169937</v>
      </c>
      <c r="U296" s="3">
        <v>1.12893402586391</v>
      </c>
    </row>
    <row r="297" spans="15:21" x14ac:dyDescent="0.3">
      <c r="O297" s="3">
        <v>0.77138630760784799</v>
      </c>
      <c r="T297" s="3">
        <v>1.21626590729025</v>
      </c>
      <c r="U297" s="3">
        <v>0.99232279331029105</v>
      </c>
    </row>
    <row r="298" spans="15:21" x14ac:dyDescent="0.3">
      <c r="O298" s="3">
        <v>0.85336274619824404</v>
      </c>
      <c r="T298" s="3">
        <v>0.84620967835836403</v>
      </c>
      <c r="U298" s="3">
        <v>0.88325297795277102</v>
      </c>
    </row>
    <row r="299" spans="15:21" x14ac:dyDescent="0.3">
      <c r="O299" s="3">
        <v>0.92318985077456195</v>
      </c>
      <c r="T299" s="3">
        <v>0.90657273023226603</v>
      </c>
      <c r="U299" s="3">
        <v>0.97111791672494496</v>
      </c>
    </row>
    <row r="300" spans="15:21" x14ac:dyDescent="0.3">
      <c r="O300" s="3">
        <v>0.828943022617188</v>
      </c>
      <c r="T300" s="3">
        <v>1</v>
      </c>
      <c r="U300" s="3">
        <v>1.23472769597555</v>
      </c>
    </row>
    <row r="301" spans="15:21" x14ac:dyDescent="0.3">
      <c r="O301" s="3">
        <v>0.86358930615436702</v>
      </c>
      <c r="T301" s="3">
        <v>1.0448114480206601</v>
      </c>
      <c r="U301" s="3">
        <v>0.89630748233475599</v>
      </c>
    </row>
    <row r="302" spans="15:21" x14ac:dyDescent="0.3">
      <c r="O302" s="3">
        <v>0.87965761704411105</v>
      </c>
      <c r="T302" s="3">
        <v>1.0862251525581099</v>
      </c>
      <c r="U302" s="3">
        <v>1.00508319064077</v>
      </c>
    </row>
    <row r="303" spans="15:21" x14ac:dyDescent="0.3">
      <c r="O303" s="3">
        <v>0.990155446586931</v>
      </c>
      <c r="T303" s="3">
        <v>0.96154368032064697</v>
      </c>
      <c r="U303" s="3">
        <v>1</v>
      </c>
    </row>
    <row r="304" spans="15:21" x14ac:dyDescent="0.3">
      <c r="O304" s="3">
        <v>0.87585268323199095</v>
      </c>
      <c r="T304" s="3">
        <v>0.86109528556603199</v>
      </c>
      <c r="U304" s="3">
        <v>1</v>
      </c>
    </row>
    <row r="305" spans="15:21" x14ac:dyDescent="0.3">
      <c r="O305" s="3">
        <v>0.62434746463722102</v>
      </c>
      <c r="T305" s="3">
        <v>1.0193152520990001</v>
      </c>
      <c r="U305" s="3">
        <v>0.78739385699826003</v>
      </c>
    </row>
    <row r="306" spans="15:21" x14ac:dyDescent="0.3">
      <c r="O306" s="3">
        <v>1.09716992506588</v>
      </c>
      <c r="T306" s="3">
        <v>0.909604265293674</v>
      </c>
      <c r="U306" s="3">
        <v>1.11911035522492</v>
      </c>
    </row>
    <row r="307" spans="15:21" x14ac:dyDescent="0.3">
      <c r="O307" s="3">
        <v>0.90910776259828197</v>
      </c>
      <c r="T307" s="3">
        <v>0.98443980940834297</v>
      </c>
      <c r="U307" s="3">
        <v>0.96206750758896198</v>
      </c>
    </row>
    <row r="308" spans="15:21" x14ac:dyDescent="0.3">
      <c r="O308" s="3">
        <v>1.03897820729582</v>
      </c>
      <c r="T308" s="3">
        <v>0.88353786602478301</v>
      </c>
      <c r="U308" s="3">
        <v>1.0524899899692</v>
      </c>
    </row>
    <row r="309" spans="15:21" x14ac:dyDescent="0.3">
      <c r="O309" s="3">
        <v>0.91462794196084696</v>
      </c>
      <c r="T309" s="3">
        <v>1.023586228079</v>
      </c>
      <c r="U309" s="3">
        <v>1</v>
      </c>
    </row>
    <row r="310" spans="15:21" x14ac:dyDescent="0.3">
      <c r="O310" s="3">
        <v>0.81748317595917896</v>
      </c>
      <c r="T310" s="3">
        <v>0.91324252031314601</v>
      </c>
      <c r="U310" s="3">
        <v>0.76462821167997197</v>
      </c>
    </row>
    <row r="311" spans="15:21" x14ac:dyDescent="0.3">
      <c r="O311" s="3">
        <v>0.82836697217350896</v>
      </c>
      <c r="T311" s="3">
        <v>1.0057224446139099</v>
      </c>
      <c r="U311" s="3">
        <v>0.96580213627988898</v>
      </c>
    </row>
    <row r="312" spans="15:21" x14ac:dyDescent="0.3">
      <c r="O312" s="3">
        <v>0.81725827022950703</v>
      </c>
      <c r="T312" s="3">
        <v>0.92800870313515904</v>
      </c>
      <c r="U312" s="3">
        <v>1.0533922370911599</v>
      </c>
    </row>
    <row r="313" spans="15:21" x14ac:dyDescent="0.3">
      <c r="O313" s="3">
        <v>0.90570327641467796</v>
      </c>
      <c r="T313" s="3">
        <v>0.95007113840774604</v>
      </c>
      <c r="U313" s="3">
        <v>1.1233161258491899</v>
      </c>
    </row>
    <row r="314" spans="15:21" x14ac:dyDescent="0.3">
      <c r="O314" s="3">
        <v>0.94797228113134002</v>
      </c>
      <c r="T314" s="3">
        <v>0.98316388762679496</v>
      </c>
      <c r="U314" s="3">
        <v>0.97457850737931595</v>
      </c>
    </row>
    <row r="315" spans="15:21" x14ac:dyDescent="0.3">
      <c r="O315" s="3">
        <v>0.87797886225135502</v>
      </c>
      <c r="T315" s="3">
        <v>0.81639076739062399</v>
      </c>
      <c r="U315" s="3">
        <v>1.0133444726487699</v>
      </c>
    </row>
    <row r="316" spans="15:21" x14ac:dyDescent="0.3">
      <c r="O316" s="3">
        <v>0.90256679755954095</v>
      </c>
      <c r="T316" s="3">
        <v>1.1152153777962599</v>
      </c>
      <c r="U316" s="3">
        <v>1.1034313691625399</v>
      </c>
    </row>
    <row r="317" spans="15:21" x14ac:dyDescent="0.3">
      <c r="O317" s="3">
        <v>0.93663247425229601</v>
      </c>
      <c r="T317" s="3">
        <v>0.85031055297959901</v>
      </c>
      <c r="U317" s="3">
        <v>1.1328455620825599</v>
      </c>
    </row>
    <row r="318" spans="15:21" x14ac:dyDescent="0.3">
      <c r="O318" s="3">
        <v>1.0516932938505601</v>
      </c>
      <c r="T318" s="3">
        <v>0.69900875593422196</v>
      </c>
      <c r="U318" s="3">
        <v>1</v>
      </c>
    </row>
    <row r="319" spans="15:21" x14ac:dyDescent="0.3">
      <c r="O319" s="3">
        <v>0.99111460124096695</v>
      </c>
      <c r="T319" s="3">
        <v>0.88266232719286997</v>
      </c>
      <c r="U319" s="3">
        <v>0.83538111636754997</v>
      </c>
    </row>
    <row r="320" spans="15:21" x14ac:dyDescent="0.3">
      <c r="O320" s="3">
        <v>0.88238954076463605</v>
      </c>
      <c r="T320" s="3">
        <v>0.94637238381245803</v>
      </c>
      <c r="U320" s="3">
        <v>0.99792312065839905</v>
      </c>
    </row>
    <row r="321" spans="15:21" x14ac:dyDescent="0.3">
      <c r="O321" s="3">
        <v>0.81922463894418596</v>
      </c>
      <c r="T321" s="3">
        <v>0.96148948373711896</v>
      </c>
      <c r="U321" s="3">
        <v>0.90040122981659099</v>
      </c>
    </row>
    <row r="322" spans="15:21" x14ac:dyDescent="0.3">
      <c r="O322" s="3">
        <v>0.94481776281650898</v>
      </c>
      <c r="T322" s="3">
        <v>0.99514193640320703</v>
      </c>
      <c r="U322" s="3">
        <v>1.02332463010704</v>
      </c>
    </row>
    <row r="323" spans="15:21" x14ac:dyDescent="0.3">
      <c r="O323" s="3">
        <v>0.96583866999136803</v>
      </c>
      <c r="T323" s="3">
        <v>0.81397499538187101</v>
      </c>
      <c r="U323" s="3">
        <v>1.4092363741504399</v>
      </c>
    </row>
    <row r="324" spans="15:21" x14ac:dyDescent="0.3">
      <c r="O324" s="3">
        <v>1.01039406816541</v>
      </c>
      <c r="T324" s="3">
        <v>0.96307238487538505</v>
      </c>
      <c r="U324" s="3">
        <v>1.0059153673574299</v>
      </c>
    </row>
    <row r="325" spans="15:21" x14ac:dyDescent="0.3">
      <c r="O325" s="3">
        <v>0.92225365369119106</v>
      </c>
      <c r="T325" s="3">
        <v>0.90987894139189396</v>
      </c>
      <c r="U325" s="3">
        <v>1.34938095339678</v>
      </c>
    </row>
    <row r="326" spans="15:21" x14ac:dyDescent="0.3">
      <c r="O326" s="3">
        <v>0.98250710618098802</v>
      </c>
      <c r="T326" s="3">
        <v>0.964718681891791</v>
      </c>
      <c r="U326" s="3">
        <v>1.0360705860014401</v>
      </c>
    </row>
    <row r="327" spans="15:21" x14ac:dyDescent="0.3">
      <c r="O327" s="3">
        <v>0.90221314665515195</v>
      </c>
      <c r="T327" s="3">
        <v>1</v>
      </c>
      <c r="U327" s="3">
        <v>1.19821740227647</v>
      </c>
    </row>
    <row r="328" spans="15:21" x14ac:dyDescent="0.3">
      <c r="O328" s="3">
        <v>0.97506443940212695</v>
      </c>
      <c r="T328" s="3">
        <v>0.90551517490956102</v>
      </c>
      <c r="U328" s="3">
        <v>0.98334149922088698</v>
      </c>
    </row>
    <row r="329" spans="15:21" x14ac:dyDescent="0.3">
      <c r="O329" s="3">
        <v>0.84722649992532695</v>
      </c>
      <c r="T329" s="3">
        <v>0.92787085120671997</v>
      </c>
      <c r="U329" s="3">
        <v>0.86332557829081402</v>
      </c>
    </row>
    <row r="330" spans="15:21" x14ac:dyDescent="0.3">
      <c r="O330" s="3">
        <v>0.943621445290172</v>
      </c>
      <c r="T330" s="3">
        <v>1</v>
      </c>
      <c r="U330" s="3">
        <v>0.64577693594290098</v>
      </c>
    </row>
    <row r="331" spans="15:21" x14ac:dyDescent="0.3">
      <c r="O331" s="3">
        <v>0.96470271748671499</v>
      </c>
      <c r="T331" s="3">
        <v>0.97675110757163097</v>
      </c>
      <c r="U331" s="3">
        <v>0.975982015823319</v>
      </c>
    </row>
    <row r="332" spans="15:21" x14ac:dyDescent="0.3">
      <c r="O332" s="3">
        <v>0.99287540179960898</v>
      </c>
      <c r="T332" s="3">
        <v>1.03548581311752</v>
      </c>
      <c r="U332" s="3">
        <v>1</v>
      </c>
    </row>
    <row r="333" spans="15:21" x14ac:dyDescent="0.3">
      <c r="O333" s="3">
        <v>0.85720419615017096</v>
      </c>
      <c r="T333" s="3">
        <v>0.978087659730974</v>
      </c>
      <c r="U333" s="3">
        <v>1.39523580936715</v>
      </c>
    </row>
    <row r="334" spans="15:21" x14ac:dyDescent="0.3">
      <c r="O334" s="3">
        <v>0.89659130668777498</v>
      </c>
      <c r="T334" s="3">
        <v>0.95662298220446595</v>
      </c>
      <c r="U334" s="3">
        <v>1.10594637633988</v>
      </c>
    </row>
    <row r="335" spans="15:21" x14ac:dyDescent="0.3">
      <c r="O335" s="3">
        <v>1.1721802359170801</v>
      </c>
      <c r="T335" s="3">
        <v>0.97089342661885303</v>
      </c>
      <c r="U335" s="3">
        <v>1.30281464971741</v>
      </c>
    </row>
    <row r="336" spans="15:21" x14ac:dyDescent="0.3">
      <c r="O336" s="3">
        <v>0.99354418984444204</v>
      </c>
      <c r="T336" s="3">
        <v>0.882473428273016</v>
      </c>
      <c r="U336" s="3">
        <v>1.02849094781744</v>
      </c>
    </row>
    <row r="337" spans="15:21" x14ac:dyDescent="0.3">
      <c r="O337" s="3">
        <v>1.0386184215851899</v>
      </c>
      <c r="T337" s="3">
        <v>0.87174720093205005</v>
      </c>
      <c r="U337" s="3">
        <v>1</v>
      </c>
    </row>
    <row r="338" spans="15:21" x14ac:dyDescent="0.3">
      <c r="O338" s="3">
        <v>1</v>
      </c>
      <c r="T338" s="3">
        <v>0.827959115949922</v>
      </c>
      <c r="U338" s="3">
        <v>0.71087436295644402</v>
      </c>
    </row>
    <row r="339" spans="15:21" x14ac:dyDescent="0.3">
      <c r="O339" s="3">
        <v>1.07194708283082</v>
      </c>
      <c r="T339" s="3">
        <v>0.91694527244255897</v>
      </c>
      <c r="U339" s="3">
        <v>0.89544708269525597</v>
      </c>
    </row>
    <row r="340" spans="15:21" x14ac:dyDescent="0.3">
      <c r="O340" s="3">
        <v>0.85187490987605596</v>
      </c>
      <c r="T340" s="3">
        <v>0.89405992162387604</v>
      </c>
      <c r="U340" s="3">
        <v>1.0695611719448499</v>
      </c>
    </row>
    <row r="341" spans="15:21" x14ac:dyDescent="0.3">
      <c r="O341" s="3">
        <v>1</v>
      </c>
      <c r="T341" s="3">
        <v>0.71416313298674705</v>
      </c>
      <c r="U341" s="3">
        <v>0.70967928047431805</v>
      </c>
    </row>
    <row r="342" spans="15:21" x14ac:dyDescent="0.3">
      <c r="O342" s="3">
        <v>0.791427136045872</v>
      </c>
      <c r="T342" s="3">
        <v>0.87525304612324695</v>
      </c>
      <c r="U342" s="3">
        <v>0.912766078390158</v>
      </c>
    </row>
    <row r="343" spans="15:21" x14ac:dyDescent="0.3">
      <c r="O343" s="3">
        <v>0.93386930714231897</v>
      </c>
      <c r="T343" s="3">
        <v>0.96313446272936099</v>
      </c>
      <c r="U343" s="3">
        <v>0.84606718458725005</v>
      </c>
    </row>
    <row r="344" spans="15:21" x14ac:dyDescent="0.3">
      <c r="O344" s="3">
        <v>1.0704378153662399</v>
      </c>
      <c r="T344" s="3">
        <v>0.52696671534114703</v>
      </c>
      <c r="U344" s="3">
        <v>0.78435374993520002</v>
      </c>
    </row>
    <row r="345" spans="15:21" x14ac:dyDescent="0.3">
      <c r="O345" s="3">
        <v>0.96246319972599303</v>
      </c>
      <c r="T345" s="3">
        <v>0.94811377504252503</v>
      </c>
      <c r="U345" s="3">
        <v>0.79593889103057502</v>
      </c>
    </row>
    <row r="346" spans="15:21" x14ac:dyDescent="0.3">
      <c r="O346" s="3">
        <v>0.83398202594220705</v>
      </c>
      <c r="T346" s="3">
        <v>0.89787745650312001</v>
      </c>
      <c r="U346" s="3">
        <v>0.82927574414209004</v>
      </c>
    </row>
    <row r="347" spans="15:21" x14ac:dyDescent="0.3">
      <c r="O347" s="3">
        <v>1.0350691239319401</v>
      </c>
      <c r="T347" s="3">
        <v>0.94481455536232595</v>
      </c>
      <c r="U347" s="3">
        <v>1</v>
      </c>
    </row>
    <row r="348" spans="15:21" x14ac:dyDescent="0.3">
      <c r="O348" s="3">
        <v>0.95026399243624404</v>
      </c>
      <c r="T348" s="3">
        <v>0.93782200072486199</v>
      </c>
      <c r="U348" s="3">
        <v>1</v>
      </c>
    </row>
    <row r="349" spans="15:21" x14ac:dyDescent="0.3">
      <c r="O349" s="3">
        <v>1.05402541159457</v>
      </c>
      <c r="T349" s="3">
        <v>1.02626118980833</v>
      </c>
      <c r="U349" s="3">
        <v>0.75123188938834595</v>
      </c>
    </row>
    <row r="350" spans="15:21" x14ac:dyDescent="0.3">
      <c r="O350" s="3">
        <v>0.91298620708732403</v>
      </c>
      <c r="T350" s="3">
        <v>0.79315078460161603</v>
      </c>
      <c r="U350" s="3">
        <v>0.72984654517562197</v>
      </c>
    </row>
    <row r="351" spans="15:21" x14ac:dyDescent="0.3">
      <c r="O351" s="3">
        <v>0.86608998406386495</v>
      </c>
      <c r="T351" s="3">
        <v>0.82884132995882198</v>
      </c>
      <c r="U351" s="3">
        <v>0.90889724540389805</v>
      </c>
    </row>
    <row r="352" spans="15:21" x14ac:dyDescent="0.3">
      <c r="O352" s="3">
        <v>0.99230020678369701</v>
      </c>
      <c r="T352" s="3">
        <v>0.90420222804972195</v>
      </c>
      <c r="U352" s="3">
        <v>0.93880838249119003</v>
      </c>
    </row>
    <row r="353" spans="15:21" x14ac:dyDescent="0.3">
      <c r="O353" s="3">
        <v>0.99643888754658405</v>
      </c>
      <c r="T353" s="3">
        <v>0.88453369808085103</v>
      </c>
      <c r="U353" s="3">
        <v>1</v>
      </c>
    </row>
    <row r="354" spans="15:21" x14ac:dyDescent="0.3">
      <c r="O354" s="3">
        <v>0.93287633610891796</v>
      </c>
      <c r="T354" s="3">
        <v>1</v>
      </c>
      <c r="U354" s="3">
        <v>0.74176221749787896</v>
      </c>
    </row>
    <row r="355" spans="15:21" x14ac:dyDescent="0.3">
      <c r="O355" s="3">
        <v>0.94665483771518999</v>
      </c>
      <c r="T355" s="3">
        <v>1</v>
      </c>
      <c r="U355" s="3">
        <v>1.51180416542534</v>
      </c>
    </row>
    <row r="356" spans="15:21" x14ac:dyDescent="0.3">
      <c r="O356" s="3">
        <v>0.94471996705343497</v>
      </c>
      <c r="T356" s="3">
        <v>1.00081394273337</v>
      </c>
      <c r="U356" s="3">
        <v>0.80474070340213799</v>
      </c>
    </row>
    <row r="357" spans="15:21" x14ac:dyDescent="0.3">
      <c r="O357" s="3">
        <v>0.89905052346043002</v>
      </c>
      <c r="T357" s="3">
        <v>1.19674696815118</v>
      </c>
      <c r="U357" s="3">
        <v>1.0593595185278599</v>
      </c>
    </row>
    <row r="358" spans="15:21" x14ac:dyDescent="0.3">
      <c r="O358" s="3">
        <v>0.92076048824087298</v>
      </c>
      <c r="T358" s="3">
        <v>0.973398651348789</v>
      </c>
      <c r="U358" s="3">
        <v>1.0573506466534901</v>
      </c>
    </row>
    <row r="359" spans="15:21" x14ac:dyDescent="0.3">
      <c r="O359" s="3">
        <v>0.87023568554972996</v>
      </c>
      <c r="T359" s="3">
        <v>0.86203925309728002</v>
      </c>
      <c r="U359" s="3">
        <v>1.1775294204193401</v>
      </c>
    </row>
    <row r="360" spans="15:21" x14ac:dyDescent="0.3">
      <c r="O360" s="3">
        <v>0.88626471630174697</v>
      </c>
      <c r="T360" s="3">
        <v>0.87505922510520195</v>
      </c>
      <c r="U360" s="3">
        <v>0.90683949375109396</v>
      </c>
    </row>
    <row r="361" spans="15:21" x14ac:dyDescent="0.3">
      <c r="O361" s="3">
        <v>0.98733030680667699</v>
      </c>
      <c r="T361" s="3">
        <v>1.01266666233776</v>
      </c>
      <c r="U361" s="3">
        <v>0.80286917670341895</v>
      </c>
    </row>
    <row r="362" spans="15:21" x14ac:dyDescent="0.3">
      <c r="O362" s="3">
        <v>1</v>
      </c>
      <c r="T362" s="3">
        <v>1.0225727452267399</v>
      </c>
      <c r="U362" s="3">
        <v>0.81324333658111103</v>
      </c>
    </row>
    <row r="363" spans="15:21" x14ac:dyDescent="0.3">
      <c r="O363" s="3">
        <v>0.91612640391702904</v>
      </c>
      <c r="T363" s="3">
        <v>0.82993782608293298</v>
      </c>
      <c r="U363" s="3">
        <v>0.94597899636342098</v>
      </c>
    </row>
    <row r="364" spans="15:21" x14ac:dyDescent="0.3">
      <c r="O364" s="3">
        <v>1.0035724694174599</v>
      </c>
      <c r="T364" s="3">
        <v>1</v>
      </c>
      <c r="U364" s="3">
        <v>0.81035587699048806</v>
      </c>
    </row>
    <row r="365" spans="15:21" x14ac:dyDescent="0.3">
      <c r="O365" s="3">
        <v>0.92581609406040499</v>
      </c>
      <c r="T365" s="3">
        <v>1.01159437967642</v>
      </c>
      <c r="U365" s="3">
        <v>0.95871313255921198</v>
      </c>
    </row>
    <row r="366" spans="15:21" x14ac:dyDescent="0.3">
      <c r="O366" s="3">
        <v>0.92738015308552502</v>
      </c>
      <c r="T366" s="3">
        <v>1</v>
      </c>
      <c r="U366" s="3">
        <v>1.1819569714837099</v>
      </c>
    </row>
    <row r="367" spans="15:21" x14ac:dyDescent="0.3">
      <c r="O367" s="3">
        <v>0.87845320296346197</v>
      </c>
      <c r="T367" s="3">
        <v>0.744479979140378</v>
      </c>
      <c r="U367" s="3">
        <v>1.0964189590920299</v>
      </c>
    </row>
    <row r="368" spans="15:21" x14ac:dyDescent="0.3">
      <c r="O368" s="3">
        <v>1.0033045636942</v>
      </c>
      <c r="T368" s="3">
        <v>1.03251236268567</v>
      </c>
      <c r="U368" s="3">
        <v>1.0608604458570801</v>
      </c>
    </row>
    <row r="369" spans="15:21" x14ac:dyDescent="0.3">
      <c r="O369" s="3">
        <v>0.98733023393674901</v>
      </c>
      <c r="T369" s="3">
        <v>1.0554688646160599</v>
      </c>
      <c r="U369" s="3">
        <v>1.34805828521089</v>
      </c>
    </row>
    <row r="370" spans="15:21" x14ac:dyDescent="0.3">
      <c r="O370" s="3">
        <v>0.97127753786314697</v>
      </c>
      <c r="T370" s="3">
        <v>0.929881282323759</v>
      </c>
      <c r="U370" s="3">
        <v>1.00492089336529</v>
      </c>
    </row>
    <row r="371" spans="15:21" x14ac:dyDescent="0.3">
      <c r="O371" s="3">
        <v>0.86797594972640502</v>
      </c>
      <c r="T371" s="3">
        <v>0.90486187667474305</v>
      </c>
      <c r="U371" s="3">
        <v>1.59583792678751</v>
      </c>
    </row>
    <row r="372" spans="15:21" x14ac:dyDescent="0.3">
      <c r="O372" s="3">
        <v>0.90769131305470996</v>
      </c>
      <c r="T372" s="3">
        <v>0.98822591552695405</v>
      </c>
      <c r="U372" s="3">
        <v>0.875955304006789</v>
      </c>
    </row>
    <row r="373" spans="15:21" x14ac:dyDescent="0.3">
      <c r="O373" s="3">
        <v>1.0298851877436499</v>
      </c>
      <c r="T373" s="3">
        <v>0.95034791776929295</v>
      </c>
      <c r="U373" s="3">
        <v>1.0073358207677701</v>
      </c>
    </row>
    <row r="374" spans="15:21" x14ac:dyDescent="0.3">
      <c r="O374" s="3">
        <v>1.0745469278989599</v>
      </c>
      <c r="T374" s="3">
        <v>0.87315579264921805</v>
      </c>
      <c r="U374" s="3">
        <v>0.95231082020470204</v>
      </c>
    </row>
    <row r="375" spans="15:21" x14ac:dyDescent="0.3">
      <c r="O375" s="3">
        <v>0.95753129692136096</v>
      </c>
      <c r="T375" s="3">
        <v>0.97020164881547499</v>
      </c>
      <c r="U375" s="3">
        <v>0.97707488333350401</v>
      </c>
    </row>
    <row r="376" spans="15:21" x14ac:dyDescent="0.3">
      <c r="O376" s="3">
        <v>0.99306322220184995</v>
      </c>
      <c r="T376" s="3">
        <v>1.0071760724804799</v>
      </c>
      <c r="U376" s="3">
        <v>0.62710371998474101</v>
      </c>
    </row>
    <row r="377" spans="15:21" x14ac:dyDescent="0.3">
      <c r="O377" s="3">
        <v>1.1106370186979799</v>
      </c>
      <c r="T377" s="3">
        <v>0.78975549274607804</v>
      </c>
      <c r="U377" s="3">
        <v>1.0045826459183</v>
      </c>
    </row>
    <row r="378" spans="15:21" x14ac:dyDescent="0.3">
      <c r="O378" s="3">
        <v>1.0922104955671299</v>
      </c>
      <c r="T378" s="3">
        <v>1.0766512371865899</v>
      </c>
      <c r="U378" s="3">
        <v>0.98774144393621199</v>
      </c>
    </row>
    <row r="379" spans="15:21" x14ac:dyDescent="0.3">
      <c r="O379" s="3">
        <v>1.1688681103919401</v>
      </c>
      <c r="T379" s="3">
        <v>0.869761923646165</v>
      </c>
      <c r="U379" s="3">
        <v>0.89083680088578099</v>
      </c>
    </row>
    <row r="380" spans="15:21" x14ac:dyDescent="0.3">
      <c r="O380" s="3">
        <v>0.99104981157755301</v>
      </c>
      <c r="T380" s="3">
        <v>0.88548626143069997</v>
      </c>
      <c r="U380" s="3">
        <v>0.98244372195060203</v>
      </c>
    </row>
    <row r="381" spans="15:21" x14ac:dyDescent="0.3">
      <c r="O381" s="3">
        <v>1.1031673163782101</v>
      </c>
      <c r="T381" s="3">
        <v>0.95600953739718197</v>
      </c>
      <c r="U381" s="3">
        <v>0.77122100245245595</v>
      </c>
    </row>
    <row r="382" spans="15:21" x14ac:dyDescent="0.3">
      <c r="O382" s="3">
        <v>1.2316016504193901</v>
      </c>
      <c r="T382" s="3">
        <v>0.89316428089940103</v>
      </c>
      <c r="U382" s="3">
        <v>0.84993190024950505</v>
      </c>
    </row>
    <row r="383" spans="15:21" x14ac:dyDescent="0.3">
      <c r="O383" s="3">
        <v>1</v>
      </c>
      <c r="T383" s="3">
        <v>0.96672383304639098</v>
      </c>
      <c r="U383" s="3">
        <v>0.96975225108783403</v>
      </c>
    </row>
    <row r="384" spans="15:21" x14ac:dyDescent="0.3">
      <c r="O384" s="3">
        <v>1.0350675007622301</v>
      </c>
      <c r="T384" s="3">
        <v>0.95061254374789395</v>
      </c>
      <c r="U384" s="3">
        <v>0.92304445973486504</v>
      </c>
    </row>
    <row r="385" spans="15:21" x14ac:dyDescent="0.3">
      <c r="O385" s="3">
        <v>1.05968482301254</v>
      </c>
      <c r="T385" s="3">
        <v>1.0605522960765299</v>
      </c>
      <c r="U385" s="3">
        <v>0.99148923915734</v>
      </c>
    </row>
    <row r="386" spans="15:21" x14ac:dyDescent="0.3">
      <c r="O386" s="3">
        <v>1.59919519744871</v>
      </c>
      <c r="T386" s="3">
        <v>1.0124841263853299</v>
      </c>
      <c r="U386" s="3">
        <v>0.99068887888350499</v>
      </c>
    </row>
    <row r="387" spans="15:21" x14ac:dyDescent="0.3">
      <c r="O387" s="3">
        <v>1.0207605876827699</v>
      </c>
      <c r="T387" s="3">
        <v>1.02078587597405</v>
      </c>
      <c r="U387" s="3">
        <v>0.99658555502202195</v>
      </c>
    </row>
    <row r="388" spans="15:21" x14ac:dyDescent="0.3">
      <c r="O388" s="3">
        <v>0.82322331998638998</v>
      </c>
      <c r="T388" s="3">
        <v>0.95958424447954704</v>
      </c>
      <c r="U388" s="3">
        <v>0.88928361345704099</v>
      </c>
    </row>
    <row r="389" spans="15:21" x14ac:dyDescent="0.3">
      <c r="O389" s="3">
        <v>1.16796877255651</v>
      </c>
      <c r="T389" s="3">
        <v>1.1162703523814099</v>
      </c>
      <c r="U389" s="3">
        <v>1.3586714521079699</v>
      </c>
    </row>
    <row r="390" spans="15:21" x14ac:dyDescent="0.3">
      <c r="O390" s="3">
        <v>1</v>
      </c>
      <c r="T390" s="3">
        <v>1</v>
      </c>
      <c r="U390" s="3">
        <v>1.0686460995467699</v>
      </c>
    </row>
    <row r="391" spans="15:21" x14ac:dyDescent="0.3">
      <c r="O391" s="3">
        <v>1.1262099117883799</v>
      </c>
      <c r="T391" s="3">
        <v>0.87188017890612002</v>
      </c>
      <c r="U391" s="3">
        <v>0.81803685285001104</v>
      </c>
    </row>
    <row r="392" spans="15:21" x14ac:dyDescent="0.3">
      <c r="O392" s="3">
        <v>0.94158028838284402</v>
      </c>
      <c r="T392" s="3">
        <v>0.96340567658569698</v>
      </c>
      <c r="U392" s="3">
        <v>0.90324608827813202</v>
      </c>
    </row>
    <row r="393" spans="15:21" x14ac:dyDescent="0.3">
      <c r="O393" s="3">
        <v>1.07886160129405</v>
      </c>
      <c r="T393" s="3">
        <v>0.88134084129944601</v>
      </c>
      <c r="U393" s="3">
        <v>0.93380364702837504</v>
      </c>
    </row>
    <row r="394" spans="15:21" x14ac:dyDescent="0.3">
      <c r="O394" s="3">
        <v>1</v>
      </c>
      <c r="T394" s="3">
        <v>0.84168420270752498</v>
      </c>
      <c r="U394" s="3">
        <v>0.85824979205026297</v>
      </c>
    </row>
    <row r="395" spans="15:21" x14ac:dyDescent="0.3">
      <c r="O395" s="3">
        <v>1.0742098596432299</v>
      </c>
      <c r="T395" s="3">
        <v>1.0606937825010301</v>
      </c>
      <c r="U395" s="3">
        <v>0.99337929879771003</v>
      </c>
    </row>
    <row r="396" spans="15:21" x14ac:dyDescent="0.3">
      <c r="O396" s="3">
        <v>0.98382444861083695</v>
      </c>
      <c r="T396" s="3">
        <v>0.91641502858510504</v>
      </c>
      <c r="U396" s="3">
        <v>0.95314656958425203</v>
      </c>
    </row>
    <row r="397" spans="15:21" x14ac:dyDescent="0.3">
      <c r="O397" s="3">
        <v>1.1401499454105199</v>
      </c>
      <c r="T397" s="3">
        <v>0.64164023174081597</v>
      </c>
      <c r="U397" s="3">
        <v>1.14006724620767</v>
      </c>
    </row>
    <row r="398" spans="15:21" x14ac:dyDescent="0.3">
      <c r="T398" s="3">
        <v>0.94398014444300804</v>
      </c>
      <c r="U398" s="3">
        <v>0.99410338665461395</v>
      </c>
    </row>
    <row r="399" spans="15:21" x14ac:dyDescent="0.3">
      <c r="T399" s="3">
        <v>0.93597269049593301</v>
      </c>
      <c r="U399" s="3">
        <v>0.92554939293951199</v>
      </c>
    </row>
    <row r="400" spans="15:21" x14ac:dyDescent="0.3">
      <c r="T400" s="3">
        <v>1.06385098501834</v>
      </c>
      <c r="U400" s="3">
        <v>1.0077900122975201</v>
      </c>
    </row>
    <row r="401" spans="20:21" x14ac:dyDescent="0.3">
      <c r="T401" s="3">
        <v>0.80169441434816802</v>
      </c>
      <c r="U401" s="3">
        <v>0.80714878679812896</v>
      </c>
    </row>
    <row r="402" spans="20:21" x14ac:dyDescent="0.3">
      <c r="T402" s="3">
        <v>0.84722557420841504</v>
      </c>
      <c r="U402" s="3">
        <v>1.04778536834247</v>
      </c>
    </row>
    <row r="403" spans="20:21" x14ac:dyDescent="0.3">
      <c r="T403" s="3">
        <v>0.96757228359173997</v>
      </c>
      <c r="U403" s="3">
        <v>1.3267060705525899</v>
      </c>
    </row>
    <row r="404" spans="20:21" x14ac:dyDescent="0.3">
      <c r="T404" s="3">
        <v>1.0792070921365</v>
      </c>
      <c r="U404" s="3">
        <v>1.01703159186487</v>
      </c>
    </row>
    <row r="405" spans="20:21" x14ac:dyDescent="0.3">
      <c r="T405" s="3">
        <v>0.90099438102866503</v>
      </c>
      <c r="U405" s="3">
        <v>0.95996683543943295</v>
      </c>
    </row>
    <row r="406" spans="20:21" x14ac:dyDescent="0.3">
      <c r="T406" s="3">
        <v>0.85443520059437295</v>
      </c>
      <c r="U406" s="3">
        <v>1</v>
      </c>
    </row>
    <row r="407" spans="20:21" x14ac:dyDescent="0.3">
      <c r="T407" s="3">
        <v>1.0624670996669701</v>
      </c>
      <c r="U407" s="3">
        <v>1</v>
      </c>
    </row>
    <row r="408" spans="20:21" x14ac:dyDescent="0.3">
      <c r="T408" s="3">
        <v>1.10944628690428</v>
      </c>
      <c r="U408" s="3">
        <v>1.3469008752592799</v>
      </c>
    </row>
    <row r="409" spans="20:21" x14ac:dyDescent="0.3">
      <c r="T409" s="3">
        <v>1.06814683117188</v>
      </c>
      <c r="U409" s="3">
        <v>0.95112187112785695</v>
      </c>
    </row>
    <row r="410" spans="20:21" x14ac:dyDescent="0.3">
      <c r="T410" s="3">
        <v>0.88339091991045204</v>
      </c>
      <c r="U410" s="3">
        <v>1.1584326750345</v>
      </c>
    </row>
    <row r="411" spans="20:21" x14ac:dyDescent="0.3">
      <c r="T411" s="3">
        <v>0.99480408096339201</v>
      </c>
      <c r="U411" s="3">
        <v>0.70519414010040504</v>
      </c>
    </row>
    <row r="412" spans="20:21" x14ac:dyDescent="0.3">
      <c r="T412" s="3">
        <v>0.99114246552166496</v>
      </c>
      <c r="U412" s="3">
        <v>0.961982125645784</v>
      </c>
    </row>
    <row r="413" spans="20:21" x14ac:dyDescent="0.3">
      <c r="T413" s="3">
        <v>1</v>
      </c>
      <c r="U413" s="3">
        <v>0.99313599024626598</v>
      </c>
    </row>
    <row r="414" spans="20:21" x14ac:dyDescent="0.3">
      <c r="T414" s="3">
        <v>1.2658040485692099</v>
      </c>
      <c r="U414" s="3">
        <v>0.96601353398939604</v>
      </c>
    </row>
    <row r="415" spans="20:21" x14ac:dyDescent="0.3">
      <c r="T415" s="3">
        <v>1.1041557945215399</v>
      </c>
      <c r="U415" s="3">
        <v>0.87844412237102298</v>
      </c>
    </row>
    <row r="416" spans="20:21" x14ac:dyDescent="0.3">
      <c r="T416" s="3">
        <v>0.95764025019871102</v>
      </c>
      <c r="U416" s="3">
        <v>1.0134592430391101</v>
      </c>
    </row>
    <row r="417" spans="20:21" x14ac:dyDescent="0.3">
      <c r="T417" s="3">
        <v>0.99239365661655998</v>
      </c>
      <c r="U417" s="3">
        <v>1.1681799646814499</v>
      </c>
    </row>
    <row r="418" spans="20:21" x14ac:dyDescent="0.3">
      <c r="T418" s="3">
        <v>1.1649537201581801</v>
      </c>
      <c r="U418" s="3">
        <v>0.93046671146115301</v>
      </c>
    </row>
    <row r="419" spans="20:21" x14ac:dyDescent="0.3">
      <c r="T419" s="3">
        <v>1.1525757780800401</v>
      </c>
      <c r="U419" s="3">
        <v>0.91863142215957405</v>
      </c>
    </row>
    <row r="420" spans="20:21" x14ac:dyDescent="0.3">
      <c r="T420" s="3">
        <v>1.2908040703171499</v>
      </c>
      <c r="U420" s="3">
        <v>1.00554655476837</v>
      </c>
    </row>
    <row r="421" spans="20:21" x14ac:dyDescent="0.3">
      <c r="T421" s="3">
        <v>0.906051265619507</v>
      </c>
      <c r="U421" s="3">
        <v>0.94333474113814797</v>
      </c>
    </row>
    <row r="422" spans="20:21" x14ac:dyDescent="0.3">
      <c r="T422" s="3">
        <v>1</v>
      </c>
      <c r="U422" s="3">
        <v>1.34425673054966</v>
      </c>
    </row>
    <row r="423" spans="20:21" x14ac:dyDescent="0.3">
      <c r="T423" s="3">
        <v>0.79668375857223395</v>
      </c>
      <c r="U423" s="3">
        <v>0.89891094723514897</v>
      </c>
    </row>
    <row r="424" spans="20:21" x14ac:dyDescent="0.3">
      <c r="T424" s="3">
        <v>0.90421547259041601</v>
      </c>
      <c r="U424" s="3">
        <v>0.88848526430937402</v>
      </c>
    </row>
    <row r="425" spans="20:21" x14ac:dyDescent="0.3">
      <c r="T425" s="3">
        <v>1</v>
      </c>
      <c r="U425" s="3">
        <v>0.91714332649691399</v>
      </c>
    </row>
    <row r="426" spans="20:21" x14ac:dyDescent="0.3">
      <c r="T426" s="3">
        <v>0.87948047362991499</v>
      </c>
      <c r="U426" s="3">
        <v>1.1025022230057999</v>
      </c>
    </row>
    <row r="427" spans="20:21" x14ac:dyDescent="0.3">
      <c r="T427" s="3">
        <v>0.92491898308119502</v>
      </c>
      <c r="U427" s="3">
        <v>0.78987182406613199</v>
      </c>
    </row>
    <row r="428" spans="20:21" x14ac:dyDescent="0.3">
      <c r="U428" s="3">
        <v>0.799866872860171</v>
      </c>
    </row>
    <row r="429" spans="20:21" x14ac:dyDescent="0.3">
      <c r="U429" s="3">
        <v>0.81697831135727506</v>
      </c>
    </row>
    <row r="430" spans="20:21" x14ac:dyDescent="0.3">
      <c r="U430" s="3">
        <v>0.970690389284394</v>
      </c>
    </row>
    <row r="431" spans="20:21" x14ac:dyDescent="0.3">
      <c r="U431" s="3">
        <v>1.0151631068337801</v>
      </c>
    </row>
    <row r="432" spans="20:21" x14ac:dyDescent="0.3">
      <c r="U432" s="3">
        <v>0.80477295195722398</v>
      </c>
    </row>
    <row r="433" spans="21:21" x14ac:dyDescent="0.3">
      <c r="U433" s="3">
        <v>0.95569346807493905</v>
      </c>
    </row>
    <row r="434" spans="21:21" x14ac:dyDescent="0.3">
      <c r="U434" s="3">
        <v>0.935378245103337</v>
      </c>
    </row>
    <row r="435" spans="21:21" x14ac:dyDescent="0.3">
      <c r="U435" s="3">
        <v>1.0507983229481801</v>
      </c>
    </row>
    <row r="436" spans="21:21" x14ac:dyDescent="0.3">
      <c r="U436" s="3">
        <v>1.00840140928642</v>
      </c>
    </row>
    <row r="437" spans="21:21" x14ac:dyDescent="0.3">
      <c r="U437" s="3">
        <v>0.99278811493410701</v>
      </c>
    </row>
    <row r="438" spans="21:21" x14ac:dyDescent="0.3">
      <c r="U438" s="3">
        <v>1.1073345671652901</v>
      </c>
    </row>
    <row r="439" spans="21:21" x14ac:dyDescent="0.3">
      <c r="U439" s="3">
        <v>0.95460970274599</v>
      </c>
    </row>
    <row r="440" spans="21:21" x14ac:dyDescent="0.3">
      <c r="U440" s="3">
        <v>1.10845115059176</v>
      </c>
    </row>
    <row r="441" spans="21:21" x14ac:dyDescent="0.3">
      <c r="U441" s="3">
        <v>0.96995659093672004</v>
      </c>
    </row>
    <row r="442" spans="21:21" x14ac:dyDescent="0.3">
      <c r="U442" s="3">
        <v>1</v>
      </c>
    </row>
    <row r="443" spans="21:21" x14ac:dyDescent="0.3">
      <c r="U443" s="3">
        <v>0.97460759341566505</v>
      </c>
    </row>
    <row r="444" spans="21:21" x14ac:dyDescent="0.3">
      <c r="U444" s="3">
        <v>0.94587628112083899</v>
      </c>
    </row>
    <row r="445" spans="21:21" x14ac:dyDescent="0.3">
      <c r="U445" s="3">
        <v>1.2247692316366301</v>
      </c>
    </row>
    <row r="446" spans="21:21" x14ac:dyDescent="0.3">
      <c r="U446" s="3">
        <v>1.1974421274614899</v>
      </c>
    </row>
    <row r="447" spans="21:21" x14ac:dyDescent="0.3">
      <c r="U447" s="3">
        <v>0.98652454763668695</v>
      </c>
    </row>
    <row r="448" spans="21:21" x14ac:dyDescent="0.3">
      <c r="U448" s="3">
        <v>0.86017852403289896</v>
      </c>
    </row>
    <row r="449" spans="21:21" x14ac:dyDescent="0.3">
      <c r="U449" s="3">
        <v>0.963979416751504</v>
      </c>
    </row>
    <row r="450" spans="21:21" x14ac:dyDescent="0.3">
      <c r="U450" s="3">
        <v>0.88549966794822998</v>
      </c>
    </row>
    <row r="451" spans="21:21" x14ac:dyDescent="0.3">
      <c r="U451" s="3">
        <v>1.02785559322638</v>
      </c>
    </row>
    <row r="452" spans="21:21" x14ac:dyDescent="0.3">
      <c r="U452" s="3">
        <v>0.91113780248649801</v>
      </c>
    </row>
    <row r="453" spans="21:21" x14ac:dyDescent="0.3">
      <c r="U453" s="3">
        <v>1.0695039863367899</v>
      </c>
    </row>
    <row r="454" spans="21:21" x14ac:dyDescent="0.3">
      <c r="U454" s="3">
        <v>1.10043453942957</v>
      </c>
    </row>
    <row r="455" spans="21:21" x14ac:dyDescent="0.3">
      <c r="U455" s="3">
        <v>1.2561629743126199</v>
      </c>
    </row>
    <row r="456" spans="21:21" x14ac:dyDescent="0.3">
      <c r="U456" s="3">
        <v>0.98568499857013903</v>
      </c>
    </row>
    <row r="457" spans="21:21" x14ac:dyDescent="0.3">
      <c r="U457" s="3">
        <v>0.91504780340223901</v>
      </c>
    </row>
    <row r="458" spans="21:21" x14ac:dyDescent="0.3">
      <c r="U458" s="3">
        <v>1.01887987634143</v>
      </c>
    </row>
    <row r="459" spans="21:21" x14ac:dyDescent="0.3">
      <c r="U459" s="3">
        <v>1.64139277013468</v>
      </c>
    </row>
    <row r="460" spans="21:21" x14ac:dyDescent="0.3">
      <c r="U460" s="3">
        <v>0.91724851137646601</v>
      </c>
    </row>
    <row r="461" spans="21:21" x14ac:dyDescent="0.3">
      <c r="U461" s="3">
        <v>1.24174723017481</v>
      </c>
    </row>
    <row r="462" spans="21:21" x14ac:dyDescent="0.3">
      <c r="U462" s="3">
        <v>0.86972673889540697</v>
      </c>
    </row>
    <row r="463" spans="21:21" x14ac:dyDescent="0.3">
      <c r="U463" s="3">
        <v>0.76846995122308304</v>
      </c>
    </row>
    <row r="464" spans="21:21" x14ac:dyDescent="0.3">
      <c r="U464" s="3">
        <v>0.89378974103354403</v>
      </c>
    </row>
    <row r="465" spans="21:21" x14ac:dyDescent="0.3">
      <c r="U465" s="3">
        <v>1.2408085613292801</v>
      </c>
    </row>
    <row r="466" spans="21:21" x14ac:dyDescent="0.3">
      <c r="U466" s="3">
        <v>1.04380181030018</v>
      </c>
    </row>
    <row r="467" spans="21:21" x14ac:dyDescent="0.3">
      <c r="U467" s="3">
        <v>1.0308326010559301</v>
      </c>
    </row>
    <row r="468" spans="21:21" x14ac:dyDescent="0.3">
      <c r="U468" s="3">
        <v>1.07973842851058</v>
      </c>
    </row>
    <row r="469" spans="21:21" x14ac:dyDescent="0.3">
      <c r="U469" s="3">
        <v>0.87706448648159396</v>
      </c>
    </row>
    <row r="470" spans="21:21" x14ac:dyDescent="0.3">
      <c r="U470" s="3">
        <v>1.0330670417630099</v>
      </c>
    </row>
    <row r="471" spans="21:21" x14ac:dyDescent="0.3">
      <c r="U471" s="3">
        <v>1.0166848253715099</v>
      </c>
    </row>
    <row r="472" spans="21:21" x14ac:dyDescent="0.3">
      <c r="U472" s="3">
        <v>0.907623813092581</v>
      </c>
    </row>
    <row r="473" spans="21:21" x14ac:dyDescent="0.3">
      <c r="U473" s="3">
        <v>1</v>
      </c>
    </row>
    <row r="474" spans="21:21" x14ac:dyDescent="0.3">
      <c r="U474" s="3">
        <v>1.14001734122037</v>
      </c>
    </row>
    <row r="475" spans="21:21" x14ac:dyDescent="0.3">
      <c r="U475" s="3">
        <v>1.1291115812656101</v>
      </c>
    </row>
    <row r="476" spans="21:21" x14ac:dyDescent="0.3">
      <c r="U476" s="3">
        <v>1.06084220722903</v>
      </c>
    </row>
    <row r="477" spans="21:21" x14ac:dyDescent="0.3">
      <c r="U477" s="3">
        <v>1.06273714452674</v>
      </c>
    </row>
    <row r="478" spans="21:21" x14ac:dyDescent="0.3">
      <c r="U478" s="3">
        <v>1.1230920224902201</v>
      </c>
    </row>
    <row r="479" spans="21:21" x14ac:dyDescent="0.3">
      <c r="U479" s="3">
        <v>1.03914642785328</v>
      </c>
    </row>
    <row r="480" spans="21:21" x14ac:dyDescent="0.3">
      <c r="U480" s="3">
        <v>0.83773299739073004</v>
      </c>
    </row>
    <row r="481" spans="1:22" x14ac:dyDescent="0.3">
      <c r="U481" s="3">
        <v>1.26468021780147</v>
      </c>
    </row>
    <row r="482" spans="1:22" x14ac:dyDescent="0.3">
      <c r="U482" s="3">
        <v>0.86307543655609897</v>
      </c>
    </row>
    <row r="483" spans="1:22" x14ac:dyDescent="0.3">
      <c r="U483" s="3">
        <v>0.81673516353173303</v>
      </c>
    </row>
    <row r="484" spans="1:22" x14ac:dyDescent="0.3">
      <c r="U484" s="3">
        <v>1.06463667981864</v>
      </c>
    </row>
    <row r="485" spans="1:22" x14ac:dyDescent="0.3">
      <c r="U485" s="3">
        <v>1.15542791375204</v>
      </c>
    </row>
    <row r="486" spans="1:22" x14ac:dyDescent="0.3">
      <c r="U486" s="3">
        <v>1.0410342260185399</v>
      </c>
    </row>
    <row r="487" spans="1:22" x14ac:dyDescent="0.3">
      <c r="U487" s="3">
        <v>1.3388004640209901</v>
      </c>
    </row>
    <row r="488" spans="1:22" x14ac:dyDescent="0.3">
      <c r="U488" s="3">
        <v>0.84162852265560095</v>
      </c>
    </row>
    <row r="489" spans="1:22" x14ac:dyDescent="0.3">
      <c r="U489" s="3">
        <v>0.778637945655686</v>
      </c>
    </row>
    <row r="490" spans="1:22" x14ac:dyDescent="0.3">
      <c r="U490" s="3">
        <v>1.1885374445555801</v>
      </c>
    </row>
    <row r="491" spans="1:22" x14ac:dyDescent="0.3">
      <c r="U491" s="3">
        <v>1.07751514413435</v>
      </c>
    </row>
    <row r="492" spans="1:22" x14ac:dyDescent="0.3">
      <c r="A492" s="3">
        <f t="shared" ref="A492:U492" si="0">AVERAGE(A2:A491)</f>
        <v>1.0119564995760839</v>
      </c>
      <c r="B492" s="3">
        <f t="shared" si="0"/>
        <v>0.98411908456349706</v>
      </c>
      <c r="C492" s="3">
        <f t="shared" si="0"/>
        <v>0.9609775451139001</v>
      </c>
      <c r="D492" s="3">
        <f t="shared" si="0"/>
        <v>0.97432632600719782</v>
      </c>
      <c r="E492" s="3">
        <f t="shared" si="0"/>
        <v>1.0730338170963072</v>
      </c>
      <c r="F492" s="3">
        <f t="shared" si="0"/>
        <v>1.1520703157137266</v>
      </c>
      <c r="G492" s="3">
        <f t="shared" si="0"/>
        <v>1.0405827658642794</v>
      </c>
      <c r="H492" s="3">
        <f t="shared" si="0"/>
        <v>1.1234972518953383</v>
      </c>
      <c r="I492" s="3">
        <f t="shared" si="0"/>
        <v>0.96603880413440313</v>
      </c>
      <c r="J492" s="3">
        <f t="shared" si="0"/>
        <v>1.0620053861602532</v>
      </c>
      <c r="K492" s="3">
        <f t="shared" si="0"/>
        <v>1.1099040115018373</v>
      </c>
      <c r="L492" s="3">
        <f t="shared" si="0"/>
        <v>1.0093543199124431</v>
      </c>
      <c r="M492" s="3">
        <f t="shared" si="0"/>
        <v>1.0542953196050784</v>
      </c>
      <c r="N492" s="3">
        <f t="shared" si="0"/>
        <v>0.97641398711018879</v>
      </c>
      <c r="O492" s="3">
        <f t="shared" si="0"/>
        <v>1.003089235919252</v>
      </c>
      <c r="P492" s="3">
        <f t="shared" si="0"/>
        <v>0.9386950247927659</v>
      </c>
      <c r="Q492" s="3">
        <f t="shared" si="0"/>
        <v>1.1074353774717463</v>
      </c>
      <c r="R492" s="3">
        <f t="shared" si="0"/>
        <v>0.94088184428865784</v>
      </c>
      <c r="S492" s="3">
        <f t="shared" si="0"/>
        <v>1.0063996285843311</v>
      </c>
      <c r="T492" s="3">
        <f t="shared" si="0"/>
        <v>0.94770724812874263</v>
      </c>
      <c r="U492" s="3">
        <f t="shared" si="0"/>
        <v>1.0207393361660431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2.7837415012586852E-2</v>
      </c>
      <c r="D494" s="3">
        <f t="shared" si="1"/>
        <v>5.0978954462183812E-2</v>
      </c>
      <c r="E494" s="3">
        <f t="shared" si="1"/>
        <v>3.7630173568886094E-2</v>
      </c>
      <c r="F494" s="3">
        <f t="shared" si="1"/>
        <v>-6.1077317520223273E-2</v>
      </c>
      <c r="G494" s="3">
        <f t="shared" si="1"/>
        <v>-0.14011381613764273</v>
      </c>
      <c r="H494" s="3">
        <f t="shared" si="1"/>
        <v>-2.8626266288195534E-2</v>
      </c>
      <c r="I494" s="3">
        <f t="shared" si="1"/>
        <v>-0.11154075231925442</v>
      </c>
      <c r="J494" s="3">
        <f t="shared" si="1"/>
        <v>4.5917695441680784E-2</v>
      </c>
      <c r="K494" s="3">
        <f t="shared" si="1"/>
        <v>-5.0048886584169283E-2</v>
      </c>
      <c r="L494" s="3">
        <f t="shared" si="1"/>
        <v>-9.794751192575335E-2</v>
      </c>
      <c r="M494" s="3">
        <f t="shared" si="1"/>
        <v>2.6021796636408467E-3</v>
      </c>
      <c r="N494" s="3">
        <f t="shared" si="1"/>
        <v>-4.2338820028994473E-2</v>
      </c>
      <c r="O494" s="3">
        <f t="shared" si="1"/>
        <v>3.5542512465895126E-2</v>
      </c>
      <c r="P494" s="3">
        <f t="shared" si="1"/>
        <v>8.8672636568318808E-3</v>
      </c>
      <c r="Q494" s="3">
        <f t="shared" si="1"/>
        <v>7.3261474783318015E-2</v>
      </c>
      <c r="R494" s="3">
        <f t="shared" si="1"/>
        <v>-9.547887789566234E-2</v>
      </c>
      <c r="S494" s="3">
        <f t="shared" si="1"/>
        <v>7.107465528742607E-2</v>
      </c>
      <c r="T494" s="3">
        <f t="shared" si="1"/>
        <v>5.5568709917528381E-3</v>
      </c>
      <c r="U494" s="3">
        <f t="shared" si="1"/>
        <v>6.4249251447341282E-2</v>
      </c>
      <c r="V494" s="3">
        <f t="shared" si="1"/>
        <v>-8.7828365899591532E-3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2.314153944959696E-2</v>
      </c>
      <c r="E495" s="3">
        <f t="shared" si="2"/>
        <v>9.7927585562992414E-3</v>
      </c>
      <c r="F495" s="3">
        <f t="shared" si="2"/>
        <v>-8.8914732532810126E-2</v>
      </c>
      <c r="G495" s="3">
        <f t="shared" si="2"/>
        <v>-0.16795123115022959</v>
      </c>
      <c r="H495" s="3">
        <f t="shared" si="2"/>
        <v>-5.6463681300782387E-2</v>
      </c>
      <c r="I495" s="3">
        <f t="shared" si="2"/>
        <v>-0.13937816733184127</v>
      </c>
      <c r="J495" s="3">
        <f t="shared" si="2"/>
        <v>1.8080280429093931E-2</v>
      </c>
      <c r="K495" s="3">
        <f t="shared" si="2"/>
        <v>-7.7886301596756136E-2</v>
      </c>
      <c r="L495" s="3">
        <f t="shared" si="2"/>
        <v>-0.1257849269383402</v>
      </c>
      <c r="M495" s="3">
        <f t="shared" si="2"/>
        <v>-2.5235235348946006E-2</v>
      </c>
      <c r="N495" s="3">
        <f t="shared" si="2"/>
        <v>-7.0176235041581325E-2</v>
      </c>
      <c r="O495" s="3">
        <f t="shared" si="2"/>
        <v>7.7050974533082739E-3</v>
      </c>
      <c r="P495" s="3">
        <f t="shared" si="2"/>
        <v>-1.8970151355754972E-2</v>
      </c>
      <c r="Q495" s="3">
        <f t="shared" si="2"/>
        <v>4.5424059770731162E-2</v>
      </c>
      <c r="R495" s="3">
        <f t="shared" si="2"/>
        <v>-0.12331629290824919</v>
      </c>
      <c r="S495" s="3">
        <f t="shared" si="2"/>
        <v>4.3237240274839217E-2</v>
      </c>
      <c r="T495" s="3">
        <f t="shared" si="2"/>
        <v>-2.2280544020834014E-2</v>
      </c>
      <c r="U495" s="3">
        <f t="shared" si="2"/>
        <v>3.641183643475443E-2</v>
      </c>
      <c r="V495" s="3">
        <f t="shared" si="2"/>
        <v>-3.6620251602546006E-2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-1.3348780893297718E-2</v>
      </c>
      <c r="F496" s="3">
        <f t="shared" si="3"/>
        <v>-0.11205627198240709</v>
      </c>
      <c r="G496" s="3">
        <f t="shared" si="3"/>
        <v>-0.19109277059982654</v>
      </c>
      <c r="H496" s="3">
        <f t="shared" si="3"/>
        <v>-7.9605220750379346E-2</v>
      </c>
      <c r="I496" s="3">
        <f t="shared" si="3"/>
        <v>-0.16251970678143823</v>
      </c>
      <c r="J496" s="3">
        <f t="shared" si="3"/>
        <v>-5.0612590205030283E-3</v>
      </c>
      <c r="K496" s="3">
        <f t="shared" si="3"/>
        <v>-0.1010278410463531</v>
      </c>
      <c r="L496" s="3">
        <f t="shared" si="3"/>
        <v>-0.14892646638793716</v>
      </c>
      <c r="M496" s="3">
        <f t="shared" si="3"/>
        <v>-4.8376774798542965E-2</v>
      </c>
      <c r="N496" s="3">
        <f t="shared" si="3"/>
        <v>-9.3317774491178285E-2</v>
      </c>
      <c r="O496" s="3">
        <f t="shared" si="3"/>
        <v>-1.5436441996288686E-2</v>
      </c>
      <c r="P496" s="3">
        <f t="shared" si="3"/>
        <v>-4.2111690805351931E-2</v>
      </c>
      <c r="Q496" s="3">
        <f t="shared" si="3"/>
        <v>2.2282520321134203E-2</v>
      </c>
      <c r="R496" s="3">
        <f t="shared" si="3"/>
        <v>-0.14645783235784615</v>
      </c>
      <c r="S496" s="3">
        <f t="shared" si="3"/>
        <v>2.0095700825242258E-2</v>
      </c>
      <c r="T496" s="3">
        <f t="shared" si="3"/>
        <v>-4.5422083470430974E-2</v>
      </c>
      <c r="U496" s="3">
        <f t="shared" si="3"/>
        <v>1.327029698515747E-2</v>
      </c>
      <c r="V496" s="3">
        <f t="shared" si="3"/>
        <v>-5.9761791052142965E-2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-9.8707491089109367E-2</v>
      </c>
      <c r="G497" s="3">
        <f t="shared" si="4"/>
        <v>-0.17774398970652883</v>
      </c>
      <c r="H497" s="3">
        <f t="shared" si="4"/>
        <v>-6.6256439857081628E-2</v>
      </c>
      <c r="I497" s="3">
        <f t="shared" si="4"/>
        <v>-0.14917092588814052</v>
      </c>
      <c r="J497" s="3">
        <f t="shared" si="4"/>
        <v>8.2875218727946898E-3</v>
      </c>
      <c r="K497" s="3">
        <f t="shared" si="4"/>
        <v>-8.7679060153055377E-2</v>
      </c>
      <c r="L497" s="3">
        <f t="shared" si="4"/>
        <v>-0.13557768549463944</v>
      </c>
      <c r="M497" s="3">
        <f t="shared" si="4"/>
        <v>-3.5027993905245247E-2</v>
      </c>
      <c r="N497" s="3">
        <f t="shared" si="4"/>
        <v>-7.9968993597880567E-2</v>
      </c>
      <c r="O497" s="3">
        <f t="shared" si="4"/>
        <v>-2.0876611029909675E-3</v>
      </c>
      <c r="P497" s="3">
        <f t="shared" si="4"/>
        <v>-2.8762909912054213E-2</v>
      </c>
      <c r="Q497" s="3">
        <f t="shared" si="4"/>
        <v>3.5631301214431921E-2</v>
      </c>
      <c r="R497" s="3">
        <f t="shared" si="4"/>
        <v>-0.13310905146454843</v>
      </c>
      <c r="S497" s="3">
        <f t="shared" si="4"/>
        <v>3.3444481718539976E-2</v>
      </c>
      <c r="T497" s="3">
        <f t="shared" si="4"/>
        <v>-3.2073302577133256E-2</v>
      </c>
      <c r="U497" s="3">
        <f t="shared" si="4"/>
        <v>2.6619077878455188E-2</v>
      </c>
      <c r="V497" s="3">
        <f t="shared" si="4"/>
        <v>-4.6413010158845247E-2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-7.9036498617419459E-2</v>
      </c>
      <c r="H498" s="3">
        <f t="shared" si="5"/>
        <v>3.2451051232027739E-2</v>
      </c>
      <c r="I498" s="3">
        <f t="shared" si="5"/>
        <v>-5.0463434799031148E-2</v>
      </c>
      <c r="J498" s="3">
        <f t="shared" si="5"/>
        <v>0.10699501296190406</v>
      </c>
      <c r="K498" s="3">
        <f t="shared" si="5"/>
        <v>1.102843093605399E-2</v>
      </c>
      <c r="L498" s="3">
        <f t="shared" si="5"/>
        <v>-3.6870194405530077E-2</v>
      </c>
      <c r="M498" s="3">
        <f t="shared" si="5"/>
        <v>6.367949718386412E-2</v>
      </c>
      <c r="N498" s="3">
        <f t="shared" si="5"/>
        <v>1.87384974912288E-2</v>
      </c>
      <c r="O498" s="3">
        <f t="shared" si="5"/>
        <v>9.66198299861184E-2</v>
      </c>
      <c r="P498" s="3">
        <f t="shared" si="5"/>
        <v>6.9944581177055154E-2</v>
      </c>
      <c r="Q498" s="3">
        <f t="shared" si="5"/>
        <v>0.13433879230354129</v>
      </c>
      <c r="R498" s="3">
        <f t="shared" si="5"/>
        <v>-3.4401560375439066E-2</v>
      </c>
      <c r="S498" s="3">
        <f t="shared" si="5"/>
        <v>0.13215197280764934</v>
      </c>
      <c r="T498" s="3">
        <f t="shared" si="5"/>
        <v>6.6634188511976111E-2</v>
      </c>
      <c r="U498" s="3">
        <f t="shared" si="5"/>
        <v>0.12532656896756456</v>
      </c>
      <c r="V498" s="3">
        <f t="shared" si="5"/>
        <v>5.229448093026412E-2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0.1114875498494472</v>
      </c>
      <c r="I499" s="3">
        <f t="shared" si="6"/>
        <v>2.8573063818388311E-2</v>
      </c>
      <c r="J499" s="3">
        <f t="shared" si="6"/>
        <v>0.18603151157932352</v>
      </c>
      <c r="K499" s="3">
        <f t="shared" si="6"/>
        <v>9.006492955347345E-2</v>
      </c>
      <c r="L499" s="3">
        <f t="shared" si="6"/>
        <v>4.2166304211889383E-2</v>
      </c>
      <c r="M499" s="3">
        <f t="shared" si="6"/>
        <v>0.14271599580128358</v>
      </c>
      <c r="N499" s="3">
        <f t="shared" si="6"/>
        <v>9.777499610864826E-2</v>
      </c>
      <c r="O499" s="3">
        <f t="shared" si="6"/>
        <v>0.17565632860353786</v>
      </c>
      <c r="P499" s="3">
        <f t="shared" si="6"/>
        <v>0.14898107979447461</v>
      </c>
      <c r="Q499" s="3">
        <f t="shared" si="6"/>
        <v>0.21337529092096075</v>
      </c>
      <c r="R499" s="3">
        <f t="shared" si="6"/>
        <v>4.4634938241980393E-2</v>
      </c>
      <c r="S499" s="3">
        <f t="shared" si="6"/>
        <v>0.2111884714250688</v>
      </c>
      <c r="T499" s="3">
        <f t="shared" si="6"/>
        <v>0.14567068712939557</v>
      </c>
      <c r="U499" s="3">
        <f t="shared" si="6"/>
        <v>0.20436306758498402</v>
      </c>
      <c r="V499" s="3">
        <f t="shared" si="6"/>
        <v>0.13133097954768358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-8.2914486031058887E-2</v>
      </c>
      <c r="J500" s="3">
        <f t="shared" si="7"/>
        <v>7.4543961729876318E-2</v>
      </c>
      <c r="K500" s="3">
        <f t="shared" si="7"/>
        <v>-2.1422620295973749E-2</v>
      </c>
      <c r="L500" s="3">
        <f t="shared" si="7"/>
        <v>-6.9321245637557816E-2</v>
      </c>
      <c r="M500" s="3">
        <f t="shared" si="7"/>
        <v>3.1228445951836381E-2</v>
      </c>
      <c r="N500" s="3">
        <f t="shared" si="7"/>
        <v>-1.3712553740798938E-2</v>
      </c>
      <c r="O500" s="3">
        <f t="shared" si="7"/>
        <v>6.4168778754090661E-2</v>
      </c>
      <c r="P500" s="3">
        <f t="shared" si="7"/>
        <v>3.7493529945027415E-2</v>
      </c>
      <c r="Q500" s="3">
        <f t="shared" si="7"/>
        <v>0.10188774107151355</v>
      </c>
      <c r="R500" s="3">
        <f t="shared" si="7"/>
        <v>-6.6852611607466805E-2</v>
      </c>
      <c r="S500" s="3">
        <f t="shared" si="7"/>
        <v>9.9700921575621604E-2</v>
      </c>
      <c r="T500" s="3">
        <f t="shared" si="7"/>
        <v>3.4183137279948372E-2</v>
      </c>
      <c r="U500" s="3">
        <f t="shared" si="7"/>
        <v>9.2875517735536817E-2</v>
      </c>
      <c r="V500" s="3">
        <f t="shared" si="7"/>
        <v>1.9843429698236381E-2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0.15745844776093521</v>
      </c>
      <c r="K501" s="3">
        <f t="shared" si="8"/>
        <v>6.1491865735085138E-2</v>
      </c>
      <c r="L501" s="3">
        <f t="shared" si="8"/>
        <v>1.3593240393501071E-2</v>
      </c>
      <c r="M501" s="3">
        <f t="shared" si="8"/>
        <v>0.11414293198289527</v>
      </c>
      <c r="N501" s="3">
        <f t="shared" si="8"/>
        <v>6.9201932290259949E-2</v>
      </c>
      <c r="O501" s="3">
        <f t="shared" si="8"/>
        <v>0.14708326478514955</v>
      </c>
      <c r="P501" s="3">
        <f t="shared" si="8"/>
        <v>0.1204080159760863</v>
      </c>
      <c r="Q501" s="3">
        <f t="shared" si="8"/>
        <v>0.18480222710257244</v>
      </c>
      <c r="R501" s="3">
        <f t="shared" si="8"/>
        <v>1.6061874423592082E-2</v>
      </c>
      <c r="S501" s="3">
        <f t="shared" si="8"/>
        <v>0.18261540760668049</v>
      </c>
      <c r="T501" s="3">
        <f t="shared" si="8"/>
        <v>0.11709762331100726</v>
      </c>
      <c r="U501" s="3">
        <f t="shared" si="8"/>
        <v>0.1757900037665957</v>
      </c>
      <c r="V501" s="3">
        <f t="shared" si="8"/>
        <v>0.10275791572929527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-9.5966582025850067E-2</v>
      </c>
      <c r="L502" s="3">
        <f t="shared" si="9"/>
        <v>-0.14386520736743413</v>
      </c>
      <c r="M502" s="3">
        <f t="shared" si="9"/>
        <v>-4.3315515778039937E-2</v>
      </c>
      <c r="N502" s="3">
        <f t="shared" si="9"/>
        <v>-8.8256515470675256E-2</v>
      </c>
      <c r="O502" s="3">
        <f t="shared" si="9"/>
        <v>-1.0375182975785657E-2</v>
      </c>
      <c r="P502" s="3">
        <f t="shared" si="9"/>
        <v>-3.7050431784848903E-2</v>
      </c>
      <c r="Q502" s="3">
        <f t="shared" si="9"/>
        <v>2.7343779341637231E-2</v>
      </c>
      <c r="R502" s="3">
        <f t="shared" si="9"/>
        <v>-0.14139657333734312</v>
      </c>
      <c r="S502" s="3">
        <f t="shared" si="9"/>
        <v>2.5156959845745286E-2</v>
      </c>
      <c r="T502" s="3">
        <f t="shared" si="9"/>
        <v>-4.0360824449927946E-2</v>
      </c>
      <c r="U502" s="3">
        <f t="shared" si="9"/>
        <v>1.8331556005660499E-2</v>
      </c>
      <c r="V502" s="3">
        <f t="shared" si="9"/>
        <v>-5.4700532031639937E-2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-4.7898625341584067E-2</v>
      </c>
      <c r="M503" s="3">
        <f t="shared" si="10"/>
        <v>5.265106624781013E-2</v>
      </c>
      <c r="N503" s="3">
        <f t="shared" si="10"/>
        <v>7.7100665551748104E-3</v>
      </c>
      <c r="O503" s="3">
        <f t="shared" si="10"/>
        <v>8.559139905006441E-2</v>
      </c>
      <c r="P503" s="3">
        <f t="shared" si="10"/>
        <v>5.8916150241001164E-2</v>
      </c>
      <c r="Q503" s="3">
        <f t="shared" si="10"/>
        <v>0.1233103613674873</v>
      </c>
      <c r="R503" s="3">
        <f t="shared" si="10"/>
        <v>-4.5429991311493056E-2</v>
      </c>
      <c r="S503" s="3">
        <f t="shared" si="10"/>
        <v>0.12112354187159535</v>
      </c>
      <c r="T503" s="3">
        <f t="shared" si="10"/>
        <v>5.5605757575922121E-2</v>
      </c>
      <c r="U503" s="3">
        <f t="shared" si="10"/>
        <v>0.11429813803151057</v>
      </c>
      <c r="V503" s="3">
        <f t="shared" si="10"/>
        <v>4.126604999421013E-2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0.1005496915893942</v>
      </c>
      <c r="N504" s="3">
        <f t="shared" si="11"/>
        <v>5.5608691896758877E-2</v>
      </c>
      <c r="O504" s="3">
        <f t="shared" si="11"/>
        <v>0.13349002439164848</v>
      </c>
      <c r="P504" s="3">
        <f t="shared" si="11"/>
        <v>0.10681477558258523</v>
      </c>
      <c r="Q504" s="3">
        <f t="shared" si="11"/>
        <v>0.17120898670907136</v>
      </c>
      <c r="R504" s="3">
        <f t="shared" si="11"/>
        <v>2.4686340300910103E-3</v>
      </c>
      <c r="S504" s="3">
        <f t="shared" si="11"/>
        <v>0.16902216721317942</v>
      </c>
      <c r="T504" s="3">
        <f t="shared" si="11"/>
        <v>0.10350438291750619</v>
      </c>
      <c r="U504" s="3">
        <f t="shared" si="11"/>
        <v>0.16219676337309463</v>
      </c>
      <c r="V504" s="3">
        <f t="shared" si="11"/>
        <v>8.9164675335794197E-2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-4.4940999692635319E-2</v>
      </c>
      <c r="O505" s="3">
        <f t="shared" si="12"/>
        <v>3.294033280225428E-2</v>
      </c>
      <c r="P505" s="3">
        <f t="shared" si="12"/>
        <v>6.265083993191034E-3</v>
      </c>
      <c r="Q505" s="3">
        <f t="shared" si="12"/>
        <v>7.0659295119677168E-2</v>
      </c>
      <c r="R505" s="3">
        <f t="shared" si="12"/>
        <v>-9.8081057559303186E-2</v>
      </c>
      <c r="S505" s="3">
        <f t="shared" si="12"/>
        <v>6.8472475623785223E-2</v>
      </c>
      <c r="T505" s="3">
        <f t="shared" si="12"/>
        <v>2.9546913281119913E-3</v>
      </c>
      <c r="U505" s="3">
        <f t="shared" si="12"/>
        <v>6.1647071783700436E-2</v>
      </c>
      <c r="V505" s="3">
        <f t="shared" si="12"/>
        <v>-1.13850162536E-2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7.7881332494889599E-2</v>
      </c>
      <c r="P506" s="3">
        <f t="shared" si="13"/>
        <v>5.1206083685826354E-2</v>
      </c>
      <c r="Q506" s="3">
        <f t="shared" si="13"/>
        <v>0.11560029481231249</v>
      </c>
      <c r="R506" s="3">
        <f t="shared" si="13"/>
        <v>-5.3140057866667867E-2</v>
      </c>
      <c r="S506" s="3">
        <f t="shared" si="13"/>
        <v>0.11341347531642054</v>
      </c>
      <c r="T506" s="3">
        <f t="shared" si="13"/>
        <v>4.7895691020747311E-2</v>
      </c>
      <c r="U506" s="3">
        <f t="shared" si="13"/>
        <v>0.10658807147633576</v>
      </c>
      <c r="V506" s="3">
        <f t="shared" si="13"/>
        <v>3.355598343903532E-2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-2.6675248809063246E-2</v>
      </c>
      <c r="Q507" s="3">
        <f t="shared" si="14"/>
        <v>3.7718962317422888E-2</v>
      </c>
      <c r="R507" s="3">
        <f t="shared" si="14"/>
        <v>-0.13102139036155747</v>
      </c>
      <c r="S507" s="3">
        <f t="shared" si="14"/>
        <v>3.5532142821530943E-2</v>
      </c>
      <c r="T507" s="3">
        <f t="shared" si="14"/>
        <v>-2.9985641474142288E-2</v>
      </c>
      <c r="U507" s="3">
        <f t="shared" si="14"/>
        <v>2.8706738981446156E-2</v>
      </c>
      <c r="V507" s="3">
        <f t="shared" si="14"/>
        <v>-4.432534905585428E-2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6.4394211126486134E-2</v>
      </c>
      <c r="R508" s="3">
        <f t="shared" si="15"/>
        <v>-0.10434614155249422</v>
      </c>
      <c r="S508" s="3">
        <f t="shared" si="15"/>
        <v>6.2207391630594189E-2</v>
      </c>
      <c r="T508" s="3">
        <f t="shared" si="15"/>
        <v>-3.3103926650790427E-3</v>
      </c>
      <c r="U508" s="3">
        <f t="shared" si="15"/>
        <v>5.5381987790509402E-2</v>
      </c>
      <c r="V508" s="3">
        <f t="shared" si="15"/>
        <v>-1.7650100246791034E-2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-0.16874035267898035</v>
      </c>
      <c r="S509" s="3">
        <f t="shared" si="16"/>
        <v>-2.1868194958919451E-3</v>
      </c>
      <c r="T509" s="3">
        <f t="shared" si="16"/>
        <v>-6.7704603791565177E-2</v>
      </c>
      <c r="U509" s="3">
        <f t="shared" si="16"/>
        <v>-9.0122233359767323E-3</v>
      </c>
      <c r="V509" s="3">
        <f t="shared" si="16"/>
        <v>-8.2044311373277168E-2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0.16655353318308841</v>
      </c>
      <c r="T510" s="3">
        <f t="shared" si="17"/>
        <v>0.10103574888741518</v>
      </c>
      <c r="U510" s="3">
        <f t="shared" si="17"/>
        <v>0.15972812934300362</v>
      </c>
      <c r="V510" s="3">
        <f t="shared" si="17"/>
        <v>8.6696041305703186E-2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-6.5517784295673231E-2</v>
      </c>
      <c r="U511" s="3">
        <f t="shared" si="18"/>
        <v>-6.8254038400847872E-3</v>
      </c>
      <c r="V511" s="3">
        <f t="shared" si="18"/>
        <v>-7.9857491877385223E-2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5.8692380455588444E-2</v>
      </c>
      <c r="V512" s="3">
        <f t="shared" si="19"/>
        <v>-1.4339707581711991E-2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-7.3032088037300436E-2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2.7837415012586852E-2</v>
      </c>
      <c r="D517" s="3">
        <f t="shared" si="20"/>
        <v>5.0978954462183812E-2</v>
      </c>
      <c r="E517" s="3">
        <f t="shared" si="20"/>
        <v>3.7630173568886094E-2</v>
      </c>
      <c r="F517" s="3">
        <f t="shared" si="20"/>
        <v>6.1077317520223273E-2</v>
      </c>
      <c r="G517" s="3">
        <f t="shared" si="20"/>
        <v>0.14011381613764273</v>
      </c>
      <c r="H517" s="3">
        <f t="shared" si="20"/>
        <v>2.8626266288195534E-2</v>
      </c>
      <c r="I517" s="3">
        <f t="shared" si="20"/>
        <v>0.11154075231925442</v>
      </c>
      <c r="J517" s="3">
        <f t="shared" si="20"/>
        <v>4.5917695441680784E-2</v>
      </c>
      <c r="K517" s="3">
        <f t="shared" si="20"/>
        <v>5.0048886584169283E-2</v>
      </c>
      <c r="L517" s="3">
        <f t="shared" si="20"/>
        <v>9.794751192575335E-2</v>
      </c>
      <c r="M517" s="3">
        <f t="shared" si="20"/>
        <v>2.6021796636408467E-3</v>
      </c>
      <c r="N517" s="3">
        <f t="shared" si="20"/>
        <v>4.2338820028994473E-2</v>
      </c>
      <c r="O517" s="3">
        <f t="shared" si="20"/>
        <v>3.5542512465895126E-2</v>
      </c>
      <c r="P517" s="3">
        <f t="shared" si="20"/>
        <v>8.8672636568318808E-3</v>
      </c>
      <c r="Q517" s="3">
        <f t="shared" si="20"/>
        <v>7.3261474783318015E-2</v>
      </c>
      <c r="R517" s="3">
        <f t="shared" si="20"/>
        <v>9.547887789566234E-2</v>
      </c>
      <c r="S517" s="3">
        <f t="shared" si="20"/>
        <v>7.107465528742607E-2</v>
      </c>
      <c r="T517" s="3">
        <f t="shared" si="20"/>
        <v>5.5568709917528381E-3</v>
      </c>
      <c r="U517" s="3">
        <f t="shared" si="20"/>
        <v>6.4249251447341282E-2</v>
      </c>
      <c r="V517" s="3">
        <f t="shared" si="20"/>
        <v>8.7828365899591532E-3</v>
      </c>
      <c r="Y517" s="3">
        <f>MAX(B517:V537)</f>
        <v>0.21337529092096075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2.314153944959696E-2</v>
      </c>
      <c r="E518" s="3">
        <f t="shared" si="20"/>
        <v>9.7927585562992414E-3</v>
      </c>
      <c r="F518" s="3">
        <f t="shared" si="20"/>
        <v>8.8914732532810126E-2</v>
      </c>
      <c r="G518" s="3">
        <f t="shared" si="20"/>
        <v>0.16795123115022959</v>
      </c>
      <c r="H518" s="3">
        <f t="shared" si="20"/>
        <v>5.6463681300782387E-2</v>
      </c>
      <c r="I518" s="3">
        <f t="shared" si="20"/>
        <v>0.13937816733184127</v>
      </c>
      <c r="J518" s="3">
        <f t="shared" si="20"/>
        <v>1.8080280429093931E-2</v>
      </c>
      <c r="K518" s="3">
        <f t="shared" si="20"/>
        <v>7.7886301596756136E-2</v>
      </c>
      <c r="L518" s="3">
        <f t="shared" si="20"/>
        <v>0.1257849269383402</v>
      </c>
      <c r="M518" s="3">
        <f t="shared" si="20"/>
        <v>2.5235235348946006E-2</v>
      </c>
      <c r="N518" s="3">
        <f t="shared" si="20"/>
        <v>7.0176235041581325E-2</v>
      </c>
      <c r="O518" s="3">
        <f t="shared" si="20"/>
        <v>7.7050974533082739E-3</v>
      </c>
      <c r="P518" s="3">
        <f t="shared" si="20"/>
        <v>1.8970151355754972E-2</v>
      </c>
      <c r="Q518" s="3">
        <f t="shared" si="20"/>
        <v>4.5424059770731162E-2</v>
      </c>
      <c r="R518" s="3">
        <f t="shared" si="20"/>
        <v>0.12331629290824919</v>
      </c>
      <c r="S518" s="3">
        <f t="shared" si="20"/>
        <v>4.3237240274839217E-2</v>
      </c>
      <c r="T518" s="3">
        <f t="shared" si="20"/>
        <v>2.2280544020834014E-2</v>
      </c>
      <c r="U518" s="3">
        <f t="shared" si="20"/>
        <v>3.641183643475443E-2</v>
      </c>
      <c r="V518" s="3">
        <f t="shared" si="20"/>
        <v>3.6620251602546006E-2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1.3348780893297718E-2</v>
      </c>
      <c r="F519" s="3">
        <f t="shared" si="20"/>
        <v>0.11205627198240709</v>
      </c>
      <c r="G519" s="3">
        <f t="shared" si="20"/>
        <v>0.19109277059982654</v>
      </c>
      <c r="H519" s="3">
        <f t="shared" si="20"/>
        <v>7.9605220750379346E-2</v>
      </c>
      <c r="I519" s="3">
        <f t="shared" si="20"/>
        <v>0.16251970678143823</v>
      </c>
      <c r="J519" s="3">
        <f t="shared" si="20"/>
        <v>5.0612590205030283E-3</v>
      </c>
      <c r="K519" s="3">
        <f t="shared" si="20"/>
        <v>0.1010278410463531</v>
      </c>
      <c r="L519" s="3">
        <f t="shared" si="20"/>
        <v>0.14892646638793716</v>
      </c>
      <c r="M519" s="3">
        <f t="shared" si="20"/>
        <v>4.8376774798542965E-2</v>
      </c>
      <c r="N519" s="3">
        <f t="shared" si="20"/>
        <v>9.3317774491178285E-2</v>
      </c>
      <c r="O519" s="3">
        <f t="shared" si="20"/>
        <v>1.5436441996288686E-2</v>
      </c>
      <c r="P519" s="3">
        <f t="shared" si="20"/>
        <v>4.2111690805351931E-2</v>
      </c>
      <c r="Q519" s="3">
        <f t="shared" si="20"/>
        <v>2.2282520321134203E-2</v>
      </c>
      <c r="R519" s="3">
        <f t="shared" si="20"/>
        <v>0.14645783235784615</v>
      </c>
      <c r="S519" s="3">
        <f t="shared" si="20"/>
        <v>2.0095700825242258E-2</v>
      </c>
      <c r="T519" s="3">
        <f t="shared" si="20"/>
        <v>4.5422083470430974E-2</v>
      </c>
      <c r="U519" s="3">
        <f t="shared" si="20"/>
        <v>1.327029698515747E-2</v>
      </c>
      <c r="V519" s="3">
        <f t="shared" si="20"/>
        <v>5.9761791052142965E-2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9.8707491089109367E-2</v>
      </c>
      <c r="G520" s="3">
        <f t="shared" si="20"/>
        <v>0.17774398970652883</v>
      </c>
      <c r="H520" s="3">
        <f t="shared" si="20"/>
        <v>6.6256439857081628E-2</v>
      </c>
      <c r="I520" s="3">
        <f t="shared" si="20"/>
        <v>0.14917092588814052</v>
      </c>
      <c r="J520" s="3">
        <f t="shared" si="20"/>
        <v>8.2875218727946898E-3</v>
      </c>
      <c r="K520" s="3">
        <f t="shared" si="20"/>
        <v>8.7679060153055377E-2</v>
      </c>
      <c r="L520" s="3">
        <f t="shared" si="20"/>
        <v>0.13557768549463944</v>
      </c>
      <c r="M520" s="3">
        <f t="shared" si="20"/>
        <v>3.5027993905245247E-2</v>
      </c>
      <c r="N520" s="3">
        <f t="shared" si="20"/>
        <v>7.9968993597880567E-2</v>
      </c>
      <c r="O520" s="3">
        <f t="shared" si="20"/>
        <v>2.0876611029909675E-3</v>
      </c>
      <c r="P520" s="3">
        <f t="shared" si="20"/>
        <v>2.8762909912054213E-2</v>
      </c>
      <c r="Q520" s="3">
        <f t="shared" si="20"/>
        <v>3.5631301214431921E-2</v>
      </c>
      <c r="R520" s="3">
        <f t="shared" si="20"/>
        <v>0.13310905146454843</v>
      </c>
      <c r="S520" s="3">
        <f t="shared" si="20"/>
        <v>3.3444481718539976E-2</v>
      </c>
      <c r="T520" s="3">
        <f t="shared" si="20"/>
        <v>3.2073302577133256E-2</v>
      </c>
      <c r="U520" s="3">
        <f t="shared" si="20"/>
        <v>2.6619077878455188E-2</v>
      </c>
      <c r="V520" s="3">
        <f t="shared" si="20"/>
        <v>4.6413010158845247E-2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7.9036498617419459E-2</v>
      </c>
      <c r="H521" s="3">
        <f t="shared" si="20"/>
        <v>3.2451051232027739E-2</v>
      </c>
      <c r="I521" s="3">
        <f t="shared" si="20"/>
        <v>5.0463434799031148E-2</v>
      </c>
      <c r="J521" s="3">
        <f t="shared" si="20"/>
        <v>0.10699501296190406</v>
      </c>
      <c r="K521" s="3">
        <f t="shared" si="20"/>
        <v>1.102843093605399E-2</v>
      </c>
      <c r="L521" s="3">
        <f t="shared" si="20"/>
        <v>3.6870194405530077E-2</v>
      </c>
      <c r="M521" s="3">
        <f t="shared" si="20"/>
        <v>6.367949718386412E-2</v>
      </c>
      <c r="N521" s="3">
        <f t="shared" si="20"/>
        <v>1.87384974912288E-2</v>
      </c>
      <c r="O521" s="3">
        <f t="shared" si="20"/>
        <v>9.66198299861184E-2</v>
      </c>
      <c r="P521" s="3">
        <f t="shared" si="20"/>
        <v>6.9944581177055154E-2</v>
      </c>
      <c r="Q521" s="3">
        <f t="shared" si="20"/>
        <v>0.13433879230354129</v>
      </c>
      <c r="R521" s="3">
        <f t="shared" si="20"/>
        <v>3.4401560375439066E-2</v>
      </c>
      <c r="S521" s="3">
        <f t="shared" si="20"/>
        <v>0.13215197280764934</v>
      </c>
      <c r="T521" s="3">
        <f t="shared" si="20"/>
        <v>6.6634188511976111E-2</v>
      </c>
      <c r="U521" s="3">
        <f t="shared" si="20"/>
        <v>0.12532656896756456</v>
      </c>
      <c r="V521" s="3">
        <f t="shared" si="20"/>
        <v>5.229448093026412E-2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0.1114875498494472</v>
      </c>
      <c r="I522" s="3">
        <f t="shared" si="20"/>
        <v>2.8573063818388311E-2</v>
      </c>
      <c r="J522" s="3">
        <f t="shared" si="20"/>
        <v>0.18603151157932352</v>
      </c>
      <c r="K522" s="3">
        <f t="shared" si="20"/>
        <v>9.006492955347345E-2</v>
      </c>
      <c r="L522" s="3">
        <f t="shared" si="20"/>
        <v>4.2166304211889383E-2</v>
      </c>
      <c r="M522" s="3">
        <f t="shared" si="20"/>
        <v>0.14271599580128358</v>
      </c>
      <c r="N522" s="3">
        <f t="shared" si="20"/>
        <v>9.777499610864826E-2</v>
      </c>
      <c r="O522" s="3">
        <f t="shared" si="20"/>
        <v>0.17565632860353786</v>
      </c>
      <c r="P522" s="3">
        <f t="shared" si="20"/>
        <v>0.14898107979447461</v>
      </c>
      <c r="Q522" s="3">
        <f t="shared" si="20"/>
        <v>0.21337529092096075</v>
      </c>
      <c r="R522" s="3">
        <f t="shared" si="20"/>
        <v>4.4634938241980393E-2</v>
      </c>
      <c r="S522" s="3">
        <f t="shared" si="20"/>
        <v>0.2111884714250688</v>
      </c>
      <c r="T522" s="3">
        <f t="shared" si="20"/>
        <v>0.14567068712939557</v>
      </c>
      <c r="U522" s="3">
        <f t="shared" si="20"/>
        <v>0.20436306758498402</v>
      </c>
      <c r="V522" s="3">
        <f t="shared" si="20"/>
        <v>0.13133097954768358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8.2914486031058887E-2</v>
      </c>
      <c r="J523" s="3">
        <f t="shared" si="20"/>
        <v>7.4543961729876318E-2</v>
      </c>
      <c r="K523" s="3">
        <f t="shared" si="20"/>
        <v>2.1422620295973749E-2</v>
      </c>
      <c r="L523" s="3">
        <f t="shared" si="20"/>
        <v>6.9321245637557816E-2</v>
      </c>
      <c r="M523" s="3">
        <f t="shared" si="20"/>
        <v>3.1228445951836381E-2</v>
      </c>
      <c r="N523" s="3">
        <f t="shared" si="20"/>
        <v>1.3712553740798938E-2</v>
      </c>
      <c r="O523" s="3">
        <f t="shared" si="20"/>
        <v>6.4168778754090661E-2</v>
      </c>
      <c r="P523" s="3">
        <f t="shared" si="20"/>
        <v>3.7493529945027415E-2</v>
      </c>
      <c r="Q523" s="3">
        <f t="shared" si="20"/>
        <v>0.10188774107151355</v>
      </c>
      <c r="R523" s="3">
        <f t="shared" si="20"/>
        <v>6.6852611607466805E-2</v>
      </c>
      <c r="S523" s="3">
        <f t="shared" si="20"/>
        <v>9.9700921575621604E-2</v>
      </c>
      <c r="T523" s="3">
        <f t="shared" si="20"/>
        <v>3.4183137279948372E-2</v>
      </c>
      <c r="U523" s="3">
        <f t="shared" si="20"/>
        <v>9.2875517735536817E-2</v>
      </c>
      <c r="V523" s="3">
        <f t="shared" si="20"/>
        <v>1.9843429698236381E-2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0.15745844776093521</v>
      </c>
      <c r="K524" s="3">
        <f t="shared" si="20"/>
        <v>6.1491865735085138E-2</v>
      </c>
      <c r="L524" s="3">
        <f t="shared" si="20"/>
        <v>1.3593240393501071E-2</v>
      </c>
      <c r="M524" s="3">
        <f t="shared" si="20"/>
        <v>0.11414293198289527</v>
      </c>
      <c r="N524" s="3">
        <f t="shared" si="20"/>
        <v>6.9201932290259949E-2</v>
      </c>
      <c r="O524" s="3">
        <f t="shared" si="20"/>
        <v>0.14708326478514955</v>
      </c>
      <c r="P524" s="3">
        <f t="shared" si="20"/>
        <v>0.1204080159760863</v>
      </c>
      <c r="Q524" s="3">
        <f t="shared" si="20"/>
        <v>0.18480222710257244</v>
      </c>
      <c r="R524" s="3">
        <f t="shared" si="20"/>
        <v>1.6061874423592082E-2</v>
      </c>
      <c r="S524" s="3">
        <f t="shared" si="20"/>
        <v>0.18261540760668049</v>
      </c>
      <c r="T524" s="3">
        <f t="shared" si="20"/>
        <v>0.11709762331100726</v>
      </c>
      <c r="U524" s="3">
        <f t="shared" si="20"/>
        <v>0.1757900037665957</v>
      </c>
      <c r="V524" s="3">
        <f t="shared" si="20"/>
        <v>0.10275791572929527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9.5966582025850067E-2</v>
      </c>
      <c r="L525" s="3">
        <f t="shared" si="20"/>
        <v>0.14386520736743413</v>
      </c>
      <c r="M525" s="3">
        <f t="shared" si="20"/>
        <v>4.3315515778039937E-2</v>
      </c>
      <c r="N525" s="3">
        <f t="shared" si="20"/>
        <v>8.8256515470675256E-2</v>
      </c>
      <c r="O525" s="3">
        <f t="shared" si="20"/>
        <v>1.0375182975785657E-2</v>
      </c>
      <c r="P525" s="3">
        <f t="shared" si="20"/>
        <v>3.7050431784848903E-2</v>
      </c>
      <c r="Q525" s="3">
        <f t="shared" si="20"/>
        <v>2.7343779341637231E-2</v>
      </c>
      <c r="R525" s="3">
        <f t="shared" si="20"/>
        <v>0.14139657333734312</v>
      </c>
      <c r="S525" s="3">
        <f t="shared" si="20"/>
        <v>2.5156959845745286E-2</v>
      </c>
      <c r="T525" s="3">
        <f t="shared" si="20"/>
        <v>4.0360824449927946E-2</v>
      </c>
      <c r="U525" s="3">
        <f t="shared" si="20"/>
        <v>1.8331556005660499E-2</v>
      </c>
      <c r="V525" s="3">
        <f t="shared" si="20"/>
        <v>5.4700532031639937E-2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4.7898625341584067E-2</v>
      </c>
      <c r="M526" s="3">
        <f t="shared" si="20"/>
        <v>5.265106624781013E-2</v>
      </c>
      <c r="N526" s="3">
        <f t="shared" si="20"/>
        <v>7.7100665551748104E-3</v>
      </c>
      <c r="O526" s="3">
        <f t="shared" si="20"/>
        <v>8.559139905006441E-2</v>
      </c>
      <c r="P526" s="3">
        <f t="shared" si="20"/>
        <v>5.8916150241001164E-2</v>
      </c>
      <c r="Q526" s="3">
        <f t="shared" si="20"/>
        <v>0.1233103613674873</v>
      </c>
      <c r="R526" s="3">
        <f t="shared" si="20"/>
        <v>4.5429991311493056E-2</v>
      </c>
      <c r="S526" s="3">
        <f t="shared" si="20"/>
        <v>0.12112354187159535</v>
      </c>
      <c r="T526" s="3">
        <f t="shared" si="20"/>
        <v>5.5605757575922121E-2</v>
      </c>
      <c r="U526" s="3">
        <f t="shared" si="20"/>
        <v>0.11429813803151057</v>
      </c>
      <c r="V526" s="3">
        <f t="shared" si="20"/>
        <v>4.126604999421013E-2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0.1005496915893942</v>
      </c>
      <c r="N527" s="3">
        <f t="shared" si="20"/>
        <v>5.5608691896758877E-2</v>
      </c>
      <c r="O527" s="3">
        <f t="shared" si="20"/>
        <v>0.13349002439164848</v>
      </c>
      <c r="P527" s="3">
        <f t="shared" si="20"/>
        <v>0.10681477558258523</v>
      </c>
      <c r="Q527" s="3">
        <f t="shared" si="20"/>
        <v>0.17120898670907136</v>
      </c>
      <c r="R527" s="3">
        <f t="shared" si="20"/>
        <v>2.4686340300910103E-3</v>
      </c>
      <c r="S527" s="3">
        <f t="shared" si="20"/>
        <v>0.16902216721317942</v>
      </c>
      <c r="T527" s="3">
        <f t="shared" si="20"/>
        <v>0.10350438291750619</v>
      </c>
      <c r="U527" s="3">
        <f t="shared" si="20"/>
        <v>0.16219676337309463</v>
      </c>
      <c r="V527" s="3">
        <f t="shared" si="20"/>
        <v>8.9164675335794197E-2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4.4940999692635319E-2</v>
      </c>
      <c r="O528" s="3">
        <f t="shared" si="20"/>
        <v>3.294033280225428E-2</v>
      </c>
      <c r="P528" s="3">
        <f t="shared" si="20"/>
        <v>6.265083993191034E-3</v>
      </c>
      <c r="Q528" s="3">
        <f t="shared" si="20"/>
        <v>7.0659295119677168E-2</v>
      </c>
      <c r="R528" s="3">
        <f t="shared" si="20"/>
        <v>9.8081057559303186E-2</v>
      </c>
      <c r="S528" s="3">
        <f t="shared" si="20"/>
        <v>6.8472475623785223E-2</v>
      </c>
      <c r="T528" s="3">
        <f t="shared" si="20"/>
        <v>2.9546913281119913E-3</v>
      </c>
      <c r="U528" s="3">
        <f t="shared" si="20"/>
        <v>6.1647071783700436E-2</v>
      </c>
      <c r="V528" s="3">
        <f t="shared" si="20"/>
        <v>1.13850162536E-2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7.7881332494889599E-2</v>
      </c>
      <c r="P529" s="3">
        <f t="shared" si="20"/>
        <v>5.1206083685826354E-2</v>
      </c>
      <c r="Q529" s="3">
        <f t="shared" si="20"/>
        <v>0.11560029481231249</v>
      </c>
      <c r="R529" s="3">
        <f t="shared" si="20"/>
        <v>5.3140057866667867E-2</v>
      </c>
      <c r="S529" s="3">
        <f t="shared" si="20"/>
        <v>0.11341347531642054</v>
      </c>
      <c r="T529" s="3">
        <f t="shared" si="20"/>
        <v>4.7895691020747311E-2</v>
      </c>
      <c r="U529" s="3">
        <f t="shared" si="20"/>
        <v>0.10658807147633576</v>
      </c>
      <c r="V529" s="3">
        <f t="shared" si="20"/>
        <v>3.355598343903532E-2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2.6675248809063246E-2</v>
      </c>
      <c r="Q530" s="3">
        <f t="shared" si="20"/>
        <v>3.7718962317422888E-2</v>
      </c>
      <c r="R530" s="3">
        <f t="shared" si="20"/>
        <v>0.13102139036155747</v>
      </c>
      <c r="S530" s="3">
        <f t="shared" si="20"/>
        <v>3.5532142821530943E-2</v>
      </c>
      <c r="T530" s="3">
        <f t="shared" si="20"/>
        <v>2.9985641474142288E-2</v>
      </c>
      <c r="U530" s="3">
        <f t="shared" si="20"/>
        <v>2.8706738981446156E-2</v>
      </c>
      <c r="V530" s="3">
        <f t="shared" si="20"/>
        <v>4.432534905585428E-2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6.4394211126486134E-2</v>
      </c>
      <c r="R531" s="3">
        <f t="shared" si="20"/>
        <v>0.10434614155249422</v>
      </c>
      <c r="S531" s="3">
        <f t="shared" si="20"/>
        <v>6.2207391630594189E-2</v>
      </c>
      <c r="T531" s="3">
        <f t="shared" si="20"/>
        <v>3.3103926650790427E-3</v>
      </c>
      <c r="U531" s="3">
        <f t="shared" si="20"/>
        <v>5.5381987790509402E-2</v>
      </c>
      <c r="V531" s="3">
        <f t="shared" si="20"/>
        <v>1.7650100246791034E-2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0.16874035267898035</v>
      </c>
      <c r="S532" s="3">
        <f t="shared" si="20"/>
        <v>2.1868194958919451E-3</v>
      </c>
      <c r="T532" s="3">
        <f t="shared" si="20"/>
        <v>6.7704603791565177E-2</v>
      </c>
      <c r="U532" s="3">
        <f t="shared" si="20"/>
        <v>9.0122233359767323E-3</v>
      </c>
      <c r="V532" s="3">
        <f t="shared" si="20"/>
        <v>8.2044311373277168E-2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0.16655353318308841</v>
      </c>
      <c r="T533" s="3">
        <f t="shared" si="21"/>
        <v>0.10103574888741518</v>
      </c>
      <c r="U533" s="3">
        <f t="shared" si="21"/>
        <v>0.15972812934300362</v>
      </c>
      <c r="V533" s="3">
        <f t="shared" si="21"/>
        <v>8.6696041305703186E-2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6.5517784295673231E-2</v>
      </c>
      <c r="U534" s="3">
        <f t="shared" si="21"/>
        <v>6.8254038400847872E-3</v>
      </c>
      <c r="V534" s="3">
        <f t="shared" si="21"/>
        <v>7.9857491877385223E-2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5.8692380455588444E-2</v>
      </c>
      <c r="V535" s="3">
        <f t="shared" si="21"/>
        <v>1.4339707581711991E-2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7.3032088037300436E-2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0.13046222405807281</v>
      </c>
      <c r="D540" s="3">
        <f t="shared" si="22"/>
        <v>0.23891685978329902</v>
      </c>
      <c r="E540" s="3">
        <f t="shared" si="22"/>
        <v>0.17635675342945495</v>
      </c>
      <c r="F540" s="3">
        <f t="shared" si="22"/>
        <v>0.28624362856919433</v>
      </c>
      <c r="G540" s="3">
        <f t="shared" si="22"/>
        <v>0.65665436486525608</v>
      </c>
      <c r="H540" s="3">
        <f t="shared" si="22"/>
        <v>0.13415923729800269</v>
      </c>
      <c r="I540" s="3">
        <f t="shared" si="22"/>
        <v>0.52274446510571715</v>
      </c>
      <c r="J540" s="3">
        <f t="shared" si="22"/>
        <v>0.21519687328131065</v>
      </c>
      <c r="K540" s="3">
        <f t="shared" si="22"/>
        <v>0.23455802388435207</v>
      </c>
      <c r="L540" s="3">
        <f t="shared" si="22"/>
        <v>0.45903868017237021</v>
      </c>
      <c r="M540" s="3">
        <f t="shared" si="22"/>
        <v>1.2195318644485203E-2</v>
      </c>
      <c r="N540" s="3">
        <f t="shared" si="22"/>
        <v>0.19842419357111865</v>
      </c>
      <c r="O540" s="3">
        <f t="shared" si="22"/>
        <v>0.16657276628651868</v>
      </c>
      <c r="P540" s="3">
        <f t="shared" si="22"/>
        <v>4.1557125094285281E-2</v>
      </c>
      <c r="Q540" s="3">
        <f t="shared" si="22"/>
        <v>0.34334563513474387</v>
      </c>
      <c r="R540" s="3">
        <f t="shared" si="22"/>
        <v>0.44746923359101581</v>
      </c>
      <c r="S540" s="3">
        <f t="shared" si="22"/>
        <v>0.33309693442317934</v>
      </c>
      <c r="T540" s="3">
        <f t="shared" si="22"/>
        <v>2.604271079265328E-2</v>
      </c>
      <c r="U540" s="3">
        <f t="shared" si="22"/>
        <v>0.30110914515936488</v>
      </c>
      <c r="V540" s="3">
        <f t="shared" si="22"/>
        <v>4.116145103798604E-2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0.10845463572522618</v>
      </c>
      <c r="E541" s="3">
        <f t="shared" si="22"/>
        <v>4.5894529371382137E-2</v>
      </c>
      <c r="F541" s="3">
        <f t="shared" si="22"/>
        <v>0.41670585262726717</v>
      </c>
      <c r="G541" s="3">
        <f t="shared" si="22"/>
        <v>0.78711658892332892</v>
      </c>
      <c r="H541" s="3">
        <f t="shared" si="22"/>
        <v>0.2646214613560755</v>
      </c>
      <c r="I541" s="3">
        <f t="shared" si="22"/>
        <v>0.65320668916378999</v>
      </c>
      <c r="J541" s="3">
        <f t="shared" si="22"/>
        <v>8.4734649223237826E-2</v>
      </c>
      <c r="K541" s="3">
        <f t="shared" si="22"/>
        <v>0.36502024794242488</v>
      </c>
      <c r="L541" s="3">
        <f t="shared" si="22"/>
        <v>0.58950090423044299</v>
      </c>
      <c r="M541" s="3">
        <f t="shared" si="22"/>
        <v>0.11826690541358761</v>
      </c>
      <c r="N541" s="3">
        <f t="shared" si="22"/>
        <v>0.32888641762919146</v>
      </c>
      <c r="O541" s="3">
        <f t="shared" si="22"/>
        <v>3.6110542228445862E-2</v>
      </c>
      <c r="P541" s="3">
        <f t="shared" si="22"/>
        <v>8.8905098963787538E-2</v>
      </c>
      <c r="Q541" s="3">
        <f t="shared" si="22"/>
        <v>0.21288341107667105</v>
      </c>
      <c r="R541" s="3">
        <f t="shared" si="22"/>
        <v>0.5779314576490886</v>
      </c>
      <c r="S541" s="3">
        <f t="shared" si="22"/>
        <v>0.2026347103651065</v>
      </c>
      <c r="T541" s="3">
        <f t="shared" si="22"/>
        <v>0.10441951326541954</v>
      </c>
      <c r="U541" s="3">
        <f t="shared" si="22"/>
        <v>0.17064692110129207</v>
      </c>
      <c r="V541" s="3">
        <f t="shared" si="22"/>
        <v>0.17162367509605886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6.2560106353844042E-2</v>
      </c>
      <c r="F542" s="3">
        <f t="shared" si="22"/>
        <v>0.52516048835249329</v>
      </c>
      <c r="G542" s="3">
        <f t="shared" si="22"/>
        <v>0.8955712246485551</v>
      </c>
      <c r="H542" s="3">
        <f t="shared" si="22"/>
        <v>0.37307609708130168</v>
      </c>
      <c r="I542" s="3">
        <f t="shared" si="22"/>
        <v>0.76166132488901617</v>
      </c>
      <c r="J542" s="3">
        <f t="shared" si="22"/>
        <v>2.3719986501988359E-2</v>
      </c>
      <c r="K542" s="3">
        <f t="shared" si="22"/>
        <v>0.47347488366765106</v>
      </c>
      <c r="L542" s="3">
        <f t="shared" si="22"/>
        <v>0.69795553995566917</v>
      </c>
      <c r="M542" s="3">
        <f t="shared" si="22"/>
        <v>0.22672154113881379</v>
      </c>
      <c r="N542" s="3">
        <f t="shared" si="22"/>
        <v>0.43734105335441764</v>
      </c>
      <c r="O542" s="3">
        <f t="shared" si="22"/>
        <v>7.2344093496780323E-2</v>
      </c>
      <c r="P542" s="3">
        <f t="shared" si="22"/>
        <v>0.19735973468901372</v>
      </c>
      <c r="Q542" s="3">
        <f t="shared" si="22"/>
        <v>0.10442877535144486</v>
      </c>
      <c r="R542" s="3">
        <f t="shared" si="22"/>
        <v>0.68638609337431478</v>
      </c>
      <c r="S542" s="3">
        <f t="shared" si="22"/>
        <v>9.4180074639880304E-2</v>
      </c>
      <c r="T542" s="3">
        <f t="shared" si="22"/>
        <v>0.21287414899064572</v>
      </c>
      <c r="U542" s="3">
        <f t="shared" si="22"/>
        <v>6.219228537606588E-2</v>
      </c>
      <c r="V542" s="3">
        <f t="shared" si="22"/>
        <v>0.28007831082128504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0.46260038199864928</v>
      </c>
      <c r="G543" s="3">
        <f t="shared" si="22"/>
        <v>0.83301111829471108</v>
      </c>
      <c r="H543" s="3">
        <f t="shared" si="22"/>
        <v>0.31051599072745767</v>
      </c>
      <c r="I543" s="3">
        <f t="shared" si="22"/>
        <v>0.69910121853517215</v>
      </c>
      <c r="J543" s="3">
        <f t="shared" si="22"/>
        <v>3.8840119851855683E-2</v>
      </c>
      <c r="K543" s="3">
        <f t="shared" si="22"/>
        <v>0.41091477731380704</v>
      </c>
      <c r="L543" s="3">
        <f t="shared" si="22"/>
        <v>0.63539543360182515</v>
      </c>
      <c r="M543" s="3">
        <f t="shared" si="22"/>
        <v>0.16416143478496975</v>
      </c>
      <c r="N543" s="3">
        <f t="shared" si="22"/>
        <v>0.37478094700057363</v>
      </c>
      <c r="O543" s="3">
        <f t="shared" si="22"/>
        <v>9.7839871429362766E-3</v>
      </c>
      <c r="P543" s="3">
        <f t="shared" si="22"/>
        <v>0.13479962833516967</v>
      </c>
      <c r="Q543" s="3">
        <f t="shared" si="22"/>
        <v>0.16698888170528892</v>
      </c>
      <c r="R543" s="3">
        <f t="shared" si="22"/>
        <v>0.62382598702047076</v>
      </c>
      <c r="S543" s="3">
        <f t="shared" si="22"/>
        <v>0.15674018099372436</v>
      </c>
      <c r="T543" s="3">
        <f t="shared" si="22"/>
        <v>0.15031404263680168</v>
      </c>
      <c r="U543" s="3">
        <f t="shared" si="22"/>
        <v>0.12475239172990993</v>
      </c>
      <c r="V543" s="3">
        <f t="shared" si="22"/>
        <v>0.217518204467441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0.3704107362960618</v>
      </c>
      <c r="H544" s="3">
        <f t="shared" si="22"/>
        <v>0.15208439127119164</v>
      </c>
      <c r="I544" s="3">
        <f t="shared" si="22"/>
        <v>0.23650083653652287</v>
      </c>
      <c r="J544" s="3">
        <f t="shared" si="22"/>
        <v>0.50144050185050504</v>
      </c>
      <c r="K544" s="3">
        <f t="shared" si="22"/>
        <v>5.1685604684842262E-2</v>
      </c>
      <c r="L544" s="3">
        <f t="shared" si="22"/>
        <v>0.17279505160317588</v>
      </c>
      <c r="M544" s="3">
        <f t="shared" si="22"/>
        <v>0.29843894721367953</v>
      </c>
      <c r="N544" s="3">
        <f t="shared" si="22"/>
        <v>8.7819434998075679E-2</v>
      </c>
      <c r="O544" s="3">
        <f t="shared" si="22"/>
        <v>0.45281639485571301</v>
      </c>
      <c r="P544" s="3">
        <f t="shared" si="22"/>
        <v>0.3278007536634796</v>
      </c>
      <c r="Q544" s="3">
        <f t="shared" si="22"/>
        <v>0.6295892637039382</v>
      </c>
      <c r="R544" s="3">
        <f t="shared" si="22"/>
        <v>0.16122560502182148</v>
      </c>
      <c r="S544" s="3">
        <f t="shared" si="22"/>
        <v>0.61934056299237361</v>
      </c>
      <c r="T544" s="3">
        <f t="shared" si="22"/>
        <v>0.31228633936184763</v>
      </c>
      <c r="U544" s="3">
        <f t="shared" si="22"/>
        <v>0.58735277372855921</v>
      </c>
      <c r="V544" s="3">
        <f t="shared" si="22"/>
        <v>0.24508217753120831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0.52249512756725347</v>
      </c>
      <c r="I545" s="3">
        <f t="shared" si="22"/>
        <v>0.13390989975953893</v>
      </c>
      <c r="J545" s="3">
        <f t="shared" si="22"/>
        <v>0.87185123814656673</v>
      </c>
      <c r="K545" s="3">
        <f t="shared" si="22"/>
        <v>0.42209634098090404</v>
      </c>
      <c r="L545" s="3">
        <f t="shared" si="22"/>
        <v>0.19761568469288593</v>
      </c>
      <c r="M545" s="3">
        <f t="shared" si="22"/>
        <v>0.66884968350974139</v>
      </c>
      <c r="N545" s="3">
        <f t="shared" si="22"/>
        <v>0.45823017129413746</v>
      </c>
      <c r="O545" s="3">
        <f t="shared" si="22"/>
        <v>0.82322713115177482</v>
      </c>
      <c r="P545" s="3">
        <f t="shared" si="22"/>
        <v>0.69821148995954141</v>
      </c>
      <c r="Q545" s="3">
        <f t="shared" si="22"/>
        <v>1</v>
      </c>
      <c r="R545" s="3">
        <f t="shared" si="22"/>
        <v>0.20918513127424032</v>
      </c>
      <c r="S545" s="3">
        <f t="shared" si="22"/>
        <v>0.98975129928843542</v>
      </c>
      <c r="T545" s="3">
        <f t="shared" si="22"/>
        <v>0.68269707565790938</v>
      </c>
      <c r="U545" s="3">
        <f t="shared" si="22"/>
        <v>0.95776351002462101</v>
      </c>
      <c r="V545" s="3">
        <f t="shared" si="22"/>
        <v>0.61549291382727012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0.38858522780771448</v>
      </c>
      <c r="J546" s="3">
        <f t="shared" si="22"/>
        <v>0.34935611057931337</v>
      </c>
      <c r="K546" s="3">
        <f t="shared" si="22"/>
        <v>0.10039878658634938</v>
      </c>
      <c r="L546" s="3">
        <f t="shared" si="22"/>
        <v>0.32487944287436749</v>
      </c>
      <c r="M546" s="3">
        <f t="shared" si="22"/>
        <v>0.14635455594248789</v>
      </c>
      <c r="N546" s="3">
        <f t="shared" si="22"/>
        <v>6.4264956273115958E-2</v>
      </c>
      <c r="O546" s="3">
        <f t="shared" si="22"/>
        <v>0.3007320035845214</v>
      </c>
      <c r="P546" s="3">
        <f t="shared" si="22"/>
        <v>0.17571636239228799</v>
      </c>
      <c r="Q546" s="3">
        <f t="shared" si="22"/>
        <v>0.47750487243274659</v>
      </c>
      <c r="R546" s="3">
        <f t="shared" si="22"/>
        <v>0.31330999629301309</v>
      </c>
      <c r="S546" s="3">
        <f t="shared" si="22"/>
        <v>0.467256171721182</v>
      </c>
      <c r="T546" s="3">
        <f t="shared" si="22"/>
        <v>0.16020194809065599</v>
      </c>
      <c r="U546" s="3">
        <f t="shared" si="22"/>
        <v>0.4352683824573676</v>
      </c>
      <c r="V546" s="3">
        <f t="shared" si="22"/>
        <v>9.299778626001666E-2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0.7379413383870278</v>
      </c>
      <c r="K547" s="3">
        <f t="shared" si="22"/>
        <v>0.28818644122136511</v>
      </c>
      <c r="L547" s="3">
        <f t="shared" si="22"/>
        <v>6.3705784933346984E-2</v>
      </c>
      <c r="M547" s="3">
        <f t="shared" si="22"/>
        <v>0.53493978375020246</v>
      </c>
      <c r="N547" s="3">
        <f t="shared" si="22"/>
        <v>0.32432027153459853</v>
      </c>
      <c r="O547" s="3">
        <f t="shared" si="22"/>
        <v>0.68931723139223589</v>
      </c>
      <c r="P547" s="3">
        <f t="shared" si="22"/>
        <v>0.56430159020000248</v>
      </c>
      <c r="Q547" s="3">
        <f t="shared" si="22"/>
        <v>0.86609010024046107</v>
      </c>
      <c r="R547" s="3">
        <f t="shared" si="22"/>
        <v>7.5275231514701391E-2</v>
      </c>
      <c r="S547" s="3">
        <f t="shared" si="22"/>
        <v>0.85584139952889648</v>
      </c>
      <c r="T547" s="3">
        <f t="shared" si="22"/>
        <v>0.54878717589837045</v>
      </c>
      <c r="U547" s="3">
        <f t="shared" si="22"/>
        <v>0.82385361026508208</v>
      </c>
      <c r="V547" s="3">
        <f t="shared" si="22"/>
        <v>0.48158301406773119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0.44975489716566269</v>
      </c>
      <c r="L548" s="3">
        <f t="shared" si="22"/>
        <v>0.6742355534536808</v>
      </c>
      <c r="M548" s="3">
        <f t="shared" si="22"/>
        <v>0.20300155463682545</v>
      </c>
      <c r="N548" s="3">
        <f t="shared" si="22"/>
        <v>0.41362106685242928</v>
      </c>
      <c r="O548" s="3">
        <f t="shared" si="22"/>
        <v>4.8624106994791964E-2</v>
      </c>
      <c r="P548" s="3">
        <f t="shared" si="22"/>
        <v>0.17363974818702535</v>
      </c>
      <c r="Q548" s="3">
        <f t="shared" si="22"/>
        <v>0.12814876185343321</v>
      </c>
      <c r="R548" s="3">
        <f t="shared" si="22"/>
        <v>0.66266610687232641</v>
      </c>
      <c r="S548" s="3">
        <f t="shared" si="22"/>
        <v>0.11790006114186867</v>
      </c>
      <c r="T548" s="3">
        <f t="shared" si="22"/>
        <v>0.18915416248865735</v>
      </c>
      <c r="U548" s="3">
        <f t="shared" si="22"/>
        <v>8.5912271878054239E-2</v>
      </c>
      <c r="V548" s="3">
        <f t="shared" si="22"/>
        <v>0.25635832431929667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0.22448065628801814</v>
      </c>
      <c r="M549" s="3">
        <f t="shared" si="22"/>
        <v>0.24675334252883727</v>
      </c>
      <c r="N549" s="3">
        <f t="shared" si="22"/>
        <v>3.6133830313233417E-2</v>
      </c>
      <c r="O549" s="3">
        <f t="shared" si="22"/>
        <v>0.40113079017087078</v>
      </c>
      <c r="P549" s="3">
        <f t="shared" si="22"/>
        <v>0.27611514897863737</v>
      </c>
      <c r="Q549" s="3">
        <f t="shared" si="22"/>
        <v>0.57790365901909591</v>
      </c>
      <c r="R549" s="3">
        <f t="shared" si="22"/>
        <v>0.21291120970666375</v>
      </c>
      <c r="S549" s="3">
        <f t="shared" si="22"/>
        <v>0.56765495830753143</v>
      </c>
      <c r="T549" s="3">
        <f t="shared" si="22"/>
        <v>0.26060073467700534</v>
      </c>
      <c r="U549" s="3">
        <f t="shared" si="22"/>
        <v>0.53566716904371692</v>
      </c>
      <c r="V549" s="3">
        <f t="shared" si="22"/>
        <v>0.19339657284636602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0.4712339988168554</v>
      </c>
      <c r="N550" s="3">
        <f t="shared" si="22"/>
        <v>0.26061448660125158</v>
      </c>
      <c r="O550" s="3">
        <f t="shared" si="22"/>
        <v>0.62561144645888889</v>
      </c>
      <c r="P550" s="3">
        <f t="shared" si="22"/>
        <v>0.50059580526665548</v>
      </c>
      <c r="Q550" s="3">
        <f t="shared" si="22"/>
        <v>0.80238431530711407</v>
      </c>
      <c r="R550" s="3">
        <f t="shared" si="22"/>
        <v>1.1569446581354403E-2</v>
      </c>
      <c r="S550" s="3">
        <f t="shared" si="22"/>
        <v>0.79213561459554949</v>
      </c>
      <c r="T550" s="3">
        <f t="shared" si="22"/>
        <v>0.48508139096502351</v>
      </c>
      <c r="U550" s="3">
        <f t="shared" si="22"/>
        <v>0.76014782533173508</v>
      </c>
      <c r="V550" s="3">
        <f t="shared" si="22"/>
        <v>0.41787722913438419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0.21061951221560385</v>
      </c>
      <c r="O551" s="3">
        <f t="shared" si="22"/>
        <v>0.15437744764203348</v>
      </c>
      <c r="P551" s="3">
        <f t="shared" si="22"/>
        <v>2.936180644980008E-2</v>
      </c>
      <c r="Q551" s="3">
        <f t="shared" si="22"/>
        <v>0.33115031649025867</v>
      </c>
      <c r="R551" s="3">
        <f t="shared" si="22"/>
        <v>0.45966455223550101</v>
      </c>
      <c r="S551" s="3">
        <f t="shared" si="22"/>
        <v>0.32090161577869408</v>
      </c>
      <c r="T551" s="3">
        <f t="shared" si="22"/>
        <v>1.3847392148168079E-2</v>
      </c>
      <c r="U551" s="3">
        <f t="shared" si="22"/>
        <v>0.28891382651487968</v>
      </c>
      <c r="V551" s="3">
        <f t="shared" si="22"/>
        <v>5.3356769682471245E-2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0.36499695985763736</v>
      </c>
      <c r="P552" s="3">
        <f t="shared" si="22"/>
        <v>0.23998131866540395</v>
      </c>
      <c r="Q552" s="3">
        <f t="shared" si="22"/>
        <v>0.54176982870586254</v>
      </c>
      <c r="R552" s="3">
        <f t="shared" si="22"/>
        <v>0.24904504001989716</v>
      </c>
      <c r="S552" s="3">
        <f t="shared" si="22"/>
        <v>0.53152112799429796</v>
      </c>
      <c r="T552" s="3">
        <f t="shared" si="22"/>
        <v>0.22446690436377195</v>
      </c>
      <c r="U552" s="3">
        <f t="shared" si="22"/>
        <v>0.49953333873048356</v>
      </c>
      <c r="V552" s="3">
        <f t="shared" si="22"/>
        <v>0.1572627425331326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0.12501564119223341</v>
      </c>
      <c r="Q553" s="3">
        <f t="shared" si="22"/>
        <v>0.17677286884822518</v>
      </c>
      <c r="R553" s="3">
        <f t="shared" si="22"/>
        <v>0.61404199987753449</v>
      </c>
      <c r="S553" s="3">
        <f t="shared" si="22"/>
        <v>0.16652416813666063</v>
      </c>
      <c r="T553" s="3">
        <f t="shared" si="22"/>
        <v>0.14053005549386541</v>
      </c>
      <c r="U553" s="3">
        <f t="shared" si="22"/>
        <v>0.1345363788728462</v>
      </c>
      <c r="V553" s="3">
        <f t="shared" si="22"/>
        <v>0.20773421732450473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0.30178851004045859</v>
      </c>
      <c r="R554" s="3">
        <f t="shared" si="22"/>
        <v>0.48902635868530109</v>
      </c>
      <c r="S554" s="3">
        <f t="shared" si="22"/>
        <v>0.29153980932889401</v>
      </c>
      <c r="T554" s="3">
        <f t="shared" si="22"/>
        <v>1.5514414301632003E-2</v>
      </c>
      <c r="U554" s="3">
        <f t="shared" si="22"/>
        <v>0.2595520200650796</v>
      </c>
      <c r="V554" s="3">
        <f t="shared" si="22"/>
        <v>8.2718576132271321E-2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0.79081486872575968</v>
      </c>
      <c r="S555" s="3">
        <f t="shared" si="22"/>
        <v>1.0248700711564558E-2</v>
      </c>
      <c r="T555" s="3">
        <f t="shared" si="22"/>
        <v>0.31730292434209056</v>
      </c>
      <c r="U555" s="3">
        <f t="shared" si="22"/>
        <v>4.2236489975378981E-2</v>
      </c>
      <c r="V555" s="3">
        <f t="shared" si="22"/>
        <v>0.38450708617272988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0.78056616801419509</v>
      </c>
      <c r="T556" s="3">
        <f t="shared" si="23"/>
        <v>0.47351194438366911</v>
      </c>
      <c r="U556" s="3">
        <f t="shared" si="23"/>
        <v>0.74857837875038069</v>
      </c>
      <c r="V556" s="3">
        <f t="shared" si="23"/>
        <v>0.40630778255302979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0.30705422363052604</v>
      </c>
      <c r="U557" s="3">
        <f t="shared" si="23"/>
        <v>3.1987789263814424E-2</v>
      </c>
      <c r="V557" s="3">
        <f t="shared" si="23"/>
        <v>0.37425838546116535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0.27506643436671163</v>
      </c>
      <c r="V558" s="3">
        <f t="shared" si="23"/>
        <v>6.720416183063932E-2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0.34227059619735095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O560"/>
  <sheetViews>
    <sheetView topLeftCell="X43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2.5037250850753501</v>
      </c>
      <c r="B2" s="3">
        <v>1.78656184671554</v>
      </c>
      <c r="C2" s="3">
        <v>1.6681526555989099</v>
      </c>
      <c r="D2" s="3">
        <v>1.70022338049143</v>
      </c>
      <c r="E2" s="3">
        <v>1.4759299825157199</v>
      </c>
      <c r="F2" s="3">
        <v>1.4557380842202601</v>
      </c>
      <c r="G2" s="3">
        <v>1.57147535515563</v>
      </c>
      <c r="H2" s="3">
        <v>1.57429677587272</v>
      </c>
      <c r="I2" s="3">
        <v>2.1769001958393299</v>
      </c>
      <c r="J2" s="3">
        <v>1.4631735488028501</v>
      </c>
      <c r="K2" s="3">
        <v>1.6284673651217401</v>
      </c>
      <c r="L2" s="3">
        <v>1.8149596576159399</v>
      </c>
      <c r="M2" s="3">
        <v>1.5259165650961199</v>
      </c>
      <c r="N2" s="3">
        <v>1.6968739607582299</v>
      </c>
      <c r="O2" s="3">
        <v>1.6655779974215701</v>
      </c>
      <c r="P2" s="3">
        <v>1.7951806162722701</v>
      </c>
      <c r="Q2" s="3">
        <v>1.59774345955856</v>
      </c>
      <c r="R2" s="3">
        <v>2.4142341669777201</v>
      </c>
      <c r="S2" s="3">
        <v>1.9777785386564399</v>
      </c>
      <c r="T2" s="3">
        <v>1.92294024778571</v>
      </c>
      <c r="U2" s="3">
        <v>1.62204820550148</v>
      </c>
    </row>
    <row r="3" spans="1:21" x14ac:dyDescent="0.3">
      <c r="A3" s="3">
        <v>1.86693498874411</v>
      </c>
      <c r="B3" s="3">
        <v>1.5508639139739999</v>
      </c>
      <c r="C3" s="3">
        <v>1.7571958206942999</v>
      </c>
      <c r="D3" s="3">
        <v>1.90842496444356</v>
      </c>
      <c r="E3" s="3">
        <v>1.7190655216205</v>
      </c>
      <c r="F3" s="3">
        <v>1.75351495016611</v>
      </c>
      <c r="G3" s="3">
        <v>1.3903956604977601</v>
      </c>
      <c r="H3" s="3">
        <v>3.3049594569111802</v>
      </c>
      <c r="I3" s="3">
        <v>1.4928424923969099</v>
      </c>
      <c r="J3" s="3">
        <v>1.6035705111739</v>
      </c>
      <c r="K3" s="3">
        <v>1.5903377058331001</v>
      </c>
      <c r="L3" s="3">
        <v>1.6766642512838199</v>
      </c>
      <c r="M3" s="3">
        <v>1.62632341110217</v>
      </c>
      <c r="N3" s="3">
        <v>1.86006102356012</v>
      </c>
      <c r="O3" s="3">
        <v>1.71339317921815</v>
      </c>
      <c r="P3" s="3">
        <v>1.5945621893873501</v>
      </c>
      <c r="Q3" s="3">
        <v>1.25503687686976</v>
      </c>
      <c r="R3" s="3">
        <v>1.92615373255556</v>
      </c>
      <c r="S3" s="3">
        <v>1.4796171235803099</v>
      </c>
      <c r="T3" s="3">
        <v>1.90956004348074</v>
      </c>
      <c r="U3" s="3">
        <v>1.7700887461583601</v>
      </c>
    </row>
    <row r="4" spans="1:21" x14ac:dyDescent="0.3">
      <c r="A4" s="3">
        <v>1.99065864778349</v>
      </c>
      <c r="B4" s="3">
        <v>1.8817929574644501</v>
      </c>
      <c r="C4" s="3">
        <v>1.53710675266552</v>
      </c>
      <c r="D4" s="3">
        <v>1.7403293569260001</v>
      </c>
      <c r="E4" s="3">
        <v>1.7561166991416</v>
      </c>
      <c r="F4" s="3">
        <v>1.49117223743314</v>
      </c>
      <c r="G4" s="3">
        <v>1.74125774793388</v>
      </c>
      <c r="H4" s="3">
        <v>2.4780866608463898</v>
      </c>
      <c r="I4" s="3">
        <v>2.1057775180775602</v>
      </c>
      <c r="J4" s="3">
        <v>1.74362077424479</v>
      </c>
      <c r="K4" s="3">
        <v>1.51710533699983</v>
      </c>
      <c r="L4" s="3">
        <v>1.5575378502750901</v>
      </c>
      <c r="M4" s="3">
        <v>1.5649054719958699</v>
      </c>
      <c r="N4" s="3">
        <v>1.56069416445013</v>
      </c>
      <c r="O4" s="3">
        <v>1.65095990130807</v>
      </c>
      <c r="P4" s="3">
        <v>2.2341181923522502</v>
      </c>
      <c r="Q4" s="3">
        <v>1.83115466753288</v>
      </c>
      <c r="R4" s="3">
        <v>2.0167796206109698</v>
      </c>
      <c r="S4" s="3">
        <v>1.55591556918636</v>
      </c>
      <c r="T4" s="3">
        <v>1.84790885379494</v>
      </c>
      <c r="U4" s="3">
        <v>2.1148691554426602</v>
      </c>
    </row>
    <row r="5" spans="1:21" x14ac:dyDescent="0.3">
      <c r="A5" s="3">
        <v>1.69333511777301</v>
      </c>
      <c r="B5" s="3">
        <v>1.8377837260548</v>
      </c>
      <c r="C5" s="3">
        <v>1.6226087621377701</v>
      </c>
      <c r="D5" s="3">
        <v>1.2988759587410701</v>
      </c>
      <c r="E5" s="3">
        <v>1.93669502507183</v>
      </c>
      <c r="F5" s="3">
        <v>1.5468302658486699</v>
      </c>
      <c r="G5" s="3">
        <v>1.58897100444061</v>
      </c>
      <c r="H5" s="3">
        <v>3.5716004509202701</v>
      </c>
      <c r="I5" s="3">
        <v>1.4577054978030199</v>
      </c>
      <c r="J5" s="3">
        <v>1.71620721143167</v>
      </c>
      <c r="K5" s="3">
        <v>1.51787124762805</v>
      </c>
      <c r="L5" s="3">
        <v>1.6097053004269499</v>
      </c>
      <c r="M5" s="3">
        <v>1.3518456328087101</v>
      </c>
      <c r="N5" s="3">
        <v>1.7597087378640699</v>
      </c>
      <c r="O5" s="3">
        <v>1.5189529972326801</v>
      </c>
      <c r="P5" s="3">
        <v>1.8815990572775301</v>
      </c>
      <c r="Q5" s="3">
        <v>1.61852623602955</v>
      </c>
      <c r="R5" s="3">
        <v>2.06282392384233</v>
      </c>
      <c r="S5" s="3">
        <v>1.77281918872614</v>
      </c>
      <c r="T5" s="3">
        <v>1.7306599239353</v>
      </c>
      <c r="U5" s="3">
        <v>1.8800523631110899</v>
      </c>
    </row>
    <row r="6" spans="1:21" x14ac:dyDescent="0.3">
      <c r="A6" s="3">
        <v>2.0772161626701799</v>
      </c>
      <c r="B6" s="3">
        <v>1.9598518991381999</v>
      </c>
      <c r="C6" s="3">
        <v>1.61678524556192</v>
      </c>
      <c r="D6" s="3">
        <v>1.89078188290168</v>
      </c>
      <c r="E6" s="3">
        <v>1.6188114915387599</v>
      </c>
      <c r="F6" s="3">
        <v>1.48148595996238</v>
      </c>
      <c r="G6" s="3">
        <v>1.4864297018953601</v>
      </c>
      <c r="H6" s="3">
        <v>1.77766569948501</v>
      </c>
      <c r="I6" s="3">
        <v>3.1034903400926002</v>
      </c>
      <c r="J6" s="3">
        <v>1.6321343648261799</v>
      </c>
      <c r="K6" s="3">
        <v>1.85676304322223</v>
      </c>
      <c r="L6" s="3">
        <v>1.59853238866396</v>
      </c>
      <c r="M6" s="3">
        <v>1.53507474760548</v>
      </c>
      <c r="N6" s="3">
        <v>1.4674076098508999</v>
      </c>
      <c r="O6" s="3">
        <v>1.584545262132</v>
      </c>
      <c r="P6" s="3">
        <v>2.8280014807763498</v>
      </c>
      <c r="Q6" s="3">
        <v>1.4728701505544299</v>
      </c>
      <c r="R6" s="3">
        <v>2.2757192646757298</v>
      </c>
      <c r="S6" s="3">
        <v>1.59318030316204</v>
      </c>
      <c r="T6" s="3">
        <v>1.86942656027581</v>
      </c>
      <c r="U6" s="3">
        <v>2.0471140898828599</v>
      </c>
    </row>
    <row r="7" spans="1:21" x14ac:dyDescent="0.3">
      <c r="A7" s="3">
        <v>3.1558761741939101</v>
      </c>
      <c r="B7" s="3">
        <v>1.9948812680630399</v>
      </c>
      <c r="C7" s="3">
        <v>1.7805819512483001</v>
      </c>
      <c r="D7" s="3">
        <v>1.88728357434667</v>
      </c>
      <c r="E7" s="3">
        <v>1.64104114943743</v>
      </c>
      <c r="F7" s="3">
        <v>1.6851370503271701</v>
      </c>
      <c r="G7" s="3">
        <v>1.61476208565246</v>
      </c>
      <c r="H7" s="3">
        <v>1.2760559085133401</v>
      </c>
      <c r="I7" s="3">
        <v>5.2041011975864402</v>
      </c>
      <c r="J7" s="3">
        <v>1.59428457034182</v>
      </c>
      <c r="K7" s="3">
        <v>1.7072715612652301</v>
      </c>
      <c r="L7" s="3">
        <v>1.8184907101043499</v>
      </c>
      <c r="M7" s="3">
        <v>1.3409560436509</v>
      </c>
      <c r="N7" s="3">
        <v>1.5305555555555499</v>
      </c>
      <c r="O7" s="3">
        <v>1.7986189716583201</v>
      </c>
      <c r="P7" s="3">
        <v>3.0543346594763001</v>
      </c>
      <c r="Q7" s="3">
        <v>1.7962974584248499</v>
      </c>
      <c r="R7" s="3">
        <v>2.1374372083345698</v>
      </c>
      <c r="S7" s="3">
        <v>1.38621476663243</v>
      </c>
      <c r="T7" s="3">
        <v>1.87651482900525</v>
      </c>
      <c r="U7" s="3">
        <v>2.0227911443590698</v>
      </c>
    </row>
    <row r="8" spans="1:21" x14ac:dyDescent="0.3">
      <c r="A8" s="3">
        <v>2.0598304079376599</v>
      </c>
      <c r="B8" s="3">
        <v>1.86055782407087</v>
      </c>
      <c r="C8" s="3">
        <v>1.76071238540245</v>
      </c>
      <c r="D8" s="3">
        <v>1.7768599006225301</v>
      </c>
      <c r="E8" s="3">
        <v>2.0778463890849199</v>
      </c>
      <c r="F8" s="3">
        <v>1.5066558498818301</v>
      </c>
      <c r="G8" s="3">
        <v>1.61008965107924</v>
      </c>
      <c r="H8" s="3">
        <v>1.41782427140978</v>
      </c>
      <c r="I8" s="3">
        <v>4.7983358701166896</v>
      </c>
      <c r="J8" s="3">
        <v>1.5078067360465399</v>
      </c>
      <c r="K8" s="3">
        <v>1.57135473092033</v>
      </c>
      <c r="L8" s="3">
        <v>1.67301374455246</v>
      </c>
      <c r="M8" s="3">
        <v>1.26639112692267</v>
      </c>
      <c r="N8" s="3">
        <v>1.57355920036205</v>
      </c>
      <c r="O8" s="3">
        <v>1.63891812579477</v>
      </c>
      <c r="P8" s="3">
        <v>3.0910644501589402</v>
      </c>
      <c r="Q8" s="3">
        <v>1.4109522370246299</v>
      </c>
      <c r="R8" s="3">
        <v>1.6214828775875201</v>
      </c>
      <c r="S8" s="3">
        <v>1.45809077956442</v>
      </c>
      <c r="T8" s="3">
        <v>1.7548159666855501</v>
      </c>
      <c r="U8" s="3">
        <v>1.72256378980681</v>
      </c>
    </row>
    <row r="9" spans="1:21" x14ac:dyDescent="0.3">
      <c r="A9" s="3">
        <v>1.8065477906354199</v>
      </c>
      <c r="B9" s="3">
        <v>1.6269718088951299</v>
      </c>
      <c r="C9" s="3">
        <v>1.66454556395584</v>
      </c>
      <c r="D9" s="3">
        <v>1.8888555644276499</v>
      </c>
      <c r="E9" s="3">
        <v>1.5341061655838</v>
      </c>
      <c r="F9" s="3">
        <v>1.56763510966534</v>
      </c>
      <c r="G9" s="3">
        <v>1.66941198643045</v>
      </c>
      <c r="H9" s="3">
        <v>1.3771208377456099</v>
      </c>
      <c r="I9" s="3">
        <v>3.0691342647601001</v>
      </c>
      <c r="J9" s="3">
        <v>1.52262260502724</v>
      </c>
      <c r="K9" s="3">
        <v>1.6659565430485199</v>
      </c>
      <c r="L9" s="3">
        <v>2.5658297438222601</v>
      </c>
      <c r="M9" s="3">
        <v>1.4211308181964</v>
      </c>
      <c r="N9" s="3">
        <v>1.65335841985861</v>
      </c>
      <c r="O9" s="3">
        <v>1.6901167820069201</v>
      </c>
      <c r="P9" s="3">
        <v>4.9037682789651296</v>
      </c>
      <c r="Q9" s="3">
        <v>1.6605807910268</v>
      </c>
      <c r="R9" s="3">
        <v>1.76414228112898</v>
      </c>
      <c r="S9" s="3">
        <v>1.59106474093201</v>
      </c>
      <c r="T9" s="3">
        <v>1.89660679169581</v>
      </c>
      <c r="U9" s="3">
        <v>1.6595148981675001</v>
      </c>
    </row>
    <row r="10" spans="1:21" x14ac:dyDescent="0.3">
      <c r="A10" s="3">
        <v>1.7944359845378901</v>
      </c>
      <c r="B10" s="3">
        <v>1.7917205336267299</v>
      </c>
      <c r="C10" s="3">
        <v>1.6133069048453501</v>
      </c>
      <c r="D10" s="3">
        <v>1.7787279161137499</v>
      </c>
      <c r="E10" s="3">
        <v>1.45656921023899</v>
      </c>
      <c r="F10" s="3">
        <v>1.5800874753713501</v>
      </c>
      <c r="G10" s="3">
        <v>1.59152947711107</v>
      </c>
      <c r="H10" s="3">
        <v>1.48958704563162</v>
      </c>
      <c r="I10" s="3">
        <v>2.8329377667423601</v>
      </c>
      <c r="J10" s="3">
        <v>1.5939412336085399</v>
      </c>
      <c r="K10" s="3">
        <v>1.6128119578272999</v>
      </c>
      <c r="L10" s="3">
        <v>3.7954858177429101</v>
      </c>
      <c r="M10" s="3">
        <v>1.51172005622549</v>
      </c>
      <c r="N10" s="3">
        <v>1.5545076577496399</v>
      </c>
      <c r="O10" s="3">
        <v>1.7403041328075599</v>
      </c>
      <c r="P10" s="3">
        <v>2.5928919470336398</v>
      </c>
      <c r="Q10" s="3">
        <v>1.75389086891907</v>
      </c>
      <c r="R10" s="3">
        <v>1.56941355674028</v>
      </c>
      <c r="S10" s="3">
        <v>1.3554612612151999</v>
      </c>
      <c r="T10" s="3">
        <v>1.9877654202661701</v>
      </c>
      <c r="U10" s="3">
        <v>2.0163415691374</v>
      </c>
    </row>
    <row r="11" spans="1:21" x14ac:dyDescent="0.3">
      <c r="A11" s="3">
        <v>2.24903057806794</v>
      </c>
      <c r="B11" s="3">
        <v>1.95525992261203</v>
      </c>
      <c r="C11" s="3">
        <v>1.7971567062717899</v>
      </c>
      <c r="D11" s="3">
        <v>2.0046234926747299</v>
      </c>
      <c r="E11" s="3">
        <v>1.4933006872643899</v>
      </c>
      <c r="F11" s="3">
        <v>1.6321042892258399</v>
      </c>
      <c r="G11" s="3">
        <v>1.2970257743123199</v>
      </c>
      <c r="H11" s="3">
        <v>1.2878437047756801</v>
      </c>
      <c r="I11" s="3">
        <v>1.4499699204180201</v>
      </c>
      <c r="J11" s="3">
        <v>1.83246827411167</v>
      </c>
      <c r="K11" s="3">
        <v>1.8153249500528801</v>
      </c>
      <c r="L11" s="3">
        <v>3.04738400789733</v>
      </c>
      <c r="M11" s="3">
        <v>1.5673814216059601</v>
      </c>
      <c r="N11" s="3">
        <v>1.6840916424653101</v>
      </c>
      <c r="O11" s="3">
        <v>1.6819299720032299</v>
      </c>
      <c r="P11" s="3">
        <v>2.44846643832431</v>
      </c>
      <c r="Q11" s="3">
        <v>1.57082714257495</v>
      </c>
      <c r="R11" s="3">
        <v>1.56434036200783</v>
      </c>
      <c r="S11" s="3">
        <v>1.40144636754492</v>
      </c>
      <c r="T11" s="3">
        <v>1.7106777761535801</v>
      </c>
      <c r="U11" s="3">
        <v>1.6451294769296001</v>
      </c>
    </row>
    <row r="12" spans="1:21" x14ac:dyDescent="0.3">
      <c r="A12" s="3">
        <v>1.85125564614641</v>
      </c>
      <c r="B12" s="3">
        <v>1.8793898840447101</v>
      </c>
      <c r="C12" s="3">
        <v>1.4044927495739099</v>
      </c>
      <c r="D12" s="3">
        <v>2.1779236573341501</v>
      </c>
      <c r="E12" s="3">
        <v>1.67662324615745</v>
      </c>
      <c r="F12" s="3">
        <v>1.5385910701629999</v>
      </c>
      <c r="G12" s="3">
        <v>1.6513586217319001</v>
      </c>
      <c r="H12" s="3">
        <v>1.4307847663012101</v>
      </c>
      <c r="I12" s="3">
        <v>1.3357974638328201</v>
      </c>
      <c r="J12" s="3">
        <v>1.8106255453131499</v>
      </c>
      <c r="K12" s="3">
        <v>1.72769789901973</v>
      </c>
      <c r="L12" s="3">
        <v>1.7592867756315</v>
      </c>
      <c r="M12" s="3">
        <v>1.5355558785060299</v>
      </c>
      <c r="N12" s="3">
        <v>1.56298424391242</v>
      </c>
      <c r="O12" s="3">
        <v>1.4666968836244201</v>
      </c>
      <c r="P12" s="3">
        <v>2.6932915670319799</v>
      </c>
      <c r="Q12" s="3">
        <v>1.59359637546665</v>
      </c>
      <c r="R12" s="3">
        <v>1.7762925577986499</v>
      </c>
      <c r="S12" s="3">
        <v>1.56814891416752</v>
      </c>
      <c r="T12" s="3">
        <v>1.78711936613468</v>
      </c>
      <c r="U12" s="3">
        <v>1.9524836981531799</v>
      </c>
    </row>
    <row r="13" spans="1:21" x14ac:dyDescent="0.3">
      <c r="A13" s="3">
        <v>2.0979396694037602</v>
      </c>
      <c r="B13" s="3">
        <v>1.66378125858752</v>
      </c>
      <c r="C13" s="3">
        <v>1.51500693096756</v>
      </c>
      <c r="D13" s="3">
        <v>1.90620738002676</v>
      </c>
      <c r="E13" s="3">
        <v>1.59087281394788</v>
      </c>
      <c r="F13" s="3">
        <v>1.6601094161576899</v>
      </c>
      <c r="G13" s="3">
        <v>1.6742293797899901</v>
      </c>
      <c r="H13" s="3">
        <v>1.31908225132584</v>
      </c>
      <c r="I13" s="3">
        <v>1.51643779426451</v>
      </c>
      <c r="J13" s="3">
        <v>1.76670450961841</v>
      </c>
      <c r="K13" s="3">
        <v>1.7802804777447001</v>
      </c>
      <c r="L13" s="3">
        <v>3.40212406468742</v>
      </c>
      <c r="M13" s="3">
        <v>1.5241134751773</v>
      </c>
      <c r="N13" s="3">
        <v>1.65576816587706</v>
      </c>
      <c r="O13" s="3">
        <v>1.8488883093173301</v>
      </c>
      <c r="P13" s="3">
        <v>2.97970621891128</v>
      </c>
      <c r="Q13" s="3">
        <v>1.8554083948630999</v>
      </c>
      <c r="R13" s="3">
        <v>1.73160983243137</v>
      </c>
      <c r="S13" s="3">
        <v>1.6373007337825201</v>
      </c>
      <c r="T13" s="3">
        <v>1.7734182558132201</v>
      </c>
      <c r="U13" s="3">
        <v>2.2391903816457002</v>
      </c>
    </row>
    <row r="14" spans="1:21" x14ac:dyDescent="0.3">
      <c r="A14" s="3">
        <v>1.6655399371589199</v>
      </c>
      <c r="B14" s="3">
        <v>1.69341430499325</v>
      </c>
      <c r="C14" s="3">
        <v>1.5840076255030699</v>
      </c>
      <c r="D14" s="3">
        <v>1.87662066081137</v>
      </c>
      <c r="E14" s="3">
        <v>1.6785369278292599</v>
      </c>
      <c r="F14" s="3">
        <v>1.55494861649403</v>
      </c>
      <c r="G14" s="3">
        <v>1.6488600410972301</v>
      </c>
      <c r="H14" s="3">
        <v>1.4456345787131799</v>
      </c>
      <c r="I14" s="3">
        <v>1.4771073678250399</v>
      </c>
      <c r="J14" s="3">
        <v>2.16255211868515</v>
      </c>
      <c r="K14" s="3">
        <v>1.6113324886133999</v>
      </c>
      <c r="L14" s="3">
        <v>1.81238130021913</v>
      </c>
      <c r="M14" s="3">
        <v>1.61749369768533</v>
      </c>
      <c r="N14" s="3">
        <v>1.49554630191384</v>
      </c>
      <c r="O14" s="3">
        <v>1.8050460822437899</v>
      </c>
      <c r="P14" s="3">
        <v>1.83279831491606</v>
      </c>
      <c r="Q14" s="3">
        <v>1.8809017706151701</v>
      </c>
      <c r="R14" s="3">
        <v>1.73398672146696</v>
      </c>
      <c r="S14" s="3">
        <v>1.6019255899184399</v>
      </c>
      <c r="T14" s="3">
        <v>1.6865956431865099</v>
      </c>
      <c r="U14" s="3">
        <v>2.3281253932301502</v>
      </c>
    </row>
    <row r="15" spans="1:21" x14ac:dyDescent="0.3">
      <c r="A15" s="3">
        <v>2.1146536744534199</v>
      </c>
      <c r="B15" s="3">
        <v>1.8290336542049099</v>
      </c>
      <c r="C15" s="3">
        <v>1.36976479889317</v>
      </c>
      <c r="D15" s="3">
        <v>1.9017100883736899</v>
      </c>
      <c r="E15" s="3">
        <v>1.3902291560967299</v>
      </c>
      <c r="F15" s="3">
        <v>1.54091989262787</v>
      </c>
      <c r="G15" s="3">
        <v>1.7062190027692099</v>
      </c>
      <c r="H15" s="3">
        <v>1.3285358427899201</v>
      </c>
      <c r="I15" s="3">
        <v>1.5923058593026</v>
      </c>
      <c r="J15" s="3">
        <v>2.7264921581447301</v>
      </c>
      <c r="K15" s="3">
        <v>1.6433257687796401</v>
      </c>
      <c r="L15" s="3">
        <v>1.6010724617229899</v>
      </c>
      <c r="M15" s="3">
        <v>1.7573635292577501</v>
      </c>
      <c r="N15" s="3">
        <v>1.2215204752676501</v>
      </c>
      <c r="O15" s="3">
        <v>1.4694490659314501</v>
      </c>
      <c r="P15" s="3">
        <v>2.2772646945831698</v>
      </c>
      <c r="Q15" s="3">
        <v>1.98343161553143</v>
      </c>
      <c r="R15" s="3">
        <v>1.7852062403005799</v>
      </c>
      <c r="S15" s="3">
        <v>1.5233675911586599</v>
      </c>
      <c r="T15" s="3">
        <v>1.64992981995536</v>
      </c>
      <c r="U15" s="3">
        <v>1.86143202284208</v>
      </c>
    </row>
    <row r="16" spans="1:21" x14ac:dyDescent="0.3">
      <c r="A16" s="3">
        <v>1.7257085853627601</v>
      </c>
      <c r="B16" s="3">
        <v>1.66762528397701</v>
      </c>
      <c r="C16" s="3">
        <v>1.5663862022319901</v>
      </c>
      <c r="D16" s="3">
        <v>1.9450684759391801</v>
      </c>
      <c r="E16" s="3">
        <v>1.64789454934093</v>
      </c>
      <c r="F16" s="3">
        <v>1.5510770703685901</v>
      </c>
      <c r="G16" s="3">
        <v>1.4738934594651201</v>
      </c>
      <c r="H16" s="3">
        <v>1.35622846882459</v>
      </c>
      <c r="I16" s="3">
        <v>1.3837109981646101</v>
      </c>
      <c r="J16" s="3">
        <v>1.4933740409796099</v>
      </c>
      <c r="K16" s="3">
        <v>1.5990664784361599</v>
      </c>
      <c r="L16" s="3">
        <v>1.5280332018602401</v>
      </c>
      <c r="M16" s="3">
        <v>5.2753664921465901</v>
      </c>
      <c r="N16" s="3">
        <v>1.6346825160349301</v>
      </c>
      <c r="O16" s="3">
        <v>1.59767465331745</v>
      </c>
      <c r="P16" s="3">
        <v>2.0373357908733198</v>
      </c>
      <c r="Q16" s="3">
        <v>1.6139410675810999</v>
      </c>
      <c r="R16" s="3">
        <v>1.67434083601286</v>
      </c>
      <c r="S16" s="3">
        <v>1.5354471008189099</v>
      </c>
      <c r="T16" s="3">
        <v>1.9040562659846501</v>
      </c>
      <c r="U16" s="3">
        <v>2.0694214876033001</v>
      </c>
    </row>
    <row r="17" spans="1:21" x14ac:dyDescent="0.3">
      <c r="A17" s="3">
        <v>1.3945568679276401</v>
      </c>
      <c r="B17" s="3">
        <v>2.4467332466115499</v>
      </c>
      <c r="C17" s="3">
        <v>1.5282142387156199</v>
      </c>
      <c r="D17" s="3">
        <v>2.1973360655737699</v>
      </c>
      <c r="E17" s="3">
        <v>1.5048124920005099</v>
      </c>
      <c r="F17" s="3">
        <v>1.4735201843522601</v>
      </c>
      <c r="G17" s="3">
        <v>1.5264363599986599</v>
      </c>
      <c r="H17" s="3">
        <v>1.3371428163728301</v>
      </c>
      <c r="I17" s="3">
        <v>1.38981384786248</v>
      </c>
      <c r="J17" s="3">
        <v>2.9281734649229398</v>
      </c>
      <c r="K17" s="3">
        <v>1.6408662209175899</v>
      </c>
      <c r="L17" s="3">
        <v>1.5572288724822501</v>
      </c>
      <c r="M17" s="3">
        <v>2.0483296676842899</v>
      </c>
      <c r="N17" s="3">
        <v>1.66504900695405</v>
      </c>
      <c r="O17" s="3">
        <v>1.5334544940727</v>
      </c>
      <c r="P17" s="3">
        <v>3.11639920235495</v>
      </c>
      <c r="Q17" s="3">
        <v>1.57184020374318</v>
      </c>
      <c r="R17" s="3">
        <v>2.1137374923486201</v>
      </c>
      <c r="S17" s="3">
        <v>1.5460792989888099</v>
      </c>
      <c r="T17" s="3">
        <v>1.7125324680049101</v>
      </c>
      <c r="U17" s="3">
        <v>2.2291543176503499</v>
      </c>
    </row>
    <row r="18" spans="1:21" x14ac:dyDescent="0.3">
      <c r="A18" s="3">
        <v>2.0817110508491501</v>
      </c>
      <c r="B18" s="3">
        <v>1.77992803764184</v>
      </c>
      <c r="C18" s="3">
        <v>1.5667923183419401</v>
      </c>
      <c r="D18" s="3">
        <v>1.9403697159168101</v>
      </c>
      <c r="E18" s="3">
        <v>1.6432678398381999</v>
      </c>
      <c r="F18" s="3">
        <v>1.5998898678414</v>
      </c>
      <c r="G18" s="3">
        <v>1.50558892859858</v>
      </c>
      <c r="H18" s="3">
        <v>1.3400058360081699</v>
      </c>
      <c r="I18" s="3">
        <v>1.41587017141325</v>
      </c>
      <c r="J18" s="3">
        <v>1.59617303703703</v>
      </c>
      <c r="K18" s="3">
        <v>1.6590607660035099</v>
      </c>
      <c r="L18" s="3">
        <v>1.5524355345544101</v>
      </c>
      <c r="M18" s="3">
        <v>1.8127145407112399</v>
      </c>
      <c r="N18" s="3">
        <v>1.3270630636588301</v>
      </c>
      <c r="O18" s="3">
        <v>1.70061449335333</v>
      </c>
      <c r="P18" s="3">
        <v>2.9868017063756902</v>
      </c>
      <c r="Q18" s="3">
        <v>1.55390619080093</v>
      </c>
      <c r="R18" s="3">
        <v>2.1436456596489499</v>
      </c>
      <c r="S18" s="3">
        <v>1.64659480500037</v>
      </c>
      <c r="T18" s="3">
        <v>1.8098369661179801</v>
      </c>
      <c r="U18" s="3">
        <v>1.8231367440391499</v>
      </c>
    </row>
    <row r="19" spans="1:21" x14ac:dyDescent="0.3">
      <c r="A19" s="3">
        <v>1.6731225372232801</v>
      </c>
      <c r="B19" s="3">
        <v>1.84930616870708</v>
      </c>
      <c r="C19" s="3">
        <v>1.5260150803605199</v>
      </c>
      <c r="D19" s="3">
        <v>2.2160335596912799</v>
      </c>
      <c r="E19" s="3">
        <v>1.7386716557530399</v>
      </c>
      <c r="F19" s="3">
        <v>1.42640034506785</v>
      </c>
      <c r="G19" s="3">
        <v>1.53639132771904</v>
      </c>
      <c r="H19" s="3">
        <v>1.39953746530989</v>
      </c>
      <c r="I19" s="3">
        <v>1.5257526390084899</v>
      </c>
      <c r="J19" s="3">
        <v>1.6227751241652999</v>
      </c>
      <c r="K19" s="3">
        <v>1.45989940316067</v>
      </c>
      <c r="L19" s="3">
        <v>1.4572306985029999</v>
      </c>
      <c r="M19" s="3">
        <v>1.79777495852444</v>
      </c>
      <c r="N19" s="3">
        <v>1.6907323879676801</v>
      </c>
      <c r="O19" s="3">
        <v>1.5957243236846901</v>
      </c>
      <c r="P19" s="3">
        <v>2.7558475344787201</v>
      </c>
      <c r="Q19" s="3">
        <v>1.7404743561523199</v>
      </c>
      <c r="R19" s="3">
        <v>2.3643261769402</v>
      </c>
      <c r="S19" s="3">
        <v>1.4411795092016899</v>
      </c>
      <c r="T19" s="3">
        <v>1.84799653829511</v>
      </c>
      <c r="U19" s="3">
        <v>1.83559796986145</v>
      </c>
    </row>
    <row r="20" spans="1:21" x14ac:dyDescent="0.3">
      <c r="A20" s="3">
        <v>1.56830615384615</v>
      </c>
      <c r="B20" s="3">
        <v>1.7279731809188801</v>
      </c>
      <c r="C20" s="3">
        <v>1.7256625470887501</v>
      </c>
      <c r="D20" s="3">
        <v>2.6413944801826101</v>
      </c>
      <c r="E20" s="3">
        <v>1.6339295956683599</v>
      </c>
      <c r="F20" s="3">
        <v>1.5413616847270399</v>
      </c>
      <c r="G20" s="3">
        <v>1.6693464252838199</v>
      </c>
      <c r="H20" s="3">
        <v>1.3661365457080901</v>
      </c>
      <c r="I20" s="3">
        <v>1.4999020639123599</v>
      </c>
      <c r="J20" s="3">
        <v>2.5466347068447202</v>
      </c>
      <c r="K20" s="3">
        <v>1.5047420424189699</v>
      </c>
      <c r="L20" s="3">
        <v>1.5047318146250701</v>
      </c>
      <c r="M20" s="3">
        <v>1.5521259551392601</v>
      </c>
      <c r="N20" s="3">
        <v>1.7767537241245801</v>
      </c>
      <c r="O20" s="3">
        <v>1.55354189179068</v>
      </c>
      <c r="P20" s="3">
        <v>1.8692560968804</v>
      </c>
      <c r="Q20" s="3">
        <v>1.4951675588472499</v>
      </c>
      <c r="R20" s="3">
        <v>2.00160058350385</v>
      </c>
      <c r="S20" s="3">
        <v>1.7228630582667801</v>
      </c>
      <c r="T20" s="3">
        <v>1.7870761356365901</v>
      </c>
      <c r="U20" s="3">
        <v>1.7910472536294</v>
      </c>
    </row>
    <row r="21" spans="1:21" x14ac:dyDescent="0.3">
      <c r="A21" s="3">
        <v>1.7601386311403799</v>
      </c>
      <c r="B21" s="3">
        <v>2.0811272115488899</v>
      </c>
      <c r="C21" s="3">
        <v>1.3667446507427401</v>
      </c>
      <c r="D21" s="3">
        <v>3.0520176023469698</v>
      </c>
      <c r="E21" s="3">
        <v>1.5744839127277299</v>
      </c>
      <c r="F21" s="3">
        <v>1.46930839281319</v>
      </c>
      <c r="G21" s="3">
        <v>1.69056099239721</v>
      </c>
      <c r="H21" s="3">
        <v>1.42742083214462</v>
      </c>
      <c r="I21" s="3">
        <v>1.6336381420897299</v>
      </c>
      <c r="J21" s="3">
        <v>2.22663393718789</v>
      </c>
      <c r="K21" s="3">
        <v>1.75540758754238</v>
      </c>
      <c r="L21" s="3">
        <v>1.6549020481185299</v>
      </c>
      <c r="M21" s="3">
        <v>1.79661335841956</v>
      </c>
      <c r="N21" s="3">
        <v>1.64403824432459</v>
      </c>
      <c r="O21" s="3">
        <v>1.5579209264036999</v>
      </c>
      <c r="P21" s="3">
        <v>3.71744091099684</v>
      </c>
      <c r="Q21" s="3">
        <v>1.2153609789443001</v>
      </c>
      <c r="R21" s="3">
        <v>1.82354547202461</v>
      </c>
      <c r="S21" s="3">
        <v>1.77146878907449</v>
      </c>
      <c r="T21" s="3">
        <v>1.79347120125173</v>
      </c>
      <c r="U21" s="3">
        <v>1.99657448395132</v>
      </c>
    </row>
    <row r="22" spans="1:21" x14ac:dyDescent="0.3">
      <c r="A22" s="3">
        <v>6.2501345991493897</v>
      </c>
      <c r="B22" s="3">
        <v>1.97827463282475</v>
      </c>
      <c r="C22" s="3">
        <v>1.7460876108389101</v>
      </c>
      <c r="D22" s="3">
        <v>2.8386545661342999</v>
      </c>
      <c r="E22" s="3">
        <v>1.7418189468622201</v>
      </c>
      <c r="F22" s="3">
        <v>1.47549422310353</v>
      </c>
      <c r="G22" s="3">
        <v>1.4777989644491001</v>
      </c>
      <c r="H22" s="3">
        <v>1.39237656499609</v>
      </c>
      <c r="I22" s="3">
        <v>1.3924211457642099</v>
      </c>
      <c r="J22" s="3">
        <v>1.6163060489380201</v>
      </c>
      <c r="K22" s="3">
        <v>1.5052250225022501</v>
      </c>
      <c r="L22" s="3">
        <v>1.39483548886228</v>
      </c>
      <c r="M22" s="3">
        <v>1.3607100137525101</v>
      </c>
      <c r="N22" s="3">
        <v>1.5851464502261701</v>
      </c>
      <c r="O22" s="3">
        <v>1.7661143980203799</v>
      </c>
      <c r="P22" s="3">
        <v>2.5201465063152502</v>
      </c>
      <c r="Q22" s="3">
        <v>1.57522073560478</v>
      </c>
      <c r="R22" s="3">
        <v>2.3528048730295898</v>
      </c>
      <c r="S22" s="3">
        <v>1.6715803597896799</v>
      </c>
      <c r="T22" s="3">
        <v>1.7200644090953401</v>
      </c>
      <c r="U22" s="3">
        <v>2.1857087618900302</v>
      </c>
    </row>
    <row r="23" spans="1:21" x14ac:dyDescent="0.3">
      <c r="A23" s="3">
        <v>1.98338782654645</v>
      </c>
      <c r="B23" s="3">
        <v>1.71622977387904</v>
      </c>
      <c r="C23" s="3">
        <v>1.48547598125366</v>
      </c>
      <c r="D23" s="3">
        <v>2.31527337058774</v>
      </c>
      <c r="E23" s="3">
        <v>1.73681254243565</v>
      </c>
      <c r="F23" s="3">
        <v>1.4833967712298199</v>
      </c>
      <c r="G23" s="3">
        <v>1.5890806942657101</v>
      </c>
      <c r="H23" s="3">
        <v>1.37049678212452</v>
      </c>
      <c r="I23" s="3">
        <v>2.5276636011473501</v>
      </c>
      <c r="J23" s="3">
        <v>1.86128791934086</v>
      </c>
      <c r="K23" s="3">
        <v>1.5837139539384499</v>
      </c>
      <c r="L23" s="3">
        <v>1.6273335615798801</v>
      </c>
      <c r="M23" s="3">
        <v>1.3177397826225099</v>
      </c>
      <c r="N23" s="3">
        <v>1.7220400932998801</v>
      </c>
      <c r="O23" s="3">
        <v>1.6337058194780401</v>
      </c>
      <c r="P23" s="3">
        <v>1.9353623752106801</v>
      </c>
      <c r="Q23" s="3">
        <v>1.54142186452045</v>
      </c>
      <c r="R23" s="3">
        <v>2.2223446809700902</v>
      </c>
      <c r="S23" s="3">
        <v>1.6548152826018301</v>
      </c>
      <c r="T23" s="3">
        <v>1.7370505561463501</v>
      </c>
      <c r="U23" s="3">
        <v>2.13400680735193</v>
      </c>
    </row>
    <row r="24" spans="1:21" x14ac:dyDescent="0.3">
      <c r="A24" s="3">
        <v>1.8995754642813401</v>
      </c>
      <c r="B24" s="3">
        <v>1.91301582606123</v>
      </c>
      <c r="C24" s="3">
        <v>1.31676917610832</v>
      </c>
      <c r="D24" s="3">
        <v>2.1229827952523199</v>
      </c>
      <c r="E24" s="3">
        <v>1.5059426122406301</v>
      </c>
      <c r="F24" s="3">
        <v>1.67214767082477</v>
      </c>
      <c r="G24" s="3">
        <v>1.5043018094912901</v>
      </c>
      <c r="H24" s="3">
        <v>1.27108279521953</v>
      </c>
      <c r="I24" s="3">
        <v>4.2519621698010601</v>
      </c>
      <c r="J24" s="3">
        <v>2.1460345468053399</v>
      </c>
      <c r="K24" s="3">
        <v>1.7160263658677799</v>
      </c>
      <c r="L24" s="3">
        <v>1.7258415157793501</v>
      </c>
      <c r="M24" s="3">
        <v>1.35856961674708</v>
      </c>
      <c r="N24" s="3">
        <v>1.53369416235748</v>
      </c>
      <c r="O24" s="3">
        <v>1.79166635440476</v>
      </c>
      <c r="P24" s="3">
        <v>2.24169340296885</v>
      </c>
      <c r="Q24" s="3">
        <v>1.3339325203540999</v>
      </c>
      <c r="R24" s="3">
        <v>2.1578014308148599</v>
      </c>
      <c r="S24" s="3">
        <v>1.6507327924627</v>
      </c>
      <c r="T24" s="3">
        <v>2.0541450449310199</v>
      </c>
      <c r="U24" s="3">
        <v>1.6998809889948201</v>
      </c>
    </row>
    <row r="25" spans="1:21" x14ac:dyDescent="0.3">
      <c r="A25" s="3">
        <v>5.3569657942113196</v>
      </c>
      <c r="B25" s="3">
        <v>1.6666097341205199</v>
      </c>
      <c r="C25" s="3">
        <v>1.66386358327493</v>
      </c>
      <c r="D25" s="3">
        <v>2.3483870615292899</v>
      </c>
      <c r="E25" s="3">
        <v>1.7979184153097101</v>
      </c>
      <c r="F25" s="3">
        <v>1.51732135092042</v>
      </c>
      <c r="G25" s="3">
        <v>1.5911180018345199</v>
      </c>
      <c r="H25" s="3">
        <v>1.2618737285413399</v>
      </c>
      <c r="I25" s="3">
        <v>3.31062447741391</v>
      </c>
      <c r="J25" s="3">
        <v>3.4262932248951001</v>
      </c>
      <c r="K25" s="3">
        <v>1.5463425448949499</v>
      </c>
      <c r="L25" s="3">
        <v>1.35387363907688</v>
      </c>
      <c r="M25" s="3">
        <v>1.2997507370678101</v>
      </c>
      <c r="N25" s="3">
        <v>1.61140856031128</v>
      </c>
      <c r="O25" s="3">
        <v>1.4174781586879801</v>
      </c>
      <c r="P25" s="3">
        <v>1.8619367029407401</v>
      </c>
      <c r="Q25" s="3">
        <v>1.4587480038326399</v>
      </c>
      <c r="R25" s="3">
        <v>2.15452457133481</v>
      </c>
      <c r="S25" s="3">
        <v>1.6456121269798101</v>
      </c>
      <c r="T25" s="3">
        <v>1.77313323572474</v>
      </c>
      <c r="U25" s="3">
        <v>1.88905017842195</v>
      </c>
    </row>
    <row r="26" spans="1:21" x14ac:dyDescent="0.3">
      <c r="A26" s="3">
        <v>5.7298864943247096</v>
      </c>
      <c r="B26" s="3">
        <v>1.6808304312885001</v>
      </c>
      <c r="C26" s="3">
        <v>1.50901367695586</v>
      </c>
      <c r="D26" s="3">
        <v>4.9176470588235297</v>
      </c>
      <c r="E26" s="3">
        <v>1.58770387179123</v>
      </c>
      <c r="F26" s="3">
        <v>1.5829847178918799</v>
      </c>
      <c r="G26" s="3">
        <v>1.60531819539886</v>
      </c>
      <c r="H26" s="3">
        <v>1.5104250493818101</v>
      </c>
      <c r="I26" s="3">
        <v>1.5057233247052</v>
      </c>
      <c r="J26" s="3">
        <v>1.43590817318477</v>
      </c>
      <c r="K26" s="3">
        <v>1.5460586945272601</v>
      </c>
      <c r="L26" s="3">
        <v>1.6223361033483501</v>
      </c>
      <c r="M26" s="3">
        <v>1.39865377748978</v>
      </c>
      <c r="N26" s="3">
        <v>1.4958616175507999</v>
      </c>
      <c r="O26" s="3">
        <v>3.0668581718401602</v>
      </c>
      <c r="P26" s="3">
        <v>2.5355118432496</v>
      </c>
      <c r="Q26" s="3">
        <v>1.5199580897015501</v>
      </c>
      <c r="R26" s="3">
        <v>2.15920601971977</v>
      </c>
      <c r="S26" s="3">
        <v>1.54189835164835</v>
      </c>
      <c r="T26" s="3">
        <v>1.6175323991149499</v>
      </c>
      <c r="U26" s="3">
        <v>1.90049829530553</v>
      </c>
    </row>
    <row r="27" spans="1:21" x14ac:dyDescent="0.3">
      <c r="A27" s="3">
        <v>2.2362607236546599</v>
      </c>
      <c r="B27" s="3">
        <v>1.86247668283323</v>
      </c>
      <c r="C27" s="3">
        <v>1.54537991120046</v>
      </c>
      <c r="D27" s="3">
        <v>2.6564345830145299</v>
      </c>
      <c r="E27" s="3">
        <v>1.8932715329363301</v>
      </c>
      <c r="F27" s="3">
        <v>1.5631721605316</v>
      </c>
      <c r="G27" s="3">
        <v>1.6496551268935</v>
      </c>
      <c r="H27" s="3">
        <v>1.36124774867873</v>
      </c>
      <c r="I27" s="3">
        <v>1.4718527284213101</v>
      </c>
      <c r="J27" s="3">
        <v>1.72702751037574</v>
      </c>
      <c r="K27" s="3">
        <v>1.55551469662242</v>
      </c>
      <c r="L27" s="3">
        <v>1.4954350463004</v>
      </c>
      <c r="M27" s="3">
        <v>1.2841796204434801</v>
      </c>
      <c r="N27" s="3">
        <v>1.3795975405254299</v>
      </c>
      <c r="O27" s="3">
        <v>1.6950989044103399</v>
      </c>
      <c r="P27" s="3">
        <v>4.8378082986048101</v>
      </c>
      <c r="Q27" s="3">
        <v>1.5018017615236701</v>
      </c>
      <c r="R27" s="3">
        <v>2.0523582658408701</v>
      </c>
      <c r="S27" s="3">
        <v>1.5044219434789099</v>
      </c>
      <c r="T27" s="3">
        <v>1.68899304213374</v>
      </c>
      <c r="U27" s="3">
        <v>1.82869309360814</v>
      </c>
    </row>
    <row r="28" spans="1:21" x14ac:dyDescent="0.3">
      <c r="A28" s="3">
        <v>2.2556729111596301</v>
      </c>
      <c r="B28" s="3">
        <v>1.8784172066731</v>
      </c>
      <c r="C28" s="3">
        <v>1.4254651158576099</v>
      </c>
      <c r="D28" s="3">
        <v>1.79224492158111</v>
      </c>
      <c r="E28" s="3">
        <v>1.7130058235030601</v>
      </c>
      <c r="F28" s="3">
        <v>1.67974882260596</v>
      </c>
      <c r="G28" s="3">
        <v>1.5970653697139501</v>
      </c>
      <c r="H28" s="3">
        <v>1.3250888258462501</v>
      </c>
      <c r="I28" s="3">
        <v>1.51664327713925</v>
      </c>
      <c r="J28" s="3">
        <v>1.59167468719923</v>
      </c>
      <c r="K28" s="3">
        <v>1.6234478714045699</v>
      </c>
      <c r="L28" s="3">
        <v>1.5137109911747599</v>
      </c>
      <c r="M28" s="3">
        <v>1.7251195904327601</v>
      </c>
      <c r="N28" s="3">
        <v>1.39430386962899</v>
      </c>
      <c r="O28" s="3">
        <v>1.6056721840936601</v>
      </c>
      <c r="P28" s="3">
        <v>2.2878097710644298</v>
      </c>
      <c r="Q28" s="3">
        <v>1.4029981371224001</v>
      </c>
      <c r="R28" s="3">
        <v>1.6722598405967599</v>
      </c>
      <c r="S28" s="3">
        <v>1.6082261441818699</v>
      </c>
      <c r="T28" s="3">
        <v>1.6406752003729701</v>
      </c>
      <c r="U28" s="3">
        <v>1.4963719883753599</v>
      </c>
    </row>
    <row r="29" spans="1:21" x14ac:dyDescent="0.3">
      <c r="A29" s="3">
        <v>1.9185725864301599</v>
      </c>
      <c r="B29" s="3">
        <v>1.51087284412092</v>
      </c>
      <c r="C29" s="3">
        <v>1.8914284667253001</v>
      </c>
      <c r="D29" s="3">
        <v>6.0387083790706102</v>
      </c>
      <c r="E29" s="3">
        <v>1.46627715220696</v>
      </c>
      <c r="F29" s="3">
        <v>1.55163109390523</v>
      </c>
      <c r="G29" s="3">
        <v>1.4406340526641199</v>
      </c>
      <c r="H29" s="3">
        <v>1.36966270402166</v>
      </c>
      <c r="I29" s="3">
        <v>1.4231757373735501</v>
      </c>
      <c r="J29" s="3">
        <v>2.8369006581009</v>
      </c>
      <c r="K29" s="3">
        <v>1.61628084038109</v>
      </c>
      <c r="L29" s="3">
        <v>1.6623732786404899</v>
      </c>
      <c r="M29" s="3">
        <v>1.3058537901267799</v>
      </c>
      <c r="N29" s="3">
        <v>1.49358424398033</v>
      </c>
      <c r="O29" s="3">
        <v>1.6335839133797301</v>
      </c>
      <c r="P29" s="3">
        <v>2.8037340979500298</v>
      </c>
      <c r="Q29" s="3">
        <v>1.3684050780679899</v>
      </c>
      <c r="R29" s="3">
        <v>1.8170462740384601</v>
      </c>
      <c r="S29" s="3">
        <v>1.6027159646820099</v>
      </c>
      <c r="T29" s="3">
        <v>1.92616052060737</v>
      </c>
      <c r="U29" s="3">
        <v>1.79854618373229</v>
      </c>
    </row>
    <row r="30" spans="1:21" s="13" customFormat="1" x14ac:dyDescent="0.3">
      <c r="A30" s="14">
        <v>3.2230775131629401</v>
      </c>
      <c r="B30" s="14">
        <v>1.4823463616743</v>
      </c>
      <c r="C30" s="14">
        <v>2.2369778816603798</v>
      </c>
      <c r="D30" s="14">
        <v>5.3589217278337102</v>
      </c>
      <c r="E30" s="14">
        <v>1.71975366509702</v>
      </c>
      <c r="F30" s="14">
        <v>1.6076119301582901</v>
      </c>
      <c r="G30" s="14">
        <v>1.5338368466538901</v>
      </c>
      <c r="H30" s="14">
        <v>1.3170681768677801</v>
      </c>
      <c r="I30" s="14">
        <v>4.0724798452112196</v>
      </c>
      <c r="J30" s="14">
        <v>3.1988144711832698</v>
      </c>
      <c r="K30" s="14">
        <v>1.5449211765553399</v>
      </c>
      <c r="L30" s="14">
        <v>1.64387647678091</v>
      </c>
      <c r="M30" s="14">
        <v>1.3292226796964099</v>
      </c>
      <c r="N30" s="14">
        <v>1.59172246860891</v>
      </c>
      <c r="O30" s="14">
        <v>1.6918250208971799</v>
      </c>
      <c r="P30" s="14">
        <v>1.6189832206361101</v>
      </c>
      <c r="Q30" s="14">
        <v>1.51951236900263</v>
      </c>
      <c r="R30" s="14">
        <v>3.0666597222222198</v>
      </c>
      <c r="S30" s="14">
        <v>1.6275859384124201</v>
      </c>
      <c r="T30" s="14">
        <v>1.8302801873458401</v>
      </c>
      <c r="U30" s="14">
        <v>1.8125644028103001</v>
      </c>
    </row>
    <row r="31" spans="1:21" x14ac:dyDescent="0.3">
      <c r="A31" s="3">
        <v>2.5149586466165399</v>
      </c>
      <c r="B31" s="3">
        <v>1.59319514300169</v>
      </c>
      <c r="C31" s="3">
        <v>1.5320642277768499</v>
      </c>
      <c r="D31" s="3">
        <v>4.6290979205310903</v>
      </c>
      <c r="E31" s="3">
        <v>1.6097717792715001</v>
      </c>
      <c r="F31" s="3">
        <v>1.51573009268679</v>
      </c>
      <c r="G31" s="3">
        <v>1.56943017102538</v>
      </c>
      <c r="H31" s="3">
        <v>1.40737906531839</v>
      </c>
      <c r="I31" s="3">
        <v>2.76284779286682</v>
      </c>
      <c r="J31" s="3">
        <v>1.7470796761923699</v>
      </c>
      <c r="K31" s="3">
        <v>1.77646623222748</v>
      </c>
      <c r="L31" s="3">
        <v>1.5703824861600399</v>
      </c>
      <c r="M31" s="3">
        <v>1.2889137633505801</v>
      </c>
      <c r="N31" s="3">
        <v>1.58988080261668</v>
      </c>
      <c r="O31" s="3">
        <v>1.52118293286127</v>
      </c>
      <c r="P31" s="3">
        <v>2.4827541284786698</v>
      </c>
      <c r="Q31" s="3">
        <v>1.7397473180819401</v>
      </c>
      <c r="R31" s="3">
        <v>2.2503965939577699</v>
      </c>
      <c r="S31" s="3">
        <v>1.4913922248359499</v>
      </c>
      <c r="T31" s="3">
        <v>1.89758065153947</v>
      </c>
      <c r="U31" s="3">
        <v>2.00910777171429</v>
      </c>
    </row>
    <row r="32" spans="1:21" x14ac:dyDescent="0.3">
      <c r="A32" s="3">
        <v>5.2172688214926604</v>
      </c>
      <c r="B32" s="3">
        <v>1.4259246640166501</v>
      </c>
      <c r="C32" s="3">
        <v>1.51814822310673</v>
      </c>
      <c r="D32" s="3">
        <v>1.59331226474354</v>
      </c>
      <c r="E32" s="3">
        <v>1.6359443501178299</v>
      </c>
      <c r="F32" s="3">
        <v>1.4756319706121801</v>
      </c>
      <c r="G32" s="3">
        <v>1.5351143745574301</v>
      </c>
      <c r="I32" s="3">
        <v>3.171855041263</v>
      </c>
      <c r="J32" s="3">
        <v>2.5089141004862201</v>
      </c>
      <c r="K32" s="3">
        <v>1.7327515747426601</v>
      </c>
      <c r="L32" s="3">
        <v>1.6767830777111501</v>
      </c>
      <c r="M32" s="3">
        <v>1.2503371009319799</v>
      </c>
      <c r="N32" s="3">
        <v>2.0683628494597901</v>
      </c>
      <c r="O32" s="3">
        <v>1.5565510770397799</v>
      </c>
      <c r="P32" s="3">
        <v>2.7602458801071701</v>
      </c>
      <c r="Q32" s="3">
        <v>1.5478430375455501</v>
      </c>
      <c r="R32" s="3">
        <v>1.98656517837804</v>
      </c>
      <c r="S32" s="3">
        <v>1.5512904335856801</v>
      </c>
      <c r="T32" s="3">
        <v>1.9847874324367001</v>
      </c>
      <c r="U32" s="3">
        <v>1.64454189845833</v>
      </c>
    </row>
    <row r="33" spans="1:21" x14ac:dyDescent="0.3">
      <c r="A33" s="3">
        <v>2.04250342359853</v>
      </c>
      <c r="B33" s="3">
        <v>2.5018723542819901</v>
      </c>
      <c r="C33" s="3">
        <v>1.4410899581938399</v>
      </c>
      <c r="D33" s="3">
        <v>1.46662727591036</v>
      </c>
      <c r="E33" s="3">
        <v>1.5538690631694401</v>
      </c>
      <c r="F33" s="3">
        <v>3.44388838566827</v>
      </c>
      <c r="G33" s="3">
        <v>1.4396701832594501</v>
      </c>
      <c r="I33" s="3">
        <v>2.77672168468981</v>
      </c>
      <c r="J33" s="3">
        <v>1.98138859594631</v>
      </c>
      <c r="K33" s="3">
        <v>1.63020167379369</v>
      </c>
      <c r="L33" s="3">
        <v>1.5245430026970299</v>
      </c>
      <c r="M33" s="3">
        <v>1.29633211150766</v>
      </c>
      <c r="N33" s="3">
        <v>1.5395447846733199</v>
      </c>
      <c r="O33" s="3">
        <v>1.77792875619409</v>
      </c>
      <c r="P33" s="3">
        <v>2.4838984038215002</v>
      </c>
      <c r="Q33" s="3">
        <v>1.32227391683628</v>
      </c>
      <c r="R33" s="3">
        <v>2.4645203504222701</v>
      </c>
      <c r="S33" s="3">
        <v>1.7429204289895599</v>
      </c>
      <c r="T33" s="3">
        <v>1.74655146004205</v>
      </c>
      <c r="U33" s="3">
        <v>2.35030208657738</v>
      </c>
    </row>
    <row r="34" spans="1:21" x14ac:dyDescent="0.3">
      <c r="A34" s="3">
        <v>2.24603921834253</v>
      </c>
      <c r="B34" s="3">
        <v>1.29284607037668</v>
      </c>
      <c r="C34" s="3">
        <v>1.51508832898928</v>
      </c>
      <c r="D34" s="3">
        <v>1.6926893174042501</v>
      </c>
      <c r="E34" s="3">
        <v>1.61792955671621</v>
      </c>
      <c r="F34" s="3">
        <v>1.72637671103261</v>
      </c>
      <c r="G34" s="3">
        <v>1.59093375572423</v>
      </c>
      <c r="I34" s="3">
        <v>4.0423635158034301</v>
      </c>
      <c r="J34" s="3">
        <v>1.7263652679258099</v>
      </c>
      <c r="K34" s="3">
        <v>1.48561508770341</v>
      </c>
      <c r="L34" s="3">
        <v>1.47708641063515</v>
      </c>
      <c r="M34" s="3">
        <v>1.2463603142467801</v>
      </c>
      <c r="N34" s="3">
        <v>1.8484857897189</v>
      </c>
      <c r="O34" s="3">
        <v>1.60668829798989</v>
      </c>
      <c r="P34" s="3">
        <v>2.2585117048388899</v>
      </c>
      <c r="Q34" s="3">
        <v>1.84706160178125</v>
      </c>
      <c r="R34" s="3">
        <v>1.52328721336277</v>
      </c>
      <c r="S34" s="3">
        <v>1.6884065795630401</v>
      </c>
      <c r="T34" s="3">
        <v>2.5086426660605299</v>
      </c>
      <c r="U34" s="3">
        <v>2.1545391641295302</v>
      </c>
    </row>
    <row r="35" spans="1:21" x14ac:dyDescent="0.3">
      <c r="A35" s="3">
        <v>2.1969620882830099</v>
      </c>
      <c r="B35" s="3">
        <v>6.8790213228829797</v>
      </c>
      <c r="C35" s="3">
        <v>1.58893231845299</v>
      </c>
      <c r="D35" s="3">
        <v>1.89205618992853</v>
      </c>
      <c r="E35" s="3">
        <v>4.29616440388752</v>
      </c>
      <c r="F35" s="3">
        <v>1.7152098453770901</v>
      </c>
      <c r="G35" s="3">
        <v>1.4637105575651901</v>
      </c>
      <c r="I35" s="3">
        <v>3.2634251471010001</v>
      </c>
      <c r="J35" s="3">
        <v>1.67056017612524</v>
      </c>
      <c r="K35" s="3">
        <v>1.6433621043978599</v>
      </c>
      <c r="L35" s="3">
        <v>1.60115864006085</v>
      </c>
      <c r="M35" s="3">
        <v>1.33238630106816</v>
      </c>
      <c r="N35" s="3">
        <v>1.6686538785899301</v>
      </c>
      <c r="O35" s="3">
        <v>1.6312453253552699</v>
      </c>
      <c r="P35" s="3">
        <v>2.0359678328125801</v>
      </c>
      <c r="Q35" s="3">
        <v>1.27413446359449</v>
      </c>
      <c r="R35" s="3">
        <v>4.8454240467515604</v>
      </c>
      <c r="S35" s="3">
        <v>1.21702460763417</v>
      </c>
      <c r="T35" s="3">
        <v>2.1071489342132401</v>
      </c>
      <c r="U35" s="3">
        <v>1.82535765626561</v>
      </c>
    </row>
    <row r="36" spans="1:21" x14ac:dyDescent="0.3">
      <c r="A36" s="3">
        <v>1.8215827856631199</v>
      </c>
      <c r="B36" s="3">
        <v>2.1682706040493902</v>
      </c>
      <c r="C36" s="3">
        <v>1.8608615252112</v>
      </c>
      <c r="D36" s="3">
        <v>1.57130886246309</v>
      </c>
      <c r="E36" s="3">
        <v>2.3242558672009102</v>
      </c>
      <c r="F36" s="3">
        <v>2.51667666466706</v>
      </c>
      <c r="G36" s="3">
        <v>1.5133006245918299</v>
      </c>
      <c r="I36" s="3">
        <v>6.9894965364091304</v>
      </c>
      <c r="J36" s="3">
        <v>1.9069645662419199</v>
      </c>
      <c r="K36" s="3">
        <v>1.5194157029823401</v>
      </c>
      <c r="L36" s="3">
        <v>1.64889835666463</v>
      </c>
      <c r="M36" s="3">
        <v>1.3620154176641699</v>
      </c>
      <c r="N36" s="3">
        <v>1.48834965100482</v>
      </c>
      <c r="O36" s="3">
        <v>1.6893910185507</v>
      </c>
      <c r="P36" s="3">
        <v>1.7790632054176001</v>
      </c>
      <c r="Q36" s="3">
        <v>1.49018188162428</v>
      </c>
      <c r="R36" s="3">
        <v>2.3339626110940799</v>
      </c>
      <c r="S36" s="3">
        <v>1.47953527290498</v>
      </c>
      <c r="T36" s="3">
        <v>1.75927242533537</v>
      </c>
      <c r="U36" s="3">
        <v>2.1438322610807798</v>
      </c>
    </row>
    <row r="37" spans="1:21" x14ac:dyDescent="0.3">
      <c r="A37" s="3">
        <v>1.8689977828475901</v>
      </c>
      <c r="B37" s="3">
        <v>1.9815673689114299</v>
      </c>
      <c r="C37" s="3">
        <v>1.68492447076028</v>
      </c>
      <c r="D37" s="3">
        <v>1.42510010139024</v>
      </c>
      <c r="E37" s="3">
        <v>3.5339371257484999</v>
      </c>
      <c r="F37" s="3">
        <v>1.84881516587677</v>
      </c>
      <c r="G37" s="3">
        <v>1.57030641189489</v>
      </c>
      <c r="I37" s="3">
        <v>2.28838148613392</v>
      </c>
      <c r="J37" s="3">
        <v>2.4672419964207601</v>
      </c>
      <c r="K37" s="3">
        <v>1.58756156195179</v>
      </c>
      <c r="L37" s="3">
        <v>1.6740156051533199</v>
      </c>
      <c r="M37" s="3">
        <v>1.21603301650825</v>
      </c>
      <c r="N37" s="3">
        <v>1.4306546553864099</v>
      </c>
      <c r="O37" s="3">
        <v>2.4319626148551201</v>
      </c>
      <c r="P37" s="3">
        <v>2.8808732553246701</v>
      </c>
      <c r="Q37" s="3">
        <v>1.2703206806282701</v>
      </c>
      <c r="R37" s="3">
        <v>1.5709837631327599</v>
      </c>
      <c r="S37" s="3">
        <v>1.8050861020070299</v>
      </c>
      <c r="T37" s="3">
        <v>1.50284010120822</v>
      </c>
      <c r="U37" s="3">
        <v>1.93227621972349</v>
      </c>
    </row>
    <row r="38" spans="1:21" x14ac:dyDescent="0.3">
      <c r="A38" s="3">
        <v>2.9011943272530401</v>
      </c>
      <c r="B38" s="3">
        <v>3.1387976310202199</v>
      </c>
      <c r="C38" s="3">
        <v>1.42913434618686</v>
      </c>
      <c r="D38" s="3">
        <v>1.6429635719056599</v>
      </c>
      <c r="E38" s="3">
        <v>2.0900906695252099</v>
      </c>
      <c r="F38" s="3">
        <v>2.06028605482717</v>
      </c>
      <c r="G38" s="3">
        <v>1.4274792734637001</v>
      </c>
      <c r="I38" s="3">
        <v>3.77166032720773</v>
      </c>
      <c r="J38" s="3">
        <v>1.68632208682361</v>
      </c>
      <c r="K38" s="3">
        <v>1.66359677304205</v>
      </c>
      <c r="L38" s="3">
        <v>1.52754992418989</v>
      </c>
      <c r="M38" s="3">
        <v>1.3242864359686699</v>
      </c>
      <c r="N38" s="3">
        <v>1.53094980078382</v>
      </c>
      <c r="O38" s="3">
        <v>1.63753662206033</v>
      </c>
      <c r="P38" s="3">
        <v>2.85225427994187</v>
      </c>
      <c r="Q38" s="3">
        <v>1.5787827145465601</v>
      </c>
      <c r="R38" s="3">
        <v>2.01145425159587</v>
      </c>
      <c r="S38" s="3">
        <v>1.68563517621211</v>
      </c>
      <c r="T38" s="3">
        <v>1.49106167730068</v>
      </c>
      <c r="U38" s="3">
        <v>1.9946306395636999</v>
      </c>
    </row>
    <row r="39" spans="1:21" x14ac:dyDescent="0.3">
      <c r="A39" s="3">
        <v>3.65252178951688</v>
      </c>
      <c r="B39" s="3">
        <v>1.77989389198748</v>
      </c>
      <c r="C39" s="3">
        <v>1.45813233393821</v>
      </c>
      <c r="D39" s="3">
        <v>1.7385633830649101</v>
      </c>
      <c r="E39" s="3">
        <v>2.0467617397485398</v>
      </c>
      <c r="F39" s="3">
        <v>1.62931961728472</v>
      </c>
      <c r="G39" s="3">
        <v>1.53828632217893</v>
      </c>
      <c r="I39" s="3">
        <v>2.5393259801423</v>
      </c>
      <c r="J39" s="3">
        <v>1.72703860694237</v>
      </c>
      <c r="K39" s="3">
        <v>1.7594264424478201</v>
      </c>
      <c r="L39" s="3">
        <v>1.7770831773601801</v>
      </c>
      <c r="M39" s="3">
        <v>1.43185501066098</v>
      </c>
      <c r="N39" s="3">
        <v>1.7727920410783</v>
      </c>
      <c r="O39" s="3">
        <v>1.8567282621018</v>
      </c>
      <c r="P39" s="3">
        <v>3.03498056635202</v>
      </c>
      <c r="Q39" s="3">
        <v>1.7070539419087101</v>
      </c>
      <c r="R39" s="3">
        <v>2.2032149532710199</v>
      </c>
      <c r="S39" s="3">
        <v>1.4673464548257</v>
      </c>
      <c r="T39" s="3">
        <v>1.38391499616606</v>
      </c>
      <c r="U39" s="3">
        <v>2.26521502449646</v>
      </c>
    </row>
    <row r="40" spans="1:21" x14ac:dyDescent="0.3">
      <c r="A40" s="3">
        <v>1.8956759107159999</v>
      </c>
      <c r="B40" s="3">
        <v>1.9571652683991501</v>
      </c>
      <c r="C40" s="3">
        <v>1.3602146796808701</v>
      </c>
      <c r="D40" s="3">
        <v>1.3371390534185501</v>
      </c>
      <c r="E40" s="3">
        <v>1.3914438963073901</v>
      </c>
      <c r="F40" s="3">
        <v>3.2440802696267799</v>
      </c>
      <c r="G40" s="3">
        <v>1.61293800539083</v>
      </c>
      <c r="I40" s="3">
        <v>2.1891436768688899</v>
      </c>
      <c r="J40" s="3">
        <v>1.5575156991700301</v>
      </c>
      <c r="K40" s="3">
        <v>1.5849633352038699</v>
      </c>
      <c r="L40" s="3">
        <v>1.7524822467144301</v>
      </c>
      <c r="M40" s="3">
        <v>1.28318759280646</v>
      </c>
      <c r="N40" s="3">
        <v>1.65413466662487</v>
      </c>
      <c r="O40" s="3">
        <v>1.6469272595587301</v>
      </c>
      <c r="P40" s="3">
        <v>3.82251466890192</v>
      </c>
      <c r="Q40" s="3">
        <v>1.3824283967120701</v>
      </c>
      <c r="R40" s="3">
        <v>1.5899673265423699</v>
      </c>
      <c r="S40" s="3">
        <v>1.61193301608336</v>
      </c>
      <c r="T40" s="3">
        <v>1.5858102165324099</v>
      </c>
      <c r="U40" s="3">
        <v>1.90471841304676</v>
      </c>
    </row>
    <row r="41" spans="1:21" x14ac:dyDescent="0.3">
      <c r="A41" s="3">
        <v>1.81526085071535</v>
      </c>
      <c r="B41" s="3">
        <v>1.5872395991497099</v>
      </c>
      <c r="C41" s="3">
        <v>2.0506021210469898</v>
      </c>
      <c r="D41" s="3">
        <v>1.7053891868386699</v>
      </c>
      <c r="E41" s="3">
        <v>1.6693398356362299</v>
      </c>
      <c r="F41" s="3">
        <v>1.54046146885839</v>
      </c>
      <c r="G41" s="3">
        <v>1.5187208320005201</v>
      </c>
      <c r="I41" s="3">
        <v>2.2992189055488299</v>
      </c>
      <c r="J41" s="3">
        <v>1.5447679296193</v>
      </c>
      <c r="K41" s="3">
        <v>1.7277322220728499</v>
      </c>
      <c r="L41" s="3">
        <v>1.7722461493539601</v>
      </c>
      <c r="M41" s="3">
        <v>1.32250778816199</v>
      </c>
      <c r="N41" s="3">
        <v>1.49603715170278</v>
      </c>
      <c r="O41" s="3">
        <v>1.6660560961648501</v>
      </c>
      <c r="P41" s="3">
        <v>2.20074637375017</v>
      </c>
      <c r="Q41" s="3">
        <v>1.3193062168412399</v>
      </c>
      <c r="R41" s="3">
        <v>1.7752783650457999</v>
      </c>
      <c r="S41" s="3">
        <v>1.5945587668593399</v>
      </c>
      <c r="T41" s="3">
        <v>1.4769405099150099</v>
      </c>
      <c r="U41" s="3">
        <v>2.0492415892510301</v>
      </c>
    </row>
    <row r="42" spans="1:21" x14ac:dyDescent="0.3">
      <c r="A42" s="3">
        <v>1.5273953004724601</v>
      </c>
      <c r="B42" s="3">
        <v>2.0628907458991002</v>
      </c>
      <c r="C42" s="3">
        <v>1.30192323593127</v>
      </c>
      <c r="D42" s="3">
        <v>1.5999361484760699</v>
      </c>
      <c r="E42" s="3">
        <v>2.4664961394533602</v>
      </c>
      <c r="F42" s="3">
        <v>1.9101306682392301</v>
      </c>
      <c r="G42" s="3">
        <v>1.4789429902395701</v>
      </c>
      <c r="I42" s="3">
        <v>3.86398587681443</v>
      </c>
      <c r="J42" s="3">
        <v>1.43193061757552</v>
      </c>
      <c r="K42" s="3">
        <v>1.65816193297485</v>
      </c>
      <c r="L42" s="3">
        <v>1.4261437908496699</v>
      </c>
      <c r="M42" s="3">
        <v>1.3416005183865201</v>
      </c>
      <c r="N42" s="3">
        <v>1.91172644667623</v>
      </c>
      <c r="O42" s="3">
        <v>1.65338651642097</v>
      </c>
      <c r="P42" s="3">
        <v>2.64972318886428</v>
      </c>
      <c r="Q42" s="3">
        <v>1.3337495079016899</v>
      </c>
      <c r="R42" s="3">
        <v>3.55578303529711</v>
      </c>
      <c r="S42" s="3">
        <v>1.68567956627407</v>
      </c>
      <c r="T42" s="3">
        <v>1.42749747000144</v>
      </c>
      <c r="U42" s="3">
        <v>1.8000845174581299</v>
      </c>
    </row>
    <row r="43" spans="1:21" x14ac:dyDescent="0.3">
      <c r="A43" s="3">
        <v>2.0381717305151899</v>
      </c>
      <c r="B43" s="3">
        <v>1.97111651587378</v>
      </c>
      <c r="C43" s="3">
        <v>1.37279990997074</v>
      </c>
      <c r="D43" s="3">
        <v>1.46571802420673</v>
      </c>
      <c r="E43" s="3">
        <v>2.1240084183260399</v>
      </c>
      <c r="G43" s="3">
        <v>1.58447877224139</v>
      </c>
      <c r="I43" s="3">
        <v>4.6700405198648198</v>
      </c>
      <c r="J43" s="3">
        <v>1.95445771788383</v>
      </c>
      <c r="K43" s="3">
        <v>1.74015024805102</v>
      </c>
      <c r="L43" s="3">
        <v>1.68933131618759</v>
      </c>
      <c r="M43" s="3">
        <v>1.3741205376499399</v>
      </c>
      <c r="N43" s="3">
        <v>1.5686640886491401</v>
      </c>
      <c r="O43" s="3">
        <v>1.5924501992031801</v>
      </c>
      <c r="P43" s="3">
        <v>3.0458808560286199</v>
      </c>
      <c r="Q43" s="3">
        <v>1.26813183624916</v>
      </c>
      <c r="R43" s="3">
        <v>2.10273556658279</v>
      </c>
      <c r="S43" s="3">
        <v>2.3333248684638601</v>
      </c>
      <c r="T43" s="3">
        <v>1.5549885489459101</v>
      </c>
      <c r="U43" s="3">
        <v>1.80172943889315</v>
      </c>
    </row>
    <row r="44" spans="1:21" x14ac:dyDescent="0.3">
      <c r="A44" s="3">
        <v>2.87293596921501</v>
      </c>
      <c r="B44" s="3">
        <v>2.01099564282661</v>
      </c>
      <c r="C44" s="3">
        <v>2.2578260097526299</v>
      </c>
      <c r="D44" s="3">
        <v>1.5577603163865299</v>
      </c>
      <c r="E44" s="3">
        <v>1.60800166743768</v>
      </c>
      <c r="G44" s="3">
        <v>1.46294326542402</v>
      </c>
      <c r="I44" s="3">
        <v>3.4647883414295602</v>
      </c>
      <c r="J44" s="3">
        <v>2.7163811795316501</v>
      </c>
      <c r="K44" s="3">
        <v>1.55817911478108</v>
      </c>
      <c r="L44" s="3">
        <v>1.72920806645089</v>
      </c>
      <c r="M44" s="3">
        <v>1.2541303986250401</v>
      </c>
      <c r="N44" s="3">
        <v>1.59417913876854</v>
      </c>
      <c r="O44" s="3">
        <v>1.5547057421968</v>
      </c>
      <c r="P44" s="3">
        <v>2.34673084042947</v>
      </c>
      <c r="Q44" s="3">
        <v>1.27654872034843</v>
      </c>
      <c r="R44" s="3">
        <v>2.2860979654572602</v>
      </c>
      <c r="S44" s="3">
        <v>1.6614379292800801</v>
      </c>
      <c r="T44" s="3">
        <v>1.6288097460048701</v>
      </c>
      <c r="U44" s="3">
        <v>1.6692454026632799</v>
      </c>
    </row>
    <row r="45" spans="1:21" x14ac:dyDescent="0.3">
      <c r="A45" s="3">
        <v>2.9063648139425302</v>
      </c>
      <c r="B45" s="3">
        <v>2.8611259187464602</v>
      </c>
      <c r="C45" s="3">
        <v>2.4400444158728298</v>
      </c>
      <c r="D45" s="3">
        <v>1.50798664499406</v>
      </c>
      <c r="E45" s="3">
        <v>2.20962211981566</v>
      </c>
      <c r="G45" s="3">
        <v>1.7169978251056599</v>
      </c>
      <c r="I45" s="3">
        <v>3.1601364153088198</v>
      </c>
      <c r="J45" s="3">
        <v>1.6453032941786701</v>
      </c>
      <c r="K45" s="3">
        <v>1.52121164271803</v>
      </c>
      <c r="L45" s="3">
        <v>1.6298548094373799</v>
      </c>
      <c r="M45" s="3">
        <v>1.2559141298609799</v>
      </c>
      <c r="N45" s="3">
        <v>1.7047095761381399</v>
      </c>
      <c r="O45" s="3">
        <v>1.52142032808507</v>
      </c>
      <c r="P45" s="3">
        <v>2.5690411902216201</v>
      </c>
      <c r="Q45" s="3">
        <v>1.3249558158343999</v>
      </c>
      <c r="R45" s="3">
        <v>2.44035888717683</v>
      </c>
      <c r="S45" s="3">
        <v>4.7370754768244296</v>
      </c>
      <c r="T45" s="3">
        <v>1.5646554981735701</v>
      </c>
      <c r="U45" s="3">
        <v>2.0241415567639001</v>
      </c>
    </row>
    <row r="46" spans="1:21" x14ac:dyDescent="0.3">
      <c r="A46" s="3">
        <v>2.2137325369944199</v>
      </c>
      <c r="B46" s="3">
        <v>1.83627052402237</v>
      </c>
      <c r="C46" s="3">
        <v>1.3414481349198699</v>
      </c>
      <c r="D46" s="3">
        <v>1.8943823769091199</v>
      </c>
      <c r="E46" s="3">
        <v>1.49988965827375</v>
      </c>
      <c r="G46" s="3">
        <v>1.6122759067957499</v>
      </c>
      <c r="I46" s="3">
        <v>3.8745419564895598</v>
      </c>
      <c r="J46" s="3">
        <v>2.3041200739261098</v>
      </c>
      <c r="K46" s="3">
        <v>1.55307506578768</v>
      </c>
      <c r="L46" s="3">
        <v>1.5142763756252799</v>
      </c>
      <c r="M46" s="3">
        <v>1.29705426579045</v>
      </c>
      <c r="N46" s="3">
        <v>1.7791754876452399</v>
      </c>
      <c r="O46" s="3">
        <v>1.6999246747082399</v>
      </c>
      <c r="P46" s="3">
        <v>4.0480744323305098</v>
      </c>
      <c r="Q46" s="3">
        <v>1.23013259424451</v>
      </c>
      <c r="R46" s="3">
        <v>2.2177697336430899</v>
      </c>
      <c r="S46" s="3">
        <v>1.43584204935763</v>
      </c>
      <c r="T46" s="3">
        <v>1.4367299942429399</v>
      </c>
      <c r="U46" s="3">
        <v>1.6551965050656099</v>
      </c>
    </row>
    <row r="47" spans="1:21" x14ac:dyDescent="0.3">
      <c r="A47" s="3">
        <v>2.7211999062573198</v>
      </c>
      <c r="B47" s="3">
        <v>5.1182806680283504</v>
      </c>
      <c r="C47" s="3">
        <v>1.5693463549247599</v>
      </c>
      <c r="D47" s="3">
        <v>1.8194550102886999</v>
      </c>
      <c r="E47" s="3">
        <v>2.4156056154097199</v>
      </c>
      <c r="G47" s="3">
        <v>1.61361346506814</v>
      </c>
      <c r="I47" s="3">
        <v>3.1212512295220902</v>
      </c>
      <c r="J47" s="3">
        <v>1.7688802135202899</v>
      </c>
      <c r="K47" s="3">
        <v>1.6405928314523099</v>
      </c>
      <c r="L47" s="3">
        <v>1.59051288225379</v>
      </c>
      <c r="M47" s="3">
        <v>1.59949240368007</v>
      </c>
      <c r="N47" s="3">
        <v>1.5100383214870601</v>
      </c>
      <c r="O47" s="3">
        <v>1.5372016166607001</v>
      </c>
      <c r="P47" s="3">
        <v>3.3940627565630002</v>
      </c>
      <c r="Q47" s="3">
        <v>1.34599020068272</v>
      </c>
      <c r="R47" s="3">
        <v>2.4442546816479398</v>
      </c>
      <c r="S47" s="3">
        <v>1.6942766430054499</v>
      </c>
      <c r="T47" s="3">
        <v>1.76842406958914</v>
      </c>
      <c r="U47" s="3">
        <v>1.7657387981125401</v>
      </c>
    </row>
    <row r="48" spans="1:21" x14ac:dyDescent="0.3">
      <c r="A48" s="3">
        <v>2.4279209961690702</v>
      </c>
      <c r="B48" s="3">
        <v>1.72698654283695</v>
      </c>
      <c r="C48" s="3">
        <v>1.52831406000258</v>
      </c>
      <c r="D48" s="3">
        <v>1.46899691702272</v>
      </c>
      <c r="E48" s="3">
        <v>3.4095704753961602</v>
      </c>
      <c r="G48" s="3">
        <v>1.56284514186083</v>
      </c>
      <c r="I48" s="3">
        <v>4.2549984036173099</v>
      </c>
      <c r="J48" s="3">
        <v>7.7575721256741703</v>
      </c>
      <c r="K48" s="3">
        <v>1.4441651805617399</v>
      </c>
      <c r="M48" s="3">
        <v>1.31316154677638</v>
      </c>
      <c r="N48" s="3">
        <v>1.6414831443279001</v>
      </c>
      <c r="O48" s="3">
        <v>1.62626769449154</v>
      </c>
      <c r="P48" s="3">
        <v>2.44724537207758</v>
      </c>
      <c r="Q48" s="3">
        <v>1.3786802179564299</v>
      </c>
      <c r="R48" s="3">
        <v>2.5599811287373901</v>
      </c>
      <c r="S48" s="3">
        <v>1.6915528610268999</v>
      </c>
      <c r="T48" s="3">
        <v>1.5299294072139999</v>
      </c>
      <c r="U48" s="3">
        <v>1.5804937919223601</v>
      </c>
    </row>
    <row r="49" spans="1:67" x14ac:dyDescent="0.3">
      <c r="A49" s="3">
        <v>3.5151976601128099</v>
      </c>
      <c r="B49" s="3">
        <v>2.8150305028854001</v>
      </c>
      <c r="C49" s="3">
        <v>1.3030399588847399</v>
      </c>
      <c r="D49" s="3">
        <v>1.3360044354093501</v>
      </c>
      <c r="E49" s="3">
        <v>1.64491812670072</v>
      </c>
      <c r="G49" s="3">
        <v>1.6068865179437399</v>
      </c>
      <c r="I49" s="3">
        <v>4.39599449216984</v>
      </c>
      <c r="J49" s="3">
        <v>1.81469407795203</v>
      </c>
      <c r="K49" s="3">
        <v>1.7177853993140599</v>
      </c>
      <c r="M49" s="3">
        <v>1.4762741240397199</v>
      </c>
      <c r="N49" s="3">
        <v>1.53790310484475</v>
      </c>
      <c r="O49" s="3">
        <v>1.53927019553624</v>
      </c>
      <c r="P49" s="3">
        <v>1.9057082963798999</v>
      </c>
      <c r="Q49" s="3">
        <v>1.6075907316668001</v>
      </c>
      <c r="R49" s="3">
        <v>2.3085362473984699</v>
      </c>
      <c r="S49" s="3">
        <v>1.8229373229461701</v>
      </c>
      <c r="T49" s="3">
        <v>1.6544539910915399</v>
      </c>
      <c r="U49" s="3">
        <v>1.8602727353370401</v>
      </c>
    </row>
    <row r="50" spans="1:67" x14ac:dyDescent="0.3">
      <c r="A50" s="3">
        <v>4.0267338543809101</v>
      </c>
      <c r="B50" s="3">
        <v>2.51116465863453</v>
      </c>
      <c r="C50" s="3">
        <v>1.4160236938031501</v>
      </c>
      <c r="D50" s="3">
        <v>1.49014698866347</v>
      </c>
      <c r="E50" s="3">
        <v>1.8178228732417701</v>
      </c>
      <c r="G50" s="3">
        <v>1.55868611776416</v>
      </c>
      <c r="I50" s="3">
        <v>2.4352100497917801</v>
      </c>
      <c r="J50" s="3">
        <v>1.7808763204704601</v>
      </c>
      <c r="K50" s="3">
        <v>1.5229617794222701</v>
      </c>
      <c r="M50" s="3">
        <v>1.2637784775654</v>
      </c>
      <c r="N50" s="3">
        <v>1.6901506542420199</v>
      </c>
      <c r="O50" s="3">
        <v>1.8403021884725199</v>
      </c>
      <c r="P50" s="3">
        <v>2.5771001607869</v>
      </c>
      <c r="Q50" s="3">
        <v>4.37298723597661</v>
      </c>
      <c r="R50" s="3">
        <v>2.1688192372455699</v>
      </c>
      <c r="S50" s="3">
        <v>2.2399660585490002</v>
      </c>
      <c r="T50" s="3">
        <v>1.48503524343452</v>
      </c>
      <c r="U50" s="3">
        <v>1.87236030648476</v>
      </c>
    </row>
    <row r="51" spans="1:67" x14ac:dyDescent="0.3">
      <c r="A51" s="3">
        <v>3.51405501301543</v>
      </c>
      <c r="B51" s="3">
        <v>1.90435764657567</v>
      </c>
      <c r="C51" s="3">
        <v>1.3760006685050501</v>
      </c>
      <c r="D51" s="3">
        <v>1.36246102137989</v>
      </c>
      <c r="E51" s="3">
        <v>2.14360879988718</v>
      </c>
      <c r="G51" s="3">
        <v>1.4301463575069799</v>
      </c>
      <c r="I51" s="3">
        <v>2.1278921391597398</v>
      </c>
      <c r="J51" s="3">
        <v>2.0612891434141498</v>
      </c>
      <c r="K51" s="3">
        <v>1.7880829736878701</v>
      </c>
      <c r="M51" s="3">
        <v>1.31972324736366</v>
      </c>
      <c r="N51" s="3">
        <v>1.5607442582803199</v>
      </c>
      <c r="O51" s="3">
        <v>1.72232438920194</v>
      </c>
      <c r="P51" s="3">
        <v>2.6943805702899901</v>
      </c>
      <c r="Q51" s="3">
        <v>3.0792568306010901</v>
      </c>
      <c r="R51" s="3">
        <v>2.2850851935910002</v>
      </c>
      <c r="S51" s="3">
        <v>2.6507232373753098</v>
      </c>
      <c r="T51" s="3">
        <v>1.5829488592101799</v>
      </c>
      <c r="U51" s="3">
        <v>2.0102436667356902</v>
      </c>
    </row>
    <row r="52" spans="1:67" x14ac:dyDescent="0.3">
      <c r="A52" s="3">
        <v>2.2247447595561001</v>
      </c>
      <c r="B52" s="3">
        <v>2.02048689668174</v>
      </c>
      <c r="C52" s="3">
        <v>1.5489105779035599</v>
      </c>
      <c r="D52" s="3">
        <v>1.6283827955597201</v>
      </c>
      <c r="E52" s="3">
        <v>4.7110483669744001</v>
      </c>
      <c r="G52" s="3">
        <v>1.57412619155696</v>
      </c>
      <c r="J52" s="3">
        <v>1.6730962716298901</v>
      </c>
      <c r="K52" s="3">
        <v>1.70060534405296</v>
      </c>
      <c r="M52" s="3">
        <v>1.3074205708131299</v>
      </c>
      <c r="N52" s="3">
        <v>1.72296402305704</v>
      </c>
      <c r="O52" s="3">
        <v>1.4224362730008</v>
      </c>
      <c r="P52" s="3">
        <v>2.0864975629165401</v>
      </c>
      <c r="Q52" s="3">
        <v>1.97353382099244</v>
      </c>
      <c r="R52" s="3">
        <v>1.8958721743612299</v>
      </c>
      <c r="S52" s="3">
        <v>3.4364669356561901</v>
      </c>
      <c r="T52" s="3">
        <v>1.51563243884693</v>
      </c>
      <c r="U52" s="3">
        <v>1.7769874423207901</v>
      </c>
    </row>
    <row r="53" spans="1:67" x14ac:dyDescent="0.3">
      <c r="A53" s="3">
        <v>2.6567645749888702</v>
      </c>
      <c r="B53" s="3">
        <v>2.5186976851584602</v>
      </c>
      <c r="C53" s="3">
        <v>1.41521550352475</v>
      </c>
      <c r="D53" s="3">
        <v>1.48171211900247</v>
      </c>
      <c r="E53" s="3">
        <v>2.2755370686574201</v>
      </c>
      <c r="G53" s="3">
        <v>1.5615533591558699</v>
      </c>
      <c r="J53" s="3">
        <v>1.7056161395856</v>
      </c>
      <c r="K53" s="3">
        <v>1.37162923301578</v>
      </c>
      <c r="M53" s="3">
        <v>1.2215682538338299</v>
      </c>
      <c r="N53" s="3">
        <v>1.54862943517319</v>
      </c>
      <c r="O53" s="3">
        <v>1.5778412405957301</v>
      </c>
      <c r="P53" s="3">
        <v>1.7883564426388701</v>
      </c>
      <c r="Q53" s="3">
        <v>1.64974917834284</v>
      </c>
      <c r="R53" s="3">
        <v>1.9512155406370499</v>
      </c>
      <c r="S53" s="3">
        <v>2.5927278614214</v>
      </c>
      <c r="T53" s="3">
        <v>1.55224484633868</v>
      </c>
      <c r="U53" s="3">
        <v>1.4609928182685199</v>
      </c>
    </row>
    <row r="54" spans="1:67" x14ac:dyDescent="0.3">
      <c r="A54" s="3">
        <v>2.5278360358877201</v>
      </c>
      <c r="B54" s="3">
        <v>1.9915383673968901</v>
      </c>
      <c r="C54" s="3">
        <v>1.3342900155922299</v>
      </c>
      <c r="D54" s="3">
        <v>1.3578136660795801</v>
      </c>
      <c r="E54" s="3">
        <v>1.55702557764879</v>
      </c>
      <c r="G54" s="3">
        <v>1.55822211437353</v>
      </c>
      <c r="J54" s="3">
        <v>2.6655975825420999</v>
      </c>
      <c r="K54" s="3">
        <v>2.1033152874452101</v>
      </c>
      <c r="M54" s="3">
        <v>1.2924208314573</v>
      </c>
      <c r="N54" s="3">
        <v>1.5537756519055701</v>
      </c>
      <c r="O54" s="3">
        <v>1.75396319500534</v>
      </c>
      <c r="P54" s="3">
        <v>1.78771763504767</v>
      </c>
      <c r="Q54" s="3">
        <v>1.54843402107763</v>
      </c>
      <c r="R54" s="3">
        <v>1.7882486044905801</v>
      </c>
      <c r="S54" s="3">
        <v>2.01347468266145</v>
      </c>
      <c r="T54" s="3">
        <v>1.6054519368723099</v>
      </c>
      <c r="U54" s="3">
        <v>1.9300108759827199</v>
      </c>
    </row>
    <row r="55" spans="1:67" x14ac:dyDescent="0.3">
      <c r="A55" s="3">
        <v>3.0694572926302799</v>
      </c>
      <c r="B55" s="3">
        <v>1.8375938177572599</v>
      </c>
      <c r="C55" s="3">
        <v>1.2986348862405199</v>
      </c>
      <c r="E55" s="3">
        <v>2.4934340823225201</v>
      </c>
      <c r="G55" s="3">
        <v>1.5430202243030999</v>
      </c>
      <c r="J55" s="3">
        <v>1.8497612989215999</v>
      </c>
      <c r="K55" s="3">
        <v>2.05506490825096</v>
      </c>
      <c r="M55" s="3">
        <v>1.2429275776923601</v>
      </c>
      <c r="N55" s="3">
        <v>1.5057213597430401</v>
      </c>
      <c r="O55" s="3">
        <v>1.63308192594146</v>
      </c>
      <c r="Q55" s="3">
        <v>1.8035186488388399</v>
      </c>
      <c r="R55" s="3">
        <v>2.0566902715892201</v>
      </c>
      <c r="S55" s="3">
        <v>1.81383899619342</v>
      </c>
      <c r="T55" s="3">
        <v>1.5927735849056599</v>
      </c>
      <c r="U55" s="3">
        <v>1.8718557016202899</v>
      </c>
    </row>
    <row r="56" spans="1:67" x14ac:dyDescent="0.3">
      <c r="A56" s="3">
        <v>5.6591710485617002</v>
      </c>
      <c r="B56" s="3">
        <v>2.1422371902814499</v>
      </c>
      <c r="C56" s="3">
        <v>1.30001258095846</v>
      </c>
      <c r="E56" s="3">
        <v>1.6257713420405</v>
      </c>
      <c r="G56" s="3">
        <v>1.53164102163555</v>
      </c>
      <c r="J56" s="3">
        <v>1.6081041320199501</v>
      </c>
      <c r="K56" s="3">
        <v>1.58862434222155</v>
      </c>
      <c r="M56" s="3">
        <v>1.2252054035330699</v>
      </c>
      <c r="N56" s="3">
        <v>1.4708397549891301</v>
      </c>
      <c r="O56" s="3">
        <v>1.6500314570149099</v>
      </c>
      <c r="Q56" s="3">
        <v>1.8056227800854801</v>
      </c>
      <c r="R56" s="3">
        <v>2.1267311740032402</v>
      </c>
      <c r="S56" s="3">
        <v>1.39743418116912</v>
      </c>
      <c r="T56" s="3">
        <v>1.8906301527976199</v>
      </c>
      <c r="U56" s="3">
        <v>1.8205169190935</v>
      </c>
    </row>
    <row r="57" spans="1:67" x14ac:dyDescent="0.3">
      <c r="A57" s="3">
        <v>3.0435102120590201</v>
      </c>
      <c r="B57" s="3">
        <v>2.7540146115572699</v>
      </c>
      <c r="C57" s="3">
        <v>1.4268322475570001</v>
      </c>
      <c r="E57" s="3">
        <v>2.5528321812596002</v>
      </c>
      <c r="G57" s="3">
        <v>1.5980188343258399</v>
      </c>
      <c r="J57" s="3">
        <v>1.81370541037733</v>
      </c>
      <c r="K57" s="3">
        <v>1.3731812169312101</v>
      </c>
      <c r="M57" s="3">
        <v>1.30141841487759</v>
      </c>
      <c r="N57" s="3">
        <v>1.73778085878563</v>
      </c>
      <c r="O57" s="3">
        <v>1.5727897371106401</v>
      </c>
      <c r="Q57" s="3">
        <v>1.78650923136463</v>
      </c>
      <c r="R57" s="3">
        <v>2.28806262230919</v>
      </c>
      <c r="S57" s="3">
        <v>1.5172288729900101</v>
      </c>
      <c r="T57" s="3">
        <v>1.6670317645322299</v>
      </c>
      <c r="U57" s="3">
        <v>2.0935074645465099</v>
      </c>
      <c r="X57" t="s">
        <v>57</v>
      </c>
    </row>
    <row r="58" spans="1:67" x14ac:dyDescent="0.3">
      <c r="A58" s="3">
        <v>3.2599166974667999</v>
      </c>
      <c r="B58" s="3">
        <v>2.5054515446902799</v>
      </c>
      <c r="C58" s="3">
        <v>1.3042816365366301</v>
      </c>
      <c r="E58" s="3">
        <v>1.51086220275871</v>
      </c>
      <c r="G58" s="3">
        <v>1.4400016274055001</v>
      </c>
      <c r="J58" s="3">
        <v>1.51744353191382</v>
      </c>
      <c r="K58" s="3">
        <v>1.4418673431083699</v>
      </c>
      <c r="N58" s="3">
        <v>1.5821790431295899</v>
      </c>
      <c r="O58" s="3">
        <v>1.6699480593068201</v>
      </c>
      <c r="Q58" s="3">
        <v>1.7040834057341401</v>
      </c>
      <c r="R58" s="3">
        <v>2.06305120167189</v>
      </c>
      <c r="S58" s="3">
        <v>1.5541365641034399</v>
      </c>
      <c r="T58" s="3">
        <v>1.8898367817486801</v>
      </c>
      <c r="U58" s="3">
        <v>1.7618403159161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 s="3">
        <v>1.68218039403748</v>
      </c>
      <c r="B59" s="3">
        <v>3.2358606216063102</v>
      </c>
      <c r="C59" s="3">
        <v>1.2612610667242401</v>
      </c>
      <c r="E59" s="3">
        <v>1.6922370746403199</v>
      </c>
      <c r="G59" s="3">
        <v>1.3420924372534</v>
      </c>
      <c r="J59" s="3">
        <v>2.5062240911395399</v>
      </c>
      <c r="K59" s="3">
        <v>1.46481316339817</v>
      </c>
      <c r="N59" s="3">
        <v>1.5220785335383999</v>
      </c>
      <c r="O59" s="3">
        <v>1.5431319906177901</v>
      </c>
      <c r="Q59" s="3">
        <v>1.79981492518585</v>
      </c>
      <c r="R59" s="3">
        <v>2.5328275087456502</v>
      </c>
      <c r="S59" s="3">
        <v>1.3030142147628001</v>
      </c>
      <c r="T59" s="3">
        <v>1.7467587404751199</v>
      </c>
      <c r="U59" s="3">
        <v>2.0502086103342299</v>
      </c>
      <c r="W59" t="s">
        <v>14</v>
      </c>
      <c r="X59" s="3">
        <v>0</v>
      </c>
      <c r="Y59" s="3">
        <v>0.31353459996184901</v>
      </c>
      <c r="Z59" s="3">
        <v>0.73833026010689673</v>
      </c>
      <c r="AA59" s="3">
        <v>0.31501389010275693</v>
      </c>
      <c r="AB59" s="3">
        <v>0.46586579029697273</v>
      </c>
      <c r="AC59" s="3">
        <v>0.63221869931151009</v>
      </c>
      <c r="AD59" s="3">
        <v>0.70617247278889195</v>
      </c>
      <c r="AE59" s="3">
        <v>0.74665656764738686</v>
      </c>
      <c r="AF59" s="3">
        <v>0.19072429185585041</v>
      </c>
      <c r="AG59" s="3">
        <v>0.54040479120236939</v>
      </c>
      <c r="AH59" s="3">
        <v>0.70336662533716787</v>
      </c>
      <c r="AI59" s="3">
        <v>0.59168309583949563</v>
      </c>
      <c r="AJ59" s="3">
        <v>0.80927570814414962</v>
      </c>
      <c r="AK59" s="3">
        <v>0.67193399901238415</v>
      </c>
      <c r="AL59" s="3">
        <v>0.55511069906164046</v>
      </c>
      <c r="AM59" s="3">
        <v>9.4082967820034002E-2</v>
      </c>
      <c r="AN59" s="3">
        <v>0.76479499842917242</v>
      </c>
      <c r="AO59" s="3">
        <v>5.2174845323725835E-2</v>
      </c>
      <c r="AP59" s="3">
        <v>0.67736329310493137</v>
      </c>
      <c r="AQ59" s="3">
        <v>0.49442045707198629</v>
      </c>
      <c r="AR59" s="3">
        <v>0.49499328249424357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2.1013020538484102</v>
      </c>
      <c r="B60" s="3">
        <v>2.7964451172346099</v>
      </c>
      <c r="C60" s="3">
        <v>1.6962995337995299</v>
      </c>
      <c r="E60" s="3">
        <v>1.89405287367002</v>
      </c>
      <c r="G60" s="3">
        <v>1.5470838054277301</v>
      </c>
      <c r="J60" s="3">
        <v>1.7821719300271299</v>
      </c>
      <c r="K60" s="3">
        <v>1.3894379274423601</v>
      </c>
      <c r="N60" s="3">
        <v>1.5531670168897</v>
      </c>
      <c r="O60" s="3">
        <v>1.6014835516984101</v>
      </c>
      <c r="Q60" s="3">
        <v>1.5337333819580199</v>
      </c>
      <c r="R60" s="3">
        <v>2.1918387456708501</v>
      </c>
      <c r="S60" s="3">
        <v>1.47294112006137</v>
      </c>
      <c r="T60" s="3">
        <v>2.0442981755903502</v>
      </c>
      <c r="U60" s="3">
        <v>2.09097596918114</v>
      </c>
      <c r="W60" t="s">
        <v>5</v>
      </c>
      <c r="X60" s="3"/>
      <c r="Y60" s="3">
        <v>0</v>
      </c>
      <c r="Z60" s="3">
        <v>0.42479566014504772</v>
      </c>
      <c r="AA60" s="3">
        <v>1.4792901409079332E-3</v>
      </c>
      <c r="AB60" s="3">
        <v>0.15233119033512374</v>
      </c>
      <c r="AC60" s="3">
        <v>0.31868409934966108</v>
      </c>
      <c r="AD60" s="3">
        <v>0.39263787282704299</v>
      </c>
      <c r="AE60" s="3">
        <v>0.43312196768553785</v>
      </c>
      <c r="AF60" s="3">
        <v>0.50425889181769945</v>
      </c>
      <c r="AG60" s="3">
        <v>0.22687019124052035</v>
      </c>
      <c r="AH60" s="3">
        <v>0.38983202537531886</v>
      </c>
      <c r="AI60" s="3">
        <v>0.27814849587764656</v>
      </c>
      <c r="AJ60" s="3">
        <v>0.49574110818230055</v>
      </c>
      <c r="AK60" s="3">
        <v>0.35839939905053508</v>
      </c>
      <c r="AL60" s="3">
        <v>0.24157609909979139</v>
      </c>
      <c r="AM60" s="3">
        <v>0.40761756778188302</v>
      </c>
      <c r="AN60" s="3">
        <v>0.45126039846732335</v>
      </c>
      <c r="AO60" s="3">
        <v>0.26135975463812317</v>
      </c>
      <c r="AP60" s="3">
        <v>0.36382869314308236</v>
      </c>
      <c r="AQ60" s="3">
        <v>0.1808858571101373</v>
      </c>
      <c r="AR60" s="3">
        <v>0.18145868253239458</v>
      </c>
      <c r="AT60" t="s">
        <v>5</v>
      </c>
      <c r="AU60" s="3">
        <v>0.31353459996184901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1.91832321229396</v>
      </c>
      <c r="B61" s="3">
        <v>1.9219133226324201</v>
      </c>
      <c r="C61" s="3">
        <v>1.6712661901778501</v>
      </c>
      <c r="E61" s="3">
        <v>1.41224643458233</v>
      </c>
      <c r="G61" s="3">
        <v>1.5953488372093001</v>
      </c>
      <c r="J61" s="3">
        <v>12.898451507742401</v>
      </c>
      <c r="K61" s="3">
        <v>1.36729095166843</v>
      </c>
      <c r="N61" s="3">
        <v>1.65398953564421</v>
      </c>
      <c r="O61" s="3">
        <v>1.5042874224221301</v>
      </c>
      <c r="Q61" s="3">
        <v>2.28591120309266</v>
      </c>
      <c r="R61" s="3">
        <v>2.1643989019053498</v>
      </c>
      <c r="S61" s="3">
        <v>1.6727939491175701</v>
      </c>
      <c r="T61" s="3">
        <v>1.6771937114089399</v>
      </c>
      <c r="U61" s="3">
        <v>1.7249099099099101</v>
      </c>
      <c r="W61" t="s">
        <v>13</v>
      </c>
      <c r="X61" s="3"/>
      <c r="Y61" s="3"/>
      <c r="Z61" s="3">
        <v>0</v>
      </c>
      <c r="AA61" s="3">
        <v>0.4233163700041398</v>
      </c>
      <c r="AB61" s="3">
        <v>0.272464469809924</v>
      </c>
      <c r="AC61" s="3">
        <v>0.10611156079538663</v>
      </c>
      <c r="AD61" s="3">
        <v>3.2157787318004741E-2</v>
      </c>
      <c r="AE61" s="3">
        <v>8.3263075404901282E-3</v>
      </c>
      <c r="AF61" s="3">
        <v>0.92905455196274711</v>
      </c>
      <c r="AG61" s="3">
        <v>0.19792546890452736</v>
      </c>
      <c r="AH61" s="3">
        <v>3.4963634769728864E-2</v>
      </c>
      <c r="AI61" s="3">
        <v>0.14664716426740113</v>
      </c>
      <c r="AJ61" s="3">
        <v>7.0945448037252848E-2</v>
      </c>
      <c r="AK61" s="3">
        <v>6.6396261094512618E-2</v>
      </c>
      <c r="AL61" s="3">
        <v>0.18321956104525633</v>
      </c>
      <c r="AM61" s="3">
        <v>0.83241322792693073</v>
      </c>
      <c r="AN61" s="3">
        <v>2.6464738322275652E-2</v>
      </c>
      <c r="AO61" s="3">
        <v>0.68615541478317088</v>
      </c>
      <c r="AP61" s="3">
        <v>6.0966967001965369E-2</v>
      </c>
      <c r="AQ61" s="3">
        <v>0.24390980303491042</v>
      </c>
      <c r="AR61" s="3">
        <v>0.24333697761265313</v>
      </c>
      <c r="AT61" t="s">
        <v>13</v>
      </c>
      <c r="AU61" s="3">
        <v>0.73833026010689673</v>
      </c>
      <c r="AV61" s="3">
        <v>0.42479566014504772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1.8194112755695899</v>
      </c>
      <c r="B62" s="3">
        <v>2.0951572008113502</v>
      </c>
      <c r="E62" s="3">
        <v>1.4817788005177599</v>
      </c>
      <c r="G62" s="3">
        <v>1.55031444683929</v>
      </c>
      <c r="J62" s="3">
        <v>1.69015563430191</v>
      </c>
      <c r="K62" s="3">
        <v>1.48186372886113</v>
      </c>
      <c r="N62" s="3">
        <v>1.5580955364134601</v>
      </c>
      <c r="O62" s="3">
        <v>1.52293705893025</v>
      </c>
      <c r="Q62" s="3">
        <v>1.75326118838476</v>
      </c>
      <c r="R62" s="3">
        <v>1.8870305587384899</v>
      </c>
      <c r="S62" s="3">
        <v>1.4907607354175301</v>
      </c>
      <c r="T62" s="3">
        <v>1.5417639620033501</v>
      </c>
      <c r="U62" s="3">
        <v>2.0103944496197301</v>
      </c>
      <c r="W62" t="s">
        <v>19</v>
      </c>
      <c r="X62" s="3"/>
      <c r="Y62" s="3"/>
      <c r="Z62" s="3"/>
      <c r="AA62" s="3">
        <v>0</v>
      </c>
      <c r="AB62" s="3">
        <v>0.15085190019421579</v>
      </c>
      <c r="AC62" s="3">
        <v>0.31720480920875316</v>
      </c>
      <c r="AD62" s="3">
        <v>0.39115858268613507</v>
      </c>
      <c r="AE62" s="3">
        <v>0.43164267754462993</v>
      </c>
      <c r="AF62" s="3">
        <v>0.50573818195860731</v>
      </c>
      <c r="AG62" s="3">
        <v>0.22539090109961241</v>
      </c>
      <c r="AH62" s="3">
        <v>0.38835273523441094</v>
      </c>
      <c r="AI62" s="3">
        <v>0.27666920573673864</v>
      </c>
      <c r="AJ62" s="3">
        <v>0.49426181804139263</v>
      </c>
      <c r="AK62" s="3">
        <v>0.35692010890962717</v>
      </c>
      <c r="AL62" s="3">
        <v>0.24009680895888347</v>
      </c>
      <c r="AM62" s="3">
        <v>0.40909685792279094</v>
      </c>
      <c r="AN62" s="3">
        <v>0.44978110832641544</v>
      </c>
      <c r="AO62" s="3">
        <v>0.26283904477903114</v>
      </c>
      <c r="AP62" s="3">
        <v>0.36234940300217444</v>
      </c>
      <c r="AQ62" s="3">
        <v>0.17940656696922935</v>
      </c>
      <c r="AR62" s="3">
        <v>0.17997939239148664</v>
      </c>
      <c r="AT62" t="s">
        <v>19</v>
      </c>
      <c r="AU62" s="3">
        <v>0.31501389010275693</v>
      </c>
      <c r="AV62" s="3">
        <v>1.4792901409079332E-3</v>
      </c>
      <c r="AW62" s="3">
        <v>0.4233163700041398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3.7997679231721699</v>
      </c>
      <c r="B63" s="3">
        <v>3.9491977798671498</v>
      </c>
      <c r="G63" s="3">
        <v>3.92389858233369</v>
      </c>
      <c r="J63" s="3">
        <v>1.91152419171651</v>
      </c>
      <c r="K63" s="3">
        <v>1.4621998179654101</v>
      </c>
      <c r="N63" s="3">
        <v>1.50149234895093</v>
      </c>
      <c r="O63" s="3">
        <v>1.6348015099116999</v>
      </c>
      <c r="Q63" s="3">
        <v>1.2814135356029801</v>
      </c>
      <c r="R63" s="3">
        <v>2.2040032679738499</v>
      </c>
      <c r="S63" s="3">
        <v>1.5099458765250799</v>
      </c>
      <c r="T63" s="3">
        <v>1.40739992354322</v>
      </c>
      <c r="U63" s="3">
        <v>1.5539769301095101</v>
      </c>
      <c r="W63" t="s">
        <v>10</v>
      </c>
      <c r="X63" s="3"/>
      <c r="Y63" s="3"/>
      <c r="Z63" s="3"/>
      <c r="AA63" s="3"/>
      <c r="AB63" s="3">
        <v>0</v>
      </c>
      <c r="AC63" s="3">
        <v>0.16635290901453736</v>
      </c>
      <c r="AD63" s="3">
        <v>0.24030668249191925</v>
      </c>
      <c r="AE63" s="3">
        <v>0.28079077735041413</v>
      </c>
      <c r="AF63" s="3">
        <v>0.65659008215282311</v>
      </c>
      <c r="AG63" s="3">
        <v>7.4539000905396613E-2</v>
      </c>
      <c r="AH63" s="3">
        <v>0.23750083504019512</v>
      </c>
      <c r="AI63" s="3">
        <v>0.12581730554252285</v>
      </c>
      <c r="AJ63" s="3">
        <v>0.34340991784717684</v>
      </c>
      <c r="AK63" s="3">
        <v>0.20606820871541137</v>
      </c>
      <c r="AL63" s="3">
        <v>8.924490876466766E-2</v>
      </c>
      <c r="AM63" s="3">
        <v>0.55994875811700673</v>
      </c>
      <c r="AN63" s="3">
        <v>0.29892920813219964</v>
      </c>
      <c r="AO63" s="3">
        <v>0.41369094497324693</v>
      </c>
      <c r="AP63" s="3">
        <v>0.21149750280795862</v>
      </c>
      <c r="AQ63" s="3">
        <v>2.8554666775013567E-2</v>
      </c>
      <c r="AR63" s="3">
        <v>2.9127492197270843E-2</v>
      </c>
      <c r="AT63" t="s">
        <v>10</v>
      </c>
      <c r="AU63" s="3">
        <v>0.46586579029697273</v>
      </c>
      <c r="AV63" s="3">
        <v>0.15233119033512374</v>
      </c>
      <c r="AW63" s="3">
        <v>0.272464469809924</v>
      </c>
      <c r="AX63" s="3">
        <v>0.15085190019421579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3.2600586437469898</v>
      </c>
      <c r="B64" s="3">
        <v>2.85228210942496</v>
      </c>
      <c r="G64" s="3">
        <v>1.4000831255195301</v>
      </c>
      <c r="J64" s="3">
        <v>1.68826241826876</v>
      </c>
      <c r="K64" s="3">
        <v>1.64685412079122</v>
      </c>
      <c r="N64" s="3">
        <v>2.1584402079722702</v>
      </c>
      <c r="O64" s="3">
        <v>1.5809632007903101</v>
      </c>
      <c r="Q64" s="3">
        <v>1.8804354461288</v>
      </c>
      <c r="R64" s="3">
        <v>2.0002739137837802</v>
      </c>
      <c r="S64" s="3">
        <v>1.5294627826694001</v>
      </c>
      <c r="T64" s="3">
        <v>1.6402597004869299</v>
      </c>
      <c r="U64" s="3">
        <v>1.8115923217550201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7.3953773477381871E-2</v>
      </c>
      <c r="AE64" s="3">
        <v>0.11443786833587676</v>
      </c>
      <c r="AF64" s="3">
        <v>0.82294299116736058</v>
      </c>
      <c r="AG64" s="3">
        <v>9.1813908109140752E-2</v>
      </c>
      <c r="AH64" s="3">
        <v>7.1147926025657754E-2</v>
      </c>
      <c r="AI64" s="3">
        <v>4.0535603472014514E-2</v>
      </c>
      <c r="AJ64" s="3">
        <v>0.17705700883263947</v>
      </c>
      <c r="AK64" s="3">
        <v>3.9715299700874E-2</v>
      </c>
      <c r="AL64" s="3">
        <v>7.7108000249869704E-2</v>
      </c>
      <c r="AM64" s="3">
        <v>0.72630166713154409</v>
      </c>
      <c r="AN64" s="3">
        <v>0.13257629911766228</v>
      </c>
      <c r="AO64" s="3">
        <v>0.58004385398778424</v>
      </c>
      <c r="AP64" s="3">
        <v>4.5144593793421249E-2</v>
      </c>
      <c r="AQ64" s="3">
        <v>0.1377982422395238</v>
      </c>
      <c r="AR64" s="3">
        <v>0.13722541681726652</v>
      </c>
      <c r="AT64" t="s">
        <v>12</v>
      </c>
      <c r="AU64" s="3">
        <v>0.63221869931151009</v>
      </c>
      <c r="AV64" s="3">
        <v>0.31868409934966108</v>
      </c>
      <c r="AW64" s="3">
        <v>0.10611156079538663</v>
      </c>
      <c r="AX64" s="3">
        <v>0.31720480920875316</v>
      </c>
      <c r="AY64" s="3">
        <v>0.16635290901453736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6.5593410707600102</v>
      </c>
      <c r="B65" s="3">
        <v>2.1810594585135599</v>
      </c>
      <c r="G65" s="3">
        <v>1.7212636083317501</v>
      </c>
      <c r="J65" s="3">
        <v>3.5521566858241198</v>
      </c>
      <c r="N65" s="3">
        <v>1.8979154349037901</v>
      </c>
      <c r="O65" s="3">
        <v>1.7482069866627199</v>
      </c>
      <c r="Q65" s="3">
        <v>1.5112379851123701</v>
      </c>
      <c r="R65" s="3">
        <v>1.8681361532393601</v>
      </c>
      <c r="S65" s="3">
        <v>1.46131405075854</v>
      </c>
      <c r="T65" s="3">
        <v>1.6347726194711201</v>
      </c>
      <c r="U65" s="3">
        <v>1.55225522960762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4.0484094858494871E-2</v>
      </c>
      <c r="AF65" s="3">
        <v>0.89689676464474244</v>
      </c>
      <c r="AG65" s="3">
        <v>0.16576768158652264</v>
      </c>
      <c r="AH65" s="3">
        <v>2.8058474517241184E-3</v>
      </c>
      <c r="AI65" s="3">
        <v>0.11448937694939638</v>
      </c>
      <c r="AJ65" s="3">
        <v>0.10310323535525759</v>
      </c>
      <c r="AK65" s="3">
        <v>3.4238473776507877E-2</v>
      </c>
      <c r="AL65" s="3">
        <v>0.15106177372725157</v>
      </c>
      <c r="AM65" s="3">
        <v>0.80025544060892595</v>
      </c>
      <c r="AN65" s="3">
        <v>5.8622525640280393E-2</v>
      </c>
      <c r="AO65" s="3">
        <v>0.65399762746516621</v>
      </c>
      <c r="AP65" s="3">
        <v>2.8809179683960628E-2</v>
      </c>
      <c r="AQ65" s="3">
        <v>0.21175201571690569</v>
      </c>
      <c r="AR65" s="3">
        <v>0.21117919029464841</v>
      </c>
      <c r="AT65" t="s">
        <v>20</v>
      </c>
      <c r="AU65" s="3">
        <v>0.70617247278889195</v>
      </c>
      <c r="AV65" s="3">
        <v>0.39263787282704299</v>
      </c>
      <c r="AW65" s="3">
        <v>3.2157787318004741E-2</v>
      </c>
      <c r="AX65" s="3">
        <v>0.39115858268613507</v>
      </c>
      <c r="AY65" s="3">
        <v>0.24030668249191925</v>
      </c>
      <c r="AZ65" s="3">
        <v>7.3953773477381871E-2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2.5183385960650901</v>
      </c>
      <c r="B66" s="3">
        <v>3.38499832070754</v>
      </c>
      <c r="G66" s="3">
        <v>1.8264154030762501</v>
      </c>
      <c r="J66" s="3">
        <v>2.8782535143190802</v>
      </c>
      <c r="N66" s="3">
        <v>3.28484133481003</v>
      </c>
      <c r="O66" s="3">
        <v>1.59340655223286</v>
      </c>
      <c r="Q66" s="3">
        <v>1.7199037757556701</v>
      </c>
      <c r="R66" s="3">
        <v>2.1819394381612498</v>
      </c>
      <c r="S66" s="3">
        <v>1.9285069150437399</v>
      </c>
      <c r="T66" s="3">
        <v>1.5372036942021501</v>
      </c>
      <c r="U66" s="3">
        <v>2.01958399753175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0.93738085950323724</v>
      </c>
      <c r="AG66" s="3">
        <v>0.20625177644501749</v>
      </c>
      <c r="AH66" s="3">
        <v>4.3289942310218987E-2</v>
      </c>
      <c r="AI66" s="3">
        <v>0.15497347180789126</v>
      </c>
      <c r="AJ66" s="3">
        <v>6.2619140496762718E-2</v>
      </c>
      <c r="AK66" s="3">
        <v>7.4722568635002748E-2</v>
      </c>
      <c r="AL66" s="3">
        <v>0.19154586858574646</v>
      </c>
      <c r="AM66" s="3">
        <v>0.84073953546742086</v>
      </c>
      <c r="AN66" s="3">
        <v>1.8138430781785526E-2</v>
      </c>
      <c r="AO66" s="3">
        <v>0.69448172232366101</v>
      </c>
      <c r="AP66" s="3">
        <v>6.9293274542455499E-2</v>
      </c>
      <c r="AQ66" s="3">
        <v>0.25223611057540057</v>
      </c>
      <c r="AR66" s="3">
        <v>0.25166328515314329</v>
      </c>
      <c r="AT66" t="s">
        <v>15</v>
      </c>
      <c r="AU66" s="3">
        <v>0.74665656764738686</v>
      </c>
      <c r="AV66" s="3">
        <v>0.43312196768553785</v>
      </c>
      <c r="AW66" s="3">
        <v>8.3263075404901282E-3</v>
      </c>
      <c r="AX66" s="3">
        <v>0.43164267754462993</v>
      </c>
      <c r="AY66" s="3">
        <v>0.28079077735041413</v>
      </c>
      <c r="AZ66" s="3">
        <v>0.11443786833587676</v>
      </c>
      <c r="BA66" s="3">
        <v>4.0484094858494871E-2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1.9357109998647</v>
      </c>
      <c r="B67" s="3">
        <v>4.0219100252084496</v>
      </c>
      <c r="G67" s="3">
        <v>1.56884574635626</v>
      </c>
      <c r="J67" s="3">
        <v>1.6653880853292899</v>
      </c>
      <c r="N67" s="3">
        <v>2.2421516754850002</v>
      </c>
      <c r="O67" s="3">
        <v>1.6386331332912101</v>
      </c>
      <c r="Q67" s="3">
        <v>1.67561918396564</v>
      </c>
      <c r="R67" s="3">
        <v>2.3058377398398502</v>
      </c>
      <c r="S67" s="3">
        <v>1.5368682684341299</v>
      </c>
      <c r="T67" s="3">
        <v>1.5330914495541099</v>
      </c>
      <c r="U67" s="3">
        <v>1.7668077877956301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0.73112908305821978</v>
      </c>
      <c r="AH67" s="3">
        <v>0.89409091719301825</v>
      </c>
      <c r="AI67" s="3">
        <v>0.78240738769534601</v>
      </c>
      <c r="AJ67" s="3">
        <v>1</v>
      </c>
      <c r="AK67" s="3">
        <v>0.86265829086823453</v>
      </c>
      <c r="AL67" s="3">
        <v>0.74583499091749084</v>
      </c>
      <c r="AM67" s="3">
        <v>9.664132403581642E-2</v>
      </c>
      <c r="AN67" s="3">
        <v>0.9555192902850228</v>
      </c>
      <c r="AO67" s="3">
        <v>0.24289913717957626</v>
      </c>
      <c r="AP67" s="3">
        <v>0.86808758496078176</v>
      </c>
      <c r="AQ67" s="3">
        <v>0.68514474892783672</v>
      </c>
      <c r="AR67" s="3">
        <v>0.68571757435009406</v>
      </c>
      <c r="AT67" t="s">
        <v>3</v>
      </c>
      <c r="AU67" s="3">
        <v>0.19072429185585041</v>
      </c>
      <c r="AV67" s="3">
        <v>0.50425889181769945</v>
      </c>
      <c r="AW67" s="3">
        <v>0.92905455196274711</v>
      </c>
      <c r="AX67" s="3">
        <v>0.50573818195860731</v>
      </c>
      <c r="AY67" s="3">
        <v>0.65659008215282311</v>
      </c>
      <c r="AZ67" s="3">
        <v>0.82294299116736058</v>
      </c>
      <c r="BA67" s="3">
        <v>0.89689676464474244</v>
      </c>
      <c r="BB67" s="3">
        <v>0.93738085950323724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6.31665723875249</v>
      </c>
      <c r="B68" s="3">
        <v>2.59585596035219</v>
      </c>
      <c r="G68" s="3">
        <v>2.4872239452935201</v>
      </c>
      <c r="J68" s="3">
        <v>1.6976128156180501</v>
      </c>
      <c r="N68" s="3">
        <v>1.9376235208002901</v>
      </c>
      <c r="O68" s="3">
        <v>1.9585392126899499</v>
      </c>
      <c r="Q68" s="3">
        <v>1.6235858962568099</v>
      </c>
      <c r="R68" s="3">
        <v>2.5693922940377898</v>
      </c>
      <c r="S68" s="3">
        <v>1.69510856380397</v>
      </c>
      <c r="T68" s="3">
        <v>1.43757053124667</v>
      </c>
      <c r="U68" s="3">
        <v>1.9965351101998901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0.16296183413479851</v>
      </c>
      <c r="AI68" s="3">
        <v>5.1278304637126244E-2</v>
      </c>
      <c r="AJ68" s="3">
        <v>0.26887091694178022</v>
      </c>
      <c r="AK68" s="3">
        <v>0.13152920781001476</v>
      </c>
      <c r="AL68" s="3">
        <v>1.4705907859271047E-2</v>
      </c>
      <c r="AM68" s="3">
        <v>0.6344877590224034</v>
      </c>
      <c r="AN68" s="3">
        <v>0.22439020722680303</v>
      </c>
      <c r="AO68" s="3">
        <v>0.48822994587864355</v>
      </c>
      <c r="AP68" s="3">
        <v>0.13695850190256201</v>
      </c>
      <c r="AQ68" s="3">
        <v>4.5984334130383046E-2</v>
      </c>
      <c r="AR68" s="3">
        <v>4.541150870812577E-2</v>
      </c>
      <c r="AT68" t="s">
        <v>9</v>
      </c>
      <c r="AU68" s="3">
        <v>0.54040479120236939</v>
      </c>
      <c r="AV68" s="3">
        <v>0.22687019124052035</v>
      </c>
      <c r="AW68" s="3">
        <v>0.19792546890452736</v>
      </c>
      <c r="AX68" s="3">
        <v>0.22539090109961241</v>
      </c>
      <c r="AY68" s="3">
        <v>7.4539000905396613E-2</v>
      </c>
      <c r="AZ68" s="3">
        <v>9.1813908109140752E-2</v>
      </c>
      <c r="BA68" s="3">
        <v>0.16576768158652264</v>
      </c>
      <c r="BB68" s="3">
        <v>0.20625177644501749</v>
      </c>
      <c r="BC68" s="3">
        <v>0.73112908305821978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1.6461322062688999</v>
      </c>
      <c r="B69" s="3">
        <v>3.4200144013565099</v>
      </c>
      <c r="G69" s="3">
        <v>1.6008489319428401</v>
      </c>
      <c r="J69" s="3">
        <v>1.7207958605396001</v>
      </c>
      <c r="O69" s="3">
        <v>1.63428694714131</v>
      </c>
      <c r="Q69" s="3">
        <v>1.24854884525132</v>
      </c>
      <c r="R69" s="3">
        <v>1.78358445180407</v>
      </c>
      <c r="S69" s="3">
        <v>1.44029590948651</v>
      </c>
      <c r="T69" s="3">
        <v>1.44055518124242</v>
      </c>
      <c r="U69" s="3">
        <v>1.81720377163396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0.11168352949767227</v>
      </c>
      <c r="AJ69" s="3">
        <v>0.10590908280698171</v>
      </c>
      <c r="AK69" s="3">
        <v>3.1432626324783761E-2</v>
      </c>
      <c r="AL69" s="3">
        <v>0.14825592627552747</v>
      </c>
      <c r="AM69" s="3">
        <v>0.79744959315720187</v>
      </c>
      <c r="AN69" s="3">
        <v>6.1428373092004517E-2</v>
      </c>
      <c r="AO69" s="3">
        <v>0.65119178001344202</v>
      </c>
      <c r="AP69" s="3">
        <v>2.6003332232236512E-2</v>
      </c>
      <c r="AQ69" s="3">
        <v>0.20894616826518156</v>
      </c>
      <c r="AR69" s="3">
        <v>0.20837334284292428</v>
      </c>
      <c r="AT69" t="s">
        <v>8</v>
      </c>
      <c r="AU69" s="3">
        <v>0.70336662533716787</v>
      </c>
      <c r="AV69" s="3">
        <v>0.38983202537531886</v>
      </c>
      <c r="AW69" s="3">
        <v>3.4963634769728864E-2</v>
      </c>
      <c r="AX69" s="3">
        <v>0.38835273523441094</v>
      </c>
      <c r="AY69" s="3">
        <v>0.23750083504019512</v>
      </c>
      <c r="AZ69" s="3">
        <v>7.1147926025657754E-2</v>
      </c>
      <c r="BA69" s="3">
        <v>2.8058474517241184E-3</v>
      </c>
      <c r="BB69" s="3">
        <v>4.3289942310218987E-2</v>
      </c>
      <c r="BC69" s="3">
        <v>0.89409091719301825</v>
      </c>
      <c r="BD69" s="3">
        <v>0.16296183413479851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2.4347609233305798</v>
      </c>
      <c r="B70" s="3">
        <v>3.24985123691821</v>
      </c>
      <c r="G70" s="3">
        <v>1.8531557409096799</v>
      </c>
      <c r="J70" s="3">
        <v>1.55492258598274</v>
      </c>
      <c r="O70" s="3">
        <v>1.6371744718900101</v>
      </c>
      <c r="Q70" s="3">
        <v>1.3073458207674999</v>
      </c>
      <c r="R70" s="3">
        <v>1.91162308697415</v>
      </c>
      <c r="S70" s="3">
        <v>1.4136278195488701</v>
      </c>
      <c r="T70" s="3">
        <v>1.4620222484618699</v>
      </c>
      <c r="U70" s="3">
        <v>2.10636074481911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0.21759261230465399</v>
      </c>
      <c r="AK70" s="3">
        <v>8.0250903172888507E-2</v>
      </c>
      <c r="AL70" s="3">
        <v>3.6572396777855197E-2</v>
      </c>
      <c r="AM70" s="3">
        <v>0.68576606365952963</v>
      </c>
      <c r="AN70" s="3">
        <v>0.17311190258967679</v>
      </c>
      <c r="AO70" s="3">
        <v>0.53950825051576978</v>
      </c>
      <c r="AP70" s="3">
        <v>8.5680197265435756E-2</v>
      </c>
      <c r="AQ70" s="3">
        <v>9.7262638767509291E-2</v>
      </c>
      <c r="AR70" s="3">
        <v>9.6689813345252007E-2</v>
      </c>
      <c r="AT70" t="s">
        <v>17</v>
      </c>
      <c r="AU70" s="3">
        <v>0.59168309583949563</v>
      </c>
      <c r="AV70" s="3">
        <v>0.27814849587764656</v>
      </c>
      <c r="AW70" s="3">
        <v>0.14664716426740113</v>
      </c>
      <c r="AX70" s="3">
        <v>0.27666920573673864</v>
      </c>
      <c r="AY70" s="3">
        <v>0.12581730554252285</v>
      </c>
      <c r="AZ70" s="3">
        <v>4.0535603472014514E-2</v>
      </c>
      <c r="BA70" s="3">
        <v>0.11448937694939638</v>
      </c>
      <c r="BB70" s="3">
        <v>0.15497347180789126</v>
      </c>
      <c r="BC70" s="3">
        <v>0.78240738769534601</v>
      </c>
      <c r="BD70" s="3">
        <v>5.1278304637126244E-2</v>
      </c>
      <c r="BE70" s="3">
        <v>0.11168352949767227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4.0387339659622299</v>
      </c>
      <c r="B71" s="3">
        <v>1.8080031335962401</v>
      </c>
      <c r="J71" s="3">
        <v>1.6813935634817101</v>
      </c>
      <c r="O71" s="3">
        <v>1.5995996776625301</v>
      </c>
      <c r="Q71" s="3">
        <v>1.36826789344174</v>
      </c>
      <c r="R71" s="3">
        <v>1.8593755366035101</v>
      </c>
      <c r="S71" s="3">
        <v>1.5260914403575101</v>
      </c>
      <c r="T71" s="3">
        <v>1.5577171913433501</v>
      </c>
      <c r="U71" s="3">
        <v>1.6810022550739101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0.13734170913176547</v>
      </c>
      <c r="AL71" s="3">
        <v>0.25416500908250916</v>
      </c>
      <c r="AM71" s="3">
        <v>0.90335867596418362</v>
      </c>
      <c r="AN71" s="3">
        <v>4.4480709714977196E-2</v>
      </c>
      <c r="AO71" s="3">
        <v>0.75710086282042377</v>
      </c>
      <c r="AP71" s="3">
        <v>0.13191241503921822</v>
      </c>
      <c r="AQ71" s="3">
        <v>0.31485525107216328</v>
      </c>
      <c r="AR71" s="3">
        <v>0.31428242564990599</v>
      </c>
      <c r="AT71" t="s">
        <v>21</v>
      </c>
      <c r="AU71" s="3">
        <v>0.80927570814414962</v>
      </c>
      <c r="AV71" s="3">
        <v>0.49574110818230055</v>
      </c>
      <c r="AW71" s="3">
        <v>7.0945448037252848E-2</v>
      </c>
      <c r="AX71" s="3">
        <v>0.49426181804139263</v>
      </c>
      <c r="AY71" s="3">
        <v>0.34340991784717684</v>
      </c>
      <c r="AZ71" s="3">
        <v>0.17705700883263947</v>
      </c>
      <c r="BA71" s="3">
        <v>0.10310323535525759</v>
      </c>
      <c r="BB71" s="3">
        <v>6.2619140496762718E-2</v>
      </c>
      <c r="BC71" s="3">
        <v>1</v>
      </c>
      <c r="BD71" s="3">
        <v>0.26887091694178022</v>
      </c>
      <c r="BE71" s="3">
        <v>0.10590908280698171</v>
      </c>
      <c r="BF71" s="3">
        <v>0.21759261230465399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2.0179978657861302</v>
      </c>
      <c r="B72" s="3">
        <v>1.9850973631902</v>
      </c>
      <c r="J72" s="3">
        <v>1.5448263651769201</v>
      </c>
      <c r="O72" s="3">
        <v>1.6954264463216999</v>
      </c>
      <c r="Q72" s="3">
        <v>1.63854624693567</v>
      </c>
      <c r="R72" s="3">
        <v>1.52932500339535</v>
      </c>
      <c r="S72" s="3">
        <v>1.4699435645366801</v>
      </c>
      <c r="T72" s="3">
        <v>1.5398644161411801</v>
      </c>
      <c r="U72" s="3">
        <v>1.72184151668812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0.11682329995074371</v>
      </c>
      <c r="AM72" s="3">
        <v>0.76601696683241816</v>
      </c>
      <c r="AN72" s="3">
        <v>9.286099941678827E-2</v>
      </c>
      <c r="AO72" s="3">
        <v>0.6197591536886583</v>
      </c>
      <c r="AP72" s="3">
        <v>5.429294092547248E-3</v>
      </c>
      <c r="AQ72" s="3">
        <v>0.17751354194039781</v>
      </c>
      <c r="AR72" s="3">
        <v>0.17694071651814053</v>
      </c>
      <c r="AT72" t="s">
        <v>18</v>
      </c>
      <c r="AU72" s="3">
        <v>0.67193399901238415</v>
      </c>
      <c r="AV72" s="3">
        <v>0.35839939905053508</v>
      </c>
      <c r="AW72" s="3">
        <v>6.6396261094512618E-2</v>
      </c>
      <c r="AX72" s="3">
        <v>0.35692010890962717</v>
      </c>
      <c r="AY72" s="3">
        <v>0.20606820871541137</v>
      </c>
      <c r="AZ72" s="3">
        <v>3.9715299700874E-2</v>
      </c>
      <c r="BA72" s="3">
        <v>3.4238473776507877E-2</v>
      </c>
      <c r="BB72" s="3">
        <v>7.4722568635002748E-2</v>
      </c>
      <c r="BC72" s="3">
        <v>0.86265829086823453</v>
      </c>
      <c r="BD72" s="3">
        <v>0.13152920781001476</v>
      </c>
      <c r="BE72" s="3">
        <v>3.1432626324783761E-2</v>
      </c>
      <c r="BF72" s="3">
        <v>8.0250903172888507E-2</v>
      </c>
      <c r="BG72" s="3">
        <v>0.13734170913176547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1.6685627648943799</v>
      </c>
      <c r="B73" s="3">
        <v>2.3185734146080601</v>
      </c>
      <c r="J73" s="3">
        <v>1.5779396397098899</v>
      </c>
      <c r="O73" s="3">
        <v>1.73141855752121</v>
      </c>
      <c r="Q73" s="3">
        <v>1.2425802487276401</v>
      </c>
      <c r="R73" s="3">
        <v>1.53919046580917</v>
      </c>
      <c r="S73" s="3">
        <v>1.55092297577504</v>
      </c>
      <c r="T73" s="3">
        <v>1.5829865890588699</v>
      </c>
      <c r="U73" s="3">
        <v>1.4961327295315101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0.64919366688167446</v>
      </c>
      <c r="AN73" s="3">
        <v>0.209684299367532</v>
      </c>
      <c r="AO73" s="3">
        <v>0.50293585373791461</v>
      </c>
      <c r="AP73" s="3">
        <v>0.12225259404329096</v>
      </c>
      <c r="AQ73" s="3">
        <v>6.0690241989654094E-2</v>
      </c>
      <c r="AR73" s="3">
        <v>6.0117416567396817E-2</v>
      </c>
      <c r="AT73" t="s">
        <v>1</v>
      </c>
      <c r="AU73" s="3">
        <v>0.55511069906164046</v>
      </c>
      <c r="AV73" s="3">
        <v>0.24157609909979139</v>
      </c>
      <c r="AW73" s="3">
        <v>0.18321956104525633</v>
      </c>
      <c r="AX73" s="3">
        <v>0.24009680895888347</v>
      </c>
      <c r="AY73" s="3">
        <v>8.924490876466766E-2</v>
      </c>
      <c r="AZ73" s="3">
        <v>7.7108000249869704E-2</v>
      </c>
      <c r="BA73" s="3">
        <v>0.15106177372725157</v>
      </c>
      <c r="BB73" s="3">
        <v>0.19154586858574646</v>
      </c>
      <c r="BC73" s="3">
        <v>0.74583499091749084</v>
      </c>
      <c r="BD73" s="3">
        <v>1.4705907859271047E-2</v>
      </c>
      <c r="BE73" s="3">
        <v>0.14825592627552747</v>
      </c>
      <c r="BF73" s="3">
        <v>3.6572396777855197E-2</v>
      </c>
      <c r="BG73" s="3">
        <v>0.25416500908250916</v>
      </c>
      <c r="BH73" s="3">
        <v>0.11682329995074371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2.54021930930173</v>
      </c>
      <c r="B74" s="3">
        <v>1.3798532984987</v>
      </c>
      <c r="J74" s="3">
        <v>1.6455012185617199</v>
      </c>
      <c r="O74" s="3">
        <v>1.5926293536440901</v>
      </c>
      <c r="Q74" s="3">
        <v>1.2573204237250699</v>
      </c>
      <c r="R74" s="3">
        <v>3.1948802794245998</v>
      </c>
      <c r="S74" s="3">
        <v>1.56374813091875</v>
      </c>
      <c r="T74" s="3">
        <v>1.4814603401117801</v>
      </c>
      <c r="U74" s="3">
        <v>1.75588572942423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0.85887796624920643</v>
      </c>
      <c r="AO74" s="3">
        <v>0.14625781314375982</v>
      </c>
      <c r="AP74" s="3">
        <v>0.77144626092496538</v>
      </c>
      <c r="AQ74" s="3">
        <v>0.58850342489202034</v>
      </c>
      <c r="AR74" s="3">
        <v>0.58907625031427757</v>
      </c>
      <c r="AT74" t="s">
        <v>7</v>
      </c>
      <c r="AU74" s="3">
        <v>9.4082967820034002E-2</v>
      </c>
      <c r="AV74" s="3">
        <v>0.40761756778188302</v>
      </c>
      <c r="AW74" s="3">
        <v>0.83241322792693073</v>
      </c>
      <c r="AX74" s="3">
        <v>0.40909685792279094</v>
      </c>
      <c r="AY74" s="3">
        <v>0.55994875811700673</v>
      </c>
      <c r="AZ74" s="3">
        <v>0.72630166713154409</v>
      </c>
      <c r="BA74" s="3">
        <v>0.80025544060892595</v>
      </c>
      <c r="BB74" s="3">
        <v>0.84073953546742086</v>
      </c>
      <c r="BC74" s="3">
        <v>9.664132403581642E-2</v>
      </c>
      <c r="BD74" s="3">
        <v>0.6344877590224034</v>
      </c>
      <c r="BE74" s="3">
        <v>0.79744959315720187</v>
      </c>
      <c r="BF74" s="3">
        <v>0.68576606365952963</v>
      </c>
      <c r="BG74" s="3">
        <v>0.90335867596418362</v>
      </c>
      <c r="BH74" s="3">
        <v>0.76601696683241816</v>
      </c>
      <c r="BI74" s="3">
        <v>0.64919366688167446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2.55547221275144</v>
      </c>
      <c r="B75" s="3">
        <v>1.4422326768954301</v>
      </c>
      <c r="J75" s="3">
        <v>1.64333802730667</v>
      </c>
      <c r="O75" s="3">
        <v>1.5891630953187099</v>
      </c>
      <c r="Q75" s="3">
        <v>1.3767616523083701</v>
      </c>
      <c r="R75" s="3">
        <v>1.8836892137082799</v>
      </c>
      <c r="S75" s="3">
        <v>1.64037365203654</v>
      </c>
      <c r="T75" s="3">
        <v>1.5077600979192101</v>
      </c>
      <c r="U75" s="3">
        <v>1.8657199554333701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0.71262015310544657</v>
      </c>
      <c r="AP75" s="3">
        <v>8.7431705324241021E-2</v>
      </c>
      <c r="AQ75" s="3">
        <v>0.27037454135718608</v>
      </c>
      <c r="AR75" s="3">
        <v>0.2698017159349288</v>
      </c>
      <c r="AT75" t="s">
        <v>11</v>
      </c>
      <c r="AU75" s="3">
        <v>0.76479499842917242</v>
      </c>
      <c r="AV75" s="3">
        <v>0.45126039846732335</v>
      </c>
      <c r="AW75" s="3">
        <v>2.6464738322275652E-2</v>
      </c>
      <c r="AX75" s="3">
        <v>0.44978110832641544</v>
      </c>
      <c r="AY75" s="3">
        <v>0.29892920813219964</v>
      </c>
      <c r="AZ75" s="3">
        <v>0.13257629911766228</v>
      </c>
      <c r="BA75" s="3">
        <v>5.8622525640280393E-2</v>
      </c>
      <c r="BB75" s="3">
        <v>1.8138430781785526E-2</v>
      </c>
      <c r="BC75" s="3">
        <v>0.9555192902850228</v>
      </c>
      <c r="BD75" s="3">
        <v>0.22439020722680303</v>
      </c>
      <c r="BE75" s="3">
        <v>6.1428373092004517E-2</v>
      </c>
      <c r="BF75" s="3">
        <v>0.17311190258967679</v>
      </c>
      <c r="BG75" s="3">
        <v>4.4480709714977196E-2</v>
      </c>
      <c r="BH75" s="3">
        <v>9.286099941678827E-2</v>
      </c>
      <c r="BI75" s="3">
        <v>0.209684299367532</v>
      </c>
      <c r="BJ75" s="3">
        <v>0.85887796624920643</v>
      </c>
      <c r="BK75" s="3">
        <v>0</v>
      </c>
      <c r="BL75" s="3"/>
      <c r="BM75" s="3"/>
      <c r="BN75" s="3"/>
      <c r="BO75" s="3"/>
    </row>
    <row r="76" spans="1:67" x14ac:dyDescent="0.3">
      <c r="A76" s="3">
        <v>2.79525788113695</v>
      </c>
      <c r="B76" s="3">
        <v>1.3431936071779</v>
      </c>
      <c r="J76" s="3">
        <v>1.7162780913648601</v>
      </c>
      <c r="O76" s="3">
        <v>1.7459096872487101</v>
      </c>
      <c r="Q76" s="3">
        <v>1.39274443297448</v>
      </c>
      <c r="R76" s="3">
        <v>3.7248404080289501</v>
      </c>
      <c r="S76" s="3">
        <v>1.53331872353316</v>
      </c>
      <c r="T76" s="3">
        <v>1.59107597415312</v>
      </c>
      <c r="U76" s="3">
        <v>2.03138472685868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0.62518844778120553</v>
      </c>
      <c r="AQ76" s="3">
        <v>0.44224561174826049</v>
      </c>
      <c r="AR76" s="3">
        <v>0.44281843717051778</v>
      </c>
      <c r="AT76" t="s">
        <v>2</v>
      </c>
      <c r="AU76" s="3">
        <v>5.2174845323725835E-2</v>
      </c>
      <c r="AV76" s="3">
        <v>0.26135975463812317</v>
      </c>
      <c r="AW76" s="3">
        <v>0.68615541478317088</v>
      </c>
      <c r="AX76" s="3">
        <v>0.26283904477903114</v>
      </c>
      <c r="AY76" s="3">
        <v>0.41369094497324693</v>
      </c>
      <c r="AZ76" s="3">
        <v>0.58004385398778424</v>
      </c>
      <c r="BA76" s="3">
        <v>0.65399762746516621</v>
      </c>
      <c r="BB76" s="3">
        <v>0.69448172232366101</v>
      </c>
      <c r="BC76" s="3">
        <v>0.24289913717957626</v>
      </c>
      <c r="BD76" s="3">
        <v>0.48822994587864355</v>
      </c>
      <c r="BE76" s="3">
        <v>0.65119178001344202</v>
      </c>
      <c r="BF76" s="3">
        <v>0.53950825051576978</v>
      </c>
      <c r="BG76" s="3">
        <v>0.75710086282042377</v>
      </c>
      <c r="BH76" s="3">
        <v>0.6197591536886583</v>
      </c>
      <c r="BI76" s="3">
        <v>0.50293585373791461</v>
      </c>
      <c r="BJ76" s="3">
        <v>0.14625781314375982</v>
      </c>
      <c r="BK76" s="3">
        <v>0.71262015310544657</v>
      </c>
      <c r="BL76" s="3">
        <v>0</v>
      </c>
      <c r="BM76" s="3"/>
      <c r="BN76" s="3"/>
      <c r="BO76" s="3"/>
    </row>
    <row r="77" spans="1:67" x14ac:dyDescent="0.3">
      <c r="A77" s="3">
        <v>6.2050143125061599</v>
      </c>
      <c r="B77" s="3">
        <v>1.49144378327591</v>
      </c>
      <c r="J77" s="3">
        <v>1.6462645527408799</v>
      </c>
      <c r="O77" s="3">
        <v>1.57957965130164</v>
      </c>
      <c r="Q77" s="3">
        <v>1.3321421681383001</v>
      </c>
      <c r="R77" s="3">
        <v>3.7811155028546302</v>
      </c>
      <c r="S77" s="3">
        <v>1.5677266398223699</v>
      </c>
      <c r="T77" s="3">
        <v>1.6177569072840401</v>
      </c>
      <c r="U77" s="3">
        <v>1.9794723108147201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0.18294283603294506</v>
      </c>
      <c r="AR77" s="3">
        <v>0.18237001061068778</v>
      </c>
      <c r="AT77" t="s">
        <v>16</v>
      </c>
      <c r="AU77" s="3">
        <v>0.67736329310493137</v>
      </c>
      <c r="AV77" s="3">
        <v>0.36382869314308236</v>
      </c>
      <c r="AW77" s="3">
        <v>6.0966967001965369E-2</v>
      </c>
      <c r="AX77" s="3">
        <v>0.36234940300217444</v>
      </c>
      <c r="AY77" s="3">
        <v>0.21149750280795862</v>
      </c>
      <c r="AZ77" s="3">
        <v>4.5144593793421249E-2</v>
      </c>
      <c r="BA77" s="3">
        <v>2.8809179683960628E-2</v>
      </c>
      <c r="BB77" s="3">
        <v>6.9293274542455499E-2</v>
      </c>
      <c r="BC77" s="3">
        <v>0.86808758496078176</v>
      </c>
      <c r="BD77" s="3">
        <v>0.13695850190256201</v>
      </c>
      <c r="BE77" s="3">
        <v>2.6003332232236512E-2</v>
      </c>
      <c r="BF77" s="3">
        <v>8.5680197265435756E-2</v>
      </c>
      <c r="BG77" s="3">
        <v>0.13191241503921822</v>
      </c>
      <c r="BH77" s="3">
        <v>5.429294092547248E-3</v>
      </c>
      <c r="BI77" s="3">
        <v>0.12225259404329096</v>
      </c>
      <c r="BJ77" s="3">
        <v>0.77144626092496538</v>
      </c>
      <c r="BK77" s="3">
        <v>8.7431705324241021E-2</v>
      </c>
      <c r="BL77" s="3">
        <v>0.62518844778120553</v>
      </c>
      <c r="BM77" s="3">
        <v>0</v>
      </c>
      <c r="BN77" s="3"/>
      <c r="BO77" s="3"/>
    </row>
    <row r="78" spans="1:67" x14ac:dyDescent="0.3">
      <c r="A78" s="3">
        <v>1.5394679868586301</v>
      </c>
      <c r="B78" s="3">
        <v>1.2457066233041201</v>
      </c>
      <c r="J78" s="3">
        <v>1.7855094285509401</v>
      </c>
      <c r="O78" s="3">
        <v>1.7075780478559299</v>
      </c>
      <c r="Q78" s="3">
        <v>1.33155866158407</v>
      </c>
      <c r="R78" s="3">
        <v>2.77137617379196</v>
      </c>
      <c r="S78" s="3">
        <v>1.50700258107956</v>
      </c>
      <c r="T78" s="3">
        <v>1.5774048109249099</v>
      </c>
      <c r="U78" s="3">
        <v>1.9498583715301001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5.7282542225728015E-4</v>
      </c>
      <c r="AT78" t="s">
        <v>4</v>
      </c>
      <c r="AU78" s="3">
        <v>0.49442045707198629</v>
      </c>
      <c r="AV78" s="3">
        <v>0.1808858571101373</v>
      </c>
      <c r="AW78" s="3">
        <v>0.24390980303491042</v>
      </c>
      <c r="AX78" s="3">
        <v>0.17940656696922935</v>
      </c>
      <c r="AY78" s="3">
        <v>2.8554666775013567E-2</v>
      </c>
      <c r="AZ78" s="3">
        <v>0.1377982422395238</v>
      </c>
      <c r="BA78" s="3">
        <v>0.21175201571690569</v>
      </c>
      <c r="BB78" s="3">
        <v>0.25223611057540057</v>
      </c>
      <c r="BC78" s="3">
        <v>0.68514474892783672</v>
      </c>
      <c r="BD78" s="3">
        <v>4.5984334130383046E-2</v>
      </c>
      <c r="BE78" s="3">
        <v>0.20894616826518156</v>
      </c>
      <c r="BF78" s="3">
        <v>9.7262638767509291E-2</v>
      </c>
      <c r="BG78" s="3">
        <v>0.31485525107216328</v>
      </c>
      <c r="BH78" s="3">
        <v>0.17751354194039781</v>
      </c>
      <c r="BI78" s="3">
        <v>6.0690241989654094E-2</v>
      </c>
      <c r="BJ78" s="3">
        <v>0.58850342489202034</v>
      </c>
      <c r="BK78" s="3">
        <v>0.27037454135718608</v>
      </c>
      <c r="BL78" s="3">
        <v>0.44224561174826049</v>
      </c>
      <c r="BM78" s="3">
        <v>0.18294283603294506</v>
      </c>
      <c r="BN78" s="3">
        <v>0</v>
      </c>
      <c r="BO78" s="3"/>
    </row>
    <row r="79" spans="1:67" x14ac:dyDescent="0.3">
      <c r="A79" s="3">
        <v>2.9697385142681099</v>
      </c>
      <c r="B79" s="3">
        <v>1.24871443679675</v>
      </c>
      <c r="J79" s="3">
        <v>1.81952085556976</v>
      </c>
      <c r="O79" s="3">
        <v>1.61500766446772</v>
      </c>
      <c r="Q79" s="3">
        <v>1.38506670597774</v>
      </c>
      <c r="R79" s="3">
        <v>2.89541480923985</v>
      </c>
      <c r="S79" s="3">
        <v>1.5342809550249801</v>
      </c>
      <c r="T79" s="3">
        <v>1.4524819660105099</v>
      </c>
      <c r="U79" s="3">
        <v>1.8283895945823401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0.49499328249424357</v>
      </c>
      <c r="AV79" s="3">
        <v>0.18145868253239458</v>
      </c>
      <c r="AW79" s="3">
        <v>0.24333697761265313</v>
      </c>
      <c r="AX79" s="3">
        <v>0.17997939239148664</v>
      </c>
      <c r="AY79" s="3">
        <v>2.9127492197270843E-2</v>
      </c>
      <c r="AZ79" s="3">
        <v>0.13722541681726652</v>
      </c>
      <c r="BA79" s="3">
        <v>0.21117919029464841</v>
      </c>
      <c r="BB79" s="3">
        <v>0.25166328515314329</v>
      </c>
      <c r="BC79" s="3">
        <v>0.68571757435009406</v>
      </c>
      <c r="BD79" s="3">
        <v>4.541150870812577E-2</v>
      </c>
      <c r="BE79" s="3">
        <v>0.20837334284292428</v>
      </c>
      <c r="BF79" s="3">
        <v>9.6689813345252007E-2</v>
      </c>
      <c r="BG79" s="3">
        <v>0.31428242564990599</v>
      </c>
      <c r="BH79" s="3">
        <v>0.17694071651814053</v>
      </c>
      <c r="BI79" s="3">
        <v>6.0117416567396817E-2</v>
      </c>
      <c r="BJ79" s="3">
        <v>0.58907625031427757</v>
      </c>
      <c r="BK79" s="3">
        <v>0.2698017159349288</v>
      </c>
      <c r="BL79" s="3">
        <v>0.44281843717051778</v>
      </c>
      <c r="BM79" s="3">
        <v>0.18237001061068778</v>
      </c>
      <c r="BN79" s="3">
        <v>5.7282542225728015E-4</v>
      </c>
      <c r="BO79" s="3">
        <v>0</v>
      </c>
    </row>
    <row r="80" spans="1:67" x14ac:dyDescent="0.3">
      <c r="A80" s="3">
        <v>2.5739357352224999</v>
      </c>
      <c r="B80" s="3">
        <v>1.4074728080847001</v>
      </c>
      <c r="J80" s="3">
        <v>1.54529118969853</v>
      </c>
      <c r="O80" s="3">
        <v>1.73483856893542</v>
      </c>
      <c r="Q80" s="3">
        <v>1.3808886313735</v>
      </c>
      <c r="R80" s="3">
        <v>1.6035959920924201</v>
      </c>
      <c r="S80" s="3">
        <v>1.4415740935444099</v>
      </c>
      <c r="T80" s="3">
        <v>1.4588404211677799</v>
      </c>
      <c r="U80" s="3">
        <v>1.71834467231168</v>
      </c>
    </row>
    <row r="81" spans="1:44" x14ac:dyDescent="0.3">
      <c r="A81" s="3">
        <v>2.09761973525872</v>
      </c>
      <c r="B81" s="3">
        <v>1.3384921121715401</v>
      </c>
      <c r="J81" s="3">
        <v>1.6902587434574301</v>
      </c>
      <c r="O81" s="3">
        <v>1.58709759691679</v>
      </c>
      <c r="Q81" s="3">
        <v>1.24162267296471</v>
      </c>
      <c r="R81" s="3">
        <v>2.25274841391091</v>
      </c>
      <c r="S81" s="3">
        <v>1.52993651135263</v>
      </c>
      <c r="T81" s="3">
        <v>1.5382854764877201</v>
      </c>
      <c r="U81" s="3">
        <v>1.8281463465121</v>
      </c>
      <c r="X81" t="s">
        <v>58</v>
      </c>
    </row>
    <row r="82" spans="1:44" x14ac:dyDescent="0.3">
      <c r="A82" s="3">
        <v>1.41761805631642</v>
      </c>
      <c r="B82" s="3">
        <v>1.2910602043552</v>
      </c>
      <c r="J82" s="3">
        <v>1.4553368234327</v>
      </c>
      <c r="O82" s="3">
        <v>1.6708182517741601</v>
      </c>
      <c r="Q82" s="3">
        <v>1.1940512820512801</v>
      </c>
      <c r="R82" s="3">
        <v>4.9319041173645299</v>
      </c>
      <c r="S82" s="3">
        <v>1.6059559820590299</v>
      </c>
      <c r="T82" s="3">
        <v>1.5589943446537899</v>
      </c>
      <c r="U82" s="3">
        <v>1.74409308118993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1.8480072919285799</v>
      </c>
      <c r="B83" s="3">
        <v>1.3151148972367099</v>
      </c>
      <c r="J83" s="3">
        <v>1.5033951469717799</v>
      </c>
      <c r="O83" s="3">
        <v>1.61128658291954</v>
      </c>
      <c r="Q83" s="3">
        <v>1.3208591885441501</v>
      </c>
      <c r="R83" s="3">
        <v>6.1796038882138502</v>
      </c>
      <c r="S83" s="3">
        <v>1.4946149188429001</v>
      </c>
      <c r="T83" s="3">
        <v>1.6347244437981601</v>
      </c>
      <c r="U83" s="3">
        <v>2.1900999645515702</v>
      </c>
      <c r="X83" s="25">
        <f>AVERAGE(Y59:AR59)</f>
        <v>0.52790606674567075</v>
      </c>
      <c r="Y83" s="25">
        <f>AVERAGE(Y59,Z60:AR60)</f>
        <v>0.31889109223809631</v>
      </c>
      <c r="Z83" s="25">
        <f>AVERAGE(Z59:Z60,AA61:AS61)</f>
        <v>0.28639508172416112</v>
      </c>
      <c r="AA83" s="25">
        <f>AVERAGE(AA59:AA61,AB62:AT62)</f>
        <v>0.31807748266059688</v>
      </c>
      <c r="AB83" s="25">
        <f>AVERAGE(AB59:AB62,AC63:AU63)</f>
        <v>0.2604642067505224</v>
      </c>
      <c r="AC83" s="25">
        <f>AVERAGE(AC59:AC63,AD64:AV64)</f>
        <v>0.26178533312722901</v>
      </c>
      <c r="AD83" s="25">
        <f>AVERAGE(AD59:AD64,AE65:AW65)</f>
        <v>0.28003558836013481</v>
      </c>
      <c r="AE83" s="25">
        <f>AVERAGE(AE59:AE65,AF66:AX66)</f>
        <v>0.31135599033369249</v>
      </c>
      <c r="AF83" s="25">
        <f>AVERAGE(AF59:AF66,AG67:AY67)</f>
        <v>0.67120331777128939</v>
      </c>
      <c r="AG83" s="25">
        <f>AVERAGE(AG59:AG67,AH68:AZ68)</f>
        <v>0.23160944201018482</v>
      </c>
      <c r="AH83" s="25">
        <f>AVERAGE(AH59:AH68,AI69:BA69)</f>
        <v>0.26322058172645924</v>
      </c>
      <c r="AI83" s="25">
        <f>AVERAGE(AI59:AI69,AJ70:BB70)</f>
        <v>0.22913326568624751</v>
      </c>
      <c r="AJ83" s="25">
        <f>AVERAGE(AJ59:AJ70,AK71:BC71)</f>
        <v>0.36423091173801475</v>
      </c>
      <c r="AK83" s="25">
        <f>AVERAGE(AK59:AK71,AL72:BD72)</f>
        <v>0.26031776154051134</v>
      </c>
      <c r="AL83" s="25">
        <f>AVERAGE(AL59:AL72,AM73:BE73)</f>
        <v>0.23509535056417297</v>
      </c>
      <c r="AM83" s="25">
        <f>AVERAGE(AM59:AM73,AN74:BF74)</f>
        <v>0.59507289220329618</v>
      </c>
      <c r="AN83" s="25">
        <f>AVERAGE(AN59:AN74,AO75:BG75)</f>
        <v>0.29759538669716751</v>
      </c>
      <c r="AO83" s="25">
        <f>AVERAGE(AO59:AO75,AP76:BH76)</f>
        <v>0.49055679392435148</v>
      </c>
      <c r="AP83" s="25">
        <f>AVERAGE(AP59:AP76,AQ77:BI77)</f>
        <v>0.23544379754017397</v>
      </c>
      <c r="AQ83" s="25">
        <f>AVERAGE(AQ59:AQ77,AR78:BJ78)</f>
        <v>0.24199622093103207</v>
      </c>
      <c r="AR83" s="25">
        <f>AVERAGE(AR59:AR78)</f>
        <v>0.24005678784638079</v>
      </c>
    </row>
    <row r="84" spans="1:44" x14ac:dyDescent="0.3">
      <c r="A84" s="3">
        <v>1.62207098271905</v>
      </c>
      <c r="B84" s="3">
        <v>1.4005455007482199</v>
      </c>
      <c r="J84" s="3">
        <v>1.2957291097760699</v>
      </c>
      <c r="O84" s="3">
        <v>1.6778377050580899</v>
      </c>
      <c r="Q84" s="3">
        <v>1.2547495632750001</v>
      </c>
      <c r="R84" s="3">
        <v>2.7985740505435501</v>
      </c>
      <c r="S84" s="3">
        <v>1.51709207942837</v>
      </c>
      <c r="T84" s="3">
        <v>1.4975820379965401</v>
      </c>
      <c r="U84" s="3">
        <v>2.1559190669597901</v>
      </c>
    </row>
    <row r="85" spans="1:44" x14ac:dyDescent="0.3">
      <c r="A85" s="3">
        <v>1.3403287710913101</v>
      </c>
      <c r="B85" s="3">
        <v>1.41943888146016</v>
      </c>
      <c r="J85" s="3">
        <v>1.6398641419544899</v>
      </c>
      <c r="O85" s="3">
        <v>1.52789195537287</v>
      </c>
      <c r="Q85" s="3">
        <v>1.2144766780432299</v>
      </c>
      <c r="R85" s="3">
        <v>3.75598975016015</v>
      </c>
      <c r="S85" s="3">
        <v>1.7196490272862399</v>
      </c>
      <c r="T85" s="3">
        <v>1.50386411575324</v>
      </c>
      <c r="U85" s="3">
        <v>2.0804943006285201</v>
      </c>
      <c r="X85" t="s">
        <v>59</v>
      </c>
    </row>
    <row r="86" spans="1:44" x14ac:dyDescent="0.3">
      <c r="A86" s="3">
        <v>1.6484543010752599</v>
      </c>
      <c r="B86" s="3">
        <v>1.27855509129707</v>
      </c>
      <c r="J86" s="3">
        <v>1.2622680875349599</v>
      </c>
      <c r="O86" s="3">
        <v>1.7060372810853801</v>
      </c>
      <c r="Q86" s="3">
        <v>1.4078424667293601</v>
      </c>
      <c r="R86" s="3">
        <v>2.33175528971007</v>
      </c>
      <c r="S86" s="3">
        <v>1.5707769608408</v>
      </c>
      <c r="T86" s="3">
        <v>1.75059740555302</v>
      </c>
      <c r="U86" s="3">
        <v>1.4780462153755001</v>
      </c>
      <c r="X86" s="3">
        <f>AVERAGE(X83:AR83)</f>
        <v>0.32954492152949461</v>
      </c>
    </row>
    <row r="87" spans="1:44" x14ac:dyDescent="0.3">
      <c r="A87" s="3">
        <v>1.48539325842696</v>
      </c>
      <c r="B87" s="3">
        <v>1.22693235501055</v>
      </c>
      <c r="J87" s="3">
        <v>1.5201531722317301</v>
      </c>
      <c r="O87" s="3">
        <v>1.54867314934075</v>
      </c>
      <c r="Q87" s="3">
        <v>1.4470622624963401</v>
      </c>
      <c r="R87" s="3">
        <v>4.2750814063984697</v>
      </c>
      <c r="S87" s="3">
        <v>1.5302041238122599</v>
      </c>
      <c r="T87" s="3">
        <v>1.8445152876394699</v>
      </c>
      <c r="U87" s="3">
        <v>1.65687713468106</v>
      </c>
    </row>
    <row r="88" spans="1:44" x14ac:dyDescent="0.3">
      <c r="A88" s="3">
        <v>1.8064148120441299</v>
      </c>
      <c r="B88" s="3">
        <v>2.0466178975849201</v>
      </c>
      <c r="J88" s="3">
        <v>1.4366866624122501</v>
      </c>
      <c r="O88" s="3">
        <v>1.5638426557755101</v>
      </c>
      <c r="Q88" s="3">
        <v>1.23476780306476</v>
      </c>
      <c r="R88" s="3">
        <v>3.1763328697264699</v>
      </c>
      <c r="S88" s="3">
        <v>1.82355817402108</v>
      </c>
      <c r="T88" s="3">
        <v>1.46680335943143</v>
      </c>
      <c r="U88" s="3">
        <v>1.9047613329330499</v>
      </c>
    </row>
    <row r="89" spans="1:44" x14ac:dyDescent="0.3">
      <c r="A89" s="3">
        <v>1.4464634269041099</v>
      </c>
      <c r="B89" s="3">
        <v>2.0423766660227902</v>
      </c>
      <c r="J89" s="3">
        <v>1.41867819013726</v>
      </c>
      <c r="O89" s="3">
        <v>1.68969754082021</v>
      </c>
      <c r="Q89" s="3">
        <v>1.20995073358237</v>
      </c>
      <c r="R89" s="3">
        <v>4.3883106215796204</v>
      </c>
      <c r="S89" s="3">
        <v>1.6363508189923199</v>
      </c>
      <c r="T89" s="3">
        <v>1.44768675689253</v>
      </c>
      <c r="U89" s="3">
        <v>2.0742294376659598</v>
      </c>
    </row>
    <row r="90" spans="1:44" x14ac:dyDescent="0.3">
      <c r="A90" s="3">
        <v>1.83259429213588</v>
      </c>
      <c r="B90" s="3">
        <v>2.0125489312568599</v>
      </c>
      <c r="J90" s="3">
        <v>1.28516812577786</v>
      </c>
      <c r="O90" s="3">
        <v>1.6443024165328699</v>
      </c>
      <c r="Q90" s="3">
        <v>1.27215941967624</v>
      </c>
      <c r="R90" s="3">
        <v>1.8264975015190299</v>
      </c>
      <c r="S90" s="3">
        <v>1.6476834965620999</v>
      </c>
      <c r="T90" s="3">
        <v>1.4121110774619099</v>
      </c>
      <c r="U90" s="3">
        <v>2.02297334584184</v>
      </c>
    </row>
    <row r="91" spans="1:44" x14ac:dyDescent="0.3">
      <c r="A91" s="3">
        <v>1.7396470247854099</v>
      </c>
      <c r="J91" s="3">
        <v>1.3704755421569501</v>
      </c>
      <c r="O91" s="3">
        <v>1.56775055679287</v>
      </c>
      <c r="Q91" s="3">
        <v>1.24504973221117</v>
      </c>
      <c r="R91" s="3">
        <v>2.1783861538815601</v>
      </c>
      <c r="S91" s="3">
        <v>1.5590355616482501</v>
      </c>
      <c r="T91" s="3">
        <v>1.45919476268412</v>
      </c>
      <c r="U91" s="3">
        <v>1.7037743147656901</v>
      </c>
    </row>
    <row r="92" spans="1:44" x14ac:dyDescent="0.3">
      <c r="A92" s="3">
        <v>1.74680383978286</v>
      </c>
      <c r="J92" s="3">
        <v>1.51235042632974</v>
      </c>
      <c r="O92" s="3">
        <v>1.6303664872673</v>
      </c>
      <c r="Q92" s="3">
        <v>1.23770505138147</v>
      </c>
      <c r="R92" s="3">
        <v>2.7096971640094401</v>
      </c>
      <c r="S92" s="3">
        <v>1.4556137221068599</v>
      </c>
      <c r="T92" s="3">
        <v>1.4763437522701299</v>
      </c>
      <c r="U92" s="3">
        <v>1.92583201267828</v>
      </c>
    </row>
    <row r="93" spans="1:44" x14ac:dyDescent="0.3">
      <c r="A93" s="3">
        <v>1.8034270571325901</v>
      </c>
      <c r="J93" s="3">
        <v>2.0537413704569998</v>
      </c>
      <c r="O93" s="3">
        <v>1.5752999999999999</v>
      </c>
      <c r="Q93" s="3">
        <v>1.29051518878044</v>
      </c>
      <c r="R93" s="3">
        <v>2.18431689571544</v>
      </c>
      <c r="S93" s="3">
        <v>1.4777499079299601</v>
      </c>
      <c r="T93" s="3">
        <v>1.4680558396400001</v>
      </c>
      <c r="U93" s="3">
        <v>2.0893324502706201</v>
      </c>
    </row>
    <row r="94" spans="1:44" x14ac:dyDescent="0.3">
      <c r="A94" s="3">
        <v>1.5813046386901399</v>
      </c>
      <c r="J94" s="3">
        <v>1.38082119205298</v>
      </c>
      <c r="O94" s="3">
        <v>1.46936374177759</v>
      </c>
      <c r="Q94" s="3">
        <v>1.46944640753828</v>
      </c>
      <c r="R94" s="3">
        <v>1.7516510790278099</v>
      </c>
      <c r="S94" s="3">
        <v>1.61046038505794</v>
      </c>
      <c r="T94" s="3">
        <v>1.5015663643858199</v>
      </c>
      <c r="U94" s="3">
        <v>2.0621326413614098</v>
      </c>
    </row>
    <row r="95" spans="1:44" x14ac:dyDescent="0.3">
      <c r="A95" s="3">
        <v>1.7736256507389201</v>
      </c>
      <c r="J95" s="3">
        <v>1.4387170393215101</v>
      </c>
      <c r="O95" s="3">
        <v>1.61983732489832</v>
      </c>
      <c r="Q95" s="3">
        <v>1.38944890089573</v>
      </c>
      <c r="R95" s="3">
        <v>1.9191504566138</v>
      </c>
      <c r="S95" s="3">
        <v>1.51970829535095</v>
      </c>
      <c r="T95" s="3">
        <v>1.4131903692434</v>
      </c>
      <c r="U95" s="3">
        <v>2.0712510590228699</v>
      </c>
    </row>
    <row r="96" spans="1:44" x14ac:dyDescent="0.3">
      <c r="A96" s="3">
        <v>3.4083589959923999</v>
      </c>
      <c r="J96" s="3">
        <v>1.66740592721848</v>
      </c>
      <c r="O96" s="3">
        <v>1.65314155206764</v>
      </c>
      <c r="Q96" s="3">
        <v>1.2411715729163699</v>
      </c>
      <c r="R96" s="3">
        <v>1.86227537041295</v>
      </c>
      <c r="S96" s="3">
        <v>1.5979670402811399</v>
      </c>
      <c r="T96" s="3">
        <v>1.51867721527488</v>
      </c>
      <c r="U96" s="3">
        <v>1.76136352556915</v>
      </c>
    </row>
    <row r="97" spans="1:21" x14ac:dyDescent="0.3">
      <c r="A97" s="3">
        <v>1.6918775988050501</v>
      </c>
      <c r="J97" s="3">
        <v>1.5130594202343</v>
      </c>
      <c r="O97" s="3">
        <v>1.6095979247730201</v>
      </c>
      <c r="Q97" s="3">
        <v>1.23808542144537</v>
      </c>
      <c r="R97" s="3">
        <v>1.5230912353902899</v>
      </c>
      <c r="S97" s="3">
        <v>1.5489449283357499</v>
      </c>
      <c r="T97" s="3">
        <v>1.5275163086714301</v>
      </c>
      <c r="U97" s="3">
        <v>1.74098645985308</v>
      </c>
    </row>
    <row r="98" spans="1:21" x14ac:dyDescent="0.3">
      <c r="A98" s="3">
        <v>2.0536477752920699</v>
      </c>
      <c r="J98" s="3">
        <v>1.3301574435269099</v>
      </c>
      <c r="O98" s="3">
        <v>1.8219481555334001</v>
      </c>
      <c r="Q98" s="3">
        <v>1.4983245614034999</v>
      </c>
      <c r="R98" s="3">
        <v>4.1693159150467398</v>
      </c>
      <c r="S98" s="3">
        <v>1.5203782290450201</v>
      </c>
      <c r="T98" s="3">
        <v>1.71352956003024</v>
      </c>
      <c r="U98" s="3">
        <v>1.5965624238996301</v>
      </c>
    </row>
    <row r="99" spans="1:21" x14ac:dyDescent="0.3">
      <c r="A99" s="3">
        <v>1.93441842326717</v>
      </c>
      <c r="J99" s="3">
        <v>1.5274858919427301</v>
      </c>
      <c r="O99" s="3">
        <v>1.6288315493183001</v>
      </c>
      <c r="Q99" s="3">
        <v>1.4990515220877401</v>
      </c>
      <c r="R99" s="3">
        <v>3.8628002808217001</v>
      </c>
      <c r="S99" s="3">
        <v>1.7639586051345499</v>
      </c>
      <c r="T99" s="3">
        <v>1.54254291406271</v>
      </c>
      <c r="U99" s="3">
        <v>1.9514150492398801</v>
      </c>
    </row>
    <row r="100" spans="1:21" x14ac:dyDescent="0.3">
      <c r="A100" s="3">
        <v>1.6200926729726299</v>
      </c>
      <c r="J100" s="3">
        <v>1.3765203693980199</v>
      </c>
      <c r="O100" s="3">
        <v>1.4240045465206399</v>
      </c>
      <c r="Q100" s="3">
        <v>1.65569821837364</v>
      </c>
      <c r="R100" s="3">
        <v>1.8994522514354699</v>
      </c>
      <c r="S100" s="3">
        <v>1.4939394679629601</v>
      </c>
      <c r="T100" s="3">
        <v>1.5462552359676001</v>
      </c>
      <c r="U100" s="3">
        <v>1.99591270710167</v>
      </c>
    </row>
    <row r="101" spans="1:21" x14ac:dyDescent="0.3">
      <c r="A101" s="3">
        <v>1.79934895833333</v>
      </c>
      <c r="J101" s="3">
        <v>1.4640040867505599</v>
      </c>
      <c r="O101" s="3">
        <v>1.55205178395318</v>
      </c>
      <c r="R101" s="3">
        <v>3.28290552936003</v>
      </c>
      <c r="S101" s="3">
        <v>1.4805323302737201</v>
      </c>
      <c r="T101" s="3">
        <v>1.4863218742264701</v>
      </c>
      <c r="U101" s="3">
        <v>2.09395772069022</v>
      </c>
    </row>
    <row r="102" spans="1:21" x14ac:dyDescent="0.3">
      <c r="A102" s="3">
        <v>1.85773557341124</v>
      </c>
      <c r="J102" s="3">
        <v>1.4290304709141199</v>
      </c>
      <c r="O102" s="3">
        <v>1.79403206528459</v>
      </c>
      <c r="R102" s="3">
        <v>3.1932928756558501</v>
      </c>
      <c r="S102" s="3">
        <v>1.57573113368327</v>
      </c>
      <c r="T102" s="3">
        <v>1.52239912565723</v>
      </c>
      <c r="U102" s="3">
        <v>1.9881739500567499</v>
      </c>
    </row>
    <row r="103" spans="1:21" x14ac:dyDescent="0.3">
      <c r="A103" s="3">
        <v>1.63442149917095</v>
      </c>
      <c r="J103" s="3">
        <v>1.5645893466281799</v>
      </c>
      <c r="O103" s="3">
        <v>1.49557464274041</v>
      </c>
      <c r="R103" s="3">
        <v>5.9543975672404104</v>
      </c>
      <c r="S103" s="3">
        <v>1.4692153357895801</v>
      </c>
      <c r="T103" s="3">
        <v>1.44054144014201</v>
      </c>
      <c r="U103" s="3">
        <v>1.77683822335915</v>
      </c>
    </row>
    <row r="104" spans="1:21" x14ac:dyDescent="0.3">
      <c r="A104" s="3">
        <v>2.08989691834421</v>
      </c>
      <c r="J104" s="3">
        <v>1.34775188710206</v>
      </c>
      <c r="O104" s="3">
        <v>1.6935464990912701</v>
      </c>
      <c r="R104" s="3">
        <v>2.1247937450816101</v>
      </c>
      <c r="S104" s="3">
        <v>1.74879785219454</v>
      </c>
      <c r="T104" s="3">
        <v>1.5925338036449099</v>
      </c>
      <c r="U104" s="3">
        <v>1.8441374307570499</v>
      </c>
    </row>
    <row r="105" spans="1:21" x14ac:dyDescent="0.3">
      <c r="A105" s="3">
        <v>1.82900823723228</v>
      </c>
      <c r="J105" s="3">
        <v>1.2768563822753201</v>
      </c>
      <c r="O105" s="3">
        <v>1.6185771129967801</v>
      </c>
      <c r="R105" s="3">
        <v>3.5375698087662899</v>
      </c>
      <c r="S105" s="3">
        <v>1.4628209484055701</v>
      </c>
      <c r="T105" s="3">
        <v>1.6159110350727099</v>
      </c>
      <c r="U105" s="3">
        <v>1.4081812820767301</v>
      </c>
    </row>
    <row r="106" spans="1:21" x14ac:dyDescent="0.3">
      <c r="A106" s="3">
        <v>1.91051738455428</v>
      </c>
      <c r="J106" s="3">
        <v>1.40383101581304</v>
      </c>
      <c r="O106" s="3">
        <v>1.71035672421824</v>
      </c>
      <c r="R106" s="3">
        <v>2.61104826359729</v>
      </c>
      <c r="S106" s="3">
        <v>1.4741507911276299</v>
      </c>
      <c r="T106" s="3">
        <v>1.5296057072612601</v>
      </c>
      <c r="U106" s="3">
        <v>1.6617053329316001</v>
      </c>
    </row>
    <row r="107" spans="1:21" x14ac:dyDescent="0.3">
      <c r="A107" s="3">
        <v>2.0729827255278299</v>
      </c>
      <c r="J107" s="3">
        <v>1.3727661841960399</v>
      </c>
      <c r="O107" s="3">
        <v>1.6126221369468701</v>
      </c>
      <c r="R107" s="3">
        <v>2.2703647121586799</v>
      </c>
      <c r="S107" s="3">
        <v>1.5470378576245001</v>
      </c>
      <c r="T107" s="3">
        <v>1.51470491910656</v>
      </c>
      <c r="U107" s="3">
        <v>1.7004204507231699</v>
      </c>
    </row>
    <row r="108" spans="1:21" x14ac:dyDescent="0.3">
      <c r="J108" s="3">
        <v>1.5137667337680201</v>
      </c>
      <c r="O108" s="3">
        <v>1.8337677002642301</v>
      </c>
      <c r="R108" s="3">
        <v>4.2055692834061897</v>
      </c>
      <c r="S108" s="3">
        <v>1.4138202310936201</v>
      </c>
      <c r="T108" s="3">
        <v>1.3605437755571801</v>
      </c>
      <c r="U108" s="3">
        <v>1.6551102077687401</v>
      </c>
    </row>
    <row r="109" spans="1:21" x14ac:dyDescent="0.3">
      <c r="J109" s="3">
        <v>1.3604511451260199</v>
      </c>
      <c r="O109" s="3">
        <v>1.6458762167740399</v>
      </c>
      <c r="R109" s="3">
        <v>2.2901331319044398</v>
      </c>
      <c r="S109" s="3">
        <v>1.53365114974761</v>
      </c>
      <c r="T109" s="3">
        <v>1.41037670441414</v>
      </c>
      <c r="U109" s="3">
        <v>1.61481040892193</v>
      </c>
    </row>
    <row r="110" spans="1:21" x14ac:dyDescent="0.3">
      <c r="J110" s="3">
        <v>1.42254093345407</v>
      </c>
      <c r="O110" s="3">
        <v>1.5664627313039801</v>
      </c>
      <c r="R110" s="3">
        <v>1.7488418335310101</v>
      </c>
      <c r="S110" s="3">
        <v>1.6209369016262201</v>
      </c>
      <c r="T110" s="3">
        <v>1.55828724095602</v>
      </c>
      <c r="U110" s="3">
        <v>1.6111233640581699</v>
      </c>
    </row>
    <row r="111" spans="1:21" x14ac:dyDescent="0.3">
      <c r="J111" s="3">
        <v>1.58482830656743</v>
      </c>
      <c r="O111" s="3">
        <v>1.7328691492324499</v>
      </c>
      <c r="S111" s="3">
        <v>1.52826044779015</v>
      </c>
      <c r="T111" s="3">
        <v>1.4321072822059699</v>
      </c>
      <c r="U111" s="3">
        <v>1.80746429034588</v>
      </c>
    </row>
    <row r="112" spans="1:21" x14ac:dyDescent="0.3">
      <c r="J112" s="3">
        <v>1.40128365046606</v>
      </c>
      <c r="O112" s="3">
        <v>1.6411815521805699</v>
      </c>
      <c r="S112" s="3">
        <v>1.7320733720686201</v>
      </c>
      <c r="T112" s="3">
        <v>1.6008509470216801</v>
      </c>
      <c r="U112" s="3">
        <v>1.69310810738642</v>
      </c>
    </row>
    <row r="113" spans="10:21" x14ac:dyDescent="0.3">
      <c r="J113" s="3">
        <v>1.7178518313125399</v>
      </c>
      <c r="O113" s="3">
        <v>1.75350579083671</v>
      </c>
      <c r="S113" s="3">
        <v>1.65872564682449</v>
      </c>
      <c r="T113" s="3">
        <v>1.48187616832431</v>
      </c>
      <c r="U113" s="3">
        <v>1.9881863992934601</v>
      </c>
    </row>
    <row r="114" spans="10:21" x14ac:dyDescent="0.3">
      <c r="J114" s="3">
        <v>1.3750433102345401</v>
      </c>
      <c r="O114" s="3">
        <v>1.7235923540967399</v>
      </c>
      <c r="S114" s="3">
        <v>1.68242757208996</v>
      </c>
      <c r="T114" s="3">
        <v>1.54394976332488</v>
      </c>
      <c r="U114" s="3">
        <v>1.7575121860924201</v>
      </c>
    </row>
    <row r="115" spans="10:21" x14ac:dyDescent="0.3">
      <c r="J115" s="3">
        <v>1.4069746424344101</v>
      </c>
      <c r="O115" s="3">
        <v>1.7167808941960501</v>
      </c>
      <c r="S115" s="3">
        <v>1.59403925255611</v>
      </c>
      <c r="T115" s="3">
        <v>1.8304428030611699</v>
      </c>
      <c r="U115" s="3">
        <v>1.85411959217415</v>
      </c>
    </row>
    <row r="116" spans="10:21" x14ac:dyDescent="0.3">
      <c r="J116" s="3">
        <v>1.51304914550545</v>
      </c>
      <c r="O116" s="3">
        <v>1.6943819978886601</v>
      </c>
      <c r="S116" s="3">
        <v>1.53257554754643</v>
      </c>
      <c r="T116" s="3">
        <v>1.6946611662325499</v>
      </c>
      <c r="U116" s="3">
        <v>1.6799715719063499</v>
      </c>
    </row>
    <row r="117" spans="10:21" x14ac:dyDescent="0.3">
      <c r="J117" s="3">
        <v>1.2896052915546199</v>
      </c>
      <c r="O117" s="3">
        <v>1.5752955048469499</v>
      </c>
      <c r="S117" s="3">
        <v>1.5157888354420099</v>
      </c>
      <c r="T117" s="3">
        <v>1.3772286784294001</v>
      </c>
      <c r="U117" s="3">
        <v>1.6814090887353701</v>
      </c>
    </row>
    <row r="118" spans="10:21" x14ac:dyDescent="0.3">
      <c r="J118" s="3">
        <v>1.3513274546621299</v>
      </c>
      <c r="O118" s="3">
        <v>1.60334740522792</v>
      </c>
      <c r="S118" s="3">
        <v>1.6335643940150599</v>
      </c>
      <c r="T118" s="3">
        <v>1.5589041858652199</v>
      </c>
      <c r="U118" s="3">
        <v>1.6431010843824001</v>
      </c>
    </row>
    <row r="119" spans="10:21" x14ac:dyDescent="0.3">
      <c r="J119" s="3">
        <v>1.58925630972014</v>
      </c>
      <c r="O119" s="3">
        <v>1.54560733240486</v>
      </c>
      <c r="S119" s="3">
        <v>1.51588321297239</v>
      </c>
      <c r="T119" s="3">
        <v>1.43405393175226</v>
      </c>
      <c r="U119" s="3">
        <v>2.0715328090756699</v>
      </c>
    </row>
    <row r="120" spans="10:21" x14ac:dyDescent="0.3">
      <c r="J120" s="3">
        <v>1.7213566314767601</v>
      </c>
      <c r="O120" s="3">
        <v>1.57111058489225</v>
      </c>
      <c r="S120" s="3">
        <v>1.67038193065092</v>
      </c>
      <c r="T120" s="3">
        <v>1.5194507876860801</v>
      </c>
      <c r="U120" s="3">
        <v>1.6848589974495001</v>
      </c>
    </row>
    <row r="121" spans="10:21" x14ac:dyDescent="0.3">
      <c r="J121" s="3">
        <v>1.41993073204764</v>
      </c>
      <c r="O121" s="3">
        <v>1.66351183063511</v>
      </c>
      <c r="S121" s="3">
        <v>1.47319706348063</v>
      </c>
      <c r="T121" s="3">
        <v>1.39950642831675</v>
      </c>
      <c r="U121" s="3">
        <v>1.77097580237962</v>
      </c>
    </row>
    <row r="122" spans="10:21" x14ac:dyDescent="0.3">
      <c r="J122" s="3">
        <v>1.37217738533787</v>
      </c>
      <c r="O122" s="3">
        <v>1.7711678592529301</v>
      </c>
      <c r="S122" s="3">
        <v>1.54006505221296</v>
      </c>
      <c r="T122" s="3">
        <v>1.42799719298245</v>
      </c>
      <c r="U122" s="3">
        <v>1.7189418989135501</v>
      </c>
    </row>
    <row r="123" spans="10:21" x14ac:dyDescent="0.3">
      <c r="J123" s="3">
        <v>1.3769324831862999</v>
      </c>
      <c r="O123" s="3">
        <v>1.50791523594623</v>
      </c>
      <c r="S123" s="3">
        <v>1.5182785760845201</v>
      </c>
      <c r="T123" s="3">
        <v>1.52679300626905</v>
      </c>
      <c r="U123" s="3">
        <v>1.6654721166995801</v>
      </c>
    </row>
    <row r="124" spans="10:21" x14ac:dyDescent="0.3">
      <c r="J124" s="3">
        <v>1.4549596111480201</v>
      </c>
      <c r="O124" s="3">
        <v>1.6773804831353101</v>
      </c>
      <c r="S124" s="3">
        <v>1.62332988720712</v>
      </c>
      <c r="T124" s="3">
        <v>1.47590928540864</v>
      </c>
      <c r="U124" s="3">
        <v>1.6893518686557001</v>
      </c>
    </row>
    <row r="125" spans="10:21" x14ac:dyDescent="0.3">
      <c r="J125" s="3">
        <v>1.5267830082612299</v>
      </c>
      <c r="O125" s="3">
        <v>1.79887169494981</v>
      </c>
      <c r="S125" s="3">
        <v>1.6703186084920401</v>
      </c>
      <c r="T125" s="3">
        <v>1.3616984725697401</v>
      </c>
      <c r="U125" s="3">
        <v>1.9012873599668201</v>
      </c>
    </row>
    <row r="126" spans="10:21" x14ac:dyDescent="0.3">
      <c r="J126" s="3">
        <v>1.54761626242891</v>
      </c>
      <c r="O126" s="3">
        <v>1.9740787652757199</v>
      </c>
      <c r="T126" s="3">
        <v>1.55022655381721</v>
      </c>
      <c r="U126" s="3">
        <v>1.7774694088956899</v>
      </c>
    </row>
    <row r="127" spans="10:21" x14ac:dyDescent="0.3">
      <c r="J127" s="3">
        <v>1.4398038332582599</v>
      </c>
      <c r="O127" s="3">
        <v>1.7017859981981001</v>
      </c>
      <c r="T127" s="3">
        <v>1.80824168733779</v>
      </c>
      <c r="U127" s="3">
        <v>1.7761981066955901</v>
      </c>
    </row>
    <row r="128" spans="10:21" x14ac:dyDescent="0.3">
      <c r="J128" s="3">
        <v>1.3302448679002099</v>
      </c>
      <c r="O128" s="3">
        <v>1.72262333262756</v>
      </c>
      <c r="T128" s="3">
        <v>1.4164936373314601</v>
      </c>
      <c r="U128" s="3">
        <v>1.6942441492726099</v>
      </c>
    </row>
    <row r="129" spans="10:21" x14ac:dyDescent="0.3">
      <c r="J129" s="3">
        <v>1.4394560041745399</v>
      </c>
      <c r="O129" s="3">
        <v>1.83530626362569</v>
      </c>
      <c r="T129" s="3">
        <v>1.5965871611578999</v>
      </c>
      <c r="U129" s="3">
        <v>1.83116252679359</v>
      </c>
    </row>
    <row r="130" spans="10:21" x14ac:dyDescent="0.3">
      <c r="J130" s="3">
        <v>1.46667830184563</v>
      </c>
      <c r="O130" s="3">
        <v>1.5500123758700199</v>
      </c>
      <c r="T130" s="3">
        <v>1.44276775408541</v>
      </c>
      <c r="U130" s="3">
        <v>1.6168843855966399</v>
      </c>
    </row>
    <row r="131" spans="10:21" x14ac:dyDescent="0.3">
      <c r="J131" s="3">
        <v>1.4143416181914299</v>
      </c>
      <c r="O131" s="3">
        <v>1.7064256424569</v>
      </c>
      <c r="T131" s="3">
        <v>1.62745270442748</v>
      </c>
      <c r="U131" s="3">
        <v>1.9060819592234499</v>
      </c>
    </row>
    <row r="132" spans="10:21" x14ac:dyDescent="0.3">
      <c r="J132" s="3">
        <v>1.4066234197888801</v>
      </c>
      <c r="O132" s="3">
        <v>1.57942127770421</v>
      </c>
      <c r="T132" s="3">
        <v>1.3912086971408999</v>
      </c>
      <c r="U132" s="3">
        <v>1.68400472901499</v>
      </c>
    </row>
    <row r="133" spans="10:21" x14ac:dyDescent="0.3">
      <c r="J133" s="3">
        <v>1.6526197942548999</v>
      </c>
      <c r="O133" s="3">
        <v>1.6539169824100901</v>
      </c>
      <c r="T133" s="3">
        <v>2.0689717907868799</v>
      </c>
      <c r="U133" s="3">
        <v>1.8226175890907099</v>
      </c>
    </row>
    <row r="134" spans="10:21" x14ac:dyDescent="0.3">
      <c r="J134" s="3">
        <v>1.5973029852146701</v>
      </c>
      <c r="O134" s="3">
        <v>1.78435768407658</v>
      </c>
      <c r="T134" s="3">
        <v>1.9636466389676701</v>
      </c>
      <c r="U134" s="3">
        <v>1.70539796663483</v>
      </c>
    </row>
    <row r="135" spans="10:21" x14ac:dyDescent="0.3">
      <c r="J135" s="3">
        <v>1.4949405290253801</v>
      </c>
      <c r="O135" s="3">
        <v>1.8553066204833499</v>
      </c>
      <c r="T135" s="3">
        <v>1.9172354600950501</v>
      </c>
      <c r="U135" s="3">
        <v>2.0338911816635799</v>
      </c>
    </row>
    <row r="136" spans="10:21" x14ac:dyDescent="0.3">
      <c r="J136" s="3">
        <v>1.39937398692079</v>
      </c>
      <c r="O136" s="3">
        <v>1.72191279601585</v>
      </c>
      <c r="T136" s="3">
        <v>2.4968426535395598</v>
      </c>
      <c r="U136" s="3">
        <v>1.93000459770114</v>
      </c>
    </row>
    <row r="137" spans="10:21" x14ac:dyDescent="0.3">
      <c r="J137" s="3">
        <v>1.5344072707021199</v>
      </c>
      <c r="O137" s="3">
        <v>2.0238226275650599</v>
      </c>
      <c r="T137" s="3">
        <v>1.43781317537821</v>
      </c>
      <c r="U137" s="3">
        <v>2.0146101509640202</v>
      </c>
    </row>
    <row r="138" spans="10:21" x14ac:dyDescent="0.3">
      <c r="J138" s="3">
        <v>1.514534942182</v>
      </c>
      <c r="O138" s="3">
        <v>1.88758028499735</v>
      </c>
      <c r="T138" s="3">
        <v>2.3391112542578001</v>
      </c>
      <c r="U138" s="3">
        <v>1.6483492656671399</v>
      </c>
    </row>
    <row r="139" spans="10:21" x14ac:dyDescent="0.3">
      <c r="J139" s="3">
        <v>1.4634039673035799</v>
      </c>
      <c r="O139" s="3">
        <v>1.8905104835663</v>
      </c>
      <c r="T139" s="3">
        <v>2.43553706428535</v>
      </c>
      <c r="U139" s="3">
        <v>1.8297366249372899</v>
      </c>
    </row>
    <row r="140" spans="10:21" x14ac:dyDescent="0.3">
      <c r="J140" s="3">
        <v>1.41834577556582</v>
      </c>
      <c r="O140" s="3">
        <v>1.6536456904592001</v>
      </c>
      <c r="T140" s="3">
        <v>1.47214994699816</v>
      </c>
      <c r="U140" s="3">
        <v>1.89447029175147</v>
      </c>
    </row>
    <row r="141" spans="10:21" x14ac:dyDescent="0.3">
      <c r="J141" s="3">
        <v>1.5157831561825099</v>
      </c>
      <c r="O141" s="3">
        <v>1.6474952765153399</v>
      </c>
      <c r="T141" s="3">
        <v>2.1736155505833401</v>
      </c>
      <c r="U141" s="3">
        <v>1.4569678966020401</v>
      </c>
    </row>
    <row r="142" spans="10:21" x14ac:dyDescent="0.3">
      <c r="J142" s="3">
        <v>1.37976387314402</v>
      </c>
      <c r="O142" s="3">
        <v>1.7730998697053499</v>
      </c>
      <c r="T142" s="3">
        <v>2.3534773060029202</v>
      </c>
      <c r="U142" s="3">
        <v>1.6726831713588</v>
      </c>
    </row>
    <row r="143" spans="10:21" x14ac:dyDescent="0.3">
      <c r="J143" s="3">
        <v>1.51306806045909</v>
      </c>
      <c r="O143" s="3">
        <v>1.79425258468041</v>
      </c>
      <c r="T143" s="3">
        <v>2.09746981710961</v>
      </c>
      <c r="U143" s="3">
        <v>1.7153908838446099</v>
      </c>
    </row>
    <row r="144" spans="10:21" x14ac:dyDescent="0.3">
      <c r="J144" s="3">
        <v>1.34785586117609</v>
      </c>
      <c r="O144" s="3">
        <v>1.99151369702645</v>
      </c>
      <c r="T144" s="3">
        <v>2.0872023854879398</v>
      </c>
      <c r="U144" s="3">
        <v>1.6481208753327701</v>
      </c>
    </row>
    <row r="145" spans="10:21" x14ac:dyDescent="0.3">
      <c r="J145" s="3">
        <v>1.4606814083705</v>
      </c>
      <c r="O145" s="3">
        <v>1.63743121485154</v>
      </c>
      <c r="T145" s="3">
        <v>1.4496255558155799</v>
      </c>
      <c r="U145" s="3">
        <v>1.7341279647261101</v>
      </c>
    </row>
    <row r="146" spans="10:21" x14ac:dyDescent="0.3">
      <c r="J146" s="3">
        <v>1.5465648952970299</v>
      </c>
      <c r="O146" s="3">
        <v>1.7738695934409401</v>
      </c>
      <c r="T146" s="3">
        <v>1.5569369100195101</v>
      </c>
      <c r="U146" s="3">
        <v>1.6964181442711599</v>
      </c>
    </row>
    <row r="147" spans="10:21" x14ac:dyDescent="0.3">
      <c r="J147" s="3">
        <v>1.4142857142857099</v>
      </c>
      <c r="O147" s="3">
        <v>1.7411828729632</v>
      </c>
      <c r="T147" s="3">
        <v>2.19499607851284</v>
      </c>
      <c r="U147" s="3">
        <v>1.6737172116244501</v>
      </c>
    </row>
    <row r="148" spans="10:21" x14ac:dyDescent="0.3">
      <c r="J148" s="3">
        <v>1.5272524369135401</v>
      </c>
      <c r="O148" s="3">
        <v>1.7647289391013601</v>
      </c>
      <c r="T148" s="3">
        <v>1.9575887323943599</v>
      </c>
      <c r="U148" s="3">
        <v>1.59477301654645</v>
      </c>
    </row>
    <row r="149" spans="10:21" x14ac:dyDescent="0.3">
      <c r="J149" s="3">
        <v>1.7461118690313699</v>
      </c>
      <c r="O149" s="3">
        <v>1.98495047276001</v>
      </c>
      <c r="T149" s="3">
        <v>2.1959088239151798</v>
      </c>
      <c r="U149" s="3">
        <v>1.6957167588094</v>
      </c>
    </row>
    <row r="150" spans="10:21" x14ac:dyDescent="0.3">
      <c r="J150" s="3">
        <v>1.5419687961017401</v>
      </c>
      <c r="O150" s="3">
        <v>1.83927038626609</v>
      </c>
      <c r="T150" s="3">
        <v>2.46941223088099</v>
      </c>
      <c r="U150" s="3">
        <v>1.77277406100475</v>
      </c>
    </row>
    <row r="151" spans="10:21" x14ac:dyDescent="0.3">
      <c r="J151" s="3">
        <v>1.5965424410495901</v>
      </c>
      <c r="O151" s="3">
        <v>1.71546980388665</v>
      </c>
      <c r="T151" s="3">
        <v>1.4345966724728201</v>
      </c>
      <c r="U151" s="3">
        <v>1.5979477889721501</v>
      </c>
    </row>
    <row r="152" spans="10:21" x14ac:dyDescent="0.3">
      <c r="J152" s="3">
        <v>1.74236702088021</v>
      </c>
      <c r="O152" s="3">
        <v>2.0727851426099302</v>
      </c>
      <c r="T152" s="3">
        <v>2.2148897219074102</v>
      </c>
      <c r="U152" s="3">
        <v>1.9668203364185399</v>
      </c>
    </row>
    <row r="153" spans="10:21" x14ac:dyDescent="0.3">
      <c r="O153" s="3">
        <v>1.62290439995717</v>
      </c>
      <c r="T153" s="3">
        <v>1.3834790984985099</v>
      </c>
      <c r="U153" s="3">
        <v>1.4516527960999499</v>
      </c>
    </row>
    <row r="154" spans="10:21" x14ac:dyDescent="0.3">
      <c r="O154" s="3">
        <v>1.7926127320954901</v>
      </c>
      <c r="T154" s="3">
        <v>1.5720661816618999</v>
      </c>
      <c r="U154" s="3">
        <v>1.6200552408595099</v>
      </c>
    </row>
    <row r="155" spans="10:21" x14ac:dyDescent="0.3">
      <c r="O155" s="3">
        <v>1.8703067512358</v>
      </c>
      <c r="T155" s="3">
        <v>1.4525078765419599</v>
      </c>
      <c r="U155" s="3">
        <v>2.0782614561316701</v>
      </c>
    </row>
    <row r="156" spans="10:21" x14ac:dyDescent="0.3">
      <c r="O156" s="3">
        <v>1.72755802899046</v>
      </c>
      <c r="T156" s="3">
        <v>2.4738521017204902</v>
      </c>
      <c r="U156" s="3">
        <v>1.7580614940895301</v>
      </c>
    </row>
    <row r="157" spans="10:21" x14ac:dyDescent="0.3">
      <c r="O157" s="3">
        <v>1.6356722498868199</v>
      </c>
      <c r="T157" s="3">
        <v>1.9024497579580399</v>
      </c>
      <c r="U157" s="3">
        <v>1.6128705915413799</v>
      </c>
    </row>
    <row r="158" spans="10:21" x14ac:dyDescent="0.3">
      <c r="O158" s="3">
        <v>1.7754126517422999</v>
      </c>
      <c r="T158" s="3">
        <v>2.1136453025833499</v>
      </c>
      <c r="U158" s="3">
        <v>1.6267641775724899</v>
      </c>
    </row>
    <row r="159" spans="10:21" x14ac:dyDescent="0.3">
      <c r="O159" s="3">
        <v>1.83331000281162</v>
      </c>
      <c r="T159" s="3">
        <v>1.44747635755732</v>
      </c>
      <c r="U159" s="3">
        <v>1.75748039433098</v>
      </c>
    </row>
    <row r="160" spans="10:21" x14ac:dyDescent="0.3">
      <c r="O160" s="3">
        <v>1.85397986017574</v>
      </c>
      <c r="T160" s="3">
        <v>1.84795543439611</v>
      </c>
      <c r="U160" s="3">
        <v>1.54308289437205</v>
      </c>
    </row>
    <row r="161" spans="15:21" x14ac:dyDescent="0.3">
      <c r="O161" s="3">
        <v>1.93209115905119</v>
      </c>
      <c r="T161" s="3">
        <v>1.5602765391389</v>
      </c>
      <c r="U161" s="3">
        <v>1.9218688073086301</v>
      </c>
    </row>
    <row r="162" spans="15:21" x14ac:dyDescent="0.3">
      <c r="O162" s="3">
        <v>1.75540859489061</v>
      </c>
      <c r="T162" s="3">
        <v>2.0096855265442599</v>
      </c>
      <c r="U162" s="3">
        <v>1.5172281552451401</v>
      </c>
    </row>
    <row r="163" spans="15:21" x14ac:dyDescent="0.3">
      <c r="O163" s="3">
        <v>1.6328980067702299</v>
      </c>
      <c r="T163" s="3">
        <v>2.1794954078769901</v>
      </c>
      <c r="U163" s="3">
        <v>1.76876362269823</v>
      </c>
    </row>
    <row r="164" spans="15:21" x14ac:dyDescent="0.3">
      <c r="O164" s="3">
        <v>1.7459577556691099</v>
      </c>
      <c r="T164" s="3">
        <v>1.9390501934850599</v>
      </c>
      <c r="U164" s="3">
        <v>1.8713001933795901</v>
      </c>
    </row>
    <row r="165" spans="15:21" x14ac:dyDescent="0.3">
      <c r="O165" s="3">
        <v>1.739721363616</v>
      </c>
      <c r="T165" s="3">
        <v>1.8906553806776001</v>
      </c>
      <c r="U165" s="3">
        <v>1.5476404766062599</v>
      </c>
    </row>
    <row r="166" spans="15:21" x14ac:dyDescent="0.3">
      <c r="O166" s="3">
        <v>1.7730039306207299</v>
      </c>
      <c r="T166" s="3">
        <v>1.64070683956267</v>
      </c>
      <c r="U166" s="3">
        <v>1.89783029001074</v>
      </c>
    </row>
    <row r="167" spans="15:21" x14ac:dyDescent="0.3">
      <c r="O167" s="3">
        <v>1.6757296565942901</v>
      </c>
      <c r="T167" s="3">
        <v>2.0941435200457401</v>
      </c>
      <c r="U167" s="3">
        <v>1.56182445381372</v>
      </c>
    </row>
    <row r="168" spans="15:21" x14ac:dyDescent="0.3">
      <c r="O168" s="3">
        <v>1.9694520200891099</v>
      </c>
      <c r="T168" s="3">
        <v>2.2037857413567998</v>
      </c>
      <c r="U168" s="3">
        <v>1.76518445717573</v>
      </c>
    </row>
    <row r="169" spans="15:21" x14ac:dyDescent="0.3">
      <c r="O169" s="3">
        <v>1.7863951642107001</v>
      </c>
      <c r="T169" s="3">
        <v>1.5020970751806</v>
      </c>
      <c r="U169" s="3">
        <v>1.9930771997818399</v>
      </c>
    </row>
    <row r="170" spans="15:21" x14ac:dyDescent="0.3">
      <c r="O170" s="3">
        <v>1.7125368616672001</v>
      </c>
      <c r="T170" s="3">
        <v>2.3001861841791098</v>
      </c>
      <c r="U170" s="3">
        <v>1.9094680059523801</v>
      </c>
    </row>
    <row r="171" spans="15:21" x14ac:dyDescent="0.3">
      <c r="O171" s="3">
        <v>1.91820878100543</v>
      </c>
      <c r="T171" s="3">
        <v>2.03789791959837</v>
      </c>
      <c r="U171" s="3">
        <v>1.91618099703708</v>
      </c>
    </row>
    <row r="172" spans="15:21" x14ac:dyDescent="0.3">
      <c r="O172" s="3">
        <v>1.7446284008675299</v>
      </c>
      <c r="T172" s="3">
        <v>1.41800876788186</v>
      </c>
      <c r="U172" s="3">
        <v>1.76941634241245</v>
      </c>
    </row>
    <row r="173" spans="15:21" x14ac:dyDescent="0.3">
      <c r="O173" s="3">
        <v>2.0824235426383599</v>
      </c>
      <c r="T173" s="3">
        <v>2.4991723996303499</v>
      </c>
      <c r="U173" s="3">
        <v>1.48309116835962</v>
      </c>
    </row>
    <row r="174" spans="15:21" x14ac:dyDescent="0.3">
      <c r="O174" s="3">
        <v>1.63452641270572</v>
      </c>
      <c r="T174" s="3">
        <v>2.2966093746814198</v>
      </c>
      <c r="U174" s="3">
        <v>1.60475299913333</v>
      </c>
    </row>
    <row r="175" spans="15:21" x14ac:dyDescent="0.3">
      <c r="O175" s="3">
        <v>1.6867132563590499</v>
      </c>
      <c r="T175" s="3">
        <v>1.78810836895077</v>
      </c>
      <c r="U175" s="3">
        <v>1.85616983219186</v>
      </c>
    </row>
    <row r="176" spans="15:21" x14ac:dyDescent="0.3">
      <c r="O176" s="3">
        <v>1.72401679828847</v>
      </c>
      <c r="T176" s="3">
        <v>1.4729398012857899</v>
      </c>
      <c r="U176" s="3">
        <v>1.6154148476039001</v>
      </c>
    </row>
    <row r="177" spans="15:21" x14ac:dyDescent="0.3">
      <c r="O177" s="3">
        <v>1.66077365649412</v>
      </c>
      <c r="T177" s="3">
        <v>2.0930586809762799</v>
      </c>
      <c r="U177" s="3">
        <v>1.58364472585409</v>
      </c>
    </row>
    <row r="178" spans="15:21" x14ac:dyDescent="0.3">
      <c r="O178" s="3">
        <v>1.7904803022126199</v>
      </c>
      <c r="T178" s="3">
        <v>2.33758914459735</v>
      </c>
      <c r="U178" s="3">
        <v>1.73066878062842</v>
      </c>
    </row>
    <row r="179" spans="15:21" x14ac:dyDescent="0.3">
      <c r="O179" s="3">
        <v>1.5845488996742201</v>
      </c>
      <c r="T179" s="3">
        <v>3.0016974879202598</v>
      </c>
      <c r="U179" s="3">
        <v>1.6137938623461801</v>
      </c>
    </row>
    <row r="180" spans="15:21" x14ac:dyDescent="0.3">
      <c r="O180" s="3">
        <v>1.8793067657406799</v>
      </c>
      <c r="T180" s="3">
        <v>2.19595673936543</v>
      </c>
      <c r="U180" s="3">
        <v>1.6923695285134599</v>
      </c>
    </row>
    <row r="181" spans="15:21" x14ac:dyDescent="0.3">
      <c r="O181" s="3">
        <v>1.94432729703451</v>
      </c>
      <c r="T181" s="3">
        <v>2.1338564608189099</v>
      </c>
      <c r="U181" s="3">
        <v>1.7157387440371099</v>
      </c>
    </row>
    <row r="182" spans="15:21" x14ac:dyDescent="0.3">
      <c r="O182" s="3">
        <v>1.7308392954294101</v>
      </c>
      <c r="T182" s="3">
        <v>2.9080337382018899</v>
      </c>
      <c r="U182" s="3">
        <v>1.8315665980133999</v>
      </c>
    </row>
    <row r="183" spans="15:21" x14ac:dyDescent="0.3">
      <c r="O183" s="3">
        <v>1.7890453296703199</v>
      </c>
      <c r="T183" s="3">
        <v>2.2929666192909002</v>
      </c>
      <c r="U183" s="3">
        <v>1.9212195495633499</v>
      </c>
    </row>
    <row r="184" spans="15:21" x14ac:dyDescent="0.3">
      <c r="O184" s="3">
        <v>1.7658942259968</v>
      </c>
      <c r="T184" s="3">
        <v>2.3391944201430901</v>
      </c>
      <c r="U184" s="3">
        <v>1.84029161176987</v>
      </c>
    </row>
    <row r="185" spans="15:21" x14ac:dyDescent="0.3">
      <c r="O185" s="3">
        <v>1.6668483741176701</v>
      </c>
      <c r="T185" s="3">
        <v>2.3839603141794101</v>
      </c>
      <c r="U185" s="3">
        <v>1.5942488044220799</v>
      </c>
    </row>
    <row r="186" spans="15:21" x14ac:dyDescent="0.3">
      <c r="O186" s="3">
        <v>1.8401280611847799</v>
      </c>
      <c r="T186" s="3">
        <v>2.4193097574865199</v>
      </c>
      <c r="U186" s="3">
        <v>1.7571734679300901</v>
      </c>
    </row>
    <row r="187" spans="15:21" x14ac:dyDescent="0.3">
      <c r="O187" s="3">
        <v>1.8613701028671401</v>
      </c>
      <c r="T187" s="3">
        <v>2.1999746370562701</v>
      </c>
      <c r="U187" s="3">
        <v>1.7874214173932399</v>
      </c>
    </row>
    <row r="188" spans="15:21" x14ac:dyDescent="0.3">
      <c r="O188" s="3">
        <v>1.5807178493155201</v>
      </c>
      <c r="T188" s="3">
        <v>2.3293008799547898</v>
      </c>
      <c r="U188" s="3">
        <v>1.69119265153747</v>
      </c>
    </row>
    <row r="189" spans="15:21" x14ac:dyDescent="0.3">
      <c r="O189" s="3">
        <v>1.7002486483054799</v>
      </c>
      <c r="T189" s="3">
        <v>2.1733938387976002</v>
      </c>
      <c r="U189" s="3">
        <v>1.7894786108770899</v>
      </c>
    </row>
    <row r="190" spans="15:21" x14ac:dyDescent="0.3">
      <c r="O190" s="3">
        <v>2.0752351097178598</v>
      </c>
      <c r="T190" s="3">
        <v>2.2420887853711799</v>
      </c>
      <c r="U190" s="3">
        <v>1.70440548920885</v>
      </c>
    </row>
    <row r="191" spans="15:21" x14ac:dyDescent="0.3">
      <c r="O191" s="3">
        <v>1.84830179945611</v>
      </c>
      <c r="T191" s="3">
        <v>1.80078529266453</v>
      </c>
      <c r="U191" s="3">
        <v>1.58056204979828</v>
      </c>
    </row>
    <row r="192" spans="15:21" x14ac:dyDescent="0.3">
      <c r="O192" s="3">
        <v>1.99825253418797</v>
      </c>
      <c r="T192" s="3">
        <v>2.1043690726721098</v>
      </c>
      <c r="U192" s="3">
        <v>1.8235736088283601</v>
      </c>
    </row>
    <row r="193" spans="15:21" x14ac:dyDescent="0.3">
      <c r="O193" s="3">
        <v>1.72383481724971</v>
      </c>
      <c r="T193" s="3">
        <v>2.2506408678146701</v>
      </c>
      <c r="U193" s="3">
        <v>1.8004390129607399</v>
      </c>
    </row>
    <row r="194" spans="15:21" x14ac:dyDescent="0.3">
      <c r="O194" s="3">
        <v>1.9107430041814</v>
      </c>
      <c r="T194" s="3">
        <v>1.53976331927941</v>
      </c>
      <c r="U194" s="3">
        <v>1.7511397773458199</v>
      </c>
    </row>
    <row r="195" spans="15:21" x14ac:dyDescent="0.3">
      <c r="O195" s="3">
        <v>1.6693326992499</v>
      </c>
      <c r="T195" s="3">
        <v>2.1347087960373798</v>
      </c>
      <c r="U195" s="3">
        <v>1.8697958755924</v>
      </c>
    </row>
    <row r="196" spans="15:21" x14ac:dyDescent="0.3">
      <c r="O196" s="3">
        <v>1.63230478318793</v>
      </c>
      <c r="T196" s="3">
        <v>1.59345660517654</v>
      </c>
      <c r="U196" s="3">
        <v>1.8236649951614301</v>
      </c>
    </row>
    <row r="197" spans="15:21" x14ac:dyDescent="0.3">
      <c r="O197" s="3">
        <v>1.6472306489444799</v>
      </c>
      <c r="T197" s="3">
        <v>2.1983080606544201</v>
      </c>
      <c r="U197" s="3">
        <v>1.6347456811510499</v>
      </c>
    </row>
    <row r="198" spans="15:21" x14ac:dyDescent="0.3">
      <c r="O198" s="3">
        <v>1.76566792172667</v>
      </c>
      <c r="T198" s="3">
        <v>2.5101947647077401</v>
      </c>
      <c r="U198" s="3">
        <v>1.51179284471224</v>
      </c>
    </row>
    <row r="199" spans="15:21" x14ac:dyDescent="0.3">
      <c r="O199" s="3">
        <v>1.73727332264402</v>
      </c>
      <c r="T199" s="3">
        <v>2.2541529117891899</v>
      </c>
      <c r="U199" s="3">
        <v>1.9565257352941099</v>
      </c>
    </row>
    <row r="200" spans="15:21" x14ac:dyDescent="0.3">
      <c r="O200" s="3">
        <v>1.59755386952967</v>
      </c>
      <c r="T200" s="3">
        <v>2.50666584927251</v>
      </c>
      <c r="U200" s="3">
        <v>1.8324952240432899</v>
      </c>
    </row>
    <row r="201" spans="15:21" x14ac:dyDescent="0.3">
      <c r="O201" s="3">
        <v>1.7760658245599099</v>
      </c>
      <c r="T201" s="3">
        <v>1.74141263283042</v>
      </c>
      <c r="U201" s="3">
        <v>1.7229924630129301</v>
      </c>
    </row>
    <row r="202" spans="15:21" x14ac:dyDescent="0.3">
      <c r="O202" s="3">
        <v>1.82478143876377</v>
      </c>
      <c r="T202" s="3">
        <v>1.8995616462423599</v>
      </c>
      <c r="U202" s="3">
        <v>1.79817411081332</v>
      </c>
    </row>
    <row r="203" spans="15:21" x14ac:dyDescent="0.3">
      <c r="O203" s="3">
        <v>1.6900816214233301</v>
      </c>
      <c r="T203" s="3">
        <v>2.4496643212838398</v>
      </c>
      <c r="U203" s="3">
        <v>1.94707566271789</v>
      </c>
    </row>
    <row r="204" spans="15:21" x14ac:dyDescent="0.3">
      <c r="O204" s="3">
        <v>1.9696761139582599</v>
      </c>
      <c r="T204" s="3">
        <v>2.53346259661993</v>
      </c>
      <c r="U204" s="3">
        <v>1.54193417310036</v>
      </c>
    </row>
    <row r="205" spans="15:21" x14ac:dyDescent="0.3">
      <c r="O205" s="3">
        <v>1.64591201774795</v>
      </c>
      <c r="T205" s="3">
        <v>2.0148823539234799</v>
      </c>
      <c r="U205" s="3">
        <v>1.78330173410404</v>
      </c>
    </row>
    <row r="206" spans="15:21" x14ac:dyDescent="0.3">
      <c r="O206" s="3">
        <v>1.9455761910254901</v>
      </c>
      <c r="T206" s="3">
        <v>1.55116208995399</v>
      </c>
      <c r="U206" s="3">
        <v>1.58160571810062</v>
      </c>
    </row>
    <row r="207" spans="15:21" x14ac:dyDescent="0.3">
      <c r="O207" s="3">
        <v>1.64120308310991</v>
      </c>
      <c r="T207" s="3">
        <v>2.5657934176608101</v>
      </c>
      <c r="U207" s="3">
        <v>1.69315727321524</v>
      </c>
    </row>
    <row r="208" spans="15:21" x14ac:dyDescent="0.3">
      <c r="O208" s="3">
        <v>1.7411694877095301</v>
      </c>
      <c r="T208" s="3">
        <v>2.1106581791104402</v>
      </c>
      <c r="U208" s="3">
        <v>1.8818707273420701</v>
      </c>
    </row>
    <row r="209" spans="15:21" x14ac:dyDescent="0.3">
      <c r="O209" s="3">
        <v>1.84160353037859</v>
      </c>
      <c r="T209" s="3">
        <v>2.6319941348973601</v>
      </c>
      <c r="U209" s="3">
        <v>1.6433398048460699</v>
      </c>
    </row>
    <row r="210" spans="15:21" x14ac:dyDescent="0.3">
      <c r="O210" s="3">
        <v>2.06884211580511</v>
      </c>
      <c r="T210" s="3">
        <v>2.5364672871755598</v>
      </c>
      <c r="U210" s="3">
        <v>1.80283597498026</v>
      </c>
    </row>
    <row r="211" spans="15:21" x14ac:dyDescent="0.3">
      <c r="O211" s="3">
        <v>1.8915998348220999</v>
      </c>
      <c r="T211" s="3">
        <v>1.3953489254348499</v>
      </c>
      <c r="U211" s="3">
        <v>1.80779514529588</v>
      </c>
    </row>
    <row r="212" spans="15:21" x14ac:dyDescent="0.3">
      <c r="O212" s="3">
        <v>1.8101820054944999</v>
      </c>
      <c r="T212" s="3">
        <v>2.3307407462783201</v>
      </c>
      <c r="U212" s="3">
        <v>1.8570671314812299</v>
      </c>
    </row>
    <row r="213" spans="15:21" x14ac:dyDescent="0.3">
      <c r="O213" s="3">
        <v>1.8542587465992</v>
      </c>
      <c r="T213" s="3">
        <v>1.7167339320259301</v>
      </c>
      <c r="U213" s="3">
        <v>1.82260946630847</v>
      </c>
    </row>
    <row r="214" spans="15:21" x14ac:dyDescent="0.3">
      <c r="O214" s="3">
        <v>1.7244752798507399</v>
      </c>
      <c r="T214" s="3">
        <v>2.3845178611380402</v>
      </c>
      <c r="U214" s="3">
        <v>1.69944950109235</v>
      </c>
    </row>
    <row r="215" spans="15:21" x14ac:dyDescent="0.3">
      <c r="O215" s="3">
        <v>1.9371214874031</v>
      </c>
      <c r="T215" s="3">
        <v>2.3765001509980102</v>
      </c>
      <c r="U215" s="3">
        <v>1.7762291158571299</v>
      </c>
    </row>
    <row r="216" spans="15:21" x14ac:dyDescent="0.3">
      <c r="O216" s="3">
        <v>1.6959872087427601</v>
      </c>
      <c r="T216" s="3">
        <v>1.74721546810869</v>
      </c>
      <c r="U216" s="3">
        <v>1.78965910454927</v>
      </c>
    </row>
    <row r="217" spans="15:21" x14ac:dyDescent="0.3">
      <c r="O217" s="3">
        <v>1.8365028731731501</v>
      </c>
      <c r="T217" s="3">
        <v>2.3791040797284899</v>
      </c>
      <c r="U217" s="3">
        <v>1.5109520114739801</v>
      </c>
    </row>
    <row r="218" spans="15:21" x14ac:dyDescent="0.3">
      <c r="O218" s="3">
        <v>1.71147384851451</v>
      </c>
      <c r="T218" s="3">
        <v>1.5490502903257499</v>
      </c>
      <c r="U218" s="3">
        <v>1.7965879422982001</v>
      </c>
    </row>
    <row r="219" spans="15:21" x14ac:dyDescent="0.3">
      <c r="O219" s="3">
        <v>1.9392450824029701</v>
      </c>
      <c r="T219" s="3">
        <v>1.48798297283533</v>
      </c>
      <c r="U219" s="3">
        <v>1.94786215698787</v>
      </c>
    </row>
    <row r="220" spans="15:21" x14ac:dyDescent="0.3">
      <c r="O220" s="3">
        <v>1.7651201382100801</v>
      </c>
      <c r="T220" s="3">
        <v>1.4534343280164801</v>
      </c>
      <c r="U220" s="3">
        <v>1.9449735690849399</v>
      </c>
    </row>
    <row r="221" spans="15:21" x14ac:dyDescent="0.3">
      <c r="O221" s="3">
        <v>1.8372139200272599</v>
      </c>
      <c r="T221" s="3">
        <v>2.3593741647648998</v>
      </c>
      <c r="U221" s="3">
        <v>2.1243878809230199</v>
      </c>
    </row>
    <row r="222" spans="15:21" x14ac:dyDescent="0.3">
      <c r="O222" s="3">
        <v>1.89467750700608</v>
      </c>
      <c r="T222" s="3">
        <v>2.23145904173106</v>
      </c>
      <c r="U222" s="3">
        <v>1.8554271936261599</v>
      </c>
    </row>
    <row r="223" spans="15:21" x14ac:dyDescent="0.3">
      <c r="O223" s="3">
        <v>1.87633254562163</v>
      </c>
      <c r="T223" s="3">
        <v>2.0580538864120901</v>
      </c>
      <c r="U223" s="3">
        <v>1.7987851985313099</v>
      </c>
    </row>
    <row r="224" spans="15:21" x14ac:dyDescent="0.3">
      <c r="O224" s="3">
        <v>1.8925168116597599</v>
      </c>
      <c r="T224" s="3">
        <v>2.1857372756945401</v>
      </c>
      <c r="U224" s="3">
        <v>1.85780594405594</v>
      </c>
    </row>
    <row r="225" spans="15:21" x14ac:dyDescent="0.3">
      <c r="O225" s="3">
        <v>1.68812892828364</v>
      </c>
      <c r="T225" s="3">
        <v>2.3527423019666198</v>
      </c>
      <c r="U225" s="3">
        <v>1.70969294726861</v>
      </c>
    </row>
    <row r="226" spans="15:21" x14ac:dyDescent="0.3">
      <c r="O226" s="3">
        <v>1.70622899441225</v>
      </c>
      <c r="T226" s="3">
        <v>2.09560695190422</v>
      </c>
      <c r="U226" s="3">
        <v>2.08611292885855</v>
      </c>
    </row>
    <row r="227" spans="15:21" x14ac:dyDescent="0.3">
      <c r="O227" s="3">
        <v>1.9566854669325</v>
      </c>
      <c r="T227" s="3">
        <v>1.64204985939043</v>
      </c>
      <c r="U227" s="3">
        <v>1.7585293010415299</v>
      </c>
    </row>
    <row r="228" spans="15:21" x14ac:dyDescent="0.3">
      <c r="O228" s="3">
        <v>1.63577745282361</v>
      </c>
      <c r="T228" s="3">
        <v>1.48950853278795</v>
      </c>
      <c r="U228" s="3">
        <v>1.9509961226647801</v>
      </c>
    </row>
    <row r="229" spans="15:21" x14ac:dyDescent="0.3">
      <c r="O229" s="3">
        <v>1.6180029073018001</v>
      </c>
      <c r="T229" s="3">
        <v>2.1979227923740798</v>
      </c>
      <c r="U229" s="3">
        <v>1.9560421438387501</v>
      </c>
    </row>
    <row r="230" spans="15:21" x14ac:dyDescent="0.3">
      <c r="O230" s="3">
        <v>2.1026310855571499</v>
      </c>
      <c r="T230" s="3">
        <v>1.9749126311908001</v>
      </c>
      <c r="U230" s="3">
        <v>2.1394449603434298</v>
      </c>
    </row>
    <row r="231" spans="15:21" x14ac:dyDescent="0.3">
      <c r="O231" s="3">
        <v>1.76118069440434</v>
      </c>
      <c r="T231" s="3">
        <v>2.23530688808059</v>
      </c>
      <c r="U231" s="3">
        <v>1.8335479716677301</v>
      </c>
    </row>
    <row r="232" spans="15:21" x14ac:dyDescent="0.3">
      <c r="O232" s="3">
        <v>1.98989400954406</v>
      </c>
      <c r="T232" s="3">
        <v>1.45309270695098</v>
      </c>
      <c r="U232" s="3">
        <v>2.22528056357321</v>
      </c>
    </row>
    <row r="233" spans="15:21" x14ac:dyDescent="0.3">
      <c r="O233" s="3">
        <v>1.82491925674258</v>
      </c>
      <c r="T233" s="3">
        <v>2.0902019137163101</v>
      </c>
      <c r="U233" s="3">
        <v>2.0620874797500499</v>
      </c>
    </row>
    <row r="234" spans="15:21" x14ac:dyDescent="0.3">
      <c r="O234" s="3">
        <v>1.86516951126193</v>
      </c>
      <c r="T234" s="3">
        <v>1.64912974869874</v>
      </c>
      <c r="U234" s="3">
        <v>2.3163165553524099</v>
      </c>
    </row>
    <row r="235" spans="15:21" x14ac:dyDescent="0.3">
      <c r="O235" s="3">
        <v>1.78282141529851</v>
      </c>
      <c r="T235" s="3">
        <v>1.8976451490642801</v>
      </c>
      <c r="U235" s="3">
        <v>1.66962606671838</v>
      </c>
    </row>
    <row r="236" spans="15:21" x14ac:dyDescent="0.3">
      <c r="O236" s="3">
        <v>1.8450675301250601</v>
      </c>
      <c r="T236" s="3">
        <v>1.4908493150684901</v>
      </c>
      <c r="U236" s="3">
        <v>1.8904658117491999</v>
      </c>
    </row>
    <row r="237" spans="15:21" x14ac:dyDescent="0.3">
      <c r="O237" s="3">
        <v>1.7758027535052701</v>
      </c>
      <c r="T237" s="3">
        <v>2.0805013275027302</v>
      </c>
      <c r="U237" s="3">
        <v>2.16911746767504</v>
      </c>
    </row>
    <row r="238" spans="15:21" x14ac:dyDescent="0.3">
      <c r="O238" s="3">
        <v>1.76731132075471</v>
      </c>
      <c r="T238" s="3">
        <v>2.5153734758056898</v>
      </c>
      <c r="U238" s="3">
        <v>2.1120446063621801</v>
      </c>
    </row>
    <row r="239" spans="15:21" x14ac:dyDescent="0.3">
      <c r="O239" s="3">
        <v>1.6494573643410799</v>
      </c>
      <c r="T239" s="3">
        <v>2.12954803979685</v>
      </c>
      <c r="U239" s="3">
        <v>1.9706689784713101</v>
      </c>
    </row>
    <row r="240" spans="15:21" x14ac:dyDescent="0.3">
      <c r="O240" s="3">
        <v>1.6640588872630599</v>
      </c>
      <c r="T240" s="3">
        <v>2.4932524445078799</v>
      </c>
      <c r="U240" s="3">
        <v>1.77835791686102</v>
      </c>
    </row>
    <row r="241" spans="15:21" x14ac:dyDescent="0.3">
      <c r="O241" s="3">
        <v>1.80908827113922</v>
      </c>
      <c r="T241" s="3">
        <v>1.88360556494064</v>
      </c>
      <c r="U241" s="3">
        <v>1.8578929216286899</v>
      </c>
    </row>
    <row r="242" spans="15:21" x14ac:dyDescent="0.3">
      <c r="O242" s="3">
        <v>1.7179604514153699</v>
      </c>
      <c r="T242" s="3">
        <v>2.0082275747166598</v>
      </c>
      <c r="U242" s="3">
        <v>2.1438195577978898</v>
      </c>
    </row>
    <row r="243" spans="15:21" x14ac:dyDescent="0.3">
      <c r="O243" s="3">
        <v>2.0517960998973601</v>
      </c>
      <c r="T243" s="3">
        <v>1.9296328001802201</v>
      </c>
      <c r="U243" s="3">
        <v>2.38585228640722</v>
      </c>
    </row>
    <row r="244" spans="15:21" x14ac:dyDescent="0.3">
      <c r="O244" s="3">
        <v>1.6599441226281699</v>
      </c>
      <c r="T244" s="3">
        <v>1.8810515670161201</v>
      </c>
      <c r="U244" s="3">
        <v>1.74808305466988</v>
      </c>
    </row>
    <row r="245" spans="15:21" x14ac:dyDescent="0.3">
      <c r="O245" s="3">
        <v>2.0533241395161701</v>
      </c>
      <c r="T245" s="3">
        <v>2.76779061542089</v>
      </c>
      <c r="U245" s="3">
        <v>1.8294190948120499</v>
      </c>
    </row>
    <row r="246" spans="15:21" x14ac:dyDescent="0.3">
      <c r="O246" s="3">
        <v>1.76141490107139</v>
      </c>
      <c r="T246" s="3">
        <v>1.89963897246007</v>
      </c>
      <c r="U246" s="3">
        <v>1.8456052946491801</v>
      </c>
    </row>
    <row r="247" spans="15:21" x14ac:dyDescent="0.3">
      <c r="O247" s="3">
        <v>1.9340512318485801</v>
      </c>
      <c r="T247" s="3">
        <v>2.0680346068448001</v>
      </c>
      <c r="U247" s="3">
        <v>1.57201570143832</v>
      </c>
    </row>
    <row r="248" spans="15:21" x14ac:dyDescent="0.3">
      <c r="O248" s="3">
        <v>1.84550242946388</v>
      </c>
      <c r="T248" s="3">
        <v>2.3857238702495298</v>
      </c>
      <c r="U248" s="3">
        <v>1.81113059617471</v>
      </c>
    </row>
    <row r="249" spans="15:21" x14ac:dyDescent="0.3">
      <c r="O249" s="3">
        <v>1.6507654880248299</v>
      </c>
      <c r="T249" s="3">
        <v>1.6668690623709199</v>
      </c>
      <c r="U249" s="3">
        <v>1.6448166128168</v>
      </c>
    </row>
    <row r="250" spans="15:21" x14ac:dyDescent="0.3">
      <c r="O250" s="3">
        <v>1.6023507648523601</v>
      </c>
      <c r="T250" s="3">
        <v>1.9226518973458999</v>
      </c>
      <c r="U250" s="3">
        <v>1.86194185178882</v>
      </c>
    </row>
    <row r="251" spans="15:21" x14ac:dyDescent="0.3">
      <c r="O251" s="3">
        <v>1.79900589576967</v>
      </c>
      <c r="T251" s="3">
        <v>1.89665012406947</v>
      </c>
      <c r="U251" s="3">
        <v>1.8544878660134401</v>
      </c>
    </row>
    <row r="252" spans="15:21" x14ac:dyDescent="0.3">
      <c r="O252" s="3">
        <v>1.77399226339619</v>
      </c>
      <c r="T252" s="3">
        <v>2.1252825805298601</v>
      </c>
      <c r="U252" s="3">
        <v>1.6915938130464001</v>
      </c>
    </row>
    <row r="253" spans="15:21" x14ac:dyDescent="0.3">
      <c r="O253" s="3">
        <v>1.66726360828539</v>
      </c>
      <c r="T253" s="3">
        <v>1.46028367797348</v>
      </c>
      <c r="U253" s="3">
        <v>2.0613428090518</v>
      </c>
    </row>
    <row r="254" spans="15:21" x14ac:dyDescent="0.3">
      <c r="O254" s="3">
        <v>1.6633819127318801</v>
      </c>
      <c r="T254" s="3">
        <v>2.09124215554256</v>
      </c>
      <c r="U254" s="3">
        <v>2.2290045439872799</v>
      </c>
    </row>
    <row r="255" spans="15:21" x14ac:dyDescent="0.3">
      <c r="O255" s="3">
        <v>1.77718774200685</v>
      </c>
      <c r="T255" s="3">
        <v>1.4186262656793101</v>
      </c>
      <c r="U255" s="3">
        <v>1.93347379049875</v>
      </c>
    </row>
    <row r="256" spans="15:21" x14ac:dyDescent="0.3">
      <c r="O256" s="3">
        <v>1.6649292347939799</v>
      </c>
      <c r="T256" s="3">
        <v>2.3100195300326098</v>
      </c>
      <c r="U256" s="3">
        <v>3.7433982594280901</v>
      </c>
    </row>
    <row r="257" spans="15:21" x14ac:dyDescent="0.3">
      <c r="O257" s="3">
        <v>1.7202845809101399</v>
      </c>
      <c r="T257" s="3">
        <v>1.8473965011409299</v>
      </c>
      <c r="U257" s="3">
        <v>2.4364435094666499</v>
      </c>
    </row>
    <row r="258" spans="15:21" x14ac:dyDescent="0.3">
      <c r="O258" s="3">
        <v>1.6587638100925599</v>
      </c>
      <c r="T258" s="3">
        <v>1.98514735112582</v>
      </c>
      <c r="U258" s="3">
        <v>2.2455504364694399</v>
      </c>
    </row>
    <row r="259" spans="15:21" x14ac:dyDescent="0.3">
      <c r="O259" s="3">
        <v>1.97246939450755</v>
      </c>
      <c r="T259" s="3">
        <v>2.30021962937542</v>
      </c>
      <c r="U259" s="3">
        <v>2.3432309537757599</v>
      </c>
    </row>
    <row r="260" spans="15:21" x14ac:dyDescent="0.3">
      <c r="O260" s="3">
        <v>1.86793300194951</v>
      </c>
      <c r="T260" s="3">
        <v>1.53875259482921</v>
      </c>
      <c r="U260" s="3">
        <v>1.76922735740264</v>
      </c>
    </row>
    <row r="261" spans="15:21" x14ac:dyDescent="0.3">
      <c r="O261" s="3">
        <v>1.84969571091979</v>
      </c>
      <c r="T261" s="3">
        <v>2.67029253271747</v>
      </c>
      <c r="U261" s="3">
        <v>1.8552421684486899</v>
      </c>
    </row>
    <row r="262" spans="15:21" x14ac:dyDescent="0.3">
      <c r="O262" s="3">
        <v>1.56742030939017</v>
      </c>
      <c r="T262" s="3">
        <v>1.4726587525909101</v>
      </c>
      <c r="U262" s="3">
        <v>2.4377395822739101</v>
      </c>
    </row>
    <row r="263" spans="15:21" x14ac:dyDescent="0.3">
      <c r="O263" s="3">
        <v>1.65360698503966</v>
      </c>
      <c r="T263" s="3">
        <v>2.1704308067046401</v>
      </c>
      <c r="U263" s="3">
        <v>1.9100034984462699</v>
      </c>
    </row>
    <row r="264" spans="15:21" x14ac:dyDescent="0.3">
      <c r="O264" s="3">
        <v>2.5397166061019898</v>
      </c>
      <c r="T264" s="3">
        <v>2.0521114304664998</v>
      </c>
      <c r="U264" s="3">
        <v>1.91329625801794</v>
      </c>
    </row>
    <row r="265" spans="15:21" x14ac:dyDescent="0.3">
      <c r="O265" s="3">
        <v>1.90386417847621</v>
      </c>
      <c r="T265" s="3">
        <v>2.3358286166392701</v>
      </c>
      <c r="U265" s="3">
        <v>1.9638416639459699</v>
      </c>
    </row>
    <row r="266" spans="15:21" x14ac:dyDescent="0.3">
      <c r="O266" s="3">
        <v>1.85363428724976</v>
      </c>
      <c r="T266" s="3">
        <v>2.7035529061507999</v>
      </c>
      <c r="U266" s="3">
        <v>1.58294985530622</v>
      </c>
    </row>
    <row r="267" spans="15:21" x14ac:dyDescent="0.3">
      <c r="O267" s="3">
        <v>6.14914189291152</v>
      </c>
      <c r="T267" s="3">
        <v>2.5902697235333698</v>
      </c>
      <c r="U267" s="3">
        <v>1.7187071223649699</v>
      </c>
    </row>
    <row r="268" spans="15:21" x14ac:dyDescent="0.3">
      <c r="O268" s="3">
        <v>1.97714145317281</v>
      </c>
      <c r="T268" s="3">
        <v>1.4807060354644499</v>
      </c>
      <c r="U268" s="3">
        <v>1.9007065296679899</v>
      </c>
    </row>
    <row r="269" spans="15:21" x14ac:dyDescent="0.3">
      <c r="O269" s="3">
        <v>1.7610966433581901</v>
      </c>
      <c r="T269" s="3">
        <v>2.36363945476183</v>
      </c>
      <c r="U269" s="3">
        <v>1.70838993969611</v>
      </c>
    </row>
    <row r="270" spans="15:21" x14ac:dyDescent="0.3">
      <c r="O270" s="3">
        <v>1.6986808105535101</v>
      </c>
      <c r="T270" s="3">
        <v>1.98472506780042</v>
      </c>
      <c r="U270" s="3">
        <v>1.77783305266735</v>
      </c>
    </row>
    <row r="271" spans="15:21" x14ac:dyDescent="0.3">
      <c r="O271" s="3">
        <v>1.6839229320585201</v>
      </c>
      <c r="T271" s="3">
        <v>1.64748923566354</v>
      </c>
      <c r="U271" s="3">
        <v>2.36339976300764</v>
      </c>
    </row>
    <row r="272" spans="15:21" x14ac:dyDescent="0.3">
      <c r="O272" s="3">
        <v>1.80595040570948</v>
      </c>
      <c r="T272" s="3">
        <v>2.2144377183391502</v>
      </c>
      <c r="U272" s="3">
        <v>1.9835903549173599</v>
      </c>
    </row>
    <row r="273" spans="15:21" x14ac:dyDescent="0.3">
      <c r="O273" s="3">
        <v>1.8121898363853</v>
      </c>
      <c r="T273" s="3">
        <v>1.8256303151039901</v>
      </c>
      <c r="U273" s="3">
        <v>1.93958312120903</v>
      </c>
    </row>
    <row r="274" spans="15:21" x14ac:dyDescent="0.3">
      <c r="O274" s="3">
        <v>1.74933744306688</v>
      </c>
      <c r="T274" s="3">
        <v>1.42792886677648</v>
      </c>
      <c r="U274" s="3">
        <v>2.0966057290362299</v>
      </c>
    </row>
    <row r="275" spans="15:21" x14ac:dyDescent="0.3">
      <c r="O275" s="3">
        <v>1.8383977841996999</v>
      </c>
      <c r="T275" s="3">
        <v>1.7364325939547101</v>
      </c>
      <c r="U275" s="3">
        <v>1.7985959511881</v>
      </c>
    </row>
    <row r="276" spans="15:21" x14ac:dyDescent="0.3">
      <c r="O276" s="3">
        <v>1.7755764696344201</v>
      </c>
      <c r="T276" s="3">
        <v>1.9941490250908001</v>
      </c>
      <c r="U276" s="3">
        <v>1.82782823820462</v>
      </c>
    </row>
    <row r="277" spans="15:21" x14ac:dyDescent="0.3">
      <c r="O277" s="3">
        <v>1.6566288640446101</v>
      </c>
      <c r="T277" s="3">
        <v>1.2484273015007601</v>
      </c>
      <c r="U277" s="3">
        <v>1.8052505696905701</v>
      </c>
    </row>
    <row r="278" spans="15:21" x14ac:dyDescent="0.3">
      <c r="O278" s="3">
        <v>1.8147857903503199</v>
      </c>
      <c r="T278" s="3">
        <v>1.8109866823324501</v>
      </c>
      <c r="U278" s="3">
        <v>1.7855439103722399</v>
      </c>
    </row>
    <row r="279" spans="15:21" x14ac:dyDescent="0.3">
      <c r="O279" s="3">
        <v>1.73014996366519</v>
      </c>
      <c r="T279" s="3">
        <v>1.9947715085101401</v>
      </c>
      <c r="U279" s="3">
        <v>2.01038916064239</v>
      </c>
    </row>
    <row r="280" spans="15:21" x14ac:dyDescent="0.3">
      <c r="O280" s="3">
        <v>4.1431202858277096</v>
      </c>
      <c r="T280" s="3">
        <v>1.9865116728768299</v>
      </c>
      <c r="U280" s="3">
        <v>1.8685762087729501</v>
      </c>
    </row>
    <row r="281" spans="15:21" x14ac:dyDescent="0.3">
      <c r="O281" s="3">
        <v>1.9377764784424201</v>
      </c>
      <c r="T281" s="3">
        <v>1.6253373937064199</v>
      </c>
      <c r="U281" s="3">
        <v>1.5707352370721801</v>
      </c>
    </row>
    <row r="282" spans="15:21" x14ac:dyDescent="0.3">
      <c r="O282" s="3">
        <v>3.5269117985280598</v>
      </c>
      <c r="T282" s="3">
        <v>1.87500715553265</v>
      </c>
      <c r="U282" s="3">
        <v>1.95921300151108</v>
      </c>
    </row>
    <row r="283" spans="15:21" x14ac:dyDescent="0.3">
      <c r="O283" s="3">
        <v>2.2404184784561698</v>
      </c>
      <c r="T283" s="3">
        <v>1.44902535473365</v>
      </c>
      <c r="U283" s="3">
        <v>1.7275380883757001</v>
      </c>
    </row>
    <row r="284" spans="15:21" x14ac:dyDescent="0.3">
      <c r="O284" s="3">
        <v>1.89977266337309</v>
      </c>
      <c r="T284" s="3">
        <v>1.9913492973657601</v>
      </c>
      <c r="U284" s="3">
        <v>1.6791911138259701</v>
      </c>
    </row>
    <row r="285" spans="15:21" x14ac:dyDescent="0.3">
      <c r="O285" s="3">
        <v>2.4995299685218</v>
      </c>
      <c r="T285" s="3">
        <v>1.77059034202829</v>
      </c>
      <c r="U285" s="3">
        <v>1.6982754801759301</v>
      </c>
    </row>
    <row r="286" spans="15:21" x14ac:dyDescent="0.3">
      <c r="O286" s="3">
        <v>1.7838508922781899</v>
      </c>
      <c r="T286" s="3">
        <v>1.9316380564445701</v>
      </c>
      <c r="U286" s="3">
        <v>2.2080624709073602</v>
      </c>
    </row>
    <row r="287" spans="15:21" x14ac:dyDescent="0.3">
      <c r="O287" s="3">
        <v>2.18961810466761</v>
      </c>
      <c r="T287" s="3">
        <v>1.92518473309065</v>
      </c>
      <c r="U287" s="3">
        <v>2.3932723752912599</v>
      </c>
    </row>
    <row r="288" spans="15:21" x14ac:dyDescent="0.3">
      <c r="O288" s="3">
        <v>2.4122317576126999</v>
      </c>
      <c r="T288" s="3">
        <v>2.32669303750408</v>
      </c>
      <c r="U288" s="3">
        <v>1.8463383426578599</v>
      </c>
    </row>
    <row r="289" spans="15:21" x14ac:dyDescent="0.3">
      <c r="O289" s="3">
        <v>2.81845137734159</v>
      </c>
      <c r="T289" s="3">
        <v>1.8989577373955899</v>
      </c>
      <c r="U289" s="3">
        <v>2.1507465144362699</v>
      </c>
    </row>
    <row r="290" spans="15:21" x14ac:dyDescent="0.3">
      <c r="O290" s="3">
        <v>3.3953843825665802</v>
      </c>
      <c r="T290" s="3">
        <v>1.87831770859167</v>
      </c>
      <c r="U290" s="3">
        <v>1.93668024654767</v>
      </c>
    </row>
    <row r="291" spans="15:21" x14ac:dyDescent="0.3">
      <c r="O291" s="3">
        <v>2.70447443636969</v>
      </c>
      <c r="T291" s="3">
        <v>1.76736814166003</v>
      </c>
      <c r="U291" s="3">
        <v>1.6696712777034</v>
      </c>
    </row>
    <row r="292" spans="15:21" x14ac:dyDescent="0.3">
      <c r="O292" s="3">
        <v>3.7084427101809099</v>
      </c>
      <c r="T292" s="3">
        <v>1.9190240414693001</v>
      </c>
      <c r="U292" s="3">
        <v>2.16104728827144</v>
      </c>
    </row>
    <row r="293" spans="15:21" x14ac:dyDescent="0.3">
      <c r="O293" s="3">
        <v>4.8717478930010998</v>
      </c>
      <c r="T293" s="3">
        <v>1.36322237346863</v>
      </c>
      <c r="U293" s="3">
        <v>1.6941340886921199</v>
      </c>
    </row>
    <row r="294" spans="15:21" x14ac:dyDescent="0.3">
      <c r="O294" s="3">
        <v>2.0438708283831901</v>
      </c>
      <c r="T294" s="3">
        <v>2.7797681683656599</v>
      </c>
      <c r="U294" s="3">
        <v>1.8276336759043099</v>
      </c>
    </row>
    <row r="295" spans="15:21" x14ac:dyDescent="0.3">
      <c r="O295" s="3">
        <v>1.7621386596448401</v>
      </c>
      <c r="T295" s="3">
        <v>1.7910736262940701</v>
      </c>
      <c r="U295" s="3">
        <v>2.01214537470387</v>
      </c>
    </row>
    <row r="296" spans="15:21" x14ac:dyDescent="0.3">
      <c r="O296" s="3">
        <v>2.2728226852911901</v>
      </c>
      <c r="T296" s="3">
        <v>1.7849680707812501</v>
      </c>
      <c r="U296" s="3">
        <v>2.1778668525618601</v>
      </c>
    </row>
    <row r="297" spans="15:21" x14ac:dyDescent="0.3">
      <c r="O297" s="3">
        <v>2.29682539682539</v>
      </c>
      <c r="T297" s="3">
        <v>1.84656765693808</v>
      </c>
      <c r="U297" s="3">
        <v>2.0184380224504399</v>
      </c>
    </row>
    <row r="298" spans="15:21" x14ac:dyDescent="0.3">
      <c r="O298" s="3">
        <v>3.1476937764783099</v>
      </c>
      <c r="T298" s="3">
        <v>2.49827236241177</v>
      </c>
      <c r="U298" s="3">
        <v>2.6037708719851498</v>
      </c>
    </row>
    <row r="299" spans="15:21" x14ac:dyDescent="0.3">
      <c r="O299" s="3">
        <v>4.5729212220292199</v>
      </c>
      <c r="T299" s="3">
        <v>1.6076459552600899</v>
      </c>
      <c r="U299" s="3">
        <v>2.23476810919807</v>
      </c>
    </row>
    <row r="300" spans="15:21" x14ac:dyDescent="0.3">
      <c r="O300" s="3">
        <v>2.8856208605556199</v>
      </c>
      <c r="T300" s="3">
        <v>1.93572148835333</v>
      </c>
      <c r="U300" s="3">
        <v>1.6928736300374401</v>
      </c>
    </row>
    <row r="301" spans="15:21" x14ac:dyDescent="0.3">
      <c r="O301" s="3">
        <v>3.4959130716834199</v>
      </c>
      <c r="T301" s="3">
        <v>2.2838639400637102</v>
      </c>
      <c r="U301" s="3">
        <v>4.0040085637498199</v>
      </c>
    </row>
    <row r="302" spans="15:21" x14ac:dyDescent="0.3">
      <c r="O302" s="3">
        <v>2.5361681745609301</v>
      </c>
      <c r="T302" s="3">
        <v>1.9351768578183599</v>
      </c>
      <c r="U302" s="3">
        <v>1.6742334534277199</v>
      </c>
    </row>
    <row r="303" spans="15:21" x14ac:dyDescent="0.3">
      <c r="O303" s="3">
        <v>2.32175452704942</v>
      </c>
      <c r="T303" s="3">
        <v>1.9983844911147</v>
      </c>
      <c r="U303" s="3">
        <v>1.7649350649350599</v>
      </c>
    </row>
    <row r="304" spans="15:21" x14ac:dyDescent="0.3">
      <c r="O304" s="3">
        <v>3.5070907017513999</v>
      </c>
      <c r="T304" s="3">
        <v>1.8854686435454</v>
      </c>
      <c r="U304" s="3">
        <v>1.9297208634779199</v>
      </c>
    </row>
    <row r="305" spans="15:21" x14ac:dyDescent="0.3">
      <c r="O305" s="3">
        <v>2.96625066322175</v>
      </c>
      <c r="T305" s="3">
        <v>1.9574836215106</v>
      </c>
      <c r="U305" s="3">
        <v>2.2743168336088599</v>
      </c>
    </row>
    <row r="306" spans="15:21" x14ac:dyDescent="0.3">
      <c r="O306" s="3">
        <v>1.5995078129881599</v>
      </c>
      <c r="T306" s="3">
        <v>1.4526240108644</v>
      </c>
      <c r="U306" s="3">
        <v>2.14378884706294</v>
      </c>
    </row>
    <row r="307" spans="15:21" x14ac:dyDescent="0.3">
      <c r="O307" s="3">
        <v>1.5062228631065699</v>
      </c>
      <c r="T307" s="3">
        <v>1.4670638508465501</v>
      </c>
      <c r="U307" s="3">
        <v>2.09457627118644</v>
      </c>
    </row>
    <row r="308" spans="15:21" x14ac:dyDescent="0.3">
      <c r="O308" s="3">
        <v>1.6091336658861799</v>
      </c>
      <c r="T308" s="3">
        <v>1.7988325371668299</v>
      </c>
      <c r="U308" s="3">
        <v>3.5785868335721198</v>
      </c>
    </row>
    <row r="309" spans="15:21" x14ac:dyDescent="0.3">
      <c r="O309" s="3">
        <v>1.6969286886133299</v>
      </c>
      <c r="T309" s="3">
        <v>1.4646358015382199</v>
      </c>
      <c r="U309" s="3">
        <v>1.7094725401623401</v>
      </c>
    </row>
    <row r="310" spans="15:21" x14ac:dyDescent="0.3">
      <c r="O310" s="3">
        <v>2.0964513695102802</v>
      </c>
      <c r="T310" s="3">
        <v>1.90823553712269</v>
      </c>
      <c r="U310" s="3">
        <v>1.8686345642239699</v>
      </c>
    </row>
    <row r="311" spans="15:21" x14ac:dyDescent="0.3">
      <c r="O311" s="3">
        <v>1.6524553320597799</v>
      </c>
      <c r="T311" s="3">
        <v>2.3984140339068598</v>
      </c>
      <c r="U311" s="3">
        <v>2.0219274777741099</v>
      </c>
    </row>
    <row r="312" spans="15:21" x14ac:dyDescent="0.3">
      <c r="O312" s="3">
        <v>1.61746486635436</v>
      </c>
      <c r="T312" s="3">
        <v>1.3649434750942</v>
      </c>
      <c r="U312" s="3">
        <v>2.0455685159455799</v>
      </c>
    </row>
    <row r="313" spans="15:21" x14ac:dyDescent="0.3">
      <c r="O313" s="3">
        <v>1.6103766536964901</v>
      </c>
      <c r="T313" s="3">
        <v>1.4405702386375201</v>
      </c>
      <c r="U313" s="3">
        <v>1.6241169995282201</v>
      </c>
    </row>
    <row r="314" spans="15:21" x14ac:dyDescent="0.3">
      <c r="O314" s="3">
        <v>1.6555859718763399</v>
      </c>
      <c r="T314" s="3">
        <v>1.3374469214437299</v>
      </c>
      <c r="U314" s="3">
        <v>1.86647027279248</v>
      </c>
    </row>
    <row r="315" spans="15:21" x14ac:dyDescent="0.3">
      <c r="O315" s="3">
        <v>1.45110882761382</v>
      </c>
      <c r="T315" s="3">
        <v>1.8347601408976599</v>
      </c>
      <c r="U315" s="3">
        <v>1.78100730169266</v>
      </c>
    </row>
    <row r="316" spans="15:21" x14ac:dyDescent="0.3">
      <c r="O316" s="3">
        <v>1.6196767293169301</v>
      </c>
      <c r="T316" s="3">
        <v>1.8116057250423201</v>
      </c>
      <c r="U316" s="3">
        <v>1.9722294525392501</v>
      </c>
    </row>
    <row r="317" spans="15:21" x14ac:dyDescent="0.3">
      <c r="O317" s="3">
        <v>1.5065557370796001</v>
      </c>
      <c r="T317" s="3">
        <v>1.8446591555398999</v>
      </c>
      <c r="U317" s="3">
        <v>2.10358799413472</v>
      </c>
    </row>
    <row r="318" spans="15:21" x14ac:dyDescent="0.3">
      <c r="O318" s="3">
        <v>1.5456053198655799</v>
      </c>
      <c r="T318" s="3">
        <v>1.36651115579066</v>
      </c>
      <c r="U318" s="3">
        <v>1.8180776424587599</v>
      </c>
    </row>
    <row r="319" spans="15:21" x14ac:dyDescent="0.3">
      <c r="O319" s="3">
        <v>1.6405182210773499</v>
      </c>
      <c r="T319" s="3">
        <v>1.79428228537139</v>
      </c>
      <c r="U319" s="3">
        <v>2.1638909149850001</v>
      </c>
    </row>
    <row r="320" spans="15:21" x14ac:dyDescent="0.3">
      <c r="O320" s="3">
        <v>1.7296506680771699</v>
      </c>
      <c r="T320" s="3">
        <v>2.5720191398208399</v>
      </c>
      <c r="U320" s="3">
        <v>1.74664987051464</v>
      </c>
    </row>
    <row r="321" spans="15:21" x14ac:dyDescent="0.3">
      <c r="O321" s="3">
        <v>1.6272484961373901</v>
      </c>
      <c r="T321" s="3">
        <v>1.64719911133277</v>
      </c>
      <c r="U321" s="3">
        <v>1.53033338470231</v>
      </c>
    </row>
    <row r="322" spans="15:21" x14ac:dyDescent="0.3">
      <c r="O322" s="3">
        <v>1.6102470899396</v>
      </c>
      <c r="T322" s="3">
        <v>1.4408792429325099</v>
      </c>
      <c r="U322" s="3">
        <v>2.2871031987968902</v>
      </c>
    </row>
    <row r="323" spans="15:21" x14ac:dyDescent="0.3">
      <c r="O323" s="3">
        <v>1.5965866402242499</v>
      </c>
      <c r="T323" s="3">
        <v>3.0438976916760399</v>
      </c>
      <c r="U323" s="3">
        <v>1.99249046148679</v>
      </c>
    </row>
    <row r="324" spans="15:21" x14ac:dyDescent="0.3">
      <c r="O324" s="3">
        <v>1.9424299250716599</v>
      </c>
      <c r="T324" s="3">
        <v>1.9248590159527299</v>
      </c>
      <c r="U324" s="3">
        <v>1.8980473372780999</v>
      </c>
    </row>
    <row r="325" spans="15:21" x14ac:dyDescent="0.3">
      <c r="O325" s="3">
        <v>1.75716702596119</v>
      </c>
      <c r="T325" s="3">
        <v>1.4412280701754301</v>
      </c>
      <c r="U325" s="3">
        <v>1.7550550131462099</v>
      </c>
    </row>
    <row r="326" spans="15:21" x14ac:dyDescent="0.3">
      <c r="O326" s="3">
        <v>1.65818380427623</v>
      </c>
      <c r="T326" s="3">
        <v>1.8721074632161301</v>
      </c>
      <c r="U326" s="3">
        <v>2.1586415279551199</v>
      </c>
    </row>
    <row r="327" spans="15:21" x14ac:dyDescent="0.3">
      <c r="O327" s="3">
        <v>1.67342253797983</v>
      </c>
      <c r="T327" s="3">
        <v>2.2487556908638902</v>
      </c>
      <c r="U327" s="3">
        <v>1.85503775222961</v>
      </c>
    </row>
    <row r="328" spans="15:21" x14ac:dyDescent="0.3">
      <c r="O328" s="3">
        <v>1.6992965911725999</v>
      </c>
      <c r="T328" s="3">
        <v>2.0292240095863998</v>
      </c>
      <c r="U328" s="3">
        <v>1.67806301870867</v>
      </c>
    </row>
    <row r="329" spans="15:21" x14ac:dyDescent="0.3">
      <c r="O329" s="3">
        <v>1.6500665913388499</v>
      </c>
      <c r="T329" s="3">
        <v>1.9104777465129601</v>
      </c>
      <c r="U329" s="3">
        <v>2.1951432102275801</v>
      </c>
    </row>
    <row r="330" spans="15:21" x14ac:dyDescent="0.3">
      <c r="O330" s="3">
        <v>1.89639507288959</v>
      </c>
      <c r="T330" s="3">
        <v>3.1233012170385401</v>
      </c>
      <c r="U330" s="3">
        <v>4.5779869381482898</v>
      </c>
    </row>
    <row r="331" spans="15:21" x14ac:dyDescent="0.3">
      <c r="O331" s="3">
        <v>1.68490894987058</v>
      </c>
      <c r="T331" s="3">
        <v>1.5685675363418401</v>
      </c>
      <c r="U331" s="3">
        <v>1.97146311970979</v>
      </c>
    </row>
    <row r="332" spans="15:21" x14ac:dyDescent="0.3">
      <c r="O332" s="3">
        <v>1.7173554342631401</v>
      </c>
      <c r="T332" s="3">
        <v>1.6637644604477599</v>
      </c>
      <c r="U332" s="3">
        <v>1.8953120361023601</v>
      </c>
    </row>
    <row r="333" spans="15:21" x14ac:dyDescent="0.3">
      <c r="O333" s="3">
        <v>1.9029516889567499</v>
      </c>
      <c r="T333" s="3">
        <v>1.4599212614160899</v>
      </c>
      <c r="U333" s="3">
        <v>5.8990815623285799</v>
      </c>
    </row>
    <row r="334" spans="15:21" x14ac:dyDescent="0.3">
      <c r="O334" s="3">
        <v>1.8031865751385601</v>
      </c>
      <c r="T334" s="3">
        <v>1.9190793416222001</v>
      </c>
      <c r="U334" s="3">
        <v>1.8974840273187901</v>
      </c>
    </row>
    <row r="335" spans="15:21" x14ac:dyDescent="0.3">
      <c r="O335" s="3">
        <v>1.40163859996698</v>
      </c>
      <c r="T335" s="3">
        <v>1.80325379609544</v>
      </c>
      <c r="U335" s="3">
        <v>1.9357892047735401</v>
      </c>
    </row>
    <row r="336" spans="15:21" x14ac:dyDescent="0.3">
      <c r="O336" s="3">
        <v>1.555205787467</v>
      </c>
      <c r="T336" s="3">
        <v>1.8334490174992599</v>
      </c>
      <c r="U336" s="3">
        <v>2.1674757190004699</v>
      </c>
    </row>
    <row r="337" spans="15:21" x14ac:dyDescent="0.3">
      <c r="O337" s="3">
        <v>1.45869308334646</v>
      </c>
      <c r="T337" s="3">
        <v>1.93899524411534</v>
      </c>
      <c r="U337" s="3">
        <v>2.0261480111588202</v>
      </c>
    </row>
    <row r="338" spans="15:21" x14ac:dyDescent="0.3">
      <c r="O338" s="3">
        <v>1.6666647877797101</v>
      </c>
      <c r="T338" s="3">
        <v>1.3309259744867199</v>
      </c>
      <c r="U338" s="3">
        <v>3.17955070097404</v>
      </c>
    </row>
    <row r="339" spans="15:21" x14ac:dyDescent="0.3">
      <c r="O339" s="3">
        <v>1.6200814376884201</v>
      </c>
      <c r="T339" s="3">
        <v>1.97070911544595</v>
      </c>
      <c r="U339" s="3">
        <v>2.5705599358545999</v>
      </c>
    </row>
    <row r="340" spans="15:21" x14ac:dyDescent="0.3">
      <c r="O340" s="3">
        <v>1.6138629629629599</v>
      </c>
      <c r="T340" s="3">
        <v>2.0133756491632999</v>
      </c>
      <c r="U340" s="3">
        <v>3.1262339448107701</v>
      </c>
    </row>
    <row r="341" spans="15:21" x14ac:dyDescent="0.3">
      <c r="O341" s="3">
        <v>1.4600812871867901</v>
      </c>
      <c r="T341" s="3">
        <v>1.97866339668914</v>
      </c>
      <c r="U341" s="3">
        <v>2.5926251567070602</v>
      </c>
    </row>
    <row r="342" spans="15:21" x14ac:dyDescent="0.3">
      <c r="O342" s="3">
        <v>1.95406953404612</v>
      </c>
      <c r="T342" s="3">
        <v>1.89990451383984</v>
      </c>
      <c r="U342" s="3">
        <v>1.8864838572384</v>
      </c>
    </row>
    <row r="343" spans="15:21" x14ac:dyDescent="0.3">
      <c r="O343" s="3">
        <v>1.71932681279182</v>
      </c>
      <c r="T343" s="3">
        <v>1.74383584570924</v>
      </c>
      <c r="U343" s="3">
        <v>2.1284415891741202</v>
      </c>
    </row>
    <row r="344" spans="15:21" x14ac:dyDescent="0.3">
      <c r="O344" s="3">
        <v>1.80258409290704</v>
      </c>
      <c r="T344" s="3">
        <v>4.6917728580656499</v>
      </c>
      <c r="U344" s="3">
        <v>3.2523837200169599</v>
      </c>
    </row>
    <row r="345" spans="15:21" x14ac:dyDescent="0.3">
      <c r="O345" s="3">
        <v>1.806118420465</v>
      </c>
      <c r="T345" s="3">
        <v>1.98217112834044</v>
      </c>
      <c r="U345" s="3">
        <v>1.9828518982474801</v>
      </c>
    </row>
    <row r="346" spans="15:21" x14ac:dyDescent="0.3">
      <c r="O346" s="3">
        <v>1.6997489834563899</v>
      </c>
      <c r="T346" s="3">
        <v>2.0221622825468302</v>
      </c>
      <c r="U346" s="3">
        <v>2.7747148447889298</v>
      </c>
    </row>
    <row r="347" spans="15:21" x14ac:dyDescent="0.3">
      <c r="O347" s="3">
        <v>1.61138336083875</v>
      </c>
      <c r="T347" s="3">
        <v>1.6952220217656899</v>
      </c>
      <c r="U347" s="3">
        <v>1.8887345385347201</v>
      </c>
    </row>
    <row r="348" spans="15:21" x14ac:dyDescent="0.3">
      <c r="O348" s="3">
        <v>1.7336999859750299</v>
      </c>
      <c r="T348" s="3">
        <v>2.2507186023733499</v>
      </c>
      <c r="U348" s="3">
        <v>2.0075443398702602</v>
      </c>
    </row>
    <row r="349" spans="15:21" x14ac:dyDescent="0.3">
      <c r="O349" s="3">
        <v>1.5457239836863499</v>
      </c>
      <c r="T349" s="3">
        <v>1.3997601299549101</v>
      </c>
      <c r="U349" s="3">
        <v>3.60675714907824</v>
      </c>
    </row>
    <row r="350" spans="15:21" x14ac:dyDescent="0.3">
      <c r="O350" s="3">
        <v>1.44649669194771</v>
      </c>
      <c r="T350" s="3">
        <v>1.92082478504414</v>
      </c>
      <c r="U350" s="3">
        <v>3.6850988128770301</v>
      </c>
    </row>
    <row r="351" spans="15:21" x14ac:dyDescent="0.3">
      <c r="O351" s="3">
        <v>1.6360424255066499</v>
      </c>
      <c r="T351" s="3">
        <v>1.79293142808827</v>
      </c>
      <c r="U351" s="3">
        <v>2.1345468589083398</v>
      </c>
    </row>
    <row r="352" spans="15:21" x14ac:dyDescent="0.3">
      <c r="O352" s="3">
        <v>1.58921448533348</v>
      </c>
      <c r="T352" s="3">
        <v>1.7464088689300099</v>
      </c>
      <c r="U352" s="3">
        <v>2.0026785298364902</v>
      </c>
    </row>
    <row r="353" spans="15:21" x14ac:dyDescent="0.3">
      <c r="O353" s="3">
        <v>1.52087908973686</v>
      </c>
      <c r="T353" s="3">
        <v>2.43582459141866</v>
      </c>
      <c r="U353" s="3">
        <v>1.88146245880711</v>
      </c>
    </row>
    <row r="354" spans="15:21" x14ac:dyDescent="0.3">
      <c r="O354" s="3">
        <v>1.60488118035417</v>
      </c>
      <c r="T354" s="3">
        <v>3.01522059234683</v>
      </c>
      <c r="U354" s="3">
        <v>2.56407008655267</v>
      </c>
    </row>
    <row r="355" spans="15:21" x14ac:dyDescent="0.3">
      <c r="O355" s="3">
        <v>1.54007250338061</v>
      </c>
      <c r="T355" s="3">
        <v>1.2466926227846</v>
      </c>
      <c r="U355" s="3">
        <v>1.73907135507684</v>
      </c>
    </row>
    <row r="356" spans="15:21" x14ac:dyDescent="0.3">
      <c r="O356" s="3">
        <v>1.50680261958053</v>
      </c>
      <c r="T356" s="3">
        <v>1.9698170752370401</v>
      </c>
      <c r="U356" s="3">
        <v>4.0779883192731896</v>
      </c>
    </row>
    <row r="357" spans="15:21" x14ac:dyDescent="0.3">
      <c r="O357" s="3">
        <v>1.5153216516968</v>
      </c>
      <c r="T357" s="3">
        <v>1.86493689371023</v>
      </c>
      <c r="U357" s="3">
        <v>1.6397612518147999</v>
      </c>
    </row>
    <row r="358" spans="15:21" x14ac:dyDescent="0.3">
      <c r="O358" s="3">
        <v>1.9148975170804801</v>
      </c>
      <c r="T358" s="3">
        <v>1.9531959938115699</v>
      </c>
      <c r="U358" s="3">
        <v>1.71303112287599</v>
      </c>
    </row>
    <row r="359" spans="15:21" x14ac:dyDescent="0.3">
      <c r="O359" s="3">
        <v>1.6897083725305699</v>
      </c>
      <c r="T359" s="3">
        <v>1.9724399623093101</v>
      </c>
      <c r="U359" s="3">
        <v>1.8210486420529099</v>
      </c>
    </row>
    <row r="360" spans="15:21" x14ac:dyDescent="0.3">
      <c r="O360" s="3">
        <v>1.5699156047160401</v>
      </c>
      <c r="T360" s="3">
        <v>1.9040041095519999</v>
      </c>
      <c r="U360" s="3">
        <v>1.52829160890483</v>
      </c>
    </row>
    <row r="361" spans="15:21" x14ac:dyDescent="0.3">
      <c r="O361" s="3">
        <v>1.67037939203843</v>
      </c>
      <c r="T361" s="3">
        <v>1.70360658293247</v>
      </c>
      <c r="U361" s="3">
        <v>2.0316694507222102</v>
      </c>
    </row>
    <row r="362" spans="15:21" x14ac:dyDescent="0.3">
      <c r="O362" s="3">
        <v>1.3442031262070899</v>
      </c>
      <c r="T362" s="3">
        <v>1.3651931148677201</v>
      </c>
      <c r="U362" s="3">
        <v>1.79073990682594</v>
      </c>
    </row>
    <row r="363" spans="15:21" x14ac:dyDescent="0.3">
      <c r="O363" s="3">
        <v>1.3880017600792001</v>
      </c>
      <c r="T363" s="3">
        <v>1.4420492173239201</v>
      </c>
      <c r="U363" s="3">
        <v>1.80850624974217</v>
      </c>
    </row>
    <row r="364" spans="15:21" x14ac:dyDescent="0.3">
      <c r="O364" s="3">
        <v>1.7994234907936699</v>
      </c>
      <c r="T364" s="3">
        <v>1.5504766872410101</v>
      </c>
      <c r="U364" s="3">
        <v>1.7790802108380901</v>
      </c>
    </row>
    <row r="365" spans="15:21" x14ac:dyDescent="0.3">
      <c r="O365" s="3">
        <v>1.5298800916153901</v>
      </c>
      <c r="T365" s="3">
        <v>2.1285390864296101</v>
      </c>
      <c r="U365" s="3">
        <v>1.65046766230181</v>
      </c>
    </row>
    <row r="366" spans="15:21" x14ac:dyDescent="0.3">
      <c r="O366" s="3">
        <v>1.57385958254269</v>
      </c>
      <c r="T366" s="3">
        <v>1.41533410509934</v>
      </c>
      <c r="U366" s="3">
        <v>1.6956171632347801</v>
      </c>
    </row>
    <row r="367" spans="15:21" x14ac:dyDescent="0.3">
      <c r="O367" s="3">
        <v>1.6672796848815701</v>
      </c>
      <c r="T367" s="3">
        <v>3.7700425254025101</v>
      </c>
      <c r="U367" s="3">
        <v>1.7298669279640899</v>
      </c>
    </row>
    <row r="368" spans="15:21" x14ac:dyDescent="0.3">
      <c r="O368" s="3">
        <v>1.75078651489987</v>
      </c>
      <c r="T368" s="3">
        <v>2.9637843736359599</v>
      </c>
      <c r="U368" s="3">
        <v>1.6341931752458001</v>
      </c>
    </row>
    <row r="369" spans="15:21" x14ac:dyDescent="0.3">
      <c r="O369" s="3">
        <v>1.6502823268989</v>
      </c>
      <c r="T369" s="3">
        <v>1.8073097343076501</v>
      </c>
      <c r="U369" s="3">
        <v>1.67418577428905</v>
      </c>
    </row>
    <row r="370" spans="15:21" x14ac:dyDescent="0.3">
      <c r="O370" s="3">
        <v>1.7182487016733901</v>
      </c>
      <c r="T370" s="3">
        <v>1.93373869801085</v>
      </c>
      <c r="U370" s="3">
        <v>1.7684619037482101</v>
      </c>
    </row>
    <row r="371" spans="15:21" x14ac:dyDescent="0.3">
      <c r="O371" s="3">
        <v>1.644414930158</v>
      </c>
      <c r="T371" s="3">
        <v>1.8299825004860899</v>
      </c>
      <c r="U371" s="3">
        <v>1.69828516426454</v>
      </c>
    </row>
    <row r="372" spans="15:21" x14ac:dyDescent="0.3">
      <c r="O372" s="3">
        <v>1.7608413658224999</v>
      </c>
      <c r="T372" s="3">
        <v>2.4922916747001902</v>
      </c>
      <c r="U372" s="3">
        <v>1.69683285346264</v>
      </c>
    </row>
    <row r="373" spans="15:21" x14ac:dyDescent="0.3">
      <c r="O373" s="3">
        <v>1.87128629737609</v>
      </c>
      <c r="T373" s="3">
        <v>1.84464065563761</v>
      </c>
      <c r="U373" s="3">
        <v>1.7011057498994699</v>
      </c>
    </row>
    <row r="374" spans="15:21" x14ac:dyDescent="0.3">
      <c r="O374" s="3">
        <v>1.7509949381168199</v>
      </c>
      <c r="T374" s="3">
        <v>1.56860596974764</v>
      </c>
      <c r="U374" s="3">
        <v>1.7965028244919099</v>
      </c>
    </row>
    <row r="375" spans="15:21" x14ac:dyDescent="0.3">
      <c r="O375" s="3">
        <v>1.97555480833893</v>
      </c>
      <c r="T375" s="3">
        <v>5.0190025502975297</v>
      </c>
      <c r="U375" s="3">
        <v>1.6168505792740899</v>
      </c>
    </row>
    <row r="376" spans="15:21" x14ac:dyDescent="0.3">
      <c r="O376" s="3">
        <v>1.69047450297623</v>
      </c>
      <c r="T376" s="3">
        <v>1.9177980686489999</v>
      </c>
      <c r="U376" s="3">
        <v>1.8147127491036401</v>
      </c>
    </row>
    <row r="377" spans="15:21" x14ac:dyDescent="0.3">
      <c r="O377" s="3">
        <v>1.5114538518597</v>
      </c>
      <c r="T377" s="3">
        <v>1.9901592751332899</v>
      </c>
      <c r="U377" s="3">
        <v>1.65024749040107</v>
      </c>
    </row>
    <row r="378" spans="15:21" x14ac:dyDescent="0.3">
      <c r="O378" s="3">
        <v>1.60442910555076</v>
      </c>
      <c r="T378" s="3">
        <v>1.50982306411323</v>
      </c>
      <c r="U378" s="3">
        <v>1.6223399355135799</v>
      </c>
    </row>
    <row r="379" spans="15:21" x14ac:dyDescent="0.3">
      <c r="O379" s="3">
        <v>1.4520253648936701</v>
      </c>
      <c r="T379" s="3">
        <v>3.1273551421851602</v>
      </c>
      <c r="U379" s="3">
        <v>1.7253453772582299</v>
      </c>
    </row>
    <row r="380" spans="15:21" x14ac:dyDescent="0.3">
      <c r="O380" s="3">
        <v>1.59021122108933</v>
      </c>
      <c r="T380" s="3">
        <v>1.48429064681961</v>
      </c>
      <c r="U380" s="3">
        <v>1.6198499389539101</v>
      </c>
    </row>
    <row r="381" spans="15:21" x14ac:dyDescent="0.3">
      <c r="O381" s="3">
        <v>1.4643453976464</v>
      </c>
      <c r="T381" s="3">
        <v>1.68728918663938</v>
      </c>
      <c r="U381" s="3">
        <v>1.7241797272795001</v>
      </c>
    </row>
    <row r="382" spans="15:21" x14ac:dyDescent="0.3">
      <c r="O382" s="3">
        <v>1.9049638554216799</v>
      </c>
      <c r="T382" s="3">
        <v>1.9452705485745401</v>
      </c>
      <c r="U382" s="3">
        <v>1.82215428963304</v>
      </c>
    </row>
    <row r="383" spans="15:21" x14ac:dyDescent="0.3">
      <c r="O383" s="3">
        <v>1.55863834668086</v>
      </c>
      <c r="T383" s="3">
        <v>1.98508137432188</v>
      </c>
      <c r="U383" s="3">
        <v>1.64363406757204</v>
      </c>
    </row>
    <row r="384" spans="15:21" x14ac:dyDescent="0.3">
      <c r="O384" s="3">
        <v>1.60296201026017</v>
      </c>
      <c r="T384" s="3">
        <v>1.4810998189142199</v>
      </c>
      <c r="U384" s="3">
        <v>1.6773391587663899</v>
      </c>
    </row>
    <row r="385" spans="15:21" x14ac:dyDescent="0.3">
      <c r="O385" s="3">
        <v>1.60328015576421</v>
      </c>
      <c r="T385" s="3">
        <v>1.3494050776809301</v>
      </c>
      <c r="U385" s="3">
        <v>1.80276313220074</v>
      </c>
    </row>
    <row r="386" spans="15:21" x14ac:dyDescent="0.3">
      <c r="O386" s="3">
        <v>1.35239652439058</v>
      </c>
      <c r="T386" s="3">
        <v>1.67467022146254</v>
      </c>
      <c r="U386" s="3">
        <v>1.5411027464217899</v>
      </c>
    </row>
    <row r="387" spans="15:21" x14ac:dyDescent="0.3">
      <c r="O387" s="3">
        <v>1.41764689112523</v>
      </c>
      <c r="T387" s="3">
        <v>1.7509009666773701</v>
      </c>
      <c r="U387" s="3">
        <v>1.60949027237354</v>
      </c>
    </row>
    <row r="388" spans="15:21" x14ac:dyDescent="0.3">
      <c r="O388" s="3">
        <v>2.8056077406596498</v>
      </c>
      <c r="T388" s="3">
        <v>1.92158956109134</v>
      </c>
      <c r="U388" s="3">
        <v>1.7289275257463901</v>
      </c>
    </row>
    <row r="389" spans="15:21" x14ac:dyDescent="0.3">
      <c r="O389" s="3">
        <v>1.88599151000606</v>
      </c>
      <c r="T389" s="3">
        <v>1.8655021834061101</v>
      </c>
      <c r="U389" s="3">
        <v>1.55502333676133</v>
      </c>
    </row>
    <row r="390" spans="15:21" x14ac:dyDescent="0.3">
      <c r="O390" s="3">
        <v>1.6086218833188599</v>
      </c>
      <c r="T390" s="3">
        <v>2.7612019971928801</v>
      </c>
      <c r="U390" s="3">
        <v>1.63529059949338</v>
      </c>
    </row>
    <row r="391" spans="15:21" x14ac:dyDescent="0.3">
      <c r="O391" s="3">
        <v>1.47780307936574</v>
      </c>
      <c r="T391" s="3">
        <v>4.7163752143032003</v>
      </c>
      <c r="U391" s="3">
        <v>1.7721143529574599</v>
      </c>
    </row>
    <row r="392" spans="15:21" x14ac:dyDescent="0.3">
      <c r="O392" s="3">
        <v>1.5403919261404699</v>
      </c>
      <c r="T392" s="3">
        <v>1.9844672304967099</v>
      </c>
      <c r="U392" s="3">
        <v>1.6085282468619999</v>
      </c>
    </row>
    <row r="393" spans="15:21" x14ac:dyDescent="0.3">
      <c r="O393" s="3">
        <v>1.49744374115235</v>
      </c>
      <c r="T393" s="3">
        <v>1.89922316850421</v>
      </c>
      <c r="U393" s="3">
        <v>1.57532837127845</v>
      </c>
    </row>
    <row r="394" spans="15:21" x14ac:dyDescent="0.3">
      <c r="O394" s="3">
        <v>1.5232887808829401</v>
      </c>
      <c r="T394" s="3">
        <v>4.7032274007809001</v>
      </c>
      <c r="U394" s="3">
        <v>1.5555024916943501</v>
      </c>
    </row>
    <row r="395" spans="15:21" x14ac:dyDescent="0.3">
      <c r="O395" s="3">
        <v>1.58987145840449</v>
      </c>
      <c r="T395" s="3">
        <v>1.8818167999270301</v>
      </c>
      <c r="U395" s="3">
        <v>1.73955154030846</v>
      </c>
    </row>
    <row r="396" spans="15:21" x14ac:dyDescent="0.3">
      <c r="O396" s="3">
        <v>1.60002681359362</v>
      </c>
      <c r="T396" s="3">
        <v>1.53490327572865</v>
      </c>
      <c r="U396" s="3">
        <v>1.54964262394985</v>
      </c>
    </row>
    <row r="397" spans="15:21" x14ac:dyDescent="0.3">
      <c r="O397" s="3">
        <v>1.5225244025845599</v>
      </c>
      <c r="T397" s="3">
        <v>1.9802983686975799</v>
      </c>
      <c r="U397" s="3">
        <v>1.5619391980924799</v>
      </c>
    </row>
    <row r="398" spans="15:21" x14ac:dyDescent="0.3">
      <c r="T398" s="3">
        <v>1.8657082176115001</v>
      </c>
      <c r="U398" s="3">
        <v>1.4761834600399399</v>
      </c>
    </row>
    <row r="399" spans="15:21" x14ac:dyDescent="0.3">
      <c r="T399" s="3">
        <v>1.8131933604359201</v>
      </c>
      <c r="U399" s="3">
        <v>1.67001726435528</v>
      </c>
    </row>
    <row r="400" spans="15:21" x14ac:dyDescent="0.3">
      <c r="T400" s="3">
        <v>1.98219258776492</v>
      </c>
      <c r="U400" s="3">
        <v>1.5730091522283101</v>
      </c>
    </row>
    <row r="401" spans="20:21" x14ac:dyDescent="0.3">
      <c r="T401" s="3">
        <v>1.8271926581562701</v>
      </c>
      <c r="U401" s="3">
        <v>1.6526936337079201</v>
      </c>
    </row>
    <row r="402" spans="20:21" x14ac:dyDescent="0.3">
      <c r="T402" s="3">
        <v>1.9237248797056301</v>
      </c>
      <c r="U402" s="3">
        <v>1.58587321811853</v>
      </c>
    </row>
    <row r="403" spans="20:21" x14ac:dyDescent="0.3">
      <c r="T403" s="3">
        <v>2.9200491214811999</v>
      </c>
      <c r="U403" s="3">
        <v>1.7090211366266601</v>
      </c>
    </row>
    <row r="404" spans="20:21" x14ac:dyDescent="0.3">
      <c r="T404" s="3">
        <v>1.3770884693399901</v>
      </c>
      <c r="U404" s="3">
        <v>1.63330258457306</v>
      </c>
    </row>
    <row r="405" spans="20:21" x14ac:dyDescent="0.3">
      <c r="T405" s="3">
        <v>1.4935433339009001</v>
      </c>
      <c r="U405" s="3">
        <v>1.4982980517675899</v>
      </c>
    </row>
    <row r="406" spans="20:21" x14ac:dyDescent="0.3">
      <c r="T406" s="3">
        <v>1.4038089845224599</v>
      </c>
      <c r="U406" s="3">
        <v>1.8549996839643501</v>
      </c>
    </row>
    <row r="407" spans="20:21" x14ac:dyDescent="0.3">
      <c r="T407" s="3">
        <v>1.7211325966850799</v>
      </c>
      <c r="U407" s="3">
        <v>1.8600640074935599</v>
      </c>
    </row>
    <row r="408" spans="20:21" x14ac:dyDescent="0.3">
      <c r="T408" s="3">
        <v>1.5544852975441501</v>
      </c>
      <c r="U408" s="3">
        <v>1.6777236548869701</v>
      </c>
    </row>
    <row r="409" spans="20:21" x14ac:dyDescent="0.3">
      <c r="T409" s="3">
        <v>1.47856360016998</v>
      </c>
      <c r="U409" s="3">
        <v>1.6846182640821501</v>
      </c>
    </row>
    <row r="410" spans="20:21" x14ac:dyDescent="0.3">
      <c r="T410" s="3">
        <v>1.75878636889402</v>
      </c>
      <c r="U410" s="3">
        <v>1.7503457980299899</v>
      </c>
    </row>
    <row r="411" spans="20:21" x14ac:dyDescent="0.3">
      <c r="T411" s="3">
        <v>1.8546612963770801</v>
      </c>
      <c r="U411" s="3">
        <v>1.6370571151984501</v>
      </c>
    </row>
    <row r="412" spans="20:21" x14ac:dyDescent="0.3">
      <c r="T412" s="3">
        <v>1.45254615540677</v>
      </c>
      <c r="U412" s="3">
        <v>1.5472850437816801</v>
      </c>
    </row>
    <row r="413" spans="20:21" x14ac:dyDescent="0.3">
      <c r="T413" s="3">
        <v>1.64806489840355</v>
      </c>
      <c r="U413" s="3">
        <v>1.6943197651869499</v>
      </c>
    </row>
    <row r="414" spans="20:21" x14ac:dyDescent="0.3">
      <c r="T414" s="3">
        <v>1.44039696164428</v>
      </c>
      <c r="U414" s="3">
        <v>1.6937443606387901</v>
      </c>
    </row>
    <row r="415" spans="20:21" x14ac:dyDescent="0.3">
      <c r="T415" s="3">
        <v>1.72298269659071</v>
      </c>
      <c r="U415" s="3">
        <v>1.62928920167861</v>
      </c>
    </row>
    <row r="416" spans="20:21" x14ac:dyDescent="0.3">
      <c r="T416" s="3">
        <v>1.5558152476349401</v>
      </c>
      <c r="U416" s="3">
        <v>1.51295400221535</v>
      </c>
    </row>
    <row r="417" spans="20:21" x14ac:dyDescent="0.3">
      <c r="T417" s="3">
        <v>1.65022127307935</v>
      </c>
      <c r="U417" s="3">
        <v>1.6150388615487501</v>
      </c>
    </row>
    <row r="418" spans="20:21" x14ac:dyDescent="0.3">
      <c r="T418" s="3">
        <v>1.5064475974471201</v>
      </c>
      <c r="U418" s="3">
        <v>1.6071689663412601</v>
      </c>
    </row>
    <row r="419" spans="20:21" x14ac:dyDescent="0.3">
      <c r="T419" s="3">
        <v>1.49719730577621</v>
      </c>
      <c r="U419" s="3">
        <v>1.6454268485269601</v>
      </c>
    </row>
    <row r="420" spans="20:21" x14ac:dyDescent="0.3">
      <c r="T420" s="3">
        <v>1.51644342218012</v>
      </c>
      <c r="U420" s="3">
        <v>1.6111875944817799</v>
      </c>
    </row>
    <row r="421" spans="20:21" x14ac:dyDescent="0.3">
      <c r="T421" s="3">
        <v>1.5329271732385601</v>
      </c>
      <c r="U421" s="3">
        <v>1.49033710582992</v>
      </c>
    </row>
    <row r="422" spans="20:21" x14ac:dyDescent="0.3">
      <c r="T422" s="3">
        <v>1.5179966701513901</v>
      </c>
      <c r="U422" s="3">
        <v>1.40868609965575</v>
      </c>
    </row>
    <row r="423" spans="20:21" x14ac:dyDescent="0.3">
      <c r="T423" s="3">
        <v>2.2069643947334998</v>
      </c>
      <c r="U423" s="3">
        <v>1.5657359718080699</v>
      </c>
    </row>
    <row r="424" spans="20:21" x14ac:dyDescent="0.3">
      <c r="T424" s="3">
        <v>1.5338681604481299</v>
      </c>
      <c r="U424" s="3">
        <v>1.6654986437898101</v>
      </c>
    </row>
    <row r="425" spans="20:21" x14ac:dyDescent="0.3">
      <c r="T425" s="3">
        <v>1.57871133077063</v>
      </c>
      <c r="U425" s="3">
        <v>1.55439088027737</v>
      </c>
    </row>
    <row r="426" spans="20:21" x14ac:dyDescent="0.3">
      <c r="T426" s="3">
        <v>1.81780226815438</v>
      </c>
      <c r="U426" s="3">
        <v>1.62292369123558</v>
      </c>
    </row>
    <row r="427" spans="20:21" x14ac:dyDescent="0.3">
      <c r="T427" s="3">
        <v>1.69239018824871</v>
      </c>
      <c r="U427" s="3">
        <v>1.6573527325206601</v>
      </c>
    </row>
    <row r="428" spans="20:21" x14ac:dyDescent="0.3">
      <c r="U428" s="3">
        <v>1.6349735708393101</v>
      </c>
    </row>
    <row r="429" spans="20:21" x14ac:dyDescent="0.3">
      <c r="U429" s="3">
        <v>1.96422325989532</v>
      </c>
    </row>
    <row r="430" spans="20:21" x14ac:dyDescent="0.3">
      <c r="U430" s="3">
        <v>2.6222073301491302</v>
      </c>
    </row>
    <row r="431" spans="20:21" x14ac:dyDescent="0.3">
      <c r="U431" s="3">
        <v>1.5237638969414</v>
      </c>
    </row>
    <row r="432" spans="20:21" x14ac:dyDescent="0.3">
      <c r="U432" s="3">
        <v>1.46193902394709</v>
      </c>
    </row>
    <row r="433" spans="21:21" x14ac:dyDescent="0.3">
      <c r="U433" s="3">
        <v>1.67261261261261</v>
      </c>
    </row>
    <row r="434" spans="21:21" x14ac:dyDescent="0.3">
      <c r="U434" s="3">
        <v>1.6662840419193099</v>
      </c>
    </row>
    <row r="435" spans="21:21" x14ac:dyDescent="0.3">
      <c r="U435" s="3">
        <v>1.6754471228615799</v>
      </c>
    </row>
    <row r="436" spans="21:21" x14ac:dyDescent="0.3">
      <c r="U436" s="3">
        <v>1.6994256163578301</v>
      </c>
    </row>
    <row r="437" spans="21:21" x14ac:dyDescent="0.3">
      <c r="U437" s="3">
        <v>1.53594295304993</v>
      </c>
    </row>
    <row r="438" spans="21:21" x14ac:dyDescent="0.3">
      <c r="U438" s="3">
        <v>1.6716220321505399</v>
      </c>
    </row>
    <row r="439" spans="21:21" x14ac:dyDescent="0.3">
      <c r="U439" s="3">
        <v>1.6119926335174899</v>
      </c>
    </row>
    <row r="440" spans="21:21" x14ac:dyDescent="0.3">
      <c r="U440" s="3">
        <v>1.6683668135965199</v>
      </c>
    </row>
    <row r="441" spans="21:21" x14ac:dyDescent="0.3">
      <c r="U441" s="3">
        <v>1.5868804685344799</v>
      </c>
    </row>
    <row r="442" spans="21:21" x14ac:dyDescent="0.3">
      <c r="U442" s="3">
        <v>1.72665012670319</v>
      </c>
    </row>
    <row r="443" spans="21:21" x14ac:dyDescent="0.3">
      <c r="U443" s="3">
        <v>1.7674804593264499</v>
      </c>
    </row>
    <row r="444" spans="21:21" x14ac:dyDescent="0.3">
      <c r="U444" s="3">
        <v>1.6080485456679201</v>
      </c>
    </row>
    <row r="445" spans="21:21" x14ac:dyDescent="0.3">
      <c r="U445" s="3">
        <v>1.38941609489708</v>
      </c>
    </row>
    <row r="446" spans="21:21" x14ac:dyDescent="0.3">
      <c r="U446" s="3">
        <v>2.0545815725791798</v>
      </c>
    </row>
    <row r="447" spans="21:21" x14ac:dyDescent="0.3">
      <c r="U447" s="3">
        <v>1.55591667263225</v>
      </c>
    </row>
    <row r="448" spans="21:21" x14ac:dyDescent="0.3">
      <c r="U448" s="3">
        <v>1.76510912505666</v>
      </c>
    </row>
    <row r="449" spans="21:21" x14ac:dyDescent="0.3">
      <c r="U449" s="3">
        <v>1.44703548790479</v>
      </c>
    </row>
    <row r="450" spans="21:21" x14ac:dyDescent="0.3">
      <c r="U450" s="3">
        <v>1.5975261994724399</v>
      </c>
    </row>
    <row r="451" spans="21:21" x14ac:dyDescent="0.3">
      <c r="U451" s="3">
        <v>1.4115470507488299</v>
      </c>
    </row>
    <row r="452" spans="21:21" x14ac:dyDescent="0.3">
      <c r="U452" s="3">
        <v>1.7199597657327299</v>
      </c>
    </row>
    <row r="453" spans="21:21" x14ac:dyDescent="0.3">
      <c r="U453" s="3">
        <v>1.6128396044495901</v>
      </c>
    </row>
    <row r="454" spans="21:21" x14ac:dyDescent="0.3">
      <c r="U454" s="3">
        <v>1.5715885421643001</v>
      </c>
    </row>
    <row r="455" spans="21:21" x14ac:dyDescent="0.3">
      <c r="U455" s="3">
        <v>1.81963691017679</v>
      </c>
    </row>
    <row r="456" spans="21:21" x14ac:dyDescent="0.3">
      <c r="U456" s="3">
        <v>1.5850331656501799</v>
      </c>
    </row>
    <row r="457" spans="21:21" x14ac:dyDescent="0.3">
      <c r="U457" s="3">
        <v>1.61584251770523</v>
      </c>
    </row>
    <row r="458" spans="21:21" x14ac:dyDescent="0.3">
      <c r="U458" s="3">
        <v>1.4000405097836399</v>
      </c>
    </row>
    <row r="459" spans="21:21" x14ac:dyDescent="0.3">
      <c r="U459" s="3">
        <v>1.75460120734655</v>
      </c>
    </row>
    <row r="460" spans="21:21" x14ac:dyDescent="0.3">
      <c r="U460" s="3">
        <v>1.81123904543616</v>
      </c>
    </row>
    <row r="461" spans="21:21" x14ac:dyDescent="0.3">
      <c r="U461" s="3">
        <v>1.8597447189669301</v>
      </c>
    </row>
    <row r="462" spans="21:21" x14ac:dyDescent="0.3">
      <c r="U462" s="3">
        <v>1.89720135774363</v>
      </c>
    </row>
    <row r="463" spans="21:21" x14ac:dyDescent="0.3">
      <c r="U463" s="3">
        <v>1.61170941318651</v>
      </c>
    </row>
    <row r="464" spans="21:21" x14ac:dyDescent="0.3">
      <c r="U464" s="3">
        <v>1.79921797335807</v>
      </c>
    </row>
    <row r="465" spans="21:21" x14ac:dyDescent="0.3">
      <c r="U465" s="3">
        <v>1.6630025640347801</v>
      </c>
    </row>
    <row r="466" spans="21:21" x14ac:dyDescent="0.3">
      <c r="U466" s="3">
        <v>1.66007417942497</v>
      </c>
    </row>
    <row r="467" spans="21:21" x14ac:dyDescent="0.3">
      <c r="U467" s="3">
        <v>1.6312488949136501</v>
      </c>
    </row>
    <row r="468" spans="21:21" x14ac:dyDescent="0.3">
      <c r="U468" s="3">
        <v>1.86444531813118</v>
      </c>
    </row>
    <row r="469" spans="21:21" x14ac:dyDescent="0.3">
      <c r="U469" s="3">
        <v>1.9989971112443401</v>
      </c>
    </row>
    <row r="470" spans="21:21" x14ac:dyDescent="0.3">
      <c r="U470" s="3">
        <v>2.1802237735488101</v>
      </c>
    </row>
    <row r="471" spans="21:21" x14ac:dyDescent="0.3">
      <c r="U471" s="3">
        <v>1.79655302080722</v>
      </c>
    </row>
    <row r="472" spans="21:21" x14ac:dyDescent="0.3">
      <c r="U472" s="3">
        <v>2.0487156345459598</v>
      </c>
    </row>
    <row r="473" spans="21:21" x14ac:dyDescent="0.3">
      <c r="U473" s="3">
        <v>1.9677444234711401</v>
      </c>
    </row>
    <row r="474" spans="21:21" x14ac:dyDescent="0.3">
      <c r="U474" s="3">
        <v>1.99443184681279</v>
      </c>
    </row>
    <row r="475" spans="21:21" x14ac:dyDescent="0.3">
      <c r="U475" s="3">
        <v>1.8152117454452199</v>
      </c>
    </row>
    <row r="476" spans="21:21" x14ac:dyDescent="0.3">
      <c r="U476" s="3">
        <v>1.7124483944954101</v>
      </c>
    </row>
    <row r="477" spans="21:21" x14ac:dyDescent="0.3">
      <c r="U477" s="3">
        <v>2.0320949012488598</v>
      </c>
    </row>
    <row r="478" spans="21:21" x14ac:dyDescent="0.3">
      <c r="U478" s="3">
        <v>1.44708843381764</v>
      </c>
    </row>
    <row r="479" spans="21:21" x14ac:dyDescent="0.3">
      <c r="U479" s="3">
        <v>1.83907285071814</v>
      </c>
    </row>
    <row r="480" spans="21:21" x14ac:dyDescent="0.3">
      <c r="U480" s="3">
        <v>2.1565036273951002</v>
      </c>
    </row>
    <row r="481" spans="1:22" x14ac:dyDescent="0.3">
      <c r="U481" s="3">
        <v>1.9452888424974999</v>
      </c>
    </row>
    <row r="482" spans="1:22" x14ac:dyDescent="0.3">
      <c r="U482" s="3">
        <v>1.7018142754834</v>
      </c>
    </row>
    <row r="483" spans="1:22" x14ac:dyDescent="0.3">
      <c r="U483" s="3">
        <v>1.8085859782093701</v>
      </c>
    </row>
    <row r="484" spans="1:22" x14ac:dyDescent="0.3">
      <c r="U484" s="3">
        <v>1.78575772654392</v>
      </c>
    </row>
    <row r="485" spans="1:22" x14ac:dyDescent="0.3">
      <c r="U485" s="3">
        <v>1.68049546938401</v>
      </c>
    </row>
    <row r="486" spans="1:22" x14ac:dyDescent="0.3">
      <c r="U486" s="3">
        <v>1.85797043547742</v>
      </c>
    </row>
    <row r="487" spans="1:22" x14ac:dyDescent="0.3">
      <c r="U487" s="3">
        <v>2.1362095249710298</v>
      </c>
    </row>
    <row r="488" spans="1:22" x14ac:dyDescent="0.3">
      <c r="U488" s="3">
        <v>1.87948972138161</v>
      </c>
    </row>
    <row r="489" spans="1:22" x14ac:dyDescent="0.3">
      <c r="U489" s="3">
        <v>1.8743957780093401</v>
      </c>
    </row>
    <row r="490" spans="1:22" x14ac:dyDescent="0.3">
      <c r="U490" s="3">
        <v>1.8951657343241199</v>
      </c>
    </row>
    <row r="491" spans="1:22" x14ac:dyDescent="0.3">
      <c r="U491" s="3">
        <v>1.95008405327684</v>
      </c>
    </row>
    <row r="492" spans="1:22" x14ac:dyDescent="0.3">
      <c r="A492" s="3">
        <f t="shared" ref="A492:U492" si="0">AVERAGE(A2:A491)</f>
        <v>2.4750056286741016</v>
      </c>
      <c r="B492" s="3">
        <f t="shared" si="0"/>
        <v>2.0920694838254077</v>
      </c>
      <c r="C492" s="3">
        <f t="shared" si="0"/>
        <v>1.5732444084933894</v>
      </c>
      <c r="D492" s="3">
        <f t="shared" si="0"/>
        <v>2.0902627496922661</v>
      </c>
      <c r="E492" s="3">
        <f t="shared" si="0"/>
        <v>1.9060194632718774</v>
      </c>
      <c r="F492" s="3">
        <f t="shared" si="0"/>
        <v>1.7028439870400873</v>
      </c>
      <c r="G492" s="3">
        <f t="shared" si="0"/>
        <v>1.612520389848938</v>
      </c>
      <c r="H492" s="3">
        <f t="shared" si="0"/>
        <v>1.5630750552202008</v>
      </c>
      <c r="I492" s="3">
        <f t="shared" si="0"/>
        <v>2.7079471447337755</v>
      </c>
      <c r="J492" s="3">
        <f t="shared" si="0"/>
        <v>1.8149810973273881</v>
      </c>
      <c r="K492" s="3">
        <f t="shared" si="0"/>
        <v>1.6159473175511039</v>
      </c>
      <c r="L492" s="3">
        <f t="shared" si="0"/>
        <v>1.7523522318225686</v>
      </c>
      <c r="M492" s="3">
        <f t="shared" si="0"/>
        <v>1.4865950359225322</v>
      </c>
      <c r="N492" s="3">
        <f t="shared" si="0"/>
        <v>1.6543376219983543</v>
      </c>
      <c r="O492" s="3">
        <f t="shared" si="0"/>
        <v>1.7970200057514836</v>
      </c>
      <c r="P492" s="3">
        <f t="shared" si="0"/>
        <v>2.5899140598243204</v>
      </c>
      <c r="Q492" s="3">
        <f t="shared" si="0"/>
        <v>1.5409216445343403</v>
      </c>
      <c r="R492" s="3">
        <f t="shared" si="0"/>
        <v>2.4112817713110686</v>
      </c>
      <c r="S492" s="3">
        <f t="shared" si="0"/>
        <v>1.6477065422090653</v>
      </c>
      <c r="T492" s="3">
        <f t="shared" si="0"/>
        <v>1.8711441607898123</v>
      </c>
      <c r="U492" s="3">
        <f t="shared" si="0"/>
        <v>1.8704445392523577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0.38293614484869387</v>
      </c>
      <c r="D494" s="3">
        <f t="shared" si="1"/>
        <v>0.90176122018071214</v>
      </c>
      <c r="E494" s="3">
        <f t="shared" si="1"/>
        <v>0.38474287898183546</v>
      </c>
      <c r="F494" s="3">
        <f t="shared" si="1"/>
        <v>0.56898616540222413</v>
      </c>
      <c r="G494" s="3">
        <f t="shared" si="1"/>
        <v>0.77216164163401424</v>
      </c>
      <c r="H494" s="3">
        <f t="shared" si="1"/>
        <v>0.86248523882516359</v>
      </c>
      <c r="I494" s="3">
        <f t="shared" si="1"/>
        <v>0.91193057345390072</v>
      </c>
      <c r="J494" s="3">
        <f t="shared" si="1"/>
        <v>-0.23294151605967395</v>
      </c>
      <c r="K494" s="3">
        <f t="shared" si="1"/>
        <v>0.66002453134671346</v>
      </c>
      <c r="L494" s="3">
        <f t="shared" si="1"/>
        <v>0.85905831112299769</v>
      </c>
      <c r="M494" s="3">
        <f t="shared" si="1"/>
        <v>0.72265339685153296</v>
      </c>
      <c r="N494" s="3">
        <f t="shared" si="1"/>
        <v>0.98841059275156939</v>
      </c>
      <c r="O494" s="3">
        <f t="shared" si="1"/>
        <v>0.82066800667574724</v>
      </c>
      <c r="P494" s="3">
        <f t="shared" si="1"/>
        <v>0.67798562292261799</v>
      </c>
      <c r="Q494" s="3">
        <f t="shared" si="1"/>
        <v>-0.11490843115021887</v>
      </c>
      <c r="R494" s="3">
        <f t="shared" si="1"/>
        <v>0.93408398413976124</v>
      </c>
      <c r="S494" s="3">
        <f t="shared" si="1"/>
        <v>6.3723857363032987E-2</v>
      </c>
      <c r="T494" s="3">
        <f t="shared" si="1"/>
        <v>0.82729908646503625</v>
      </c>
      <c r="U494" s="3">
        <f t="shared" si="1"/>
        <v>0.60386146788428929</v>
      </c>
      <c r="V494" s="3">
        <f t="shared" si="1"/>
        <v>0.60456108942174391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0.51882507533201827</v>
      </c>
      <c r="E495" s="3">
        <f t="shared" si="2"/>
        <v>1.8067341331415854E-3</v>
      </c>
      <c r="F495" s="3">
        <f t="shared" si="2"/>
        <v>0.18605002055353026</v>
      </c>
      <c r="G495" s="3">
        <f t="shared" si="2"/>
        <v>0.38922549678532037</v>
      </c>
      <c r="H495" s="3">
        <f t="shared" si="2"/>
        <v>0.47954909397646972</v>
      </c>
      <c r="I495" s="3">
        <f t="shared" si="2"/>
        <v>0.52899442860520685</v>
      </c>
      <c r="J495" s="3">
        <f t="shared" si="2"/>
        <v>-0.61587766090836782</v>
      </c>
      <c r="K495" s="3">
        <f t="shared" si="2"/>
        <v>0.27708838649801959</v>
      </c>
      <c r="L495" s="3">
        <f t="shared" si="2"/>
        <v>0.47612216627430382</v>
      </c>
      <c r="M495" s="3">
        <f t="shared" si="2"/>
        <v>0.33971725200283909</v>
      </c>
      <c r="N495" s="3">
        <f t="shared" si="2"/>
        <v>0.60547444790287552</v>
      </c>
      <c r="O495" s="3">
        <f t="shared" si="2"/>
        <v>0.43773186182705337</v>
      </c>
      <c r="P495" s="3">
        <f t="shared" si="2"/>
        <v>0.29504947807392412</v>
      </c>
      <c r="Q495" s="3">
        <f t="shared" si="2"/>
        <v>-0.49784457599891274</v>
      </c>
      <c r="R495" s="3">
        <f t="shared" si="2"/>
        <v>0.55114783929106737</v>
      </c>
      <c r="S495" s="3">
        <f t="shared" si="2"/>
        <v>-0.31921228748566088</v>
      </c>
      <c r="T495" s="3">
        <f t="shared" si="2"/>
        <v>0.44436294161634238</v>
      </c>
      <c r="U495" s="3">
        <f t="shared" si="2"/>
        <v>0.22092532303559542</v>
      </c>
      <c r="V495" s="3">
        <f t="shared" si="2"/>
        <v>0.22162494457305004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-0.51701834119887669</v>
      </c>
      <c r="F496" s="3">
        <f t="shared" si="3"/>
        <v>-0.33277505477848801</v>
      </c>
      <c r="G496" s="3">
        <f t="shared" si="3"/>
        <v>-0.1295995785466979</v>
      </c>
      <c r="H496" s="3">
        <f t="shared" si="3"/>
        <v>-3.927598135554855E-2</v>
      </c>
      <c r="I496" s="3">
        <f t="shared" si="3"/>
        <v>1.0169353273188575E-2</v>
      </c>
      <c r="J496" s="3">
        <f t="shared" si="3"/>
        <v>-1.1347027362403861</v>
      </c>
      <c r="K496" s="3">
        <f t="shared" si="3"/>
        <v>-0.24173668883399868</v>
      </c>
      <c r="L496" s="3">
        <f t="shared" si="3"/>
        <v>-4.2702909057714455E-2</v>
      </c>
      <c r="M496" s="3">
        <f t="shared" si="3"/>
        <v>-0.17910782332917918</v>
      </c>
      <c r="N496" s="3">
        <f t="shared" si="3"/>
        <v>8.6649372570857253E-2</v>
      </c>
      <c r="O496" s="3">
        <f t="shared" si="3"/>
        <v>-8.1093213504964901E-2</v>
      </c>
      <c r="P496" s="3">
        <f t="shared" si="3"/>
        <v>-0.22377559725809415</v>
      </c>
      <c r="Q496" s="3">
        <f t="shared" si="3"/>
        <v>-1.016669651330931</v>
      </c>
      <c r="R496" s="3">
        <f t="shared" si="3"/>
        <v>3.2322763959049094E-2</v>
      </c>
      <c r="S496" s="3">
        <f t="shared" si="3"/>
        <v>-0.83803736281767915</v>
      </c>
      <c r="T496" s="3">
        <f t="shared" si="3"/>
        <v>-7.4462133715675893E-2</v>
      </c>
      <c r="U496" s="3">
        <f t="shared" si="3"/>
        <v>-0.29789975229642285</v>
      </c>
      <c r="V496" s="3">
        <f t="shared" si="3"/>
        <v>-0.29720013075896823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0.18424328642038867</v>
      </c>
      <c r="G497" s="3">
        <f t="shared" si="4"/>
        <v>0.38741876265217878</v>
      </c>
      <c r="H497" s="3">
        <f t="shared" si="4"/>
        <v>0.47774235984332813</v>
      </c>
      <c r="I497" s="3">
        <f t="shared" si="4"/>
        <v>0.52718769447206526</v>
      </c>
      <c r="J497" s="3">
        <f t="shared" si="4"/>
        <v>-0.6176843950415094</v>
      </c>
      <c r="K497" s="3">
        <f t="shared" si="4"/>
        <v>0.275281652364878</v>
      </c>
      <c r="L497" s="3">
        <f t="shared" si="4"/>
        <v>0.47431543214116223</v>
      </c>
      <c r="M497" s="3">
        <f t="shared" si="4"/>
        <v>0.3379105178696975</v>
      </c>
      <c r="N497" s="3">
        <f t="shared" si="4"/>
        <v>0.60366771376973394</v>
      </c>
      <c r="O497" s="3">
        <f t="shared" si="4"/>
        <v>0.43592512769391178</v>
      </c>
      <c r="P497" s="3">
        <f t="shared" si="4"/>
        <v>0.29324274394078254</v>
      </c>
      <c r="Q497" s="3">
        <f t="shared" si="4"/>
        <v>-0.49965131013205433</v>
      </c>
      <c r="R497" s="3">
        <f t="shared" si="4"/>
        <v>0.54934110515792578</v>
      </c>
      <c r="S497" s="3">
        <f t="shared" si="4"/>
        <v>-0.32101902161880247</v>
      </c>
      <c r="T497" s="3">
        <f t="shared" si="4"/>
        <v>0.44255620748320079</v>
      </c>
      <c r="U497" s="3">
        <f t="shared" si="4"/>
        <v>0.21911858890245384</v>
      </c>
      <c r="V497" s="3">
        <f t="shared" si="4"/>
        <v>0.21981821043990846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0.20317547623179011</v>
      </c>
      <c r="H498" s="3">
        <f t="shared" si="5"/>
        <v>0.29349907342293946</v>
      </c>
      <c r="I498" s="3">
        <f t="shared" si="5"/>
        <v>0.34294440805167659</v>
      </c>
      <c r="J498" s="3">
        <f t="shared" si="5"/>
        <v>-0.80192768146189808</v>
      </c>
      <c r="K498" s="3">
        <f t="shared" si="5"/>
        <v>9.103836594448933E-2</v>
      </c>
      <c r="L498" s="3">
        <f t="shared" si="5"/>
        <v>0.29007214572077356</v>
      </c>
      <c r="M498" s="3">
        <f t="shared" si="5"/>
        <v>0.15366723144930883</v>
      </c>
      <c r="N498" s="3">
        <f t="shared" si="5"/>
        <v>0.41942442734934526</v>
      </c>
      <c r="O498" s="3">
        <f t="shared" si="5"/>
        <v>0.25168184127352311</v>
      </c>
      <c r="P498" s="3">
        <f t="shared" si="5"/>
        <v>0.10899945752039386</v>
      </c>
      <c r="Q498" s="3">
        <f t="shared" si="5"/>
        <v>-0.683894596552443</v>
      </c>
      <c r="R498" s="3">
        <f t="shared" si="5"/>
        <v>0.36509781873753711</v>
      </c>
      <c r="S498" s="3">
        <f t="shared" si="5"/>
        <v>-0.50526230803919114</v>
      </c>
      <c r="T498" s="3">
        <f t="shared" si="5"/>
        <v>0.25831292106281212</v>
      </c>
      <c r="U498" s="3">
        <f t="shared" si="5"/>
        <v>3.4875302482065162E-2</v>
      </c>
      <c r="V498" s="3">
        <f t="shared" si="5"/>
        <v>3.5574924019519782E-2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9.0323597191149352E-2</v>
      </c>
      <c r="I499" s="3">
        <f t="shared" si="6"/>
        <v>0.13976893181988648</v>
      </c>
      <c r="J499" s="3">
        <f t="shared" si="6"/>
        <v>-1.0051031576936882</v>
      </c>
      <c r="K499" s="3">
        <f t="shared" si="6"/>
        <v>-0.11213711028730078</v>
      </c>
      <c r="L499" s="3">
        <f t="shared" si="6"/>
        <v>8.6896669488983447E-2</v>
      </c>
      <c r="M499" s="3">
        <f t="shared" si="6"/>
        <v>-4.9508244782481281E-2</v>
      </c>
      <c r="N499" s="3">
        <f t="shared" si="6"/>
        <v>0.21624895111755515</v>
      </c>
      <c r="O499" s="3">
        <f t="shared" si="6"/>
        <v>4.8506365041733002E-2</v>
      </c>
      <c r="P499" s="3">
        <f t="shared" si="6"/>
        <v>-9.4176018711396248E-2</v>
      </c>
      <c r="Q499" s="3">
        <f t="shared" si="6"/>
        <v>-0.88707007278423311</v>
      </c>
      <c r="R499" s="3">
        <f t="shared" si="6"/>
        <v>0.161922342505747</v>
      </c>
      <c r="S499" s="3">
        <f t="shared" si="6"/>
        <v>-0.70843778427098125</v>
      </c>
      <c r="T499" s="3">
        <f t="shared" si="6"/>
        <v>5.5137444831022009E-2</v>
      </c>
      <c r="U499" s="3">
        <f t="shared" si="6"/>
        <v>-0.16830017374972495</v>
      </c>
      <c r="V499" s="3">
        <f t="shared" si="6"/>
        <v>-0.16760055221227033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4.9445334628737125E-2</v>
      </c>
      <c r="J500" s="3">
        <f t="shared" si="7"/>
        <v>-1.0954267548848375</v>
      </c>
      <c r="K500" s="3">
        <f t="shared" si="7"/>
        <v>-0.20246070747845013</v>
      </c>
      <c r="L500" s="3">
        <f t="shared" si="7"/>
        <v>-3.426927702165905E-3</v>
      </c>
      <c r="M500" s="3">
        <f t="shared" si="7"/>
        <v>-0.13983184197363063</v>
      </c>
      <c r="N500" s="3">
        <f t="shared" si="7"/>
        <v>0.1259253539264058</v>
      </c>
      <c r="O500" s="3">
        <f t="shared" si="7"/>
        <v>-4.181723214941635E-2</v>
      </c>
      <c r="P500" s="3">
        <f t="shared" si="7"/>
        <v>-0.1844996159025456</v>
      </c>
      <c r="Q500" s="3">
        <f t="shared" si="7"/>
        <v>-0.97739366997538246</v>
      </c>
      <c r="R500" s="3">
        <f t="shared" si="7"/>
        <v>7.1598745314597645E-2</v>
      </c>
      <c r="S500" s="3">
        <f t="shared" si="7"/>
        <v>-0.7987613814621306</v>
      </c>
      <c r="T500" s="3">
        <f t="shared" si="7"/>
        <v>-3.5186152360127343E-2</v>
      </c>
      <c r="U500" s="3">
        <f t="shared" si="7"/>
        <v>-0.2586237709408743</v>
      </c>
      <c r="V500" s="3">
        <f t="shared" si="7"/>
        <v>-0.25792414940341968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-1.1448720895135747</v>
      </c>
      <c r="K501" s="3">
        <f t="shared" si="8"/>
        <v>-0.25190604210718726</v>
      </c>
      <c r="L501" s="3">
        <f t="shared" si="8"/>
        <v>-5.287226233090303E-2</v>
      </c>
      <c r="M501" s="3">
        <f t="shared" si="8"/>
        <v>-0.18927717660236776</v>
      </c>
      <c r="N501" s="3">
        <f t="shared" si="8"/>
        <v>7.6480019297668678E-2</v>
      </c>
      <c r="O501" s="3">
        <f t="shared" si="8"/>
        <v>-9.1262566778153476E-2</v>
      </c>
      <c r="P501" s="3">
        <f t="shared" si="8"/>
        <v>-0.23394495053128272</v>
      </c>
      <c r="Q501" s="3">
        <f t="shared" si="8"/>
        <v>-1.0268390046041196</v>
      </c>
      <c r="R501" s="3">
        <f t="shared" si="8"/>
        <v>2.215341068586052E-2</v>
      </c>
      <c r="S501" s="3">
        <f t="shared" si="8"/>
        <v>-0.84820671609086773</v>
      </c>
      <c r="T501" s="3">
        <f t="shared" si="8"/>
        <v>-8.4631486988864468E-2</v>
      </c>
      <c r="U501" s="3">
        <f t="shared" si="8"/>
        <v>-0.30806910556961142</v>
      </c>
      <c r="V501" s="3">
        <f t="shared" si="8"/>
        <v>-0.3073694840321568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0.89296604740638741</v>
      </c>
      <c r="L502" s="3">
        <f t="shared" si="9"/>
        <v>1.0919998271826716</v>
      </c>
      <c r="M502" s="3">
        <f t="shared" si="9"/>
        <v>0.95559491291120691</v>
      </c>
      <c r="N502" s="3">
        <f t="shared" si="9"/>
        <v>1.2213521088112433</v>
      </c>
      <c r="O502" s="3">
        <f t="shared" si="9"/>
        <v>1.0536095227354212</v>
      </c>
      <c r="P502" s="3">
        <f t="shared" si="9"/>
        <v>0.91092713898229194</v>
      </c>
      <c r="Q502" s="3">
        <f t="shared" si="9"/>
        <v>0.11803308490945508</v>
      </c>
      <c r="R502" s="3">
        <f t="shared" si="9"/>
        <v>1.1670255001994352</v>
      </c>
      <c r="S502" s="3">
        <f t="shared" si="9"/>
        <v>0.29666537342270694</v>
      </c>
      <c r="T502" s="3">
        <f t="shared" si="9"/>
        <v>1.0602406025247102</v>
      </c>
      <c r="U502" s="3">
        <f t="shared" si="9"/>
        <v>0.83680298394396324</v>
      </c>
      <c r="V502" s="3">
        <f t="shared" si="9"/>
        <v>0.83750260548141786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0.19903377977628423</v>
      </c>
      <c r="M503" s="3">
        <f t="shared" si="10"/>
        <v>6.2628865504819498E-2</v>
      </c>
      <c r="N503" s="3">
        <f t="shared" si="10"/>
        <v>0.32838606140485593</v>
      </c>
      <c r="O503" s="3">
        <f t="shared" si="10"/>
        <v>0.16064347532903378</v>
      </c>
      <c r="P503" s="3">
        <f t="shared" si="10"/>
        <v>1.7961091575904531E-2</v>
      </c>
      <c r="Q503" s="3">
        <f t="shared" si="10"/>
        <v>-0.77493296249693233</v>
      </c>
      <c r="R503" s="3">
        <f t="shared" si="10"/>
        <v>0.27405945279304778</v>
      </c>
      <c r="S503" s="3">
        <f t="shared" si="10"/>
        <v>-0.59630067398368047</v>
      </c>
      <c r="T503" s="3">
        <f t="shared" si="10"/>
        <v>0.16727455511832279</v>
      </c>
      <c r="U503" s="3">
        <f t="shared" si="10"/>
        <v>-5.6163063462424168E-2</v>
      </c>
      <c r="V503" s="3">
        <f t="shared" si="10"/>
        <v>-5.5463441924969548E-2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-0.13640491427146473</v>
      </c>
      <c r="N504" s="3">
        <f t="shared" si="11"/>
        <v>0.12935228162857171</v>
      </c>
      <c r="O504" s="3">
        <f t="shared" si="11"/>
        <v>-3.8390304447250445E-2</v>
      </c>
      <c r="P504" s="3">
        <f t="shared" si="11"/>
        <v>-0.18107268820037969</v>
      </c>
      <c r="Q504" s="3">
        <f t="shared" si="11"/>
        <v>-0.97396674227321656</v>
      </c>
      <c r="R504" s="3">
        <f t="shared" si="11"/>
        <v>7.502567301676355E-2</v>
      </c>
      <c r="S504" s="3">
        <f t="shared" si="11"/>
        <v>-0.7953344537599647</v>
      </c>
      <c r="T504" s="3">
        <f t="shared" si="11"/>
        <v>-3.1759224657961438E-2</v>
      </c>
      <c r="U504" s="3">
        <f t="shared" si="11"/>
        <v>-0.25519684323870839</v>
      </c>
      <c r="V504" s="3">
        <f t="shared" si="11"/>
        <v>-0.25449722170125377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0.26575719590003644</v>
      </c>
      <c r="O505" s="3">
        <f t="shared" si="12"/>
        <v>9.8014609824214283E-2</v>
      </c>
      <c r="P505" s="3">
        <f t="shared" si="12"/>
        <v>-4.4667773928914967E-2</v>
      </c>
      <c r="Q505" s="3">
        <f t="shared" si="12"/>
        <v>-0.83756182800175183</v>
      </c>
      <c r="R505" s="3">
        <f t="shared" si="12"/>
        <v>0.21143058728822828</v>
      </c>
      <c r="S505" s="3">
        <f t="shared" si="12"/>
        <v>-0.65892953948849997</v>
      </c>
      <c r="T505" s="3">
        <f t="shared" si="12"/>
        <v>0.10464568961350329</v>
      </c>
      <c r="U505" s="3">
        <f t="shared" si="12"/>
        <v>-0.11879192896724367</v>
      </c>
      <c r="V505" s="3">
        <f t="shared" si="12"/>
        <v>-0.11809230742978905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-0.16774258607582215</v>
      </c>
      <c r="P506" s="3">
        <f t="shared" si="13"/>
        <v>-0.3104249698289514</v>
      </c>
      <c r="Q506" s="3">
        <f t="shared" si="13"/>
        <v>-1.1033190239017883</v>
      </c>
      <c r="R506" s="3">
        <f t="shared" si="13"/>
        <v>-5.4326608611808158E-2</v>
      </c>
      <c r="S506" s="3">
        <f t="shared" si="13"/>
        <v>-0.92468673538853641</v>
      </c>
      <c r="T506" s="3">
        <f t="shared" si="13"/>
        <v>-0.16111150628653315</v>
      </c>
      <c r="U506" s="3">
        <f t="shared" si="13"/>
        <v>-0.3845491248672801</v>
      </c>
      <c r="V506" s="3">
        <f t="shared" si="13"/>
        <v>-0.38384950332982548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-0.14268238375312925</v>
      </c>
      <c r="Q507" s="3">
        <f t="shared" si="14"/>
        <v>-0.93557643782596611</v>
      </c>
      <c r="R507" s="3">
        <f t="shared" si="14"/>
        <v>0.113415977464014</v>
      </c>
      <c r="S507" s="3">
        <f t="shared" si="14"/>
        <v>-0.75694414931271425</v>
      </c>
      <c r="T507" s="3">
        <f t="shared" si="14"/>
        <v>6.6310797892890072E-3</v>
      </c>
      <c r="U507" s="3">
        <f t="shared" si="14"/>
        <v>-0.21680653879145795</v>
      </c>
      <c r="V507" s="3">
        <f t="shared" si="14"/>
        <v>-0.21610691725400333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-0.79289405407283686</v>
      </c>
      <c r="R508" s="3">
        <f t="shared" si="15"/>
        <v>0.25609836121714324</v>
      </c>
      <c r="S508" s="3">
        <f t="shared" si="15"/>
        <v>-0.614261765559585</v>
      </c>
      <c r="T508" s="3">
        <f t="shared" si="15"/>
        <v>0.14931346354241826</v>
      </c>
      <c r="U508" s="3">
        <f t="shared" si="15"/>
        <v>-7.4124155038328698E-2</v>
      </c>
      <c r="V508" s="3">
        <f t="shared" si="15"/>
        <v>-7.3424533500874078E-2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1.0489924152899801</v>
      </c>
      <c r="S509" s="3">
        <f t="shared" si="16"/>
        <v>0.17863228851325186</v>
      </c>
      <c r="T509" s="3">
        <f t="shared" si="16"/>
        <v>0.94220751761525512</v>
      </c>
      <c r="U509" s="3">
        <f t="shared" si="16"/>
        <v>0.71876989903450816</v>
      </c>
      <c r="V509" s="3">
        <f t="shared" si="16"/>
        <v>0.71946952057196278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-0.87036012677672825</v>
      </c>
      <c r="T510" s="3">
        <f t="shared" si="17"/>
        <v>-0.10678489767472499</v>
      </c>
      <c r="U510" s="3">
        <f t="shared" si="17"/>
        <v>-0.33022251625547194</v>
      </c>
      <c r="V510" s="3">
        <f t="shared" si="17"/>
        <v>-0.32952289471801732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0.76357522910200326</v>
      </c>
      <c r="U511" s="3">
        <f t="shared" si="18"/>
        <v>0.54013761052125631</v>
      </c>
      <c r="V511" s="3">
        <f t="shared" si="18"/>
        <v>0.54083723205871093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-0.22343761858074696</v>
      </c>
      <c r="V512" s="3">
        <f t="shared" si="19"/>
        <v>-0.22273799704329234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6.9962153745461997E-4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0.38293614484869387</v>
      </c>
      <c r="D517" s="3">
        <f t="shared" si="20"/>
        <v>0.90176122018071214</v>
      </c>
      <c r="E517" s="3">
        <f t="shared" si="20"/>
        <v>0.38474287898183546</v>
      </c>
      <c r="F517" s="3">
        <f t="shared" si="20"/>
        <v>0.56898616540222413</v>
      </c>
      <c r="G517" s="3">
        <f t="shared" si="20"/>
        <v>0.77216164163401424</v>
      </c>
      <c r="H517" s="3">
        <f t="shared" si="20"/>
        <v>0.86248523882516359</v>
      </c>
      <c r="I517" s="3">
        <f t="shared" si="20"/>
        <v>0.91193057345390072</v>
      </c>
      <c r="J517" s="3">
        <f t="shared" si="20"/>
        <v>0.23294151605967395</v>
      </c>
      <c r="K517" s="3">
        <f t="shared" si="20"/>
        <v>0.66002453134671346</v>
      </c>
      <c r="L517" s="3">
        <f t="shared" si="20"/>
        <v>0.85905831112299769</v>
      </c>
      <c r="M517" s="3">
        <f t="shared" si="20"/>
        <v>0.72265339685153296</v>
      </c>
      <c r="N517" s="3">
        <f t="shared" si="20"/>
        <v>0.98841059275156939</v>
      </c>
      <c r="O517" s="3">
        <f t="shared" si="20"/>
        <v>0.82066800667574724</v>
      </c>
      <c r="P517" s="3">
        <f t="shared" si="20"/>
        <v>0.67798562292261799</v>
      </c>
      <c r="Q517" s="3">
        <f t="shared" si="20"/>
        <v>0.11490843115021887</v>
      </c>
      <c r="R517" s="3">
        <f t="shared" si="20"/>
        <v>0.93408398413976124</v>
      </c>
      <c r="S517" s="3">
        <f t="shared" si="20"/>
        <v>6.3723857363032987E-2</v>
      </c>
      <c r="T517" s="3">
        <f t="shared" si="20"/>
        <v>0.82729908646503625</v>
      </c>
      <c r="U517" s="3">
        <f t="shared" si="20"/>
        <v>0.60386146788428929</v>
      </c>
      <c r="V517" s="3">
        <f t="shared" si="20"/>
        <v>0.60456108942174391</v>
      </c>
      <c r="Y517" s="3">
        <f>MAX(B517:V537)</f>
        <v>1.2213521088112433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0.51882507533201827</v>
      </c>
      <c r="E518" s="3">
        <f t="shared" si="20"/>
        <v>1.8067341331415854E-3</v>
      </c>
      <c r="F518" s="3">
        <f t="shared" si="20"/>
        <v>0.18605002055353026</v>
      </c>
      <c r="G518" s="3">
        <f t="shared" si="20"/>
        <v>0.38922549678532037</v>
      </c>
      <c r="H518" s="3">
        <f t="shared" si="20"/>
        <v>0.47954909397646972</v>
      </c>
      <c r="I518" s="3">
        <f t="shared" si="20"/>
        <v>0.52899442860520685</v>
      </c>
      <c r="J518" s="3">
        <f t="shared" si="20"/>
        <v>0.61587766090836782</v>
      </c>
      <c r="K518" s="3">
        <f t="shared" si="20"/>
        <v>0.27708838649801959</v>
      </c>
      <c r="L518" s="3">
        <f t="shared" si="20"/>
        <v>0.47612216627430382</v>
      </c>
      <c r="M518" s="3">
        <f t="shared" si="20"/>
        <v>0.33971725200283909</v>
      </c>
      <c r="N518" s="3">
        <f t="shared" si="20"/>
        <v>0.60547444790287552</v>
      </c>
      <c r="O518" s="3">
        <f t="shared" si="20"/>
        <v>0.43773186182705337</v>
      </c>
      <c r="P518" s="3">
        <f t="shared" si="20"/>
        <v>0.29504947807392412</v>
      </c>
      <c r="Q518" s="3">
        <f t="shared" si="20"/>
        <v>0.49784457599891274</v>
      </c>
      <c r="R518" s="3">
        <f t="shared" si="20"/>
        <v>0.55114783929106737</v>
      </c>
      <c r="S518" s="3">
        <f t="shared" si="20"/>
        <v>0.31921228748566088</v>
      </c>
      <c r="T518" s="3">
        <f t="shared" si="20"/>
        <v>0.44436294161634238</v>
      </c>
      <c r="U518" s="3">
        <f t="shared" si="20"/>
        <v>0.22092532303559542</v>
      </c>
      <c r="V518" s="3">
        <f t="shared" si="20"/>
        <v>0.22162494457305004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0.51701834119887669</v>
      </c>
      <c r="F519" s="3">
        <f t="shared" si="20"/>
        <v>0.33277505477848801</v>
      </c>
      <c r="G519" s="3">
        <f t="shared" si="20"/>
        <v>0.1295995785466979</v>
      </c>
      <c r="H519" s="3">
        <f t="shared" si="20"/>
        <v>3.927598135554855E-2</v>
      </c>
      <c r="I519" s="3">
        <f t="shared" si="20"/>
        <v>1.0169353273188575E-2</v>
      </c>
      <c r="J519" s="3">
        <f t="shared" si="20"/>
        <v>1.1347027362403861</v>
      </c>
      <c r="K519" s="3">
        <f t="shared" si="20"/>
        <v>0.24173668883399868</v>
      </c>
      <c r="L519" s="3">
        <f t="shared" si="20"/>
        <v>4.2702909057714455E-2</v>
      </c>
      <c r="M519" s="3">
        <f t="shared" si="20"/>
        <v>0.17910782332917918</v>
      </c>
      <c r="N519" s="3">
        <f t="shared" si="20"/>
        <v>8.6649372570857253E-2</v>
      </c>
      <c r="O519" s="3">
        <f t="shared" si="20"/>
        <v>8.1093213504964901E-2</v>
      </c>
      <c r="P519" s="3">
        <f t="shared" si="20"/>
        <v>0.22377559725809415</v>
      </c>
      <c r="Q519" s="3">
        <f t="shared" si="20"/>
        <v>1.016669651330931</v>
      </c>
      <c r="R519" s="3">
        <f t="shared" si="20"/>
        <v>3.2322763959049094E-2</v>
      </c>
      <c r="S519" s="3">
        <f t="shared" si="20"/>
        <v>0.83803736281767915</v>
      </c>
      <c r="T519" s="3">
        <f t="shared" si="20"/>
        <v>7.4462133715675893E-2</v>
      </c>
      <c r="U519" s="3">
        <f t="shared" si="20"/>
        <v>0.29789975229642285</v>
      </c>
      <c r="V519" s="3">
        <f t="shared" si="20"/>
        <v>0.29720013075896823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0.18424328642038867</v>
      </c>
      <c r="G520" s="3">
        <f t="shared" si="20"/>
        <v>0.38741876265217878</v>
      </c>
      <c r="H520" s="3">
        <f t="shared" si="20"/>
        <v>0.47774235984332813</v>
      </c>
      <c r="I520" s="3">
        <f t="shared" si="20"/>
        <v>0.52718769447206526</v>
      </c>
      <c r="J520" s="3">
        <f t="shared" si="20"/>
        <v>0.6176843950415094</v>
      </c>
      <c r="K520" s="3">
        <f t="shared" si="20"/>
        <v>0.275281652364878</v>
      </c>
      <c r="L520" s="3">
        <f t="shared" si="20"/>
        <v>0.47431543214116223</v>
      </c>
      <c r="M520" s="3">
        <f t="shared" si="20"/>
        <v>0.3379105178696975</v>
      </c>
      <c r="N520" s="3">
        <f t="shared" si="20"/>
        <v>0.60366771376973394</v>
      </c>
      <c r="O520" s="3">
        <f t="shared" si="20"/>
        <v>0.43592512769391178</v>
      </c>
      <c r="P520" s="3">
        <f t="shared" si="20"/>
        <v>0.29324274394078254</v>
      </c>
      <c r="Q520" s="3">
        <f t="shared" si="20"/>
        <v>0.49965131013205433</v>
      </c>
      <c r="R520" s="3">
        <f t="shared" si="20"/>
        <v>0.54934110515792578</v>
      </c>
      <c r="S520" s="3">
        <f t="shared" si="20"/>
        <v>0.32101902161880247</v>
      </c>
      <c r="T520" s="3">
        <f t="shared" si="20"/>
        <v>0.44255620748320079</v>
      </c>
      <c r="U520" s="3">
        <f t="shared" si="20"/>
        <v>0.21911858890245384</v>
      </c>
      <c r="V520" s="3">
        <f t="shared" si="20"/>
        <v>0.21981821043990846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0.20317547623179011</v>
      </c>
      <c r="H521" s="3">
        <f t="shared" si="20"/>
        <v>0.29349907342293946</v>
      </c>
      <c r="I521" s="3">
        <f t="shared" si="20"/>
        <v>0.34294440805167659</v>
      </c>
      <c r="J521" s="3">
        <f t="shared" si="20"/>
        <v>0.80192768146189808</v>
      </c>
      <c r="K521" s="3">
        <f t="shared" si="20"/>
        <v>9.103836594448933E-2</v>
      </c>
      <c r="L521" s="3">
        <f t="shared" si="20"/>
        <v>0.29007214572077356</v>
      </c>
      <c r="M521" s="3">
        <f t="shared" si="20"/>
        <v>0.15366723144930883</v>
      </c>
      <c r="N521" s="3">
        <f t="shared" si="20"/>
        <v>0.41942442734934526</v>
      </c>
      <c r="O521" s="3">
        <f t="shared" si="20"/>
        <v>0.25168184127352311</v>
      </c>
      <c r="P521" s="3">
        <f t="shared" si="20"/>
        <v>0.10899945752039386</v>
      </c>
      <c r="Q521" s="3">
        <f t="shared" si="20"/>
        <v>0.683894596552443</v>
      </c>
      <c r="R521" s="3">
        <f t="shared" si="20"/>
        <v>0.36509781873753711</v>
      </c>
      <c r="S521" s="3">
        <f t="shared" si="20"/>
        <v>0.50526230803919114</v>
      </c>
      <c r="T521" s="3">
        <f t="shared" si="20"/>
        <v>0.25831292106281212</v>
      </c>
      <c r="U521" s="3">
        <f t="shared" si="20"/>
        <v>3.4875302482065162E-2</v>
      </c>
      <c r="V521" s="3">
        <f t="shared" si="20"/>
        <v>3.5574924019519782E-2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9.0323597191149352E-2</v>
      </c>
      <c r="I522" s="3">
        <f t="shared" si="20"/>
        <v>0.13976893181988648</v>
      </c>
      <c r="J522" s="3">
        <f t="shared" si="20"/>
        <v>1.0051031576936882</v>
      </c>
      <c r="K522" s="3">
        <f t="shared" si="20"/>
        <v>0.11213711028730078</v>
      </c>
      <c r="L522" s="3">
        <f t="shared" si="20"/>
        <v>8.6896669488983447E-2</v>
      </c>
      <c r="M522" s="3">
        <f t="shared" si="20"/>
        <v>4.9508244782481281E-2</v>
      </c>
      <c r="N522" s="3">
        <f t="shared" si="20"/>
        <v>0.21624895111755515</v>
      </c>
      <c r="O522" s="3">
        <f t="shared" si="20"/>
        <v>4.8506365041733002E-2</v>
      </c>
      <c r="P522" s="3">
        <f t="shared" si="20"/>
        <v>9.4176018711396248E-2</v>
      </c>
      <c r="Q522" s="3">
        <f t="shared" si="20"/>
        <v>0.88707007278423311</v>
      </c>
      <c r="R522" s="3">
        <f t="shared" si="20"/>
        <v>0.161922342505747</v>
      </c>
      <c r="S522" s="3">
        <f t="shared" si="20"/>
        <v>0.70843778427098125</v>
      </c>
      <c r="T522" s="3">
        <f t="shared" si="20"/>
        <v>5.5137444831022009E-2</v>
      </c>
      <c r="U522" s="3">
        <f t="shared" si="20"/>
        <v>0.16830017374972495</v>
      </c>
      <c r="V522" s="3">
        <f t="shared" si="20"/>
        <v>0.16760055221227033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4.9445334628737125E-2</v>
      </c>
      <c r="J523" s="3">
        <f t="shared" si="20"/>
        <v>1.0954267548848375</v>
      </c>
      <c r="K523" s="3">
        <f t="shared" si="20"/>
        <v>0.20246070747845013</v>
      </c>
      <c r="L523" s="3">
        <f t="shared" si="20"/>
        <v>3.426927702165905E-3</v>
      </c>
      <c r="M523" s="3">
        <f t="shared" si="20"/>
        <v>0.13983184197363063</v>
      </c>
      <c r="N523" s="3">
        <f t="shared" si="20"/>
        <v>0.1259253539264058</v>
      </c>
      <c r="O523" s="3">
        <f t="shared" si="20"/>
        <v>4.181723214941635E-2</v>
      </c>
      <c r="P523" s="3">
        <f t="shared" si="20"/>
        <v>0.1844996159025456</v>
      </c>
      <c r="Q523" s="3">
        <f t="shared" si="20"/>
        <v>0.97739366997538246</v>
      </c>
      <c r="R523" s="3">
        <f t="shared" si="20"/>
        <v>7.1598745314597645E-2</v>
      </c>
      <c r="S523" s="3">
        <f t="shared" si="20"/>
        <v>0.7987613814621306</v>
      </c>
      <c r="T523" s="3">
        <f t="shared" si="20"/>
        <v>3.5186152360127343E-2</v>
      </c>
      <c r="U523" s="3">
        <f t="shared" si="20"/>
        <v>0.2586237709408743</v>
      </c>
      <c r="V523" s="3">
        <f t="shared" si="20"/>
        <v>0.25792414940341968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1.1448720895135747</v>
      </c>
      <c r="K524" s="3">
        <f t="shared" si="20"/>
        <v>0.25190604210718726</v>
      </c>
      <c r="L524" s="3">
        <f t="shared" si="20"/>
        <v>5.287226233090303E-2</v>
      </c>
      <c r="M524" s="3">
        <f t="shared" si="20"/>
        <v>0.18927717660236776</v>
      </c>
      <c r="N524" s="3">
        <f t="shared" si="20"/>
        <v>7.6480019297668678E-2</v>
      </c>
      <c r="O524" s="3">
        <f t="shared" si="20"/>
        <v>9.1262566778153476E-2</v>
      </c>
      <c r="P524" s="3">
        <f t="shared" si="20"/>
        <v>0.23394495053128272</v>
      </c>
      <c r="Q524" s="3">
        <f t="shared" si="20"/>
        <v>1.0268390046041196</v>
      </c>
      <c r="R524" s="3">
        <f t="shared" si="20"/>
        <v>2.215341068586052E-2</v>
      </c>
      <c r="S524" s="3">
        <f t="shared" si="20"/>
        <v>0.84820671609086773</v>
      </c>
      <c r="T524" s="3">
        <f t="shared" si="20"/>
        <v>8.4631486988864468E-2</v>
      </c>
      <c r="U524" s="3">
        <f t="shared" si="20"/>
        <v>0.30806910556961142</v>
      </c>
      <c r="V524" s="3">
        <f t="shared" si="20"/>
        <v>0.3073694840321568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0.89296604740638741</v>
      </c>
      <c r="L525" s="3">
        <f t="shared" si="20"/>
        <v>1.0919998271826716</v>
      </c>
      <c r="M525" s="3">
        <f t="shared" si="20"/>
        <v>0.95559491291120691</v>
      </c>
      <c r="N525" s="3">
        <f t="shared" si="20"/>
        <v>1.2213521088112433</v>
      </c>
      <c r="O525" s="3">
        <f t="shared" si="20"/>
        <v>1.0536095227354212</v>
      </c>
      <c r="P525" s="3">
        <f t="shared" si="20"/>
        <v>0.91092713898229194</v>
      </c>
      <c r="Q525" s="3">
        <f t="shared" si="20"/>
        <v>0.11803308490945508</v>
      </c>
      <c r="R525" s="3">
        <f t="shared" si="20"/>
        <v>1.1670255001994352</v>
      </c>
      <c r="S525" s="3">
        <f t="shared" si="20"/>
        <v>0.29666537342270694</v>
      </c>
      <c r="T525" s="3">
        <f t="shared" si="20"/>
        <v>1.0602406025247102</v>
      </c>
      <c r="U525" s="3">
        <f t="shared" si="20"/>
        <v>0.83680298394396324</v>
      </c>
      <c r="V525" s="3">
        <f t="shared" si="20"/>
        <v>0.83750260548141786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0.19903377977628423</v>
      </c>
      <c r="M526" s="3">
        <f t="shared" si="20"/>
        <v>6.2628865504819498E-2</v>
      </c>
      <c r="N526" s="3">
        <f t="shared" si="20"/>
        <v>0.32838606140485593</v>
      </c>
      <c r="O526" s="3">
        <f t="shared" si="20"/>
        <v>0.16064347532903378</v>
      </c>
      <c r="P526" s="3">
        <f t="shared" si="20"/>
        <v>1.7961091575904531E-2</v>
      </c>
      <c r="Q526" s="3">
        <f t="shared" si="20"/>
        <v>0.77493296249693233</v>
      </c>
      <c r="R526" s="3">
        <f t="shared" si="20"/>
        <v>0.27405945279304778</v>
      </c>
      <c r="S526" s="3">
        <f t="shared" si="20"/>
        <v>0.59630067398368047</v>
      </c>
      <c r="T526" s="3">
        <f t="shared" si="20"/>
        <v>0.16727455511832279</v>
      </c>
      <c r="U526" s="3">
        <f t="shared" si="20"/>
        <v>5.6163063462424168E-2</v>
      </c>
      <c r="V526" s="3">
        <f t="shared" si="20"/>
        <v>5.5463441924969548E-2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0.13640491427146473</v>
      </c>
      <c r="N527" s="3">
        <f t="shared" si="20"/>
        <v>0.12935228162857171</v>
      </c>
      <c r="O527" s="3">
        <f t="shared" si="20"/>
        <v>3.8390304447250445E-2</v>
      </c>
      <c r="P527" s="3">
        <f t="shared" si="20"/>
        <v>0.18107268820037969</v>
      </c>
      <c r="Q527" s="3">
        <f t="shared" si="20"/>
        <v>0.97396674227321656</v>
      </c>
      <c r="R527" s="3">
        <f t="shared" si="20"/>
        <v>7.502567301676355E-2</v>
      </c>
      <c r="S527" s="3">
        <f t="shared" si="20"/>
        <v>0.7953344537599647</v>
      </c>
      <c r="T527" s="3">
        <f t="shared" si="20"/>
        <v>3.1759224657961438E-2</v>
      </c>
      <c r="U527" s="3">
        <f t="shared" si="20"/>
        <v>0.25519684323870839</v>
      </c>
      <c r="V527" s="3">
        <f t="shared" si="20"/>
        <v>0.25449722170125377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0.26575719590003644</v>
      </c>
      <c r="O528" s="3">
        <f t="shared" si="20"/>
        <v>9.8014609824214283E-2</v>
      </c>
      <c r="P528" s="3">
        <f t="shared" si="20"/>
        <v>4.4667773928914967E-2</v>
      </c>
      <c r="Q528" s="3">
        <f t="shared" si="20"/>
        <v>0.83756182800175183</v>
      </c>
      <c r="R528" s="3">
        <f t="shared" si="20"/>
        <v>0.21143058728822828</v>
      </c>
      <c r="S528" s="3">
        <f t="shared" si="20"/>
        <v>0.65892953948849997</v>
      </c>
      <c r="T528" s="3">
        <f t="shared" si="20"/>
        <v>0.10464568961350329</v>
      </c>
      <c r="U528" s="3">
        <f t="shared" si="20"/>
        <v>0.11879192896724367</v>
      </c>
      <c r="V528" s="3">
        <f t="shared" si="20"/>
        <v>0.11809230742978905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0.16774258607582215</v>
      </c>
      <c r="P529" s="3">
        <f t="shared" si="20"/>
        <v>0.3104249698289514</v>
      </c>
      <c r="Q529" s="3">
        <f t="shared" si="20"/>
        <v>1.1033190239017883</v>
      </c>
      <c r="R529" s="3">
        <f t="shared" si="20"/>
        <v>5.4326608611808158E-2</v>
      </c>
      <c r="S529" s="3">
        <f t="shared" si="20"/>
        <v>0.92468673538853641</v>
      </c>
      <c r="T529" s="3">
        <f t="shared" si="20"/>
        <v>0.16111150628653315</v>
      </c>
      <c r="U529" s="3">
        <f t="shared" si="20"/>
        <v>0.3845491248672801</v>
      </c>
      <c r="V529" s="3">
        <f t="shared" si="20"/>
        <v>0.38384950332982548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0.14268238375312925</v>
      </c>
      <c r="Q530" s="3">
        <f t="shared" si="20"/>
        <v>0.93557643782596611</v>
      </c>
      <c r="R530" s="3">
        <f t="shared" si="20"/>
        <v>0.113415977464014</v>
      </c>
      <c r="S530" s="3">
        <f t="shared" si="20"/>
        <v>0.75694414931271425</v>
      </c>
      <c r="T530" s="3">
        <f t="shared" si="20"/>
        <v>6.6310797892890072E-3</v>
      </c>
      <c r="U530" s="3">
        <f t="shared" si="20"/>
        <v>0.21680653879145795</v>
      </c>
      <c r="V530" s="3">
        <f t="shared" si="20"/>
        <v>0.21610691725400333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0.79289405407283686</v>
      </c>
      <c r="R531" s="3">
        <f t="shared" si="20"/>
        <v>0.25609836121714324</v>
      </c>
      <c r="S531" s="3">
        <f t="shared" si="20"/>
        <v>0.614261765559585</v>
      </c>
      <c r="T531" s="3">
        <f t="shared" si="20"/>
        <v>0.14931346354241826</v>
      </c>
      <c r="U531" s="3">
        <f t="shared" si="20"/>
        <v>7.4124155038328698E-2</v>
      </c>
      <c r="V531" s="3">
        <f t="shared" si="20"/>
        <v>7.3424533500874078E-2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1.0489924152899801</v>
      </c>
      <c r="S532" s="3">
        <f t="shared" si="20"/>
        <v>0.17863228851325186</v>
      </c>
      <c r="T532" s="3">
        <f t="shared" si="20"/>
        <v>0.94220751761525512</v>
      </c>
      <c r="U532" s="3">
        <f t="shared" si="20"/>
        <v>0.71876989903450816</v>
      </c>
      <c r="V532" s="3">
        <f t="shared" si="20"/>
        <v>0.71946952057196278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0.87036012677672825</v>
      </c>
      <c r="T533" s="3">
        <f t="shared" si="21"/>
        <v>0.10678489767472499</v>
      </c>
      <c r="U533" s="3">
        <f t="shared" si="21"/>
        <v>0.33022251625547194</v>
      </c>
      <c r="V533" s="3">
        <f t="shared" si="21"/>
        <v>0.32952289471801732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0.76357522910200326</v>
      </c>
      <c r="U534" s="3">
        <f t="shared" si="21"/>
        <v>0.54013761052125631</v>
      </c>
      <c r="V534" s="3">
        <f t="shared" si="21"/>
        <v>0.54083723205871093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0.22343761858074696</v>
      </c>
      <c r="V535" s="3">
        <f t="shared" si="21"/>
        <v>0.22273799704329234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6.9962153745461997E-4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0.31353459996184901</v>
      </c>
      <c r="D540" s="3">
        <f t="shared" si="22"/>
        <v>0.73833026010689673</v>
      </c>
      <c r="E540" s="3">
        <f t="shared" si="22"/>
        <v>0.31501389010275693</v>
      </c>
      <c r="F540" s="3">
        <f t="shared" si="22"/>
        <v>0.46586579029697273</v>
      </c>
      <c r="G540" s="3">
        <f t="shared" si="22"/>
        <v>0.63221869931151009</v>
      </c>
      <c r="H540" s="3">
        <f t="shared" si="22"/>
        <v>0.70617247278889195</v>
      </c>
      <c r="I540" s="3">
        <f t="shared" si="22"/>
        <v>0.74665656764738686</v>
      </c>
      <c r="J540" s="3">
        <f t="shared" si="22"/>
        <v>0.19072429185585041</v>
      </c>
      <c r="K540" s="3">
        <f t="shared" si="22"/>
        <v>0.54040479120236939</v>
      </c>
      <c r="L540" s="3">
        <f t="shared" si="22"/>
        <v>0.70336662533716787</v>
      </c>
      <c r="M540" s="3">
        <f t="shared" si="22"/>
        <v>0.59168309583949563</v>
      </c>
      <c r="N540" s="3">
        <f t="shared" si="22"/>
        <v>0.80927570814414962</v>
      </c>
      <c r="O540" s="3">
        <f t="shared" si="22"/>
        <v>0.67193399901238415</v>
      </c>
      <c r="P540" s="3">
        <f t="shared" si="22"/>
        <v>0.55511069906164046</v>
      </c>
      <c r="Q540" s="3">
        <f t="shared" si="22"/>
        <v>9.4082967820034002E-2</v>
      </c>
      <c r="R540" s="3">
        <f t="shared" si="22"/>
        <v>0.76479499842917242</v>
      </c>
      <c r="S540" s="3">
        <f t="shared" si="22"/>
        <v>5.2174845323725835E-2</v>
      </c>
      <c r="T540" s="3">
        <f t="shared" si="22"/>
        <v>0.67736329310493137</v>
      </c>
      <c r="U540" s="3">
        <f t="shared" si="22"/>
        <v>0.49442045707198629</v>
      </c>
      <c r="V540" s="3">
        <f t="shared" si="22"/>
        <v>0.49499328249424357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0.42479566014504772</v>
      </c>
      <c r="E541" s="3">
        <f t="shared" si="22"/>
        <v>1.4792901409079332E-3</v>
      </c>
      <c r="F541" s="3">
        <f t="shared" si="22"/>
        <v>0.15233119033512374</v>
      </c>
      <c r="G541" s="3">
        <f t="shared" si="22"/>
        <v>0.31868409934966108</v>
      </c>
      <c r="H541" s="3">
        <f t="shared" si="22"/>
        <v>0.39263787282704299</v>
      </c>
      <c r="I541" s="3">
        <f t="shared" si="22"/>
        <v>0.43312196768553785</v>
      </c>
      <c r="J541" s="3">
        <f t="shared" si="22"/>
        <v>0.50425889181769945</v>
      </c>
      <c r="K541" s="3">
        <f t="shared" si="22"/>
        <v>0.22687019124052035</v>
      </c>
      <c r="L541" s="3">
        <f t="shared" si="22"/>
        <v>0.38983202537531886</v>
      </c>
      <c r="M541" s="3">
        <f t="shared" si="22"/>
        <v>0.27814849587764656</v>
      </c>
      <c r="N541" s="3">
        <f t="shared" si="22"/>
        <v>0.49574110818230055</v>
      </c>
      <c r="O541" s="3">
        <f t="shared" si="22"/>
        <v>0.35839939905053508</v>
      </c>
      <c r="P541" s="3">
        <f t="shared" si="22"/>
        <v>0.24157609909979139</v>
      </c>
      <c r="Q541" s="3">
        <f t="shared" si="22"/>
        <v>0.40761756778188302</v>
      </c>
      <c r="R541" s="3">
        <f t="shared" si="22"/>
        <v>0.45126039846732335</v>
      </c>
      <c r="S541" s="3">
        <f t="shared" si="22"/>
        <v>0.26135975463812317</v>
      </c>
      <c r="T541" s="3">
        <f t="shared" si="22"/>
        <v>0.36382869314308236</v>
      </c>
      <c r="U541" s="3">
        <f t="shared" si="22"/>
        <v>0.1808858571101373</v>
      </c>
      <c r="V541" s="3">
        <f t="shared" si="22"/>
        <v>0.18145868253239458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0.4233163700041398</v>
      </c>
      <c r="F542" s="3">
        <f t="shared" si="22"/>
        <v>0.272464469809924</v>
      </c>
      <c r="G542" s="3">
        <f t="shared" si="22"/>
        <v>0.10611156079538663</v>
      </c>
      <c r="H542" s="3">
        <f t="shared" si="22"/>
        <v>3.2157787318004741E-2</v>
      </c>
      <c r="I542" s="3">
        <f t="shared" si="22"/>
        <v>8.3263075404901282E-3</v>
      </c>
      <c r="J542" s="3">
        <f t="shared" si="22"/>
        <v>0.92905455196274711</v>
      </c>
      <c r="K542" s="3">
        <f t="shared" si="22"/>
        <v>0.19792546890452736</v>
      </c>
      <c r="L542" s="3">
        <f t="shared" si="22"/>
        <v>3.4963634769728864E-2</v>
      </c>
      <c r="M542" s="3">
        <f t="shared" si="22"/>
        <v>0.14664716426740113</v>
      </c>
      <c r="N542" s="3">
        <f t="shared" si="22"/>
        <v>7.0945448037252848E-2</v>
      </c>
      <c r="O542" s="3">
        <f t="shared" si="22"/>
        <v>6.6396261094512618E-2</v>
      </c>
      <c r="P542" s="3">
        <f t="shared" si="22"/>
        <v>0.18321956104525633</v>
      </c>
      <c r="Q542" s="3">
        <f t="shared" si="22"/>
        <v>0.83241322792693073</v>
      </c>
      <c r="R542" s="3">
        <f t="shared" si="22"/>
        <v>2.6464738322275652E-2</v>
      </c>
      <c r="S542" s="3">
        <f t="shared" si="22"/>
        <v>0.68615541478317088</v>
      </c>
      <c r="T542" s="3">
        <f t="shared" si="22"/>
        <v>6.0966967001965369E-2</v>
      </c>
      <c r="U542" s="3">
        <f t="shared" si="22"/>
        <v>0.24390980303491042</v>
      </c>
      <c r="V542" s="3">
        <f t="shared" si="22"/>
        <v>0.24333697761265313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0.15085190019421579</v>
      </c>
      <c r="G543" s="3">
        <f t="shared" si="22"/>
        <v>0.31720480920875316</v>
      </c>
      <c r="H543" s="3">
        <f t="shared" si="22"/>
        <v>0.39115858268613507</v>
      </c>
      <c r="I543" s="3">
        <f t="shared" si="22"/>
        <v>0.43164267754462993</v>
      </c>
      <c r="J543" s="3">
        <f t="shared" si="22"/>
        <v>0.50573818195860731</v>
      </c>
      <c r="K543" s="3">
        <f t="shared" si="22"/>
        <v>0.22539090109961241</v>
      </c>
      <c r="L543" s="3">
        <f t="shared" si="22"/>
        <v>0.38835273523441094</v>
      </c>
      <c r="M543" s="3">
        <f t="shared" si="22"/>
        <v>0.27666920573673864</v>
      </c>
      <c r="N543" s="3">
        <f t="shared" si="22"/>
        <v>0.49426181804139263</v>
      </c>
      <c r="O543" s="3">
        <f t="shared" si="22"/>
        <v>0.35692010890962717</v>
      </c>
      <c r="P543" s="3">
        <f t="shared" si="22"/>
        <v>0.24009680895888347</v>
      </c>
      <c r="Q543" s="3">
        <f t="shared" si="22"/>
        <v>0.40909685792279094</v>
      </c>
      <c r="R543" s="3">
        <f t="shared" si="22"/>
        <v>0.44978110832641544</v>
      </c>
      <c r="S543" s="3">
        <f t="shared" si="22"/>
        <v>0.26283904477903114</v>
      </c>
      <c r="T543" s="3">
        <f t="shared" si="22"/>
        <v>0.36234940300217444</v>
      </c>
      <c r="U543" s="3">
        <f t="shared" si="22"/>
        <v>0.17940656696922935</v>
      </c>
      <c r="V543" s="3">
        <f t="shared" si="22"/>
        <v>0.17997939239148664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0.16635290901453736</v>
      </c>
      <c r="H544" s="3">
        <f t="shared" si="22"/>
        <v>0.24030668249191925</v>
      </c>
      <c r="I544" s="3">
        <f t="shared" si="22"/>
        <v>0.28079077735041413</v>
      </c>
      <c r="J544" s="3">
        <f t="shared" si="22"/>
        <v>0.65659008215282311</v>
      </c>
      <c r="K544" s="3">
        <f t="shared" si="22"/>
        <v>7.4539000905396613E-2</v>
      </c>
      <c r="L544" s="3">
        <f t="shared" si="22"/>
        <v>0.23750083504019512</v>
      </c>
      <c r="M544" s="3">
        <f t="shared" si="22"/>
        <v>0.12581730554252285</v>
      </c>
      <c r="N544" s="3">
        <f t="shared" si="22"/>
        <v>0.34340991784717684</v>
      </c>
      <c r="O544" s="3">
        <f t="shared" si="22"/>
        <v>0.20606820871541137</v>
      </c>
      <c r="P544" s="3">
        <f t="shared" si="22"/>
        <v>8.924490876466766E-2</v>
      </c>
      <c r="Q544" s="3">
        <f t="shared" si="22"/>
        <v>0.55994875811700673</v>
      </c>
      <c r="R544" s="3">
        <f t="shared" si="22"/>
        <v>0.29892920813219964</v>
      </c>
      <c r="S544" s="3">
        <f t="shared" si="22"/>
        <v>0.41369094497324693</v>
      </c>
      <c r="T544" s="3">
        <f t="shared" si="22"/>
        <v>0.21149750280795862</v>
      </c>
      <c r="U544" s="3">
        <f t="shared" si="22"/>
        <v>2.8554666775013567E-2</v>
      </c>
      <c r="V544" s="3">
        <f t="shared" si="22"/>
        <v>2.9127492197270843E-2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7.3953773477381871E-2</v>
      </c>
      <c r="I545" s="3">
        <f t="shared" si="22"/>
        <v>0.11443786833587676</v>
      </c>
      <c r="J545" s="3">
        <f t="shared" si="22"/>
        <v>0.82294299116736058</v>
      </c>
      <c r="K545" s="3">
        <f t="shared" si="22"/>
        <v>9.1813908109140752E-2</v>
      </c>
      <c r="L545" s="3">
        <f t="shared" si="22"/>
        <v>7.1147926025657754E-2</v>
      </c>
      <c r="M545" s="3">
        <f t="shared" si="22"/>
        <v>4.0535603472014514E-2</v>
      </c>
      <c r="N545" s="3">
        <f t="shared" si="22"/>
        <v>0.17705700883263947</v>
      </c>
      <c r="O545" s="3">
        <f t="shared" si="22"/>
        <v>3.9715299700874E-2</v>
      </c>
      <c r="P545" s="3">
        <f t="shared" si="22"/>
        <v>7.7108000249869704E-2</v>
      </c>
      <c r="Q545" s="3">
        <f t="shared" si="22"/>
        <v>0.72630166713154409</v>
      </c>
      <c r="R545" s="3">
        <f t="shared" si="22"/>
        <v>0.13257629911766228</v>
      </c>
      <c r="S545" s="3">
        <f t="shared" si="22"/>
        <v>0.58004385398778424</v>
      </c>
      <c r="T545" s="3">
        <f t="shared" si="22"/>
        <v>4.5144593793421249E-2</v>
      </c>
      <c r="U545" s="3">
        <f t="shared" si="22"/>
        <v>0.1377982422395238</v>
      </c>
      <c r="V545" s="3">
        <f t="shared" si="22"/>
        <v>0.13722541681726652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4.0484094858494871E-2</v>
      </c>
      <c r="J546" s="3">
        <f t="shared" si="22"/>
        <v>0.89689676464474244</v>
      </c>
      <c r="K546" s="3">
        <f t="shared" si="22"/>
        <v>0.16576768158652264</v>
      </c>
      <c r="L546" s="3">
        <f t="shared" si="22"/>
        <v>2.8058474517241184E-3</v>
      </c>
      <c r="M546" s="3">
        <f t="shared" si="22"/>
        <v>0.11448937694939638</v>
      </c>
      <c r="N546" s="3">
        <f t="shared" si="22"/>
        <v>0.10310323535525759</v>
      </c>
      <c r="O546" s="3">
        <f t="shared" si="22"/>
        <v>3.4238473776507877E-2</v>
      </c>
      <c r="P546" s="3">
        <f t="shared" si="22"/>
        <v>0.15106177372725157</v>
      </c>
      <c r="Q546" s="3">
        <f t="shared" si="22"/>
        <v>0.80025544060892595</v>
      </c>
      <c r="R546" s="3">
        <f t="shared" si="22"/>
        <v>5.8622525640280393E-2</v>
      </c>
      <c r="S546" s="3">
        <f t="shared" si="22"/>
        <v>0.65399762746516621</v>
      </c>
      <c r="T546" s="3">
        <f t="shared" si="22"/>
        <v>2.8809179683960628E-2</v>
      </c>
      <c r="U546" s="3">
        <f t="shared" si="22"/>
        <v>0.21175201571690569</v>
      </c>
      <c r="V546" s="3">
        <f t="shared" si="22"/>
        <v>0.21117919029464841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0.93738085950323724</v>
      </c>
      <c r="K547" s="3">
        <f t="shared" si="22"/>
        <v>0.20625177644501749</v>
      </c>
      <c r="L547" s="3">
        <f t="shared" si="22"/>
        <v>4.3289942310218987E-2</v>
      </c>
      <c r="M547" s="3">
        <f t="shared" si="22"/>
        <v>0.15497347180789126</v>
      </c>
      <c r="N547" s="3">
        <f t="shared" si="22"/>
        <v>6.2619140496762718E-2</v>
      </c>
      <c r="O547" s="3">
        <f t="shared" si="22"/>
        <v>7.4722568635002748E-2</v>
      </c>
      <c r="P547" s="3">
        <f t="shared" si="22"/>
        <v>0.19154586858574646</v>
      </c>
      <c r="Q547" s="3">
        <f t="shared" si="22"/>
        <v>0.84073953546742086</v>
      </c>
      <c r="R547" s="3">
        <f t="shared" si="22"/>
        <v>1.8138430781785526E-2</v>
      </c>
      <c r="S547" s="3">
        <f t="shared" si="22"/>
        <v>0.69448172232366101</v>
      </c>
      <c r="T547" s="3">
        <f t="shared" si="22"/>
        <v>6.9293274542455499E-2</v>
      </c>
      <c r="U547" s="3">
        <f t="shared" si="22"/>
        <v>0.25223611057540057</v>
      </c>
      <c r="V547" s="3">
        <f t="shared" si="22"/>
        <v>0.25166328515314329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0.73112908305821978</v>
      </c>
      <c r="L548" s="3">
        <f t="shared" si="22"/>
        <v>0.89409091719301825</v>
      </c>
      <c r="M548" s="3">
        <f t="shared" si="22"/>
        <v>0.78240738769534601</v>
      </c>
      <c r="N548" s="3">
        <f t="shared" si="22"/>
        <v>1</v>
      </c>
      <c r="O548" s="3">
        <f t="shared" si="22"/>
        <v>0.86265829086823453</v>
      </c>
      <c r="P548" s="3">
        <f t="shared" si="22"/>
        <v>0.74583499091749084</v>
      </c>
      <c r="Q548" s="3">
        <f t="shared" si="22"/>
        <v>9.664132403581642E-2</v>
      </c>
      <c r="R548" s="3">
        <f t="shared" si="22"/>
        <v>0.9555192902850228</v>
      </c>
      <c r="S548" s="3">
        <f t="shared" si="22"/>
        <v>0.24289913717957626</v>
      </c>
      <c r="T548" s="3">
        <f t="shared" si="22"/>
        <v>0.86808758496078176</v>
      </c>
      <c r="U548" s="3">
        <f t="shared" si="22"/>
        <v>0.68514474892783672</v>
      </c>
      <c r="V548" s="3">
        <f t="shared" si="22"/>
        <v>0.68571757435009406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0.16296183413479851</v>
      </c>
      <c r="M549" s="3">
        <f t="shared" si="22"/>
        <v>5.1278304637126244E-2</v>
      </c>
      <c r="N549" s="3">
        <f t="shared" si="22"/>
        <v>0.26887091694178022</v>
      </c>
      <c r="O549" s="3">
        <f t="shared" si="22"/>
        <v>0.13152920781001476</v>
      </c>
      <c r="P549" s="3">
        <f t="shared" si="22"/>
        <v>1.4705907859271047E-2</v>
      </c>
      <c r="Q549" s="3">
        <f t="shared" si="22"/>
        <v>0.6344877590224034</v>
      </c>
      <c r="R549" s="3">
        <f t="shared" si="22"/>
        <v>0.22439020722680303</v>
      </c>
      <c r="S549" s="3">
        <f t="shared" si="22"/>
        <v>0.48822994587864355</v>
      </c>
      <c r="T549" s="3">
        <f t="shared" si="22"/>
        <v>0.13695850190256201</v>
      </c>
      <c r="U549" s="3">
        <f t="shared" si="22"/>
        <v>4.5984334130383046E-2</v>
      </c>
      <c r="V549" s="3">
        <f t="shared" si="22"/>
        <v>4.541150870812577E-2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0.11168352949767227</v>
      </c>
      <c r="N550" s="3">
        <f t="shared" si="22"/>
        <v>0.10590908280698171</v>
      </c>
      <c r="O550" s="3">
        <f t="shared" si="22"/>
        <v>3.1432626324783761E-2</v>
      </c>
      <c r="P550" s="3">
        <f t="shared" si="22"/>
        <v>0.14825592627552747</v>
      </c>
      <c r="Q550" s="3">
        <f t="shared" si="22"/>
        <v>0.79744959315720187</v>
      </c>
      <c r="R550" s="3">
        <f t="shared" si="22"/>
        <v>6.1428373092004517E-2</v>
      </c>
      <c r="S550" s="3">
        <f t="shared" si="22"/>
        <v>0.65119178001344202</v>
      </c>
      <c r="T550" s="3">
        <f t="shared" si="22"/>
        <v>2.6003332232236512E-2</v>
      </c>
      <c r="U550" s="3">
        <f t="shared" si="22"/>
        <v>0.20894616826518156</v>
      </c>
      <c r="V550" s="3">
        <f t="shared" si="22"/>
        <v>0.20837334284292428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0.21759261230465399</v>
      </c>
      <c r="O551" s="3">
        <f t="shared" si="22"/>
        <v>8.0250903172888507E-2</v>
      </c>
      <c r="P551" s="3">
        <f t="shared" si="22"/>
        <v>3.6572396777855197E-2</v>
      </c>
      <c r="Q551" s="3">
        <f t="shared" si="22"/>
        <v>0.68576606365952963</v>
      </c>
      <c r="R551" s="3">
        <f t="shared" si="22"/>
        <v>0.17311190258967679</v>
      </c>
      <c r="S551" s="3">
        <f t="shared" si="22"/>
        <v>0.53950825051576978</v>
      </c>
      <c r="T551" s="3">
        <f t="shared" si="22"/>
        <v>8.5680197265435756E-2</v>
      </c>
      <c r="U551" s="3">
        <f t="shared" si="22"/>
        <v>9.7262638767509291E-2</v>
      </c>
      <c r="V551" s="3">
        <f t="shared" si="22"/>
        <v>9.6689813345252007E-2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0.13734170913176547</v>
      </c>
      <c r="P552" s="3">
        <f t="shared" si="22"/>
        <v>0.25416500908250916</v>
      </c>
      <c r="Q552" s="3">
        <f t="shared" si="22"/>
        <v>0.90335867596418362</v>
      </c>
      <c r="R552" s="3">
        <f t="shared" si="22"/>
        <v>4.4480709714977196E-2</v>
      </c>
      <c r="S552" s="3">
        <f t="shared" si="22"/>
        <v>0.75710086282042377</v>
      </c>
      <c r="T552" s="3">
        <f t="shared" si="22"/>
        <v>0.13191241503921822</v>
      </c>
      <c r="U552" s="3">
        <f t="shared" si="22"/>
        <v>0.31485525107216328</v>
      </c>
      <c r="V552" s="3">
        <f t="shared" si="22"/>
        <v>0.31428242564990599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0.11682329995074371</v>
      </c>
      <c r="Q553" s="3">
        <f t="shared" si="22"/>
        <v>0.76601696683241816</v>
      </c>
      <c r="R553" s="3">
        <f t="shared" si="22"/>
        <v>9.286099941678827E-2</v>
      </c>
      <c r="S553" s="3">
        <f t="shared" si="22"/>
        <v>0.6197591536886583</v>
      </c>
      <c r="T553" s="3">
        <f t="shared" si="22"/>
        <v>5.429294092547248E-3</v>
      </c>
      <c r="U553" s="3">
        <f t="shared" si="22"/>
        <v>0.17751354194039781</v>
      </c>
      <c r="V553" s="3">
        <f t="shared" si="22"/>
        <v>0.17694071651814053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0.64919366688167446</v>
      </c>
      <c r="R554" s="3">
        <f t="shared" si="22"/>
        <v>0.209684299367532</v>
      </c>
      <c r="S554" s="3">
        <f t="shared" si="22"/>
        <v>0.50293585373791461</v>
      </c>
      <c r="T554" s="3">
        <f t="shared" si="22"/>
        <v>0.12225259404329096</v>
      </c>
      <c r="U554" s="3">
        <f t="shared" si="22"/>
        <v>6.0690241989654094E-2</v>
      </c>
      <c r="V554" s="3">
        <f t="shared" si="22"/>
        <v>6.0117416567396817E-2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0.85887796624920643</v>
      </c>
      <c r="S555" s="3">
        <f t="shared" si="22"/>
        <v>0.14625781314375982</v>
      </c>
      <c r="T555" s="3">
        <f t="shared" si="22"/>
        <v>0.77144626092496538</v>
      </c>
      <c r="U555" s="3">
        <f t="shared" si="22"/>
        <v>0.58850342489202034</v>
      </c>
      <c r="V555" s="3">
        <f t="shared" si="22"/>
        <v>0.58907625031427757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0.71262015310544657</v>
      </c>
      <c r="T556" s="3">
        <f t="shared" si="23"/>
        <v>8.7431705324241021E-2</v>
      </c>
      <c r="U556" s="3">
        <f t="shared" si="23"/>
        <v>0.27037454135718608</v>
      </c>
      <c r="V556" s="3">
        <f t="shared" si="23"/>
        <v>0.2698017159349288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0.62518844778120553</v>
      </c>
      <c r="U557" s="3">
        <f t="shared" si="23"/>
        <v>0.44224561174826049</v>
      </c>
      <c r="V557" s="3">
        <f t="shared" si="23"/>
        <v>0.44281843717051778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0.18294283603294506</v>
      </c>
      <c r="V558" s="3">
        <f t="shared" si="23"/>
        <v>0.18237001061068778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5.7282542225728015E-4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O560"/>
  <sheetViews>
    <sheetView topLeftCell="W4" zoomScale="55" zoomScaleNormal="55" workbookViewId="0">
      <selection activeCell="Z120" sqref="Z120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28.2410800385728</v>
      </c>
      <c r="B2" s="3">
        <v>33.077637130801598</v>
      </c>
      <c r="C2" s="3">
        <v>33.278772378516599</v>
      </c>
      <c r="D2" s="3">
        <v>34.582362728785299</v>
      </c>
      <c r="E2" s="3">
        <v>24.421875</v>
      </c>
      <c r="F2" s="3">
        <v>36.831325301204799</v>
      </c>
      <c r="G2" s="3">
        <v>37.0508474576271</v>
      </c>
      <c r="H2" s="3">
        <v>51.219817767653701</v>
      </c>
      <c r="I2" s="3">
        <v>22.842465753424602</v>
      </c>
      <c r="J2" s="3">
        <v>39.466666666666598</v>
      </c>
      <c r="K2" s="3">
        <v>24.806451612903199</v>
      </c>
      <c r="L2" s="3">
        <v>32.25</v>
      </c>
      <c r="M2" s="3">
        <v>49.907534246575302</v>
      </c>
      <c r="N2" s="3">
        <v>44.261845386533601</v>
      </c>
      <c r="O2" s="3">
        <v>32.593037214885896</v>
      </c>
      <c r="P2" s="3">
        <v>19.482742857142799</v>
      </c>
      <c r="Q2" s="3">
        <v>25.158567774935999</v>
      </c>
      <c r="R2" s="3">
        <v>28.919154800183701</v>
      </c>
      <c r="S2" s="3">
        <v>27.4144869215291</v>
      </c>
      <c r="T2" s="3">
        <v>21.3169508525576</v>
      </c>
      <c r="U2" s="3">
        <v>26.7956043956043</v>
      </c>
    </row>
    <row r="3" spans="1:21" x14ac:dyDescent="0.3">
      <c r="A3" s="3">
        <v>22.4683908045977</v>
      </c>
      <c r="B3" s="3">
        <v>27.039911308203902</v>
      </c>
      <c r="C3" s="3">
        <v>31.082935560859099</v>
      </c>
      <c r="D3" s="3">
        <v>32.623876765083402</v>
      </c>
      <c r="E3" s="3">
        <v>24.6428571428571</v>
      </c>
      <c r="F3" s="3">
        <v>26.3167701863354</v>
      </c>
      <c r="G3" s="3">
        <v>31.3333333333333</v>
      </c>
      <c r="H3" s="3">
        <v>39.174053182917</v>
      </c>
      <c r="I3" s="3">
        <v>20.309764309764301</v>
      </c>
      <c r="J3" s="3">
        <v>32.764705882352899</v>
      </c>
      <c r="K3" s="3">
        <v>25.2130177514792</v>
      </c>
      <c r="L3" s="3">
        <v>31.9551020408163</v>
      </c>
      <c r="M3" s="3">
        <v>48.097447795823598</v>
      </c>
      <c r="N3" s="3">
        <v>57.4005305039787</v>
      </c>
      <c r="O3" s="3">
        <v>29.143730886850101</v>
      </c>
      <c r="P3" s="3">
        <v>30.319056785370499</v>
      </c>
      <c r="Q3" s="3">
        <v>26.7</v>
      </c>
      <c r="R3" s="3">
        <v>25.435114503816699</v>
      </c>
      <c r="S3" s="3">
        <v>47.529069767441797</v>
      </c>
      <c r="T3" s="3">
        <v>33.8582221102996</v>
      </c>
      <c r="U3" s="3">
        <v>33.260456273764198</v>
      </c>
    </row>
    <row r="4" spans="1:21" x14ac:dyDescent="0.3">
      <c r="A4" s="3">
        <v>31.812488350419301</v>
      </c>
      <c r="B4" s="3">
        <v>31.523255813953401</v>
      </c>
      <c r="C4" s="3">
        <v>30.750445632798499</v>
      </c>
      <c r="D4" s="3">
        <v>34.01171875</v>
      </c>
      <c r="E4" s="3">
        <v>24.187969924811998</v>
      </c>
      <c r="F4" s="3">
        <v>29.703389830508399</v>
      </c>
      <c r="G4" s="3">
        <v>36.248407643312099</v>
      </c>
      <c r="H4" s="3">
        <v>42.234524408656199</v>
      </c>
      <c r="I4" s="3">
        <v>30.535203366058902</v>
      </c>
      <c r="J4" s="3">
        <v>44.328424153166402</v>
      </c>
      <c r="K4" s="3">
        <v>29.416216216216199</v>
      </c>
      <c r="L4" s="3">
        <v>44.797297297297298</v>
      </c>
      <c r="M4" s="3">
        <v>39.097435897435901</v>
      </c>
      <c r="N4" s="3">
        <v>51.720512820512802</v>
      </c>
      <c r="O4" s="3">
        <v>37.0625</v>
      </c>
      <c r="P4" s="3">
        <v>26.259553456418999</v>
      </c>
      <c r="Q4" s="3">
        <v>22.4983579638752</v>
      </c>
      <c r="R4" s="3">
        <v>35.036163522012501</v>
      </c>
      <c r="S4" s="3">
        <v>41.619047619047599</v>
      </c>
      <c r="T4" s="3">
        <v>24.539624370132799</v>
      </c>
      <c r="U4" s="3">
        <v>22.220837487537299</v>
      </c>
    </row>
    <row r="5" spans="1:21" x14ac:dyDescent="0.3">
      <c r="A5" s="3">
        <v>23.254237288135499</v>
      </c>
      <c r="B5" s="3">
        <v>34.062600321027197</v>
      </c>
      <c r="C5" s="3">
        <v>29.960674157303298</v>
      </c>
      <c r="D5" s="3">
        <v>40.274725274725199</v>
      </c>
      <c r="E5" s="3">
        <v>25.928000000000001</v>
      </c>
      <c r="F5" s="3">
        <v>27.949152542372801</v>
      </c>
      <c r="G5" s="3">
        <v>35.486486486486399</v>
      </c>
      <c r="H5" s="3">
        <v>42.8797019162526</v>
      </c>
      <c r="I5" s="3">
        <v>26.883116883116799</v>
      </c>
      <c r="J5" s="3">
        <v>28.884984025559099</v>
      </c>
      <c r="K5" s="3">
        <v>27.7372881355932</v>
      </c>
      <c r="L5" s="3">
        <v>37.5390625</v>
      </c>
      <c r="M5" s="3">
        <v>35.335632183907997</v>
      </c>
      <c r="N5" s="3">
        <v>57.015009380862999</v>
      </c>
      <c r="O5" s="3">
        <v>34.506382978723401</v>
      </c>
      <c r="P5" s="3">
        <v>29.393822393822301</v>
      </c>
      <c r="Q5" s="3">
        <v>26.122699386503001</v>
      </c>
      <c r="R5" s="3">
        <v>25.9992211838006</v>
      </c>
      <c r="S5" s="3">
        <v>41.584795321637401</v>
      </c>
      <c r="T5" s="3">
        <v>25.962911126662</v>
      </c>
      <c r="U5" s="3">
        <v>33.112488728584303</v>
      </c>
    </row>
    <row r="6" spans="1:21" x14ac:dyDescent="0.3">
      <c r="A6" s="3">
        <v>28.645973154362402</v>
      </c>
      <c r="B6" s="3">
        <v>33.8421407690577</v>
      </c>
      <c r="C6" s="3">
        <v>30.473625140291801</v>
      </c>
      <c r="D6" s="3">
        <v>36.379679144385001</v>
      </c>
      <c r="E6" s="3">
        <v>28.407407407407401</v>
      </c>
      <c r="F6" s="3">
        <v>27.053571428571399</v>
      </c>
      <c r="G6" s="3">
        <v>38.564516129032199</v>
      </c>
      <c r="H6" s="3">
        <v>28.830769230769199</v>
      </c>
      <c r="I6" s="3">
        <v>28.3861199924769</v>
      </c>
      <c r="J6" s="3">
        <v>27.164556962025301</v>
      </c>
      <c r="K6" s="3">
        <v>23.561497326203199</v>
      </c>
      <c r="L6" s="3">
        <v>25.6086956521739</v>
      </c>
      <c r="M6" s="3">
        <v>37.421621621621597</v>
      </c>
      <c r="N6" s="3">
        <v>63.875598086124398</v>
      </c>
      <c r="O6" s="3">
        <v>35.8723958333333</v>
      </c>
      <c r="P6" s="3">
        <v>32.086538461538403</v>
      </c>
      <c r="Q6" s="3">
        <v>24.556886227544901</v>
      </c>
      <c r="R6" s="3">
        <v>31.089449541284399</v>
      </c>
      <c r="S6" s="3">
        <v>32.474747474747403</v>
      </c>
      <c r="T6" s="3">
        <v>22.429983525535398</v>
      </c>
      <c r="U6" s="3">
        <v>25.535286023196299</v>
      </c>
    </row>
    <row r="7" spans="1:21" x14ac:dyDescent="0.3">
      <c r="A7" s="3">
        <v>25.983539094650201</v>
      </c>
      <c r="B7" s="3">
        <v>28.763746505125798</v>
      </c>
      <c r="C7" s="3">
        <v>35.609321453050001</v>
      </c>
      <c r="D7" s="3">
        <v>33.335515548281499</v>
      </c>
      <c r="E7" s="3">
        <v>26.275510204081598</v>
      </c>
      <c r="F7" s="3">
        <v>29.271428571428501</v>
      </c>
      <c r="G7" s="3">
        <v>44.634146341463399</v>
      </c>
      <c r="H7" s="3">
        <v>38.774999999999999</v>
      </c>
      <c r="I7" s="3">
        <v>28.104463615903899</v>
      </c>
      <c r="J7" s="3">
        <v>28.3272727272727</v>
      </c>
      <c r="K7" s="3">
        <v>30.613043478260799</v>
      </c>
      <c r="L7" s="3">
        <v>38.388535031847098</v>
      </c>
      <c r="M7" s="3">
        <v>40.1291390728476</v>
      </c>
      <c r="N7" s="3">
        <v>47.556338028169002</v>
      </c>
      <c r="O7" s="3">
        <v>28.843853820598</v>
      </c>
      <c r="P7" s="3">
        <v>29.353982300884901</v>
      </c>
      <c r="Q7" s="3">
        <v>21.848214285714199</v>
      </c>
      <c r="R7" s="3">
        <v>29.224130708001599</v>
      </c>
      <c r="S7" s="3">
        <v>32.035714285714199</v>
      </c>
      <c r="T7" s="3">
        <v>28.608187134502899</v>
      </c>
      <c r="U7" s="3">
        <v>26.1285545023696</v>
      </c>
    </row>
    <row r="8" spans="1:21" x14ac:dyDescent="0.3">
      <c r="A8" s="3">
        <v>31.351470588235198</v>
      </c>
      <c r="B8" s="3">
        <v>35.191981931112302</v>
      </c>
      <c r="C8" s="3">
        <v>38.636363636363598</v>
      </c>
      <c r="D8" s="3">
        <v>54.368078175895697</v>
      </c>
      <c r="E8" s="3">
        <v>23.207547169811299</v>
      </c>
      <c r="F8" s="3">
        <v>28.151162790697601</v>
      </c>
      <c r="G8" s="3">
        <v>37.941605839415999</v>
      </c>
      <c r="H8" s="3">
        <v>27.158469945355101</v>
      </c>
      <c r="I8" s="3">
        <v>34.904311251314397</v>
      </c>
      <c r="J8" s="3">
        <v>33.890410958904098</v>
      </c>
      <c r="K8" s="3">
        <v>30.709497206703901</v>
      </c>
      <c r="L8" s="3">
        <v>25.252747252747199</v>
      </c>
      <c r="M8" s="3">
        <v>37.695454545454503</v>
      </c>
      <c r="N8" s="3">
        <v>69.447619047619</v>
      </c>
      <c r="O8" s="3">
        <v>36.260545905707197</v>
      </c>
      <c r="P8" s="3">
        <v>35.4175022789425</v>
      </c>
      <c r="Q8" s="3">
        <v>20.807692307692299</v>
      </c>
      <c r="R8" s="3">
        <v>24.3025210084033</v>
      </c>
      <c r="S8" s="3">
        <v>32.421875</v>
      </c>
      <c r="T8" s="3">
        <v>25.493852459016299</v>
      </c>
      <c r="U8" s="3">
        <v>22.895652173913</v>
      </c>
    </row>
    <row r="9" spans="1:21" x14ac:dyDescent="0.3">
      <c r="A9" s="3">
        <v>28.5379509379509</v>
      </c>
      <c r="B9" s="3">
        <v>29.475716064757101</v>
      </c>
      <c r="C9" s="3">
        <v>38.360472751148997</v>
      </c>
      <c r="D9" s="3">
        <v>34.477168949771603</v>
      </c>
      <c r="E9" s="3">
        <v>24.1294117647058</v>
      </c>
      <c r="F9" s="3">
        <v>27</v>
      </c>
      <c r="G9" s="3">
        <v>34.584000000000003</v>
      </c>
      <c r="H9" s="3">
        <v>32.3116883116883</v>
      </c>
      <c r="I9" s="3">
        <v>22.4576436222005</v>
      </c>
      <c r="J9" s="3">
        <v>29.823834196891099</v>
      </c>
      <c r="K9" s="3">
        <v>25.661290322580601</v>
      </c>
      <c r="L9" s="3">
        <v>41.08615136876</v>
      </c>
      <c r="M9" s="3">
        <v>37.211904761904698</v>
      </c>
      <c r="N9" s="3">
        <v>63.320610687022899</v>
      </c>
      <c r="O9" s="3">
        <v>26.0875251509054</v>
      </c>
      <c r="P9" s="3">
        <v>34.359079829372298</v>
      </c>
      <c r="Q9" s="3">
        <v>27.208121827411102</v>
      </c>
      <c r="R9" s="3">
        <v>39.3106796116504</v>
      </c>
      <c r="S9" s="3">
        <v>37.6875</v>
      </c>
      <c r="T9" s="3">
        <v>31.6239530988274</v>
      </c>
      <c r="U9" s="3">
        <v>21.479674796747901</v>
      </c>
    </row>
    <row r="10" spans="1:21" x14ac:dyDescent="0.3">
      <c r="A10" s="3">
        <v>23.890510948905099</v>
      </c>
      <c r="B10" s="3">
        <v>35.074338513229698</v>
      </c>
      <c r="C10" s="3">
        <v>30.748541801685001</v>
      </c>
      <c r="D10" s="3">
        <v>32.9166666666666</v>
      </c>
      <c r="E10" s="3">
        <v>20.7083333333333</v>
      </c>
      <c r="F10" s="3">
        <v>24.746031746031701</v>
      </c>
      <c r="G10" s="3">
        <v>46.6635514018691</v>
      </c>
      <c r="H10" s="3">
        <v>24.355072463768099</v>
      </c>
      <c r="I10" s="3">
        <v>19.6933560477001</v>
      </c>
      <c r="J10" s="3">
        <v>30.353697749196101</v>
      </c>
      <c r="K10" s="3">
        <v>26.9834254143646</v>
      </c>
      <c r="L10" s="3">
        <v>27.844473858371899</v>
      </c>
      <c r="M10" s="3">
        <v>44.823970037453101</v>
      </c>
      <c r="N10" s="3">
        <v>54.929411764705797</v>
      </c>
      <c r="O10" s="3">
        <v>25.5</v>
      </c>
      <c r="P10" s="3">
        <v>34.215568862275397</v>
      </c>
      <c r="Q10" s="3">
        <v>25.744541484716098</v>
      </c>
      <c r="R10" s="3">
        <v>67.352941176470594</v>
      </c>
      <c r="S10" s="3">
        <v>51.775147928994002</v>
      </c>
      <c r="T10" s="3">
        <v>23.790011350737799</v>
      </c>
      <c r="U10" s="3">
        <v>24.3076288659793</v>
      </c>
    </row>
    <row r="11" spans="1:21" x14ac:dyDescent="0.3">
      <c r="A11" s="3">
        <v>24.218784942228801</v>
      </c>
      <c r="B11" s="3">
        <v>33.291855888586099</v>
      </c>
      <c r="C11" s="3">
        <v>33.151360544217603</v>
      </c>
      <c r="D11" s="3">
        <v>42.823317307692299</v>
      </c>
      <c r="E11" s="3">
        <v>28.963855421686699</v>
      </c>
      <c r="F11" s="3">
        <v>26.698412698412699</v>
      </c>
      <c r="G11" s="3">
        <v>45.296296296296298</v>
      </c>
      <c r="H11" s="3">
        <v>42.095890410958901</v>
      </c>
      <c r="I11" s="3">
        <v>75.327102803738299</v>
      </c>
      <c r="J11" s="3">
        <v>38.963169372425398</v>
      </c>
      <c r="K11" s="3">
        <v>23.076923076922998</v>
      </c>
      <c r="L11" s="3">
        <v>29.822245688137901</v>
      </c>
      <c r="M11" s="3">
        <v>39.399038461538403</v>
      </c>
      <c r="N11" s="3">
        <v>56.044887780548599</v>
      </c>
      <c r="O11" s="3">
        <v>34.764639639639597</v>
      </c>
      <c r="P11" s="3">
        <v>35.585788561525099</v>
      </c>
      <c r="Q11" s="3">
        <v>24.932249322493199</v>
      </c>
      <c r="R11" s="3">
        <v>33.065502183406103</v>
      </c>
      <c r="S11" s="3">
        <v>35.645614035087704</v>
      </c>
      <c r="T11" s="3">
        <v>25.7068645640074</v>
      </c>
      <c r="U11" s="3">
        <v>26.257042253521099</v>
      </c>
    </row>
    <row r="12" spans="1:21" x14ac:dyDescent="0.3">
      <c r="A12" s="3">
        <v>22.083577712609902</v>
      </c>
      <c r="B12" s="3">
        <v>31.317519766957901</v>
      </c>
      <c r="C12" s="3">
        <v>30.585760517799301</v>
      </c>
      <c r="D12" s="3">
        <v>36.496808510638203</v>
      </c>
      <c r="E12" s="3">
        <v>16.510204081632601</v>
      </c>
      <c r="F12" s="3">
        <v>28.7384615384615</v>
      </c>
      <c r="G12" s="3">
        <v>38.988235294117601</v>
      </c>
      <c r="H12" s="3">
        <v>28.911949685534498</v>
      </c>
      <c r="I12" s="3">
        <v>52.288135593220296</v>
      </c>
      <c r="J12" s="3">
        <v>33.179476861166997</v>
      </c>
      <c r="K12" s="3">
        <v>27.710382513661202</v>
      </c>
      <c r="L12" s="3">
        <v>21.814814814814799</v>
      </c>
      <c r="M12" s="3">
        <v>46.080924855491297</v>
      </c>
      <c r="N12" s="3">
        <v>64.346153846153797</v>
      </c>
      <c r="O12" s="3">
        <v>27.550561797752799</v>
      </c>
      <c r="P12" s="3">
        <v>32.494308943089401</v>
      </c>
      <c r="Q12" s="3">
        <v>24.960264900662199</v>
      </c>
      <c r="R12" s="3">
        <v>64.0833333333333</v>
      </c>
      <c r="S12" s="3">
        <v>31.702702702702702</v>
      </c>
      <c r="T12" s="3">
        <v>23.465286236297199</v>
      </c>
      <c r="U12" s="3">
        <v>26.861805430677901</v>
      </c>
    </row>
    <row r="13" spans="1:21" x14ac:dyDescent="0.3">
      <c r="A13" s="3">
        <v>26.9514415781487</v>
      </c>
      <c r="B13" s="3">
        <v>31.2616108171663</v>
      </c>
      <c r="C13" s="3">
        <v>29.5753604193971</v>
      </c>
      <c r="D13" s="3">
        <v>33.216117216117198</v>
      </c>
      <c r="E13" s="3">
        <v>23.2</v>
      </c>
      <c r="F13" s="3">
        <v>27.298507462686501</v>
      </c>
      <c r="G13" s="3">
        <v>43.6194690265486</v>
      </c>
      <c r="H13" s="3">
        <v>30.816091954022902</v>
      </c>
      <c r="I13" s="3">
        <v>30.360294117647001</v>
      </c>
      <c r="J13" s="3">
        <v>40.973904576436198</v>
      </c>
      <c r="K13" s="3">
        <v>26.370503597122301</v>
      </c>
      <c r="L13" s="3">
        <v>36.667842445620202</v>
      </c>
      <c r="M13" s="3">
        <v>46.402298850574702</v>
      </c>
      <c r="N13" s="3">
        <v>65.400000000000006</v>
      </c>
      <c r="O13" s="3">
        <v>29.370843989769799</v>
      </c>
      <c r="P13" s="3">
        <v>33.398773006134903</v>
      </c>
      <c r="Q13" s="3">
        <v>25.838565022421498</v>
      </c>
      <c r="R13" s="3">
        <v>37.4027303754266</v>
      </c>
      <c r="S13" s="3">
        <v>28.388059701492502</v>
      </c>
      <c r="T13" s="3">
        <v>24.9045758928571</v>
      </c>
      <c r="U13" s="3">
        <v>19.414157851912101</v>
      </c>
    </row>
    <row r="14" spans="1:21" x14ac:dyDescent="0.3">
      <c r="A14" s="3">
        <v>30.9810426540284</v>
      </c>
      <c r="B14" s="3">
        <v>37.100440960313499</v>
      </c>
      <c r="C14" s="3">
        <v>33.457489878542503</v>
      </c>
      <c r="D14" s="3">
        <v>37.753277711561303</v>
      </c>
      <c r="E14" s="3">
        <v>27.728155339805799</v>
      </c>
      <c r="F14" s="3">
        <v>21.451219512195099</v>
      </c>
      <c r="G14" s="3">
        <v>37.328000000000003</v>
      </c>
      <c r="H14" s="3">
        <v>36.7361111111111</v>
      </c>
      <c r="I14" s="3">
        <v>40.387755102040799</v>
      </c>
      <c r="J14" s="3">
        <v>31.5128205128205</v>
      </c>
      <c r="K14" s="3">
        <v>24.752808988763999</v>
      </c>
      <c r="L14" s="3">
        <v>27.7088607594936</v>
      </c>
      <c r="M14" s="3">
        <v>42.197452229299302</v>
      </c>
      <c r="N14" s="3">
        <v>64.808823529411697</v>
      </c>
      <c r="O14" s="3">
        <v>25.846003898635399</v>
      </c>
      <c r="P14" s="3">
        <v>34.952164009111598</v>
      </c>
      <c r="Q14" s="3">
        <v>21.113144758735402</v>
      </c>
      <c r="R14" s="3">
        <v>62.993197278911502</v>
      </c>
      <c r="S14" s="3">
        <v>28.1484375</v>
      </c>
      <c r="T14" s="3">
        <v>26.587474472430198</v>
      </c>
      <c r="U14" s="3">
        <v>21.297619047619001</v>
      </c>
    </row>
    <row r="15" spans="1:21" x14ac:dyDescent="0.3">
      <c r="A15" s="3">
        <v>35.719541616405301</v>
      </c>
      <c r="B15" s="3">
        <v>28.487719298245601</v>
      </c>
      <c r="C15" s="3">
        <v>33.7737226277372</v>
      </c>
      <c r="D15" s="3">
        <v>38.6332794830371</v>
      </c>
      <c r="E15" s="3">
        <v>22.413793103448199</v>
      </c>
      <c r="F15" s="3">
        <v>29</v>
      </c>
      <c r="G15" s="3">
        <v>32.700680272108798</v>
      </c>
      <c r="H15" s="3">
        <v>32.2222222222222</v>
      </c>
      <c r="I15" s="3">
        <v>22.974025974025899</v>
      </c>
      <c r="J15" s="3">
        <v>44.421461187214597</v>
      </c>
      <c r="K15" s="3">
        <v>23.6855670103092</v>
      </c>
      <c r="L15" s="3">
        <v>45.696335078533998</v>
      </c>
      <c r="M15" s="3">
        <v>28.2805755395683</v>
      </c>
      <c r="N15" s="3">
        <v>64.545851528384205</v>
      </c>
      <c r="O15" s="3">
        <v>31.7906542056074</v>
      </c>
      <c r="P15" s="3">
        <v>32.5557163531114</v>
      </c>
      <c r="Q15" s="3">
        <v>24.6955602536997</v>
      </c>
      <c r="R15" s="3">
        <v>38.025396825396797</v>
      </c>
      <c r="S15" s="3">
        <v>35.248366013071802</v>
      </c>
      <c r="T15" s="3">
        <v>25.7721448467966</v>
      </c>
      <c r="U15" s="3">
        <v>26.796685082872902</v>
      </c>
    </row>
    <row r="16" spans="1:21" x14ac:dyDescent="0.3">
      <c r="A16" s="3">
        <v>33.292929292929202</v>
      </c>
      <c r="B16" s="3">
        <v>35.973705834017998</v>
      </c>
      <c r="C16" s="3">
        <v>30.7266187050359</v>
      </c>
      <c r="D16" s="3">
        <v>34.839017735334203</v>
      </c>
      <c r="E16" s="3">
        <v>20.6315789473684</v>
      </c>
      <c r="F16" s="3">
        <v>31.2</v>
      </c>
      <c r="G16" s="3">
        <v>42.329268292682897</v>
      </c>
      <c r="H16" s="3">
        <v>30.3943661971831</v>
      </c>
      <c r="I16" s="3">
        <v>26.716666666666601</v>
      </c>
      <c r="J16" s="3">
        <v>35.644539614560998</v>
      </c>
      <c r="K16" s="3">
        <v>35.471794871794799</v>
      </c>
      <c r="L16" s="3">
        <v>46.234432234432198</v>
      </c>
      <c r="M16" s="3">
        <v>37.210082671421603</v>
      </c>
      <c r="N16" s="3">
        <v>64.118811881188094</v>
      </c>
      <c r="O16" s="3">
        <v>33.354632587859399</v>
      </c>
      <c r="P16" s="3">
        <v>31.6621405750798</v>
      </c>
      <c r="Q16" s="3">
        <v>23.009146341463399</v>
      </c>
      <c r="R16" s="3">
        <v>22.253393665158299</v>
      </c>
      <c r="S16" s="3">
        <v>32.473684210526301</v>
      </c>
      <c r="T16" s="3">
        <v>26.839501039500998</v>
      </c>
      <c r="U16" s="3">
        <v>26.785301322880901</v>
      </c>
    </row>
    <row r="17" spans="1:21" x14ac:dyDescent="0.3">
      <c r="A17" s="3">
        <v>32.181818181818102</v>
      </c>
      <c r="B17" s="3">
        <v>34.8039478878799</v>
      </c>
      <c r="C17" s="3">
        <v>31.9694656488549</v>
      </c>
      <c r="D17" s="3">
        <v>34.509683995922501</v>
      </c>
      <c r="E17" s="3">
        <v>26.7054794520547</v>
      </c>
      <c r="F17" s="3">
        <v>29.05</v>
      </c>
      <c r="G17" s="3">
        <v>48.586206896551701</v>
      </c>
      <c r="H17" s="3">
        <v>29.931372549019599</v>
      </c>
      <c r="I17" s="3">
        <v>18.654545454545399</v>
      </c>
      <c r="J17" s="3">
        <v>39.5764637343431</v>
      </c>
      <c r="K17" s="3">
        <v>25.646341463414601</v>
      </c>
      <c r="L17" s="3">
        <v>52.811926605504503</v>
      </c>
      <c r="M17" s="3">
        <v>36.253781512605002</v>
      </c>
      <c r="N17" s="3">
        <v>68.284671532846701</v>
      </c>
      <c r="O17" s="3">
        <v>27.766457680250699</v>
      </c>
      <c r="P17" s="3">
        <v>37.028376844494801</v>
      </c>
      <c r="Q17" s="3">
        <v>25.05</v>
      </c>
      <c r="R17" s="3">
        <v>24.419304618578099</v>
      </c>
      <c r="S17" s="3">
        <v>33.330769230769199</v>
      </c>
      <c r="T17" s="3">
        <v>23.964743589743499</v>
      </c>
      <c r="U17" s="3">
        <v>28.837925445705</v>
      </c>
    </row>
    <row r="18" spans="1:21" x14ac:dyDescent="0.3">
      <c r="A18" s="3">
        <v>31.616806722688999</v>
      </c>
      <c r="B18" s="3">
        <v>31.681843732433901</v>
      </c>
      <c r="C18" s="3">
        <v>32.137724550898199</v>
      </c>
      <c r="D18" s="3">
        <v>42.858085808580803</v>
      </c>
      <c r="E18" s="3">
        <v>19.314465408804999</v>
      </c>
      <c r="F18" s="3">
        <v>24.6202531645569</v>
      </c>
      <c r="G18" s="3">
        <v>39.225352112675999</v>
      </c>
      <c r="H18" s="3">
        <v>25.9753086419753</v>
      </c>
      <c r="I18" s="3">
        <v>22.517543859649098</v>
      </c>
      <c r="J18" s="3">
        <v>40.457350272232297</v>
      </c>
      <c r="K18" s="3">
        <v>26.5475113122171</v>
      </c>
      <c r="L18" s="3">
        <v>39.969696969696898</v>
      </c>
      <c r="M18" s="3">
        <v>30.473684210526301</v>
      </c>
      <c r="N18" s="3">
        <v>65.092105263157805</v>
      </c>
      <c r="O18" s="3">
        <v>29.867219917012399</v>
      </c>
      <c r="P18" s="3">
        <v>32.972954699120997</v>
      </c>
      <c r="Q18" s="3">
        <v>33.588888888888803</v>
      </c>
      <c r="R18" s="3">
        <v>35.509714285714203</v>
      </c>
      <c r="S18" s="3">
        <v>36.713414634146297</v>
      </c>
      <c r="T18" s="3">
        <v>24.581248202473301</v>
      </c>
      <c r="U18" s="3">
        <v>23.691823899370998</v>
      </c>
    </row>
    <row r="19" spans="1:21" x14ac:dyDescent="0.3">
      <c r="A19" s="3">
        <v>47.1936026936026</v>
      </c>
      <c r="B19" s="3">
        <v>32.405971173644403</v>
      </c>
      <c r="C19" s="3">
        <v>41.142424242424198</v>
      </c>
      <c r="D19" s="3">
        <v>46.160361464236402</v>
      </c>
      <c r="E19" s="3">
        <v>23.786324786324698</v>
      </c>
      <c r="F19" s="3">
        <v>29.445945945945901</v>
      </c>
      <c r="G19" s="3">
        <v>39.224489795918302</v>
      </c>
      <c r="H19" s="3">
        <v>27.554216867469801</v>
      </c>
      <c r="I19" s="3">
        <v>25.0086206896551</v>
      </c>
      <c r="J19" s="3">
        <v>29.526182965299601</v>
      </c>
      <c r="K19" s="3">
        <v>26.152173913043399</v>
      </c>
      <c r="L19" s="3">
        <v>52.313609467455599</v>
      </c>
      <c r="M19" s="3">
        <v>31.318750000000001</v>
      </c>
      <c r="N19" s="3">
        <v>40.064788732394298</v>
      </c>
      <c r="O19" s="3">
        <v>34.493589743589702</v>
      </c>
      <c r="P19" s="3">
        <v>33.585831062670302</v>
      </c>
      <c r="Q19" s="3">
        <v>22.395061728395</v>
      </c>
      <c r="R19" s="3">
        <v>42.971861471861402</v>
      </c>
      <c r="S19" s="3">
        <v>44.282178217821702</v>
      </c>
      <c r="T19" s="3">
        <v>26.5978538579458</v>
      </c>
      <c r="U19" s="3">
        <v>31.914473684210499</v>
      </c>
    </row>
    <row r="20" spans="1:21" x14ac:dyDescent="0.3">
      <c r="A20" s="3">
        <v>32.428571428571402</v>
      </c>
      <c r="B20" s="3">
        <v>30.9064124783362</v>
      </c>
      <c r="C20" s="3">
        <v>31.114337568058001</v>
      </c>
      <c r="D20" s="3">
        <v>31.966536964980499</v>
      </c>
      <c r="E20" s="3">
        <v>21.677777777777699</v>
      </c>
      <c r="F20" s="3">
        <v>24.887323943661901</v>
      </c>
      <c r="G20" s="3">
        <v>38.893617021276597</v>
      </c>
      <c r="H20" s="3">
        <v>38.554216867469798</v>
      </c>
      <c r="I20" s="3">
        <v>49.100529100529101</v>
      </c>
      <c r="J20" s="3">
        <v>31.48291015625</v>
      </c>
      <c r="K20" s="3">
        <v>26.126373626373599</v>
      </c>
      <c r="L20" s="3">
        <v>52.010928961748597</v>
      </c>
      <c r="M20" s="3">
        <v>28.336134453781501</v>
      </c>
      <c r="N20" s="3">
        <v>53.546875</v>
      </c>
      <c r="O20" s="3">
        <v>32.973684210526301</v>
      </c>
      <c r="P20" s="3">
        <v>24.251700680272101</v>
      </c>
      <c r="Q20" s="3">
        <v>32.362637362637301</v>
      </c>
      <c r="R20" s="3">
        <v>48.635412306404298</v>
      </c>
      <c r="S20" s="3">
        <v>34.148514851485103</v>
      </c>
      <c r="T20" s="3">
        <v>25.1640293323041</v>
      </c>
      <c r="U20" s="3">
        <v>23.279720279720198</v>
      </c>
    </row>
    <row r="21" spans="1:21" x14ac:dyDescent="0.3">
      <c r="A21" s="3">
        <v>30.0896551724137</v>
      </c>
      <c r="B21" s="3">
        <v>32.879374110953002</v>
      </c>
      <c r="C21" s="3">
        <v>36.858350951374199</v>
      </c>
      <c r="D21" s="3">
        <v>23.520319168676899</v>
      </c>
      <c r="E21" s="3">
        <v>20.168539325842598</v>
      </c>
      <c r="F21" s="3">
        <v>27.150684931506799</v>
      </c>
      <c r="G21" s="3">
        <v>36.076612903225801</v>
      </c>
      <c r="H21" s="3">
        <v>45.509090909090901</v>
      </c>
      <c r="I21" s="3">
        <v>23.837516512549499</v>
      </c>
      <c r="J21" s="3">
        <v>34.640437158469901</v>
      </c>
      <c r="K21" s="3">
        <v>24.380281690140801</v>
      </c>
      <c r="L21" s="3">
        <v>48.630952380952301</v>
      </c>
      <c r="M21" s="3">
        <v>25.763440860214999</v>
      </c>
      <c r="N21" s="3">
        <v>63.810026385224198</v>
      </c>
      <c r="O21" s="3">
        <v>31.524752475247499</v>
      </c>
      <c r="P21" s="3">
        <v>35.174650971803999</v>
      </c>
      <c r="Q21" s="3">
        <v>33</v>
      </c>
      <c r="R21" s="3">
        <v>33.220773447918198</v>
      </c>
      <c r="S21" s="3">
        <v>40.063291139240498</v>
      </c>
      <c r="T21" s="3">
        <v>23.561702127659501</v>
      </c>
      <c r="U21" s="3">
        <v>24.878973105134399</v>
      </c>
    </row>
    <row r="22" spans="1:21" x14ac:dyDescent="0.3">
      <c r="A22" s="3">
        <v>44.041758241758203</v>
      </c>
      <c r="B22" s="3">
        <v>31.283447684391</v>
      </c>
      <c r="C22" s="3">
        <v>28.759635186819601</v>
      </c>
      <c r="D22" s="3">
        <v>28.2189621195533</v>
      </c>
      <c r="E22" s="3">
        <v>20.622489959839299</v>
      </c>
      <c r="F22" s="3">
        <v>28.2</v>
      </c>
      <c r="G22" s="3">
        <v>46.83</v>
      </c>
      <c r="H22" s="3">
        <v>35.955128205128197</v>
      </c>
      <c r="I22" s="3">
        <v>33.610169491525397</v>
      </c>
      <c r="J22" s="3">
        <v>23.9129411764705</v>
      </c>
      <c r="K22" s="3">
        <v>30.271428571428501</v>
      </c>
      <c r="L22" s="3">
        <v>47.230769230769198</v>
      </c>
      <c r="M22" s="3">
        <v>37</v>
      </c>
      <c r="N22" s="3">
        <v>49.047430830039502</v>
      </c>
      <c r="O22" s="3">
        <v>28.374039938555999</v>
      </c>
      <c r="P22" s="3">
        <v>37.396929824561397</v>
      </c>
      <c r="Q22" s="3">
        <v>36.987179487179397</v>
      </c>
      <c r="R22" s="3">
        <v>36.309801031687499</v>
      </c>
      <c r="S22" s="3">
        <v>45.414285714285697</v>
      </c>
      <c r="T22" s="3">
        <v>25.060885608856001</v>
      </c>
      <c r="U22" s="3">
        <v>22.6737588652482</v>
      </c>
    </row>
    <row r="23" spans="1:21" x14ac:dyDescent="0.3">
      <c r="A23" s="3">
        <v>28.611019736842099</v>
      </c>
      <c r="B23" s="3">
        <v>31.202252944188398</v>
      </c>
      <c r="C23" s="3">
        <v>32.967701863354002</v>
      </c>
      <c r="D23" s="3">
        <v>26.925364077669901</v>
      </c>
      <c r="E23" s="3">
        <v>24.150684931506799</v>
      </c>
      <c r="F23" s="3">
        <v>28.456790123456699</v>
      </c>
      <c r="G23" s="3">
        <v>40.119402985074601</v>
      </c>
      <c r="H23" s="3">
        <v>28.220588235294102</v>
      </c>
      <c r="I23" s="3">
        <v>31.1491535318155</v>
      </c>
      <c r="J23" s="3">
        <v>46.383942161339398</v>
      </c>
      <c r="K23" s="3">
        <v>25.006250000000001</v>
      </c>
      <c r="L23" s="3">
        <v>57.5576036866359</v>
      </c>
      <c r="M23" s="3">
        <v>37.236467236467199</v>
      </c>
      <c r="N23" s="3">
        <v>56.728723404255298</v>
      </c>
      <c r="O23" s="3">
        <v>29.255011135857401</v>
      </c>
      <c r="P23" s="3">
        <v>30.299065420560702</v>
      </c>
      <c r="Q23" s="3">
        <v>32.235849056603698</v>
      </c>
      <c r="R23" s="3">
        <v>27.823529411764699</v>
      </c>
      <c r="S23" s="3">
        <v>29.3333333333333</v>
      </c>
      <c r="T23" s="3">
        <v>24.697142857142801</v>
      </c>
      <c r="U23" s="3">
        <v>22.2222222222222</v>
      </c>
    </row>
    <row r="24" spans="1:21" x14ac:dyDescent="0.3">
      <c r="A24" s="3">
        <v>27.241693092513401</v>
      </c>
      <c r="B24" s="3">
        <v>33.430587557603602</v>
      </c>
      <c r="C24" s="3">
        <v>31.435021594032101</v>
      </c>
      <c r="D24" s="3">
        <v>27.6210995542347</v>
      </c>
      <c r="E24" s="3">
        <v>21</v>
      </c>
      <c r="F24" s="3">
        <v>26.357142857142801</v>
      </c>
      <c r="G24" s="3">
        <v>42.6280991735537</v>
      </c>
      <c r="H24" s="3">
        <v>29.700934579439199</v>
      </c>
      <c r="I24" s="3">
        <v>27.795965865011599</v>
      </c>
      <c r="J24" s="3">
        <v>41.980593607305899</v>
      </c>
      <c r="K24" s="3">
        <v>27.7030303030303</v>
      </c>
      <c r="L24" s="3">
        <v>41.269662921348299</v>
      </c>
      <c r="M24" s="3">
        <v>38.578313253011999</v>
      </c>
      <c r="N24" s="3">
        <v>79.9583333333333</v>
      </c>
      <c r="O24" s="3">
        <v>26.769398907103799</v>
      </c>
      <c r="P24" s="3">
        <v>34.838265835929299</v>
      </c>
      <c r="Q24" s="3">
        <v>31.7</v>
      </c>
      <c r="R24" s="3">
        <v>27.9785553047404</v>
      </c>
      <c r="S24" s="3">
        <v>35.552407932011299</v>
      </c>
      <c r="T24" s="3">
        <v>25.580788305925299</v>
      </c>
      <c r="U24" s="3">
        <v>22.646942800788899</v>
      </c>
    </row>
    <row r="25" spans="1:21" x14ac:dyDescent="0.3">
      <c r="A25" s="3">
        <v>37.807520564042299</v>
      </c>
      <c r="B25" s="3">
        <v>27.289906103286299</v>
      </c>
      <c r="C25" s="3">
        <v>32.144014636696198</v>
      </c>
      <c r="D25" s="3">
        <v>26.878378378378301</v>
      </c>
      <c r="E25" s="3">
        <v>20.892376681614302</v>
      </c>
      <c r="F25" s="3">
        <v>29.120879120879099</v>
      </c>
      <c r="G25" s="3">
        <v>43.090909090909001</v>
      </c>
      <c r="H25" s="3">
        <v>31.9</v>
      </c>
      <c r="I25" s="3">
        <v>28.962931329005801</v>
      </c>
      <c r="J25" s="3">
        <v>40.920271142672597</v>
      </c>
      <c r="K25" s="3">
        <v>28.032085561497301</v>
      </c>
      <c r="L25" s="3">
        <v>68.433333333333294</v>
      </c>
      <c r="M25" s="3">
        <v>34.556886227544901</v>
      </c>
      <c r="N25" s="3">
        <v>59.890020366598698</v>
      </c>
      <c r="O25" s="3">
        <v>37.163187855787399</v>
      </c>
      <c r="P25" s="3">
        <v>30.733652312599599</v>
      </c>
      <c r="Q25" s="3">
        <v>32.080536912751597</v>
      </c>
      <c r="R25" s="3">
        <v>23.920065252854801</v>
      </c>
      <c r="S25" s="3">
        <v>32.352112676056301</v>
      </c>
      <c r="T25" s="3">
        <v>23.995225464190899</v>
      </c>
      <c r="U25" s="3">
        <v>28.4372080954852</v>
      </c>
    </row>
    <row r="26" spans="1:21" x14ac:dyDescent="0.3">
      <c r="A26" s="3">
        <v>38.818622174380998</v>
      </c>
      <c r="B26" s="3">
        <v>30.78779342723</v>
      </c>
      <c r="C26" s="3">
        <v>32.645657186779403</v>
      </c>
      <c r="D26" s="3">
        <v>33.725147886307802</v>
      </c>
      <c r="E26" s="3">
        <v>21.210526315789402</v>
      </c>
      <c r="F26" s="3">
        <v>30.878048780487799</v>
      </c>
      <c r="G26" s="3">
        <v>41.265486725663699</v>
      </c>
      <c r="H26" s="3">
        <v>35.650442477876098</v>
      </c>
      <c r="I26" s="3">
        <v>23.596923076923002</v>
      </c>
      <c r="J26" s="3">
        <v>43.924107142857103</v>
      </c>
      <c r="K26" s="3">
        <v>28.904191616766401</v>
      </c>
      <c r="L26" s="3">
        <v>35.393292682926798</v>
      </c>
      <c r="M26" s="3">
        <v>39.425149700598801</v>
      </c>
      <c r="N26" s="3">
        <v>64.4908256880734</v>
      </c>
      <c r="O26" s="3">
        <v>35.815170940170901</v>
      </c>
      <c r="P26" s="3">
        <v>38.056249999999999</v>
      </c>
      <c r="Q26" s="3">
        <v>30.171052631578899</v>
      </c>
      <c r="R26" s="3">
        <v>24.459016393442599</v>
      </c>
      <c r="S26" s="3">
        <v>31</v>
      </c>
      <c r="T26" s="3">
        <v>27.5038434661076</v>
      </c>
      <c r="U26" s="3">
        <v>29.244437981678001</v>
      </c>
    </row>
    <row r="27" spans="1:21" x14ac:dyDescent="0.3">
      <c r="A27" s="3">
        <v>27.9189747829681</v>
      </c>
      <c r="B27" s="3">
        <v>32.448842105263097</v>
      </c>
      <c r="C27" s="3">
        <v>35.141119221411103</v>
      </c>
      <c r="D27" s="3">
        <v>42.553168301416697</v>
      </c>
      <c r="E27" s="3">
        <v>24.8632478632478</v>
      </c>
      <c r="F27" s="3">
        <v>25.048543689320301</v>
      </c>
      <c r="G27" s="3">
        <v>32.423076923076898</v>
      </c>
      <c r="H27" s="3">
        <v>30.697841726618702</v>
      </c>
      <c r="I27" s="3">
        <v>29.684873949579799</v>
      </c>
      <c r="J27" s="3">
        <v>40.013739545997602</v>
      </c>
      <c r="K27" s="3">
        <v>25.6482758620689</v>
      </c>
      <c r="L27" s="3">
        <v>57.104693140794197</v>
      </c>
      <c r="M27" s="3">
        <v>39.1003134796238</v>
      </c>
      <c r="N27" s="3">
        <v>59.120567375886502</v>
      </c>
      <c r="O27" s="3">
        <v>27.8636796949475</v>
      </c>
      <c r="P27" s="3">
        <v>33.751010781671098</v>
      </c>
      <c r="Q27" s="3">
        <v>28.0841121495327</v>
      </c>
      <c r="R27" s="3">
        <v>31.0950323974082</v>
      </c>
      <c r="S27" s="3">
        <v>54</v>
      </c>
      <c r="T27" s="3">
        <v>25.5192878338278</v>
      </c>
      <c r="U27" s="3">
        <v>28.515000691276001</v>
      </c>
    </row>
    <row r="28" spans="1:21" x14ac:dyDescent="0.3">
      <c r="A28" s="3">
        <v>27.559445178335501</v>
      </c>
      <c r="B28" s="3">
        <v>32.338748703767699</v>
      </c>
      <c r="C28" s="3">
        <v>33.244100681699003</v>
      </c>
      <c r="D28" s="3">
        <v>27.963142580019301</v>
      </c>
      <c r="E28" s="3">
        <v>23.769841269841201</v>
      </c>
      <c r="F28" s="3">
        <v>26.238410596026402</v>
      </c>
      <c r="G28" s="3">
        <v>38.289473684210499</v>
      </c>
      <c r="H28" s="3">
        <v>31.507772020725302</v>
      </c>
      <c r="I28" s="3">
        <v>24.370879120879099</v>
      </c>
      <c r="J28" s="3">
        <v>24.5528700906344</v>
      </c>
      <c r="K28" s="3">
        <v>28.2279792746114</v>
      </c>
      <c r="L28" s="3">
        <v>41.348837209302303</v>
      </c>
      <c r="M28" s="3">
        <v>37.439024390243901</v>
      </c>
      <c r="N28" s="3">
        <v>59.330708661417297</v>
      </c>
      <c r="O28" s="3">
        <v>34.192691029900303</v>
      </c>
      <c r="P28" s="3">
        <v>31.049283154121799</v>
      </c>
      <c r="Q28" s="3">
        <v>28.592592592592499</v>
      </c>
      <c r="R28" s="3">
        <v>37.1374269005847</v>
      </c>
      <c r="S28" s="3">
        <v>30.055172413793098</v>
      </c>
      <c r="T28" s="3">
        <v>22.914728682170502</v>
      </c>
      <c r="U28" s="3">
        <v>23.883516483516399</v>
      </c>
    </row>
    <row r="29" spans="1:21" x14ac:dyDescent="0.3">
      <c r="A29" s="3">
        <v>27.7034161490683</v>
      </c>
      <c r="B29" s="3">
        <v>47.831858407079601</v>
      </c>
      <c r="C29" s="3">
        <v>26.124567474048401</v>
      </c>
      <c r="D29" s="3">
        <v>37.411381407471701</v>
      </c>
      <c r="E29" s="3">
        <v>18.071428571428498</v>
      </c>
      <c r="F29" s="3">
        <v>25.324324324324301</v>
      </c>
      <c r="G29" s="3">
        <v>37.859649122806999</v>
      </c>
      <c r="H29" s="3">
        <v>35.716666666666598</v>
      </c>
      <c r="I29" s="3">
        <v>28.35</v>
      </c>
      <c r="J29" s="3">
        <v>34.579616247196597</v>
      </c>
      <c r="K29" s="3">
        <v>23.5058139534883</v>
      </c>
      <c r="L29" s="3">
        <v>58.031518624641798</v>
      </c>
      <c r="M29" s="3">
        <v>35.188191881918797</v>
      </c>
      <c r="N29" s="3">
        <v>57.127167630057798</v>
      </c>
      <c r="O29" s="3">
        <v>27.3448922211808</v>
      </c>
      <c r="P29" s="3">
        <v>38.629457364341</v>
      </c>
      <c r="Q29" s="3">
        <v>23.459854014598498</v>
      </c>
      <c r="R29" s="3">
        <v>27.037246963562701</v>
      </c>
      <c r="S29" s="3">
        <v>38.521739130434703</v>
      </c>
      <c r="T29" s="3">
        <v>28.442716236722301</v>
      </c>
      <c r="U29" s="3">
        <v>20.723910171730498</v>
      </c>
    </row>
    <row r="30" spans="1:21" s="13" customFormat="1" x14ac:dyDescent="0.3">
      <c r="A30" s="14">
        <v>30.102652825836199</v>
      </c>
      <c r="B30" s="14">
        <v>43.423076923076898</v>
      </c>
      <c r="C30" s="14">
        <v>39.924967320261402</v>
      </c>
      <c r="D30" s="14">
        <v>40.3687381649165</v>
      </c>
      <c r="E30" s="14">
        <v>20.827868852459002</v>
      </c>
      <c r="F30" s="14">
        <v>25.1028037383177</v>
      </c>
      <c r="G30" s="14">
        <v>41.017699115044202</v>
      </c>
      <c r="H30" s="14">
        <v>28.14</v>
      </c>
      <c r="I30" s="14">
        <v>26.779351589549801</v>
      </c>
      <c r="J30" s="14">
        <v>34.473401075911497</v>
      </c>
      <c r="K30" s="14">
        <v>34.47</v>
      </c>
      <c r="L30" s="14">
        <v>50.060377358490499</v>
      </c>
      <c r="M30" s="14">
        <v>36.849686847599102</v>
      </c>
      <c r="N30" s="14">
        <v>52.3232044198895</v>
      </c>
      <c r="O30" s="14">
        <v>29.118084227910799</v>
      </c>
      <c r="P30" s="14">
        <v>27.282828282828198</v>
      </c>
      <c r="Q30" s="14">
        <v>34.967479674796699</v>
      </c>
      <c r="R30" s="14">
        <v>41.059130913091302</v>
      </c>
      <c r="S30" s="14">
        <v>29.568965517241299</v>
      </c>
      <c r="T30" s="14">
        <v>22.329484902309002</v>
      </c>
      <c r="U30" s="14">
        <v>24.792613636363601</v>
      </c>
    </row>
    <row r="31" spans="1:21" x14ac:dyDescent="0.3">
      <c r="A31" s="3">
        <v>40.251358950327997</v>
      </c>
      <c r="B31" s="3">
        <v>43.632653061224403</v>
      </c>
      <c r="C31" s="3">
        <v>32.508681005441801</v>
      </c>
      <c r="D31" s="3">
        <v>33.455375966268399</v>
      </c>
      <c r="E31" s="3">
        <v>21.094117647058798</v>
      </c>
      <c r="F31" s="3">
        <v>27.076923076922998</v>
      </c>
      <c r="G31" s="3">
        <v>40.294117647058798</v>
      </c>
      <c r="H31" s="3">
        <v>26.0058479532163</v>
      </c>
      <c r="I31" s="3">
        <v>24.056027820710899</v>
      </c>
      <c r="J31" s="3">
        <v>36.7214244686961</v>
      </c>
      <c r="K31" s="3">
        <v>25.188481675392602</v>
      </c>
      <c r="L31" s="3">
        <v>56.934210526315702</v>
      </c>
      <c r="M31" s="3">
        <v>40.227272727272698</v>
      </c>
      <c r="N31" s="3">
        <v>55.994594594594503</v>
      </c>
      <c r="O31" s="3">
        <v>28.121761658031001</v>
      </c>
      <c r="P31" s="3">
        <v>34.413716814159201</v>
      </c>
      <c r="Q31" s="3">
        <v>39.317948717948703</v>
      </c>
      <c r="R31" s="3">
        <v>23.558397271952199</v>
      </c>
      <c r="S31" s="3">
        <v>37.3466666666666</v>
      </c>
      <c r="T31" s="3">
        <v>22.269230769230699</v>
      </c>
      <c r="U31" s="3">
        <v>23.6733576642335</v>
      </c>
    </row>
    <row r="32" spans="1:21" x14ac:dyDescent="0.3">
      <c r="A32" s="3">
        <v>49.3819277108433</v>
      </c>
      <c r="B32" s="3">
        <v>45.676470588235297</v>
      </c>
      <c r="C32" s="3">
        <v>36.698062432723297</v>
      </c>
      <c r="D32" s="3">
        <v>38.806089743589702</v>
      </c>
      <c r="E32" s="3">
        <v>19.028985507246301</v>
      </c>
      <c r="F32" s="3">
        <v>28.3823529411764</v>
      </c>
      <c r="G32" s="3">
        <v>38.314655172413701</v>
      </c>
      <c r="I32" s="3">
        <v>40.195245871892503</v>
      </c>
      <c r="J32" s="3">
        <v>28.341199606686299</v>
      </c>
      <c r="K32" s="3">
        <v>27.860465116278998</v>
      </c>
      <c r="L32" s="3">
        <v>42.827586206896498</v>
      </c>
      <c r="M32" s="3">
        <v>47.085714285714197</v>
      </c>
      <c r="N32" s="3">
        <v>56.791556728232102</v>
      </c>
      <c r="O32" s="3">
        <v>34.934959349593498</v>
      </c>
      <c r="P32" s="3">
        <v>33.797080291970801</v>
      </c>
      <c r="Q32" s="3">
        <v>30.578947368421002</v>
      </c>
      <c r="R32" s="3">
        <v>26.215107913669002</v>
      </c>
      <c r="S32" s="3">
        <v>30.412844036697201</v>
      </c>
      <c r="T32" s="3">
        <v>24.421404682274201</v>
      </c>
      <c r="U32" s="3">
        <v>23.009740259740202</v>
      </c>
    </row>
    <row r="33" spans="1:21" x14ac:dyDescent="0.3">
      <c r="A33" s="3">
        <v>26.689499774673202</v>
      </c>
      <c r="B33" s="3">
        <v>63.5640776699029</v>
      </c>
      <c r="C33" s="3">
        <v>31.764601139601101</v>
      </c>
      <c r="D33" s="3">
        <v>44.726098191214398</v>
      </c>
      <c r="E33" s="3">
        <v>18.313868613138599</v>
      </c>
      <c r="F33" s="3">
        <v>25.719849246231099</v>
      </c>
      <c r="G33" s="3">
        <v>41.3</v>
      </c>
      <c r="I33" s="3">
        <v>22.917293233082699</v>
      </c>
      <c r="J33" s="3">
        <v>30.712441314553899</v>
      </c>
      <c r="K33" s="3">
        <v>25.530726256983201</v>
      </c>
      <c r="L33" s="3">
        <v>43.554216867469798</v>
      </c>
      <c r="M33" s="3">
        <v>36.133333333333297</v>
      </c>
      <c r="N33" s="3">
        <v>85.968253968253904</v>
      </c>
      <c r="O33" s="3">
        <v>29.228764478764401</v>
      </c>
      <c r="P33" s="3">
        <v>30.254942058623001</v>
      </c>
      <c r="Q33" s="3">
        <v>26.461988304093499</v>
      </c>
      <c r="R33" s="3">
        <v>33.106990521326999</v>
      </c>
      <c r="S33" s="3">
        <v>52.602475928473098</v>
      </c>
      <c r="T33" s="3">
        <v>22.908436213991699</v>
      </c>
      <c r="U33" s="3">
        <v>21.024454725710498</v>
      </c>
    </row>
    <row r="34" spans="1:21" x14ac:dyDescent="0.3">
      <c r="A34" s="3">
        <v>55.460495083079003</v>
      </c>
      <c r="B34" s="3">
        <v>33.663793103448199</v>
      </c>
      <c r="C34" s="3">
        <v>32.710648578331103</v>
      </c>
      <c r="D34" s="3">
        <v>38.463005780346798</v>
      </c>
      <c r="E34" s="3">
        <v>21.634782608695598</v>
      </c>
      <c r="F34" s="3">
        <v>27.792270531400899</v>
      </c>
      <c r="G34" s="3">
        <v>41.760869565217298</v>
      </c>
      <c r="I34" s="3">
        <v>35.035108958837696</v>
      </c>
      <c r="J34" s="3">
        <v>42.037714285714202</v>
      </c>
      <c r="K34" s="3">
        <v>36</v>
      </c>
      <c r="L34" s="3">
        <v>60.731034482758602</v>
      </c>
      <c r="M34" s="3">
        <v>40.521235521235504</v>
      </c>
      <c r="N34" s="3">
        <v>39.966751918158501</v>
      </c>
      <c r="O34" s="3">
        <v>28.5061728395061</v>
      </c>
      <c r="P34" s="3">
        <v>33.223101265822699</v>
      </c>
      <c r="Q34" s="3">
        <v>30.2038834951456</v>
      </c>
      <c r="R34" s="3">
        <v>26.148648648648599</v>
      </c>
      <c r="S34" s="3">
        <v>26.230158730158699</v>
      </c>
      <c r="T34" s="3">
        <v>21.709834469328101</v>
      </c>
      <c r="U34" s="3">
        <v>22.409001956947101</v>
      </c>
    </row>
    <row r="35" spans="1:21" x14ac:dyDescent="0.3">
      <c r="A35" s="3">
        <v>26.4041994750656</v>
      </c>
      <c r="B35" s="3">
        <v>54.232444733420003</v>
      </c>
      <c r="C35" s="3">
        <v>36.435553803705098</v>
      </c>
      <c r="D35" s="3">
        <v>54.305216426193098</v>
      </c>
      <c r="E35" s="3">
        <v>17.819612590799</v>
      </c>
      <c r="F35" s="3">
        <v>21.8637873754152</v>
      </c>
      <c r="G35" s="3">
        <v>39</v>
      </c>
      <c r="I35" s="3">
        <v>25.9787748522299</v>
      </c>
      <c r="J35" s="3">
        <v>28.019963702359298</v>
      </c>
      <c r="K35" s="3">
        <v>23.946666666666601</v>
      </c>
      <c r="L35" s="3">
        <v>50.781002638522402</v>
      </c>
      <c r="M35" s="3">
        <v>36.403050108932398</v>
      </c>
      <c r="N35" s="3">
        <v>63.084805653710198</v>
      </c>
      <c r="O35" s="3">
        <v>34.784883720930203</v>
      </c>
      <c r="P35" s="3">
        <v>18.485549132947899</v>
      </c>
      <c r="Q35" s="3">
        <v>33.669642857142797</v>
      </c>
      <c r="R35" s="3">
        <v>37.705948372614998</v>
      </c>
      <c r="S35" s="3">
        <v>43.84375</v>
      </c>
      <c r="T35" s="3">
        <v>21.6052158273381</v>
      </c>
      <c r="U35" s="3">
        <v>28.585336538461501</v>
      </c>
    </row>
    <row r="36" spans="1:21" x14ac:dyDescent="0.3">
      <c r="A36" s="3">
        <v>27.676791277258499</v>
      </c>
      <c r="B36" s="3">
        <v>41.104562737642503</v>
      </c>
      <c r="C36" s="3">
        <v>29.491228070175399</v>
      </c>
      <c r="D36" s="3">
        <v>31.688275862068899</v>
      </c>
      <c r="E36" s="3">
        <v>26.107583774250401</v>
      </c>
      <c r="F36" s="3">
        <v>27.005552531300999</v>
      </c>
      <c r="G36" s="3">
        <v>41.892857142857103</v>
      </c>
      <c r="I36" s="3">
        <v>24.912109375</v>
      </c>
      <c r="J36" s="3">
        <v>34.535313001605097</v>
      </c>
      <c r="K36" s="3">
        <v>27.859728506787299</v>
      </c>
      <c r="L36" s="3">
        <v>43.2100313479623</v>
      </c>
      <c r="M36" s="3">
        <v>33.561702127659501</v>
      </c>
      <c r="N36" s="3">
        <v>51</v>
      </c>
      <c r="O36" s="3">
        <v>33.523809523809497</v>
      </c>
      <c r="P36" s="3">
        <v>32.869016307206699</v>
      </c>
      <c r="Q36" s="3">
        <v>32.116504854368898</v>
      </c>
      <c r="R36" s="3">
        <v>24.853005704256201</v>
      </c>
      <c r="S36" s="3">
        <v>33.85</v>
      </c>
      <c r="T36" s="3">
        <v>35.167045454545402</v>
      </c>
      <c r="U36" s="3">
        <v>33.043997668997598</v>
      </c>
    </row>
    <row r="37" spans="1:21" x14ac:dyDescent="0.3">
      <c r="A37" s="3">
        <v>24.6407407407407</v>
      </c>
      <c r="B37" s="3">
        <v>39.054182921543102</v>
      </c>
      <c r="C37" s="3">
        <v>34.698750767970502</v>
      </c>
      <c r="D37" s="3">
        <v>44.514084507042199</v>
      </c>
      <c r="E37" s="3">
        <v>24.983876877977199</v>
      </c>
      <c r="F37" s="3">
        <v>24.671641791044699</v>
      </c>
      <c r="G37" s="3">
        <v>34.915032679738502</v>
      </c>
      <c r="I37" s="3">
        <v>29.256115107913601</v>
      </c>
      <c r="J37" s="3">
        <v>43.787955283086902</v>
      </c>
      <c r="K37" s="3">
        <v>22.6573426573426</v>
      </c>
      <c r="L37" s="3">
        <v>43.9280205655527</v>
      </c>
      <c r="M37" s="3">
        <v>42.518324607329802</v>
      </c>
      <c r="N37" s="3">
        <v>59.1328125</v>
      </c>
      <c r="O37" s="3">
        <v>31.909779694603099</v>
      </c>
      <c r="P37" s="3">
        <v>31.3113456464379</v>
      </c>
      <c r="Q37" s="3">
        <v>39.024390243902403</v>
      </c>
      <c r="R37" s="3">
        <v>24.2903225806451</v>
      </c>
      <c r="S37" s="3">
        <v>51.672039243167397</v>
      </c>
      <c r="T37" s="3">
        <v>36.088607594936697</v>
      </c>
      <c r="U37" s="3">
        <v>23.7029972752043</v>
      </c>
    </row>
    <row r="38" spans="1:21" x14ac:dyDescent="0.3">
      <c r="A38" s="3">
        <v>27.658614564831201</v>
      </c>
      <c r="B38" s="3">
        <v>46.052987012987003</v>
      </c>
      <c r="C38" s="3">
        <v>34.100080064051198</v>
      </c>
      <c r="D38" s="3">
        <v>35.396313364055302</v>
      </c>
      <c r="E38" s="3">
        <v>30.964435146443499</v>
      </c>
      <c r="F38" s="3">
        <v>21.350649350649299</v>
      </c>
      <c r="G38" s="3">
        <v>33.912280701754298</v>
      </c>
      <c r="I38" s="3">
        <v>25.716719152590802</v>
      </c>
      <c r="J38" s="3">
        <v>36.354771784232298</v>
      </c>
      <c r="K38" s="3">
        <v>29.330677290836601</v>
      </c>
      <c r="L38" s="3">
        <v>48.781609195402297</v>
      </c>
      <c r="M38" s="3">
        <v>33.545824847250501</v>
      </c>
      <c r="N38" s="3">
        <v>52.304347826086897</v>
      </c>
      <c r="O38" s="3">
        <v>30.0681629260182</v>
      </c>
      <c r="P38" s="3">
        <v>35.724299065420503</v>
      </c>
      <c r="Q38" s="3">
        <v>34.610169491525397</v>
      </c>
      <c r="R38" s="3">
        <v>22.256242568370901</v>
      </c>
      <c r="S38" s="3">
        <v>42.158192090395403</v>
      </c>
      <c r="T38" s="3">
        <v>40.346405228758101</v>
      </c>
      <c r="U38" s="3">
        <v>25.186374058303301</v>
      </c>
    </row>
    <row r="39" spans="1:21" x14ac:dyDescent="0.3">
      <c r="A39" s="3">
        <v>31.964726631393201</v>
      </c>
      <c r="B39" s="3">
        <v>35.733982573039398</v>
      </c>
      <c r="C39" s="3">
        <v>35.863303072625698</v>
      </c>
      <c r="D39" s="3">
        <v>35.736263736263702</v>
      </c>
      <c r="E39" s="3">
        <v>25.397533206831099</v>
      </c>
      <c r="F39" s="3">
        <v>24.778325123152701</v>
      </c>
      <c r="G39" s="3">
        <v>40.689393939393902</v>
      </c>
      <c r="I39" s="3">
        <v>23.100172711571599</v>
      </c>
      <c r="J39" s="3">
        <v>31.824651504035199</v>
      </c>
      <c r="K39" s="3">
        <v>28.767676767676701</v>
      </c>
      <c r="L39" s="3">
        <v>62.43359375</v>
      </c>
      <c r="M39" s="3">
        <v>35.018518518518498</v>
      </c>
      <c r="N39" s="3">
        <v>57.883495145631002</v>
      </c>
      <c r="O39" s="3">
        <v>28.170792079207899</v>
      </c>
      <c r="P39" s="3">
        <v>31.618233618233599</v>
      </c>
      <c r="Q39" s="3">
        <v>34.119047619047599</v>
      </c>
      <c r="R39" s="3">
        <v>28.190508021390301</v>
      </c>
      <c r="S39" s="3">
        <v>32.688172043010702</v>
      </c>
      <c r="T39" s="3">
        <v>44.936708860759403</v>
      </c>
      <c r="U39" s="3">
        <v>19.5811795891318</v>
      </c>
    </row>
    <row r="40" spans="1:21" x14ac:dyDescent="0.3">
      <c r="A40" s="3">
        <v>28.466666666666601</v>
      </c>
      <c r="B40" s="3">
        <v>37.248551564310503</v>
      </c>
      <c r="C40" s="3">
        <v>35.971032745591899</v>
      </c>
      <c r="D40" s="3">
        <v>52.807692307692299</v>
      </c>
      <c r="E40" s="3">
        <v>25.781362007168401</v>
      </c>
      <c r="F40" s="3">
        <v>23.6253813300793</v>
      </c>
      <c r="G40" s="3">
        <v>31.229299363057301</v>
      </c>
      <c r="I40" s="3">
        <v>34.662851196670097</v>
      </c>
      <c r="J40" s="3">
        <v>34.2245762711864</v>
      </c>
      <c r="K40" s="3">
        <v>26.8705882352941</v>
      </c>
      <c r="L40" s="3">
        <v>53.404371584699398</v>
      </c>
      <c r="M40" s="3">
        <v>38.722972972972897</v>
      </c>
      <c r="N40" s="3">
        <v>62.008771929824498</v>
      </c>
      <c r="O40" s="3">
        <v>32.014285714285698</v>
      </c>
      <c r="P40" s="3">
        <v>34.020009199632</v>
      </c>
      <c r="Q40" s="3">
        <v>29.9510489510489</v>
      </c>
      <c r="R40" s="3">
        <v>21.04</v>
      </c>
      <c r="S40" s="3">
        <v>36.855345911949598</v>
      </c>
      <c r="T40" s="3">
        <v>39.203488372092998</v>
      </c>
      <c r="U40" s="3">
        <v>22.2917505030181</v>
      </c>
    </row>
    <row r="41" spans="1:21" x14ac:dyDescent="0.3">
      <c r="A41" s="3">
        <v>24.548757170171999</v>
      </c>
      <c r="B41" s="3">
        <v>38.585812356979403</v>
      </c>
      <c r="C41" s="3">
        <v>45.808344198174701</v>
      </c>
      <c r="D41" s="3">
        <v>28.3333333333333</v>
      </c>
      <c r="E41" s="3">
        <v>24.498126064735899</v>
      </c>
      <c r="F41" s="3">
        <v>21.2335092348284</v>
      </c>
      <c r="G41" s="3">
        <v>43.218181818181797</v>
      </c>
      <c r="I41" s="3">
        <v>18.837016574585601</v>
      </c>
      <c r="J41" s="3">
        <v>33.601355514479302</v>
      </c>
      <c r="K41" s="3">
        <v>26.568047337278099</v>
      </c>
      <c r="L41" s="3">
        <v>58.107569721115503</v>
      </c>
      <c r="M41" s="3">
        <v>27.681159420289799</v>
      </c>
      <c r="N41" s="3">
        <v>53.5794392523364</v>
      </c>
      <c r="O41" s="3">
        <v>29.0312012480499</v>
      </c>
      <c r="P41" s="3">
        <v>34.7276801103067</v>
      </c>
      <c r="Q41" s="3">
        <v>32.495798319327697</v>
      </c>
      <c r="R41" s="3">
        <v>26.807301017354799</v>
      </c>
      <c r="S41" s="3">
        <v>44.197974217311199</v>
      </c>
      <c r="T41" s="3">
        <v>43.156028368794303</v>
      </c>
      <c r="U41" s="3">
        <v>22.509945750452001</v>
      </c>
    </row>
    <row r="42" spans="1:21" x14ac:dyDescent="0.3">
      <c r="A42" s="3">
        <v>30.293902439024301</v>
      </c>
      <c r="B42" s="3">
        <v>39.594911937377603</v>
      </c>
      <c r="C42" s="3">
        <v>34.624896265560103</v>
      </c>
      <c r="D42" s="3">
        <v>38.994397759103599</v>
      </c>
      <c r="E42" s="3">
        <v>17.829479768786101</v>
      </c>
      <c r="F42" s="3">
        <v>25.7759691957644</v>
      </c>
      <c r="G42" s="3">
        <v>47.148648648648603</v>
      </c>
      <c r="I42" s="3">
        <v>25.636046060292401</v>
      </c>
      <c r="J42" s="3">
        <v>20.925000000000001</v>
      </c>
      <c r="K42" s="3">
        <v>28.030487804878</v>
      </c>
      <c r="L42" s="3">
        <v>49.801369863013697</v>
      </c>
      <c r="M42" s="3">
        <v>27.32</v>
      </c>
      <c r="N42" s="3">
        <v>67.929757343550406</v>
      </c>
      <c r="O42" s="3">
        <v>33.4958506224066</v>
      </c>
      <c r="P42" s="3">
        <v>28.365090166723299</v>
      </c>
      <c r="Q42" s="3">
        <v>32.127272727272697</v>
      </c>
      <c r="R42" s="3">
        <v>41.622009163414198</v>
      </c>
      <c r="S42" s="3">
        <v>34.478632478632399</v>
      </c>
      <c r="T42" s="3">
        <v>36.139664804469199</v>
      </c>
      <c r="U42" s="3">
        <v>27.881481481481401</v>
      </c>
    </row>
    <row r="43" spans="1:21" x14ac:dyDescent="0.3">
      <c r="A43" s="3">
        <v>43.0201588271227</v>
      </c>
      <c r="B43" s="3">
        <v>37.996268656716403</v>
      </c>
      <c r="C43" s="3">
        <v>33.2190067881386</v>
      </c>
      <c r="D43" s="3">
        <v>41.7730061349693</v>
      </c>
      <c r="E43" s="3">
        <v>28.302710843373401</v>
      </c>
      <c r="G43" s="3">
        <v>34.0461538461538</v>
      </c>
      <c r="I43" s="3">
        <v>33.508248587570598</v>
      </c>
      <c r="J43" s="3">
        <v>23.5690235690235</v>
      </c>
      <c r="K43" s="3">
        <v>26.379310344827498</v>
      </c>
      <c r="L43" s="3">
        <v>49.563636363636299</v>
      </c>
      <c r="M43" s="3">
        <v>29.7535211267605</v>
      </c>
      <c r="N43" s="3">
        <v>63.806539509536698</v>
      </c>
      <c r="O43" s="3">
        <v>39.7508896797153</v>
      </c>
      <c r="P43" s="3">
        <v>31.773087071240099</v>
      </c>
      <c r="Q43" s="3">
        <v>32.240506329113899</v>
      </c>
      <c r="R43" s="3">
        <v>26.530839231546999</v>
      </c>
      <c r="S43" s="3">
        <v>42.674698795180703</v>
      </c>
      <c r="T43" s="3">
        <v>36.446927374301602</v>
      </c>
      <c r="U43" s="3">
        <v>24.0496453900709</v>
      </c>
    </row>
    <row r="44" spans="1:21" x14ac:dyDescent="0.3">
      <c r="A44" s="3">
        <v>37.164596273291899</v>
      </c>
      <c r="B44" s="3">
        <v>36.719281663516</v>
      </c>
      <c r="C44" s="3">
        <v>42.7568359375</v>
      </c>
      <c r="D44" s="3">
        <v>46.618266978922698</v>
      </c>
      <c r="E44" s="3">
        <v>29.293509477311801</v>
      </c>
      <c r="G44" s="3">
        <v>40.033613445378101</v>
      </c>
      <c r="I44" s="3">
        <v>29.619240097008799</v>
      </c>
      <c r="J44" s="3">
        <v>36.633986928104498</v>
      </c>
      <c r="K44" s="3">
        <v>23.629370629370602</v>
      </c>
      <c r="L44" s="3">
        <v>44.035294117646998</v>
      </c>
      <c r="M44" s="3">
        <v>25.632911392404999</v>
      </c>
      <c r="N44" s="3">
        <v>67.605882352941094</v>
      </c>
      <c r="O44" s="3">
        <v>29.024915062287601</v>
      </c>
      <c r="P44" s="3">
        <v>31.1363887355052</v>
      </c>
      <c r="Q44" s="3">
        <v>29.9166666666666</v>
      </c>
      <c r="R44" s="3">
        <v>21.5507246376811</v>
      </c>
      <c r="S44" s="3">
        <v>32.3453237410071</v>
      </c>
      <c r="T44" s="3">
        <v>37.808139534883701</v>
      </c>
      <c r="U44" s="3">
        <v>25.1240601503759</v>
      </c>
    </row>
    <row r="45" spans="1:21" x14ac:dyDescent="0.3">
      <c r="A45" s="3">
        <v>43.017272438274802</v>
      </c>
      <c r="B45" s="3">
        <v>54.538100820632998</v>
      </c>
      <c r="C45" s="3">
        <v>39.090421969189499</v>
      </c>
      <c r="D45" s="3">
        <v>45.7986348122866</v>
      </c>
      <c r="E45" s="3">
        <v>29.523765144454799</v>
      </c>
      <c r="G45" s="3">
        <v>35.347058823529402</v>
      </c>
      <c r="I45" s="3">
        <v>26.109516616314199</v>
      </c>
      <c r="J45" s="3">
        <v>28.799235181644299</v>
      </c>
      <c r="K45" s="3">
        <v>27.880829015543998</v>
      </c>
      <c r="L45" s="3">
        <v>35.819025522041699</v>
      </c>
      <c r="M45" s="3">
        <v>23.6212121212121</v>
      </c>
      <c r="N45" s="3">
        <v>62.877076411960097</v>
      </c>
      <c r="O45" s="3">
        <v>32.495798319327697</v>
      </c>
      <c r="P45" s="3">
        <v>29.9330572808833</v>
      </c>
      <c r="Q45" s="3">
        <v>32.856000000000002</v>
      </c>
      <c r="R45" s="3">
        <v>36.0916853018906</v>
      </c>
      <c r="S45" s="3">
        <v>47.6494006849315</v>
      </c>
      <c r="T45" s="3">
        <v>30.733624454148401</v>
      </c>
      <c r="U45" s="3">
        <v>20.186920222634502</v>
      </c>
    </row>
    <row r="46" spans="1:21" x14ac:dyDescent="0.3">
      <c r="A46" s="3">
        <v>28.6402116402116</v>
      </c>
      <c r="B46" s="3">
        <v>36.493333333333297</v>
      </c>
      <c r="C46" s="3">
        <v>34.264248704663203</v>
      </c>
      <c r="D46" s="3">
        <v>34.437945066124101</v>
      </c>
      <c r="E46" s="3">
        <v>27.486037234042499</v>
      </c>
      <c r="G46" s="3">
        <v>47.377358490566003</v>
      </c>
      <c r="I46" s="3">
        <v>31.552178899082499</v>
      </c>
      <c r="J46" s="3">
        <v>51.4752144899904</v>
      </c>
      <c r="K46" s="3">
        <v>27.7044334975369</v>
      </c>
      <c r="L46" s="3">
        <v>59.545454545454497</v>
      </c>
      <c r="M46" s="3">
        <v>26.192307692307601</v>
      </c>
      <c r="N46" s="3">
        <v>53.312633832976402</v>
      </c>
      <c r="O46" s="3">
        <v>35.128</v>
      </c>
      <c r="P46" s="3">
        <v>33.141079812206499</v>
      </c>
      <c r="Q46" s="3">
        <v>34.528571428571396</v>
      </c>
      <c r="R46" s="3">
        <v>39.585784313725398</v>
      </c>
      <c r="S46" s="3">
        <v>23.076612903225801</v>
      </c>
      <c r="T46" s="3">
        <v>40.942148760330497</v>
      </c>
      <c r="U46" s="3">
        <v>22.9831932773109</v>
      </c>
    </row>
    <row r="47" spans="1:21" x14ac:dyDescent="0.3">
      <c r="A47" s="3">
        <v>27.434815373021799</v>
      </c>
      <c r="B47" s="3">
        <v>41.177925057354003</v>
      </c>
      <c r="C47" s="3">
        <v>37.017401392111303</v>
      </c>
      <c r="D47" s="3">
        <v>38.126005361930297</v>
      </c>
      <c r="E47" s="3">
        <v>18.412997903563902</v>
      </c>
      <c r="G47" s="3">
        <v>36.160714285714199</v>
      </c>
      <c r="I47" s="3">
        <v>20.865844255975301</v>
      </c>
      <c r="J47" s="3">
        <v>35.523201856148397</v>
      </c>
      <c r="K47" s="3">
        <v>26.680628272251301</v>
      </c>
      <c r="L47" s="3">
        <v>50.5275229357798</v>
      </c>
      <c r="M47" s="3">
        <v>39.986842105263101</v>
      </c>
      <c r="N47" s="3">
        <v>73.414634146341399</v>
      </c>
      <c r="O47" s="3">
        <v>39.297752808988697</v>
      </c>
      <c r="P47" s="3">
        <v>33.003160270880301</v>
      </c>
      <c r="Q47" s="3">
        <v>36.9375</v>
      </c>
      <c r="R47" s="3">
        <v>25.934727180010199</v>
      </c>
      <c r="S47" s="3">
        <v>41.935367114788001</v>
      </c>
      <c r="T47" s="3">
        <v>26.353846153846099</v>
      </c>
      <c r="U47" s="3">
        <v>25.745901639344201</v>
      </c>
    </row>
    <row r="48" spans="1:21" x14ac:dyDescent="0.3">
      <c r="A48" s="3">
        <v>35.4768588770864</v>
      </c>
      <c r="B48" s="3">
        <v>36.584210526315701</v>
      </c>
      <c r="C48" s="3">
        <v>49.581151832460698</v>
      </c>
      <c r="D48" s="3">
        <v>50.9004237288135</v>
      </c>
      <c r="E48" s="3">
        <v>25.8557013118062</v>
      </c>
      <c r="G48" s="3">
        <v>42.268292682926798</v>
      </c>
      <c r="I48" s="3">
        <v>28.048092763908201</v>
      </c>
      <c r="J48" s="3">
        <v>32.309844771241799</v>
      </c>
      <c r="K48" s="3">
        <v>30.305084745762699</v>
      </c>
      <c r="M48" s="3">
        <v>24.636363636363601</v>
      </c>
      <c r="N48" s="3">
        <v>53.954372623574102</v>
      </c>
      <c r="O48" s="3">
        <v>27.351063829787201</v>
      </c>
      <c r="P48" s="3">
        <v>34.2570507655116</v>
      </c>
      <c r="Q48" s="3">
        <v>36.92</v>
      </c>
      <c r="R48" s="3">
        <v>40.692162579317397</v>
      </c>
      <c r="S48" s="3">
        <v>36.441055234954597</v>
      </c>
      <c r="T48" s="3">
        <v>26.5688311688311</v>
      </c>
      <c r="U48" s="3">
        <v>25.659574468085101</v>
      </c>
    </row>
    <row r="49" spans="1:67" x14ac:dyDescent="0.3">
      <c r="A49" s="3">
        <v>39.400131622244103</v>
      </c>
      <c r="B49" s="3">
        <v>42.940511440107599</v>
      </c>
      <c r="C49" s="3">
        <v>37.851351351351298</v>
      </c>
      <c r="D49" s="3">
        <v>36.293103448275801</v>
      </c>
      <c r="E49" s="3">
        <v>24.507865168539301</v>
      </c>
      <c r="G49" s="3">
        <v>38.446327683615799</v>
      </c>
      <c r="I49" s="3">
        <v>27.521126760563298</v>
      </c>
      <c r="J49" s="3">
        <v>36.518900343642599</v>
      </c>
      <c r="K49" s="3">
        <v>20.069306930692999</v>
      </c>
      <c r="M49" s="3">
        <v>43.631111111111103</v>
      </c>
      <c r="N49" s="3">
        <v>64.683982683982606</v>
      </c>
      <c r="O49" s="3">
        <v>28.7109634551495</v>
      </c>
      <c r="P49" s="3">
        <v>29.3653579676674</v>
      </c>
      <c r="Q49" s="3">
        <v>23.450236966824601</v>
      </c>
      <c r="R49" s="3">
        <v>35.107645678529501</v>
      </c>
      <c r="S49" s="3">
        <v>41.356167353132399</v>
      </c>
      <c r="T49" s="3">
        <v>22.0647058823529</v>
      </c>
      <c r="U49" s="3">
        <v>26.182926829268201</v>
      </c>
    </row>
    <row r="50" spans="1:67" x14ac:dyDescent="0.3">
      <c r="A50" s="3">
        <v>39.753760886777499</v>
      </c>
      <c r="B50" s="3">
        <v>36.048705134029902</v>
      </c>
      <c r="C50" s="3">
        <v>34.809523809523803</v>
      </c>
      <c r="D50" s="3">
        <v>35.870967741935402</v>
      </c>
      <c r="E50" s="3">
        <v>24.6887810140237</v>
      </c>
      <c r="G50" s="3">
        <v>30.285714285714199</v>
      </c>
      <c r="I50" s="3">
        <v>23.823790322580599</v>
      </c>
      <c r="J50" s="3">
        <v>32.2017190437819</v>
      </c>
      <c r="K50" s="3">
        <v>20.923076923076898</v>
      </c>
      <c r="M50" s="3">
        <v>37.844919786096199</v>
      </c>
      <c r="N50" s="3">
        <v>71.989690721649396</v>
      </c>
      <c r="O50" s="3">
        <v>28.299703264094902</v>
      </c>
      <c r="P50" s="3">
        <v>36.357702349869399</v>
      </c>
      <c r="Q50" s="3">
        <v>33.0843543826578</v>
      </c>
      <c r="R50" s="3">
        <v>30.2518568534773</v>
      </c>
      <c r="S50" s="3">
        <v>33.788008565310399</v>
      </c>
      <c r="T50" s="3">
        <v>24.4482758620689</v>
      </c>
      <c r="U50" s="3">
        <v>29.754966887417201</v>
      </c>
    </row>
    <row r="51" spans="1:67" x14ac:dyDescent="0.3">
      <c r="A51" s="3">
        <v>33.024453694068598</v>
      </c>
      <c r="B51" s="3">
        <v>35.9719887955182</v>
      </c>
      <c r="C51" s="3">
        <v>36.291139240506297</v>
      </c>
      <c r="D51" s="3">
        <v>57.294642857142797</v>
      </c>
      <c r="E51" s="3">
        <v>28.474974974974899</v>
      </c>
      <c r="G51" s="3">
        <v>37.737864077669897</v>
      </c>
      <c r="I51" s="3">
        <v>22.821149751596799</v>
      </c>
      <c r="J51" s="3">
        <v>27.501766784452201</v>
      </c>
      <c r="K51" s="3">
        <v>20.083550913838099</v>
      </c>
      <c r="M51" s="3">
        <v>35.75</v>
      </c>
      <c r="N51" s="3">
        <v>58.1666666666666</v>
      </c>
      <c r="O51" s="3">
        <v>34.300302571860797</v>
      </c>
      <c r="P51" s="3">
        <v>52.414918414918397</v>
      </c>
      <c r="Q51" s="3">
        <v>25.643353174603099</v>
      </c>
      <c r="R51" s="3">
        <v>26.164450354609901</v>
      </c>
      <c r="S51" s="3">
        <v>36.2752136752136</v>
      </c>
      <c r="T51" s="3">
        <v>38.720238095238003</v>
      </c>
      <c r="U51" s="3">
        <v>24.477462437395602</v>
      </c>
    </row>
    <row r="52" spans="1:67" x14ac:dyDescent="0.3">
      <c r="A52" s="3">
        <v>37.323044259349899</v>
      </c>
      <c r="B52" s="3">
        <v>45.526914329037098</v>
      </c>
      <c r="C52" s="3">
        <v>31.745173745173702</v>
      </c>
      <c r="D52" s="3">
        <v>34.220183486238497</v>
      </c>
      <c r="E52" s="3">
        <v>27.820395738203899</v>
      </c>
      <c r="G52" s="3">
        <v>42.7685950413223</v>
      </c>
      <c r="J52" s="3">
        <v>29.856390977443599</v>
      </c>
      <c r="K52" s="3">
        <v>41.210880195599003</v>
      </c>
      <c r="M52" s="3">
        <v>25.663716814159201</v>
      </c>
      <c r="N52" s="3">
        <v>59.927272727272701</v>
      </c>
      <c r="O52" s="3">
        <v>27.728110599078299</v>
      </c>
      <c r="P52" s="3">
        <v>31.557327258921699</v>
      </c>
      <c r="Q52" s="3">
        <v>19.336956521739101</v>
      </c>
      <c r="R52" s="3">
        <v>23.453811659192802</v>
      </c>
      <c r="S52" s="3">
        <v>39.828665568368997</v>
      </c>
      <c r="T52" s="3">
        <v>34.920634920634903</v>
      </c>
      <c r="U52" s="3">
        <v>19.082813891362399</v>
      </c>
    </row>
    <row r="53" spans="1:67" x14ac:dyDescent="0.3">
      <c r="A53" s="3">
        <v>34.972179070752702</v>
      </c>
      <c r="B53" s="3">
        <v>41.246589940323901</v>
      </c>
      <c r="C53" s="3">
        <v>36.6666666666666</v>
      </c>
      <c r="D53" s="3">
        <v>31.147058823529399</v>
      </c>
      <c r="E53" s="3">
        <v>19.3613445378151</v>
      </c>
      <c r="G53" s="3">
        <v>45.817204301075201</v>
      </c>
      <c r="J53" s="3">
        <v>30.602167182662502</v>
      </c>
      <c r="K53" s="3">
        <v>26.831460674157299</v>
      </c>
      <c r="M53" s="3">
        <v>26.733333333333299</v>
      </c>
      <c r="N53" s="3">
        <v>47.363157894736801</v>
      </c>
      <c r="O53" s="3">
        <v>27.629770992366399</v>
      </c>
      <c r="P53" s="3">
        <v>33.1445279866332</v>
      </c>
      <c r="Q53" s="3">
        <v>17.530516431924799</v>
      </c>
      <c r="R53" s="3">
        <v>24.764548238897302</v>
      </c>
      <c r="S53" s="3">
        <v>52.294460641399397</v>
      </c>
      <c r="T53" s="3">
        <v>28.246753246753201</v>
      </c>
      <c r="U53" s="3">
        <v>25.656521739130401</v>
      </c>
    </row>
    <row r="54" spans="1:67" x14ac:dyDescent="0.3">
      <c r="A54" s="3">
        <v>43.244444444444397</v>
      </c>
      <c r="B54" s="3">
        <v>36.935434281322003</v>
      </c>
      <c r="C54" s="3">
        <v>31.6394736842105</v>
      </c>
      <c r="D54" s="3">
        <v>56.010752688171998</v>
      </c>
      <c r="E54" s="3">
        <v>20.8628963153384</v>
      </c>
      <c r="G54" s="3">
        <v>41.577586206896498</v>
      </c>
      <c r="J54" s="3">
        <v>44.420553935859999</v>
      </c>
      <c r="K54" s="3">
        <v>38.964497041420103</v>
      </c>
      <c r="M54" s="3">
        <v>31.725274725274701</v>
      </c>
      <c r="N54" s="3">
        <v>57.762114537444901</v>
      </c>
      <c r="O54" s="3">
        <v>31.542810985460399</v>
      </c>
      <c r="P54" s="3">
        <v>32.859759949462997</v>
      </c>
      <c r="Q54" s="3">
        <v>19.0578512396694</v>
      </c>
      <c r="R54" s="3">
        <v>25.554117647058799</v>
      </c>
      <c r="S54" s="3">
        <v>43.910509885535902</v>
      </c>
      <c r="T54" s="3">
        <v>25.682076236820699</v>
      </c>
      <c r="U54" s="3">
        <v>22.790677966101601</v>
      </c>
    </row>
    <row r="55" spans="1:67" x14ac:dyDescent="0.3">
      <c r="A55" s="3">
        <v>37.556360201511303</v>
      </c>
      <c r="B55" s="3">
        <v>39.992096505823604</v>
      </c>
      <c r="C55" s="3">
        <v>45.287581699346397</v>
      </c>
      <c r="E55" s="3">
        <v>31.251366120218499</v>
      </c>
      <c r="G55" s="3">
        <v>33.987421383647799</v>
      </c>
      <c r="J55" s="3">
        <v>35.149732620320798</v>
      </c>
      <c r="K55" s="3">
        <v>37.6154106116931</v>
      </c>
      <c r="M55" s="3">
        <v>43.046875</v>
      </c>
      <c r="N55" s="3">
        <v>56.538461538461497</v>
      </c>
      <c r="O55" s="3">
        <v>26.4316239316239</v>
      </c>
      <c r="Q55" s="3">
        <v>16.66015625</v>
      </c>
      <c r="R55" s="3">
        <v>28.310162601626001</v>
      </c>
      <c r="S55" s="3">
        <v>31.996247654784199</v>
      </c>
      <c r="T55" s="3">
        <v>25.102633355840599</v>
      </c>
      <c r="U55" s="3">
        <v>22.137011326269601</v>
      </c>
    </row>
    <row r="56" spans="1:67" x14ac:dyDescent="0.3">
      <c r="A56" s="3">
        <v>42.961860465116203</v>
      </c>
      <c r="B56" s="3">
        <v>23.976361767728601</v>
      </c>
      <c r="C56" s="3">
        <v>34.0731707317073</v>
      </c>
      <c r="E56" s="3">
        <v>27.4899257688229</v>
      </c>
      <c r="G56" s="3">
        <v>39.081395348837198</v>
      </c>
      <c r="J56" s="3">
        <v>20.589595375722499</v>
      </c>
      <c r="K56" s="3">
        <v>20.959183673469301</v>
      </c>
      <c r="M56" s="3">
        <v>26.450980392156801</v>
      </c>
      <c r="N56" s="3">
        <v>57.267857142857103</v>
      </c>
      <c r="O56" s="3">
        <v>30.626426426426399</v>
      </c>
      <c r="Q56" s="3">
        <v>19.439560439560399</v>
      </c>
      <c r="R56" s="3">
        <v>24.396979503775601</v>
      </c>
      <c r="S56" s="3">
        <v>31.8652482269503</v>
      </c>
      <c r="T56" s="3">
        <v>25.8279742765273</v>
      </c>
      <c r="U56" s="3">
        <v>25.670673076922998</v>
      </c>
    </row>
    <row r="57" spans="1:67" x14ac:dyDescent="0.3">
      <c r="A57" s="3">
        <v>29.764044943820199</v>
      </c>
      <c r="B57" s="3">
        <v>37.358433734939702</v>
      </c>
      <c r="C57" s="3">
        <v>30.968253968253901</v>
      </c>
      <c r="E57" s="3">
        <v>26.384130982367701</v>
      </c>
      <c r="G57" s="3">
        <v>46.427272727272701</v>
      </c>
      <c r="J57" s="3">
        <v>33.653346653346603</v>
      </c>
      <c r="K57" s="3">
        <v>25.927710843373401</v>
      </c>
      <c r="M57" s="3">
        <v>25.634328358208901</v>
      </c>
      <c r="N57" s="3">
        <v>54.170863309352498</v>
      </c>
      <c r="O57" s="3">
        <v>36.283464566929098</v>
      </c>
      <c r="Q57" s="3">
        <v>17.167682926829201</v>
      </c>
      <c r="R57" s="3">
        <v>47.050516327100198</v>
      </c>
      <c r="S57" s="3">
        <v>30.185393258426899</v>
      </c>
      <c r="T57" s="3">
        <v>25.121264367816</v>
      </c>
      <c r="U57" s="3">
        <v>20.145572179538998</v>
      </c>
      <c r="X57" t="s">
        <v>57</v>
      </c>
    </row>
    <row r="58" spans="1:67" x14ac:dyDescent="0.3">
      <c r="A58" s="3">
        <v>32.1</v>
      </c>
      <c r="B58" s="3">
        <v>32.937404580152602</v>
      </c>
      <c r="C58" s="3">
        <v>28.009803921568601</v>
      </c>
      <c r="E58" s="3">
        <v>26.077777777777701</v>
      </c>
      <c r="G58" s="3">
        <v>36.391891891891802</v>
      </c>
      <c r="J58" s="3">
        <v>20.683333333333302</v>
      </c>
      <c r="K58" s="3">
        <v>28.504545454545401</v>
      </c>
      <c r="N58" s="3">
        <v>62.928143712574801</v>
      </c>
      <c r="O58" s="3">
        <v>30.269144648454901</v>
      </c>
      <c r="Q58" s="3">
        <v>17.3753943217665</v>
      </c>
      <c r="R58" s="3">
        <v>29.924450291298601</v>
      </c>
      <c r="S58" s="3">
        <v>30.078125</v>
      </c>
      <c r="T58" s="3">
        <v>21.4415841584158</v>
      </c>
      <c r="U58" s="3">
        <v>18.450808625336901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</row>
    <row r="59" spans="1:67" x14ac:dyDescent="0.3">
      <c r="A59" s="3">
        <v>31.209059233449398</v>
      </c>
      <c r="B59" s="3">
        <v>41.729965556831203</v>
      </c>
      <c r="C59" s="3">
        <v>38.4876033057851</v>
      </c>
      <c r="E59" s="3">
        <v>22.889848812095</v>
      </c>
      <c r="G59" s="3">
        <v>39.59375</v>
      </c>
      <c r="J59" s="3">
        <v>54.9075821672632</v>
      </c>
      <c r="K59" s="3">
        <v>27.9305555555555</v>
      </c>
      <c r="N59" s="3">
        <v>66.010050251256203</v>
      </c>
      <c r="O59" s="3">
        <v>30.118677042801501</v>
      </c>
      <c r="Q59" s="3">
        <v>20.991902834007998</v>
      </c>
      <c r="R59" s="3">
        <v>46.929256594724201</v>
      </c>
      <c r="S59" s="3">
        <v>36.772087067861698</v>
      </c>
      <c r="T59" s="3">
        <v>25.326869806094098</v>
      </c>
      <c r="U59" s="3">
        <v>27.0447219069239</v>
      </c>
      <c r="W59" t="s">
        <v>14</v>
      </c>
      <c r="X59" s="3">
        <v>0</v>
      </c>
      <c r="Y59" s="3">
        <v>6.2807927849663464E-2</v>
      </c>
      <c r="Z59" s="3">
        <v>1.1807131876722552E-2</v>
      </c>
      <c r="AA59" s="3">
        <v>0.1167845014806002</v>
      </c>
      <c r="AB59" s="3">
        <v>0.27528619468579213</v>
      </c>
      <c r="AC59" s="3">
        <v>0.20144348905079817</v>
      </c>
      <c r="AD59" s="3">
        <v>0.16050317484252469</v>
      </c>
      <c r="AE59" s="3">
        <v>7.3513860335339956E-3</v>
      </c>
      <c r="AF59" s="3">
        <v>0.13996728418530252</v>
      </c>
      <c r="AG59" s="3">
        <v>9.6734197196086131E-3</v>
      </c>
      <c r="AH59" s="3">
        <v>0.18896905733848157</v>
      </c>
      <c r="AI59" s="3">
        <v>0.31647590558391026</v>
      </c>
      <c r="AJ59" s="3">
        <v>5.2907652949560652E-2</v>
      </c>
      <c r="AK59" s="3">
        <v>0.72471380531420782</v>
      </c>
      <c r="AL59" s="3">
        <v>9.2682630450134487E-2</v>
      </c>
      <c r="AM59" s="3">
        <v>3.886182634893235E-2</v>
      </c>
      <c r="AN59" s="3">
        <v>0.20953163430143054</v>
      </c>
      <c r="AO59" s="3">
        <v>3.8970054250917617E-2</v>
      </c>
      <c r="AP59" s="3">
        <v>0.10660669250485622</v>
      </c>
      <c r="AQ59" s="3">
        <v>0.14221370557401336</v>
      </c>
      <c r="AR59" s="3">
        <v>0.1519249772820527</v>
      </c>
      <c r="AT59" s="26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39.284044943820199</v>
      </c>
      <c r="B60" s="3">
        <v>48.731147540983599</v>
      </c>
      <c r="C60" s="3">
        <v>27.198423127463801</v>
      </c>
      <c r="E60" s="3">
        <v>38.942268041237099</v>
      </c>
      <c r="G60" s="3">
        <v>41.723076923076903</v>
      </c>
      <c r="J60" s="3">
        <v>45.893619915657702</v>
      </c>
      <c r="K60" s="3">
        <v>29.6814621409921</v>
      </c>
      <c r="N60" s="3">
        <v>53.806666666666601</v>
      </c>
      <c r="O60" s="3">
        <v>35.934156378600797</v>
      </c>
      <c r="Q60" s="3">
        <v>17.574999999999999</v>
      </c>
      <c r="R60" s="3">
        <v>27.939215686274501</v>
      </c>
      <c r="S60" s="3">
        <v>42.7469696969697</v>
      </c>
      <c r="T60" s="3">
        <v>25.958888888888801</v>
      </c>
      <c r="U60" s="3">
        <v>26.031556039173001</v>
      </c>
      <c r="W60" t="s">
        <v>5</v>
      </c>
      <c r="X60" s="3"/>
      <c r="Y60" s="3">
        <v>0</v>
      </c>
      <c r="Z60" s="3">
        <v>5.100079597294091E-2</v>
      </c>
      <c r="AA60" s="3">
        <v>5.3976573630936726E-2</v>
      </c>
      <c r="AB60" s="3">
        <v>0.33809412253545562</v>
      </c>
      <c r="AC60" s="3">
        <v>0.26425141690046161</v>
      </c>
      <c r="AD60" s="3">
        <v>9.7695246992861223E-2</v>
      </c>
      <c r="AE60" s="3">
        <v>7.0159313883197461E-2</v>
      </c>
      <c r="AF60" s="3">
        <v>0.20277521203496598</v>
      </c>
      <c r="AG60" s="3">
        <v>7.2481347569272075E-2</v>
      </c>
      <c r="AH60" s="3">
        <v>0.25177698518814506</v>
      </c>
      <c r="AI60" s="3">
        <v>0.25366797773424676</v>
      </c>
      <c r="AJ60" s="3">
        <v>9.9002749001028158E-3</v>
      </c>
      <c r="AK60" s="3">
        <v>0.66190587746454432</v>
      </c>
      <c r="AL60" s="3">
        <v>0.15549055829979797</v>
      </c>
      <c r="AM60" s="3">
        <v>0.10166975419859581</v>
      </c>
      <c r="AN60" s="3">
        <v>0.27233956215109401</v>
      </c>
      <c r="AO60" s="3">
        <v>0.10177798210058109</v>
      </c>
      <c r="AP60" s="3">
        <v>4.3798764655192751E-2</v>
      </c>
      <c r="AQ60" s="3">
        <v>0.20502163342367682</v>
      </c>
      <c r="AR60" s="3">
        <v>0.21473290513171617</v>
      </c>
      <c r="AT60" s="26" t="s">
        <v>5</v>
      </c>
      <c r="AU60" s="3">
        <v>6.2807927849663464E-2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30.197473404255302</v>
      </c>
      <c r="B61" s="3">
        <v>31.939759036144501</v>
      </c>
      <c r="C61" s="3">
        <v>33.099249374478703</v>
      </c>
      <c r="E61" s="3">
        <v>27.323809523809501</v>
      </c>
      <c r="G61" s="3">
        <v>37.407766990291201</v>
      </c>
      <c r="J61" s="3">
        <v>30.147022788532201</v>
      </c>
      <c r="K61" s="3">
        <v>29.822222222222202</v>
      </c>
      <c r="N61" s="3">
        <v>61.2443438914027</v>
      </c>
      <c r="O61" s="3">
        <v>33.9791666666666</v>
      </c>
      <c r="Q61" s="3">
        <v>21</v>
      </c>
      <c r="R61" s="3">
        <v>22.883931458131201</v>
      </c>
      <c r="S61" s="3">
        <v>35.989680082559303</v>
      </c>
      <c r="T61" s="3">
        <v>22.3907142857142</v>
      </c>
      <c r="U61" s="3">
        <v>22.411764705882302</v>
      </c>
      <c r="W61" t="s">
        <v>13</v>
      </c>
      <c r="X61" s="3"/>
      <c r="Y61" s="3"/>
      <c r="Z61" s="3">
        <v>0</v>
      </c>
      <c r="AA61" s="3">
        <v>0.10497736960387764</v>
      </c>
      <c r="AB61" s="3">
        <v>0.28709332656251468</v>
      </c>
      <c r="AC61" s="3">
        <v>0.21325062092752073</v>
      </c>
      <c r="AD61" s="3">
        <v>0.14869604296580213</v>
      </c>
      <c r="AE61" s="3">
        <v>1.9158517910256547E-2</v>
      </c>
      <c r="AF61" s="3">
        <v>0.15177441606202507</v>
      </c>
      <c r="AG61" s="3">
        <v>2.1480551596331166E-2</v>
      </c>
      <c r="AH61" s="3">
        <v>0.20077618921520413</v>
      </c>
      <c r="AI61" s="3">
        <v>0.3046687737071877</v>
      </c>
      <c r="AJ61" s="3">
        <v>4.1100521072838098E-2</v>
      </c>
      <c r="AK61" s="3">
        <v>0.71290667343748526</v>
      </c>
      <c r="AL61" s="3">
        <v>0.10448976232685704</v>
      </c>
      <c r="AM61" s="3">
        <v>5.0668958225654898E-2</v>
      </c>
      <c r="AN61" s="3">
        <v>0.2213387661781531</v>
      </c>
      <c r="AO61" s="3">
        <v>5.0777186127640171E-2</v>
      </c>
      <c r="AP61" s="3">
        <v>9.4799560628133661E-2</v>
      </c>
      <c r="AQ61" s="3">
        <v>0.15402083745073591</v>
      </c>
      <c r="AR61" s="3">
        <v>0.16373210915877526</v>
      </c>
      <c r="AT61" s="26" t="s">
        <v>13</v>
      </c>
      <c r="AU61" s="3">
        <v>1.1807131876722552E-2</v>
      </c>
      <c r="AV61" s="3">
        <v>5.100079597294091E-2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21.412844036697201</v>
      </c>
      <c r="B62" s="3">
        <v>32.9360465116279</v>
      </c>
      <c r="E62" s="3">
        <v>32.9177215189873</v>
      </c>
      <c r="G62" s="3">
        <v>37.114649681528597</v>
      </c>
      <c r="J62" s="3">
        <v>40.229665071770299</v>
      </c>
      <c r="K62" s="3">
        <v>24.9158878504672</v>
      </c>
      <c r="N62" s="3">
        <v>70.613065326633105</v>
      </c>
      <c r="O62" s="3">
        <v>34.060240963855399</v>
      </c>
      <c r="Q62" s="3">
        <v>17.307692307692299</v>
      </c>
      <c r="R62" s="3">
        <v>28.7275862068965</v>
      </c>
      <c r="S62" s="3">
        <v>29.025974025974001</v>
      </c>
      <c r="T62" s="3">
        <v>35.565853658536497</v>
      </c>
      <c r="U62" s="3">
        <v>19.574516496018202</v>
      </c>
      <c r="W62" t="s">
        <v>19</v>
      </c>
      <c r="X62" s="3"/>
      <c r="Y62" s="3"/>
      <c r="Z62" s="3"/>
      <c r="AA62" s="3">
        <v>0</v>
      </c>
      <c r="AB62" s="3">
        <v>0.39207069616639234</v>
      </c>
      <c r="AC62" s="3">
        <v>0.31822799053139839</v>
      </c>
      <c r="AD62" s="3">
        <v>4.371867336192449E-2</v>
      </c>
      <c r="AE62" s="3">
        <v>0.12413588751413419</v>
      </c>
      <c r="AF62" s="3">
        <v>0.25675178566590273</v>
      </c>
      <c r="AG62" s="3">
        <v>0.12645792120020882</v>
      </c>
      <c r="AH62" s="3">
        <v>0.30575355881908178</v>
      </c>
      <c r="AI62" s="3">
        <v>0.19969140410331004</v>
      </c>
      <c r="AJ62" s="3">
        <v>6.3876848531039546E-2</v>
      </c>
      <c r="AK62" s="3">
        <v>0.60792930383360755</v>
      </c>
      <c r="AL62" s="3">
        <v>0.20946713193073468</v>
      </c>
      <c r="AM62" s="3">
        <v>0.15564632782953255</v>
      </c>
      <c r="AN62" s="3">
        <v>0.32631613578203073</v>
      </c>
      <c r="AO62" s="3">
        <v>0.15575455573151781</v>
      </c>
      <c r="AP62" s="3">
        <v>1.017780897574398E-2</v>
      </c>
      <c r="AQ62" s="3">
        <v>0.25899820705461357</v>
      </c>
      <c r="AR62" s="3">
        <v>0.26870947876265289</v>
      </c>
      <c r="AT62" s="26" t="s">
        <v>19</v>
      </c>
      <c r="AU62" s="3">
        <v>0.1167845014806002</v>
      </c>
      <c r="AV62" s="3">
        <v>5.3976573630936726E-2</v>
      </c>
      <c r="AW62" s="3">
        <v>0.10497736960387764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50.631130928252901</v>
      </c>
      <c r="B63" s="3">
        <v>37.218777040669103</v>
      </c>
      <c r="G63" s="3">
        <v>39.729891113452702</v>
      </c>
      <c r="J63" s="3">
        <v>36.6478324403312</v>
      </c>
      <c r="K63" s="3">
        <v>24.321428571428498</v>
      </c>
      <c r="N63" s="3">
        <v>61.284916201117298</v>
      </c>
      <c r="O63" s="3">
        <v>32.411214953270999</v>
      </c>
      <c r="Q63" s="3">
        <v>22.105882352941101</v>
      </c>
      <c r="R63" s="3">
        <v>24.320303030302998</v>
      </c>
      <c r="S63" s="3">
        <v>43.426839826839803</v>
      </c>
      <c r="T63" s="3">
        <v>37.610328638497599</v>
      </c>
      <c r="U63" s="3">
        <v>25.8218390804597</v>
      </c>
      <c r="W63" t="s">
        <v>10</v>
      </c>
      <c r="X63" s="3"/>
      <c r="Y63" s="3"/>
      <c r="Z63" s="3"/>
      <c r="AA63" s="3"/>
      <c r="AB63" s="3">
        <v>0</v>
      </c>
      <c r="AC63" s="3">
        <v>7.3842705634993969E-2</v>
      </c>
      <c r="AD63" s="3">
        <v>0.43578936952831682</v>
      </c>
      <c r="AE63" s="3">
        <v>0.26793480865225816</v>
      </c>
      <c r="AF63" s="3">
        <v>0.13531891050048961</v>
      </c>
      <c r="AG63" s="3">
        <v>0.26561277496618352</v>
      </c>
      <c r="AH63" s="3">
        <v>8.6317137347310557E-2</v>
      </c>
      <c r="AI63" s="3">
        <v>0.59176210026970233</v>
      </c>
      <c r="AJ63" s="3">
        <v>0.32819384763535281</v>
      </c>
      <c r="AK63" s="3">
        <v>1</v>
      </c>
      <c r="AL63" s="3">
        <v>0.18260356423565766</v>
      </c>
      <c r="AM63" s="3">
        <v>0.23642436833685979</v>
      </c>
      <c r="AN63" s="3">
        <v>6.5754560384361602E-2</v>
      </c>
      <c r="AO63" s="3">
        <v>0.23631614043487451</v>
      </c>
      <c r="AP63" s="3">
        <v>0.38189288719064834</v>
      </c>
      <c r="AQ63" s="3">
        <v>0.13307248911177877</v>
      </c>
      <c r="AR63" s="3">
        <v>0.12336121740373943</v>
      </c>
      <c r="AT63" s="26" t="s">
        <v>10</v>
      </c>
      <c r="AU63" s="3">
        <v>0.27528619468579213</v>
      </c>
      <c r="AV63" s="3">
        <v>0.33809412253545562</v>
      </c>
      <c r="AW63" s="3">
        <v>0.28709332656251468</v>
      </c>
      <c r="AX63" s="3">
        <v>0.39207069616639234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32.786740610032702</v>
      </c>
      <c r="B64" s="3">
        <v>40.3635085746415</v>
      </c>
      <c r="G64" s="3">
        <v>45.445378151260499</v>
      </c>
      <c r="J64" s="3">
        <v>29.958500669344001</v>
      </c>
      <c r="K64" s="3">
        <v>23.283950617283899</v>
      </c>
      <c r="N64" s="3">
        <v>59.285323609845001</v>
      </c>
      <c r="O64" s="3">
        <v>28.375451263537901</v>
      </c>
      <c r="Q64" s="3">
        <v>18.793413173652599</v>
      </c>
      <c r="R64" s="3">
        <v>22.9932356257046</v>
      </c>
      <c r="S64" s="3">
        <v>37.3283858998144</v>
      </c>
      <c r="T64" s="3">
        <v>26.971326164874501</v>
      </c>
      <c r="U64" s="3">
        <v>25.091549295774598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0.36194666389332286</v>
      </c>
      <c r="AE64" s="3">
        <v>0.19409210301726418</v>
      </c>
      <c r="AF64" s="3">
        <v>6.1476204865495654E-2</v>
      </c>
      <c r="AG64" s="3">
        <v>0.19177006933118956</v>
      </c>
      <c r="AH64" s="3">
        <v>1.2474431712316594E-2</v>
      </c>
      <c r="AI64" s="3">
        <v>0.51791939463470837</v>
      </c>
      <c r="AJ64" s="3">
        <v>0.2543511420003588</v>
      </c>
      <c r="AK64" s="3">
        <v>0.92615729436500593</v>
      </c>
      <c r="AL64" s="3">
        <v>0.10876085860066367</v>
      </c>
      <c r="AM64" s="3">
        <v>0.16258166270186583</v>
      </c>
      <c r="AN64" s="3">
        <v>8.0881452506323653E-3</v>
      </c>
      <c r="AO64" s="3">
        <v>0.16247343479988055</v>
      </c>
      <c r="AP64" s="3">
        <v>0.30805018155565439</v>
      </c>
      <c r="AQ64" s="3">
        <v>5.9229783476784807E-2</v>
      </c>
      <c r="AR64" s="3">
        <v>4.9518511768745457E-2</v>
      </c>
      <c r="AT64" s="26" t="s">
        <v>12</v>
      </c>
      <c r="AU64" s="3">
        <v>0.20144348905079817</v>
      </c>
      <c r="AV64" s="3">
        <v>0.26425141690046161</v>
      </c>
      <c r="AW64" s="3">
        <v>0.21325062092752073</v>
      </c>
      <c r="AX64" s="3">
        <v>0.31822799053139839</v>
      </c>
      <c r="AY64" s="3">
        <v>7.3842705634993969E-2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41.5673183327185</v>
      </c>
      <c r="B65" s="3">
        <v>41.102471678681702</v>
      </c>
      <c r="G65" s="3">
        <v>37.733333333333299</v>
      </c>
      <c r="J65" s="3">
        <v>42.6582200247218</v>
      </c>
      <c r="N65" s="3">
        <v>53.555679287305097</v>
      </c>
      <c r="O65" s="3">
        <v>34.6223021582733</v>
      </c>
      <c r="Q65" s="3">
        <v>36.652841781874002</v>
      </c>
      <c r="R65" s="3">
        <v>24.670289855072401</v>
      </c>
      <c r="S65" s="3">
        <v>31.616071428571399</v>
      </c>
      <c r="T65" s="3">
        <v>39.945054945054899</v>
      </c>
      <c r="U65" s="3">
        <v>26.942129629629601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0.16785456087605868</v>
      </c>
      <c r="AF65" s="3">
        <v>0.30047045902782721</v>
      </c>
      <c r="AG65" s="3">
        <v>0.1701765945621333</v>
      </c>
      <c r="AH65" s="3">
        <v>0.34947223218100626</v>
      </c>
      <c r="AI65" s="3">
        <v>0.15597273074138557</v>
      </c>
      <c r="AJ65" s="3">
        <v>0.10759552189296404</v>
      </c>
      <c r="AK65" s="3">
        <v>0.56421063047168307</v>
      </c>
      <c r="AL65" s="3">
        <v>0.25318580529265916</v>
      </c>
      <c r="AM65" s="3">
        <v>0.19936500119145703</v>
      </c>
      <c r="AN65" s="3">
        <v>0.3700348091439552</v>
      </c>
      <c r="AO65" s="3">
        <v>0.19947322909344231</v>
      </c>
      <c r="AP65" s="3">
        <v>5.3896482337668472E-2</v>
      </c>
      <c r="AQ65" s="3">
        <v>0.30271688041653805</v>
      </c>
      <c r="AR65" s="3">
        <v>0.31242815212457742</v>
      </c>
      <c r="AT65" s="26" t="s">
        <v>20</v>
      </c>
      <c r="AU65" s="3">
        <v>0.16050317484252469</v>
      </c>
      <c r="AV65" s="3">
        <v>9.7695246992861223E-2</v>
      </c>
      <c r="AW65" s="3">
        <v>0.14869604296580213</v>
      </c>
      <c r="AX65" s="3">
        <v>4.371867336192449E-2</v>
      </c>
      <c r="AY65" s="3">
        <v>0.43578936952831682</v>
      </c>
      <c r="AZ65" s="3">
        <v>0.36194666389332286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30.8683506686478</v>
      </c>
      <c r="B66" s="3">
        <v>42.4430809892391</v>
      </c>
      <c r="G66" s="3">
        <v>30.242411101474399</v>
      </c>
      <c r="J66" s="3">
        <v>32.459178082191698</v>
      </c>
      <c r="N66" s="3">
        <v>55.372078332280402</v>
      </c>
      <c r="O66" s="3">
        <v>31.882211538461501</v>
      </c>
      <c r="Q66" s="3">
        <v>17.619565217391301</v>
      </c>
      <c r="R66" s="3">
        <v>29.4777833250124</v>
      </c>
      <c r="S66" s="3">
        <v>44.719798657718101</v>
      </c>
      <c r="T66" s="3">
        <v>28.430711610486799</v>
      </c>
      <c r="U66" s="3">
        <v>21.3945371775417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0.13261589815176852</v>
      </c>
      <c r="AG66" s="3">
        <v>2.3220336860746175E-3</v>
      </c>
      <c r="AH66" s="3">
        <v>0.18161767130494758</v>
      </c>
      <c r="AI66" s="3">
        <v>0.32382729161744422</v>
      </c>
      <c r="AJ66" s="3">
        <v>6.0259038983094648E-2</v>
      </c>
      <c r="AK66" s="3">
        <v>0.73206519134774173</v>
      </c>
      <c r="AL66" s="3">
        <v>8.5331244416600491E-2</v>
      </c>
      <c r="AM66" s="3">
        <v>3.1510440315398354E-2</v>
      </c>
      <c r="AN66" s="3">
        <v>0.20218024826789655</v>
      </c>
      <c r="AO66" s="3">
        <v>3.1618668217383621E-2</v>
      </c>
      <c r="AP66" s="3">
        <v>0.11395807853839021</v>
      </c>
      <c r="AQ66" s="3">
        <v>0.13486231954047936</v>
      </c>
      <c r="AR66" s="3">
        <v>0.14457359124851871</v>
      </c>
      <c r="AT66" s="26" t="s">
        <v>15</v>
      </c>
      <c r="AU66" s="3">
        <v>7.3513860335339956E-3</v>
      </c>
      <c r="AV66" s="3">
        <v>7.0159313883197461E-2</v>
      </c>
      <c r="AW66" s="3">
        <v>1.9158517910256547E-2</v>
      </c>
      <c r="AX66" s="3">
        <v>0.12413588751413419</v>
      </c>
      <c r="AY66" s="3">
        <v>0.26793480865225816</v>
      </c>
      <c r="AZ66" s="3">
        <v>0.19409210301726418</v>
      </c>
      <c r="BA66" s="3">
        <v>0.16785456087605868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41.830739299610897</v>
      </c>
      <c r="B67" s="3">
        <v>42.307211538461502</v>
      </c>
      <c r="G67" s="3">
        <v>33.893854748603303</v>
      </c>
      <c r="J67" s="3">
        <v>24.7053571428571</v>
      </c>
      <c r="N67" s="3">
        <v>53.224675779880798</v>
      </c>
      <c r="O67" s="3">
        <v>32.213607594936697</v>
      </c>
      <c r="Q67" s="3">
        <v>18.1245551601423</v>
      </c>
      <c r="R67" s="3">
        <v>31.2322623828647</v>
      </c>
      <c r="S67" s="3">
        <v>29.189054726368099</v>
      </c>
      <c r="T67" s="3">
        <v>51.4270833333333</v>
      </c>
      <c r="U67" s="3">
        <v>20.5491480996068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0.13029386446569391</v>
      </c>
      <c r="AH67" s="3">
        <v>4.9001773153179058E-2</v>
      </c>
      <c r="AI67" s="3">
        <v>0.45644318976921278</v>
      </c>
      <c r="AJ67" s="3">
        <v>0.19287493713486317</v>
      </c>
      <c r="AK67" s="3">
        <v>0.86468108949951028</v>
      </c>
      <c r="AL67" s="3">
        <v>4.7284653735168027E-2</v>
      </c>
      <c r="AM67" s="3">
        <v>0.10110545783637016</v>
      </c>
      <c r="AN67" s="3">
        <v>6.9564350116128021E-2</v>
      </c>
      <c r="AO67" s="3">
        <v>0.1009972299343849</v>
      </c>
      <c r="AP67" s="3">
        <v>0.24657397669015874</v>
      </c>
      <c r="AQ67" s="3">
        <v>2.2464213887108467E-3</v>
      </c>
      <c r="AR67" s="3">
        <v>1.1957693096750193E-2</v>
      </c>
      <c r="AT67" s="26" t="s">
        <v>3</v>
      </c>
      <c r="AU67" s="3">
        <v>0.13996728418530252</v>
      </c>
      <c r="AV67" s="3">
        <v>0.20277521203496598</v>
      </c>
      <c r="AW67" s="3">
        <v>0.15177441606202507</v>
      </c>
      <c r="AX67" s="3">
        <v>0.25675178566590273</v>
      </c>
      <c r="AY67" s="3">
        <v>0.13531891050048961</v>
      </c>
      <c r="AZ67" s="3">
        <v>6.1476204865495654E-2</v>
      </c>
      <c r="BA67" s="3">
        <v>0.30047045902782721</v>
      </c>
      <c r="BB67" s="3">
        <v>0.13261589815176852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24.901234567901199</v>
      </c>
      <c r="B68" s="3">
        <v>42.7512690355329</v>
      </c>
      <c r="G68" s="3">
        <v>38.947550585729502</v>
      </c>
      <c r="J68" s="3">
        <v>36.495593220338897</v>
      </c>
      <c r="N68" s="3">
        <v>47.394574599260103</v>
      </c>
      <c r="O68" s="3">
        <v>33.951038575667603</v>
      </c>
      <c r="Q68" s="3">
        <v>18.561855670103</v>
      </c>
      <c r="R68" s="3">
        <v>45.1597222222222</v>
      </c>
      <c r="S68" s="3">
        <v>43.135087719298198</v>
      </c>
      <c r="T68" s="3">
        <v>26.278388278388199</v>
      </c>
      <c r="U68" s="3">
        <v>32.970098248611698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0.17929563761887296</v>
      </c>
      <c r="AI68" s="3">
        <v>0.32614932530351887</v>
      </c>
      <c r="AJ68" s="3">
        <v>6.2581072669169263E-2</v>
      </c>
      <c r="AK68" s="3">
        <v>0.73438722503381637</v>
      </c>
      <c r="AL68" s="3">
        <v>8.3009210730525876E-2</v>
      </c>
      <c r="AM68" s="3">
        <v>2.9188406629323736E-2</v>
      </c>
      <c r="AN68" s="3">
        <v>0.19985821458182193</v>
      </c>
      <c r="AO68" s="3">
        <v>2.9296634531309002E-2</v>
      </c>
      <c r="AP68" s="3">
        <v>0.11628011222446483</v>
      </c>
      <c r="AQ68" s="3">
        <v>0.13254028585440475</v>
      </c>
      <c r="AR68" s="3">
        <v>0.14225155756244409</v>
      </c>
      <c r="AT68" s="26" t="s">
        <v>9</v>
      </c>
      <c r="AU68" s="3">
        <v>9.6734197196086131E-3</v>
      </c>
      <c r="AV68" s="3">
        <v>7.2481347569272075E-2</v>
      </c>
      <c r="AW68" s="3">
        <v>2.1480551596331166E-2</v>
      </c>
      <c r="AX68" s="3">
        <v>0.12645792120020882</v>
      </c>
      <c r="AY68" s="3">
        <v>0.26561277496618352</v>
      </c>
      <c r="AZ68" s="3">
        <v>0.19177006933118956</v>
      </c>
      <c r="BA68" s="3">
        <v>0.1701765945621333</v>
      </c>
      <c r="BB68" s="3">
        <v>2.3220336860746175E-3</v>
      </c>
      <c r="BC68" s="3">
        <v>0.13029386446569391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25.459662288930499</v>
      </c>
      <c r="B69" s="3">
        <v>34.8897364771151</v>
      </c>
      <c r="G69" s="3">
        <v>45.122611464968102</v>
      </c>
      <c r="J69" s="3">
        <v>28.9309290953545</v>
      </c>
      <c r="O69" s="3">
        <v>30.495548961424301</v>
      </c>
      <c r="Q69" s="3">
        <v>19.352941176470502</v>
      </c>
      <c r="R69" s="3">
        <v>30.595199999999998</v>
      </c>
      <c r="S69" s="3">
        <v>26.7151898734177</v>
      </c>
      <c r="T69" s="3">
        <v>27.835443037974599</v>
      </c>
      <c r="U69" s="3">
        <v>22.718549422336299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0.50544496292239183</v>
      </c>
      <c r="AJ69" s="3">
        <v>0.24187671028804222</v>
      </c>
      <c r="AK69" s="3">
        <v>0.91368286265268939</v>
      </c>
      <c r="AL69" s="3">
        <v>9.6286426888347085E-2</v>
      </c>
      <c r="AM69" s="3">
        <v>0.15010723098954923</v>
      </c>
      <c r="AN69" s="3">
        <v>2.0562576962948959E-2</v>
      </c>
      <c r="AO69" s="3">
        <v>0.14999900308756395</v>
      </c>
      <c r="AP69" s="3">
        <v>0.29557574984333779</v>
      </c>
      <c r="AQ69" s="3">
        <v>4.6755351764468212E-2</v>
      </c>
      <c r="AR69" s="3">
        <v>3.7044080056428862E-2</v>
      </c>
      <c r="AT69" s="26" t="s">
        <v>8</v>
      </c>
      <c r="AU69" s="3">
        <v>0.18896905733848157</v>
      </c>
      <c r="AV69" s="3">
        <v>0.25177698518814506</v>
      </c>
      <c r="AW69" s="3">
        <v>0.20077618921520413</v>
      </c>
      <c r="AX69" s="3">
        <v>0.30575355881908178</v>
      </c>
      <c r="AY69" s="3">
        <v>8.6317137347310557E-2</v>
      </c>
      <c r="AZ69" s="3">
        <v>1.2474431712316594E-2</v>
      </c>
      <c r="BA69" s="3">
        <v>0.34947223218100626</v>
      </c>
      <c r="BB69" s="3">
        <v>0.18161767130494758</v>
      </c>
      <c r="BC69" s="3">
        <v>4.9001773153179058E-2</v>
      </c>
      <c r="BD69" s="3">
        <v>0.17929563761887296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37.122923588039797</v>
      </c>
      <c r="B70" s="3">
        <v>40.687137330754297</v>
      </c>
      <c r="G70" s="3">
        <v>49.787472035794103</v>
      </c>
      <c r="J70" s="3">
        <v>41.039647577092502</v>
      </c>
      <c r="O70" s="3">
        <v>28.907975460122699</v>
      </c>
      <c r="Q70" s="3">
        <v>21.454022988505699</v>
      </c>
      <c r="R70" s="3">
        <v>24.496139989706599</v>
      </c>
      <c r="S70" s="3">
        <v>32.598159509202397</v>
      </c>
      <c r="T70" s="3">
        <v>43.987012987012903</v>
      </c>
      <c r="U70" s="3">
        <v>18.9348441926345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0.26356825263434958</v>
      </c>
      <c r="AK70" s="3">
        <v>0.4082378997302975</v>
      </c>
      <c r="AL70" s="3">
        <v>0.40915853603404473</v>
      </c>
      <c r="AM70" s="3">
        <v>0.35533773193284257</v>
      </c>
      <c r="AN70" s="3">
        <v>0.52600753988534077</v>
      </c>
      <c r="AO70" s="3">
        <v>0.35544595983482785</v>
      </c>
      <c r="AP70" s="3">
        <v>0.20986921307905404</v>
      </c>
      <c r="AQ70" s="3">
        <v>0.45868961115792362</v>
      </c>
      <c r="AR70" s="3">
        <v>0.46840088286596293</v>
      </c>
      <c r="AT70" s="26" t="s">
        <v>17</v>
      </c>
      <c r="AU70" s="3">
        <v>0.31647590558391026</v>
      </c>
      <c r="AV70" s="3">
        <v>0.25366797773424676</v>
      </c>
      <c r="AW70" s="3">
        <v>0.3046687737071877</v>
      </c>
      <c r="AX70" s="3">
        <v>0.19969140410331004</v>
      </c>
      <c r="AY70" s="3">
        <v>0.59176210026970233</v>
      </c>
      <c r="AZ70" s="3">
        <v>0.51791939463470837</v>
      </c>
      <c r="BA70" s="3">
        <v>0.15597273074138557</v>
      </c>
      <c r="BB70" s="3">
        <v>0.32382729161744422</v>
      </c>
      <c r="BC70" s="3">
        <v>0.45644318976921278</v>
      </c>
      <c r="BD70" s="3">
        <v>0.32614932530351887</v>
      </c>
      <c r="BE70" s="3">
        <v>0.50544496292239183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28.182457212713899</v>
      </c>
      <c r="B71" s="3">
        <v>29.642094017093999</v>
      </c>
      <c r="J71" s="3">
        <v>28.887563884156702</v>
      </c>
      <c r="O71" s="3">
        <v>28.373188405797102</v>
      </c>
      <c r="Q71" s="3">
        <v>24.3520408163265</v>
      </c>
      <c r="R71" s="3">
        <v>25.842470069313102</v>
      </c>
      <c r="S71" s="3">
        <v>30.565096952908501</v>
      </c>
      <c r="T71" s="3">
        <v>33.81</v>
      </c>
      <c r="U71" s="3">
        <v>25.056680161943301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0.67180615236464714</v>
      </c>
      <c r="AL71" s="3">
        <v>0.14559028339969513</v>
      </c>
      <c r="AM71" s="3">
        <v>9.1769479298492995E-2</v>
      </c>
      <c r="AN71" s="3">
        <v>0.26243928725099119</v>
      </c>
      <c r="AO71" s="3">
        <v>9.1877707200478262E-2</v>
      </c>
      <c r="AP71" s="3">
        <v>5.3699039555295563E-2</v>
      </c>
      <c r="AQ71" s="3">
        <v>0.19512135852357401</v>
      </c>
      <c r="AR71" s="3">
        <v>0.20483263023161336</v>
      </c>
      <c r="AT71" s="26" t="s">
        <v>21</v>
      </c>
      <c r="AU71" s="3">
        <v>5.2907652949560652E-2</v>
      </c>
      <c r="AV71" s="3">
        <v>9.9002749001028158E-3</v>
      </c>
      <c r="AW71" s="3">
        <v>4.1100521072838098E-2</v>
      </c>
      <c r="AX71" s="3">
        <v>6.3876848531039546E-2</v>
      </c>
      <c r="AY71" s="3">
        <v>0.32819384763535281</v>
      </c>
      <c r="AZ71" s="3">
        <v>0.2543511420003588</v>
      </c>
      <c r="BA71" s="3">
        <v>0.10759552189296404</v>
      </c>
      <c r="BB71" s="3">
        <v>6.0259038983094648E-2</v>
      </c>
      <c r="BC71" s="3">
        <v>0.19287493713486317</v>
      </c>
      <c r="BD71" s="3">
        <v>6.2581072669169263E-2</v>
      </c>
      <c r="BE71" s="3">
        <v>0.24187671028804222</v>
      </c>
      <c r="BF71" s="3">
        <v>0.26356825263434958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31.834677419354801</v>
      </c>
      <c r="B72" s="3">
        <v>29.4075685080469</v>
      </c>
      <c r="J72" s="3">
        <v>57.4551724137931</v>
      </c>
      <c r="O72" s="3">
        <v>32.909217877094903</v>
      </c>
      <c r="Q72" s="3">
        <v>24.03515625</v>
      </c>
      <c r="R72" s="3">
        <v>29.216000000000001</v>
      </c>
      <c r="S72" s="3">
        <v>36.760631834750903</v>
      </c>
      <c r="T72" s="3">
        <v>33.225000000000001</v>
      </c>
      <c r="U72" s="3">
        <v>19.652862362971899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0.81739643576434229</v>
      </c>
      <c r="AM72" s="3">
        <v>0.76357563166314013</v>
      </c>
      <c r="AN72" s="3">
        <v>0.93424543961563822</v>
      </c>
      <c r="AO72" s="3">
        <v>0.76368385956512541</v>
      </c>
      <c r="AP72" s="3">
        <v>0.6181071128093516</v>
      </c>
      <c r="AQ72" s="3">
        <v>0.86692751088822118</v>
      </c>
      <c r="AR72" s="3">
        <v>0.87663878259626049</v>
      </c>
      <c r="AT72" s="26" t="s">
        <v>18</v>
      </c>
      <c r="AU72" s="3">
        <v>0.72471380531420782</v>
      </c>
      <c r="AV72" s="3">
        <v>0.66190587746454432</v>
      </c>
      <c r="AW72" s="3">
        <v>0.71290667343748526</v>
      </c>
      <c r="AX72" s="3">
        <v>0.60792930383360755</v>
      </c>
      <c r="AY72" s="3">
        <v>1</v>
      </c>
      <c r="AZ72" s="3">
        <v>0.92615729436500593</v>
      </c>
      <c r="BA72" s="3">
        <v>0.56421063047168307</v>
      </c>
      <c r="BB72" s="3">
        <v>0.73206519134774173</v>
      </c>
      <c r="BC72" s="3">
        <v>0.86468108949951028</v>
      </c>
      <c r="BD72" s="3">
        <v>0.73438722503381637</v>
      </c>
      <c r="BE72" s="3">
        <v>0.91368286265268939</v>
      </c>
      <c r="BF72" s="3">
        <v>0.4082378997302975</v>
      </c>
      <c r="BG72" s="3">
        <v>0.67180615236464714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34.124782356355198</v>
      </c>
      <c r="B73" s="3">
        <v>34.077708451503099</v>
      </c>
      <c r="J73" s="3">
        <v>23.758064516129</v>
      </c>
      <c r="O73" s="3">
        <v>28.2893617021276</v>
      </c>
      <c r="Q73" s="3">
        <v>21.814814814814799</v>
      </c>
      <c r="R73" s="3">
        <v>29.507436049970199</v>
      </c>
      <c r="S73" s="3">
        <v>33.160455486542403</v>
      </c>
      <c r="T73" s="3">
        <v>35.284153005464397</v>
      </c>
      <c r="U73" s="3">
        <v>22.027397260273901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5.3820804101202137E-2</v>
      </c>
      <c r="AN73" s="3">
        <v>0.11684900385129604</v>
      </c>
      <c r="AO73" s="3">
        <v>5.371257619921687E-2</v>
      </c>
      <c r="AP73" s="3">
        <v>0.19928932295499069</v>
      </c>
      <c r="AQ73" s="3">
        <v>4.9531075123878873E-2</v>
      </c>
      <c r="AR73" s="3">
        <v>5.9242346831918223E-2</v>
      </c>
      <c r="AT73" s="26" t="s">
        <v>1</v>
      </c>
      <c r="AU73" s="3">
        <v>9.2682630450134487E-2</v>
      </c>
      <c r="AV73" s="3">
        <v>0.15549055829979797</v>
      </c>
      <c r="AW73" s="3">
        <v>0.10448976232685704</v>
      </c>
      <c r="AX73" s="3">
        <v>0.20946713193073468</v>
      </c>
      <c r="AY73" s="3">
        <v>0.18260356423565766</v>
      </c>
      <c r="AZ73" s="3">
        <v>0.10876085860066367</v>
      </c>
      <c r="BA73" s="3">
        <v>0.25318580529265916</v>
      </c>
      <c r="BB73" s="3">
        <v>8.5331244416600491E-2</v>
      </c>
      <c r="BC73" s="3">
        <v>4.7284653735168027E-2</v>
      </c>
      <c r="BD73" s="3">
        <v>8.3009210730525876E-2</v>
      </c>
      <c r="BE73" s="3">
        <v>9.6286426888347085E-2</v>
      </c>
      <c r="BF73" s="3">
        <v>0.40915853603404473</v>
      </c>
      <c r="BG73" s="3">
        <v>0.14559028339969513</v>
      </c>
      <c r="BH73" s="3">
        <v>0.81739643576434229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34.523120443912497</v>
      </c>
      <c r="B74" s="3">
        <v>33.919354838709602</v>
      </c>
      <c r="J74" s="3">
        <v>28.0114285714285</v>
      </c>
      <c r="O74" s="3">
        <v>28.430167597765301</v>
      </c>
      <c r="Q74" s="3">
        <v>24.580459770114899</v>
      </c>
      <c r="R74" s="3">
        <v>27.363447559709201</v>
      </c>
      <c r="S74" s="3">
        <v>28.471590909090899</v>
      </c>
      <c r="T74" s="3">
        <v>35.121546961325897</v>
      </c>
      <c r="U74" s="3">
        <v>62.736842105263101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0.1706698079524982</v>
      </c>
      <c r="AO74" s="3">
        <v>1.0822790198526804E-4</v>
      </c>
      <c r="AP74" s="3">
        <v>0.14546851885378856</v>
      </c>
      <c r="AQ74" s="3">
        <v>0.10335187922508102</v>
      </c>
      <c r="AR74" s="3">
        <v>0.11306315093312036</v>
      </c>
      <c r="AT74" s="26" t="s">
        <v>7</v>
      </c>
      <c r="AU74" s="3">
        <v>3.886182634893235E-2</v>
      </c>
      <c r="AV74" s="3">
        <v>0.10166975419859581</v>
      </c>
      <c r="AW74" s="3">
        <v>5.0668958225654898E-2</v>
      </c>
      <c r="AX74" s="3">
        <v>0.15564632782953255</v>
      </c>
      <c r="AY74" s="3">
        <v>0.23642436833685979</v>
      </c>
      <c r="AZ74" s="3">
        <v>0.16258166270186583</v>
      </c>
      <c r="BA74" s="3">
        <v>0.19936500119145703</v>
      </c>
      <c r="BB74" s="3">
        <v>3.1510440315398354E-2</v>
      </c>
      <c r="BC74" s="3">
        <v>0.10110545783637016</v>
      </c>
      <c r="BD74" s="3">
        <v>2.9188406629323736E-2</v>
      </c>
      <c r="BE74" s="3">
        <v>0.15010723098954923</v>
      </c>
      <c r="BF74" s="3">
        <v>0.35533773193284257</v>
      </c>
      <c r="BG74" s="3">
        <v>9.1769479298492995E-2</v>
      </c>
      <c r="BH74" s="3">
        <v>0.76357563166314013</v>
      </c>
      <c r="BI74" s="3">
        <v>5.3820804101202137E-2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36.558449424591103</v>
      </c>
      <c r="B75" s="3">
        <v>27.716157205240101</v>
      </c>
      <c r="J75" s="3">
        <v>26.215258855585802</v>
      </c>
      <c r="O75" s="3">
        <v>33.820809248554902</v>
      </c>
      <c r="Q75" s="3">
        <v>41.364864864864799</v>
      </c>
      <c r="R75" s="3">
        <v>27.646164478230801</v>
      </c>
      <c r="S75" s="3">
        <v>34.206686930091102</v>
      </c>
      <c r="T75" s="3">
        <v>29.723163841807899</v>
      </c>
      <c r="U75" s="3">
        <v>19.4867256637168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0.17056158005051292</v>
      </c>
      <c r="AP75" s="3">
        <v>0.31613832680628673</v>
      </c>
      <c r="AQ75" s="3">
        <v>6.7317928727417167E-2</v>
      </c>
      <c r="AR75" s="3">
        <v>5.7606657019377824E-2</v>
      </c>
      <c r="AT75" s="26" t="s">
        <v>11</v>
      </c>
      <c r="AU75" s="3">
        <v>0.20953163430143054</v>
      </c>
      <c r="AV75" s="3">
        <v>0.27233956215109401</v>
      </c>
      <c r="AW75" s="3">
        <v>0.2213387661781531</v>
      </c>
      <c r="AX75" s="3">
        <v>0.32631613578203073</v>
      </c>
      <c r="AY75" s="3">
        <v>6.5754560384361602E-2</v>
      </c>
      <c r="AZ75" s="3">
        <v>8.0881452506323653E-3</v>
      </c>
      <c r="BA75" s="3">
        <v>0.3700348091439552</v>
      </c>
      <c r="BB75" s="3">
        <v>0.20218024826789655</v>
      </c>
      <c r="BC75" s="3">
        <v>6.9564350116128021E-2</v>
      </c>
      <c r="BD75" s="3">
        <v>0.19985821458182193</v>
      </c>
      <c r="BE75" s="3">
        <v>2.0562576962948959E-2</v>
      </c>
      <c r="BF75" s="3">
        <v>0.52600753988534077</v>
      </c>
      <c r="BG75" s="3">
        <v>0.26243928725099119</v>
      </c>
      <c r="BH75" s="3">
        <v>0.93424543961563822</v>
      </c>
      <c r="BI75" s="3">
        <v>0.11684900385129604</v>
      </c>
      <c r="BJ75" s="3">
        <v>0.1706698079524982</v>
      </c>
      <c r="BK75" s="3">
        <v>0</v>
      </c>
      <c r="BL75" s="3"/>
      <c r="BM75" s="3"/>
      <c r="BN75" s="3"/>
      <c r="BO75" s="3"/>
    </row>
    <row r="76" spans="1:67" x14ac:dyDescent="0.3">
      <c r="A76" s="3">
        <v>35.4180478821362</v>
      </c>
      <c r="B76" s="3">
        <v>32.900900900900901</v>
      </c>
      <c r="J76" s="3">
        <v>35.569284642321101</v>
      </c>
      <c r="O76" s="3">
        <v>26.579579579579502</v>
      </c>
      <c r="Q76" s="3">
        <v>24.751633986928098</v>
      </c>
      <c r="R76" s="3">
        <v>34.018022347711103</v>
      </c>
      <c r="S76" s="3">
        <v>28.094387755102002</v>
      </c>
      <c r="T76" s="3">
        <v>37.782234957020002</v>
      </c>
      <c r="U76" s="3">
        <v>25.657072872014599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0.14557674675577384</v>
      </c>
      <c r="AQ76" s="3">
        <v>0.10324365132309575</v>
      </c>
      <c r="AR76" s="3">
        <v>0.11295492303113509</v>
      </c>
      <c r="AT76" s="26" t="s">
        <v>2</v>
      </c>
      <c r="AU76" s="3">
        <v>3.8970054250917617E-2</v>
      </c>
      <c r="AV76" s="3">
        <v>0.10177798210058109</v>
      </c>
      <c r="AW76" s="3">
        <v>5.0777186127640171E-2</v>
      </c>
      <c r="AX76" s="3">
        <v>0.15575455573151781</v>
      </c>
      <c r="AY76" s="3">
        <v>0.23631614043487451</v>
      </c>
      <c r="AZ76" s="3">
        <v>0.16247343479988055</v>
      </c>
      <c r="BA76" s="3">
        <v>0.19947322909344231</v>
      </c>
      <c r="BB76" s="3">
        <v>3.1618668217383621E-2</v>
      </c>
      <c r="BC76" s="3">
        <v>0.1009972299343849</v>
      </c>
      <c r="BD76" s="3">
        <v>2.9296634531309002E-2</v>
      </c>
      <c r="BE76" s="3">
        <v>0.14999900308756395</v>
      </c>
      <c r="BF76" s="3">
        <v>0.35544595983482785</v>
      </c>
      <c r="BG76" s="3">
        <v>9.1877707200478262E-2</v>
      </c>
      <c r="BH76" s="3">
        <v>0.76368385956512541</v>
      </c>
      <c r="BI76" s="3">
        <v>5.371257619921687E-2</v>
      </c>
      <c r="BJ76" s="3">
        <v>1.0822790198526804E-4</v>
      </c>
      <c r="BK76" s="3">
        <v>0.17056158005051292</v>
      </c>
      <c r="BL76" s="3">
        <v>0</v>
      </c>
      <c r="BM76" s="3"/>
      <c r="BN76" s="3"/>
      <c r="BO76" s="3"/>
    </row>
    <row r="77" spans="1:67" x14ac:dyDescent="0.3">
      <c r="A77" s="3">
        <v>70.611570247933798</v>
      </c>
      <c r="B77" s="3">
        <v>37.7081081081081</v>
      </c>
      <c r="J77" s="3">
        <v>25.258760107816698</v>
      </c>
      <c r="O77" s="3">
        <v>28.8333333333333</v>
      </c>
      <c r="Q77" s="3">
        <v>27.496296296296201</v>
      </c>
      <c r="R77" s="3">
        <v>35.602542576157298</v>
      </c>
      <c r="S77" s="3">
        <v>35.377777777777702</v>
      </c>
      <c r="T77" s="3">
        <v>28.828985507246301</v>
      </c>
      <c r="U77" s="3">
        <v>28.894592368926698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0.24882039807886958</v>
      </c>
      <c r="AR77" s="3">
        <v>0.25853166978690895</v>
      </c>
      <c r="AT77" s="26" t="s">
        <v>16</v>
      </c>
      <c r="AU77" s="3">
        <v>0.10660669250485622</v>
      </c>
      <c r="AV77" s="3">
        <v>4.3798764655192751E-2</v>
      </c>
      <c r="AW77" s="3">
        <v>9.4799560628133661E-2</v>
      </c>
      <c r="AX77" s="3">
        <v>1.017780897574398E-2</v>
      </c>
      <c r="AY77" s="3">
        <v>0.38189288719064834</v>
      </c>
      <c r="AZ77" s="3">
        <v>0.30805018155565439</v>
      </c>
      <c r="BA77" s="3">
        <v>5.3896482337668472E-2</v>
      </c>
      <c r="BB77" s="3">
        <v>0.11395807853839021</v>
      </c>
      <c r="BC77" s="3">
        <v>0.24657397669015874</v>
      </c>
      <c r="BD77" s="3">
        <v>0.11628011222446483</v>
      </c>
      <c r="BE77" s="3">
        <v>0.29557574984333779</v>
      </c>
      <c r="BF77" s="3">
        <v>0.20986921307905404</v>
      </c>
      <c r="BG77" s="3">
        <v>5.3699039555295563E-2</v>
      </c>
      <c r="BH77" s="3">
        <v>0.6181071128093516</v>
      </c>
      <c r="BI77" s="3">
        <v>0.19928932295499069</v>
      </c>
      <c r="BJ77" s="3">
        <v>0.14546851885378856</v>
      </c>
      <c r="BK77" s="3">
        <v>0.31613832680628673</v>
      </c>
      <c r="BL77" s="3">
        <v>0.14557674675577384</v>
      </c>
      <c r="BM77" s="3">
        <v>0</v>
      </c>
      <c r="BN77" s="3"/>
      <c r="BO77" s="3"/>
    </row>
    <row r="78" spans="1:67" x14ac:dyDescent="0.3">
      <c r="A78" s="3">
        <v>22.565088757396399</v>
      </c>
      <c r="B78" s="3">
        <v>34.836956521739097</v>
      </c>
      <c r="J78" s="3">
        <v>19.808</v>
      </c>
      <c r="O78" s="3">
        <v>30.359120521172599</v>
      </c>
      <c r="Q78" s="3">
        <v>28.278481012658201</v>
      </c>
      <c r="R78" s="3">
        <v>39.943496801705699</v>
      </c>
      <c r="S78" s="3">
        <v>37.120171673819698</v>
      </c>
      <c r="T78" s="3">
        <v>34.904306220095599</v>
      </c>
      <c r="U78" s="3">
        <v>23.5951950400413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9.7112717080393464E-3</v>
      </c>
      <c r="AT78" s="26" t="s">
        <v>4</v>
      </c>
      <c r="AU78" s="3">
        <v>0.14221370557401336</v>
      </c>
      <c r="AV78" s="3">
        <v>0.20502163342367682</v>
      </c>
      <c r="AW78" s="3">
        <v>0.15402083745073591</v>
      </c>
      <c r="AX78" s="3">
        <v>0.25899820705461357</v>
      </c>
      <c r="AY78" s="3">
        <v>0.13307248911177877</v>
      </c>
      <c r="AZ78" s="3">
        <v>5.9229783476784807E-2</v>
      </c>
      <c r="BA78" s="3">
        <v>0.30271688041653805</v>
      </c>
      <c r="BB78" s="3">
        <v>0.13486231954047936</v>
      </c>
      <c r="BC78" s="3">
        <v>2.2464213887108467E-3</v>
      </c>
      <c r="BD78" s="3">
        <v>0.13254028585440475</v>
      </c>
      <c r="BE78" s="3">
        <v>4.6755351764468212E-2</v>
      </c>
      <c r="BF78" s="3">
        <v>0.45868961115792362</v>
      </c>
      <c r="BG78" s="3">
        <v>0.19512135852357401</v>
      </c>
      <c r="BH78" s="3">
        <v>0.86692751088822118</v>
      </c>
      <c r="BI78" s="3">
        <v>4.9531075123878873E-2</v>
      </c>
      <c r="BJ78" s="3">
        <v>0.10335187922508102</v>
      </c>
      <c r="BK78" s="3">
        <v>6.7317928727417167E-2</v>
      </c>
      <c r="BL78" s="3">
        <v>0.10324365132309575</v>
      </c>
      <c r="BM78" s="3">
        <v>0.24882039807886958</v>
      </c>
      <c r="BN78" s="3">
        <v>0</v>
      </c>
      <c r="BO78" s="3"/>
    </row>
    <row r="79" spans="1:67" x14ac:dyDescent="0.3">
      <c r="A79" s="3">
        <v>35.879057187016997</v>
      </c>
      <c r="B79" s="3">
        <v>29.425000000000001</v>
      </c>
      <c r="J79" s="3">
        <v>48.902902902902902</v>
      </c>
      <c r="O79" s="3">
        <v>28.884259259259199</v>
      </c>
      <c r="Q79" s="3">
        <v>29.902964959568699</v>
      </c>
      <c r="R79" s="3">
        <v>47.516002477802999</v>
      </c>
      <c r="S79" s="3">
        <v>37.046210720887203</v>
      </c>
      <c r="T79" s="3">
        <v>41.068493150684901</v>
      </c>
      <c r="U79" s="3">
        <v>23.154425612052702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s="26" t="s">
        <v>6</v>
      </c>
      <c r="AU79" s="3">
        <v>0.1519249772820527</v>
      </c>
      <c r="AV79" s="3">
        <v>0.21473290513171617</v>
      </c>
      <c r="AW79" s="3">
        <v>0.16373210915877526</v>
      </c>
      <c r="AX79" s="3">
        <v>0.26870947876265289</v>
      </c>
      <c r="AY79" s="3">
        <v>0.12336121740373943</v>
      </c>
      <c r="AZ79" s="3">
        <v>4.9518511768745457E-2</v>
      </c>
      <c r="BA79" s="3">
        <v>0.31242815212457742</v>
      </c>
      <c r="BB79" s="3">
        <v>0.14457359124851871</v>
      </c>
      <c r="BC79" s="3">
        <v>1.1957693096750193E-2</v>
      </c>
      <c r="BD79" s="3">
        <v>0.14225155756244409</v>
      </c>
      <c r="BE79" s="3">
        <v>3.7044080056428862E-2</v>
      </c>
      <c r="BF79" s="3">
        <v>0.46840088286596293</v>
      </c>
      <c r="BG79" s="3">
        <v>0.20483263023161336</v>
      </c>
      <c r="BH79" s="3">
        <v>0.87663878259626049</v>
      </c>
      <c r="BI79" s="3">
        <v>5.9242346831918223E-2</v>
      </c>
      <c r="BJ79" s="3">
        <v>0.11306315093312036</v>
      </c>
      <c r="BK79" s="3">
        <v>5.7606657019377824E-2</v>
      </c>
      <c r="BL79" s="3">
        <v>0.11295492303113509</v>
      </c>
      <c r="BM79" s="3">
        <v>0.25853166978690895</v>
      </c>
      <c r="BN79" s="3">
        <v>9.7112717080393464E-3</v>
      </c>
      <c r="BO79" s="3">
        <v>0</v>
      </c>
    </row>
    <row r="80" spans="1:67" x14ac:dyDescent="0.3">
      <c r="A80" s="3">
        <v>39.471634776770699</v>
      </c>
      <c r="B80" s="3">
        <v>32.892473118279497</v>
      </c>
      <c r="J80" s="3">
        <v>56.725677830940903</v>
      </c>
      <c r="O80" s="3">
        <v>27.137071651090299</v>
      </c>
      <c r="Q80" s="3">
        <v>32.1629955947136</v>
      </c>
      <c r="R80" s="3">
        <v>30.3176470588235</v>
      </c>
      <c r="S80" s="3">
        <v>25.725714285714201</v>
      </c>
      <c r="T80" s="3">
        <v>27.712389380530901</v>
      </c>
      <c r="U80" s="3">
        <v>31.952569169960402</v>
      </c>
      <c r="AU80" s="26" t="s">
        <v>14</v>
      </c>
      <c r="AV80" s="26" t="s">
        <v>5</v>
      </c>
      <c r="AW80" s="26" t="s">
        <v>13</v>
      </c>
      <c r="AX80" s="26" t="s">
        <v>19</v>
      </c>
      <c r="AY80" s="26" t="s">
        <v>10</v>
      </c>
      <c r="AZ80" s="26" t="s">
        <v>12</v>
      </c>
      <c r="BA80" s="26" t="s">
        <v>20</v>
      </c>
      <c r="BB80" s="26" t="s">
        <v>15</v>
      </c>
      <c r="BC80" s="26" t="s">
        <v>3</v>
      </c>
      <c r="BD80" s="26" t="s">
        <v>9</v>
      </c>
      <c r="BE80" s="26" t="s">
        <v>8</v>
      </c>
      <c r="BF80" s="26" t="s">
        <v>17</v>
      </c>
      <c r="BG80" s="26" t="s">
        <v>21</v>
      </c>
      <c r="BH80" s="26" t="s">
        <v>18</v>
      </c>
      <c r="BI80" s="26" t="s">
        <v>1</v>
      </c>
      <c r="BJ80" s="26" t="s">
        <v>7</v>
      </c>
      <c r="BK80" s="26" t="s">
        <v>11</v>
      </c>
      <c r="BL80" s="26" t="s">
        <v>2</v>
      </c>
      <c r="BM80" s="26" t="s">
        <v>16</v>
      </c>
      <c r="BN80" s="26" t="s">
        <v>4</v>
      </c>
      <c r="BO80" s="26" t="s">
        <v>6</v>
      </c>
    </row>
    <row r="81" spans="1:64" x14ac:dyDescent="0.3">
      <c r="A81" s="3">
        <v>42.304138594802602</v>
      </c>
      <c r="B81" s="3">
        <v>26.246153846153799</v>
      </c>
      <c r="J81" s="3">
        <v>44.8766905330151</v>
      </c>
      <c r="O81" s="3">
        <v>30.774709302325501</v>
      </c>
      <c r="Q81" s="3">
        <v>21.5647058823529</v>
      </c>
      <c r="R81" s="3">
        <v>31.309263880224499</v>
      </c>
      <c r="S81" s="3">
        <v>29.410071942445999</v>
      </c>
      <c r="T81" s="3">
        <v>47.951754385964897</v>
      </c>
      <c r="U81" s="3">
        <v>30.3737075332348</v>
      </c>
      <c r="X81" t="s">
        <v>58</v>
      </c>
    </row>
    <row r="82" spans="1:64" x14ac:dyDescent="0.3">
      <c r="A82" s="3">
        <v>26.487046632124301</v>
      </c>
      <c r="B82" s="3">
        <v>26.7534246575342</v>
      </c>
      <c r="J82" s="3">
        <v>37.5626242544731</v>
      </c>
      <c r="O82" s="3">
        <v>29.0554765291607</v>
      </c>
      <c r="Q82" s="3">
        <v>26.177419354838701</v>
      </c>
      <c r="R82" s="3">
        <v>29.633464257659</v>
      </c>
      <c r="S82" s="3">
        <v>25.276967930029102</v>
      </c>
      <c r="T82" s="3">
        <v>25.760655737704901</v>
      </c>
      <c r="U82" s="3">
        <v>25.182513297872301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64" x14ac:dyDescent="0.3">
      <c r="A83" s="3">
        <v>33.630347054075798</v>
      </c>
      <c r="B83" s="3">
        <v>33.030303030303003</v>
      </c>
      <c r="J83" s="3">
        <v>43.7542168674698</v>
      </c>
      <c r="O83" s="3">
        <v>32.073839662447199</v>
      </c>
      <c r="Q83" s="3">
        <v>24.1240601503759</v>
      </c>
      <c r="R83" s="3">
        <v>34.005094339622602</v>
      </c>
      <c r="S83" s="3">
        <v>31.2464228934817</v>
      </c>
      <c r="T83" s="3">
        <v>27.687707641195999</v>
      </c>
      <c r="U83" s="3">
        <v>25.8077154912597</v>
      </c>
      <c r="X83" s="25">
        <f>AVERAGE(Y59:AR59)</f>
        <v>0.1524741225811522</v>
      </c>
      <c r="Y83" s="25">
        <f>AVERAGE(Y59,Z60:AR60)</f>
        <v>0.17426621163087247</v>
      </c>
      <c r="Z83" s="25">
        <f>AVERAGE(Z59:Z60,AA61:AS61)</f>
        <v>0.15542590555033284</v>
      </c>
      <c r="AA83" s="25">
        <f>AVERAGE(AA59:AA61,AB62:AT62)</f>
        <v>0.20497110802546201</v>
      </c>
      <c r="AB83" s="25">
        <f>AVERAGE(AB59:AB62,AC63:AU63)</f>
        <v>0.29104892458421311</v>
      </c>
      <c r="AC83" s="25">
        <f>AVERAGE(AC59:AC63,AD64:AV64)</f>
        <v>0.22343640958956013</v>
      </c>
      <c r="AD83" s="25">
        <f>AVERAGE(AD59:AD64,AE65:AW65)</f>
        <v>0.22443898807562157</v>
      </c>
      <c r="AE83" s="25">
        <f>AVERAGE(AE59:AE65,AF66:AX66)</f>
        <v>0.13534305828598184</v>
      </c>
      <c r="AF83" s="25">
        <f>AVERAGE(AF59:AF66,AG67:AY67)</f>
        <v>0.18163049663050373</v>
      </c>
      <c r="AG83" s="25">
        <f>AVERAGE(AG59:AG67,AH68:AZ68)</f>
        <v>0.14279162862381389</v>
      </c>
      <c r="AH83" s="25">
        <f>AVERAGE(AH59:AH68,AI69:BA69)</f>
        <v>0.20956774893095773</v>
      </c>
      <c r="AI83" s="25">
        <f>AVERAGE(AI59:AI69,AJ70:BB70)</f>
        <v>0.35966872364048424</v>
      </c>
      <c r="AJ83" s="25">
        <f>AVERAGE(AJ59:AJ70,AK71:BC71)</f>
        <v>0.15542350150402401</v>
      </c>
      <c r="AK83" s="25">
        <f>AVERAGE(AK59:AK71,AL72:BD72)</f>
        <v>0.75640719563949721</v>
      </c>
      <c r="AL83" s="25">
        <f>AVERAGE(AL59:AL72,AM73:BE73)</f>
        <v>0.15296045413144765</v>
      </c>
      <c r="AM83" s="25">
        <f>AVERAGE(AM59:AM73,AN74:BF74)</f>
        <v>0.14583630728131478</v>
      </c>
      <c r="AN83" s="25">
        <f>AVERAGE(AN59:AN74,AO75:BG75)</f>
        <v>0.22246728498595741</v>
      </c>
      <c r="AO83" s="25">
        <f>AVERAGE(AO59:AO75,AP76:BH76)</f>
        <v>0.16244355867886978</v>
      </c>
      <c r="AP83" s="25">
        <f>AVERAGE(AP59:AP76,AQ77:BI77)</f>
        <v>0.1948481607819289</v>
      </c>
      <c r="AQ83" s="25">
        <f>AVERAGE(AQ59:AQ77,AR78:BJ78)</f>
        <v>0.19221366527186634</v>
      </c>
      <c r="AR83" s="25">
        <f>AVERAGE(AR59:AR78)</f>
        <v>0.18906082943003691</v>
      </c>
    </row>
    <row r="84" spans="1:64" x14ac:dyDescent="0.3">
      <c r="A84" s="3">
        <v>29.326815642458101</v>
      </c>
      <c r="B84" s="3">
        <v>37.945454545454503</v>
      </c>
      <c r="J84" s="3">
        <v>29.543859649122801</v>
      </c>
      <c r="O84" s="3">
        <v>29.727941176470502</v>
      </c>
      <c r="Q84" s="3">
        <v>23.830769230769199</v>
      </c>
      <c r="R84" s="3">
        <v>42.420143278550299</v>
      </c>
      <c r="S84" s="3">
        <v>51.006711409395898</v>
      </c>
      <c r="T84" s="3">
        <v>32.380073800738003</v>
      </c>
      <c r="U84" s="3">
        <v>21.987055016181198</v>
      </c>
    </row>
    <row r="85" spans="1:64" ht="15" thickBot="1" x14ac:dyDescent="0.35">
      <c r="A85" s="3">
        <v>32.702702702702702</v>
      </c>
      <c r="B85" s="3">
        <v>28.3248175182481</v>
      </c>
      <c r="J85" s="3">
        <v>42.470370370370297</v>
      </c>
      <c r="O85" s="3">
        <v>30.370535714285701</v>
      </c>
      <c r="Q85" s="3">
        <v>28.207547169811299</v>
      </c>
      <c r="R85" s="3">
        <v>38.236479798434203</v>
      </c>
      <c r="S85" s="3">
        <v>39.667917448405198</v>
      </c>
      <c r="T85" s="3">
        <v>31.4444444444444</v>
      </c>
      <c r="U85" s="3">
        <v>25.328424153166399</v>
      </c>
      <c r="X85" s="3">
        <f>AVERAGE(X83:AR83)</f>
        <v>0.22032020399304281</v>
      </c>
    </row>
    <row r="86" spans="1:64" x14ac:dyDescent="0.3">
      <c r="A86" s="3">
        <v>30.180487804877998</v>
      </c>
      <c r="B86" s="3">
        <v>35.808080808080803</v>
      </c>
      <c r="J86" s="3">
        <v>40.058035714285701</v>
      </c>
      <c r="O86" s="3">
        <v>34.965517241379303</v>
      </c>
      <c r="Q86" s="3">
        <v>24.311890838206601</v>
      </c>
      <c r="R86" s="3">
        <v>28.929499072356201</v>
      </c>
      <c r="S86" s="3">
        <v>33.467492260061903</v>
      </c>
      <c r="T86" s="3">
        <v>26.327536231884</v>
      </c>
      <c r="U86" s="3">
        <v>23.225000000000001</v>
      </c>
      <c r="W86" s="18" t="s">
        <v>14</v>
      </c>
      <c r="X86" s="18"/>
      <c r="Y86" s="18" t="s">
        <v>5</v>
      </c>
      <c r="Z86" s="18"/>
      <c r="AA86" s="18" t="s">
        <v>13</v>
      </c>
      <c r="AB86" s="18"/>
      <c r="AC86" s="18" t="s">
        <v>19</v>
      </c>
      <c r="AD86" s="18"/>
      <c r="AE86" s="18" t="s">
        <v>10</v>
      </c>
      <c r="AF86" s="18"/>
      <c r="AG86" s="18" t="s">
        <v>12</v>
      </c>
      <c r="AH86" s="18"/>
      <c r="AI86" s="18" t="s">
        <v>20</v>
      </c>
      <c r="AJ86" s="18"/>
      <c r="AK86" s="18" t="s">
        <v>15</v>
      </c>
      <c r="AL86" s="18"/>
      <c r="AM86" s="18" t="s">
        <v>3</v>
      </c>
      <c r="AN86" s="18"/>
      <c r="AO86" s="18" t="s">
        <v>9</v>
      </c>
      <c r="AP86" s="18"/>
      <c r="AQ86" s="18" t="s">
        <v>8</v>
      </c>
      <c r="AR86" s="18"/>
      <c r="AS86" s="18" t="s">
        <v>17</v>
      </c>
      <c r="AT86" s="18"/>
      <c r="AU86" s="18" t="s">
        <v>21</v>
      </c>
      <c r="AV86" s="18"/>
      <c r="AW86" s="18" t="s">
        <v>18</v>
      </c>
      <c r="AX86" s="18"/>
      <c r="AY86" s="18" t="s">
        <v>1</v>
      </c>
      <c r="AZ86" s="18"/>
      <c r="BA86" s="18" t="s">
        <v>7</v>
      </c>
      <c r="BB86" s="18"/>
      <c r="BC86" s="18" t="s">
        <v>11</v>
      </c>
      <c r="BD86" s="18"/>
      <c r="BE86" s="18" t="s">
        <v>2</v>
      </c>
      <c r="BF86" s="18"/>
      <c r="BG86" s="18" t="s">
        <v>16</v>
      </c>
      <c r="BH86" s="18"/>
      <c r="BI86" s="18" t="s">
        <v>4</v>
      </c>
      <c r="BJ86" s="18"/>
      <c r="BK86" s="18" t="s">
        <v>6</v>
      </c>
      <c r="BL86" s="18"/>
    </row>
    <row r="87" spans="1:64" x14ac:dyDescent="0.3">
      <c r="A87" s="3">
        <v>46.421052631578902</v>
      </c>
      <c r="B87" s="3">
        <v>38.084745762711798</v>
      </c>
      <c r="J87" s="3">
        <v>26.269662921348299</v>
      </c>
      <c r="O87" s="3">
        <v>34.681132075471702</v>
      </c>
      <c r="Q87" s="3">
        <v>31.045977011494202</v>
      </c>
      <c r="R87" s="3">
        <v>37.815080789946101</v>
      </c>
      <c r="S87" s="3">
        <v>30.55</v>
      </c>
      <c r="T87" s="3">
        <v>26.490945674044202</v>
      </c>
      <c r="U87" s="3">
        <v>20.071428571428498</v>
      </c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</row>
    <row r="88" spans="1:64" x14ac:dyDescent="0.3">
      <c r="A88" s="3">
        <v>31.210689388071199</v>
      </c>
      <c r="B88" s="3">
        <v>33.2877624167946</v>
      </c>
      <c r="J88" s="3">
        <v>35.312169312169303</v>
      </c>
      <c r="O88" s="3">
        <v>30.247311827956899</v>
      </c>
      <c r="Q88" s="3">
        <v>23.365517241379301</v>
      </c>
      <c r="R88" s="3">
        <v>34.589347742184401</v>
      </c>
      <c r="S88" s="3">
        <v>33.096036585365802</v>
      </c>
      <c r="T88" s="3">
        <v>30.030303030302999</v>
      </c>
      <c r="U88" s="3">
        <v>31.7342465753424</v>
      </c>
      <c r="W88" s="16" t="s">
        <v>42</v>
      </c>
      <c r="X88" s="16">
        <v>33.895194721449123</v>
      </c>
      <c r="Y88" s="16" t="s">
        <v>42</v>
      </c>
      <c r="Z88" s="16">
        <v>36.093964825125731</v>
      </c>
      <c r="AA88" s="16" t="s">
        <v>42</v>
      </c>
      <c r="AB88" s="16">
        <v>34.308536945425132</v>
      </c>
      <c r="AC88" s="16" t="s">
        <v>42</v>
      </c>
      <c r="AD88" s="16">
        <v>37.983568263129278</v>
      </c>
      <c r="AE88" s="16" t="s">
        <v>42</v>
      </c>
      <c r="AF88" s="16">
        <v>24.258018722284849</v>
      </c>
      <c r="AG88" s="16" t="s">
        <v>42</v>
      </c>
      <c r="AH88" s="16">
        <v>26.843092598841451</v>
      </c>
      <c r="AI88" s="16" t="s">
        <v>42</v>
      </c>
      <c r="AJ88" s="16">
        <v>39.514064734700383</v>
      </c>
      <c r="AK88" s="16" t="s">
        <v>42</v>
      </c>
      <c r="AL88" s="16">
        <v>33.637838550269421</v>
      </c>
      <c r="AM88" s="16" t="s">
        <v>42</v>
      </c>
      <c r="AN88" s="16">
        <v>28.995241952809902</v>
      </c>
      <c r="AO88" s="16" t="s">
        <v>42</v>
      </c>
      <c r="AP88" s="16">
        <v>33.556549158572061</v>
      </c>
      <c r="AQ88" s="16" t="s">
        <v>42</v>
      </c>
      <c r="AR88" s="16">
        <v>27.279795550975926</v>
      </c>
      <c r="AS88" s="16" t="s">
        <v>42</v>
      </c>
      <c r="AT88" s="16">
        <v>44.974333670237279</v>
      </c>
      <c r="AU88" s="16" t="s">
        <v>42</v>
      </c>
      <c r="AV88" s="16">
        <v>35.747377551610981</v>
      </c>
      <c r="AW88" s="16" t="s">
        <v>42</v>
      </c>
      <c r="AX88" s="16">
        <v>59.265862141981259</v>
      </c>
      <c r="AY88" s="16" t="s">
        <v>42</v>
      </c>
      <c r="AZ88" s="16">
        <v>30.650575706925228</v>
      </c>
      <c r="BA88" s="16" t="s">
        <v>42</v>
      </c>
      <c r="BB88" s="16">
        <v>32.534725989622267</v>
      </c>
      <c r="BC88" s="16" t="s">
        <v>42</v>
      </c>
      <c r="BD88" s="16">
        <v>26.559944076351552</v>
      </c>
      <c r="BE88" s="16" t="s">
        <v>42</v>
      </c>
      <c r="BF88" s="16">
        <v>32.530937164175924</v>
      </c>
      <c r="BG88" s="16" t="s">
        <v>42</v>
      </c>
      <c r="BH88" s="16">
        <v>37.627265120150852</v>
      </c>
      <c r="BI88" s="16" t="s">
        <v>42</v>
      </c>
      <c r="BJ88" s="16">
        <v>28.916599584579256</v>
      </c>
      <c r="BK88" s="16" t="s">
        <v>42</v>
      </c>
      <c r="BL88" s="16">
        <v>28.576628905218087</v>
      </c>
    </row>
    <row r="89" spans="1:64" x14ac:dyDescent="0.3">
      <c r="A89" s="3">
        <v>30.307917888563001</v>
      </c>
      <c r="B89" s="3">
        <v>27.712213740458001</v>
      </c>
      <c r="J89" s="3">
        <v>31.6666666666666</v>
      </c>
      <c r="O89" s="3">
        <v>31.19285120532</v>
      </c>
      <c r="Q89" s="3">
        <v>21.952380952380899</v>
      </c>
      <c r="R89" s="3">
        <v>29.110682492581599</v>
      </c>
      <c r="S89" s="3">
        <v>37.582697201017801</v>
      </c>
      <c r="T89" s="3">
        <v>22.224137931034399</v>
      </c>
      <c r="U89" s="3">
        <v>24.282315340909001</v>
      </c>
      <c r="W89" s="16" t="s">
        <v>43</v>
      </c>
      <c r="X89" s="16">
        <v>0.76845896184228679</v>
      </c>
      <c r="Y89" s="16" t="s">
        <v>43</v>
      </c>
      <c r="Z89" s="16">
        <v>0.70354444588987741</v>
      </c>
      <c r="AA89" s="16" t="s">
        <v>43</v>
      </c>
      <c r="AB89" s="16">
        <v>0.5766813997011071</v>
      </c>
      <c r="AC89" s="16" t="s">
        <v>43</v>
      </c>
      <c r="AD89" s="16">
        <v>1.0824572803331804</v>
      </c>
      <c r="AE89" s="16" t="s">
        <v>43</v>
      </c>
      <c r="AF89" s="16">
        <v>0.53963781446850545</v>
      </c>
      <c r="AG89" s="16" t="s">
        <v>43</v>
      </c>
      <c r="AH89" s="16">
        <v>0.45874856201693903</v>
      </c>
      <c r="AI89" s="16" t="s">
        <v>43</v>
      </c>
      <c r="AJ89" s="16">
        <v>0.55111568854204984</v>
      </c>
      <c r="AK89" s="16" t="s">
        <v>43</v>
      </c>
      <c r="AL89" s="16">
        <v>1.19398887541397</v>
      </c>
      <c r="AM89" s="16" t="s">
        <v>43</v>
      </c>
      <c r="AN89" s="16">
        <v>1.3458813764968294</v>
      </c>
      <c r="AO89" s="16" t="s">
        <v>43</v>
      </c>
      <c r="AP89" s="16">
        <v>0.56456980184644512</v>
      </c>
      <c r="AQ89" s="16" t="s">
        <v>43</v>
      </c>
      <c r="AR89" s="16">
        <v>0.52519916148057555</v>
      </c>
      <c r="AS89" s="16" t="s">
        <v>43</v>
      </c>
      <c r="AT89" s="16">
        <v>1.6133299140174067</v>
      </c>
      <c r="AU89" s="16" t="s">
        <v>43</v>
      </c>
      <c r="AV89" s="16">
        <v>0.89208907277415106</v>
      </c>
      <c r="AW89" s="16" t="s">
        <v>43</v>
      </c>
      <c r="AX89" s="16">
        <v>1.0023853653709434</v>
      </c>
      <c r="AY89" s="16" t="s">
        <v>43</v>
      </c>
      <c r="AZ89" s="16">
        <v>0.22070097010729689</v>
      </c>
      <c r="BA89" s="16" t="s">
        <v>43</v>
      </c>
      <c r="BB89" s="16">
        <v>0.65391520530269165</v>
      </c>
      <c r="BC89" s="16" t="s">
        <v>43</v>
      </c>
      <c r="BD89" s="16">
        <v>0.58772969729570856</v>
      </c>
      <c r="BE89" s="16" t="s">
        <v>43</v>
      </c>
      <c r="BF89" s="16">
        <v>0.82855672449021334</v>
      </c>
      <c r="BG89" s="16" t="s">
        <v>43</v>
      </c>
      <c r="BH89" s="16">
        <v>0.76310313839378452</v>
      </c>
      <c r="BI89" s="16" t="s">
        <v>43</v>
      </c>
      <c r="BJ89" s="16">
        <v>0.21434352569346821</v>
      </c>
      <c r="BK89" s="16" t="s">
        <v>43</v>
      </c>
      <c r="BL89" s="16">
        <v>0.2377573406682148</v>
      </c>
    </row>
    <row r="90" spans="1:64" x14ac:dyDescent="0.3">
      <c r="A90" s="3">
        <v>35.231736056559299</v>
      </c>
      <c r="B90" s="3">
        <v>32.7572451414933</v>
      </c>
      <c r="J90" s="3">
        <v>33.407407407407398</v>
      </c>
      <c r="O90" s="3">
        <v>29.5128205128205</v>
      </c>
      <c r="Q90" s="3">
        <v>22.314960629921199</v>
      </c>
      <c r="R90" s="3">
        <v>28.740206185567001</v>
      </c>
      <c r="S90" s="3">
        <v>34.8546255506607</v>
      </c>
      <c r="T90" s="3">
        <v>28.112727272727199</v>
      </c>
      <c r="U90" s="3">
        <v>25.523320158102699</v>
      </c>
      <c r="W90" s="16" t="s">
        <v>44</v>
      </c>
      <c r="X90" s="16">
        <v>32.140909090909048</v>
      </c>
      <c r="Y90" s="16" t="s">
        <v>44</v>
      </c>
      <c r="Z90" s="16">
        <v>34.8897364771151</v>
      </c>
      <c r="AA90" s="16" t="s">
        <v>44</v>
      </c>
      <c r="AB90" s="16">
        <v>33.261436530107801</v>
      </c>
      <c r="AC90" s="16" t="s">
        <v>44</v>
      </c>
      <c r="AD90" s="16">
        <v>36.293103448275801</v>
      </c>
      <c r="AE90" s="16" t="s">
        <v>44</v>
      </c>
      <c r="AF90" s="16">
        <v>24.421875</v>
      </c>
      <c r="AG90" s="16" t="s">
        <v>44</v>
      </c>
      <c r="AH90" s="16">
        <v>27.005552531300999</v>
      </c>
      <c r="AI90" s="16" t="s">
        <v>44</v>
      </c>
      <c r="AJ90" s="16">
        <v>39.081395348837198</v>
      </c>
      <c r="AK90" s="16" t="s">
        <v>44</v>
      </c>
      <c r="AL90" s="16">
        <v>31.703886010362652</v>
      </c>
      <c r="AM90" s="16" t="s">
        <v>44</v>
      </c>
      <c r="AN90" s="16">
        <v>26.831234236333302</v>
      </c>
      <c r="AO90" s="16" t="s">
        <v>44</v>
      </c>
      <c r="AP90" s="16">
        <v>32.6553398058252</v>
      </c>
      <c r="AQ90" s="16" t="s">
        <v>44</v>
      </c>
      <c r="AR90" s="16">
        <v>26.680628272251301</v>
      </c>
      <c r="AS90" s="16" t="s">
        <v>44</v>
      </c>
      <c r="AT90" s="16">
        <v>45.246816187915648</v>
      </c>
      <c r="AU90" s="16" t="s">
        <v>44</v>
      </c>
      <c r="AV90" s="16">
        <v>36.924843423799551</v>
      </c>
      <c r="AW90" s="16" t="s">
        <v>44</v>
      </c>
      <c r="AX90" s="16">
        <v>59.120567375886502</v>
      </c>
      <c r="AY90" s="16" t="s">
        <v>44</v>
      </c>
      <c r="AZ90" s="16">
        <v>30.19303998764855</v>
      </c>
      <c r="BA90" s="16" t="s">
        <v>44</v>
      </c>
      <c r="BB90" s="16">
        <v>32.972954699120997</v>
      </c>
      <c r="BC90" s="16" t="s">
        <v>44</v>
      </c>
      <c r="BD90" s="16">
        <v>25.643353174603099</v>
      </c>
      <c r="BE90" s="16" t="s">
        <v>44</v>
      </c>
      <c r="BF90" s="16">
        <v>30.2518568534773</v>
      </c>
      <c r="BG90" s="16" t="s">
        <v>44</v>
      </c>
      <c r="BH90" s="16">
        <v>35.599010983549505</v>
      </c>
      <c r="BI90" s="16" t="s">
        <v>44</v>
      </c>
      <c r="BJ90" s="16">
        <v>28.122483306249649</v>
      </c>
      <c r="BK90" s="16" t="s">
        <v>44</v>
      </c>
      <c r="BL90" s="16">
        <v>27.911919875209751</v>
      </c>
    </row>
    <row r="91" spans="1:64" x14ac:dyDescent="0.3">
      <c r="A91" s="3">
        <v>38.406094968107702</v>
      </c>
      <c r="J91" s="3">
        <v>32.612403100775197</v>
      </c>
      <c r="O91" s="3">
        <v>31.279785809906201</v>
      </c>
      <c r="Q91" s="3">
        <v>24.4245810055865</v>
      </c>
      <c r="R91" s="3">
        <v>27.063845582776501</v>
      </c>
      <c r="S91" s="3">
        <v>42.12</v>
      </c>
      <c r="T91" s="3">
        <v>30.979057591623</v>
      </c>
      <c r="U91" s="3">
        <v>25.552197802197799</v>
      </c>
      <c r="W91" s="16" t="s">
        <v>45</v>
      </c>
      <c r="X91" s="16" t="e">
        <v>#N/A</v>
      </c>
      <c r="Y91" s="16" t="s">
        <v>45</v>
      </c>
      <c r="Z91" s="16" t="e">
        <v>#N/A</v>
      </c>
      <c r="AA91" s="16" t="s">
        <v>45</v>
      </c>
      <c r="AB91" s="16" t="e">
        <v>#N/A</v>
      </c>
      <c r="AC91" s="16" t="s">
        <v>45</v>
      </c>
      <c r="AD91" s="16" t="e">
        <v>#N/A</v>
      </c>
      <c r="AE91" s="16" t="s">
        <v>45</v>
      </c>
      <c r="AF91" s="16" t="e">
        <v>#N/A</v>
      </c>
      <c r="AG91" s="16" t="s">
        <v>45</v>
      </c>
      <c r="AH91" s="16" t="e">
        <v>#N/A</v>
      </c>
      <c r="AI91" s="16" t="s">
        <v>45</v>
      </c>
      <c r="AJ91" s="16" t="e">
        <v>#N/A</v>
      </c>
      <c r="AK91" s="16" t="s">
        <v>45</v>
      </c>
      <c r="AL91" s="16" t="e">
        <v>#N/A</v>
      </c>
      <c r="AM91" s="16" t="s">
        <v>45</v>
      </c>
      <c r="AN91" s="16" t="e">
        <v>#N/A</v>
      </c>
      <c r="AO91" s="16" t="s">
        <v>45</v>
      </c>
      <c r="AP91" s="16" t="e">
        <v>#N/A</v>
      </c>
      <c r="AQ91" s="16" t="s">
        <v>45</v>
      </c>
      <c r="AR91" s="16" t="e">
        <v>#N/A</v>
      </c>
      <c r="AS91" s="16" t="s">
        <v>45</v>
      </c>
      <c r="AT91" s="16" t="e">
        <v>#N/A</v>
      </c>
      <c r="AU91" s="16" t="s">
        <v>45</v>
      </c>
      <c r="AV91" s="16" t="e">
        <v>#N/A</v>
      </c>
      <c r="AW91" s="16" t="s">
        <v>45</v>
      </c>
      <c r="AX91" s="16" t="e">
        <v>#N/A</v>
      </c>
      <c r="AY91" s="16" t="s">
        <v>45</v>
      </c>
      <c r="AZ91" s="16" t="e">
        <v>#N/A</v>
      </c>
      <c r="BA91" s="16" t="s">
        <v>45</v>
      </c>
      <c r="BB91" s="16" t="e">
        <v>#N/A</v>
      </c>
      <c r="BC91" s="16" t="s">
        <v>45</v>
      </c>
      <c r="BD91" s="16" t="e">
        <v>#N/A</v>
      </c>
      <c r="BE91" s="16" t="s">
        <v>45</v>
      </c>
      <c r="BF91" s="16" t="e">
        <v>#N/A</v>
      </c>
      <c r="BG91" s="16" t="s">
        <v>45</v>
      </c>
      <c r="BH91" s="16" t="e">
        <v>#N/A</v>
      </c>
      <c r="BI91" s="16" t="s">
        <v>45</v>
      </c>
      <c r="BJ91" s="16" t="e">
        <v>#N/A</v>
      </c>
      <c r="BK91" s="16" t="s">
        <v>45</v>
      </c>
      <c r="BL91" s="16" t="e">
        <v>#N/A</v>
      </c>
    </row>
    <row r="92" spans="1:64" x14ac:dyDescent="0.3">
      <c r="A92" s="3">
        <v>42.104651162790603</v>
      </c>
      <c r="J92" s="3">
        <v>33.831395348837198</v>
      </c>
      <c r="O92" s="3">
        <v>30.312574850299399</v>
      </c>
      <c r="Q92" s="3">
        <v>23.9526627218934</v>
      </c>
      <c r="R92" s="3">
        <v>41.0890942698706</v>
      </c>
      <c r="S92" s="3">
        <v>27.2844036697247</v>
      </c>
      <c r="T92" s="3">
        <v>30.0055555555555</v>
      </c>
      <c r="U92" s="3">
        <v>24.252010723860501</v>
      </c>
      <c r="W92" s="16" t="s">
        <v>46</v>
      </c>
      <c r="X92" s="16">
        <v>7.9117692496550269</v>
      </c>
      <c r="Y92" s="16" t="s">
        <v>46</v>
      </c>
      <c r="Z92" s="16">
        <v>6.6372250280883209</v>
      </c>
      <c r="AA92" s="16" t="s">
        <v>46</v>
      </c>
      <c r="AB92" s="16">
        <v>4.4669549142199418</v>
      </c>
      <c r="AC92" s="16" t="s">
        <v>46</v>
      </c>
      <c r="AD92" s="16">
        <v>7.8804079512772809</v>
      </c>
      <c r="AE92" s="16" t="s">
        <v>46</v>
      </c>
      <c r="AF92" s="16">
        <v>4.2147060655596196</v>
      </c>
      <c r="AG92" s="16" t="s">
        <v>46</v>
      </c>
      <c r="AH92" s="16">
        <v>2.9374240363381285</v>
      </c>
      <c r="AI92" s="16" t="s">
        <v>46</v>
      </c>
      <c r="AJ92" s="16">
        <v>4.5779107296719168</v>
      </c>
      <c r="AK92" s="16" t="s">
        <v>46</v>
      </c>
      <c r="AL92" s="16">
        <v>6.5397464047445677</v>
      </c>
      <c r="AM92" s="16" t="s">
        <v>46</v>
      </c>
      <c r="AN92" s="16">
        <v>9.5168184799359299</v>
      </c>
      <c r="AO92" s="16" t="s">
        <v>46</v>
      </c>
      <c r="AP92" s="16">
        <v>6.9375498725916982</v>
      </c>
      <c r="AQ92" s="16" t="s">
        <v>46</v>
      </c>
      <c r="AR92" s="16">
        <v>4.1686391101717692</v>
      </c>
      <c r="AS92" s="16" t="s">
        <v>46</v>
      </c>
      <c r="AT92" s="16">
        <v>10.942135848513168</v>
      </c>
      <c r="AU92" s="16" t="s">
        <v>46</v>
      </c>
      <c r="AV92" s="16">
        <v>6.6757833376114366</v>
      </c>
      <c r="AW92" s="16" t="s">
        <v>46</v>
      </c>
      <c r="AX92" s="16">
        <v>8.204877828923431</v>
      </c>
      <c r="AY92" s="16" t="s">
        <v>46</v>
      </c>
      <c r="AZ92" s="16">
        <v>4.3918938522800817</v>
      </c>
      <c r="BA92" s="16" t="s">
        <v>46</v>
      </c>
      <c r="BB92" s="16">
        <v>4.7605745528750258</v>
      </c>
      <c r="BC92" s="16" t="s">
        <v>46</v>
      </c>
      <c r="BD92" s="16">
        <v>5.8478366522370662</v>
      </c>
      <c r="BE92" s="16" t="s">
        <v>46</v>
      </c>
      <c r="BF92" s="16">
        <v>8.6503861636967798</v>
      </c>
      <c r="BG92" s="16" t="s">
        <v>46</v>
      </c>
      <c r="BH92" s="16">
        <v>8.4975569182253192</v>
      </c>
      <c r="BI92" s="16" t="s">
        <v>46</v>
      </c>
      <c r="BJ92" s="16">
        <v>4.4240005227008004</v>
      </c>
      <c r="BK92" s="16" t="s">
        <v>46</v>
      </c>
      <c r="BL92" s="16">
        <v>5.2629830885529696</v>
      </c>
    </row>
    <row r="93" spans="1:64" x14ac:dyDescent="0.3">
      <c r="A93" s="3">
        <v>31.701206529453501</v>
      </c>
      <c r="J93" s="3">
        <v>33.322222222222202</v>
      </c>
      <c r="O93" s="3">
        <v>30.474308300395201</v>
      </c>
      <c r="Q93" s="3">
        <v>23.275109170305601</v>
      </c>
      <c r="R93" s="3">
        <v>29.987419625384401</v>
      </c>
      <c r="S93" s="3">
        <v>45.656140350877102</v>
      </c>
      <c r="T93" s="3">
        <v>25.7632311977715</v>
      </c>
      <c r="U93" s="3">
        <v>23.329157175398599</v>
      </c>
      <c r="W93" s="16" t="s">
        <v>47</v>
      </c>
      <c r="X93" s="16">
        <v>62.596092659786862</v>
      </c>
      <c r="Y93" s="16" t="s">
        <v>47</v>
      </c>
      <c r="Z93" s="16">
        <v>44.052756073482009</v>
      </c>
      <c r="AA93" s="16" t="s">
        <v>47</v>
      </c>
      <c r="AB93" s="16">
        <v>19.953686205673691</v>
      </c>
      <c r="AC93" s="16" t="s">
        <v>47</v>
      </c>
      <c r="AD93" s="16">
        <v>62.100829478554189</v>
      </c>
      <c r="AE93" s="16" t="s">
        <v>47</v>
      </c>
      <c r="AF93" s="16">
        <v>17.763747219065046</v>
      </c>
      <c r="AG93" s="16" t="s">
        <v>47</v>
      </c>
      <c r="AH93" s="16">
        <v>8.6284599692569834</v>
      </c>
      <c r="AI93" s="16" t="s">
        <v>47</v>
      </c>
      <c r="AJ93" s="16">
        <v>20.957266648845263</v>
      </c>
      <c r="AK93" s="16" t="s">
        <v>47</v>
      </c>
      <c r="AL93" s="16">
        <v>42.768283038369503</v>
      </c>
      <c r="AM93" s="16" t="s">
        <v>47</v>
      </c>
      <c r="AN93" s="16">
        <v>90.569833980050007</v>
      </c>
      <c r="AO93" s="16" t="s">
        <v>47</v>
      </c>
      <c r="AP93" s="16">
        <v>48.129598234697092</v>
      </c>
      <c r="AQ93" s="16" t="s">
        <v>47</v>
      </c>
      <c r="AR93" s="16">
        <v>17.377552030853682</v>
      </c>
      <c r="AS93" s="16" t="s">
        <v>47</v>
      </c>
      <c r="AT93" s="16">
        <v>119.73033692731697</v>
      </c>
      <c r="AU93" s="16" t="s">
        <v>47</v>
      </c>
      <c r="AV93" s="16">
        <v>44.566083170730487</v>
      </c>
      <c r="AW93" s="16" t="s">
        <v>47</v>
      </c>
      <c r="AX93" s="16">
        <v>67.32002018755928</v>
      </c>
      <c r="AY93" s="16" t="s">
        <v>47</v>
      </c>
      <c r="AZ93" s="16">
        <v>19.288731609695574</v>
      </c>
      <c r="BA93" s="16" t="s">
        <v>47</v>
      </c>
      <c r="BB93" s="16">
        <v>22.663070073481251</v>
      </c>
      <c r="BC93" s="16" t="s">
        <v>47</v>
      </c>
      <c r="BD93" s="16">
        <v>34.197193511247214</v>
      </c>
      <c r="BE93" s="16" t="s">
        <v>47</v>
      </c>
      <c r="BF93" s="16">
        <v>74.829180781076701</v>
      </c>
      <c r="BG93" s="16" t="s">
        <v>47</v>
      </c>
      <c r="BH93" s="16">
        <v>72.208473578478987</v>
      </c>
      <c r="BI93" s="16" t="s">
        <v>47</v>
      </c>
      <c r="BJ93" s="16">
        <v>19.571780624856952</v>
      </c>
      <c r="BK93" s="16" t="s">
        <v>47</v>
      </c>
      <c r="BL93" s="16">
        <v>27.698990990394552</v>
      </c>
    </row>
    <row r="94" spans="1:64" x14ac:dyDescent="0.3">
      <c r="A94" s="3">
        <v>31.631449631449598</v>
      </c>
      <c r="J94" s="3">
        <v>25.7243243243243</v>
      </c>
      <c r="O94" s="3">
        <v>30.2631578947368</v>
      </c>
      <c r="Q94" s="3">
        <v>28.6687631027253</v>
      </c>
      <c r="R94" s="3">
        <v>34.3987808790503</v>
      </c>
      <c r="S94" s="3">
        <v>32.884353741496597</v>
      </c>
      <c r="T94" s="3">
        <v>28.431159420289799</v>
      </c>
      <c r="U94" s="3">
        <v>23.048943270300299</v>
      </c>
      <c r="W94" s="16" t="s">
        <v>48</v>
      </c>
      <c r="X94" s="16">
        <v>3.6824770916133542</v>
      </c>
      <c r="Y94" s="16" t="s">
        <v>48</v>
      </c>
      <c r="Z94" s="16">
        <v>2.960563306768377</v>
      </c>
      <c r="AA94" s="16" t="s">
        <v>48</v>
      </c>
      <c r="AB94" s="16">
        <v>1.9791343388425564</v>
      </c>
      <c r="AC94" s="16" t="s">
        <v>48</v>
      </c>
      <c r="AD94" s="16">
        <v>0.21114671269223928</v>
      </c>
      <c r="AE94" s="16" t="s">
        <v>48</v>
      </c>
      <c r="AF94" s="16">
        <v>1.1910461826441843</v>
      </c>
      <c r="AG94" s="16" t="s">
        <v>48</v>
      </c>
      <c r="AH94" s="16">
        <v>2.3899644005264373</v>
      </c>
      <c r="AI94" s="16" t="s">
        <v>48</v>
      </c>
      <c r="AJ94" s="16">
        <v>-0.42519737045455619</v>
      </c>
      <c r="AK94" s="16" t="s">
        <v>48</v>
      </c>
      <c r="AL94" s="16">
        <v>0.29417296014253713</v>
      </c>
      <c r="AM94" s="16" t="s">
        <v>48</v>
      </c>
      <c r="AN94" s="16">
        <v>11.310139314182585</v>
      </c>
      <c r="AO94" s="16" t="s">
        <v>48</v>
      </c>
      <c r="AP94" s="16">
        <v>1.1755891181909313</v>
      </c>
      <c r="AQ94" s="16" t="s">
        <v>48</v>
      </c>
      <c r="AR94" s="16">
        <v>2.267797642912929</v>
      </c>
      <c r="AS94" s="16" t="s">
        <v>48</v>
      </c>
      <c r="AT94" s="16">
        <v>-0.49098996225564395</v>
      </c>
      <c r="AU94" s="16" t="s">
        <v>48</v>
      </c>
      <c r="AV94" s="16">
        <v>-0.69314652711569069</v>
      </c>
      <c r="AW94" s="16" t="s">
        <v>48</v>
      </c>
      <c r="AX94" s="16">
        <v>1.3642489459167404</v>
      </c>
      <c r="AY94" s="16" t="s">
        <v>48</v>
      </c>
      <c r="AZ94" s="16">
        <v>7.5727534145167947</v>
      </c>
      <c r="BA94" s="16" t="s">
        <v>48</v>
      </c>
      <c r="BB94" s="16">
        <v>6.7313300866895869</v>
      </c>
      <c r="BC94" s="16" t="s">
        <v>48</v>
      </c>
      <c r="BD94" s="16">
        <v>-0.61271959605652793</v>
      </c>
      <c r="BE94" s="16" t="s">
        <v>48</v>
      </c>
      <c r="BF94" s="16">
        <v>3.8955401996374968</v>
      </c>
      <c r="BG94" s="16" t="s">
        <v>48</v>
      </c>
      <c r="BH94" s="16">
        <v>0.88264914622616431</v>
      </c>
      <c r="BI94" s="16" t="s">
        <v>48</v>
      </c>
      <c r="BJ94" s="16">
        <v>3.7658730288945863</v>
      </c>
      <c r="BK94" s="16" t="s">
        <v>48</v>
      </c>
      <c r="BL94" s="16">
        <v>4.3746174120342047</v>
      </c>
    </row>
    <row r="95" spans="1:64" x14ac:dyDescent="0.3">
      <c r="A95" s="3">
        <v>36.218532185321799</v>
      </c>
      <c r="J95" s="3">
        <v>26.664383561643799</v>
      </c>
      <c r="O95" s="3">
        <v>32.356097560975599</v>
      </c>
      <c r="Q95" s="3">
        <v>19.9157303370786</v>
      </c>
      <c r="R95" s="3">
        <v>27.629042098840699</v>
      </c>
      <c r="S95" s="3">
        <v>45.918450560652303</v>
      </c>
      <c r="T95" s="3">
        <v>31.649717514124202</v>
      </c>
      <c r="U95" s="3">
        <v>20.251893939393899</v>
      </c>
      <c r="W95" s="16" t="s">
        <v>49</v>
      </c>
      <c r="X95" s="16">
        <v>1.3811628677494161</v>
      </c>
      <c r="Y95" s="16" t="s">
        <v>49</v>
      </c>
      <c r="Z95" s="16">
        <v>1.2789124450040519</v>
      </c>
      <c r="AA95" s="16" t="s">
        <v>49</v>
      </c>
      <c r="AB95" s="16">
        <v>1.1532458010591613</v>
      </c>
      <c r="AC95" s="16" t="s">
        <v>49</v>
      </c>
      <c r="AD95" s="16">
        <v>0.75003306182831064</v>
      </c>
      <c r="AE95" s="16" t="s">
        <v>49</v>
      </c>
      <c r="AF95" s="16">
        <v>0.64430643737262594</v>
      </c>
      <c r="AG95" s="16" t="s">
        <v>49</v>
      </c>
      <c r="AH95" s="16">
        <v>0.55420351116139155</v>
      </c>
      <c r="AI95" s="16" t="s">
        <v>49</v>
      </c>
      <c r="AJ95" s="16">
        <v>8.1615091830169087E-2</v>
      </c>
      <c r="AK95" s="16" t="s">
        <v>49</v>
      </c>
      <c r="AL95" s="16">
        <v>0.8815776955257788</v>
      </c>
      <c r="AM95" s="16" t="s">
        <v>49</v>
      </c>
      <c r="AN95" s="16">
        <v>2.8899087164278705</v>
      </c>
      <c r="AO95" s="16" t="s">
        <v>49</v>
      </c>
      <c r="AP95" s="16">
        <v>0.87858030736691006</v>
      </c>
      <c r="AQ95" s="16" t="s">
        <v>49</v>
      </c>
      <c r="AR95" s="16">
        <v>1.2184446499974229</v>
      </c>
      <c r="AS95" s="16" t="s">
        <v>49</v>
      </c>
      <c r="AT95" s="16">
        <v>-0.18843972037274689</v>
      </c>
      <c r="AU95" s="16" t="s">
        <v>49</v>
      </c>
      <c r="AV95" s="16">
        <v>-5.1727402376281255E-2</v>
      </c>
      <c r="AW95" s="16" t="s">
        <v>49</v>
      </c>
      <c r="AX95" s="16">
        <v>0.34871958527097646</v>
      </c>
      <c r="AY95" s="16" t="s">
        <v>49</v>
      </c>
      <c r="AZ95" s="16">
        <v>1.6974532674144331</v>
      </c>
      <c r="BA95" s="16" t="s">
        <v>49</v>
      </c>
      <c r="BB95" s="16">
        <v>0.4619141049553015</v>
      </c>
      <c r="BC95" s="16" t="s">
        <v>49</v>
      </c>
      <c r="BD95" s="16">
        <v>0.33476191499208408</v>
      </c>
      <c r="BE95" s="16" t="s">
        <v>49</v>
      </c>
      <c r="BF95" s="16">
        <v>1.7035381150940363</v>
      </c>
      <c r="BG95" s="16" t="s">
        <v>49</v>
      </c>
      <c r="BH95" s="16">
        <v>1.0197380846276984</v>
      </c>
      <c r="BI95" s="16" t="s">
        <v>49</v>
      </c>
      <c r="BJ95" s="16">
        <v>1.5288488384212802</v>
      </c>
      <c r="BK95" s="16" t="s">
        <v>49</v>
      </c>
      <c r="BL95" s="16">
        <v>1.2220461361715391</v>
      </c>
    </row>
    <row r="96" spans="1:64" x14ac:dyDescent="0.3">
      <c r="A96" s="3">
        <v>39.159919028339999</v>
      </c>
      <c r="J96" s="3">
        <v>25.0318471337579</v>
      </c>
      <c r="O96" s="3">
        <v>29.980026631158399</v>
      </c>
      <c r="Q96" s="3">
        <v>30.769230769230699</v>
      </c>
      <c r="R96" s="3">
        <v>34.1241696474195</v>
      </c>
      <c r="S96" s="3">
        <v>32.779310344827501</v>
      </c>
      <c r="T96" s="3">
        <v>28.811912225705299</v>
      </c>
      <c r="U96" s="3">
        <v>20.648134601316698</v>
      </c>
      <c r="W96" s="16" t="s">
        <v>50</v>
      </c>
      <c r="X96" s="16">
        <v>49.198726211236597</v>
      </c>
      <c r="Y96" s="16" t="s">
        <v>50</v>
      </c>
      <c r="Z96" s="16">
        <v>39.587715902174295</v>
      </c>
      <c r="AA96" s="16" t="s">
        <v>50</v>
      </c>
      <c r="AB96" s="16">
        <v>23.456584358412297</v>
      </c>
      <c r="AC96" s="16" t="s">
        <v>50</v>
      </c>
      <c r="AD96" s="16">
        <v>33.774323688465898</v>
      </c>
      <c r="AE96" s="16" t="s">
        <v>50</v>
      </c>
      <c r="AF96" s="16">
        <v>22.432063959604498</v>
      </c>
      <c r="AG96" s="16" t="s">
        <v>50</v>
      </c>
      <c r="AH96" s="16">
        <v>15.597816066376399</v>
      </c>
      <c r="AI96" s="16" t="s">
        <v>50</v>
      </c>
      <c r="AJ96" s="16">
        <v>19.545060934319704</v>
      </c>
      <c r="AK96" s="16" t="s">
        <v>50</v>
      </c>
      <c r="AL96" s="16">
        <v>26.864745303885602</v>
      </c>
      <c r="AM96" s="16" t="s">
        <v>50</v>
      </c>
      <c r="AN96" s="16">
        <v>56.6725573491929</v>
      </c>
      <c r="AO96" s="16" t="s">
        <v>50</v>
      </c>
      <c r="AP96" s="16">
        <v>37.647172413793101</v>
      </c>
      <c r="AQ96" s="16" t="s">
        <v>50</v>
      </c>
      <c r="AR96" s="16">
        <v>21.141573264906004</v>
      </c>
      <c r="AS96" s="16" t="s">
        <v>50</v>
      </c>
      <c r="AT96" s="16">
        <v>46.618518518518499</v>
      </c>
      <c r="AU96" s="16" t="s">
        <v>50</v>
      </c>
      <c r="AV96" s="16">
        <v>26.286322125363203</v>
      </c>
      <c r="AW96" s="16" t="s">
        <v>50</v>
      </c>
      <c r="AX96" s="16">
        <v>46.001502050095404</v>
      </c>
      <c r="AY96" s="16" t="s">
        <v>50</v>
      </c>
      <c r="AZ96" s="16">
        <v>37.717558323804901</v>
      </c>
      <c r="BA96" s="16" t="s">
        <v>50</v>
      </c>
      <c r="BB96" s="16">
        <v>33.929369281970494</v>
      </c>
      <c r="BC96" s="16" t="s">
        <v>50</v>
      </c>
      <c r="BD96" s="16">
        <v>24.704708614864799</v>
      </c>
      <c r="BE96" s="16" t="s">
        <v>50</v>
      </c>
      <c r="BF96" s="16">
        <v>46.312941176470595</v>
      </c>
      <c r="BG96" s="16" t="s">
        <v>50</v>
      </c>
      <c r="BH96" s="16">
        <v>42.881444491917598</v>
      </c>
      <c r="BI96" s="16" t="s">
        <v>50</v>
      </c>
      <c r="BJ96" s="16">
        <v>31.384829812206601</v>
      </c>
      <c r="BK96" s="16" t="s">
        <v>50</v>
      </c>
      <c r="BL96" s="16">
        <v>44.286033479926203</v>
      </c>
    </row>
    <row r="97" spans="1:64" x14ac:dyDescent="0.3">
      <c r="A97" s="3">
        <v>40.267219917012397</v>
      </c>
      <c r="J97" s="3">
        <v>29.1262376237623</v>
      </c>
      <c r="O97" s="3">
        <v>27.312883435582801</v>
      </c>
      <c r="Q97" s="3">
        <v>24.156521739130401</v>
      </c>
      <c r="R97" s="3">
        <v>30.942062043795602</v>
      </c>
      <c r="S97" s="3">
        <v>44.860495436766598</v>
      </c>
      <c r="T97" s="3">
        <v>33.143518518518498</v>
      </c>
      <c r="U97" s="3">
        <v>21.555181128896301</v>
      </c>
      <c r="W97" s="16" t="s">
        <v>51</v>
      </c>
      <c r="X97" s="16">
        <v>21.412844036697201</v>
      </c>
      <c r="Y97" s="16" t="s">
        <v>51</v>
      </c>
      <c r="Z97" s="16">
        <v>23.976361767728601</v>
      </c>
      <c r="AA97" s="16" t="s">
        <v>51</v>
      </c>
      <c r="AB97" s="16">
        <v>26.124567474048401</v>
      </c>
      <c r="AC97" s="16" t="s">
        <v>51</v>
      </c>
      <c r="AD97" s="16">
        <v>23.520319168676899</v>
      </c>
      <c r="AE97" s="16" t="s">
        <v>51</v>
      </c>
      <c r="AF97" s="16">
        <v>16.510204081632601</v>
      </c>
      <c r="AG97" s="16" t="s">
        <v>51</v>
      </c>
      <c r="AH97" s="16">
        <v>21.2335092348284</v>
      </c>
      <c r="AI97" s="16" t="s">
        <v>51</v>
      </c>
      <c r="AJ97" s="16">
        <v>30.242411101474399</v>
      </c>
      <c r="AK97" s="16" t="s">
        <v>51</v>
      </c>
      <c r="AL97" s="16">
        <v>24.355072463768099</v>
      </c>
      <c r="AM97" s="16" t="s">
        <v>51</v>
      </c>
      <c r="AN97" s="16">
        <v>18.654545454545399</v>
      </c>
      <c r="AO97" s="16" t="s">
        <v>51</v>
      </c>
      <c r="AP97" s="16">
        <v>19.808</v>
      </c>
      <c r="AQ97" s="16" t="s">
        <v>51</v>
      </c>
      <c r="AR97" s="16">
        <v>20.069306930692999</v>
      </c>
      <c r="AS97" s="16" t="s">
        <v>51</v>
      </c>
      <c r="AT97" s="16">
        <v>21.814814814814799</v>
      </c>
      <c r="AU97" s="16" t="s">
        <v>51</v>
      </c>
      <c r="AV97" s="16">
        <v>23.6212121212121</v>
      </c>
      <c r="AW97" s="16" t="s">
        <v>51</v>
      </c>
      <c r="AX97" s="16">
        <v>39.966751918158501</v>
      </c>
      <c r="AY97" s="16" t="s">
        <v>51</v>
      </c>
      <c r="AZ97" s="16">
        <v>21.800766283524901</v>
      </c>
      <c r="BA97" s="16" t="s">
        <v>51</v>
      </c>
      <c r="BB97" s="16">
        <v>18.485549132947899</v>
      </c>
      <c r="BC97" s="16" t="s">
        <v>51</v>
      </c>
      <c r="BD97" s="16">
        <v>16.66015625</v>
      </c>
      <c r="BE97" s="16" t="s">
        <v>51</v>
      </c>
      <c r="BF97" s="16">
        <v>21.04</v>
      </c>
      <c r="BG97" s="16" t="s">
        <v>51</v>
      </c>
      <c r="BH97" s="16">
        <v>23.076612903225801</v>
      </c>
      <c r="BI97" s="16" t="s">
        <v>51</v>
      </c>
      <c r="BJ97" s="16">
        <v>20.0422535211267</v>
      </c>
      <c r="BK97" s="16" t="s">
        <v>51</v>
      </c>
      <c r="BL97" s="16">
        <v>18.450808625336901</v>
      </c>
    </row>
    <row r="98" spans="1:64" x14ac:dyDescent="0.3">
      <c r="A98" s="3">
        <v>46.837809917355301</v>
      </c>
      <c r="J98" s="3">
        <v>37.700000000000003</v>
      </c>
      <c r="O98" s="3">
        <v>31.295012679628002</v>
      </c>
      <c r="Q98" s="3">
        <v>28.177339901477801</v>
      </c>
      <c r="R98" s="3">
        <v>54.047450065902801</v>
      </c>
      <c r="S98" s="3">
        <v>31.353723404255302</v>
      </c>
      <c r="T98" s="3">
        <v>24.524050632911301</v>
      </c>
      <c r="U98" s="3">
        <v>26.857142857142801</v>
      </c>
      <c r="W98" s="16" t="s">
        <v>52</v>
      </c>
      <c r="X98" s="16">
        <v>70.611570247933798</v>
      </c>
      <c r="Y98" s="16" t="s">
        <v>52</v>
      </c>
      <c r="Z98" s="16">
        <v>63.5640776699029</v>
      </c>
      <c r="AA98" s="16" t="s">
        <v>52</v>
      </c>
      <c r="AB98" s="16">
        <v>49.581151832460698</v>
      </c>
      <c r="AC98" s="16" t="s">
        <v>52</v>
      </c>
      <c r="AD98" s="16">
        <v>57.294642857142797</v>
      </c>
      <c r="AE98" s="16" t="s">
        <v>52</v>
      </c>
      <c r="AF98" s="16">
        <v>38.942268041237099</v>
      </c>
      <c r="AG98" s="16" t="s">
        <v>52</v>
      </c>
      <c r="AH98" s="16">
        <v>36.831325301204799</v>
      </c>
      <c r="AI98" s="16" t="s">
        <v>52</v>
      </c>
      <c r="AJ98" s="16">
        <v>49.787472035794103</v>
      </c>
      <c r="AK98" s="16" t="s">
        <v>52</v>
      </c>
      <c r="AL98" s="16">
        <v>51.219817767653701</v>
      </c>
      <c r="AM98" s="16" t="s">
        <v>52</v>
      </c>
      <c r="AN98" s="16">
        <v>75.327102803738299</v>
      </c>
      <c r="AO98" s="16" t="s">
        <v>52</v>
      </c>
      <c r="AP98" s="16">
        <v>57.4551724137931</v>
      </c>
      <c r="AQ98" s="16" t="s">
        <v>52</v>
      </c>
      <c r="AR98" s="16">
        <v>41.210880195599003</v>
      </c>
      <c r="AS98" s="16" t="s">
        <v>52</v>
      </c>
      <c r="AT98" s="16">
        <v>68.433333333333294</v>
      </c>
      <c r="AU98" s="16" t="s">
        <v>52</v>
      </c>
      <c r="AV98" s="16">
        <v>49.907534246575302</v>
      </c>
      <c r="AW98" s="16" t="s">
        <v>52</v>
      </c>
      <c r="AX98" s="16">
        <v>85.968253968253904</v>
      </c>
      <c r="AY98" s="16" t="s">
        <v>52</v>
      </c>
      <c r="AZ98" s="16">
        <v>59.518324607329802</v>
      </c>
      <c r="BA98" s="16" t="s">
        <v>52</v>
      </c>
      <c r="BB98" s="16">
        <v>52.414918414918397</v>
      </c>
      <c r="BC98" s="16" t="s">
        <v>52</v>
      </c>
      <c r="BD98" s="16">
        <v>41.364864864864799</v>
      </c>
      <c r="BE98" s="16" t="s">
        <v>52</v>
      </c>
      <c r="BF98" s="16">
        <v>67.352941176470594</v>
      </c>
      <c r="BG98" s="16" t="s">
        <v>52</v>
      </c>
      <c r="BH98" s="16">
        <v>65.958057395143399</v>
      </c>
      <c r="BI98" s="16" t="s">
        <v>52</v>
      </c>
      <c r="BJ98" s="16">
        <v>51.4270833333333</v>
      </c>
      <c r="BK98" s="16" t="s">
        <v>52</v>
      </c>
      <c r="BL98" s="16">
        <v>62.736842105263101</v>
      </c>
    </row>
    <row r="99" spans="1:64" x14ac:dyDescent="0.3">
      <c r="A99" s="3">
        <v>30.484240687679002</v>
      </c>
      <c r="J99" s="3">
        <v>28.6489361702127</v>
      </c>
      <c r="O99" s="3">
        <v>32.140077821011602</v>
      </c>
      <c r="Q99" s="3">
        <v>26.3735294117647</v>
      </c>
      <c r="R99" s="3">
        <v>37.980052171244402</v>
      </c>
      <c r="S99" s="3">
        <v>48.661519456454599</v>
      </c>
      <c r="T99" s="3">
        <v>28.578947368421002</v>
      </c>
      <c r="U99" s="3">
        <v>26.624663072776201</v>
      </c>
      <c r="W99" s="16" t="s">
        <v>53</v>
      </c>
      <c r="X99" s="16">
        <v>3592.8906404736072</v>
      </c>
      <c r="Y99" s="16" t="s">
        <v>53</v>
      </c>
      <c r="Z99" s="16">
        <v>3212.3628694361901</v>
      </c>
      <c r="AA99" s="16" t="s">
        <v>53</v>
      </c>
      <c r="AB99" s="16">
        <v>2058.5122167255081</v>
      </c>
      <c r="AC99" s="16" t="s">
        <v>53</v>
      </c>
      <c r="AD99" s="16">
        <v>2013.1291179458517</v>
      </c>
      <c r="AE99" s="16" t="s">
        <v>53</v>
      </c>
      <c r="AF99" s="16">
        <v>1479.7391420593758</v>
      </c>
      <c r="AG99" s="16" t="s">
        <v>53</v>
      </c>
      <c r="AH99" s="16">
        <v>1100.5667965524995</v>
      </c>
      <c r="AI99" s="16" t="s">
        <v>53</v>
      </c>
      <c r="AJ99" s="16">
        <v>2726.4704666943267</v>
      </c>
      <c r="AK99" s="16" t="s">
        <v>53</v>
      </c>
      <c r="AL99" s="16">
        <v>1009.1351565080826</v>
      </c>
      <c r="AM99" s="16" t="s">
        <v>53</v>
      </c>
      <c r="AN99" s="16">
        <v>1449.7620976404951</v>
      </c>
      <c r="AO99" s="16" t="s">
        <v>53</v>
      </c>
      <c r="AP99" s="16">
        <v>5067.0389229443808</v>
      </c>
      <c r="AQ99" s="16" t="s">
        <v>53</v>
      </c>
      <c r="AR99" s="16">
        <v>1718.6271197114834</v>
      </c>
      <c r="AS99" s="16" t="s">
        <v>53</v>
      </c>
      <c r="AT99" s="16">
        <v>2068.8193488309148</v>
      </c>
      <c r="AU99" s="16" t="s">
        <v>53</v>
      </c>
      <c r="AV99" s="16">
        <v>2001.8531428902149</v>
      </c>
      <c r="AW99" s="16" t="s">
        <v>53</v>
      </c>
      <c r="AX99" s="16">
        <v>3970.8127635127444</v>
      </c>
      <c r="AY99" s="16" t="s">
        <v>53</v>
      </c>
      <c r="AZ99" s="16">
        <v>12137.62797994239</v>
      </c>
      <c r="BA99" s="16" t="s">
        <v>53</v>
      </c>
      <c r="BB99" s="16">
        <v>1724.3404774499802</v>
      </c>
      <c r="BC99" s="16" t="s">
        <v>53</v>
      </c>
      <c r="BD99" s="16">
        <v>2629.4344635588036</v>
      </c>
      <c r="BE99" s="16" t="s">
        <v>53</v>
      </c>
      <c r="BF99" s="16">
        <v>3545.8721508951758</v>
      </c>
      <c r="BG99" s="16" t="s">
        <v>53</v>
      </c>
      <c r="BH99" s="16">
        <v>4665.7808748987054</v>
      </c>
      <c r="BI99" s="16" t="s">
        <v>53</v>
      </c>
      <c r="BJ99" s="16">
        <v>12318.471423030764</v>
      </c>
      <c r="BK99" s="16" t="s">
        <v>53</v>
      </c>
      <c r="BL99" s="16">
        <v>14002.548163556863</v>
      </c>
    </row>
    <row r="100" spans="1:64" ht="15" thickBot="1" x14ac:dyDescent="0.35">
      <c r="A100" s="3">
        <v>35.4075416968818</v>
      </c>
      <c r="J100" s="3">
        <v>32.6553398058252</v>
      </c>
      <c r="O100" s="3">
        <v>31.285191956124301</v>
      </c>
      <c r="Q100" s="3">
        <v>27.855179522418801</v>
      </c>
      <c r="R100" s="3">
        <v>32.468117255968501</v>
      </c>
      <c r="S100" s="3">
        <v>42.145502645502603</v>
      </c>
      <c r="T100" s="3">
        <v>34.591439688715901</v>
      </c>
      <c r="U100" s="3">
        <v>32.078039927404703</v>
      </c>
      <c r="W100" s="17" t="s">
        <v>54</v>
      </c>
      <c r="X100" s="17">
        <v>106</v>
      </c>
      <c r="Y100" s="17" t="s">
        <v>54</v>
      </c>
      <c r="Z100" s="17">
        <v>89</v>
      </c>
      <c r="AA100" s="17" t="s">
        <v>54</v>
      </c>
      <c r="AB100" s="17">
        <v>60</v>
      </c>
      <c r="AC100" s="17" t="s">
        <v>54</v>
      </c>
      <c r="AD100" s="17">
        <v>53</v>
      </c>
      <c r="AE100" s="17" t="s">
        <v>54</v>
      </c>
      <c r="AF100" s="17">
        <v>61</v>
      </c>
      <c r="AG100" s="17" t="s">
        <v>54</v>
      </c>
      <c r="AH100" s="17">
        <v>41</v>
      </c>
      <c r="AI100" s="17" t="s">
        <v>54</v>
      </c>
      <c r="AJ100" s="17">
        <v>69</v>
      </c>
      <c r="AK100" s="17" t="s">
        <v>54</v>
      </c>
      <c r="AL100" s="17">
        <v>30</v>
      </c>
      <c r="AM100" s="17" t="s">
        <v>54</v>
      </c>
      <c r="AN100" s="17">
        <v>50</v>
      </c>
      <c r="AO100" s="17" t="s">
        <v>54</v>
      </c>
      <c r="AP100" s="17">
        <v>151</v>
      </c>
      <c r="AQ100" s="17" t="s">
        <v>54</v>
      </c>
      <c r="AR100" s="17">
        <v>63</v>
      </c>
      <c r="AS100" s="17" t="s">
        <v>54</v>
      </c>
      <c r="AT100" s="17">
        <v>46</v>
      </c>
      <c r="AU100" s="17" t="s">
        <v>54</v>
      </c>
      <c r="AV100" s="17">
        <v>56</v>
      </c>
      <c r="AW100" s="17" t="s">
        <v>54</v>
      </c>
      <c r="AX100" s="17">
        <v>67</v>
      </c>
      <c r="AY100" s="17" t="s">
        <v>54</v>
      </c>
      <c r="AZ100" s="17">
        <v>396</v>
      </c>
      <c r="BA100" s="17" t="s">
        <v>54</v>
      </c>
      <c r="BB100" s="17">
        <v>53</v>
      </c>
      <c r="BC100" s="17" t="s">
        <v>54</v>
      </c>
      <c r="BD100" s="17">
        <v>99</v>
      </c>
      <c r="BE100" s="17" t="s">
        <v>54</v>
      </c>
      <c r="BF100" s="17">
        <v>109</v>
      </c>
      <c r="BG100" s="17" t="s">
        <v>54</v>
      </c>
      <c r="BH100" s="17">
        <v>124</v>
      </c>
      <c r="BI100" s="17" t="s">
        <v>54</v>
      </c>
      <c r="BJ100" s="17">
        <v>426</v>
      </c>
      <c r="BK100" s="17" t="s">
        <v>54</v>
      </c>
      <c r="BL100" s="17">
        <v>490</v>
      </c>
    </row>
    <row r="101" spans="1:64" x14ac:dyDescent="0.3">
      <c r="A101" s="3">
        <v>39.548044422983999</v>
      </c>
      <c r="J101" s="3">
        <v>27.3677581863979</v>
      </c>
      <c r="O101" s="3">
        <v>32.465437788018399</v>
      </c>
      <c r="R101" s="3">
        <v>32.368351764086299</v>
      </c>
      <c r="S101" s="3">
        <v>33.9414634146341</v>
      </c>
      <c r="T101" s="3">
        <v>31.793333333333301</v>
      </c>
      <c r="U101" s="3">
        <v>19.2088560885608</v>
      </c>
    </row>
    <row r="102" spans="1:64" x14ac:dyDescent="0.3">
      <c r="A102" s="3">
        <v>33.240348692403401</v>
      </c>
      <c r="J102" s="3">
        <v>31.769716088328</v>
      </c>
      <c r="O102" s="3">
        <v>40.779279279279201</v>
      </c>
      <c r="R102" s="3">
        <v>29.9690844233055</v>
      </c>
      <c r="S102" s="3">
        <v>34.826280623608</v>
      </c>
      <c r="T102" s="3">
        <v>34.303738317757002</v>
      </c>
      <c r="U102" s="3">
        <v>28.767942583732001</v>
      </c>
    </row>
    <row r="103" spans="1:64" x14ac:dyDescent="0.3">
      <c r="A103" s="3">
        <v>34.409578270192902</v>
      </c>
      <c r="J103" s="3">
        <v>27.228758169934601</v>
      </c>
      <c r="O103" s="3">
        <v>31.694594594594498</v>
      </c>
      <c r="R103" s="3">
        <v>42.793438232340101</v>
      </c>
      <c r="S103" s="3">
        <v>25.579250720461001</v>
      </c>
      <c r="T103" s="3">
        <v>38.736434108527099</v>
      </c>
      <c r="U103" s="3">
        <v>32.751824817518198</v>
      </c>
    </row>
    <row r="104" spans="1:64" x14ac:dyDescent="0.3">
      <c r="A104" s="3">
        <v>34.620772946859901</v>
      </c>
      <c r="J104" s="3">
        <v>31.352517985611499</v>
      </c>
      <c r="O104" s="3">
        <v>29.6134615384615</v>
      </c>
      <c r="R104" s="3">
        <v>33.987828071510002</v>
      </c>
      <c r="S104" s="3">
        <v>56.131078224101401</v>
      </c>
      <c r="T104" s="3">
        <v>29.706860706860699</v>
      </c>
      <c r="U104" s="3">
        <v>33.082159624413102</v>
      </c>
    </row>
    <row r="105" spans="1:64" x14ac:dyDescent="0.3">
      <c r="A105" s="3">
        <v>52.969040247678002</v>
      </c>
      <c r="J105" s="3">
        <v>38.426470588235297</v>
      </c>
      <c r="O105" s="3">
        <v>30.714285714285701</v>
      </c>
      <c r="R105" s="3">
        <v>31.620901639344201</v>
      </c>
      <c r="S105" s="3">
        <v>28.7041420118343</v>
      </c>
      <c r="T105" s="3">
        <v>30.714285714285701</v>
      </c>
      <c r="U105" s="3">
        <v>33.074074074073998</v>
      </c>
      <c r="X105" s="3"/>
    </row>
    <row r="106" spans="1:64" x14ac:dyDescent="0.3">
      <c r="A106" s="3">
        <v>24.9768786127167</v>
      </c>
      <c r="J106" s="3">
        <v>44.852941176470502</v>
      </c>
      <c r="O106" s="3">
        <v>32.655328798185899</v>
      </c>
      <c r="R106" s="3">
        <v>32.646737149106798</v>
      </c>
      <c r="S106" s="3">
        <v>30.776595744680801</v>
      </c>
      <c r="T106" s="3">
        <v>28.6410256410256</v>
      </c>
      <c r="U106" s="3">
        <v>28.406078724464301</v>
      </c>
    </row>
    <row r="107" spans="1:64" x14ac:dyDescent="0.3">
      <c r="A107" s="3">
        <v>27.623580101840901</v>
      </c>
      <c r="J107" s="3">
        <v>28.3924050632911</v>
      </c>
      <c r="O107" s="3">
        <v>35.146825396825399</v>
      </c>
      <c r="R107" s="3">
        <v>35.903773584905601</v>
      </c>
      <c r="S107" s="3">
        <v>32.879078694817601</v>
      </c>
      <c r="T107" s="3">
        <v>33.1</v>
      </c>
      <c r="U107" s="3">
        <v>27.204524033930198</v>
      </c>
    </row>
    <row r="108" spans="1:64" x14ac:dyDescent="0.3">
      <c r="J108" s="3">
        <v>36.64</v>
      </c>
      <c r="O108" s="3">
        <v>31.981264637002301</v>
      </c>
      <c r="R108" s="3">
        <v>27.7730915225643</v>
      </c>
      <c r="S108" s="3">
        <v>65.369098712446302</v>
      </c>
      <c r="T108" s="3">
        <v>29.266187050359701</v>
      </c>
      <c r="U108" s="3">
        <v>25.9444444444444</v>
      </c>
    </row>
    <row r="109" spans="1:64" x14ac:dyDescent="0.3">
      <c r="J109" s="3">
        <v>42.100628930817599</v>
      </c>
      <c r="O109" s="3">
        <v>27.7631578947368</v>
      </c>
      <c r="R109" s="3">
        <v>32.010178692603397</v>
      </c>
      <c r="S109" s="3">
        <v>38.205426356589101</v>
      </c>
      <c r="T109" s="3">
        <v>36.084745762711798</v>
      </c>
      <c r="U109" s="3">
        <v>35.318918918918897</v>
      </c>
    </row>
    <row r="110" spans="1:64" x14ac:dyDescent="0.3">
      <c r="J110" s="3">
        <v>30.423963133640498</v>
      </c>
      <c r="O110" s="3">
        <v>25.454128440366901</v>
      </c>
      <c r="R110" s="3">
        <v>28.652569941444298</v>
      </c>
      <c r="S110" s="3">
        <v>53.856745479833101</v>
      </c>
      <c r="T110" s="3">
        <v>28.939130434782601</v>
      </c>
      <c r="U110" s="3">
        <v>28.574423480083802</v>
      </c>
    </row>
    <row r="111" spans="1:64" x14ac:dyDescent="0.3">
      <c r="J111" s="3">
        <v>33.875776397515502</v>
      </c>
      <c r="O111" s="3">
        <v>30.946236559139699</v>
      </c>
      <c r="S111" s="3">
        <v>30.1064935064935</v>
      </c>
      <c r="T111" s="3">
        <v>27.289473684210499</v>
      </c>
      <c r="U111" s="3">
        <v>24.791082802547699</v>
      </c>
    </row>
    <row r="112" spans="1:64" x14ac:dyDescent="0.3">
      <c r="J112" s="3">
        <v>33.786516853932497</v>
      </c>
      <c r="O112" s="3">
        <v>34.914847161571998</v>
      </c>
      <c r="S112" s="3">
        <v>54.058823529411697</v>
      </c>
      <c r="T112" s="3">
        <v>28.132963988919599</v>
      </c>
      <c r="U112" s="3">
        <v>26.1482142857142</v>
      </c>
    </row>
    <row r="113" spans="10:21" x14ac:dyDescent="0.3">
      <c r="J113" s="3">
        <v>31.908462867011998</v>
      </c>
      <c r="O113" s="3">
        <v>31.141110065851301</v>
      </c>
      <c r="S113" s="3">
        <v>37.032719836400801</v>
      </c>
      <c r="T113" s="3">
        <v>36.043165467625897</v>
      </c>
      <c r="U113" s="3">
        <v>29.1672640382317</v>
      </c>
    </row>
    <row r="114" spans="10:21" x14ac:dyDescent="0.3">
      <c r="J114" s="3">
        <v>39.707317073170699</v>
      </c>
      <c r="O114" s="3">
        <v>25.287234042553099</v>
      </c>
      <c r="S114" s="3">
        <v>35.902654867256601</v>
      </c>
      <c r="T114" s="3">
        <v>34.984042553191401</v>
      </c>
      <c r="U114" s="3">
        <v>26.419405320813699</v>
      </c>
    </row>
    <row r="115" spans="10:21" x14ac:dyDescent="0.3">
      <c r="J115" s="3">
        <v>38.759259259259203</v>
      </c>
      <c r="O115" s="3">
        <v>31.191666666666599</v>
      </c>
      <c r="S115" s="3">
        <v>57.631329113923996</v>
      </c>
      <c r="T115" s="3">
        <v>25.870129870129801</v>
      </c>
      <c r="U115" s="3">
        <v>27.480222068008299</v>
      </c>
    </row>
    <row r="116" spans="10:21" x14ac:dyDescent="0.3">
      <c r="J116" s="3">
        <v>29.150837988826801</v>
      </c>
      <c r="O116" s="3">
        <v>27.383870967741899</v>
      </c>
      <c r="S116" s="3">
        <v>42.195876288659797</v>
      </c>
      <c r="T116" s="3">
        <v>31.030456852791801</v>
      </c>
      <c r="U116" s="3">
        <v>25.177557458314499</v>
      </c>
    </row>
    <row r="117" spans="10:21" x14ac:dyDescent="0.3">
      <c r="J117" s="3">
        <v>37.324324324324301</v>
      </c>
      <c r="O117" s="3">
        <v>27.963949843260099</v>
      </c>
      <c r="S117" s="3">
        <v>40.807317073170701</v>
      </c>
      <c r="T117" s="3">
        <v>40.589041095890401</v>
      </c>
      <c r="U117" s="3">
        <v>27.391592920353901</v>
      </c>
    </row>
    <row r="118" spans="10:21" x14ac:dyDescent="0.3">
      <c r="J118" s="3">
        <v>28.860759493670798</v>
      </c>
      <c r="O118" s="3">
        <v>27.4214876033057</v>
      </c>
      <c r="S118" s="3">
        <v>39.302550571679802</v>
      </c>
      <c r="T118" s="3">
        <v>26.934959349593399</v>
      </c>
      <c r="U118" s="3">
        <v>35.869565217391298</v>
      </c>
    </row>
    <row r="119" spans="10:21" x14ac:dyDescent="0.3">
      <c r="J119" s="3">
        <v>26.244</v>
      </c>
      <c r="O119" s="3">
        <v>31.189993238674699</v>
      </c>
      <c r="S119" s="3">
        <v>41.7532467532467</v>
      </c>
      <c r="T119" s="3">
        <v>30.462264150943302</v>
      </c>
      <c r="U119" s="3">
        <v>28.432343234323401</v>
      </c>
    </row>
    <row r="120" spans="10:21" x14ac:dyDescent="0.3">
      <c r="J120" s="3">
        <v>30.865384615384599</v>
      </c>
      <c r="O120" s="3">
        <v>28.438133874239298</v>
      </c>
      <c r="S120" s="3">
        <v>32.771582733812899</v>
      </c>
      <c r="T120" s="3">
        <v>31.914110429447799</v>
      </c>
      <c r="U120" s="3">
        <v>31.1227272727272</v>
      </c>
    </row>
    <row r="121" spans="10:21" x14ac:dyDescent="0.3">
      <c r="J121" s="3">
        <v>28.1156462585034</v>
      </c>
      <c r="O121" s="3">
        <v>32.927592954990203</v>
      </c>
      <c r="S121" s="3">
        <v>65.958057395143399</v>
      </c>
      <c r="T121" s="3">
        <v>32.115942028985501</v>
      </c>
      <c r="U121" s="3">
        <v>29.546511627906899</v>
      </c>
    </row>
    <row r="122" spans="10:21" x14ac:dyDescent="0.3">
      <c r="J122" s="3">
        <v>35.017241379310299</v>
      </c>
      <c r="O122" s="3">
        <v>30.098191214470202</v>
      </c>
      <c r="S122" s="3">
        <v>54.080882352941103</v>
      </c>
      <c r="T122" s="3">
        <v>31.3010752688172</v>
      </c>
      <c r="U122" s="3">
        <v>27.402116402116398</v>
      </c>
    </row>
    <row r="123" spans="10:21" x14ac:dyDescent="0.3">
      <c r="J123" s="3">
        <v>33.551020408163197</v>
      </c>
      <c r="O123" s="3">
        <v>30.1837270341207</v>
      </c>
      <c r="S123" s="3">
        <v>54.156424581005503</v>
      </c>
      <c r="T123" s="3">
        <v>30.8170731707317</v>
      </c>
      <c r="U123" s="3">
        <v>34.518292682926798</v>
      </c>
    </row>
    <row r="124" spans="10:21" x14ac:dyDescent="0.3">
      <c r="J124" s="3">
        <v>34.310344827586199</v>
      </c>
      <c r="O124" s="3">
        <v>27.9686888454011</v>
      </c>
      <c r="S124" s="3">
        <v>32.251231527093502</v>
      </c>
      <c r="T124" s="3">
        <v>40.638297872340402</v>
      </c>
      <c r="U124" s="3">
        <v>31.5555555555555</v>
      </c>
    </row>
    <row r="125" spans="10:21" x14ac:dyDescent="0.3">
      <c r="J125" s="3">
        <v>31.4017094017094</v>
      </c>
      <c r="O125" s="3">
        <v>27.0668151447661</v>
      </c>
      <c r="S125" s="3">
        <v>35.365476190476102</v>
      </c>
      <c r="T125" s="3">
        <v>37.523255813953398</v>
      </c>
      <c r="U125" s="3">
        <v>29.591860465116198</v>
      </c>
    </row>
    <row r="126" spans="10:21" x14ac:dyDescent="0.3">
      <c r="J126" s="3">
        <v>33.823943661971803</v>
      </c>
      <c r="O126" s="3">
        <v>24.395374449339201</v>
      </c>
      <c r="T126" s="3">
        <v>31.888324873096401</v>
      </c>
      <c r="U126" s="3">
        <v>27.350069735006901</v>
      </c>
    </row>
    <row r="127" spans="10:21" x14ac:dyDescent="0.3">
      <c r="J127" s="3">
        <v>26.880829015543998</v>
      </c>
      <c r="O127" s="3">
        <v>26.4849187935034</v>
      </c>
      <c r="T127" s="3">
        <v>28.245901639344201</v>
      </c>
      <c r="U127" s="3">
        <v>31.4324324324324</v>
      </c>
    </row>
    <row r="128" spans="10:21" x14ac:dyDescent="0.3">
      <c r="J128" s="3">
        <v>33.929203539823</v>
      </c>
      <c r="O128" s="3">
        <v>29.5637583892617</v>
      </c>
      <c r="T128" s="3">
        <v>35.710526315789402</v>
      </c>
      <c r="U128" s="3">
        <v>28.3693430656934</v>
      </c>
    </row>
    <row r="129" spans="10:21" x14ac:dyDescent="0.3">
      <c r="J129" s="3">
        <v>30.037735849056599</v>
      </c>
      <c r="O129" s="3">
        <v>25.8854838709677</v>
      </c>
      <c r="T129" s="3">
        <v>29.690476190476101</v>
      </c>
      <c r="U129" s="3">
        <v>27.420387531592201</v>
      </c>
    </row>
    <row r="130" spans="10:21" x14ac:dyDescent="0.3">
      <c r="J130" s="3">
        <v>26.534351145038102</v>
      </c>
      <c r="O130" s="3">
        <v>26.4297520661157</v>
      </c>
      <c r="T130" s="3">
        <v>35.321167883211601</v>
      </c>
      <c r="U130" s="3">
        <v>24.710550458715499</v>
      </c>
    </row>
    <row r="131" spans="10:21" x14ac:dyDescent="0.3">
      <c r="J131" s="3">
        <v>29.1075268817204</v>
      </c>
      <c r="O131" s="3">
        <v>27.345415778251599</v>
      </c>
      <c r="T131" s="3">
        <v>28.082397003745299</v>
      </c>
      <c r="U131" s="3">
        <v>25.2937420178799</v>
      </c>
    </row>
    <row r="132" spans="10:21" x14ac:dyDescent="0.3">
      <c r="J132" s="3">
        <v>28.3119266055045</v>
      </c>
      <c r="O132" s="3">
        <v>37.801608579088402</v>
      </c>
      <c r="T132" s="3">
        <v>36.919811320754697</v>
      </c>
      <c r="U132" s="3">
        <v>34.233532934131702</v>
      </c>
    </row>
    <row r="133" spans="10:21" x14ac:dyDescent="0.3">
      <c r="J133" s="3">
        <v>32.895454545454498</v>
      </c>
      <c r="O133" s="3">
        <v>27.1758793969849</v>
      </c>
      <c r="T133" s="3">
        <v>32.044983818770199</v>
      </c>
      <c r="U133" s="3">
        <v>33.74294205052</v>
      </c>
    </row>
    <row r="134" spans="10:21" x14ac:dyDescent="0.3">
      <c r="J134" s="3">
        <v>25.923766816143399</v>
      </c>
      <c r="O134" s="3">
        <v>29.296842105263099</v>
      </c>
      <c r="T134" s="3">
        <v>25.3611798287345</v>
      </c>
      <c r="U134" s="3">
        <v>25.159557661927298</v>
      </c>
    </row>
    <row r="135" spans="10:21" x14ac:dyDescent="0.3">
      <c r="J135" s="3">
        <v>28.928286852589601</v>
      </c>
      <c r="O135" s="3">
        <v>27.491694352159399</v>
      </c>
      <c r="T135" s="3">
        <v>27.707646914187301</v>
      </c>
      <c r="U135" s="3">
        <v>26.017421602787401</v>
      </c>
    </row>
    <row r="136" spans="10:21" x14ac:dyDescent="0.3">
      <c r="J136" s="3">
        <v>25.837638376383701</v>
      </c>
      <c r="O136" s="3">
        <v>26.040133779264199</v>
      </c>
      <c r="T136" s="3">
        <v>27.684553499597701</v>
      </c>
      <c r="U136" s="3">
        <v>27.5557837097878</v>
      </c>
    </row>
    <row r="137" spans="10:21" x14ac:dyDescent="0.3">
      <c r="J137" s="3">
        <v>29.8027522935779</v>
      </c>
      <c r="O137" s="3">
        <v>28.359396433470501</v>
      </c>
      <c r="T137" s="3">
        <v>25.3317647058823</v>
      </c>
      <c r="U137" s="3">
        <v>28.981876332622601</v>
      </c>
    </row>
    <row r="138" spans="10:21" x14ac:dyDescent="0.3">
      <c r="J138" s="3">
        <v>33.452513966480403</v>
      </c>
      <c r="O138" s="3">
        <v>24.583489681050601</v>
      </c>
      <c r="T138" s="3">
        <v>27.821542252798</v>
      </c>
      <c r="U138" s="3">
        <v>39.358108108108098</v>
      </c>
    </row>
    <row r="139" spans="10:21" x14ac:dyDescent="0.3">
      <c r="J139" s="3">
        <v>38.707964601769902</v>
      </c>
      <c r="O139" s="3">
        <v>23.182468694096599</v>
      </c>
      <c r="T139" s="3">
        <v>27.933407325194199</v>
      </c>
      <c r="U139" s="3">
        <v>26.998525073746301</v>
      </c>
    </row>
    <row r="140" spans="10:21" x14ac:dyDescent="0.3">
      <c r="J140" s="3">
        <v>28.393305439330501</v>
      </c>
      <c r="O140" s="3">
        <v>27.623188405797102</v>
      </c>
      <c r="T140" s="3">
        <v>25.807620817843802</v>
      </c>
      <c r="U140" s="3">
        <v>24.946002076843101</v>
      </c>
    </row>
    <row r="141" spans="10:21" x14ac:dyDescent="0.3">
      <c r="J141" s="3">
        <v>27.734285714285701</v>
      </c>
      <c r="O141" s="3">
        <v>31.126404494382001</v>
      </c>
      <c r="T141" s="3">
        <v>25.0766806722689</v>
      </c>
      <c r="U141" s="3">
        <v>28.6926829268292</v>
      </c>
    </row>
    <row r="142" spans="10:21" x14ac:dyDescent="0.3">
      <c r="J142" s="3">
        <v>28.5419847328244</v>
      </c>
      <c r="O142" s="3">
        <v>26.226506024096299</v>
      </c>
      <c r="T142" s="3">
        <v>28.101472995089999</v>
      </c>
      <c r="U142" s="3">
        <v>25.415378186376898</v>
      </c>
    </row>
    <row r="143" spans="10:21" x14ac:dyDescent="0.3">
      <c r="J143" s="3">
        <v>34.459259259259198</v>
      </c>
      <c r="O143" s="3">
        <v>25.849431818181799</v>
      </c>
      <c r="T143" s="3">
        <v>31.2119414055256</v>
      </c>
      <c r="U143" s="3">
        <v>26.075163398692801</v>
      </c>
    </row>
    <row r="144" spans="10:21" x14ac:dyDescent="0.3">
      <c r="J144" s="3">
        <v>37.186440677966097</v>
      </c>
      <c r="O144" s="3">
        <v>24.751644736842099</v>
      </c>
      <c r="T144" s="3">
        <v>31.7678636863319</v>
      </c>
      <c r="U144" s="3">
        <v>26.179816513761399</v>
      </c>
    </row>
    <row r="145" spans="10:21" x14ac:dyDescent="0.3">
      <c r="J145" s="3">
        <v>28.790697674418599</v>
      </c>
      <c r="O145" s="3">
        <v>31.6898550724637</v>
      </c>
      <c r="T145" s="3">
        <v>24.002869440459101</v>
      </c>
      <c r="U145" s="3">
        <v>27.2257462686567</v>
      </c>
    </row>
    <row r="146" spans="10:21" x14ac:dyDescent="0.3">
      <c r="J146" s="3">
        <v>28.0045871559633</v>
      </c>
      <c r="O146" s="3">
        <v>26.628</v>
      </c>
      <c r="T146" s="3">
        <v>27.162728249194402</v>
      </c>
      <c r="U146" s="3">
        <v>33.981308411214897</v>
      </c>
    </row>
    <row r="147" spans="10:21" x14ac:dyDescent="0.3">
      <c r="J147" s="3">
        <v>28.198113207547099</v>
      </c>
      <c r="O147" s="3">
        <v>23.727118644067701</v>
      </c>
      <c r="T147" s="3">
        <v>30.7353846153846</v>
      </c>
      <c r="U147" s="3">
        <v>29.1990049751243</v>
      </c>
    </row>
    <row r="148" spans="10:21" x14ac:dyDescent="0.3">
      <c r="J148" s="3">
        <v>35.114649681528597</v>
      </c>
      <c r="O148" s="3">
        <v>39.800653594771198</v>
      </c>
      <c r="T148" s="3">
        <v>28.8882303132938</v>
      </c>
      <c r="U148" s="3">
        <v>26.851511169513799</v>
      </c>
    </row>
    <row r="149" spans="10:21" x14ac:dyDescent="0.3">
      <c r="J149" s="3">
        <v>32.3097345132743</v>
      </c>
      <c r="O149" s="3">
        <v>26.324120603015</v>
      </c>
      <c r="T149" s="3">
        <v>26.515679442508699</v>
      </c>
      <c r="U149" s="3">
        <v>24.9763033175355</v>
      </c>
    </row>
    <row r="150" spans="10:21" x14ac:dyDescent="0.3">
      <c r="J150" s="3">
        <v>30.5934426229508</v>
      </c>
      <c r="O150" s="3">
        <v>29.771704180064301</v>
      </c>
      <c r="T150" s="3">
        <v>28.916196046793001</v>
      </c>
      <c r="U150" s="3">
        <v>23.202453987729999</v>
      </c>
    </row>
    <row r="151" spans="10:21" x14ac:dyDescent="0.3">
      <c r="J151" s="3">
        <v>25.065217391304301</v>
      </c>
      <c r="O151" s="3">
        <v>31.5785340314136</v>
      </c>
      <c r="T151" s="3">
        <v>29.382899628252702</v>
      </c>
      <c r="U151" s="3">
        <v>25.631901840490698</v>
      </c>
    </row>
    <row r="152" spans="10:21" x14ac:dyDescent="0.3">
      <c r="J152" s="3">
        <v>35.436363636363602</v>
      </c>
      <c r="O152" s="3">
        <v>30.006116207950999</v>
      </c>
      <c r="T152" s="3">
        <v>30.166586306653802</v>
      </c>
      <c r="U152" s="3">
        <v>28.354216867469798</v>
      </c>
    </row>
    <row r="153" spans="10:21" x14ac:dyDescent="0.3">
      <c r="O153" s="3">
        <v>22.0923076923076</v>
      </c>
      <c r="T153" s="3">
        <v>28.045454545454501</v>
      </c>
      <c r="U153" s="3">
        <v>25.186274509803901</v>
      </c>
    </row>
    <row r="154" spans="10:21" x14ac:dyDescent="0.3">
      <c r="O154" s="3">
        <v>28.1225382932166</v>
      </c>
      <c r="T154" s="3">
        <v>30.523659305993601</v>
      </c>
      <c r="U154" s="3">
        <v>27.7716186252771</v>
      </c>
    </row>
    <row r="155" spans="10:21" x14ac:dyDescent="0.3">
      <c r="O155" s="3">
        <v>23.1876138433515</v>
      </c>
      <c r="T155" s="3">
        <v>22.347560975609699</v>
      </c>
      <c r="U155" s="3">
        <v>28.452619843924101</v>
      </c>
    </row>
    <row r="156" spans="10:21" x14ac:dyDescent="0.3">
      <c r="O156" s="3">
        <v>29.5961002785515</v>
      </c>
      <c r="T156" s="3">
        <v>28.4389519178822</v>
      </c>
      <c r="U156" s="3">
        <v>25.539419087136899</v>
      </c>
    </row>
    <row r="157" spans="10:21" x14ac:dyDescent="0.3">
      <c r="O157" s="3">
        <v>21.800766283524901</v>
      </c>
      <c r="T157" s="3">
        <v>29.412737799834499</v>
      </c>
      <c r="U157" s="3">
        <v>27.270202020201999</v>
      </c>
    </row>
    <row r="158" spans="10:21" x14ac:dyDescent="0.3">
      <c r="O158" s="3">
        <v>24.751231527093498</v>
      </c>
      <c r="T158" s="3">
        <v>26.266104506497001</v>
      </c>
      <c r="U158" s="3">
        <v>26.924812030075099</v>
      </c>
    </row>
    <row r="159" spans="10:21" x14ac:dyDescent="0.3">
      <c r="O159" s="3">
        <v>24.792682926829201</v>
      </c>
      <c r="T159" s="3">
        <v>25.2450704225352</v>
      </c>
      <c r="U159" s="3">
        <v>27.3322440087145</v>
      </c>
    </row>
    <row r="160" spans="10:21" x14ac:dyDescent="0.3">
      <c r="O160" s="3">
        <v>25.352941176470502</v>
      </c>
      <c r="T160" s="3">
        <v>26.752082506941601</v>
      </c>
      <c r="U160" s="3">
        <v>27.633720930232499</v>
      </c>
    </row>
    <row r="161" spans="15:21" x14ac:dyDescent="0.3">
      <c r="O161" s="3">
        <v>29.951713395638599</v>
      </c>
      <c r="T161" s="3">
        <v>24.849141150112001</v>
      </c>
      <c r="U161" s="3">
        <v>30.4914361001317</v>
      </c>
    </row>
    <row r="162" spans="15:21" x14ac:dyDescent="0.3">
      <c r="O162" s="3">
        <v>31.64</v>
      </c>
      <c r="T162" s="3">
        <v>26.3540866703236</v>
      </c>
      <c r="U162" s="3">
        <v>25.147619047618999</v>
      </c>
    </row>
    <row r="163" spans="15:21" x14ac:dyDescent="0.3">
      <c r="O163" s="3">
        <v>25.200795228628198</v>
      </c>
      <c r="T163" s="3">
        <v>27.660334097608899</v>
      </c>
      <c r="U163" s="3">
        <v>25.982339955849799</v>
      </c>
    </row>
    <row r="164" spans="15:21" x14ac:dyDescent="0.3">
      <c r="O164" s="3">
        <v>29.4148936170212</v>
      </c>
      <c r="T164" s="3">
        <v>25.5575364667747</v>
      </c>
      <c r="U164" s="3">
        <v>26.036199095022599</v>
      </c>
    </row>
    <row r="165" spans="15:21" x14ac:dyDescent="0.3">
      <c r="O165" s="3">
        <v>31.335849056603699</v>
      </c>
      <c r="T165" s="3">
        <v>28.219512195121901</v>
      </c>
      <c r="U165" s="3">
        <v>29.884210526315702</v>
      </c>
    </row>
    <row r="166" spans="15:21" x14ac:dyDescent="0.3">
      <c r="O166" s="3">
        <v>33.375</v>
      </c>
      <c r="T166" s="3">
        <v>33.519266055045797</v>
      </c>
      <c r="U166" s="3">
        <v>23.840065952184599</v>
      </c>
    </row>
    <row r="167" spans="15:21" x14ac:dyDescent="0.3">
      <c r="O167" s="3">
        <v>32.379775280898798</v>
      </c>
      <c r="T167" s="3">
        <v>29.150922711492701</v>
      </c>
      <c r="U167" s="3">
        <v>25.758241758241699</v>
      </c>
    </row>
    <row r="168" spans="15:21" x14ac:dyDescent="0.3">
      <c r="O168" s="3">
        <v>31.444866920151998</v>
      </c>
      <c r="T168" s="3">
        <v>29.107514146598199</v>
      </c>
      <c r="U168" s="3">
        <v>27.1908256880733</v>
      </c>
    </row>
    <row r="169" spans="15:21" x14ac:dyDescent="0.3">
      <c r="O169" s="3">
        <v>25.406040268456302</v>
      </c>
      <c r="T169" s="3">
        <v>25.691266079891601</v>
      </c>
      <c r="U169" s="3">
        <v>27.321899736147699</v>
      </c>
    </row>
    <row r="170" spans="15:21" x14ac:dyDescent="0.3">
      <c r="O170" s="3">
        <v>31.8390243902439</v>
      </c>
      <c r="T170" s="3">
        <v>28.113418115753898</v>
      </c>
      <c r="U170" s="3">
        <v>28.9156414762741</v>
      </c>
    </row>
    <row r="171" spans="15:21" x14ac:dyDescent="0.3">
      <c r="O171" s="3">
        <v>26.623983739837399</v>
      </c>
      <c r="T171" s="3">
        <v>28.582706303194701</v>
      </c>
      <c r="U171" s="3">
        <v>29.7706270627062</v>
      </c>
    </row>
    <row r="172" spans="15:21" x14ac:dyDescent="0.3">
      <c r="O172" s="3">
        <v>31.021538461538398</v>
      </c>
      <c r="T172" s="3">
        <v>29.9426386233269</v>
      </c>
      <c r="U172" s="3">
        <v>26.6279069767441</v>
      </c>
    </row>
    <row r="173" spans="15:21" x14ac:dyDescent="0.3">
      <c r="O173" s="3">
        <v>30.665706051873102</v>
      </c>
      <c r="T173" s="3">
        <v>27.9643826601957</v>
      </c>
      <c r="U173" s="3">
        <v>28.2463768115942</v>
      </c>
    </row>
    <row r="174" spans="15:21" x14ac:dyDescent="0.3">
      <c r="O174" s="3">
        <v>33.994623655913898</v>
      </c>
      <c r="T174" s="3">
        <v>28.662671797691001</v>
      </c>
      <c r="U174" s="3">
        <v>26.8446475195822</v>
      </c>
    </row>
    <row r="175" spans="15:21" x14ac:dyDescent="0.3">
      <c r="O175" s="3">
        <v>27.494845360824701</v>
      </c>
      <c r="T175" s="3">
        <v>27.692671394799</v>
      </c>
      <c r="U175" s="3">
        <v>27.013941698352301</v>
      </c>
    </row>
    <row r="176" spans="15:21" x14ac:dyDescent="0.3">
      <c r="O176" s="3">
        <v>27.669642857142801</v>
      </c>
      <c r="T176" s="3">
        <v>27.092448835568099</v>
      </c>
      <c r="U176" s="3">
        <v>22.653919694072599</v>
      </c>
    </row>
    <row r="177" spans="15:21" x14ac:dyDescent="0.3">
      <c r="O177" s="3">
        <v>30.7475728155339</v>
      </c>
      <c r="T177" s="3">
        <v>26.5251237312306</v>
      </c>
      <c r="U177" s="3">
        <v>28.0263157894736</v>
      </c>
    </row>
    <row r="178" spans="15:21" x14ac:dyDescent="0.3">
      <c r="O178" s="3">
        <v>32.431085043988197</v>
      </c>
      <c r="T178" s="3">
        <v>27.414492191289099</v>
      </c>
      <c r="U178" s="3">
        <v>24.40625</v>
      </c>
    </row>
    <row r="179" spans="15:21" x14ac:dyDescent="0.3">
      <c r="O179" s="3">
        <v>33.255319148936103</v>
      </c>
      <c r="T179" s="3">
        <v>30.706014397399102</v>
      </c>
      <c r="U179" s="3">
        <v>35.459770114942501</v>
      </c>
    </row>
    <row r="180" spans="15:21" x14ac:dyDescent="0.3">
      <c r="O180" s="3">
        <v>28.479729729729701</v>
      </c>
      <c r="T180" s="3">
        <v>27.921091445427699</v>
      </c>
      <c r="U180" s="3">
        <v>31.6452905811623</v>
      </c>
    </row>
    <row r="181" spans="15:21" x14ac:dyDescent="0.3">
      <c r="O181" s="3">
        <v>33.394230769230703</v>
      </c>
      <c r="T181" s="3">
        <v>27.253441629955901</v>
      </c>
      <c r="U181" s="3">
        <v>26.008005336891198</v>
      </c>
    </row>
    <row r="182" spans="15:21" x14ac:dyDescent="0.3">
      <c r="O182" s="3">
        <v>25.795731707317</v>
      </c>
      <c r="T182" s="3">
        <v>29.035804283914299</v>
      </c>
      <c r="U182" s="3">
        <v>32.072261072261</v>
      </c>
    </row>
    <row r="183" spans="15:21" x14ac:dyDescent="0.3">
      <c r="O183" s="3">
        <v>25.015075376884401</v>
      </c>
      <c r="T183" s="3">
        <v>27.732456552372</v>
      </c>
      <c r="U183" s="3">
        <v>26.899033297529499</v>
      </c>
    </row>
    <row r="184" spans="15:21" x14ac:dyDescent="0.3">
      <c r="O184" s="3">
        <v>28.783861671469701</v>
      </c>
      <c r="T184" s="3">
        <v>30.385487528344601</v>
      </c>
      <c r="U184" s="3">
        <v>29.456250000000001</v>
      </c>
    </row>
    <row r="185" spans="15:21" x14ac:dyDescent="0.3">
      <c r="O185" s="3">
        <v>33.485768500948701</v>
      </c>
      <c r="T185" s="3">
        <v>26.2884219200659</v>
      </c>
      <c r="U185" s="3">
        <v>37.368421052631497</v>
      </c>
    </row>
    <row r="186" spans="15:21" x14ac:dyDescent="0.3">
      <c r="O186" s="3">
        <v>26.855791962174901</v>
      </c>
      <c r="T186" s="3">
        <v>28.220770073563902</v>
      </c>
      <c r="U186" s="3">
        <v>29.899713467048699</v>
      </c>
    </row>
    <row r="187" spans="15:21" x14ac:dyDescent="0.3">
      <c r="O187" s="3">
        <v>28.059183673469299</v>
      </c>
      <c r="T187" s="3">
        <v>34.647897623400297</v>
      </c>
      <c r="U187" s="3">
        <v>27.931615925058502</v>
      </c>
    </row>
    <row r="188" spans="15:21" x14ac:dyDescent="0.3">
      <c r="O188" s="3">
        <v>23.362116991643401</v>
      </c>
      <c r="T188" s="3">
        <v>27.870454756811998</v>
      </c>
      <c r="U188" s="3">
        <v>29.782101167315101</v>
      </c>
    </row>
    <row r="189" spans="15:21" x14ac:dyDescent="0.3">
      <c r="O189" s="3">
        <v>27.932330827067599</v>
      </c>
      <c r="T189" s="3">
        <v>29.254927726675401</v>
      </c>
      <c r="U189" s="3">
        <v>37.101769911504398</v>
      </c>
    </row>
    <row r="190" spans="15:21" x14ac:dyDescent="0.3">
      <c r="O190" s="3">
        <v>42.764021164021102</v>
      </c>
      <c r="T190" s="3">
        <v>24.2861460957178</v>
      </c>
      <c r="U190" s="3">
        <v>30.566433566433499</v>
      </c>
    </row>
    <row r="191" spans="15:21" x14ac:dyDescent="0.3">
      <c r="O191" s="3">
        <v>25.549098196392698</v>
      </c>
      <c r="T191" s="3">
        <v>31.4235218508997</v>
      </c>
      <c r="U191" s="3">
        <v>25.999110320284601</v>
      </c>
    </row>
    <row r="192" spans="15:21" x14ac:dyDescent="0.3">
      <c r="O192" s="3">
        <v>30.024064171122902</v>
      </c>
      <c r="T192" s="3">
        <v>30.4193205944798</v>
      </c>
      <c r="U192" s="3">
        <v>27.031088082901501</v>
      </c>
    </row>
    <row r="193" spans="15:21" x14ac:dyDescent="0.3">
      <c r="O193" s="3">
        <v>26.682302771854999</v>
      </c>
      <c r="T193" s="3">
        <v>26.4263381028086</v>
      </c>
      <c r="U193" s="3">
        <v>29.127035830618802</v>
      </c>
    </row>
    <row r="194" spans="15:21" x14ac:dyDescent="0.3">
      <c r="O194" s="3">
        <v>26.5548245614035</v>
      </c>
      <c r="T194" s="3">
        <v>25.288484136310199</v>
      </c>
      <c r="U194" s="3">
        <v>28.557939914163001</v>
      </c>
    </row>
    <row r="195" spans="15:21" x14ac:dyDescent="0.3">
      <c r="O195" s="3">
        <v>29.8395415472779</v>
      </c>
      <c r="T195" s="3">
        <v>30.882505603397401</v>
      </c>
      <c r="U195" s="3">
        <v>26.093709884467199</v>
      </c>
    </row>
    <row r="196" spans="15:21" x14ac:dyDescent="0.3">
      <c r="O196" s="3">
        <v>33.980327868852399</v>
      </c>
      <c r="T196" s="3">
        <v>29.591533180778001</v>
      </c>
      <c r="U196" s="3">
        <v>25.291800643086798</v>
      </c>
    </row>
    <row r="197" spans="15:21" x14ac:dyDescent="0.3">
      <c r="O197" s="3">
        <v>25.926430517711101</v>
      </c>
      <c r="T197" s="3">
        <v>30.111476758535499</v>
      </c>
      <c r="U197" s="3">
        <v>27.186335403726702</v>
      </c>
    </row>
    <row r="198" spans="15:21" x14ac:dyDescent="0.3">
      <c r="O198" s="3">
        <v>28.636871508379802</v>
      </c>
      <c r="T198" s="3">
        <v>27.365687347419801</v>
      </c>
      <c r="U198" s="3">
        <v>28.368852459016299</v>
      </c>
    </row>
    <row r="199" spans="15:21" x14ac:dyDescent="0.3">
      <c r="O199" s="3">
        <v>25.501144164759701</v>
      </c>
      <c r="T199" s="3">
        <v>30.1331843575419</v>
      </c>
      <c r="U199" s="3">
        <v>28.734011627906899</v>
      </c>
    </row>
    <row r="200" spans="15:21" x14ac:dyDescent="0.3">
      <c r="O200" s="3">
        <v>29.472891566265002</v>
      </c>
      <c r="T200" s="3">
        <v>27.536687394007899</v>
      </c>
      <c r="U200" s="3">
        <v>28.115523465703902</v>
      </c>
    </row>
    <row r="201" spans="15:21" x14ac:dyDescent="0.3">
      <c r="O201" s="3">
        <v>25.411184210526301</v>
      </c>
      <c r="T201" s="3">
        <v>28.828743545611001</v>
      </c>
      <c r="U201" s="3">
        <v>27.129837702871399</v>
      </c>
    </row>
    <row r="202" spans="15:21" x14ac:dyDescent="0.3">
      <c r="O202" s="3">
        <v>27.276</v>
      </c>
      <c r="T202" s="3">
        <v>23.407172995780499</v>
      </c>
      <c r="U202" s="3">
        <v>25.6474464579901</v>
      </c>
    </row>
    <row r="203" spans="15:21" x14ac:dyDescent="0.3">
      <c r="O203" s="3">
        <v>29.248633879781401</v>
      </c>
      <c r="T203" s="3">
        <v>28.426867482058</v>
      </c>
      <c r="U203" s="3">
        <v>28.653465346534599</v>
      </c>
    </row>
    <row r="204" spans="15:21" x14ac:dyDescent="0.3">
      <c r="O204" s="3">
        <v>29.344680851063799</v>
      </c>
      <c r="T204" s="3">
        <v>35.139148494288598</v>
      </c>
      <c r="U204" s="3">
        <v>29.607879924953</v>
      </c>
    </row>
    <row r="205" spans="15:21" x14ac:dyDescent="0.3">
      <c r="O205" s="3">
        <v>27.955645161290299</v>
      </c>
      <c r="T205" s="3">
        <v>26.214107703976499</v>
      </c>
      <c r="U205" s="3">
        <v>26.945882352941101</v>
      </c>
    </row>
    <row r="206" spans="15:21" x14ac:dyDescent="0.3">
      <c r="O206" s="3">
        <v>25.5060565275908</v>
      </c>
      <c r="T206" s="3">
        <v>25.4412763068567</v>
      </c>
      <c r="U206" s="3">
        <v>24.8492907801418</v>
      </c>
    </row>
    <row r="207" spans="15:21" x14ac:dyDescent="0.3">
      <c r="O207" s="3">
        <v>32.671755725190799</v>
      </c>
      <c r="T207" s="3">
        <v>27.6578590785907</v>
      </c>
      <c r="U207" s="3">
        <v>25.768939393939299</v>
      </c>
    </row>
    <row r="208" spans="15:21" x14ac:dyDescent="0.3">
      <c r="O208" s="3">
        <v>31.857142857142801</v>
      </c>
      <c r="T208" s="3">
        <v>25.886376378247</v>
      </c>
      <c r="U208" s="3">
        <v>29.3456375838926</v>
      </c>
    </row>
    <row r="209" spans="15:21" x14ac:dyDescent="0.3">
      <c r="O209" s="3">
        <v>25.971786833855798</v>
      </c>
      <c r="T209" s="3">
        <v>27.897651006711399</v>
      </c>
      <c r="U209" s="3">
        <v>28.219354838709599</v>
      </c>
    </row>
    <row r="210" spans="15:21" x14ac:dyDescent="0.3">
      <c r="O210" s="3">
        <v>25.893581081080999</v>
      </c>
      <c r="T210" s="3">
        <v>29.773162134944599</v>
      </c>
      <c r="U210" s="3">
        <v>27.4963369963369</v>
      </c>
    </row>
    <row r="211" spans="15:21" x14ac:dyDescent="0.3">
      <c r="O211" s="3">
        <v>24.689075630252098</v>
      </c>
      <c r="T211" s="3">
        <v>28.691056910569099</v>
      </c>
      <c r="U211" s="3">
        <v>27.383783783783699</v>
      </c>
    </row>
    <row r="212" spans="15:21" x14ac:dyDescent="0.3">
      <c r="O212" s="3">
        <v>30.84375</v>
      </c>
      <c r="T212" s="3">
        <v>27.227088607594901</v>
      </c>
      <c r="U212" s="3">
        <v>28.4465753424657</v>
      </c>
    </row>
    <row r="213" spans="15:21" x14ac:dyDescent="0.3">
      <c r="O213" s="3">
        <v>25.605882352941101</v>
      </c>
      <c r="T213" s="3">
        <v>28.0361183637946</v>
      </c>
      <c r="U213" s="3">
        <v>26.302845528455201</v>
      </c>
    </row>
    <row r="214" spans="15:21" x14ac:dyDescent="0.3">
      <c r="O214" s="3">
        <v>28.199152542372801</v>
      </c>
      <c r="T214" s="3">
        <v>27.532833847509899</v>
      </c>
      <c r="U214" s="3">
        <v>28.7701149425287</v>
      </c>
    </row>
    <row r="215" spans="15:21" x14ac:dyDescent="0.3">
      <c r="O215" s="3">
        <v>29.436213991769499</v>
      </c>
      <c r="T215" s="3">
        <v>30.9183180280328</v>
      </c>
      <c r="U215" s="3">
        <v>26.134573304157499</v>
      </c>
    </row>
    <row r="216" spans="15:21" x14ac:dyDescent="0.3">
      <c r="O216" s="3">
        <v>25.292857142857098</v>
      </c>
      <c r="T216" s="3">
        <v>28.4444444444444</v>
      </c>
      <c r="U216" s="3">
        <v>27.953560371517</v>
      </c>
    </row>
    <row r="217" spans="15:21" x14ac:dyDescent="0.3">
      <c r="O217" s="3">
        <v>24.812600969305301</v>
      </c>
      <c r="T217" s="3">
        <v>28.6139603037165</v>
      </c>
      <c r="U217" s="3">
        <v>34.989071038251303</v>
      </c>
    </row>
    <row r="218" spans="15:21" x14ac:dyDescent="0.3">
      <c r="O218" s="3">
        <v>29.395705521472301</v>
      </c>
      <c r="T218" s="3">
        <v>26.5260115606936</v>
      </c>
      <c r="U218" s="3">
        <v>26.827538247566</v>
      </c>
    </row>
    <row r="219" spans="15:21" x14ac:dyDescent="0.3">
      <c r="O219" s="3">
        <v>25.567749160134301</v>
      </c>
      <c r="T219" s="3">
        <v>28.180790960451901</v>
      </c>
      <c r="U219" s="3">
        <v>32.148348940364698</v>
      </c>
    </row>
    <row r="220" spans="15:21" x14ac:dyDescent="0.3">
      <c r="O220" s="3">
        <v>30.2023529411764</v>
      </c>
      <c r="T220" s="3">
        <v>29.422857142857101</v>
      </c>
      <c r="U220" s="3">
        <v>27.9310857709469</v>
      </c>
    </row>
    <row r="221" spans="15:21" x14ac:dyDescent="0.3">
      <c r="O221" s="3">
        <v>31.434615384615299</v>
      </c>
      <c r="T221" s="3">
        <v>27.965193126744001</v>
      </c>
      <c r="U221" s="3">
        <v>35.053868194842401</v>
      </c>
    </row>
    <row r="222" spans="15:21" x14ac:dyDescent="0.3">
      <c r="O222" s="3">
        <v>28.4970414201183</v>
      </c>
      <c r="T222" s="3">
        <v>26.972230342005201</v>
      </c>
      <c r="U222" s="3">
        <v>28.285839929639401</v>
      </c>
    </row>
    <row r="223" spans="15:21" x14ac:dyDescent="0.3">
      <c r="O223" s="3">
        <v>32.465292841648498</v>
      </c>
      <c r="T223" s="3">
        <v>29.247310467029401</v>
      </c>
      <c r="U223" s="3">
        <v>22.5798212005108</v>
      </c>
    </row>
    <row r="224" spans="15:21" x14ac:dyDescent="0.3">
      <c r="O224" s="3">
        <v>28.176724137931</v>
      </c>
      <c r="T224" s="3">
        <v>28.968618143459899</v>
      </c>
      <c r="U224" s="3">
        <v>24.405000000000001</v>
      </c>
    </row>
    <row r="225" spans="15:21" x14ac:dyDescent="0.3">
      <c r="O225" s="3">
        <v>32.228882833787402</v>
      </c>
      <c r="T225" s="3">
        <v>27.554966207545501</v>
      </c>
      <c r="U225" s="3">
        <v>23.730452674897101</v>
      </c>
    </row>
    <row r="226" spans="15:21" x14ac:dyDescent="0.3">
      <c r="O226" s="3">
        <v>27.596439169139401</v>
      </c>
      <c r="T226" s="3">
        <v>27.137437992413101</v>
      </c>
      <c r="U226" s="3">
        <v>28.516129032258</v>
      </c>
    </row>
    <row r="227" spans="15:21" x14ac:dyDescent="0.3">
      <c r="O227" s="3">
        <v>27.7632183908045</v>
      </c>
      <c r="T227" s="3">
        <v>25.789135802469101</v>
      </c>
      <c r="U227" s="3">
        <v>26.5539419087136</v>
      </c>
    </row>
    <row r="228" spans="15:21" x14ac:dyDescent="0.3">
      <c r="O228" s="3">
        <v>31.363036303630299</v>
      </c>
      <c r="T228" s="3">
        <v>25.177215189873401</v>
      </c>
      <c r="U228" s="3">
        <v>27.022332506203401</v>
      </c>
    </row>
    <row r="229" spans="15:21" x14ac:dyDescent="0.3">
      <c r="O229" s="3">
        <v>26.085271317829399</v>
      </c>
      <c r="T229" s="3">
        <v>28.134917267713099</v>
      </c>
      <c r="U229" s="3">
        <v>25.8888888888888</v>
      </c>
    </row>
    <row r="230" spans="15:21" x14ac:dyDescent="0.3">
      <c r="O230" s="3">
        <v>33.056338028169002</v>
      </c>
      <c r="T230" s="3">
        <v>31.154384328358201</v>
      </c>
      <c r="U230" s="3">
        <v>30.117647058823501</v>
      </c>
    </row>
    <row r="231" spans="15:21" x14ac:dyDescent="0.3">
      <c r="O231" s="3">
        <v>23.938095238095201</v>
      </c>
      <c r="T231" s="3">
        <v>26.496123306865901</v>
      </c>
      <c r="U231" s="3">
        <v>24.944751381215401</v>
      </c>
    </row>
    <row r="232" spans="15:21" x14ac:dyDescent="0.3">
      <c r="O232" s="3">
        <v>26.216494845360799</v>
      </c>
      <c r="T232" s="3">
        <v>29.960698689956299</v>
      </c>
      <c r="U232" s="3">
        <v>23.215517241379299</v>
      </c>
    </row>
    <row r="233" spans="15:21" x14ac:dyDescent="0.3">
      <c r="O233" s="3">
        <v>31.810619469026499</v>
      </c>
      <c r="T233" s="3">
        <v>27.939343718926001</v>
      </c>
      <c r="U233" s="3">
        <v>27.858137510879001</v>
      </c>
    </row>
    <row r="234" spans="15:21" x14ac:dyDescent="0.3">
      <c r="O234" s="3">
        <v>27.363218390804501</v>
      </c>
      <c r="T234" s="3">
        <v>25.416012558869699</v>
      </c>
      <c r="U234" s="3">
        <v>23.767726161369101</v>
      </c>
    </row>
    <row r="235" spans="15:21" x14ac:dyDescent="0.3">
      <c r="O235" s="3">
        <v>25.5553846153846</v>
      </c>
      <c r="T235" s="3">
        <v>22.9783333333333</v>
      </c>
      <c r="U235" s="3">
        <v>26.986666666666601</v>
      </c>
    </row>
    <row r="236" spans="15:21" x14ac:dyDescent="0.3">
      <c r="O236" s="3">
        <v>29.572202166064901</v>
      </c>
      <c r="T236" s="3">
        <v>24.224563515954198</v>
      </c>
      <c r="U236" s="3">
        <v>27.460526315789402</v>
      </c>
    </row>
    <row r="237" spans="15:21" x14ac:dyDescent="0.3">
      <c r="O237" s="3">
        <v>26.606481481481399</v>
      </c>
      <c r="T237" s="3">
        <v>25.5128834355828</v>
      </c>
      <c r="U237" s="3">
        <v>30.5191489361702</v>
      </c>
    </row>
    <row r="238" spans="15:21" x14ac:dyDescent="0.3">
      <c r="O238" s="3">
        <v>25.7678958785249</v>
      </c>
      <c r="T238" s="3">
        <v>27.273026315789402</v>
      </c>
      <c r="U238" s="3">
        <v>31.8958333333333</v>
      </c>
    </row>
    <row r="239" spans="15:21" x14ac:dyDescent="0.3">
      <c r="O239" s="3">
        <v>28.081466395111999</v>
      </c>
      <c r="T239" s="3">
        <v>33.551062371487298</v>
      </c>
      <c r="U239" s="3">
        <v>21.803542673107799</v>
      </c>
    </row>
    <row r="240" spans="15:21" x14ac:dyDescent="0.3">
      <c r="O240" s="3">
        <v>25.6666666666666</v>
      </c>
      <c r="T240" s="3">
        <v>27.725886524822599</v>
      </c>
      <c r="U240" s="3">
        <v>30.636274509803901</v>
      </c>
    </row>
    <row r="241" spans="15:21" x14ac:dyDescent="0.3">
      <c r="O241" s="3">
        <v>29.047619047619001</v>
      </c>
      <c r="T241" s="3">
        <v>26.382279534109799</v>
      </c>
      <c r="U241" s="3">
        <v>27.797593772115999</v>
      </c>
    </row>
    <row r="242" spans="15:21" x14ac:dyDescent="0.3">
      <c r="O242" s="3">
        <v>30.5401069518716</v>
      </c>
      <c r="T242" s="3">
        <v>29.430139299282398</v>
      </c>
      <c r="U242" s="3">
        <v>31.122840690978801</v>
      </c>
    </row>
    <row r="243" spans="15:21" x14ac:dyDescent="0.3">
      <c r="O243" s="3">
        <v>26.6609724047306</v>
      </c>
      <c r="T243" s="3">
        <v>22.912302070645499</v>
      </c>
      <c r="U243" s="3">
        <v>29.417877094971999</v>
      </c>
    </row>
    <row r="244" spans="15:21" x14ac:dyDescent="0.3">
      <c r="O244" s="3">
        <v>26.406593406593402</v>
      </c>
      <c r="T244" s="3">
        <v>25.695187165775401</v>
      </c>
      <c r="U244" s="3">
        <v>27.943856794141499</v>
      </c>
    </row>
    <row r="245" spans="15:21" x14ac:dyDescent="0.3">
      <c r="O245" s="3">
        <v>27.588807785888001</v>
      </c>
      <c r="T245" s="3">
        <v>37.216358839050102</v>
      </c>
      <c r="U245" s="3">
        <v>28.9</v>
      </c>
    </row>
    <row r="246" spans="15:21" x14ac:dyDescent="0.3">
      <c r="O246" s="3">
        <v>30.137931034482701</v>
      </c>
      <c r="T246" s="3">
        <v>24.756209751609902</v>
      </c>
      <c r="U246" s="3">
        <v>26.014905149051401</v>
      </c>
    </row>
    <row r="247" spans="15:21" x14ac:dyDescent="0.3">
      <c r="O247" s="3">
        <v>30.637770897832802</v>
      </c>
      <c r="T247" s="3">
        <v>28.723721048612799</v>
      </c>
      <c r="U247" s="3">
        <v>20.7222222222222</v>
      </c>
    </row>
    <row r="248" spans="15:21" x14ac:dyDescent="0.3">
      <c r="O248" s="3">
        <v>23.2167216721672</v>
      </c>
      <c r="T248" s="3">
        <v>26.997328244274801</v>
      </c>
      <c r="U248" s="3">
        <v>22.188755020080301</v>
      </c>
    </row>
    <row r="249" spans="15:21" x14ac:dyDescent="0.3">
      <c r="O249" s="3">
        <v>24.294117647058801</v>
      </c>
      <c r="T249" s="3">
        <v>25.644518272425199</v>
      </c>
      <c r="U249" s="3">
        <v>25.1410256410256</v>
      </c>
    </row>
    <row r="250" spans="15:21" x14ac:dyDescent="0.3">
      <c r="O250" s="3">
        <v>30.583018867924501</v>
      </c>
      <c r="T250" s="3">
        <v>29.333896872358402</v>
      </c>
      <c r="U250" s="3">
        <v>26.128</v>
      </c>
    </row>
    <row r="251" spans="15:21" x14ac:dyDescent="0.3">
      <c r="O251" s="3">
        <v>25.478260869565201</v>
      </c>
      <c r="T251" s="3">
        <v>23.666045934202302</v>
      </c>
      <c r="U251" s="3">
        <v>23.015050167224</v>
      </c>
    </row>
    <row r="252" spans="15:21" x14ac:dyDescent="0.3">
      <c r="O252" s="3">
        <v>29.962686567164099</v>
      </c>
      <c r="T252" s="3">
        <v>27.272672162948499</v>
      </c>
      <c r="U252" s="3">
        <v>24.099378881987501</v>
      </c>
    </row>
    <row r="253" spans="15:21" x14ac:dyDescent="0.3">
      <c r="O253" s="3">
        <v>22.9057142857142</v>
      </c>
      <c r="T253" s="3">
        <v>28.0374732334047</v>
      </c>
      <c r="U253" s="3">
        <v>31.030080704328601</v>
      </c>
    </row>
    <row r="254" spans="15:21" x14ac:dyDescent="0.3">
      <c r="O254" s="3">
        <v>30.337499999999999</v>
      </c>
      <c r="T254" s="3">
        <v>28.6900598251265</v>
      </c>
      <c r="U254" s="3">
        <v>26.1013071895424</v>
      </c>
    </row>
    <row r="255" spans="15:21" x14ac:dyDescent="0.3">
      <c r="O255" s="3">
        <v>23.533039647576999</v>
      </c>
      <c r="T255" s="3">
        <v>28.440881763526999</v>
      </c>
      <c r="U255" s="3">
        <v>29.053043697903501</v>
      </c>
    </row>
    <row r="256" spans="15:21" x14ac:dyDescent="0.3">
      <c r="O256" s="3">
        <v>31.1459459459459</v>
      </c>
      <c r="T256" s="3">
        <v>30.602099236641202</v>
      </c>
      <c r="U256" s="3">
        <v>41.802752293577903</v>
      </c>
    </row>
    <row r="257" spans="15:21" x14ac:dyDescent="0.3">
      <c r="O257" s="3">
        <v>28.220735785953099</v>
      </c>
      <c r="T257" s="3">
        <v>27.285164450664801</v>
      </c>
      <c r="U257" s="3">
        <v>28.675590551181099</v>
      </c>
    </row>
    <row r="258" spans="15:21" x14ac:dyDescent="0.3">
      <c r="O258" s="3">
        <v>59.518324607329802</v>
      </c>
      <c r="T258" s="3">
        <v>29.051072961373301</v>
      </c>
      <c r="U258" s="3">
        <v>26.738398074939798</v>
      </c>
    </row>
    <row r="259" spans="15:21" x14ac:dyDescent="0.3">
      <c r="O259" s="3">
        <v>26.879518072289098</v>
      </c>
      <c r="T259" s="3">
        <v>26.884797164237799</v>
      </c>
      <c r="U259" s="3">
        <v>29.631773399014701</v>
      </c>
    </row>
    <row r="260" spans="15:21" x14ac:dyDescent="0.3">
      <c r="O260" s="3">
        <v>28.600903614457799</v>
      </c>
      <c r="T260" s="3">
        <v>27.099879663056502</v>
      </c>
      <c r="U260" s="3">
        <v>35.163653663177897</v>
      </c>
    </row>
    <row r="261" spans="15:21" x14ac:dyDescent="0.3">
      <c r="O261" s="3">
        <v>25.468682505399499</v>
      </c>
      <c r="T261" s="3">
        <v>35.720544918998499</v>
      </c>
      <c r="U261" s="3">
        <v>22.785714285714199</v>
      </c>
    </row>
    <row r="262" spans="15:21" x14ac:dyDescent="0.3">
      <c r="O262" s="3">
        <v>30.981366459627299</v>
      </c>
      <c r="T262" s="3">
        <v>25.044982698961899</v>
      </c>
      <c r="U262" s="3">
        <v>22.9144254278728</v>
      </c>
    </row>
    <row r="263" spans="15:21" x14ac:dyDescent="0.3">
      <c r="O263" s="3">
        <v>30.032051282051199</v>
      </c>
      <c r="T263" s="3">
        <v>30.381634570220701</v>
      </c>
      <c r="U263" s="3">
        <v>22.006549118387898</v>
      </c>
    </row>
    <row r="264" spans="15:21" x14ac:dyDescent="0.3">
      <c r="O264" s="3">
        <v>27.9936187731576</v>
      </c>
      <c r="T264" s="3">
        <v>26.942923254917002</v>
      </c>
      <c r="U264" s="3">
        <v>24.7116564417177</v>
      </c>
    </row>
    <row r="265" spans="15:21" x14ac:dyDescent="0.3">
      <c r="O265" s="3">
        <v>30.580204778156901</v>
      </c>
      <c r="T265" s="3">
        <v>28.144587695768799</v>
      </c>
      <c r="U265" s="3">
        <v>25.572072072072</v>
      </c>
    </row>
    <row r="266" spans="15:21" x14ac:dyDescent="0.3">
      <c r="O266" s="3">
        <v>31.7022900763358</v>
      </c>
      <c r="T266" s="3">
        <v>29.5257990867579</v>
      </c>
      <c r="U266" s="3">
        <v>23.2316602316602</v>
      </c>
    </row>
    <row r="267" spans="15:21" x14ac:dyDescent="0.3">
      <c r="O267" s="3">
        <v>41.409708368955997</v>
      </c>
      <c r="T267" s="3">
        <v>28.3835130339838</v>
      </c>
      <c r="U267" s="3">
        <v>26.1416401963615</v>
      </c>
    </row>
    <row r="268" spans="15:21" x14ac:dyDescent="0.3">
      <c r="O268" s="3">
        <v>31.325581395348799</v>
      </c>
      <c r="T268" s="3">
        <v>26.872566371681401</v>
      </c>
      <c r="U268" s="3">
        <v>34.2016887816646</v>
      </c>
    </row>
    <row r="269" spans="15:21" x14ac:dyDescent="0.3">
      <c r="O269" s="3">
        <v>27.627848101265801</v>
      </c>
      <c r="T269" s="3">
        <v>28.557599327307098</v>
      </c>
      <c r="U269" s="3">
        <v>27.854430379746798</v>
      </c>
    </row>
    <row r="270" spans="15:21" x14ac:dyDescent="0.3">
      <c r="O270" s="3">
        <v>30.062605752961002</v>
      </c>
      <c r="T270" s="3">
        <v>26.673613695571198</v>
      </c>
      <c r="U270" s="3">
        <v>26.514440433212901</v>
      </c>
    </row>
    <row r="271" spans="15:21" x14ac:dyDescent="0.3">
      <c r="O271" s="3">
        <v>25.035353535353501</v>
      </c>
      <c r="T271" s="3">
        <v>24.792792792792699</v>
      </c>
      <c r="U271" s="3">
        <v>28.167845066092799</v>
      </c>
    </row>
    <row r="272" spans="15:21" x14ac:dyDescent="0.3">
      <c r="O272" s="3">
        <v>30.874226804123701</v>
      </c>
      <c r="T272" s="3">
        <v>32.871105681124</v>
      </c>
      <c r="U272" s="3">
        <v>32.204765450483897</v>
      </c>
    </row>
    <row r="273" spans="15:21" x14ac:dyDescent="0.3">
      <c r="O273" s="3">
        <v>28.5175202156334</v>
      </c>
      <c r="T273" s="3">
        <v>29.354578459056</v>
      </c>
      <c r="U273" s="3">
        <v>22.3170731707317</v>
      </c>
    </row>
    <row r="274" spans="15:21" x14ac:dyDescent="0.3">
      <c r="O274" s="3">
        <v>31.839195979899401</v>
      </c>
      <c r="T274" s="3">
        <v>30.317948717948699</v>
      </c>
      <c r="U274" s="3">
        <v>28.542630744849401</v>
      </c>
    </row>
    <row r="275" spans="15:21" x14ac:dyDescent="0.3">
      <c r="O275" s="3">
        <v>34.09375</v>
      </c>
      <c r="T275" s="3">
        <v>28.7093791281373</v>
      </c>
      <c r="U275" s="3">
        <v>28.940499040307099</v>
      </c>
    </row>
    <row r="276" spans="15:21" x14ac:dyDescent="0.3">
      <c r="O276" s="3">
        <v>30.886363636363601</v>
      </c>
      <c r="T276" s="3">
        <v>26.1456859971711</v>
      </c>
      <c r="U276" s="3">
        <v>22.237735849056602</v>
      </c>
    </row>
    <row r="277" spans="15:21" x14ac:dyDescent="0.3">
      <c r="O277" s="3">
        <v>34.576687116564401</v>
      </c>
      <c r="T277" s="3">
        <v>34.150579150579098</v>
      </c>
      <c r="U277" s="3">
        <v>23.772038354469501</v>
      </c>
    </row>
    <row r="278" spans="15:21" x14ac:dyDescent="0.3">
      <c r="O278" s="3">
        <v>29.638297872340399</v>
      </c>
      <c r="T278" s="3">
        <v>28.28730703259</v>
      </c>
      <c r="U278" s="3">
        <v>23.300613496932499</v>
      </c>
    </row>
    <row r="279" spans="15:21" x14ac:dyDescent="0.3">
      <c r="O279" s="3">
        <v>49.021897810218903</v>
      </c>
      <c r="T279" s="3">
        <v>27.823907455012801</v>
      </c>
      <c r="U279" s="3">
        <v>37.659058487874397</v>
      </c>
    </row>
    <row r="280" spans="15:21" x14ac:dyDescent="0.3">
      <c r="O280" s="3">
        <v>36.128798842257503</v>
      </c>
      <c r="T280" s="3">
        <v>24.488333333333301</v>
      </c>
      <c r="U280" s="3">
        <v>31.0885245901639</v>
      </c>
    </row>
    <row r="281" spans="15:21" x14ac:dyDescent="0.3">
      <c r="O281" s="3">
        <v>34.764189401066098</v>
      </c>
      <c r="T281" s="3">
        <v>22.886227544910099</v>
      </c>
      <c r="U281" s="3">
        <v>23.5054945054945</v>
      </c>
    </row>
    <row r="282" spans="15:21" x14ac:dyDescent="0.3">
      <c r="O282" s="3">
        <v>27.0288221629527</v>
      </c>
      <c r="T282" s="3">
        <v>31.249241658240599</v>
      </c>
      <c r="U282" s="3">
        <v>21.616204690831498</v>
      </c>
    </row>
    <row r="283" spans="15:21" x14ac:dyDescent="0.3">
      <c r="O283" s="3">
        <v>28.550434201736799</v>
      </c>
      <c r="T283" s="3">
        <v>31.780632411067099</v>
      </c>
      <c r="U283" s="3">
        <v>31.190020505809901</v>
      </c>
    </row>
    <row r="284" spans="15:21" x14ac:dyDescent="0.3">
      <c r="O284" s="3">
        <v>30.1706622879036</v>
      </c>
      <c r="T284" s="3">
        <v>27.097891566265002</v>
      </c>
      <c r="U284" s="3">
        <v>30.278637770897799</v>
      </c>
    </row>
    <row r="285" spans="15:21" x14ac:dyDescent="0.3">
      <c r="O285" s="3">
        <v>34.672560975609699</v>
      </c>
      <c r="T285" s="3">
        <v>28.155642023346299</v>
      </c>
      <c r="U285" s="3">
        <v>29.9965870307167</v>
      </c>
    </row>
    <row r="286" spans="15:21" x14ac:dyDescent="0.3">
      <c r="O286" s="3">
        <v>36.071637426900502</v>
      </c>
      <c r="T286" s="3">
        <v>28.207227555053599</v>
      </c>
      <c r="U286" s="3">
        <v>27.304081632652998</v>
      </c>
    </row>
    <row r="287" spans="15:21" x14ac:dyDescent="0.3">
      <c r="O287" s="3">
        <v>33.034298566207397</v>
      </c>
      <c r="T287" s="3">
        <v>26.399036355672301</v>
      </c>
      <c r="U287" s="3">
        <v>27.764930959906799</v>
      </c>
    </row>
    <row r="288" spans="15:21" x14ac:dyDescent="0.3">
      <c r="O288" s="3">
        <v>34.303455389375898</v>
      </c>
      <c r="T288" s="3">
        <v>26.266853932584201</v>
      </c>
      <c r="U288" s="3">
        <v>25.747616020343202</v>
      </c>
    </row>
    <row r="289" spans="15:21" x14ac:dyDescent="0.3">
      <c r="O289" s="3">
        <v>34.591849464601303</v>
      </c>
      <c r="T289" s="3">
        <v>27.896932515337401</v>
      </c>
      <c r="U289" s="3">
        <v>26.3212977498691</v>
      </c>
    </row>
    <row r="290" spans="15:21" x14ac:dyDescent="0.3">
      <c r="O290" s="3">
        <v>34.5739697863591</v>
      </c>
      <c r="T290" s="3">
        <v>25.441458733205302</v>
      </c>
      <c r="U290" s="3">
        <v>27.890625</v>
      </c>
    </row>
    <row r="291" spans="15:21" x14ac:dyDescent="0.3">
      <c r="O291" s="3">
        <v>31.772900763358699</v>
      </c>
      <c r="T291" s="3">
        <v>25.7747914735866</v>
      </c>
      <c r="U291" s="3">
        <v>23.949685534591101</v>
      </c>
    </row>
    <row r="292" spans="15:21" x14ac:dyDescent="0.3">
      <c r="O292" s="3">
        <v>32.551428571428502</v>
      </c>
      <c r="T292" s="3">
        <v>27.6306122448979</v>
      </c>
      <c r="U292" s="3">
        <v>35.051478641839999</v>
      </c>
    </row>
    <row r="293" spans="15:21" x14ac:dyDescent="0.3">
      <c r="O293" s="3">
        <v>29.724489281210499</v>
      </c>
      <c r="T293" s="3">
        <v>20.0422535211267</v>
      </c>
      <c r="U293" s="3">
        <v>28.779727095516499</v>
      </c>
    </row>
    <row r="294" spans="15:21" x14ac:dyDescent="0.3">
      <c r="O294" s="3">
        <v>25.641775565235399</v>
      </c>
      <c r="T294" s="3">
        <v>33.372731985484698</v>
      </c>
      <c r="U294" s="3">
        <v>31.483468359973699</v>
      </c>
    </row>
    <row r="295" spans="15:21" x14ac:dyDescent="0.3">
      <c r="O295" s="3">
        <v>30.925818882466199</v>
      </c>
      <c r="T295" s="3">
        <v>28.972010178116999</v>
      </c>
      <c r="U295" s="3">
        <v>26.679300291545101</v>
      </c>
    </row>
    <row r="296" spans="15:21" x14ac:dyDescent="0.3">
      <c r="O296" s="3">
        <v>34.895442359249301</v>
      </c>
      <c r="T296" s="3">
        <v>22.293103448275801</v>
      </c>
      <c r="U296" s="3">
        <v>20.529595015576302</v>
      </c>
    </row>
    <row r="297" spans="15:21" x14ac:dyDescent="0.3">
      <c r="O297" s="3">
        <v>33.668541695964002</v>
      </c>
      <c r="T297" s="3">
        <v>34.427710843373497</v>
      </c>
      <c r="U297" s="3">
        <v>30.322572634715598</v>
      </c>
    </row>
    <row r="298" spans="15:21" x14ac:dyDescent="0.3">
      <c r="O298" s="3">
        <v>28.770219198790599</v>
      </c>
      <c r="T298" s="3">
        <v>33.863912904258697</v>
      </c>
      <c r="U298" s="3">
        <v>24.028546990270499</v>
      </c>
    </row>
    <row r="299" spans="15:21" x14ac:dyDescent="0.3">
      <c r="O299" s="3">
        <v>38.398647263783502</v>
      </c>
      <c r="T299" s="3">
        <v>41.345614035087699</v>
      </c>
      <c r="U299" s="3">
        <v>22.467866323907401</v>
      </c>
    </row>
    <row r="300" spans="15:21" x14ac:dyDescent="0.3">
      <c r="O300" s="3">
        <v>32.978268137746497</v>
      </c>
      <c r="T300" s="3">
        <v>22.223388305846999</v>
      </c>
      <c r="U300" s="3">
        <v>24.258064516129</v>
      </c>
    </row>
    <row r="301" spans="15:21" x14ac:dyDescent="0.3">
      <c r="O301" s="3">
        <v>27.590245394082999</v>
      </c>
      <c r="T301" s="3">
        <v>27.638932496075299</v>
      </c>
      <c r="U301" s="3">
        <v>38.596843615494898</v>
      </c>
    </row>
    <row r="302" spans="15:21" x14ac:dyDescent="0.3">
      <c r="O302" s="3">
        <v>27.733177237096601</v>
      </c>
      <c r="T302" s="3">
        <v>29.218140589569099</v>
      </c>
      <c r="U302" s="3">
        <v>27.015625</v>
      </c>
    </row>
    <row r="303" spans="15:21" x14ac:dyDescent="0.3">
      <c r="O303" s="3">
        <v>42.653370013755101</v>
      </c>
      <c r="T303" s="3">
        <v>29.360824742268001</v>
      </c>
      <c r="U303" s="3">
        <v>24.886497064579199</v>
      </c>
    </row>
    <row r="304" spans="15:21" x14ac:dyDescent="0.3">
      <c r="O304" s="3">
        <v>32.513626834381498</v>
      </c>
      <c r="T304" s="3">
        <v>32.3252911813643</v>
      </c>
      <c r="U304" s="3">
        <v>29.482233502538001</v>
      </c>
    </row>
    <row r="305" spans="15:21" x14ac:dyDescent="0.3">
      <c r="O305" s="3">
        <v>36.298172124904703</v>
      </c>
      <c r="T305" s="3">
        <v>26.187881252541601</v>
      </c>
      <c r="U305" s="3">
        <v>28.648955740720702</v>
      </c>
    </row>
    <row r="306" spans="15:21" x14ac:dyDescent="0.3">
      <c r="O306" s="3">
        <v>26.722727272727202</v>
      </c>
      <c r="T306" s="3">
        <v>28.954320987654299</v>
      </c>
      <c r="U306" s="3">
        <v>29.1451187335092</v>
      </c>
    </row>
    <row r="307" spans="15:21" x14ac:dyDescent="0.3">
      <c r="O307" s="3">
        <v>32.294919454770699</v>
      </c>
      <c r="T307" s="3">
        <v>26.827368421052601</v>
      </c>
      <c r="U307" s="3">
        <v>22.6405693950177</v>
      </c>
    </row>
    <row r="308" spans="15:21" x14ac:dyDescent="0.3">
      <c r="O308" s="3">
        <v>30.9627791563275</v>
      </c>
      <c r="T308" s="3">
        <v>25.526593195975</v>
      </c>
      <c r="U308" s="3">
        <v>34.871057279838503</v>
      </c>
    </row>
    <row r="309" spans="15:21" x14ac:dyDescent="0.3">
      <c r="O309" s="3">
        <v>28.078828828828801</v>
      </c>
      <c r="T309" s="3">
        <v>26.110519307589801</v>
      </c>
      <c r="U309" s="3">
        <v>24.6037735849056</v>
      </c>
    </row>
    <row r="310" spans="15:21" x14ac:dyDescent="0.3">
      <c r="O310" s="3">
        <v>56.312607944732299</v>
      </c>
      <c r="T310" s="3">
        <v>27.7371794871794</v>
      </c>
      <c r="U310" s="3">
        <v>25.650851581508501</v>
      </c>
    </row>
    <row r="311" spans="15:21" x14ac:dyDescent="0.3">
      <c r="O311" s="3">
        <v>28.733584274362101</v>
      </c>
      <c r="T311" s="3">
        <v>35.111738604275899</v>
      </c>
      <c r="U311" s="3">
        <v>31.1348645465253</v>
      </c>
    </row>
    <row r="312" spans="15:21" x14ac:dyDescent="0.3">
      <c r="O312" s="3">
        <v>35.818117480537801</v>
      </c>
      <c r="T312" s="3">
        <v>28.405566600397599</v>
      </c>
      <c r="U312" s="3">
        <v>29.9483550114766</v>
      </c>
    </row>
    <row r="313" spans="15:21" x14ac:dyDescent="0.3">
      <c r="O313" s="3">
        <v>28.1114058355437</v>
      </c>
      <c r="T313" s="3">
        <v>27.042145593869702</v>
      </c>
      <c r="U313" s="3">
        <v>22.763546798029498</v>
      </c>
    </row>
    <row r="314" spans="15:21" x14ac:dyDescent="0.3">
      <c r="O314" s="3">
        <v>27.930740037950599</v>
      </c>
      <c r="T314" s="3">
        <v>26.821596244131399</v>
      </c>
      <c r="U314" s="3">
        <v>26.9570135746606</v>
      </c>
    </row>
    <row r="315" spans="15:21" x14ac:dyDescent="0.3">
      <c r="O315" s="3">
        <v>29.379646017699098</v>
      </c>
      <c r="T315" s="3">
        <v>25.842857142857099</v>
      </c>
      <c r="U315" s="3">
        <v>29.628480509148702</v>
      </c>
    </row>
    <row r="316" spans="15:21" x14ac:dyDescent="0.3">
      <c r="O316" s="3">
        <v>34.7532467532467</v>
      </c>
      <c r="T316" s="3">
        <v>25.5448871819491</v>
      </c>
      <c r="U316" s="3">
        <v>28.447867298578199</v>
      </c>
    </row>
    <row r="317" spans="15:21" x14ac:dyDescent="0.3">
      <c r="O317" s="3">
        <v>27.629314657328599</v>
      </c>
      <c r="T317" s="3">
        <v>32.133086876155197</v>
      </c>
      <c r="U317" s="3">
        <v>27.546075085324201</v>
      </c>
    </row>
    <row r="318" spans="15:21" x14ac:dyDescent="0.3">
      <c r="O318" s="3">
        <v>32.554878048780402</v>
      </c>
      <c r="T318" s="3">
        <v>28.2163461538461</v>
      </c>
      <c r="U318" s="3">
        <v>28.242574257425701</v>
      </c>
    </row>
    <row r="319" spans="15:21" x14ac:dyDescent="0.3">
      <c r="O319" s="3">
        <v>32.099295323510503</v>
      </c>
      <c r="T319" s="3">
        <v>26.571953459889698</v>
      </c>
      <c r="U319" s="3">
        <v>28.161801801801801</v>
      </c>
    </row>
    <row r="320" spans="15:21" x14ac:dyDescent="0.3">
      <c r="O320" s="3">
        <v>26.040567951318401</v>
      </c>
      <c r="T320" s="3">
        <v>27.558425584255801</v>
      </c>
      <c r="U320" s="3">
        <v>34.677914110429398</v>
      </c>
    </row>
    <row r="321" spans="15:21" x14ac:dyDescent="0.3">
      <c r="O321" s="3">
        <v>28.130964467005001</v>
      </c>
      <c r="T321" s="3">
        <v>28.783505154639101</v>
      </c>
      <c r="U321" s="3">
        <v>26.145251396648</v>
      </c>
    </row>
    <row r="322" spans="15:21" x14ac:dyDescent="0.3">
      <c r="O322" s="3">
        <v>30.692225772097899</v>
      </c>
      <c r="T322" s="3">
        <v>25.847999999999999</v>
      </c>
      <c r="U322" s="3">
        <v>22.624624624624602</v>
      </c>
    </row>
    <row r="323" spans="15:21" x14ac:dyDescent="0.3">
      <c r="O323" s="3">
        <v>34.578327444051801</v>
      </c>
      <c r="T323" s="3">
        <v>29.235758106923701</v>
      </c>
      <c r="U323" s="3">
        <v>25.1315789473684</v>
      </c>
    </row>
    <row r="324" spans="15:21" x14ac:dyDescent="0.3">
      <c r="O324" s="3">
        <v>30.1658415841584</v>
      </c>
      <c r="T324" s="3">
        <v>29.3907506702412</v>
      </c>
      <c r="U324" s="3">
        <v>31.668993600930701</v>
      </c>
    </row>
    <row r="325" spans="15:21" x14ac:dyDescent="0.3">
      <c r="O325" s="3">
        <v>33.751982378854599</v>
      </c>
      <c r="T325" s="3">
        <v>26.521541950113299</v>
      </c>
      <c r="U325" s="3">
        <v>26.935828877005299</v>
      </c>
    </row>
    <row r="326" spans="15:21" x14ac:dyDescent="0.3">
      <c r="O326" s="3">
        <v>32.456114028507102</v>
      </c>
      <c r="T326" s="3">
        <v>27.1172953081876</v>
      </c>
      <c r="U326" s="3">
        <v>28.1478565179352</v>
      </c>
    </row>
    <row r="327" spans="15:21" x14ac:dyDescent="0.3">
      <c r="O327" s="3">
        <v>28.041250831669899</v>
      </c>
      <c r="T327" s="3">
        <v>29.484254307783701</v>
      </c>
      <c r="U327" s="3">
        <v>29.502132196162002</v>
      </c>
    </row>
    <row r="328" spans="15:21" x14ac:dyDescent="0.3">
      <c r="O328" s="3">
        <v>28.5207373271889</v>
      </c>
      <c r="T328" s="3">
        <v>25.309617918313499</v>
      </c>
      <c r="U328" s="3">
        <v>27.733146067415699</v>
      </c>
    </row>
    <row r="329" spans="15:21" x14ac:dyDescent="0.3">
      <c r="O329" s="3">
        <v>28.279640718562799</v>
      </c>
      <c r="T329" s="3">
        <v>32.293424926398401</v>
      </c>
      <c r="U329" s="3">
        <v>34.963841807909603</v>
      </c>
    </row>
    <row r="330" spans="15:21" x14ac:dyDescent="0.3">
      <c r="O330" s="3">
        <v>28.576751117734698</v>
      </c>
      <c r="T330" s="3">
        <v>25.043478260869499</v>
      </c>
      <c r="U330" s="3">
        <v>29.991583377169899</v>
      </c>
    </row>
    <row r="331" spans="15:21" x14ac:dyDescent="0.3">
      <c r="O331" s="3">
        <v>31.299603174603099</v>
      </c>
      <c r="T331" s="3">
        <v>28.8639825897714</v>
      </c>
      <c r="U331" s="3">
        <v>27.017142857142801</v>
      </c>
    </row>
    <row r="332" spans="15:21" x14ac:dyDescent="0.3">
      <c r="O332" s="3">
        <v>31.5541237113402</v>
      </c>
      <c r="T332" s="3">
        <v>32.7049549549549</v>
      </c>
      <c r="U332" s="3">
        <v>24.272727272727199</v>
      </c>
    </row>
    <row r="333" spans="15:21" x14ac:dyDescent="0.3">
      <c r="O333" s="3">
        <v>42.990134529147902</v>
      </c>
      <c r="T333" s="3">
        <v>25.8661971830985</v>
      </c>
      <c r="U333" s="3">
        <v>24.554432705558099</v>
      </c>
    </row>
    <row r="334" spans="15:21" x14ac:dyDescent="0.3">
      <c r="O334" s="3">
        <v>39.609028960817703</v>
      </c>
      <c r="T334" s="3">
        <v>25.9708691499522</v>
      </c>
      <c r="U334" s="3">
        <v>25.3309352517985</v>
      </c>
    </row>
    <row r="335" spans="15:21" x14ac:dyDescent="0.3">
      <c r="O335" s="3">
        <v>32.873925501432602</v>
      </c>
      <c r="T335" s="3">
        <v>25.917466410748499</v>
      </c>
      <c r="U335" s="3">
        <v>27.409090909090899</v>
      </c>
    </row>
    <row r="336" spans="15:21" x14ac:dyDescent="0.3">
      <c r="O336" s="3">
        <v>35.315049226441602</v>
      </c>
      <c r="T336" s="3">
        <v>27.927620150549998</v>
      </c>
      <c r="U336" s="3">
        <v>24.684007707128998</v>
      </c>
    </row>
    <row r="337" spans="15:21" x14ac:dyDescent="0.3">
      <c r="O337" s="3">
        <v>32.6438923395445</v>
      </c>
      <c r="T337" s="3">
        <v>27.150341685649199</v>
      </c>
      <c r="U337" s="3">
        <v>21.488721804511201</v>
      </c>
    </row>
    <row r="338" spans="15:21" x14ac:dyDescent="0.3">
      <c r="O338" s="3">
        <v>39.996705107083997</v>
      </c>
      <c r="T338" s="3">
        <v>29.528767123287601</v>
      </c>
      <c r="U338" s="3">
        <v>27.892753979472602</v>
      </c>
    </row>
    <row r="339" spans="15:21" x14ac:dyDescent="0.3">
      <c r="O339" s="3">
        <v>36.872561768530502</v>
      </c>
      <c r="T339" s="3">
        <v>27.208203530633401</v>
      </c>
      <c r="U339" s="3">
        <v>31.198604492852201</v>
      </c>
    </row>
    <row r="340" spans="15:21" x14ac:dyDescent="0.3">
      <c r="O340" s="3">
        <v>31.578034682080901</v>
      </c>
      <c r="T340" s="3">
        <v>26.022030651340899</v>
      </c>
      <c r="U340" s="3">
        <v>28.316392348754398</v>
      </c>
    </row>
    <row r="341" spans="15:21" x14ac:dyDescent="0.3">
      <c r="O341" s="3">
        <v>33.378870673952598</v>
      </c>
      <c r="T341" s="3">
        <v>26.832469775474902</v>
      </c>
      <c r="U341" s="3">
        <v>52.3639896373057</v>
      </c>
    </row>
    <row r="342" spans="15:21" x14ac:dyDescent="0.3">
      <c r="O342" s="3">
        <v>34.176000000000002</v>
      </c>
      <c r="T342" s="3">
        <v>28.567567567567501</v>
      </c>
      <c r="U342" s="3">
        <v>26.9368421052631</v>
      </c>
    </row>
    <row r="343" spans="15:21" x14ac:dyDescent="0.3">
      <c r="O343" s="3">
        <v>34.473684210526301</v>
      </c>
      <c r="T343" s="3">
        <v>25.784913353720601</v>
      </c>
      <c r="U343" s="3">
        <v>32.195936794582302</v>
      </c>
    </row>
    <row r="344" spans="15:21" x14ac:dyDescent="0.3">
      <c r="O344" s="3">
        <v>35.113684210526301</v>
      </c>
      <c r="T344" s="3">
        <v>30.198722860791801</v>
      </c>
      <c r="U344" s="3">
        <v>33.8803227808814</v>
      </c>
    </row>
    <row r="345" spans="15:21" x14ac:dyDescent="0.3">
      <c r="O345" s="3">
        <v>28.512409316532999</v>
      </c>
      <c r="T345" s="3">
        <v>28.161342717920899</v>
      </c>
      <c r="U345" s="3">
        <v>40.645770717045899</v>
      </c>
    </row>
    <row r="346" spans="15:21" x14ac:dyDescent="0.3">
      <c r="O346" s="3">
        <v>34.717479674796699</v>
      </c>
      <c r="T346" s="3">
        <v>27.4753223654957</v>
      </c>
      <c r="U346" s="3">
        <v>35.314285714285703</v>
      </c>
    </row>
    <row r="347" spans="15:21" x14ac:dyDescent="0.3">
      <c r="O347" s="3">
        <v>35.071601941747502</v>
      </c>
      <c r="T347" s="3">
        <v>22.478260869565201</v>
      </c>
      <c r="U347" s="3">
        <v>24.232142857142801</v>
      </c>
    </row>
    <row r="348" spans="15:21" x14ac:dyDescent="0.3">
      <c r="O348" s="3">
        <v>30.874139626352001</v>
      </c>
      <c r="T348" s="3">
        <v>29.683563748079798</v>
      </c>
      <c r="U348" s="3">
        <v>30.476923076923001</v>
      </c>
    </row>
    <row r="349" spans="15:21" x14ac:dyDescent="0.3">
      <c r="O349" s="3">
        <v>33.135135135135101</v>
      </c>
      <c r="T349" s="3">
        <v>29.6448598130841</v>
      </c>
      <c r="U349" s="3">
        <v>31.272049689440902</v>
      </c>
    </row>
    <row r="350" spans="15:21" x14ac:dyDescent="0.3">
      <c r="O350" s="3">
        <v>31.9638157894736</v>
      </c>
      <c r="T350" s="3">
        <v>29.223032829598701</v>
      </c>
      <c r="U350" s="3">
        <v>34.8591830905455</v>
      </c>
    </row>
    <row r="351" spans="15:21" x14ac:dyDescent="0.3">
      <c r="O351" s="3">
        <v>34.535582255083099</v>
      </c>
      <c r="T351" s="3">
        <v>24.252057613168699</v>
      </c>
      <c r="U351" s="3">
        <v>31.128039317123601</v>
      </c>
    </row>
    <row r="352" spans="15:21" x14ac:dyDescent="0.3">
      <c r="O352" s="3">
        <v>27.921206225680901</v>
      </c>
      <c r="T352" s="3">
        <v>24.017639077340501</v>
      </c>
      <c r="U352" s="3">
        <v>35.454677653902003</v>
      </c>
    </row>
    <row r="353" spans="15:21" x14ac:dyDescent="0.3">
      <c r="O353" s="3">
        <v>32.966923076923003</v>
      </c>
      <c r="T353" s="3">
        <v>29.351503759398401</v>
      </c>
      <c r="U353" s="3">
        <v>26.4039215686274</v>
      </c>
    </row>
    <row r="354" spans="15:21" x14ac:dyDescent="0.3">
      <c r="O354" s="3">
        <v>31.283972125435501</v>
      </c>
      <c r="T354" s="3">
        <v>42.735755258126197</v>
      </c>
      <c r="U354" s="3">
        <v>32.154670329670303</v>
      </c>
    </row>
    <row r="355" spans="15:21" x14ac:dyDescent="0.3">
      <c r="O355" s="3">
        <v>31.421052631578899</v>
      </c>
      <c r="T355" s="3">
        <v>25.8333333333333</v>
      </c>
      <c r="U355" s="3">
        <v>34.308596165738997</v>
      </c>
    </row>
    <row r="356" spans="15:21" x14ac:dyDescent="0.3">
      <c r="O356" s="3">
        <v>28.515220700152199</v>
      </c>
      <c r="T356" s="3">
        <v>32.736794171220403</v>
      </c>
      <c r="U356" s="3">
        <v>32.801483970320596</v>
      </c>
    </row>
    <row r="357" spans="15:21" x14ac:dyDescent="0.3">
      <c r="O357" s="3">
        <v>27.830500472143498</v>
      </c>
      <c r="T357" s="3">
        <v>29.855191256830601</v>
      </c>
      <c r="U357" s="3">
        <v>32.4362416107382</v>
      </c>
    </row>
    <row r="358" spans="15:21" x14ac:dyDescent="0.3">
      <c r="O358" s="3">
        <v>28.4829072105716</v>
      </c>
      <c r="T358" s="3">
        <v>28.371852808263299</v>
      </c>
      <c r="U358" s="3">
        <v>29.463768115941999</v>
      </c>
    </row>
    <row r="359" spans="15:21" x14ac:dyDescent="0.3">
      <c r="O359" s="3">
        <v>28.789045151739401</v>
      </c>
      <c r="T359" s="3">
        <v>30.551292090837901</v>
      </c>
      <c r="U359" s="3">
        <v>44.613612565445003</v>
      </c>
    </row>
    <row r="360" spans="15:21" x14ac:dyDescent="0.3">
      <c r="O360" s="3">
        <v>28.629370629370602</v>
      </c>
      <c r="T360" s="3">
        <v>28.116636528028899</v>
      </c>
      <c r="U360" s="3">
        <v>35.3410685375067</v>
      </c>
    </row>
    <row r="361" spans="15:21" x14ac:dyDescent="0.3">
      <c r="O361" s="3">
        <v>26.286315789473601</v>
      </c>
      <c r="T361" s="3">
        <v>26.1089171974522</v>
      </c>
      <c r="U361" s="3">
        <v>33.839140345164402</v>
      </c>
    </row>
    <row r="362" spans="15:21" x14ac:dyDescent="0.3">
      <c r="O362" s="3">
        <v>33.2207792207792</v>
      </c>
      <c r="T362" s="3">
        <v>29.0358744394618</v>
      </c>
      <c r="U362" s="3">
        <v>40.5265808617795</v>
      </c>
    </row>
    <row r="363" spans="15:21" x14ac:dyDescent="0.3">
      <c r="O363" s="3">
        <v>35.75</v>
      </c>
      <c r="T363" s="3">
        <v>27.366108786610798</v>
      </c>
      <c r="U363" s="3">
        <v>42.650948231675997</v>
      </c>
    </row>
    <row r="364" spans="15:21" x14ac:dyDescent="0.3">
      <c r="O364" s="3">
        <v>33.875179340028602</v>
      </c>
      <c r="T364" s="3">
        <v>43.385650224215198</v>
      </c>
      <c r="U364" s="3">
        <v>32.975527991954401</v>
      </c>
    </row>
    <row r="365" spans="15:21" x14ac:dyDescent="0.3">
      <c r="O365" s="3">
        <v>36.766243465272503</v>
      </c>
      <c r="T365" s="3">
        <v>30.771294433266199</v>
      </c>
      <c r="U365" s="3">
        <v>37.326439351593002</v>
      </c>
    </row>
    <row r="366" spans="15:21" x14ac:dyDescent="0.3">
      <c r="O366" s="3">
        <v>31.8446069469835</v>
      </c>
      <c r="T366" s="3">
        <v>28.702970297029701</v>
      </c>
      <c r="U366" s="3">
        <v>37.477272727272698</v>
      </c>
    </row>
    <row r="367" spans="15:21" x14ac:dyDescent="0.3">
      <c r="O367" s="3">
        <v>34.707440811724901</v>
      </c>
      <c r="T367" s="3">
        <v>48.255256241787102</v>
      </c>
      <c r="U367" s="3">
        <v>24.4489795918367</v>
      </c>
    </row>
    <row r="368" spans="15:21" x14ac:dyDescent="0.3">
      <c r="O368" s="3">
        <v>34.1403951240016</v>
      </c>
      <c r="T368" s="3">
        <v>25.9338407494145</v>
      </c>
      <c r="U368" s="3">
        <v>39.982535575679101</v>
      </c>
    </row>
    <row r="369" spans="15:21" x14ac:dyDescent="0.3">
      <c r="O369" s="3">
        <v>34.148890479599103</v>
      </c>
      <c r="T369" s="3">
        <v>29.874210781932899</v>
      </c>
      <c r="U369" s="3">
        <v>34.306666666666601</v>
      </c>
    </row>
    <row r="370" spans="15:21" x14ac:dyDescent="0.3">
      <c r="O370" s="3">
        <v>27.734562211981501</v>
      </c>
      <c r="T370" s="3">
        <v>24.733892090099499</v>
      </c>
      <c r="U370" s="3">
        <v>36.849757673667199</v>
      </c>
    </row>
    <row r="371" spans="15:21" x14ac:dyDescent="0.3">
      <c r="O371" s="3">
        <v>31.434077079107499</v>
      </c>
      <c r="T371" s="3">
        <v>35.2252321981424</v>
      </c>
      <c r="U371" s="3">
        <v>31.449275362318801</v>
      </c>
    </row>
    <row r="372" spans="15:21" x14ac:dyDescent="0.3">
      <c r="O372" s="3">
        <v>35.913793103448199</v>
      </c>
      <c r="T372" s="3">
        <v>31.426375404530699</v>
      </c>
      <c r="U372" s="3">
        <v>37.049909584086798</v>
      </c>
    </row>
    <row r="373" spans="15:21" x14ac:dyDescent="0.3">
      <c r="O373" s="3">
        <v>34.737430167597701</v>
      </c>
      <c r="T373" s="3">
        <v>27.2509563886763</v>
      </c>
      <c r="U373" s="3">
        <v>32.408866995073801</v>
      </c>
    </row>
    <row r="374" spans="15:21" x14ac:dyDescent="0.3">
      <c r="O374" s="3">
        <v>34.538575667655699</v>
      </c>
      <c r="T374" s="3">
        <v>30.1085271317829</v>
      </c>
      <c r="U374" s="3">
        <v>37.8888888888888</v>
      </c>
    </row>
    <row r="375" spans="15:21" x14ac:dyDescent="0.3">
      <c r="O375" s="3">
        <v>45.210332103321001</v>
      </c>
      <c r="T375" s="3">
        <v>31.929772987097799</v>
      </c>
      <c r="U375" s="3">
        <v>32.186580882352899</v>
      </c>
    </row>
    <row r="376" spans="15:21" x14ac:dyDescent="0.3">
      <c r="O376" s="3">
        <v>34.7264150943396</v>
      </c>
      <c r="T376" s="3">
        <v>30.2811428571428</v>
      </c>
      <c r="U376" s="3">
        <v>35.6021437578814</v>
      </c>
    </row>
    <row r="377" spans="15:21" x14ac:dyDescent="0.3">
      <c r="O377" s="3">
        <v>33.820960698689902</v>
      </c>
      <c r="T377" s="3">
        <v>29.5019412090959</v>
      </c>
      <c r="U377" s="3">
        <v>35.490375802016501</v>
      </c>
    </row>
    <row r="378" spans="15:21" x14ac:dyDescent="0.3">
      <c r="O378" s="3">
        <v>32.529500756429599</v>
      </c>
      <c r="T378" s="3">
        <v>34.293978748524196</v>
      </c>
      <c r="U378" s="3">
        <v>31.698519515477699</v>
      </c>
    </row>
    <row r="379" spans="15:21" x14ac:dyDescent="0.3">
      <c r="O379" s="3">
        <v>33.691729323308202</v>
      </c>
      <c r="T379" s="3">
        <v>28.172063492063401</v>
      </c>
      <c r="U379" s="3">
        <v>33.891450528338098</v>
      </c>
    </row>
    <row r="380" spans="15:21" x14ac:dyDescent="0.3">
      <c r="O380" s="3">
        <v>33.3257575757575</v>
      </c>
      <c r="T380" s="3">
        <v>30.617834394904399</v>
      </c>
      <c r="U380" s="3">
        <v>33.450000000000003</v>
      </c>
    </row>
    <row r="381" spans="15:21" x14ac:dyDescent="0.3">
      <c r="O381" s="3">
        <v>35.113718411552298</v>
      </c>
      <c r="T381" s="3">
        <v>27.704479348458399</v>
      </c>
      <c r="U381" s="3">
        <v>29.3863109048723</v>
      </c>
    </row>
    <row r="382" spans="15:21" x14ac:dyDescent="0.3">
      <c r="O382" s="3">
        <v>34.169916434540298</v>
      </c>
      <c r="T382" s="3">
        <v>33.214779005524797</v>
      </c>
      <c r="U382" s="3">
        <v>39.802955665024598</v>
      </c>
    </row>
    <row r="383" spans="15:21" x14ac:dyDescent="0.3">
      <c r="O383" s="3">
        <v>32.411042944785201</v>
      </c>
      <c r="T383" s="3">
        <v>30.754410726887699</v>
      </c>
      <c r="U383" s="3">
        <v>29.516544117647001</v>
      </c>
    </row>
    <row r="384" spans="15:21" x14ac:dyDescent="0.3">
      <c r="O384" s="3">
        <v>37.389240506329102</v>
      </c>
      <c r="T384" s="3">
        <v>24.90625</v>
      </c>
      <c r="U384" s="3">
        <v>31.3994778067885</v>
      </c>
    </row>
    <row r="385" spans="15:21" x14ac:dyDescent="0.3">
      <c r="O385" s="3">
        <v>37.0936329588015</v>
      </c>
      <c r="T385" s="3">
        <v>30.6902887139107</v>
      </c>
      <c r="U385" s="3">
        <v>43.927723840345202</v>
      </c>
    </row>
    <row r="386" spans="15:21" x14ac:dyDescent="0.3">
      <c r="O386" s="3">
        <v>34.538888888888799</v>
      </c>
      <c r="T386" s="3">
        <v>31.722570532915299</v>
      </c>
      <c r="U386" s="3">
        <v>34.239406779661003</v>
      </c>
    </row>
    <row r="387" spans="15:21" x14ac:dyDescent="0.3">
      <c r="O387" s="3">
        <v>32.1768292682926</v>
      </c>
      <c r="T387" s="3">
        <v>32.254017305315202</v>
      </c>
      <c r="U387" s="3">
        <v>36.580101180438398</v>
      </c>
    </row>
    <row r="388" spans="15:21" x14ac:dyDescent="0.3">
      <c r="O388" s="3">
        <v>39.355776045357899</v>
      </c>
      <c r="T388" s="3">
        <v>32.176139912554603</v>
      </c>
      <c r="U388" s="3">
        <v>29.2569444444444</v>
      </c>
    </row>
    <row r="389" spans="15:21" x14ac:dyDescent="0.3">
      <c r="O389" s="3">
        <v>35.936974789915901</v>
      </c>
      <c r="T389" s="3">
        <v>30.137049941927899</v>
      </c>
      <c r="U389" s="3">
        <v>30.207317073170699</v>
      </c>
    </row>
    <row r="390" spans="15:21" x14ac:dyDescent="0.3">
      <c r="O390" s="3">
        <v>36.822769953051598</v>
      </c>
      <c r="T390" s="3">
        <v>35.984304932735398</v>
      </c>
      <c r="U390" s="3">
        <v>33.613076098606598</v>
      </c>
    </row>
    <row r="391" spans="15:21" x14ac:dyDescent="0.3">
      <c r="O391" s="3">
        <v>25.5308988764044</v>
      </c>
      <c r="T391" s="3">
        <v>31.4530344027831</v>
      </c>
      <c r="U391" s="3">
        <v>31.928755364806801</v>
      </c>
    </row>
    <row r="392" spans="15:21" x14ac:dyDescent="0.3">
      <c r="O392" s="3">
        <v>27.190082644628099</v>
      </c>
      <c r="T392" s="3">
        <v>28.6931637519872</v>
      </c>
      <c r="U392" s="3">
        <v>32.197649572649503</v>
      </c>
    </row>
    <row r="393" spans="15:21" x14ac:dyDescent="0.3">
      <c r="O393" s="3">
        <v>25.654959950708498</v>
      </c>
      <c r="T393" s="3">
        <v>24.157205240174601</v>
      </c>
      <c r="U393" s="3">
        <v>32.897735573411197</v>
      </c>
    </row>
    <row r="394" spans="15:21" x14ac:dyDescent="0.3">
      <c r="O394" s="3">
        <v>31.465949820788499</v>
      </c>
      <c r="T394" s="3">
        <v>27.363978269954</v>
      </c>
      <c r="U394" s="3">
        <v>34.889145496535797</v>
      </c>
    </row>
    <row r="395" spans="15:21" x14ac:dyDescent="0.3">
      <c r="O395" s="3">
        <v>27.017934782608599</v>
      </c>
      <c r="T395" s="3">
        <v>24.187227866473101</v>
      </c>
      <c r="U395" s="3">
        <v>32.566037735849001</v>
      </c>
    </row>
    <row r="396" spans="15:21" x14ac:dyDescent="0.3">
      <c r="O396" s="3">
        <v>26.985842026825601</v>
      </c>
      <c r="T396" s="3">
        <v>26.152380952380899</v>
      </c>
      <c r="U396" s="3">
        <v>33.849662162162097</v>
      </c>
    </row>
    <row r="397" spans="15:21" x14ac:dyDescent="0.3">
      <c r="O397" s="3">
        <v>28.616962305986601</v>
      </c>
      <c r="T397" s="3">
        <v>27.631918819188101</v>
      </c>
      <c r="U397" s="3">
        <v>31.6177777777777</v>
      </c>
    </row>
    <row r="398" spans="15:21" x14ac:dyDescent="0.3">
      <c r="T398" s="3">
        <v>22.385488647581401</v>
      </c>
      <c r="U398" s="3">
        <v>34.494905385735002</v>
      </c>
    </row>
    <row r="399" spans="15:21" x14ac:dyDescent="0.3">
      <c r="T399" s="3">
        <v>28.983161833489199</v>
      </c>
      <c r="U399" s="3">
        <v>31.1423841059602</v>
      </c>
    </row>
    <row r="400" spans="15:21" x14ac:dyDescent="0.3">
      <c r="T400" s="3">
        <v>32.154471544715399</v>
      </c>
      <c r="U400" s="3">
        <v>29.7966640190627</v>
      </c>
    </row>
    <row r="401" spans="20:21" x14ac:dyDescent="0.3">
      <c r="T401" s="3">
        <v>26.962556488056801</v>
      </c>
      <c r="U401" s="3">
        <v>28.3965517241379</v>
      </c>
    </row>
    <row r="402" spans="20:21" x14ac:dyDescent="0.3">
      <c r="T402" s="3">
        <v>27.616372391653201</v>
      </c>
      <c r="U402" s="3">
        <v>32.735805330243302</v>
      </c>
    </row>
    <row r="403" spans="20:21" x14ac:dyDescent="0.3">
      <c r="T403" s="3">
        <v>29.575539568345299</v>
      </c>
      <c r="U403" s="3">
        <v>32.154929577464699</v>
      </c>
    </row>
    <row r="404" spans="20:21" x14ac:dyDescent="0.3">
      <c r="T404" s="3">
        <v>27.049429657794601</v>
      </c>
      <c r="U404" s="3">
        <v>33.552746718522101</v>
      </c>
    </row>
    <row r="405" spans="20:21" x14ac:dyDescent="0.3">
      <c r="T405" s="3">
        <v>27.2379713914174</v>
      </c>
      <c r="U405" s="3">
        <v>27.460648148148099</v>
      </c>
    </row>
    <row r="406" spans="20:21" x14ac:dyDescent="0.3">
      <c r="T406" s="3">
        <v>33.017505470459497</v>
      </c>
      <c r="U406" s="3">
        <v>31.452631578947301</v>
      </c>
    </row>
    <row r="407" spans="20:21" x14ac:dyDescent="0.3">
      <c r="T407" s="3">
        <v>31.2622673434856</v>
      </c>
      <c r="U407" s="3">
        <v>37.533333333333303</v>
      </c>
    </row>
    <row r="408" spans="20:21" x14ac:dyDescent="0.3">
      <c r="T408" s="3">
        <v>28.8984547461368</v>
      </c>
      <c r="U408" s="3">
        <v>36.907407407407398</v>
      </c>
    </row>
    <row r="409" spans="20:21" x14ac:dyDescent="0.3">
      <c r="T409" s="3">
        <v>28.0615034168564</v>
      </c>
      <c r="U409" s="3">
        <v>32.929852530888802</v>
      </c>
    </row>
    <row r="410" spans="20:21" x14ac:dyDescent="0.3">
      <c r="T410" s="3">
        <v>25.054783319705599</v>
      </c>
      <c r="U410" s="3">
        <v>30.298850574712599</v>
      </c>
    </row>
    <row r="411" spans="20:21" x14ac:dyDescent="0.3">
      <c r="T411" s="3">
        <v>28.128330084470399</v>
      </c>
      <c r="U411" s="3">
        <v>33.618421052631497</v>
      </c>
    </row>
    <row r="412" spans="20:21" x14ac:dyDescent="0.3">
      <c r="T412" s="3">
        <v>25.8203125</v>
      </c>
      <c r="U412" s="3">
        <v>35.141909814323597</v>
      </c>
    </row>
    <row r="413" spans="20:21" x14ac:dyDescent="0.3">
      <c r="T413" s="3">
        <v>26.836206896551701</v>
      </c>
      <c r="U413" s="3">
        <v>31.256756756756701</v>
      </c>
    </row>
    <row r="414" spans="20:21" x14ac:dyDescent="0.3">
      <c r="T414" s="3">
        <v>27.036734693877499</v>
      </c>
      <c r="U414" s="3">
        <v>33.729144095341198</v>
      </c>
    </row>
    <row r="415" spans="20:21" x14ac:dyDescent="0.3">
      <c r="T415" s="3">
        <v>24.648518815052</v>
      </c>
      <c r="U415" s="3">
        <v>35.2338709677419</v>
      </c>
    </row>
    <row r="416" spans="20:21" x14ac:dyDescent="0.3">
      <c r="T416" s="3">
        <v>27.301247771836</v>
      </c>
      <c r="U416" s="3">
        <v>33.978638184245597</v>
      </c>
    </row>
    <row r="417" spans="20:21" x14ac:dyDescent="0.3">
      <c r="T417" s="3">
        <v>28.309139784946201</v>
      </c>
      <c r="U417" s="3">
        <v>30.086206896551701</v>
      </c>
    </row>
    <row r="418" spans="20:21" x14ac:dyDescent="0.3">
      <c r="T418" s="3">
        <v>26.3772727272727</v>
      </c>
      <c r="U418" s="3">
        <v>31.190808609656699</v>
      </c>
    </row>
    <row r="419" spans="20:21" x14ac:dyDescent="0.3">
      <c r="T419" s="3">
        <v>36.049999999999997</v>
      </c>
      <c r="U419" s="3">
        <v>31.238732394366099</v>
      </c>
    </row>
    <row r="420" spans="20:21" x14ac:dyDescent="0.3">
      <c r="T420" s="3">
        <v>27.496296296296201</v>
      </c>
      <c r="U420" s="3">
        <v>30.2777777777777</v>
      </c>
    </row>
    <row r="421" spans="20:21" x14ac:dyDescent="0.3">
      <c r="T421" s="3">
        <v>29.8595041322314</v>
      </c>
      <c r="U421" s="3">
        <v>33.492125984251899</v>
      </c>
    </row>
    <row r="422" spans="20:21" x14ac:dyDescent="0.3">
      <c r="T422" s="3">
        <v>29.965048543689299</v>
      </c>
      <c r="U422" s="3">
        <v>29.593220338982999</v>
      </c>
    </row>
    <row r="423" spans="20:21" x14ac:dyDescent="0.3">
      <c r="T423" s="3">
        <v>21.957884097034999</v>
      </c>
      <c r="U423" s="3">
        <v>31.4059945504087</v>
      </c>
    </row>
    <row r="424" spans="20:21" x14ac:dyDescent="0.3">
      <c r="T424" s="3">
        <v>22.867701404286699</v>
      </c>
      <c r="U424" s="3">
        <v>34.075693860386799</v>
      </c>
    </row>
    <row r="425" spans="20:21" x14ac:dyDescent="0.3">
      <c r="T425" s="3">
        <v>28.2257495590828</v>
      </c>
      <c r="U425" s="3">
        <v>32.496765847347902</v>
      </c>
    </row>
    <row r="426" spans="20:21" x14ac:dyDescent="0.3">
      <c r="T426" s="3">
        <v>25.155453618756301</v>
      </c>
      <c r="U426" s="3">
        <v>33.262745098039197</v>
      </c>
    </row>
    <row r="427" spans="20:21" x14ac:dyDescent="0.3">
      <c r="T427" s="3">
        <v>25.140703517587902</v>
      </c>
      <c r="U427" s="3">
        <v>32.277985074626798</v>
      </c>
    </row>
    <row r="428" spans="20:21" x14ac:dyDescent="0.3">
      <c r="U428" s="3">
        <v>31.788672865595899</v>
      </c>
    </row>
    <row r="429" spans="20:21" x14ac:dyDescent="0.3">
      <c r="U429" s="3">
        <v>38.983734087694401</v>
      </c>
    </row>
    <row r="430" spans="20:21" x14ac:dyDescent="0.3">
      <c r="U430" s="3">
        <v>30.627655609392399</v>
      </c>
    </row>
    <row r="431" spans="20:21" x14ac:dyDescent="0.3">
      <c r="U431" s="3">
        <v>32.276363636363598</v>
      </c>
    </row>
    <row r="432" spans="20:21" x14ac:dyDescent="0.3">
      <c r="U432" s="3">
        <v>36.516411378555802</v>
      </c>
    </row>
    <row r="433" spans="21:21" x14ac:dyDescent="0.3">
      <c r="U433" s="3">
        <v>31.248841826604899</v>
      </c>
    </row>
    <row r="434" spans="21:21" x14ac:dyDescent="0.3">
      <c r="U434" s="3">
        <v>32.888065843621398</v>
      </c>
    </row>
    <row r="435" spans="21:21" x14ac:dyDescent="0.3">
      <c r="U435" s="3">
        <v>31.493932905067801</v>
      </c>
    </row>
    <row r="436" spans="21:21" x14ac:dyDescent="0.3">
      <c r="U436" s="3">
        <v>28.7551635111876</v>
      </c>
    </row>
    <row r="437" spans="21:21" x14ac:dyDescent="0.3">
      <c r="U437" s="3">
        <v>32.628827483196403</v>
      </c>
    </row>
    <row r="438" spans="21:21" x14ac:dyDescent="0.3">
      <c r="U438" s="3">
        <v>36.703488372092998</v>
      </c>
    </row>
    <row r="439" spans="21:21" x14ac:dyDescent="0.3">
      <c r="U439" s="3">
        <v>32.849079754601199</v>
      </c>
    </row>
    <row r="440" spans="21:21" x14ac:dyDescent="0.3">
      <c r="U440" s="3">
        <v>32.690537084398898</v>
      </c>
    </row>
    <row r="441" spans="21:21" x14ac:dyDescent="0.3">
      <c r="U441" s="3">
        <v>29.030763084298801</v>
      </c>
    </row>
    <row r="442" spans="21:21" x14ac:dyDescent="0.3">
      <c r="U442" s="3">
        <v>37.447761194029802</v>
      </c>
    </row>
    <row r="443" spans="21:21" x14ac:dyDescent="0.3">
      <c r="U443" s="3">
        <v>31</v>
      </c>
    </row>
    <row r="444" spans="21:21" x14ac:dyDescent="0.3">
      <c r="U444" s="3">
        <v>30.0126666666666</v>
      </c>
    </row>
    <row r="445" spans="21:21" x14ac:dyDescent="0.3">
      <c r="U445" s="3">
        <v>42.8</v>
      </c>
    </row>
    <row r="446" spans="21:21" x14ac:dyDescent="0.3">
      <c r="U446" s="3">
        <v>31.5729166666666</v>
      </c>
    </row>
    <row r="447" spans="21:21" x14ac:dyDescent="0.3">
      <c r="U447" s="3">
        <v>33.738585496866598</v>
      </c>
    </row>
    <row r="448" spans="21:21" x14ac:dyDescent="0.3">
      <c r="U448" s="3">
        <v>35.709565217391301</v>
      </c>
    </row>
    <row r="449" spans="21:21" x14ac:dyDescent="0.3">
      <c r="U449" s="3">
        <v>31.003856041131101</v>
      </c>
    </row>
    <row r="450" spans="21:21" x14ac:dyDescent="0.3">
      <c r="U450" s="3">
        <v>32.866206896551702</v>
      </c>
    </row>
    <row r="451" spans="21:21" x14ac:dyDescent="0.3">
      <c r="U451" s="3">
        <v>50.819672131147499</v>
      </c>
    </row>
    <row r="452" spans="21:21" x14ac:dyDescent="0.3">
      <c r="U452" s="3">
        <v>32.272184300341202</v>
      </c>
    </row>
    <row r="453" spans="21:21" x14ac:dyDescent="0.3">
      <c r="U453" s="3">
        <v>35.057692307692299</v>
      </c>
    </row>
    <row r="454" spans="21:21" x14ac:dyDescent="0.3">
      <c r="U454" s="3">
        <v>37.053211009174298</v>
      </c>
    </row>
    <row r="455" spans="21:21" x14ac:dyDescent="0.3">
      <c r="U455" s="3">
        <v>38.15</v>
      </c>
    </row>
    <row r="456" spans="21:21" x14ac:dyDescent="0.3">
      <c r="U456" s="3">
        <v>43.371069182389903</v>
      </c>
    </row>
    <row r="457" spans="21:21" x14ac:dyDescent="0.3">
      <c r="U457" s="3">
        <v>36.438818565400801</v>
      </c>
    </row>
    <row r="458" spans="21:21" x14ac:dyDescent="0.3">
      <c r="U458" s="3">
        <v>41.359375</v>
      </c>
    </row>
    <row r="459" spans="21:21" x14ac:dyDescent="0.3">
      <c r="U459" s="3">
        <v>34.493333333333297</v>
      </c>
    </row>
    <row r="460" spans="21:21" x14ac:dyDescent="0.3">
      <c r="U460" s="3">
        <v>32.208955223880501</v>
      </c>
    </row>
    <row r="461" spans="21:21" x14ac:dyDescent="0.3">
      <c r="U461" s="3">
        <v>28.291390728476799</v>
      </c>
    </row>
    <row r="462" spans="21:21" x14ac:dyDescent="0.3">
      <c r="U462" s="3">
        <v>30.155555555555502</v>
      </c>
    </row>
    <row r="463" spans="21:21" x14ac:dyDescent="0.3">
      <c r="U463" s="3">
        <v>32.081967213114702</v>
      </c>
    </row>
    <row r="464" spans="21:21" x14ac:dyDescent="0.3">
      <c r="U464" s="3">
        <v>31.307692307692299</v>
      </c>
    </row>
    <row r="465" spans="21:21" x14ac:dyDescent="0.3">
      <c r="U465" s="3">
        <v>27.35</v>
      </c>
    </row>
    <row r="466" spans="21:21" x14ac:dyDescent="0.3">
      <c r="U466" s="3">
        <v>32.465648854961799</v>
      </c>
    </row>
    <row r="467" spans="21:21" x14ac:dyDescent="0.3">
      <c r="U467" s="3">
        <v>25.323257766582699</v>
      </c>
    </row>
    <row r="468" spans="21:21" x14ac:dyDescent="0.3">
      <c r="U468" s="3">
        <v>23.1291759465478</v>
      </c>
    </row>
    <row r="469" spans="21:21" x14ac:dyDescent="0.3">
      <c r="U469" s="3">
        <v>20.741401828471901</v>
      </c>
    </row>
    <row r="470" spans="21:21" x14ac:dyDescent="0.3">
      <c r="U470" s="3">
        <v>23.4574898785425</v>
      </c>
    </row>
    <row r="471" spans="21:21" x14ac:dyDescent="0.3">
      <c r="U471" s="3">
        <v>23.9520648967551</v>
      </c>
    </row>
    <row r="472" spans="21:21" x14ac:dyDescent="0.3">
      <c r="U472" s="3">
        <v>21.270234986945098</v>
      </c>
    </row>
    <row r="473" spans="21:21" x14ac:dyDescent="0.3">
      <c r="U473" s="3">
        <v>25.6171875</v>
      </c>
    </row>
    <row r="474" spans="21:21" x14ac:dyDescent="0.3">
      <c r="U474" s="3">
        <v>21.629629629629601</v>
      </c>
    </row>
    <row r="475" spans="21:21" x14ac:dyDescent="0.3">
      <c r="U475" s="3">
        <v>25.7828467153284</v>
      </c>
    </row>
    <row r="476" spans="21:21" x14ac:dyDescent="0.3">
      <c r="U476" s="3">
        <v>21.581863979848801</v>
      </c>
    </row>
    <row r="477" spans="21:21" x14ac:dyDescent="0.3">
      <c r="U477" s="3">
        <v>22.023832221163001</v>
      </c>
    </row>
    <row r="478" spans="21:21" x14ac:dyDescent="0.3">
      <c r="U478" s="3">
        <v>21.378478664192901</v>
      </c>
    </row>
    <row r="479" spans="21:21" x14ac:dyDescent="0.3">
      <c r="U479" s="3">
        <v>26.979189336234999</v>
      </c>
    </row>
    <row r="480" spans="21:21" x14ac:dyDescent="0.3">
      <c r="U480" s="3">
        <v>21.943925233644801</v>
      </c>
    </row>
    <row r="481" spans="1:49" x14ac:dyDescent="0.3">
      <c r="U481" s="3">
        <v>21.874316939890701</v>
      </c>
    </row>
    <row r="482" spans="1:49" x14ac:dyDescent="0.3">
      <c r="U482" s="3">
        <v>25.871692461308001</v>
      </c>
    </row>
    <row r="483" spans="1:49" x14ac:dyDescent="0.3">
      <c r="U483" s="3">
        <v>29.928069226608901</v>
      </c>
    </row>
    <row r="484" spans="1:49" x14ac:dyDescent="0.3">
      <c r="U484" s="3">
        <v>20.911111111111101</v>
      </c>
    </row>
    <row r="485" spans="1:49" x14ac:dyDescent="0.3">
      <c r="U485" s="3">
        <v>22.8710659898477</v>
      </c>
    </row>
    <row r="486" spans="1:49" x14ac:dyDescent="0.3">
      <c r="U486" s="3">
        <v>21.767882187938199</v>
      </c>
    </row>
    <row r="487" spans="1:49" x14ac:dyDescent="0.3">
      <c r="U487" s="3">
        <v>25.963613550815499</v>
      </c>
    </row>
    <row r="488" spans="1:49" x14ac:dyDescent="0.3">
      <c r="U488" s="3">
        <v>23.854671280276801</v>
      </c>
    </row>
    <row r="489" spans="1:49" x14ac:dyDescent="0.3">
      <c r="U489" s="3">
        <v>27.672354948805399</v>
      </c>
    </row>
    <row r="490" spans="1:49" x14ac:dyDescent="0.3">
      <c r="U490" s="3">
        <v>20.357333333333301</v>
      </c>
    </row>
    <row r="491" spans="1:49" x14ac:dyDescent="0.3">
      <c r="U491" s="3">
        <v>25.8389021479713</v>
      </c>
    </row>
    <row r="492" spans="1:49" x14ac:dyDescent="0.3">
      <c r="A492" s="3">
        <f t="shared" ref="A492:U492" si="0">AVERAGE(A2:A491)</f>
        <v>33.895194721449123</v>
      </c>
      <c r="B492" s="3">
        <f t="shared" si="0"/>
        <v>36.093964825125731</v>
      </c>
      <c r="C492" s="3">
        <f t="shared" si="0"/>
        <v>34.308536945425132</v>
      </c>
      <c r="D492" s="3">
        <f t="shared" si="0"/>
        <v>37.983568263129278</v>
      </c>
      <c r="E492" s="3">
        <f t="shared" si="0"/>
        <v>24.258018722284849</v>
      </c>
      <c r="F492" s="3">
        <f t="shared" si="0"/>
        <v>26.843092598841451</v>
      </c>
      <c r="G492" s="3">
        <f t="shared" si="0"/>
        <v>39.514064734700383</v>
      </c>
      <c r="H492" s="3">
        <f t="shared" si="0"/>
        <v>33.637838550269421</v>
      </c>
      <c r="I492" s="3">
        <f t="shared" si="0"/>
        <v>28.995241952809902</v>
      </c>
      <c r="J492" s="3">
        <f t="shared" si="0"/>
        <v>33.556549158572061</v>
      </c>
      <c r="K492" s="3">
        <f t="shared" si="0"/>
        <v>27.279795550975926</v>
      </c>
      <c r="L492" s="3">
        <f t="shared" si="0"/>
        <v>44.974333670237279</v>
      </c>
      <c r="M492" s="3">
        <f t="shared" si="0"/>
        <v>35.747377551610981</v>
      </c>
      <c r="N492" s="3">
        <f t="shared" si="0"/>
        <v>59.265862141981259</v>
      </c>
      <c r="O492" s="3">
        <f t="shared" si="0"/>
        <v>30.650575706925228</v>
      </c>
      <c r="P492" s="3">
        <f t="shared" si="0"/>
        <v>32.534725989622267</v>
      </c>
      <c r="Q492" s="3">
        <f t="shared" si="0"/>
        <v>26.559944076351552</v>
      </c>
      <c r="R492" s="3">
        <f t="shared" si="0"/>
        <v>32.530937164175924</v>
      </c>
      <c r="S492" s="3">
        <f t="shared" si="0"/>
        <v>37.627265120150852</v>
      </c>
      <c r="T492" s="3">
        <f t="shared" si="0"/>
        <v>28.916599584579256</v>
      </c>
      <c r="U492" s="3">
        <f t="shared" si="0"/>
        <v>28.576628905218087</v>
      </c>
    </row>
    <row r="493" spans="1:49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49" x14ac:dyDescent="0.3">
      <c r="A494" s="1" t="s">
        <v>14</v>
      </c>
      <c r="B494" s="3">
        <f>$A492-A492</f>
        <v>0</v>
      </c>
      <c r="C494" s="3">
        <f t="shared" ref="C494:V494" si="1">$A492-B492</f>
        <v>-2.1987701036766083</v>
      </c>
      <c r="D494" s="3">
        <f t="shared" si="1"/>
        <v>-0.41334222397600939</v>
      </c>
      <c r="E494" s="3">
        <f t="shared" si="1"/>
        <v>-4.0883735416801557</v>
      </c>
      <c r="F494" s="3">
        <f t="shared" si="1"/>
        <v>9.637175999164274</v>
      </c>
      <c r="G494" s="3">
        <f t="shared" si="1"/>
        <v>7.0521021226076712</v>
      </c>
      <c r="H494" s="3">
        <f t="shared" si="1"/>
        <v>-5.6188700132512608</v>
      </c>
      <c r="I494" s="3">
        <f t="shared" si="1"/>
        <v>0.25735617117970122</v>
      </c>
      <c r="J494" s="3">
        <f t="shared" si="1"/>
        <v>4.8999527686392206</v>
      </c>
      <c r="K494" s="3">
        <f t="shared" si="1"/>
        <v>0.33864556287706193</v>
      </c>
      <c r="L494" s="3">
        <f t="shared" si="1"/>
        <v>6.6153991704731965</v>
      </c>
      <c r="M494" s="3">
        <f t="shared" si="1"/>
        <v>-11.079138948788156</v>
      </c>
      <c r="N494" s="3">
        <f t="shared" si="1"/>
        <v>-1.8521828301618584</v>
      </c>
      <c r="O494" s="3">
        <f t="shared" si="1"/>
        <v>-25.370667420532136</v>
      </c>
      <c r="P494" s="3">
        <f t="shared" si="1"/>
        <v>3.2446190145238951</v>
      </c>
      <c r="Q494" s="3">
        <f t="shared" si="1"/>
        <v>1.360468731826856</v>
      </c>
      <c r="R494" s="3">
        <f t="shared" si="1"/>
        <v>7.3352506450975703</v>
      </c>
      <c r="S494" s="3">
        <f t="shared" si="1"/>
        <v>1.3642575572731985</v>
      </c>
      <c r="T494" s="3">
        <f t="shared" si="1"/>
        <v>-3.7320703987017296</v>
      </c>
      <c r="U494" s="3">
        <f t="shared" si="1"/>
        <v>4.9785951368698669</v>
      </c>
      <c r="V494" s="3">
        <f t="shared" si="1"/>
        <v>5.3185658162310361</v>
      </c>
    </row>
    <row r="495" spans="1:49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1.7854278797005989</v>
      </c>
      <c r="E495" s="3">
        <f t="shared" si="2"/>
        <v>-1.8896034380035474</v>
      </c>
      <c r="F495" s="3">
        <f t="shared" si="2"/>
        <v>11.835946102840882</v>
      </c>
      <c r="G495" s="3">
        <f t="shared" si="2"/>
        <v>9.2508722262842795</v>
      </c>
      <c r="H495" s="3">
        <f t="shared" si="2"/>
        <v>-3.4200999095746525</v>
      </c>
      <c r="I495" s="3">
        <f t="shared" si="2"/>
        <v>2.4561262748563095</v>
      </c>
      <c r="J495" s="3">
        <f t="shared" si="2"/>
        <v>7.0987228723158289</v>
      </c>
      <c r="K495" s="3">
        <f t="shared" si="2"/>
        <v>2.5374156665536702</v>
      </c>
      <c r="L495" s="3">
        <f t="shared" si="2"/>
        <v>8.8141692741498048</v>
      </c>
      <c r="M495" s="3">
        <f t="shared" si="2"/>
        <v>-8.8803688451115477</v>
      </c>
      <c r="N495" s="3">
        <f t="shared" si="2"/>
        <v>0.34658727351474994</v>
      </c>
      <c r="O495" s="3">
        <f t="shared" si="2"/>
        <v>-23.171897316855528</v>
      </c>
      <c r="P495" s="3">
        <f t="shared" si="2"/>
        <v>5.4433891182005034</v>
      </c>
      <c r="Q495" s="3">
        <f t="shared" si="2"/>
        <v>3.5592388355034643</v>
      </c>
      <c r="R495" s="3">
        <f t="shared" si="2"/>
        <v>9.5340207487741786</v>
      </c>
      <c r="S495" s="3">
        <f t="shared" si="2"/>
        <v>3.5630276609498068</v>
      </c>
      <c r="T495" s="3">
        <f t="shared" si="2"/>
        <v>-1.5333002950251213</v>
      </c>
      <c r="U495" s="3">
        <f t="shared" si="2"/>
        <v>7.1773652405464752</v>
      </c>
      <c r="V495" s="3">
        <f t="shared" si="2"/>
        <v>7.5173359199076444</v>
      </c>
      <c r="AC495">
        <v>33.895194721449123</v>
      </c>
      <c r="AD495">
        <v>36.093964825125731</v>
      </c>
      <c r="AE495">
        <v>34.308536945425132</v>
      </c>
      <c r="AF495">
        <v>37.983568263129278</v>
      </c>
      <c r="AG495">
        <v>24.258018722284849</v>
      </c>
      <c r="AH495">
        <v>26.843092598841451</v>
      </c>
      <c r="AI495">
        <v>39.514064734700383</v>
      </c>
      <c r="AJ495">
        <v>33.637838550269421</v>
      </c>
      <c r="AK495">
        <v>28.995241952809902</v>
      </c>
      <c r="AL495">
        <v>33.556549158572061</v>
      </c>
      <c r="AM495">
        <v>27.279795550975926</v>
      </c>
      <c r="AN495">
        <v>44.974333670237279</v>
      </c>
      <c r="AO495">
        <v>35.747377551610981</v>
      </c>
      <c r="AP495">
        <v>59.265862141981259</v>
      </c>
      <c r="AQ495">
        <v>30.650575706925228</v>
      </c>
      <c r="AR495">
        <v>32.534725989622267</v>
      </c>
      <c r="AS495">
        <v>26.559944076351552</v>
      </c>
      <c r="AT495">
        <v>32.530937164175924</v>
      </c>
      <c r="AU495">
        <v>37.627265120150852</v>
      </c>
      <c r="AV495">
        <v>28.916599584579256</v>
      </c>
      <c r="AW495">
        <v>28.576628905218087</v>
      </c>
    </row>
    <row r="496" spans="1:49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-3.6750313177041463</v>
      </c>
      <c r="F496" s="3">
        <f t="shared" si="3"/>
        <v>10.050518223140283</v>
      </c>
      <c r="G496" s="3">
        <f t="shared" si="3"/>
        <v>7.4654443465836806</v>
      </c>
      <c r="H496" s="3">
        <f t="shared" si="3"/>
        <v>-5.2055277892752514</v>
      </c>
      <c r="I496" s="3">
        <f t="shared" si="3"/>
        <v>0.67069839515571061</v>
      </c>
      <c r="J496" s="3">
        <f t="shared" si="3"/>
        <v>5.31329499261523</v>
      </c>
      <c r="K496" s="3">
        <f t="shared" si="3"/>
        <v>0.75198778685307133</v>
      </c>
      <c r="L496" s="3">
        <f t="shared" si="3"/>
        <v>7.0287413944492059</v>
      </c>
      <c r="M496" s="3">
        <f t="shared" si="3"/>
        <v>-10.665796724812147</v>
      </c>
      <c r="N496" s="3">
        <f t="shared" si="3"/>
        <v>-1.438840606185849</v>
      </c>
      <c r="O496" s="3">
        <f t="shared" si="3"/>
        <v>-24.957325196556127</v>
      </c>
      <c r="P496" s="3">
        <f t="shared" si="3"/>
        <v>3.6579612384999045</v>
      </c>
      <c r="Q496" s="3">
        <f t="shared" si="3"/>
        <v>1.7738109558028654</v>
      </c>
      <c r="R496" s="3">
        <f t="shared" si="3"/>
        <v>7.7485928690735797</v>
      </c>
      <c r="S496" s="3">
        <f t="shared" si="3"/>
        <v>1.7775997812492079</v>
      </c>
      <c r="T496" s="3">
        <f t="shared" si="3"/>
        <v>-3.3187281747257202</v>
      </c>
      <c r="U496" s="3">
        <f t="shared" si="3"/>
        <v>5.3919373608458763</v>
      </c>
      <c r="V496" s="3">
        <f t="shared" si="3"/>
        <v>5.7319080402070455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13.72554954084443</v>
      </c>
      <c r="G497" s="3">
        <f t="shared" si="4"/>
        <v>11.140475664287827</v>
      </c>
      <c r="H497" s="3">
        <f t="shared" si="4"/>
        <v>-1.5304964715711051</v>
      </c>
      <c r="I497" s="3">
        <f t="shared" si="4"/>
        <v>4.3457297128598569</v>
      </c>
      <c r="J497" s="3">
        <f t="shared" si="4"/>
        <v>8.9883263103193762</v>
      </c>
      <c r="K497" s="3">
        <f t="shared" si="4"/>
        <v>4.4270191045572176</v>
      </c>
      <c r="L497" s="3">
        <f t="shared" si="4"/>
        <v>10.703772712153352</v>
      </c>
      <c r="M497" s="3">
        <f t="shared" si="4"/>
        <v>-6.9907654071080003</v>
      </c>
      <c r="N497" s="3">
        <f t="shared" si="4"/>
        <v>2.2361907115182973</v>
      </c>
      <c r="O497" s="3">
        <f t="shared" si="4"/>
        <v>-21.282293878851981</v>
      </c>
      <c r="P497" s="3">
        <f t="shared" si="4"/>
        <v>7.3329925562040508</v>
      </c>
      <c r="Q497" s="3">
        <f t="shared" si="4"/>
        <v>5.4488422735070117</v>
      </c>
      <c r="R497" s="3">
        <f t="shared" si="4"/>
        <v>11.423624186777726</v>
      </c>
      <c r="S497" s="3">
        <f t="shared" si="4"/>
        <v>5.4526310989533542</v>
      </c>
      <c r="T497" s="3">
        <f t="shared" si="4"/>
        <v>0.35630314297842602</v>
      </c>
      <c r="U497" s="3">
        <f t="shared" si="4"/>
        <v>9.0669686785500225</v>
      </c>
      <c r="V497" s="3">
        <f t="shared" si="4"/>
        <v>9.4069393579111917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-2.5850738765566028</v>
      </c>
      <c r="H498" s="3">
        <f t="shared" si="5"/>
        <v>-15.256046012415535</v>
      </c>
      <c r="I498" s="3">
        <f t="shared" si="5"/>
        <v>-9.3798198279845728</v>
      </c>
      <c r="J498" s="3">
        <f t="shared" si="5"/>
        <v>-4.7372232305250535</v>
      </c>
      <c r="K498" s="3">
        <f t="shared" si="5"/>
        <v>-9.2985304362872121</v>
      </c>
      <c r="L498" s="3">
        <f t="shared" si="5"/>
        <v>-3.0217768286910776</v>
      </c>
      <c r="M498" s="3">
        <f t="shared" si="5"/>
        <v>-20.71631494795243</v>
      </c>
      <c r="N498" s="3">
        <f t="shared" si="5"/>
        <v>-11.489358829326132</v>
      </c>
      <c r="O498" s="3">
        <f t="shared" si="5"/>
        <v>-35.007843419696414</v>
      </c>
      <c r="P498" s="3">
        <f t="shared" si="5"/>
        <v>-6.3925569846403789</v>
      </c>
      <c r="Q498" s="3">
        <f t="shared" si="5"/>
        <v>-8.276707267337418</v>
      </c>
      <c r="R498" s="3">
        <f t="shared" si="5"/>
        <v>-2.3019253540667037</v>
      </c>
      <c r="S498" s="3">
        <f t="shared" si="5"/>
        <v>-8.2729184418910755</v>
      </c>
      <c r="T498" s="3">
        <f t="shared" si="5"/>
        <v>-13.369246397866004</v>
      </c>
      <c r="U498" s="3">
        <f t="shared" si="5"/>
        <v>-4.6585808622944072</v>
      </c>
      <c r="V498" s="3">
        <f t="shared" si="5"/>
        <v>-4.318610182933238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-12.670972135858932</v>
      </c>
      <c r="I499" s="3">
        <f t="shared" si="6"/>
        <v>-6.79474595142797</v>
      </c>
      <c r="J499" s="3">
        <f t="shared" si="6"/>
        <v>-2.1521493539684506</v>
      </c>
      <c r="K499" s="3">
        <f t="shared" si="6"/>
        <v>-6.7134565597306093</v>
      </c>
      <c r="L499" s="3">
        <f t="shared" si="6"/>
        <v>-0.43670295213447474</v>
      </c>
      <c r="M499" s="3">
        <f t="shared" si="6"/>
        <v>-18.131241071395827</v>
      </c>
      <c r="N499" s="3">
        <f t="shared" si="6"/>
        <v>-8.9042849527695296</v>
      </c>
      <c r="O499" s="3">
        <f t="shared" si="6"/>
        <v>-32.422769543139808</v>
      </c>
      <c r="P499" s="3">
        <f t="shared" si="6"/>
        <v>-3.8074831080837761</v>
      </c>
      <c r="Q499" s="3">
        <f t="shared" si="6"/>
        <v>-5.6916333907808152</v>
      </c>
      <c r="R499" s="3">
        <f t="shared" si="6"/>
        <v>0.28314852248989908</v>
      </c>
      <c r="S499" s="3">
        <f t="shared" si="6"/>
        <v>-5.6878445653344727</v>
      </c>
      <c r="T499" s="3">
        <f t="shared" si="6"/>
        <v>-10.784172521309401</v>
      </c>
      <c r="U499" s="3">
        <f t="shared" si="6"/>
        <v>-2.0735069857378043</v>
      </c>
      <c r="V499" s="3">
        <f t="shared" si="6"/>
        <v>-1.7335363063766351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5.876226184430962</v>
      </c>
      <c r="J500" s="3">
        <f t="shared" si="7"/>
        <v>10.518822781890481</v>
      </c>
      <c r="K500" s="3">
        <f t="shared" si="7"/>
        <v>5.9575155761283227</v>
      </c>
      <c r="L500" s="3">
        <f t="shared" si="7"/>
        <v>12.234269183724457</v>
      </c>
      <c r="M500" s="3">
        <f t="shared" si="7"/>
        <v>-5.4602689355368952</v>
      </c>
      <c r="N500" s="3">
        <f t="shared" si="7"/>
        <v>3.7666871830894024</v>
      </c>
      <c r="O500" s="3">
        <f t="shared" si="7"/>
        <v>-19.751797407280876</v>
      </c>
      <c r="P500" s="3">
        <f t="shared" si="7"/>
        <v>8.8634890277751559</v>
      </c>
      <c r="Q500" s="3">
        <f t="shared" si="7"/>
        <v>6.9793387450781168</v>
      </c>
      <c r="R500" s="3">
        <f t="shared" si="7"/>
        <v>12.954120658348831</v>
      </c>
      <c r="S500" s="3">
        <f t="shared" si="7"/>
        <v>6.9831275705244593</v>
      </c>
      <c r="T500" s="3">
        <f t="shared" si="7"/>
        <v>1.8867996145495312</v>
      </c>
      <c r="U500" s="3">
        <f t="shared" si="7"/>
        <v>10.597465150121128</v>
      </c>
      <c r="V500" s="3">
        <f t="shared" si="7"/>
        <v>10.937435829482297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4.6425965974595194</v>
      </c>
      <c r="K501" s="3">
        <f t="shared" si="8"/>
        <v>8.1289391697360713E-2</v>
      </c>
      <c r="L501" s="3">
        <f t="shared" si="8"/>
        <v>6.3580429992934953</v>
      </c>
      <c r="M501" s="3">
        <f t="shared" si="8"/>
        <v>-11.336495119967857</v>
      </c>
      <c r="N501" s="3">
        <f t="shared" si="8"/>
        <v>-2.1095390013415596</v>
      </c>
      <c r="O501" s="3">
        <f t="shared" si="8"/>
        <v>-25.628023591711838</v>
      </c>
      <c r="P501" s="3">
        <f t="shared" si="8"/>
        <v>2.9872628433441939</v>
      </c>
      <c r="Q501" s="3">
        <f t="shared" si="8"/>
        <v>1.1031125606471548</v>
      </c>
      <c r="R501" s="3">
        <f t="shared" si="8"/>
        <v>7.0778944739178691</v>
      </c>
      <c r="S501" s="3">
        <f t="shared" si="8"/>
        <v>1.1069013860934973</v>
      </c>
      <c r="T501" s="3">
        <f t="shared" si="8"/>
        <v>-3.9894265698814309</v>
      </c>
      <c r="U501" s="3">
        <f t="shared" si="8"/>
        <v>4.7212389656901657</v>
      </c>
      <c r="V501" s="3">
        <f t="shared" si="8"/>
        <v>5.0612096450513349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-4.5613072057621586</v>
      </c>
      <c r="L502" s="3">
        <f t="shared" si="9"/>
        <v>1.7154464018339759</v>
      </c>
      <c r="M502" s="3">
        <f t="shared" si="9"/>
        <v>-15.979091717427377</v>
      </c>
      <c r="N502" s="3">
        <f t="shared" si="9"/>
        <v>-6.7521355988010789</v>
      </c>
      <c r="O502" s="3">
        <f t="shared" si="9"/>
        <v>-30.270620189171357</v>
      </c>
      <c r="P502" s="3">
        <f t="shared" si="9"/>
        <v>-1.6553337541153255</v>
      </c>
      <c r="Q502" s="3">
        <f t="shared" si="9"/>
        <v>-3.5394840368123646</v>
      </c>
      <c r="R502" s="3">
        <f t="shared" si="9"/>
        <v>2.4352978764583497</v>
      </c>
      <c r="S502" s="3">
        <f t="shared" si="9"/>
        <v>-3.5356952113660221</v>
      </c>
      <c r="T502" s="3">
        <f t="shared" si="9"/>
        <v>-8.6320231673409502</v>
      </c>
      <c r="U502" s="3">
        <f t="shared" si="9"/>
        <v>7.8642368230646298E-2</v>
      </c>
      <c r="V502" s="3">
        <f t="shared" si="9"/>
        <v>0.4186130475918155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6.2767536075961345</v>
      </c>
      <c r="M503" s="3">
        <f t="shared" si="10"/>
        <v>-11.417784511665218</v>
      </c>
      <c r="N503" s="3">
        <f t="shared" si="10"/>
        <v>-2.1908283930389203</v>
      </c>
      <c r="O503" s="3">
        <f t="shared" si="10"/>
        <v>-25.709312983409198</v>
      </c>
      <c r="P503" s="3">
        <f t="shared" si="10"/>
        <v>2.9059734516468332</v>
      </c>
      <c r="Q503" s="3">
        <f t="shared" si="10"/>
        <v>1.0218231689497941</v>
      </c>
      <c r="R503" s="3">
        <f t="shared" si="10"/>
        <v>6.9966050822205084</v>
      </c>
      <c r="S503" s="3">
        <f t="shared" si="10"/>
        <v>1.0256119943961366</v>
      </c>
      <c r="T503" s="3">
        <f t="shared" si="10"/>
        <v>-4.0707159615787916</v>
      </c>
      <c r="U503" s="3">
        <f t="shared" si="10"/>
        <v>4.6399495739928049</v>
      </c>
      <c r="V503" s="3">
        <f t="shared" si="10"/>
        <v>4.9799202533539741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-17.694538119261352</v>
      </c>
      <c r="N504" s="3">
        <f t="shared" si="11"/>
        <v>-8.4675820006350548</v>
      </c>
      <c r="O504" s="3">
        <f t="shared" si="11"/>
        <v>-31.986066591005333</v>
      </c>
      <c r="P504" s="3">
        <f t="shared" si="11"/>
        <v>-3.3707801559493014</v>
      </c>
      <c r="Q504" s="3">
        <f t="shared" si="11"/>
        <v>-5.2549304386463405</v>
      </c>
      <c r="R504" s="3">
        <f t="shared" si="11"/>
        <v>0.71985147462437382</v>
      </c>
      <c r="S504" s="3">
        <f t="shared" si="11"/>
        <v>-5.2511416131999979</v>
      </c>
      <c r="T504" s="3">
        <f t="shared" si="11"/>
        <v>-10.347469569174926</v>
      </c>
      <c r="U504" s="3">
        <f t="shared" si="11"/>
        <v>-1.6368040336033296</v>
      </c>
      <c r="V504" s="3">
        <f t="shared" si="11"/>
        <v>-1.2968333542421604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9.2269561186262976</v>
      </c>
      <c r="O505" s="3">
        <f t="shared" si="12"/>
        <v>-14.29152847174398</v>
      </c>
      <c r="P505" s="3">
        <f t="shared" si="12"/>
        <v>14.323757963312051</v>
      </c>
      <c r="Q505" s="3">
        <f t="shared" si="12"/>
        <v>12.439607680615012</v>
      </c>
      <c r="R505" s="3">
        <f t="shared" si="12"/>
        <v>18.414389593885726</v>
      </c>
      <c r="S505" s="3">
        <f t="shared" si="12"/>
        <v>12.443396506061355</v>
      </c>
      <c r="T505" s="3">
        <f t="shared" si="12"/>
        <v>7.3470685500864263</v>
      </c>
      <c r="U505" s="3">
        <f t="shared" si="12"/>
        <v>16.057734085658023</v>
      </c>
      <c r="V505" s="3">
        <f t="shared" si="12"/>
        <v>16.397704765019192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-23.518484590370278</v>
      </c>
      <c r="P506" s="3">
        <f t="shared" si="13"/>
        <v>5.0968018446857535</v>
      </c>
      <c r="Q506" s="3">
        <f t="shared" si="13"/>
        <v>3.2126515619887144</v>
      </c>
      <c r="R506" s="3">
        <f t="shared" si="13"/>
        <v>9.1874334752594287</v>
      </c>
      <c r="S506" s="3">
        <f t="shared" si="13"/>
        <v>3.2164403874350569</v>
      </c>
      <c r="T506" s="3">
        <f t="shared" si="13"/>
        <v>-1.8798875685398713</v>
      </c>
      <c r="U506" s="3">
        <f t="shared" si="13"/>
        <v>6.8307779670317252</v>
      </c>
      <c r="V506" s="3">
        <f t="shared" si="13"/>
        <v>7.1707486463928944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28.615286435056031</v>
      </c>
      <c r="Q507" s="3">
        <f t="shared" si="14"/>
        <v>26.731136152358992</v>
      </c>
      <c r="R507" s="3">
        <f t="shared" si="14"/>
        <v>32.705918065629703</v>
      </c>
      <c r="S507" s="3">
        <f t="shared" si="14"/>
        <v>26.734924977805335</v>
      </c>
      <c r="T507" s="3">
        <f t="shared" si="14"/>
        <v>21.638597021830407</v>
      </c>
      <c r="U507" s="3">
        <f t="shared" si="14"/>
        <v>30.349262557402003</v>
      </c>
      <c r="V507" s="3">
        <f t="shared" si="14"/>
        <v>30.689233236763172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-1.8841502826970391</v>
      </c>
      <c r="R508" s="3">
        <f t="shared" si="15"/>
        <v>4.0906316305736752</v>
      </c>
      <c r="S508" s="3">
        <f t="shared" si="15"/>
        <v>-1.8803614572506966</v>
      </c>
      <c r="T508" s="3">
        <f t="shared" si="15"/>
        <v>-6.9766894132256247</v>
      </c>
      <c r="U508" s="3">
        <f t="shared" si="15"/>
        <v>1.7339761223459718</v>
      </c>
      <c r="V508" s="3">
        <f t="shared" si="15"/>
        <v>2.073946801707141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5.9747819132707143</v>
      </c>
      <c r="S509" s="3">
        <f t="shared" si="16"/>
        <v>3.7888254463425142E-3</v>
      </c>
      <c r="T509" s="3">
        <f t="shared" si="16"/>
        <v>-5.0925391305285856</v>
      </c>
      <c r="U509" s="3">
        <f t="shared" si="16"/>
        <v>3.6181264050430109</v>
      </c>
      <c r="V509" s="3">
        <f t="shared" si="16"/>
        <v>3.9580970844041801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-5.9709930878243718</v>
      </c>
      <c r="T510" s="3">
        <f t="shared" si="17"/>
        <v>-11.0673210437993</v>
      </c>
      <c r="U510" s="3">
        <f t="shared" si="17"/>
        <v>-2.3566555082277034</v>
      </c>
      <c r="V510" s="3">
        <f t="shared" si="17"/>
        <v>-2.0166848288665342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-5.0963279559749282</v>
      </c>
      <c r="U511" s="3">
        <f t="shared" si="18"/>
        <v>3.6143375795966683</v>
      </c>
      <c r="V511" s="3">
        <f t="shared" si="18"/>
        <v>3.9543082589578376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8.7106655355715965</v>
      </c>
      <c r="V512" s="3">
        <f t="shared" si="19"/>
        <v>9.0506362149327657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0.3399706793611692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17" si="20">ABS(C494)</f>
        <v>2.1987701036766083</v>
      </c>
      <c r="D517" s="3">
        <f t="shared" si="20"/>
        <v>0.41334222397600939</v>
      </c>
      <c r="E517" s="3">
        <f t="shared" si="20"/>
        <v>4.0883735416801557</v>
      </c>
      <c r="F517" s="3">
        <f t="shared" si="20"/>
        <v>9.637175999164274</v>
      </c>
      <c r="G517" s="3">
        <f t="shared" si="20"/>
        <v>7.0521021226076712</v>
      </c>
      <c r="H517" s="3">
        <f t="shared" si="20"/>
        <v>5.6188700132512608</v>
      </c>
      <c r="I517" s="3">
        <f t="shared" si="20"/>
        <v>0.25735617117970122</v>
      </c>
      <c r="J517" s="3">
        <f t="shared" si="20"/>
        <v>4.8999527686392206</v>
      </c>
      <c r="K517" s="3">
        <f t="shared" si="20"/>
        <v>0.33864556287706193</v>
      </c>
      <c r="L517" s="3">
        <f t="shared" si="20"/>
        <v>6.6153991704731965</v>
      </c>
      <c r="M517" s="3">
        <f t="shared" si="20"/>
        <v>11.079138948788156</v>
      </c>
      <c r="N517" s="3">
        <f t="shared" si="20"/>
        <v>1.8521828301618584</v>
      </c>
      <c r="O517" s="3">
        <f t="shared" si="20"/>
        <v>25.370667420532136</v>
      </c>
      <c r="P517" s="3">
        <f t="shared" si="20"/>
        <v>3.2446190145238951</v>
      </c>
      <c r="Q517" s="3">
        <f t="shared" si="20"/>
        <v>1.360468731826856</v>
      </c>
      <c r="R517" s="3">
        <f t="shared" si="20"/>
        <v>7.3352506450975703</v>
      </c>
      <c r="S517" s="3">
        <f t="shared" si="20"/>
        <v>1.3642575572731985</v>
      </c>
      <c r="T517" s="3">
        <f t="shared" si="20"/>
        <v>3.7320703987017296</v>
      </c>
      <c r="U517" s="3">
        <f t="shared" si="20"/>
        <v>4.9785951368698669</v>
      </c>
      <c r="V517" s="3">
        <f t="shared" si="20"/>
        <v>5.3185658162310361</v>
      </c>
      <c r="Y517" s="3">
        <f>MAX(B517:V537)</f>
        <v>35.007843419696414</v>
      </c>
    </row>
    <row r="518" spans="1:25" x14ac:dyDescent="0.3">
      <c r="A518" t="s">
        <v>5</v>
      </c>
      <c r="B518" s="3"/>
      <c r="C518" s="3">
        <f t="shared" ref="C518:V518" si="21">ABS(C495)</f>
        <v>0</v>
      </c>
      <c r="D518" s="3">
        <f t="shared" si="21"/>
        <v>1.7854278797005989</v>
      </c>
      <c r="E518" s="3">
        <f t="shared" si="21"/>
        <v>1.8896034380035474</v>
      </c>
      <c r="F518" s="3">
        <f t="shared" si="21"/>
        <v>11.835946102840882</v>
      </c>
      <c r="G518" s="3">
        <f t="shared" si="21"/>
        <v>9.2508722262842795</v>
      </c>
      <c r="H518" s="3">
        <f t="shared" si="21"/>
        <v>3.4200999095746525</v>
      </c>
      <c r="I518" s="3">
        <f t="shared" si="21"/>
        <v>2.4561262748563095</v>
      </c>
      <c r="J518" s="3">
        <f t="shared" si="21"/>
        <v>7.0987228723158289</v>
      </c>
      <c r="K518" s="3">
        <f t="shared" si="21"/>
        <v>2.5374156665536702</v>
      </c>
      <c r="L518" s="3">
        <f t="shared" si="21"/>
        <v>8.8141692741498048</v>
      </c>
      <c r="M518" s="3">
        <f t="shared" si="21"/>
        <v>8.8803688451115477</v>
      </c>
      <c r="N518" s="3">
        <f t="shared" si="21"/>
        <v>0.34658727351474994</v>
      </c>
      <c r="O518" s="3">
        <f t="shared" si="21"/>
        <v>23.171897316855528</v>
      </c>
      <c r="P518" s="3">
        <f t="shared" si="21"/>
        <v>5.4433891182005034</v>
      </c>
      <c r="Q518" s="3">
        <f t="shared" si="21"/>
        <v>3.5592388355034643</v>
      </c>
      <c r="R518" s="3">
        <f t="shared" si="21"/>
        <v>9.5340207487741786</v>
      </c>
      <c r="S518" s="3">
        <f t="shared" si="21"/>
        <v>3.5630276609498068</v>
      </c>
      <c r="T518" s="3">
        <f t="shared" si="21"/>
        <v>1.5333002950251213</v>
      </c>
      <c r="U518" s="3">
        <f t="shared" si="21"/>
        <v>7.1773652405464752</v>
      </c>
      <c r="V518" s="3">
        <f t="shared" si="21"/>
        <v>7.5173359199076444</v>
      </c>
    </row>
    <row r="519" spans="1:25" x14ac:dyDescent="0.3">
      <c r="A519" t="s">
        <v>13</v>
      </c>
      <c r="B519" s="3"/>
      <c r="C519" s="3"/>
      <c r="D519" s="3">
        <f t="shared" ref="D519:V519" si="22">ABS(D496)</f>
        <v>0</v>
      </c>
      <c r="E519" s="3">
        <f t="shared" si="22"/>
        <v>3.6750313177041463</v>
      </c>
      <c r="F519" s="3">
        <f t="shared" si="22"/>
        <v>10.050518223140283</v>
      </c>
      <c r="G519" s="3">
        <f t="shared" si="22"/>
        <v>7.4654443465836806</v>
      </c>
      <c r="H519" s="3">
        <f t="shared" si="22"/>
        <v>5.2055277892752514</v>
      </c>
      <c r="I519" s="3">
        <f t="shared" si="22"/>
        <v>0.67069839515571061</v>
      </c>
      <c r="J519" s="3">
        <f t="shared" si="22"/>
        <v>5.31329499261523</v>
      </c>
      <c r="K519" s="3">
        <f t="shared" si="22"/>
        <v>0.75198778685307133</v>
      </c>
      <c r="L519" s="3">
        <f t="shared" si="22"/>
        <v>7.0287413944492059</v>
      </c>
      <c r="M519" s="3">
        <f t="shared" si="22"/>
        <v>10.665796724812147</v>
      </c>
      <c r="N519" s="3">
        <f t="shared" si="22"/>
        <v>1.438840606185849</v>
      </c>
      <c r="O519" s="3">
        <f t="shared" si="22"/>
        <v>24.957325196556127</v>
      </c>
      <c r="P519" s="3">
        <f t="shared" si="22"/>
        <v>3.6579612384999045</v>
      </c>
      <c r="Q519" s="3">
        <f t="shared" si="22"/>
        <v>1.7738109558028654</v>
      </c>
      <c r="R519" s="3">
        <f t="shared" si="22"/>
        <v>7.7485928690735797</v>
      </c>
      <c r="S519" s="3">
        <f t="shared" si="22"/>
        <v>1.7775997812492079</v>
      </c>
      <c r="T519" s="3">
        <f t="shared" si="22"/>
        <v>3.3187281747257202</v>
      </c>
      <c r="U519" s="3">
        <f t="shared" si="22"/>
        <v>5.3919373608458763</v>
      </c>
      <c r="V519" s="3">
        <f t="shared" si="22"/>
        <v>5.7319080402070455</v>
      </c>
    </row>
    <row r="520" spans="1:25" x14ac:dyDescent="0.3">
      <c r="A520" t="s">
        <v>19</v>
      </c>
      <c r="B520" s="3"/>
      <c r="C520" s="3"/>
      <c r="D520" s="3"/>
      <c r="E520" s="3">
        <f t="shared" ref="E520:V520" si="23">ABS(E497)</f>
        <v>0</v>
      </c>
      <c r="F520" s="3">
        <f t="shared" si="23"/>
        <v>13.72554954084443</v>
      </c>
      <c r="G520" s="3">
        <f t="shared" si="23"/>
        <v>11.140475664287827</v>
      </c>
      <c r="H520" s="3">
        <f t="shared" si="23"/>
        <v>1.5304964715711051</v>
      </c>
      <c r="I520" s="3">
        <f t="shared" si="23"/>
        <v>4.3457297128598569</v>
      </c>
      <c r="J520" s="3">
        <f t="shared" si="23"/>
        <v>8.9883263103193762</v>
      </c>
      <c r="K520" s="3">
        <f t="shared" si="23"/>
        <v>4.4270191045572176</v>
      </c>
      <c r="L520" s="3">
        <f t="shared" si="23"/>
        <v>10.703772712153352</v>
      </c>
      <c r="M520" s="3">
        <f t="shared" si="23"/>
        <v>6.9907654071080003</v>
      </c>
      <c r="N520" s="3">
        <f t="shared" si="23"/>
        <v>2.2361907115182973</v>
      </c>
      <c r="O520" s="3">
        <f t="shared" si="23"/>
        <v>21.282293878851981</v>
      </c>
      <c r="P520" s="3">
        <f t="shared" si="23"/>
        <v>7.3329925562040508</v>
      </c>
      <c r="Q520" s="3">
        <f t="shared" si="23"/>
        <v>5.4488422735070117</v>
      </c>
      <c r="R520" s="3">
        <f t="shared" si="23"/>
        <v>11.423624186777726</v>
      </c>
      <c r="S520" s="3">
        <f t="shared" si="23"/>
        <v>5.4526310989533542</v>
      </c>
      <c r="T520" s="3">
        <f t="shared" si="23"/>
        <v>0.35630314297842602</v>
      </c>
      <c r="U520" s="3">
        <f t="shared" si="23"/>
        <v>9.0669686785500225</v>
      </c>
      <c r="V520" s="3">
        <f t="shared" si="23"/>
        <v>9.4069393579111917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ref="F521:V521" si="24">ABS(F498)</f>
        <v>0</v>
      </c>
      <c r="G521" s="3">
        <f t="shared" si="24"/>
        <v>2.5850738765566028</v>
      </c>
      <c r="H521" s="3">
        <f t="shared" si="24"/>
        <v>15.256046012415535</v>
      </c>
      <c r="I521" s="3">
        <f t="shared" si="24"/>
        <v>9.3798198279845728</v>
      </c>
      <c r="J521" s="3">
        <f t="shared" si="24"/>
        <v>4.7372232305250535</v>
      </c>
      <c r="K521" s="3">
        <f t="shared" si="24"/>
        <v>9.2985304362872121</v>
      </c>
      <c r="L521" s="3">
        <f t="shared" si="24"/>
        <v>3.0217768286910776</v>
      </c>
      <c r="M521" s="3">
        <f t="shared" si="24"/>
        <v>20.71631494795243</v>
      </c>
      <c r="N521" s="3">
        <f t="shared" si="24"/>
        <v>11.489358829326132</v>
      </c>
      <c r="O521" s="3">
        <f t="shared" si="24"/>
        <v>35.007843419696414</v>
      </c>
      <c r="P521" s="3">
        <f t="shared" si="24"/>
        <v>6.3925569846403789</v>
      </c>
      <c r="Q521" s="3">
        <f t="shared" si="24"/>
        <v>8.276707267337418</v>
      </c>
      <c r="R521" s="3">
        <f t="shared" si="24"/>
        <v>2.3019253540667037</v>
      </c>
      <c r="S521" s="3">
        <f t="shared" si="24"/>
        <v>8.2729184418910755</v>
      </c>
      <c r="T521" s="3">
        <f t="shared" si="24"/>
        <v>13.369246397866004</v>
      </c>
      <c r="U521" s="3">
        <f t="shared" si="24"/>
        <v>4.6585808622944072</v>
      </c>
      <c r="V521" s="3">
        <f t="shared" si="24"/>
        <v>4.318610182933238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ref="G522:V522" si="25">ABS(G499)</f>
        <v>0</v>
      </c>
      <c r="H522" s="3">
        <f t="shared" si="25"/>
        <v>12.670972135858932</v>
      </c>
      <c r="I522" s="3">
        <f t="shared" si="25"/>
        <v>6.79474595142797</v>
      </c>
      <c r="J522" s="3">
        <f t="shared" si="25"/>
        <v>2.1521493539684506</v>
      </c>
      <c r="K522" s="3">
        <f t="shared" si="25"/>
        <v>6.7134565597306093</v>
      </c>
      <c r="L522" s="3">
        <f t="shared" si="25"/>
        <v>0.43670295213447474</v>
      </c>
      <c r="M522" s="3">
        <f t="shared" si="25"/>
        <v>18.131241071395827</v>
      </c>
      <c r="N522" s="3">
        <f t="shared" si="25"/>
        <v>8.9042849527695296</v>
      </c>
      <c r="O522" s="3">
        <f t="shared" si="25"/>
        <v>32.422769543139808</v>
      </c>
      <c r="P522" s="3">
        <f t="shared" si="25"/>
        <v>3.8074831080837761</v>
      </c>
      <c r="Q522" s="3">
        <f t="shared" si="25"/>
        <v>5.6916333907808152</v>
      </c>
      <c r="R522" s="3">
        <f t="shared" si="25"/>
        <v>0.28314852248989908</v>
      </c>
      <c r="S522" s="3">
        <f t="shared" si="25"/>
        <v>5.6878445653344727</v>
      </c>
      <c r="T522" s="3">
        <f t="shared" si="25"/>
        <v>10.784172521309401</v>
      </c>
      <c r="U522" s="3">
        <f t="shared" si="25"/>
        <v>2.0735069857378043</v>
      </c>
      <c r="V522" s="3">
        <f t="shared" si="25"/>
        <v>1.7335363063766351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ref="H523:V523" si="26">ABS(H500)</f>
        <v>0</v>
      </c>
      <c r="I523" s="3">
        <f t="shared" si="26"/>
        <v>5.876226184430962</v>
      </c>
      <c r="J523" s="3">
        <f t="shared" si="26"/>
        <v>10.518822781890481</v>
      </c>
      <c r="K523" s="3">
        <f t="shared" si="26"/>
        <v>5.9575155761283227</v>
      </c>
      <c r="L523" s="3">
        <f t="shared" si="26"/>
        <v>12.234269183724457</v>
      </c>
      <c r="M523" s="3">
        <f t="shared" si="26"/>
        <v>5.4602689355368952</v>
      </c>
      <c r="N523" s="3">
        <f t="shared" si="26"/>
        <v>3.7666871830894024</v>
      </c>
      <c r="O523" s="3">
        <f t="shared" si="26"/>
        <v>19.751797407280876</v>
      </c>
      <c r="P523" s="3">
        <f t="shared" si="26"/>
        <v>8.8634890277751559</v>
      </c>
      <c r="Q523" s="3">
        <f t="shared" si="26"/>
        <v>6.9793387450781168</v>
      </c>
      <c r="R523" s="3">
        <f t="shared" si="26"/>
        <v>12.954120658348831</v>
      </c>
      <c r="S523" s="3">
        <f t="shared" si="26"/>
        <v>6.9831275705244593</v>
      </c>
      <c r="T523" s="3">
        <f t="shared" si="26"/>
        <v>1.8867996145495312</v>
      </c>
      <c r="U523" s="3">
        <f t="shared" si="26"/>
        <v>10.597465150121128</v>
      </c>
      <c r="V523" s="3">
        <f t="shared" si="26"/>
        <v>10.937435829482297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ref="I524:V524" si="27">ABS(I501)</f>
        <v>0</v>
      </c>
      <c r="J524" s="3">
        <f t="shared" si="27"/>
        <v>4.6425965974595194</v>
      </c>
      <c r="K524" s="3">
        <f t="shared" si="27"/>
        <v>8.1289391697360713E-2</v>
      </c>
      <c r="L524" s="3">
        <f t="shared" si="27"/>
        <v>6.3580429992934953</v>
      </c>
      <c r="M524" s="3">
        <f t="shared" si="27"/>
        <v>11.336495119967857</v>
      </c>
      <c r="N524" s="3">
        <f t="shared" si="27"/>
        <v>2.1095390013415596</v>
      </c>
      <c r="O524" s="3">
        <f t="shared" si="27"/>
        <v>25.628023591711838</v>
      </c>
      <c r="P524" s="3">
        <f t="shared" si="27"/>
        <v>2.9872628433441939</v>
      </c>
      <c r="Q524" s="3">
        <f t="shared" si="27"/>
        <v>1.1031125606471548</v>
      </c>
      <c r="R524" s="3">
        <f t="shared" si="27"/>
        <v>7.0778944739178691</v>
      </c>
      <c r="S524" s="3">
        <f t="shared" si="27"/>
        <v>1.1069013860934973</v>
      </c>
      <c r="T524" s="3">
        <f t="shared" si="27"/>
        <v>3.9894265698814309</v>
      </c>
      <c r="U524" s="3">
        <f t="shared" si="27"/>
        <v>4.7212389656901657</v>
      </c>
      <c r="V524" s="3">
        <f t="shared" si="27"/>
        <v>5.0612096450513349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ref="J525:V525" si="28">ABS(J502)</f>
        <v>0</v>
      </c>
      <c r="K525" s="3">
        <f t="shared" si="28"/>
        <v>4.5613072057621586</v>
      </c>
      <c r="L525" s="3">
        <f t="shared" si="28"/>
        <v>1.7154464018339759</v>
      </c>
      <c r="M525" s="3">
        <f t="shared" si="28"/>
        <v>15.979091717427377</v>
      </c>
      <c r="N525" s="3">
        <f t="shared" si="28"/>
        <v>6.7521355988010789</v>
      </c>
      <c r="O525" s="3">
        <f t="shared" si="28"/>
        <v>30.270620189171357</v>
      </c>
      <c r="P525" s="3">
        <f t="shared" si="28"/>
        <v>1.6553337541153255</v>
      </c>
      <c r="Q525" s="3">
        <f t="shared" si="28"/>
        <v>3.5394840368123646</v>
      </c>
      <c r="R525" s="3">
        <f t="shared" si="28"/>
        <v>2.4352978764583497</v>
      </c>
      <c r="S525" s="3">
        <f t="shared" si="28"/>
        <v>3.5356952113660221</v>
      </c>
      <c r="T525" s="3">
        <f t="shared" si="28"/>
        <v>8.6320231673409502</v>
      </c>
      <c r="U525" s="3">
        <f t="shared" si="28"/>
        <v>7.8642368230646298E-2</v>
      </c>
      <c r="V525" s="3">
        <f t="shared" si="28"/>
        <v>0.4186130475918155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ref="K526:V526" si="29">ABS(K503)</f>
        <v>0</v>
      </c>
      <c r="L526" s="3">
        <f t="shared" si="29"/>
        <v>6.2767536075961345</v>
      </c>
      <c r="M526" s="3">
        <f t="shared" si="29"/>
        <v>11.417784511665218</v>
      </c>
      <c r="N526" s="3">
        <f t="shared" si="29"/>
        <v>2.1908283930389203</v>
      </c>
      <c r="O526" s="3">
        <f t="shared" si="29"/>
        <v>25.709312983409198</v>
      </c>
      <c r="P526" s="3">
        <f t="shared" si="29"/>
        <v>2.9059734516468332</v>
      </c>
      <c r="Q526" s="3">
        <f t="shared" si="29"/>
        <v>1.0218231689497941</v>
      </c>
      <c r="R526" s="3">
        <f t="shared" si="29"/>
        <v>6.9966050822205084</v>
      </c>
      <c r="S526" s="3">
        <f t="shared" si="29"/>
        <v>1.0256119943961366</v>
      </c>
      <c r="T526" s="3">
        <f t="shared" si="29"/>
        <v>4.0707159615787916</v>
      </c>
      <c r="U526" s="3">
        <f t="shared" si="29"/>
        <v>4.6399495739928049</v>
      </c>
      <c r="V526" s="3">
        <f t="shared" si="29"/>
        <v>4.9799202533539741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ref="L527:V527" si="30">ABS(L504)</f>
        <v>0</v>
      </c>
      <c r="M527" s="3">
        <f t="shared" si="30"/>
        <v>17.694538119261352</v>
      </c>
      <c r="N527" s="3">
        <f t="shared" si="30"/>
        <v>8.4675820006350548</v>
      </c>
      <c r="O527" s="3">
        <f t="shared" si="30"/>
        <v>31.986066591005333</v>
      </c>
      <c r="P527" s="3">
        <f t="shared" si="30"/>
        <v>3.3707801559493014</v>
      </c>
      <c r="Q527" s="3">
        <f t="shared" si="30"/>
        <v>5.2549304386463405</v>
      </c>
      <c r="R527" s="3">
        <f t="shared" si="30"/>
        <v>0.71985147462437382</v>
      </c>
      <c r="S527" s="3">
        <f t="shared" si="30"/>
        <v>5.2511416131999979</v>
      </c>
      <c r="T527" s="3">
        <f t="shared" si="30"/>
        <v>10.347469569174926</v>
      </c>
      <c r="U527" s="3">
        <f t="shared" si="30"/>
        <v>1.6368040336033296</v>
      </c>
      <c r="V527" s="3">
        <f t="shared" si="30"/>
        <v>1.2968333542421604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ref="M528:V528" si="31">ABS(M505)</f>
        <v>0</v>
      </c>
      <c r="N528" s="3">
        <f t="shared" si="31"/>
        <v>9.2269561186262976</v>
      </c>
      <c r="O528" s="3">
        <f t="shared" si="31"/>
        <v>14.29152847174398</v>
      </c>
      <c r="P528" s="3">
        <f t="shared" si="31"/>
        <v>14.323757963312051</v>
      </c>
      <c r="Q528" s="3">
        <f t="shared" si="31"/>
        <v>12.439607680615012</v>
      </c>
      <c r="R528" s="3">
        <f t="shared" si="31"/>
        <v>18.414389593885726</v>
      </c>
      <c r="S528" s="3">
        <f t="shared" si="31"/>
        <v>12.443396506061355</v>
      </c>
      <c r="T528" s="3">
        <f t="shared" si="31"/>
        <v>7.3470685500864263</v>
      </c>
      <c r="U528" s="3">
        <f t="shared" si="31"/>
        <v>16.057734085658023</v>
      </c>
      <c r="V528" s="3">
        <f t="shared" si="31"/>
        <v>16.397704765019192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ref="N529:V529" si="32">ABS(N506)</f>
        <v>0</v>
      </c>
      <c r="O529" s="3">
        <f t="shared" si="32"/>
        <v>23.518484590370278</v>
      </c>
      <c r="P529" s="3">
        <f t="shared" si="32"/>
        <v>5.0968018446857535</v>
      </c>
      <c r="Q529" s="3">
        <f t="shared" si="32"/>
        <v>3.2126515619887144</v>
      </c>
      <c r="R529" s="3">
        <f t="shared" si="32"/>
        <v>9.1874334752594287</v>
      </c>
      <c r="S529" s="3">
        <f t="shared" si="32"/>
        <v>3.2164403874350569</v>
      </c>
      <c r="T529" s="3">
        <f t="shared" si="32"/>
        <v>1.8798875685398713</v>
      </c>
      <c r="U529" s="3">
        <f t="shared" si="32"/>
        <v>6.8307779670317252</v>
      </c>
      <c r="V529" s="3">
        <f t="shared" si="32"/>
        <v>7.1707486463928944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ref="O530:V530" si="33">ABS(O507)</f>
        <v>0</v>
      </c>
      <c r="P530" s="3">
        <f t="shared" si="33"/>
        <v>28.615286435056031</v>
      </c>
      <c r="Q530" s="3">
        <f t="shared" si="33"/>
        <v>26.731136152358992</v>
      </c>
      <c r="R530" s="3">
        <f t="shared" si="33"/>
        <v>32.705918065629703</v>
      </c>
      <c r="S530" s="3">
        <f t="shared" si="33"/>
        <v>26.734924977805335</v>
      </c>
      <c r="T530" s="3">
        <f t="shared" si="33"/>
        <v>21.638597021830407</v>
      </c>
      <c r="U530" s="3">
        <f t="shared" si="33"/>
        <v>30.349262557402003</v>
      </c>
      <c r="V530" s="3">
        <f t="shared" si="33"/>
        <v>30.689233236763172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ref="P531:V531" si="34">ABS(P508)</f>
        <v>0</v>
      </c>
      <c r="Q531" s="3">
        <f t="shared" si="34"/>
        <v>1.8841502826970391</v>
      </c>
      <c r="R531" s="3">
        <f t="shared" si="34"/>
        <v>4.0906316305736752</v>
      </c>
      <c r="S531" s="3">
        <f t="shared" si="34"/>
        <v>1.8803614572506966</v>
      </c>
      <c r="T531" s="3">
        <f t="shared" si="34"/>
        <v>6.9766894132256247</v>
      </c>
      <c r="U531" s="3">
        <f t="shared" si="34"/>
        <v>1.7339761223459718</v>
      </c>
      <c r="V531" s="3">
        <f t="shared" si="34"/>
        <v>2.073946801707141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ref="Q532:V532" si="35">ABS(Q509)</f>
        <v>0</v>
      </c>
      <c r="R532" s="3">
        <f t="shared" si="35"/>
        <v>5.9747819132707143</v>
      </c>
      <c r="S532" s="3">
        <f t="shared" si="35"/>
        <v>3.7888254463425142E-3</v>
      </c>
      <c r="T532" s="3">
        <f t="shared" si="35"/>
        <v>5.0925391305285856</v>
      </c>
      <c r="U532" s="3">
        <f t="shared" si="35"/>
        <v>3.6181264050430109</v>
      </c>
      <c r="V532" s="3">
        <f t="shared" si="35"/>
        <v>3.9580970844041801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3" si="36">ABS(R510)</f>
        <v>0</v>
      </c>
      <c r="S533" s="3">
        <f t="shared" si="36"/>
        <v>5.9709930878243718</v>
      </c>
      <c r="T533" s="3">
        <f t="shared" si="36"/>
        <v>11.0673210437993</v>
      </c>
      <c r="U533" s="3">
        <f t="shared" si="36"/>
        <v>2.3566555082277034</v>
      </c>
      <c r="V533" s="3">
        <f t="shared" si="36"/>
        <v>2.0166848288665342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ref="S534:V534" si="37">ABS(S511)</f>
        <v>0</v>
      </c>
      <c r="T534" s="3">
        <f t="shared" si="37"/>
        <v>5.0963279559749282</v>
      </c>
      <c r="U534" s="3">
        <f t="shared" si="37"/>
        <v>3.6143375795966683</v>
      </c>
      <c r="V534" s="3">
        <f t="shared" si="37"/>
        <v>3.9543082589578376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ref="T535:V535" si="38">ABS(T512)</f>
        <v>0</v>
      </c>
      <c r="U535" s="3">
        <f t="shared" si="38"/>
        <v>8.7106655355715965</v>
      </c>
      <c r="V535" s="3">
        <f t="shared" si="38"/>
        <v>9.0506362149327657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ref="U536:V536" si="39">ABS(U513)</f>
        <v>0</v>
      </c>
      <c r="V536" s="3">
        <f t="shared" si="39"/>
        <v>0.3399706793611692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ref="V537" si="40">ABS(V514)</f>
        <v>0</v>
      </c>
    </row>
    <row r="538" spans="1:22" x14ac:dyDescent="0.3">
      <c r="B538" t="s">
        <v>56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40" si="41">C517/$Y$517</f>
        <v>6.2807927849663464E-2</v>
      </c>
      <c r="D540" s="3">
        <f t="shared" si="41"/>
        <v>1.1807131876722552E-2</v>
      </c>
      <c r="E540" s="3">
        <f t="shared" si="41"/>
        <v>0.1167845014806002</v>
      </c>
      <c r="F540" s="3">
        <f t="shared" si="41"/>
        <v>0.27528619468579213</v>
      </c>
      <c r="G540" s="3">
        <f t="shared" si="41"/>
        <v>0.20144348905079817</v>
      </c>
      <c r="H540" s="3">
        <f t="shared" si="41"/>
        <v>0.16050317484252469</v>
      </c>
      <c r="I540" s="3">
        <f t="shared" si="41"/>
        <v>7.3513860335339956E-3</v>
      </c>
      <c r="J540" s="3">
        <f t="shared" si="41"/>
        <v>0.13996728418530252</v>
      </c>
      <c r="K540" s="3">
        <f t="shared" si="41"/>
        <v>9.6734197196086131E-3</v>
      </c>
      <c r="L540" s="3">
        <f t="shared" si="41"/>
        <v>0.18896905733848157</v>
      </c>
      <c r="M540" s="3">
        <f t="shared" si="41"/>
        <v>0.31647590558391026</v>
      </c>
      <c r="N540" s="3">
        <f t="shared" si="41"/>
        <v>5.2907652949560652E-2</v>
      </c>
      <c r="O540" s="3">
        <f t="shared" si="41"/>
        <v>0.72471380531420782</v>
      </c>
      <c r="P540" s="3">
        <f t="shared" si="41"/>
        <v>9.2682630450134487E-2</v>
      </c>
      <c r="Q540" s="3">
        <f t="shared" si="41"/>
        <v>3.886182634893235E-2</v>
      </c>
      <c r="R540" s="3">
        <f t="shared" si="41"/>
        <v>0.20953163430143054</v>
      </c>
      <c r="S540" s="3">
        <f t="shared" si="41"/>
        <v>3.8970054250917617E-2</v>
      </c>
      <c r="T540" s="3">
        <f t="shared" si="41"/>
        <v>0.10660669250485622</v>
      </c>
      <c r="U540" s="3">
        <f t="shared" si="41"/>
        <v>0.14221370557401336</v>
      </c>
      <c r="V540" s="3">
        <f t="shared" si="41"/>
        <v>0.1519249772820527</v>
      </c>
    </row>
    <row r="541" spans="1:22" x14ac:dyDescent="0.3">
      <c r="A541" t="s">
        <v>5</v>
      </c>
      <c r="B541" s="3"/>
      <c r="C541" s="3">
        <f t="shared" ref="C541:V541" si="42">C518/$Y$517</f>
        <v>0</v>
      </c>
      <c r="D541" s="3">
        <f t="shared" si="42"/>
        <v>5.100079597294091E-2</v>
      </c>
      <c r="E541" s="3">
        <f t="shared" si="42"/>
        <v>5.3976573630936726E-2</v>
      </c>
      <c r="F541" s="3">
        <f t="shared" si="42"/>
        <v>0.33809412253545562</v>
      </c>
      <c r="G541" s="3">
        <f t="shared" si="42"/>
        <v>0.26425141690046161</v>
      </c>
      <c r="H541" s="3">
        <f t="shared" si="42"/>
        <v>9.7695246992861223E-2</v>
      </c>
      <c r="I541" s="3">
        <f t="shared" si="42"/>
        <v>7.0159313883197461E-2</v>
      </c>
      <c r="J541" s="3">
        <f t="shared" si="42"/>
        <v>0.20277521203496598</v>
      </c>
      <c r="K541" s="3">
        <f t="shared" si="42"/>
        <v>7.2481347569272075E-2</v>
      </c>
      <c r="L541" s="3">
        <f t="shared" si="42"/>
        <v>0.25177698518814506</v>
      </c>
      <c r="M541" s="3">
        <f t="shared" si="42"/>
        <v>0.25366797773424676</v>
      </c>
      <c r="N541" s="3">
        <f t="shared" si="42"/>
        <v>9.9002749001028158E-3</v>
      </c>
      <c r="O541" s="3">
        <f t="shared" si="42"/>
        <v>0.66190587746454432</v>
      </c>
      <c r="P541" s="3">
        <f t="shared" si="42"/>
        <v>0.15549055829979797</v>
      </c>
      <c r="Q541" s="3">
        <f t="shared" si="42"/>
        <v>0.10166975419859581</v>
      </c>
      <c r="R541" s="3">
        <f t="shared" si="42"/>
        <v>0.27233956215109401</v>
      </c>
      <c r="S541" s="3">
        <f t="shared" si="42"/>
        <v>0.10177798210058109</v>
      </c>
      <c r="T541" s="3">
        <f t="shared" si="42"/>
        <v>4.3798764655192751E-2</v>
      </c>
      <c r="U541" s="3">
        <f t="shared" si="42"/>
        <v>0.20502163342367682</v>
      </c>
      <c r="V541" s="3">
        <f t="shared" si="42"/>
        <v>0.21473290513171617</v>
      </c>
    </row>
    <row r="542" spans="1:22" x14ac:dyDescent="0.3">
      <c r="A542" t="s">
        <v>13</v>
      </c>
      <c r="B542" s="3"/>
      <c r="C542" s="3"/>
      <c r="D542" s="3">
        <f t="shared" ref="D542:V542" si="43">D519/$Y$517</f>
        <v>0</v>
      </c>
      <c r="E542" s="3">
        <f t="shared" si="43"/>
        <v>0.10497736960387764</v>
      </c>
      <c r="F542" s="3">
        <f t="shared" si="43"/>
        <v>0.28709332656251468</v>
      </c>
      <c r="G542" s="3">
        <f t="shared" si="43"/>
        <v>0.21325062092752073</v>
      </c>
      <c r="H542" s="3">
        <f t="shared" si="43"/>
        <v>0.14869604296580213</v>
      </c>
      <c r="I542" s="3">
        <f t="shared" si="43"/>
        <v>1.9158517910256547E-2</v>
      </c>
      <c r="J542" s="3">
        <f t="shared" si="43"/>
        <v>0.15177441606202507</v>
      </c>
      <c r="K542" s="3">
        <f t="shared" si="43"/>
        <v>2.1480551596331166E-2</v>
      </c>
      <c r="L542" s="3">
        <f t="shared" si="43"/>
        <v>0.20077618921520413</v>
      </c>
      <c r="M542" s="3">
        <f t="shared" si="43"/>
        <v>0.3046687737071877</v>
      </c>
      <c r="N542" s="3">
        <f t="shared" si="43"/>
        <v>4.1100521072838098E-2</v>
      </c>
      <c r="O542" s="3">
        <f t="shared" si="43"/>
        <v>0.71290667343748526</v>
      </c>
      <c r="P542" s="3">
        <f t="shared" si="43"/>
        <v>0.10448976232685704</v>
      </c>
      <c r="Q542" s="3">
        <f t="shared" si="43"/>
        <v>5.0668958225654898E-2</v>
      </c>
      <c r="R542" s="3">
        <f t="shared" si="43"/>
        <v>0.2213387661781531</v>
      </c>
      <c r="S542" s="3">
        <f t="shared" si="43"/>
        <v>5.0777186127640171E-2</v>
      </c>
      <c r="T542" s="3">
        <f t="shared" si="43"/>
        <v>9.4799560628133661E-2</v>
      </c>
      <c r="U542" s="3">
        <f t="shared" si="43"/>
        <v>0.15402083745073591</v>
      </c>
      <c r="V542" s="3">
        <f t="shared" si="43"/>
        <v>0.16373210915877526</v>
      </c>
    </row>
    <row r="543" spans="1:22" x14ac:dyDescent="0.3">
      <c r="A543" t="s">
        <v>19</v>
      </c>
      <c r="B543" s="3"/>
      <c r="C543" s="3"/>
      <c r="D543" s="3"/>
      <c r="E543" s="3">
        <f t="shared" ref="E543:V543" si="44">E520/$Y$517</f>
        <v>0</v>
      </c>
      <c r="F543" s="3">
        <f t="shared" si="44"/>
        <v>0.39207069616639234</v>
      </c>
      <c r="G543" s="3">
        <f t="shared" si="44"/>
        <v>0.31822799053139839</v>
      </c>
      <c r="H543" s="3">
        <f t="shared" si="44"/>
        <v>4.371867336192449E-2</v>
      </c>
      <c r="I543" s="3">
        <f t="shared" si="44"/>
        <v>0.12413588751413419</v>
      </c>
      <c r="J543" s="3">
        <f t="shared" si="44"/>
        <v>0.25675178566590273</v>
      </c>
      <c r="K543" s="3">
        <f t="shared" si="44"/>
        <v>0.12645792120020882</v>
      </c>
      <c r="L543" s="3">
        <f t="shared" si="44"/>
        <v>0.30575355881908178</v>
      </c>
      <c r="M543" s="3">
        <f t="shared" si="44"/>
        <v>0.19969140410331004</v>
      </c>
      <c r="N543" s="3">
        <f t="shared" si="44"/>
        <v>6.3876848531039546E-2</v>
      </c>
      <c r="O543" s="3">
        <f t="shared" si="44"/>
        <v>0.60792930383360755</v>
      </c>
      <c r="P543" s="3">
        <f t="shared" si="44"/>
        <v>0.20946713193073468</v>
      </c>
      <c r="Q543" s="3">
        <f t="shared" si="44"/>
        <v>0.15564632782953255</v>
      </c>
      <c r="R543" s="3">
        <f t="shared" si="44"/>
        <v>0.32631613578203073</v>
      </c>
      <c r="S543" s="3">
        <f t="shared" si="44"/>
        <v>0.15575455573151781</v>
      </c>
      <c r="T543" s="3">
        <f t="shared" si="44"/>
        <v>1.017780897574398E-2</v>
      </c>
      <c r="U543" s="3">
        <f t="shared" si="44"/>
        <v>0.25899820705461357</v>
      </c>
      <c r="V543" s="3">
        <f t="shared" si="44"/>
        <v>0.26870947876265289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ref="F544:V544" si="45">F521/$Y$517</f>
        <v>0</v>
      </c>
      <c r="G544" s="3">
        <f t="shared" si="45"/>
        <v>7.3842705634993969E-2</v>
      </c>
      <c r="H544" s="3">
        <f t="shared" si="45"/>
        <v>0.43578936952831682</v>
      </c>
      <c r="I544" s="3">
        <f t="shared" si="45"/>
        <v>0.26793480865225816</v>
      </c>
      <c r="J544" s="3">
        <f t="shared" si="45"/>
        <v>0.13531891050048961</v>
      </c>
      <c r="K544" s="3">
        <f t="shared" si="45"/>
        <v>0.26561277496618352</v>
      </c>
      <c r="L544" s="3">
        <f t="shared" si="45"/>
        <v>8.6317137347310557E-2</v>
      </c>
      <c r="M544" s="3">
        <f t="shared" si="45"/>
        <v>0.59176210026970233</v>
      </c>
      <c r="N544" s="3">
        <f t="shared" si="45"/>
        <v>0.32819384763535281</v>
      </c>
      <c r="O544" s="3">
        <f t="shared" si="45"/>
        <v>1</v>
      </c>
      <c r="P544" s="3">
        <f t="shared" si="45"/>
        <v>0.18260356423565766</v>
      </c>
      <c r="Q544" s="3">
        <f t="shared" si="45"/>
        <v>0.23642436833685979</v>
      </c>
      <c r="R544" s="3">
        <f t="shared" si="45"/>
        <v>6.5754560384361602E-2</v>
      </c>
      <c r="S544" s="3">
        <f t="shared" si="45"/>
        <v>0.23631614043487451</v>
      </c>
      <c r="T544" s="3">
        <f t="shared" si="45"/>
        <v>0.38189288719064834</v>
      </c>
      <c r="U544" s="3">
        <f t="shared" si="45"/>
        <v>0.13307248911177877</v>
      </c>
      <c r="V544" s="3">
        <f t="shared" si="45"/>
        <v>0.12336121740373943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ref="G545:V545" si="46">G522/$Y$517</f>
        <v>0</v>
      </c>
      <c r="H545" s="3">
        <f t="shared" si="46"/>
        <v>0.36194666389332286</v>
      </c>
      <c r="I545" s="3">
        <f t="shared" si="46"/>
        <v>0.19409210301726418</v>
      </c>
      <c r="J545" s="3">
        <f t="shared" si="46"/>
        <v>6.1476204865495654E-2</v>
      </c>
      <c r="K545" s="3">
        <f t="shared" si="46"/>
        <v>0.19177006933118956</v>
      </c>
      <c r="L545" s="3">
        <f t="shared" si="46"/>
        <v>1.2474431712316594E-2</v>
      </c>
      <c r="M545" s="3">
        <f t="shared" si="46"/>
        <v>0.51791939463470837</v>
      </c>
      <c r="N545" s="3">
        <f t="shared" si="46"/>
        <v>0.2543511420003588</v>
      </c>
      <c r="O545" s="3">
        <f t="shared" si="46"/>
        <v>0.92615729436500593</v>
      </c>
      <c r="P545" s="3">
        <f t="shared" si="46"/>
        <v>0.10876085860066367</v>
      </c>
      <c r="Q545" s="3">
        <f t="shared" si="46"/>
        <v>0.16258166270186583</v>
      </c>
      <c r="R545" s="3">
        <f t="shared" si="46"/>
        <v>8.0881452506323653E-3</v>
      </c>
      <c r="S545" s="3">
        <f t="shared" si="46"/>
        <v>0.16247343479988055</v>
      </c>
      <c r="T545" s="3">
        <f t="shared" si="46"/>
        <v>0.30805018155565439</v>
      </c>
      <c r="U545" s="3">
        <f t="shared" si="46"/>
        <v>5.9229783476784807E-2</v>
      </c>
      <c r="V545" s="3">
        <f t="shared" si="46"/>
        <v>4.9518511768745457E-2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ref="H546:V546" si="47">H523/$Y$517</f>
        <v>0</v>
      </c>
      <c r="I546" s="3">
        <f t="shared" si="47"/>
        <v>0.16785456087605868</v>
      </c>
      <c r="J546" s="3">
        <f t="shared" si="47"/>
        <v>0.30047045902782721</v>
      </c>
      <c r="K546" s="3">
        <f t="shared" si="47"/>
        <v>0.1701765945621333</v>
      </c>
      <c r="L546" s="3">
        <f t="shared" si="47"/>
        <v>0.34947223218100626</v>
      </c>
      <c r="M546" s="3">
        <f t="shared" si="47"/>
        <v>0.15597273074138557</v>
      </c>
      <c r="N546" s="3">
        <f t="shared" si="47"/>
        <v>0.10759552189296404</v>
      </c>
      <c r="O546" s="3">
        <f t="shared" si="47"/>
        <v>0.56421063047168307</v>
      </c>
      <c r="P546" s="3">
        <f t="shared" si="47"/>
        <v>0.25318580529265916</v>
      </c>
      <c r="Q546" s="3">
        <f t="shared" si="47"/>
        <v>0.19936500119145703</v>
      </c>
      <c r="R546" s="3">
        <f t="shared" si="47"/>
        <v>0.3700348091439552</v>
      </c>
      <c r="S546" s="3">
        <f t="shared" si="47"/>
        <v>0.19947322909344231</v>
      </c>
      <c r="T546" s="3">
        <f t="shared" si="47"/>
        <v>5.3896482337668472E-2</v>
      </c>
      <c r="U546" s="3">
        <f t="shared" si="47"/>
        <v>0.30271688041653805</v>
      </c>
      <c r="V546" s="3">
        <f t="shared" si="47"/>
        <v>0.31242815212457742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ref="I547:V547" si="48">I524/$Y$517</f>
        <v>0</v>
      </c>
      <c r="J547" s="3">
        <f t="shared" si="48"/>
        <v>0.13261589815176852</v>
      </c>
      <c r="K547" s="3">
        <f t="shared" si="48"/>
        <v>2.3220336860746175E-3</v>
      </c>
      <c r="L547" s="3">
        <f t="shared" si="48"/>
        <v>0.18161767130494758</v>
      </c>
      <c r="M547" s="3">
        <f t="shared" si="48"/>
        <v>0.32382729161744422</v>
      </c>
      <c r="N547" s="3">
        <f t="shared" si="48"/>
        <v>6.0259038983094648E-2</v>
      </c>
      <c r="O547" s="3">
        <f t="shared" si="48"/>
        <v>0.73206519134774173</v>
      </c>
      <c r="P547" s="3">
        <f t="shared" si="48"/>
        <v>8.5331244416600491E-2</v>
      </c>
      <c r="Q547" s="3">
        <f t="shared" si="48"/>
        <v>3.1510440315398354E-2</v>
      </c>
      <c r="R547" s="3">
        <f t="shared" si="48"/>
        <v>0.20218024826789655</v>
      </c>
      <c r="S547" s="3">
        <f t="shared" si="48"/>
        <v>3.1618668217383621E-2</v>
      </c>
      <c r="T547" s="3">
        <f t="shared" si="48"/>
        <v>0.11395807853839021</v>
      </c>
      <c r="U547" s="3">
        <f t="shared" si="48"/>
        <v>0.13486231954047936</v>
      </c>
      <c r="V547" s="3">
        <f t="shared" si="48"/>
        <v>0.14457359124851871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ref="J548:V548" si="49">J525/$Y$517</f>
        <v>0</v>
      </c>
      <c r="K548" s="3">
        <f t="shared" si="49"/>
        <v>0.13029386446569391</v>
      </c>
      <c r="L548" s="3">
        <f t="shared" si="49"/>
        <v>4.9001773153179058E-2</v>
      </c>
      <c r="M548" s="3">
        <f t="shared" si="49"/>
        <v>0.45644318976921278</v>
      </c>
      <c r="N548" s="3">
        <f t="shared" si="49"/>
        <v>0.19287493713486317</v>
      </c>
      <c r="O548" s="3">
        <f t="shared" si="49"/>
        <v>0.86468108949951028</v>
      </c>
      <c r="P548" s="3">
        <f t="shared" si="49"/>
        <v>4.7284653735168027E-2</v>
      </c>
      <c r="Q548" s="3">
        <f t="shared" si="49"/>
        <v>0.10110545783637016</v>
      </c>
      <c r="R548" s="3">
        <f t="shared" si="49"/>
        <v>6.9564350116128021E-2</v>
      </c>
      <c r="S548" s="3">
        <f t="shared" si="49"/>
        <v>0.1009972299343849</v>
      </c>
      <c r="T548" s="3">
        <f t="shared" si="49"/>
        <v>0.24657397669015874</v>
      </c>
      <c r="U548" s="3">
        <f t="shared" si="49"/>
        <v>2.2464213887108467E-3</v>
      </c>
      <c r="V548" s="3">
        <f t="shared" si="49"/>
        <v>1.1957693096750193E-2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ref="K549:V549" si="50">K526/$Y$517</f>
        <v>0</v>
      </c>
      <c r="L549" s="3">
        <f t="shared" si="50"/>
        <v>0.17929563761887296</v>
      </c>
      <c r="M549" s="3">
        <f t="shared" si="50"/>
        <v>0.32614932530351887</v>
      </c>
      <c r="N549" s="3">
        <f t="shared" si="50"/>
        <v>6.2581072669169263E-2</v>
      </c>
      <c r="O549" s="3">
        <f t="shared" si="50"/>
        <v>0.73438722503381637</v>
      </c>
      <c r="P549" s="3">
        <f t="shared" si="50"/>
        <v>8.3009210730525876E-2</v>
      </c>
      <c r="Q549" s="3">
        <f t="shared" si="50"/>
        <v>2.9188406629323736E-2</v>
      </c>
      <c r="R549" s="3">
        <f t="shared" si="50"/>
        <v>0.19985821458182193</v>
      </c>
      <c r="S549" s="3">
        <f t="shared" si="50"/>
        <v>2.9296634531309002E-2</v>
      </c>
      <c r="T549" s="3">
        <f t="shared" si="50"/>
        <v>0.11628011222446483</v>
      </c>
      <c r="U549" s="3">
        <f t="shared" si="50"/>
        <v>0.13254028585440475</v>
      </c>
      <c r="V549" s="3">
        <f t="shared" si="50"/>
        <v>0.14225155756244409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ref="L550:V550" si="51">L527/$Y$517</f>
        <v>0</v>
      </c>
      <c r="M550" s="3">
        <f t="shared" si="51"/>
        <v>0.50544496292239183</v>
      </c>
      <c r="N550" s="3">
        <f t="shared" si="51"/>
        <v>0.24187671028804222</v>
      </c>
      <c r="O550" s="3">
        <f t="shared" si="51"/>
        <v>0.91368286265268939</v>
      </c>
      <c r="P550" s="3">
        <f t="shared" si="51"/>
        <v>9.6286426888347085E-2</v>
      </c>
      <c r="Q550" s="3">
        <f t="shared" si="51"/>
        <v>0.15010723098954923</v>
      </c>
      <c r="R550" s="3">
        <f t="shared" si="51"/>
        <v>2.0562576962948959E-2</v>
      </c>
      <c r="S550" s="3">
        <f t="shared" si="51"/>
        <v>0.14999900308756395</v>
      </c>
      <c r="T550" s="3">
        <f t="shared" si="51"/>
        <v>0.29557574984333779</v>
      </c>
      <c r="U550" s="3">
        <f t="shared" si="51"/>
        <v>4.6755351764468212E-2</v>
      </c>
      <c r="V550" s="3">
        <f t="shared" si="51"/>
        <v>3.7044080056428862E-2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ref="M551:V551" si="52">M528/$Y$517</f>
        <v>0</v>
      </c>
      <c r="N551" s="3">
        <f t="shared" si="52"/>
        <v>0.26356825263434958</v>
      </c>
      <c r="O551" s="3">
        <f t="shared" si="52"/>
        <v>0.4082378997302975</v>
      </c>
      <c r="P551" s="3">
        <f t="shared" si="52"/>
        <v>0.40915853603404473</v>
      </c>
      <c r="Q551" s="3">
        <f t="shared" si="52"/>
        <v>0.35533773193284257</v>
      </c>
      <c r="R551" s="3">
        <f t="shared" si="52"/>
        <v>0.52600753988534077</v>
      </c>
      <c r="S551" s="3">
        <f t="shared" si="52"/>
        <v>0.35544595983482785</v>
      </c>
      <c r="T551" s="3">
        <f t="shared" si="52"/>
        <v>0.20986921307905404</v>
      </c>
      <c r="U551" s="3">
        <f t="shared" si="52"/>
        <v>0.45868961115792362</v>
      </c>
      <c r="V551" s="3">
        <f t="shared" si="52"/>
        <v>0.46840088286596293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ref="N552:V552" si="53">N529/$Y$517</f>
        <v>0</v>
      </c>
      <c r="O552" s="3">
        <f t="shared" si="53"/>
        <v>0.67180615236464714</v>
      </c>
      <c r="P552" s="3">
        <f t="shared" si="53"/>
        <v>0.14559028339969513</v>
      </c>
      <c r="Q552" s="3">
        <f t="shared" si="53"/>
        <v>9.1769479298492995E-2</v>
      </c>
      <c r="R552" s="3">
        <f t="shared" si="53"/>
        <v>0.26243928725099119</v>
      </c>
      <c r="S552" s="3">
        <f t="shared" si="53"/>
        <v>9.1877707200478262E-2</v>
      </c>
      <c r="T552" s="3">
        <f t="shared" si="53"/>
        <v>5.3699039555295563E-2</v>
      </c>
      <c r="U552" s="3">
        <f t="shared" si="53"/>
        <v>0.19512135852357401</v>
      </c>
      <c r="V552" s="3">
        <f t="shared" si="53"/>
        <v>0.20483263023161336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ref="O553:V553" si="54">O530/$Y$517</f>
        <v>0</v>
      </c>
      <c r="P553" s="3">
        <f t="shared" si="54"/>
        <v>0.81739643576434229</v>
      </c>
      <c r="Q553" s="3">
        <f t="shared" si="54"/>
        <v>0.76357563166314013</v>
      </c>
      <c r="R553" s="3">
        <f t="shared" si="54"/>
        <v>0.93424543961563822</v>
      </c>
      <c r="S553" s="3">
        <f t="shared" si="54"/>
        <v>0.76368385956512541</v>
      </c>
      <c r="T553" s="3">
        <f t="shared" si="54"/>
        <v>0.6181071128093516</v>
      </c>
      <c r="U553" s="3">
        <f t="shared" si="54"/>
        <v>0.86692751088822118</v>
      </c>
      <c r="V553" s="3">
        <f t="shared" si="54"/>
        <v>0.87663878259626049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ref="P554:V554" si="55">P531/$Y$517</f>
        <v>0</v>
      </c>
      <c r="Q554" s="3">
        <f t="shared" si="55"/>
        <v>5.3820804101202137E-2</v>
      </c>
      <c r="R554" s="3">
        <f t="shared" si="55"/>
        <v>0.11684900385129604</v>
      </c>
      <c r="S554" s="3">
        <f t="shared" si="55"/>
        <v>5.371257619921687E-2</v>
      </c>
      <c r="T554" s="3">
        <f t="shared" si="55"/>
        <v>0.19928932295499069</v>
      </c>
      <c r="U554" s="3">
        <f t="shared" si="55"/>
        <v>4.9531075123878873E-2</v>
      </c>
      <c r="V554" s="3">
        <f t="shared" si="55"/>
        <v>5.9242346831918223E-2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ref="Q555:V555" si="56">Q532/$Y$517</f>
        <v>0</v>
      </c>
      <c r="R555" s="3">
        <f t="shared" si="56"/>
        <v>0.1706698079524982</v>
      </c>
      <c r="S555" s="3">
        <f t="shared" si="56"/>
        <v>1.0822790198526804E-4</v>
      </c>
      <c r="T555" s="3">
        <f t="shared" si="56"/>
        <v>0.14546851885378856</v>
      </c>
      <c r="U555" s="3">
        <f t="shared" si="56"/>
        <v>0.10335187922508102</v>
      </c>
      <c r="V555" s="3">
        <f t="shared" si="56"/>
        <v>0.11306315093312036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56" si="57">R533/$Y$517</f>
        <v>0</v>
      </c>
      <c r="S556" s="3">
        <f t="shared" si="57"/>
        <v>0.17056158005051292</v>
      </c>
      <c r="T556" s="3">
        <f t="shared" si="57"/>
        <v>0.31613832680628673</v>
      </c>
      <c r="U556" s="3">
        <f t="shared" si="57"/>
        <v>6.7317928727417167E-2</v>
      </c>
      <c r="V556" s="3">
        <f t="shared" si="57"/>
        <v>5.7606657019377824E-2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ref="S557:V557" si="58">S534/$Y$517</f>
        <v>0</v>
      </c>
      <c r="T557" s="3">
        <f t="shared" si="58"/>
        <v>0.14557674675577384</v>
      </c>
      <c r="U557" s="3">
        <f t="shared" si="58"/>
        <v>0.10324365132309575</v>
      </c>
      <c r="V557" s="3">
        <f t="shared" si="58"/>
        <v>0.11295492303113509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ref="T558:V558" si="59">T535/$Y$517</f>
        <v>0</v>
      </c>
      <c r="U558" s="3">
        <f t="shared" si="59"/>
        <v>0.24882039807886958</v>
      </c>
      <c r="V558" s="3">
        <f t="shared" si="59"/>
        <v>0.25853166978690895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ref="U559:V559" si="60">U536/$Y$517</f>
        <v>0</v>
      </c>
      <c r="V559" s="3">
        <f t="shared" si="60"/>
        <v>9.7112717080393464E-3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ref="V560" si="61">V537/$Y$517</f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O560"/>
  <sheetViews>
    <sheetView topLeftCell="W37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 s="3">
        <v>4.3023032629558502</v>
      </c>
      <c r="B2" s="3">
        <v>3.6556962025316402</v>
      </c>
      <c r="C2" s="3">
        <v>3.2122762148337598</v>
      </c>
      <c r="D2" s="3">
        <v>4.0366056572379296</v>
      </c>
      <c r="E2" s="3">
        <v>2.28125</v>
      </c>
      <c r="F2" s="3">
        <v>2.7710843373493899</v>
      </c>
      <c r="G2" s="3">
        <v>2.7627118644067798</v>
      </c>
      <c r="H2" s="3">
        <v>3.87584650112866</v>
      </c>
      <c r="I2" s="3">
        <v>3.7557840616966498</v>
      </c>
      <c r="J2" s="3">
        <v>2.8490566037735801</v>
      </c>
      <c r="K2" s="3">
        <v>2.78064516129032</v>
      </c>
      <c r="L2" s="3">
        <v>3.5747863247863201</v>
      </c>
      <c r="M2" s="3">
        <v>2.6541095890410902</v>
      </c>
      <c r="N2" s="3">
        <v>2.1546134663341601</v>
      </c>
      <c r="O2" s="3">
        <v>2.9172661870503598</v>
      </c>
      <c r="P2" s="3">
        <v>3.4299716837290299</v>
      </c>
      <c r="Q2" s="3">
        <v>3.0478589420654898</v>
      </c>
      <c r="R2" s="3">
        <v>4.1391659111513999</v>
      </c>
      <c r="S2" s="3">
        <v>4.2204408817635199</v>
      </c>
      <c r="T2" s="3">
        <v>4.2843040473840004</v>
      </c>
      <c r="U2" s="3">
        <v>4.0831509846827103</v>
      </c>
    </row>
    <row r="3" spans="1:21" x14ac:dyDescent="0.3">
      <c r="A3" s="3">
        <v>3.5833333333333299</v>
      </c>
      <c r="B3" s="3">
        <v>3.41887905604719</v>
      </c>
      <c r="C3" s="3">
        <v>3.3349196906603198</v>
      </c>
      <c r="D3" s="3">
        <v>4.2272143774069297</v>
      </c>
      <c r="E3" s="3">
        <v>2.64646464646464</v>
      </c>
      <c r="F3" s="3">
        <v>3.0745341614906798</v>
      </c>
      <c r="G3" s="3">
        <v>2.4444444444444402</v>
      </c>
      <c r="H3" s="3">
        <v>3.44392523364486</v>
      </c>
      <c r="I3" s="3">
        <v>3.3636363636363602</v>
      </c>
      <c r="J3" s="3">
        <v>2.6846846846846799</v>
      </c>
      <c r="K3" s="3">
        <v>2.8047337278106501</v>
      </c>
      <c r="L3" s="3">
        <v>2.5595238095238</v>
      </c>
      <c r="M3" s="3">
        <v>2.6203703703703698</v>
      </c>
      <c r="N3" s="3">
        <v>2.0318302387267901</v>
      </c>
      <c r="O3" s="3">
        <v>2.8453670276774901</v>
      </c>
      <c r="P3" s="3">
        <v>3.4739608217868998</v>
      </c>
      <c r="Q3" s="3">
        <v>2.1603053435114501</v>
      </c>
      <c r="R3" s="3">
        <v>3.7227848101265799</v>
      </c>
      <c r="S3" s="3">
        <v>3.10731707317073</v>
      </c>
      <c r="T3" s="3">
        <v>3.42642787996127</v>
      </c>
      <c r="U3" s="3">
        <v>3.8079847908745199</v>
      </c>
    </row>
    <row r="4" spans="1:21" x14ac:dyDescent="0.3">
      <c r="A4" s="3">
        <v>3.9898292771521899</v>
      </c>
      <c r="B4" s="3">
        <v>3.60576476057647</v>
      </c>
      <c r="C4" s="3">
        <v>2.74650349650349</v>
      </c>
      <c r="D4" s="3">
        <v>4.14453125</v>
      </c>
      <c r="E4" s="3">
        <v>2.82706766917293</v>
      </c>
      <c r="F4" s="3">
        <v>2.8389830508474501</v>
      </c>
      <c r="G4" s="3">
        <v>2.5987261146496801</v>
      </c>
      <c r="H4" s="3">
        <v>3.6893300248138901</v>
      </c>
      <c r="I4" s="3">
        <v>3.61763900301287</v>
      </c>
      <c r="J4" s="3">
        <v>2.9767441860465098</v>
      </c>
      <c r="K4" s="3">
        <v>2.99481865284974</v>
      </c>
      <c r="L4" s="3">
        <v>2.3378378378378302</v>
      </c>
      <c r="M4" s="3">
        <v>2.3846153846153801</v>
      </c>
      <c r="N4" s="3">
        <v>1.8897435897435799</v>
      </c>
      <c r="O4" s="3">
        <v>2.7994791666666599</v>
      </c>
      <c r="P4" s="3">
        <v>3.59671532846715</v>
      </c>
      <c r="Q4" s="3">
        <v>2.8171521035598701</v>
      </c>
      <c r="R4" s="3">
        <v>3.0146645865834598</v>
      </c>
      <c r="S4" s="3">
        <v>2.8443804034582101</v>
      </c>
      <c r="T4" s="3">
        <v>3.4972602739726</v>
      </c>
      <c r="U4" s="3">
        <v>4.0885572139303399</v>
      </c>
    </row>
    <row r="5" spans="1:21" x14ac:dyDescent="0.3">
      <c r="A5" s="3">
        <v>2.5</v>
      </c>
      <c r="B5" s="3">
        <v>3.48504188272836</v>
      </c>
      <c r="C5" s="3">
        <v>2.5028089887640399</v>
      </c>
      <c r="D5" s="3">
        <v>2.2657342657342601</v>
      </c>
      <c r="E5" s="3">
        <v>2.8159999999999998</v>
      </c>
      <c r="F5" s="3">
        <v>2.8644067796610102</v>
      </c>
      <c r="G5" s="3">
        <v>2.85135135135135</v>
      </c>
      <c r="H5" s="3">
        <v>3.3960255500354801</v>
      </c>
      <c r="I5" s="3">
        <v>2.7922077922077899</v>
      </c>
      <c r="J5" s="3">
        <v>2.9552715654952002</v>
      </c>
      <c r="K5" s="3">
        <v>2.4576271186440599</v>
      </c>
      <c r="L5" s="3">
        <v>2.8828125</v>
      </c>
      <c r="M5" s="3">
        <v>2.6229885057471201</v>
      </c>
      <c r="N5" s="3">
        <v>1.82926829268292</v>
      </c>
      <c r="O5" s="3">
        <v>2.6340425531914802</v>
      </c>
      <c r="P5" s="3">
        <v>3.1884615384615298</v>
      </c>
      <c r="Q5" s="3">
        <v>2.7267267267267199</v>
      </c>
      <c r="R5" s="3">
        <v>4.0638629283489101</v>
      </c>
      <c r="S5" s="3">
        <v>3.0961182994454699</v>
      </c>
      <c r="T5" s="3">
        <v>3.1347765363128399</v>
      </c>
      <c r="U5" s="3">
        <v>3.8091332298824998</v>
      </c>
    </row>
    <row r="6" spans="1:21" x14ac:dyDescent="0.3">
      <c r="A6" s="3">
        <v>4.4356029532403598</v>
      </c>
      <c r="B6" s="3">
        <v>3.96841397849462</v>
      </c>
      <c r="C6" s="3">
        <v>3.4375</v>
      </c>
      <c r="D6" s="3">
        <v>3.3351158645276202</v>
      </c>
      <c r="E6" s="3">
        <v>2.70588235294117</v>
      </c>
      <c r="F6" s="3">
        <v>2.4285714285714199</v>
      </c>
      <c r="G6" s="3">
        <v>2.7903225806451601</v>
      </c>
      <c r="H6" s="3">
        <v>3.12878787878787</v>
      </c>
      <c r="I6" s="3">
        <v>3.8225691179236398</v>
      </c>
      <c r="J6" s="3">
        <v>2.82278481012658</v>
      </c>
      <c r="K6" s="3">
        <v>3.0855614973262</v>
      </c>
      <c r="L6" s="3">
        <v>2.9420289855072399</v>
      </c>
      <c r="M6" s="3">
        <v>2.5351351351351301</v>
      </c>
      <c r="N6" s="3">
        <v>1.8497652582159601</v>
      </c>
      <c r="O6" s="3">
        <v>2.8153846153846098</v>
      </c>
      <c r="P6" s="3">
        <v>3.3108808290155398</v>
      </c>
      <c r="Q6" s="3">
        <v>2.75449101796407</v>
      </c>
      <c r="R6" s="3">
        <v>3.5707186544342502</v>
      </c>
      <c r="S6" s="3">
        <v>2.5252525252525202</v>
      </c>
      <c r="T6" s="3">
        <v>4.2857142857142803</v>
      </c>
      <c r="U6" s="3">
        <v>4.0111896348645404</v>
      </c>
    </row>
    <row r="7" spans="1:21" x14ac:dyDescent="0.3">
      <c r="A7" s="3">
        <v>3.6543349977303601</v>
      </c>
      <c r="B7" s="3">
        <v>3.7649219467401198</v>
      </c>
      <c r="C7" s="3">
        <v>3.60753736192332</v>
      </c>
      <c r="D7" s="3">
        <v>3.39873417721518</v>
      </c>
      <c r="E7" s="3">
        <v>2.81632653061224</v>
      </c>
      <c r="F7" s="3">
        <v>2.3285714285714199</v>
      </c>
      <c r="G7" s="3">
        <v>2.9512195121951201</v>
      </c>
      <c r="H7" s="3">
        <v>2.4545454545454501</v>
      </c>
      <c r="I7" s="3">
        <v>4.1489600899381598</v>
      </c>
      <c r="J7" s="3">
        <v>2.9090909090908998</v>
      </c>
      <c r="K7" s="3">
        <v>2.7748917748917701</v>
      </c>
      <c r="L7" s="3">
        <v>2.9426751592356601</v>
      </c>
      <c r="M7" s="3">
        <v>2.6307189542483602</v>
      </c>
      <c r="N7" s="3">
        <v>1.74564459930313</v>
      </c>
      <c r="O7" s="3">
        <v>2.7847113884555301</v>
      </c>
      <c r="P7" s="3">
        <v>4.2245345016429301</v>
      </c>
      <c r="Q7" s="3">
        <v>3.5833333333333299</v>
      </c>
      <c r="R7" s="3">
        <v>3.9924906132665798</v>
      </c>
      <c r="S7" s="3">
        <v>2.5535714285714199</v>
      </c>
      <c r="T7" s="3">
        <v>3.37616304829419</v>
      </c>
      <c r="U7" s="3">
        <v>3.9070172889728298</v>
      </c>
    </row>
    <row r="8" spans="1:21" x14ac:dyDescent="0.3">
      <c r="A8" s="3">
        <v>4.0742647058823502</v>
      </c>
      <c r="B8" s="3">
        <v>3.4591088550479401</v>
      </c>
      <c r="C8" s="3">
        <v>3.5113024757804001</v>
      </c>
      <c r="D8" s="3">
        <v>2.48220064724919</v>
      </c>
      <c r="E8" s="3">
        <v>2.6305970149253701</v>
      </c>
      <c r="F8" s="3">
        <v>3.0465116279069702</v>
      </c>
      <c r="G8" s="3">
        <v>2.7299270072992701</v>
      </c>
      <c r="H8" s="3">
        <v>2.5024875621890499</v>
      </c>
      <c r="I8" s="3">
        <v>3.6572447325769799</v>
      </c>
      <c r="J8" s="3">
        <v>2.7123287671232799</v>
      </c>
      <c r="K8" s="3">
        <v>3</v>
      </c>
      <c r="L8" s="3">
        <v>3.4</v>
      </c>
      <c r="M8" s="3">
        <v>2.5438596491227998</v>
      </c>
      <c r="N8" s="3">
        <v>1.8082191780821899</v>
      </c>
      <c r="O8" s="3">
        <v>2.9232673267326699</v>
      </c>
      <c r="P8" s="3">
        <v>3.80636363636363</v>
      </c>
      <c r="Q8" s="3">
        <v>2.6588235294117601</v>
      </c>
      <c r="R8" s="3">
        <v>2.3361344537815101</v>
      </c>
      <c r="S8" s="3">
        <v>2.3125</v>
      </c>
      <c r="T8" s="3">
        <v>3.37792642140468</v>
      </c>
      <c r="U8" s="3">
        <v>4</v>
      </c>
    </row>
    <row r="9" spans="1:21" x14ac:dyDescent="0.3">
      <c r="A9" s="3">
        <v>3.4295572167912498</v>
      </c>
      <c r="B9" s="3">
        <v>3.66501240694789</v>
      </c>
      <c r="C9" s="3">
        <v>3.12602913236225</v>
      </c>
      <c r="D9" s="3">
        <v>3.2328767123287601</v>
      </c>
      <c r="E9" s="3">
        <v>2.51764705882352</v>
      </c>
      <c r="F9" s="3">
        <v>2.83544303797468</v>
      </c>
      <c r="G9" s="3">
        <v>2.6587301587301502</v>
      </c>
      <c r="H9" s="3">
        <v>2.5194805194805099</v>
      </c>
      <c r="I9" s="3">
        <v>3.9285040113260901</v>
      </c>
      <c r="J9" s="3">
        <v>2.7680412371134002</v>
      </c>
      <c r="K9" s="3">
        <v>3.03061224489795</v>
      </c>
      <c r="L9" s="3">
        <v>3.9517022961203399</v>
      </c>
      <c r="M9" s="3">
        <v>2.7309523809523801</v>
      </c>
      <c r="N9" s="3">
        <v>2.0534351145038099</v>
      </c>
      <c r="O9" s="3">
        <v>2.7919921875</v>
      </c>
      <c r="P9" s="3">
        <v>3.8607367475292</v>
      </c>
      <c r="Q9" s="3">
        <v>2.92</v>
      </c>
      <c r="R9" s="3">
        <v>2.6338028169014001</v>
      </c>
      <c r="S9" s="3">
        <v>2.4375</v>
      </c>
      <c r="T9" s="3">
        <v>3.5879396984924599</v>
      </c>
      <c r="U9" s="3">
        <v>3.3037634408602101</v>
      </c>
    </row>
    <row r="10" spans="1:21" x14ac:dyDescent="0.3">
      <c r="A10" s="3">
        <v>3.0072992700729899</v>
      </c>
      <c r="B10" s="3">
        <v>3.5239294710327398</v>
      </c>
      <c r="C10" s="3">
        <v>3.2634441087613202</v>
      </c>
      <c r="D10" s="3">
        <v>3.3480392156862702</v>
      </c>
      <c r="E10" s="3">
        <v>2.53125</v>
      </c>
      <c r="F10" s="3">
        <v>2.6031746031746001</v>
      </c>
      <c r="G10" s="3">
        <v>2.7614678899082499</v>
      </c>
      <c r="H10" s="3">
        <v>2.5072463768115898</v>
      </c>
      <c r="I10" s="3">
        <v>3.9322033898305002</v>
      </c>
      <c r="J10" s="3">
        <v>2.7459807073954901</v>
      </c>
      <c r="K10" s="3">
        <v>2.8615384615384598</v>
      </c>
      <c r="L10" s="3">
        <v>3.30250990752972</v>
      </c>
      <c r="M10" s="3">
        <v>2.5393258426966199</v>
      </c>
      <c r="N10" s="3">
        <v>1.9294117647058799</v>
      </c>
      <c r="O10" s="3">
        <v>2.62096774193548</v>
      </c>
      <c r="P10" s="3">
        <v>4.0753911806543304</v>
      </c>
      <c r="Q10" s="3">
        <v>2.87124463519313</v>
      </c>
      <c r="R10" s="3">
        <v>2.6742081447963799</v>
      </c>
      <c r="S10" s="3">
        <v>2.9523809523809499</v>
      </c>
      <c r="T10" s="3">
        <v>3.6065664997217501</v>
      </c>
      <c r="U10" s="3">
        <v>4.0427247077791204</v>
      </c>
    </row>
    <row r="11" spans="1:21" x14ac:dyDescent="0.3">
      <c r="A11" s="3">
        <v>3.9240366972477001</v>
      </c>
      <c r="B11" s="3">
        <v>3.6641452344931902</v>
      </c>
      <c r="C11" s="3">
        <v>3.28643639427127</v>
      </c>
      <c r="D11" s="3">
        <v>3.4750290360046399</v>
      </c>
      <c r="E11" s="3">
        <v>2.2457831325301201</v>
      </c>
      <c r="F11" s="3">
        <v>2.8253968253968198</v>
      </c>
      <c r="G11" s="3">
        <v>2.4629629629629601</v>
      </c>
      <c r="H11" s="3">
        <v>2.4383561643835598</v>
      </c>
      <c r="I11" s="3">
        <v>3.1775700934579398</v>
      </c>
      <c r="J11" s="3">
        <v>3.74051011854867</v>
      </c>
      <c r="K11" s="3">
        <v>2.8391608391608298</v>
      </c>
      <c r="L11" s="3">
        <v>3.6034482758620601</v>
      </c>
      <c r="M11" s="3">
        <v>2.7307692307692299</v>
      </c>
      <c r="N11" s="3">
        <v>1.8453865336658299</v>
      </c>
      <c r="O11" s="3">
        <v>3.0765765765765698</v>
      </c>
      <c r="P11" s="3">
        <v>4.0593080724876396</v>
      </c>
      <c r="Q11" s="3">
        <v>3.2203821656050899</v>
      </c>
      <c r="R11" s="3">
        <v>2.77826086956521</v>
      </c>
      <c r="S11" s="3">
        <v>2.6061643835616399</v>
      </c>
      <c r="T11" s="3">
        <v>3.6430656934306498</v>
      </c>
      <c r="U11" s="3">
        <v>3.7623357664233499</v>
      </c>
    </row>
    <row r="12" spans="1:21" x14ac:dyDescent="0.3">
      <c r="A12" s="3">
        <v>3.5902578796561602</v>
      </c>
      <c r="B12" s="3">
        <v>3.6873180873180802</v>
      </c>
      <c r="C12" s="3">
        <v>2.6634304207119701</v>
      </c>
      <c r="D12" s="3">
        <v>3.7012711864406702</v>
      </c>
      <c r="E12" s="3">
        <v>2.3476190476190402</v>
      </c>
      <c r="F12" s="3">
        <v>2.7230769230769201</v>
      </c>
      <c r="G12" s="3">
        <v>2.8117647058823501</v>
      </c>
      <c r="H12" s="3">
        <v>2.4842767295597401</v>
      </c>
      <c r="I12" s="3">
        <v>3.34745762711864</v>
      </c>
      <c r="J12" s="3">
        <v>3.4714285714285702</v>
      </c>
      <c r="K12" s="3">
        <v>2.8579234972677501</v>
      </c>
      <c r="L12" s="3">
        <v>3.4587155963302698</v>
      </c>
      <c r="M12" s="3">
        <v>2.92</v>
      </c>
      <c r="N12" s="3">
        <v>1.91880341880341</v>
      </c>
      <c r="O12" s="3">
        <v>2.74349442379182</v>
      </c>
      <c r="P12" s="3">
        <v>4.0409309791332202</v>
      </c>
      <c r="Q12" s="3">
        <v>2.5653594771241801</v>
      </c>
      <c r="R12" s="3">
        <v>2.38657407407407</v>
      </c>
      <c r="S12" s="3">
        <v>2.63963963963963</v>
      </c>
      <c r="T12" s="3">
        <v>3.09476162448499</v>
      </c>
      <c r="U12" s="3">
        <v>3.8869456589631399</v>
      </c>
    </row>
    <row r="13" spans="1:21" x14ac:dyDescent="0.3">
      <c r="A13" s="3">
        <v>3.8509036144578301</v>
      </c>
      <c r="B13" s="3">
        <v>3.41087962962962</v>
      </c>
      <c r="C13" s="3">
        <v>2.9483870967741899</v>
      </c>
      <c r="D13" s="3">
        <v>2.86080586080586</v>
      </c>
      <c r="E13" s="3">
        <v>2.1904761904761898</v>
      </c>
      <c r="F13" s="3">
        <v>2.8208955223880499</v>
      </c>
      <c r="G13" s="3">
        <v>2.9734513274336201</v>
      </c>
      <c r="H13" s="3">
        <v>2.4382022471910099</v>
      </c>
      <c r="I13" s="3">
        <v>3.4301470588235201</v>
      </c>
      <c r="J13" s="3">
        <v>3.5095000922339001</v>
      </c>
      <c r="K13" s="3">
        <v>2.8185053380782898</v>
      </c>
      <c r="L13" s="3">
        <v>3.5499432463110101</v>
      </c>
      <c r="M13" s="3">
        <v>2.8631178707224301</v>
      </c>
      <c r="N13" s="3">
        <v>1.8054054054054001</v>
      </c>
      <c r="O13" s="3">
        <v>2.7672634271099699</v>
      </c>
      <c r="P13" s="3">
        <v>4.1073619631901801</v>
      </c>
      <c r="Q13" s="3">
        <v>2.8255208333333299</v>
      </c>
      <c r="R13" s="3">
        <v>2.8839590443685998</v>
      </c>
      <c r="S13" s="3">
        <v>2.7164179104477602</v>
      </c>
      <c r="T13" s="3">
        <v>3.5181375203031902</v>
      </c>
      <c r="U13" s="3">
        <v>4.1692432872253802</v>
      </c>
    </row>
    <row r="14" spans="1:21" x14ac:dyDescent="0.3">
      <c r="A14" s="3">
        <v>2.6456692913385802</v>
      </c>
      <c r="B14" s="3">
        <v>3.3359298928919099</v>
      </c>
      <c r="C14" s="3">
        <v>2.3650793650793598</v>
      </c>
      <c r="D14" s="3">
        <v>3.3190476190476099</v>
      </c>
      <c r="E14" s="3">
        <v>2.4174757281553299</v>
      </c>
      <c r="F14" s="3">
        <v>2.7926829268292601</v>
      </c>
      <c r="G14" s="3">
        <v>2.5680000000000001</v>
      </c>
      <c r="H14" s="3">
        <v>2.5972222222222201</v>
      </c>
      <c r="I14" s="3">
        <v>3.2993197278911501</v>
      </c>
      <c r="J14" s="3">
        <v>2.8290598290598199</v>
      </c>
      <c r="K14" s="3">
        <v>3.08988764044943</v>
      </c>
      <c r="L14" s="3">
        <v>3.3975903614457801</v>
      </c>
      <c r="M14" s="3">
        <v>2.4840764331210101</v>
      </c>
      <c r="N14" s="3">
        <v>2.0219780219780201</v>
      </c>
      <c r="O14" s="3">
        <v>2.7133138969873598</v>
      </c>
      <c r="P14" s="3">
        <v>3.0884136258405901</v>
      </c>
      <c r="Q14" s="3">
        <v>3.38709677419354</v>
      </c>
      <c r="R14" s="3">
        <v>3.0022675736961402</v>
      </c>
      <c r="S14" s="3">
        <v>2.4375</v>
      </c>
      <c r="T14" s="3">
        <v>3.2998721227621401</v>
      </c>
      <c r="U14" s="3">
        <v>4.4246031746031704</v>
      </c>
    </row>
    <row r="15" spans="1:21" x14ac:dyDescent="0.3">
      <c r="A15" s="3">
        <v>2.6212303980699598</v>
      </c>
      <c r="B15" s="3">
        <v>3.4858096828046699</v>
      </c>
      <c r="C15" s="3">
        <v>2.1897810218978102</v>
      </c>
      <c r="D15" s="3">
        <v>3.5589660743134002</v>
      </c>
      <c r="E15" s="3">
        <v>2.4275862068965499</v>
      </c>
      <c r="F15" s="3">
        <v>2.8426966292134801</v>
      </c>
      <c r="G15" s="3">
        <v>2.6122448979591799</v>
      </c>
      <c r="H15" s="3">
        <v>2.2716049382715999</v>
      </c>
      <c r="I15" s="3">
        <v>3.4887459807073902</v>
      </c>
      <c r="J15" s="3">
        <v>3.4338503649634999</v>
      </c>
      <c r="K15" s="3">
        <v>3.0876288659793798</v>
      </c>
      <c r="L15" s="3">
        <v>2.1989528795811499</v>
      </c>
      <c r="M15" s="3">
        <v>3.2374100719424401</v>
      </c>
      <c r="N15" s="3">
        <v>1.72689075630252</v>
      </c>
      <c r="O15" s="3">
        <v>2.7796296296296199</v>
      </c>
      <c r="P15" s="3">
        <v>4.1150568181818103</v>
      </c>
      <c r="Q15" s="3">
        <v>2.8442105263157802</v>
      </c>
      <c r="R15" s="3">
        <v>3.0412698412698398</v>
      </c>
      <c r="S15" s="3">
        <v>2.5125000000000002</v>
      </c>
      <c r="T15" s="3">
        <v>3.36472509526401</v>
      </c>
      <c r="U15" s="3">
        <v>3.6613588110403299</v>
      </c>
    </row>
    <row r="16" spans="1:21" x14ac:dyDescent="0.3">
      <c r="A16" s="3">
        <v>2.7777777777777701</v>
      </c>
      <c r="B16" s="3">
        <v>3.4223500410846301</v>
      </c>
      <c r="C16" s="3">
        <v>2.6258992805755299</v>
      </c>
      <c r="D16" s="3">
        <v>3.5033921302577999</v>
      </c>
      <c r="E16" s="3">
        <v>2.5367231638418</v>
      </c>
      <c r="F16" s="3">
        <v>2.89230769230769</v>
      </c>
      <c r="G16" s="3">
        <v>2.84883720930232</v>
      </c>
      <c r="H16" s="3">
        <v>2.3873239436619702</v>
      </c>
      <c r="I16" s="3">
        <v>3.2166666666666601</v>
      </c>
      <c r="J16" s="3">
        <v>2.81584582441113</v>
      </c>
      <c r="K16" s="3">
        <v>2.6310679611650398</v>
      </c>
      <c r="L16" s="3">
        <v>2.0256410256410202</v>
      </c>
      <c r="M16" s="3">
        <v>3.6107726835524199</v>
      </c>
      <c r="N16" s="3">
        <v>1.60148514851485</v>
      </c>
      <c r="O16" s="3">
        <v>2.85804416403785</v>
      </c>
      <c r="P16" s="3">
        <v>3.2881679389312901</v>
      </c>
      <c r="Q16" s="3">
        <v>2.65773809523809</v>
      </c>
      <c r="R16" s="3">
        <v>2.5088495575221201</v>
      </c>
      <c r="S16" s="3">
        <v>2.4360902255639099</v>
      </c>
      <c r="T16" s="3">
        <v>3.33002481389578</v>
      </c>
      <c r="U16" s="3">
        <v>3.8460263286201801</v>
      </c>
    </row>
    <row r="17" spans="1:21" x14ac:dyDescent="0.3">
      <c r="A17" s="3">
        <v>2.4886363636363602</v>
      </c>
      <c r="B17" s="3">
        <v>3.8632991318074099</v>
      </c>
      <c r="C17" s="3">
        <v>2.5267175572518998</v>
      </c>
      <c r="D17" s="3">
        <v>3.6002034587995899</v>
      </c>
      <c r="E17" s="3">
        <v>2.4246575342465699</v>
      </c>
      <c r="F17" s="3">
        <v>2.43333333333333</v>
      </c>
      <c r="G17" s="3">
        <v>2.7586206896551699</v>
      </c>
      <c r="H17" s="3">
        <v>2.3235294117646998</v>
      </c>
      <c r="I17" s="3">
        <v>3.1818181818181799</v>
      </c>
      <c r="J17" s="3">
        <v>3.3144846796657301</v>
      </c>
      <c r="K17" s="3">
        <v>2.6918604651162701</v>
      </c>
      <c r="L17" s="3">
        <v>2.3142201834862299</v>
      </c>
      <c r="M17" s="3">
        <v>3.6825000000000001</v>
      </c>
      <c r="N17" s="3">
        <v>1.7810218978102099</v>
      </c>
      <c r="O17" s="3">
        <v>2.6483679525222499</v>
      </c>
      <c r="P17" s="3">
        <v>3.9364908503767402</v>
      </c>
      <c r="Q17" s="3">
        <v>2.63888888888888</v>
      </c>
      <c r="R17" s="3">
        <v>3.4587441619097001</v>
      </c>
      <c r="S17" s="3">
        <v>2.63846153846153</v>
      </c>
      <c r="T17" s="3">
        <v>4</v>
      </c>
      <c r="U17" s="3">
        <v>4.3171324422843202</v>
      </c>
    </row>
    <row r="18" spans="1:21" x14ac:dyDescent="0.3">
      <c r="A18" s="3">
        <v>3.26554621848739</v>
      </c>
      <c r="B18" s="3">
        <v>3.5147796988287698</v>
      </c>
      <c r="C18" s="3">
        <v>2.4071856287425102</v>
      </c>
      <c r="D18" s="3">
        <v>3.45049504950495</v>
      </c>
      <c r="E18" s="3">
        <v>2.28930817610062</v>
      </c>
      <c r="F18" s="3">
        <v>2.54022988505747</v>
      </c>
      <c r="G18" s="3">
        <v>2.8169014084507</v>
      </c>
      <c r="H18" s="3">
        <v>2.24444444444444</v>
      </c>
      <c r="I18" s="3">
        <v>3.3478260869565202</v>
      </c>
      <c r="J18" s="3">
        <v>2.95548227535037</v>
      </c>
      <c r="K18" s="3">
        <v>3.0840707964601699</v>
      </c>
      <c r="L18" s="3">
        <v>2.7319277108433702</v>
      </c>
      <c r="M18" s="3">
        <v>3.25</v>
      </c>
      <c r="N18" s="3">
        <v>1.5855263157894699</v>
      </c>
      <c r="O18" s="3">
        <v>2.8983402489626502</v>
      </c>
      <c r="P18" s="3">
        <v>4.0696416497633496</v>
      </c>
      <c r="Q18" s="3">
        <v>2.81111111111111</v>
      </c>
      <c r="R18" s="3">
        <v>4.2628571428571398</v>
      </c>
      <c r="S18" s="3">
        <v>2.6097560975609699</v>
      </c>
      <c r="T18" s="3">
        <v>3.6342500708817602</v>
      </c>
      <c r="U18" s="3">
        <v>2.7610062893081699</v>
      </c>
    </row>
    <row r="19" spans="1:21" x14ac:dyDescent="0.3">
      <c r="A19" s="3">
        <v>3.0698027314112202</v>
      </c>
      <c r="B19" s="3">
        <v>3.6397941680960502</v>
      </c>
      <c r="C19" s="3">
        <v>2.8967803030303001</v>
      </c>
      <c r="D19" s="3">
        <v>3.3176314235085602</v>
      </c>
      <c r="E19" s="3">
        <v>2.4572649572649499</v>
      </c>
      <c r="F19" s="3">
        <v>2.6875</v>
      </c>
      <c r="G19" s="3">
        <v>2.4557823129251699</v>
      </c>
      <c r="H19" s="3">
        <v>2.4759036144578301</v>
      </c>
      <c r="I19" s="3">
        <v>3.3076923076922999</v>
      </c>
      <c r="J19" s="3">
        <v>3.7823899371069101</v>
      </c>
      <c r="K19" s="3">
        <v>2.6666666666666599</v>
      </c>
      <c r="L19" s="3">
        <v>2.5621301775147902</v>
      </c>
      <c r="M19" s="3">
        <v>3.0061224489795899</v>
      </c>
      <c r="N19" s="3">
        <v>2.2612359550561698</v>
      </c>
      <c r="O19" s="3">
        <v>2.8466453674121399</v>
      </c>
      <c r="P19" s="3">
        <v>4.03814713896457</v>
      </c>
      <c r="Q19" s="3">
        <v>3.4327628361858098</v>
      </c>
      <c r="R19" s="3">
        <v>3.24905076641822</v>
      </c>
      <c r="S19" s="3">
        <v>2.9801980198019802</v>
      </c>
      <c r="T19" s="3">
        <v>3.3030602171767001</v>
      </c>
      <c r="U19" s="3">
        <v>3.2302631578947301</v>
      </c>
    </row>
    <row r="20" spans="1:21" x14ac:dyDescent="0.3">
      <c r="A20" s="3">
        <v>2.7373737373737299</v>
      </c>
      <c r="B20" s="3">
        <v>3.4748700173310199</v>
      </c>
      <c r="C20" s="3">
        <v>2.5263157894736801</v>
      </c>
      <c r="D20" s="3">
        <v>3.8949416342412402</v>
      </c>
      <c r="E20" s="3">
        <v>2.36666666666666</v>
      </c>
      <c r="F20" s="3">
        <v>3</v>
      </c>
      <c r="G20" s="3">
        <v>3.0638297872340399</v>
      </c>
      <c r="H20" s="3">
        <v>2.7380952380952301</v>
      </c>
      <c r="I20" s="3">
        <v>3.1005291005291</v>
      </c>
      <c r="J20" s="3">
        <v>3.8081395348837201</v>
      </c>
      <c r="K20" s="3">
        <v>2.36263736263736</v>
      </c>
      <c r="L20" s="3">
        <v>2.27868852459016</v>
      </c>
      <c r="M20" s="3">
        <v>3.0588235294117601</v>
      </c>
      <c r="N20" s="3">
        <v>2.26171875</v>
      </c>
      <c r="O20" s="3">
        <v>2.94347826086956</v>
      </c>
      <c r="P20" s="3">
        <v>3.5266666666666602</v>
      </c>
      <c r="Q20" s="3">
        <v>2.5346534653465298</v>
      </c>
      <c r="R20" s="3">
        <v>3.2103999999999999</v>
      </c>
      <c r="S20" s="3">
        <v>2.5339805825242698</v>
      </c>
      <c r="T20" s="3">
        <v>3.6881264456437899</v>
      </c>
      <c r="U20" s="3">
        <v>3.49305555555555</v>
      </c>
    </row>
    <row r="21" spans="1:21" x14ac:dyDescent="0.3">
      <c r="A21" s="3">
        <v>3.3950738916256098</v>
      </c>
      <c r="B21" s="3">
        <v>3.8581580443433698</v>
      </c>
      <c r="C21" s="3">
        <v>3.0026092628832299</v>
      </c>
      <c r="D21" s="3">
        <v>4.0250092626898804</v>
      </c>
      <c r="E21" s="3">
        <v>2.4550561797752799</v>
      </c>
      <c r="F21" s="3">
        <v>2.9425287356321799</v>
      </c>
      <c r="G21" s="3">
        <v>2.94354838709677</v>
      </c>
      <c r="H21" s="3">
        <v>2.6181818181818102</v>
      </c>
      <c r="I21" s="3">
        <v>3.84656584751102</v>
      </c>
      <c r="J21" s="3">
        <v>3.40573770491803</v>
      </c>
      <c r="K21" s="3">
        <v>3.07042253521126</v>
      </c>
      <c r="L21" s="3">
        <v>2.39087301587301</v>
      </c>
      <c r="M21" s="3">
        <v>3.0537634408602101</v>
      </c>
      <c r="N21" s="3">
        <v>1.8390501319261201</v>
      </c>
      <c r="O21" s="3">
        <v>2.9048207663782399</v>
      </c>
      <c r="P21" s="3">
        <v>3.55984147952443</v>
      </c>
      <c r="Q21" s="3">
        <v>2.4607843137254899</v>
      </c>
      <c r="R21" s="3">
        <v>3.3738821859474801</v>
      </c>
      <c r="S21" s="3">
        <v>2.9493670886075898</v>
      </c>
      <c r="T21" s="3">
        <v>4.2127659574468002</v>
      </c>
      <c r="U21" s="3">
        <v>3.8501827040194798</v>
      </c>
    </row>
    <row r="22" spans="1:21" x14ac:dyDescent="0.3">
      <c r="A22" s="3">
        <v>3.3610653487094999</v>
      </c>
      <c r="B22" s="3">
        <v>3.9143537987103998</v>
      </c>
      <c r="C22" s="3">
        <v>3.01016850668216</v>
      </c>
      <c r="D22" s="3">
        <v>3.73204903677758</v>
      </c>
      <c r="E22" s="3">
        <v>2.4136546184738901</v>
      </c>
      <c r="F22" s="3">
        <v>2.44</v>
      </c>
      <c r="G22" s="3">
        <v>2.84</v>
      </c>
      <c r="H22" s="3">
        <v>2.5512820512820502</v>
      </c>
      <c r="I22" s="3">
        <v>3.8916666666666599</v>
      </c>
      <c r="J22" s="3">
        <v>3.3004694835680701</v>
      </c>
      <c r="K22" s="3">
        <v>2.6203703703703698</v>
      </c>
      <c r="L22" s="3">
        <v>2.62307692307692</v>
      </c>
      <c r="M22" s="3">
        <v>2.5563909774436002</v>
      </c>
      <c r="N22" s="3">
        <v>1.90661478599221</v>
      </c>
      <c r="O22" s="3">
        <v>2.7943425076452599</v>
      </c>
      <c r="P22" s="3">
        <v>4.0195652173912997</v>
      </c>
      <c r="Q22" s="3">
        <v>2.7820512820512802</v>
      </c>
      <c r="R22" s="3">
        <v>3.31533200341977</v>
      </c>
      <c r="S22" s="3">
        <v>2.5642857142857101</v>
      </c>
      <c r="T22" s="3">
        <v>3.1961869618696102</v>
      </c>
      <c r="U22" s="3">
        <v>4.1170212765957404</v>
      </c>
    </row>
    <row r="23" spans="1:21" x14ac:dyDescent="0.3">
      <c r="A23" s="3">
        <v>3.5669472073450601</v>
      </c>
      <c r="B23" s="3">
        <v>3.7710539586485101</v>
      </c>
      <c r="C23" s="3">
        <v>3.3176470588235198</v>
      </c>
      <c r="D23" s="3">
        <v>3.7498487598306101</v>
      </c>
      <c r="E23" s="3">
        <v>2.24657534246575</v>
      </c>
      <c r="F23" s="3">
        <v>2.7283950617283899</v>
      </c>
      <c r="G23" s="3">
        <v>2.57462686567164</v>
      </c>
      <c r="H23" s="3">
        <v>2.33576642335766</v>
      </c>
      <c r="I23" s="3">
        <v>3.2239628662605102</v>
      </c>
      <c r="J23" s="3">
        <v>3.4948688711516498</v>
      </c>
      <c r="K23" s="3">
        <v>2.75</v>
      </c>
      <c r="L23" s="3">
        <v>2.9681818181818098</v>
      </c>
      <c r="M23" s="3">
        <v>2.4715909090908998</v>
      </c>
      <c r="N23" s="3">
        <v>2.3674418604651102</v>
      </c>
      <c r="O23" s="3">
        <v>2.7894736842105199</v>
      </c>
      <c r="P23" s="3">
        <v>3.42371705963938</v>
      </c>
      <c r="Q23" s="3">
        <v>2.8867924528301798</v>
      </c>
      <c r="R23" s="3">
        <v>4.14943457189014</v>
      </c>
      <c r="S23" s="3">
        <v>2.4197530864197501</v>
      </c>
      <c r="T23" s="3">
        <v>4.0514285714285698</v>
      </c>
      <c r="U23" s="3">
        <v>3.7860824742268</v>
      </c>
    </row>
    <row r="24" spans="1:21" x14ac:dyDescent="0.3">
      <c r="A24" s="3">
        <v>3.8532219570405699</v>
      </c>
      <c r="B24" s="3">
        <v>3.95738554563777</v>
      </c>
      <c r="C24" s="3">
        <v>2.8677347242921001</v>
      </c>
      <c r="D24" s="3">
        <v>3.9802800800228599</v>
      </c>
      <c r="E24" s="3">
        <v>2.3515625</v>
      </c>
      <c r="F24" s="3">
        <v>2.7678571428571401</v>
      </c>
      <c r="G24" s="3">
        <v>2.39669421487603</v>
      </c>
      <c r="H24" s="3">
        <v>2.3644859813084098</v>
      </c>
      <c r="I24" s="3">
        <v>3.7553659167313098</v>
      </c>
      <c r="J24" s="3">
        <v>2.8047945205479401</v>
      </c>
      <c r="K24" s="3">
        <v>2.5575757575757501</v>
      </c>
      <c r="L24" s="3">
        <v>2.2134831460674098</v>
      </c>
      <c r="M24" s="3">
        <v>2.4558404558404501</v>
      </c>
      <c r="N24" s="3">
        <v>1.79238754325259</v>
      </c>
      <c r="O24" s="3">
        <v>2.9877267876200602</v>
      </c>
      <c r="P24" s="3">
        <v>3.1882022471910099</v>
      </c>
      <c r="Q24" s="3">
        <v>2.52142857142857</v>
      </c>
      <c r="R24" s="3">
        <v>3.3340659340659302</v>
      </c>
      <c r="S24" s="3">
        <v>2.8820224719101102</v>
      </c>
      <c r="T24" s="3">
        <v>4.2866700977869199</v>
      </c>
      <c r="U24" s="3">
        <v>3.14595660749506</v>
      </c>
    </row>
    <row r="25" spans="1:21" x14ac:dyDescent="0.3">
      <c r="A25" s="3">
        <v>4.0618462937698903</v>
      </c>
      <c r="B25" s="3">
        <v>3.5644028103044398</v>
      </c>
      <c r="C25" s="3">
        <v>2.9285356068204602</v>
      </c>
      <c r="D25" s="3">
        <v>4.0122410546139298</v>
      </c>
      <c r="E25" s="3">
        <v>2.4692982456140302</v>
      </c>
      <c r="F25" s="3">
        <v>2.8791208791208698</v>
      </c>
      <c r="G25" s="3">
        <v>3.0449438202247099</v>
      </c>
      <c r="H25" s="3">
        <v>2.2999999999999998</v>
      </c>
      <c r="I25" s="3">
        <v>3.7517623363544801</v>
      </c>
      <c r="J25" s="3">
        <v>2.9868631848766398</v>
      </c>
      <c r="K25" s="3">
        <v>2.9625668449197802</v>
      </c>
      <c r="L25" s="3">
        <v>2.4222222222222198</v>
      </c>
      <c r="M25" s="3">
        <v>2.3314285714285701</v>
      </c>
      <c r="N25" s="3">
        <v>1.7902240325865499</v>
      </c>
      <c r="O25" s="3">
        <v>2.8483245149911798</v>
      </c>
      <c r="P25" s="3">
        <v>3.3637759017651501</v>
      </c>
      <c r="Q25" s="3">
        <v>2.48780487804878</v>
      </c>
      <c r="R25" s="3">
        <v>3.83768352365415</v>
      </c>
      <c r="S25" s="3">
        <v>2.5070422535211199</v>
      </c>
      <c r="T25" s="3">
        <v>3.2519122896481298</v>
      </c>
      <c r="U25" s="3">
        <v>3.7926924073594099</v>
      </c>
    </row>
    <row r="26" spans="1:21" x14ac:dyDescent="0.3">
      <c r="A26" s="3">
        <v>3.7060720042987598</v>
      </c>
      <c r="B26" s="3">
        <v>3.5690298507462601</v>
      </c>
      <c r="C26" s="3">
        <v>3.2907814187972599</v>
      </c>
      <c r="D26" s="3">
        <v>3.8389951470168402</v>
      </c>
      <c r="E26" s="3">
        <v>2.5906432748538002</v>
      </c>
      <c r="F26" s="3">
        <v>2.9294117647058799</v>
      </c>
      <c r="G26" s="3">
        <v>3.1460176991150401</v>
      </c>
      <c r="H26" s="3">
        <v>2.7312775330396399</v>
      </c>
      <c r="I26" s="3">
        <v>3.3394495412844001</v>
      </c>
      <c r="J26" s="3">
        <v>2.93756845564074</v>
      </c>
      <c r="K26" s="3">
        <v>2.6581632653061198</v>
      </c>
      <c r="L26" s="3">
        <v>2.85365853658536</v>
      </c>
      <c r="M26" s="3">
        <v>2.6142433234421301</v>
      </c>
      <c r="N26" s="3">
        <v>2.18442622950819</v>
      </c>
      <c r="O26" s="3">
        <v>2.7852564102564101</v>
      </c>
      <c r="P26" s="3">
        <v>3.9375</v>
      </c>
      <c r="Q26" s="3">
        <v>2.73684210526315</v>
      </c>
      <c r="R26" s="3">
        <v>3.4625181950509401</v>
      </c>
      <c r="S26" s="3">
        <v>2.3636363636363602</v>
      </c>
      <c r="T26" s="3">
        <v>3.0061182868796701</v>
      </c>
      <c r="U26" s="3">
        <v>3.6563162970106</v>
      </c>
    </row>
    <row r="27" spans="1:21" x14ac:dyDescent="0.3">
      <c r="A27" s="3">
        <v>3.5115806582689899</v>
      </c>
      <c r="B27" s="3">
        <v>3.8228643216080398</v>
      </c>
      <c r="C27" s="3">
        <v>3.0920150409201499</v>
      </c>
      <c r="D27" s="3">
        <v>3.6009024428193501</v>
      </c>
      <c r="E27" s="3">
        <v>2.4017094017093998</v>
      </c>
      <c r="F27" s="3">
        <v>2.8543689320388301</v>
      </c>
      <c r="G27" s="3">
        <v>2.7238095238095199</v>
      </c>
      <c r="H27" s="3">
        <v>2.2589928057553901</v>
      </c>
      <c r="I27" s="3">
        <v>3.3278688524590101</v>
      </c>
      <c r="J27" s="3">
        <v>3.2491103202846898</v>
      </c>
      <c r="K27" s="3">
        <v>2.8493150684931501</v>
      </c>
      <c r="L27" s="3">
        <v>1.825</v>
      </c>
      <c r="M27" s="3">
        <v>2.4877300613496902</v>
      </c>
      <c r="N27" s="3">
        <v>1.95744680851063</v>
      </c>
      <c r="O27" s="3">
        <v>2.7642045454545401</v>
      </c>
      <c r="P27" s="3">
        <v>3.7548690396239</v>
      </c>
      <c r="Q27" s="3">
        <v>2.4684684684684601</v>
      </c>
      <c r="R27" s="3">
        <v>3.3612823674475898</v>
      </c>
      <c r="S27" s="3">
        <v>2.8644067796610102</v>
      </c>
      <c r="T27" s="3">
        <v>3.1854990583804099</v>
      </c>
      <c r="U27" s="3">
        <v>3.4276</v>
      </c>
    </row>
    <row r="28" spans="1:21" x14ac:dyDescent="0.3">
      <c r="A28" s="3">
        <v>3.5573267933782899</v>
      </c>
      <c r="B28" s="3">
        <v>3.6917500862961599</v>
      </c>
      <c r="C28" s="3">
        <v>3.1424923391215498</v>
      </c>
      <c r="D28" s="3">
        <v>3.85325393449595</v>
      </c>
      <c r="E28" s="3">
        <v>2.38095238095238</v>
      </c>
      <c r="F28" s="3">
        <v>2.5761589403973502</v>
      </c>
      <c r="G28" s="3">
        <v>2.8026315789473601</v>
      </c>
      <c r="H28" s="3">
        <v>2.3212435233160602</v>
      </c>
      <c r="I28" s="3">
        <v>3.13698630136986</v>
      </c>
      <c r="J28" s="3">
        <v>3.29305135951661</v>
      </c>
      <c r="K28" s="3">
        <v>2.81</v>
      </c>
      <c r="L28" s="3">
        <v>2.7209302325581302</v>
      </c>
      <c r="M28" s="3">
        <v>2.67247386759581</v>
      </c>
      <c r="N28" s="3">
        <v>1.6536964980544699</v>
      </c>
      <c r="O28" s="3">
        <v>2.7508305647840499</v>
      </c>
      <c r="P28" s="3">
        <v>3.27522123893805</v>
      </c>
      <c r="Q28" s="3">
        <v>2.7098765432098699</v>
      </c>
      <c r="R28" s="3">
        <v>3.4360465116279002</v>
      </c>
      <c r="S28" s="3">
        <v>2.5655172413793101</v>
      </c>
      <c r="T28" s="3">
        <v>4.2115384615384599</v>
      </c>
      <c r="U28" s="3">
        <v>3.24175824175824</v>
      </c>
    </row>
    <row r="29" spans="1:21" x14ac:dyDescent="0.3">
      <c r="A29" s="3">
        <v>3.7381074168797901</v>
      </c>
      <c r="B29" s="3">
        <v>2.5221238938053099</v>
      </c>
      <c r="C29" s="3">
        <v>2.7599309153713301</v>
      </c>
      <c r="D29" s="3">
        <v>3.4808547564811798</v>
      </c>
      <c r="E29" s="3">
        <v>2.48888888888888</v>
      </c>
      <c r="F29" s="3">
        <v>2.5405405405405399</v>
      </c>
      <c r="G29" s="3">
        <v>2.5438596491227998</v>
      </c>
      <c r="H29" s="3">
        <v>2.2666666666666599</v>
      </c>
      <c r="I29" s="3">
        <v>3.6130268199233702</v>
      </c>
      <c r="J29" s="3">
        <v>3.9207575380014901</v>
      </c>
      <c r="K29" s="3">
        <v>2.7267441860465098</v>
      </c>
      <c r="L29" s="3">
        <v>2.3782234957020001</v>
      </c>
      <c r="M29" s="3">
        <v>2.4332129963898899</v>
      </c>
      <c r="N29" s="3">
        <v>2.0635838150288999</v>
      </c>
      <c r="O29" s="3">
        <v>2.80779944289693</v>
      </c>
      <c r="P29" s="3">
        <v>4.0680061823802101</v>
      </c>
      <c r="Q29" s="3">
        <v>2.1751824817518202</v>
      </c>
      <c r="R29" s="3">
        <v>3.5635627530364302</v>
      </c>
      <c r="S29" s="3">
        <v>2.5289855072463698</v>
      </c>
      <c r="T29" s="3">
        <v>3.6621160409556301</v>
      </c>
      <c r="U29" s="3">
        <v>3.6198453608247401</v>
      </c>
    </row>
    <row r="30" spans="1:21" s="13" customFormat="1" x14ac:dyDescent="0.3">
      <c r="A30" s="14">
        <v>3.67809364548495</v>
      </c>
      <c r="B30" s="14">
        <v>2.5461538461538402</v>
      </c>
      <c r="C30" s="14">
        <v>3.3430065359477101</v>
      </c>
      <c r="D30" s="14">
        <v>3.09652247667514</v>
      </c>
      <c r="E30" s="14">
        <v>2.4900398406374502</v>
      </c>
      <c r="F30" s="14">
        <v>2.79439252336448</v>
      </c>
      <c r="G30" s="14">
        <v>2.98678414096916</v>
      </c>
      <c r="H30" s="14">
        <v>2.2799999999999998</v>
      </c>
      <c r="I30" s="14">
        <v>3.9264015032884401</v>
      </c>
      <c r="J30" s="14">
        <v>3.4680597014925301</v>
      </c>
      <c r="K30" s="14">
        <v>3.0363636363636299</v>
      </c>
      <c r="L30" s="14">
        <v>2.71003717472118</v>
      </c>
      <c r="M30" s="14">
        <v>2.5479166666666599</v>
      </c>
      <c r="N30" s="14">
        <v>1.95580110497237</v>
      </c>
      <c r="O30" s="14">
        <v>2.7657657657657602</v>
      </c>
      <c r="P30" s="14">
        <v>3.5118434603501498</v>
      </c>
      <c r="Q30" s="14">
        <v>2.34146341463414</v>
      </c>
      <c r="R30" s="14">
        <v>3.60931118976313</v>
      </c>
      <c r="S30" s="14">
        <v>2.5172413793103399</v>
      </c>
      <c r="T30" s="14">
        <v>3.4210992907801399</v>
      </c>
      <c r="U30" s="14">
        <v>3.9517045454545401</v>
      </c>
    </row>
    <row r="31" spans="1:21" x14ac:dyDescent="0.3">
      <c r="A31" s="3">
        <v>4.1373414230557</v>
      </c>
      <c r="B31" s="3">
        <v>2.8537414965986301</v>
      </c>
      <c r="C31" s="3">
        <v>3.0146656723837899</v>
      </c>
      <c r="D31" s="3">
        <v>3.4961990324809902</v>
      </c>
      <c r="E31" s="3">
        <v>2.4285714285714199</v>
      </c>
      <c r="F31" s="3">
        <v>2.7976190476190399</v>
      </c>
      <c r="G31" s="3">
        <v>2.8676470588235201</v>
      </c>
      <c r="H31" s="3">
        <v>2.4385964912280702</v>
      </c>
      <c r="I31" s="3">
        <v>3.7407264296754201</v>
      </c>
      <c r="J31" s="3">
        <v>3.3354303688876099</v>
      </c>
      <c r="K31" s="3">
        <v>2.8586387434554901</v>
      </c>
      <c r="L31" s="3">
        <v>2.7379912663755399</v>
      </c>
      <c r="M31" s="3">
        <v>2.4249201277955201</v>
      </c>
      <c r="N31" s="3">
        <v>1.8081081081081001</v>
      </c>
      <c r="O31" s="3">
        <v>2.52699228791773</v>
      </c>
      <c r="P31" s="3">
        <v>3.9182795698924702</v>
      </c>
      <c r="Q31" s="3">
        <v>2.5230769230769199</v>
      </c>
      <c r="R31" s="3">
        <v>3.4054283290924499</v>
      </c>
      <c r="S31" s="3">
        <v>2.5466666666666602</v>
      </c>
      <c r="T31" s="3">
        <v>4.2123893805309702</v>
      </c>
      <c r="U31" s="3">
        <v>4.2062043795620401</v>
      </c>
    </row>
    <row r="32" spans="1:21" x14ac:dyDescent="0.3">
      <c r="A32" s="3">
        <v>3.1164465786314501</v>
      </c>
      <c r="B32" s="3">
        <v>2.5514705882352899</v>
      </c>
      <c r="C32" s="3">
        <v>3.2142488384099099</v>
      </c>
      <c r="D32" s="3">
        <v>2.7348148148148099</v>
      </c>
      <c r="E32" s="3">
        <v>2.4347826086956501</v>
      </c>
      <c r="F32" s="3">
        <v>2.9411764705882302</v>
      </c>
      <c r="G32" s="3">
        <v>2.9568965517241299</v>
      </c>
      <c r="I32" s="3">
        <v>3.3886019590382901</v>
      </c>
      <c r="J32" s="3">
        <v>3.7080602883355098</v>
      </c>
      <c r="K32" s="3">
        <v>2.4651162790697598</v>
      </c>
      <c r="L32" s="3">
        <v>2.6153846153846101</v>
      </c>
      <c r="M32" s="3">
        <v>2.5422885572139302</v>
      </c>
      <c r="N32" s="3">
        <v>2.1055408970976202</v>
      </c>
      <c r="O32" s="3">
        <v>2.8594594594594498</v>
      </c>
      <c r="P32" s="3">
        <v>3.92385057471264</v>
      </c>
      <c r="Q32" s="3">
        <v>2.46315789473684</v>
      </c>
      <c r="R32" s="3">
        <v>3.7640287769784102</v>
      </c>
      <c r="S32" s="3">
        <v>2.5454545454545401</v>
      </c>
      <c r="T32" s="3">
        <v>3.7884214910453902</v>
      </c>
      <c r="U32" s="3">
        <v>3.3961038961038899</v>
      </c>
    </row>
    <row r="33" spans="1:21" x14ac:dyDescent="0.3">
      <c r="A33" s="3">
        <v>3.6293986636971001</v>
      </c>
      <c r="B33" s="3">
        <v>2.8933074684772002</v>
      </c>
      <c r="C33" s="3">
        <v>3.3887205387205301</v>
      </c>
      <c r="D33" s="3">
        <v>2.3350383631713498</v>
      </c>
      <c r="E33" s="3">
        <v>2.3649635036496299</v>
      </c>
      <c r="F33" s="3">
        <v>3.3961332784862099</v>
      </c>
      <c r="G33" s="3">
        <v>2.6039603960396001</v>
      </c>
      <c r="I33" s="3">
        <v>3.7825000000000002</v>
      </c>
      <c r="J33" s="3">
        <v>3.5567129629629601</v>
      </c>
      <c r="K33" s="3">
        <v>2.9720670391061401</v>
      </c>
      <c r="L33" s="3">
        <v>2.9510869565217299</v>
      </c>
      <c r="M33" s="3">
        <v>2.5180722891566201</v>
      </c>
      <c r="N33" s="3">
        <v>1.82539682539682</v>
      </c>
      <c r="O33" s="3">
        <v>2.6942307692307601</v>
      </c>
      <c r="P33" s="3">
        <v>3.32350971198928</v>
      </c>
      <c r="Q33" s="3">
        <v>2.3742690058479501</v>
      </c>
      <c r="R33" s="3">
        <v>3.4212085308056799</v>
      </c>
      <c r="S33" s="3">
        <v>2.9276944065484298</v>
      </c>
      <c r="T33" s="3">
        <v>3.57510288065843</v>
      </c>
      <c r="U33" s="3">
        <v>4.1313131313131297</v>
      </c>
    </row>
    <row r="34" spans="1:21" x14ac:dyDescent="0.3">
      <c r="A34" s="3">
        <v>3.4330281451339402</v>
      </c>
      <c r="B34" s="3">
        <v>2.36752136752136</v>
      </c>
      <c r="C34" s="3">
        <v>3.2192560953906302</v>
      </c>
      <c r="D34" s="3">
        <v>2.8970080552358999</v>
      </c>
      <c r="E34" s="3">
        <v>2.5245901639344202</v>
      </c>
      <c r="F34" s="3">
        <v>3.5238095238095202</v>
      </c>
      <c r="G34" s="3">
        <v>3.0107526881720399</v>
      </c>
      <c r="I34" s="3">
        <v>3.8295589988080998</v>
      </c>
      <c r="J34" s="3">
        <v>3.16222222222222</v>
      </c>
      <c r="K34" s="3">
        <v>2.546875</v>
      </c>
      <c r="L34" s="3">
        <v>2.9103448275861998</v>
      </c>
      <c r="M34" s="3">
        <v>2.3103448275862002</v>
      </c>
      <c r="N34" s="3">
        <v>2.0076726342710902</v>
      </c>
      <c r="O34" s="3">
        <v>2.8488843813387401</v>
      </c>
      <c r="P34" s="3">
        <v>4.21383647798742</v>
      </c>
      <c r="Q34" s="3">
        <v>2.5825242718446599</v>
      </c>
      <c r="R34" s="3">
        <v>2.7567567567567499</v>
      </c>
      <c r="S34" s="3">
        <v>2.6111111111111098</v>
      </c>
      <c r="T34" s="3">
        <v>4.2823758519961004</v>
      </c>
      <c r="U34" s="3">
        <v>4.1761252446183903</v>
      </c>
    </row>
    <row r="35" spans="1:21" x14ac:dyDescent="0.3">
      <c r="A35" s="3">
        <v>3.5606557377049102</v>
      </c>
      <c r="B35" s="3">
        <v>3.4279032258064501</v>
      </c>
      <c r="C35" s="3">
        <v>2.7922743397713798</v>
      </c>
      <c r="D35" s="3">
        <v>2.91924778761061</v>
      </c>
      <c r="E35" s="3">
        <v>4.01677852348993</v>
      </c>
      <c r="F35" s="3">
        <v>3.7043189368770699</v>
      </c>
      <c r="G35" s="3">
        <v>2.9069767441860401</v>
      </c>
      <c r="I35" s="3">
        <v>3.68598776921031</v>
      </c>
      <c r="J35" s="3">
        <v>3.4104882459312802</v>
      </c>
      <c r="K35" s="3">
        <v>2.7466666666666599</v>
      </c>
      <c r="L35" s="3">
        <v>1.91578947368421</v>
      </c>
      <c r="M35" s="3">
        <v>2.5879120879120801</v>
      </c>
      <c r="N35" s="3">
        <v>1.9257950530035299</v>
      </c>
      <c r="O35" s="3">
        <v>2.9292343387470998</v>
      </c>
      <c r="P35" s="3">
        <v>4.1359223300970802</v>
      </c>
      <c r="Q35" s="3">
        <v>2.3035714285714199</v>
      </c>
      <c r="R35" s="3">
        <v>3.7069304152637401</v>
      </c>
      <c r="S35" s="3">
        <v>2.390625</v>
      </c>
      <c r="T35" s="3">
        <v>4.1393884892086303</v>
      </c>
      <c r="U35" s="3">
        <v>3.74671445639187</v>
      </c>
    </row>
    <row r="36" spans="1:21" x14ac:dyDescent="0.3">
      <c r="A36" s="3">
        <v>3.7114197530864099</v>
      </c>
      <c r="B36" s="3">
        <v>3.7929526748971099</v>
      </c>
      <c r="C36" s="3">
        <v>2.7568922305764398</v>
      </c>
      <c r="D36" s="3">
        <v>2.9282296650717701</v>
      </c>
      <c r="E36" s="3">
        <v>4.0367454068241404</v>
      </c>
      <c r="F36" s="3">
        <v>3.3563046724983998</v>
      </c>
      <c r="G36" s="3">
        <v>2.5714285714285698</v>
      </c>
      <c r="I36" s="3">
        <v>3.7070707070707001</v>
      </c>
      <c r="J36" s="3">
        <v>3.2616099071207398</v>
      </c>
      <c r="K36" s="3">
        <v>2.7236842105263102</v>
      </c>
      <c r="L36" s="3">
        <v>2.5673981191222501</v>
      </c>
      <c r="M36" s="3">
        <v>2.6191489361702098</v>
      </c>
      <c r="N36" s="3">
        <v>2.0163934426229502</v>
      </c>
      <c r="O36" s="3">
        <v>2.7694235588972398</v>
      </c>
      <c r="P36" s="3">
        <v>3.30449826989619</v>
      </c>
      <c r="Q36" s="3">
        <v>2.54285714285714</v>
      </c>
      <c r="R36" s="3">
        <v>4.1718816973853396</v>
      </c>
      <c r="S36" s="3">
        <v>2.5099999999999998</v>
      </c>
      <c r="T36" s="3">
        <v>3.4034090909090899</v>
      </c>
      <c r="U36" s="3">
        <v>3.32129332944946</v>
      </c>
    </row>
    <row r="37" spans="1:21" x14ac:dyDescent="0.3">
      <c r="A37" s="3">
        <v>2.9963235294117601</v>
      </c>
      <c r="B37" s="3">
        <v>3.7066954643628498</v>
      </c>
      <c r="C37" s="3">
        <v>3.1081136317187799</v>
      </c>
      <c r="D37" s="3">
        <v>2.15734265734265</v>
      </c>
      <c r="E37" s="3">
        <v>3.8526353531731798</v>
      </c>
      <c r="F37" s="3">
        <v>3.3701923076922999</v>
      </c>
      <c r="G37" s="3">
        <v>2.55555555555555</v>
      </c>
      <c r="I37" s="3">
        <v>3.8198103266596402</v>
      </c>
      <c r="J37" s="3">
        <v>3.4109267940858201</v>
      </c>
      <c r="K37" s="3">
        <v>2.7132867132867098</v>
      </c>
      <c r="L37" s="3">
        <v>2.4807197943444699</v>
      </c>
      <c r="M37" s="3">
        <v>2.39408866995073</v>
      </c>
      <c r="N37" s="3">
        <v>2.2109375</v>
      </c>
      <c r="O37" s="3">
        <v>3.8348358760980101</v>
      </c>
      <c r="P37" s="3">
        <v>4.0917312661498704</v>
      </c>
      <c r="Q37" s="3">
        <v>2.4032258064516099</v>
      </c>
      <c r="R37" s="3">
        <v>2.87234042553191</v>
      </c>
      <c r="S37" s="3">
        <v>3.0245398773006098</v>
      </c>
      <c r="T37" s="3">
        <v>2.67088607594936</v>
      </c>
      <c r="U37" s="3">
        <v>4.1913746630727697</v>
      </c>
    </row>
    <row r="38" spans="1:21" x14ac:dyDescent="0.3">
      <c r="A38" s="3">
        <v>3.7844987363100202</v>
      </c>
      <c r="B38" s="3">
        <v>3.73529411764705</v>
      </c>
      <c r="C38" s="3">
        <v>3.0197472353870398</v>
      </c>
      <c r="D38" s="3">
        <v>2.6836581709145402</v>
      </c>
      <c r="E38" s="3">
        <v>3.0104166666666599</v>
      </c>
      <c r="F38" s="3">
        <v>4</v>
      </c>
      <c r="G38" s="3">
        <v>2.8070175438596401</v>
      </c>
      <c r="I38" s="3">
        <v>4.1351773049645297</v>
      </c>
      <c r="J38" s="3">
        <v>3.1091578086672098</v>
      </c>
      <c r="K38" s="3">
        <v>2.9322709163346601</v>
      </c>
      <c r="L38" s="3">
        <v>2.4540229885057401</v>
      </c>
      <c r="M38" s="3">
        <v>2.52032520325203</v>
      </c>
      <c r="N38" s="3">
        <v>2.0032733224222499</v>
      </c>
      <c r="O38" s="3">
        <v>2.7710743801652802</v>
      </c>
      <c r="P38" s="3">
        <v>4.0134357005758101</v>
      </c>
      <c r="Q38" s="3">
        <v>2.3050847457627102</v>
      </c>
      <c r="R38" s="3">
        <v>3.5735047512576799</v>
      </c>
      <c r="S38" s="3">
        <v>3.0282485875706202</v>
      </c>
      <c r="T38" s="3">
        <v>2.8823529411764701</v>
      </c>
      <c r="U38" s="3">
        <v>3.8247389558232898</v>
      </c>
    </row>
    <row r="39" spans="1:21" x14ac:dyDescent="0.3">
      <c r="A39" s="3">
        <v>3.4611801242236</v>
      </c>
      <c r="B39" s="3">
        <v>3.54394776494224</v>
      </c>
      <c r="C39" s="3">
        <v>3.2314944134078201</v>
      </c>
      <c r="D39" s="3">
        <v>2.6643564356435601</v>
      </c>
      <c r="E39" s="3">
        <v>3.71563981042654</v>
      </c>
      <c r="F39" s="3">
        <v>3.6809523809523799</v>
      </c>
      <c r="G39" s="3">
        <v>2.8712121212121202</v>
      </c>
      <c r="I39" s="3">
        <v>3.35148514851485</v>
      </c>
      <c r="J39" s="3">
        <v>3.3009708737864001</v>
      </c>
      <c r="K39" s="3">
        <v>2.6666666666666599</v>
      </c>
      <c r="L39" s="3">
        <v>1.78125</v>
      </c>
      <c r="M39" s="3">
        <v>2.74704142011834</v>
      </c>
      <c r="N39" s="3">
        <v>2.0226537216828402</v>
      </c>
      <c r="O39" s="3">
        <v>3.0135467980295498</v>
      </c>
      <c r="P39" s="3">
        <v>3.97720797720797</v>
      </c>
      <c r="Q39" s="3">
        <v>2</v>
      </c>
      <c r="R39" s="3">
        <v>3.7847222222222201</v>
      </c>
      <c r="S39" s="3">
        <v>2.5638297872340399</v>
      </c>
      <c r="T39" s="3">
        <v>2.5759493670886</v>
      </c>
      <c r="U39" s="3">
        <v>4.2080848243870097</v>
      </c>
    </row>
    <row r="40" spans="1:21" x14ac:dyDescent="0.3">
      <c r="A40" s="3">
        <v>3.8133047210300401</v>
      </c>
      <c r="B40" s="3">
        <v>3.6214039125431499</v>
      </c>
      <c r="C40" s="3">
        <v>3.0284900284900198</v>
      </c>
      <c r="D40" s="3">
        <v>2.5076923076923001</v>
      </c>
      <c r="E40" s="3">
        <v>2.9591836734693802</v>
      </c>
      <c r="F40" s="3">
        <v>4.1971575446023497</v>
      </c>
      <c r="G40" s="3">
        <v>2.6560509554140102</v>
      </c>
      <c r="I40" s="3">
        <v>3.9974213512119601</v>
      </c>
      <c r="J40" s="3">
        <v>3.4217758985200799</v>
      </c>
      <c r="K40" s="3">
        <v>2.9578947368420998</v>
      </c>
      <c r="L40" s="3">
        <v>2.0054644808743101</v>
      </c>
      <c r="M40" s="3">
        <v>2.3548387096774102</v>
      </c>
      <c r="N40" s="3">
        <v>1.79653679653679</v>
      </c>
      <c r="O40" s="3">
        <v>2.8285714285714199</v>
      </c>
      <c r="P40" s="3">
        <v>3.4638472032742098</v>
      </c>
      <c r="Q40" s="3">
        <v>2.6853146853146801</v>
      </c>
      <c r="R40" s="3">
        <v>2.8533333333333299</v>
      </c>
      <c r="S40" s="3">
        <v>2.5220125786163501</v>
      </c>
      <c r="T40" s="3">
        <v>2.7441860465116199</v>
      </c>
      <c r="U40" s="3">
        <v>3.4737310774710499</v>
      </c>
    </row>
    <row r="41" spans="1:21" x14ac:dyDescent="0.3">
      <c r="A41" s="3">
        <v>3.7609108159392699</v>
      </c>
      <c r="B41" s="3">
        <v>2.7803203661327198</v>
      </c>
      <c r="C41" s="3">
        <v>2.72816166883963</v>
      </c>
      <c r="D41" s="3">
        <v>2.9033613445378101</v>
      </c>
      <c r="E41" s="3">
        <v>3.3853609625668399</v>
      </c>
      <c r="F41" s="3">
        <v>4.1031175059951996</v>
      </c>
      <c r="G41" s="3">
        <v>2.8363636363636302</v>
      </c>
      <c r="I41" s="3">
        <v>3.8232044198895001</v>
      </c>
      <c r="J41" s="3">
        <v>3.1326164874551901</v>
      </c>
      <c r="K41" s="3">
        <v>3.0650887573964498</v>
      </c>
      <c r="L41" s="3">
        <v>3.24302788844621</v>
      </c>
      <c r="M41" s="3">
        <v>2.2608695652173898</v>
      </c>
      <c r="N41" s="3">
        <v>1.9968847352024901</v>
      </c>
      <c r="O41" s="3">
        <v>2.6266666666666598</v>
      </c>
      <c r="P41" s="3">
        <v>3.2481629926519702</v>
      </c>
      <c r="Q41" s="3">
        <v>2.4201680672268902</v>
      </c>
      <c r="R41" s="3">
        <v>3.7697329376854598</v>
      </c>
      <c r="S41" s="3">
        <v>3.0770625566636398</v>
      </c>
      <c r="T41" s="3">
        <v>2.79577464788732</v>
      </c>
      <c r="U41" s="3">
        <v>3.6641337386018198</v>
      </c>
    </row>
    <row r="42" spans="1:21" x14ac:dyDescent="0.3">
      <c r="A42" s="3">
        <v>3.0654545454545401</v>
      </c>
      <c r="B42" s="3">
        <v>3.5574823378291498</v>
      </c>
      <c r="C42" s="3">
        <v>2.9164619164619099</v>
      </c>
      <c r="D42" s="3">
        <v>2.86274509803921</v>
      </c>
      <c r="E42" s="3">
        <v>4.2342857142857104</v>
      </c>
      <c r="F42" s="3">
        <v>3.8436820083682002</v>
      </c>
      <c r="G42" s="3">
        <v>2.9666666666666601</v>
      </c>
      <c r="I42" s="3">
        <v>3.8282649842271201</v>
      </c>
      <c r="J42" s="3">
        <v>2.7619047619047601</v>
      </c>
      <c r="K42" s="3">
        <v>2.8944444444444399</v>
      </c>
      <c r="L42" s="3">
        <v>2.0410958904109502</v>
      </c>
      <c r="M42" s="3">
        <v>2.34666666666666</v>
      </c>
      <c r="N42" s="3">
        <v>1.78416347381864</v>
      </c>
      <c r="O42" s="3">
        <v>2.93775933609958</v>
      </c>
      <c r="P42" s="3">
        <v>3.2791554959785501</v>
      </c>
      <c r="Q42" s="3">
        <v>2.58928571428571</v>
      </c>
      <c r="R42" s="3">
        <v>3.14431152965131</v>
      </c>
      <c r="S42" s="3">
        <v>3.1196581196581099</v>
      </c>
      <c r="T42" s="3">
        <v>2.6424581005586498</v>
      </c>
      <c r="U42" s="3">
        <v>3.31111111111111</v>
      </c>
    </row>
    <row r="43" spans="1:21" x14ac:dyDescent="0.3">
      <c r="A43" s="3">
        <v>3.6856974690994702</v>
      </c>
      <c r="B43" s="3">
        <v>3.7690520446096598</v>
      </c>
      <c r="C43" s="3">
        <v>3.0911295911295902</v>
      </c>
      <c r="D43" s="3">
        <v>2.45398773006134</v>
      </c>
      <c r="E43" s="3">
        <v>4.1508620689655098</v>
      </c>
      <c r="G43" s="3">
        <v>2.3538461538461499</v>
      </c>
      <c r="I43" s="3">
        <v>3.4945227796191198</v>
      </c>
      <c r="J43" s="3">
        <v>3.1378205128205101</v>
      </c>
      <c r="K43" s="3">
        <v>2.9103448275861998</v>
      </c>
      <c r="L43" s="3">
        <v>2.2666666666666599</v>
      </c>
      <c r="M43" s="3">
        <v>2.3006993006993</v>
      </c>
      <c r="N43" s="3">
        <v>1.68937329700272</v>
      </c>
      <c r="O43" s="3">
        <v>2.7797202797202698</v>
      </c>
      <c r="P43" s="3">
        <v>3.5356679636835202</v>
      </c>
      <c r="Q43" s="3">
        <v>2.4197530864197501</v>
      </c>
      <c r="R43" s="3">
        <v>3.8968452679018499</v>
      </c>
      <c r="S43" s="3">
        <v>3.14977777777777</v>
      </c>
      <c r="T43" s="3">
        <v>2.8491620111731799</v>
      </c>
      <c r="U43" s="3">
        <v>3.1134751773049598</v>
      </c>
    </row>
    <row r="44" spans="1:21" x14ac:dyDescent="0.3">
      <c r="A44" s="3">
        <v>3.49956408020924</v>
      </c>
      <c r="B44" s="3">
        <v>3.8384251968503902</v>
      </c>
      <c r="C44" s="3">
        <v>3.1835564053537202</v>
      </c>
      <c r="D44" s="3">
        <v>2.7990654205607401</v>
      </c>
      <c r="E44" s="3">
        <v>3.43078690407811</v>
      </c>
      <c r="G44" s="3">
        <v>2.6722689075630202</v>
      </c>
      <c r="I44" s="3">
        <v>4.1898632341110202</v>
      </c>
      <c r="J44" s="3">
        <v>3.7885117493472502</v>
      </c>
      <c r="K44" s="3">
        <v>2.7832167832167798</v>
      </c>
      <c r="L44" s="3">
        <v>3.0235294117647</v>
      </c>
      <c r="M44" s="3">
        <v>2.26582278481012</v>
      </c>
      <c r="N44" s="3">
        <v>1.8529411764705801</v>
      </c>
      <c r="O44" s="3">
        <v>2.7581552305961701</v>
      </c>
      <c r="P44" s="3">
        <v>3.4853249475890902</v>
      </c>
      <c r="Q44" s="3">
        <v>2.3125</v>
      </c>
      <c r="R44" s="3">
        <v>3.3498452012383901</v>
      </c>
      <c r="S44" s="3">
        <v>2.5179856115107899</v>
      </c>
      <c r="T44" s="3">
        <v>2.84883720930232</v>
      </c>
      <c r="U44" s="3">
        <v>3.5413533834586399</v>
      </c>
    </row>
    <row r="45" spans="1:21" x14ac:dyDescent="0.3">
      <c r="A45" s="3">
        <v>3.6807748999789398</v>
      </c>
      <c r="B45" s="3">
        <v>3.7216881594372802</v>
      </c>
      <c r="C45" s="3">
        <v>3.1658955717118298</v>
      </c>
      <c r="D45" s="3">
        <v>2.6372881355932201</v>
      </c>
      <c r="E45" s="3">
        <v>3.4040778498609798</v>
      </c>
      <c r="G45" s="3">
        <v>2.6823529411764699</v>
      </c>
      <c r="I45" s="3">
        <v>3.5906002265005599</v>
      </c>
      <c r="J45" s="3">
        <v>3.5487571701720801</v>
      </c>
      <c r="K45" s="3">
        <v>2.6528497409326399</v>
      </c>
      <c r="L45" s="3">
        <v>2.80742459396751</v>
      </c>
      <c r="M45" s="3">
        <v>2.3484848484848402</v>
      </c>
      <c r="N45" s="3">
        <v>2.0430463576158902</v>
      </c>
      <c r="O45" s="3">
        <v>2.8655462184873901</v>
      </c>
      <c r="P45" s="3">
        <v>3.4447457627118601</v>
      </c>
      <c r="Q45" s="3">
        <v>2.464</v>
      </c>
      <c r="R45" s="3">
        <v>3.3585843220768599</v>
      </c>
      <c r="S45" s="3">
        <v>3.3798383666524798</v>
      </c>
      <c r="T45" s="3">
        <v>2.92608695652173</v>
      </c>
      <c r="U45" s="3">
        <v>4.1752767527675196</v>
      </c>
    </row>
    <row r="46" spans="1:21" x14ac:dyDescent="0.3">
      <c r="A46" s="3">
        <v>3.6916508538899402</v>
      </c>
      <c r="B46" s="3">
        <v>4.03977968176254</v>
      </c>
      <c r="C46" s="3">
        <v>2.37560975609756</v>
      </c>
      <c r="D46" s="3">
        <v>2.98801198801198</v>
      </c>
      <c r="E46" s="3">
        <v>3.2959641255605301</v>
      </c>
      <c r="G46" s="3">
        <v>3.1320754716981098</v>
      </c>
      <c r="I46" s="3">
        <v>3.5719158612848201</v>
      </c>
      <c r="J46" s="3">
        <v>3.34452214452214</v>
      </c>
      <c r="K46" s="3">
        <v>2.95305164319248</v>
      </c>
      <c r="L46" s="3">
        <v>1.85314685314685</v>
      </c>
      <c r="M46" s="3">
        <v>2.3333333333333299</v>
      </c>
      <c r="N46" s="3">
        <v>1.6916488222698001</v>
      </c>
      <c r="O46" s="3">
        <v>2.7984084880636599</v>
      </c>
      <c r="P46" s="3">
        <v>3.2091549295774602</v>
      </c>
      <c r="Q46" s="3">
        <v>2.3142857142857101</v>
      </c>
      <c r="R46" s="3">
        <v>3.4876905041031598</v>
      </c>
      <c r="S46" s="3">
        <v>2.5703125</v>
      </c>
      <c r="T46" s="3">
        <v>2.6859504132231402</v>
      </c>
      <c r="U46" s="3">
        <v>3.8235294117646998</v>
      </c>
    </row>
    <row r="47" spans="1:21" x14ac:dyDescent="0.3">
      <c r="A47" s="3">
        <v>3.6028636021100202</v>
      </c>
      <c r="B47" s="3">
        <v>3.5532619775739001</v>
      </c>
      <c r="C47" s="3">
        <v>2.3916478555304699</v>
      </c>
      <c r="D47" s="3">
        <v>2.8497079129049299</v>
      </c>
      <c r="E47" s="3">
        <v>4.2384937238493698</v>
      </c>
      <c r="G47" s="3">
        <v>2.6785714285714199</v>
      </c>
      <c r="I47" s="3">
        <v>3.91096675582728</v>
      </c>
      <c r="J47" s="3">
        <v>2.8762769580022698</v>
      </c>
      <c r="K47" s="3">
        <v>2.855</v>
      </c>
      <c r="L47" s="3">
        <v>2.02173913043478</v>
      </c>
      <c r="M47" s="3">
        <v>2.3947368421052602</v>
      </c>
      <c r="N47" s="3">
        <v>1.84756097560975</v>
      </c>
      <c r="O47" s="3">
        <v>2.5393258426966199</v>
      </c>
      <c r="P47" s="3">
        <v>3.8485393258426899</v>
      </c>
      <c r="Q47" s="3">
        <v>2.5</v>
      </c>
      <c r="R47" s="3">
        <v>4.3588175331294599</v>
      </c>
      <c r="S47" s="3">
        <v>3.0944759938048501</v>
      </c>
      <c r="T47" s="3">
        <v>3.47901872175597</v>
      </c>
      <c r="U47" s="3">
        <v>3.8530612244897902</v>
      </c>
    </row>
    <row r="48" spans="1:21" x14ac:dyDescent="0.3">
      <c r="A48" s="3">
        <v>3.5065195586760201</v>
      </c>
      <c r="B48" s="3">
        <v>2.9533678756476598</v>
      </c>
      <c r="C48" s="3">
        <v>2.5397435897435798</v>
      </c>
      <c r="D48" s="3">
        <v>2.1031578947368401</v>
      </c>
      <c r="E48" s="3">
        <v>3.9748237663645498</v>
      </c>
      <c r="G48" s="3">
        <v>2.4634146341463401</v>
      </c>
      <c r="I48" s="3">
        <v>3.8589840788476102</v>
      </c>
      <c r="J48" s="3">
        <v>3.4578479763079901</v>
      </c>
      <c r="K48" s="3">
        <v>2.5803108808290101</v>
      </c>
      <c r="M48" s="3">
        <v>2.26136363636363</v>
      </c>
      <c r="N48" s="3">
        <v>1.97718631178707</v>
      </c>
      <c r="O48" s="3">
        <v>2.8128654970760198</v>
      </c>
      <c r="P48" s="3">
        <v>3.8582930756843798</v>
      </c>
      <c r="Q48" s="3">
        <v>2.48</v>
      </c>
      <c r="R48" s="3">
        <v>3.21905898397545</v>
      </c>
      <c r="S48" s="3">
        <v>3.1377467105263102</v>
      </c>
      <c r="T48" s="3">
        <v>3.4618902439024302</v>
      </c>
      <c r="U48" s="3">
        <v>3.1640926640926601</v>
      </c>
    </row>
    <row r="49" spans="1:67" x14ac:dyDescent="0.3">
      <c r="A49" s="3">
        <v>3.5623560381704502</v>
      </c>
      <c r="B49" s="3">
        <v>3.83395922746781</v>
      </c>
      <c r="C49" s="3">
        <v>2.1891891891891802</v>
      </c>
      <c r="D49" s="3">
        <v>2.4655172413793101</v>
      </c>
      <c r="E49" s="3">
        <v>2.78651685393258</v>
      </c>
      <c r="G49" s="3">
        <v>2.5762711864406702</v>
      </c>
      <c r="I49" s="3">
        <v>3.5310199789694998</v>
      </c>
      <c r="J49" s="3">
        <v>3.1929674099485399</v>
      </c>
      <c r="K49" s="3">
        <v>3.3019801980198</v>
      </c>
      <c r="M49" s="3">
        <v>2.4377777777777698</v>
      </c>
      <c r="N49" s="3">
        <v>1.8318965517241299</v>
      </c>
      <c r="O49" s="3">
        <v>2.7380585516178702</v>
      </c>
      <c r="P49" s="3">
        <v>3.3413251961639001</v>
      </c>
      <c r="Q49" s="3">
        <v>2.80568720379146</v>
      </c>
      <c r="R49" s="3">
        <v>3.2973738162647601</v>
      </c>
      <c r="S49" s="3">
        <v>2.9592684954280899</v>
      </c>
      <c r="T49" s="3">
        <v>2.9988372093023199</v>
      </c>
      <c r="U49" s="3">
        <v>3.7662601626016201</v>
      </c>
    </row>
    <row r="50" spans="1:67" x14ac:dyDescent="0.3">
      <c r="A50" s="3">
        <v>4.0315142198308997</v>
      </c>
      <c r="B50" s="3">
        <v>3.7161085972850598</v>
      </c>
      <c r="C50" s="3">
        <v>2.28828828828828</v>
      </c>
      <c r="D50" s="3">
        <v>2.81451612903225</v>
      </c>
      <c r="E50" s="3">
        <v>3.5888376856118702</v>
      </c>
      <c r="G50" s="3">
        <v>2.4444444444444402</v>
      </c>
      <c r="I50" s="3">
        <v>4.04112903225806</v>
      </c>
      <c r="J50" s="3">
        <v>3.2929184549356201</v>
      </c>
      <c r="K50" s="3">
        <v>2.7435897435897401</v>
      </c>
      <c r="M50" s="3">
        <v>2.4179894179894101</v>
      </c>
      <c r="N50" s="3">
        <v>1.73195876288659</v>
      </c>
      <c r="O50" s="3">
        <v>2.8698224852070999</v>
      </c>
      <c r="P50" s="3">
        <v>4.1269430051813396</v>
      </c>
      <c r="Q50" s="3">
        <v>3.4831922896097698</v>
      </c>
      <c r="R50" s="3">
        <v>4.1460863697705799</v>
      </c>
      <c r="S50" s="3">
        <v>3.8197381671701902</v>
      </c>
      <c r="T50" s="3">
        <v>2.9048239895697501</v>
      </c>
      <c r="U50" s="3">
        <v>3.0131578947368398</v>
      </c>
    </row>
    <row r="51" spans="1:67" x14ac:dyDescent="0.3">
      <c r="A51" s="3">
        <v>3.7346514047866801</v>
      </c>
      <c r="B51" s="3">
        <v>3.8360503027480202</v>
      </c>
      <c r="C51" s="3">
        <v>2.3797468354430298</v>
      </c>
      <c r="D51" s="3">
        <v>2.58928571428571</v>
      </c>
      <c r="E51" s="3">
        <v>3.7874753451676502</v>
      </c>
      <c r="G51" s="3">
        <v>2.6116504854368898</v>
      </c>
      <c r="I51" s="3">
        <v>3.7051506657323001</v>
      </c>
      <c r="J51" s="3">
        <v>3.4065420560747599</v>
      </c>
      <c r="K51" s="3">
        <v>3.4177545691905999</v>
      </c>
      <c r="M51" s="3">
        <v>2.5287356321839001</v>
      </c>
      <c r="N51" s="3">
        <v>2.0978723404255302</v>
      </c>
      <c r="O51" s="3">
        <v>2.98745387453874</v>
      </c>
      <c r="P51" s="3">
        <v>3.14318706697459</v>
      </c>
      <c r="Q51" s="3">
        <v>3.5803571428571401</v>
      </c>
      <c r="R51" s="3">
        <v>3.3767153607790998</v>
      </c>
      <c r="S51" s="3">
        <v>3.4202157864849498</v>
      </c>
      <c r="T51" s="3">
        <v>2.86486486486486</v>
      </c>
      <c r="U51" s="3">
        <v>4.3205342237061704</v>
      </c>
    </row>
    <row r="52" spans="1:67" x14ac:dyDescent="0.3">
      <c r="A52" s="3">
        <v>3.28466438020578</v>
      </c>
      <c r="B52" s="3">
        <v>3.4762600438276099</v>
      </c>
      <c r="C52" s="3">
        <v>2.6203346203346198</v>
      </c>
      <c r="D52" s="3">
        <v>3.0795107033639102</v>
      </c>
      <c r="E52" s="3">
        <v>3.6906158357771202</v>
      </c>
      <c r="G52" s="3">
        <v>2.5041322314049501</v>
      </c>
      <c r="J52" s="3">
        <v>3.0756832515767298</v>
      </c>
      <c r="K52" s="3">
        <v>3.1027926322043902</v>
      </c>
      <c r="M52" s="3">
        <v>2.4513274336283102</v>
      </c>
      <c r="N52" s="3">
        <v>1.91363636363636</v>
      </c>
      <c r="O52" s="3">
        <v>2.5600907029478401</v>
      </c>
      <c r="P52" s="3">
        <v>3.0318664643398998</v>
      </c>
      <c r="Q52" s="3">
        <v>3.37398373983739</v>
      </c>
      <c r="R52" s="3">
        <v>3.6968609865470801</v>
      </c>
      <c r="S52" s="3">
        <v>3.2024634334103101</v>
      </c>
      <c r="T52" s="3">
        <v>2.96031746031746</v>
      </c>
      <c r="U52" s="3">
        <v>3.9973427812223199</v>
      </c>
    </row>
    <row r="53" spans="1:67" x14ac:dyDescent="0.3">
      <c r="A53" s="3">
        <v>3.6182742550487199</v>
      </c>
      <c r="B53" s="3">
        <v>3.7630081300813001</v>
      </c>
      <c r="C53" s="3">
        <v>2.4235294117646999</v>
      </c>
      <c r="D53" s="3">
        <v>2.7279411764705799</v>
      </c>
      <c r="E53" s="3">
        <v>3.9793388429752001</v>
      </c>
      <c r="G53" s="3">
        <v>3.0319148936170199</v>
      </c>
      <c r="J53" s="3">
        <v>3.5366218236173301</v>
      </c>
      <c r="K53" s="3">
        <v>2.7978723404255299</v>
      </c>
      <c r="M53" s="3">
        <v>2.1</v>
      </c>
      <c r="N53" s="3">
        <v>2.09736842105263</v>
      </c>
      <c r="O53" s="3">
        <v>2.7490494296577901</v>
      </c>
      <c r="P53" s="3">
        <v>2.9824159021406702</v>
      </c>
      <c r="Q53" s="3">
        <v>3.0921052631578898</v>
      </c>
      <c r="R53" s="3">
        <v>3.8725114854517599</v>
      </c>
      <c r="S53" s="3">
        <v>3.0614895308772798</v>
      </c>
      <c r="T53" s="3">
        <v>2.9740259740259698</v>
      </c>
      <c r="U53" s="3">
        <v>3.0907127429805601</v>
      </c>
    </row>
    <row r="54" spans="1:67" x14ac:dyDescent="0.3">
      <c r="A54" s="3">
        <v>3.1481035520770599</v>
      </c>
      <c r="B54" s="3">
        <v>3.9433167368824198</v>
      </c>
      <c r="C54" s="3">
        <v>2.53785900783289</v>
      </c>
      <c r="D54" s="3">
        <v>2.45698924731182</v>
      </c>
      <c r="E54" s="3">
        <v>3.6493174061433402</v>
      </c>
      <c r="G54" s="3">
        <v>2.7586206896551699</v>
      </c>
      <c r="J54" s="3">
        <v>3.56477438136826</v>
      </c>
      <c r="K54" s="3">
        <v>3.4257240734973502</v>
      </c>
      <c r="M54" s="3">
        <v>2.2553191489361701</v>
      </c>
      <c r="N54" s="3">
        <v>1.7753303964757701</v>
      </c>
      <c r="O54" s="3">
        <v>2.7905308464849301</v>
      </c>
      <c r="P54" s="3">
        <v>2.99756394640682</v>
      </c>
      <c r="Q54" s="3">
        <v>2.8429752066115701</v>
      </c>
      <c r="R54" s="3">
        <v>3.3676300578034599</v>
      </c>
      <c r="S54" s="3">
        <v>3.2597014925373098</v>
      </c>
      <c r="T54" s="3">
        <v>3.0564263322884</v>
      </c>
      <c r="U54" s="3">
        <v>4.4281670205237003</v>
      </c>
    </row>
    <row r="55" spans="1:67" x14ac:dyDescent="0.3">
      <c r="A55" s="3">
        <v>3.2443270127447899</v>
      </c>
      <c r="B55" s="3">
        <v>3.6688741721854301</v>
      </c>
      <c r="C55" s="3">
        <v>2.1592356687897998</v>
      </c>
      <c r="E55" s="3">
        <v>3.7026666666666599</v>
      </c>
      <c r="G55" s="3">
        <v>2.6163522012578602</v>
      </c>
      <c r="J55" s="3">
        <v>2.9634864546525299</v>
      </c>
      <c r="K55" s="3">
        <v>3.3292327614114599</v>
      </c>
      <c r="M55" s="3">
        <v>2.15625</v>
      </c>
      <c r="N55" s="3">
        <v>1.81196581196581</v>
      </c>
      <c r="O55" s="3">
        <v>2.8162393162393098</v>
      </c>
      <c r="Q55" s="3">
        <v>3.05058365758754</v>
      </c>
      <c r="R55" s="3">
        <v>4.0874799357945397</v>
      </c>
      <c r="S55" s="3">
        <v>3.6118881118881099</v>
      </c>
      <c r="T55" s="3">
        <v>3.4368701837581499</v>
      </c>
      <c r="U55" s="3">
        <v>4.3704918032786804</v>
      </c>
    </row>
    <row r="56" spans="1:67" x14ac:dyDescent="0.3">
      <c r="A56" s="3">
        <v>4.1204651162790702</v>
      </c>
      <c r="B56" s="3">
        <v>3.3711656441717701</v>
      </c>
      <c r="C56" s="3">
        <v>2.3658536585365799</v>
      </c>
      <c r="E56" s="3">
        <v>3.13043478260869</v>
      </c>
      <c r="G56" s="3">
        <v>2.9673913043478199</v>
      </c>
      <c r="J56" s="3">
        <v>2.9479768786127099</v>
      </c>
      <c r="K56" s="3">
        <v>3.0101351351351302</v>
      </c>
      <c r="M56" s="3">
        <v>2.1442307692307598</v>
      </c>
      <c r="N56" s="3">
        <v>2.3214285714285698</v>
      </c>
      <c r="O56" s="3">
        <v>2.8366745283018799</v>
      </c>
      <c r="Q56" s="3">
        <v>3.4359861591695502</v>
      </c>
      <c r="R56" s="3">
        <v>3.9188900747065101</v>
      </c>
      <c r="S56" s="3">
        <v>2.6619718309859102</v>
      </c>
      <c r="T56" s="3">
        <v>3.3818466353677601</v>
      </c>
      <c r="U56" s="3">
        <v>3.8767942583732</v>
      </c>
    </row>
    <row r="57" spans="1:67" x14ac:dyDescent="0.3">
      <c r="A57" s="3">
        <v>3.1539695268644699</v>
      </c>
      <c r="B57" s="3">
        <v>3.1835011367327</v>
      </c>
      <c r="C57" s="3">
        <v>2.259009009009</v>
      </c>
      <c r="E57" s="3">
        <v>4.1459330143540596</v>
      </c>
      <c r="G57" s="3">
        <v>3.0363636363636299</v>
      </c>
      <c r="J57" s="3">
        <v>3.2842210054753598</v>
      </c>
      <c r="K57" s="3">
        <v>2.8255813953488298</v>
      </c>
      <c r="M57" s="3">
        <v>2.2910447761194002</v>
      </c>
      <c r="N57" s="3">
        <v>2.0071942446043098</v>
      </c>
      <c r="O57" s="3">
        <v>2.6614173228346401</v>
      </c>
      <c r="Q57" s="3">
        <v>2.9969512195121899</v>
      </c>
      <c r="R57" s="3">
        <v>3.1614511215729699</v>
      </c>
      <c r="S57" s="3">
        <v>2.59550561797752</v>
      </c>
      <c r="T57" s="3">
        <v>3.1475409836065502</v>
      </c>
      <c r="U57" s="3">
        <v>3.8375654977831499</v>
      </c>
      <c r="X57" t="s">
        <v>57</v>
      </c>
    </row>
    <row r="58" spans="1:67" x14ac:dyDescent="0.3">
      <c r="A58" s="3">
        <v>3.4128571428571401</v>
      </c>
      <c r="B58" s="3">
        <v>3.36994660564454</v>
      </c>
      <c r="C58" s="3">
        <v>2.3619047619047602</v>
      </c>
      <c r="E58" s="3">
        <v>2.5735294117646998</v>
      </c>
      <c r="G58" s="3">
        <v>2.4324324324324298</v>
      </c>
      <c r="J58" s="3">
        <v>2.7833333333333301</v>
      </c>
      <c r="K58" s="3">
        <v>2.4945454545454502</v>
      </c>
      <c r="N58" s="3">
        <v>1.5688622754491</v>
      </c>
      <c r="O58" s="3">
        <v>2.9262222222222198</v>
      </c>
      <c r="Q58" s="3">
        <v>3.0220820189274402</v>
      </c>
      <c r="R58" s="3">
        <v>3.3927606699081498</v>
      </c>
      <c r="S58" s="3">
        <v>2.9437500000000001</v>
      </c>
      <c r="T58" s="3">
        <v>4.2316831683168301</v>
      </c>
      <c r="U58" s="3">
        <v>3.6646785950960901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</row>
    <row r="59" spans="1:67" x14ac:dyDescent="0.3">
      <c r="A59" s="3">
        <v>3.5818639798488601</v>
      </c>
      <c r="B59" s="3">
        <v>3.94550034348523</v>
      </c>
      <c r="C59" s="3">
        <v>2.37096774193548</v>
      </c>
      <c r="E59" s="3">
        <v>2.63498920086393</v>
      </c>
      <c r="G59" s="3">
        <v>2.34375</v>
      </c>
      <c r="J59" s="3">
        <v>2.7811382113821099</v>
      </c>
      <c r="K59" s="3">
        <v>2.5416666666666599</v>
      </c>
      <c r="N59" s="3">
        <v>1.85427135678391</v>
      </c>
      <c r="O59" s="3">
        <v>2.86666666666666</v>
      </c>
      <c r="Q59" s="3">
        <v>3.4252873563218298</v>
      </c>
      <c r="R59" s="3">
        <v>3.08703374777975</v>
      </c>
      <c r="S59" s="3">
        <v>2.5399061032863801</v>
      </c>
      <c r="T59" s="3">
        <v>4.1862068965517203</v>
      </c>
      <c r="U59" s="3">
        <v>3.7927355278092998</v>
      </c>
      <c r="W59" t="s">
        <v>14</v>
      </c>
      <c r="X59" s="3">
        <v>0</v>
      </c>
      <c r="Y59" s="3">
        <v>1.1547859486362546E-2</v>
      </c>
      <c r="Z59" s="3">
        <v>0.29416794356778003</v>
      </c>
      <c r="AA59" s="3">
        <v>0.10766499354674916</v>
      </c>
      <c r="AB59" s="3">
        <v>0.25028679747498145</v>
      </c>
      <c r="AC59" s="3">
        <v>0.20811851483893298</v>
      </c>
      <c r="AD59" s="3">
        <v>0.29095244206353854</v>
      </c>
      <c r="AE59" s="3">
        <v>0.43451384826040151</v>
      </c>
      <c r="AF59" s="3">
        <v>0.16165831030189223</v>
      </c>
      <c r="AG59" s="3">
        <v>0.25727933507871437</v>
      </c>
      <c r="AH59" s="3">
        <v>0.30193337925254776</v>
      </c>
      <c r="AI59" s="3">
        <v>0.40074543407954899</v>
      </c>
      <c r="AJ59" s="3">
        <v>0.45865751521675585</v>
      </c>
      <c r="AK59" s="3">
        <v>0.81945160734001554</v>
      </c>
      <c r="AL59" s="3">
        <v>0.28447350078146144</v>
      </c>
      <c r="AM59" s="3">
        <v>0.1805483926599844</v>
      </c>
      <c r="AN59" s="3">
        <v>0.40738075021187276</v>
      </c>
      <c r="AO59" s="3">
        <v>0.12059128260398844</v>
      </c>
      <c r="AP59" s="3">
        <v>0.33561571526187356</v>
      </c>
      <c r="AQ59" s="3">
        <v>1.2235794947874934E-2</v>
      </c>
      <c r="AR59" s="3">
        <v>1.1345058830023517E-2</v>
      </c>
      <c r="AT59" s="26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 s="3">
        <v>3.3365010799135999</v>
      </c>
      <c r="B60" s="3">
        <v>3.7133724027703701</v>
      </c>
      <c r="C60" s="3">
        <v>3.07944514501891</v>
      </c>
      <c r="E60" s="3">
        <v>2.4500000000000002</v>
      </c>
      <c r="G60" s="3">
        <v>2.6</v>
      </c>
      <c r="J60" s="3">
        <v>3.3927925600619901</v>
      </c>
      <c r="K60" s="3">
        <v>2.6881188118811798</v>
      </c>
      <c r="N60" s="3">
        <v>1.91333333333333</v>
      </c>
      <c r="O60" s="3">
        <v>2.6502057613168701</v>
      </c>
      <c r="Q60" s="3">
        <v>3.2250000000000001</v>
      </c>
      <c r="R60" s="3">
        <v>4.1062801932367101</v>
      </c>
      <c r="S60" s="3">
        <v>2.7198879551820698</v>
      </c>
      <c r="T60" s="3">
        <v>3.5016592920353902</v>
      </c>
      <c r="U60" s="3">
        <v>3.61248454882571</v>
      </c>
      <c r="W60" t="s">
        <v>5</v>
      </c>
      <c r="X60" s="3"/>
      <c r="Y60" s="3">
        <v>0</v>
      </c>
      <c r="Z60" s="3">
        <v>0.30571580305414259</v>
      </c>
      <c r="AA60" s="3">
        <v>0.11921285303311172</v>
      </c>
      <c r="AB60" s="3">
        <v>0.261834656961344</v>
      </c>
      <c r="AC60" s="3">
        <v>0.21966637432529551</v>
      </c>
      <c r="AD60" s="3">
        <v>0.3025003015499011</v>
      </c>
      <c r="AE60" s="3">
        <v>0.44606170774676407</v>
      </c>
      <c r="AF60" s="3">
        <v>0.15011045081552968</v>
      </c>
      <c r="AG60" s="3">
        <v>0.26882719456507692</v>
      </c>
      <c r="AH60" s="3">
        <v>0.31348123873891032</v>
      </c>
      <c r="AI60" s="3">
        <v>0.41229329356591154</v>
      </c>
      <c r="AJ60" s="3">
        <v>0.47020537470311841</v>
      </c>
      <c r="AK60" s="3">
        <v>0.83099946682637815</v>
      </c>
      <c r="AL60" s="3">
        <v>0.296021360267824</v>
      </c>
      <c r="AM60" s="3">
        <v>0.16900053317362188</v>
      </c>
      <c r="AN60" s="3">
        <v>0.41892860969823531</v>
      </c>
      <c r="AO60" s="3">
        <v>0.1090434231176259</v>
      </c>
      <c r="AP60" s="3">
        <v>0.34716357474823611</v>
      </c>
      <c r="AQ60" s="3">
        <v>6.879354615123871E-4</v>
      </c>
      <c r="AR60" s="3">
        <v>2.028006563390291E-4</v>
      </c>
      <c r="AT60" s="26" t="s">
        <v>5</v>
      </c>
      <c r="AU60" s="3">
        <v>1.1547859486362546E-2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 s="3">
        <v>3.4317111459968599</v>
      </c>
      <c r="B61" s="3">
        <v>2.8734939759036102</v>
      </c>
      <c r="C61" s="3">
        <v>2.7774140752864098</v>
      </c>
      <c r="E61" s="3">
        <v>2.4648956356736198</v>
      </c>
      <c r="G61" s="3">
        <v>2.88942307692307</v>
      </c>
      <c r="J61" s="3">
        <v>3.4427920364595801</v>
      </c>
      <c r="K61" s="3">
        <v>2.40273037542662</v>
      </c>
      <c r="N61" s="3">
        <v>2.420814479638</v>
      </c>
      <c r="O61" s="3">
        <v>2.7121661721068202</v>
      </c>
      <c r="Q61" s="3">
        <v>3.58121827411167</v>
      </c>
      <c r="R61" s="3">
        <v>4.2834518422753698</v>
      </c>
      <c r="S61" s="3">
        <v>2.8659160696008099</v>
      </c>
      <c r="T61" s="3">
        <v>3.29282160625444</v>
      </c>
      <c r="U61" s="3">
        <v>3.3076923076922999</v>
      </c>
      <c r="W61" t="s">
        <v>13</v>
      </c>
      <c r="X61" s="3"/>
      <c r="Y61" s="3"/>
      <c r="Z61" s="3">
        <v>0</v>
      </c>
      <c r="AA61" s="3">
        <v>0.18650295002103084</v>
      </c>
      <c r="AB61" s="3">
        <v>4.3881146092798549E-2</v>
      </c>
      <c r="AC61" s="3">
        <v>8.6049428728847049E-2</v>
      </c>
      <c r="AD61" s="3">
        <v>3.2155015042414615E-3</v>
      </c>
      <c r="AE61" s="3">
        <v>0.14034590469262148</v>
      </c>
      <c r="AF61" s="3">
        <v>0.45582625386967224</v>
      </c>
      <c r="AG61" s="3">
        <v>3.6888608489065652E-2</v>
      </c>
      <c r="AH61" s="3">
        <v>7.7654356847677332E-3</v>
      </c>
      <c r="AI61" s="3">
        <v>0.10657749051176897</v>
      </c>
      <c r="AJ61" s="3">
        <v>0.16448957164897585</v>
      </c>
      <c r="AK61" s="3">
        <v>0.52528366377223557</v>
      </c>
      <c r="AL61" s="3">
        <v>9.6944427863185599E-3</v>
      </c>
      <c r="AM61" s="3">
        <v>0.47471633622776443</v>
      </c>
      <c r="AN61" s="3">
        <v>0.11321280664409276</v>
      </c>
      <c r="AO61" s="3">
        <v>0.41475922617176847</v>
      </c>
      <c r="AP61" s="3">
        <v>4.1447771694093534E-2</v>
      </c>
      <c r="AQ61" s="3">
        <v>0.30640373851565494</v>
      </c>
      <c r="AR61" s="3">
        <v>0.30551300239780355</v>
      </c>
      <c r="AT61" s="26" t="s">
        <v>13</v>
      </c>
      <c r="AU61" s="3">
        <v>0.29416794356778003</v>
      </c>
      <c r="AV61" s="3">
        <v>0.30571580305414259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 s="3">
        <v>3.8263157894736799</v>
      </c>
      <c r="B62" s="3">
        <v>2.80232558139534</v>
      </c>
      <c r="E62" s="3">
        <v>2.4493670886075898</v>
      </c>
      <c r="G62" s="3">
        <v>2.6369426751592302</v>
      </c>
      <c r="J62" s="3">
        <v>3.3153310104529599</v>
      </c>
      <c r="K62" s="3">
        <v>2.4485981308411202</v>
      </c>
      <c r="N62" s="3">
        <v>1.9145728643216</v>
      </c>
      <c r="O62" s="3">
        <v>2.6762589928057499</v>
      </c>
      <c r="Q62" s="3">
        <v>3.1373626373626302</v>
      </c>
      <c r="R62" s="3">
        <v>3.8137142857142798</v>
      </c>
      <c r="S62" s="3">
        <v>2.4610389610389598</v>
      </c>
      <c r="T62" s="3">
        <v>2.94660194174757</v>
      </c>
      <c r="U62" s="3">
        <v>4.1365187713310503</v>
      </c>
      <c r="W62" t="s">
        <v>19</v>
      </c>
      <c r="X62" s="3"/>
      <c r="Y62" s="3"/>
      <c r="Z62" s="3"/>
      <c r="AA62" s="3">
        <v>0</v>
      </c>
      <c r="AB62" s="3">
        <v>0.14262180392823232</v>
      </c>
      <c r="AC62" s="3">
        <v>0.10045352129218381</v>
      </c>
      <c r="AD62" s="3">
        <v>0.18328744851678941</v>
      </c>
      <c r="AE62" s="3">
        <v>0.32684885471365233</v>
      </c>
      <c r="AF62" s="3">
        <v>0.26932330384864139</v>
      </c>
      <c r="AG62" s="3">
        <v>0.14961434153196521</v>
      </c>
      <c r="AH62" s="3">
        <v>0.1942683857057986</v>
      </c>
      <c r="AI62" s="3">
        <v>0.2930804405327998</v>
      </c>
      <c r="AJ62" s="3">
        <v>0.35099252167000672</v>
      </c>
      <c r="AK62" s="3">
        <v>0.71178661379326646</v>
      </c>
      <c r="AL62" s="3">
        <v>0.17680850723471231</v>
      </c>
      <c r="AM62" s="3">
        <v>0.28821338620673359</v>
      </c>
      <c r="AN62" s="3">
        <v>0.29971575666512362</v>
      </c>
      <c r="AO62" s="3">
        <v>0.2282562761507376</v>
      </c>
      <c r="AP62" s="3">
        <v>0.2279507217151244</v>
      </c>
      <c r="AQ62" s="3">
        <v>0.1199007884946241</v>
      </c>
      <c r="AR62" s="3">
        <v>0.11901005237677267</v>
      </c>
      <c r="AT62" s="26" t="s">
        <v>19</v>
      </c>
      <c r="AU62" s="3">
        <v>0.10766499354674916</v>
      </c>
      <c r="AV62" s="3">
        <v>0.11921285303311172</v>
      </c>
      <c r="AW62" s="3">
        <v>0.18650295002103084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 s="3">
        <v>3.7065820777160901</v>
      </c>
      <c r="B63" s="3">
        <v>3.6677142857142799</v>
      </c>
      <c r="G63" s="3">
        <v>3.9102478231748101</v>
      </c>
      <c r="J63" s="3">
        <v>3.44503120499279</v>
      </c>
      <c r="K63" s="3">
        <v>2.5178571428571401</v>
      </c>
      <c r="N63" s="3">
        <v>1.7821229050279299</v>
      </c>
      <c r="O63" s="3">
        <v>3.1572093023255801</v>
      </c>
      <c r="Q63" s="3">
        <v>2.9176470588235199</v>
      </c>
      <c r="R63" s="3">
        <v>3.73030303030303</v>
      </c>
      <c r="S63" s="3">
        <v>2.6641914191419098</v>
      </c>
      <c r="T63" s="3">
        <v>2.78504672897196</v>
      </c>
      <c r="U63" s="3">
        <v>3.9022988505747098</v>
      </c>
      <c r="W63" t="s">
        <v>10</v>
      </c>
      <c r="X63" s="3"/>
      <c r="Y63" s="3"/>
      <c r="Z63" s="3"/>
      <c r="AA63" s="3"/>
      <c r="AB63" s="3">
        <v>0</v>
      </c>
      <c r="AC63" s="3">
        <v>4.2168282636048493E-2</v>
      </c>
      <c r="AD63" s="3">
        <v>4.0665644588557086E-2</v>
      </c>
      <c r="AE63" s="3">
        <v>0.18422705078542004</v>
      </c>
      <c r="AF63" s="3">
        <v>0.41194510777687371</v>
      </c>
      <c r="AG63" s="3">
        <v>6.9925376037329014E-3</v>
      </c>
      <c r="AH63" s="3">
        <v>5.1646581777566286E-2</v>
      </c>
      <c r="AI63" s="3">
        <v>0.15045863660456751</v>
      </c>
      <c r="AJ63" s="3">
        <v>0.2083707177417744</v>
      </c>
      <c r="AK63" s="3">
        <v>0.56916480986503415</v>
      </c>
      <c r="AL63" s="3">
        <v>3.4186703306479993E-2</v>
      </c>
      <c r="AM63" s="3">
        <v>0.43083519013496591</v>
      </c>
      <c r="AN63" s="3">
        <v>0.15709395273689131</v>
      </c>
      <c r="AO63" s="3">
        <v>0.37087808007896989</v>
      </c>
      <c r="AP63" s="3">
        <v>8.5328917786892083E-2</v>
      </c>
      <c r="AQ63" s="3">
        <v>0.26252259242285642</v>
      </c>
      <c r="AR63" s="3">
        <v>0.26163185630500496</v>
      </c>
      <c r="AT63" s="26" t="s">
        <v>10</v>
      </c>
      <c r="AU63" s="3">
        <v>0.25028679747498145</v>
      </c>
      <c r="AV63" s="3">
        <v>0.261834656961344</v>
      </c>
      <c r="AW63" s="3">
        <v>4.3881146092798549E-2</v>
      </c>
      <c r="AX63" s="3">
        <v>0.14262180392823232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 s="3">
        <v>4.1820700075547697</v>
      </c>
      <c r="B64" s="3">
        <v>3.9800109529025098</v>
      </c>
      <c r="G64" s="3">
        <v>2.9752066115702398</v>
      </c>
      <c r="J64" s="3">
        <v>3.7051792828685199</v>
      </c>
      <c r="K64" s="3">
        <v>3.3488996242619402</v>
      </c>
      <c r="N64" s="3">
        <v>2.5177111716621199</v>
      </c>
      <c r="O64" s="3">
        <v>2.6830143540669802</v>
      </c>
      <c r="Q64" s="3">
        <v>3.6856287425149699</v>
      </c>
      <c r="R64" s="3">
        <v>3.7526640493550198</v>
      </c>
      <c r="S64" s="3">
        <v>3.13440860215053</v>
      </c>
      <c r="T64" s="3">
        <v>3.0215053763440798</v>
      </c>
      <c r="U64" s="3">
        <v>2.8873239436619702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8.2833927224605586E-2</v>
      </c>
      <c r="AE64" s="3">
        <v>0.22639533342146853</v>
      </c>
      <c r="AF64" s="3">
        <v>0.36977682514082522</v>
      </c>
      <c r="AG64" s="3">
        <v>4.9160820239781397E-2</v>
      </c>
      <c r="AH64" s="3">
        <v>9.3814864413614779E-2</v>
      </c>
      <c r="AI64" s="3">
        <v>0.19262691924061601</v>
      </c>
      <c r="AJ64" s="3">
        <v>0.2505390003778229</v>
      </c>
      <c r="AK64" s="3">
        <v>0.61133309250108259</v>
      </c>
      <c r="AL64" s="3">
        <v>7.6354985942528486E-2</v>
      </c>
      <c r="AM64" s="3">
        <v>0.38866690749891741</v>
      </c>
      <c r="AN64" s="3">
        <v>0.1992622353729398</v>
      </c>
      <c r="AO64" s="3">
        <v>0.32870979744292139</v>
      </c>
      <c r="AP64" s="3">
        <v>0.12749720042294058</v>
      </c>
      <c r="AQ64" s="3">
        <v>0.22035430978680792</v>
      </c>
      <c r="AR64" s="3">
        <v>0.2194635736689565</v>
      </c>
      <c r="AT64" s="26" t="s">
        <v>12</v>
      </c>
      <c r="AU64" s="3">
        <v>0.20811851483893298</v>
      </c>
      <c r="AV64" s="3">
        <v>0.21966637432529551</v>
      </c>
      <c r="AW64" s="3">
        <v>8.6049428728847049E-2</v>
      </c>
      <c r="AX64" s="3">
        <v>0.10045352129218381</v>
      </c>
      <c r="AY64" s="3">
        <v>4.2168282636048493E-2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 s="3">
        <v>3.4892086330935199</v>
      </c>
      <c r="B65" s="3">
        <v>3.6708764839605901</v>
      </c>
      <c r="G65" s="3">
        <v>3.7964071856287398</v>
      </c>
      <c r="J65" s="3">
        <v>2.9849710982658899</v>
      </c>
      <c r="N65" s="3">
        <v>3.2206521739130398</v>
      </c>
      <c r="O65" s="3">
        <v>2.8812949640287702</v>
      </c>
      <c r="Q65" s="3">
        <v>3.4931297709923599</v>
      </c>
      <c r="R65" s="3">
        <v>4.0590938936309904</v>
      </c>
      <c r="S65" s="3">
        <v>2.8502202643171799</v>
      </c>
      <c r="T65" s="3">
        <v>3.06153846153846</v>
      </c>
      <c r="U65" s="3">
        <v>3.9004629629629601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0.14356140619686295</v>
      </c>
      <c r="AF65" s="3">
        <v>0.4526107523654308</v>
      </c>
      <c r="AG65" s="3">
        <v>3.3673106984824189E-2</v>
      </c>
      <c r="AH65" s="3">
        <v>1.0980937189009195E-2</v>
      </c>
      <c r="AI65" s="3">
        <v>0.10979299201601044</v>
      </c>
      <c r="AJ65" s="3">
        <v>0.16770507315321731</v>
      </c>
      <c r="AK65" s="3">
        <v>0.528499165276477</v>
      </c>
      <c r="AL65" s="3">
        <v>6.478941282077098E-3</v>
      </c>
      <c r="AM65" s="3">
        <v>0.471500834723523</v>
      </c>
      <c r="AN65" s="3">
        <v>0.11642830814833423</v>
      </c>
      <c r="AO65" s="3">
        <v>0.41154372466752698</v>
      </c>
      <c r="AP65" s="3">
        <v>4.4663273198334998E-2</v>
      </c>
      <c r="AQ65" s="3">
        <v>0.30318823701141351</v>
      </c>
      <c r="AR65" s="3">
        <v>0.30229750089356205</v>
      </c>
      <c r="AT65" s="26" t="s">
        <v>20</v>
      </c>
      <c r="AU65" s="3">
        <v>0.29095244206353854</v>
      </c>
      <c r="AV65" s="3">
        <v>0.3025003015499011</v>
      </c>
      <c r="AW65" s="3">
        <v>3.2155015042414615E-3</v>
      </c>
      <c r="AX65" s="3">
        <v>0.18328744851678941</v>
      </c>
      <c r="AY65" s="3">
        <v>4.0665644588557086E-2</v>
      </c>
      <c r="AZ65" s="3">
        <v>8.2833927224605586E-2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 s="3">
        <v>4.0179845846417299</v>
      </c>
      <c r="B66" s="3">
        <v>3.6796299792335199</v>
      </c>
      <c r="G66" s="3">
        <v>4.1631886477462396</v>
      </c>
      <c r="J66" s="3">
        <v>3.6010958904109498</v>
      </c>
      <c r="N66" s="3">
        <v>2.07825567502986</v>
      </c>
      <c r="O66" s="3">
        <v>3.0448642266824</v>
      </c>
      <c r="Q66" s="3">
        <v>2.9928057553956799</v>
      </c>
      <c r="R66" s="3">
        <v>3.8580365736284801</v>
      </c>
      <c r="S66" s="3">
        <v>2.3426688632619399</v>
      </c>
      <c r="T66" s="3">
        <v>2.7835820895522301</v>
      </c>
      <c r="U66" s="3">
        <v>3.6540212443095599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0.59617215856229377</v>
      </c>
      <c r="AG66" s="3">
        <v>0.17723451318168715</v>
      </c>
      <c r="AH66" s="3">
        <v>0.13258046900785375</v>
      </c>
      <c r="AI66" s="3">
        <v>3.3768414180852524E-2</v>
      </c>
      <c r="AJ66" s="3">
        <v>2.4143666956354358E-2</v>
      </c>
      <c r="AK66" s="3">
        <v>0.38493775907961408</v>
      </c>
      <c r="AL66" s="3">
        <v>0.15004034747894004</v>
      </c>
      <c r="AM66" s="3">
        <v>0.61506224092038597</v>
      </c>
      <c r="AN66" s="3">
        <v>2.7133098048528731E-2</v>
      </c>
      <c r="AO66" s="3">
        <v>0.55510513086438995</v>
      </c>
      <c r="AP66" s="3">
        <v>9.8898132998527954E-2</v>
      </c>
      <c r="AQ66" s="3">
        <v>0.44674964320827643</v>
      </c>
      <c r="AR66" s="3">
        <v>0.44585890709042503</v>
      </c>
      <c r="AT66" s="26" t="s">
        <v>15</v>
      </c>
      <c r="AU66" s="3">
        <v>0.43451384826040151</v>
      </c>
      <c r="AV66" s="3">
        <v>0.44606170774676407</v>
      </c>
      <c r="AW66" s="3">
        <v>0.14034590469262148</v>
      </c>
      <c r="AX66" s="3">
        <v>0.32684885471365233</v>
      </c>
      <c r="AY66" s="3">
        <v>0.18422705078542004</v>
      </c>
      <c r="AZ66" s="3">
        <v>0.22639533342146853</v>
      </c>
      <c r="BA66" s="3">
        <v>0.14356140619686295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 s="3">
        <v>3.60272197018794</v>
      </c>
      <c r="B67" s="3">
        <v>3.75650118203309</v>
      </c>
      <c r="G67" s="3">
        <v>3.7411545623836102</v>
      </c>
      <c r="J67" s="3">
        <v>2.9523809523809499</v>
      </c>
      <c r="N67" s="3">
        <v>2.7991353508480201</v>
      </c>
      <c r="O67" s="3">
        <v>2.94303797468354</v>
      </c>
      <c r="Q67" s="3">
        <v>3.0106007067137801</v>
      </c>
      <c r="R67" s="3">
        <v>4.3368214519293602</v>
      </c>
      <c r="S67" s="3">
        <v>2.6165048543689302</v>
      </c>
      <c r="T67" s="3">
        <v>2.8489583333333299</v>
      </c>
      <c r="U67" s="3">
        <v>3.84067357512953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0.41893764538060663</v>
      </c>
      <c r="AH67" s="3">
        <v>0.46359168955443997</v>
      </c>
      <c r="AI67" s="3">
        <v>0.56240374438144125</v>
      </c>
      <c r="AJ67" s="3">
        <v>0.62031582551864806</v>
      </c>
      <c r="AK67" s="3">
        <v>0.9811099176419078</v>
      </c>
      <c r="AL67" s="3">
        <v>0.4461318110833537</v>
      </c>
      <c r="AM67" s="3">
        <v>1.8890082358092183E-2</v>
      </c>
      <c r="AN67" s="3">
        <v>0.56903906051376496</v>
      </c>
      <c r="AO67" s="3">
        <v>4.1067027697903796E-2</v>
      </c>
      <c r="AP67" s="3">
        <v>0.49727402556376576</v>
      </c>
      <c r="AQ67" s="3">
        <v>0.14942251535401729</v>
      </c>
      <c r="AR67" s="3">
        <v>0.15031325147186872</v>
      </c>
      <c r="AT67" s="26" t="s">
        <v>3</v>
      </c>
      <c r="AU67" s="3">
        <v>0.16165831030189223</v>
      </c>
      <c r="AV67" s="3">
        <v>0.15011045081552968</v>
      </c>
      <c r="AW67" s="3">
        <v>0.45582625386967224</v>
      </c>
      <c r="AX67" s="3">
        <v>0.26932330384864139</v>
      </c>
      <c r="AY67" s="3">
        <v>0.41194510777687371</v>
      </c>
      <c r="AZ67" s="3">
        <v>0.36977682514082522</v>
      </c>
      <c r="BA67" s="3">
        <v>0.4526107523654308</v>
      </c>
      <c r="BB67" s="3">
        <v>0.59617215856229377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 s="3">
        <v>3.52889667250437</v>
      </c>
      <c r="B68" s="3">
        <v>3.8395939086294399</v>
      </c>
      <c r="G68" s="3">
        <v>4.2710330138445096</v>
      </c>
      <c r="J68" s="3">
        <v>3.3110661268556001</v>
      </c>
      <c r="N68" s="3">
        <v>1.8545034642032301</v>
      </c>
      <c r="O68" s="3">
        <v>2.7753303964757698</v>
      </c>
      <c r="Q68" s="3">
        <v>2.9187817258883202</v>
      </c>
      <c r="R68" s="3">
        <v>3.5575000000000001</v>
      </c>
      <c r="S68" s="3">
        <v>2.8088618592528198</v>
      </c>
      <c r="T68" s="3">
        <v>2.63003663003663</v>
      </c>
      <c r="U68" s="3">
        <v>3.1899915182357899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4.4654044173833382E-2</v>
      </c>
      <c r="AI68" s="3">
        <v>0.14346609900083462</v>
      </c>
      <c r="AJ68" s="3">
        <v>0.20137818013804151</v>
      </c>
      <c r="AK68" s="3">
        <v>0.56217227226130118</v>
      </c>
      <c r="AL68" s="3">
        <v>2.7194165702747089E-2</v>
      </c>
      <c r="AM68" s="3">
        <v>0.43782772773869877</v>
      </c>
      <c r="AN68" s="3">
        <v>0.15010141513315842</v>
      </c>
      <c r="AO68" s="3">
        <v>0.3778706176827028</v>
      </c>
      <c r="AP68" s="3">
        <v>7.8336380183159179E-2</v>
      </c>
      <c r="AQ68" s="3">
        <v>0.26951513002658928</v>
      </c>
      <c r="AR68" s="3">
        <v>0.26862439390873788</v>
      </c>
      <c r="AT68" s="26" t="s">
        <v>9</v>
      </c>
      <c r="AU68" s="3">
        <v>0.25727933507871437</v>
      </c>
      <c r="AV68" s="3">
        <v>0.26882719456507692</v>
      </c>
      <c r="AW68" s="3">
        <v>3.6888608489065652E-2</v>
      </c>
      <c r="AX68" s="3">
        <v>0.14961434153196521</v>
      </c>
      <c r="AY68" s="3">
        <v>6.9925376037329014E-3</v>
      </c>
      <c r="AZ68" s="3">
        <v>4.9160820239781397E-2</v>
      </c>
      <c r="BA68" s="3">
        <v>3.3673106984824189E-2</v>
      </c>
      <c r="BB68" s="3">
        <v>0.17723451318168715</v>
      </c>
      <c r="BC68" s="3">
        <v>0.41893764538060663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 s="3">
        <v>3.8394112478031599</v>
      </c>
      <c r="B69" s="3">
        <v>3.7722953634802501</v>
      </c>
      <c r="G69" s="3">
        <v>3.4509493670886</v>
      </c>
      <c r="J69" s="3">
        <v>3.1867935752528198</v>
      </c>
      <c r="O69" s="3">
        <v>2.4408284023668601</v>
      </c>
      <c r="Q69" s="3">
        <v>2.1764705882352899</v>
      </c>
      <c r="R69" s="3">
        <v>4.1096000000000004</v>
      </c>
      <c r="S69" s="3">
        <v>2.5517241379310298</v>
      </c>
      <c r="T69" s="3">
        <v>2.60759493670886</v>
      </c>
      <c r="U69" s="3">
        <v>4.2199553713739197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9.8812054827001242E-2</v>
      </c>
      <c r="AJ69" s="3">
        <v>0.15672413596420812</v>
      </c>
      <c r="AK69" s="3">
        <v>0.51751822808746784</v>
      </c>
      <c r="AL69" s="3">
        <v>1.7459878471086293E-2</v>
      </c>
      <c r="AM69" s="3">
        <v>0.48248177191253216</v>
      </c>
      <c r="AN69" s="3">
        <v>0.10544737095932503</v>
      </c>
      <c r="AO69" s="3">
        <v>0.4225246618565362</v>
      </c>
      <c r="AP69" s="3">
        <v>3.3682336009325804E-2</v>
      </c>
      <c r="AQ69" s="3">
        <v>0.31416917420042267</v>
      </c>
      <c r="AR69" s="3">
        <v>0.31327843808257128</v>
      </c>
      <c r="AT69" s="26" t="s">
        <v>8</v>
      </c>
      <c r="AU69" s="3">
        <v>0.30193337925254776</v>
      </c>
      <c r="AV69" s="3">
        <v>0.31348123873891032</v>
      </c>
      <c r="AW69" s="3">
        <v>7.7654356847677332E-3</v>
      </c>
      <c r="AX69" s="3">
        <v>0.1942683857057986</v>
      </c>
      <c r="AY69" s="3">
        <v>5.1646581777566286E-2</v>
      </c>
      <c r="AZ69" s="3">
        <v>9.3814864413614779E-2</v>
      </c>
      <c r="BA69" s="3">
        <v>1.0980937189009195E-2</v>
      </c>
      <c r="BB69" s="3">
        <v>0.13258046900785375</v>
      </c>
      <c r="BC69" s="3">
        <v>0.46359168955443997</v>
      </c>
      <c r="BD69" s="3">
        <v>4.4654044173833382E-2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 s="3">
        <v>3.47537138389366</v>
      </c>
      <c r="B70" s="3">
        <v>3.4381044487427399</v>
      </c>
      <c r="G70" s="3">
        <v>3.6465324384787401</v>
      </c>
      <c r="J70" s="3">
        <v>3.0014265335235302</v>
      </c>
      <c r="O70" s="3">
        <v>2.8902439024390199</v>
      </c>
      <c r="Q70" s="3">
        <v>2.2298850574712601</v>
      </c>
      <c r="R70" s="3">
        <v>4.2539280283831697</v>
      </c>
      <c r="S70" s="3">
        <v>2.45757575757575</v>
      </c>
      <c r="T70" s="3">
        <v>2.6538461538461502</v>
      </c>
      <c r="U70" s="3">
        <v>3.8439849624060098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5.7912081137206882E-2</v>
      </c>
      <c r="AK70" s="3">
        <v>0.41870617326046661</v>
      </c>
      <c r="AL70" s="3">
        <v>0.11627193329808753</v>
      </c>
      <c r="AM70" s="3">
        <v>0.58129382673953345</v>
      </c>
      <c r="AN70" s="3">
        <v>6.6353161323237913E-3</v>
      </c>
      <c r="AO70" s="3">
        <v>0.52133671668353743</v>
      </c>
      <c r="AP70" s="3">
        <v>6.512971881767543E-2</v>
      </c>
      <c r="AQ70" s="3">
        <v>0.4129812290274239</v>
      </c>
      <c r="AR70" s="3">
        <v>0.4120904929095725</v>
      </c>
      <c r="AT70" s="26" t="s">
        <v>17</v>
      </c>
      <c r="AU70" s="3">
        <v>0.40074543407954899</v>
      </c>
      <c r="AV70" s="3">
        <v>0.41229329356591154</v>
      </c>
      <c r="AW70" s="3">
        <v>0.10657749051176897</v>
      </c>
      <c r="AX70" s="3">
        <v>0.2930804405327998</v>
      </c>
      <c r="AY70" s="3">
        <v>0.15045863660456751</v>
      </c>
      <c r="AZ70" s="3">
        <v>0.19262691924061601</v>
      </c>
      <c r="BA70" s="3">
        <v>0.10979299201601044</v>
      </c>
      <c r="BB70" s="3">
        <v>3.3768414180852524E-2</v>
      </c>
      <c r="BC70" s="3">
        <v>0.56240374438144125</v>
      </c>
      <c r="BD70" s="3">
        <v>0.14346609900083462</v>
      </c>
      <c r="BE70" s="3">
        <v>9.8812054827001242E-2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 s="3">
        <v>3.7469437652811699</v>
      </c>
      <c r="B71" s="3">
        <v>3.3761178327196202</v>
      </c>
      <c r="J71" s="3">
        <v>3.6609880749574102</v>
      </c>
      <c r="O71" s="3">
        <v>2.74729241877256</v>
      </c>
      <c r="Q71" s="3">
        <v>2.3622448979591799</v>
      </c>
      <c r="R71" s="3">
        <v>4.0861538461538398</v>
      </c>
      <c r="S71" s="3">
        <v>2.8310249307479198</v>
      </c>
      <c r="T71" s="3">
        <v>2.3861386138613798</v>
      </c>
      <c r="U71" s="3">
        <v>3.89878542510121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0.36079409212325969</v>
      </c>
      <c r="AL71" s="3">
        <v>0.17418401443529441</v>
      </c>
      <c r="AM71" s="3">
        <v>0.63920590787674025</v>
      </c>
      <c r="AN71" s="3">
        <v>5.1276765004883089E-2</v>
      </c>
      <c r="AO71" s="3">
        <v>0.57924879782074434</v>
      </c>
      <c r="AP71" s="3">
        <v>0.12304179995488232</v>
      </c>
      <c r="AQ71" s="3">
        <v>0.47089331016463082</v>
      </c>
      <c r="AR71" s="3">
        <v>0.47000257404677936</v>
      </c>
      <c r="AT71" s="26" t="s">
        <v>21</v>
      </c>
      <c r="AU71" s="3">
        <v>0.45865751521675585</v>
      </c>
      <c r="AV71" s="3">
        <v>0.47020537470311841</v>
      </c>
      <c r="AW71" s="3">
        <v>0.16448957164897585</v>
      </c>
      <c r="AX71" s="3">
        <v>0.35099252167000672</v>
      </c>
      <c r="AY71" s="3">
        <v>0.2083707177417744</v>
      </c>
      <c r="AZ71" s="3">
        <v>0.2505390003778229</v>
      </c>
      <c r="BA71" s="3">
        <v>0.16770507315321731</v>
      </c>
      <c r="BB71" s="3">
        <v>2.4143666956354358E-2</v>
      </c>
      <c r="BC71" s="3">
        <v>0.62031582551864806</v>
      </c>
      <c r="BD71" s="3">
        <v>0.20137818013804151</v>
      </c>
      <c r="BE71" s="3">
        <v>0.15672413596420812</v>
      </c>
      <c r="BF71" s="3">
        <v>5.7912081137206882E-2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 s="3">
        <v>2.9072580645161201</v>
      </c>
      <c r="B72" s="3">
        <v>3.4909012131715702</v>
      </c>
      <c r="J72" s="3">
        <v>2.6827586206896501</v>
      </c>
      <c r="O72" s="3">
        <v>3.0193905817174498</v>
      </c>
      <c r="Q72" s="3">
        <v>2.28125</v>
      </c>
      <c r="R72" s="3">
        <v>3.67146596858638</v>
      </c>
      <c r="S72" s="3">
        <v>2.6666666666666599</v>
      </c>
      <c r="T72" s="3">
        <v>2.93333333333333</v>
      </c>
      <c r="U72" s="3">
        <v>3.9050179211469498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0.53497810655855416</v>
      </c>
      <c r="AM72" s="3">
        <v>1</v>
      </c>
      <c r="AN72" s="3">
        <v>0.41207085712814279</v>
      </c>
      <c r="AO72" s="3">
        <v>0.94004288994400398</v>
      </c>
      <c r="AP72" s="3">
        <v>0.48383589207814204</v>
      </c>
      <c r="AQ72" s="3">
        <v>0.83168740228789051</v>
      </c>
      <c r="AR72" s="3">
        <v>0.83079666617003911</v>
      </c>
      <c r="AT72" s="26" t="s">
        <v>18</v>
      </c>
      <c r="AU72" s="3">
        <v>0.81945160734001554</v>
      </c>
      <c r="AV72" s="3">
        <v>0.83099946682637815</v>
      </c>
      <c r="AW72" s="3">
        <v>0.52528366377223557</v>
      </c>
      <c r="AX72" s="3">
        <v>0.71178661379326646</v>
      </c>
      <c r="AY72" s="3">
        <v>0.56916480986503415</v>
      </c>
      <c r="AZ72" s="3">
        <v>0.61133309250108259</v>
      </c>
      <c r="BA72" s="3">
        <v>0.528499165276477</v>
      </c>
      <c r="BB72" s="3">
        <v>0.38493775907961408</v>
      </c>
      <c r="BC72" s="3">
        <v>0.9811099176419078</v>
      </c>
      <c r="BD72" s="3">
        <v>0.56217227226130118</v>
      </c>
      <c r="BE72" s="3">
        <v>0.51751822808746784</v>
      </c>
      <c r="BF72" s="3">
        <v>0.41870617326046661</v>
      </c>
      <c r="BG72" s="3">
        <v>0.36079409212325969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 s="3">
        <v>3.5436997319034802</v>
      </c>
      <c r="B73" s="3">
        <v>3.6760583123072599</v>
      </c>
      <c r="J73" s="3">
        <v>2.87096774193548</v>
      </c>
      <c r="O73" s="3">
        <v>2.7765957446808498</v>
      </c>
      <c r="Q73" s="3">
        <v>2.1691176470588198</v>
      </c>
      <c r="R73" s="3">
        <v>3.7064788732394298</v>
      </c>
      <c r="S73" s="3">
        <v>2.9391752577319501</v>
      </c>
      <c r="T73" s="3">
        <v>2.7445652173913002</v>
      </c>
      <c r="U73" s="3">
        <v>4.0684931506849296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0.4650218934414459</v>
      </c>
      <c r="AN73" s="3">
        <v>0.12290724943041133</v>
      </c>
      <c r="AO73" s="3">
        <v>0.40506478338544988</v>
      </c>
      <c r="AP73" s="3">
        <v>5.1142214480412097E-2</v>
      </c>
      <c r="AQ73" s="3">
        <v>0.29670929572933641</v>
      </c>
      <c r="AR73" s="3">
        <v>0.29581855961148495</v>
      </c>
      <c r="AT73" s="26" t="s">
        <v>1</v>
      </c>
      <c r="AU73" s="3">
        <v>0.28447350078146144</v>
      </c>
      <c r="AV73" s="3">
        <v>0.296021360267824</v>
      </c>
      <c r="AW73" s="3">
        <v>9.6944427863185599E-3</v>
      </c>
      <c r="AX73" s="3">
        <v>0.17680850723471231</v>
      </c>
      <c r="AY73" s="3">
        <v>3.4186703306479993E-2</v>
      </c>
      <c r="AZ73" s="3">
        <v>7.6354985942528486E-2</v>
      </c>
      <c r="BA73" s="3">
        <v>6.478941282077098E-3</v>
      </c>
      <c r="BB73" s="3">
        <v>0.15004034747894004</v>
      </c>
      <c r="BC73" s="3">
        <v>0.4461318110833537</v>
      </c>
      <c r="BD73" s="3">
        <v>2.7194165702747089E-2</v>
      </c>
      <c r="BE73" s="3">
        <v>1.7459878471086293E-2</v>
      </c>
      <c r="BF73" s="3">
        <v>0.11627193329808753</v>
      </c>
      <c r="BG73" s="3">
        <v>0.17418401443529441</v>
      </c>
      <c r="BH73" s="3">
        <v>0.53497810655855416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 s="3">
        <v>3.3789896427816499</v>
      </c>
      <c r="B74" s="3">
        <v>2.2903225806451601</v>
      </c>
      <c r="J74" s="3">
        <v>3.20253164556962</v>
      </c>
      <c r="O74" s="3">
        <v>2.49303621169916</v>
      </c>
      <c r="Q74" s="3">
        <v>2.2159090909090899</v>
      </c>
      <c r="R74" s="3">
        <v>3.5442294402211401</v>
      </c>
      <c r="S74" s="3">
        <v>2.8421052631578898</v>
      </c>
      <c r="T74" s="3">
        <v>2.62561576354679</v>
      </c>
      <c r="U74" s="3">
        <v>3.5614035087719298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0.58792914287185716</v>
      </c>
      <c r="AO74" s="3">
        <v>5.995711005599598E-2</v>
      </c>
      <c r="AP74" s="3">
        <v>0.51616410792185796</v>
      </c>
      <c r="AQ74" s="3">
        <v>0.16831259771210949</v>
      </c>
      <c r="AR74" s="3">
        <v>0.16920333382996089</v>
      </c>
      <c r="AT74" s="26" t="s">
        <v>7</v>
      </c>
      <c r="AU74" s="3">
        <v>0.1805483926599844</v>
      </c>
      <c r="AV74" s="3">
        <v>0.16900053317362188</v>
      </c>
      <c r="AW74" s="3">
        <v>0.47471633622776443</v>
      </c>
      <c r="AX74" s="3">
        <v>0.28821338620673359</v>
      </c>
      <c r="AY74" s="3">
        <v>0.43083519013496591</v>
      </c>
      <c r="AZ74" s="3">
        <v>0.38866690749891741</v>
      </c>
      <c r="BA74" s="3">
        <v>0.471500834723523</v>
      </c>
      <c r="BB74" s="3">
        <v>0.61506224092038597</v>
      </c>
      <c r="BC74" s="3">
        <v>1.8890082358092183E-2</v>
      </c>
      <c r="BD74" s="3">
        <v>0.43782772773869877</v>
      </c>
      <c r="BE74" s="3">
        <v>0.48248177191253216</v>
      </c>
      <c r="BF74" s="3">
        <v>0.58129382673953345</v>
      </c>
      <c r="BG74" s="3">
        <v>0.63920590787674025</v>
      </c>
      <c r="BH74" s="3">
        <v>1</v>
      </c>
      <c r="BI74" s="3">
        <v>0.4650218934414459</v>
      </c>
      <c r="BJ74" s="3">
        <v>0</v>
      </c>
      <c r="BK74" s="3"/>
      <c r="BL74" s="3"/>
      <c r="BM74" s="3"/>
      <c r="BN74" s="3"/>
      <c r="BO74" s="3"/>
    </row>
    <row r="75" spans="1:67" x14ac:dyDescent="0.3">
      <c r="A75" s="3">
        <v>3.2488399071925702</v>
      </c>
      <c r="B75" s="3">
        <v>2.37391304347826</v>
      </c>
      <c r="J75" s="3">
        <v>3.3377659574468002</v>
      </c>
      <c r="O75" s="3">
        <v>2.95881383855024</v>
      </c>
      <c r="Q75" s="3">
        <v>2.2466216216216202</v>
      </c>
      <c r="R75" s="3">
        <v>3.8839285714285698</v>
      </c>
      <c r="S75" s="3">
        <v>2.8005997001499199</v>
      </c>
      <c r="T75" s="3">
        <v>2.77966101694915</v>
      </c>
      <c r="U75" s="3">
        <v>3.56851851851851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0.52797203281586125</v>
      </c>
      <c r="AP75" s="3">
        <v>7.1765034949999224E-2</v>
      </c>
      <c r="AQ75" s="3">
        <v>0.41961654515974772</v>
      </c>
      <c r="AR75" s="3">
        <v>0.41872580904189632</v>
      </c>
      <c r="AT75" s="26" t="s">
        <v>11</v>
      </c>
      <c r="AU75" s="3">
        <v>0.40738075021187276</v>
      </c>
      <c r="AV75" s="3">
        <v>0.41892860969823531</v>
      </c>
      <c r="AW75" s="3">
        <v>0.11321280664409276</v>
      </c>
      <c r="AX75" s="3">
        <v>0.29971575666512362</v>
      </c>
      <c r="AY75" s="3">
        <v>0.15709395273689131</v>
      </c>
      <c r="AZ75" s="3">
        <v>0.1992622353729398</v>
      </c>
      <c r="BA75" s="3">
        <v>0.11642830814833423</v>
      </c>
      <c r="BB75" s="3">
        <v>2.7133098048528731E-2</v>
      </c>
      <c r="BC75" s="3">
        <v>0.56903906051376496</v>
      </c>
      <c r="BD75" s="3">
        <v>0.15010141513315842</v>
      </c>
      <c r="BE75" s="3">
        <v>0.10544737095932503</v>
      </c>
      <c r="BF75" s="3">
        <v>6.6353161323237913E-3</v>
      </c>
      <c r="BG75" s="3">
        <v>5.1276765004883089E-2</v>
      </c>
      <c r="BH75" s="3">
        <v>0.41207085712814279</v>
      </c>
      <c r="BI75" s="3">
        <v>0.12290724943041133</v>
      </c>
      <c r="BJ75" s="3">
        <v>0.58792914287185716</v>
      </c>
      <c r="BK75" s="3">
        <v>0</v>
      </c>
      <c r="BL75" s="3"/>
      <c r="BM75" s="3"/>
      <c r="BN75" s="3"/>
      <c r="BO75" s="3"/>
    </row>
    <row r="76" spans="1:67" x14ac:dyDescent="0.3">
      <c r="A76" s="3">
        <v>3.6586206896551698</v>
      </c>
      <c r="B76" s="3">
        <v>2.35593220338983</v>
      </c>
      <c r="J76" s="3">
        <v>2.95361596009975</v>
      </c>
      <c r="O76" s="3">
        <v>2.5525525525525499</v>
      </c>
      <c r="Q76" s="3">
        <v>2.2745098039215601</v>
      </c>
      <c r="R76" s="3">
        <v>3.2061929908785398</v>
      </c>
      <c r="S76" s="3">
        <v>2.6938775510204001</v>
      </c>
      <c r="T76" s="3">
        <v>2.9856733524355299</v>
      </c>
      <c r="U76" s="3">
        <v>3.8196721311475401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0.456206997865862</v>
      </c>
      <c r="AQ76" s="3">
        <v>0.1083554876561135</v>
      </c>
      <c r="AR76" s="3">
        <v>0.10924622377396492</v>
      </c>
      <c r="AT76" s="26" t="s">
        <v>2</v>
      </c>
      <c r="AU76" s="3">
        <v>0.12059128260398844</v>
      </c>
      <c r="AV76" s="3">
        <v>0.1090434231176259</v>
      </c>
      <c r="AW76" s="3">
        <v>0.41475922617176847</v>
      </c>
      <c r="AX76" s="3">
        <v>0.2282562761507376</v>
      </c>
      <c r="AY76" s="3">
        <v>0.37087808007896989</v>
      </c>
      <c r="AZ76" s="3">
        <v>0.32870979744292139</v>
      </c>
      <c r="BA76" s="3">
        <v>0.41154372466752698</v>
      </c>
      <c r="BB76" s="3">
        <v>0.55510513086438995</v>
      </c>
      <c r="BC76" s="3">
        <v>4.1067027697903796E-2</v>
      </c>
      <c r="BD76" s="3">
        <v>0.3778706176827028</v>
      </c>
      <c r="BE76" s="3">
        <v>0.4225246618565362</v>
      </c>
      <c r="BF76" s="3">
        <v>0.52133671668353743</v>
      </c>
      <c r="BG76" s="3">
        <v>0.57924879782074434</v>
      </c>
      <c r="BH76" s="3">
        <v>0.94004288994400398</v>
      </c>
      <c r="BI76" s="3">
        <v>0.40506478338544988</v>
      </c>
      <c r="BJ76" s="3">
        <v>5.995711005599598E-2</v>
      </c>
      <c r="BK76" s="3">
        <v>0.52797203281586125</v>
      </c>
      <c r="BL76" s="3">
        <v>0</v>
      </c>
      <c r="BM76" s="3"/>
      <c r="BN76" s="3"/>
      <c r="BO76" s="3"/>
    </row>
    <row r="77" spans="1:67" x14ac:dyDescent="0.3">
      <c r="A77" s="3">
        <v>2.2217630853994401</v>
      </c>
      <c r="B77" s="3">
        <v>2.5320197044334898</v>
      </c>
      <c r="J77" s="3">
        <v>3.1432291666666599</v>
      </c>
      <c r="O77" s="3">
        <v>2.8565891472868201</v>
      </c>
      <c r="Q77" s="3">
        <v>2.3481481481481401</v>
      </c>
      <c r="R77" s="3">
        <v>3.6471011020603701</v>
      </c>
      <c r="S77" s="3">
        <v>2.8448717948717901</v>
      </c>
      <c r="T77" s="3">
        <v>2.8782608695652101</v>
      </c>
      <c r="U77" s="3">
        <v>4.1732356857523296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0.34785151020974847</v>
      </c>
      <c r="AR77" s="3">
        <v>0.34696077409189707</v>
      </c>
      <c r="AT77" s="26" t="s">
        <v>16</v>
      </c>
      <c r="AU77" s="3">
        <v>0.33561571526187356</v>
      </c>
      <c r="AV77" s="3">
        <v>0.34716357474823611</v>
      </c>
      <c r="AW77" s="3">
        <v>4.1447771694093534E-2</v>
      </c>
      <c r="AX77" s="3">
        <v>0.2279507217151244</v>
      </c>
      <c r="AY77" s="3">
        <v>8.5328917786892083E-2</v>
      </c>
      <c r="AZ77" s="3">
        <v>0.12749720042294058</v>
      </c>
      <c r="BA77" s="3">
        <v>4.4663273198334998E-2</v>
      </c>
      <c r="BB77" s="3">
        <v>9.8898132998527954E-2</v>
      </c>
      <c r="BC77" s="3">
        <v>0.49727402556376576</v>
      </c>
      <c r="BD77" s="3">
        <v>7.8336380183159179E-2</v>
      </c>
      <c r="BE77" s="3">
        <v>3.3682336009325804E-2</v>
      </c>
      <c r="BF77" s="3">
        <v>6.512971881767543E-2</v>
      </c>
      <c r="BG77" s="3">
        <v>0.12304179995488232</v>
      </c>
      <c r="BH77" s="3">
        <v>0.48383589207814204</v>
      </c>
      <c r="BI77" s="3">
        <v>5.1142214480412097E-2</v>
      </c>
      <c r="BJ77" s="3">
        <v>0.51616410792185796</v>
      </c>
      <c r="BK77" s="3">
        <v>7.1765034949999224E-2</v>
      </c>
      <c r="BL77" s="3">
        <v>0.456206997865862</v>
      </c>
      <c r="BM77" s="3">
        <v>0</v>
      </c>
      <c r="BN77" s="3"/>
      <c r="BO77" s="3"/>
    </row>
    <row r="78" spans="1:67" x14ac:dyDescent="0.3">
      <c r="A78" s="3">
        <v>3.8391812865496999</v>
      </c>
      <c r="B78" s="3">
        <v>2.4673913043478199</v>
      </c>
      <c r="J78" s="3">
        <v>2.9861111111111098</v>
      </c>
      <c r="O78" s="3">
        <v>3.1327361563517901</v>
      </c>
      <c r="Q78" s="3">
        <v>2.2767295597484201</v>
      </c>
      <c r="R78" s="3">
        <v>3.3448763250883302</v>
      </c>
      <c r="S78" s="3">
        <v>2.8125</v>
      </c>
      <c r="T78" s="3">
        <v>2.7183098591549202</v>
      </c>
      <c r="U78" s="3">
        <v>4.3041795665634597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8.9073611785141617E-4</v>
      </c>
      <c r="AT78" s="26" t="s">
        <v>4</v>
      </c>
      <c r="AU78" s="3">
        <v>1.2235794947874934E-2</v>
      </c>
      <c r="AV78" s="3">
        <v>6.879354615123871E-4</v>
      </c>
      <c r="AW78" s="3">
        <v>0.30640373851565494</v>
      </c>
      <c r="AX78" s="3">
        <v>0.1199007884946241</v>
      </c>
      <c r="AY78" s="3">
        <v>0.26252259242285642</v>
      </c>
      <c r="AZ78" s="3">
        <v>0.22035430978680792</v>
      </c>
      <c r="BA78" s="3">
        <v>0.30318823701141351</v>
      </c>
      <c r="BB78" s="3">
        <v>0.44674964320827643</v>
      </c>
      <c r="BC78" s="3">
        <v>0.14942251535401729</v>
      </c>
      <c r="BD78" s="3">
        <v>0.26951513002658928</v>
      </c>
      <c r="BE78" s="3">
        <v>0.31416917420042267</v>
      </c>
      <c r="BF78" s="3">
        <v>0.4129812290274239</v>
      </c>
      <c r="BG78" s="3">
        <v>0.47089331016463082</v>
      </c>
      <c r="BH78" s="3">
        <v>0.83168740228789051</v>
      </c>
      <c r="BI78" s="3">
        <v>0.29670929572933641</v>
      </c>
      <c r="BJ78" s="3">
        <v>0.16831259771210949</v>
      </c>
      <c r="BK78" s="3">
        <v>0.41961654515974772</v>
      </c>
      <c r="BL78" s="3">
        <v>0.1083554876561135</v>
      </c>
      <c r="BM78" s="3">
        <v>0.34785151020974847</v>
      </c>
      <c r="BN78" s="3">
        <v>0</v>
      </c>
      <c r="BO78" s="3"/>
    </row>
    <row r="79" spans="1:67" x14ac:dyDescent="0.3">
      <c r="A79" s="3">
        <v>3.5236994219653099</v>
      </c>
      <c r="B79" s="3">
        <v>2.3374999999999999</v>
      </c>
      <c r="J79" s="3">
        <v>2.7065868263473001</v>
      </c>
      <c r="O79" s="3">
        <v>2.8235967926689498</v>
      </c>
      <c r="Q79" s="3">
        <v>2.55525606469002</v>
      </c>
      <c r="R79" s="3">
        <v>3.7168402436628001</v>
      </c>
      <c r="S79" s="3">
        <v>3.01476014760147</v>
      </c>
      <c r="T79" s="3">
        <v>2.6027397260273899</v>
      </c>
      <c r="U79" s="3">
        <v>3.5699578848853499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s="26" t="s">
        <v>6</v>
      </c>
      <c r="AU79" s="3">
        <v>1.1345058830023517E-2</v>
      </c>
      <c r="AV79" s="3">
        <v>2.028006563390291E-4</v>
      </c>
      <c r="AW79" s="3">
        <v>0.30551300239780355</v>
      </c>
      <c r="AX79" s="3">
        <v>0.11901005237677267</v>
      </c>
      <c r="AY79" s="3">
        <v>0.26163185630500496</v>
      </c>
      <c r="AZ79" s="3">
        <v>0.2194635736689565</v>
      </c>
      <c r="BA79" s="3">
        <v>0.30229750089356205</v>
      </c>
      <c r="BB79" s="3">
        <v>0.44585890709042503</v>
      </c>
      <c r="BC79" s="3">
        <v>0.15031325147186872</v>
      </c>
      <c r="BD79" s="3">
        <v>0.26862439390873788</v>
      </c>
      <c r="BE79" s="3">
        <v>0.31327843808257128</v>
      </c>
      <c r="BF79" s="3">
        <v>0.4120904929095725</v>
      </c>
      <c r="BG79" s="3">
        <v>0.47000257404677936</v>
      </c>
      <c r="BH79" s="3">
        <v>0.83079666617003911</v>
      </c>
      <c r="BI79" s="3">
        <v>0.29581855961148495</v>
      </c>
      <c r="BJ79" s="3">
        <v>0.16920333382996089</v>
      </c>
      <c r="BK79" s="3">
        <v>0.41872580904189632</v>
      </c>
      <c r="BL79" s="3">
        <v>0.10924622377396492</v>
      </c>
      <c r="BM79" s="3">
        <v>0.34696077409189707</v>
      </c>
      <c r="BN79" s="3">
        <v>8.9073611785141617E-4</v>
      </c>
      <c r="BO79" s="3">
        <v>0</v>
      </c>
    </row>
    <row r="80" spans="1:67" x14ac:dyDescent="0.3">
      <c r="A80" s="3">
        <v>3.3786535303776599</v>
      </c>
      <c r="B80" s="3">
        <v>2.5</v>
      </c>
      <c r="J80" s="3">
        <v>2.4604651162790598</v>
      </c>
      <c r="O80" s="3">
        <v>2.7120743034055699</v>
      </c>
      <c r="Q80" s="3">
        <v>2.3846153846153801</v>
      </c>
      <c r="R80" s="3">
        <v>3.6850311850311801</v>
      </c>
      <c r="S80" s="3">
        <v>2.6770538243625999</v>
      </c>
      <c r="T80" s="3">
        <v>2.66519823788546</v>
      </c>
      <c r="U80" s="3">
        <v>3.4940711462450502</v>
      </c>
      <c r="AU80" s="26" t="s">
        <v>14</v>
      </c>
      <c r="AV80" s="26" t="s">
        <v>5</v>
      </c>
      <c r="AW80" s="26" t="s">
        <v>13</v>
      </c>
      <c r="AX80" s="26" t="s">
        <v>19</v>
      </c>
      <c r="AY80" s="26" t="s">
        <v>10</v>
      </c>
      <c r="AZ80" s="26" t="s">
        <v>12</v>
      </c>
      <c r="BA80" s="26" t="s">
        <v>20</v>
      </c>
      <c r="BB80" s="26" t="s">
        <v>15</v>
      </c>
      <c r="BC80" s="26" t="s">
        <v>3</v>
      </c>
      <c r="BD80" s="26" t="s">
        <v>9</v>
      </c>
      <c r="BE80" s="26" t="s">
        <v>8</v>
      </c>
      <c r="BF80" s="26" t="s">
        <v>17</v>
      </c>
      <c r="BG80" s="26" t="s">
        <v>21</v>
      </c>
      <c r="BH80" s="26" t="s">
        <v>18</v>
      </c>
      <c r="BI80" s="26" t="s">
        <v>1</v>
      </c>
      <c r="BJ80" s="26" t="s">
        <v>7</v>
      </c>
      <c r="BK80" s="26" t="s">
        <v>11</v>
      </c>
      <c r="BL80" s="26" t="s">
        <v>2</v>
      </c>
      <c r="BM80" s="26" t="s">
        <v>16</v>
      </c>
      <c r="BN80" s="26" t="s">
        <v>4</v>
      </c>
      <c r="BO80" s="26" t="s">
        <v>6</v>
      </c>
    </row>
    <row r="81" spans="1:44" x14ac:dyDescent="0.3">
      <c r="A81" s="3">
        <v>2.8065447545716999</v>
      </c>
      <c r="B81" s="3">
        <v>2.3487179487179399</v>
      </c>
      <c r="J81" s="3">
        <v>3.08037094281298</v>
      </c>
      <c r="O81" s="3">
        <v>2.6278735632183898</v>
      </c>
      <c r="Q81" s="3">
        <v>2.4</v>
      </c>
      <c r="R81" s="3">
        <v>3.7198518518518502</v>
      </c>
      <c r="S81" s="3">
        <v>2.7309734513274302</v>
      </c>
      <c r="T81" s="3">
        <v>2.8815789473684199</v>
      </c>
      <c r="U81" s="3">
        <v>3.0205580029368502</v>
      </c>
      <c r="X81" t="s">
        <v>58</v>
      </c>
    </row>
    <row r="82" spans="1:44" x14ac:dyDescent="0.3">
      <c r="A82" s="3">
        <v>2.8190476190476099</v>
      </c>
      <c r="B82" s="3">
        <v>2.3197278911564601</v>
      </c>
      <c r="J82" s="3">
        <v>2.6627218934911201</v>
      </c>
      <c r="O82" s="3">
        <v>2.74547983310153</v>
      </c>
      <c r="Q82" s="3">
        <v>2.2156862745098</v>
      </c>
      <c r="R82" s="3">
        <v>3.2730546422420499</v>
      </c>
      <c r="S82" s="3">
        <v>2.7317784256559698</v>
      </c>
      <c r="T82" s="3">
        <v>2.6754098360655698</v>
      </c>
      <c r="U82" s="3">
        <v>3.9043824701195202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 s="3">
        <v>2.8027522935779801</v>
      </c>
      <c r="B83" s="3">
        <v>2.4950495049504902</v>
      </c>
      <c r="J83" s="3">
        <v>2.3855421686746898</v>
      </c>
      <c r="O83" s="3">
        <v>2.7573839662447202</v>
      </c>
      <c r="Q83" s="3">
        <v>2.2593984962406002</v>
      </c>
      <c r="R83" s="3">
        <v>3.4774121583937498</v>
      </c>
      <c r="S83" s="3">
        <v>2.9356287425149699</v>
      </c>
      <c r="T83" s="3">
        <v>2.7704918032786798</v>
      </c>
      <c r="U83" s="3">
        <v>3.9758112094395202</v>
      </c>
      <c r="X83" s="25">
        <f>AVERAGE(Y59:AR59)</f>
        <v>0.26745842379026502</v>
      </c>
      <c r="Y83" s="25">
        <f>AVERAGE(Y59,Z60:AR60)</f>
        <v>0.27267524062476212</v>
      </c>
      <c r="Z83" s="25">
        <f>AVERAGE(Z59:Z60,AA61:AS61)</f>
        <v>0.20112285130377222</v>
      </c>
      <c r="AA83" s="25">
        <f>AVERAGE(AA59:AA61,AB62:AT62)</f>
        <v>0.22977567604890275</v>
      </c>
      <c r="AB83" s="25">
        <f>AVERAGE(AB59:AB62,AC63:AU63)</f>
        <v>0.20081085067066534</v>
      </c>
      <c r="AC83" s="25">
        <f>AVERAGE(AC59:AC63,AD64:AV64)</f>
        <v>0.20550140016733476</v>
      </c>
      <c r="AD83" s="25">
        <f>AVERAGE(AD59:AD64,AE65:AW65)</f>
        <v>0.20013251146399644</v>
      </c>
      <c r="AE83" s="25">
        <f>AVERAGE(AE59:AE65,AF66:AX66)</f>
        <v>0.28905870428369829</v>
      </c>
      <c r="AF83" s="25">
        <f>AVERAGE(AF59:AF66,AG67:AY67)</f>
        <v>0.3693913274325431</v>
      </c>
      <c r="AG83" s="25">
        <f>AVERAGE(AG59:AG67,AH68:AZ68)</f>
        <v>0.18186582178898442</v>
      </c>
      <c r="AH83" s="25">
        <f>AVERAGE(AH59:AH68,AI69:BA69)</f>
        <v>0.18706318143077902</v>
      </c>
      <c r="AI83" s="25">
        <f>AVERAGE(AI59:AI69,AJ70:BB70)</f>
        <v>0.24270452241711624</v>
      </c>
      <c r="AJ83" s="25">
        <f>AVERAGE(AJ59:AJ70,AK71:BC71)</f>
        <v>0.30053448940137995</v>
      </c>
      <c r="AK83" s="25">
        <f>AVERAGE(AK59:AK71,AL72:BD72)</f>
        <v>0.64599690147841971</v>
      </c>
      <c r="AL83" s="25">
        <f>AVERAGE(AL59:AL72,AM73:BE73)</f>
        <v>0.17779959158211403</v>
      </c>
      <c r="AM83" s="25">
        <f>AVERAGE(AM59:AM73,AN74:BF74)</f>
        <v>0.39637089232185857</v>
      </c>
      <c r="AN83" s="25">
        <f>AVERAGE(AN59:AN74,AO75:BG75)</f>
        <v>0.23649386551323826</v>
      </c>
      <c r="AO83" s="25">
        <f>AVERAGE(AO59:AO75,AP76:BH76)</f>
        <v>0.3679046453270578</v>
      </c>
      <c r="AP83" s="25">
        <f>AVERAGE(AP59:AP76,AQ77:BI77)</f>
        <v>0.2005989649961753</v>
      </c>
      <c r="AQ83" s="25">
        <f>AVERAGE(AQ59:AQ77,AR78:BJ78)</f>
        <v>0.2791161574401762</v>
      </c>
      <c r="AR83" s="25">
        <f>AVERAGE(AR59:AR78)</f>
        <v>0.27256370026377563</v>
      </c>
    </row>
    <row r="84" spans="1:44" x14ac:dyDescent="0.3">
      <c r="A84" s="3">
        <v>2.8116395494367898</v>
      </c>
      <c r="B84" s="3">
        <v>2.7432432432432399</v>
      </c>
      <c r="J84" s="3">
        <v>2.28070175438596</v>
      </c>
      <c r="O84" s="3">
        <v>3.0415647921760298</v>
      </c>
      <c r="Q84" s="3">
        <v>2.1538461538461502</v>
      </c>
      <c r="R84" s="3">
        <v>2.9731247492980302</v>
      </c>
      <c r="S84" s="3">
        <v>2.60491071428571</v>
      </c>
      <c r="T84" s="3">
        <v>2.6131386861313799</v>
      </c>
      <c r="U84" s="3">
        <v>4.0703883495145599</v>
      </c>
    </row>
    <row r="85" spans="1:44" x14ac:dyDescent="0.3">
      <c r="A85" s="3">
        <v>2.4054054054053999</v>
      </c>
      <c r="B85" s="3">
        <v>2.5818181818181798</v>
      </c>
      <c r="J85" s="3">
        <v>2.2988929889298801</v>
      </c>
      <c r="O85" s="3">
        <v>2.8133333333333299</v>
      </c>
      <c r="Q85" s="3">
        <v>2.1509433962264102</v>
      </c>
      <c r="R85" s="3">
        <v>3.7836885679055801</v>
      </c>
      <c r="S85" s="3">
        <v>3.00187617260787</v>
      </c>
      <c r="T85" s="3">
        <v>2.61264822134387</v>
      </c>
      <c r="U85" s="3">
        <v>3.8095238095238</v>
      </c>
      <c r="X85" t="s">
        <v>59</v>
      </c>
    </row>
    <row r="86" spans="1:44" x14ac:dyDescent="0.3">
      <c r="A86" s="3">
        <v>2.7715105162523899</v>
      </c>
      <c r="B86" s="3">
        <v>2.4242424242424199</v>
      </c>
      <c r="J86" s="3">
        <v>2.3304721030042899</v>
      </c>
      <c r="O86" s="3">
        <v>2.7699530516431898</v>
      </c>
      <c r="Q86" s="3">
        <v>2.3793774319066099</v>
      </c>
      <c r="R86" s="3">
        <v>3.6873614190687301</v>
      </c>
      <c r="S86" s="3">
        <v>2.7469135802469098</v>
      </c>
      <c r="T86" s="3">
        <v>2.7710144927536202</v>
      </c>
      <c r="U86" s="3">
        <v>2.9583333333333299</v>
      </c>
      <c r="X86" s="3">
        <f>AVERAGE(X83:AR83)</f>
        <v>0.27261617713081032</v>
      </c>
    </row>
    <row r="87" spans="1:44" x14ac:dyDescent="0.3">
      <c r="A87" s="3">
        <v>2.6842105263157801</v>
      </c>
      <c r="B87" s="3">
        <v>2.2372881355932202</v>
      </c>
      <c r="J87" s="3">
        <v>2.5505617977527999</v>
      </c>
      <c r="O87" s="3">
        <v>2.8415094339622602</v>
      </c>
      <c r="Q87" s="3">
        <v>2.5227272727272698</v>
      </c>
      <c r="R87" s="3">
        <v>3.4014272970561898</v>
      </c>
      <c r="S87" s="3">
        <v>2.54867256637168</v>
      </c>
      <c r="T87" s="3">
        <v>2.6780684104627701</v>
      </c>
      <c r="U87" s="3">
        <v>4.0535714285714199</v>
      </c>
    </row>
    <row r="88" spans="1:44" x14ac:dyDescent="0.3">
      <c r="A88" s="3">
        <v>2.6818526955201198</v>
      </c>
      <c r="B88" s="3">
        <v>3.8153924827409802</v>
      </c>
      <c r="J88" s="3">
        <v>2.5979899497487402</v>
      </c>
      <c r="O88" s="3">
        <v>2.93010752688172</v>
      </c>
      <c r="Q88" s="3">
        <v>2.2567567567567499</v>
      </c>
      <c r="R88" s="3">
        <v>3.2255956956187499</v>
      </c>
      <c r="S88" s="3">
        <v>2.42530487804878</v>
      </c>
      <c r="T88" s="3">
        <v>2.50378787878787</v>
      </c>
      <c r="U88" s="3">
        <v>3.5835616438356102</v>
      </c>
    </row>
    <row r="89" spans="1:44" x14ac:dyDescent="0.3">
      <c r="A89" s="3">
        <v>2.6366279069767402</v>
      </c>
      <c r="B89" s="3">
        <v>3.7786259541984699</v>
      </c>
      <c r="J89" s="3">
        <v>2.38709677419354</v>
      </c>
      <c r="O89" s="3">
        <v>3.0759803921568598</v>
      </c>
      <c r="Q89" s="3">
        <v>2.1545454545454499</v>
      </c>
      <c r="R89" s="3">
        <v>3.8928783382789298</v>
      </c>
      <c r="S89" s="3">
        <v>2.9643765903307799</v>
      </c>
      <c r="T89" s="3">
        <v>2.5517241379310298</v>
      </c>
      <c r="U89" s="3">
        <v>4.2474263400780901</v>
      </c>
    </row>
    <row r="90" spans="1:44" x14ac:dyDescent="0.3">
      <c r="A90" s="3">
        <v>3.08580343213728</v>
      </c>
      <c r="B90" s="3">
        <v>3.8104330037504202</v>
      </c>
      <c r="J90" s="3">
        <v>2.3654618473895499</v>
      </c>
      <c r="O90" s="3">
        <v>2.57</v>
      </c>
      <c r="Q90" s="3">
        <v>2.1860465116279002</v>
      </c>
      <c r="R90" s="3">
        <v>4.0049504950495001</v>
      </c>
      <c r="S90" s="3">
        <v>3.1413934426229502</v>
      </c>
      <c r="T90" s="3">
        <v>2.6209386281588398</v>
      </c>
      <c r="U90" s="3">
        <v>3.7177865612648202</v>
      </c>
    </row>
    <row r="91" spans="1:44" x14ac:dyDescent="0.3">
      <c r="A91" s="3">
        <v>2.6380153738644299</v>
      </c>
      <c r="J91" s="3">
        <v>2.5116279069767402</v>
      </c>
      <c r="O91" s="3">
        <v>2.7037037037037002</v>
      </c>
      <c r="Q91" s="3">
        <v>2.20110192837465</v>
      </c>
      <c r="R91" s="3">
        <v>3.9015918958031799</v>
      </c>
      <c r="S91" s="3">
        <v>2.8893617021276499</v>
      </c>
      <c r="T91" s="3">
        <v>2.72251308900523</v>
      </c>
      <c r="U91" s="3">
        <v>3.6538461538461502</v>
      </c>
    </row>
    <row r="92" spans="1:44" x14ac:dyDescent="0.3">
      <c r="A92" s="3">
        <v>2.6082783443311301</v>
      </c>
      <c r="J92" s="3">
        <v>2.7</v>
      </c>
      <c r="O92" s="3">
        <v>2.8784176847004002</v>
      </c>
      <c r="Q92" s="3">
        <v>2.1775147928993999</v>
      </c>
      <c r="R92" s="3">
        <v>3.2482530342037501</v>
      </c>
      <c r="S92" s="3">
        <v>2.348623853211</v>
      </c>
      <c r="T92" s="3">
        <v>2.6888888888888798</v>
      </c>
      <c r="U92" s="3">
        <v>3.9359999999999999</v>
      </c>
    </row>
    <row r="93" spans="1:44" x14ac:dyDescent="0.3">
      <c r="A93" s="3">
        <v>2.8399734395750298</v>
      </c>
      <c r="J93" s="3">
        <v>2.9351851851851798</v>
      </c>
      <c r="O93" s="3">
        <v>2.7806324110671898</v>
      </c>
      <c r="Q93" s="3">
        <v>2.3133047210300401</v>
      </c>
      <c r="R93" s="3">
        <v>3.6334254143646398</v>
      </c>
      <c r="S93" s="3">
        <v>2.6605504587155901</v>
      </c>
      <c r="T93" s="3">
        <v>2.7743732590529202</v>
      </c>
      <c r="U93" s="3">
        <v>3.8843995510662102</v>
      </c>
    </row>
    <row r="94" spans="1:44" x14ac:dyDescent="0.3">
      <c r="A94" s="3">
        <v>2.5872235872235798</v>
      </c>
      <c r="J94" s="3">
        <v>2.55154639175257</v>
      </c>
      <c r="O94" s="3">
        <v>2.6184210526315699</v>
      </c>
      <c r="Q94" s="3">
        <v>2.6394129979035599</v>
      </c>
      <c r="R94" s="3">
        <v>3.3506654286598501</v>
      </c>
      <c r="S94" s="3">
        <v>2.7471910112359499</v>
      </c>
      <c r="T94" s="3">
        <v>2.5978260869565202</v>
      </c>
      <c r="U94" s="3">
        <v>3.84405144694533</v>
      </c>
    </row>
    <row r="95" spans="1:44" x14ac:dyDescent="0.3">
      <c r="A95" s="3">
        <v>3.02577741407528</v>
      </c>
      <c r="J95" s="3">
        <v>2.4931506849314999</v>
      </c>
      <c r="O95" s="3">
        <v>2.94878048780487</v>
      </c>
      <c r="Q95" s="3">
        <v>2.29213483146067</v>
      </c>
      <c r="R95" s="3">
        <v>3.54016015530211</v>
      </c>
      <c r="S95" s="3">
        <v>2.6495726495726402</v>
      </c>
      <c r="T95" s="3">
        <v>2.8413461538461502</v>
      </c>
      <c r="U95" s="3">
        <v>3.6382575757575699</v>
      </c>
    </row>
    <row r="96" spans="1:44" x14ac:dyDescent="0.3">
      <c r="A96" s="3">
        <v>2.63427800269905</v>
      </c>
      <c r="J96" s="3">
        <v>2.80891719745222</v>
      </c>
      <c r="O96" s="3">
        <v>3.0552631578947298</v>
      </c>
      <c r="Q96" s="3">
        <v>2.3456790123456699</v>
      </c>
      <c r="R96" s="3">
        <v>3.6274910577414401</v>
      </c>
      <c r="S96" s="3">
        <v>2.9448275862068898</v>
      </c>
      <c r="T96" s="3">
        <v>2.6802507836990501</v>
      </c>
      <c r="U96" s="3">
        <v>3.7602739726027399</v>
      </c>
    </row>
    <row r="97" spans="1:21" x14ac:dyDescent="0.3">
      <c r="A97" s="3">
        <v>2.93601312551271</v>
      </c>
      <c r="J97" s="3">
        <v>2.6469135802469101</v>
      </c>
      <c r="O97" s="3">
        <v>2.82874617737003</v>
      </c>
      <c r="Q97" s="3">
        <v>2.23931623931623</v>
      </c>
      <c r="R97" s="3">
        <v>3.5398447078054698</v>
      </c>
      <c r="S97" s="3">
        <v>2.6355498721227599</v>
      </c>
      <c r="T97" s="3">
        <v>2.8518518518518499</v>
      </c>
      <c r="U97" s="3">
        <v>3.6268907563025201</v>
      </c>
    </row>
    <row r="98" spans="1:21" x14ac:dyDescent="0.3">
      <c r="A98" s="3">
        <v>2.8761609907120702</v>
      </c>
      <c r="J98" s="3">
        <v>2.3333333333333299</v>
      </c>
      <c r="O98" s="3">
        <v>3.1031276415891802</v>
      </c>
      <c r="Q98" s="3">
        <v>2.7093596059113301</v>
      </c>
      <c r="R98" s="3">
        <v>3.3404855444746602</v>
      </c>
      <c r="S98" s="3">
        <v>2.39164490861618</v>
      </c>
      <c r="T98" s="3">
        <v>2.8075949367088602</v>
      </c>
      <c r="U98" s="3">
        <v>3.0454545454545401</v>
      </c>
    </row>
    <row r="99" spans="1:21" x14ac:dyDescent="0.3">
      <c r="A99" s="3">
        <v>2.7629834254143599</v>
      </c>
      <c r="J99" s="3">
        <v>2.6649214659685798</v>
      </c>
      <c r="O99" s="3">
        <v>2.88132295719844</v>
      </c>
      <c r="Q99" s="3">
        <v>2.6011560693641602</v>
      </c>
      <c r="R99" s="3">
        <v>3.4348626668712599</v>
      </c>
      <c r="S99" s="3">
        <v>2.62075134168157</v>
      </c>
      <c r="T99" s="3">
        <v>2.7846889952153102</v>
      </c>
      <c r="U99" s="3">
        <v>3.7459928034020198</v>
      </c>
    </row>
    <row r="100" spans="1:21" x14ac:dyDescent="0.3">
      <c r="A100" s="3">
        <v>2.9764868603042798</v>
      </c>
      <c r="J100" s="3">
        <v>2.44285714285714</v>
      </c>
      <c r="O100" s="3">
        <v>2.94452773613193</v>
      </c>
      <c r="Q100" s="3">
        <v>3.6749241658240601</v>
      </c>
      <c r="R100" s="3">
        <v>3.4582460341215202</v>
      </c>
      <c r="S100" s="3">
        <v>2.72198088618592</v>
      </c>
      <c r="T100" s="3">
        <v>2.8992248062015502</v>
      </c>
      <c r="U100" s="3">
        <v>3.54577464788732</v>
      </c>
    </row>
    <row r="101" spans="1:21" x14ac:dyDescent="0.3">
      <c r="A101" s="3">
        <v>3.1287697462900899</v>
      </c>
      <c r="J101" s="3">
        <v>2.51105651105651</v>
      </c>
      <c r="O101" s="3">
        <v>3.0829493087557598</v>
      </c>
      <c r="R101" s="3">
        <v>3.75031944799386</v>
      </c>
      <c r="S101" s="3">
        <v>2.6671999999999998</v>
      </c>
      <c r="T101" s="3">
        <v>2.6533333333333302</v>
      </c>
      <c r="U101" s="3">
        <v>4.0628907686649498</v>
      </c>
    </row>
    <row r="102" spans="1:21" x14ac:dyDescent="0.3">
      <c r="A102" s="3">
        <v>2.8602673147023001</v>
      </c>
      <c r="J102" s="3">
        <v>2.4735202492211799</v>
      </c>
      <c r="O102" s="3">
        <v>2.8783783783783701</v>
      </c>
      <c r="R102" s="3">
        <v>3.79396751740139</v>
      </c>
      <c r="S102" s="3">
        <v>2.9712023038156898</v>
      </c>
      <c r="T102" s="3">
        <v>2.68981481481481</v>
      </c>
      <c r="U102" s="3">
        <v>3.9101654846335698</v>
      </c>
    </row>
    <row r="103" spans="1:21" x14ac:dyDescent="0.3">
      <c r="A103" s="3">
        <v>2.71566597653554</v>
      </c>
      <c r="J103" s="3">
        <v>2.4346405228758101</v>
      </c>
      <c r="O103" s="3">
        <v>2.71621621621621</v>
      </c>
      <c r="R103" s="3">
        <v>3.4202144946376301</v>
      </c>
      <c r="S103" s="3">
        <v>2.70028818443804</v>
      </c>
      <c r="T103" s="3">
        <v>2.6666666666666599</v>
      </c>
      <c r="U103" s="3">
        <v>3.2627737226277298</v>
      </c>
    </row>
    <row r="104" spans="1:21" x14ac:dyDescent="0.3">
      <c r="A104" s="3">
        <v>2.8088942307692299</v>
      </c>
      <c r="J104" s="3">
        <v>2.4892086330935199</v>
      </c>
      <c r="O104" s="3">
        <v>2.8942307692307598</v>
      </c>
      <c r="R104" s="3">
        <v>3.93179234558544</v>
      </c>
      <c r="S104" s="3">
        <v>2.8039832285115298</v>
      </c>
      <c r="T104" s="3">
        <v>2.61122661122661</v>
      </c>
      <c r="U104" s="3">
        <v>2.84037558685446</v>
      </c>
    </row>
    <row r="105" spans="1:21" x14ac:dyDescent="0.3">
      <c r="A105" s="3">
        <v>2.6928895612708001</v>
      </c>
      <c r="J105" s="3">
        <v>2.3382352941176401</v>
      </c>
      <c r="O105" s="3">
        <v>2.9206586826347301</v>
      </c>
      <c r="R105" s="3">
        <v>3.6712814265145601</v>
      </c>
      <c r="S105" s="3">
        <v>2.5941176470588201</v>
      </c>
      <c r="T105" s="3">
        <v>2.8590909090909</v>
      </c>
      <c r="U105" s="3">
        <v>2.64071856287425</v>
      </c>
    </row>
    <row r="106" spans="1:21" x14ac:dyDescent="0.3">
      <c r="A106" s="3">
        <v>3.4884393063583801</v>
      </c>
      <c r="J106" s="3">
        <v>2.73529411764705</v>
      </c>
      <c r="O106" s="3">
        <v>2.9785067873303102</v>
      </c>
      <c r="R106" s="3">
        <v>3.7149106817353199</v>
      </c>
      <c r="S106" s="3">
        <v>2.3854166666666599</v>
      </c>
      <c r="T106" s="3">
        <v>2.5032051282051202</v>
      </c>
      <c r="U106" s="3">
        <v>3.0048355899419699</v>
      </c>
    </row>
    <row r="107" spans="1:21" x14ac:dyDescent="0.3">
      <c r="A107" s="3">
        <v>3.9494760479041902</v>
      </c>
      <c r="J107" s="3">
        <v>2.4620253164556898</v>
      </c>
      <c r="O107" s="3">
        <v>2.7647058823529398</v>
      </c>
      <c r="R107" s="3">
        <v>3.4132075471698098</v>
      </c>
      <c r="S107" s="3">
        <v>2.7311233885819499</v>
      </c>
      <c r="T107" s="3">
        <v>2.7666666666666599</v>
      </c>
      <c r="U107" s="3">
        <v>2.9990842490842402</v>
      </c>
    </row>
    <row r="108" spans="1:21" x14ac:dyDescent="0.3">
      <c r="J108" s="3">
        <v>2.6720000000000002</v>
      </c>
      <c r="O108" s="3">
        <v>3.0562060889929699</v>
      </c>
      <c r="R108" s="3">
        <v>4.0189793336145003</v>
      </c>
      <c r="S108" s="3">
        <v>2.3483606557377001</v>
      </c>
      <c r="T108" s="3">
        <v>2.6258992805755299</v>
      </c>
      <c r="U108" s="3">
        <v>2.9367422245651</v>
      </c>
    </row>
    <row r="109" spans="1:21" x14ac:dyDescent="0.3">
      <c r="J109" s="3">
        <v>2.7875000000000001</v>
      </c>
      <c r="O109" s="3">
        <v>2.6492374727668802</v>
      </c>
      <c r="R109" s="3">
        <v>3.6294360984106202</v>
      </c>
      <c r="S109" s="3">
        <v>2.8921001926782202</v>
      </c>
      <c r="T109" s="3">
        <v>2.4662921348314599</v>
      </c>
      <c r="U109" s="3">
        <v>3.01546391752577</v>
      </c>
    </row>
    <row r="110" spans="1:21" x14ac:dyDescent="0.3">
      <c r="J110" s="3">
        <v>2.4495412844036699</v>
      </c>
      <c r="O110" s="3">
        <v>2.60633484162895</v>
      </c>
      <c r="R110" s="3">
        <v>3.55067155067155</v>
      </c>
      <c r="S110" s="3">
        <v>2.69368131868131</v>
      </c>
      <c r="T110" s="3">
        <v>2.75652173913043</v>
      </c>
      <c r="U110" s="3">
        <v>3.0272536687631</v>
      </c>
    </row>
    <row r="111" spans="1:21" x14ac:dyDescent="0.3">
      <c r="J111" s="3">
        <v>2.91925465838509</v>
      </c>
      <c r="O111" s="3">
        <v>2.7293906810035802</v>
      </c>
      <c r="S111" s="3">
        <v>2.6323907455012798</v>
      </c>
      <c r="T111" s="3">
        <v>2.73684210526315</v>
      </c>
      <c r="U111" s="3">
        <v>2.7922461019806102</v>
      </c>
    </row>
    <row r="112" spans="1:21" x14ac:dyDescent="0.3">
      <c r="J112" s="3">
        <v>2.5869565217391299</v>
      </c>
      <c r="O112" s="3">
        <v>2.9803493449781602</v>
      </c>
      <c r="S112" s="3">
        <v>2.7190594059405901</v>
      </c>
      <c r="T112" s="3">
        <v>2.7313019390581701</v>
      </c>
      <c r="U112" s="3">
        <v>3.1482142857142801</v>
      </c>
    </row>
    <row r="113" spans="10:21" x14ac:dyDescent="0.3">
      <c r="J113" s="3">
        <v>2.7133105802047699</v>
      </c>
      <c r="O113" s="3">
        <v>3.0487347703842498</v>
      </c>
      <c r="S113" s="3">
        <v>2.9210526315789398</v>
      </c>
      <c r="T113" s="3">
        <v>2.5971223021582701</v>
      </c>
      <c r="U113" s="3">
        <v>2.9139784946236502</v>
      </c>
    </row>
    <row r="114" spans="10:21" x14ac:dyDescent="0.3">
      <c r="J114" s="3">
        <v>2.82926829268292</v>
      </c>
      <c r="O114" s="3">
        <v>2.7926023778071301</v>
      </c>
      <c r="S114" s="3">
        <v>3.1822033898305002</v>
      </c>
      <c r="T114" s="3">
        <v>2.85128205128205</v>
      </c>
      <c r="U114" s="3">
        <v>2.94508816120906</v>
      </c>
    </row>
    <row r="115" spans="10:21" x14ac:dyDescent="0.3">
      <c r="J115" s="3">
        <v>2.57407407407407</v>
      </c>
      <c r="O115" s="3">
        <v>2.99166666666666</v>
      </c>
      <c r="S115" s="3">
        <v>2.9054263565891398</v>
      </c>
      <c r="T115" s="3">
        <v>2.8525641025641</v>
      </c>
      <c r="U115" s="3">
        <v>3.1742627345844499</v>
      </c>
    </row>
    <row r="116" spans="10:21" x14ac:dyDescent="0.3">
      <c r="J116" s="3">
        <v>2.5053191489361701</v>
      </c>
      <c r="O116" s="3">
        <v>2.6655948553054598</v>
      </c>
      <c r="S116" s="3">
        <v>2.7011494252873498</v>
      </c>
      <c r="T116" s="3">
        <v>2.54568527918781</v>
      </c>
      <c r="U116" s="3">
        <v>2.9063324538258501</v>
      </c>
    </row>
    <row r="117" spans="10:21" x14ac:dyDescent="0.3">
      <c r="J117" s="3">
        <v>2.56756756756756</v>
      </c>
      <c r="O117" s="3">
        <v>2.7247706422018299</v>
      </c>
      <c r="S117" s="3">
        <v>2.6292682926829198</v>
      </c>
      <c r="T117" s="3">
        <v>2.52054794520547</v>
      </c>
      <c r="U117" s="3">
        <v>3.1451612903225801</v>
      </c>
    </row>
    <row r="118" spans="10:21" x14ac:dyDescent="0.3">
      <c r="J118" s="3">
        <v>2.5726141078838101</v>
      </c>
      <c r="O118" s="3">
        <v>2.6584022038567401</v>
      </c>
      <c r="S118" s="3">
        <v>2.84279475982532</v>
      </c>
      <c r="T118" s="3">
        <v>2.5934959349593401</v>
      </c>
      <c r="U118" s="3">
        <v>2.8260869565217299</v>
      </c>
    </row>
    <row r="119" spans="10:21" x14ac:dyDescent="0.3">
      <c r="J119" s="3">
        <v>2.63241106719367</v>
      </c>
      <c r="O119" s="3">
        <v>2.85031847133757</v>
      </c>
      <c r="S119" s="3">
        <v>2.7596899224806202</v>
      </c>
      <c r="T119" s="3">
        <v>2.5688073394495401</v>
      </c>
      <c r="U119" s="3">
        <v>3.0252747252747199</v>
      </c>
    </row>
    <row r="120" spans="10:21" x14ac:dyDescent="0.3">
      <c r="J120" s="3">
        <v>3.0552884615384599</v>
      </c>
      <c r="O120" s="3">
        <v>2.62020202020202</v>
      </c>
      <c r="S120" s="3">
        <v>2.6762589928057499</v>
      </c>
      <c r="T120" s="3">
        <v>2.6503067484662499</v>
      </c>
      <c r="U120" s="3">
        <v>3.0995475113122102</v>
      </c>
    </row>
    <row r="121" spans="10:21" x14ac:dyDescent="0.3">
      <c r="J121" s="3">
        <v>2.4217687074829901</v>
      </c>
      <c r="O121" s="3">
        <v>2.9706457925635998</v>
      </c>
      <c r="S121" s="3">
        <v>2.5626373626373602</v>
      </c>
      <c r="T121" s="3">
        <v>2.6834532374100699</v>
      </c>
      <c r="U121" s="3">
        <v>2.98837209302325</v>
      </c>
    </row>
    <row r="122" spans="10:21" x14ac:dyDescent="0.3">
      <c r="J122" s="3">
        <v>2.5655737704917998</v>
      </c>
      <c r="O122" s="3">
        <v>2.8449612403100701</v>
      </c>
      <c r="S122" s="3">
        <v>2.7285382830626399</v>
      </c>
      <c r="T122" s="3">
        <v>2.6736842105263099</v>
      </c>
      <c r="U122" s="3">
        <v>3.05078125</v>
      </c>
    </row>
    <row r="123" spans="10:21" x14ac:dyDescent="0.3">
      <c r="J123" s="3">
        <v>2.6060606060606002</v>
      </c>
      <c r="O123" s="3">
        <v>2.7531806615776002</v>
      </c>
      <c r="S123" s="3">
        <v>2.6438356164383499</v>
      </c>
      <c r="T123" s="3">
        <v>2.7878787878787801</v>
      </c>
      <c r="U123" s="3">
        <v>2.7682926829268202</v>
      </c>
    </row>
    <row r="124" spans="10:21" x14ac:dyDescent="0.3">
      <c r="J124" s="3">
        <v>2.4827586206896499</v>
      </c>
      <c r="O124" s="3">
        <v>2.7265625</v>
      </c>
      <c r="S124" s="3">
        <v>2.8518518518518499</v>
      </c>
      <c r="T124" s="3">
        <v>2.7021276595744599</v>
      </c>
      <c r="U124" s="3">
        <v>3.1476014760147599</v>
      </c>
    </row>
    <row r="125" spans="10:21" x14ac:dyDescent="0.3">
      <c r="J125" s="3">
        <v>2.6065573770491799</v>
      </c>
      <c r="O125" s="3">
        <v>2.49888641425389</v>
      </c>
      <c r="S125" s="3">
        <v>3.8881118881118799</v>
      </c>
      <c r="T125" s="3">
        <v>2.4418604651162701</v>
      </c>
      <c r="U125" s="3">
        <v>3.0859465737514502</v>
      </c>
    </row>
    <row r="126" spans="10:21" x14ac:dyDescent="0.3">
      <c r="J126" s="3">
        <v>2.4859154929577398</v>
      </c>
      <c r="O126" s="3">
        <v>2.70837867247007</v>
      </c>
      <c r="T126" s="3">
        <v>2.8823529411764701</v>
      </c>
      <c r="U126" s="3">
        <v>3.22392211404728</v>
      </c>
    </row>
    <row r="127" spans="10:21" x14ac:dyDescent="0.3">
      <c r="J127" s="3">
        <v>2.3678756476683902</v>
      </c>
      <c r="O127" s="3">
        <v>2.6041666666666599</v>
      </c>
      <c r="T127" s="3">
        <v>2.6744730679156898</v>
      </c>
      <c r="U127" s="3">
        <v>3.3127413127413101</v>
      </c>
    </row>
    <row r="128" spans="10:21" x14ac:dyDescent="0.3">
      <c r="J128" s="3">
        <v>2.6491228070175401</v>
      </c>
      <c r="O128" s="3">
        <v>2.8053691275167698</v>
      </c>
      <c r="T128" s="3">
        <v>2.6451612903225801</v>
      </c>
      <c r="U128" s="3">
        <v>3.0798319327731001</v>
      </c>
    </row>
    <row r="129" spans="10:21" x14ac:dyDescent="0.3">
      <c r="J129" s="3">
        <v>2.6792452830188598</v>
      </c>
      <c r="O129" s="3">
        <v>2.60353130016051</v>
      </c>
      <c r="T129" s="3">
        <v>2.7306397306397301</v>
      </c>
      <c r="U129" s="3">
        <v>3.3319292333614099</v>
      </c>
    </row>
    <row r="130" spans="10:21" x14ac:dyDescent="0.3">
      <c r="J130" s="3">
        <v>2.5741444866920098</v>
      </c>
      <c r="O130" s="3">
        <v>2.61264822134387</v>
      </c>
      <c r="T130" s="3">
        <v>2.72463768115942</v>
      </c>
      <c r="U130" s="3">
        <v>2.9096308867204002</v>
      </c>
    </row>
    <row r="131" spans="10:21" x14ac:dyDescent="0.3">
      <c r="J131" s="3">
        <v>2.3829787234042499</v>
      </c>
      <c r="O131" s="3">
        <v>2.5671641791044699</v>
      </c>
      <c r="T131" s="3">
        <v>2.73408239700374</v>
      </c>
      <c r="U131" s="3">
        <v>3.33164556962025</v>
      </c>
    </row>
    <row r="132" spans="10:21" x14ac:dyDescent="0.3">
      <c r="J132" s="3">
        <v>2.48878923766816</v>
      </c>
      <c r="O132" s="3">
        <v>2.6606217616580299</v>
      </c>
      <c r="T132" s="3">
        <v>2.5258215962441302</v>
      </c>
      <c r="U132" s="3">
        <v>2.9640718562874202</v>
      </c>
    </row>
    <row r="133" spans="10:21" x14ac:dyDescent="0.3">
      <c r="J133" s="3">
        <v>2.89140271493212</v>
      </c>
      <c r="O133" s="3">
        <v>2.6116504854368898</v>
      </c>
      <c r="T133" s="3">
        <v>3.3554410817772</v>
      </c>
      <c r="U133" s="3">
        <v>2.98975109809663</v>
      </c>
    </row>
    <row r="134" spans="10:21" x14ac:dyDescent="0.3">
      <c r="J134" s="3">
        <v>2.5391304347825998</v>
      </c>
      <c r="O134" s="3">
        <v>2.52</v>
      </c>
      <c r="T134" s="3">
        <v>3.6050266006237299</v>
      </c>
      <c r="U134" s="3">
        <v>3.2861491628614901</v>
      </c>
    </row>
    <row r="135" spans="10:21" x14ac:dyDescent="0.3">
      <c r="J135" s="3">
        <v>2.5691699604743001</v>
      </c>
      <c r="O135" s="3">
        <v>2.8455149501661099</v>
      </c>
      <c r="T135" s="3">
        <v>3.29938417811463</v>
      </c>
      <c r="U135" s="3">
        <v>3.1226666666666598</v>
      </c>
    </row>
    <row r="136" spans="10:21" x14ac:dyDescent="0.3">
      <c r="J136" s="3">
        <v>2.5588235294117601</v>
      </c>
      <c r="O136" s="3">
        <v>2.70588235294117</v>
      </c>
      <c r="T136" s="3">
        <v>3.47271126760563</v>
      </c>
      <c r="U136" s="3">
        <v>3.16030013642564</v>
      </c>
    </row>
    <row r="137" spans="10:21" x14ac:dyDescent="0.3">
      <c r="J137" s="3">
        <v>2.7981651376146699</v>
      </c>
      <c r="O137" s="3">
        <v>3.2065663474692201</v>
      </c>
      <c r="T137" s="3">
        <v>3.4895833333333299</v>
      </c>
      <c r="U137" s="3">
        <v>3.2761194029850702</v>
      </c>
    </row>
    <row r="138" spans="10:21" x14ac:dyDescent="0.3">
      <c r="J138" s="3">
        <v>2.7472527472527402</v>
      </c>
      <c r="O138" s="3">
        <v>2.60600375234521</v>
      </c>
      <c r="T138" s="3">
        <v>3.4148785425101198</v>
      </c>
      <c r="U138" s="3">
        <v>2.8378378378378302</v>
      </c>
    </row>
    <row r="139" spans="10:21" x14ac:dyDescent="0.3">
      <c r="J139" s="3">
        <v>2.8318584070796402</v>
      </c>
      <c r="O139" s="3">
        <v>2.6851520572450802</v>
      </c>
      <c r="T139" s="3">
        <v>3.4506744513791001</v>
      </c>
      <c r="U139" s="3">
        <v>3.26764705882352</v>
      </c>
    </row>
    <row r="140" spans="10:21" x14ac:dyDescent="0.3">
      <c r="J140" s="3">
        <v>2.4628099173553699</v>
      </c>
      <c r="O140" s="3">
        <v>2.7137681159420199</v>
      </c>
      <c r="T140" s="3">
        <v>3.7012987012987</v>
      </c>
      <c r="U140" s="3">
        <v>2.9534883720930201</v>
      </c>
    </row>
    <row r="141" spans="10:21" x14ac:dyDescent="0.3">
      <c r="J141" s="3">
        <v>2.59773371104815</v>
      </c>
      <c r="O141" s="3">
        <v>2.9213483146067398</v>
      </c>
      <c r="T141" s="3">
        <v>3.74240837696335</v>
      </c>
      <c r="U141" s="3">
        <v>2.6047619047618999</v>
      </c>
    </row>
    <row r="142" spans="10:21" x14ac:dyDescent="0.3">
      <c r="J142" s="3">
        <v>2.4089219330854998</v>
      </c>
      <c r="O142" s="3">
        <v>2.5807228915662601</v>
      </c>
      <c r="T142" s="3">
        <v>3.4620547237996901</v>
      </c>
      <c r="U142" s="3">
        <v>3.02023006743355</v>
      </c>
    </row>
    <row r="143" spans="10:21" x14ac:dyDescent="0.3">
      <c r="J143" s="3">
        <v>2.88148148148148</v>
      </c>
      <c r="O143" s="3">
        <v>2.84375</v>
      </c>
      <c r="T143" s="3">
        <v>3.24578096947935</v>
      </c>
      <c r="U143" s="3">
        <v>2.8668831168831099</v>
      </c>
    </row>
    <row r="144" spans="10:21" x14ac:dyDescent="0.3">
      <c r="J144" s="3">
        <v>2.5714285714285698</v>
      </c>
      <c r="O144" s="3">
        <v>2.6200657894736801</v>
      </c>
      <c r="T144" s="3">
        <v>3.2546720410406702</v>
      </c>
      <c r="U144" s="3">
        <v>2.92466053438458</v>
      </c>
    </row>
    <row r="145" spans="10:21" x14ac:dyDescent="0.3">
      <c r="J145" s="3">
        <v>2.4090909090908998</v>
      </c>
      <c r="O145" s="3">
        <v>2.7971014492753601</v>
      </c>
      <c r="T145" s="3">
        <v>3.5430916552667502</v>
      </c>
      <c r="U145" s="3">
        <v>3.16044776119403</v>
      </c>
    </row>
    <row r="146" spans="10:21" x14ac:dyDescent="0.3">
      <c r="J146" s="3">
        <v>2.6171171171171101</v>
      </c>
      <c r="O146" s="3">
        <v>2.86381322957198</v>
      </c>
      <c r="T146" s="3">
        <v>3.6002132196162</v>
      </c>
      <c r="U146" s="3">
        <v>2.80465116279069</v>
      </c>
    </row>
    <row r="147" spans="10:21" x14ac:dyDescent="0.3">
      <c r="J147" s="3">
        <v>2.4814814814814801</v>
      </c>
      <c r="O147" s="3">
        <v>2.4938080495356001</v>
      </c>
      <c r="T147" s="3">
        <v>3.42770719903206</v>
      </c>
      <c r="U147" s="3">
        <v>3.1685254027261398</v>
      </c>
    </row>
    <row r="148" spans="10:21" x14ac:dyDescent="0.3">
      <c r="J148" s="3">
        <v>2.6898734177215098</v>
      </c>
      <c r="O148" s="3">
        <v>2.84640522875817</v>
      </c>
      <c r="T148" s="3">
        <v>3.8357324301439402</v>
      </c>
      <c r="U148" s="3">
        <v>3.1094710947109401</v>
      </c>
    </row>
    <row r="149" spans="10:21" x14ac:dyDescent="0.3">
      <c r="J149" s="3">
        <v>3.0139064475347599</v>
      </c>
      <c r="O149" s="3">
        <v>2.6341756919374202</v>
      </c>
      <c r="T149" s="3">
        <v>3.7650488496690802</v>
      </c>
      <c r="U149" s="3">
        <v>2.9722222222222201</v>
      </c>
    </row>
    <row r="150" spans="10:21" x14ac:dyDescent="0.3">
      <c r="J150" s="3">
        <v>2.77377049180327</v>
      </c>
      <c r="O150" s="3">
        <v>2.83601286173633</v>
      </c>
      <c r="T150" s="3">
        <v>3.4751497005987999</v>
      </c>
      <c r="U150" s="3">
        <v>2.79632465543644</v>
      </c>
    </row>
    <row r="151" spans="10:21" x14ac:dyDescent="0.3">
      <c r="J151" s="3">
        <v>2.6449275362318798</v>
      </c>
      <c r="O151" s="3">
        <v>2.8874345549738201</v>
      </c>
      <c r="T151" s="3">
        <v>3.0514705882352899</v>
      </c>
      <c r="U151" s="3">
        <v>3.0674846625766801</v>
      </c>
    </row>
    <row r="152" spans="10:21" x14ac:dyDescent="0.3">
      <c r="J152" s="3">
        <v>2.50454545454545</v>
      </c>
      <c r="O152" s="3">
        <v>3.3577981651376101</v>
      </c>
      <c r="T152" s="3">
        <v>3.3539054966248698</v>
      </c>
      <c r="U152" s="3">
        <v>3.5414165666266499</v>
      </c>
    </row>
    <row r="153" spans="10:21" x14ac:dyDescent="0.3">
      <c r="O153" s="3">
        <v>2.5728900255754401</v>
      </c>
      <c r="T153" s="3">
        <v>2.5222222222222199</v>
      </c>
      <c r="U153" s="3">
        <v>2.7846889952153102</v>
      </c>
    </row>
    <row r="154" spans="10:21" x14ac:dyDescent="0.3">
      <c r="O154" s="3">
        <v>2.8161925601750499</v>
      </c>
      <c r="T154" s="3">
        <v>2.75394321766561</v>
      </c>
      <c r="U154" s="3">
        <v>3.22295805739514</v>
      </c>
    </row>
    <row r="155" spans="10:21" x14ac:dyDescent="0.3">
      <c r="O155" s="3">
        <v>2.6958105646630202</v>
      </c>
      <c r="T155" s="3">
        <v>2.34756097560975</v>
      </c>
      <c r="U155" s="3">
        <v>3.3351893095768301</v>
      </c>
    </row>
    <row r="156" spans="10:21" x14ac:dyDescent="0.3">
      <c r="O156" s="3">
        <v>2.8161559888579299</v>
      </c>
      <c r="T156" s="3">
        <v>3.5713128038897799</v>
      </c>
      <c r="U156" s="3">
        <v>3.23029045643153</v>
      </c>
    </row>
    <row r="157" spans="10:21" x14ac:dyDescent="0.3">
      <c r="O157" s="3">
        <v>2.5697896749521898</v>
      </c>
      <c r="T157" s="3">
        <v>3.4440789473684199</v>
      </c>
      <c r="U157" s="3">
        <v>3.3005050505050502</v>
      </c>
    </row>
    <row r="158" spans="10:21" x14ac:dyDescent="0.3">
      <c r="O158" s="3">
        <v>2.5911330049261001</v>
      </c>
      <c r="T158" s="3">
        <v>3.40437879187549</v>
      </c>
      <c r="U158" s="3">
        <v>3.2488954344624399</v>
      </c>
    </row>
    <row r="159" spans="10:21" x14ac:dyDescent="0.3">
      <c r="O159" s="3">
        <v>2.6414634146341398</v>
      </c>
      <c r="T159" s="3">
        <v>3.3623978201634799</v>
      </c>
      <c r="U159" s="3">
        <v>3.22742110990206</v>
      </c>
    </row>
    <row r="160" spans="10:21" x14ac:dyDescent="0.3">
      <c r="O160" s="3">
        <v>2.9757085020242902</v>
      </c>
      <c r="T160" s="3">
        <v>3.44964314036479</v>
      </c>
      <c r="U160" s="3">
        <v>2.7674418604651101</v>
      </c>
    </row>
    <row r="161" spans="15:21" x14ac:dyDescent="0.3">
      <c r="O161" s="3">
        <v>2.6151603498542202</v>
      </c>
      <c r="T161" s="3">
        <v>3.66567164179104</v>
      </c>
      <c r="U161" s="3">
        <v>3.37187910643889</v>
      </c>
    </row>
    <row r="162" spans="15:21" x14ac:dyDescent="0.3">
      <c r="O162" s="3">
        <v>2.97555555555555</v>
      </c>
      <c r="T162" s="3">
        <v>3.4165794979079398</v>
      </c>
      <c r="U162" s="3">
        <v>2.2803738317756999</v>
      </c>
    </row>
    <row r="163" spans="15:21" x14ac:dyDescent="0.3">
      <c r="O163" s="3">
        <v>2.6237623762376199</v>
      </c>
      <c r="T163" s="3">
        <v>3.32952604611443</v>
      </c>
      <c r="U163" s="3">
        <v>3.1754385964912202</v>
      </c>
    </row>
    <row r="164" spans="15:21" x14ac:dyDescent="0.3">
      <c r="O164" s="3">
        <v>3.13</v>
      </c>
      <c r="T164" s="3">
        <v>3.9253731343283498</v>
      </c>
      <c r="U164" s="3">
        <v>3.1983002832861098</v>
      </c>
    </row>
    <row r="165" spans="15:21" x14ac:dyDescent="0.3">
      <c r="O165" s="3">
        <v>2.9132075471698098</v>
      </c>
      <c r="T165" s="3">
        <v>3.2322814278323801</v>
      </c>
      <c r="U165" s="3">
        <v>2.6421052631578901</v>
      </c>
    </row>
    <row r="166" spans="15:21" x14ac:dyDescent="0.3">
      <c r="O166" s="3">
        <v>2.62222222222222</v>
      </c>
      <c r="T166" s="3">
        <v>3.36181818181818</v>
      </c>
      <c r="U166" s="3">
        <v>2.8067434210526301</v>
      </c>
    </row>
    <row r="167" spans="15:21" x14ac:dyDescent="0.3">
      <c r="O167" s="3">
        <v>3.0224719101123498</v>
      </c>
      <c r="T167" s="3">
        <v>3.34144569560479</v>
      </c>
      <c r="U167" s="3">
        <v>2.96842105263157</v>
      </c>
    </row>
    <row r="168" spans="15:21" x14ac:dyDescent="0.3">
      <c r="O168" s="3">
        <v>2.875</v>
      </c>
      <c r="T168" s="3">
        <v>3.47576862949452</v>
      </c>
      <c r="U168" s="3">
        <v>2.6678899082568801</v>
      </c>
    </row>
    <row r="169" spans="15:21" x14ac:dyDescent="0.3">
      <c r="O169" s="3">
        <v>2.6073825503355699</v>
      </c>
      <c r="T169" s="3">
        <v>3.5809072444143499</v>
      </c>
      <c r="U169" s="3">
        <v>3.4308300395256901</v>
      </c>
    </row>
    <row r="170" spans="15:21" x14ac:dyDescent="0.3">
      <c r="O170" s="3">
        <v>2.8170731707317</v>
      </c>
      <c r="T170" s="3">
        <v>3.5160099579363</v>
      </c>
      <c r="U170" s="3">
        <v>3.2474402730375398</v>
      </c>
    </row>
    <row r="171" spans="15:21" x14ac:dyDescent="0.3">
      <c r="O171" s="3">
        <v>2.7560975609756002</v>
      </c>
      <c r="T171" s="3">
        <v>3.4656982421875</v>
      </c>
      <c r="U171" s="3">
        <v>3.3333333333333299</v>
      </c>
    </row>
    <row r="172" spans="15:21" x14ac:dyDescent="0.3">
      <c r="O172" s="3">
        <v>3.0892307692307601</v>
      </c>
      <c r="T172" s="3">
        <v>3.2437275985662999</v>
      </c>
      <c r="U172" s="3">
        <v>3.11240310077519</v>
      </c>
    </row>
    <row r="173" spans="15:21" x14ac:dyDescent="0.3">
      <c r="O173" s="3">
        <v>2.94524495677233</v>
      </c>
      <c r="T173" s="3">
        <v>3.4902557355480601</v>
      </c>
      <c r="U173" s="3">
        <v>2.6666666666666599</v>
      </c>
    </row>
    <row r="174" spans="15:21" x14ac:dyDescent="0.3">
      <c r="O174" s="3">
        <v>2.7688172043010701</v>
      </c>
      <c r="T174" s="3">
        <v>3.4563765736179501</v>
      </c>
      <c r="U174" s="3">
        <v>3.1140684410646302</v>
      </c>
    </row>
    <row r="175" spans="15:21" x14ac:dyDescent="0.3">
      <c r="O175" s="3">
        <v>2.6419753086419702</v>
      </c>
      <c r="T175" s="3">
        <v>3.4984802431610902</v>
      </c>
      <c r="U175" s="3">
        <v>2.88805970149253</v>
      </c>
    </row>
    <row r="176" spans="15:21" x14ac:dyDescent="0.3">
      <c r="O176" s="3">
        <v>3.0505952380952301</v>
      </c>
      <c r="T176" s="3">
        <v>3.76882078614257</v>
      </c>
      <c r="U176" s="3">
        <v>3.0559006211180102</v>
      </c>
    </row>
    <row r="177" spans="15:21" x14ac:dyDescent="0.3">
      <c r="O177" s="3">
        <v>2.5917874396135199</v>
      </c>
      <c r="T177" s="3">
        <v>3.5231596360628599</v>
      </c>
      <c r="U177" s="3">
        <v>3</v>
      </c>
    </row>
    <row r="178" spans="15:21" x14ac:dyDescent="0.3">
      <c r="O178" s="3">
        <v>2.9120234604105502</v>
      </c>
      <c r="T178" s="3">
        <v>3.3608615860137099</v>
      </c>
      <c r="U178" s="3">
        <v>2.5</v>
      </c>
    </row>
    <row r="179" spans="15:21" x14ac:dyDescent="0.3">
      <c r="O179" s="3">
        <v>2.5602836879432598</v>
      </c>
      <c r="T179" s="3">
        <v>3.5887452589209601</v>
      </c>
      <c r="U179" s="3">
        <v>3.2227979274611398</v>
      </c>
    </row>
    <row r="180" spans="15:21" x14ac:dyDescent="0.3">
      <c r="O180" s="3">
        <v>2.9504504504504498</v>
      </c>
      <c r="T180" s="3">
        <v>3.4143348060873802</v>
      </c>
      <c r="U180" s="3">
        <v>2.7875751503005999</v>
      </c>
    </row>
    <row r="181" spans="15:21" x14ac:dyDescent="0.3">
      <c r="O181" s="3">
        <v>2.8942307692307598</v>
      </c>
      <c r="T181" s="3">
        <v>3.4189333333333298</v>
      </c>
      <c r="U181" s="3">
        <v>3.0032786885245901</v>
      </c>
    </row>
    <row r="182" spans="15:21" x14ac:dyDescent="0.3">
      <c r="O182" s="3">
        <v>2.36890243902439</v>
      </c>
      <c r="T182" s="3">
        <v>4.2362816073864202</v>
      </c>
      <c r="U182" s="3">
        <v>2.7715617715617702</v>
      </c>
    </row>
    <row r="183" spans="15:21" x14ac:dyDescent="0.3">
      <c r="O183" s="3">
        <v>2.39447236180904</v>
      </c>
      <c r="T183" s="3">
        <v>3.3672578698114899</v>
      </c>
      <c r="U183" s="3">
        <v>3.1866527632950898</v>
      </c>
    </row>
    <row r="184" spans="15:21" x14ac:dyDescent="0.3">
      <c r="O184" s="3">
        <v>2.9654178674351499</v>
      </c>
      <c r="T184" s="3">
        <v>3.6689342403628098</v>
      </c>
      <c r="U184" s="3">
        <v>3.6102484472049601</v>
      </c>
    </row>
    <row r="185" spans="15:21" x14ac:dyDescent="0.3">
      <c r="O185" s="3">
        <v>3.0132827324478102</v>
      </c>
      <c r="T185" s="3">
        <v>3.53406474332927</v>
      </c>
      <c r="U185" s="3">
        <v>3.1345029239766</v>
      </c>
    </row>
    <row r="186" spans="15:21" x14ac:dyDescent="0.3">
      <c r="O186" s="3">
        <v>2.7304964539007002</v>
      </c>
      <c r="T186" s="3">
        <v>3.3658116984673101</v>
      </c>
      <c r="U186" s="3">
        <v>3.4555873925501399</v>
      </c>
    </row>
    <row r="187" spans="15:21" x14ac:dyDescent="0.3">
      <c r="O187" s="3">
        <v>2.91480730223123</v>
      </c>
      <c r="T187" s="3">
        <v>3.4868013835790999</v>
      </c>
      <c r="U187" s="3">
        <v>3.1381638163816299</v>
      </c>
    </row>
    <row r="188" spans="15:21" x14ac:dyDescent="0.3">
      <c r="O188" s="3">
        <v>2.55555555555555</v>
      </c>
      <c r="T188" s="3">
        <v>3.3350357507660799</v>
      </c>
      <c r="U188" s="3">
        <v>3.3540856031128401</v>
      </c>
    </row>
    <row r="189" spans="15:21" x14ac:dyDescent="0.3">
      <c r="O189" s="3">
        <v>2.8070175438596401</v>
      </c>
      <c r="T189" s="3">
        <v>3.23784494086728</v>
      </c>
      <c r="U189" s="3">
        <v>3.13274336283185</v>
      </c>
    </row>
    <row r="190" spans="15:21" x14ac:dyDescent="0.3">
      <c r="O190" s="3">
        <v>2.7428571428571402</v>
      </c>
      <c r="T190" s="3">
        <v>3.8602959618760901</v>
      </c>
      <c r="U190" s="3">
        <v>2.92657342657342</v>
      </c>
    </row>
    <row r="191" spans="15:21" x14ac:dyDescent="0.3">
      <c r="O191" s="3">
        <v>2.6973947895791501</v>
      </c>
      <c r="T191" s="3">
        <v>3.42063492063492</v>
      </c>
      <c r="U191" s="3">
        <v>2.9292294807370101</v>
      </c>
    </row>
    <row r="192" spans="15:21" x14ac:dyDescent="0.3">
      <c r="O192" s="3">
        <v>3.2165775401069499</v>
      </c>
      <c r="T192" s="3">
        <v>3.6572944297082199</v>
      </c>
      <c r="U192" s="3">
        <v>2.9570990806945798</v>
      </c>
    </row>
    <row r="193" spans="15:21" x14ac:dyDescent="0.3">
      <c r="O193" s="3">
        <v>2.6162046908315499</v>
      </c>
      <c r="T193" s="3">
        <v>3.4574337370545898</v>
      </c>
      <c r="U193" s="3">
        <v>3.0944625407166102</v>
      </c>
    </row>
    <row r="194" spans="15:21" x14ac:dyDescent="0.3">
      <c r="O194" s="3">
        <v>2.7763157894736801</v>
      </c>
      <c r="T194" s="3">
        <v>3.78779069767441</v>
      </c>
      <c r="U194" s="3">
        <v>2.6480686695278899</v>
      </c>
    </row>
    <row r="195" spans="15:21" x14ac:dyDescent="0.3">
      <c r="O195" s="3">
        <v>3.0028653295128902</v>
      </c>
      <c r="T195" s="3">
        <v>3.2907084785133498</v>
      </c>
      <c r="U195" s="3">
        <v>2.83141762452107</v>
      </c>
    </row>
    <row r="196" spans="15:21" x14ac:dyDescent="0.3">
      <c r="O196" s="3">
        <v>2.5620915032679701</v>
      </c>
      <c r="T196" s="3">
        <v>3.6211354693648099</v>
      </c>
      <c r="U196" s="3">
        <v>2.8804422944022101</v>
      </c>
    </row>
    <row r="197" spans="15:21" x14ac:dyDescent="0.3">
      <c r="O197" s="3">
        <v>2.6070460704606999</v>
      </c>
      <c r="T197" s="3">
        <v>3.6390823433019199</v>
      </c>
      <c r="U197" s="3">
        <v>2.83850931677018</v>
      </c>
    </row>
    <row r="198" spans="15:21" x14ac:dyDescent="0.3">
      <c r="O198" s="3">
        <v>2.7374301675977599</v>
      </c>
      <c r="T198" s="3">
        <v>3.5173281866241499</v>
      </c>
      <c r="U198" s="3">
        <v>3.1339563862928301</v>
      </c>
    </row>
    <row r="199" spans="15:21" x14ac:dyDescent="0.3">
      <c r="O199" s="3">
        <v>2.6590389016018299</v>
      </c>
      <c r="T199" s="3">
        <v>3.43329608938547</v>
      </c>
      <c r="U199" s="3">
        <v>3.4847605224963698</v>
      </c>
    </row>
    <row r="200" spans="15:21" x14ac:dyDescent="0.3">
      <c r="O200" s="3">
        <v>2.6862170087976498</v>
      </c>
      <c r="T200" s="3">
        <v>3.4255942322856798</v>
      </c>
      <c r="U200" s="3">
        <v>3.1732851985559498</v>
      </c>
    </row>
    <row r="201" spans="15:21" x14ac:dyDescent="0.3">
      <c r="O201" s="3">
        <v>2.6924342105263102</v>
      </c>
      <c r="T201" s="3">
        <v>3.76546391752577</v>
      </c>
      <c r="U201" s="3">
        <v>3.13070283600493</v>
      </c>
    </row>
    <row r="202" spans="15:21" x14ac:dyDescent="0.3">
      <c r="O202" s="3">
        <v>2.59</v>
      </c>
      <c r="T202" s="3">
        <v>3.2565720294426899</v>
      </c>
      <c r="U202" s="3">
        <v>3.3344316309719901</v>
      </c>
    </row>
    <row r="203" spans="15:21" x14ac:dyDescent="0.3">
      <c r="O203" s="3">
        <v>2.7820163487738401</v>
      </c>
      <c r="T203" s="3">
        <v>3.3398712532689601</v>
      </c>
      <c r="U203" s="3">
        <v>3.3603960396039598</v>
      </c>
    </row>
    <row r="204" spans="15:21" x14ac:dyDescent="0.3">
      <c r="O204" s="3">
        <v>2.98297872340425</v>
      </c>
      <c r="T204" s="3">
        <v>3.4003115264797499</v>
      </c>
      <c r="U204" s="3">
        <v>3.2119741100323602</v>
      </c>
    </row>
    <row r="205" spans="15:21" x14ac:dyDescent="0.3">
      <c r="O205" s="3">
        <v>2.6330645161290298</v>
      </c>
      <c r="T205" s="3">
        <v>3.3412518074777902</v>
      </c>
      <c r="U205" s="3">
        <v>3.21647058823529</v>
      </c>
    </row>
    <row r="206" spans="15:21" x14ac:dyDescent="0.3">
      <c r="O206" s="3">
        <v>2.6720000000000002</v>
      </c>
      <c r="T206" s="3">
        <v>3.7893674293405102</v>
      </c>
      <c r="U206" s="3">
        <v>3.24615384615384</v>
      </c>
    </row>
    <row r="207" spans="15:21" x14ac:dyDescent="0.3">
      <c r="O207" s="3">
        <v>2.82994923857868</v>
      </c>
      <c r="T207" s="3">
        <v>3.7218095881161299</v>
      </c>
      <c r="U207" s="3">
        <v>2.4905660377358401</v>
      </c>
    </row>
    <row r="208" spans="15:21" x14ac:dyDescent="0.3">
      <c r="O208" s="3">
        <v>3.0081300813008101</v>
      </c>
      <c r="T208" s="3">
        <v>3.3901501281581798</v>
      </c>
      <c r="U208" s="3">
        <v>3.5815485996705099</v>
      </c>
    </row>
    <row r="209" spans="15:21" x14ac:dyDescent="0.3">
      <c r="O209" s="3">
        <v>2.5508607198747999</v>
      </c>
      <c r="T209" s="3">
        <v>3.4286974159978798</v>
      </c>
      <c r="U209" s="3">
        <v>2.7290322580645099</v>
      </c>
    </row>
    <row r="210" spans="15:21" x14ac:dyDescent="0.3">
      <c r="O210" s="3">
        <v>2.7212837837837802</v>
      </c>
      <c r="T210" s="3">
        <v>3.4427031093279798</v>
      </c>
      <c r="U210" s="3">
        <v>2.88095238095238</v>
      </c>
    </row>
    <row r="211" spans="15:21" x14ac:dyDescent="0.3">
      <c r="O211" s="3">
        <v>2.5887961859356299</v>
      </c>
      <c r="T211" s="3">
        <v>3.4200542005419998</v>
      </c>
      <c r="U211" s="3">
        <v>2.8378378378378302</v>
      </c>
    </row>
    <row r="212" spans="15:21" x14ac:dyDescent="0.3">
      <c r="O212" s="3">
        <v>2.5885416666666599</v>
      </c>
      <c r="T212" s="3">
        <v>3.4820646682384599</v>
      </c>
      <c r="U212" s="3">
        <v>2.7503373819163199</v>
      </c>
    </row>
    <row r="213" spans="15:21" x14ac:dyDescent="0.3">
      <c r="O213" s="3">
        <v>2.6490196078431301</v>
      </c>
      <c r="T213" s="3">
        <v>3.3064586042479398</v>
      </c>
      <c r="U213" s="3">
        <v>3.2560975609756002</v>
      </c>
    </row>
    <row r="214" spans="15:21" x14ac:dyDescent="0.3">
      <c r="O214" s="3">
        <v>3.0593220338983</v>
      </c>
      <c r="T214" s="3">
        <v>3.45265213146762</v>
      </c>
      <c r="U214" s="3">
        <v>2.7337164750957799</v>
      </c>
    </row>
    <row r="215" spans="15:21" x14ac:dyDescent="0.3">
      <c r="O215" s="3">
        <v>2.8196721311475401</v>
      </c>
      <c r="T215" s="3">
        <v>3.4183353437876902</v>
      </c>
      <c r="U215" s="3">
        <v>2.8043478260869499</v>
      </c>
    </row>
    <row r="216" spans="15:21" x14ac:dyDescent="0.3">
      <c r="O216" s="3">
        <v>2.7197149643705401</v>
      </c>
      <c r="T216" s="3">
        <v>3.7260061919504599</v>
      </c>
      <c r="U216" s="3">
        <v>2.7675111773472398</v>
      </c>
    </row>
    <row r="217" spans="15:21" x14ac:dyDescent="0.3">
      <c r="O217" s="3">
        <v>2.60062893081761</v>
      </c>
      <c r="T217" s="3">
        <v>3.3116591928251098</v>
      </c>
      <c r="U217" s="3">
        <v>2.875</v>
      </c>
    </row>
    <row r="218" spans="15:21" x14ac:dyDescent="0.3">
      <c r="O218" s="3">
        <v>2.8957055214723901</v>
      </c>
      <c r="T218" s="3">
        <v>3.51351351351351</v>
      </c>
      <c r="U218" s="3">
        <v>2.8136054421768701</v>
      </c>
    </row>
    <row r="219" spans="15:21" x14ac:dyDescent="0.3">
      <c r="O219" s="3">
        <v>2.65227021040974</v>
      </c>
      <c r="T219" s="3">
        <v>3.3296089385474801</v>
      </c>
      <c r="U219" s="3">
        <v>3.2331568816169298</v>
      </c>
    </row>
    <row r="220" spans="15:21" x14ac:dyDescent="0.3">
      <c r="O220" s="3">
        <v>2.5223529411764698</v>
      </c>
      <c r="T220" s="3">
        <v>3.6990476190476098</v>
      </c>
      <c r="U220" s="3">
        <v>3.99061728395061</v>
      </c>
    </row>
    <row r="221" spans="15:21" x14ac:dyDescent="0.3">
      <c r="O221" s="3">
        <v>3.0576923076922999</v>
      </c>
      <c r="T221" s="3">
        <v>3.3957581878516798</v>
      </c>
      <c r="U221" s="3">
        <v>3.2241183162684801</v>
      </c>
    </row>
    <row r="222" spans="15:21" x14ac:dyDescent="0.3">
      <c r="O222" s="3">
        <v>2.7652859960552201</v>
      </c>
      <c r="T222" s="3">
        <v>3.4075630252100799</v>
      </c>
      <c r="U222" s="3">
        <v>3.3692038495188101</v>
      </c>
    </row>
    <row r="223" spans="15:21" x14ac:dyDescent="0.3">
      <c r="O223" s="3">
        <v>2.6177402323125598</v>
      </c>
      <c r="T223" s="3">
        <v>3.3762017730053602</v>
      </c>
      <c r="U223" s="3">
        <v>3.77763659466327</v>
      </c>
    </row>
    <row r="224" spans="15:21" x14ac:dyDescent="0.3">
      <c r="O224" s="3">
        <v>3.0905172413793101</v>
      </c>
      <c r="T224" s="3">
        <v>3.4164029535864899</v>
      </c>
      <c r="U224" s="3">
        <v>3.5167464114832501</v>
      </c>
    </row>
    <row r="225" spans="15:21" x14ac:dyDescent="0.3">
      <c r="O225" s="3">
        <v>2.7711171662125298</v>
      </c>
      <c r="T225" s="3">
        <v>3.4891498595864099</v>
      </c>
      <c r="U225" s="3">
        <v>3.3182751540041</v>
      </c>
    </row>
    <row r="226" spans="15:21" x14ac:dyDescent="0.3">
      <c r="O226" s="3">
        <v>2.7011834319526602</v>
      </c>
      <c r="T226" s="3">
        <v>3.2868398015757201</v>
      </c>
      <c r="U226" s="3">
        <v>3.6646341463414598</v>
      </c>
    </row>
    <row r="227" spans="15:21" x14ac:dyDescent="0.3">
      <c r="O227" s="3">
        <v>2.6536697247706398</v>
      </c>
      <c r="T227" s="3">
        <v>3.67490310077519</v>
      </c>
      <c r="U227" s="3">
        <v>4.0250000000000004</v>
      </c>
    </row>
    <row r="228" spans="15:21" x14ac:dyDescent="0.3">
      <c r="O228" s="3">
        <v>2.7623762376237599</v>
      </c>
      <c r="T228" s="3">
        <v>3.6666666666666599</v>
      </c>
      <c r="U228" s="3">
        <v>3.6947890818858502</v>
      </c>
    </row>
    <row r="229" spans="15:21" x14ac:dyDescent="0.3">
      <c r="O229" s="3">
        <v>2.83076923076923</v>
      </c>
      <c r="T229" s="3">
        <v>3.3025433202906598</v>
      </c>
      <c r="U229" s="3">
        <v>3.5911111111111098</v>
      </c>
    </row>
    <row r="230" spans="15:21" x14ac:dyDescent="0.3">
      <c r="O230" s="3">
        <v>3.15525114155251</v>
      </c>
      <c r="T230" s="3">
        <v>3.4955752212389299</v>
      </c>
      <c r="U230" s="3">
        <v>3.91271347248576</v>
      </c>
    </row>
    <row r="231" spans="15:21" x14ac:dyDescent="0.3">
      <c r="O231" s="3">
        <v>2.57380952380952</v>
      </c>
      <c r="T231" s="3">
        <v>3.3545329038195999</v>
      </c>
      <c r="U231" s="3">
        <v>3.6069651741293498</v>
      </c>
    </row>
    <row r="232" spans="15:21" x14ac:dyDescent="0.3">
      <c r="O232" s="3">
        <v>2.7175572519083899</v>
      </c>
      <c r="T232" s="3">
        <v>3.3711790393013099</v>
      </c>
      <c r="U232" s="3">
        <v>3.2042553191489298</v>
      </c>
    </row>
    <row r="233" spans="15:21" x14ac:dyDescent="0.3">
      <c r="O233" s="3">
        <v>2.9398230088495501</v>
      </c>
      <c r="T233" s="3">
        <v>3.3917509228053202</v>
      </c>
      <c r="U233" s="3">
        <v>3.58716392020815</v>
      </c>
    </row>
    <row r="234" spans="15:21" x14ac:dyDescent="0.3">
      <c r="O234" s="3">
        <v>2.9356321839080399</v>
      </c>
      <c r="T234" s="3">
        <v>3.5874999999999999</v>
      </c>
      <c r="U234" s="3">
        <v>3.9877750611246898</v>
      </c>
    </row>
    <row r="235" spans="15:21" x14ac:dyDescent="0.3">
      <c r="O235" s="3">
        <v>2.5547226386806599</v>
      </c>
      <c r="T235" s="3">
        <v>3.7542918454935599</v>
      </c>
      <c r="U235" s="3">
        <v>3.41333333333333</v>
      </c>
    </row>
    <row r="236" spans="15:21" x14ac:dyDescent="0.3">
      <c r="O236" s="3">
        <v>2.5794223826714799</v>
      </c>
      <c r="T236" s="3">
        <v>3.8137019230769198</v>
      </c>
      <c r="U236" s="3">
        <v>3.2960526315789398</v>
      </c>
    </row>
    <row r="237" spans="15:21" x14ac:dyDescent="0.3">
      <c r="O237" s="3">
        <v>2.8310185185185102</v>
      </c>
      <c r="T237" s="3">
        <v>3.2427071178529698</v>
      </c>
      <c r="U237" s="3">
        <v>3.4553191489361699</v>
      </c>
    </row>
    <row r="238" spans="15:21" x14ac:dyDescent="0.3">
      <c r="O238" s="3">
        <v>2.52060737527114</v>
      </c>
      <c r="T238" s="3">
        <v>4.38379629629629</v>
      </c>
      <c r="U238" s="3">
        <v>3.2564102564102502</v>
      </c>
    </row>
    <row r="239" spans="15:21" x14ac:dyDescent="0.3">
      <c r="O239" s="3">
        <v>2.5254582484724999</v>
      </c>
      <c r="T239" s="3">
        <v>4.1127388535031804</v>
      </c>
      <c r="U239" s="3">
        <v>3.4500768049155099</v>
      </c>
    </row>
    <row r="240" spans="15:21" x14ac:dyDescent="0.3">
      <c r="O240" s="3">
        <v>2.48588709677419</v>
      </c>
      <c r="T240" s="3">
        <v>4.2800281789362398</v>
      </c>
      <c r="U240" s="3">
        <v>4.2451550387596901</v>
      </c>
    </row>
    <row r="241" spans="15:21" x14ac:dyDescent="0.3">
      <c r="O241" s="3">
        <v>2.8571428571428501</v>
      </c>
      <c r="T241" s="3">
        <v>3.4694894146948898</v>
      </c>
      <c r="U241" s="3">
        <v>3.46428571428571</v>
      </c>
    </row>
    <row r="242" spans="15:21" x14ac:dyDescent="0.3">
      <c r="O242" s="3">
        <v>2.8235294117646998</v>
      </c>
      <c r="T242" s="3">
        <v>3.5087064676616899</v>
      </c>
      <c r="U242" s="3">
        <v>3.87332053742802</v>
      </c>
    </row>
    <row r="243" spans="15:21" x14ac:dyDescent="0.3">
      <c r="O243" s="3">
        <v>2.74074074074074</v>
      </c>
      <c r="T243" s="3">
        <v>3.7166866746698601</v>
      </c>
      <c r="U243" s="3">
        <v>4.2871878393051004</v>
      </c>
    </row>
    <row r="244" spans="15:21" x14ac:dyDescent="0.3">
      <c r="O244" s="3">
        <v>2.5424657534246502</v>
      </c>
      <c r="T244" s="3">
        <v>3.63174772848744</v>
      </c>
      <c r="U244" s="3">
        <v>3.4046849757673598</v>
      </c>
    </row>
    <row r="245" spans="15:21" x14ac:dyDescent="0.3">
      <c r="O245" s="3">
        <v>2.65533980582524</v>
      </c>
      <c r="T245" s="3">
        <v>3.4647351477904502</v>
      </c>
      <c r="U245" s="3">
        <v>3.2496087636932698</v>
      </c>
    </row>
    <row r="246" spans="15:21" x14ac:dyDescent="0.3">
      <c r="O246" s="3">
        <v>3.0028735632183898</v>
      </c>
      <c r="T246" s="3">
        <v>3.65607985480943</v>
      </c>
      <c r="U246" s="3">
        <v>3.3400783289817202</v>
      </c>
    </row>
    <row r="247" spans="15:21" x14ac:dyDescent="0.3">
      <c r="O247" s="3">
        <v>2.69806094182825</v>
      </c>
      <c r="T247" s="3">
        <v>3.5158376639445601</v>
      </c>
      <c r="U247" s="3">
        <v>3.02369668246445</v>
      </c>
    </row>
    <row r="248" spans="15:21" x14ac:dyDescent="0.3">
      <c r="O248" s="3">
        <v>2.59615384615384</v>
      </c>
      <c r="T248" s="3">
        <v>3.59352024922118</v>
      </c>
      <c r="U248" s="3">
        <v>3.1586345381526102</v>
      </c>
    </row>
    <row r="249" spans="15:21" x14ac:dyDescent="0.3">
      <c r="O249" s="3">
        <v>2.7394957983193202</v>
      </c>
      <c r="T249" s="3">
        <v>3.7916941331575398</v>
      </c>
      <c r="U249" s="3">
        <v>2.4871794871794801</v>
      </c>
    </row>
    <row r="250" spans="15:21" x14ac:dyDescent="0.3">
      <c r="O250" s="3">
        <v>2.5488850771869598</v>
      </c>
      <c r="T250" s="3">
        <v>3.9257383966244701</v>
      </c>
      <c r="U250" s="3">
        <v>3.6781914893617</v>
      </c>
    </row>
    <row r="251" spans="15:21" x14ac:dyDescent="0.3">
      <c r="O251" s="3">
        <v>2.5855379188712502</v>
      </c>
      <c r="T251" s="3">
        <v>3.6705378973105098</v>
      </c>
      <c r="U251" s="3">
        <v>3.5735785953177199</v>
      </c>
    </row>
    <row r="252" spans="15:21" x14ac:dyDescent="0.3">
      <c r="O252" s="3">
        <v>2.63043478260869</v>
      </c>
      <c r="T252" s="3">
        <v>3.43744041944709</v>
      </c>
      <c r="U252" s="3">
        <v>3.4844720496894399</v>
      </c>
    </row>
    <row r="253" spans="15:21" x14ac:dyDescent="0.3">
      <c r="O253" s="3">
        <v>2.4803370786516798</v>
      </c>
      <c r="T253" s="3">
        <v>3.3169164882226898</v>
      </c>
      <c r="U253" s="3">
        <v>3.1422838380153202</v>
      </c>
    </row>
    <row r="254" spans="15:21" x14ac:dyDescent="0.3">
      <c r="O254" s="3">
        <v>2.6593749999999998</v>
      </c>
      <c r="T254" s="3">
        <v>3.4641379310344802</v>
      </c>
      <c r="U254" s="3">
        <v>3.5795206971677498</v>
      </c>
    </row>
    <row r="255" spans="15:21" x14ac:dyDescent="0.3">
      <c r="O255" s="3">
        <v>2.62747875354107</v>
      </c>
      <c r="T255" s="3">
        <v>3.1122244488977899</v>
      </c>
      <c r="U255" s="3">
        <v>3.3401297497683</v>
      </c>
    </row>
    <row r="256" spans="15:21" x14ac:dyDescent="0.3">
      <c r="O256" s="3">
        <v>2.8054054054053998</v>
      </c>
      <c r="T256" s="3">
        <v>3.4938775510203999</v>
      </c>
      <c r="U256" s="3">
        <v>3.7821100917431099</v>
      </c>
    </row>
    <row r="257" spans="15:21" x14ac:dyDescent="0.3">
      <c r="O257" s="3">
        <v>2.7466666666666599</v>
      </c>
      <c r="T257" s="3">
        <v>3.3503140265177902</v>
      </c>
      <c r="U257" s="3">
        <v>3.6261437908496701</v>
      </c>
    </row>
    <row r="258" spans="15:21" x14ac:dyDescent="0.3">
      <c r="O258" s="3">
        <v>2.2395833333333299</v>
      </c>
      <c r="T258" s="3">
        <v>3.5103004291845399</v>
      </c>
      <c r="U258" s="3">
        <v>3.6160287081339701</v>
      </c>
    </row>
    <row r="259" spans="15:21" x14ac:dyDescent="0.3">
      <c r="O259" s="3">
        <v>2.7277108433734898</v>
      </c>
      <c r="T259" s="3">
        <v>3.9935593862473899</v>
      </c>
      <c r="U259" s="3">
        <v>4.2558234572946398</v>
      </c>
    </row>
    <row r="260" spans="15:21" x14ac:dyDescent="0.3">
      <c r="O260" s="3">
        <v>2.7407912687585201</v>
      </c>
      <c r="T260" s="3">
        <v>3.2944711538461502</v>
      </c>
      <c r="U260" s="3">
        <v>3.5201834862385302</v>
      </c>
    </row>
    <row r="261" spans="15:21" x14ac:dyDescent="0.3">
      <c r="O261" s="3">
        <v>2.5961123110151099</v>
      </c>
      <c r="T261" s="3">
        <v>3.2386281588447599</v>
      </c>
      <c r="U261" s="3">
        <v>3.1880952380952299</v>
      </c>
    </row>
    <row r="262" spans="15:21" x14ac:dyDescent="0.3">
      <c r="O262" s="3">
        <v>2.8646153846153801</v>
      </c>
      <c r="T262" s="3">
        <v>3.5582356995175699</v>
      </c>
      <c r="U262" s="3">
        <v>3.4866504854368898</v>
      </c>
    </row>
    <row r="263" spans="15:21" x14ac:dyDescent="0.3">
      <c r="O263" s="3">
        <v>2.7452229299363</v>
      </c>
      <c r="T263" s="3">
        <v>3.4152005629838098</v>
      </c>
      <c r="U263" s="3">
        <v>3.9510763209393298</v>
      </c>
    </row>
    <row r="264" spans="15:21" x14ac:dyDescent="0.3">
      <c r="O264" s="3">
        <v>3.71063872057216</v>
      </c>
      <c r="T264" s="3">
        <v>3.7276205049732201</v>
      </c>
      <c r="U264" s="3">
        <v>3.0122699386503</v>
      </c>
    </row>
    <row r="265" spans="15:21" x14ac:dyDescent="0.3">
      <c r="O265" s="3">
        <v>3.0955631399317398</v>
      </c>
      <c r="T265" s="3">
        <v>3.4010893999654099</v>
      </c>
      <c r="U265" s="3">
        <v>3.1239316239316199</v>
      </c>
    </row>
    <row r="266" spans="15:21" x14ac:dyDescent="0.3">
      <c r="O266" s="3">
        <v>2.9353612167300298</v>
      </c>
      <c r="T266" s="3">
        <v>4.2230593607305904</v>
      </c>
      <c r="U266" s="3">
        <v>2.8893129770992299</v>
      </c>
    </row>
    <row r="267" spans="15:21" x14ac:dyDescent="0.3">
      <c r="O267" s="3">
        <v>3.7248028878122899</v>
      </c>
      <c r="T267" s="3">
        <v>3.5298598830091099</v>
      </c>
      <c r="U267" s="3">
        <v>3.6535069868403198</v>
      </c>
    </row>
    <row r="268" spans="15:21" x14ac:dyDescent="0.3">
      <c r="O268" s="3">
        <v>2.8962432915921199</v>
      </c>
      <c r="T268" s="3">
        <v>3.2341549295774601</v>
      </c>
      <c r="U268" s="3">
        <v>3.4857968223399101</v>
      </c>
    </row>
    <row r="269" spans="15:21" x14ac:dyDescent="0.3">
      <c r="O269" s="3">
        <v>2.8759493670885998</v>
      </c>
      <c r="T269" s="3">
        <v>3.3464337700145501</v>
      </c>
      <c r="U269" s="3">
        <v>3.0273224043715801</v>
      </c>
    </row>
    <row r="270" spans="15:21" x14ac:dyDescent="0.3">
      <c r="O270" s="3">
        <v>2.7656012176560099</v>
      </c>
      <c r="T270" s="3">
        <v>3.5587360594795499</v>
      </c>
      <c r="U270" s="3">
        <v>3.6</v>
      </c>
    </row>
    <row r="271" spans="15:21" x14ac:dyDescent="0.3">
      <c r="O271" s="3">
        <v>2.37878787878787</v>
      </c>
      <c r="T271" s="3">
        <v>3.2537313432835799</v>
      </c>
      <c r="U271" s="3">
        <v>3.5754631035529898</v>
      </c>
    </row>
    <row r="272" spans="15:21" x14ac:dyDescent="0.3">
      <c r="O272" s="3">
        <v>2.83711340206185</v>
      </c>
      <c r="T272" s="3">
        <v>3.7139379184418702</v>
      </c>
      <c r="U272" s="3">
        <v>3.3437037037036998</v>
      </c>
    </row>
    <row r="273" spans="15:21" x14ac:dyDescent="0.3">
      <c r="O273" s="3">
        <v>2.8113207547169798</v>
      </c>
      <c r="T273" s="3">
        <v>3.8054662379421198</v>
      </c>
      <c r="U273" s="3">
        <v>3.26655052264808</v>
      </c>
    </row>
    <row r="274" spans="15:21" x14ac:dyDescent="0.3">
      <c r="O274" s="3">
        <v>3.2156862745098</v>
      </c>
      <c r="T274" s="3">
        <v>3.6666666666666599</v>
      </c>
      <c r="U274" s="3">
        <v>3.2446941323345802</v>
      </c>
    </row>
    <row r="275" spans="15:21" x14ac:dyDescent="0.3">
      <c r="O275" s="3">
        <v>2.9750000000000001</v>
      </c>
      <c r="T275" s="3">
        <v>3.5065104166666599</v>
      </c>
      <c r="U275" s="3">
        <v>3.24339622641509</v>
      </c>
    </row>
    <row r="276" spans="15:21" x14ac:dyDescent="0.3">
      <c r="O276" s="3">
        <v>2.9356060606060601</v>
      </c>
      <c r="T276" s="3">
        <v>3.5619718309859101</v>
      </c>
      <c r="U276" s="3">
        <v>3.7330827067669099</v>
      </c>
    </row>
    <row r="277" spans="15:21" x14ac:dyDescent="0.3">
      <c r="O277" s="3">
        <v>2.7836257309941499</v>
      </c>
      <c r="T277" s="3">
        <v>3.02316602316602</v>
      </c>
      <c r="U277" s="3">
        <v>3.8945300695073999</v>
      </c>
    </row>
    <row r="278" spans="15:21" x14ac:dyDescent="0.3">
      <c r="O278" s="3">
        <v>3.0421940928270002</v>
      </c>
      <c r="T278" s="3">
        <v>3.6465116279069698</v>
      </c>
      <c r="U278" s="3">
        <v>3.3251533742331199</v>
      </c>
    </row>
    <row r="279" spans="15:21" x14ac:dyDescent="0.3">
      <c r="O279" s="3">
        <v>2.85766423357664</v>
      </c>
      <c r="T279" s="3">
        <v>3.1151702786377702</v>
      </c>
      <c r="U279" s="3">
        <v>3.3680456490727502</v>
      </c>
    </row>
    <row r="280" spans="15:21" x14ac:dyDescent="0.3">
      <c r="O280" s="3">
        <v>3.5051610239471498</v>
      </c>
      <c r="T280" s="3">
        <v>3.3742738589211601</v>
      </c>
      <c r="U280" s="3">
        <v>3.4733280254776999</v>
      </c>
    </row>
    <row r="281" spans="15:21" x14ac:dyDescent="0.3">
      <c r="O281" s="3">
        <v>3.8363916730917502</v>
      </c>
      <c r="T281" s="3">
        <v>3.07920792079207</v>
      </c>
      <c r="U281" s="3">
        <v>3.4524886877827998</v>
      </c>
    </row>
    <row r="282" spans="15:21" x14ac:dyDescent="0.3">
      <c r="O282" s="3">
        <v>3.6838154676562298</v>
      </c>
      <c r="T282" s="3">
        <v>3.6200098570724402</v>
      </c>
      <c r="U282" s="3">
        <v>3.3837953091684398</v>
      </c>
    </row>
    <row r="283" spans="15:21" x14ac:dyDescent="0.3">
      <c r="O283" s="3">
        <v>3.7345234195872901</v>
      </c>
      <c r="T283" s="3">
        <v>3.3418972332015802</v>
      </c>
      <c r="U283" s="3">
        <v>3.7450137741046801</v>
      </c>
    </row>
    <row r="284" spans="15:21" x14ac:dyDescent="0.3">
      <c r="O284" s="3">
        <v>3.8100737888995799</v>
      </c>
      <c r="T284" s="3">
        <v>3.4630639563708399</v>
      </c>
      <c r="U284" s="3">
        <v>3.5071283095723</v>
      </c>
    </row>
    <row r="285" spans="15:21" x14ac:dyDescent="0.3">
      <c r="O285" s="3">
        <v>3.5065902578796502</v>
      </c>
      <c r="T285" s="3">
        <v>3.3112840466926001</v>
      </c>
      <c r="U285" s="3">
        <v>3.1501706484641598</v>
      </c>
    </row>
    <row r="286" spans="15:21" x14ac:dyDescent="0.3">
      <c r="O286" s="3">
        <v>3.7023809523809499</v>
      </c>
      <c r="T286" s="3">
        <v>3.8193512304250499</v>
      </c>
      <c r="U286" s="3">
        <v>3.3081632653061201</v>
      </c>
    </row>
    <row r="287" spans="15:21" x14ac:dyDescent="0.3">
      <c r="O287" s="3">
        <v>3.8902584493041701</v>
      </c>
      <c r="T287" s="3">
        <v>3.7148420597144001</v>
      </c>
      <c r="U287" s="3">
        <v>3.9826173330022301</v>
      </c>
    </row>
    <row r="288" spans="15:21" x14ac:dyDescent="0.3">
      <c r="O288" s="3">
        <v>3.8612153799330402</v>
      </c>
      <c r="T288" s="3">
        <v>3.6581868640147999</v>
      </c>
      <c r="U288" s="3">
        <v>3.5176034589252598</v>
      </c>
    </row>
    <row r="289" spans="15:21" x14ac:dyDescent="0.3">
      <c r="O289" s="3">
        <v>3.87358184764991</v>
      </c>
      <c r="T289" s="3">
        <v>3.61355311355311</v>
      </c>
      <c r="U289" s="3">
        <v>3.7781136008337599</v>
      </c>
    </row>
    <row r="290" spans="15:21" x14ac:dyDescent="0.3">
      <c r="O290" s="3">
        <v>3.9250655021833998</v>
      </c>
      <c r="T290" s="3">
        <v>3.7735670298436701</v>
      </c>
      <c r="U290" s="3">
        <v>3.43333333333333</v>
      </c>
    </row>
    <row r="291" spans="15:21" x14ac:dyDescent="0.3">
      <c r="O291" s="3">
        <v>3.8447204968944</v>
      </c>
      <c r="T291" s="3">
        <v>3.5709779179810699</v>
      </c>
      <c r="U291" s="3">
        <v>3.10691823899371</v>
      </c>
    </row>
    <row r="292" spans="15:21" x14ac:dyDescent="0.3">
      <c r="O292" s="3">
        <v>3.7397260273972601</v>
      </c>
      <c r="T292" s="3">
        <v>3.9092762487257899</v>
      </c>
      <c r="U292" s="3">
        <v>3.4715138361367299</v>
      </c>
    </row>
    <row r="293" spans="15:21" x14ac:dyDescent="0.3">
      <c r="O293" s="3">
        <v>3.5201834400040299</v>
      </c>
      <c r="T293" s="3">
        <v>3.29577464788732</v>
      </c>
      <c r="U293" s="3">
        <v>3.36611374407582</v>
      </c>
    </row>
    <row r="294" spans="15:21" x14ac:dyDescent="0.3">
      <c r="O294" s="3">
        <v>3.5984508764777798</v>
      </c>
      <c r="T294" s="3">
        <v>3.2276383134291899</v>
      </c>
      <c r="U294" s="3">
        <v>3.1603330486763399</v>
      </c>
    </row>
    <row r="295" spans="15:21" x14ac:dyDescent="0.3">
      <c r="O295" s="3">
        <v>3.6193656093489102</v>
      </c>
      <c r="T295" s="3">
        <v>3.4485387547649302</v>
      </c>
      <c r="U295" s="3">
        <v>3.8717201166180701</v>
      </c>
    </row>
    <row r="296" spans="15:21" x14ac:dyDescent="0.3">
      <c r="O296" s="3">
        <v>3.6829776158250902</v>
      </c>
      <c r="T296" s="3">
        <v>3.3172413793103401</v>
      </c>
      <c r="U296" s="3">
        <v>3.1677018633540301</v>
      </c>
    </row>
    <row r="297" spans="15:21" x14ac:dyDescent="0.3">
      <c r="O297" s="3">
        <v>3.7258086717136898</v>
      </c>
      <c r="T297" s="3">
        <v>3.8982035928143701</v>
      </c>
      <c r="U297" s="3">
        <v>3.3150990099009898</v>
      </c>
    </row>
    <row r="298" spans="15:21" x14ac:dyDescent="0.3">
      <c r="O298" s="3">
        <v>3.54902701681466</v>
      </c>
      <c r="T298" s="3">
        <v>3.6518867924528302</v>
      </c>
      <c r="U298" s="3">
        <v>4.0164591686009699</v>
      </c>
    </row>
    <row r="299" spans="15:21" x14ac:dyDescent="0.3">
      <c r="O299" s="3">
        <v>3.7395072548446699</v>
      </c>
      <c r="T299" s="3">
        <v>3.1252173913043402</v>
      </c>
      <c r="U299" s="3">
        <v>3.7186700767263399</v>
      </c>
    </row>
    <row r="300" spans="15:21" x14ac:dyDescent="0.3">
      <c r="O300" s="3">
        <v>3.67035711312744</v>
      </c>
      <c r="T300" s="3">
        <v>3.3432835820895499</v>
      </c>
      <c r="U300" s="3">
        <v>3.5806451612903198</v>
      </c>
    </row>
    <row r="301" spans="15:21" x14ac:dyDescent="0.3">
      <c r="O301" s="3">
        <v>3.5809024612579701</v>
      </c>
      <c r="T301" s="3">
        <v>3.6124999999999998</v>
      </c>
      <c r="U301" s="3">
        <v>3.4027977044476301</v>
      </c>
    </row>
    <row r="302" spans="15:21" x14ac:dyDescent="0.3">
      <c r="O302" s="3">
        <v>3.74577300799838</v>
      </c>
      <c r="T302" s="3">
        <v>3.7175470008952498</v>
      </c>
      <c r="U302" s="3">
        <v>3.3952424519670599</v>
      </c>
    </row>
    <row r="303" spans="15:21" x14ac:dyDescent="0.3">
      <c r="O303" s="3">
        <v>3.7078189300411499</v>
      </c>
      <c r="T303" s="3">
        <v>3.86294099281923</v>
      </c>
      <c r="U303" s="3">
        <v>3.9041095890410902</v>
      </c>
    </row>
    <row r="304" spans="15:21" x14ac:dyDescent="0.3">
      <c r="O304" s="3">
        <v>3.94837187352524</v>
      </c>
      <c r="T304" s="3">
        <v>3.9651162790697598</v>
      </c>
      <c r="U304" s="3">
        <v>3.88095238095238</v>
      </c>
    </row>
    <row r="305" spans="15:21" x14ac:dyDescent="0.3">
      <c r="O305" s="3">
        <v>3.4584837545126299</v>
      </c>
      <c r="T305" s="3">
        <v>3.71295546558704</v>
      </c>
      <c r="U305" s="3">
        <v>3.67263756301619</v>
      </c>
    </row>
    <row r="306" spans="15:21" x14ac:dyDescent="0.3">
      <c r="O306" s="3">
        <v>3.13636363636363</v>
      </c>
      <c r="T306" s="3">
        <v>3.6863905325443702</v>
      </c>
      <c r="U306" s="3">
        <v>4.1187335092348203</v>
      </c>
    </row>
    <row r="307" spans="15:21" x14ac:dyDescent="0.3">
      <c r="O307" s="3">
        <v>2.8253588516746402</v>
      </c>
      <c r="T307" s="3">
        <v>3.52842105263157</v>
      </c>
      <c r="U307" s="3">
        <v>2.9679715302491099</v>
      </c>
    </row>
    <row r="308" spans="15:21" x14ac:dyDescent="0.3">
      <c r="O308" s="3">
        <v>2.83934426229508</v>
      </c>
      <c r="T308" s="3">
        <v>3.6537918040508699</v>
      </c>
      <c r="U308" s="3">
        <v>3.2601564471360001</v>
      </c>
    </row>
    <row r="309" spans="15:21" x14ac:dyDescent="0.3">
      <c r="O309" s="3">
        <v>2.81918412348401</v>
      </c>
      <c r="T309" s="3">
        <v>3.84765625</v>
      </c>
      <c r="U309" s="3">
        <v>3.60150375939849</v>
      </c>
    </row>
    <row r="310" spans="15:21" x14ac:dyDescent="0.3">
      <c r="O310" s="3">
        <v>3.7072368421052602</v>
      </c>
      <c r="T310" s="3">
        <v>3.67966472303207</v>
      </c>
      <c r="U310" s="3">
        <v>3.5539393939393902</v>
      </c>
    </row>
    <row r="311" spans="15:21" x14ac:dyDescent="0.3">
      <c r="O311" s="3">
        <v>2.96</v>
      </c>
      <c r="T311" s="3">
        <v>3.40128410914927</v>
      </c>
      <c r="U311" s="3">
        <v>3.8959907030796002</v>
      </c>
    </row>
    <row r="312" spans="15:21" x14ac:dyDescent="0.3">
      <c r="O312" s="3">
        <v>3.0097289784572601</v>
      </c>
      <c r="T312" s="3">
        <v>3.3916500994035701</v>
      </c>
      <c r="U312" s="3">
        <v>3.6427512050426398</v>
      </c>
    </row>
    <row r="313" spans="15:21" x14ac:dyDescent="0.3">
      <c r="O313" s="3">
        <v>2.8482293423271501</v>
      </c>
      <c r="T313" s="3">
        <v>3.5676625659050898</v>
      </c>
      <c r="U313" s="3">
        <v>3.28019323671497</v>
      </c>
    </row>
    <row r="314" spans="15:21" x14ac:dyDescent="0.3">
      <c r="O314" s="3">
        <v>2.8553172067549002</v>
      </c>
      <c r="T314" s="3">
        <v>3.53521126760563</v>
      </c>
      <c r="U314" s="3">
        <v>3.6651583710407198</v>
      </c>
    </row>
    <row r="315" spans="15:21" x14ac:dyDescent="0.3">
      <c r="O315" s="3">
        <v>2.9431630971993399</v>
      </c>
      <c r="T315" s="3">
        <v>3.7829099307159302</v>
      </c>
      <c r="U315" s="3">
        <v>4.2161949685534497</v>
      </c>
    </row>
    <row r="316" spans="15:21" x14ac:dyDescent="0.3">
      <c r="O316" s="3">
        <v>3.0355104629042402</v>
      </c>
      <c r="T316" s="3">
        <v>3.7412095639943699</v>
      </c>
      <c r="U316" s="3">
        <v>3.7962085308056799</v>
      </c>
    </row>
    <row r="317" spans="15:21" x14ac:dyDescent="0.3">
      <c r="O317" s="3">
        <v>2.8097698449976498</v>
      </c>
      <c r="T317" s="3">
        <v>3.70598591549295</v>
      </c>
      <c r="U317" s="3">
        <v>3.98634812286689</v>
      </c>
    </row>
    <row r="318" spans="15:21" x14ac:dyDescent="0.3">
      <c r="O318" s="3">
        <v>2.7158469945355099</v>
      </c>
      <c r="T318" s="3">
        <v>3.5035971223021498</v>
      </c>
      <c r="U318" s="3">
        <v>3.4095238095238001</v>
      </c>
    </row>
    <row r="319" spans="15:21" x14ac:dyDescent="0.3">
      <c r="O319" s="3">
        <v>3.06854345165238</v>
      </c>
      <c r="T319" s="3">
        <v>3.71035693387946</v>
      </c>
      <c r="U319" s="3">
        <v>3.6942652329749102</v>
      </c>
    </row>
    <row r="320" spans="15:21" x14ac:dyDescent="0.3">
      <c r="O320" s="3">
        <v>3.2287449392712499</v>
      </c>
      <c r="T320" s="3">
        <v>3.6432653061224398</v>
      </c>
      <c r="U320" s="3">
        <v>3.4755192878338201</v>
      </c>
    </row>
    <row r="321" spans="15:21" x14ac:dyDescent="0.3">
      <c r="O321" s="3">
        <v>2.8689826302729502</v>
      </c>
      <c r="T321" s="3">
        <v>3.17731958762886</v>
      </c>
      <c r="U321" s="3">
        <v>3.1173469387755102</v>
      </c>
    </row>
    <row r="322" spans="15:21" x14ac:dyDescent="0.3">
      <c r="O322" s="3">
        <v>2.9734151329243299</v>
      </c>
      <c r="T322" s="3">
        <v>3.9683615819209002</v>
      </c>
      <c r="U322" s="3">
        <v>3.3153153153153099</v>
      </c>
    </row>
    <row r="323" spans="15:21" x14ac:dyDescent="0.3">
      <c r="O323" s="3">
        <v>2.9484173505275399</v>
      </c>
      <c r="T323" s="3">
        <v>3.9973707274320698</v>
      </c>
      <c r="U323" s="3">
        <v>3.6491228070175401</v>
      </c>
    </row>
    <row r="324" spans="15:21" x14ac:dyDescent="0.3">
      <c r="O324" s="3">
        <v>2.8932038834951399</v>
      </c>
      <c r="T324" s="3">
        <v>3.7454789015405199</v>
      </c>
      <c r="U324" s="3">
        <v>3.2536475869809198</v>
      </c>
    </row>
    <row r="325" spans="15:21" x14ac:dyDescent="0.3">
      <c r="O325" s="3">
        <v>3.1212505280946301</v>
      </c>
      <c r="T325" s="3">
        <v>3.7823129251700598</v>
      </c>
      <c r="U325" s="3">
        <v>3.4715025906735701</v>
      </c>
    </row>
    <row r="326" spans="15:21" x14ac:dyDescent="0.3">
      <c r="O326" s="3">
        <v>2.9918337045285801</v>
      </c>
      <c r="T326" s="3">
        <v>3.7034514078110798</v>
      </c>
      <c r="U326" s="3">
        <v>3.7001312335957999</v>
      </c>
    </row>
    <row r="327" spans="15:21" x14ac:dyDescent="0.3">
      <c r="O327" s="3">
        <v>2.8112344872632198</v>
      </c>
      <c r="T327" s="3">
        <v>3.7781731909845702</v>
      </c>
      <c r="U327" s="3">
        <v>3.7292993630573199</v>
      </c>
    </row>
    <row r="328" spans="15:21" x14ac:dyDescent="0.3">
      <c r="O328" s="3">
        <v>2.8758260869565202</v>
      </c>
      <c r="T328" s="3">
        <v>3.7949383517196602</v>
      </c>
      <c r="U328" s="3">
        <v>4.0840108401083999</v>
      </c>
    </row>
    <row r="329" spans="15:21" x14ac:dyDescent="0.3">
      <c r="O329" s="3">
        <v>2.8611442193087</v>
      </c>
      <c r="T329" s="3">
        <v>3.5851634943874999</v>
      </c>
      <c r="U329" s="3">
        <v>3.5451977401129899</v>
      </c>
    </row>
    <row r="330" spans="15:21" x14ac:dyDescent="0.3">
      <c r="O330" s="3">
        <v>2.7966101694915202</v>
      </c>
      <c r="T330" s="3">
        <v>3.7013232514177599</v>
      </c>
      <c r="U330" s="3">
        <v>4.1055583885772498</v>
      </c>
    </row>
    <row r="331" spans="15:21" x14ac:dyDescent="0.3">
      <c r="O331" s="3">
        <v>2.9756809338521402</v>
      </c>
      <c r="T331" s="3">
        <v>3.6942328618063098</v>
      </c>
      <c r="U331" s="3">
        <v>4.2896174863387904</v>
      </c>
    </row>
    <row r="332" spans="15:21" x14ac:dyDescent="0.3">
      <c r="O332" s="3">
        <v>2.94799658994032</v>
      </c>
      <c r="T332" s="3">
        <v>3.4697986577181199</v>
      </c>
      <c r="U332" s="3">
        <v>4.0279720279720204</v>
      </c>
    </row>
    <row r="333" spans="15:21" x14ac:dyDescent="0.3">
      <c r="O333" s="3">
        <v>2.5881826320501302</v>
      </c>
      <c r="T333" s="3">
        <v>3.7629107981220602</v>
      </c>
      <c r="U333" s="3">
        <v>3.71735686806969</v>
      </c>
    </row>
    <row r="334" spans="15:21" x14ac:dyDescent="0.3">
      <c r="O334" s="3">
        <v>2.7012658227848099</v>
      </c>
      <c r="T334" s="3">
        <v>3.7154318074563402</v>
      </c>
      <c r="U334" s="3">
        <v>4.2589928057553896</v>
      </c>
    </row>
    <row r="335" spans="15:21" x14ac:dyDescent="0.3">
      <c r="O335" s="3">
        <v>2.4504249291784701</v>
      </c>
      <c r="T335" s="3">
        <v>3.5180265654648899</v>
      </c>
      <c r="U335" s="3">
        <v>4.36305732484076</v>
      </c>
    </row>
    <row r="336" spans="15:21" x14ac:dyDescent="0.3">
      <c r="O336" s="3">
        <v>2.8663101604277998</v>
      </c>
      <c r="T336" s="3">
        <v>3.5149336283185799</v>
      </c>
      <c r="U336" s="3">
        <v>3.5491329479768701</v>
      </c>
    </row>
    <row r="337" spans="15:21" x14ac:dyDescent="0.3">
      <c r="O337" s="3">
        <v>2.5041322314049501</v>
      </c>
      <c r="T337" s="3">
        <v>3.5125000000000002</v>
      </c>
      <c r="U337" s="3">
        <v>4.2279411764705799</v>
      </c>
    </row>
    <row r="338" spans="15:21" x14ac:dyDescent="0.3">
      <c r="O338" s="3">
        <v>2.57844690966719</v>
      </c>
      <c r="T338" s="3">
        <v>3.4027397260273902</v>
      </c>
      <c r="U338" s="3">
        <v>3.54666342825915</v>
      </c>
    </row>
    <row r="339" spans="15:21" x14ac:dyDescent="0.3">
      <c r="O339" s="3">
        <v>2.9282970550576102</v>
      </c>
      <c r="T339" s="3">
        <v>3.7296747967479602</v>
      </c>
      <c r="U339" s="3">
        <v>3.8572877916807502</v>
      </c>
    </row>
    <row r="340" spans="15:21" x14ac:dyDescent="0.3">
      <c r="O340" s="3">
        <v>3.0110957004160799</v>
      </c>
      <c r="T340" s="3">
        <v>3.7926091111818998</v>
      </c>
      <c r="U340" s="3">
        <v>3.7097723063514501</v>
      </c>
    </row>
    <row r="341" spans="15:21" x14ac:dyDescent="0.3">
      <c r="O341" s="3">
        <v>2.72050816696914</v>
      </c>
      <c r="T341" s="3">
        <v>3.7203682393555799</v>
      </c>
      <c r="U341" s="3">
        <v>3.2809061488673099</v>
      </c>
    </row>
    <row r="342" spans="15:21" x14ac:dyDescent="0.3">
      <c r="O342" s="3">
        <v>2.528</v>
      </c>
      <c r="T342" s="3">
        <v>3.71465485418973</v>
      </c>
      <c r="U342" s="3">
        <v>4.2843137254901897</v>
      </c>
    </row>
    <row r="343" spans="15:21" x14ac:dyDescent="0.3">
      <c r="O343" s="3">
        <v>2.9560789306174402</v>
      </c>
      <c r="T343" s="3">
        <v>3.5206445115810601</v>
      </c>
      <c r="U343" s="3">
        <v>3.6282394995531702</v>
      </c>
    </row>
    <row r="344" spans="15:21" x14ac:dyDescent="0.3">
      <c r="O344" s="3">
        <v>2.8423236514522801</v>
      </c>
      <c r="T344" s="3">
        <v>3.3256704980842899</v>
      </c>
      <c r="U344" s="3">
        <v>3.6253514240312898</v>
      </c>
    </row>
    <row r="345" spans="15:21" x14ac:dyDescent="0.3">
      <c r="O345" s="3">
        <v>2.7338648443431999</v>
      </c>
      <c r="T345" s="3">
        <v>3.89772151898734</v>
      </c>
      <c r="U345" s="3">
        <v>3.2601296596434302</v>
      </c>
    </row>
    <row r="346" spans="15:21" x14ac:dyDescent="0.3">
      <c r="O346" s="3">
        <v>2.8953722334004</v>
      </c>
      <c r="T346" s="3">
        <v>3.8262599469495999</v>
      </c>
      <c r="U346" s="3">
        <v>3.8539609644087198</v>
      </c>
    </row>
    <row r="347" spans="15:21" x14ac:dyDescent="0.3">
      <c r="O347" s="3">
        <v>2.7669902912621298</v>
      </c>
      <c r="T347" s="3">
        <v>3.63122171945701</v>
      </c>
      <c r="U347" s="3">
        <v>3.58928571428571</v>
      </c>
    </row>
    <row r="348" spans="15:21" x14ac:dyDescent="0.3">
      <c r="O348" s="3">
        <v>2.88764591439688</v>
      </c>
      <c r="T348" s="3">
        <v>3.5466213665534099</v>
      </c>
      <c r="U348" s="3">
        <v>3.4153846153846099</v>
      </c>
    </row>
    <row r="349" spans="15:21" x14ac:dyDescent="0.3">
      <c r="O349" s="3">
        <v>2.6505791505791501</v>
      </c>
      <c r="T349" s="3">
        <v>3.2971962616822399</v>
      </c>
      <c r="U349" s="3">
        <v>3.08865638766519</v>
      </c>
    </row>
    <row r="350" spans="15:21" x14ac:dyDescent="0.3">
      <c r="O350" s="3">
        <v>2.30163934426229</v>
      </c>
      <c r="T350" s="3">
        <v>3.7435367114788001</v>
      </c>
      <c r="U350" s="3">
        <v>3.9931927767798001</v>
      </c>
    </row>
    <row r="351" spans="15:21" x14ac:dyDescent="0.3">
      <c r="O351" s="3">
        <v>2.9462511291779498</v>
      </c>
      <c r="T351" s="3">
        <v>3.6867529880477998</v>
      </c>
      <c r="U351" s="3">
        <v>3.5736318407960099</v>
      </c>
    </row>
    <row r="352" spans="15:21" x14ac:dyDescent="0.3">
      <c r="O352" s="3">
        <v>2.8768956289027598</v>
      </c>
      <c r="T352" s="3">
        <v>3.8374836173001299</v>
      </c>
      <c r="U352" s="3">
        <v>3.3354323080649002</v>
      </c>
    </row>
    <row r="353" spans="15:21" x14ac:dyDescent="0.3">
      <c r="O353" s="3">
        <v>3.1161290322580601</v>
      </c>
      <c r="T353" s="3">
        <v>4.1981840951784504</v>
      </c>
      <c r="U353" s="3">
        <v>4.41796875</v>
      </c>
    </row>
    <row r="354" spans="15:21" x14ac:dyDescent="0.3">
      <c r="O354" s="3">
        <v>3.0886615515771498</v>
      </c>
      <c r="T354" s="3">
        <v>4.0030592734225596</v>
      </c>
      <c r="U354" s="3">
        <v>3.5737434770667398</v>
      </c>
    </row>
    <row r="355" spans="15:21" x14ac:dyDescent="0.3">
      <c r="O355" s="3">
        <v>2.8947368421052602</v>
      </c>
      <c r="T355" s="3">
        <v>3.3020833333333299</v>
      </c>
      <c r="U355" s="3">
        <v>3.23428571428571</v>
      </c>
    </row>
    <row r="356" spans="15:21" x14ac:dyDescent="0.3">
      <c r="O356" s="3">
        <v>2.9672727272727202</v>
      </c>
      <c r="T356" s="3">
        <v>3.9772933696639399</v>
      </c>
      <c r="U356" s="3">
        <v>3.29944289693593</v>
      </c>
    </row>
    <row r="357" spans="15:21" x14ac:dyDescent="0.3">
      <c r="O357" s="3">
        <v>2.8608458390177298</v>
      </c>
      <c r="T357" s="3">
        <v>3.61157755192222</v>
      </c>
      <c r="U357" s="3">
        <v>2.8545861297539101</v>
      </c>
    </row>
    <row r="358" spans="15:21" x14ac:dyDescent="0.3">
      <c r="O358" s="3">
        <v>2.8752486501847101</v>
      </c>
      <c r="T358" s="3">
        <v>3.8201669877970401</v>
      </c>
      <c r="U358" s="3">
        <v>3.1502890173410401</v>
      </c>
    </row>
    <row r="359" spans="15:21" x14ac:dyDescent="0.3">
      <c r="O359" s="3">
        <v>2.9085714285714199</v>
      </c>
      <c r="T359" s="3">
        <v>3.7079439252336401</v>
      </c>
      <c r="U359" s="3">
        <v>2.5172054223149098</v>
      </c>
    </row>
    <row r="360" spans="15:21" x14ac:dyDescent="0.3">
      <c r="O360" s="3">
        <v>2.8491271820448798</v>
      </c>
      <c r="T360" s="3">
        <v>3.9258266309204601</v>
      </c>
      <c r="U360" s="3">
        <v>2.73326414115204</v>
      </c>
    </row>
    <row r="361" spans="15:21" x14ac:dyDescent="0.3">
      <c r="O361" s="3">
        <v>3.3018867924528301</v>
      </c>
      <c r="T361" s="3">
        <v>3.3010423053341502</v>
      </c>
      <c r="U361" s="3">
        <v>2.75284923477694</v>
      </c>
    </row>
    <row r="362" spans="15:21" x14ac:dyDescent="0.3">
      <c r="O362" s="3">
        <v>2.3896103896103802</v>
      </c>
      <c r="T362" s="3">
        <v>3.0313901345291399</v>
      </c>
      <c r="U362" s="3">
        <v>2.8545047565752601</v>
      </c>
    </row>
    <row r="363" spans="15:21" x14ac:dyDescent="0.3">
      <c r="O363" s="3">
        <v>2.6142857142857099</v>
      </c>
      <c r="T363" s="3">
        <v>3.6422594142259399</v>
      </c>
      <c r="U363" s="3">
        <v>2.7965146078933798</v>
      </c>
    </row>
    <row r="364" spans="15:21" x14ac:dyDescent="0.3">
      <c r="O364" s="3">
        <v>3.0197010869565202</v>
      </c>
      <c r="T364" s="3">
        <v>3.56737588652482</v>
      </c>
      <c r="U364" s="3">
        <v>3.0003316749585398</v>
      </c>
    </row>
    <row r="365" spans="15:21" x14ac:dyDescent="0.3">
      <c r="O365" s="3">
        <v>3.0066979236436699</v>
      </c>
      <c r="T365" s="3">
        <v>3.7701743060038702</v>
      </c>
      <c r="U365" s="3">
        <v>2.7318559556786699</v>
      </c>
    </row>
    <row r="366" spans="15:21" x14ac:dyDescent="0.3">
      <c r="O366" s="3">
        <v>2.86837294332723</v>
      </c>
      <c r="T366" s="3">
        <v>3.53259141494435</v>
      </c>
      <c r="U366" s="3">
        <v>2.8409090909090899</v>
      </c>
    </row>
    <row r="367" spans="15:21" x14ac:dyDescent="0.3">
      <c r="O367" s="3">
        <v>2.94654427645788</v>
      </c>
      <c r="T367" s="3">
        <v>3.6070026178010401</v>
      </c>
      <c r="U367" s="3">
        <v>2.53061224489795</v>
      </c>
    </row>
    <row r="368" spans="15:21" x14ac:dyDescent="0.3">
      <c r="O368" s="3">
        <v>3.0438016528925602</v>
      </c>
      <c r="T368" s="3">
        <v>3.4672463768115902</v>
      </c>
      <c r="U368" s="3">
        <v>2.7905660377358399</v>
      </c>
    </row>
    <row r="369" spans="15:21" x14ac:dyDescent="0.3">
      <c r="O369" s="3">
        <v>2.9577854671280202</v>
      </c>
      <c r="T369" s="3">
        <v>3.7257831325301201</v>
      </c>
      <c r="U369" s="3">
        <v>2.9066666666666601</v>
      </c>
    </row>
    <row r="370" spans="15:21" x14ac:dyDescent="0.3">
      <c r="O370" s="3">
        <v>2.6916742909423599</v>
      </c>
      <c r="T370" s="3">
        <v>3.5977071391349602</v>
      </c>
      <c r="U370" s="3">
        <v>2.6512605042016801</v>
      </c>
    </row>
    <row r="371" spans="15:21" x14ac:dyDescent="0.3">
      <c r="O371" s="3">
        <v>2.8689516129032202</v>
      </c>
      <c r="T371" s="3">
        <v>3.7132921174652198</v>
      </c>
      <c r="U371" s="3">
        <v>2.76811594202898</v>
      </c>
    </row>
    <row r="372" spans="15:21" x14ac:dyDescent="0.3">
      <c r="O372" s="3">
        <v>3.1250903832248702</v>
      </c>
      <c r="T372" s="3">
        <v>3.2980922098569101</v>
      </c>
      <c r="U372" s="3">
        <v>2.6579136690647398</v>
      </c>
    </row>
    <row r="373" spans="15:21" x14ac:dyDescent="0.3">
      <c r="O373" s="3">
        <v>2.9768270944741499</v>
      </c>
      <c r="T373" s="3">
        <v>3.9155033063923499</v>
      </c>
      <c r="U373" s="3">
        <v>2.7560081466395099</v>
      </c>
    </row>
    <row r="374" spans="15:21" x14ac:dyDescent="0.3">
      <c r="O374" s="3">
        <v>2.9702683103698302</v>
      </c>
      <c r="T374" s="3">
        <v>3.51538461538461</v>
      </c>
      <c r="U374" s="3">
        <v>2.9861111111111098</v>
      </c>
    </row>
    <row r="375" spans="15:21" x14ac:dyDescent="0.3">
      <c r="O375" s="3">
        <v>2.6349024110218102</v>
      </c>
      <c r="T375" s="3">
        <v>3.8068256041802702</v>
      </c>
      <c r="U375" s="3">
        <v>3.3247941445562601</v>
      </c>
    </row>
    <row r="376" spans="15:21" x14ac:dyDescent="0.3">
      <c r="O376" s="3">
        <v>2.8547717842323599</v>
      </c>
      <c r="T376" s="3">
        <v>3.63788512742487</v>
      </c>
      <c r="U376" s="3">
        <v>3.3418749999999999</v>
      </c>
    </row>
    <row r="377" spans="15:21" x14ac:dyDescent="0.3">
      <c r="O377" s="3">
        <v>2.6434782608695602</v>
      </c>
      <c r="T377" s="3">
        <v>3.8514034122179401</v>
      </c>
      <c r="U377" s="3">
        <v>3.0973612374886201</v>
      </c>
    </row>
    <row r="378" spans="15:21" x14ac:dyDescent="0.3">
      <c r="O378" s="3">
        <v>2.9086826347305301</v>
      </c>
      <c r="T378" s="3">
        <v>3.39372822299651</v>
      </c>
      <c r="U378" s="3">
        <v>3.1702557200538299</v>
      </c>
    </row>
    <row r="379" spans="15:21" x14ac:dyDescent="0.3">
      <c r="O379" s="3">
        <v>2.6315789473684199</v>
      </c>
      <c r="T379" s="3">
        <v>3.51871827411167</v>
      </c>
      <c r="U379" s="3">
        <v>3.2962607861936699</v>
      </c>
    </row>
    <row r="380" spans="15:21" x14ac:dyDescent="0.3">
      <c r="O380" s="3">
        <v>2.7518939393939301</v>
      </c>
      <c r="T380" s="3">
        <v>3.5981308411214901</v>
      </c>
      <c r="U380" s="3">
        <v>3.3204325554923102</v>
      </c>
    </row>
    <row r="381" spans="15:21" x14ac:dyDescent="0.3">
      <c r="O381" s="3">
        <v>2.83032490974729</v>
      </c>
      <c r="T381" s="3">
        <v>3.6042810098792502</v>
      </c>
      <c r="U381" s="3">
        <v>3.1816618911174701</v>
      </c>
    </row>
    <row r="382" spans="15:21" x14ac:dyDescent="0.3">
      <c r="O382" s="3">
        <v>3.03621169916434</v>
      </c>
      <c r="T382" s="3">
        <v>4.00276243093922</v>
      </c>
      <c r="U382" s="3">
        <v>3.1068991660348702</v>
      </c>
    </row>
    <row r="383" spans="15:21" x14ac:dyDescent="0.3">
      <c r="O383" s="3">
        <v>2.78527607361963</v>
      </c>
      <c r="T383" s="3">
        <v>3.8866995073891601</v>
      </c>
      <c r="U383" s="3">
        <v>3.14338235294117</v>
      </c>
    </row>
    <row r="384" spans="15:21" x14ac:dyDescent="0.3">
      <c r="O384" s="3">
        <v>2.8774869109947598</v>
      </c>
      <c r="T384" s="3">
        <v>4.0131578947368398</v>
      </c>
      <c r="U384" s="3">
        <v>3.1053315994798401</v>
      </c>
    </row>
    <row r="385" spans="15:21" x14ac:dyDescent="0.3">
      <c r="O385" s="3">
        <v>2.6448683015440499</v>
      </c>
      <c r="T385" s="3">
        <v>3.42036553524804</v>
      </c>
      <c r="U385" s="3">
        <v>2.5332261521972099</v>
      </c>
    </row>
    <row r="386" spans="15:21" x14ac:dyDescent="0.3">
      <c r="O386" s="3">
        <v>2.4388888888888798</v>
      </c>
      <c r="T386" s="3">
        <v>3.9386861313868602</v>
      </c>
      <c r="U386" s="3">
        <v>3.2526205450733698</v>
      </c>
    </row>
    <row r="387" spans="15:21" x14ac:dyDescent="0.3">
      <c r="O387" s="3">
        <v>2.3597560975609699</v>
      </c>
      <c r="T387" s="3">
        <v>3.4198795180722801</v>
      </c>
      <c r="U387" s="3">
        <v>3.3350168350168299</v>
      </c>
    </row>
    <row r="388" spans="15:21" x14ac:dyDescent="0.3">
      <c r="O388" s="3">
        <v>2.9645641389085702</v>
      </c>
      <c r="T388" s="3">
        <v>3.4806153846153798</v>
      </c>
      <c r="U388" s="3">
        <v>2.83391003460207</v>
      </c>
    </row>
    <row r="389" spans="15:21" x14ac:dyDescent="0.3">
      <c r="O389" s="3">
        <v>3.3592436974789899</v>
      </c>
      <c r="T389" s="3">
        <v>3.6215277777777701</v>
      </c>
      <c r="U389" s="3">
        <v>2.57317073170731</v>
      </c>
    </row>
    <row r="390" spans="15:21" x14ac:dyDescent="0.3">
      <c r="O390" s="3">
        <v>2.8578088578088501</v>
      </c>
      <c r="T390" s="3">
        <v>3.3520946594179701</v>
      </c>
      <c r="U390" s="3">
        <v>3.1393875395987298</v>
      </c>
    </row>
    <row r="391" spans="15:21" x14ac:dyDescent="0.3">
      <c r="O391" s="3">
        <v>2.4791086350974898</v>
      </c>
      <c r="T391" s="3">
        <v>3.9942017781213699</v>
      </c>
      <c r="U391" s="3">
        <v>3.30196749358426</v>
      </c>
    </row>
    <row r="392" spans="15:21" x14ac:dyDescent="0.3">
      <c r="O392" s="3">
        <v>2.3776881720430101</v>
      </c>
      <c r="T392" s="3">
        <v>3.7092580849714598</v>
      </c>
      <c r="U392" s="3">
        <v>3.14897959183673</v>
      </c>
    </row>
    <row r="393" spans="15:21" x14ac:dyDescent="0.3">
      <c r="O393" s="3">
        <v>2.6893894487255401</v>
      </c>
      <c r="T393" s="3">
        <v>3.8307126129140099</v>
      </c>
      <c r="U393" s="3">
        <v>3.12999322951929</v>
      </c>
    </row>
    <row r="394" spans="15:21" x14ac:dyDescent="0.3">
      <c r="O394" s="3">
        <v>2.7096774193548301</v>
      </c>
      <c r="T394" s="3">
        <v>3.5921437526117801</v>
      </c>
      <c r="U394" s="3">
        <v>3.1321184510250499</v>
      </c>
    </row>
    <row r="395" spans="15:21" x14ac:dyDescent="0.3">
      <c r="O395" s="3">
        <v>2.63115631691648</v>
      </c>
      <c r="T395" s="3">
        <v>3.46143057503506</v>
      </c>
      <c r="U395" s="3">
        <v>2.8301886792452802</v>
      </c>
    </row>
    <row r="396" spans="15:21" x14ac:dyDescent="0.3">
      <c r="O396" s="3">
        <v>2.6126709863210902</v>
      </c>
      <c r="T396" s="3">
        <v>3.9134199134199101</v>
      </c>
      <c r="U396" s="3">
        <v>3.2504201680672198</v>
      </c>
    </row>
    <row r="397" spans="15:21" x14ac:dyDescent="0.3">
      <c r="O397" s="3">
        <v>2.7768987341772098</v>
      </c>
      <c r="T397" s="3">
        <v>4.0857933579335697</v>
      </c>
      <c r="U397" s="3">
        <v>3.2733333333333299</v>
      </c>
    </row>
    <row r="398" spans="15:21" x14ac:dyDescent="0.3">
      <c r="T398" s="3">
        <v>3.6962639495390501</v>
      </c>
      <c r="U398" s="3">
        <v>3.2709163346613499</v>
      </c>
    </row>
    <row r="399" spans="15:21" x14ac:dyDescent="0.3">
      <c r="T399" s="3">
        <v>3.64834653004191</v>
      </c>
      <c r="U399" s="3">
        <v>2.9546952224052698</v>
      </c>
    </row>
    <row r="400" spans="15:21" x14ac:dyDescent="0.3">
      <c r="T400" s="3">
        <v>3.71824907521578</v>
      </c>
      <c r="U400" s="3">
        <v>2.6471025260029699</v>
      </c>
    </row>
    <row r="401" spans="20:21" x14ac:dyDescent="0.3">
      <c r="T401" s="3">
        <v>3.6706231454005902</v>
      </c>
      <c r="U401" s="3">
        <v>3.1670761670761598</v>
      </c>
    </row>
    <row r="402" spans="20:21" x14ac:dyDescent="0.3">
      <c r="T402" s="3">
        <v>3.7892628205128198</v>
      </c>
      <c r="U402" s="3">
        <v>3.2768166089965298</v>
      </c>
    </row>
    <row r="403" spans="20:21" x14ac:dyDescent="0.3">
      <c r="T403" s="3">
        <v>3.7000706963591301</v>
      </c>
      <c r="U403" s="3">
        <v>3.3943661971830901</v>
      </c>
    </row>
    <row r="404" spans="20:21" x14ac:dyDescent="0.3">
      <c r="T404" s="3">
        <v>3.0798479087452399</v>
      </c>
      <c r="U404" s="3">
        <v>2.6571978815599402</v>
      </c>
    </row>
    <row r="405" spans="20:21" x14ac:dyDescent="0.3">
      <c r="T405" s="3">
        <v>3.7428940568475402</v>
      </c>
      <c r="U405" s="3">
        <v>2.7672811059907798</v>
      </c>
    </row>
    <row r="406" spans="20:21" x14ac:dyDescent="0.3">
      <c r="T406" s="3">
        <v>3.1991247264770202</v>
      </c>
      <c r="U406" s="3">
        <v>2.6421052631578901</v>
      </c>
    </row>
    <row r="407" spans="20:21" x14ac:dyDescent="0.3">
      <c r="T407" s="3">
        <v>3.49084858569051</v>
      </c>
      <c r="U407" s="3">
        <v>2.52</v>
      </c>
    </row>
    <row r="408" spans="20:21" x14ac:dyDescent="0.3">
      <c r="T408" s="3">
        <v>2.6740088105726798</v>
      </c>
      <c r="U408" s="3">
        <v>2.5925925925925899</v>
      </c>
    </row>
    <row r="409" spans="20:21" x14ac:dyDescent="0.3">
      <c r="T409" s="3">
        <v>2.6045454545454501</v>
      </c>
      <c r="U409" s="3">
        <v>2.71634802965275</v>
      </c>
    </row>
    <row r="410" spans="20:21" x14ac:dyDescent="0.3">
      <c r="T410" s="3">
        <v>2.8480194017784899</v>
      </c>
      <c r="U410" s="3">
        <v>2.7191011235954998</v>
      </c>
    </row>
    <row r="411" spans="20:21" x14ac:dyDescent="0.3">
      <c r="T411" s="3">
        <v>3.1210888610763399</v>
      </c>
      <c r="U411" s="3">
        <v>2.63043478260869</v>
      </c>
    </row>
    <row r="412" spans="20:21" x14ac:dyDescent="0.3">
      <c r="T412" s="3">
        <v>2.4767441860465098</v>
      </c>
      <c r="U412" s="3">
        <v>3.2766798418972298</v>
      </c>
    </row>
    <row r="413" spans="20:21" x14ac:dyDescent="0.3">
      <c r="T413" s="3">
        <v>2.73109243697479</v>
      </c>
      <c r="U413" s="3">
        <v>3.1129227053139998</v>
      </c>
    </row>
    <row r="414" spans="20:21" x14ac:dyDescent="0.3">
      <c r="T414" s="3">
        <v>2.4534412955465501</v>
      </c>
      <c r="U414" s="3">
        <v>3.2884822389666302</v>
      </c>
    </row>
    <row r="415" spans="20:21" x14ac:dyDescent="0.3">
      <c r="T415" s="3">
        <v>2.9721559268098598</v>
      </c>
      <c r="U415" s="3">
        <v>3.2344357976653599</v>
      </c>
    </row>
    <row r="416" spans="20:21" x14ac:dyDescent="0.3">
      <c r="T416" s="3">
        <v>2.6206349206349202</v>
      </c>
      <c r="U416" s="3">
        <v>3.3512450851900302</v>
      </c>
    </row>
    <row r="417" spans="20:21" x14ac:dyDescent="0.3">
      <c r="T417" s="3">
        <v>2.9882044560943601</v>
      </c>
      <c r="U417" s="3">
        <v>2.66163793103448</v>
      </c>
    </row>
    <row r="418" spans="20:21" x14ac:dyDescent="0.3">
      <c r="T418" s="3">
        <v>2.6923076923076898</v>
      </c>
      <c r="U418" s="3">
        <v>3.1009642654566001</v>
      </c>
    </row>
    <row r="419" spans="20:21" x14ac:dyDescent="0.3">
      <c r="T419" s="3">
        <v>2.6412213740457999</v>
      </c>
      <c r="U419" s="3">
        <v>3.1987991994663099</v>
      </c>
    </row>
    <row r="420" spans="20:21" x14ac:dyDescent="0.3">
      <c r="T420" s="3">
        <v>2.5452322738386299</v>
      </c>
      <c r="U420" s="3">
        <v>3.2103321033210301</v>
      </c>
    </row>
    <row r="421" spans="20:21" x14ac:dyDescent="0.3">
      <c r="T421" s="3">
        <v>2.6464497041420101</v>
      </c>
      <c r="U421" s="3">
        <v>3.13307240704501</v>
      </c>
    </row>
    <row r="422" spans="20:21" x14ac:dyDescent="0.3">
      <c r="T422" s="3">
        <v>2.5609284332688498</v>
      </c>
      <c r="U422" s="3">
        <v>2.6218487394957899</v>
      </c>
    </row>
    <row r="423" spans="20:21" x14ac:dyDescent="0.3">
      <c r="T423" s="3">
        <v>3.34265498652291</v>
      </c>
      <c r="U423" s="3">
        <v>3.1063063063062999</v>
      </c>
    </row>
    <row r="424" spans="20:21" x14ac:dyDescent="0.3">
      <c r="T424" s="3">
        <v>2.8104667609618099</v>
      </c>
      <c r="U424" s="3">
        <v>3.3117408906882502</v>
      </c>
    </row>
    <row r="425" spans="20:21" x14ac:dyDescent="0.3">
      <c r="T425" s="3">
        <v>2.97269624573378</v>
      </c>
      <c r="U425" s="3">
        <v>3.27067669172932</v>
      </c>
    </row>
    <row r="426" spans="20:21" x14ac:dyDescent="0.3">
      <c r="T426" s="3">
        <v>3.75668854114083</v>
      </c>
      <c r="U426" s="3">
        <v>3.4450980392156798</v>
      </c>
    </row>
    <row r="427" spans="20:21" x14ac:dyDescent="0.3">
      <c r="T427" s="3">
        <v>3.405784003615</v>
      </c>
      <c r="U427" s="3">
        <v>3.2493125572868902</v>
      </c>
    </row>
    <row r="428" spans="20:21" x14ac:dyDescent="0.3">
      <c r="U428" s="3">
        <v>3.3176567656765599</v>
      </c>
    </row>
    <row r="429" spans="20:21" x14ac:dyDescent="0.3">
      <c r="U429" s="3">
        <v>3.0925432756324902</v>
      </c>
    </row>
    <row r="430" spans="20:21" x14ac:dyDescent="0.3">
      <c r="U430" s="3">
        <v>2.9161386507640699</v>
      </c>
    </row>
    <row r="431" spans="20:21" x14ac:dyDescent="0.3">
      <c r="U431" s="3">
        <v>2.9820143884891999</v>
      </c>
    </row>
    <row r="432" spans="20:21" x14ac:dyDescent="0.3">
      <c r="U432" s="3">
        <v>3.0217864923747202</v>
      </c>
    </row>
    <row r="433" spans="21:21" x14ac:dyDescent="0.3">
      <c r="U433" s="3">
        <v>3.1745718050065799</v>
      </c>
    </row>
    <row r="434" spans="21:21" x14ac:dyDescent="0.3">
      <c r="U434" s="3">
        <v>3.0634146341463402</v>
      </c>
    </row>
    <row r="435" spans="21:21" x14ac:dyDescent="0.3">
      <c r="U435" s="3">
        <v>3.1437722419928802</v>
      </c>
    </row>
    <row r="436" spans="21:21" x14ac:dyDescent="0.3">
      <c r="U436" s="3">
        <v>3.04876033057851</v>
      </c>
    </row>
    <row r="437" spans="21:21" x14ac:dyDescent="0.3">
      <c r="U437" s="3">
        <v>3.0727401129943499</v>
      </c>
    </row>
    <row r="438" spans="21:21" x14ac:dyDescent="0.3">
      <c r="U438" s="3">
        <v>3.1867219917012402</v>
      </c>
    </row>
    <row r="439" spans="21:21" x14ac:dyDescent="0.3">
      <c r="U439" s="3">
        <v>3.0665068903535002</v>
      </c>
    </row>
    <row r="440" spans="21:21" x14ac:dyDescent="0.3">
      <c r="U440" s="3">
        <v>3.17839195979899</v>
      </c>
    </row>
    <row r="441" spans="21:21" x14ac:dyDescent="0.3">
      <c r="U441" s="3">
        <v>3.0854832499037301</v>
      </c>
    </row>
    <row r="442" spans="21:21" x14ac:dyDescent="0.3">
      <c r="U442" s="3">
        <v>2.3283582089552199</v>
      </c>
    </row>
    <row r="443" spans="21:21" x14ac:dyDescent="0.3">
      <c r="U443" s="3">
        <v>2.5277777777777701</v>
      </c>
    </row>
    <row r="444" spans="21:21" x14ac:dyDescent="0.3">
      <c r="U444" s="3">
        <v>3.04065040650406</v>
      </c>
    </row>
    <row r="445" spans="21:21" x14ac:dyDescent="0.3">
      <c r="U445" s="3">
        <v>2.8592592592592498</v>
      </c>
    </row>
    <row r="446" spans="21:21" x14ac:dyDescent="0.3">
      <c r="U446" s="3">
        <v>2.5510204081632599</v>
      </c>
    </row>
    <row r="447" spans="21:21" x14ac:dyDescent="0.3">
      <c r="U447" s="3">
        <v>3.0834813499111902</v>
      </c>
    </row>
    <row r="448" spans="21:21" x14ac:dyDescent="0.3">
      <c r="U448" s="3">
        <v>3.29565217391304</v>
      </c>
    </row>
    <row r="449" spans="21:21" x14ac:dyDescent="0.3">
      <c r="U449" s="3">
        <v>3.3683574879227001</v>
      </c>
    </row>
    <row r="450" spans="21:21" x14ac:dyDescent="0.3">
      <c r="U450" s="3">
        <v>3.2925824175824099</v>
      </c>
    </row>
    <row r="451" spans="21:21" x14ac:dyDescent="0.3">
      <c r="U451" s="3">
        <v>2.6938775510204001</v>
      </c>
    </row>
    <row r="452" spans="21:21" x14ac:dyDescent="0.3">
      <c r="U452" s="3">
        <v>3.21118530884808</v>
      </c>
    </row>
    <row r="453" spans="21:21" x14ac:dyDescent="0.3">
      <c r="U453" s="3">
        <v>2.3846153846153801</v>
      </c>
    </row>
    <row r="454" spans="21:21" x14ac:dyDescent="0.3">
      <c r="U454" s="3">
        <v>3.1192660550458702</v>
      </c>
    </row>
    <row r="455" spans="21:21" x14ac:dyDescent="0.3">
      <c r="U455" s="3">
        <v>2.3833333333333302</v>
      </c>
    </row>
    <row r="456" spans="21:21" x14ac:dyDescent="0.3">
      <c r="U456" s="3">
        <v>2.5031446540880502</v>
      </c>
    </row>
    <row r="457" spans="21:21" x14ac:dyDescent="0.3">
      <c r="U457" s="3">
        <v>2.9937629937629899</v>
      </c>
    </row>
    <row r="458" spans="21:21" x14ac:dyDescent="0.3">
      <c r="U458" s="3">
        <v>2.640625</v>
      </c>
    </row>
    <row r="459" spans="21:21" x14ac:dyDescent="0.3">
      <c r="U459" s="3">
        <v>2.5066666666666602</v>
      </c>
    </row>
    <row r="460" spans="21:21" x14ac:dyDescent="0.3">
      <c r="U460" s="3">
        <v>2.38805970149253</v>
      </c>
    </row>
    <row r="461" spans="21:21" x14ac:dyDescent="0.3">
      <c r="U461" s="3">
        <v>2.6688741721854301</v>
      </c>
    </row>
    <row r="462" spans="21:21" x14ac:dyDescent="0.3">
      <c r="U462" s="3">
        <v>2.6518518518518501</v>
      </c>
    </row>
    <row r="463" spans="21:21" x14ac:dyDescent="0.3">
      <c r="U463" s="3">
        <v>3.0655737704917998</v>
      </c>
    </row>
    <row r="464" spans="21:21" x14ac:dyDescent="0.3">
      <c r="U464" s="3">
        <v>2.4153846153846099</v>
      </c>
    </row>
    <row r="465" spans="21:21" x14ac:dyDescent="0.3">
      <c r="U465" s="3">
        <v>2.5833333333333299</v>
      </c>
    </row>
    <row r="466" spans="21:21" x14ac:dyDescent="0.3">
      <c r="U466" s="3">
        <v>3.1063291139240499</v>
      </c>
    </row>
    <row r="467" spans="21:21" x14ac:dyDescent="0.3">
      <c r="U467" s="3">
        <v>4.1428571428571397</v>
      </c>
    </row>
    <row r="468" spans="21:21" x14ac:dyDescent="0.3">
      <c r="U468" s="3">
        <v>3.96888888888888</v>
      </c>
    </row>
    <row r="469" spans="21:21" x14ac:dyDescent="0.3">
      <c r="U469" s="3">
        <v>4.1906209292227503</v>
      </c>
    </row>
    <row r="470" spans="21:21" x14ac:dyDescent="0.3">
      <c r="U470" s="3">
        <v>3.9328063241106701</v>
      </c>
    </row>
    <row r="471" spans="21:21" x14ac:dyDescent="0.3">
      <c r="U471" s="3">
        <v>4.1356932153392298</v>
      </c>
    </row>
    <row r="472" spans="21:21" x14ac:dyDescent="0.3">
      <c r="U472" s="3">
        <v>4.3229166666666599</v>
      </c>
    </row>
    <row r="473" spans="21:21" x14ac:dyDescent="0.3">
      <c r="U473" s="3">
        <v>3.16279069767441</v>
      </c>
    </row>
    <row r="474" spans="21:21" x14ac:dyDescent="0.3">
      <c r="U474" s="3">
        <v>3.8518518518518499</v>
      </c>
    </row>
    <row r="475" spans="21:21" x14ac:dyDescent="0.3">
      <c r="U475" s="3">
        <v>4.2735703245749601</v>
      </c>
    </row>
    <row r="476" spans="21:21" x14ac:dyDescent="0.3">
      <c r="U476" s="3">
        <v>3.7279596977329899</v>
      </c>
    </row>
    <row r="477" spans="21:21" x14ac:dyDescent="0.3">
      <c r="U477" s="3">
        <v>4.3946615824594799</v>
      </c>
    </row>
    <row r="478" spans="21:21" x14ac:dyDescent="0.3">
      <c r="U478" s="3">
        <v>3.3896103896103802</v>
      </c>
    </row>
    <row r="479" spans="21:21" x14ac:dyDescent="0.3">
      <c r="U479" s="3">
        <v>3.7749735729386802</v>
      </c>
    </row>
    <row r="480" spans="21:21" x14ac:dyDescent="0.3">
      <c r="U480" s="3">
        <v>4.2920560747663501</v>
      </c>
    </row>
    <row r="481" spans="1:22" x14ac:dyDescent="0.3">
      <c r="U481" s="3">
        <v>4.0491803278688501</v>
      </c>
    </row>
    <row r="482" spans="1:22" x14ac:dyDescent="0.3">
      <c r="U482" s="3">
        <v>3.8805407104684</v>
      </c>
    </row>
    <row r="483" spans="1:22" x14ac:dyDescent="0.3">
      <c r="U483" s="3">
        <v>3.77545691906005</v>
      </c>
    </row>
    <row r="484" spans="1:22" x14ac:dyDescent="0.3">
      <c r="U484" s="3">
        <v>3.3060344827586201</v>
      </c>
    </row>
    <row r="485" spans="1:22" x14ac:dyDescent="0.3">
      <c r="U485" s="3">
        <v>3.76032225579053</v>
      </c>
    </row>
    <row r="486" spans="1:22" x14ac:dyDescent="0.3">
      <c r="U486" s="3">
        <v>3.72266139657444</v>
      </c>
    </row>
    <row r="487" spans="1:22" x14ac:dyDescent="0.3">
      <c r="U487" s="3">
        <v>4.0326223337515597</v>
      </c>
    </row>
    <row r="488" spans="1:22" x14ac:dyDescent="0.3">
      <c r="U488" s="3">
        <v>3.9653979238754302</v>
      </c>
    </row>
    <row r="489" spans="1:22" x14ac:dyDescent="0.3">
      <c r="U489" s="3">
        <v>3.7645051194539199</v>
      </c>
    </row>
    <row r="490" spans="1:22" x14ac:dyDescent="0.3">
      <c r="U490" s="3">
        <v>3.9174067495559499</v>
      </c>
    </row>
    <row r="491" spans="1:22" x14ac:dyDescent="0.3">
      <c r="U491" s="3">
        <v>3.8114558472553699</v>
      </c>
    </row>
    <row r="492" spans="1:22" x14ac:dyDescent="0.3">
      <c r="A492" s="3">
        <f t="shared" ref="A492:U492" si="0">AVERAGE(A2:A491)</f>
        <v>3.3427036412731992</v>
      </c>
      <c r="B492" s="3">
        <f t="shared" si="0"/>
        <v>3.362102702154421</v>
      </c>
      <c r="C492" s="3">
        <f t="shared" si="0"/>
        <v>2.8485357088252532</v>
      </c>
      <c r="D492" s="3">
        <f t="shared" si="0"/>
        <v>3.1618389739245645</v>
      </c>
      <c r="E492" s="3">
        <f t="shared" si="0"/>
        <v>2.9222509307325923</v>
      </c>
      <c r="F492" s="3">
        <f t="shared" si="0"/>
        <v>2.9930887412445162</v>
      </c>
      <c r="G492" s="3">
        <f t="shared" si="0"/>
        <v>2.8539373773784691</v>
      </c>
      <c r="H492" s="3">
        <f t="shared" si="0"/>
        <v>2.6127709116541804</v>
      </c>
      <c r="I492" s="3">
        <f t="shared" si="0"/>
        <v>3.614270801161604</v>
      </c>
      <c r="J492" s="3">
        <f t="shared" si="0"/>
        <v>2.9105042808145498</v>
      </c>
      <c r="K492" s="3">
        <f t="shared" si="0"/>
        <v>2.8354906800217834</v>
      </c>
      <c r="L492" s="3">
        <f t="shared" si="0"/>
        <v>2.6694979200950333</v>
      </c>
      <c r="M492" s="3">
        <f t="shared" si="0"/>
        <v>2.5722123591592028</v>
      </c>
      <c r="N492" s="3">
        <f t="shared" si="0"/>
        <v>1.9661202459888087</v>
      </c>
      <c r="O492" s="3">
        <f t="shared" si="0"/>
        <v>2.8648212452091526</v>
      </c>
      <c r="P492" s="3">
        <f t="shared" si="0"/>
        <v>3.6460039425415007</v>
      </c>
      <c r="Q492" s="3">
        <f t="shared" si="0"/>
        <v>2.6583513607028695</v>
      </c>
      <c r="R492" s="3">
        <f t="shared" si="0"/>
        <v>3.5452829708660176</v>
      </c>
      <c r="S492" s="3">
        <f t="shared" si="0"/>
        <v>2.7789082728979073</v>
      </c>
      <c r="T492" s="3">
        <f t="shared" si="0"/>
        <v>3.3632583537204961</v>
      </c>
      <c r="U492" s="3">
        <f t="shared" si="0"/>
        <v>3.3617620206381869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-1.9399060881221786E-2</v>
      </c>
      <c r="D494" s="3">
        <f t="shared" si="1"/>
        <v>0.49416793244794599</v>
      </c>
      <c r="E494" s="3">
        <f t="shared" si="1"/>
        <v>0.18086466734863471</v>
      </c>
      <c r="F494" s="3">
        <f t="shared" si="1"/>
        <v>0.42045271054060684</v>
      </c>
      <c r="G494" s="3">
        <f t="shared" si="1"/>
        <v>0.34961490002868301</v>
      </c>
      <c r="H494" s="3">
        <f t="shared" si="1"/>
        <v>0.4887662638947301</v>
      </c>
      <c r="I494" s="3">
        <f t="shared" si="1"/>
        <v>0.72993272961901878</v>
      </c>
      <c r="J494" s="3">
        <f t="shared" si="1"/>
        <v>-0.27156715988840485</v>
      </c>
      <c r="K494" s="3">
        <f t="shared" si="1"/>
        <v>0.43219936045864937</v>
      </c>
      <c r="L494" s="3">
        <f t="shared" si="1"/>
        <v>0.50721296125141579</v>
      </c>
      <c r="M494" s="3">
        <f t="shared" si="1"/>
        <v>0.67320572117816591</v>
      </c>
      <c r="N494" s="3">
        <f t="shared" si="1"/>
        <v>0.77049128211399642</v>
      </c>
      <c r="O494" s="3">
        <f t="shared" si="1"/>
        <v>1.3765833952843904</v>
      </c>
      <c r="P494" s="3">
        <f t="shared" si="1"/>
        <v>0.47788239606404659</v>
      </c>
      <c r="Q494" s="3">
        <f t="shared" si="1"/>
        <v>-0.30330030126830154</v>
      </c>
      <c r="R494" s="3">
        <f t="shared" si="1"/>
        <v>0.68435228057032971</v>
      </c>
      <c r="S494" s="3">
        <f t="shared" si="1"/>
        <v>-0.20257932959281844</v>
      </c>
      <c r="T494" s="3">
        <f t="shared" si="1"/>
        <v>0.56379536837529187</v>
      </c>
      <c r="U494" s="3">
        <f t="shared" si="1"/>
        <v>-2.0554712447296897E-2</v>
      </c>
      <c r="V494" s="3">
        <f t="shared" si="1"/>
        <v>-1.9058379364987665E-2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0.51356699332916778</v>
      </c>
      <c r="E495" s="3">
        <f t="shared" si="2"/>
        <v>0.2002637282298565</v>
      </c>
      <c r="F495" s="3">
        <f t="shared" si="2"/>
        <v>0.43985177142182863</v>
      </c>
      <c r="G495" s="3">
        <f t="shared" si="2"/>
        <v>0.36901396090990479</v>
      </c>
      <c r="H495" s="3">
        <f t="shared" si="2"/>
        <v>0.50816532477595189</v>
      </c>
      <c r="I495" s="3">
        <f t="shared" si="2"/>
        <v>0.74933179050024057</v>
      </c>
      <c r="J495" s="3">
        <f t="shared" si="2"/>
        <v>-0.25216809900718307</v>
      </c>
      <c r="K495" s="3">
        <f t="shared" si="2"/>
        <v>0.45159842133987116</v>
      </c>
      <c r="L495" s="3">
        <f t="shared" si="2"/>
        <v>0.52661202213263758</v>
      </c>
      <c r="M495" s="3">
        <f t="shared" si="2"/>
        <v>0.69260478205938769</v>
      </c>
      <c r="N495" s="3">
        <f t="shared" si="2"/>
        <v>0.78989034299521821</v>
      </c>
      <c r="O495" s="3">
        <f t="shared" si="2"/>
        <v>1.3959824561656122</v>
      </c>
      <c r="P495" s="3">
        <f t="shared" si="2"/>
        <v>0.49728145694526837</v>
      </c>
      <c r="Q495" s="3">
        <f t="shared" si="2"/>
        <v>-0.28390124038707976</v>
      </c>
      <c r="R495" s="3">
        <f t="shared" si="2"/>
        <v>0.70375134145155149</v>
      </c>
      <c r="S495" s="3">
        <f t="shared" si="2"/>
        <v>-0.18318026871159665</v>
      </c>
      <c r="T495" s="3">
        <f t="shared" si="2"/>
        <v>0.58319442925651366</v>
      </c>
      <c r="U495" s="3">
        <f t="shared" si="2"/>
        <v>-1.155651566075111E-3</v>
      </c>
      <c r="V495" s="3">
        <f t="shared" si="2"/>
        <v>3.4068151623412035E-4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-0.31330326509931128</v>
      </c>
      <c r="F496" s="3">
        <f t="shared" si="3"/>
        <v>-7.3715221907339146E-2</v>
      </c>
      <c r="G496" s="3">
        <f t="shared" si="3"/>
        <v>-0.14455303241926298</v>
      </c>
      <c r="H496" s="3">
        <f t="shared" si="3"/>
        <v>-5.4016685532158881E-3</v>
      </c>
      <c r="I496" s="3">
        <f t="shared" si="3"/>
        <v>0.23576479717107279</v>
      </c>
      <c r="J496" s="3">
        <f t="shared" si="3"/>
        <v>-0.76573509233635084</v>
      </c>
      <c r="K496" s="3">
        <f t="shared" si="3"/>
        <v>-6.1968571989296617E-2</v>
      </c>
      <c r="L496" s="3">
        <f t="shared" si="3"/>
        <v>1.3045028803469805E-2</v>
      </c>
      <c r="M496" s="3">
        <f t="shared" si="3"/>
        <v>0.17903778873021992</v>
      </c>
      <c r="N496" s="3">
        <f t="shared" si="3"/>
        <v>0.27632334966605043</v>
      </c>
      <c r="O496" s="3">
        <f t="shared" si="3"/>
        <v>0.88241546283644445</v>
      </c>
      <c r="P496" s="3">
        <f t="shared" si="3"/>
        <v>-1.6285536383899402E-2</v>
      </c>
      <c r="Q496" s="3">
        <f t="shared" si="3"/>
        <v>-0.79746823371624753</v>
      </c>
      <c r="R496" s="3">
        <f t="shared" si="3"/>
        <v>0.19018434812238372</v>
      </c>
      <c r="S496" s="3">
        <f t="shared" si="3"/>
        <v>-0.69674726204076443</v>
      </c>
      <c r="T496" s="3">
        <f t="shared" si="3"/>
        <v>6.9627435927345882E-2</v>
      </c>
      <c r="U496" s="3">
        <f t="shared" si="3"/>
        <v>-0.51472264489524289</v>
      </c>
      <c r="V496" s="3">
        <f t="shared" si="3"/>
        <v>-0.51322631181293366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0.23958804319197213</v>
      </c>
      <c r="G497" s="3">
        <f t="shared" si="4"/>
        <v>0.1687502326800483</v>
      </c>
      <c r="H497" s="3">
        <f t="shared" si="4"/>
        <v>0.30790159654609539</v>
      </c>
      <c r="I497" s="3">
        <f t="shared" si="4"/>
        <v>0.54906806227038407</v>
      </c>
      <c r="J497" s="3">
        <f t="shared" si="4"/>
        <v>-0.45243182723703956</v>
      </c>
      <c r="K497" s="3">
        <f t="shared" si="4"/>
        <v>0.25133469311001466</v>
      </c>
      <c r="L497" s="3">
        <f t="shared" si="4"/>
        <v>0.32634829390278108</v>
      </c>
      <c r="M497" s="3">
        <f t="shared" si="4"/>
        <v>0.49234105382953119</v>
      </c>
      <c r="N497" s="3">
        <f t="shared" si="4"/>
        <v>0.58962661476536171</v>
      </c>
      <c r="O497" s="3">
        <f t="shared" si="4"/>
        <v>1.1957187279357557</v>
      </c>
      <c r="P497" s="3">
        <f t="shared" si="4"/>
        <v>0.29701772871541188</v>
      </c>
      <c r="Q497" s="3">
        <f t="shared" si="4"/>
        <v>-0.48416496861693625</v>
      </c>
      <c r="R497" s="3">
        <f t="shared" si="4"/>
        <v>0.503487613221695</v>
      </c>
      <c r="S497" s="3">
        <f t="shared" si="4"/>
        <v>-0.38344399694145315</v>
      </c>
      <c r="T497" s="3">
        <f t="shared" si="4"/>
        <v>0.38293070102665716</v>
      </c>
      <c r="U497" s="3">
        <f t="shared" si="4"/>
        <v>-0.20141937979593161</v>
      </c>
      <c r="V497" s="3">
        <f t="shared" si="4"/>
        <v>-0.19992304671362238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-7.0837810511923838E-2</v>
      </c>
      <c r="H498" s="3">
        <f t="shared" si="5"/>
        <v>6.8313553354123258E-2</v>
      </c>
      <c r="I498" s="3">
        <f t="shared" si="5"/>
        <v>0.30948001907841194</v>
      </c>
      <c r="J498" s="3">
        <f t="shared" si="5"/>
        <v>-0.6920198704290117</v>
      </c>
      <c r="K498" s="3">
        <f t="shared" si="5"/>
        <v>1.1746649918042529E-2</v>
      </c>
      <c r="L498" s="3">
        <f t="shared" si="5"/>
        <v>8.676025071080895E-2</v>
      </c>
      <c r="M498" s="3">
        <f t="shared" si="5"/>
        <v>0.25275301063755906</v>
      </c>
      <c r="N498" s="3">
        <f t="shared" si="5"/>
        <v>0.35003857157338958</v>
      </c>
      <c r="O498" s="3">
        <f t="shared" si="5"/>
        <v>0.9561306847437836</v>
      </c>
      <c r="P498" s="3">
        <f t="shared" si="5"/>
        <v>5.7429685523439744E-2</v>
      </c>
      <c r="Q498" s="3">
        <f t="shared" si="5"/>
        <v>-0.72375301180890839</v>
      </c>
      <c r="R498" s="3">
        <f t="shared" si="5"/>
        <v>0.26389957002972286</v>
      </c>
      <c r="S498" s="3">
        <f t="shared" si="5"/>
        <v>-0.62303204013342528</v>
      </c>
      <c r="T498" s="3">
        <f t="shared" si="5"/>
        <v>0.14334265783468503</v>
      </c>
      <c r="U498" s="3">
        <f t="shared" si="5"/>
        <v>-0.44100742298790374</v>
      </c>
      <c r="V498" s="3">
        <f t="shared" si="5"/>
        <v>-0.43951108990559451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0.1391513638660471</v>
      </c>
      <c r="I499" s="3">
        <f t="shared" si="6"/>
        <v>0.38031782959033578</v>
      </c>
      <c r="J499" s="3">
        <f t="shared" si="6"/>
        <v>-0.62118205991708786</v>
      </c>
      <c r="K499" s="3">
        <f t="shared" si="6"/>
        <v>8.2584460429966366E-2</v>
      </c>
      <c r="L499" s="3">
        <f t="shared" si="6"/>
        <v>0.15759806122273279</v>
      </c>
      <c r="M499" s="3">
        <f t="shared" si="6"/>
        <v>0.3235908211494829</v>
      </c>
      <c r="N499" s="3">
        <f t="shared" si="6"/>
        <v>0.42087638208531342</v>
      </c>
      <c r="O499" s="3">
        <f t="shared" si="6"/>
        <v>1.0269684952557074</v>
      </c>
      <c r="P499" s="3">
        <f t="shared" si="6"/>
        <v>0.12826749603536358</v>
      </c>
      <c r="Q499" s="3">
        <f t="shared" si="6"/>
        <v>-0.65291520129698455</v>
      </c>
      <c r="R499" s="3">
        <f t="shared" si="6"/>
        <v>0.3347373805416467</v>
      </c>
      <c r="S499" s="3">
        <f t="shared" si="6"/>
        <v>-0.55219422962150144</v>
      </c>
      <c r="T499" s="3">
        <f t="shared" si="6"/>
        <v>0.21418046834660887</v>
      </c>
      <c r="U499" s="3">
        <f t="shared" si="6"/>
        <v>-0.3701696124759799</v>
      </c>
      <c r="V499" s="3">
        <f t="shared" si="6"/>
        <v>-0.36867327939367067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0.24116646572428868</v>
      </c>
      <c r="J500" s="3">
        <f t="shared" si="7"/>
        <v>-0.76033342378313495</v>
      </c>
      <c r="K500" s="3">
        <f t="shared" si="7"/>
        <v>-5.6566903436080729E-2</v>
      </c>
      <c r="L500" s="3">
        <f t="shared" si="7"/>
        <v>1.8446697356685693E-2</v>
      </c>
      <c r="M500" s="3">
        <f t="shared" si="7"/>
        <v>0.1844394572834358</v>
      </c>
      <c r="N500" s="3">
        <f t="shared" si="7"/>
        <v>0.28172501821926632</v>
      </c>
      <c r="O500" s="3">
        <f t="shared" si="7"/>
        <v>0.88781713138966034</v>
      </c>
      <c r="P500" s="3">
        <f t="shared" si="7"/>
        <v>-1.0883867830683513E-2</v>
      </c>
      <c r="Q500" s="3">
        <f t="shared" si="7"/>
        <v>-0.79206656516303164</v>
      </c>
      <c r="R500" s="3">
        <f t="shared" si="7"/>
        <v>0.19558601667559961</v>
      </c>
      <c r="S500" s="3">
        <f t="shared" si="7"/>
        <v>-0.69134559348754854</v>
      </c>
      <c r="T500" s="3">
        <f t="shared" si="7"/>
        <v>7.502910448056177E-2</v>
      </c>
      <c r="U500" s="3">
        <f t="shared" si="7"/>
        <v>-0.509320976342027</v>
      </c>
      <c r="V500" s="3">
        <f t="shared" si="7"/>
        <v>-0.50782464325971777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-1.0014998895074236</v>
      </c>
      <c r="K501" s="3">
        <f t="shared" si="8"/>
        <v>-0.29773336916036941</v>
      </c>
      <c r="L501" s="3">
        <f t="shared" si="8"/>
        <v>-0.22271976836760299</v>
      </c>
      <c r="M501" s="3">
        <f t="shared" si="8"/>
        <v>-5.6727008440852877E-2</v>
      </c>
      <c r="N501" s="3">
        <f t="shared" si="8"/>
        <v>4.055855249497764E-2</v>
      </c>
      <c r="O501" s="3">
        <f t="shared" si="8"/>
        <v>0.64665066566537166</v>
      </c>
      <c r="P501" s="3">
        <f t="shared" si="8"/>
        <v>-0.25205033355497219</v>
      </c>
      <c r="Q501" s="3">
        <f t="shared" si="8"/>
        <v>-1.0332330308873203</v>
      </c>
      <c r="R501" s="3">
        <f t="shared" si="8"/>
        <v>-4.5580449048689076E-2</v>
      </c>
      <c r="S501" s="3">
        <f t="shared" si="8"/>
        <v>-0.93251205921183722</v>
      </c>
      <c r="T501" s="3">
        <f t="shared" si="8"/>
        <v>-0.16613736124372691</v>
      </c>
      <c r="U501" s="3">
        <f t="shared" si="8"/>
        <v>-0.75048744206631568</v>
      </c>
      <c r="V501" s="3">
        <f t="shared" si="8"/>
        <v>-0.74899110898400645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0.70376652034705423</v>
      </c>
      <c r="L502" s="3">
        <f t="shared" si="9"/>
        <v>0.77878012113982065</v>
      </c>
      <c r="M502" s="3">
        <f t="shared" si="9"/>
        <v>0.94477288106657076</v>
      </c>
      <c r="N502" s="3">
        <f t="shared" si="9"/>
        <v>1.0420584420024013</v>
      </c>
      <c r="O502" s="3">
        <f t="shared" si="9"/>
        <v>1.6481505551727953</v>
      </c>
      <c r="P502" s="3">
        <f t="shared" si="9"/>
        <v>0.74944955595245144</v>
      </c>
      <c r="Q502" s="3">
        <f t="shared" si="9"/>
        <v>-3.173314137989669E-2</v>
      </c>
      <c r="R502" s="3">
        <f t="shared" si="9"/>
        <v>0.95591944045873456</v>
      </c>
      <c r="S502" s="3">
        <f t="shared" si="9"/>
        <v>6.8987830295586416E-2</v>
      </c>
      <c r="T502" s="3">
        <f t="shared" si="9"/>
        <v>0.83536252826369672</v>
      </c>
      <c r="U502" s="3">
        <f t="shared" si="9"/>
        <v>0.25101244744110796</v>
      </c>
      <c r="V502" s="3">
        <f t="shared" si="9"/>
        <v>0.25250878052341719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7.5013600792766422E-2</v>
      </c>
      <c r="M503" s="3">
        <f t="shared" si="10"/>
        <v>0.24100636071951653</v>
      </c>
      <c r="N503" s="3">
        <f t="shared" si="10"/>
        <v>0.33829192165534705</v>
      </c>
      <c r="O503" s="3">
        <f t="shared" si="10"/>
        <v>0.94438403482574107</v>
      </c>
      <c r="P503" s="3">
        <f t="shared" si="10"/>
        <v>4.5683035605397215E-2</v>
      </c>
      <c r="Q503" s="3">
        <f t="shared" si="10"/>
        <v>-0.73549966172695092</v>
      </c>
      <c r="R503" s="3">
        <f t="shared" si="10"/>
        <v>0.25215292011168033</v>
      </c>
      <c r="S503" s="3">
        <f t="shared" si="10"/>
        <v>-0.63477869005146781</v>
      </c>
      <c r="T503" s="3">
        <f t="shared" si="10"/>
        <v>0.1315960079166425</v>
      </c>
      <c r="U503" s="3">
        <f t="shared" si="10"/>
        <v>-0.45275407290594627</v>
      </c>
      <c r="V503" s="3">
        <f t="shared" si="10"/>
        <v>-0.45125773982363704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0.16599275992675011</v>
      </c>
      <c r="N504" s="3">
        <f t="shared" si="11"/>
        <v>0.26327832086258063</v>
      </c>
      <c r="O504" s="3">
        <f t="shared" si="11"/>
        <v>0.86937043403297465</v>
      </c>
      <c r="P504" s="3">
        <f t="shared" si="11"/>
        <v>-2.9330565187369206E-2</v>
      </c>
      <c r="Q504" s="3">
        <f t="shared" si="11"/>
        <v>-0.81051326251971734</v>
      </c>
      <c r="R504" s="3">
        <f t="shared" si="11"/>
        <v>0.17713931931891391</v>
      </c>
      <c r="S504" s="3">
        <f t="shared" si="11"/>
        <v>-0.70979229084423423</v>
      </c>
      <c r="T504" s="3">
        <f t="shared" si="11"/>
        <v>5.6582407123876077E-2</v>
      </c>
      <c r="U504" s="3">
        <f t="shared" si="11"/>
        <v>-0.52776767369871269</v>
      </c>
      <c r="V504" s="3">
        <f t="shared" si="11"/>
        <v>-0.52627134061640346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9.7285560935830517E-2</v>
      </c>
      <c r="O505" s="3">
        <f t="shared" si="12"/>
        <v>0.70337767410622454</v>
      </c>
      <c r="P505" s="3">
        <f t="shared" si="12"/>
        <v>-0.19532332511411932</v>
      </c>
      <c r="Q505" s="3">
        <f t="shared" si="12"/>
        <v>-0.97650602244646745</v>
      </c>
      <c r="R505" s="3">
        <f t="shared" si="12"/>
        <v>1.1146559392163802E-2</v>
      </c>
      <c r="S505" s="3">
        <f t="shared" si="12"/>
        <v>-0.87578505077098434</v>
      </c>
      <c r="T505" s="3">
        <f t="shared" si="12"/>
        <v>-0.10941035280287403</v>
      </c>
      <c r="U505" s="3">
        <f t="shared" si="12"/>
        <v>-0.6937604336254628</v>
      </c>
      <c r="V505" s="3">
        <f t="shared" si="12"/>
        <v>-0.69226410054315357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0.60609211317039402</v>
      </c>
      <c r="P506" s="3">
        <f t="shared" si="13"/>
        <v>-0.29260888604994983</v>
      </c>
      <c r="Q506" s="3">
        <f t="shared" si="13"/>
        <v>-1.073791583382298</v>
      </c>
      <c r="R506" s="3">
        <f t="shared" si="13"/>
        <v>-8.6139001543666716E-2</v>
      </c>
      <c r="S506" s="3">
        <f t="shared" si="13"/>
        <v>-0.97307061170681486</v>
      </c>
      <c r="T506" s="3">
        <f t="shared" si="13"/>
        <v>-0.20669591373870455</v>
      </c>
      <c r="U506" s="3">
        <f t="shared" si="13"/>
        <v>-0.79104599456129332</v>
      </c>
      <c r="V506" s="3">
        <f t="shared" si="13"/>
        <v>-0.78954966147898409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-0.89870099922034385</v>
      </c>
      <c r="Q507" s="3">
        <f t="shared" si="14"/>
        <v>-1.679883696552692</v>
      </c>
      <c r="R507" s="3">
        <f t="shared" si="14"/>
        <v>-0.69223111471406074</v>
      </c>
      <c r="S507" s="3">
        <f t="shared" si="14"/>
        <v>-1.5791627248772089</v>
      </c>
      <c r="T507" s="3">
        <f t="shared" si="14"/>
        <v>-0.81278802690909857</v>
      </c>
      <c r="U507" s="3">
        <f t="shared" si="14"/>
        <v>-1.3971381077316873</v>
      </c>
      <c r="V507" s="3">
        <f t="shared" si="14"/>
        <v>-1.3956417746493781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-0.78118269733234813</v>
      </c>
      <c r="R508" s="3">
        <f t="shared" si="15"/>
        <v>0.20646988450628312</v>
      </c>
      <c r="S508" s="3">
        <f t="shared" si="15"/>
        <v>-0.68046172565686502</v>
      </c>
      <c r="T508" s="3">
        <f t="shared" si="15"/>
        <v>8.5912972311245284E-2</v>
      </c>
      <c r="U508" s="3">
        <f t="shared" si="15"/>
        <v>-0.49843710851134349</v>
      </c>
      <c r="V508" s="3">
        <f t="shared" si="15"/>
        <v>-0.49694077542903425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0.98765258183863125</v>
      </c>
      <c r="S509" s="3">
        <f t="shared" si="16"/>
        <v>0.10072097167548311</v>
      </c>
      <c r="T509" s="3">
        <f t="shared" si="16"/>
        <v>0.86709566964359341</v>
      </c>
      <c r="U509" s="3">
        <f t="shared" si="16"/>
        <v>0.28274558882100465</v>
      </c>
      <c r="V509" s="3">
        <f t="shared" si="16"/>
        <v>0.28424192190331388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-0.88693161016314814</v>
      </c>
      <c r="T510" s="3">
        <f t="shared" si="17"/>
        <v>-0.12055691219503784</v>
      </c>
      <c r="U510" s="3">
        <f t="shared" si="17"/>
        <v>-0.7049069930176266</v>
      </c>
      <c r="V510" s="3">
        <f t="shared" si="17"/>
        <v>-0.70341065993531737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0.76637469796811031</v>
      </c>
      <c r="U511" s="3">
        <f t="shared" si="18"/>
        <v>0.18202461714552154</v>
      </c>
      <c r="V511" s="3">
        <f t="shared" si="18"/>
        <v>0.18352095022783077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-0.58435008082258877</v>
      </c>
      <c r="V512" s="3">
        <f t="shared" si="19"/>
        <v>-0.58285374774027954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1.4963330823092313E-3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1.9399060881221786E-2</v>
      </c>
      <c r="D517" s="3">
        <f t="shared" si="20"/>
        <v>0.49416793244794599</v>
      </c>
      <c r="E517" s="3">
        <f t="shared" si="20"/>
        <v>0.18086466734863471</v>
      </c>
      <c r="F517" s="3">
        <f t="shared" si="20"/>
        <v>0.42045271054060684</v>
      </c>
      <c r="G517" s="3">
        <f t="shared" si="20"/>
        <v>0.34961490002868301</v>
      </c>
      <c r="H517" s="3">
        <f t="shared" si="20"/>
        <v>0.4887662638947301</v>
      </c>
      <c r="I517" s="3">
        <f t="shared" si="20"/>
        <v>0.72993272961901878</v>
      </c>
      <c r="J517" s="3">
        <f t="shared" si="20"/>
        <v>0.27156715988840485</v>
      </c>
      <c r="K517" s="3">
        <f t="shared" si="20"/>
        <v>0.43219936045864937</v>
      </c>
      <c r="L517" s="3">
        <f t="shared" si="20"/>
        <v>0.50721296125141579</v>
      </c>
      <c r="M517" s="3">
        <f t="shared" si="20"/>
        <v>0.67320572117816591</v>
      </c>
      <c r="N517" s="3">
        <f t="shared" si="20"/>
        <v>0.77049128211399642</v>
      </c>
      <c r="O517" s="3">
        <f t="shared" si="20"/>
        <v>1.3765833952843904</v>
      </c>
      <c r="P517" s="3">
        <f t="shared" si="20"/>
        <v>0.47788239606404659</v>
      </c>
      <c r="Q517" s="3">
        <f t="shared" si="20"/>
        <v>0.30330030126830154</v>
      </c>
      <c r="R517" s="3">
        <f t="shared" si="20"/>
        <v>0.68435228057032971</v>
      </c>
      <c r="S517" s="3">
        <f t="shared" si="20"/>
        <v>0.20257932959281844</v>
      </c>
      <c r="T517" s="3">
        <f t="shared" si="20"/>
        <v>0.56379536837529187</v>
      </c>
      <c r="U517" s="3">
        <f t="shared" si="20"/>
        <v>2.0554712447296897E-2</v>
      </c>
      <c r="V517" s="3">
        <f t="shared" si="20"/>
        <v>1.9058379364987665E-2</v>
      </c>
      <c r="Y517" s="3">
        <f>MAX(B517:V537)</f>
        <v>1.679883696552692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0.51356699332916778</v>
      </c>
      <c r="E518" s="3">
        <f t="shared" si="20"/>
        <v>0.2002637282298565</v>
      </c>
      <c r="F518" s="3">
        <f t="shared" si="20"/>
        <v>0.43985177142182863</v>
      </c>
      <c r="G518" s="3">
        <f t="shared" si="20"/>
        <v>0.36901396090990479</v>
      </c>
      <c r="H518" s="3">
        <f t="shared" si="20"/>
        <v>0.50816532477595189</v>
      </c>
      <c r="I518" s="3">
        <f t="shared" si="20"/>
        <v>0.74933179050024057</v>
      </c>
      <c r="J518" s="3">
        <f t="shared" si="20"/>
        <v>0.25216809900718307</v>
      </c>
      <c r="K518" s="3">
        <f t="shared" si="20"/>
        <v>0.45159842133987116</v>
      </c>
      <c r="L518" s="3">
        <f t="shared" si="20"/>
        <v>0.52661202213263758</v>
      </c>
      <c r="M518" s="3">
        <f t="shared" si="20"/>
        <v>0.69260478205938769</v>
      </c>
      <c r="N518" s="3">
        <f t="shared" si="20"/>
        <v>0.78989034299521821</v>
      </c>
      <c r="O518" s="3">
        <f t="shared" si="20"/>
        <v>1.3959824561656122</v>
      </c>
      <c r="P518" s="3">
        <f t="shared" si="20"/>
        <v>0.49728145694526837</v>
      </c>
      <c r="Q518" s="3">
        <f t="shared" si="20"/>
        <v>0.28390124038707976</v>
      </c>
      <c r="R518" s="3">
        <f t="shared" si="20"/>
        <v>0.70375134145155149</v>
      </c>
      <c r="S518" s="3">
        <f t="shared" si="20"/>
        <v>0.18318026871159665</v>
      </c>
      <c r="T518" s="3">
        <f t="shared" si="20"/>
        <v>0.58319442925651366</v>
      </c>
      <c r="U518" s="3">
        <f t="shared" si="20"/>
        <v>1.155651566075111E-3</v>
      </c>
      <c r="V518" s="3">
        <f t="shared" si="20"/>
        <v>3.4068151623412035E-4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0.31330326509931128</v>
      </c>
      <c r="F519" s="3">
        <f t="shared" si="20"/>
        <v>7.3715221907339146E-2</v>
      </c>
      <c r="G519" s="3">
        <f t="shared" si="20"/>
        <v>0.14455303241926298</v>
      </c>
      <c r="H519" s="3">
        <f t="shared" si="20"/>
        <v>5.4016685532158881E-3</v>
      </c>
      <c r="I519" s="3">
        <f t="shared" si="20"/>
        <v>0.23576479717107279</v>
      </c>
      <c r="J519" s="3">
        <f t="shared" si="20"/>
        <v>0.76573509233635084</v>
      </c>
      <c r="K519" s="3">
        <f t="shared" si="20"/>
        <v>6.1968571989296617E-2</v>
      </c>
      <c r="L519" s="3">
        <f t="shared" si="20"/>
        <v>1.3045028803469805E-2</v>
      </c>
      <c r="M519" s="3">
        <f t="shared" si="20"/>
        <v>0.17903778873021992</v>
      </c>
      <c r="N519" s="3">
        <f t="shared" si="20"/>
        <v>0.27632334966605043</v>
      </c>
      <c r="O519" s="3">
        <f t="shared" si="20"/>
        <v>0.88241546283644445</v>
      </c>
      <c r="P519" s="3">
        <f t="shared" si="20"/>
        <v>1.6285536383899402E-2</v>
      </c>
      <c r="Q519" s="3">
        <f t="shared" si="20"/>
        <v>0.79746823371624753</v>
      </c>
      <c r="R519" s="3">
        <f t="shared" si="20"/>
        <v>0.19018434812238372</v>
      </c>
      <c r="S519" s="3">
        <f t="shared" si="20"/>
        <v>0.69674726204076443</v>
      </c>
      <c r="T519" s="3">
        <f t="shared" si="20"/>
        <v>6.9627435927345882E-2</v>
      </c>
      <c r="U519" s="3">
        <f t="shared" si="20"/>
        <v>0.51472264489524289</v>
      </c>
      <c r="V519" s="3">
        <f t="shared" si="20"/>
        <v>0.51322631181293366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0.23958804319197213</v>
      </c>
      <c r="G520" s="3">
        <f t="shared" si="20"/>
        <v>0.1687502326800483</v>
      </c>
      <c r="H520" s="3">
        <f t="shared" si="20"/>
        <v>0.30790159654609539</v>
      </c>
      <c r="I520" s="3">
        <f t="shared" si="20"/>
        <v>0.54906806227038407</v>
      </c>
      <c r="J520" s="3">
        <f t="shared" si="20"/>
        <v>0.45243182723703956</v>
      </c>
      <c r="K520" s="3">
        <f t="shared" si="20"/>
        <v>0.25133469311001466</v>
      </c>
      <c r="L520" s="3">
        <f t="shared" si="20"/>
        <v>0.32634829390278108</v>
      </c>
      <c r="M520" s="3">
        <f t="shared" si="20"/>
        <v>0.49234105382953119</v>
      </c>
      <c r="N520" s="3">
        <f t="shared" si="20"/>
        <v>0.58962661476536171</v>
      </c>
      <c r="O520" s="3">
        <f t="shared" si="20"/>
        <v>1.1957187279357557</v>
      </c>
      <c r="P520" s="3">
        <f t="shared" si="20"/>
        <v>0.29701772871541188</v>
      </c>
      <c r="Q520" s="3">
        <f t="shared" si="20"/>
        <v>0.48416496861693625</v>
      </c>
      <c r="R520" s="3">
        <f t="shared" si="20"/>
        <v>0.503487613221695</v>
      </c>
      <c r="S520" s="3">
        <f t="shared" si="20"/>
        <v>0.38344399694145315</v>
      </c>
      <c r="T520" s="3">
        <f t="shared" si="20"/>
        <v>0.38293070102665716</v>
      </c>
      <c r="U520" s="3">
        <f t="shared" si="20"/>
        <v>0.20141937979593161</v>
      </c>
      <c r="V520" s="3">
        <f t="shared" si="20"/>
        <v>0.19992304671362238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7.0837810511923838E-2</v>
      </c>
      <c r="H521" s="3">
        <f t="shared" si="20"/>
        <v>6.8313553354123258E-2</v>
      </c>
      <c r="I521" s="3">
        <f t="shared" si="20"/>
        <v>0.30948001907841194</v>
      </c>
      <c r="J521" s="3">
        <f t="shared" si="20"/>
        <v>0.6920198704290117</v>
      </c>
      <c r="K521" s="3">
        <f t="shared" si="20"/>
        <v>1.1746649918042529E-2</v>
      </c>
      <c r="L521" s="3">
        <f t="shared" si="20"/>
        <v>8.676025071080895E-2</v>
      </c>
      <c r="M521" s="3">
        <f t="shared" si="20"/>
        <v>0.25275301063755906</v>
      </c>
      <c r="N521" s="3">
        <f t="shared" si="20"/>
        <v>0.35003857157338958</v>
      </c>
      <c r="O521" s="3">
        <f t="shared" si="20"/>
        <v>0.9561306847437836</v>
      </c>
      <c r="P521" s="3">
        <f t="shared" si="20"/>
        <v>5.7429685523439744E-2</v>
      </c>
      <c r="Q521" s="3">
        <f t="shared" si="20"/>
        <v>0.72375301180890839</v>
      </c>
      <c r="R521" s="3">
        <f t="shared" si="20"/>
        <v>0.26389957002972286</v>
      </c>
      <c r="S521" s="3">
        <f t="shared" si="20"/>
        <v>0.62303204013342528</v>
      </c>
      <c r="T521" s="3">
        <f t="shared" si="20"/>
        <v>0.14334265783468503</v>
      </c>
      <c r="U521" s="3">
        <f t="shared" si="20"/>
        <v>0.44100742298790374</v>
      </c>
      <c r="V521" s="3">
        <f t="shared" si="20"/>
        <v>0.43951108990559451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0.1391513638660471</v>
      </c>
      <c r="I522" s="3">
        <f t="shared" si="20"/>
        <v>0.38031782959033578</v>
      </c>
      <c r="J522" s="3">
        <f t="shared" si="20"/>
        <v>0.62118205991708786</v>
      </c>
      <c r="K522" s="3">
        <f t="shared" si="20"/>
        <v>8.2584460429966366E-2</v>
      </c>
      <c r="L522" s="3">
        <f t="shared" si="20"/>
        <v>0.15759806122273279</v>
      </c>
      <c r="M522" s="3">
        <f t="shared" si="20"/>
        <v>0.3235908211494829</v>
      </c>
      <c r="N522" s="3">
        <f t="shared" si="20"/>
        <v>0.42087638208531342</v>
      </c>
      <c r="O522" s="3">
        <f t="shared" si="20"/>
        <v>1.0269684952557074</v>
      </c>
      <c r="P522" s="3">
        <f t="shared" si="20"/>
        <v>0.12826749603536358</v>
      </c>
      <c r="Q522" s="3">
        <f t="shared" si="20"/>
        <v>0.65291520129698455</v>
      </c>
      <c r="R522" s="3">
        <f t="shared" si="20"/>
        <v>0.3347373805416467</v>
      </c>
      <c r="S522" s="3">
        <f t="shared" si="20"/>
        <v>0.55219422962150144</v>
      </c>
      <c r="T522" s="3">
        <f t="shared" si="20"/>
        <v>0.21418046834660887</v>
      </c>
      <c r="U522" s="3">
        <f t="shared" si="20"/>
        <v>0.3701696124759799</v>
      </c>
      <c r="V522" s="3">
        <f t="shared" si="20"/>
        <v>0.36867327939367067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0.24116646572428868</v>
      </c>
      <c r="J523" s="3">
        <f t="shared" si="20"/>
        <v>0.76033342378313495</v>
      </c>
      <c r="K523" s="3">
        <f t="shared" si="20"/>
        <v>5.6566903436080729E-2</v>
      </c>
      <c r="L523" s="3">
        <f t="shared" si="20"/>
        <v>1.8446697356685693E-2</v>
      </c>
      <c r="M523" s="3">
        <f t="shared" si="20"/>
        <v>0.1844394572834358</v>
      </c>
      <c r="N523" s="3">
        <f t="shared" si="20"/>
        <v>0.28172501821926632</v>
      </c>
      <c r="O523" s="3">
        <f t="shared" si="20"/>
        <v>0.88781713138966034</v>
      </c>
      <c r="P523" s="3">
        <f t="shared" si="20"/>
        <v>1.0883867830683513E-2</v>
      </c>
      <c r="Q523" s="3">
        <f t="shared" si="20"/>
        <v>0.79206656516303164</v>
      </c>
      <c r="R523" s="3">
        <f t="shared" si="20"/>
        <v>0.19558601667559961</v>
      </c>
      <c r="S523" s="3">
        <f t="shared" si="20"/>
        <v>0.69134559348754854</v>
      </c>
      <c r="T523" s="3">
        <f t="shared" si="20"/>
        <v>7.502910448056177E-2</v>
      </c>
      <c r="U523" s="3">
        <f t="shared" si="20"/>
        <v>0.509320976342027</v>
      </c>
      <c r="V523" s="3">
        <f t="shared" si="20"/>
        <v>0.50782464325971777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1.0014998895074236</v>
      </c>
      <c r="K524" s="3">
        <f t="shared" si="20"/>
        <v>0.29773336916036941</v>
      </c>
      <c r="L524" s="3">
        <f t="shared" si="20"/>
        <v>0.22271976836760299</v>
      </c>
      <c r="M524" s="3">
        <f t="shared" si="20"/>
        <v>5.6727008440852877E-2</v>
      </c>
      <c r="N524" s="3">
        <f t="shared" si="20"/>
        <v>4.055855249497764E-2</v>
      </c>
      <c r="O524" s="3">
        <f t="shared" si="20"/>
        <v>0.64665066566537166</v>
      </c>
      <c r="P524" s="3">
        <f t="shared" si="20"/>
        <v>0.25205033355497219</v>
      </c>
      <c r="Q524" s="3">
        <f t="shared" si="20"/>
        <v>1.0332330308873203</v>
      </c>
      <c r="R524" s="3">
        <f t="shared" si="20"/>
        <v>4.5580449048689076E-2</v>
      </c>
      <c r="S524" s="3">
        <f t="shared" si="20"/>
        <v>0.93251205921183722</v>
      </c>
      <c r="T524" s="3">
        <f t="shared" si="20"/>
        <v>0.16613736124372691</v>
      </c>
      <c r="U524" s="3">
        <f t="shared" si="20"/>
        <v>0.75048744206631568</v>
      </c>
      <c r="V524" s="3">
        <f t="shared" si="20"/>
        <v>0.74899110898400645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0.70376652034705423</v>
      </c>
      <c r="L525" s="3">
        <f t="shared" si="20"/>
        <v>0.77878012113982065</v>
      </c>
      <c r="M525" s="3">
        <f t="shared" si="20"/>
        <v>0.94477288106657076</v>
      </c>
      <c r="N525" s="3">
        <f t="shared" si="20"/>
        <v>1.0420584420024013</v>
      </c>
      <c r="O525" s="3">
        <f t="shared" si="20"/>
        <v>1.6481505551727953</v>
      </c>
      <c r="P525" s="3">
        <f t="shared" si="20"/>
        <v>0.74944955595245144</v>
      </c>
      <c r="Q525" s="3">
        <f t="shared" si="20"/>
        <v>3.173314137989669E-2</v>
      </c>
      <c r="R525" s="3">
        <f t="shared" si="20"/>
        <v>0.95591944045873456</v>
      </c>
      <c r="S525" s="3">
        <f t="shared" si="20"/>
        <v>6.8987830295586416E-2</v>
      </c>
      <c r="T525" s="3">
        <f t="shared" si="20"/>
        <v>0.83536252826369672</v>
      </c>
      <c r="U525" s="3">
        <f t="shared" si="20"/>
        <v>0.25101244744110796</v>
      </c>
      <c r="V525" s="3">
        <f t="shared" si="20"/>
        <v>0.25250878052341719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7.5013600792766422E-2</v>
      </c>
      <c r="M526" s="3">
        <f t="shared" si="20"/>
        <v>0.24100636071951653</v>
      </c>
      <c r="N526" s="3">
        <f t="shared" si="20"/>
        <v>0.33829192165534705</v>
      </c>
      <c r="O526" s="3">
        <f t="shared" si="20"/>
        <v>0.94438403482574107</v>
      </c>
      <c r="P526" s="3">
        <f t="shared" si="20"/>
        <v>4.5683035605397215E-2</v>
      </c>
      <c r="Q526" s="3">
        <f t="shared" si="20"/>
        <v>0.73549966172695092</v>
      </c>
      <c r="R526" s="3">
        <f t="shared" si="20"/>
        <v>0.25215292011168033</v>
      </c>
      <c r="S526" s="3">
        <f t="shared" si="20"/>
        <v>0.63477869005146781</v>
      </c>
      <c r="T526" s="3">
        <f t="shared" si="20"/>
        <v>0.1315960079166425</v>
      </c>
      <c r="U526" s="3">
        <f t="shared" si="20"/>
        <v>0.45275407290594627</v>
      </c>
      <c r="V526" s="3">
        <f t="shared" si="20"/>
        <v>0.45125773982363704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0.16599275992675011</v>
      </c>
      <c r="N527" s="3">
        <f t="shared" si="20"/>
        <v>0.26327832086258063</v>
      </c>
      <c r="O527" s="3">
        <f t="shared" si="20"/>
        <v>0.86937043403297465</v>
      </c>
      <c r="P527" s="3">
        <f t="shared" si="20"/>
        <v>2.9330565187369206E-2</v>
      </c>
      <c r="Q527" s="3">
        <f t="shared" si="20"/>
        <v>0.81051326251971734</v>
      </c>
      <c r="R527" s="3">
        <f t="shared" si="20"/>
        <v>0.17713931931891391</v>
      </c>
      <c r="S527" s="3">
        <f t="shared" si="20"/>
        <v>0.70979229084423423</v>
      </c>
      <c r="T527" s="3">
        <f t="shared" si="20"/>
        <v>5.6582407123876077E-2</v>
      </c>
      <c r="U527" s="3">
        <f t="shared" si="20"/>
        <v>0.52776767369871269</v>
      </c>
      <c r="V527" s="3">
        <f t="shared" si="20"/>
        <v>0.52627134061640346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9.7285560935830517E-2</v>
      </c>
      <c r="O528" s="3">
        <f t="shared" si="20"/>
        <v>0.70337767410622454</v>
      </c>
      <c r="P528" s="3">
        <f t="shared" si="20"/>
        <v>0.19532332511411932</v>
      </c>
      <c r="Q528" s="3">
        <f t="shared" si="20"/>
        <v>0.97650602244646745</v>
      </c>
      <c r="R528" s="3">
        <f t="shared" si="20"/>
        <v>1.1146559392163802E-2</v>
      </c>
      <c r="S528" s="3">
        <f t="shared" si="20"/>
        <v>0.87578505077098434</v>
      </c>
      <c r="T528" s="3">
        <f t="shared" si="20"/>
        <v>0.10941035280287403</v>
      </c>
      <c r="U528" s="3">
        <f t="shared" si="20"/>
        <v>0.6937604336254628</v>
      </c>
      <c r="V528" s="3">
        <f t="shared" si="20"/>
        <v>0.69226410054315357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0.60609211317039402</v>
      </c>
      <c r="P529" s="3">
        <f t="shared" si="20"/>
        <v>0.29260888604994983</v>
      </c>
      <c r="Q529" s="3">
        <f t="shared" si="20"/>
        <v>1.073791583382298</v>
      </c>
      <c r="R529" s="3">
        <f t="shared" si="20"/>
        <v>8.6139001543666716E-2</v>
      </c>
      <c r="S529" s="3">
        <f t="shared" si="20"/>
        <v>0.97307061170681486</v>
      </c>
      <c r="T529" s="3">
        <f t="shared" si="20"/>
        <v>0.20669591373870455</v>
      </c>
      <c r="U529" s="3">
        <f t="shared" si="20"/>
        <v>0.79104599456129332</v>
      </c>
      <c r="V529" s="3">
        <f t="shared" si="20"/>
        <v>0.78954966147898409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0.89870099922034385</v>
      </c>
      <c r="Q530" s="3">
        <f t="shared" si="20"/>
        <v>1.679883696552692</v>
      </c>
      <c r="R530" s="3">
        <f t="shared" si="20"/>
        <v>0.69223111471406074</v>
      </c>
      <c r="S530" s="3">
        <f t="shared" si="20"/>
        <v>1.5791627248772089</v>
      </c>
      <c r="T530" s="3">
        <f t="shared" si="20"/>
        <v>0.81278802690909857</v>
      </c>
      <c r="U530" s="3">
        <f t="shared" si="20"/>
        <v>1.3971381077316873</v>
      </c>
      <c r="V530" s="3">
        <f t="shared" si="20"/>
        <v>1.3956417746493781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0.78118269733234813</v>
      </c>
      <c r="R531" s="3">
        <f t="shared" si="20"/>
        <v>0.20646988450628312</v>
      </c>
      <c r="S531" s="3">
        <f t="shared" si="20"/>
        <v>0.68046172565686502</v>
      </c>
      <c r="T531" s="3">
        <f t="shared" si="20"/>
        <v>8.5912972311245284E-2</v>
      </c>
      <c r="U531" s="3">
        <f t="shared" si="20"/>
        <v>0.49843710851134349</v>
      </c>
      <c r="V531" s="3">
        <f t="shared" si="20"/>
        <v>0.49694077542903425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0.98765258183863125</v>
      </c>
      <c r="S532" s="3">
        <f t="shared" si="20"/>
        <v>0.10072097167548311</v>
      </c>
      <c r="T532" s="3">
        <f t="shared" si="20"/>
        <v>0.86709566964359341</v>
      </c>
      <c r="U532" s="3">
        <f t="shared" si="20"/>
        <v>0.28274558882100465</v>
      </c>
      <c r="V532" s="3">
        <f t="shared" si="20"/>
        <v>0.28424192190331388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0.88693161016314814</v>
      </c>
      <c r="T533" s="3">
        <f t="shared" si="21"/>
        <v>0.12055691219503784</v>
      </c>
      <c r="U533" s="3">
        <f t="shared" si="21"/>
        <v>0.7049069930176266</v>
      </c>
      <c r="V533" s="3">
        <f t="shared" si="21"/>
        <v>0.70341065993531737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0.76637469796811031</v>
      </c>
      <c r="U534" s="3">
        <f t="shared" si="21"/>
        <v>0.18202461714552154</v>
      </c>
      <c r="V534" s="3">
        <f t="shared" si="21"/>
        <v>0.18352095022783077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0.58435008082258877</v>
      </c>
      <c r="V535" s="3">
        <f t="shared" si="21"/>
        <v>0.58285374774027954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1.4963330823092313E-3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1.1547859486362546E-2</v>
      </c>
      <c r="D540" s="3">
        <f t="shared" si="22"/>
        <v>0.29416794356778003</v>
      </c>
      <c r="E540" s="3">
        <f t="shared" si="22"/>
        <v>0.10766499354674916</v>
      </c>
      <c r="F540" s="3">
        <f t="shared" si="22"/>
        <v>0.25028679747498145</v>
      </c>
      <c r="G540" s="3">
        <f t="shared" si="22"/>
        <v>0.20811851483893298</v>
      </c>
      <c r="H540" s="3">
        <f t="shared" si="22"/>
        <v>0.29095244206353854</v>
      </c>
      <c r="I540" s="3">
        <f t="shared" si="22"/>
        <v>0.43451384826040151</v>
      </c>
      <c r="J540" s="3">
        <f t="shared" si="22"/>
        <v>0.16165831030189223</v>
      </c>
      <c r="K540" s="3">
        <f t="shared" si="22"/>
        <v>0.25727933507871437</v>
      </c>
      <c r="L540" s="3">
        <f t="shared" si="22"/>
        <v>0.30193337925254776</v>
      </c>
      <c r="M540" s="3">
        <f t="shared" si="22"/>
        <v>0.40074543407954899</v>
      </c>
      <c r="N540" s="3">
        <f t="shared" si="22"/>
        <v>0.45865751521675585</v>
      </c>
      <c r="O540" s="3">
        <f t="shared" si="22"/>
        <v>0.81945160734001554</v>
      </c>
      <c r="P540" s="3">
        <f t="shared" si="22"/>
        <v>0.28447350078146144</v>
      </c>
      <c r="Q540" s="3">
        <f t="shared" si="22"/>
        <v>0.1805483926599844</v>
      </c>
      <c r="R540" s="3">
        <f t="shared" si="22"/>
        <v>0.40738075021187276</v>
      </c>
      <c r="S540" s="3">
        <f t="shared" si="22"/>
        <v>0.12059128260398844</v>
      </c>
      <c r="T540" s="3">
        <f t="shared" si="22"/>
        <v>0.33561571526187356</v>
      </c>
      <c r="U540" s="3">
        <f t="shared" si="22"/>
        <v>1.2235794947874934E-2</v>
      </c>
      <c r="V540" s="3">
        <f t="shared" si="22"/>
        <v>1.1345058830023517E-2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0.30571580305414259</v>
      </c>
      <c r="E541" s="3">
        <f t="shared" si="22"/>
        <v>0.11921285303311172</v>
      </c>
      <c r="F541" s="3">
        <f t="shared" si="22"/>
        <v>0.261834656961344</v>
      </c>
      <c r="G541" s="3">
        <f t="shared" si="22"/>
        <v>0.21966637432529551</v>
      </c>
      <c r="H541" s="3">
        <f t="shared" si="22"/>
        <v>0.3025003015499011</v>
      </c>
      <c r="I541" s="3">
        <f t="shared" si="22"/>
        <v>0.44606170774676407</v>
      </c>
      <c r="J541" s="3">
        <f t="shared" si="22"/>
        <v>0.15011045081552968</v>
      </c>
      <c r="K541" s="3">
        <f t="shared" si="22"/>
        <v>0.26882719456507692</v>
      </c>
      <c r="L541" s="3">
        <f t="shared" si="22"/>
        <v>0.31348123873891032</v>
      </c>
      <c r="M541" s="3">
        <f t="shared" si="22"/>
        <v>0.41229329356591154</v>
      </c>
      <c r="N541" s="3">
        <f t="shared" si="22"/>
        <v>0.47020537470311841</v>
      </c>
      <c r="O541" s="3">
        <f t="shared" si="22"/>
        <v>0.83099946682637815</v>
      </c>
      <c r="P541" s="3">
        <f t="shared" si="22"/>
        <v>0.296021360267824</v>
      </c>
      <c r="Q541" s="3">
        <f t="shared" si="22"/>
        <v>0.16900053317362188</v>
      </c>
      <c r="R541" s="3">
        <f t="shared" si="22"/>
        <v>0.41892860969823531</v>
      </c>
      <c r="S541" s="3">
        <f t="shared" si="22"/>
        <v>0.1090434231176259</v>
      </c>
      <c r="T541" s="3">
        <f t="shared" si="22"/>
        <v>0.34716357474823611</v>
      </c>
      <c r="U541" s="3">
        <f t="shared" si="22"/>
        <v>6.879354615123871E-4</v>
      </c>
      <c r="V541" s="3">
        <f t="shared" si="22"/>
        <v>2.028006563390291E-4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0.18650295002103084</v>
      </c>
      <c r="F542" s="3">
        <f t="shared" si="22"/>
        <v>4.3881146092798549E-2</v>
      </c>
      <c r="G542" s="3">
        <f t="shared" si="22"/>
        <v>8.6049428728847049E-2</v>
      </c>
      <c r="H542" s="3">
        <f t="shared" si="22"/>
        <v>3.2155015042414615E-3</v>
      </c>
      <c r="I542" s="3">
        <f t="shared" si="22"/>
        <v>0.14034590469262148</v>
      </c>
      <c r="J542" s="3">
        <f t="shared" si="22"/>
        <v>0.45582625386967224</v>
      </c>
      <c r="K542" s="3">
        <f t="shared" si="22"/>
        <v>3.6888608489065652E-2</v>
      </c>
      <c r="L542" s="3">
        <f t="shared" si="22"/>
        <v>7.7654356847677332E-3</v>
      </c>
      <c r="M542" s="3">
        <f t="shared" si="22"/>
        <v>0.10657749051176897</v>
      </c>
      <c r="N542" s="3">
        <f t="shared" si="22"/>
        <v>0.16448957164897585</v>
      </c>
      <c r="O542" s="3">
        <f t="shared" si="22"/>
        <v>0.52528366377223557</v>
      </c>
      <c r="P542" s="3">
        <f t="shared" si="22"/>
        <v>9.6944427863185599E-3</v>
      </c>
      <c r="Q542" s="3">
        <f t="shared" si="22"/>
        <v>0.47471633622776443</v>
      </c>
      <c r="R542" s="3">
        <f t="shared" si="22"/>
        <v>0.11321280664409276</v>
      </c>
      <c r="S542" s="3">
        <f t="shared" si="22"/>
        <v>0.41475922617176847</v>
      </c>
      <c r="T542" s="3">
        <f t="shared" si="22"/>
        <v>4.1447771694093534E-2</v>
      </c>
      <c r="U542" s="3">
        <f t="shared" si="22"/>
        <v>0.30640373851565494</v>
      </c>
      <c r="V542" s="3">
        <f t="shared" si="22"/>
        <v>0.30551300239780355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0.14262180392823232</v>
      </c>
      <c r="G543" s="3">
        <f t="shared" si="22"/>
        <v>0.10045352129218381</v>
      </c>
      <c r="H543" s="3">
        <f t="shared" si="22"/>
        <v>0.18328744851678941</v>
      </c>
      <c r="I543" s="3">
        <f t="shared" si="22"/>
        <v>0.32684885471365233</v>
      </c>
      <c r="J543" s="3">
        <f t="shared" si="22"/>
        <v>0.26932330384864139</v>
      </c>
      <c r="K543" s="3">
        <f t="shared" si="22"/>
        <v>0.14961434153196521</v>
      </c>
      <c r="L543" s="3">
        <f t="shared" si="22"/>
        <v>0.1942683857057986</v>
      </c>
      <c r="M543" s="3">
        <f t="shared" si="22"/>
        <v>0.2930804405327998</v>
      </c>
      <c r="N543" s="3">
        <f t="shared" si="22"/>
        <v>0.35099252167000672</v>
      </c>
      <c r="O543" s="3">
        <f t="shared" si="22"/>
        <v>0.71178661379326646</v>
      </c>
      <c r="P543" s="3">
        <f t="shared" si="22"/>
        <v>0.17680850723471231</v>
      </c>
      <c r="Q543" s="3">
        <f t="shared" si="22"/>
        <v>0.28821338620673359</v>
      </c>
      <c r="R543" s="3">
        <f t="shared" si="22"/>
        <v>0.29971575666512362</v>
      </c>
      <c r="S543" s="3">
        <f t="shared" si="22"/>
        <v>0.2282562761507376</v>
      </c>
      <c r="T543" s="3">
        <f t="shared" si="22"/>
        <v>0.2279507217151244</v>
      </c>
      <c r="U543" s="3">
        <f t="shared" si="22"/>
        <v>0.1199007884946241</v>
      </c>
      <c r="V543" s="3">
        <f t="shared" si="22"/>
        <v>0.11901005237677267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4.2168282636048493E-2</v>
      </c>
      <c r="H544" s="3">
        <f t="shared" si="22"/>
        <v>4.0665644588557086E-2</v>
      </c>
      <c r="I544" s="3">
        <f t="shared" si="22"/>
        <v>0.18422705078542004</v>
      </c>
      <c r="J544" s="3">
        <f t="shared" si="22"/>
        <v>0.41194510777687371</v>
      </c>
      <c r="K544" s="3">
        <f t="shared" si="22"/>
        <v>6.9925376037329014E-3</v>
      </c>
      <c r="L544" s="3">
        <f t="shared" si="22"/>
        <v>5.1646581777566286E-2</v>
      </c>
      <c r="M544" s="3">
        <f t="shared" si="22"/>
        <v>0.15045863660456751</v>
      </c>
      <c r="N544" s="3">
        <f t="shared" si="22"/>
        <v>0.2083707177417744</v>
      </c>
      <c r="O544" s="3">
        <f t="shared" si="22"/>
        <v>0.56916480986503415</v>
      </c>
      <c r="P544" s="3">
        <f t="shared" si="22"/>
        <v>3.4186703306479993E-2</v>
      </c>
      <c r="Q544" s="3">
        <f t="shared" si="22"/>
        <v>0.43083519013496591</v>
      </c>
      <c r="R544" s="3">
        <f t="shared" si="22"/>
        <v>0.15709395273689131</v>
      </c>
      <c r="S544" s="3">
        <f t="shared" si="22"/>
        <v>0.37087808007896989</v>
      </c>
      <c r="T544" s="3">
        <f t="shared" si="22"/>
        <v>8.5328917786892083E-2</v>
      </c>
      <c r="U544" s="3">
        <f t="shared" si="22"/>
        <v>0.26252259242285642</v>
      </c>
      <c r="V544" s="3">
        <f t="shared" si="22"/>
        <v>0.26163185630500496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8.2833927224605586E-2</v>
      </c>
      <c r="I545" s="3">
        <f t="shared" si="22"/>
        <v>0.22639533342146853</v>
      </c>
      <c r="J545" s="3">
        <f t="shared" si="22"/>
        <v>0.36977682514082522</v>
      </c>
      <c r="K545" s="3">
        <f t="shared" si="22"/>
        <v>4.9160820239781397E-2</v>
      </c>
      <c r="L545" s="3">
        <f t="shared" si="22"/>
        <v>9.3814864413614779E-2</v>
      </c>
      <c r="M545" s="3">
        <f t="shared" si="22"/>
        <v>0.19262691924061601</v>
      </c>
      <c r="N545" s="3">
        <f t="shared" si="22"/>
        <v>0.2505390003778229</v>
      </c>
      <c r="O545" s="3">
        <f t="shared" si="22"/>
        <v>0.61133309250108259</v>
      </c>
      <c r="P545" s="3">
        <f t="shared" si="22"/>
        <v>7.6354985942528486E-2</v>
      </c>
      <c r="Q545" s="3">
        <f t="shared" si="22"/>
        <v>0.38866690749891741</v>
      </c>
      <c r="R545" s="3">
        <f t="shared" si="22"/>
        <v>0.1992622353729398</v>
      </c>
      <c r="S545" s="3">
        <f t="shared" si="22"/>
        <v>0.32870979744292139</v>
      </c>
      <c r="T545" s="3">
        <f t="shared" si="22"/>
        <v>0.12749720042294058</v>
      </c>
      <c r="U545" s="3">
        <f t="shared" si="22"/>
        <v>0.22035430978680792</v>
      </c>
      <c r="V545" s="3">
        <f t="shared" si="22"/>
        <v>0.2194635736689565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0.14356140619686295</v>
      </c>
      <c r="J546" s="3">
        <f t="shared" si="22"/>
        <v>0.4526107523654308</v>
      </c>
      <c r="K546" s="3">
        <f t="shared" si="22"/>
        <v>3.3673106984824189E-2</v>
      </c>
      <c r="L546" s="3">
        <f t="shared" si="22"/>
        <v>1.0980937189009195E-2</v>
      </c>
      <c r="M546" s="3">
        <f t="shared" si="22"/>
        <v>0.10979299201601044</v>
      </c>
      <c r="N546" s="3">
        <f t="shared" si="22"/>
        <v>0.16770507315321731</v>
      </c>
      <c r="O546" s="3">
        <f t="shared" si="22"/>
        <v>0.528499165276477</v>
      </c>
      <c r="P546" s="3">
        <f t="shared" si="22"/>
        <v>6.478941282077098E-3</v>
      </c>
      <c r="Q546" s="3">
        <f t="shared" si="22"/>
        <v>0.471500834723523</v>
      </c>
      <c r="R546" s="3">
        <f t="shared" si="22"/>
        <v>0.11642830814833423</v>
      </c>
      <c r="S546" s="3">
        <f t="shared" si="22"/>
        <v>0.41154372466752698</v>
      </c>
      <c r="T546" s="3">
        <f t="shared" si="22"/>
        <v>4.4663273198334998E-2</v>
      </c>
      <c r="U546" s="3">
        <f t="shared" si="22"/>
        <v>0.30318823701141351</v>
      </c>
      <c r="V546" s="3">
        <f t="shared" si="22"/>
        <v>0.30229750089356205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0.59617215856229377</v>
      </c>
      <c r="K547" s="3">
        <f t="shared" si="22"/>
        <v>0.17723451318168715</v>
      </c>
      <c r="L547" s="3">
        <f t="shared" si="22"/>
        <v>0.13258046900785375</v>
      </c>
      <c r="M547" s="3">
        <f t="shared" si="22"/>
        <v>3.3768414180852524E-2</v>
      </c>
      <c r="N547" s="3">
        <f t="shared" si="22"/>
        <v>2.4143666956354358E-2</v>
      </c>
      <c r="O547" s="3">
        <f t="shared" si="22"/>
        <v>0.38493775907961408</v>
      </c>
      <c r="P547" s="3">
        <f t="shared" si="22"/>
        <v>0.15004034747894004</v>
      </c>
      <c r="Q547" s="3">
        <f t="shared" si="22"/>
        <v>0.61506224092038597</v>
      </c>
      <c r="R547" s="3">
        <f t="shared" si="22"/>
        <v>2.7133098048528731E-2</v>
      </c>
      <c r="S547" s="3">
        <f t="shared" si="22"/>
        <v>0.55510513086438995</v>
      </c>
      <c r="T547" s="3">
        <f t="shared" si="22"/>
        <v>9.8898132998527954E-2</v>
      </c>
      <c r="U547" s="3">
        <f t="shared" si="22"/>
        <v>0.44674964320827643</v>
      </c>
      <c r="V547" s="3">
        <f t="shared" si="22"/>
        <v>0.44585890709042503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0.41893764538060663</v>
      </c>
      <c r="L548" s="3">
        <f t="shared" si="22"/>
        <v>0.46359168955443997</v>
      </c>
      <c r="M548" s="3">
        <f t="shared" si="22"/>
        <v>0.56240374438144125</v>
      </c>
      <c r="N548" s="3">
        <f t="shared" si="22"/>
        <v>0.62031582551864806</v>
      </c>
      <c r="O548" s="3">
        <f t="shared" si="22"/>
        <v>0.9811099176419078</v>
      </c>
      <c r="P548" s="3">
        <f t="shared" si="22"/>
        <v>0.4461318110833537</v>
      </c>
      <c r="Q548" s="3">
        <f t="shared" si="22"/>
        <v>1.8890082358092183E-2</v>
      </c>
      <c r="R548" s="3">
        <f t="shared" si="22"/>
        <v>0.56903906051376496</v>
      </c>
      <c r="S548" s="3">
        <f t="shared" si="22"/>
        <v>4.1067027697903796E-2</v>
      </c>
      <c r="T548" s="3">
        <f t="shared" si="22"/>
        <v>0.49727402556376576</v>
      </c>
      <c r="U548" s="3">
        <f t="shared" si="22"/>
        <v>0.14942251535401729</v>
      </c>
      <c r="V548" s="3">
        <f t="shared" si="22"/>
        <v>0.15031325147186872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4.4654044173833382E-2</v>
      </c>
      <c r="M549" s="3">
        <f t="shared" si="22"/>
        <v>0.14346609900083462</v>
      </c>
      <c r="N549" s="3">
        <f t="shared" si="22"/>
        <v>0.20137818013804151</v>
      </c>
      <c r="O549" s="3">
        <f t="shared" si="22"/>
        <v>0.56217227226130118</v>
      </c>
      <c r="P549" s="3">
        <f t="shared" si="22"/>
        <v>2.7194165702747089E-2</v>
      </c>
      <c r="Q549" s="3">
        <f t="shared" si="22"/>
        <v>0.43782772773869877</v>
      </c>
      <c r="R549" s="3">
        <f t="shared" si="22"/>
        <v>0.15010141513315842</v>
      </c>
      <c r="S549" s="3">
        <f t="shared" si="22"/>
        <v>0.3778706176827028</v>
      </c>
      <c r="T549" s="3">
        <f t="shared" si="22"/>
        <v>7.8336380183159179E-2</v>
      </c>
      <c r="U549" s="3">
        <f t="shared" si="22"/>
        <v>0.26951513002658928</v>
      </c>
      <c r="V549" s="3">
        <f t="shared" si="22"/>
        <v>0.26862439390873788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9.8812054827001242E-2</v>
      </c>
      <c r="N550" s="3">
        <f t="shared" si="22"/>
        <v>0.15672413596420812</v>
      </c>
      <c r="O550" s="3">
        <f t="shared" si="22"/>
        <v>0.51751822808746784</v>
      </c>
      <c r="P550" s="3">
        <f t="shared" si="22"/>
        <v>1.7459878471086293E-2</v>
      </c>
      <c r="Q550" s="3">
        <f t="shared" si="22"/>
        <v>0.48248177191253216</v>
      </c>
      <c r="R550" s="3">
        <f t="shared" si="22"/>
        <v>0.10544737095932503</v>
      </c>
      <c r="S550" s="3">
        <f t="shared" si="22"/>
        <v>0.4225246618565362</v>
      </c>
      <c r="T550" s="3">
        <f t="shared" si="22"/>
        <v>3.3682336009325804E-2</v>
      </c>
      <c r="U550" s="3">
        <f t="shared" si="22"/>
        <v>0.31416917420042267</v>
      </c>
      <c r="V550" s="3">
        <f t="shared" si="22"/>
        <v>0.31327843808257128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5.7912081137206882E-2</v>
      </c>
      <c r="O551" s="3">
        <f t="shared" si="22"/>
        <v>0.41870617326046661</v>
      </c>
      <c r="P551" s="3">
        <f t="shared" si="22"/>
        <v>0.11627193329808753</v>
      </c>
      <c r="Q551" s="3">
        <f t="shared" si="22"/>
        <v>0.58129382673953345</v>
      </c>
      <c r="R551" s="3">
        <f t="shared" si="22"/>
        <v>6.6353161323237913E-3</v>
      </c>
      <c r="S551" s="3">
        <f t="shared" si="22"/>
        <v>0.52133671668353743</v>
      </c>
      <c r="T551" s="3">
        <f t="shared" si="22"/>
        <v>6.512971881767543E-2</v>
      </c>
      <c r="U551" s="3">
        <f t="shared" si="22"/>
        <v>0.4129812290274239</v>
      </c>
      <c r="V551" s="3">
        <f t="shared" si="22"/>
        <v>0.4120904929095725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0.36079409212325969</v>
      </c>
      <c r="P552" s="3">
        <f t="shared" si="22"/>
        <v>0.17418401443529441</v>
      </c>
      <c r="Q552" s="3">
        <f t="shared" si="22"/>
        <v>0.63920590787674025</v>
      </c>
      <c r="R552" s="3">
        <f t="shared" si="22"/>
        <v>5.1276765004883089E-2</v>
      </c>
      <c r="S552" s="3">
        <f t="shared" si="22"/>
        <v>0.57924879782074434</v>
      </c>
      <c r="T552" s="3">
        <f t="shared" si="22"/>
        <v>0.12304179995488232</v>
      </c>
      <c r="U552" s="3">
        <f t="shared" si="22"/>
        <v>0.47089331016463082</v>
      </c>
      <c r="V552" s="3">
        <f t="shared" si="22"/>
        <v>0.47000257404677936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0.53497810655855416</v>
      </c>
      <c r="Q553" s="3">
        <f t="shared" si="22"/>
        <v>1</v>
      </c>
      <c r="R553" s="3">
        <f t="shared" si="22"/>
        <v>0.41207085712814279</v>
      </c>
      <c r="S553" s="3">
        <f t="shared" si="22"/>
        <v>0.94004288994400398</v>
      </c>
      <c r="T553" s="3">
        <f t="shared" si="22"/>
        <v>0.48383589207814204</v>
      </c>
      <c r="U553" s="3">
        <f t="shared" si="22"/>
        <v>0.83168740228789051</v>
      </c>
      <c r="V553" s="3">
        <f t="shared" si="22"/>
        <v>0.83079666617003911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0.4650218934414459</v>
      </c>
      <c r="R554" s="3">
        <f t="shared" si="22"/>
        <v>0.12290724943041133</v>
      </c>
      <c r="S554" s="3">
        <f t="shared" si="22"/>
        <v>0.40506478338544988</v>
      </c>
      <c r="T554" s="3">
        <f t="shared" si="22"/>
        <v>5.1142214480412097E-2</v>
      </c>
      <c r="U554" s="3">
        <f t="shared" si="22"/>
        <v>0.29670929572933641</v>
      </c>
      <c r="V554" s="3">
        <f t="shared" si="22"/>
        <v>0.29581855961148495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0.58792914287185716</v>
      </c>
      <c r="S555" s="3">
        <f t="shared" si="22"/>
        <v>5.995711005599598E-2</v>
      </c>
      <c r="T555" s="3">
        <f t="shared" si="22"/>
        <v>0.51616410792185796</v>
      </c>
      <c r="U555" s="3">
        <f t="shared" si="22"/>
        <v>0.16831259771210949</v>
      </c>
      <c r="V555" s="3">
        <f t="shared" si="22"/>
        <v>0.16920333382996089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0.52797203281586125</v>
      </c>
      <c r="T556" s="3">
        <f t="shared" si="23"/>
        <v>7.1765034949999224E-2</v>
      </c>
      <c r="U556" s="3">
        <f t="shared" si="23"/>
        <v>0.41961654515974772</v>
      </c>
      <c r="V556" s="3">
        <f t="shared" si="23"/>
        <v>0.41872580904189632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0.456206997865862</v>
      </c>
      <c r="U557" s="3">
        <f t="shared" si="23"/>
        <v>0.1083554876561135</v>
      </c>
      <c r="V557" s="3">
        <f t="shared" si="23"/>
        <v>0.10924622377396492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0.34785151020974847</v>
      </c>
      <c r="V558" s="3">
        <f t="shared" si="23"/>
        <v>0.34696077409189707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8.9073611785141617E-4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29AFF-6D06-49E2-9EF3-BDC0866F875F}">
  <dimension ref="A1:BO560"/>
  <sheetViews>
    <sheetView topLeftCell="W40" zoomScale="70" zoomScaleNormal="70" workbookViewId="0">
      <selection activeCell="X85" sqref="X85:X86"/>
    </sheetView>
  </sheetViews>
  <sheetFormatPr defaultRowHeight="14.4" x14ac:dyDescent="0.3"/>
  <sheetData>
    <row r="1" spans="1:21" x14ac:dyDescent="0.3">
      <c r="A1" s="1" t="s">
        <v>14</v>
      </c>
      <c r="B1" s="1" t="s">
        <v>5</v>
      </c>
      <c r="C1" s="1" t="s">
        <v>13</v>
      </c>
      <c r="D1" s="1" t="s">
        <v>19</v>
      </c>
      <c r="E1" s="1" t="s">
        <v>10</v>
      </c>
      <c r="F1" s="1" t="s">
        <v>12</v>
      </c>
      <c r="G1" s="1" t="s">
        <v>20</v>
      </c>
      <c r="H1" s="1" t="s">
        <v>15</v>
      </c>
      <c r="I1" s="1" t="s">
        <v>3</v>
      </c>
      <c r="J1" s="1" t="s">
        <v>9</v>
      </c>
      <c r="K1" s="1" t="s">
        <v>8</v>
      </c>
      <c r="L1" s="1" t="s">
        <v>17</v>
      </c>
      <c r="M1" s="1" t="s">
        <v>21</v>
      </c>
      <c r="N1" s="1" t="s">
        <v>18</v>
      </c>
      <c r="O1" s="1" t="s">
        <v>1</v>
      </c>
      <c r="P1" s="1" t="s">
        <v>7</v>
      </c>
      <c r="Q1" s="1" t="s">
        <v>11</v>
      </c>
      <c r="R1" s="1" t="s">
        <v>2</v>
      </c>
      <c r="S1" s="1" t="s">
        <v>16</v>
      </c>
      <c r="T1" s="1" t="s">
        <v>4</v>
      </c>
      <c r="U1" s="1" t="s">
        <v>6</v>
      </c>
    </row>
    <row r="2" spans="1:21" x14ac:dyDescent="0.3">
      <c r="A2">
        <f>('3. Periphery Height'!A2/'4. Periphery Radius'!A2)</f>
        <v>1.4291100834987926</v>
      </c>
      <c r="B2">
        <f>('3. Periphery Height'!B2/'4. Periphery Radius'!B2)</f>
        <v>2.527827010493862</v>
      </c>
      <c r="C2">
        <f>('3. Periphery Height'!C2/'4. Periphery Radius'!C2)</f>
        <v>3.5087002142108363</v>
      </c>
      <c r="D2">
        <f>('3. Periphery Height'!D2/'4. Periphery Radius'!D2)</f>
        <v>2.8946862764446863</v>
      </c>
      <c r="E2">
        <f>('3. Periphery Height'!E2/'4. Periphery Radius'!E2)</f>
        <v>3.6934319855501068</v>
      </c>
      <c r="F2">
        <f>('3. Periphery Height'!F2/'4. Periphery Radius'!F2)</f>
        <v>3.0586540024518105</v>
      </c>
      <c r="G2">
        <f>('3. Periphery Height'!G2/'4. Periphery Radius'!G2)</f>
        <v>3.7229528010429256</v>
      </c>
      <c r="H2">
        <f>('3. Periphery Height'!H2/'4. Periphery Radius'!H2)</f>
        <v>2.3658646606415097</v>
      </c>
      <c r="I2">
        <f>('3. Periphery Height'!I2/'4. Periphery Radius'!I2)</f>
        <v>4.4902973870891856</v>
      </c>
      <c r="J2">
        <f>('3. Periphery Height'!J2/'4. Periphery Radius'!J2)</f>
        <v>4.4283526432477016</v>
      </c>
      <c r="K2">
        <f>('3. Periphery Height'!K2/'4. Periphery Radius'!K2)</f>
        <v>4.3417780251181677</v>
      </c>
      <c r="L2">
        <f>('3. Periphery Height'!L2/'4. Periphery Radius'!L2)</f>
        <v>4.0410529366577181</v>
      </c>
      <c r="M2">
        <f>('3. Periphery Height'!M2/'4. Periphery Radius'!M2)</f>
        <v>2.1066057017698361</v>
      </c>
      <c r="N2">
        <f>('3. Periphery Height'!N2/'4. Periphery Radius'!N2)</f>
        <v>2.3788778746859389</v>
      </c>
      <c r="O2">
        <f>('3. Periphery Height'!O2/'4. Periphery Radius'!O2)</f>
        <v>1.8921645161135465</v>
      </c>
      <c r="P2">
        <f>('3. Periphery Height'!P2/'4. Periphery Radius'!P2)</f>
        <v>1.9526026430869459</v>
      </c>
      <c r="Q2">
        <f>('3. Periphery Height'!Q2/'4. Periphery Radius'!Q2)</f>
        <v>2.2036728357506301</v>
      </c>
      <c r="R2">
        <f>('3. Periphery Height'!R2/'4. Periphery Radius'!R2)</f>
        <v>2.314356290414437</v>
      </c>
      <c r="S2">
        <f>('3. Periphery Height'!S2/'4. Periphery Radius'!S2)</f>
        <v>2.9578458110612722</v>
      </c>
      <c r="T2">
        <f>('3. Periphery Height'!T2/'4. Periphery Radius'!T2)</f>
        <v>2.1640421774737391</v>
      </c>
      <c r="U2">
        <f>('3. Periphery Height'!U2/'4. Periphery Radius'!U2)</f>
        <v>4.7752826610225068</v>
      </c>
    </row>
    <row r="3" spans="1:21" x14ac:dyDescent="0.3">
      <c r="A3">
        <f>('3. Periphery Height'!A3/'4. Periphery Radius'!A3)</f>
        <v>2.7086431448605732</v>
      </c>
      <c r="B3">
        <f>('3. Periphery Height'!B3/'4. Periphery Radius'!B3)</f>
        <v>2.093849612125501</v>
      </c>
      <c r="C3">
        <f>('3. Periphery Height'!C3/'4. Periphery Radius'!C3)</f>
        <v>2.1436999369758554</v>
      </c>
      <c r="D3">
        <f>('3. Periphery Height'!D3/'4. Periphery Radius'!D3)</f>
        <v>3.2032899883882302</v>
      </c>
      <c r="E3">
        <f>('3. Periphery Height'!E3/'4. Periphery Radius'!E3)</f>
        <v>5.6062810429353744</v>
      </c>
      <c r="F3">
        <f>('3. Periphery Height'!F3/'4. Periphery Radius'!F3)</f>
        <v>4.1698263573030836</v>
      </c>
      <c r="G3">
        <f>('3. Periphery Height'!G3/'4. Periphery Radius'!G3)</f>
        <v>3.9174658386630705</v>
      </c>
      <c r="H3">
        <f>('3. Periphery Height'!H3/'4. Periphery Radius'!H3)</f>
        <v>2.3903464325074242</v>
      </c>
      <c r="I3">
        <f>('3. Periphery Height'!I3/'4. Periphery Radius'!I3)</f>
        <v>3.7382018036852114</v>
      </c>
      <c r="J3">
        <f>('3. Periphery Height'!J3/'4. Periphery Radius'!J3)</f>
        <v>3.259559670158215</v>
      </c>
      <c r="K3">
        <f>('3. Periphery Height'!K3/'4. Periphery Radius'!K3)</f>
        <v>5.0150338654298654</v>
      </c>
      <c r="L3">
        <f>('3. Periphery Height'!L3/'4. Periphery Radius'!L3)</f>
        <v>2.9792024630078306</v>
      </c>
      <c r="M3">
        <f>('3. Periphery Height'!M3/'4. Periphery Radius'!M3)</f>
        <v>1.3488639819405921</v>
      </c>
      <c r="N3">
        <f>('3. Periphery Height'!N3/'4. Periphery Radius'!N3)</f>
        <v>2.4179084031122464</v>
      </c>
      <c r="O3">
        <f>('3. Periphery Height'!O3/'4. Periphery Radius'!O3)</f>
        <v>1.8625625943567472</v>
      </c>
      <c r="P3">
        <f>('3. Periphery Height'!P3/'4. Periphery Radius'!P3)</f>
        <v>2.4859435639922278</v>
      </c>
      <c r="Q3">
        <f>('3. Periphery Height'!Q3/'4. Periphery Radius'!Q3)</f>
        <v>2.7809599762023152</v>
      </c>
      <c r="R3">
        <f>('3. Periphery Height'!R3/'4. Periphery Radius'!R3)</f>
        <v>3.1592173987267027</v>
      </c>
      <c r="S3">
        <f>('3. Periphery Height'!S3/'4. Periphery Radius'!S3)</f>
        <v>5.3812655359696029</v>
      </c>
      <c r="T3">
        <f>('3. Periphery Height'!T3/'4. Periphery Radius'!T3)</f>
        <v>1.9448744196809455</v>
      </c>
      <c r="U3">
        <f>('3. Periphery Height'!U3/'4. Periphery Radius'!U3)</f>
        <v>3.8902188158172253</v>
      </c>
    </row>
    <row r="4" spans="1:21" x14ac:dyDescent="0.3">
      <c r="A4">
        <f>('3. Periphery Height'!A4/'4. Periphery Radius'!A4)</f>
        <v>1.5873587666809605</v>
      </c>
      <c r="B4">
        <f>('3. Periphery Height'!B4/'4. Periphery Radius'!B4)</f>
        <v>2.1702251036093512</v>
      </c>
      <c r="C4">
        <f>('3. Periphery Height'!C4/'4. Periphery Radius'!C4)</f>
        <v>2.7978117850730335</v>
      </c>
      <c r="D4">
        <f>('3. Periphery Height'!D4/'4. Periphery Radius'!D4)</f>
        <v>2.7243794847893343</v>
      </c>
      <c r="E4">
        <f>('3. Periphery Height'!E4/'4. Periphery Radius'!E4)</f>
        <v>3.6116114708079201</v>
      </c>
      <c r="F4">
        <f>('3. Periphery Height'!F4/'4. Periphery Radius'!F4)</f>
        <v>4.9410121936597697</v>
      </c>
      <c r="G4">
        <f>('3. Periphery Height'!G4/'4. Periphery Radius'!G4)</f>
        <v>3.5296138832650397</v>
      </c>
      <c r="H4">
        <f>('3. Periphery Height'!H4/'4. Periphery Radius'!H4)</f>
        <v>1.306795585039807</v>
      </c>
      <c r="I4">
        <f>('3. Periphery Height'!I4/'4. Periphery Radius'!I4)</f>
        <v>2.2390523211421494</v>
      </c>
      <c r="J4">
        <f>('3. Periphery Height'!J4/'4. Periphery Radius'!J4)</f>
        <v>3.599622799510303</v>
      </c>
      <c r="K4">
        <f>('3. Periphery Height'!K4/'4. Periphery Radius'!K4)</f>
        <v>4.5551313283164738</v>
      </c>
      <c r="L4">
        <f>('3. Periphery Height'!L4/'4. Periphery Radius'!L4)</f>
        <v>3.776356172221778</v>
      </c>
      <c r="M4">
        <f>('3. Periphery Height'!M4/'4. Periphery Radius'!M4)</f>
        <v>2.099250685636771</v>
      </c>
      <c r="N4">
        <f>('3. Periphery Height'!N4/'4. Periphery Radius'!N4)</f>
        <v>2.9448251246799595</v>
      </c>
      <c r="O4">
        <f>('3. Periphery Height'!O4/'4. Periphery Radius'!O4)</f>
        <v>2.2631343835457765</v>
      </c>
      <c r="P4">
        <f>('3. Periphery Height'!P4/'4. Periphery Radius'!P4)</f>
        <v>2.228571236840478</v>
      </c>
      <c r="Q4">
        <f>('3. Periphery Height'!Q4/'4. Periphery Radius'!Q4)</f>
        <v>2.3054911279347969</v>
      </c>
      <c r="R4">
        <f>('3. Periphery Height'!R4/'4. Periphery Radius'!R4)</f>
        <v>1.97405045745047</v>
      </c>
      <c r="S4">
        <f>('3. Periphery Height'!S4/'4. Periphery Radius'!S4)</f>
        <v>2.1630240925534485</v>
      </c>
      <c r="T4">
        <f>('3. Periphery Height'!T4/'4. Periphery Radius'!T4)</f>
        <v>2.2049499460241098</v>
      </c>
      <c r="U4">
        <f>('3. Periphery Height'!U4/'4. Periphery Radius'!U4)</f>
        <v>3.2417224984718978</v>
      </c>
    </row>
    <row r="5" spans="1:21" x14ac:dyDescent="0.3">
      <c r="A5">
        <f>('3. Periphery Height'!A5/'4. Periphery Radius'!A5)</f>
        <v>3.1143454277541558</v>
      </c>
      <c r="B5">
        <f>('3. Periphery Height'!B5/'4. Periphery Radius'!B5)</f>
        <v>2.1386987194378153</v>
      </c>
      <c r="C5">
        <f>('3. Periphery Height'!C5/'4. Periphery Radius'!C5)</f>
        <v>2.1572326519361464</v>
      </c>
      <c r="D5">
        <f>('3. Periphery Height'!D5/'4. Periphery Radius'!D5)</f>
        <v>0.67798345972099616</v>
      </c>
      <c r="E5">
        <f>('3. Periphery Height'!E5/'4. Periphery Radius'!E5)</f>
        <v>4.6510922451608554</v>
      </c>
      <c r="F5">
        <f>('3. Periphery Height'!F5/'4. Periphery Radius'!F5)</f>
        <v>5.1912604923048304</v>
      </c>
      <c r="G5">
        <f>('3. Periphery Height'!G5/'4. Periphery Radius'!G5)</f>
        <v>3.6840330575525724</v>
      </c>
      <c r="H5">
        <f>('3. Periphery Height'!H5/'4. Periphery Radius'!H5)</f>
        <v>0.65858862637665749</v>
      </c>
      <c r="I5">
        <f>('3. Periphery Height'!I5/'4. Periphery Radius'!I5)</f>
        <v>3.468151379918099</v>
      </c>
      <c r="J5">
        <f>('3. Periphery Height'!J5/'4. Periphery Radius'!J5)</f>
        <v>3.6965790486295296</v>
      </c>
      <c r="K5">
        <f>('3. Periphery Height'!K5/'4. Periphery Radius'!K5)</f>
        <v>4.7113700438995201</v>
      </c>
      <c r="L5">
        <f>('3. Periphery Height'!L5/'4. Periphery Radius'!L5)</f>
        <v>4.3062262658185251</v>
      </c>
      <c r="M5">
        <f>('3. Periphery Height'!M5/'4. Periphery Radius'!M5)</f>
        <v>1.6334659780350629</v>
      </c>
      <c r="N5">
        <f>('3. Periphery Height'!N5/'4. Periphery Radius'!N5)</f>
        <v>3.0719998826965296</v>
      </c>
      <c r="O5">
        <f>('3. Periphery Height'!O5/'4. Periphery Radius'!O5)</f>
        <v>2.3150178614912194</v>
      </c>
      <c r="P5">
        <f>('3. Periphery Height'!P5/'4. Periphery Radius'!P5)</f>
        <v>4.5479051104928239</v>
      </c>
      <c r="Q5">
        <f>('3. Periphery Height'!Q5/'4. Periphery Radius'!Q5)</f>
        <v>2.6706117682235573</v>
      </c>
      <c r="R5">
        <f>('3. Periphery Height'!R5/'4. Periphery Radius'!R5)</f>
        <v>2.0665426879317641</v>
      </c>
      <c r="S5">
        <f>('3. Periphery Height'!S5/'4. Periphery Radius'!S5)</f>
        <v>3.6542896525837962</v>
      </c>
      <c r="T5">
        <f>('3. Periphery Height'!T5/'4. Periphery Radius'!T5)</f>
        <v>2.7945290295009366</v>
      </c>
      <c r="U5">
        <f>('3. Periphery Height'!U5/'4. Periphery Radius'!U5)</f>
        <v>2.1822066718238204</v>
      </c>
    </row>
    <row r="6" spans="1:21" x14ac:dyDescent="0.3">
      <c r="A6">
        <f>('3. Periphery Height'!A6/'4. Periphery Radius'!A6)</f>
        <v>1.5214252565566424</v>
      </c>
      <c r="B6">
        <f>('3. Periphery Height'!B6/'4. Periphery Radius'!B6)</f>
        <v>1.9322746638712072</v>
      </c>
      <c r="C6">
        <f>('3. Periphery Height'!C6/'4. Periphery Radius'!C6)</f>
        <v>3.2621738054067237</v>
      </c>
      <c r="D6">
        <f>('3. Periphery Height'!D6/'4. Periphery Radius'!D6)</f>
        <v>1.7555401337979042</v>
      </c>
      <c r="E6">
        <f>('3. Periphery Height'!E6/'4. Periphery Radius'!E6)</f>
        <v>6.7122578665711448</v>
      </c>
      <c r="F6">
        <f>('3. Periphery Height'!F6/'4. Periphery Radius'!F6)</f>
        <v>7.016996724471217</v>
      </c>
      <c r="G6">
        <f>('3. Periphery Height'!G6/'4. Periphery Radius'!G6)</f>
        <v>5.8234611958601015</v>
      </c>
      <c r="H6">
        <f>('3. Periphery Height'!H6/'4. Periphery Radius'!H6)</f>
        <v>2.8500455812766705</v>
      </c>
      <c r="I6">
        <f>('3. Periphery Height'!I6/'4. Periphery Radius'!I6)</f>
        <v>1.742352279588709</v>
      </c>
      <c r="J6">
        <f>('3. Periphery Height'!J6/'4. Periphery Radius'!J6)</f>
        <v>3.2723797959317356</v>
      </c>
      <c r="K6">
        <f>('3. Periphery Height'!K6/'4. Periphery Radius'!K6)</f>
        <v>4.9525929050824749</v>
      </c>
      <c r="L6">
        <f>('3. Periphery Height'!L6/'4. Periphery Radius'!L6)</f>
        <v>5.212628114472607</v>
      </c>
      <c r="M6">
        <f>('3. Periphery Height'!M6/'4. Periphery Radius'!M6)</f>
        <v>1.8115498148495943</v>
      </c>
      <c r="N6">
        <f>('3. Periphery Height'!N6/'4. Periphery Radius'!N6)</f>
        <v>2.4249018641919338</v>
      </c>
      <c r="O6">
        <f>('3. Periphery Height'!O6/'4. Periphery Radius'!O6)</f>
        <v>3.0087811909525026</v>
      </c>
      <c r="P6">
        <f>('3. Periphery Height'!P6/'4. Periphery Radius'!P6)</f>
        <v>3.5710249039212862</v>
      </c>
      <c r="Q6">
        <f>('3. Periphery Height'!Q6/'4. Periphery Radius'!Q6)</f>
        <v>3.2035114902227102</v>
      </c>
      <c r="R6">
        <f>('3. Periphery Height'!R6/'4. Periphery Radius'!R6)</f>
        <v>1.4783646392512455</v>
      </c>
      <c r="S6">
        <f>('3. Periphery Height'!S6/'4. Periphery Radius'!S6)</f>
        <v>8.2309527000541554</v>
      </c>
      <c r="T6">
        <f>('3. Periphery Height'!T6/'4. Periphery Radius'!T6)</f>
        <v>2.2011666501068925</v>
      </c>
      <c r="U6">
        <f>('3. Periphery Height'!U6/'4. Periphery Radius'!U6)</f>
        <v>2.4457742504644555</v>
      </c>
    </row>
    <row r="7" spans="1:21" x14ac:dyDescent="0.3">
      <c r="A7">
        <f>('3. Periphery Height'!A7/'4. Periphery Radius'!A7)</f>
        <v>1.1052961989942971</v>
      </c>
      <c r="B7">
        <f>('3. Periphery Height'!B7/'4. Periphery Radius'!B7)</f>
        <v>3.3167867273328624</v>
      </c>
      <c r="C7">
        <f>('3. Periphery Height'!C7/'4. Periphery Radius'!C7)</f>
        <v>2.2034443559899639</v>
      </c>
      <c r="D7">
        <f>('3. Periphery Height'!D7/'4. Periphery Radius'!D7)</f>
        <v>2.1473748508396642</v>
      </c>
      <c r="E7">
        <f>('3. Periphery Height'!E7/'4. Periphery Radius'!E7)</f>
        <v>4.5637321965694939</v>
      </c>
      <c r="F7">
        <f>('3. Periphery Height'!F7/'4. Periphery Radius'!F7)</f>
        <v>6.9144706845578856</v>
      </c>
      <c r="G7">
        <f>('3. Periphery Height'!G7/'4. Periphery Radius'!G7)</f>
        <v>2.9959681618987211</v>
      </c>
      <c r="H7">
        <f>('3. Periphery Height'!H7/'4. Periphery Radius'!H7)</f>
        <v>5.019241239776246</v>
      </c>
      <c r="I7">
        <f>('3. Periphery Height'!I7/'4. Periphery Radius'!I7)</f>
        <v>2.3335292275838939</v>
      </c>
      <c r="J7">
        <f>('3. Periphery Height'!J7/'4. Periphery Radius'!J7)</f>
        <v>4.15360734218602</v>
      </c>
      <c r="K7">
        <f>('3. Periphery Height'!K7/'4. Periphery Radius'!K7)</f>
        <v>4.8091465221771843</v>
      </c>
      <c r="L7">
        <f>('3. Periphery Height'!L7/'4. Periphery Radius'!L7)</f>
        <v>3.8527373118617003</v>
      </c>
      <c r="M7">
        <f>('3. Periphery Height'!M7/'4. Periphery Radius'!M7)</f>
        <v>2.122563234632425</v>
      </c>
      <c r="N7">
        <f>('3. Periphery Height'!N7/'4. Periphery Radius'!N7)</f>
        <v>2.7078262799414645</v>
      </c>
      <c r="O7">
        <f>('3. Periphery Height'!O7/'4. Periphery Radius'!O7)</f>
        <v>1.954838000197487</v>
      </c>
      <c r="P7">
        <f>('3. Periphery Height'!P7/'4. Periphery Radius'!P7)</f>
        <v>12.59261931266639</v>
      </c>
      <c r="Q7">
        <f>('3. Periphery Height'!Q7/'4. Periphery Radius'!Q7)</f>
        <v>2.4289832812826679</v>
      </c>
      <c r="R7">
        <f>('3. Periphery Height'!R7/'4. Periphery Radius'!R7)</f>
        <v>3.078997838605197</v>
      </c>
      <c r="S7">
        <f>('3. Periphery Height'!S7/'4. Periphery Radius'!S7)</f>
        <v>4.4937427703806954</v>
      </c>
      <c r="T7">
        <f>('3. Periphery Height'!T7/'4. Periphery Radius'!T7)</f>
        <v>1.8725691455233449</v>
      </c>
      <c r="U7">
        <f>('3. Periphery Height'!U7/'4. Periphery Radius'!U7)</f>
        <v>2.4182052963775997</v>
      </c>
    </row>
    <row r="8" spans="1:21" x14ac:dyDescent="0.3">
      <c r="A8">
        <f>('3. Periphery Height'!A8/'4. Periphery Radius'!A8)</f>
        <v>2.2091972808842173</v>
      </c>
      <c r="B8">
        <f>('3. Periphery Height'!B8/'4. Periphery Radius'!B8)</f>
        <v>2.4930169042907133</v>
      </c>
      <c r="C8">
        <f>('3. Periphery Height'!C8/'4. Periphery Radius'!C8)</f>
        <v>2.3236399029739516</v>
      </c>
      <c r="D8">
        <f>('3. Periphery Height'!D8/'4. Periphery Radius'!D8)</f>
        <v>2.6056587677575487</v>
      </c>
      <c r="E8">
        <f>('3. Periphery Height'!E8/'4. Periphery Radius'!E8)</f>
        <v>4.9660342723409165</v>
      </c>
      <c r="F8">
        <f>('3. Periphery Height'!F8/'4. Periphery Radius'!F8)</f>
        <v>5.1525652266996156</v>
      </c>
      <c r="G8">
        <f>('3. Periphery Height'!G8/'4. Periphery Radius'!G8)</f>
        <v>4.7624922666935676</v>
      </c>
      <c r="H8">
        <f>('3. Periphery Height'!H8/'4. Periphery Radius'!H8)</f>
        <v>4.374356029754126</v>
      </c>
      <c r="I8">
        <f>('3. Periphery Height'!I8/'4. Periphery Radius'!I8)</f>
        <v>2.1676740591212771</v>
      </c>
      <c r="J8">
        <f>('3. Periphery Height'!J8/'4. Periphery Radius'!J8)</f>
        <v>3.9874648907632571</v>
      </c>
      <c r="K8">
        <f>('3. Periphery Height'!K8/'4. Periphery Radius'!K8)</f>
        <v>4.0806454611962346</v>
      </c>
      <c r="L8">
        <f>('3. Periphery Height'!L8/'4. Periphery Radius'!L8)</f>
        <v>4.5261145734705304</v>
      </c>
      <c r="M8">
        <f>('3. Periphery Height'!M8/'4. Periphery Radius'!M8)</f>
        <v>2.2010500877136439</v>
      </c>
      <c r="N8">
        <f>('3. Periphery Height'!N8/'4. Periphery Radius'!N8)</f>
        <v>3.0669470804614098</v>
      </c>
      <c r="O8">
        <f>('3. Periphery Height'!O8/'4. Periphery Radius'!O8)</f>
        <v>2.5754994837618952</v>
      </c>
      <c r="P8">
        <f>('3. Periphery Height'!P8/'4. Periphery Radius'!P8)</f>
        <v>5.7397034226651718</v>
      </c>
      <c r="Q8">
        <f>('3. Periphery Height'!Q8/'4. Periphery Radius'!Q8)</f>
        <v>3.6530208781638982</v>
      </c>
      <c r="R8">
        <f>('3. Periphery Height'!R8/'4. Periphery Radius'!R8)</f>
        <v>3.0117384898553348</v>
      </c>
      <c r="S8">
        <f>('3. Periphery Height'!S8/'4. Periphery Radius'!S8)</f>
        <v>9.1609462999778746</v>
      </c>
      <c r="T8">
        <f>('3. Periphery Height'!T8/'4. Periphery Radius'!T8)</f>
        <v>1.9895656794941496</v>
      </c>
      <c r="U8">
        <f>('3. Periphery Height'!U8/'4. Periphery Radius'!U8)</f>
        <v>21.098406562290769</v>
      </c>
    </row>
    <row r="9" spans="1:21" x14ac:dyDescent="0.3">
      <c r="A9">
        <f>('3. Periphery Height'!A9/'4. Periphery Radius'!A9)</f>
        <v>1.8941915691518365</v>
      </c>
      <c r="B9">
        <f>('3. Periphery Height'!B9/'4. Periphery Radius'!B9)</f>
        <v>3.3060661608167936</v>
      </c>
      <c r="C9">
        <f>('3. Periphery Height'!C9/'4. Periphery Radius'!C9)</f>
        <v>2.4740181165601274</v>
      </c>
      <c r="D9">
        <f>('3. Periphery Height'!D9/'4. Periphery Radius'!D9)</f>
        <v>3.238132759687756</v>
      </c>
      <c r="E9">
        <f>('3. Periphery Height'!E9/'4. Periphery Radius'!E9)</f>
        <v>4.984415496012879</v>
      </c>
      <c r="F9">
        <f>('3. Periphery Height'!F9/'4. Periphery Radius'!F9)</f>
        <v>5.1110355990882912</v>
      </c>
      <c r="G9">
        <f>('3. Periphery Height'!G9/'4. Periphery Radius'!G9)</f>
        <v>4.3453786463342965</v>
      </c>
      <c r="H9">
        <f>('3. Periphery Height'!H9/'4. Periphery Radius'!H9)</f>
        <v>3.8836928274099987</v>
      </c>
      <c r="I9">
        <f>('3. Periphery Height'!I9/'4. Periphery Radius'!I9)</f>
        <v>1.8763786200570629</v>
      </c>
      <c r="J9">
        <f>('3. Periphery Height'!J9/'4. Periphery Radius'!J9)</f>
        <v>4.1863377821237879</v>
      </c>
      <c r="K9">
        <f>('3. Periphery Height'!K9/'4. Periphery Radius'!K9)</f>
        <v>4.1605409096321928</v>
      </c>
      <c r="L9">
        <f>('3. Periphery Height'!L9/'4. Periphery Radius'!L9)</f>
        <v>2.4316613762622645</v>
      </c>
      <c r="M9">
        <f>('3. Periphery Height'!M9/'4. Periphery Radius'!M9)</f>
        <v>2.0837449933549488</v>
      </c>
      <c r="N9">
        <f>('3. Periphery Height'!N9/'4. Periphery Radius'!N9)</f>
        <v>2.3858875577238696</v>
      </c>
      <c r="O9">
        <f>('3. Periphery Height'!O9/'4. Periphery Radius'!O9)</f>
        <v>1.8891526965679051</v>
      </c>
      <c r="P9">
        <f>('3. Periphery Height'!P9/'4. Periphery Radius'!P9)</f>
        <v>1.9226819456498994</v>
      </c>
      <c r="Q9">
        <f>('3. Periphery Height'!Q9/'4. Periphery Radius'!Q9)</f>
        <v>2.6768169085856486</v>
      </c>
      <c r="R9">
        <f>('3. Periphery Height'!R9/'4. Periphery Radius'!R9)</f>
        <v>2.7980883780168786</v>
      </c>
      <c r="S9">
        <f>('3. Periphery Height'!S9/'4. Periphery Radius'!S9)</f>
        <v>8.3592285023526323</v>
      </c>
      <c r="T9">
        <f>('3. Periphery Height'!T9/'4. Periphery Radius'!T9)</f>
        <v>1.9173574372246824</v>
      </c>
      <c r="U9">
        <f>('3. Periphery Height'!U9/'4. Periphery Radius'!U9)</f>
        <v>2.2600904273834606</v>
      </c>
    </row>
    <row r="10" spans="1:21" x14ac:dyDescent="0.3">
      <c r="A10">
        <f>('3. Periphery Height'!A10/'4. Periphery Radius'!A10)</f>
        <v>3.6415964329712907</v>
      </c>
      <c r="B10">
        <f>('3. Periphery Height'!B10/'4. Periphery Radius'!B10)</f>
        <v>1.9945863921195361</v>
      </c>
      <c r="C10">
        <f>('3. Periphery Height'!C10/'4. Periphery Radius'!C10)</f>
        <v>2.6413236663570681</v>
      </c>
      <c r="D10">
        <f>('3. Periphery Height'!D10/'4. Periphery Radius'!D10)</f>
        <v>2.9089425713103578</v>
      </c>
      <c r="E10">
        <f>('3. Periphery Height'!E10/'4. Periphery Radius'!E10)</f>
        <v>5.2197236417070663</v>
      </c>
      <c r="F10">
        <f>('3. Periphery Height'!F10/'4. Periphery Radius'!F10)</f>
        <v>7.555361777032326</v>
      </c>
      <c r="G10">
        <f>('3. Periphery Height'!G10/'4. Periphery Radius'!G10)</f>
        <v>4.4346780603927582</v>
      </c>
      <c r="H10">
        <f>('3. Periphery Height'!H10/'4. Periphery Radius'!H10)</f>
        <v>3.7707311865300186</v>
      </c>
      <c r="I10">
        <f>('3. Periphery Height'!I10/'4. Periphery Radius'!I10)</f>
        <v>3.9500029720140653</v>
      </c>
      <c r="J10">
        <f>('3. Periphery Height'!J10/'4. Periphery Radius'!J10)</f>
        <v>4.6286401007639872</v>
      </c>
      <c r="K10">
        <f>('3. Periphery Height'!K10/'4. Periphery Radius'!K10)</f>
        <v>4.7116369987490936</v>
      </c>
      <c r="L10">
        <f>('3. Periphery Height'!L10/'4. Periphery Radius'!L10)</f>
        <v>2.9102691511359078</v>
      </c>
      <c r="M10">
        <f>('3. Periphery Height'!M10/'4. Periphery Radius'!M10)</f>
        <v>2.8808257896626599</v>
      </c>
      <c r="N10">
        <f>('3. Periphery Height'!N10/'4. Periphery Radius'!N10)</f>
        <v>3.381324637464008</v>
      </c>
      <c r="O10">
        <f>('3. Periphery Height'!O10/'4. Periphery Radius'!O10)</f>
        <v>2.7052793942859803</v>
      </c>
      <c r="P10">
        <f>('3. Periphery Height'!P10/'4. Periphery Radius'!P10)</f>
        <v>7.8375259899431917</v>
      </c>
      <c r="Q10">
        <f>('3. Periphery Height'!Q10/'4. Periphery Radius'!Q10)</f>
        <v>2.129459155518771</v>
      </c>
      <c r="R10">
        <f>('3. Periphery Height'!R10/'4. Periphery Radius'!R10)</f>
        <v>3.2120596405965389</v>
      </c>
      <c r="S10">
        <f>('3. Periphery Height'!S10/'4. Periphery Radius'!S10)</f>
        <v>4.6616814787273455</v>
      </c>
      <c r="T10">
        <f>('3. Periphery Height'!T10/'4. Periphery Radius'!T10)</f>
        <v>2.2222999844756006</v>
      </c>
      <c r="U10">
        <f>('3. Periphery Height'!U10/'4. Periphery Radius'!U10)</f>
        <v>2.9305004011128482</v>
      </c>
    </row>
    <row r="11" spans="1:21" x14ac:dyDescent="0.3">
      <c r="A11">
        <f>('3. Periphery Height'!A11/'4. Periphery Radius'!A11)</f>
        <v>4.6644951616459887</v>
      </c>
      <c r="B11">
        <f>('3. Periphery Height'!B11/'4. Periphery Radius'!B11)</f>
        <v>2.332590270159776</v>
      </c>
      <c r="C11">
        <f>('3. Periphery Height'!C11/'4. Periphery Radius'!C11)</f>
        <v>2.4452255192485737</v>
      </c>
      <c r="D11">
        <f>('3. Periphery Height'!D11/'4. Periphery Radius'!D11)</f>
        <v>2.5954106160374564</v>
      </c>
      <c r="E11">
        <f>('3. Periphery Height'!E11/'4. Periphery Radius'!E11)</f>
        <v>1.9849597695386378</v>
      </c>
      <c r="F11">
        <f>('3. Periphery Height'!F11/'4. Periphery Radius'!F11)</f>
        <v>6.9813112591872928</v>
      </c>
      <c r="G11">
        <f>('3. Periphery Height'!G11/'4. Periphery Radius'!G11)</f>
        <v>5.7222687061743178</v>
      </c>
      <c r="H11">
        <f>('3. Periphery Height'!H11/'4. Periphery Radius'!H11)</f>
        <v>4.0857309918298172</v>
      </c>
      <c r="I11">
        <f>('3. Periphery Height'!I11/'4. Periphery Radius'!I11)</f>
        <v>3.8057732529974952</v>
      </c>
      <c r="J11">
        <f>('3. Periphery Height'!J11/'4. Periphery Radius'!J11)</f>
        <v>1.7591303535704983</v>
      </c>
      <c r="K11">
        <f>('3. Periphery Height'!K11/'4. Periphery Radius'!K11)</f>
        <v>5.0589480733682937</v>
      </c>
      <c r="L11">
        <f>('3. Periphery Height'!L11/'4. Periphery Radius'!L11)</f>
        <v>2.3670209480201141</v>
      </c>
      <c r="M11">
        <f>('3. Periphery Height'!M11/'4. Periphery Radius'!M11)</f>
        <v>2.4703879114825718</v>
      </c>
      <c r="N11">
        <f>('3. Periphery Height'!N11/'4. Periphery Radius'!N11)</f>
        <v>1.8290517789460263</v>
      </c>
      <c r="O11">
        <f>('3. Periphery Height'!O11/'4. Periphery Radius'!O11)</f>
        <v>1.946567565786268</v>
      </c>
      <c r="P11">
        <f>('3. Periphery Height'!P11/'4. Periphery Radius'!P11)</f>
        <v>8.5522600012424608</v>
      </c>
      <c r="Q11">
        <f>('3. Periphery Height'!Q11/'4. Periphery Radius'!Q11)</f>
        <v>3.2816497299176031</v>
      </c>
      <c r="R11">
        <f>('3. Periphery Height'!R11/'4. Periphery Radius'!R11)</f>
        <v>3.5020380254862591</v>
      </c>
      <c r="S11">
        <f>('3. Periphery Height'!S11/'4. Periphery Radius'!S11)</f>
        <v>2.9310973981385957</v>
      </c>
      <c r="T11">
        <f>('3. Periphery Height'!T11/'4. Periphery Radius'!T11)</f>
        <v>2.7890035847176584</v>
      </c>
      <c r="U11">
        <f>('3. Periphery Height'!U11/'4. Periphery Radius'!U11)</f>
        <v>2.3357305997246223</v>
      </c>
    </row>
    <row r="12" spans="1:21" x14ac:dyDescent="0.3">
      <c r="A12">
        <f>('3. Periphery Height'!A12/'4. Periphery Radius'!A12)</f>
        <v>2.2242152571706533</v>
      </c>
      <c r="B12">
        <f>('3. Periphery Height'!B12/'4. Periphery Radius'!B12)</f>
        <v>2.3150651402733913</v>
      </c>
      <c r="C12">
        <f>('3. Periphery Height'!C12/'4. Periphery Radius'!C12)</f>
        <v>2.6333975960707274</v>
      </c>
      <c r="D12">
        <f>('3. Periphery Height'!D12/'4. Periphery Radius'!D12)</f>
        <v>2.2708986251090315</v>
      </c>
      <c r="E12">
        <f>('3. Periphery Height'!E12/'4. Periphery Radius'!E12)</f>
        <v>2.7666576600567443</v>
      </c>
      <c r="F12">
        <f>('3. Periphery Height'!F12/'4. Periphery Radius'!F12)</f>
        <v>6.5628763946919948</v>
      </c>
      <c r="G12">
        <f>('3. Periphery Height'!G12/'4. Periphery Radius'!G12)</f>
        <v>3.1100960925936363</v>
      </c>
      <c r="H12">
        <f>('3. Periphery Height'!H12/'4. Periphery Radius'!H12)</f>
        <v>4.1676876913727359</v>
      </c>
      <c r="I12">
        <f>('3. Periphery Height'!I12/'4. Periphery Radius'!I12)</f>
        <v>3.8910599534466712</v>
      </c>
      <c r="J12">
        <f>('3. Periphery Height'!J12/'4. Periphery Radius'!J12)</f>
        <v>2.2600121167295235</v>
      </c>
      <c r="K12">
        <f>('3. Periphery Height'!K12/'4. Periphery Radius'!K12)</f>
        <v>3.4801919126749117</v>
      </c>
      <c r="L12">
        <f>('3. Periphery Height'!L12/'4. Periphery Radius'!L12)</f>
        <v>3.7844507974221044</v>
      </c>
      <c r="M12">
        <f>('3. Periphery Height'!M12/'4. Periphery Radius'!M12)</f>
        <v>3.8307931707127887</v>
      </c>
      <c r="N12">
        <f>('3. Periphery Height'!N12/'4. Periphery Radius'!N12)</f>
        <v>2.0371558176399023</v>
      </c>
      <c r="O12">
        <f>('3. Periphery Height'!O12/'4. Periphery Radius'!O12)</f>
        <v>3.6696955987957005</v>
      </c>
      <c r="P12">
        <f>('3. Periphery Height'!P12/'4. Periphery Radius'!P12)</f>
        <v>8.0782810877030595</v>
      </c>
      <c r="Q12">
        <f>('3. Periphery Height'!Q12/'4. Periphery Radius'!Q12)</f>
        <v>2.876768643759271</v>
      </c>
      <c r="R12">
        <f>('3. Periphery Height'!R12/'4. Periphery Radius'!R12)</f>
        <v>3.3689930891250377</v>
      </c>
      <c r="S12">
        <f>('3. Periphery Height'!S12/'4. Periphery Radius'!S12)</f>
        <v>5.2878018048746105</v>
      </c>
      <c r="T12">
        <f>('3. Periphery Height'!T12/'4. Periphery Radius'!T12)</f>
        <v>2.6310559532689299</v>
      </c>
      <c r="U12">
        <f>('3. Periphery Height'!U12/'4. Periphery Radius'!U12)</f>
        <v>1.9849633642247071</v>
      </c>
    </row>
    <row r="13" spans="1:21" x14ac:dyDescent="0.3">
      <c r="A13">
        <f>('3. Periphery Height'!A13/'4. Periphery Radius'!A13)</f>
        <v>1.5873391037523144</v>
      </c>
      <c r="B13">
        <f>('3. Periphery Height'!B13/'4. Periphery Radius'!B13)</f>
        <v>2.5464703824158117</v>
      </c>
      <c r="C13">
        <f>('3. Periphery Height'!C13/'4. Periphery Radius'!C13)</f>
        <v>3.2385698124683828</v>
      </c>
      <c r="D13">
        <f>('3. Periphery Height'!D13/'4. Periphery Radius'!D13)</f>
        <v>3.0519186033957175</v>
      </c>
      <c r="E13">
        <f>('3. Periphery Height'!E13/'4. Periphery Radius'!E13)</f>
        <v>3.5521426984510094</v>
      </c>
      <c r="F13">
        <f>('3. Periphery Height'!F13/'4. Periphery Radius'!F13)</f>
        <v>6.7399401591072694</v>
      </c>
      <c r="G13">
        <f>('3. Periphery Height'!G13/'4. Periphery Radius'!G13)</f>
        <v>3.1806798677843791</v>
      </c>
      <c r="H13">
        <f>('3. Periphery Height'!H13/'4. Periphery Radius'!H13)</f>
        <v>5.8883667813737315</v>
      </c>
      <c r="I13">
        <f>('3. Periphery Height'!I13/'4. Periphery Radius'!I13)</f>
        <v>3.619595138461694</v>
      </c>
      <c r="J13">
        <f>('3. Periphery Height'!J13/'4. Periphery Radius'!J13)</f>
        <v>2.876772971680825</v>
      </c>
      <c r="K13">
        <f>('3. Periphery Height'!K13/'4. Periphery Radius'!K13)</f>
        <v>2.975986406569358</v>
      </c>
      <c r="L13">
        <f>('3. Periphery Height'!L13/'4. Periphery Radius'!L13)</f>
        <v>2.4768246767287634</v>
      </c>
      <c r="M13">
        <f>('3. Periphery Height'!M13/'4. Periphery Radius'!M13)</f>
        <v>2.7528696111433004</v>
      </c>
      <c r="N13">
        <f>('3. Periphery Height'!N13/'4. Periphery Radius'!N13)</f>
        <v>2.8779857380901084</v>
      </c>
      <c r="O13">
        <f>('3. Periphery Height'!O13/'4. Periphery Radius'!O13)</f>
        <v>2.5693122952831811</v>
      </c>
      <c r="P13">
        <f>('3. Periphery Height'!P13/'4. Periphery Radius'!P13)</f>
        <v>25.538999707044525</v>
      </c>
      <c r="Q13">
        <f>('3. Periphery Height'!Q13/'4. Periphery Radius'!Q13)</f>
        <v>2.3799237856993258</v>
      </c>
      <c r="R13">
        <f>('3. Periphery Height'!R13/'4. Periphery Radius'!R13)</f>
        <v>2.5932108132451694</v>
      </c>
      <c r="S13">
        <f>('3. Periphery Height'!S13/'4. Periphery Radius'!S13)</f>
        <v>7.7879855758994365</v>
      </c>
      <c r="T13">
        <f>('3. Periphery Height'!T13/'4. Periphery Radius'!T13)</f>
        <v>2.0468955494468051</v>
      </c>
      <c r="U13">
        <f>('3. Periphery Height'!U13/'4. Periphery Radius'!U13)</f>
        <v>2.5565389440445552</v>
      </c>
    </row>
    <row r="14" spans="1:21" x14ac:dyDescent="0.3">
      <c r="A14">
        <f>('3. Periphery Height'!A14/'4. Periphery Radius'!A14)</f>
        <v>3.7690317205834196</v>
      </c>
      <c r="B14">
        <f>('3. Periphery Height'!B14/'4. Periphery Radius'!B14)</f>
        <v>2.0661565736642586</v>
      </c>
      <c r="C14">
        <f>('3. Periphery Height'!C14/'4. Periphery Radius'!C14)</f>
        <v>2.7249342106681138</v>
      </c>
      <c r="D14">
        <f>('3. Periphery Height'!D14/'4. Periphery Radius'!D14)</f>
        <v>1.8800037786220181</v>
      </c>
      <c r="E14">
        <f>('3. Periphery Height'!E14/'4. Periphery Radius'!E14)</f>
        <v>2.0576630619716165</v>
      </c>
      <c r="F14">
        <f>('3. Periphery Height'!F14/'4. Periphery Radius'!F14)</f>
        <v>7.7635900966060749</v>
      </c>
      <c r="G14">
        <f>('3. Periphery Height'!G14/'4. Periphery Radius'!G14)</f>
        <v>4.8102105842596155</v>
      </c>
      <c r="H14">
        <f>('3. Periphery Height'!H14/'4. Periphery Radius'!H14)</f>
        <v>5.0675752440863251</v>
      </c>
      <c r="I14">
        <f>('3. Periphery Height'!I14/'4. Periphery Radius'!I14)</f>
        <v>4.2619074905329137</v>
      </c>
      <c r="J14">
        <f>('3. Periphery Height'!J14/'4. Periphery Radius'!J14)</f>
        <v>2.3376873765443014</v>
      </c>
      <c r="K14">
        <f>('3. Periphery Height'!K14/'4. Periphery Radius'!K14)</f>
        <v>5.3931787115666099</v>
      </c>
      <c r="L14">
        <f>('3. Periphery Height'!L14/'4. Periphery Radius'!L14)</f>
        <v>3.8214667530521265</v>
      </c>
      <c r="M14">
        <f>('3. Periphery Height'!M14/'4. Periphery Radius'!M14)</f>
        <v>1.9043000443224245</v>
      </c>
      <c r="N14">
        <f>('3. Periphery Height'!N14/'4. Periphery Radius'!N14)</f>
        <v>3.1814273501367167</v>
      </c>
      <c r="O14">
        <f>('3. Periphery Height'!O14/'4. Periphery Radius'!O14)</f>
        <v>1.8759523138612322</v>
      </c>
      <c r="P14">
        <f>('3. Periphery Height'!P14/'4. Periphery Radius'!P14)</f>
        <v>2.0365343305663841</v>
      </c>
      <c r="Q14">
        <f>('3. Periphery Height'!Q14/'4. Periphery Radius'!Q14)</f>
        <v>2.3422724495945491</v>
      </c>
      <c r="R14">
        <f>('3. Periphery Height'!R14/'4. Periphery Radius'!R14)</f>
        <v>2.5445248268077942</v>
      </c>
      <c r="S14">
        <f>('3. Periphery Height'!S14/'4. Periphery Radius'!S14)</f>
        <v>4.6250930647293611</v>
      </c>
      <c r="T14">
        <f>('3. Periphery Height'!T14/'4. Periphery Radius'!T14)</f>
        <v>2.8069528508535453</v>
      </c>
      <c r="U14">
        <f>('3. Periphery Height'!U14/'4. Periphery Radius'!U14)</f>
        <v>2.5810184586019744</v>
      </c>
    </row>
    <row r="15" spans="1:21" x14ac:dyDescent="0.3">
      <c r="A15">
        <f>('3. Periphery Height'!A15/'4. Periphery Radius'!A15)</f>
        <v>1.9740538566207686</v>
      </c>
      <c r="B15">
        <f>('3. Periphery Height'!B15/'4. Periphery Radius'!B15)</f>
        <v>4.07023405588098</v>
      </c>
      <c r="C15">
        <f>('3. Periphery Height'!C15/'4. Periphery Radius'!C15)</f>
        <v>3.359902853410778</v>
      </c>
      <c r="D15">
        <f>('3. Periphery Height'!D15/'4. Periphery Radius'!D15)</f>
        <v>2.7105725944674153</v>
      </c>
      <c r="E15">
        <f>('3. Periphery Height'!E15/'4. Periphery Radius'!E15)</f>
        <v>3.8642019279227617</v>
      </c>
      <c r="F15">
        <f>('3. Periphery Height'!F15/'4. Periphery Radius'!F15)</f>
        <v>5.5983732976625982</v>
      </c>
      <c r="G15">
        <f>('3. Periphery Height'!G15/'4. Periphery Radius'!G15)</f>
        <v>4.8280432987985051</v>
      </c>
      <c r="H15">
        <f>('3. Periphery Height'!H15/'4. Periphery Radius'!H15)</f>
        <v>3.6023727554832488</v>
      </c>
      <c r="I15">
        <f>('3. Periphery Height'!I15/'4. Periphery Radius'!I15)</f>
        <v>4.5919410044510673</v>
      </c>
      <c r="J15">
        <f>('3. Periphery Height'!J15/'4. Periphery Radius'!J15)</f>
        <v>1.7851039744850574</v>
      </c>
      <c r="K15">
        <f>('3. Periphery Height'!K15/'4. Periphery Radius'!K15)</f>
        <v>4.2890913398392971</v>
      </c>
      <c r="L15">
        <f>('3. Periphery Height'!L15/'4. Periphery Radius'!L15)</f>
        <v>3.5516813224011297</v>
      </c>
      <c r="M15">
        <f>('3. Periphery Height'!M15/'4. Periphery Radius'!M15)</f>
        <v>2.4256746367732887</v>
      </c>
      <c r="N15">
        <f>('3. Periphery Height'!N15/'4. Periphery Radius'!N15)</f>
        <v>2.3636537292696609</v>
      </c>
      <c r="O15">
        <f>('3. Periphery Height'!O15/'4. Periphery Radius'!O15)</f>
        <v>2.9432820809861946</v>
      </c>
      <c r="P15">
        <f>('3. Periphery Height'!P15/'4. Periphery Radius'!P15)</f>
        <v>5.4223604304338116</v>
      </c>
      <c r="Q15">
        <f>('3. Periphery Height'!Q15/'4. Periphery Radius'!Q15)</f>
        <v>2.3940804968275264</v>
      </c>
      <c r="R15">
        <f>('3. Periphery Height'!R15/'4. Periphery Radius'!R15)</f>
        <v>4.339142251415403</v>
      </c>
      <c r="S15">
        <f>('3. Periphery Height'!S15/'4. Periphery Radius'!S15)</f>
        <v>6.2574145606698472</v>
      </c>
      <c r="T15">
        <f>('3. Periphery Height'!T15/'4. Periphery Radius'!T15)</f>
        <v>2.3149544774597821</v>
      </c>
      <c r="U15">
        <f>('3. Periphery Height'!U15/'4. Periphery Radius'!U15)</f>
        <v>3.1501227470553701</v>
      </c>
    </row>
    <row r="16" spans="1:21" x14ac:dyDescent="0.3">
      <c r="A16">
        <f>('3. Periphery Height'!A16/'4. Periphery Radius'!A16)</f>
        <v>3.8485900069665377</v>
      </c>
      <c r="B16">
        <f>('3. Periphery Height'!B16/'4. Periphery Radius'!B16)</f>
        <v>2.3663639526712696</v>
      </c>
      <c r="C16">
        <f>('3. Periphery Height'!C16/'4. Periphery Radius'!C16)</f>
        <v>3.2131183069114879</v>
      </c>
      <c r="D16">
        <f>('3. Periphery Height'!D16/'4. Periphery Radius'!D16)</f>
        <v>3.0149385951418326</v>
      </c>
      <c r="E16">
        <f>('3. Periphery Height'!E16/'4. Periphery Radius'!E16)</f>
        <v>5.1192357731042089</v>
      </c>
      <c r="F16">
        <f>('3. Periphery Height'!F16/'4. Periphery Radius'!F16)</f>
        <v>6.0080047251545565</v>
      </c>
      <c r="G16">
        <f>('3. Periphery Height'!G16/'4. Periphery Radius'!G16)</f>
        <v>3.7990477804764824</v>
      </c>
      <c r="H16">
        <f>('3. Periphery Height'!H16/'4. Periphery Radius'!H16)</f>
        <v>5.4427265747173781</v>
      </c>
      <c r="I16">
        <f>('3. Periphery Height'!I16/'4. Periphery Radius'!I16)</f>
        <v>5.7399624582900071</v>
      </c>
      <c r="J16">
        <f>('3. Periphery Height'!J16/'4. Periphery Radius'!J16)</f>
        <v>3.1025658133427023</v>
      </c>
      <c r="K16">
        <f>('3. Periphery Height'!K16/'4. Periphery Radius'!K16)</f>
        <v>3.4084168607808119</v>
      </c>
      <c r="L16">
        <f>('3. Periphery Height'!L16/'4. Periphery Radius'!L16)</f>
        <v>2.9259432392255205</v>
      </c>
      <c r="M16">
        <f>('3. Periphery Height'!M16/'4. Periphery Radius'!M16)</f>
        <v>0.61634496728126298</v>
      </c>
      <c r="N16">
        <f>('3. Periphery Height'!N16/'4. Periphery Radius'!N16)</f>
        <v>3.4660155154981362</v>
      </c>
      <c r="O16">
        <f>('3. Periphery Height'!O16/'4. Periphery Radius'!O16)</f>
        <v>3.3221774628820939</v>
      </c>
      <c r="P16">
        <f>('3. Periphery Height'!P16/'4. Periphery Radius'!P16)</f>
        <v>3.9607516557134348</v>
      </c>
      <c r="Q16">
        <f>('3. Periphery Height'!Q16/'4. Periphery Radius'!Q16)</f>
        <v>3.0093348470734891</v>
      </c>
      <c r="R16">
        <f>('3. Periphery Height'!R16/'4. Periphery Radius'!R16)</f>
        <v>3.6901875033633402</v>
      </c>
      <c r="S16">
        <f>('3. Periphery Height'!S16/'4. Periphery Radius'!S16)</f>
        <v>5.9282654145879778</v>
      </c>
      <c r="T16">
        <f>('3. Periphery Height'!T16/'4. Periphery Radius'!T16)</f>
        <v>2.1252340386854112</v>
      </c>
      <c r="U16">
        <f>('3. Periphery Height'!U16/'4. Periphery Radius'!U16)</f>
        <v>1.9919876328504202</v>
      </c>
    </row>
    <row r="17" spans="1:21" x14ac:dyDescent="0.3">
      <c r="A17">
        <f>('3. Periphery Height'!A17/'4. Periphery Radius'!A17)</f>
        <v>3.639335850074263</v>
      </c>
      <c r="B17">
        <f>('3. Periphery Height'!B17/'4. Periphery Radius'!B17)</f>
        <v>2.6504638035126629</v>
      </c>
      <c r="C17">
        <f>('3. Periphery Height'!C17/'4. Periphery Radius'!C17)</f>
        <v>4.1860024772395947</v>
      </c>
      <c r="D17">
        <f>('3. Periphery Height'!D17/'4. Periphery Radius'!D17)</f>
        <v>2.2093552733737902</v>
      </c>
      <c r="E17">
        <f>('3. Periphery Height'!E17/'4. Periphery Radius'!E17)</f>
        <v>4.0623699644789513</v>
      </c>
      <c r="F17">
        <f>('3. Periphery Height'!F17/'4. Periphery Radius'!F17)</f>
        <v>7.0153263886792425</v>
      </c>
      <c r="G17">
        <f>('3. Periphery Height'!G17/'4. Periphery Radius'!G17)</f>
        <v>8.815088833817363</v>
      </c>
      <c r="H17">
        <f>('3. Periphery Height'!H17/'4. Periphery Radius'!H17)</f>
        <v>4.490027974357373</v>
      </c>
      <c r="I17">
        <f>('3. Periphery Height'!I17/'4. Periphery Radius'!I17)</f>
        <v>4.3048764516061961</v>
      </c>
      <c r="J17">
        <f>('3. Periphery Height'!J17/'4. Periphery Radius'!J17)</f>
        <v>1.9421995767093578</v>
      </c>
      <c r="K17">
        <f>('3. Periphery Height'!K17/'4. Periphery Radius'!K17)</f>
        <v>3.4313527465088631</v>
      </c>
      <c r="L17">
        <f>('3. Periphery Height'!L17/'4. Periphery Radius'!L17)</f>
        <v>3.1516495108631672</v>
      </c>
      <c r="M17">
        <f>('3. Periphery Height'!M17/'4. Periphery Radius'!M17)</f>
        <v>1.4068172923424738</v>
      </c>
      <c r="N17">
        <f>('3. Periphery Height'!N17/'4. Periphery Radius'!N17)</f>
        <v>3.7418755093458462</v>
      </c>
      <c r="O17">
        <f>('3. Periphery Height'!O17/'4. Periphery Radius'!O17)</f>
        <v>2.9132220577034822</v>
      </c>
      <c r="P17">
        <f>('3. Periphery Height'!P17/'4. Periphery Radius'!P17)</f>
        <v>7.6445944343682699</v>
      </c>
      <c r="Q17">
        <f>('3. Periphery Height'!Q17/'4. Periphery Radius'!Q17)</f>
        <v>2.5349407592996833</v>
      </c>
      <c r="R17">
        <f>('3. Periphery Height'!R17/'4. Periphery Radius'!R17)</f>
        <v>3.1431411172642081</v>
      </c>
      <c r="S17">
        <f>('3. Periphery Height'!S17/'4. Periphery Radius'!S17)</f>
        <v>7.0103027122833117</v>
      </c>
      <c r="T17">
        <f>('3. Periphery Height'!T17/'4. Periphery Radius'!T17)</f>
        <v>3.3064108069981835</v>
      </c>
      <c r="U17">
        <f>('3. Periphery Height'!U17/'4. Periphery Radius'!U17)</f>
        <v>2.2365646050920724</v>
      </c>
    </row>
    <row r="18" spans="1:21" x14ac:dyDescent="0.3">
      <c r="A18">
        <f>('3. Periphery Height'!A18/'4. Periphery Radius'!A18)</f>
        <v>2.3057770035002307</v>
      </c>
      <c r="B18">
        <f>('3. Periphery Height'!B18/'4. Periphery Radius'!B18)</f>
        <v>1.9675151452474879</v>
      </c>
      <c r="C18">
        <f>('3. Periphery Height'!C18/'4. Periphery Radius'!C18)</f>
        <v>3.786549398480314</v>
      </c>
      <c r="D18">
        <f>('3. Periphery Height'!D18/'4. Periphery Radius'!D18)</f>
        <v>2.7270436774649252</v>
      </c>
      <c r="E18">
        <f>('3. Periphery Height'!E18/'4. Periphery Radius'!E18)</f>
        <v>3.7385909823512455</v>
      </c>
      <c r="F18">
        <f>('3. Periphery Height'!F18/'4. Periphery Radius'!F18)</f>
        <v>7.8506671253098599</v>
      </c>
      <c r="G18">
        <f>('3. Periphery Height'!G18/'4. Periphery Radius'!G18)</f>
        <v>4.4319771678484496</v>
      </c>
      <c r="H18">
        <f>('3. Periphery Height'!H18/'4. Periphery Radius'!H18)</f>
        <v>5.1475764473180377</v>
      </c>
      <c r="I18">
        <f>('3. Periphery Height'!I18/'4. Periphery Radius'!I18)</f>
        <v>3.9760280302665163</v>
      </c>
      <c r="J18">
        <f>('3. Periphery Height'!J18/'4. Periphery Radius'!J18)</f>
        <v>2.1572933945173958</v>
      </c>
      <c r="K18">
        <f>('3. Periphery Height'!K18/'4. Periphery Radius'!K18)</f>
        <v>2.902037064265174</v>
      </c>
      <c r="L18">
        <f>('3. Periphery Height'!L18/'4. Periphery Radius'!L18)</f>
        <v>2.7880305662725968</v>
      </c>
      <c r="M18">
        <f>('3. Periphery Height'!M18/'4. Periphery Radius'!M18)</f>
        <v>2.8886185515213927</v>
      </c>
      <c r="N18">
        <f>('3. Periphery Height'!N18/'4. Periphery Radius'!N18)</f>
        <v>4.107609554582222</v>
      </c>
      <c r="O18">
        <f>('3. Periphery Height'!O18/'4. Periphery Radius'!O18)</f>
        <v>2.7161319736933613</v>
      </c>
      <c r="P18">
        <f>('3. Periphery Height'!P18/'4. Periphery Radius'!P18)</f>
        <v>2.8534139301936507</v>
      </c>
      <c r="Q18">
        <f>('3. Periphery Height'!Q18/'4. Periphery Radius'!Q18)</f>
        <v>6.1816271852988374</v>
      </c>
      <c r="R18">
        <f>('3. Periphery Height'!R18/'4. Periphery Radius'!R18)</f>
        <v>2.0009553415276806</v>
      </c>
      <c r="S18">
        <f>('3. Periphery Height'!S18/'4. Periphery Radius'!S18)</f>
        <v>6.0111687722844902</v>
      </c>
      <c r="T18">
        <f>('3. Periphery Height'!T18/'4. Periphery Radius'!T18)</f>
        <v>3.2193685666327734</v>
      </c>
      <c r="U18">
        <f>('3. Periphery Height'!U18/'4. Periphery Radius'!U18)</f>
        <v>2.6745324301230791</v>
      </c>
    </row>
    <row r="19" spans="1:21" x14ac:dyDescent="0.3">
      <c r="A19">
        <f>('3. Periphery Height'!A19/'4. Periphery Radius'!A19)</f>
        <v>2.3510793346512209</v>
      </c>
      <c r="B19">
        <f>('3. Periphery Height'!B19/'4. Periphery Radius'!B19)</f>
        <v>2.1782770462298831</v>
      </c>
      <c r="C19">
        <f>('3. Periphery Height'!C19/'4. Periphery Radius'!C19)</f>
        <v>5.1167152151664297</v>
      </c>
      <c r="D19">
        <f>('3. Periphery Height'!D19/'4. Periphery Radius'!D19)</f>
        <v>1.7777917461637924</v>
      </c>
      <c r="E19">
        <f>('3. Periphery Height'!E19/'4. Periphery Radius'!E19)</f>
        <v>2.856523646722184</v>
      </c>
      <c r="F19">
        <f>('3. Periphery Height'!F19/'4. Periphery Radius'!F19)</f>
        <v>6.5729926857311067</v>
      </c>
      <c r="G19">
        <f>('3. Periphery Height'!G19/'4. Periphery Radius'!G19)</f>
        <v>3.1708107018782985</v>
      </c>
      <c r="H19">
        <f>('3. Periphery Height'!H19/'4. Periphery Radius'!H19)</f>
        <v>2.9722120536590593</v>
      </c>
      <c r="I19">
        <f>('3. Periphery Height'!I19/'4. Periphery Radius'!I19)</f>
        <v>4.6950960201023015</v>
      </c>
      <c r="J19">
        <f>('3. Periphery Height'!J19/'4. Periphery Radius'!J19)</f>
        <v>2.6982035813491927</v>
      </c>
      <c r="K19">
        <f>('3. Periphery Height'!K19/'4. Periphery Radius'!K19)</f>
        <v>3.7683145346683498</v>
      </c>
      <c r="L19">
        <f>('3. Periphery Height'!L19/'4. Periphery Radius'!L19)</f>
        <v>3.3900869259160999</v>
      </c>
      <c r="M19">
        <f>('3. Periphery Height'!M19/'4. Periphery Radius'!M19)</f>
        <v>0.87857896786483947</v>
      </c>
      <c r="N19">
        <f>('3. Periphery Height'!N19/'4. Periphery Radius'!N19)</f>
        <v>2.4049580131498782</v>
      </c>
      <c r="O19">
        <f>('3. Periphery Height'!O19/'4. Periphery Radius'!O19)</f>
        <v>2.5832815218642966</v>
      </c>
      <c r="P19">
        <f>('3. Periphery Height'!P19/'4. Periphery Radius'!P19)</f>
        <v>8.5186711137423341</v>
      </c>
      <c r="Q19">
        <f>('3. Periphery Height'!Q19/'4. Periphery Radius'!Q19)</f>
        <v>2.5277989351689358</v>
      </c>
      <c r="R19">
        <f>('3. Periphery Height'!R19/'4. Periphery Radius'!R19)</f>
        <v>2.6304185507765525</v>
      </c>
      <c r="S19">
        <f>('3. Periphery Height'!S19/'4. Periphery Radius'!S19)</f>
        <v>4.0333337227961783</v>
      </c>
      <c r="T19">
        <f>('3. Periphery Height'!T19/'4. Periphery Radius'!T19)</f>
        <v>2.3081328661439704</v>
      </c>
      <c r="U19">
        <f>('3. Periphery Height'!U19/'4. Periphery Radius'!U19)</f>
        <v>5.1189787832631337</v>
      </c>
    </row>
    <row r="20" spans="1:21" x14ac:dyDescent="0.3">
      <c r="A20">
        <f>('3. Periphery Height'!A20/'4. Periphery Radius'!A20)</f>
        <v>3.638824458521468</v>
      </c>
      <c r="B20">
        <f>('3. Periphery Height'!B20/'4. Periphery Radius'!B20)</f>
        <v>3.0853487857847761</v>
      </c>
      <c r="C20">
        <f>('3. Periphery Height'!C20/'4. Periphery Radius'!C20)</f>
        <v>3.563409974439296</v>
      </c>
      <c r="D20">
        <f>('3. Periphery Height'!D20/'4. Periphery Radius'!D20)</f>
        <v>2.0929550378237574</v>
      </c>
      <c r="E20">
        <f>('3. Periphery Height'!E20/'4. Periphery Radius'!E20)</f>
        <v>2.9305591724879534</v>
      </c>
      <c r="F20">
        <f>('3. Periphery Height'!F20/'4. Periphery Radius'!F20)</f>
        <v>6.1199333875157427</v>
      </c>
      <c r="G20">
        <f>('3. Periphery Height'!G20/'4. Periphery Radius'!G20)</f>
        <v>3.9818574990556992</v>
      </c>
      <c r="H20">
        <f>('3. Periphery Height'!H20/'4. Periphery Radius'!H20)</f>
        <v>3.301935102076762</v>
      </c>
      <c r="I20">
        <f>('3. Periphery Height'!I20/'4. Periphery Radius'!I20)</f>
        <v>1.7317665066954198</v>
      </c>
      <c r="J20">
        <f>('3. Periphery Height'!J20/'4. Periphery Radius'!J20)</f>
        <v>2.5216413031646674</v>
      </c>
      <c r="K20">
        <f>('3. Periphery Height'!K20/'4. Periphery Radius'!K20)</f>
        <v>2.6486912940285827</v>
      </c>
      <c r="L20">
        <f>('3. Periphery Height'!L20/'4. Periphery Radius'!L20)</f>
        <v>3.2737706081289368</v>
      </c>
      <c r="M20">
        <f>('3. Periphery Height'!M20/'4. Periphery Radius'!M20)</f>
        <v>2.6011107847859405</v>
      </c>
      <c r="N20">
        <f>('3. Periphery Height'!N20/'4. Periphery Radius'!N20)</f>
        <v>2.3736885998481427</v>
      </c>
      <c r="O20">
        <f>('3. Periphery Height'!O20/'4. Periphery Radius'!O20)</f>
        <v>3.511079652191063</v>
      </c>
      <c r="P20">
        <f>('3. Periphery Height'!P20/'4. Periphery Radius'!P20)</f>
        <v>3.5755394808579797</v>
      </c>
      <c r="Q20">
        <f>('3. Periphery Height'!Q20/'4. Periphery Radius'!Q20)</f>
        <v>6.3170660843702464</v>
      </c>
      <c r="R20">
        <f>('3. Periphery Height'!R20/'4. Periphery Radius'!R20)</f>
        <v>2.8771753831377165</v>
      </c>
      <c r="S20">
        <f>('3. Periphery Height'!S20/'4. Periphery Radius'!S20)</f>
        <v>8.1201705397609523</v>
      </c>
      <c r="T20">
        <f>('3. Periphery Height'!T20/'4. Periphery Radius'!T20)</f>
        <v>2.3567794365290777</v>
      </c>
      <c r="U20">
        <f>('3. Periphery Height'!U20/'4. Periphery Radius'!U20)</f>
        <v>7.1284629991440136</v>
      </c>
    </row>
    <row r="21" spans="1:21" x14ac:dyDescent="0.3">
      <c r="A21">
        <f>('3. Periphery Height'!A21/'4. Periphery Radius'!A21)</f>
        <v>2.8679396859463528</v>
      </c>
      <c r="B21">
        <f>('3. Periphery Height'!B21/'4. Periphery Radius'!B21)</f>
        <v>1.9426650091835427</v>
      </c>
      <c r="C21">
        <f>('3. Periphery Height'!C21/'4. Periphery Radius'!C21)</f>
        <v>4.4286137697409771</v>
      </c>
      <c r="D21">
        <f>('3. Periphery Height'!D21/'4. Periphery Radius'!D21)</f>
        <v>3.6751012741823379</v>
      </c>
      <c r="E21">
        <f>('3. Periphery Height'!E21/'4. Periphery Radius'!E21)</f>
        <v>4.572702882124541</v>
      </c>
      <c r="F21">
        <f>('3. Periphery Height'!F21/'4. Periphery Radius'!F21)</f>
        <v>7.3340045836590626</v>
      </c>
      <c r="G21">
        <f>('3. Periphery Height'!G21/'4. Periphery Radius'!G21)</f>
        <v>3.0845690674235389</v>
      </c>
      <c r="H21">
        <f>('3. Periphery Height'!H21/'4. Periphery Radius'!H21)</f>
        <v>6.0191748423045039</v>
      </c>
      <c r="I21">
        <f>('3. Periphery Height'!I21/'4. Periphery Radius'!I21)</f>
        <v>3.8464645380719658</v>
      </c>
      <c r="J21">
        <f>('3. Periphery Height'!J21/'4. Periphery Radius'!J21)</f>
        <v>1.7450502483606094</v>
      </c>
      <c r="K21">
        <f>('3. Periphery Height'!K21/'4. Periphery Radius'!K21)</f>
        <v>4.8679151918987609</v>
      </c>
      <c r="L21">
        <f>('3. Periphery Height'!L21/'4. Periphery Radius'!L21)</f>
        <v>2.5058635597934198</v>
      </c>
      <c r="M21">
        <f>('3. Periphery Height'!M21/'4. Periphery Radius'!M21)</f>
        <v>1.9873180540486597</v>
      </c>
      <c r="N21">
        <f>('3. Periphery Height'!N21/'4. Periphery Radius'!N21)</f>
        <v>2.0801730561011742</v>
      </c>
      <c r="O21">
        <f>('3. Periphery Height'!O21/'4. Periphery Radius'!O21)</f>
        <v>2.054928610610975</v>
      </c>
      <c r="P21">
        <f>('3. Periphery Height'!P21/'4. Periphery Radius'!P21)</f>
        <v>3.3436882771227316</v>
      </c>
      <c r="Q21">
        <f>('3. Periphery Height'!Q21/'4. Periphery Radius'!Q21)</f>
        <v>3.5557695173842245</v>
      </c>
      <c r="R21">
        <f>('3. Periphery Height'!R21/'4. Periphery Radius'!R21)</f>
        <v>2.4665289851868444</v>
      </c>
      <c r="S21">
        <f>('3. Periphery Height'!S21/'4. Periphery Radius'!S21)</f>
        <v>9.2921724106023369</v>
      </c>
      <c r="T21">
        <f>('3. Periphery Height'!T21/'4. Periphery Radius'!T21)</f>
        <v>2.6424423308826603</v>
      </c>
      <c r="U21">
        <f>('3. Periphery Height'!U21/'4. Periphery Radius'!U21)</f>
        <v>3.8387147397764267</v>
      </c>
    </row>
    <row r="22" spans="1:21" x14ac:dyDescent="0.3">
      <c r="A22">
        <f>('3. Periphery Height'!A22/'4. Periphery Radius'!A22)</f>
        <v>0.83093256654902203</v>
      </c>
      <c r="B22">
        <f>('3. Periphery Height'!B22/'4. Periphery Radius'!B22)</f>
        <v>1.9096052074309138</v>
      </c>
      <c r="C22">
        <f>('3. Periphery Height'!C22/'4. Periphery Radius'!C22)</f>
        <v>2.9335633489796429</v>
      </c>
      <c r="D22">
        <f>('3. Periphery Height'!D22/'4. Periphery Radius'!D22)</f>
        <v>3.6233663273596322</v>
      </c>
      <c r="E22">
        <f>('3. Periphery Height'!E22/'4. Periphery Radius'!E22)</f>
        <v>2.0811315378902759</v>
      </c>
      <c r="F22">
        <f>('3. Periphery Height'!F22/'4. Periphery Radius'!F22)</f>
        <v>8.0208830977470704</v>
      </c>
      <c r="G22">
        <f>('3. Periphery Height'!G22/'4. Periphery Radius'!G22)</f>
        <v>3.4411540996733652</v>
      </c>
      <c r="H22">
        <f>('3. Periphery Height'!H22/'4. Periphery Radius'!H22)</f>
        <v>2.8156221586397825</v>
      </c>
      <c r="I22">
        <f>('3. Periphery Height'!I22/'4. Periphery Radius'!I22)</f>
        <v>4.0713573417395965</v>
      </c>
      <c r="J22">
        <f>('3. Periphery Height'!J22/'4. Periphery Radius'!J22)</f>
        <v>4.7862591684163922</v>
      </c>
      <c r="K22">
        <f>('3. Periphery Height'!K22/'4. Periphery Radius'!K22)</f>
        <v>3.7429118605092722</v>
      </c>
      <c r="L22">
        <f>('3. Periphery Height'!L22/'4. Periphery Radius'!L22)</f>
        <v>3.1427450204917329</v>
      </c>
      <c r="M22">
        <f>('3. Periphery Height'!M22/'4. Periphery Radius'!M22)</f>
        <v>2.7751210119601493</v>
      </c>
      <c r="N22">
        <f>('3. Periphery Height'!N22/'4. Periphery Radius'!N22)</f>
        <v>2.2843052141142004</v>
      </c>
      <c r="O22">
        <f>('3. Periphery Height'!O22/'4. Periphery Radius'!O22)</f>
        <v>2.4218116562056564</v>
      </c>
      <c r="P22">
        <f>('3. Periphery Height'!P22/'4. Periphery Radius'!P22)</f>
        <v>15.506509458923951</v>
      </c>
      <c r="Q22">
        <f>('3. Periphery Height'!Q22/'4. Periphery Radius'!Q22)</f>
        <v>5.854860382270612</v>
      </c>
      <c r="R22">
        <f>('3. Periphery Height'!R22/'4. Periphery Radius'!R22)</f>
        <v>1.9020623117269875</v>
      </c>
      <c r="S22">
        <f>('3. Periphery Height'!S22/'4. Periphery Radius'!S22)</f>
        <v>3.5119283468538658</v>
      </c>
      <c r="T22">
        <f>('3. Periphery Height'!T22/'4. Periphery Radius'!T22)</f>
        <v>3.0952398135006307</v>
      </c>
      <c r="U22">
        <f>('3. Periphery Height'!U22/'4. Periphery Radius'!U22)</f>
        <v>3.8185871319708107</v>
      </c>
    </row>
    <row r="23" spans="1:21" x14ac:dyDescent="0.3">
      <c r="A23">
        <f>('3. Periphery Height'!A23/'4. Periphery Radius'!A23)</f>
        <v>2.2297714178625232</v>
      </c>
      <c r="B23">
        <f>('3. Periphery Height'!B23/'4. Periphery Radius'!B23)</f>
        <v>3.1839022074840631</v>
      </c>
      <c r="C23">
        <f>('3. Periphery Height'!C23/'4. Periphery Radius'!C23)</f>
        <v>2.4359743823993054</v>
      </c>
      <c r="D23">
        <f>('3. Periphery Height'!D23/'4. Periphery Radius'!D23)</f>
        <v>2.399108862449765</v>
      </c>
      <c r="E23">
        <f>('3. Periphery Height'!E23/'4. Periphery Radius'!E23)</f>
        <v>2.9551888872967198</v>
      </c>
      <c r="F23">
        <f>('3. Periphery Height'!F23/'4. Periphery Radius'!F23)</f>
        <v>4.0338846699222515</v>
      </c>
      <c r="G23">
        <f>('3. Periphery Height'!G23/'4. Periphery Radius'!G23)</f>
        <v>3.0010973606178832</v>
      </c>
      <c r="H23">
        <f>('3. Periphery Height'!H23/'4. Periphery Radius'!H23)</f>
        <v>5.2381865487936965</v>
      </c>
      <c r="I23">
        <f>('3. Periphery Height'!I23/'4. Periphery Radius'!I23)</f>
        <v>2.0990604187240178</v>
      </c>
      <c r="J23">
        <f>('3. Periphery Height'!J23/'4. Periphery Radius'!J23)</f>
        <v>1.3117903949198935</v>
      </c>
      <c r="K23">
        <f>('3. Periphery Height'!K23/'4. Periphery Radius'!K23)</f>
        <v>3.9429458652303806</v>
      </c>
      <c r="L23">
        <f>('3. Periphery Height'!L23/'4. Periphery Radius'!L23)</f>
        <v>3.4536657302503349</v>
      </c>
      <c r="M23">
        <f>('3. Periphery Height'!M23/'4. Periphery Radius'!M23)</f>
        <v>2.9398322753841262</v>
      </c>
      <c r="N23">
        <f>('3. Periphery Height'!N23/'4. Periphery Radius'!N23)</f>
        <v>2.63944075440953</v>
      </c>
      <c r="O23">
        <f>('3. Periphery Height'!O23/'4. Periphery Radius'!O23)</f>
        <v>2.4369774599964957</v>
      </c>
      <c r="P23">
        <f>('3. Periphery Height'!P23/'4. Periphery Radius'!P23)</f>
        <v>4.96224942690493</v>
      </c>
      <c r="Q23">
        <f>('3. Periphery Height'!Q23/'4. Periphery Radius'!Q23)</f>
        <v>5.0057831953090277</v>
      </c>
      <c r="R23">
        <f>('3. Periphery Height'!R23/'4. Periphery Radius'!R23)</f>
        <v>2.4361383331829893</v>
      </c>
      <c r="S23">
        <f>('3. Periphery Height'!S23/'4. Periphery Radius'!S23)</f>
        <v>7.9068376455788965</v>
      </c>
      <c r="T23">
        <f>('3. Periphery Height'!T23/'4. Periphery Radius'!T23)</f>
        <v>2.5964051995370334</v>
      </c>
      <c r="U23">
        <f>('3. Periphery Height'!U23/'4. Periphery Radius'!U23)</f>
        <v>4.2732886117558895</v>
      </c>
    </row>
    <row r="24" spans="1:21" x14ac:dyDescent="0.3">
      <c r="A24">
        <f>('3. Periphery Height'!A24/'4. Periphery Radius'!A24)</f>
        <v>3.2787868216157623</v>
      </c>
      <c r="B24">
        <f>('3. Periphery Height'!B24/'4. Periphery Radius'!B24)</f>
        <v>1.7464819177260285</v>
      </c>
      <c r="C24">
        <f>('3. Periphery Height'!C24/'4. Periphery Radius'!C24)</f>
        <v>2.2729078078785854</v>
      </c>
      <c r="D24">
        <f>('3. Periphery Height'!D24/'4. Periphery Radius'!D24)</f>
        <v>4.3011848323611863</v>
      </c>
      <c r="E24">
        <f>('3. Periphery Height'!E24/'4. Periphery Radius'!E24)</f>
        <v>4.9318126898808456</v>
      </c>
      <c r="F24">
        <f>('3. Periphery Height'!F24/'4. Periphery Radius'!F24)</f>
        <v>4.9344231011677948</v>
      </c>
      <c r="G24">
        <f>('3. Periphery Height'!G24/'4. Periphery Radius'!G24)</f>
        <v>4.0068232577919503</v>
      </c>
      <c r="H24">
        <f>('3. Periphery Height'!H24/'4. Periphery Radius'!H24)</f>
        <v>4.7831180648041052</v>
      </c>
      <c r="I24">
        <f>('3. Periphery Height'!I24/'4. Periphery Radius'!I24)</f>
        <v>0.89696204563377857</v>
      </c>
      <c r="J24">
        <f>('3. Periphery Height'!J24/'4. Periphery Radius'!J24)</f>
        <v>1.0177614356844413</v>
      </c>
      <c r="K24">
        <f>('3. Periphery Height'!K24/'4. Periphery Radius'!K24)</f>
        <v>3.2380710713895682</v>
      </c>
      <c r="L24">
        <f>('3. Periphery Height'!L24/'4. Periphery Radius'!L24)</f>
        <v>3.0806461351439003</v>
      </c>
      <c r="M24">
        <f>('3. Periphery Height'!M24/'4. Periphery Radius'!M24)</f>
        <v>2.1240842167668226</v>
      </c>
      <c r="N24">
        <f>('3. Periphery Height'!N24/'4. Periphery Radius'!N24)</f>
        <v>3.4294394760843305</v>
      </c>
      <c r="O24">
        <f>('3. Periphery Height'!O24/'4. Periphery Radius'!O24)</f>
        <v>2.0112293519065667</v>
      </c>
      <c r="P24">
        <f>('3. Periphery Height'!P24/'4. Periphery Radius'!P24)</f>
        <v>4.5442629002059203</v>
      </c>
      <c r="Q24">
        <f>('3. Periphery Height'!Q24/'4. Periphery Radius'!Q24)</f>
        <v>3.2227456563690082</v>
      </c>
      <c r="R24">
        <f>('3. Periphery Height'!R24/'4. Periphery Radius'!R24)</f>
        <v>4.042671553359142</v>
      </c>
      <c r="S24">
        <f>('3. Periphery Height'!S24/'4. Periphery Radius'!S24)</f>
        <v>2.9775894834050103</v>
      </c>
      <c r="T24">
        <f>('3. Periphery Height'!T24/'4. Periphery Radius'!T24)</f>
        <v>2.1341742527703009</v>
      </c>
      <c r="U24">
        <f>('3. Periphery Height'!U24/'4. Periphery Radius'!U24)</f>
        <v>3.9484355770562996</v>
      </c>
    </row>
    <row r="25" spans="1:21" x14ac:dyDescent="0.3">
      <c r="A25">
        <f>('3. Periphery Height'!A25/'4. Periphery Radius'!A25)</f>
        <v>1.9834397505596764</v>
      </c>
      <c r="B25">
        <f>('3. Periphery Height'!B25/'4. Periphery Radius'!B25)</f>
        <v>2.8214816636585249</v>
      </c>
      <c r="C25">
        <f>('3. Periphery Height'!C25/'4. Periphery Radius'!C25)</f>
        <v>2.5165663056695364</v>
      </c>
      <c r="D25">
        <f>('3. Periphery Height'!D25/'4. Periphery Radius'!D25)</f>
        <v>2.9815611583123567</v>
      </c>
      <c r="E25">
        <f>('3. Periphery Height'!E25/'4. Periphery Radius'!E25)</f>
        <v>3.3877092485029054</v>
      </c>
      <c r="F25">
        <f>('3. Periphery Height'!F25/'4. Periphery Radius'!F25)</f>
        <v>6.4457624226842256</v>
      </c>
      <c r="G25">
        <f>('3. Periphery Height'!G25/'4. Periphery Radius'!G25)</f>
        <v>4.4636455985691637</v>
      </c>
      <c r="H25">
        <f>('3. Periphery Height'!H25/'4. Periphery Radius'!H25)</f>
        <v>3.9058366486506939</v>
      </c>
      <c r="I25">
        <f>('3. Periphery Height'!I25/'4. Periphery Radius'!I25)</f>
        <v>2.1494227781917843</v>
      </c>
      <c r="J25">
        <f>('3. Periphery Height'!J25/'4. Periphery Radius'!J25)</f>
        <v>2.540281474784126</v>
      </c>
      <c r="K25">
        <f>('3. Periphery Height'!K25/'4. Periphery Radius'!K25)</f>
        <v>4.7110086467059649</v>
      </c>
      <c r="L25">
        <f>('3. Periphery Height'!L25/'4. Periphery Radius'!L25)</f>
        <v>3.1972780736240312</v>
      </c>
      <c r="M25">
        <f>('3. Periphery Height'!M25/'4. Periphery Radius'!M25)</f>
        <v>4.6825856574481142</v>
      </c>
      <c r="N25">
        <f>('3. Periphery Height'!N25/'4. Periphery Radius'!N25)</f>
        <v>3.0931390155843368</v>
      </c>
      <c r="O25">
        <f>('3. Periphery Height'!O25/'4. Periphery Radius'!O25)</f>
        <v>2.9323424342447177</v>
      </c>
      <c r="P25">
        <f>('3. Periphery Height'!P25/'4. Periphery Radius'!P25)</f>
        <v>3.5312078221422429</v>
      </c>
      <c r="Q25">
        <f>('3. Periphery Height'!Q25/'4. Periphery Radius'!Q25)</f>
        <v>3.0888752651456355</v>
      </c>
      <c r="R25">
        <f>('3. Periphery Height'!R25/'4. Periphery Radius'!R25)</f>
        <v>3.7489049498597935</v>
      </c>
      <c r="S25">
        <f>('3. Periphery Height'!S25/'4. Periphery Radius'!S25)</f>
        <v>7.5463146237296517</v>
      </c>
      <c r="T25">
        <f>('3. Periphery Height'!T25/'4. Periphery Radius'!T25)</f>
        <v>1.9166233029191773</v>
      </c>
      <c r="U25">
        <f>('3. Periphery Height'!U25/'4. Periphery Radius'!U25)</f>
        <v>2.1099110090639188</v>
      </c>
    </row>
    <row r="26" spans="1:21" x14ac:dyDescent="0.3">
      <c r="A26">
        <f>('3. Periphery Height'!A26/'4. Periphery Radius'!A26)</f>
        <v>2.7483517960936035</v>
      </c>
      <c r="B26">
        <f>('3. Periphery Height'!B26/'4. Periphery Radius'!B26)</f>
        <v>3.2585654585222361</v>
      </c>
      <c r="C26">
        <f>('3. Periphery Height'!C26/'4. Periphery Radius'!C26)</f>
        <v>2.5452032611531537</v>
      </c>
      <c r="D26">
        <f>('3. Periphery Height'!D26/'4. Periphery Radius'!D26)</f>
        <v>3.5849480298580687</v>
      </c>
      <c r="E26">
        <f>('3. Periphery Height'!E26/'4. Periphery Radius'!E26)</f>
        <v>3.1065345279274523</v>
      </c>
      <c r="F26">
        <f>('3. Periphery Height'!F26/'4. Periphery Radius'!F26)</f>
        <v>5.9985933543148855</v>
      </c>
      <c r="G26">
        <f>('3. Periphery Height'!G26/'4. Periphery Radius'!G26)</f>
        <v>4.388406425901521</v>
      </c>
      <c r="H26">
        <f>('3. Periphery Height'!H26/'4. Periphery Radius'!H26)</f>
        <v>3.4500603119862077</v>
      </c>
      <c r="I26">
        <f>('3. Periphery Height'!I26/'4. Periphery Radius'!I26)</f>
        <v>3.6552947675657128</v>
      </c>
      <c r="J26">
        <f>('3. Periphery Height'!J26/'4. Periphery Radius'!J26)</f>
        <v>2.5713159470188356</v>
      </c>
      <c r="K26">
        <f>('3. Periphery Height'!K26/'4. Periphery Radius'!K26)</f>
        <v>3.7099398300798105</v>
      </c>
      <c r="L26">
        <f>('3. Periphery Height'!L26/'4. Periphery Radius'!L26)</f>
        <v>2.9915696691108313</v>
      </c>
      <c r="M26">
        <f>('3. Periphery Height'!M26/'4. Periphery Radius'!M26)</f>
        <v>2.2548840163789472</v>
      </c>
      <c r="N26">
        <f>('3. Periphery Height'!N26/'4. Periphery Radius'!N26)</f>
        <v>2.8261769208083387</v>
      </c>
      <c r="O26">
        <f>('3. Periphery Height'!O26/'4. Periphery Radius'!O26)</f>
        <v>2.647713580923901</v>
      </c>
      <c r="P26">
        <f>('3. Periphery Height'!P26/'4. Periphery Radius'!P26)</f>
        <v>15.397966362812628</v>
      </c>
      <c r="Q26">
        <f>('3. Periphery Height'!Q26/'4. Periphery Radius'!Q26)</f>
        <v>5.4724040814118524</v>
      </c>
      <c r="R26">
        <f>('3. Periphery Height'!R26/'4. Periphery Radius'!R26)</f>
        <v>2.3685898201788906</v>
      </c>
      <c r="S26">
        <f>('3. Periphery Height'!S26/'4. Periphery Radius'!S26)</f>
        <v>7.9155634817837379</v>
      </c>
      <c r="T26">
        <f>('3. Periphery Height'!T26/'4. Periphery Radius'!T26)</f>
        <v>2.0846723360021864</v>
      </c>
      <c r="U26">
        <f>('3. Periphery Height'!U26/'4. Periphery Radius'!U26)</f>
        <v>2.4580529800005277</v>
      </c>
    </row>
    <row r="27" spans="1:21" x14ac:dyDescent="0.3">
      <c r="A27">
        <f>('3. Periphery Height'!A27/'4. Periphery Radius'!A27)</f>
        <v>2.7049983504405182</v>
      </c>
      <c r="B27">
        <f>('3. Periphery Height'!B27/'4. Periphery Radius'!B27)</f>
        <v>2.3244026775510584</v>
      </c>
      <c r="C27">
        <f>('3. Periphery Height'!C27/'4. Periphery Radius'!C27)</f>
        <v>2.6853763196209179</v>
      </c>
      <c r="D27">
        <f>('3. Periphery Height'!D27/'4. Periphery Radius'!D27)</f>
        <v>0.72468608938604262</v>
      </c>
      <c r="E27">
        <f>('3. Periphery Height'!E27/'4. Periphery Radius'!E27)</f>
        <v>3.4149107384762099</v>
      </c>
      <c r="F27">
        <f>('3. Periphery Height'!F27/'4. Periphery Radius'!F27)</f>
        <v>5.254901367367923</v>
      </c>
      <c r="G27">
        <f>('3. Periphery Height'!G27/'4. Periphery Radius'!G27)</f>
        <v>3.8592527001733736</v>
      </c>
      <c r="H27">
        <f>('3. Periphery Height'!H27/'4. Periphery Radius'!H27)</f>
        <v>4.2142484512602554</v>
      </c>
      <c r="I27">
        <f>('3. Periphery Height'!I27/'4. Periphery Radius'!I27)</f>
        <v>3.423276109619835</v>
      </c>
      <c r="J27">
        <f>('3. Periphery Height'!J27/'4. Periphery Radius'!J27)</f>
        <v>1.5442371500239944</v>
      </c>
      <c r="K27">
        <f>('3. Periphery Height'!K27/'4. Periphery Radius'!K27)</f>
        <v>5.1083468906504503</v>
      </c>
      <c r="L27">
        <f>('3. Periphery Height'!L27/'4. Periphery Radius'!L27)</f>
        <v>3.2591322661226996</v>
      </c>
      <c r="M27">
        <f>('3. Periphery Height'!M27/'4. Periphery Radius'!M27)</f>
        <v>2.9558006364800651</v>
      </c>
      <c r="N27">
        <f>('3. Periphery Height'!N27/'4. Periphery Radius'!N27)</f>
        <v>3.2083502444505392</v>
      </c>
      <c r="O27">
        <f>('3. Periphery Height'!O27/'4. Periphery Radius'!O27)</f>
        <v>2.2803418676443075</v>
      </c>
      <c r="P27">
        <f>('3. Periphery Height'!P27/'4. Periphery Radius'!P27)</f>
        <v>2.1330244549783508</v>
      </c>
      <c r="Q27">
        <f>('3. Periphery Height'!Q27/'4. Periphery Radius'!Q27)</f>
        <v>4.7499219166309432</v>
      </c>
      <c r="R27">
        <f>('3. Periphery Height'!R27/'4. Periphery Radius'!R27)</f>
        <v>2.414187366806491</v>
      </c>
      <c r="S27">
        <f>('3. Periphery Height'!S27/'4. Periphery Radius'!S27)</f>
        <v>3.3692207095151994</v>
      </c>
      <c r="T27">
        <f>('3. Periphery Height'!T27/'4. Periphery Radius'!T27)</f>
        <v>3.2401749583436441</v>
      </c>
      <c r="U27">
        <f>('3. Periphery Height'!U27/'4. Periphery Radius'!U27)</f>
        <v>2.3459990638515666</v>
      </c>
    </row>
    <row r="28" spans="1:21" x14ac:dyDescent="0.3">
      <c r="A28">
        <f>('3. Periphery Height'!A28/'4. Periphery Radius'!A28)</f>
        <v>2.8095696729801545</v>
      </c>
      <c r="B28">
        <f>('3. Periphery Height'!B28/'4. Periphery Radius'!B28)</f>
        <v>2.3000902556420972</v>
      </c>
      <c r="C28">
        <f>('3. Periphery Height'!C28/'4. Periphery Radius'!C28)</f>
        <v>3.2153975335115801</v>
      </c>
      <c r="D28">
        <f>('3. Periphery Height'!D28/'4. Periphery Radius'!D28)</f>
        <v>4.0317193590596867</v>
      </c>
      <c r="E28">
        <f>('3. Periphery Height'!E28/'4. Periphery Radius'!E28)</f>
        <v>4.5092159862421637</v>
      </c>
      <c r="F28">
        <f>('3. Periphery Height'!F28/'4. Periphery Radius'!F28)</f>
        <v>4.8421549312384897</v>
      </c>
      <c r="G28">
        <f>('3. Periphery Height'!G28/'4. Periphery Radius'!G28)</f>
        <v>4.7524878611828481</v>
      </c>
      <c r="H28">
        <f>('3. Periphery Height'!H28/'4. Periphery Radius'!H28)</f>
        <v>3.3949446893854942</v>
      </c>
      <c r="I28">
        <f>('3. Periphery Height'!I28/'4. Periphery Radius'!I28)</f>
        <v>3.004682433777055</v>
      </c>
      <c r="J28">
        <f>('3. Periphery Height'!J28/'4. Periphery Radius'!J28)</f>
        <v>5.3917822009800975</v>
      </c>
      <c r="K28">
        <f>('3. Periphery Height'!K28/'4. Periphery Radius'!K28)</f>
        <v>4.3676062980417507</v>
      </c>
      <c r="L28">
        <f>('3. Periphery Height'!L28/'4. Periphery Radius'!L28)</f>
        <v>3.2394860773049587</v>
      </c>
      <c r="M28">
        <f>('3. Periphery Height'!M28/'4. Periphery Radius'!M28)</f>
        <v>4.3473438684074672</v>
      </c>
      <c r="N28">
        <f>('3. Periphery Height'!N28/'4. Periphery Radius'!N28)</f>
        <v>3.1041063025689577</v>
      </c>
      <c r="O28">
        <f>('3. Periphery Height'!O28/'4. Periphery Radius'!O28)</f>
        <v>3.1811112280136813</v>
      </c>
      <c r="P28">
        <f>('3. Periphery Height'!P28/'4. Periphery Radius'!P28)</f>
        <v>5.2376169099380112</v>
      </c>
      <c r="Q28">
        <f>('3. Periphery Height'!Q28/'4. Periphery Radius'!Q28)</f>
        <v>3.3875203343795435</v>
      </c>
      <c r="R28">
        <f>('3. Periphery Height'!R28/'4. Periphery Radius'!R28)</f>
        <v>3.9723179946216227</v>
      </c>
      <c r="S28">
        <f>('3. Periphery Height'!S28/'4. Periphery Radius'!S28)</f>
        <v>5.3193181973004942</v>
      </c>
      <c r="T28">
        <f>('3. Periphery Height'!T28/'4. Periphery Radius'!T28)</f>
        <v>3.8330016288237272</v>
      </c>
      <c r="U28">
        <f>('3. Periphery Height'!U28/'4. Periphery Radius'!U28)</f>
        <v>3.9261853428613462</v>
      </c>
    </row>
    <row r="29" spans="1:21" x14ac:dyDescent="0.3">
      <c r="A29">
        <f>('3. Periphery Height'!A29/'4. Periphery Radius'!A29)</f>
        <v>3.9019651982030581</v>
      </c>
      <c r="B29">
        <f>('3. Periphery Height'!B29/'4. Periphery Radius'!B29)</f>
        <v>3.066178387509165</v>
      </c>
      <c r="C29">
        <f>('3. Periphery Height'!C29/'4. Periphery Radius'!C29)</f>
        <v>4.4534484215393331</v>
      </c>
      <c r="D29">
        <f>('3. Periphery Height'!D29/'4. Periphery Radius'!D29)</f>
        <v>0.461517407064722</v>
      </c>
      <c r="E29">
        <f>('3. Periphery Height'!E29/'4. Periphery Radius'!E29)</f>
        <v>4.4613729823227191</v>
      </c>
      <c r="F29">
        <f>('3. Periphery Height'!F29/'4. Periphery Radius'!F29)</f>
        <v>7.5355420429552744</v>
      </c>
      <c r="G29">
        <f>('3. Periphery Height'!G29/'4. Periphery Radius'!G29)</f>
        <v>6.2086539646325223</v>
      </c>
      <c r="H29">
        <f>('3. Periphery Height'!H29/'4. Periphery Radius'!H29)</f>
        <v>6.0261864003922332</v>
      </c>
      <c r="I29">
        <f>('3. Periphery Height'!I29/'4. Periphery Radius'!I29)</f>
        <v>3.666530846290847</v>
      </c>
      <c r="J29">
        <f>('3. Periphery Height'!J29/'4. Periphery Radius'!J29)</f>
        <v>1.1334486829343369</v>
      </c>
      <c r="K29">
        <f>('3. Periphery Height'!K29/'4. Periphery Radius'!K29)</f>
        <v>2.8157908596189469</v>
      </c>
      <c r="L29">
        <f>('3. Periphery Height'!L29/'4. Periphery Radius'!L29)</f>
        <v>2.904753700203893</v>
      </c>
      <c r="M29">
        <f>('3. Periphery Height'!M29/'4. Periphery Radius'!M29)</f>
        <v>2.684521337523738</v>
      </c>
      <c r="N29">
        <f>('3. Periphery Height'!N29/'4. Periphery Radius'!N29)</f>
        <v>2.7631407281347231</v>
      </c>
      <c r="O29">
        <f>('3. Periphery Height'!O29/'4. Periphery Radius'!O29)</f>
        <v>2.0827141369623856</v>
      </c>
      <c r="P29">
        <f>('3. Periphery Height'!P29/'4. Periphery Radius'!P29)</f>
        <v>12.290441578845831</v>
      </c>
      <c r="Q29">
        <f>('3. Periphery Height'!Q29/'4. Periphery Radius'!Q29)</f>
        <v>3.1653425840577412</v>
      </c>
      <c r="R29">
        <f>('3. Periphery Height'!R29/'4. Periphery Radius'!R29)</f>
        <v>2.8764560057500876</v>
      </c>
      <c r="S29">
        <f>('3. Periphery Height'!S29/'4. Periphery Radius'!S29)</f>
        <v>7.8556846285245712</v>
      </c>
      <c r="T29">
        <f>('3. Periphery Height'!T29/'4. Periphery Radius'!T29)</f>
        <v>2.066411652845725</v>
      </c>
      <c r="U29">
        <f>('3. Periphery Height'!U29/'4. Periphery Radius'!U29)</f>
        <v>2.5902900588654858</v>
      </c>
    </row>
    <row r="30" spans="1:21" x14ac:dyDescent="0.3">
      <c r="A30">
        <f>('3. Periphery Height'!A30/'4. Periphery Radius'!A30)</f>
        <v>3.1703302636069788</v>
      </c>
      <c r="B30">
        <f>('3. Periphery Height'!B30/'4. Periphery Radius'!B30)</f>
        <v>2.8943097644824074</v>
      </c>
      <c r="C30">
        <f>('3. Periphery Height'!C30/'4. Periphery Radius'!C30)</f>
        <v>2.6800011406831827</v>
      </c>
      <c r="D30">
        <f>('3. Periphery Height'!D30/'4. Periphery Radius'!D30)</f>
        <v>0.48474416134842235</v>
      </c>
      <c r="E30">
        <f>('3. Periphery Height'!E30/'4. Periphery Radius'!E30)</f>
        <v>2.1601057817344227</v>
      </c>
      <c r="F30">
        <f>('3. Periphery Height'!F30/'4. Periphery Radius'!F30)</f>
        <v>4.4796817554312236</v>
      </c>
      <c r="G30">
        <f>('3. Periphery Height'!G30/'4. Periphery Radius'!G30)</f>
        <v>3.8953024532649194</v>
      </c>
      <c r="H30">
        <f>('3. Periphery Height'!H30/'4. Periphery Radius'!H30)</f>
        <v>6.00773712975018</v>
      </c>
      <c r="I30">
        <f>('3. Periphery Height'!I30/'4. Periphery Radius'!I30)</f>
        <v>3.1957945721476864</v>
      </c>
      <c r="J30">
        <f>('3. Periphery Height'!J30/'4. Periphery Radius'!J30)</f>
        <v>3.6344933980596479</v>
      </c>
      <c r="K30">
        <f>('3. Periphery Height'!K30/'4. Periphery Radius'!K30)</f>
        <v>3.651586416725813</v>
      </c>
      <c r="L30">
        <f>('3. Periphery Height'!L30/'4. Periphery Radius'!L30)</f>
        <v>3.1715948301176846</v>
      </c>
      <c r="M30">
        <f>('3. Periphery Height'!M30/'4. Periphery Radius'!M30)</f>
        <v>3.2220823589080418</v>
      </c>
      <c r="N30">
        <f>('3. Periphery Height'!N30/'4. Periphery Radius'!N30)</f>
        <v>3.75098065069681</v>
      </c>
      <c r="O30">
        <f>('3. Periphery Height'!O30/'4. Periphery Radius'!O30)</f>
        <v>2.5779529762415758</v>
      </c>
      <c r="P30">
        <f>('3. Periphery Height'!P30/'4. Periphery Radius'!P30)</f>
        <v>7.3505924590378431</v>
      </c>
      <c r="Q30">
        <f>('3. Periphery Height'!Q30/'4. Periphery Radius'!Q30)</f>
        <v>5.7780942524091543</v>
      </c>
      <c r="R30">
        <f>('3. Periphery Height'!R30/'4. Periphery Radius'!R30)</f>
        <v>1.9999126409098786</v>
      </c>
      <c r="S30">
        <f>('3. Periphery Height'!S30/'4. Periphery Radius'!S30)</f>
        <v>8.3716652098359621</v>
      </c>
      <c r="T30">
        <f>('3. Periphery Height'!T30/'4. Periphery Radius'!T30)</f>
        <v>3.0202787018610313</v>
      </c>
      <c r="U30">
        <f>('3. Periphery Height'!U30/'4. Periphery Radius'!U30)</f>
        <v>3.7205674981393373</v>
      </c>
    </row>
    <row r="31" spans="1:21" x14ac:dyDescent="0.3">
      <c r="A31">
        <f>('3. Periphery Height'!A31/'4. Periphery Radius'!A31)</f>
        <v>1.0463670685633688</v>
      </c>
      <c r="B31">
        <f>('3. Periphery Height'!B31/'4. Periphery Radius'!B31)</f>
        <v>2.7049114009547806</v>
      </c>
      <c r="C31">
        <f>('3. Periphery Height'!C31/'4. Periphery Radius'!C31)</f>
        <v>1.5671257712596971</v>
      </c>
      <c r="D31">
        <f>('3. Periphery Height'!D31/'4. Periphery Radius'!D31)</f>
        <v>3.1123449045820779</v>
      </c>
      <c r="E31">
        <f>('3. Periphery Height'!E31/'4. Periphery Radius'!E31)</f>
        <v>4.1254959668475601</v>
      </c>
      <c r="F31">
        <f>('3. Periphery Height'!F31/'4. Periphery Radius'!F31)</f>
        <v>5.1788824736639345</v>
      </c>
      <c r="G31">
        <f>('3. Periphery Height'!G31/'4. Periphery Radius'!G31)</f>
        <v>4.8874469956959619</v>
      </c>
      <c r="H31">
        <f>('3. Periphery Height'!H31/'4. Periphery Radius'!H31)</f>
        <v>5.0065340580136892</v>
      </c>
      <c r="I31">
        <f>('3. Periphery Height'!I31/'4. Periphery Radius'!I31)</f>
        <v>1.288913148287903</v>
      </c>
      <c r="J31">
        <f>('3. Periphery Height'!J31/'4. Periphery Radius'!J31)</f>
        <v>1.5305427502114179</v>
      </c>
      <c r="K31">
        <f>('3. Periphery Height'!K31/'4. Periphery Radius'!K31)</f>
        <v>3.9726021653719004</v>
      </c>
      <c r="L31">
        <f>('3. Periphery Height'!L31/'4. Periphery Radius'!L31)</f>
        <v>2.9115655271703513</v>
      </c>
      <c r="M31">
        <f>('3. Periphery Height'!M31/'4. Periphery Radius'!M31)</f>
        <v>2.460654642448791</v>
      </c>
      <c r="N31">
        <f>('3. Periphery Height'!N31/'4. Periphery Radius'!N31)</f>
        <v>2.5049880013957848</v>
      </c>
      <c r="O31">
        <f>('3. Periphery Height'!O31/'4. Periphery Radius'!O31)</f>
        <v>3.4075619516083626</v>
      </c>
      <c r="P31">
        <f>('3. Periphery Height'!P31/'4. Periphery Radius'!P31)</f>
        <v>14.419773618363662</v>
      </c>
      <c r="Q31">
        <f>('3. Periphery Height'!Q31/'4. Periphery Radius'!Q31)</f>
        <v>2.1110549887015591</v>
      </c>
      <c r="R31">
        <f>('3. Periphery Height'!R31/'4. Periphery Radius'!R31)</f>
        <v>3.9018946533182506</v>
      </c>
      <c r="S31">
        <f>('3. Periphery Height'!S31/'4. Periphery Radius'!S31)</f>
        <v>4.669558584592636</v>
      </c>
      <c r="T31">
        <f>('3. Periphery Height'!T31/'4. Periphery Radius'!T31)</f>
        <v>3.6043504090091645</v>
      </c>
      <c r="U31">
        <f>('3. Periphery Height'!U31/'4. Periphery Radius'!U31)</f>
        <v>3.979974131627531</v>
      </c>
    </row>
    <row r="32" spans="1:21" x14ac:dyDescent="0.3">
      <c r="A32">
        <f>('3. Periphery Height'!A32/'4. Periphery Radius'!A32)</f>
        <v>3.030888233917477</v>
      </c>
      <c r="B32">
        <f>('3. Periphery Height'!B32/'4. Periphery Radius'!B32)</f>
        <v>3.6869179804627685</v>
      </c>
      <c r="C32">
        <f>('3. Periphery Height'!C32/'4. Periphery Radius'!C32)</f>
        <v>4.4778536743430513</v>
      </c>
      <c r="D32">
        <f>('3. Periphery Height'!D32/'4. Periphery Radius'!D32)</f>
        <v>3.7374902286120499</v>
      </c>
      <c r="E32">
        <f>('3. Periphery Height'!E32/'4. Periphery Radius'!E32)</f>
        <v>3.2010976573081713</v>
      </c>
      <c r="F32">
        <f>('3. Periphery Height'!F32/'4. Periphery Radius'!F32)</f>
        <v>5.6751290094401758</v>
      </c>
      <c r="G32">
        <f>('3. Periphery Height'!G32/'4. Periphery Radius'!G32)</f>
        <v>3.7261560037019952</v>
      </c>
      <c r="I32">
        <f>('3. Periphery Height'!I32/'4. Periphery Radius'!I32)</f>
        <v>1.6934423904949212</v>
      </c>
      <c r="J32">
        <f>('3. Periphery Height'!J32/'4. Periphery Radius'!J32)</f>
        <v>1.298320222145168</v>
      </c>
      <c r="K32">
        <f>('3. Periphery Height'!K32/'4. Periphery Radius'!K32)</f>
        <v>2.205942429058954</v>
      </c>
      <c r="L32">
        <f>('3. Periphery Height'!L32/'4. Periphery Radius'!L32)</f>
        <v>3.1227396064815078</v>
      </c>
      <c r="M32">
        <f>('3. Periphery Height'!M32/'4. Periphery Radius'!M32)</f>
        <v>4.5170513381006838</v>
      </c>
      <c r="N32">
        <f>('3. Periphery Height'!N32/'4. Periphery Radius'!N32)</f>
        <v>2.88137451537064</v>
      </c>
      <c r="O32">
        <f>('3. Periphery Height'!O32/'4. Periphery Radius'!O32)</f>
        <v>2.8953714615066488</v>
      </c>
      <c r="P32">
        <f>('3. Periphery Height'!P32/'4. Periphery Radius'!P32)</f>
        <v>7.5985547025769389</v>
      </c>
      <c r="Q32">
        <f>('3. Periphery Height'!Q32/'4. Periphery Radius'!Q32)</f>
        <v>5.9486712684273639</v>
      </c>
      <c r="R32">
        <f>('3. Periphery Height'!R32/'4. Periphery Radius'!R32)</f>
        <v>2.4406263586043173</v>
      </c>
      <c r="S32">
        <f>('3. Periphery Height'!S32/'4. Periphery Radius'!S32)</f>
        <v>6.9391677220561991</v>
      </c>
      <c r="T32">
        <f>('3. Periphery Height'!T32/'4. Periphery Radius'!T32)</f>
        <v>2.8603646598879968</v>
      </c>
      <c r="U32">
        <f>('3. Periphery Height'!U32/'4. Periphery Radius'!U32)</f>
        <v>4.5117119737681879</v>
      </c>
    </row>
    <row r="33" spans="1:21" x14ac:dyDescent="0.3">
      <c r="A33">
        <f>('3. Periphery Height'!A33/'4. Periphery Radius'!A33)</f>
        <v>2.7764213271776987</v>
      </c>
      <c r="B33">
        <f>('3. Periphery Height'!B33/'4. Periphery Radius'!B33)</f>
        <v>1.2673304758809627</v>
      </c>
      <c r="C33">
        <f>('3. Periphery Height'!C33/'4. Periphery Radius'!C33)</f>
        <v>2.9450148801061022</v>
      </c>
      <c r="D33">
        <f>('3. Periphery Height'!D33/'4. Periphery Radius'!D33)</f>
        <v>3.4710606468212943</v>
      </c>
      <c r="E33">
        <f>('3. Periphery Height'!E33/'4. Periphery Radius'!E33)</f>
        <v>3.0173879325216872</v>
      </c>
      <c r="F33">
        <f>('3. Periphery Height'!F33/'4. Periphery Radius'!F33)</f>
        <v>1.7676166702134224</v>
      </c>
      <c r="G33">
        <f>('3. Periphery Height'!G33/'4. Periphery Radius'!G33)</f>
        <v>4.5842333464111196</v>
      </c>
      <c r="I33">
        <f>('3. Periphery Height'!I33/'4. Periphery Radius'!I33)</f>
        <v>3.6852556356598689</v>
      </c>
      <c r="J33">
        <f>('3. Periphery Height'!J33/'4. Periphery Radius'!J33)</f>
        <v>2.1519396431674882</v>
      </c>
      <c r="K33">
        <f>('3. Periphery Height'!K33/'4. Periphery Radius'!K33)</f>
        <v>4.7622673000000946</v>
      </c>
      <c r="L33">
        <f>('3. Periphery Height'!L33/'4. Periphery Radius'!L33)</f>
        <v>3.0786224583015689</v>
      </c>
      <c r="M33">
        <f>('3. Periphery Height'!M33/'4. Periphery Radius'!M33)</f>
        <v>3.438464389197784</v>
      </c>
      <c r="N33">
        <f>('3. Periphery Height'!N33/'4. Periphery Radius'!N33)</f>
        <v>3.6870585944196219</v>
      </c>
      <c r="O33">
        <f>('3. Periphery Height'!O33/'4. Periphery Radius'!O33)</f>
        <v>1.5545368678924836</v>
      </c>
      <c r="P33">
        <f>('3. Periphery Height'!P33/'4. Periphery Radius'!P33)</f>
        <v>4.7091829411404458</v>
      </c>
      <c r="Q33">
        <f>('3. Periphery Height'!Q33/'4. Periphery Radius'!Q33)</f>
        <v>3.3632700268047353</v>
      </c>
      <c r="R33">
        <f>('3. Periphery Height'!R33/'4. Periphery Radius'!R33)</f>
        <v>2.4362082511556795</v>
      </c>
      <c r="S33">
        <f>('3. Periphery Height'!S33/'4. Periphery Radius'!S33)</f>
        <v>2.416319178965455</v>
      </c>
      <c r="T33">
        <f>('3. Periphery Height'!T33/'4. Periphery Radius'!T33)</f>
        <v>3.0361564613100236</v>
      </c>
      <c r="U33">
        <f>('3. Periphery Height'!U33/'4. Periphery Radius'!U33)</f>
        <v>3.6645323830993735</v>
      </c>
    </row>
    <row r="34" spans="1:21" x14ac:dyDescent="0.3">
      <c r="A34">
        <f>('3. Periphery Height'!A34/'4. Periphery Radius'!A34)</f>
        <v>4.1041064398654621</v>
      </c>
      <c r="B34">
        <f>('3. Periphery Height'!B34/'4. Periphery Radius'!B34)</f>
        <v>3.7795411684900091</v>
      </c>
      <c r="C34">
        <f>('3. Periphery Height'!C34/'4. Periphery Radius'!C34)</f>
        <v>3.3346880093437088</v>
      </c>
      <c r="D34">
        <f>('3. Periphery Height'!D34/'4. Periphery Radius'!D34)</f>
        <v>2.8552286185083089</v>
      </c>
      <c r="E34">
        <f>('3. Periphery Height'!E34/'4. Periphery Radius'!E34)</f>
        <v>4.3527260071872851</v>
      </c>
      <c r="F34">
        <f>('3. Periphery Height'!F34/'4. Periphery Radius'!F34)</f>
        <v>6.221471855784225</v>
      </c>
      <c r="G34">
        <f>('3. Periphery Height'!G34/'4. Periphery Radius'!G34)</f>
        <v>4.3705785227353307</v>
      </c>
      <c r="I34">
        <f>('3. Periphery Height'!I34/'4. Periphery Radius'!I34)</f>
        <v>0.92786839043754921</v>
      </c>
      <c r="J34">
        <f>('3. Periphery Height'!J34/'4. Periphery Radius'!J34)</f>
        <v>3.0941651579160747</v>
      </c>
      <c r="K34">
        <f>('3. Periphery Height'!K34/'4. Periphery Radius'!K34)</f>
        <v>2.8265502394446549</v>
      </c>
      <c r="L34">
        <f>('3. Periphery Height'!L34/'4. Periphery Radius'!L34)</f>
        <v>4.1987720121981651</v>
      </c>
      <c r="M34">
        <f>('3. Periphery Height'!M34/'4. Periphery Radius'!M34)</f>
        <v>2.6425039669705748</v>
      </c>
      <c r="N34">
        <f>('3. Periphery Height'!N34/'4. Periphery Radius'!N34)</f>
        <v>4.4364198902528269</v>
      </c>
      <c r="O34">
        <f>('3. Periphery Height'!O34/'4. Periphery Radius'!O34)</f>
        <v>2.049277857597767</v>
      </c>
      <c r="P34">
        <f>('3. Periphery Height'!P34/'4. Periphery Radius'!P34)</f>
        <v>11.196834618992789</v>
      </c>
      <c r="Q34">
        <f>('3. Periphery Height'!Q34/'4. Periphery Radius'!Q34)</f>
        <v>7.9892267510004089</v>
      </c>
      <c r="R34">
        <f>('3. Periphery Height'!R34/'4. Periphery Radius'!R34)</f>
        <v>6.8429168890398628</v>
      </c>
      <c r="S34">
        <f>('3. Periphery Height'!S34/'4. Periphery Radius'!S34)</f>
        <v>8.1348920835274132</v>
      </c>
      <c r="T34">
        <f>('3. Periphery Height'!T34/'4. Periphery Radius'!T34)</f>
        <v>2.3099874376293723</v>
      </c>
      <c r="U34">
        <f>('3. Periphery Height'!U34/'4. Periphery Radius'!U34)</f>
        <v>3.864954362460431</v>
      </c>
    </row>
    <row r="35" spans="1:21" x14ac:dyDescent="0.3">
      <c r="A35">
        <f>('3. Periphery Height'!A35/'4. Periphery Radius'!A35)</f>
        <v>2.8914293954630179</v>
      </c>
      <c r="B35">
        <f>('3. Periphery Height'!B35/'4. Periphery Radius'!B35)</f>
        <v>0.45638196589238822</v>
      </c>
      <c r="C35">
        <f>('3. Periphery Height'!C35/'4. Periphery Radius'!C35)</f>
        <v>3.6935559788001338</v>
      </c>
      <c r="D35">
        <f>('3. Periphery Height'!D35/'4. Periphery Radius'!D35)</f>
        <v>5.555729804947962</v>
      </c>
      <c r="E35">
        <f>('3. Periphery Height'!E35/'4. Periphery Radius'!E35)</f>
        <v>5.2008397613816832</v>
      </c>
      <c r="F35">
        <f>('3. Periphery Height'!F35/'4. Periphery Radius'!F35)</f>
        <v>4.6993750350556276</v>
      </c>
      <c r="G35">
        <f>('3. Periphery Height'!G35/'4. Periphery Radius'!G35)</f>
        <v>6.8143178868906817</v>
      </c>
      <c r="I35">
        <f>('3. Periphery Height'!I35/'4. Periphery Radius'!I35)</f>
        <v>1.8817629190656409</v>
      </c>
      <c r="J35">
        <f>('3. Periphery Height'!J35/'4. Periphery Radius'!J35)</f>
        <v>3.5223055545352389</v>
      </c>
      <c r="K35">
        <f>('3. Periphery Height'!K35/'4. Periphery Radius'!K35)</f>
        <v>3.7959734113181263</v>
      </c>
      <c r="L35">
        <f>('3. Periphery Height'!L35/'4. Periphery Radius'!L35)</f>
        <v>2.8910597109152039</v>
      </c>
      <c r="M35">
        <f>('3. Periphery Height'!M35/'4. Periphery Radius'!M35)</f>
        <v>2.2332112297734921</v>
      </c>
      <c r="N35">
        <f>('3. Periphery Height'!N35/'4. Periphery Radius'!N35)</f>
        <v>3.6942262467151239</v>
      </c>
      <c r="O35">
        <f>('3. Periphery Height'!O35/'4. Periphery Radius'!O35)</f>
        <v>2.4694915379360789</v>
      </c>
      <c r="P35">
        <f>('3. Periphery Height'!P35/'4. Periphery Radius'!P35)</f>
        <v>9.4959068655970835</v>
      </c>
      <c r="Q35">
        <f>('3. Periphery Height'!Q35/'4. Periphery Radius'!Q35)</f>
        <v>3.0306566431824775</v>
      </c>
      <c r="R35">
        <f>('3. Periphery Height'!R35/'4. Periphery Radius'!R35)</f>
        <v>2.4127730340521518</v>
      </c>
      <c r="S35">
        <f>('3. Periphery Height'!S35/'4. Periphery Radius'!S35)</f>
        <v>6.9577221588592346</v>
      </c>
      <c r="T35">
        <f>('3. Periphery Height'!T35/'4. Periphery Radius'!T35)</f>
        <v>2.502531416108194</v>
      </c>
      <c r="U35">
        <f>('3. Periphery Height'!U35/'4. Periphery Radius'!U35)</f>
        <v>3.4431585490768204</v>
      </c>
    </row>
    <row r="36" spans="1:21" x14ac:dyDescent="0.3">
      <c r="A36">
        <f>('3. Periphery Height'!A36/'4. Periphery Radius'!A36)</f>
        <v>4.4748904750434262</v>
      </c>
      <c r="B36">
        <f>('3. Periphery Height'!B36/'4. Periphery Radius'!B36)</f>
        <v>2.4707682017509671</v>
      </c>
      <c r="C36">
        <f>('3. Periphery Height'!C36/'4. Periphery Radius'!C36)</f>
        <v>3.7609010539510517</v>
      </c>
      <c r="D36">
        <f>('3. Periphery Height'!D36/'4. Periphery Radius'!D36)</f>
        <v>2.4865017220013801</v>
      </c>
      <c r="E36">
        <f>('3. Periphery Height'!E36/'4. Periphery Radius'!E36)</f>
        <v>2.4286063939472888</v>
      </c>
      <c r="F36">
        <f>('3. Periphery Height'!F36/'4. Periphery Radius'!F36)</f>
        <v>1.3608769210971918</v>
      </c>
      <c r="G36">
        <f>('3. Periphery Height'!G36/'4. Periphery Radius'!G36)</f>
        <v>4.9936082425643749</v>
      </c>
      <c r="I36">
        <f>('3. Periphery Height'!I36/'4. Periphery Radius'!I36)</f>
        <v>4.7016658607879664</v>
      </c>
      <c r="J36">
        <f>('3. Periphery Height'!J36/'4. Periphery Radius'!J36)</f>
        <v>1.8930768736824641</v>
      </c>
      <c r="K36">
        <f>('3. Periphery Height'!K36/'4. Periphery Radius'!K36)</f>
        <v>3.1909261017888761</v>
      </c>
      <c r="L36">
        <f>('3. Periphery Height'!L36/'4. Periphery Radius'!L36)</f>
        <v>3.2401283206588265</v>
      </c>
      <c r="M36">
        <f>('3. Periphery Height'!M36/'4. Periphery Radius'!M36)</f>
        <v>1.6314802956570891</v>
      </c>
      <c r="N36">
        <f>('3. Periphery Height'!N36/'4. Periphery Radius'!N36)</f>
        <v>5.2884671646005375</v>
      </c>
      <c r="O36">
        <f>('3. Periphery Height'!O36/'4. Periphery Radius'!O36)</f>
        <v>2.0302452205471719</v>
      </c>
      <c r="P36">
        <f>('3. Periphery Height'!P36/'4. Periphery Radius'!P36)</f>
        <v>4.2587318360307851</v>
      </c>
      <c r="Q36">
        <f>('3. Periphery Height'!Q36/'4. Periphery Radius'!Q36)</f>
        <v>5.3423877516907599</v>
      </c>
      <c r="R36">
        <f>('3. Periphery Height'!R36/'4. Periphery Radius'!R36)</f>
        <v>2.9675422191313969</v>
      </c>
      <c r="S36">
        <f>('3. Periphery Height'!S36/'4. Periphery Radius'!S36)</f>
        <v>6.9440543047221288</v>
      </c>
      <c r="T36">
        <f>('3. Periphery Height'!T36/'4. Periphery Radius'!T36)</f>
        <v>2.0774783524118603</v>
      </c>
      <c r="U36">
        <f>('3. Periphery Height'!U36/'4. Periphery Radius'!U36)</f>
        <v>1.7731658992876851</v>
      </c>
    </row>
    <row r="37" spans="1:21" x14ac:dyDescent="0.3">
      <c r="A37">
        <f>('3. Periphery Height'!A37/'4. Periphery Radius'!A37)</f>
        <v>5.8053731948014571</v>
      </c>
      <c r="B37">
        <f>('3. Periphery Height'!B37/'4. Periphery Radius'!B37)</f>
        <v>1.8378894062613076</v>
      </c>
      <c r="C37">
        <f>('3. Periphery Height'!C37/'4. Periphery Radius'!C37)</f>
        <v>2.4214161668462508</v>
      </c>
      <c r="D37">
        <f>('3. Periphery Height'!D37/'4. Periphery Radius'!D37)</f>
        <v>4.3875649883949963</v>
      </c>
      <c r="E37">
        <f>('3. Periphery Height'!E37/'4. Periphery Radius'!E37)</f>
        <v>3.6364830595002426</v>
      </c>
      <c r="F37">
        <f>('3. Periphery Height'!F37/'4. Periphery Radius'!F37)</f>
        <v>4.7776604850137971</v>
      </c>
      <c r="G37">
        <f>('3. Periphery Height'!G37/'4. Periphery Radius'!G37)</f>
        <v>4.2335315484470586</v>
      </c>
      <c r="I37">
        <f>('3. Periphery Height'!I37/'4. Periphery Radius'!I37)</f>
        <v>2.6279173606231891</v>
      </c>
      <c r="J37">
        <f>('3. Periphery Height'!J37/'4. Periphery Radius'!J37)</f>
        <v>1.7653491827687413</v>
      </c>
      <c r="K37">
        <f>('3. Periphery Height'!K37/'4. Periphery Radius'!K37)</f>
        <v>3.9533080769246047</v>
      </c>
      <c r="L37">
        <f>('3. Periphery Height'!L37/'4. Periphery Radius'!L37)</f>
        <v>2.6272219082893584</v>
      </c>
      <c r="M37">
        <f>('3. Periphery Height'!M37/'4. Periphery Radius'!M37)</f>
        <v>3.6566222104397386</v>
      </c>
      <c r="N37">
        <f>('3. Periphery Height'!N37/'4. Periphery Radius'!N37)</f>
        <v>4.2886417771685599</v>
      </c>
      <c r="O37">
        <f>('3. Periphery Height'!O37/'4. Periphery Radius'!O37)</f>
        <v>1.8216671544995087</v>
      </c>
      <c r="P37">
        <f>('3. Periphery Height'!P37/'4. Periphery Radius'!P37)</f>
        <v>5.6649261530611046</v>
      </c>
      <c r="Q37">
        <f>('3. Periphery Height'!Q37/'4. Periphery Radius'!Q37)</f>
        <v>3.2465739494411436</v>
      </c>
      <c r="R37">
        <f>('3. Periphery Height'!R37/'4. Periphery Radius'!R37)</f>
        <v>8.0571520481273389</v>
      </c>
      <c r="S37">
        <f>('3. Periphery Height'!S37/'4. Periphery Radius'!S37)</f>
        <v>1.3995076513572264</v>
      </c>
      <c r="T37">
        <f>('3. Periphery Height'!T37/'4. Periphery Radius'!T37)</f>
        <v>3.4914011741412367</v>
      </c>
      <c r="U37">
        <f>('3. Periphery Height'!U37/'4. Periphery Radius'!U37)</f>
        <v>4.5227293974060805</v>
      </c>
    </row>
    <row r="38" spans="1:21" x14ac:dyDescent="0.3">
      <c r="A38">
        <f>('3. Periphery Height'!A38/'4. Periphery Radius'!A38)</f>
        <v>1.8771797074600356</v>
      </c>
      <c r="B38">
        <f>('3. Periphery Height'!B38/'4. Periphery Radius'!B38)</f>
        <v>2.2725258172863492</v>
      </c>
      <c r="C38">
        <f>('3. Periphery Height'!C38/'4. Periphery Radius'!C38)</f>
        <v>2.773654870243468</v>
      </c>
      <c r="D38">
        <f>('3. Periphery Height'!D38/'4. Periphery Radius'!D38)</f>
        <v>3.2492449333788951</v>
      </c>
      <c r="E38">
        <f>('3. Periphery Height'!E38/'4. Periphery Radius'!E38)</f>
        <v>2.2654977950394186</v>
      </c>
      <c r="F38">
        <f>('3. Periphery Height'!F38/'4. Periphery Radius'!F38)</f>
        <v>2.7821000080483822</v>
      </c>
      <c r="G38">
        <f>('3. Periphery Height'!G38/'4. Periphery Radius'!G38)</f>
        <v>5.0534808598154717</v>
      </c>
      <c r="I38">
        <f>('3. Periphery Height'!I38/'4. Periphery Radius'!I38)</f>
        <v>1.1081812164756133</v>
      </c>
      <c r="J38">
        <f>('3. Periphery Height'!J38/'4. Periphery Radius'!J38)</f>
        <v>2.0399128441737284</v>
      </c>
      <c r="K38">
        <f>('3. Periphery Height'!K38/'4. Periphery Radius'!K38)</f>
        <v>2.3487428253061871</v>
      </c>
      <c r="L38">
        <f>('3. Periphery Height'!L38/'4. Periphery Radius'!L38)</f>
        <v>2.6246308545242671</v>
      </c>
      <c r="M38">
        <f>('3. Periphery Height'!M38/'4. Periphery Radius'!M38)</f>
        <v>2.5915493747354836</v>
      </c>
      <c r="N38">
        <f>('3. Periphery Height'!N38/'4. Periphery Radius'!N38)</f>
        <v>1.6394575513153822</v>
      </c>
      <c r="O38">
        <f>('3. Periphery Height'!O38/'4. Periphery Radius'!O38)</f>
        <v>2.3285456598590066</v>
      </c>
      <c r="P38">
        <f>('3. Periphery Height'!P38/'4. Periphery Radius'!P38)</f>
        <v>9.5190454324910352</v>
      </c>
      <c r="Q38">
        <f>('3. Periphery Height'!Q38/'4. Periphery Radius'!Q38)</f>
        <v>8.7575681750035237</v>
      </c>
      <c r="R38">
        <f>('3. Periphery Height'!R38/'4. Periphery Radius'!R38)</f>
        <v>3.8299643947728317</v>
      </c>
      <c r="S38">
        <f>('3. Periphery Height'!S38/'4. Periphery Radius'!S38)</f>
        <v>5.4069983709029934</v>
      </c>
      <c r="T38">
        <f>('3. Periphery Height'!T38/'4. Periphery Radius'!T38)</f>
        <v>3.909521178738975</v>
      </c>
      <c r="U38">
        <f>('3. Periphery Height'!U38/'4. Periphery Radius'!U38)</f>
        <v>2.523728896580963</v>
      </c>
    </row>
    <row r="39" spans="1:21" x14ac:dyDescent="0.3">
      <c r="A39">
        <f>('3. Periphery Height'!A39/'4. Periphery Radius'!A39)</f>
        <v>1.6686997155322922</v>
      </c>
      <c r="B39">
        <f>('3. Periphery Height'!B39/'4. Periphery Radius'!B39)</f>
        <v>2.3980791622887594</v>
      </c>
      <c r="C39">
        <f>('3. Periphery Height'!C39/'4. Periphery Radius'!C39)</f>
        <v>2.642969319273587</v>
      </c>
      <c r="D39">
        <f>('3. Periphery Height'!D39/'4. Periphery Radius'!D39)</f>
        <v>2.9301498264476327</v>
      </c>
      <c r="E39">
        <f>('3. Periphery Height'!E39/'4. Periphery Radius'!E39)</f>
        <v>1.5923711643056524</v>
      </c>
      <c r="F39">
        <f>('3. Periphery Height'!F39/'4. Periphery Radius'!F39)</f>
        <v>6.3532882728056537</v>
      </c>
      <c r="G39">
        <f>('3. Periphery Height'!G39/'4. Periphery Radius'!G39)</f>
        <v>4.7328590985318693</v>
      </c>
      <c r="I39">
        <f>('3. Periphery Height'!I39/'4. Periphery Radius'!I39)</f>
        <v>1.5173002482316531</v>
      </c>
      <c r="J39">
        <f>('3. Periphery Height'!J39/'4. Periphery Radius'!J39)</f>
        <v>2.2285825955307317</v>
      </c>
      <c r="K39">
        <f>('3. Periphery Height'!K39/'4. Periphery Radius'!K39)</f>
        <v>2.6391319483915345</v>
      </c>
      <c r="L39">
        <f>('3. Periphery Height'!L39/'4. Periphery Radius'!L39)</f>
        <v>5.246526656719837</v>
      </c>
      <c r="M39">
        <f>('3. Periphery Height'!M39/'4. Periphery Radius'!M39)</f>
        <v>2.537016359799884</v>
      </c>
      <c r="N39">
        <f>('3. Periphery Height'!N39/'4. Periphery Radius'!N39)</f>
        <v>2.5001299062245641</v>
      </c>
      <c r="O39">
        <f>('3. Periphery Height'!O39/'4. Periphery Radius'!O39)</f>
        <v>2.9000210169443918</v>
      </c>
      <c r="P39">
        <f>('3. Periphery Height'!P39/'4. Periphery Radius'!P39)</f>
        <v>5.2761220275282801</v>
      </c>
      <c r="Q39">
        <f>('3. Periphery Height'!Q39/'4. Periphery Radius'!Q39)</f>
        <v>5.3538223074779454</v>
      </c>
      <c r="R39">
        <f>('3. Periphery Height'!R39/'4. Periphery Radius'!R39)</f>
        <v>2.5450622008816013</v>
      </c>
      <c r="S39">
        <f>('3. Periphery Height'!S39/'4. Periphery Radius'!S39)</f>
        <v>4.7783679459755515</v>
      </c>
      <c r="T39">
        <f>('3. Periphery Height'!T39/'4. Periphery Radius'!T39)</f>
        <v>3.7399805837715649</v>
      </c>
      <c r="U39">
        <f>('3. Periphery Height'!U39/'4. Periphery Radius'!U39)</f>
        <v>2.267000161280377</v>
      </c>
    </row>
    <row r="40" spans="1:21" x14ac:dyDescent="0.3">
      <c r="A40">
        <f>('3. Periphery Height'!A40/'4. Periphery Radius'!A40)</f>
        <v>2.2608882407508641</v>
      </c>
      <c r="B40">
        <f>('3. Periphery Height'!B40/'4. Periphery Radius'!B40)</f>
        <v>1.8497387624565895</v>
      </c>
      <c r="C40">
        <f>('3. Periphery Height'!C40/'4. Periphery Radius'!C40)</f>
        <v>2.9110135881600856</v>
      </c>
      <c r="D40">
        <f>('3. Periphery Height'!D40/'4. Periphery Radius'!D40)</f>
        <v>4.8097462654311611</v>
      </c>
      <c r="E40">
        <f>('3. Periphery Height'!E40/'4. Periphery Radius'!E40)</f>
        <v>5.5566586689776596</v>
      </c>
      <c r="F40">
        <f>('3. Periphery Height'!F40/'4. Periphery Radius'!F40)</f>
        <v>2.2104330456834393</v>
      </c>
      <c r="G40">
        <f>('3. Periphery Height'!G40/'4. Periphery Radius'!G40)</f>
        <v>3.7952964375081644</v>
      </c>
      <c r="I40">
        <f>('3. Periphery Height'!I40/'4. Periphery Radius'!I40)</f>
        <v>2.8473133285907988</v>
      </c>
      <c r="J40">
        <f>('3. Periphery Height'!J40/'4. Periphery Radius'!J40)</f>
        <v>3.1207485134656685</v>
      </c>
      <c r="K40">
        <f>('3. Periphery Height'!K40/'4. Periphery Radius'!K40)</f>
        <v>4.0031903308042001</v>
      </c>
      <c r="L40">
        <f>('3. Periphery Height'!L40/'4. Periphery Radius'!L40)</f>
        <v>3.1633673728955176</v>
      </c>
      <c r="M40">
        <f>('3. Periphery Height'!M40/'4. Periphery Radius'!M40)</f>
        <v>3.6653853097802638</v>
      </c>
      <c r="N40">
        <f>('3. Periphery Height'!N40/'4. Periphery Radius'!N40)</f>
        <v>1.9833129952354751</v>
      </c>
      <c r="O40">
        <f>('3. Periphery Height'!O40/'4. Periphery Radius'!O40)</f>
        <v>2.7947301968099327</v>
      </c>
      <c r="P40">
        <f>('3. Periphery Height'!P40/'4. Periphery Radius'!P40)</f>
        <v>1.7254629386249198</v>
      </c>
      <c r="Q40">
        <f>('3. Periphery Height'!Q40/'4. Periphery Radius'!Q40)</f>
        <v>2.8598919986223117</v>
      </c>
      <c r="R40">
        <f>('3. Periphery Height'!R40/'4. Periphery Radius'!R40)</f>
        <v>6.3752046930107609</v>
      </c>
      <c r="S40">
        <f>('3. Periphery Height'!S40/'4. Periphery Radius'!S40)</f>
        <v>6.0634477055645357</v>
      </c>
      <c r="T40">
        <f>('3. Periphery Height'!T40/'4. Periphery Radius'!T40)</f>
        <v>3.7274511308726495</v>
      </c>
      <c r="U40">
        <f>('3. Periphery Height'!U40/'4. Periphery Radius'!U40)</f>
        <v>4.0517937230208343</v>
      </c>
    </row>
    <row r="41" spans="1:21" x14ac:dyDescent="0.3">
      <c r="A41">
        <f>('3. Periphery Height'!A41/'4. Periphery Radius'!A41)</f>
        <v>3.7460655508329666</v>
      </c>
      <c r="B41">
        <f>('3. Periphery Height'!B41/'4. Periphery Radius'!B41)</f>
        <v>2.517071129014965</v>
      </c>
      <c r="C41">
        <f>('3. Periphery Height'!C41/'4. Periphery Radius'!C41)</f>
        <v>2.0313319602709972</v>
      </c>
      <c r="D41">
        <f>('3. Periphery Height'!D41/'4. Periphery Radius'!D41)</f>
        <v>2.2211321027420134</v>
      </c>
      <c r="E41">
        <f>('3. Periphery Height'!E41/'4. Periphery Radius'!E41)</f>
        <v>2.1719748912369092</v>
      </c>
      <c r="F41">
        <f>('3. Periphery Height'!F41/'4. Periphery Radius'!F41)</f>
        <v>4.12923831047073</v>
      </c>
      <c r="G41">
        <f>('3. Periphery Height'!G41/'4. Periphery Radius'!G41)</f>
        <v>4.2465213265697184</v>
      </c>
      <c r="I41">
        <f>('3. Periphery Height'!I41/'4. Periphery Radius'!I41)</f>
        <v>3.4144890766668721</v>
      </c>
      <c r="J41">
        <f>('3. Periphery Height'!J41/'4. Periphery Radius'!J41)</f>
        <v>2.0864836154425856</v>
      </c>
      <c r="K41">
        <f>('3. Periphery Height'!K41/'4. Periphery Radius'!K41)</f>
        <v>3.9754403173755062</v>
      </c>
      <c r="L41">
        <f>('3. Periphery Height'!L41/'4. Periphery Radius'!L41)</f>
        <v>2.866761376832065</v>
      </c>
      <c r="M41">
        <f>('3. Periphery Height'!M41/'4. Periphery Radius'!M41)</f>
        <v>5.1608661167922971</v>
      </c>
      <c r="N41">
        <f>('3. Periphery Height'!N41/'4. Periphery Radius'!N41)</f>
        <v>2.6515208446532457</v>
      </c>
      <c r="O41">
        <f>('3. Periphery Height'!O41/'4. Periphery Radius'!O41)</f>
        <v>1.703037876843329</v>
      </c>
      <c r="P41">
        <f>('3. Periphery Height'!P41/'4. Periphery Radius'!P41)</f>
        <v>3.1706427096285164</v>
      </c>
      <c r="Q41">
        <f>('3. Periphery Height'!Q41/'4. Periphery Radius'!Q41)</f>
        <v>3.3666810801295539</v>
      </c>
      <c r="R41">
        <f>('3. Periphery Height'!R41/'4. Periphery Radius'!R41)</f>
        <v>2.7637940904825951</v>
      </c>
      <c r="S41">
        <f>('3. Periphery Height'!S41/'4. Periphery Radius'!S41)</f>
        <v>2.2764089041387439</v>
      </c>
      <c r="T41">
        <f>('3. Periphery Height'!T41/'4. Periphery Radius'!T41)</f>
        <v>3.4256352706489395</v>
      </c>
      <c r="U41">
        <f>('3. Periphery Height'!U41/'4. Periphery Radius'!U41)</f>
        <v>6.0763433015197661</v>
      </c>
    </row>
    <row r="42" spans="1:21" x14ac:dyDescent="0.3">
      <c r="A42">
        <f>('3. Periphery Height'!A42/'4. Periphery Radius'!A42)</f>
        <v>2.3690064532870614</v>
      </c>
      <c r="B42">
        <f>('3. Periphery Height'!B42/'4. Periphery Radius'!B42)</f>
        <v>1.6125378007178952</v>
      </c>
      <c r="C42">
        <f>('3. Periphery Height'!C42/'4. Periphery Radius'!C42)</f>
        <v>3.2089646109138421</v>
      </c>
      <c r="D42">
        <f>('3. Periphery Height'!D42/'4. Periphery Radius'!D42)</f>
        <v>2.7450299271140555</v>
      </c>
      <c r="E42">
        <f>('3. Periphery Height'!E42/'4. Periphery Radius'!E42)</f>
        <v>3.6299162103715408</v>
      </c>
      <c r="F42">
        <f>('3. Periphery Height'!F42/'4. Periphery Radius'!F42)</f>
        <v>2.6510561823074714</v>
      </c>
      <c r="G42">
        <f>('3. Periphery Height'!G42/'4. Periphery Radius'!G42)</f>
        <v>5.5325743461332593</v>
      </c>
      <c r="I42">
        <f>('3. Periphery Height'!I42/'4. Periphery Radius'!I42)</f>
        <v>2.2113315830344318</v>
      </c>
      <c r="J42">
        <f>('3. Periphery Height'!J42/'4. Periphery Radius'!J42)</f>
        <v>5.7461275546000392</v>
      </c>
      <c r="K42">
        <f>('3. Periphery Height'!K42/'4. Periphery Radius'!K42)</f>
        <v>3.017534139053617</v>
      </c>
      <c r="L42">
        <f>('3. Periphery Height'!L42/'4. Periphery Radius'!L42)</f>
        <v>3.5502270952646819</v>
      </c>
      <c r="M42">
        <f>('3. Periphery Height'!M42/'4. Periphery Radius'!M42)</f>
        <v>8.1877055701462158</v>
      </c>
      <c r="N42">
        <f>('3. Periphery Height'!N42/'4. Periphery Radius'!N42)</f>
        <v>1.0909476918077821</v>
      </c>
      <c r="O42">
        <f>('3. Periphery Height'!O42/'4. Periphery Radius'!O42)</f>
        <v>2.177080680565898</v>
      </c>
      <c r="P42">
        <f>('3. Periphery Height'!P42/'4. Periphery Radius'!P42)</f>
        <v>2.2376781760321287</v>
      </c>
      <c r="Q42">
        <f>('3. Periphery Height'!Q42/'4. Periphery Radius'!Q42)</f>
        <v>3.2565366408834637</v>
      </c>
      <c r="R42">
        <f>('3. Periphery Height'!R42/'4. Periphery Radius'!R42)</f>
        <v>1.2880280394069961</v>
      </c>
      <c r="S42">
        <f>('3. Periphery Height'!S42/'4. Periphery Radius'!S42)</f>
        <v>7.6062872373647039</v>
      </c>
      <c r="T42">
        <f>('3. Periphery Height'!T42/'4. Periphery Radius'!T42)</f>
        <v>3.5434051413079697</v>
      </c>
      <c r="U42">
        <f>('3. Periphery Height'!U42/'4. Periphery Radius'!U42)</f>
        <v>3.9889190355727298</v>
      </c>
    </row>
    <row r="43" spans="1:21" x14ac:dyDescent="0.3">
      <c r="A43">
        <f>('3. Periphery Height'!A43/'4. Periphery Radius'!A43)</f>
        <v>2.7754951373890231</v>
      </c>
      <c r="B43">
        <f>('3. Periphery Height'!B43/'4. Periphery Radius'!B43)</f>
        <v>2.3561888718951205</v>
      </c>
      <c r="C43">
        <f>('3. Periphery Height'!C43/'4. Periphery Radius'!C43)</f>
        <v>2.2170908623557897</v>
      </c>
      <c r="D43">
        <f>('3. Periphery Height'!D43/'4. Periphery Radius'!D43)</f>
        <v>4.072535604710442</v>
      </c>
      <c r="E43">
        <f>('3. Periphery Height'!E43/'4. Periphery Radius'!E43)</f>
        <v>2.4465134372544468</v>
      </c>
      <c r="G43">
        <f>('3. Periphery Height'!G43/'4. Periphery Radius'!G43)</f>
        <v>5.1386873307796694</v>
      </c>
      <c r="I43">
        <f>('3. Periphery Height'!I43/'4. Periphery Radius'!I43)</f>
        <v>2.1025900963662214</v>
      </c>
      <c r="J43">
        <f>('3. Periphery Height'!J43/'4. Periphery Radius'!J43)</f>
        <v>6.5492154257778257</v>
      </c>
      <c r="K43">
        <f>('3. Periphery Height'!K43/'4. Periphery Radius'!K43)</f>
        <v>4.6998515122144724</v>
      </c>
      <c r="L43">
        <f>('3. Periphery Height'!L43/'4. Periphery Radius'!L43)</f>
        <v>3.3007769458499872</v>
      </c>
      <c r="M43">
        <f>('3. Periphery Height'!M43/'4. Periphery Radius'!M43)</f>
        <v>2.6765319978122268</v>
      </c>
      <c r="N43">
        <f>('3. Periphery Height'!N43/'4. Periphery Radius'!N43)</f>
        <v>2.1843697200172794</v>
      </c>
      <c r="O43">
        <f>('3. Periphery Height'!O43/'4. Periphery Radius'!O43)</f>
        <v>2.8537207143683823</v>
      </c>
      <c r="P43">
        <f>('3. Periphery Height'!P43/'4. Periphery Radius'!P43)</f>
        <v>17.786697143927011</v>
      </c>
      <c r="Q43">
        <f>('3. Periphery Height'!Q43/'4. Periphery Radius'!Q43)</f>
        <v>4.6573808396602221</v>
      </c>
      <c r="R43">
        <f>('3. Periphery Height'!R43/'4. Periphery Radius'!R43)</f>
        <v>2.3505988708389109</v>
      </c>
      <c r="S43">
        <f>('3. Periphery Height'!S43/'4. Periphery Radius'!S43)</f>
        <v>1.6189912519300647</v>
      </c>
      <c r="T43">
        <f>('3. Periphery Height'!T43/'4. Periphery Radius'!T43)</f>
        <v>2.9010247686698483</v>
      </c>
      <c r="U43">
        <f>('3. Periphery Height'!U43/'4. Periphery Radius'!U43)</f>
        <v>4.8098378785193523</v>
      </c>
    </row>
    <row r="44" spans="1:21" x14ac:dyDescent="0.3">
      <c r="A44">
        <f>('3. Periphery Height'!A44/'4. Periphery Radius'!A44)</f>
        <v>2.7496130971292128</v>
      </c>
      <c r="B44">
        <f>('3. Periphery Height'!B44/'4. Periphery Radius'!B44)</f>
        <v>1.7245443867587182</v>
      </c>
      <c r="C44">
        <f>('3. Periphery Height'!C44/'4. Periphery Radius'!C44)</f>
        <v>2.4345864384432701</v>
      </c>
      <c r="D44">
        <f>('3. Periphery Height'!D44/'4. Periphery Radius'!D44)</f>
        <v>2.4029866772652659</v>
      </c>
      <c r="E44">
        <f>('3. Periphery Height'!E44/'4. Periphery Radius'!E44)</f>
        <v>2.1527176261045708</v>
      </c>
      <c r="G44">
        <f>('3. Periphery Height'!G44/'4. Periphery Radius'!G44)</f>
        <v>4.274859787929751</v>
      </c>
      <c r="I44">
        <f>('3. Periphery Height'!I44/'4. Periphery Radius'!I44)</f>
        <v>1.4515291492454447</v>
      </c>
      <c r="J44">
        <f>('3. Periphery Height'!J44/'4. Periphery Radius'!J44)</f>
        <v>0.88993553824593497</v>
      </c>
      <c r="K44">
        <f>('3. Periphery Height'!K44/'4. Periphery Radius'!K44)</f>
        <v>3.9098121571039752</v>
      </c>
      <c r="L44">
        <f>('3. Periphery Height'!L44/'4. Periphery Radius'!L44)</f>
        <v>2.999594958669574</v>
      </c>
      <c r="M44">
        <f>('3. Periphery Height'!M44/'4. Periphery Radius'!M44)</f>
        <v>5.8886367690262276</v>
      </c>
      <c r="N44">
        <f>('3. Periphery Height'!N44/'4. Periphery Radius'!N44)</f>
        <v>2.4778707735860981</v>
      </c>
      <c r="O44">
        <f>('3. Periphery Height'!O44/'4. Periphery Radius'!O44)</f>
        <v>2.7583158548642803</v>
      </c>
      <c r="P44">
        <f>('3. Periphery Height'!P44/'4. Periphery Radius'!P44)</f>
        <v>4.568537329187139</v>
      </c>
      <c r="Q44">
        <f>('3. Periphery Height'!Q44/'4. Periphery Radius'!Q44)</f>
        <v>3.6194960406649961</v>
      </c>
      <c r="R44">
        <f>('3. Periphery Height'!R44/'4. Periphery Radius'!R44)</f>
        <v>2.9856527817659182</v>
      </c>
      <c r="S44">
        <f>('3. Periphery Height'!S44/'4. Periphery Radius'!S44)</f>
        <v>5.4901632262437241</v>
      </c>
      <c r="T44">
        <f>('3. Periphery Height'!T44/'4. Periphery Radius'!T44)</f>
        <v>3.3038656357767393</v>
      </c>
      <c r="U44">
        <f>('3. Periphery Height'!U44/'4. Periphery Radius'!U44)</f>
        <v>3.9337879121433006</v>
      </c>
    </row>
    <row r="45" spans="1:21" x14ac:dyDescent="0.3">
      <c r="A45">
        <f>('3. Periphery Height'!A45/'4. Periphery Radius'!A45)</f>
        <v>1.322108699737008</v>
      </c>
      <c r="B45">
        <f>('3. Periphery Height'!B45/'4. Periphery Radius'!B45)</f>
        <v>2.844691698824227</v>
      </c>
      <c r="C45">
        <f>('3. Periphery Height'!C45/'4. Periphery Radius'!C45)</f>
        <v>4.5774180574202052</v>
      </c>
      <c r="D45">
        <f>('3. Periphery Height'!D45/'4. Periphery Radius'!D45)</f>
        <v>3.3947439045100434</v>
      </c>
      <c r="E45">
        <f>('3. Periphery Height'!E45/'4. Periphery Radius'!E45)</f>
        <v>2.2470713167573626</v>
      </c>
      <c r="G45">
        <f>('3. Periphery Height'!G45/'4. Periphery Radius'!G45)</f>
        <v>3.7920163387144461</v>
      </c>
      <c r="I45">
        <f>('3. Periphery Height'!I45/'4. Periphery Radius'!I45)</f>
        <v>2.0697946614522209</v>
      </c>
      <c r="J45">
        <f>('3. Periphery Height'!J45/'4. Periphery Radius'!J45)</f>
        <v>4.857286134402047</v>
      </c>
      <c r="K45">
        <f>('3. Periphery Height'!K45/'4. Periphery Radius'!K45)</f>
        <v>2.8087342932795081</v>
      </c>
      <c r="L45">
        <f>('3. Periphery Height'!L45/'4. Periphery Radius'!L45)</f>
        <v>2.6198573506697649</v>
      </c>
      <c r="M45">
        <f>('3. Periphery Height'!M45/'4. Periphery Radius'!M45)</f>
        <v>5.1838973691937147</v>
      </c>
      <c r="N45">
        <f>('3. Periphery Height'!N45/'4. Periphery Radius'!N45)</f>
        <v>1.8472931789197848</v>
      </c>
      <c r="O45">
        <f>('3. Periphery Height'!O45/'4. Periphery Radius'!O45)</f>
        <v>3.9225643708875286</v>
      </c>
      <c r="P45">
        <f>('3. Periphery Height'!P45/'4. Periphery Radius'!P45)</f>
        <v>3.8168845163154335</v>
      </c>
      <c r="Q45">
        <f>('3. Periphery Height'!Q45/'4. Periphery Radius'!Q45)</f>
        <v>3.1766919404884759</v>
      </c>
      <c r="R45">
        <f>('3. Periphery Height'!R45/'4. Periphery Radius'!R45)</f>
        <v>2.3974378389240054</v>
      </c>
      <c r="S45">
        <f>('3. Periphery Height'!S45/'4. Periphery Radius'!S45)</f>
        <v>3.5891431393492734</v>
      </c>
      <c r="T45">
        <f>('3. Periphery Height'!T45/'4. Periphery Radius'!T45)</f>
        <v>3.3238985316487644</v>
      </c>
      <c r="U45">
        <f>('3. Periphery Height'!U45/'4. Periphery Radius'!U45)</f>
        <v>3.3364920156747209</v>
      </c>
    </row>
    <row r="46" spans="1:21" x14ac:dyDescent="0.3">
      <c r="A46">
        <f>('3. Periphery Height'!A46/'4. Periphery Radius'!A46)</f>
        <v>2.9136799794884931</v>
      </c>
      <c r="B46">
        <f>('3. Periphery Height'!B46/'4. Periphery Radius'!B46)</f>
        <v>2.4616962354004923</v>
      </c>
      <c r="C46">
        <f>('3. Periphery Height'!C46/'4. Periphery Radius'!C46)</f>
        <v>3.3739355364902517</v>
      </c>
      <c r="D46">
        <f>('3. Periphery Height'!D46/'4. Periphery Radius'!D46)</f>
        <v>2.3440488940385364</v>
      </c>
      <c r="E46">
        <f>('3. Periphery Height'!E46/'4. Periphery Radius'!E46)</f>
        <v>3.0709386758971315</v>
      </c>
      <c r="G46">
        <f>('3. Periphery Height'!G46/'4. Periphery Radius'!G46)</f>
        <v>3.657226949255203</v>
      </c>
      <c r="I46">
        <f>('3. Periphery Height'!I46/'4. Periphery Radius'!I46)</f>
        <v>2.4078586294197435</v>
      </c>
      <c r="J46">
        <f>('3. Periphery Height'!J46/'4. Periphery Radius'!J46)</f>
        <v>1.0661018552899297</v>
      </c>
      <c r="K46">
        <f>('3. Periphery Height'!K46/'4. Periphery Radius'!K46)</f>
        <v>4.2415845708818951</v>
      </c>
      <c r="L46">
        <f>('3. Periphery Height'!L46/'4. Periphery Radius'!L46)</f>
        <v>4.4951117500340505</v>
      </c>
      <c r="M46">
        <f>('3. Periphery Height'!M46/'4. Periphery Radius'!M46)</f>
        <v>4.3749687264228871</v>
      </c>
      <c r="N46">
        <f>('3. Periphery Height'!N46/'4. Periphery Radius'!N46)</f>
        <v>2.662395143755516</v>
      </c>
      <c r="O46">
        <f>('3. Periphery Height'!O46/'4. Periphery Radius'!O46)</f>
        <v>1.9043867642074928</v>
      </c>
      <c r="P46">
        <f>('3. Periphery Height'!P46/'4. Periphery Radius'!P46)</f>
        <v>2.410979198547698</v>
      </c>
      <c r="Q46">
        <f>('3. Periphery Height'!Q46/'4. Periphery Radius'!Q46)</f>
        <v>3.8957747853875628</v>
      </c>
      <c r="R46">
        <f>('3. Periphery Height'!R46/'4. Periphery Radius'!R46)</f>
        <v>5.5546039747422986</v>
      </c>
      <c r="S46">
        <f>('3. Periphery Height'!S46/'4. Periphery Radius'!S46)</f>
        <v>4.3828636516429045</v>
      </c>
      <c r="T46">
        <f>('3. Periphery Height'!T46/'4. Periphery Radius'!T46)</f>
        <v>3.8824928428527539</v>
      </c>
      <c r="U46">
        <f>('3. Periphery Height'!U46/'4. Periphery Radius'!U46)</f>
        <v>11.032317761779767</v>
      </c>
    </row>
    <row r="47" spans="1:21" x14ac:dyDescent="0.3">
      <c r="A47">
        <f>('3. Periphery Height'!A47/'4. Periphery Radius'!A47)</f>
        <v>1.5531039236959749</v>
      </c>
      <c r="B47">
        <f>('3. Periphery Height'!B47/'4. Periphery Radius'!B47)</f>
        <v>0.49829060478868248</v>
      </c>
      <c r="C47">
        <f>('3. Periphery Height'!C47/'4. Periphery Radius'!C47)</f>
        <v>2.4990717553068085</v>
      </c>
      <c r="D47">
        <f>('3. Periphery Height'!D47/'4. Periphery Radius'!D47)</f>
        <v>4.9417388699621263</v>
      </c>
      <c r="E47">
        <f>('3. Periphery Height'!E47/'4. Periphery Radius'!E47)</f>
        <v>3.425736700227402</v>
      </c>
      <c r="G47">
        <f>('3. Periphery Height'!G47/'4. Periphery Radius'!G47)</f>
        <v>3.8878086137812384</v>
      </c>
      <c r="I47">
        <f>('3. Periphery Height'!I47/'4. Periphery Radius'!I47)</f>
        <v>2.9953361777772054</v>
      </c>
      <c r="J47">
        <f>('3. Periphery Height'!J47/'4. Periphery Radius'!J47)</f>
        <v>1.9034427393247222</v>
      </c>
      <c r="K47">
        <f>('3. Periphery Height'!K47/'4. Periphery Radius'!K47)</f>
        <v>4.8234751467670138</v>
      </c>
      <c r="L47">
        <f>('3. Periphery Height'!L47/'4. Periphery Radius'!L47)</f>
        <v>3.1445130606899685</v>
      </c>
      <c r="M47">
        <f>('3. Periphery Height'!M47/'4. Periphery Radius'!M47)</f>
        <v>3.982753097003993</v>
      </c>
      <c r="N47">
        <f>('3. Periphery Height'!N47/'4. Periphery Radius'!N47)</f>
        <v>2.3832201202653764</v>
      </c>
      <c r="O47">
        <f>('3. Periphery Height'!O47/'4. Periphery Radius'!O47)</f>
        <v>3.1571707033797241</v>
      </c>
      <c r="P47">
        <f>('3. Periphery Height'!P47/'4. Periphery Radius'!P47)</f>
        <v>3.0859446924478626</v>
      </c>
      <c r="Q47">
        <f>('3. Periphery Height'!Q47/'4. Periphery Radius'!Q47)</f>
        <v>3.8645056831190034</v>
      </c>
      <c r="R47">
        <f>('3. Periphery Height'!R47/'4. Periphery Radius'!R47)</f>
        <v>2.5255092490397093</v>
      </c>
      <c r="S47">
        <f>('3. Periphery Height'!S47/'4. Periphery Radius'!S47)</f>
        <v>2.1715793030212249</v>
      </c>
      <c r="T47">
        <f>('3. Periphery Height'!T47/'4. Periphery Radius'!T47)</f>
        <v>2.1632504599822173</v>
      </c>
      <c r="U47">
        <f>('3. Periphery Height'!U47/'4. Periphery Radius'!U47)</f>
        <v>3.2110668634416131</v>
      </c>
    </row>
    <row r="48" spans="1:21" x14ac:dyDescent="0.3">
      <c r="A48">
        <f>('3. Periphery Height'!A48/'4. Periphery Radius'!A48)</f>
        <v>2.6047311467928007</v>
      </c>
      <c r="B48">
        <f>('3. Periphery Height'!B48/'4. Periphery Radius'!B48)</f>
        <v>2.7200995324346993</v>
      </c>
      <c r="C48">
        <f>('3. Periphery Height'!C48/'4. Periphery Radius'!C48)</f>
        <v>2.402498947915221</v>
      </c>
      <c r="D48">
        <f>('3. Periphery Height'!D48/'4. Periphery Radius'!D48)</f>
        <v>3.4410699445084081</v>
      </c>
      <c r="E48">
        <f>('3. Periphery Height'!E48/'4. Periphery Radius'!E48)</f>
        <v>3.2992764260079834</v>
      </c>
      <c r="G48">
        <f>('3. Periphery Height'!G48/'4. Periphery Radius'!G48)</f>
        <v>4.901919948403453</v>
      </c>
      <c r="I48">
        <f>('3. Periphery Height'!I48/'4. Periphery Radius'!I48)</f>
        <v>1.8832810064092373</v>
      </c>
      <c r="J48">
        <f>('3. Periphery Height'!J48/'4. Periphery Radius'!J48)</f>
        <v>0.66593053877649533</v>
      </c>
      <c r="K48">
        <f>('3. Periphery Height'!K48/'4. Periphery Radius'!K48)</f>
        <v>3.4115461604385695</v>
      </c>
      <c r="M48">
        <f>('3. Periphery Height'!M48/'4. Periphery Radius'!M48)</f>
        <v>5.4474424630084401</v>
      </c>
      <c r="N48">
        <f>('3. Periphery Height'!N48/'4. Periphery Radius'!N48)</f>
        <v>2.2543234552526119</v>
      </c>
      <c r="O48">
        <f>('3. Periphery Height'!O48/'4. Periphery Radius'!O48)</f>
        <v>2.7789916192215482</v>
      </c>
      <c r="P48">
        <f>('3. Periphery Height'!P48/'4. Periphery Radius'!P48)</f>
        <v>5.0900909197475643</v>
      </c>
      <c r="Q48">
        <f>('3. Periphery Height'!Q48/'4. Periphery Radius'!Q48)</f>
        <v>4.0694431319876365</v>
      </c>
      <c r="R48">
        <f>('3. Periphery Height'!R48/'4. Periphery Radius'!R48)</f>
        <v>2.1752583369862646</v>
      </c>
      <c r="S48">
        <f>('3. Periphery Height'!S48/'4. Periphery Radius'!S48)</f>
        <v>3.4066330768277502</v>
      </c>
      <c r="T48">
        <f>('3. Periphery Height'!T48/'4. Periphery Radius'!T48)</f>
        <v>3.1959351363425212</v>
      </c>
      <c r="U48">
        <f>('3. Periphery Height'!U48/'4. Periphery Radius'!U48)</f>
        <v>3.3547998347171979</v>
      </c>
    </row>
    <row r="49" spans="1:67" x14ac:dyDescent="0.3">
      <c r="A49">
        <f>('3. Periphery Height'!A49/'4. Periphery Radius'!A49)</f>
        <v>1.118890127311174</v>
      </c>
      <c r="B49">
        <f>('3. Periphery Height'!B49/'4. Periphery Radius'!B49)</f>
        <v>1.6190680514482692</v>
      </c>
      <c r="C49">
        <f>('3. Periphery Height'!C49/'4. Periphery Radius'!C49)</f>
        <v>4.7724914375416594</v>
      </c>
      <c r="D49">
        <f>('3. Periphery Height'!D49/'4. Periphery Radius'!D49)</f>
        <v>2.9964187901374557</v>
      </c>
      <c r="E49">
        <f>('3. Periphery Height'!E49/'4. Periphery Radius'!E49)</f>
        <v>4.1790759087722558</v>
      </c>
      <c r="G49">
        <f>('3. Periphery Height'!G49/'4. Periphery Radius'!G49)</f>
        <v>4.3972999117491884</v>
      </c>
      <c r="I49">
        <f>('3. Periphery Height'!I49/'4. Periphery Radius'!I49)</f>
        <v>0.77291462995987703</v>
      </c>
      <c r="J49">
        <f>('3. Periphery Height'!J49/'4. Periphery Radius'!J49)</f>
        <v>1.7224965263859195</v>
      </c>
      <c r="K49">
        <f>('3. Periphery Height'!K49/'4. Periphery Radius'!K49)</f>
        <v>4.6245368845758232</v>
      </c>
      <c r="M49">
        <f>('3. Periphery Height'!M49/'4. Periphery Radius'!M49)</f>
        <v>1.6104390680324465</v>
      </c>
      <c r="N49">
        <f>('3. Periphery Height'!N49/'4. Periphery Radius'!N49)</f>
        <v>2.2838517816666406</v>
      </c>
      <c r="O49">
        <f>('3. Periphery Height'!O49/'4. Periphery Radius'!O49)</f>
        <v>2.7927902259382513</v>
      </c>
      <c r="P49">
        <f>('3. Periphery Height'!P49/'4. Periphery Radius'!P49)</f>
        <v>2.7738533502766596</v>
      </c>
      <c r="Q49">
        <f>('3. Periphery Height'!Q49/'4. Periphery Radius'!Q49)</f>
        <v>4.4553902943094039</v>
      </c>
      <c r="R49">
        <f>('3. Periphery Height'!R49/'4. Periphery Radius'!R49)</f>
        <v>2.1343146273407863</v>
      </c>
      <c r="S49">
        <f>('3. Periphery Height'!S49/'4. Periphery Radius'!S49)</f>
        <v>1.7046351782641971</v>
      </c>
      <c r="T49">
        <f>('3. Periphery Height'!T49/'4. Periphery Radius'!T49)</f>
        <v>3.7486382709113522</v>
      </c>
      <c r="U49">
        <f>('3. Periphery Height'!U49/'4. Periphery Radius'!U49)</f>
        <v>2.6430522035079145</v>
      </c>
    </row>
    <row r="50" spans="1:67" x14ac:dyDescent="0.3">
      <c r="A50">
        <f>('3. Periphery Height'!A50/'4. Periphery Radius'!A50)</f>
        <v>5.5521078289946155</v>
      </c>
      <c r="B50">
        <f>('3. Periphery Height'!B50/'4. Periphery Radius'!B50)</f>
        <v>2.085615372586616</v>
      </c>
      <c r="C50">
        <f>('3. Periphery Height'!C50/'4. Periphery Radius'!C50)</f>
        <v>4.0231697868924412</v>
      </c>
      <c r="D50">
        <f>('3. Periphery Height'!D50/'4. Periphery Radius'!D50)</f>
        <v>4.3493741467889242</v>
      </c>
      <c r="E50">
        <f>('3. Periphery Height'!E50/'4. Periphery Radius'!E50)</f>
        <v>3.5491588532340788</v>
      </c>
      <c r="G50">
        <f>('3. Periphery Height'!G50/'4. Periphery Radius'!G50)</f>
        <v>5.5163633468124127</v>
      </c>
      <c r="I50">
        <f>('3. Periphery Height'!I50/'4. Periphery Radius'!I50)</f>
        <v>1.9551830179395011</v>
      </c>
      <c r="J50">
        <f>('3. Periphery Height'!J50/'4. Periphery Radius'!J50)</f>
        <v>1.4463741685972507</v>
      </c>
      <c r="K50">
        <f>('3. Periphery Height'!K50/'4. Periphery Radius'!K50)</f>
        <v>5.5964733968498237</v>
      </c>
      <c r="M50">
        <f>('3. Periphery Height'!M50/'4. Periphery Radius'!M50)</f>
        <v>2.6580109817801612</v>
      </c>
      <c r="N50">
        <f>('3. Periphery Height'!N50/'4. Periphery Radius'!N50)</f>
        <v>3.3749756190374507</v>
      </c>
      <c r="O50">
        <f>('3. Periphery Height'!O50/'4. Periphery Radius'!O50)</f>
        <v>2.3142596647048874</v>
      </c>
      <c r="P50">
        <f>('3. Periphery Height'!P50/'4. Periphery Radius'!P50)</f>
        <v>7.1738506357793579</v>
      </c>
      <c r="Q50">
        <f>('3. Periphery Height'!Q50/'4. Periphery Radius'!Q50)</f>
        <v>0.78044131037648867</v>
      </c>
      <c r="R50">
        <f>('3. Periphery Height'!R50/'4. Periphery Radius'!R50)</f>
        <v>2.110946472054581</v>
      </c>
      <c r="S50">
        <f>('3. Periphery Height'!S50/'4. Periphery Radius'!S50)</f>
        <v>1.9850561110334533</v>
      </c>
      <c r="T50">
        <f>('3. Periphery Height'!T50/'4. Periphery Radius'!T50)</f>
        <v>3.1945566247340969</v>
      </c>
      <c r="U50">
        <f>('3. Periphery Height'!U50/'4. Periphery Radius'!U50)</f>
        <v>4.8530215588025545</v>
      </c>
    </row>
    <row r="51" spans="1:67" x14ac:dyDescent="0.3">
      <c r="A51">
        <f>('3. Periphery Height'!A51/'4. Periphery Radius'!A51)</f>
        <v>4.4091085795761389</v>
      </c>
      <c r="B51">
        <f>('3. Periphery Height'!B51/'4. Periphery Radius'!B51)</f>
        <v>2.0091320710573077</v>
      </c>
      <c r="C51">
        <f>('3. Periphery Height'!C51/'4. Periphery Radius'!C51)</f>
        <v>3.8492635455893125</v>
      </c>
      <c r="D51">
        <f>('3. Periphery Height'!D51/'4. Periphery Radius'!D51)</f>
        <v>7.0816181163872844</v>
      </c>
      <c r="E51">
        <f>('3. Periphery Height'!E51/'4. Periphery Radius'!E51)</f>
        <v>1.8567754430712384</v>
      </c>
      <c r="G51">
        <f>('3. Periphery Height'!G51/'4. Periphery Radius'!G51)</f>
        <v>5.5624307907932753</v>
      </c>
      <c r="I51">
        <f>('3. Periphery Height'!I51/'4. Periphery Radius'!I51)</f>
        <v>3.3160550099512314</v>
      </c>
      <c r="J51">
        <f>('3. Periphery Height'!J51/'4. Periphery Radius'!J51)</f>
        <v>1.8490311371198023</v>
      </c>
      <c r="K51">
        <f>('3. Periphery Height'!K51/'4. Periphery Radius'!K51)</f>
        <v>3.7591374200775198</v>
      </c>
      <c r="M51">
        <f>('3. Periphery Height'!M51/'4. Periphery Radius'!M51)</f>
        <v>4.4156967770756932</v>
      </c>
      <c r="N51">
        <f>('3. Periphery Height'!N51/'4. Periphery Radius'!N51)</f>
        <v>3.4811136526442392</v>
      </c>
      <c r="O51">
        <f>('3. Periphery Height'!O51/'4. Periphery Radius'!O51)</f>
        <v>1.7137804821155895</v>
      </c>
      <c r="P51">
        <f>('3. Periphery Height'!P51/'4. Periphery Radius'!P51)</f>
        <v>6.094055177706255</v>
      </c>
      <c r="Q51">
        <f>('3. Periphery Height'!Q51/'4. Periphery Radius'!Q51)</f>
        <v>1.6981899267852387</v>
      </c>
      <c r="R51">
        <f>('3. Periphery Height'!R51/'4. Periphery Radius'!R51)</f>
        <v>1.846888369764262</v>
      </c>
      <c r="S51">
        <f>('3. Periphery Height'!S51/'4. Periphery Radius'!S51)</f>
        <v>2.9924835866901063</v>
      </c>
      <c r="T51">
        <f>('3. Periphery Height'!T51/'4. Periphery Radius'!T51)</f>
        <v>4.0624297069999056</v>
      </c>
      <c r="U51">
        <f>('3. Periphery Height'!U51/'4. Periphery Radius'!U51)</f>
        <v>3.485487025216619</v>
      </c>
    </row>
    <row r="52" spans="1:67" x14ac:dyDescent="0.3">
      <c r="A52">
        <f>('3. Periphery Height'!A52/'4. Periphery Radius'!A52)</f>
        <v>2.1242441791103053</v>
      </c>
      <c r="B52">
        <f>('3. Periphery Height'!B52/'4. Periphery Radius'!B52)</f>
        <v>2.7612606946000189</v>
      </c>
      <c r="C52">
        <f>('3. Periphery Height'!C52/'4. Periphery Radius'!C52)</f>
        <v>2.6605766578556538</v>
      </c>
      <c r="D52">
        <f>('3. Periphery Height'!D52/'4. Periphery Radius'!D52)</f>
        <v>3.2324692610294106</v>
      </c>
      <c r="E52">
        <f>('3. Periphery Height'!E52/'4. Periphery Radius'!E52)</f>
        <v>3.6872854960811652</v>
      </c>
      <c r="G52">
        <f>('3. Periphery Height'!G52/'4. Periphery Radius'!G52)</f>
        <v>3.3563365111759582</v>
      </c>
      <c r="J52">
        <f>('3. Periphery Height'!J52/'4. Periphery Radius'!J52)</f>
        <v>2.3799930299490355</v>
      </c>
      <c r="K52">
        <f>('3. Periphery Height'!K52/'4. Periphery Radius'!K52)</f>
        <v>2.6732542632278076</v>
      </c>
      <c r="M52">
        <f>('3. Periphery Height'!M52/'4. Periphery Radius'!M52)</f>
        <v>4.2730848174959304</v>
      </c>
      <c r="N52">
        <f>('3. Periphery Height'!N52/'4. Periphery Radius'!N52)</f>
        <v>2.3029573377798624</v>
      </c>
      <c r="O52">
        <f>('3. Periphery Height'!O52/'4. Periphery Radius'!O52)</f>
        <v>3.0538279395784067</v>
      </c>
      <c r="P52">
        <f>('3. Periphery Height'!P52/'4. Periphery Radius'!P52)</f>
        <v>2.163561710616539</v>
      </c>
      <c r="Q52">
        <f>('3. Periphery Height'!Q52/'4. Periphery Radius'!Q52)</f>
        <v>2.6341825751648478</v>
      </c>
      <c r="R52">
        <f>('3. Periphery Height'!R52/'4. Periphery Radius'!R52)</f>
        <v>3.676842403573318</v>
      </c>
      <c r="S52">
        <f>('3. Periphery Height'!S52/'4. Periphery Radius'!S52)</f>
        <v>6.928161519447392</v>
      </c>
      <c r="T52">
        <f>('3. Periphery Height'!T52/'4. Periphery Radius'!T52)</f>
        <v>2.777176539635537</v>
      </c>
      <c r="U52">
        <f>('3. Periphery Height'!U52/'4. Periphery Radius'!U52)</f>
        <v>3.8492908386558278</v>
      </c>
    </row>
    <row r="53" spans="1:67" x14ac:dyDescent="0.3">
      <c r="A53">
        <f>('3. Periphery Height'!A53/'4. Periphery Radius'!A53)</f>
        <v>2.133237847960332</v>
      </c>
      <c r="B53">
        <f>('3. Periphery Height'!B53/'4. Periphery Radius'!B53)</f>
        <v>2.3082645664303576</v>
      </c>
      <c r="C53">
        <f>('3. Periphery Height'!C53/'4. Periphery Radius'!C53)</f>
        <v>3.5844269458762859</v>
      </c>
      <c r="D53">
        <f>('3. Periphery Height'!D53/'4. Periphery Radius'!D53)</f>
        <v>3.2538683395076573</v>
      </c>
      <c r="E53">
        <f>('3. Periphery Height'!E53/'4. Periphery Radius'!E53)</f>
        <v>5.961586673066777</v>
      </c>
      <c r="G53">
        <f>('3. Periphery Height'!G53/'4. Periphery Radius'!G53)</f>
        <v>3.8096690631709498</v>
      </c>
      <c r="J53">
        <f>('3. Periphery Height'!J53/'4. Periphery Radius'!J53)</f>
        <v>3.6983716578342607</v>
      </c>
      <c r="K53">
        <f>('3. Periphery Height'!K53/'4. Periphery Radius'!K53)</f>
        <v>6.0400547711929011</v>
      </c>
      <c r="M53">
        <f>('3. Periphery Height'!M53/'4. Periphery Radius'!M53)</f>
        <v>5.1239702761049717</v>
      </c>
      <c r="N53">
        <f>('3. Periphery Height'!N53/'4. Periphery Radius'!N53)</f>
        <v>2.2020409980563782</v>
      </c>
      <c r="O53">
        <f>('3. Periphery Height'!O53/'4. Periphery Radius'!O53)</f>
        <v>2.6129384536453011</v>
      </c>
      <c r="P53">
        <f>('3. Periphery Height'!P53/'4. Periphery Radius'!P53)</f>
        <v>1.8774060606493708</v>
      </c>
      <c r="Q53">
        <f>('3. Periphery Height'!Q53/'4. Periphery Radius'!Q53)</f>
        <v>4.2106707488344375</v>
      </c>
      <c r="R53">
        <f>('3. Periphery Height'!R53/'4. Periphery Radius'!R53)</f>
        <v>2.48151076609392</v>
      </c>
      <c r="S53">
        <f>('3. Periphery Height'!S53/'4. Periphery Radius'!S53)</f>
        <v>1.9504502851954342</v>
      </c>
      <c r="T53">
        <f>('3. Periphery Height'!T53/'4. Periphery Radius'!T53)</f>
        <v>4.3128990551975557</v>
      </c>
      <c r="U53">
        <f>('3. Periphery Height'!U53/'4. Periphery Radius'!U53)</f>
        <v>2.8365323095501265</v>
      </c>
    </row>
    <row r="54" spans="1:67" x14ac:dyDescent="0.3">
      <c r="A54">
        <f>('3. Periphery Height'!A54/'4. Periphery Radius'!A54)</f>
        <v>3.2233291023330861</v>
      </c>
      <c r="B54">
        <f>('3. Periphery Height'!B54/'4. Periphery Radius'!B54)</f>
        <v>2.3123748268036897</v>
      </c>
      <c r="C54">
        <f>('3. Periphery Height'!C54/'4. Periphery Radius'!C54)</f>
        <v>3.1923191290091752</v>
      </c>
      <c r="D54">
        <f>('3. Periphery Height'!D54/'4. Periphery Radius'!D54)</f>
        <v>4.0153038062718398</v>
      </c>
      <c r="E54">
        <f>('3. Periphery Height'!E54/'4. Periphery Radius'!E54)</f>
        <v>4.5977580658524468</v>
      </c>
      <c r="G54">
        <f>('3. Periphery Height'!G54/'4. Periphery Radius'!G54)</f>
        <v>4.6252010908314585</v>
      </c>
      <c r="J54">
        <f>('3. Periphery Height'!J54/'4. Periphery Radius'!J54)</f>
        <v>1.7474534260666474</v>
      </c>
      <c r="K54">
        <f>('3. Periphery Height'!K54/'4. Periphery Radius'!K54)</f>
        <v>2.4345124218392873</v>
      </c>
      <c r="M54">
        <f>('3. Periphery Height'!M54/'4. Periphery Radius'!M54)</f>
        <v>4.5872739543146794</v>
      </c>
      <c r="N54">
        <f>('3. Periphery Height'!N54/'4. Periphery Radius'!N54)</f>
        <v>2.9359099985724626</v>
      </c>
      <c r="O54">
        <f>('3. Periphery Height'!O54/'4. Periphery Radius'!O54)</f>
        <v>3.2789399071543466</v>
      </c>
      <c r="P54">
        <f>('3. Periphery Height'!P54/'4. Periphery Radius'!P54)</f>
        <v>2.0919875717658476</v>
      </c>
      <c r="Q54">
        <f>('3. Periphery Height'!Q54/'4. Periphery Radius'!Q54)</f>
        <v>4.9865310457076166</v>
      </c>
      <c r="R54">
        <f>('3. Periphery Height'!R54/'4. Periphery Radius'!R54)</f>
        <v>3.2324713127624327</v>
      </c>
      <c r="S54">
        <f>('3. Periphery Height'!S54/'4. Periphery Radius'!S54)</f>
        <v>1.8749199660665032</v>
      </c>
      <c r="T54">
        <f>('3. Periphery Height'!T54/'4. Periphery Radius'!T54)</f>
        <v>2.6846944262067187</v>
      </c>
      <c r="U54">
        <f>('3. Periphery Height'!U54/'4. Periphery Radius'!U54)</f>
        <v>2.6022463409726928</v>
      </c>
    </row>
    <row r="55" spans="1:67" x14ac:dyDescent="0.3">
      <c r="A55">
        <f>('3. Periphery Height'!A55/'4. Periphery Radius'!A55)</f>
        <v>2.0988547662054184</v>
      </c>
      <c r="B55">
        <f>('3. Periphery Height'!B55/'4. Periphery Radius'!B55)</f>
        <v>1.9443184432687184</v>
      </c>
      <c r="C55">
        <f>('3. Periphery Height'!C55/'4. Periphery Radius'!C55)</f>
        <v>4.969620034166069</v>
      </c>
      <c r="E55">
        <f>('3. Periphery Height'!E55/'4. Periphery Radius'!E55)</f>
        <v>2.0391042485125719</v>
      </c>
      <c r="G55">
        <f>('3. Periphery Height'!G55/'4. Periphery Radius'!G55)</f>
        <v>3.321461098162807</v>
      </c>
      <c r="J55">
        <f>('3. Periphery Height'!J55/'4. Periphery Radius'!J55)</f>
        <v>1.6353753790523631</v>
      </c>
      <c r="K55">
        <f>('3. Periphery Height'!K55/'4. Periphery Radius'!K55)</f>
        <v>2.1501237735704142</v>
      </c>
      <c r="M55">
        <f>('3. Periphery Height'!M55/'4. Periphery Radius'!M55)</f>
        <v>4.3150733788096947</v>
      </c>
      <c r="N55">
        <f>('3. Periphery Height'!N55/'4. Periphery Radius'!N55)</f>
        <v>3.387220632313094</v>
      </c>
      <c r="O55">
        <f>('3. Periphery Height'!O55/'4. Periphery Radius'!O55)</f>
        <v>3.8043064471815193</v>
      </c>
      <c r="Q55">
        <f>('3. Periphery Height'!Q55/'4. Periphery Radius'!Q55)</f>
        <v>3.376299412581675</v>
      </c>
      <c r="R55">
        <f>('3. Periphery Height'!R55/'4. Periphery Radius'!R55)</f>
        <v>2.5308573065350477</v>
      </c>
      <c r="S55">
        <f>('3. Periphery Height'!S55/'4. Periphery Radius'!S55)</f>
        <v>2.6798599086953896</v>
      </c>
      <c r="T55">
        <f>('3. Periphery Height'!T55/'4. Periphery Radius'!T55)</f>
        <v>3.3984616791228253</v>
      </c>
      <c r="U55">
        <f>('3. Periphery Height'!U55/'4. Periphery Radius'!U55)</f>
        <v>2.551156769369916</v>
      </c>
    </row>
    <row r="56" spans="1:67" x14ac:dyDescent="0.3">
      <c r="A56">
        <f>('3. Periphery Height'!A56/'4. Periphery Radius'!A56)</f>
        <v>0.56239390384309085</v>
      </c>
      <c r="B56">
        <f>('3. Periphery Height'!B56/'4. Periphery Radius'!B56)</f>
        <v>1.0655100122743892</v>
      </c>
      <c r="C56">
        <f>('3. Periphery Height'!C56/'4. Periphery Radius'!C56)</f>
        <v>5.6256265531928831</v>
      </c>
      <c r="E56">
        <f>('3. Periphery Height'!E56/'4. Periphery Radius'!E56)</f>
        <v>2.2748529835613707</v>
      </c>
      <c r="G56">
        <f>('3. Periphery Height'!G56/'4. Periphery Radius'!G56)</f>
        <v>4.2846492977985067</v>
      </c>
      <c r="J56">
        <f>('3. Periphery Height'!J56/'4. Periphery Radius'!J56)</f>
        <v>4.208484058066742</v>
      </c>
      <c r="K56">
        <f>('3. Periphery Height'!K56/'4. Periphery Radius'!K56)</f>
        <v>4.6737900690442844</v>
      </c>
      <c r="M56">
        <f>('3. Periphery Height'!M56/'4. Periphery Radius'!M56)</f>
        <v>4.5338072157400964</v>
      </c>
      <c r="N56">
        <f>('3. Periphery Height'!N56/'4. Periphery Radius'!N56)</f>
        <v>3.3746382094158829</v>
      </c>
      <c r="O56">
        <f>('3. Periphery Height'!O56/'4. Periphery Radius'!O56)</f>
        <v>2.4406922297996814</v>
      </c>
      <c r="Q56">
        <f>('3. Periphery Height'!Q56/'4. Periphery Radius'!Q56)</f>
        <v>3.1533423172662056</v>
      </c>
      <c r="R56">
        <f>('3. Periphery Height'!R56/'4. Periphery Radius'!R56)</f>
        <v>2.5833065290230004</v>
      </c>
      <c r="S56">
        <f>('3. Periphery Height'!S56/'4. Periphery Radius'!S56)</f>
        <v>3.5070694209354554</v>
      </c>
      <c r="T56">
        <f>('3. Periphery Height'!T56/'4. Periphery Radius'!T56)</f>
        <v>2.5165248315208428</v>
      </c>
      <c r="U56">
        <f>('3. Periphery Height'!U56/'4. Periphery Radius'!U56)</f>
        <v>3.2768500563757748</v>
      </c>
    </row>
    <row r="57" spans="1:67" x14ac:dyDescent="0.3">
      <c r="A57">
        <f>('3. Periphery Height'!A57/'4. Periphery Radius'!A57)</f>
        <v>2.6339892281934052</v>
      </c>
      <c r="B57">
        <f>('3. Periphery Height'!B57/'4. Periphery Radius'!B57)</f>
        <v>1.7448347526638428</v>
      </c>
      <c r="C57">
        <f>('3. Periphery Height'!C57/'4. Periphery Radius'!C57)</f>
        <v>3.4007787842707993</v>
      </c>
      <c r="E57">
        <f>('3. Periphery Height'!E57/'4. Periphery Radius'!E57)</f>
        <v>3.6810434722097063</v>
      </c>
      <c r="G57">
        <f>('3. Periphery Height'!G57/'4. Periphery Radius'!G57)</f>
        <v>3.422780323883337</v>
      </c>
      <c r="J57">
        <f>('3. Periphery Height'!J57/'4. Periphery Radius'!J57)</f>
        <v>1.903343539996202</v>
      </c>
      <c r="K57">
        <f>('3. Periphery Height'!K57/'4. Periphery Radius'!K57)</f>
        <v>6.6850672469014079</v>
      </c>
      <c r="M57">
        <f>('3. Periphery Height'!M57/'4. Periphery Radius'!M57)</f>
        <v>2.9839188698678556</v>
      </c>
      <c r="N57">
        <f>('3. Periphery Height'!N57/'4. Periphery Radius'!N57)</f>
        <v>1.6136835969291528</v>
      </c>
      <c r="O57">
        <f>('3. Periphery Height'!O57/'4. Periphery Radius'!O57)</f>
        <v>4.2921176289456362</v>
      </c>
      <c r="Q57">
        <f>('3. Periphery Height'!Q57/'4. Periphery Radius'!Q57)</f>
        <v>3.3633883233064599</v>
      </c>
      <c r="R57">
        <f>('3. Periphery Height'!R57/'4. Periphery Radius'!R57)</f>
        <v>2.8800302859117659</v>
      </c>
      <c r="S57">
        <f>('3. Periphery Height'!S57/'4. Periphery Radius'!S57)</f>
        <v>2.3236960329062804</v>
      </c>
      <c r="T57">
        <f>('3. Periphery Height'!T57/'4. Periphery Radius'!T57)</f>
        <v>2.2609831500022923</v>
      </c>
      <c r="U57">
        <f>('3. Periphery Height'!U57/'4. Periphery Radius'!U57)</f>
        <v>3.117501226926684</v>
      </c>
      <c r="X57" t="s">
        <v>57</v>
      </c>
    </row>
    <row r="58" spans="1:67" x14ac:dyDescent="0.3">
      <c r="A58">
        <f>('3. Periphery Height'!A58/'4. Periphery Radius'!A58)</f>
        <v>3.2784278727184075</v>
      </c>
      <c r="B58">
        <f>('3. Periphery Height'!B58/'4. Periphery Radius'!B58)</f>
        <v>1.7692921511382782</v>
      </c>
      <c r="C58">
        <f>('3. Periphery Height'!C58/'4. Periphery Radius'!C58)</f>
        <v>4.350209252335107</v>
      </c>
      <c r="E58">
        <f>('3. Periphery Height'!E58/'4. Periphery Radius'!E58)</f>
        <v>4.3653206007242709</v>
      </c>
      <c r="G58">
        <f>('3. Periphery Height'!G58/'4. Periphery Radius'!G58)</f>
        <v>4.7706441649690943</v>
      </c>
      <c r="J58">
        <f>('3. Periphery Height'!J58/'4. Periphery Radius'!J58)</f>
        <v>6.5421724085795239</v>
      </c>
      <c r="K58">
        <f>('3. Periphery Height'!K58/'4. Periphery Radius'!K58)</f>
        <v>3.5611652523638933</v>
      </c>
      <c r="N58">
        <f>('3. Periphery Height'!N58/'4. Periphery Radius'!N58)</f>
        <v>4.4205412022500541</v>
      </c>
      <c r="O58">
        <f>('3. Periphery Height'!O58/'4. Periphery Radius'!O58)</f>
        <v>2.0183658397501247</v>
      </c>
      <c r="Q58">
        <f>('3. Periphery Height'!Q58/'4. Periphery Radius'!Q58)</f>
        <v>2.8449651916620522</v>
      </c>
      <c r="R58">
        <f>('3. Periphery Height'!R58/'4. Periphery Radius'!R58)</f>
        <v>1.7513500934641821</v>
      </c>
      <c r="S58">
        <f>('3. Periphery Height'!S58/'4. Periphery Radius'!S58)</f>
        <v>2.3117531370785032</v>
      </c>
      <c r="T58">
        <f>('3. Periphery Height'!T58/'4. Periphery Radius'!T58)</f>
        <v>2.261447308390061</v>
      </c>
      <c r="U58">
        <f>('3. Periphery Height'!U58/'4. Periphery Radius'!U58)</f>
        <v>2.6889721064670056</v>
      </c>
      <c r="X58" t="s">
        <v>14</v>
      </c>
      <c r="Y58" t="s">
        <v>5</v>
      </c>
      <c r="Z58" t="s">
        <v>13</v>
      </c>
      <c r="AA58" t="s">
        <v>19</v>
      </c>
      <c r="AB58" t="s">
        <v>10</v>
      </c>
      <c r="AC58" t="s">
        <v>12</v>
      </c>
      <c r="AD58" t="s">
        <v>20</v>
      </c>
      <c r="AE58" t="s">
        <v>15</v>
      </c>
      <c r="AF58" t="s">
        <v>3</v>
      </c>
      <c r="AG58" t="s">
        <v>9</v>
      </c>
      <c r="AH58" t="s">
        <v>8</v>
      </c>
      <c r="AI58" t="s">
        <v>17</v>
      </c>
      <c r="AJ58" t="s">
        <v>21</v>
      </c>
      <c r="AK58" t="s">
        <v>18</v>
      </c>
      <c r="AL58" t="s">
        <v>1</v>
      </c>
      <c r="AM58" t="s">
        <v>7</v>
      </c>
      <c r="AN58" t="s">
        <v>11</v>
      </c>
      <c r="AO58" t="s">
        <v>2</v>
      </c>
      <c r="AP58" t="s">
        <v>16</v>
      </c>
      <c r="AQ58" t="s">
        <v>4</v>
      </c>
      <c r="AR58" t="s">
        <v>6</v>
      </c>
      <c r="AU58" t="s">
        <v>14</v>
      </c>
      <c r="AV58" t="s">
        <v>5</v>
      </c>
      <c r="AW58" t="s">
        <v>13</v>
      </c>
      <c r="AX58" t="s">
        <v>19</v>
      </c>
      <c r="AY58" t="s">
        <v>10</v>
      </c>
      <c r="AZ58" t="s">
        <v>12</v>
      </c>
      <c r="BA58" t="s">
        <v>20</v>
      </c>
      <c r="BB58" t="s">
        <v>15</v>
      </c>
      <c r="BC58" t="s">
        <v>3</v>
      </c>
      <c r="BD58" t="s">
        <v>9</v>
      </c>
      <c r="BE58" t="s">
        <v>8</v>
      </c>
      <c r="BF58" t="s">
        <v>17</v>
      </c>
      <c r="BG58" t="s">
        <v>21</v>
      </c>
      <c r="BH58" t="s">
        <v>18</v>
      </c>
      <c r="BI58" t="s">
        <v>1</v>
      </c>
      <c r="BJ58" t="s">
        <v>7</v>
      </c>
      <c r="BK58" t="s">
        <v>11</v>
      </c>
      <c r="BL58" t="s">
        <v>2</v>
      </c>
      <c r="BM58" t="s">
        <v>16</v>
      </c>
      <c r="BN58" t="s">
        <v>4</v>
      </c>
      <c r="BO58" t="s">
        <v>6</v>
      </c>
    </row>
    <row r="59" spans="1:67" x14ac:dyDescent="0.3">
      <c r="A59">
        <f>('3. Periphery Height'!A59/'4. Periphery Radius'!A59)</f>
        <v>3.7888324190132763</v>
      </c>
      <c r="B59">
        <f>('3. Periphery Height'!B59/'4. Periphery Radius'!B59)</f>
        <v>1.8691165744740585</v>
      </c>
      <c r="C59">
        <f>('3. Periphery Height'!C59/'4. Periphery Radius'!C59)</f>
        <v>4.023454904591885</v>
      </c>
      <c r="E59">
        <f>('3. Periphery Height'!E59/'4. Periphery Radius'!E59)</f>
        <v>3.2233166780171505</v>
      </c>
      <c r="G59">
        <f>('3. Periphery Height'!G59/'4. Periphery Radius'!G59)</f>
        <v>4.4996054609989793</v>
      </c>
      <c r="J59">
        <f>('3. Periphery Height'!J59/'4. Periphery Radius'!J59)</f>
        <v>1.412827527700228</v>
      </c>
      <c r="K59">
        <f>('3. Periphery Height'!K59/'4. Periphery Radius'!K59)</f>
        <v>5.0839333039577834</v>
      </c>
      <c r="N59">
        <f>('3. Periphery Height'!N59/'4. Periphery Radius'!N59)</f>
        <v>3.7246152395262269</v>
      </c>
      <c r="O59">
        <f>('3. Periphery Height'!O59/'4. Periphery Radius'!O59)</f>
        <v>2.4118158615284568</v>
      </c>
      <c r="Q59">
        <f>('3. Periphery Height'!Q59/'4. Periphery Radius'!Q59)</f>
        <v>3.0925583519594744</v>
      </c>
      <c r="R59">
        <f>('3. Periphery Height'!R59/'4. Periphery Radius'!R59)</f>
        <v>1.6799766706384633</v>
      </c>
      <c r="S59">
        <f>('3. Periphery Height'!S59/'4. Periphery Radius'!S59)</f>
        <v>2.8647631374941516</v>
      </c>
      <c r="T59">
        <f>('3. Periphery Height'!T59/'4. Periphery Radius'!T59)</f>
        <v>2.545515395769439</v>
      </c>
      <c r="U59">
        <f>('3. Periphery Height'!U59/'4. Periphery Radius'!U59)</f>
        <v>2.1434158945006918</v>
      </c>
      <c r="W59" t="s">
        <v>14</v>
      </c>
      <c r="X59" s="3">
        <v>0</v>
      </c>
      <c r="Y59" s="3">
        <v>3.3777900317980787E-2</v>
      </c>
      <c r="Z59" s="3">
        <v>0.1419305083605881</v>
      </c>
      <c r="AA59" s="3">
        <v>9.8425510377930389E-2</v>
      </c>
      <c r="AB59" s="3">
        <v>0.25175073142537902</v>
      </c>
      <c r="AC59" s="3">
        <v>0.74749903531807282</v>
      </c>
      <c r="AD59" s="3">
        <v>0.4249085215293309</v>
      </c>
      <c r="AE59" s="3">
        <v>0.37671348095306595</v>
      </c>
      <c r="AF59" s="3">
        <v>5.9310491575144828E-2</v>
      </c>
      <c r="AG59" s="3">
        <v>0.17966366501574069</v>
      </c>
      <c r="AH59" s="3">
        <v>0.33857084264056003</v>
      </c>
      <c r="AI59" s="3">
        <v>0.17915110204783197</v>
      </c>
      <c r="AJ59" s="3">
        <v>0.12676400793835302</v>
      </c>
      <c r="AK59" s="3">
        <v>6.580595080319919E-2</v>
      </c>
      <c r="AL59" s="3">
        <v>9.1178151641813504E-3</v>
      </c>
      <c r="AM59" s="3">
        <v>0.96622209968201922</v>
      </c>
      <c r="AN59" s="3">
        <v>0.21837659829912778</v>
      </c>
      <c r="AO59" s="3">
        <v>7.8068249497834488E-2</v>
      </c>
      <c r="AP59" s="3">
        <v>0.3441328854881695</v>
      </c>
      <c r="AQ59" s="3">
        <v>7.0718042389757152E-2</v>
      </c>
      <c r="AR59" s="3">
        <v>0.30087038127636156</v>
      </c>
      <c r="AT59" t="s">
        <v>14</v>
      </c>
      <c r="AU59" s="3">
        <v>0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">
      <c r="A60">
        <f>('3. Periphery Height'!A60/'4. Periphery Radius'!A60)</f>
        <v>1.6933742574580004</v>
      </c>
      <c r="B60">
        <f>('3. Periphery Height'!B60/'4. Periphery Radius'!B60)</f>
        <v>2.4589765238029471</v>
      </c>
      <c r="C60">
        <f>('3. Periphery Height'!C60/'4. Periphery Radius'!C60)</f>
        <v>2.7580933994316545</v>
      </c>
      <c r="E60">
        <f>('3. Periphery Height'!E60/'4. Periphery Radius'!E60)</f>
        <v>3.7145568660406965</v>
      </c>
      <c r="G60">
        <f>('3. Periphery Height'!G60/'4. Periphery Radius'!G60)</f>
        <v>4.0160536145162871</v>
      </c>
      <c r="J60">
        <f>('3. Periphery Height'!J60/'4. Periphery Radius'!J60)</f>
        <v>1.4962100302821755</v>
      </c>
      <c r="K60">
        <f>('3. Periphery Height'!K60/'4. Periphery Radius'!K60)</f>
        <v>2.6279953003212442</v>
      </c>
      <c r="N60">
        <f>('3. Periphery Height'!N60/'4. Periphery Radius'!N60)</f>
        <v>3.4492631185173881</v>
      </c>
      <c r="O60">
        <f>('3. Periphery Height'!O60/'4. Periphery Radius'!O60)</f>
        <v>3.2255458437976237</v>
      </c>
      <c r="Q60">
        <f>('3. Periphery Height'!Q60/'4. Periphery Radius'!Q60)</f>
        <v>2.213880492153117</v>
      </c>
      <c r="R60">
        <f>('3. Periphery Height'!R60/'4. Periphery Radius'!R60)</f>
        <v>2.9614905712910788</v>
      </c>
      <c r="S60">
        <f>('3. Periphery Height'!S60/'4. Periphery Radius'!S60)</f>
        <v>2.679373204599198</v>
      </c>
      <c r="T60">
        <f>('3. Periphery Height'!T60/'4. Periphery Radius'!T60)</f>
        <v>1.9028887521835469</v>
      </c>
      <c r="U60">
        <f>('3. Periphery Height'!U60/'4. Periphery Radius'!U60)</f>
        <v>2.022123600044865</v>
      </c>
      <c r="W60" t="s">
        <v>5</v>
      </c>
      <c r="X60" s="3"/>
      <c r="Y60" s="3">
        <v>0</v>
      </c>
      <c r="Z60" s="3">
        <v>0.17570840867856891</v>
      </c>
      <c r="AA60" s="3">
        <v>0.13220341069591118</v>
      </c>
      <c r="AB60" s="3">
        <v>0.2855286317433598</v>
      </c>
      <c r="AC60" s="3">
        <v>0.7812769356360536</v>
      </c>
      <c r="AD60" s="3">
        <v>0.45868642184731168</v>
      </c>
      <c r="AE60" s="3">
        <v>0.41049138127104673</v>
      </c>
      <c r="AF60" s="3">
        <v>9.3088391893125608E-2</v>
      </c>
      <c r="AG60" s="3">
        <v>0.21344156533372147</v>
      </c>
      <c r="AH60" s="3">
        <v>0.37234874295854081</v>
      </c>
      <c r="AI60" s="3">
        <v>0.21292900236581275</v>
      </c>
      <c r="AJ60" s="3">
        <v>0.1605419082563338</v>
      </c>
      <c r="AK60" s="3">
        <v>9.9583851121179984E-2</v>
      </c>
      <c r="AL60" s="3">
        <v>4.2895715482162138E-2</v>
      </c>
      <c r="AM60" s="3">
        <v>1</v>
      </c>
      <c r="AN60" s="3">
        <v>0.25215449861710854</v>
      </c>
      <c r="AO60" s="3">
        <v>0.11184614981581527</v>
      </c>
      <c r="AP60" s="3">
        <v>0.37791078580615028</v>
      </c>
      <c r="AQ60" s="3">
        <v>0.10449594270773793</v>
      </c>
      <c r="AR60" s="3">
        <v>0.33464828159434235</v>
      </c>
      <c r="AT60" t="s">
        <v>5</v>
      </c>
      <c r="AU60" s="3">
        <v>3.3777900317980787E-2</v>
      </c>
      <c r="AV60" s="3">
        <v>0</v>
      </c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">
      <c r="A61">
        <f>('3. Periphery Height'!A61/'4. Periphery Radius'!A61)</f>
        <v>2.3545351488978681</v>
      </c>
      <c r="B61">
        <f>('3. Periphery Height'!B61/'4. Periphery Radius'!B61)</f>
        <v>2.6220019996246173</v>
      </c>
      <c r="C61">
        <f>('3. Periphery Height'!C61/'4. Periphery Radius'!C61)</f>
        <v>2.2693218663967163</v>
      </c>
      <c r="E61">
        <f>('3. Periphery Height'!E61/'4. Periphery Radius'!E61)</f>
        <v>2.8375154135633553</v>
      </c>
      <c r="G61">
        <f>('3. Periphery Height'!G61/'4. Periphery Radius'!G61)</f>
        <v>4.1840989301893652</v>
      </c>
      <c r="J61">
        <f>('3. Periphery Height'!J61/'4. Periphery Radius'!J61)</f>
        <v>1.2703171761388403</v>
      </c>
      <c r="K61">
        <f>('3. Periphery Height'!K61/'4. Periphery Radius'!K61)</f>
        <v>2.8152227977758675</v>
      </c>
      <c r="N61">
        <f>('3. Periphery Height'!N61/'4. Periphery Radius'!N61)</f>
        <v>2.5615661969623789</v>
      </c>
      <c r="O61">
        <f>('3. Periphery Height'!O61/'4. Periphery Radius'!O61)</f>
        <v>2.7390314784569849</v>
      </c>
      <c r="Q61">
        <f>('3. Periphery Height'!Q61/'4. Periphery Radius'!Q61)</f>
        <v>3.0934202336986201</v>
      </c>
      <c r="R61">
        <f>('3. Periphery Height'!R61/'4. Periphery Radius'!R61)</f>
        <v>2.56481951660091</v>
      </c>
      <c r="S61">
        <f>('3. Periphery Height'!S61/'4. Periphery Radius'!S61)</f>
        <v>1.9957325491245073</v>
      </c>
      <c r="T61">
        <f>('3. Periphery Height'!T61/'4. Periphery Radius'!T61)</f>
        <v>2.3589580598602402</v>
      </c>
      <c r="U61">
        <f>('3. Periphery Height'!U61/'4. Periphery Radius'!U61)</f>
        <v>3.6879798858485962</v>
      </c>
      <c r="W61" t="s">
        <v>13</v>
      </c>
      <c r="X61" s="3"/>
      <c r="Y61" s="3"/>
      <c r="Z61" s="3">
        <v>0</v>
      </c>
      <c r="AA61" s="3">
        <v>4.3504997982657723E-2</v>
      </c>
      <c r="AB61" s="3">
        <v>0.10982022306479093</v>
      </c>
      <c r="AC61" s="3">
        <v>0.60556852695748475</v>
      </c>
      <c r="AD61" s="3">
        <v>0.28297801316874277</v>
      </c>
      <c r="AE61" s="3">
        <v>0.23478297259247785</v>
      </c>
      <c r="AF61" s="3">
        <v>8.2620016785443284E-2</v>
      </c>
      <c r="AG61" s="3">
        <v>3.7733156655152575E-2</v>
      </c>
      <c r="AH61" s="3">
        <v>0.19664033427997191</v>
      </c>
      <c r="AI61" s="3">
        <v>3.7220593687243855E-2</v>
      </c>
      <c r="AJ61" s="3">
        <v>1.5166500422235097E-2</v>
      </c>
      <c r="AK61" s="3">
        <v>7.6124557557388908E-2</v>
      </c>
      <c r="AL61" s="3">
        <v>0.13281269319640676</v>
      </c>
      <c r="AM61" s="3">
        <v>0.82429159132143115</v>
      </c>
      <c r="AN61" s="3">
        <v>7.6446089938539671E-2</v>
      </c>
      <c r="AO61" s="3">
        <v>6.3862258862753624E-2</v>
      </c>
      <c r="AP61" s="3">
        <v>0.20220237712758141</v>
      </c>
      <c r="AQ61" s="3">
        <v>7.121246597083096E-2</v>
      </c>
      <c r="AR61" s="3">
        <v>0.15893987291577347</v>
      </c>
      <c r="AT61" t="s">
        <v>13</v>
      </c>
      <c r="AU61" s="3">
        <v>0.1419305083605881</v>
      </c>
      <c r="AV61" s="3">
        <v>0.17570840867856891</v>
      </c>
      <c r="AW61" s="3">
        <v>0</v>
      </c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">
      <c r="A62">
        <f>('3. Periphery Height'!A62/'4. Periphery Radius'!A62)</f>
        <v>0.88140217795832243</v>
      </c>
      <c r="B62">
        <f>('3. Periphery Height'!B62/'4. Periphery Radius'!B62)</f>
        <v>2.1711915260067225</v>
      </c>
      <c r="E62">
        <f>('3. Periphery Height'!E62/'4. Periphery Radius'!E62)</f>
        <v>2.5786257855075321</v>
      </c>
      <c r="G62">
        <f>('3. Periphery Height'!G62/'4. Periphery Radius'!G62)</f>
        <v>3.7546001926584509</v>
      </c>
      <c r="J62">
        <f>('3. Periphery Height'!J62/'4. Periphery Radius'!J62)</f>
        <v>2.011419495638159</v>
      </c>
      <c r="K62">
        <f>('3. Periphery Height'!K62/'4. Periphery Radius'!K62)</f>
        <v>2.9247047357963343</v>
      </c>
      <c r="N62">
        <f>('3. Periphery Height'!N62/'4. Periphery Radius'!N62)</f>
        <v>2.40051989935654</v>
      </c>
      <c r="O62">
        <f>('3. Periphery Height'!O62/'4. Periphery Radius'!O62)</f>
        <v>2.6423933529520824</v>
      </c>
      <c r="Q62">
        <f>('3. Periphery Height'!Q62/'4. Periphery Radius'!Q62)</f>
        <v>5.9916955998222745</v>
      </c>
      <c r="R62">
        <f>('3. Periphery Height'!R62/'4. Periphery Radius'!R62)</f>
        <v>2.6725820813485708</v>
      </c>
      <c r="S62">
        <f>('3. Periphery Height'!S62/'4. Periphery Radius'!S62)</f>
        <v>3.0934480265740039</v>
      </c>
      <c r="T62">
        <f>('3. Periphery Height'!T62/'4. Periphery Radius'!T62)</f>
        <v>4.0416542598645524</v>
      </c>
      <c r="U62">
        <f>('3. Periphery Height'!U62/'4. Periphery Radius'!U62)</f>
        <v>3.2515015790884125</v>
      </c>
      <c r="W62" t="s">
        <v>19</v>
      </c>
      <c r="X62" s="3"/>
      <c r="Y62" s="3"/>
      <c r="Z62" s="3"/>
      <c r="AA62" s="3">
        <v>0</v>
      </c>
      <c r="AB62" s="3">
        <v>0.15332522104744864</v>
      </c>
      <c r="AC62" s="3">
        <v>0.64907352494014248</v>
      </c>
      <c r="AD62" s="3">
        <v>0.32648301115140049</v>
      </c>
      <c r="AE62" s="3">
        <v>0.27828797057513555</v>
      </c>
      <c r="AF62" s="3">
        <v>3.9115018802785555E-2</v>
      </c>
      <c r="AG62" s="3">
        <v>8.1238154637810298E-2</v>
      </c>
      <c r="AH62" s="3">
        <v>0.24014533226262963</v>
      </c>
      <c r="AI62" s="3">
        <v>8.0725591669901578E-2</v>
      </c>
      <c r="AJ62" s="3">
        <v>2.8338497560422629E-2</v>
      </c>
      <c r="AK62" s="3">
        <v>3.2619559574731193E-2</v>
      </c>
      <c r="AL62" s="3">
        <v>8.9307695213749039E-2</v>
      </c>
      <c r="AM62" s="3">
        <v>0.86779658930408887</v>
      </c>
      <c r="AN62" s="3">
        <v>0.11995108792119739</v>
      </c>
      <c r="AO62" s="3">
        <v>2.0357260880095901E-2</v>
      </c>
      <c r="AP62" s="3">
        <v>0.24570737511023913</v>
      </c>
      <c r="AQ62" s="3">
        <v>2.7707467988173234E-2</v>
      </c>
      <c r="AR62" s="3">
        <v>0.20244487089843119</v>
      </c>
      <c r="AT62" t="s">
        <v>19</v>
      </c>
      <c r="AU62" s="3">
        <v>9.8425510377930389E-2</v>
      </c>
      <c r="AV62" s="3">
        <v>0.13220341069591118</v>
      </c>
      <c r="AW62" s="3">
        <v>4.3504997982657723E-2</v>
      </c>
      <c r="AX62" s="3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">
      <c r="A63">
        <f>('3. Periphery Height'!A63/'4. Periphery Radius'!A63)</f>
        <v>0.94948600270274341</v>
      </c>
      <c r="B63">
        <f>('3. Periphery Height'!B63/'4. Periphery Radius'!B63)</f>
        <v>0.88668953505274906</v>
      </c>
      <c r="G63">
        <f>('3. Periphery Height'!G63/'4. Periphery Radius'!G63)</f>
        <v>3.3543818566051993</v>
      </c>
      <c r="J63">
        <f>('3. Periphery Height'!J63/'4. Periphery Radius'!J63)</f>
        <v>2.2078998023474266</v>
      </c>
      <c r="K63">
        <f>('3. Periphery Height'!K63/'4. Periphery Radius'!K63)</f>
        <v>4.1083168996905064</v>
      </c>
      <c r="N63">
        <f>('3. Periphery Height'!N63/'4. Periphery Radius'!N63)</f>
        <v>3.6564681539057036</v>
      </c>
      <c r="O63">
        <f>('3. Periphery Height'!O63/'4. Periphery Radius'!O63)</f>
        <v>1.9583309020310455</v>
      </c>
      <c r="Q63">
        <f>('3. Periphery Height'!Q63/'4. Periphery Radius'!Q63)</f>
        <v>5.1219208173242032</v>
      </c>
      <c r="R63">
        <f>('3. Periphery Height'!R63/'4. Periphery Radius'!R63)</f>
        <v>2.3557065728940696</v>
      </c>
      <c r="S63">
        <f>('3. Periphery Height'!S63/'4. Periphery Radius'!S63)</f>
        <v>2.2411087755703156</v>
      </c>
      <c r="T63">
        <f>('3. Periphery Height'!T63/'4. Periphery Radius'!T63)</f>
        <v>4.1308987156841237</v>
      </c>
      <c r="U63">
        <f>('3. Periphery Height'!U63/'4. Periphery Radius'!U63)</f>
        <v>3.7707801236138452</v>
      </c>
      <c r="W63" t="s">
        <v>10</v>
      </c>
      <c r="X63" s="3"/>
      <c r="Y63" s="3"/>
      <c r="Z63" s="3"/>
      <c r="AA63" s="3"/>
      <c r="AB63" s="3">
        <v>0</v>
      </c>
      <c r="AC63" s="3">
        <v>0.49574830389269381</v>
      </c>
      <c r="AD63" s="3">
        <v>0.17315779010395185</v>
      </c>
      <c r="AE63" s="3">
        <v>0.12496274952768692</v>
      </c>
      <c r="AF63" s="3">
        <v>0.1924402398502342</v>
      </c>
      <c r="AG63" s="3">
        <v>7.2087066409638356E-2</v>
      </c>
      <c r="AH63" s="3">
        <v>8.6820111215180976E-2</v>
      </c>
      <c r="AI63" s="3">
        <v>7.2599629377547076E-2</v>
      </c>
      <c r="AJ63" s="3">
        <v>0.12498672348702602</v>
      </c>
      <c r="AK63" s="3">
        <v>0.18594478062217984</v>
      </c>
      <c r="AL63" s="3">
        <v>0.24263291626119768</v>
      </c>
      <c r="AM63" s="3">
        <v>0.71447136825664015</v>
      </c>
      <c r="AN63" s="3">
        <v>3.337413312625126E-2</v>
      </c>
      <c r="AO63" s="3">
        <v>0.17368248192754454</v>
      </c>
      <c r="AP63" s="3">
        <v>9.2382154062790475E-2</v>
      </c>
      <c r="AQ63" s="3">
        <v>0.18103268903562189</v>
      </c>
      <c r="AR63" s="3">
        <v>4.9119649850982543E-2</v>
      </c>
      <c r="AT63" t="s">
        <v>10</v>
      </c>
      <c r="AU63" s="3">
        <v>0.25175073142537902</v>
      </c>
      <c r="AV63" s="3">
        <v>0.2855286317433598</v>
      </c>
      <c r="AW63" s="3">
        <v>0.10982022306479093</v>
      </c>
      <c r="AX63" s="3">
        <v>0.15332522104744864</v>
      </c>
      <c r="AY63" s="3">
        <v>0</v>
      </c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">
      <c r="A64">
        <f>('3. Periphery Height'!A64/'4. Periphery Radius'!A64)</f>
        <v>5.5321646574153052</v>
      </c>
      <c r="B64">
        <f>('3. Periphery Height'!B64/'4. Periphery Radius'!B64)</f>
        <v>2.083264711972495</v>
      </c>
      <c r="G64">
        <f>('3. Periphery Height'!G64/'4. Periphery Radius'!G64)</f>
        <v>3.5104798075206554</v>
      </c>
      <c r="J64">
        <f>('3. Periphery Height'!J64/'4. Periphery Radius'!J64)</f>
        <v>3.7022468157718724</v>
      </c>
      <c r="K64">
        <f>('3. Periphery Height'!K64/'4. Periphery Radius'!K64)</f>
        <v>3.2928078034623325</v>
      </c>
      <c r="N64">
        <f>('3. Periphery Height'!N64/'4. Periphery Radius'!N64)</f>
        <v>3.45919108093796</v>
      </c>
      <c r="O64">
        <f>('3. Periphery Height'!O64/'4. Periphery Radius'!O64)</f>
        <v>2.3596945216749639</v>
      </c>
      <c r="Q64">
        <f>('3. Periphery Height'!Q64/'4. Periphery Radius'!Q64)</f>
        <v>3.3633751833094543</v>
      </c>
      <c r="R64">
        <f>('3. Periphery Height'!R64/'4. Periphery Radius'!R64)</f>
        <v>2.5305642232425991</v>
      </c>
      <c r="S64">
        <f>('3. Periphery Height'!S64/'4. Periphery Radius'!S64)</f>
        <v>6.1360278790633798</v>
      </c>
      <c r="T64">
        <f>('3. Periphery Height'!T64/'4. Periphery Radius'!T64)</f>
        <v>2.6511043676864929</v>
      </c>
      <c r="U64">
        <f>('3. Periphery Height'!U64/'4. Periphery Radius'!U64)</f>
        <v>3.7621651634659274</v>
      </c>
      <c r="W64" t="s">
        <v>12</v>
      </c>
      <c r="X64" s="3"/>
      <c r="Y64" s="3"/>
      <c r="Z64" s="3"/>
      <c r="AA64" s="3"/>
      <c r="AB64" s="3"/>
      <c r="AC64" s="3">
        <v>0</v>
      </c>
      <c r="AD64" s="3">
        <v>0.32259051378874198</v>
      </c>
      <c r="AE64" s="3">
        <v>0.37078555436500688</v>
      </c>
      <c r="AF64" s="3">
        <v>0.68818854374292804</v>
      </c>
      <c r="AG64" s="3">
        <v>0.56783537030233211</v>
      </c>
      <c r="AH64" s="3">
        <v>0.40892819267751285</v>
      </c>
      <c r="AI64" s="3">
        <v>0.56834793327024091</v>
      </c>
      <c r="AJ64" s="3">
        <v>0.62073502737971986</v>
      </c>
      <c r="AK64" s="3">
        <v>0.68169308451487365</v>
      </c>
      <c r="AL64" s="3">
        <v>0.73838122015389152</v>
      </c>
      <c r="AM64" s="3">
        <v>0.21872306436394637</v>
      </c>
      <c r="AN64" s="3">
        <v>0.52912243701894512</v>
      </c>
      <c r="AO64" s="3">
        <v>0.66943078582023841</v>
      </c>
      <c r="AP64" s="3">
        <v>0.40336614982990332</v>
      </c>
      <c r="AQ64" s="3">
        <v>0.67678099292831573</v>
      </c>
      <c r="AR64" s="3">
        <v>0.44662865404171126</v>
      </c>
      <c r="AT64" t="s">
        <v>12</v>
      </c>
      <c r="AU64" s="3">
        <v>0.74749903531807282</v>
      </c>
      <c r="AV64" s="3">
        <v>0.7812769356360536</v>
      </c>
      <c r="AW64" s="3">
        <v>0.60556852695748475</v>
      </c>
      <c r="AX64" s="3">
        <v>0.64907352494014248</v>
      </c>
      <c r="AY64" s="3">
        <v>0.49574830389269381</v>
      </c>
      <c r="AZ64" s="3">
        <v>0</v>
      </c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">
      <c r="A65">
        <f>('3. Periphery Height'!A65/'4. Periphery Radius'!A65)</f>
        <v>2.9188238960392736</v>
      </c>
      <c r="B65">
        <f>('3. Periphery Height'!B65/'4. Periphery Radius'!B65)</f>
        <v>2.1290357985727622</v>
      </c>
      <c r="G65">
        <f>('3. Periphery Height'!G65/'4. Periphery Radius'!G65)</f>
        <v>6.1372192233900478</v>
      </c>
      <c r="J65">
        <f>('3. Periphery Height'!J65/'4. Periphery Radius'!J65)</f>
        <v>2.53503122313397</v>
      </c>
      <c r="N65">
        <f>('3. Periphery Height'!N65/'4. Periphery Radius'!N65)</f>
        <v>3.6022352386645702</v>
      </c>
      <c r="O65">
        <f>('3. Periphery Height'!O65/'4. Periphery Radius'!O65)</f>
        <v>2.1751537538139356</v>
      </c>
      <c r="Q65">
        <f>('3. Periphery Height'!Q65/'4. Periphery Radius'!Q65)</f>
        <v>3.3417592434754928</v>
      </c>
      <c r="R65">
        <f>('3. Periphery Height'!R65/'4. Periphery Radius'!R65)</f>
        <v>3.5618332990163597</v>
      </c>
      <c r="S65">
        <f>('3. Periphery Height'!S65/'4. Periphery Radius'!S65)</f>
        <v>3.1421960174361274</v>
      </c>
      <c r="T65">
        <f>('3. Periphery Height'!T65/'4. Periphery Radius'!T65)</f>
        <v>3.1548249540159494</v>
      </c>
      <c r="U65">
        <f>('3. Periphery Height'!U65/'4. Periphery Radius'!U65)</f>
        <v>3.9881524974391391</v>
      </c>
      <c r="W65" t="s">
        <v>20</v>
      </c>
      <c r="X65" s="3"/>
      <c r="Y65" s="3"/>
      <c r="Z65" s="3"/>
      <c r="AA65" s="3"/>
      <c r="AB65" s="3"/>
      <c r="AC65" s="3"/>
      <c r="AD65" s="3">
        <v>0</v>
      </c>
      <c r="AE65" s="3">
        <v>4.8195040576264926E-2</v>
      </c>
      <c r="AF65" s="3">
        <v>0.36559802995418605</v>
      </c>
      <c r="AG65" s="3">
        <v>0.24524485651359018</v>
      </c>
      <c r="AH65" s="3">
        <v>8.6337678888770863E-2</v>
      </c>
      <c r="AI65" s="3">
        <v>0.24575741948149893</v>
      </c>
      <c r="AJ65" s="3">
        <v>0.29814451359097788</v>
      </c>
      <c r="AK65" s="3">
        <v>0.35910257072613166</v>
      </c>
      <c r="AL65" s="3">
        <v>0.41579070636514953</v>
      </c>
      <c r="AM65" s="3">
        <v>0.54131357815268832</v>
      </c>
      <c r="AN65" s="3">
        <v>0.20653192323020311</v>
      </c>
      <c r="AO65" s="3">
        <v>0.34684027203149642</v>
      </c>
      <c r="AP65" s="3">
        <v>8.0775636041161378E-2</v>
      </c>
      <c r="AQ65" s="3">
        <v>0.35419047913957374</v>
      </c>
      <c r="AR65" s="3">
        <v>0.1240381402529693</v>
      </c>
      <c r="AT65" t="s">
        <v>20</v>
      </c>
      <c r="AU65" s="3">
        <v>0.4249085215293309</v>
      </c>
      <c r="AV65" s="3">
        <v>0.45868642184731168</v>
      </c>
      <c r="AW65" s="3">
        <v>0.28297801316874277</v>
      </c>
      <c r="AX65" s="3">
        <v>0.32648301115140049</v>
      </c>
      <c r="AY65" s="3">
        <v>0.17315779010395185</v>
      </c>
      <c r="AZ65" s="3">
        <v>0.32259051378874198</v>
      </c>
      <c r="BA65" s="3">
        <v>0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">
      <c r="A66">
        <f>('3. Periphery Height'!A66/'4. Periphery Radius'!A66)</f>
        <v>1.2708073103869342</v>
      </c>
      <c r="B66">
        <f>('3. Periphery Height'!B66/'4. Periphery Radius'!B66)</f>
        <v>1.2122383923678499</v>
      </c>
      <c r="G66">
        <f>('3. Periphery Height'!G66/'4. Periphery Radius'!G66)</f>
        <v>2.9974874992252487</v>
      </c>
      <c r="J66">
        <f>('3. Periphery Height'!J66/'4. Periphery Radius'!J66)</f>
        <v>2.5262870544602953</v>
      </c>
      <c r="N66">
        <f>('3. Periphery Height'!N66/'4. Periphery Radius'!N66)</f>
        <v>2.0346403795389434</v>
      </c>
      <c r="O66">
        <f>('3. Periphery Height'!O66/'4. Periphery Radius'!O66)</f>
        <v>2.3976256980730271</v>
      </c>
      <c r="Q66">
        <f>('3. Periphery Height'!Q66/'4. Periphery Radius'!Q66)</f>
        <v>3.9258400400091822</v>
      </c>
      <c r="R66">
        <f>('3. Periphery Height'!R66/'4. Periphery Radius'!R66)</f>
        <v>2.3022637908317014</v>
      </c>
      <c r="S66">
        <f>('3. Periphery Height'!S66/'4. Periphery Radius'!S66)</f>
        <v>2.3774096188400651</v>
      </c>
      <c r="T66">
        <f>('3. Periphery Height'!T66/'4. Periphery Radius'!T66)</f>
        <v>2.8037122016267362</v>
      </c>
      <c r="U66">
        <f>('3. Periphery Height'!U66/'4. Periphery Radius'!U66)</f>
        <v>4.2889200559801761</v>
      </c>
      <c r="W66" t="s">
        <v>15</v>
      </c>
      <c r="X66" s="3"/>
      <c r="Y66" s="3"/>
      <c r="Z66" s="3"/>
      <c r="AA66" s="3"/>
      <c r="AB66" s="3"/>
      <c r="AC66" s="3"/>
      <c r="AD66" s="3"/>
      <c r="AE66" s="3">
        <v>0</v>
      </c>
      <c r="AF66" s="3">
        <v>0.31740298937792111</v>
      </c>
      <c r="AG66" s="3">
        <v>0.19704981593732526</v>
      </c>
      <c r="AH66" s="3">
        <v>3.8142638312505944E-2</v>
      </c>
      <c r="AI66" s="3">
        <v>0.19756237890523398</v>
      </c>
      <c r="AJ66" s="3">
        <v>0.24994947301471293</v>
      </c>
      <c r="AK66" s="3">
        <v>0.31090753014986677</v>
      </c>
      <c r="AL66" s="3">
        <v>0.36759566578888458</v>
      </c>
      <c r="AM66" s="3">
        <v>0.58950861872895322</v>
      </c>
      <c r="AN66" s="3">
        <v>0.15833688265393817</v>
      </c>
      <c r="AO66" s="3">
        <v>0.29864523145523147</v>
      </c>
      <c r="AP66" s="3">
        <v>3.2580595464896445E-2</v>
      </c>
      <c r="AQ66" s="3">
        <v>0.3059954385633088</v>
      </c>
      <c r="AR66" s="3">
        <v>7.584309967670437E-2</v>
      </c>
      <c r="AT66" t="s">
        <v>15</v>
      </c>
      <c r="AU66" s="3">
        <v>0.37671348095306595</v>
      </c>
      <c r="AV66" s="3">
        <v>0.41049138127104673</v>
      </c>
      <c r="AW66" s="3">
        <v>0.23478297259247785</v>
      </c>
      <c r="AX66" s="3">
        <v>0.27828797057513555</v>
      </c>
      <c r="AY66" s="3">
        <v>0.12496274952768692</v>
      </c>
      <c r="AZ66" s="3">
        <v>0.37078555436500688</v>
      </c>
      <c r="BA66" s="3">
        <v>4.8195040576264926E-2</v>
      </c>
      <c r="BB66" s="3">
        <v>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">
      <c r="A67">
        <f>('3. Periphery Height'!A67/'4. Periphery Radius'!A67)</f>
        <v>1.763995153341126</v>
      </c>
      <c r="B67">
        <f>('3. Periphery Height'!B67/'4. Periphery Radius'!B67)</f>
        <v>2.2092884217688473</v>
      </c>
      <c r="G67">
        <f>('3. Periphery Height'!G67/'4. Periphery Radius'!G67)</f>
        <v>3.5139059995233897</v>
      </c>
      <c r="J67">
        <f>('3. Periphery Height'!J67/'4. Periphery Radius'!J67)</f>
        <v>7.0878497542217849</v>
      </c>
      <c r="N67">
        <f>('3. Periphery Height'!N67/'4. Periphery Radius'!N67)</f>
        <v>3.9165480583177148</v>
      </c>
      <c r="O67">
        <f>('3. Periphery Height'!O67/'4. Periphery Radius'!O67)</f>
        <v>2.2201921395463824</v>
      </c>
      <c r="Q67">
        <f>('3. Periphery Height'!Q67/'4. Periphery Radius'!Q67)</f>
        <v>3.7378478776077677</v>
      </c>
      <c r="R67">
        <f>('3. Periphery Height'!R67/'4. Periphery Radius'!R67)</f>
        <v>2.7334016756388335</v>
      </c>
      <c r="S67">
        <f>('3. Periphery Height'!S67/'4. Periphery Radius'!S67)</f>
        <v>2.9651039079996502</v>
      </c>
      <c r="T67">
        <f>('3. Periphery Height'!T67/'4. Periphery Radius'!T67)</f>
        <v>1.9438704356783663</v>
      </c>
      <c r="U67">
        <f>('3. Periphery Height'!U67/'4. Periphery Radius'!U67)</f>
        <v>3.6919400526077313</v>
      </c>
      <c r="W67" t="s">
        <v>3</v>
      </c>
      <c r="X67" s="3"/>
      <c r="Y67" s="3"/>
      <c r="Z67" s="3"/>
      <c r="AA67" s="3"/>
      <c r="AB67" s="3"/>
      <c r="AC67" s="3"/>
      <c r="AD67" s="3"/>
      <c r="AE67" s="3"/>
      <c r="AF67" s="3">
        <v>0</v>
      </c>
      <c r="AG67" s="3">
        <v>0.12035317344059586</v>
      </c>
      <c r="AH67" s="3">
        <v>0.27926035106541519</v>
      </c>
      <c r="AI67" s="3">
        <v>0.11984061047268714</v>
      </c>
      <c r="AJ67" s="3">
        <v>6.7453516363208191E-2</v>
      </c>
      <c r="AK67" s="3">
        <v>6.4954592280543674E-3</v>
      </c>
      <c r="AL67" s="3">
        <v>5.0192676410963477E-2</v>
      </c>
      <c r="AM67" s="3">
        <v>0.90691160810687443</v>
      </c>
      <c r="AN67" s="3">
        <v>0.15906610672398294</v>
      </c>
      <c r="AO67" s="3">
        <v>1.8757757922689657E-2</v>
      </c>
      <c r="AP67" s="3">
        <v>0.28482239391302466</v>
      </c>
      <c r="AQ67" s="3">
        <v>1.1407550814612323E-2</v>
      </c>
      <c r="AR67" s="3">
        <v>0.24155988970121675</v>
      </c>
      <c r="AT67" t="s">
        <v>3</v>
      </c>
      <c r="AU67" s="3">
        <v>5.9310491575144828E-2</v>
      </c>
      <c r="AV67" s="3">
        <v>9.3088391893125608E-2</v>
      </c>
      <c r="AW67" s="3">
        <v>8.2620016785443284E-2</v>
      </c>
      <c r="AX67" s="3">
        <v>3.9115018802785555E-2</v>
      </c>
      <c r="AY67" s="3">
        <v>0.1924402398502342</v>
      </c>
      <c r="AZ67" s="3">
        <v>0.68818854374292804</v>
      </c>
      <c r="BA67" s="3">
        <v>0.36559802995418605</v>
      </c>
      <c r="BB67" s="3">
        <v>0.31740298937792111</v>
      </c>
      <c r="BC67" s="3">
        <v>0</v>
      </c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">
      <c r="A68">
        <f>('3. Periphery Height'!A68/'4. Periphery Radius'!A68)</f>
        <v>3.9086909256801259</v>
      </c>
      <c r="B68">
        <f>('3. Periphery Height'!B68/'4. Periphery Radius'!B68)</f>
        <v>2.0517021575265728</v>
      </c>
      <c r="G68">
        <f>('3. Periphery Height'!G68/'4. Periphery Radius'!G68)</f>
        <v>1.0686735973623083</v>
      </c>
      <c r="J68">
        <f>('3. Periphery Height'!J68/'4. Periphery Radius'!J68)</f>
        <v>1.9075568626723236</v>
      </c>
      <c r="N68">
        <f>('3. Periphery Height'!N68/'4. Periphery Radius'!N68)</f>
        <v>2.9236103981733446</v>
      </c>
      <c r="O68">
        <f>('3. Periphery Height'!O68/'4. Periphery Radius'!O68)</f>
        <v>2.8007468445129207</v>
      </c>
      <c r="Q68">
        <f>('3. Periphery Height'!Q68/'4. Periphery Radius'!Q68)</f>
        <v>4.088102658486398</v>
      </c>
      <c r="R68">
        <f>('3. Periphery Height'!R68/'4. Periphery Radius'!R68)</f>
        <v>2.7022743966866338</v>
      </c>
      <c r="S68">
        <f>('3. Periphery Height'!S68/'4. Periphery Radius'!S68)</f>
        <v>2.7474695790500454</v>
      </c>
      <c r="T68">
        <f>('3. Periphery Height'!T68/'4. Periphery Radius'!T68)</f>
        <v>3.6044693527777532</v>
      </c>
      <c r="U68">
        <f>('3. Periphery Height'!U68/'4. Periphery Radius'!U68)</f>
        <v>2.7748026650627704</v>
      </c>
      <c r="W68" t="s">
        <v>9</v>
      </c>
      <c r="X68" s="3"/>
      <c r="Y68" s="3"/>
      <c r="Z68" s="3"/>
      <c r="AA68" s="3"/>
      <c r="AB68" s="3"/>
      <c r="AC68" s="3"/>
      <c r="AD68" s="3"/>
      <c r="AE68" s="3"/>
      <c r="AF68" s="3"/>
      <c r="AG68" s="3">
        <v>0</v>
      </c>
      <c r="AH68" s="3">
        <v>0.15890717762481932</v>
      </c>
      <c r="AI68" s="3">
        <v>5.1256296790872088E-4</v>
      </c>
      <c r="AJ68" s="3">
        <v>5.2899657077387675E-2</v>
      </c>
      <c r="AK68" s="3">
        <v>0.1138577142125415</v>
      </c>
      <c r="AL68" s="3">
        <v>0.17054584985155935</v>
      </c>
      <c r="AM68" s="3">
        <v>0.78655843466627851</v>
      </c>
      <c r="AN68" s="3">
        <v>3.871293328338709E-2</v>
      </c>
      <c r="AO68" s="3">
        <v>0.1015954155179062</v>
      </c>
      <c r="AP68" s="3">
        <v>0.16446922047242882</v>
      </c>
      <c r="AQ68" s="3">
        <v>0.10894562262598353</v>
      </c>
      <c r="AR68" s="3">
        <v>0.12120671626062089</v>
      </c>
      <c r="AT68" t="s">
        <v>9</v>
      </c>
      <c r="AU68" s="3">
        <v>0.17966366501574069</v>
      </c>
      <c r="AV68" s="3">
        <v>0.21344156533372147</v>
      </c>
      <c r="AW68" s="3">
        <v>3.7733156655152575E-2</v>
      </c>
      <c r="AX68" s="3">
        <v>8.1238154637810298E-2</v>
      </c>
      <c r="AY68" s="3">
        <v>7.2087066409638356E-2</v>
      </c>
      <c r="AZ68" s="3">
        <v>0.56783537030233211</v>
      </c>
      <c r="BA68" s="3">
        <v>0.24524485651359018</v>
      </c>
      <c r="BB68" s="3">
        <v>0.19704981593732526</v>
      </c>
      <c r="BC68" s="3">
        <v>0.12035317344059586</v>
      </c>
      <c r="BD68" s="3">
        <v>0</v>
      </c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">
      <c r="A69">
        <f>('3. Periphery Height'!A69/'4. Periphery Radius'!A69)</f>
        <v>3.9887670097156116</v>
      </c>
      <c r="B69">
        <f>('3. Periphery Height'!B69/'4. Periphery Radius'!B69)</f>
        <v>2.8971840020260378</v>
      </c>
      <c r="G69">
        <f>('3. Periphery Height'!G69/'4. Periphery Radius'!G69)</f>
        <v>2.6325363656035488</v>
      </c>
      <c r="J69">
        <f>('3. Periphery Height'!J69/'4. Periphery Radius'!J69)</f>
        <v>2.0610951529331953</v>
      </c>
      <c r="O69">
        <f>('3. Periphery Height'!O69/'4. Periphery Radius'!O69)</f>
        <v>2.344406866906819</v>
      </c>
      <c r="Q69">
        <f>('3. Periphery Height'!Q69/'4. Periphery Radius'!Q69)</f>
        <v>1.8842209918763166</v>
      </c>
      <c r="R69">
        <f>('3. Periphery Height'!R69/'4. Periphery Radius'!R69)</f>
        <v>2.6776107325549212</v>
      </c>
      <c r="S69">
        <f>('3. Periphery Height'!S69/'4. Periphery Radius'!S69)</f>
        <v>3.3361375377829354</v>
      </c>
      <c r="T69">
        <f>('3. Periphery Height'!T69/'4. Periphery Radius'!T69)</f>
        <v>2.9847641494400978</v>
      </c>
      <c r="U69">
        <f>('3. Periphery Height'!U69/'4. Periphery Radius'!U69)</f>
        <v>2.197196159076483</v>
      </c>
      <c r="W69" t="s">
        <v>8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>
        <v>0</v>
      </c>
      <c r="AI69" s="3">
        <v>0.15941974059272804</v>
      </c>
      <c r="AJ69" s="3">
        <v>0.21180683470220699</v>
      </c>
      <c r="AK69" s="3">
        <v>0.2727648918373608</v>
      </c>
      <c r="AL69" s="3">
        <v>0.32945302747637867</v>
      </c>
      <c r="AM69" s="3">
        <v>0.62765125704145919</v>
      </c>
      <c r="AN69" s="3">
        <v>0.12019424434143224</v>
      </c>
      <c r="AO69" s="3">
        <v>0.2605025931427255</v>
      </c>
      <c r="AP69" s="3">
        <v>5.5620428476094962E-3</v>
      </c>
      <c r="AQ69" s="3">
        <v>0.26785280025080288</v>
      </c>
      <c r="AR69" s="3">
        <v>3.7700461364198426E-2</v>
      </c>
      <c r="AT69" t="s">
        <v>8</v>
      </c>
      <c r="AU69" s="3">
        <v>0.33857084264056003</v>
      </c>
      <c r="AV69" s="3">
        <v>0.37234874295854081</v>
      </c>
      <c r="AW69" s="3">
        <v>0.19664033427997191</v>
      </c>
      <c r="AX69" s="3">
        <v>0.24014533226262963</v>
      </c>
      <c r="AY69" s="3">
        <v>8.6820111215180976E-2</v>
      </c>
      <c r="AZ69" s="3">
        <v>0.40892819267751285</v>
      </c>
      <c r="BA69" s="3">
        <v>8.6337678888770863E-2</v>
      </c>
      <c r="BB69" s="3">
        <v>3.8142638312505944E-2</v>
      </c>
      <c r="BC69" s="3">
        <v>0.27926035106541519</v>
      </c>
      <c r="BD69" s="3">
        <v>0.15890717762481932</v>
      </c>
      <c r="BE69" s="3">
        <v>0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">
      <c r="A70">
        <f>('3. Periphery Height'!A70/'4. Periphery Radius'!A70)</f>
        <v>1.2235437977738461</v>
      </c>
      <c r="B70">
        <f>('3. Periphery Height'!B70/'4. Periphery Radius'!B70)</f>
        <v>4.0257035280424862</v>
      </c>
      <c r="G70">
        <f>('3. Periphery Height'!G70/'4. Periphery Radius'!G70)</f>
        <v>2.6788403677902783</v>
      </c>
      <c r="J70">
        <f>('3. Periphery Height'!J70/'4. Periphery Radius'!J70)</f>
        <v>2.1667799014478808</v>
      </c>
      <c r="O70">
        <f>('3. Periphery Height'!O70/'4. Periphery Radius'!O70)</f>
        <v>3.4275374181160423</v>
      </c>
      <c r="Q70">
        <f>('3. Periphery Height'!Q70/'4. Periphery Radius'!Q70)</f>
        <v>3.1507520107959821</v>
      </c>
      <c r="R70">
        <f>('3. Periphery Height'!R70/'4. Periphery Radius'!R70)</f>
        <v>3.0399694903302081</v>
      </c>
      <c r="S70">
        <f>('3. Periphery Height'!S70/'4. Periphery Radius'!S70)</f>
        <v>2.8585565853221522</v>
      </c>
      <c r="T70">
        <f>('3. Periphery Height'!T70/'4. Periphery Radius'!T70)</f>
        <v>2.8209884735479651</v>
      </c>
      <c r="U70">
        <f>('3. Periphery Height'!U70/'4. Periphery Radius'!U70)</f>
        <v>2.6380600031293584</v>
      </c>
      <c r="W70" t="s">
        <v>17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>
        <v>0</v>
      </c>
      <c r="AJ70" s="3">
        <v>5.2387094109478956E-2</v>
      </c>
      <c r="AK70" s="3">
        <v>0.11334515124463278</v>
      </c>
      <c r="AL70" s="3">
        <v>0.1700332868836506</v>
      </c>
      <c r="AM70" s="3">
        <v>0.7870709976341872</v>
      </c>
      <c r="AN70" s="3">
        <v>3.9225496251295809E-2</v>
      </c>
      <c r="AO70" s="3">
        <v>0.10108285254999748</v>
      </c>
      <c r="AP70" s="3">
        <v>0.16498178344033754</v>
      </c>
      <c r="AQ70" s="3">
        <v>0.10843305965807482</v>
      </c>
      <c r="AR70" s="3">
        <v>0.12171927922852961</v>
      </c>
      <c r="AT70" t="s">
        <v>17</v>
      </c>
      <c r="AU70" s="3">
        <v>0.17915110204783197</v>
      </c>
      <c r="AV70" s="3">
        <v>0.21292900236581275</v>
      </c>
      <c r="AW70" s="3">
        <v>3.7220593687243855E-2</v>
      </c>
      <c r="AX70" s="3">
        <v>8.0725591669901578E-2</v>
      </c>
      <c r="AY70" s="3">
        <v>7.2599629377547076E-2</v>
      </c>
      <c r="AZ70" s="3">
        <v>0.56834793327024091</v>
      </c>
      <c r="BA70" s="3">
        <v>0.24575741948149893</v>
      </c>
      <c r="BB70" s="3">
        <v>0.19756237890523398</v>
      </c>
      <c r="BC70" s="3">
        <v>0.11984061047268714</v>
      </c>
      <c r="BD70" s="3">
        <v>5.1256296790872088E-4</v>
      </c>
      <c r="BE70" s="3">
        <v>0.15941974059272804</v>
      </c>
      <c r="BF70" s="3">
        <v>0</v>
      </c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">
      <c r="A71">
        <f>('3. Periphery Height'!A71/'4. Periphery Radius'!A71)</f>
        <v>3.0903779950983137</v>
      </c>
      <c r="B71">
        <f>('3. Periphery Height'!B71/'4. Periphery Radius'!B71)</f>
        <v>1.7797532265731266</v>
      </c>
      <c r="J71">
        <f>('3. Periphery Height'!J71/'4. Periphery Radius'!J71)</f>
        <v>4.6391962815792329</v>
      </c>
      <c r="O71">
        <f>('3. Periphery Height'!O71/'4. Periphery Radius'!O71)</f>
        <v>3.0330021807002656</v>
      </c>
      <c r="Q71">
        <f>('3. Periphery Height'!Q71/'4. Periphery Radius'!Q71)</f>
        <v>2.4449075130656568</v>
      </c>
      <c r="R71">
        <f>('3. Periphery Height'!R71/'4. Periphery Radius'!R71)</f>
        <v>2.6970363363910255</v>
      </c>
      <c r="S71">
        <f>('3. Periphery Height'!S71/'4. Periphery Radius'!S71)</f>
        <v>2.504685255334512</v>
      </c>
      <c r="T71">
        <f>('3. Periphery Height'!T71/'4. Periphery Radius'!T71)</f>
        <v>3.926297234382349</v>
      </c>
      <c r="U71">
        <f>('3. Periphery Height'!U71/'4. Periphery Radius'!U71)</f>
        <v>3.3734435976805899</v>
      </c>
      <c r="W71" t="s">
        <v>21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>
        <v>0</v>
      </c>
      <c r="AK71" s="3">
        <v>6.0958057135153822E-2</v>
      </c>
      <c r="AL71" s="3">
        <v>0.11764619277417167</v>
      </c>
      <c r="AM71" s="3">
        <v>0.83945809174366615</v>
      </c>
      <c r="AN71" s="3">
        <v>9.1612590360774765E-2</v>
      </c>
      <c r="AO71" s="3">
        <v>4.869575844051853E-2</v>
      </c>
      <c r="AP71" s="3">
        <v>0.21736887754981649</v>
      </c>
      <c r="AQ71" s="3">
        <v>5.6045965548595866E-2</v>
      </c>
      <c r="AR71" s="3">
        <v>0.17410637333800857</v>
      </c>
      <c r="AT71" t="s">
        <v>21</v>
      </c>
      <c r="AU71" s="3">
        <v>0.12676400793835302</v>
      </c>
      <c r="AV71" s="3">
        <v>0.1605419082563338</v>
      </c>
      <c r="AW71" s="3">
        <v>1.5166500422235097E-2</v>
      </c>
      <c r="AX71" s="3">
        <v>2.8338497560422629E-2</v>
      </c>
      <c r="AY71" s="3">
        <v>0.12498672348702602</v>
      </c>
      <c r="AZ71" s="3">
        <v>0.62073502737971986</v>
      </c>
      <c r="BA71" s="3">
        <v>0.29814451359097788</v>
      </c>
      <c r="BB71" s="3">
        <v>0.24994947301471293</v>
      </c>
      <c r="BC71" s="3">
        <v>6.7453516363208191E-2</v>
      </c>
      <c r="BD71" s="3">
        <v>5.2899657077387675E-2</v>
      </c>
      <c r="BE71" s="3">
        <v>0.21180683470220699</v>
      </c>
      <c r="BF71" s="3">
        <v>5.2387094109478956E-2</v>
      </c>
      <c r="BG71" s="3">
        <v>0</v>
      </c>
      <c r="BH71" s="3"/>
      <c r="BI71" s="3"/>
      <c r="BJ71" s="3"/>
      <c r="BK71" s="3"/>
      <c r="BL71" s="3"/>
      <c r="BM71" s="3"/>
      <c r="BN71" s="3"/>
      <c r="BO71" s="3"/>
    </row>
    <row r="72" spans="1:67" x14ac:dyDescent="0.3">
      <c r="A72">
        <f>('3. Periphery Height'!A72/'4. Periphery Radius'!A72)</f>
        <v>3.4090303107521382</v>
      </c>
      <c r="B72">
        <f>('3. Periphery Height'!B72/'4. Periphery Radius'!B72)</f>
        <v>1.5315118065671598</v>
      </c>
      <c r="J72">
        <f>('3. Periphery Height'!J72/'4. Periphery Radius'!J72)</f>
        <v>3.3345458533758645</v>
      </c>
      <c r="O72">
        <f>('3. Periphery Height'!O72/'4. Periphery Radius'!O72)</f>
        <v>2.0798096986103847</v>
      </c>
      <c r="Q72">
        <f>('3. Periphery Height'!Q72/'4. Periphery Radius'!Q72)</f>
        <v>2.035491112411326</v>
      </c>
      <c r="R72">
        <f>('3. Periphery Height'!R72/'4. Periphery Radius'!R72)</f>
        <v>4.6404552242871899</v>
      </c>
      <c r="S72">
        <f>('3. Periphery Height'!S72/'4. Periphery Radius'!S72)</f>
        <v>2.0622350235597491</v>
      </c>
      <c r="T72">
        <f>('3. Periphery Height'!T72/'4. Periphery Radius'!T72)</f>
        <v>3.1787191168790665</v>
      </c>
      <c r="U72">
        <f>('3. Periphery Height'!U72/'4. Periphery Radius'!U72)</f>
        <v>2.7584283495837019</v>
      </c>
      <c r="W72" t="s">
        <v>18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>
        <v>0</v>
      </c>
      <c r="AL72" s="3">
        <v>5.6688135639017846E-2</v>
      </c>
      <c r="AM72" s="3">
        <v>0.90041614887882004</v>
      </c>
      <c r="AN72" s="3">
        <v>0.15257064749592858</v>
      </c>
      <c r="AO72" s="3">
        <v>1.226229869463529E-2</v>
      </c>
      <c r="AP72" s="3">
        <v>0.27832693468497033</v>
      </c>
      <c r="AQ72" s="3">
        <v>4.9120915865579554E-3</v>
      </c>
      <c r="AR72" s="3">
        <v>0.23506443047316239</v>
      </c>
      <c r="AT72" t="s">
        <v>18</v>
      </c>
      <c r="AU72" s="3">
        <v>6.580595080319919E-2</v>
      </c>
      <c r="AV72" s="3">
        <v>9.9583851121179984E-2</v>
      </c>
      <c r="AW72" s="3">
        <v>7.6124557557388908E-2</v>
      </c>
      <c r="AX72" s="3">
        <v>3.2619559574731193E-2</v>
      </c>
      <c r="AY72" s="3">
        <v>0.18594478062217984</v>
      </c>
      <c r="AZ72" s="3">
        <v>0.68169308451487365</v>
      </c>
      <c r="BA72" s="3">
        <v>0.35910257072613166</v>
      </c>
      <c r="BB72" s="3">
        <v>0.31090753014986677</v>
      </c>
      <c r="BC72" s="3">
        <v>6.4954592280543674E-3</v>
      </c>
      <c r="BD72" s="3">
        <v>0.1138577142125415</v>
      </c>
      <c r="BE72" s="3">
        <v>0.2727648918373608</v>
      </c>
      <c r="BF72" s="3">
        <v>0.11334515124463278</v>
      </c>
      <c r="BG72" s="3">
        <v>6.0958057135153822E-2</v>
      </c>
      <c r="BH72" s="3">
        <v>0</v>
      </c>
      <c r="BI72" s="3"/>
      <c r="BJ72" s="3"/>
      <c r="BK72" s="3"/>
      <c r="BL72" s="3"/>
      <c r="BM72" s="3"/>
      <c r="BN72" s="3"/>
      <c r="BO72" s="3"/>
    </row>
    <row r="73" spans="1:67" x14ac:dyDescent="0.3">
      <c r="A73">
        <f>('3. Periphery Height'!A73/'4. Periphery Radius'!A73)</f>
        <v>3.250488927891678</v>
      </c>
      <c r="B73">
        <f>('3. Periphery Height'!B73/'4. Periphery Radius'!B73)</f>
        <v>1.757207548865215</v>
      </c>
      <c r="J73">
        <f>('3. Periphery Height'!J73/'4. Periphery Radius'!J73)</f>
        <v>3.4632595705833618</v>
      </c>
      <c r="O73">
        <f>('3. Periphery Height'!O73/'4. Periphery Radius'!O73)</f>
        <v>2.7245296150556015</v>
      </c>
      <c r="Q73">
        <f>('3. Periphery Height'!Q73/'4. Periphery Radius'!Q73)</f>
        <v>3.2983633435605579</v>
      </c>
      <c r="R73">
        <f>('3. Periphery Height'!R73/'4. Periphery Radius'!R73)</f>
        <v>4.9582113913240473</v>
      </c>
      <c r="S73">
        <f>('3. Periphery Height'!S73/'4. Periphery Radius'!S73)</f>
        <v>3.0196000930359626</v>
      </c>
      <c r="T73">
        <f>('3. Periphery Height'!T73/'4. Periphery Radius'!T73)</f>
        <v>4.2811417607768076</v>
      </c>
      <c r="U73">
        <f>('3. Periphery Height'!U73/'4. Periphery Radius'!U73)</f>
        <v>9.4048465418387526</v>
      </c>
      <c r="W73" t="s">
        <v>1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>
        <v>0</v>
      </c>
      <c r="AM73" s="3">
        <v>0.95710428451783791</v>
      </c>
      <c r="AN73" s="3">
        <v>0.20925878313494642</v>
      </c>
      <c r="AO73" s="3">
        <v>6.8950434333653138E-2</v>
      </c>
      <c r="AP73" s="3">
        <v>0.33501507032398814</v>
      </c>
      <c r="AQ73" s="3">
        <v>6.1600227225575802E-2</v>
      </c>
      <c r="AR73" s="3">
        <v>0.29175256611218026</v>
      </c>
      <c r="AT73" t="s">
        <v>1</v>
      </c>
      <c r="AU73" s="3">
        <v>9.1178151641813504E-3</v>
      </c>
      <c r="AV73" s="3">
        <v>4.2895715482162138E-2</v>
      </c>
      <c r="AW73" s="3">
        <v>0.13281269319640676</v>
      </c>
      <c r="AX73" s="3">
        <v>8.9307695213749039E-2</v>
      </c>
      <c r="AY73" s="3">
        <v>0.24263291626119768</v>
      </c>
      <c r="AZ73" s="3">
        <v>0.73838122015389152</v>
      </c>
      <c r="BA73" s="3">
        <v>0.41579070636514953</v>
      </c>
      <c r="BB73" s="3">
        <v>0.36759566578888458</v>
      </c>
      <c r="BC73" s="3">
        <v>5.0192676410963477E-2</v>
      </c>
      <c r="BD73" s="3">
        <v>0.17054584985155935</v>
      </c>
      <c r="BE73" s="3">
        <v>0.32945302747637867</v>
      </c>
      <c r="BF73" s="3">
        <v>0.1700332868836506</v>
      </c>
      <c r="BG73" s="3">
        <v>0.11764619277417167</v>
      </c>
      <c r="BH73" s="3">
        <v>5.6688135639017846E-2</v>
      </c>
      <c r="BI73" s="3">
        <v>0</v>
      </c>
      <c r="BJ73" s="3"/>
      <c r="BK73" s="3"/>
      <c r="BL73" s="3"/>
      <c r="BM73" s="3"/>
      <c r="BN73" s="3"/>
      <c r="BO73" s="3"/>
    </row>
    <row r="74" spans="1:67" x14ac:dyDescent="0.3">
      <c r="A74">
        <f>('3. Periphery Height'!A74/'4. Periphery Radius'!A74)</f>
        <v>1.761450993671581</v>
      </c>
      <c r="B74">
        <f>('3. Periphery Height'!B74/'4. Periphery Radius'!B74)</f>
        <v>4.8812592799125785</v>
      </c>
      <c r="J74">
        <f>('3. Periphery Height'!J74/'4. Periphery Radius'!J74)</f>
        <v>2.5367779338362264</v>
      </c>
      <c r="O74">
        <f>('3. Periphery Height'!O74/'4. Periphery Radius'!O74)</f>
        <v>2.2767638993405557</v>
      </c>
      <c r="Q74">
        <f>('3. Periphery Height'!Q74/'4. Periphery Radius'!Q74)</f>
        <v>1.5046705187825336</v>
      </c>
      <c r="R74">
        <f>('3. Periphery Height'!R74/'4. Periphery Radius'!R74)</f>
        <v>0.88739904965901517</v>
      </c>
      <c r="S74">
        <f>('3. Periphery Height'!S74/'4. Periphery Radius'!S74)</f>
        <v>4.1213928372982487</v>
      </c>
      <c r="T74">
        <f>('3. Periphery Height'!T74/'4. Periphery Radius'!T74)</f>
        <v>2.8899666114523832</v>
      </c>
      <c r="U74">
        <f>('3. Periphery Height'!U74/'4. Periphery Radius'!U74)</f>
        <v>9.9135843776828363</v>
      </c>
      <c r="W74" t="s">
        <v>7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0</v>
      </c>
      <c r="AN74" s="3">
        <v>0.74784550138289141</v>
      </c>
      <c r="AO74" s="3">
        <v>0.88815385018418469</v>
      </c>
      <c r="AP74" s="3">
        <v>0.62208921419384966</v>
      </c>
      <c r="AQ74" s="3">
        <v>0.89550405729226201</v>
      </c>
      <c r="AR74" s="3">
        <v>0.66535171840565765</v>
      </c>
      <c r="AT74" t="s">
        <v>7</v>
      </c>
      <c r="AU74" s="3">
        <v>0.96622209968201922</v>
      </c>
      <c r="AV74" s="3">
        <v>1</v>
      </c>
      <c r="AW74" s="3">
        <v>0.82429159132143115</v>
      </c>
      <c r="AX74" s="3">
        <v>0.86779658930408887</v>
      </c>
      <c r="AY74" s="3">
        <v>0.71447136825664015</v>
      </c>
      <c r="AZ74" s="3">
        <v>0.21872306436394637</v>
      </c>
      <c r="BA74" s="3">
        <v>0.54131357815268832</v>
      </c>
      <c r="BB74" s="3">
        <v>0.58950861872895322</v>
      </c>
      <c r="BC74" s="3">
        <v>0.90691160810687443</v>
      </c>
      <c r="BD74" s="3">
        <v>0.78655843466627851</v>
      </c>
      <c r="BE74" s="3">
        <v>0.62765125704145919</v>
      </c>
      <c r="BF74" s="3">
        <v>0.7870709976341872</v>
      </c>
      <c r="BG74" s="3">
        <v>0.83945809174366615</v>
      </c>
      <c r="BH74" s="3">
        <v>0.90041614887882004</v>
      </c>
      <c r="BI74" s="3">
        <v>0.95710428451783791</v>
      </c>
      <c r="BJ74" s="3">
        <v>0</v>
      </c>
      <c r="BK74" s="3"/>
      <c r="BL74" s="3"/>
      <c r="BM74" s="3"/>
      <c r="BN74" s="3"/>
      <c r="BO74" s="3"/>
    </row>
    <row r="75" spans="1:67" x14ac:dyDescent="0.3">
      <c r="A75">
        <f>('3. Periphery Height'!A75/'4. Periphery Radius'!A75)</f>
        <v>3.8173399749778687</v>
      </c>
      <c r="B75">
        <f>('3. Periphery Height'!B75/'4. Periphery Radius'!B75)</f>
        <v>4.4126917466293563</v>
      </c>
      <c r="J75">
        <f>('3. Periphery Height'!J75/'4. Periphery Radius'!J75)</f>
        <v>4.3481476953554212</v>
      </c>
      <c r="O75">
        <f>('3. Periphery Height'!O75/'4. Periphery Radius'!O75)</f>
        <v>3.1038102058262376</v>
      </c>
      <c r="Q75">
        <f>('3. Periphery Height'!Q75/'4. Periphery Radius'!Q75)</f>
        <v>1.9823260273035701</v>
      </c>
      <c r="R75">
        <f>('3. Periphery Height'!R75/'4. Periphery Radius'!R75)</f>
        <v>3.6803816640478879</v>
      </c>
      <c r="S75">
        <f>('3. Periphery Height'!S75/'4. Periphery Radius'!S75)</f>
        <v>2.4058762532606761</v>
      </c>
      <c r="T75">
        <f>('3. Periphery Height'!T75/'4. Periphery Radius'!T75)</f>
        <v>3.142316713686419</v>
      </c>
      <c r="U75">
        <f>('3. Periphery Height'!U75/'4. Periphery Radius'!U75)</f>
        <v>2.5790492086717944</v>
      </c>
      <c r="W75" t="s">
        <v>11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>
        <v>0</v>
      </c>
      <c r="AO75" s="3">
        <v>0.14030834880129328</v>
      </c>
      <c r="AP75" s="3">
        <v>0.12575628718904172</v>
      </c>
      <c r="AQ75" s="3">
        <v>0.14765855590937063</v>
      </c>
      <c r="AR75" s="3">
        <v>8.2493782977233809E-2</v>
      </c>
      <c r="AT75" t="s">
        <v>11</v>
      </c>
      <c r="AU75" s="3">
        <v>0.21837659829912778</v>
      </c>
      <c r="AV75" s="3">
        <v>0.25215449861710854</v>
      </c>
      <c r="AW75" s="3">
        <v>7.6446089938539671E-2</v>
      </c>
      <c r="AX75" s="3">
        <v>0.11995108792119739</v>
      </c>
      <c r="AY75" s="3">
        <v>3.337413312625126E-2</v>
      </c>
      <c r="AZ75" s="3">
        <v>0.52912243701894512</v>
      </c>
      <c r="BA75" s="3">
        <v>0.20653192323020311</v>
      </c>
      <c r="BB75" s="3">
        <v>0.15833688265393817</v>
      </c>
      <c r="BC75" s="3">
        <v>0.15906610672398294</v>
      </c>
      <c r="BD75" s="3">
        <v>3.871293328338709E-2</v>
      </c>
      <c r="BE75" s="3">
        <v>0.12019424434143224</v>
      </c>
      <c r="BF75" s="3">
        <v>3.9225496251295809E-2</v>
      </c>
      <c r="BG75" s="3">
        <v>9.1612590360774765E-2</v>
      </c>
      <c r="BH75" s="3">
        <v>0.15257064749592858</v>
      </c>
      <c r="BI75" s="3">
        <v>0.20925878313494642</v>
      </c>
      <c r="BJ75" s="3">
        <v>0.74784550138289141</v>
      </c>
      <c r="BK75" s="3">
        <v>0</v>
      </c>
      <c r="BL75" s="3"/>
      <c r="BM75" s="3"/>
      <c r="BN75" s="3"/>
      <c r="BO75" s="3"/>
    </row>
    <row r="76" spans="1:67" x14ac:dyDescent="0.3">
      <c r="A76">
        <f>('3. Periphery Height'!A76/'4. Periphery Radius'!A76)</f>
        <v>1.4380274801993571</v>
      </c>
      <c r="B76">
        <f>('3. Periphery Height'!B76/'4. Periphery Radius'!B76)</f>
        <v>3.7798779628192833</v>
      </c>
      <c r="J76">
        <f>('3. Periphery Height'!J76/'4. Periphery Radius'!J76)</f>
        <v>1.424414713673563</v>
      </c>
      <c r="O76">
        <f>('3. Periphery Height'!O76/'4. Periphery Radius'!O76)</f>
        <v>1.9743708964244582</v>
      </c>
      <c r="Q76">
        <f>('3. Periphery Height'!Q76/'4. Periphery Radius'!Q76)</f>
        <v>3.8395276143794894</v>
      </c>
      <c r="R76">
        <f>('3. Periphery Height'!R76/'4. Periphery Radius'!R76)</f>
        <v>1.8374370156656106</v>
      </c>
      <c r="S76">
        <f>('3. Periphery Height'!S76/'4. Periphery Radius'!S76)</f>
        <v>2.4730571363226748</v>
      </c>
      <c r="T76">
        <f>('3. Periphery Height'!T76/'4. Periphery Radius'!T76)</f>
        <v>3.480050124174904</v>
      </c>
      <c r="U76">
        <f>('3. Periphery Height'!U76/'4. Periphery Radius'!U76)</f>
        <v>2.403671751119298</v>
      </c>
      <c r="W76" t="s">
        <v>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>
        <v>0</v>
      </c>
      <c r="AP76" s="3">
        <v>0.26606463599033503</v>
      </c>
      <c r="AQ76" s="3">
        <v>7.3502071080773354E-3</v>
      </c>
      <c r="AR76" s="3">
        <v>0.22280213177852709</v>
      </c>
      <c r="AT76" t="s">
        <v>2</v>
      </c>
      <c r="AU76" s="3">
        <v>7.8068249497834488E-2</v>
      </c>
      <c r="AV76" s="3">
        <v>0.11184614981581527</v>
      </c>
      <c r="AW76" s="3">
        <v>6.3862258862753624E-2</v>
      </c>
      <c r="AX76" s="3">
        <v>2.0357260880095901E-2</v>
      </c>
      <c r="AY76" s="3">
        <v>0.17368248192754454</v>
      </c>
      <c r="AZ76" s="3">
        <v>0.66943078582023841</v>
      </c>
      <c r="BA76" s="3">
        <v>0.34684027203149642</v>
      </c>
      <c r="BB76" s="3">
        <v>0.29864523145523147</v>
      </c>
      <c r="BC76" s="3">
        <v>1.8757757922689657E-2</v>
      </c>
      <c r="BD76" s="3">
        <v>0.1015954155179062</v>
      </c>
      <c r="BE76" s="3">
        <v>0.2605025931427255</v>
      </c>
      <c r="BF76" s="3">
        <v>0.10108285254999748</v>
      </c>
      <c r="BG76" s="3">
        <v>4.869575844051853E-2</v>
      </c>
      <c r="BH76" s="3">
        <v>1.226229869463529E-2</v>
      </c>
      <c r="BI76" s="3">
        <v>6.8950434333653138E-2</v>
      </c>
      <c r="BJ76" s="3">
        <v>0.88815385018418469</v>
      </c>
      <c r="BK76" s="3">
        <v>0.14030834880129328</v>
      </c>
      <c r="BL76" s="3">
        <v>0</v>
      </c>
      <c r="BM76" s="3"/>
      <c r="BN76" s="3"/>
      <c r="BO76" s="3"/>
    </row>
    <row r="77" spans="1:67" x14ac:dyDescent="0.3">
      <c r="A77">
        <f>('3. Periphery Height'!A77/'4. Periphery Radius'!A77)</f>
        <v>1.9783312992202582</v>
      </c>
      <c r="B77">
        <f>('3. Periphery Height'!B77/'4. Periphery Radius'!B77)</f>
        <v>3.4819897518787299</v>
      </c>
      <c r="J77">
        <f>('3. Periphery Height'!J77/'4. Periphery Radius'!J77)</f>
        <v>4.4270955265779453</v>
      </c>
      <c r="O77">
        <f>('3. Periphery Height'!O77/'4. Periphery Radius'!O77)</f>
        <v>2.6988905647085009</v>
      </c>
      <c r="Q77">
        <f>('3. Periphery Height'!Q77/'4. Periphery Radius'!Q77)</f>
        <v>4.3873704424225233</v>
      </c>
      <c r="R77">
        <f>('3. Periphery Height'!R77/'4. Periphery Radius'!R77)</f>
        <v>3.7682219957680401</v>
      </c>
      <c r="S77">
        <f>('3. Periphery Height'!S77/'4. Periphery Radius'!S77)</f>
        <v>2.4900756070433876</v>
      </c>
      <c r="T77">
        <f>('3. Periphery Height'!T77/'4. Periphery Radius'!T77)</f>
        <v>3.0265920575163996</v>
      </c>
      <c r="U77">
        <f>('3. Periphery Height'!U77/'4. Periphery Radius'!U77)</f>
        <v>1.4245313069777825</v>
      </c>
      <c r="W77" t="s">
        <v>16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v>0</v>
      </c>
      <c r="AQ77" s="3">
        <v>0.27341484309841235</v>
      </c>
      <c r="AR77" s="3">
        <v>4.3262504211807926E-2</v>
      </c>
      <c r="AT77" t="s">
        <v>16</v>
      </c>
      <c r="AU77" s="3">
        <v>0.3441328854881695</v>
      </c>
      <c r="AV77" s="3">
        <v>0.37791078580615028</v>
      </c>
      <c r="AW77" s="3">
        <v>0.20220237712758141</v>
      </c>
      <c r="AX77" s="3">
        <v>0.24570737511023913</v>
      </c>
      <c r="AY77" s="3">
        <v>9.2382154062790475E-2</v>
      </c>
      <c r="AZ77" s="3">
        <v>0.40336614982990332</v>
      </c>
      <c r="BA77" s="3">
        <v>8.0775636041161378E-2</v>
      </c>
      <c r="BB77" s="3">
        <v>3.2580595464896445E-2</v>
      </c>
      <c r="BC77" s="3">
        <v>0.28482239391302466</v>
      </c>
      <c r="BD77" s="3">
        <v>0.16446922047242882</v>
      </c>
      <c r="BE77" s="3">
        <v>5.5620428476094962E-3</v>
      </c>
      <c r="BF77" s="3">
        <v>0.16498178344033754</v>
      </c>
      <c r="BG77" s="3">
        <v>0.21736887754981649</v>
      </c>
      <c r="BH77" s="3">
        <v>0.27832693468497033</v>
      </c>
      <c r="BI77" s="3">
        <v>0.33501507032398814</v>
      </c>
      <c r="BJ77" s="3">
        <v>0.62208921419384966</v>
      </c>
      <c r="BK77" s="3">
        <v>0.12575628718904172</v>
      </c>
      <c r="BL77" s="3">
        <v>0.26606463599033503</v>
      </c>
      <c r="BM77" s="3">
        <v>0</v>
      </c>
      <c r="BN77" s="3"/>
      <c r="BO77" s="3"/>
    </row>
    <row r="78" spans="1:67" x14ac:dyDescent="0.3">
      <c r="A78">
        <f>('3. Periphery Height'!A78/'4. Periphery Radius'!A78)</f>
        <v>3.2151612334805004</v>
      </c>
      <c r="B78">
        <f>('3. Periphery Height'!B78/'4. Periphery Radius'!B78)</f>
        <v>4.3633032253494939</v>
      </c>
      <c r="J78">
        <f>('3. Periphery Height'!J78/'4. Periphery Radius'!J78)</f>
        <v>4.5955514836884115</v>
      </c>
      <c r="O78">
        <f>('3. Periphery Height'!O78/'4. Periphery Radius'!O78)</f>
        <v>2.3051961128249556</v>
      </c>
      <c r="Q78">
        <f>('3. Periphery Height'!Q78/'4. Periphery Radius'!Q78)</f>
        <v>3.0735532251935096</v>
      </c>
      <c r="R78">
        <f>('3. Periphery Height'!R78/'4. Periphery Radius'!R78)</f>
        <v>3.0197062151220395</v>
      </c>
      <c r="S78">
        <f>('3. Periphery Height'!S78/'4. Periphery Radius'!S78)</f>
        <v>3.2634488833936297</v>
      </c>
      <c r="T78">
        <f>('3. Periphery Height'!T78/'4. Periphery Radius'!T78)</f>
        <v>3.4573806161140861</v>
      </c>
      <c r="U78">
        <f>('3. Periphery Height'!U78/'4. Periphery Radius'!U78)</f>
        <v>2.5699604521079826</v>
      </c>
      <c r="W78" t="s">
        <v>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0</v>
      </c>
      <c r="AR78" s="3">
        <v>0.23015233888660444</v>
      </c>
      <c r="AT78" t="s">
        <v>4</v>
      </c>
      <c r="AU78" s="3">
        <v>7.0718042389757152E-2</v>
      </c>
      <c r="AV78" s="3">
        <v>0.10449594270773793</v>
      </c>
      <c r="AW78" s="3">
        <v>7.121246597083096E-2</v>
      </c>
      <c r="AX78" s="3">
        <v>2.7707467988173234E-2</v>
      </c>
      <c r="AY78" s="3">
        <v>0.18103268903562189</v>
      </c>
      <c r="AZ78" s="3">
        <v>0.67678099292831573</v>
      </c>
      <c r="BA78" s="3">
        <v>0.35419047913957374</v>
      </c>
      <c r="BB78" s="3">
        <v>0.3059954385633088</v>
      </c>
      <c r="BC78" s="3">
        <v>1.1407550814612323E-2</v>
      </c>
      <c r="BD78" s="3">
        <v>0.10894562262598353</v>
      </c>
      <c r="BE78" s="3">
        <v>0.26785280025080288</v>
      </c>
      <c r="BF78" s="3">
        <v>0.10843305965807482</v>
      </c>
      <c r="BG78" s="3">
        <v>5.6045965548595866E-2</v>
      </c>
      <c r="BH78" s="3">
        <v>4.9120915865579554E-3</v>
      </c>
      <c r="BI78" s="3">
        <v>6.1600227225575802E-2</v>
      </c>
      <c r="BJ78" s="3">
        <v>0.89550405729226201</v>
      </c>
      <c r="BK78" s="3">
        <v>0.14765855590937063</v>
      </c>
      <c r="BL78" s="3">
        <v>7.3502071080773354E-3</v>
      </c>
      <c r="BM78" s="3">
        <v>0.27341484309841235</v>
      </c>
      <c r="BN78" s="3">
        <v>0</v>
      </c>
      <c r="BO78" s="3"/>
    </row>
    <row r="79" spans="1:67" x14ac:dyDescent="0.3">
      <c r="A79">
        <f>('3. Periphery Height'!A79/'4. Periphery Radius'!A79)</f>
        <v>1.4685582955320735</v>
      </c>
      <c r="B79">
        <f>('3. Periphery Height'!B79/'4. Periphery Radius'!B79)</f>
        <v>3.7974141023107983</v>
      </c>
      <c r="J79">
        <f>('3. Periphery Height'!J79/'4. Periphery Radius'!J79)</f>
        <v>1.7740749248534375</v>
      </c>
      <c r="O79">
        <f>('3. Periphery Height'!O79/'4. Periphery Radius'!O79)</f>
        <v>2.2155768343979116</v>
      </c>
      <c r="Q79">
        <f>('3. Periphery Height'!Q79/'4. Periphery Radius'!Q79)</f>
        <v>1.7800798630404657</v>
      </c>
      <c r="R79">
        <f>('3. Periphery Height'!R79/'4. Periphery Radius'!R79)</f>
        <v>1.7169250352833354</v>
      </c>
      <c r="S79">
        <f>('3. Periphery Height'!S79/'4. Periphery Radius'!S79)</f>
        <v>2.2899832596410019</v>
      </c>
      <c r="T79">
        <f>('3. Periphery Height'!T79/'4. Periphery Radius'!T79)</f>
        <v>4.1826132821888082</v>
      </c>
      <c r="U79">
        <f>('3. Periphery Height'!U79/'4. Periphery Radius'!U79)</f>
        <v>2.4231537192700476</v>
      </c>
      <c r="W79" t="s">
        <v>6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>
        <v>0</v>
      </c>
      <c r="AT79" t="s">
        <v>6</v>
      </c>
      <c r="AU79" s="3">
        <v>0.30087038127636156</v>
      </c>
      <c r="AV79" s="3">
        <v>0.33464828159434235</v>
      </c>
      <c r="AW79" s="3">
        <v>0.15893987291577347</v>
      </c>
      <c r="AX79" s="3">
        <v>0.20244487089843119</v>
      </c>
      <c r="AY79" s="3">
        <v>4.9119649850982543E-2</v>
      </c>
      <c r="AZ79" s="3">
        <v>0.44662865404171126</v>
      </c>
      <c r="BA79" s="3">
        <v>0.1240381402529693</v>
      </c>
      <c r="BB79" s="3">
        <v>7.584309967670437E-2</v>
      </c>
      <c r="BC79" s="3">
        <v>0.24155988970121675</v>
      </c>
      <c r="BD79" s="3">
        <v>0.12120671626062089</v>
      </c>
      <c r="BE79" s="3">
        <v>3.7700461364198426E-2</v>
      </c>
      <c r="BF79" s="3">
        <v>0.12171927922852961</v>
      </c>
      <c r="BG79" s="3">
        <v>0.17410637333800857</v>
      </c>
      <c r="BH79" s="3">
        <v>0.23506443047316239</v>
      </c>
      <c r="BI79" s="3">
        <v>0.29175256611218026</v>
      </c>
      <c r="BJ79" s="3">
        <v>0.66535171840565765</v>
      </c>
      <c r="BK79" s="3">
        <v>8.2493782977233809E-2</v>
      </c>
      <c r="BL79" s="3">
        <v>0.22280213177852709</v>
      </c>
      <c r="BM79" s="3">
        <v>4.3262504211807926E-2</v>
      </c>
      <c r="BN79" s="3">
        <v>0.23015233888660444</v>
      </c>
      <c r="BO79" s="3">
        <v>0</v>
      </c>
    </row>
    <row r="80" spans="1:67" x14ac:dyDescent="0.3">
      <c r="A80">
        <f>('3. Periphery Height'!A80/'4. Periphery Radius'!A80)</f>
        <v>2.6618654560098394</v>
      </c>
      <c r="B80">
        <f>('3. Periphery Height'!B80/'4. Periphery Radius'!B80)</f>
        <v>3.8239834400579493</v>
      </c>
      <c r="J80">
        <f>('3. Periphery Height'!J80/'4. Periphery Radius'!J80)</f>
        <v>1.6935932926437562</v>
      </c>
      <c r="O80">
        <f>('3. Periphery Height'!O80/'4. Periphery Radius'!O80)</f>
        <v>2.2079408447853308</v>
      </c>
      <c r="Q80">
        <f>('3. Periphery Height'!Q80/'4. Periphery Radius'!Q80)</f>
        <v>2.20244444502453</v>
      </c>
      <c r="R80">
        <f>('3. Periphery Height'!R80/'4. Periphery Radius'!R80)</f>
        <v>5.1111977044955017</v>
      </c>
      <c r="S80">
        <f>('3. Periphery Height'!S80/'4. Periphery Radius'!S80)</f>
        <v>2.7730275713242207</v>
      </c>
      <c r="T80">
        <f>('3. Periphery Height'!T80/'4. Periphery Radius'!T80)</f>
        <v>3.3543705100944776</v>
      </c>
      <c r="U80">
        <f>('3. Periphery Height'!U80/'4. Periphery Radius'!U80)</f>
        <v>4.7110200894913241</v>
      </c>
    </row>
    <row r="81" spans="1:44" x14ac:dyDescent="0.3">
      <c r="A81">
        <f>('3. Periphery Height'!A81/'4. Periphery Radius'!A81)</f>
        <v>2.1230347062993555</v>
      </c>
      <c r="B81">
        <f>('3. Periphery Height'!B81/'4. Periphery Radius'!B81)</f>
        <v>2.9083380009504682</v>
      </c>
      <c r="J81">
        <f>('3. Periphery Height'!J81/'4. Periphery Radius'!J81)</f>
        <v>2.0202024688433058</v>
      </c>
      <c r="O81">
        <f>('3. Periphery Height'!O81/'4. Periphery Radius'!O81)</f>
        <v>2.3942995147051804</v>
      </c>
      <c r="Q81">
        <f>('3. Periphery Height'!Q81/'4. Periphery Radius'!Q81)</f>
        <v>3.4936261662154382</v>
      </c>
      <c r="R81">
        <f>('3. Periphery Height'!R81/'4. Periphery Radius'!R81)</f>
        <v>2.1339222748830999</v>
      </c>
      <c r="S81">
        <f>('3. Periphery Height'!S81/'4. Periphery Radius'!S81)</f>
        <v>2.2918306410666838</v>
      </c>
      <c r="T81">
        <f>('3. Periphery Height'!T81/'4. Periphery Radius'!T81)</f>
        <v>3.4995900899367429</v>
      </c>
      <c r="U81">
        <f>('3. Periphery Height'!U81/'4. Periphery Radius'!U81)</f>
        <v>3.2836085739672405</v>
      </c>
      <c r="X81" t="s">
        <v>58</v>
      </c>
    </row>
    <row r="82" spans="1:44" x14ac:dyDescent="0.3">
      <c r="A82">
        <f>('3. Periphery Height'!A82/'4. Periphery Radius'!A82)</f>
        <v>4.2661287220668669</v>
      </c>
      <c r="B82">
        <f>('3. Periphery Height'!B82/'4. Periphery Radius'!B82)</f>
        <v>4.1689346092516537</v>
      </c>
      <c r="J82">
        <f>('3. Periphery Height'!J82/'4. Periphery Radius'!J82)</f>
        <v>3.4202801803987373</v>
      </c>
      <c r="O82">
        <f>('3. Periphery Height'!O82/'4. Periphery Radius'!O82)</f>
        <v>1.9164995824260274</v>
      </c>
      <c r="Q82">
        <f>('3. Periphery Height'!Q82/'4. Periphery Radius'!Q82)</f>
        <v>2.5730754795712811</v>
      </c>
      <c r="R82">
        <f>('3. Periphery Height'!R82/'4. Periphery Radius'!R82)</f>
        <v>0.50684506422345155</v>
      </c>
      <c r="S82">
        <f>('3. Periphery Height'!S82/'4. Periphery Radius'!S82)</f>
        <v>3.0005355234312265</v>
      </c>
      <c r="T82">
        <f>('3. Periphery Height'!T82/'4. Periphery Radius'!T82)</f>
        <v>3.768583442080351</v>
      </c>
      <c r="U82">
        <f>('3. Periphery Height'!U82/'4. Periphery Radius'!U82)</f>
        <v>2.253737155820414</v>
      </c>
      <c r="X82" s="24" t="s">
        <v>14</v>
      </c>
      <c r="Y82" s="24" t="s">
        <v>5</v>
      </c>
      <c r="Z82" s="24" t="s">
        <v>13</v>
      </c>
      <c r="AA82" s="24" t="s">
        <v>19</v>
      </c>
      <c r="AB82" s="24" t="s">
        <v>10</v>
      </c>
      <c r="AC82" s="24" t="s">
        <v>12</v>
      </c>
      <c r="AD82" s="24" t="s">
        <v>20</v>
      </c>
      <c r="AE82" s="24" t="s">
        <v>15</v>
      </c>
      <c r="AF82" s="24" t="s">
        <v>3</v>
      </c>
      <c r="AG82" s="24" t="s">
        <v>9</v>
      </c>
      <c r="AH82" s="24" t="s">
        <v>8</v>
      </c>
      <c r="AI82" s="24" t="s">
        <v>17</v>
      </c>
      <c r="AJ82" s="24" t="s">
        <v>21</v>
      </c>
      <c r="AK82" s="24" t="s">
        <v>18</v>
      </c>
      <c r="AL82" s="24" t="s">
        <v>1</v>
      </c>
      <c r="AM82" s="24" t="s">
        <v>7</v>
      </c>
      <c r="AN82" s="24" t="s">
        <v>11</v>
      </c>
      <c r="AO82" s="24" t="s">
        <v>2</v>
      </c>
      <c r="AP82" s="24" t="s">
        <v>16</v>
      </c>
      <c r="AQ82" s="24" t="s">
        <v>4</v>
      </c>
      <c r="AR82" s="24" t="s">
        <v>6</v>
      </c>
    </row>
    <row r="83" spans="1:44" x14ac:dyDescent="0.3">
      <c r="A83">
        <f>('3. Periphery Height'!A83/'4. Periphery Radius'!A83)</f>
        <v>3.0596779940846948</v>
      </c>
      <c r="B83">
        <f>('3. Periphery Height'!B83/'4. Periphery Radius'!B83)</f>
        <v>3.4393621830639769</v>
      </c>
      <c r="J83">
        <f>('3. Periphery Height'!J83/'4. Periphery Radius'!J83)</f>
        <v>2.5048579385761509</v>
      </c>
      <c r="O83">
        <f>('3. Periphery Height'!O83/'4. Periphery Radius'!O83)</f>
        <v>2.9768919310654107</v>
      </c>
      <c r="Q83">
        <f>('3. Periphery Height'!Q83/'4. Periphery Radius'!Q83)</f>
        <v>2.4189519785689644</v>
      </c>
      <c r="R83">
        <f>('3. Periphery Height'!R83/'4. Periphery Radius'!R83)</f>
        <v>4.2442436257038265</v>
      </c>
      <c r="S83">
        <f>('3. Periphery Height'!S83/'4. Periphery Radius'!S83)</f>
        <v>3.9140220267069994</v>
      </c>
      <c r="T83">
        <f>('3. Periphery Height'!T83/'4. Periphery Radius'!T83)</f>
        <v>3.1809127554324204</v>
      </c>
      <c r="U83">
        <f>('3. Periphery Height'!U83/'4. Periphery Radius'!U83)</f>
        <v>2.9843524175547267</v>
      </c>
      <c r="X83" s="25">
        <f>AVERAGE(Y59:AR59)</f>
        <v>0.25058889100503146</v>
      </c>
      <c r="Y83" s="25">
        <f>AVERAGE(Y59,Z60:AR60)</f>
        <v>0.28267789630711315</v>
      </c>
      <c r="Z83" s="25">
        <f>AVERAGE(Z59:Z60,AA61:AS61)</f>
        <v>0.17847830797630321</v>
      </c>
      <c r="AA83" s="25">
        <f>AVERAGE(AA59:AA61,AB62:AT62)</f>
        <v>0.1878379074297441</v>
      </c>
      <c r="AB83" s="25">
        <f>AVERAGE(AB59:AB62,AC63:AU63)</f>
        <v>0.1936961107482631</v>
      </c>
      <c r="AC83" s="25">
        <f>AVERAGE(AC59:AC63,AD64:AV64)</f>
        <v>0.57815817372258571</v>
      </c>
      <c r="AD83" s="25">
        <f>AVERAGE(AD59:AD64,AE65:AW65)</f>
        <v>0.29883643795997944</v>
      </c>
      <c r="AE83" s="25">
        <f>AVERAGE(AE59:AE65,AF66:AX66)</f>
        <v>0.26183397138674552</v>
      </c>
      <c r="AF83" s="25">
        <f>AVERAGE(AF59:AF66,AG67:AY67)</f>
        <v>0.18281835900207313</v>
      </c>
      <c r="AG83" s="25">
        <f>AVERAGE(AG59:AG67,AH68:AZ68)</f>
        <v>0.1801868118138894</v>
      </c>
      <c r="AH83" s="25">
        <f>AVERAGE(AH59:AH68,AI69:BA69)</f>
        <v>0.23069631594244358</v>
      </c>
      <c r="AI83" s="25">
        <f>AVERAGE(AI59:AI69,AJ70:BB70)</f>
        <v>0.18309425773729035</v>
      </c>
      <c r="AJ83" s="25">
        <f>AVERAGE(AJ59:AJ70,AK71:BC71)</f>
        <v>0.1830050285795089</v>
      </c>
      <c r="AK83" s="25">
        <f>AVERAGE(AK59:AK71,AL72:BD72)</f>
        <v>0.1983859634896844</v>
      </c>
      <c r="AL83" s="25">
        <f>AVERAGE(AL59:AL72,AM73:BE73)</f>
        <v>0.24017744979593772</v>
      </c>
      <c r="AM83" s="25">
        <f>AVERAGE(AM59:AM73,AN74:BF74)</f>
        <v>0.75553004003488433</v>
      </c>
      <c r="AN83" s="25">
        <f>AVERAGE(AN59:AN74,AO75:BG75)</f>
        <v>0.17248793789160835</v>
      </c>
      <c r="AO83" s="25">
        <f>AVERAGE(AO59:AO75,AP76:BH76)</f>
        <v>0.18249671592103051</v>
      </c>
      <c r="AP83" s="25">
        <f>AVERAGE(AP59:AP76,AQ77:BI77)</f>
        <v>0.2225656014002737</v>
      </c>
      <c r="AQ83" s="25">
        <f>AVERAGE(AQ59:AQ77,AR78:BJ78)</f>
        <v>0.20200682590150093</v>
      </c>
      <c r="AR83" s="25">
        <f>AVERAGE(AR59:AR78)</f>
        <v>0.20798525716225119</v>
      </c>
    </row>
    <row r="84" spans="1:44" x14ac:dyDescent="0.3">
      <c r="A84">
        <f>('3. Periphery Height'!A84/'4. Periphery Radius'!A84)</f>
        <v>2.4461888558339697</v>
      </c>
      <c r="B84">
        <f>('3. Periphery Height'!B84/'4. Periphery Radius'!B84)</f>
        <v>2.7868060780863346</v>
      </c>
      <c r="J84">
        <f>('3. Periphery Height'!J84/'4. Periphery Radius'!J84)</f>
        <v>4.958619872332922</v>
      </c>
      <c r="O84">
        <f>('3. Periphery Height'!O84/'4. Periphery Radius'!O84)</f>
        <v>2.9533261697114388</v>
      </c>
      <c r="Q84">
        <f>('3. Periphery Height'!Q84/'4. Periphery Radius'!Q84)</f>
        <v>5.8617594451136181</v>
      </c>
      <c r="R84">
        <f>('3. Periphery Height'!R84/'4. Periphery Radius'!R84)</f>
        <v>2.202811505146554</v>
      </c>
      <c r="S84">
        <f>('3. Periphery Height'!S84/'4. Periphery Radius'!S84)</f>
        <v>2.6259817271346058</v>
      </c>
      <c r="T84">
        <f>('3. Periphery Height'!T84/'4. Periphery Radius'!T84)</f>
        <v>3.7333742387906912</v>
      </c>
      <c r="U84">
        <f>('3. Periphery Height'!U84/'4. Periphery Radius'!U84)</f>
        <v>3.1759642531266823</v>
      </c>
    </row>
    <row r="85" spans="1:44" x14ac:dyDescent="0.3">
      <c r="A85">
        <f>('3. Periphery Height'!A85/'4. Periphery Radius'!A85)</f>
        <v>5.3384922690207031</v>
      </c>
      <c r="B85">
        <f>('3. Periphery Height'!B85/'4. Periphery Radius'!B85)</f>
        <v>2.9184544202909302</v>
      </c>
      <c r="J85">
        <f>('3. Periphery Height'!J85/'4. Periphery Radius'!J85)</f>
        <v>2.7969998233493167</v>
      </c>
      <c r="O85">
        <f>('3. Periphery Height'!O85/'4. Periphery Radius'!O85)</f>
        <v>3.1472069589924097</v>
      </c>
      <c r="Q85">
        <f>('3. Periphery Height'!Q85/'4. Periphery Radius'!Q85)</f>
        <v>5.4679991551616673</v>
      </c>
      <c r="R85">
        <f>('3. Periphery Height'!R85/'4. Periphery Radius'!R85)</f>
        <v>2.5268616960050139</v>
      </c>
      <c r="S85">
        <f>('3. Periphery Height'!S85/'4. Periphery Radius'!S85)</f>
        <v>4.3069164566105895</v>
      </c>
      <c r="T85">
        <f>('3. Periphery Height'!T85/'4. Periphery Radius'!T85)</f>
        <v>3.0268452479320329</v>
      </c>
      <c r="U85">
        <f>('3. Periphery Height'!U85/'4. Periphery Radius'!U85)</f>
        <v>4.6613490736441268</v>
      </c>
      <c r="X85" t="s">
        <v>59</v>
      </c>
    </row>
    <row r="86" spans="1:44" x14ac:dyDescent="0.3">
      <c r="A86">
        <f>('3. Periphery Height'!A86/'4. Periphery Radius'!A86)</f>
        <v>2.3441877819425732</v>
      </c>
      <c r="B86">
        <f>('3. Periphery Height'!B86/'4. Periphery Radius'!B86)</f>
        <v>4.5649289679064804</v>
      </c>
      <c r="J86">
        <f>('3. Periphery Height'!J86/'4. Periphery Radius'!J86)</f>
        <v>3.4119033357925725</v>
      </c>
      <c r="O86">
        <f>('3. Periphery Height'!O86/'4. Periphery Radius'!O86)</f>
        <v>3.2005896544970738</v>
      </c>
      <c r="Q86">
        <f>('3. Periphery Height'!Q86/'4. Periphery Radius'!Q86)</f>
        <v>2.0908329305859277</v>
      </c>
      <c r="R86">
        <f>('3. Periphery Height'!R86/'4. Periphery Radius'!R86)</f>
        <v>1.8064170060717935</v>
      </c>
      <c r="S86">
        <f>('3. Periphery Height'!S86/'4. Periphery Radius'!S86)</f>
        <v>2.1466600633200192</v>
      </c>
      <c r="T86">
        <f>('3. Periphery Height'!T86/'4. Periphery Radius'!T86)</f>
        <v>2.4652709580541479</v>
      </c>
      <c r="U86">
        <f>('3. Periphery Height'!U86/'4. Periphery Radius'!U86)</f>
        <v>7.7082758505415354</v>
      </c>
      <c r="X86" s="3">
        <f>AVERAGE(X83:AR83)</f>
        <v>0.25588306005753064</v>
      </c>
    </row>
    <row r="87" spans="1:44" x14ac:dyDescent="0.3">
      <c r="A87">
        <f>('3. Periphery Height'!A87/'4. Periphery Radius'!A87)</f>
        <v>2.3235913485860524</v>
      </c>
      <c r="B87">
        <f>('3. Periphery Height'!B87/'4. Periphery Radius'!B87)</f>
        <v>4.1091127281485642</v>
      </c>
      <c r="J87">
        <f>('3. Periphery Height'!J87/'4. Periphery Radius'!J87)</f>
        <v>3.2391587425701327</v>
      </c>
      <c r="O87">
        <f>('3. Periphery Height'!O87/'4. Periphery Radius'!O87)</f>
        <v>1.9845006521304556</v>
      </c>
      <c r="Q87">
        <f>('3. Periphery Height'!Q87/'4. Periphery Radius'!Q87)</f>
        <v>2.0038991224047722</v>
      </c>
      <c r="R87">
        <f>('3. Periphery Height'!R87/'4. Periphery Radius'!R87)</f>
        <v>1.8148532163662618</v>
      </c>
      <c r="S87">
        <f>('3. Periphery Height'!S87/'4. Periphery Radius'!S87)</f>
        <v>3.9460809250724576</v>
      </c>
      <c r="T87">
        <f>('3. Periphery Height'!T87/'4. Periphery Radius'!T87)</f>
        <v>2.3997369988700066</v>
      </c>
      <c r="U87">
        <f>('3. Periphery Height'!U87/'4. Periphery Radius'!U87)</f>
        <v>11.01306702364211</v>
      </c>
    </row>
    <row r="88" spans="1:44" x14ac:dyDescent="0.3">
      <c r="A88">
        <f>('3. Periphery Height'!A88/'4. Periphery Radius'!A88)</f>
        <v>2.4218836780417083</v>
      </c>
      <c r="B88">
        <f>('3. Periphery Height'!B88/'4. Periphery Radius'!B88)</f>
        <v>1.9792735752178254</v>
      </c>
      <c r="J88">
        <f>('3. Periphery Height'!J88/'4. Periphery Radius'!J88)</f>
        <v>2.7734366989083421</v>
      </c>
      <c r="O88">
        <f>('3. Periphery Height'!O88/'4. Periphery Radius'!O88)</f>
        <v>2.3848496540144883</v>
      </c>
      <c r="Q88">
        <f>('3. Periphery Height'!Q88/'4. Periphery Radius'!Q88)</f>
        <v>2.3767893206425819</v>
      </c>
      <c r="R88">
        <f>('3. Periphery Height'!R88/'4. Periphery Radius'!R88)</f>
        <v>1.2001414114828861</v>
      </c>
      <c r="S88">
        <f>('3. Periphery Height'!S88/'4. Periphery Radius'!S88)</f>
        <v>0.89808331428775146</v>
      </c>
      <c r="T88">
        <f>('3. Periphery Height'!T88/'4. Periphery Radius'!T88)</f>
        <v>3.5355823910938784</v>
      </c>
      <c r="U88">
        <f>('3. Periphery Height'!U88/'4. Periphery Radius'!U88)</f>
        <v>5.4106616876091715</v>
      </c>
    </row>
    <row r="89" spans="1:44" x14ac:dyDescent="0.3">
      <c r="A89">
        <f>('3. Periphery Height'!A89/'4. Periphery Radius'!A89)</f>
        <v>2.876496865168185</v>
      </c>
      <c r="B89">
        <f>('3. Periphery Height'!B89/'4. Periphery Radius'!B89)</f>
        <v>2.936094945261237</v>
      </c>
      <c r="J89">
        <f>('3. Periphery Height'!J89/'4. Periphery Radius'!J89)</f>
        <v>3.2568430354099536</v>
      </c>
      <c r="O89">
        <f>('3. Periphery Height'!O89/'4. Periphery Radius'!O89)</f>
        <v>2.1571731457544931</v>
      </c>
      <c r="Q89">
        <f>('3. Periphery Height'!Q89/'4. Periphery Radius'!Q89)</f>
        <v>4.767475742758128</v>
      </c>
      <c r="R89">
        <f>('3. Periphery Height'!R89/'4. Periphery Radius'!R89)</f>
        <v>5.5874387100107681</v>
      </c>
      <c r="S89">
        <f>('3. Periphery Height'!S89/'4. Periphery Radius'!S89)</f>
        <v>3.7932244290429962</v>
      </c>
      <c r="T89">
        <f>('3. Periphery Height'!T89/'4. Periphery Radius'!T89)</f>
        <v>4.1838131196209414</v>
      </c>
      <c r="U89">
        <f>('3. Periphery Height'!U89/'4. Periphery Radius'!U89)</f>
        <v>2.739875945782746</v>
      </c>
    </row>
    <row r="90" spans="1:44" x14ac:dyDescent="0.3">
      <c r="A90">
        <f>('3. Periphery Height'!A90/'4. Periphery Radius'!A90)</f>
        <v>1.8484202586663754</v>
      </c>
      <c r="B90">
        <f>('3. Periphery Height'!B90/'4. Periphery Radius'!B90)</f>
        <v>2.3688461728046408</v>
      </c>
      <c r="J90">
        <f>('3. Periphery Height'!J90/'4. Periphery Radius'!J90)</f>
        <v>2.7868800851014921</v>
      </c>
      <c r="O90">
        <f>('3. Periphery Height'!O90/'4. Periphery Radius'!O90)</f>
        <v>3.4494132875005183</v>
      </c>
      <c r="Q90">
        <f>('3. Periphery Height'!Q90/'4. Periphery Radius'!Q90)</f>
        <v>4.0702161913344561</v>
      </c>
      <c r="R90">
        <f>('3. Periphery Height'!R90/'4. Periphery Radius'!R90)</f>
        <v>5.2638441186897591</v>
      </c>
      <c r="S90">
        <f>('3. Periphery Height'!S90/'4. Periphery Radius'!S90)</f>
        <v>3.751785906521119</v>
      </c>
      <c r="T90">
        <f>('3. Periphery Height'!T90/'4. Periphery Radius'!T90)</f>
        <v>3.2859585340041151</v>
      </c>
      <c r="U90">
        <f>('3. Periphery Height'!U90/'4. Periphery Radius'!U90)</f>
        <v>2.8987551781299872</v>
      </c>
    </row>
    <row r="91" spans="1:44" x14ac:dyDescent="0.3">
      <c r="A91">
        <f>('3. Periphery Height'!A91/'4. Periphery Radius'!A91)</f>
        <v>2.8138935421941746</v>
      </c>
      <c r="J91">
        <f>('3. Periphery Height'!J91/'4. Periphery Radius'!J91)</f>
        <v>4.6303164191707422</v>
      </c>
      <c r="O91">
        <f>('3. Periphery Height'!O91/'4. Periphery Radius'!O91)</f>
        <v>2.0731844198656373</v>
      </c>
      <c r="Q91">
        <f>('3. Periphery Height'!Q91/'4. Periphery Radius'!Q91)</f>
        <v>2.0256691097537929</v>
      </c>
      <c r="R91">
        <f>('3. Periphery Height'!R91/'4. Periphery Radius'!R91)</f>
        <v>3.6325149756617527</v>
      </c>
      <c r="S91">
        <f>('3. Periphery Height'!S91/'4. Periphery Radius'!S91)</f>
        <v>3.5778904342358948</v>
      </c>
      <c r="T91">
        <f>('3. Periphery Height'!T91/'4. Periphery Radius'!T91)</f>
        <v>3.5146931287252712</v>
      </c>
      <c r="U91">
        <f>('3. Periphery Height'!U91/'4. Periphery Radius'!U91)</f>
        <v>3.141160148536569</v>
      </c>
    </row>
    <row r="92" spans="1:44" x14ac:dyDescent="0.3">
      <c r="A92">
        <f>('3. Periphery Height'!A92/'4. Periphery Radius'!A92)</f>
        <v>2.5880848332643427</v>
      </c>
      <c r="J92">
        <f>('3. Periphery Height'!J92/'4. Periphery Radius'!J92)</f>
        <v>4.0551619574097044</v>
      </c>
      <c r="O92">
        <f>('3. Periphery Height'!O92/'4. Periphery Radius'!O92)</f>
        <v>2.1034749471166658</v>
      </c>
      <c r="Q92">
        <f>('3. Periphery Height'!Q92/'4. Periphery Radius'!Q92)</f>
        <v>3.2278999305183742</v>
      </c>
      <c r="R92">
        <f>('3. Periphery Height'!R92/'4. Periphery Radius'!R92)</f>
        <v>2.8841433044551179</v>
      </c>
      <c r="S92">
        <f>('3. Periphery Height'!S92/'4. Periphery Radius'!S92)</f>
        <v>4.8306944332380377</v>
      </c>
      <c r="T92">
        <f>('3. Periphery Height'!T92/'4. Periphery Radius'!T92)</f>
        <v>2.7656383073866766</v>
      </c>
      <c r="U92">
        <f>('3. Periphery Height'!U92/'4. Periphery Radius'!U92)</f>
        <v>3.4505928388125979</v>
      </c>
    </row>
    <row r="93" spans="1:44" x14ac:dyDescent="0.3">
      <c r="A93">
        <f>('3. Periphery Height'!A93/'4. Periphery Radius'!A93)</f>
        <v>2.1390413630915659</v>
      </c>
      <c r="J93">
        <f>('3. Periphery Height'!J93/'4. Periphery Radius'!J93)</f>
        <v>2.3802230431564078</v>
      </c>
      <c r="O93">
        <f>('3. Periphery Height'!O93/'4. Periphery Radius'!O93)</f>
        <v>2.2979929047759278</v>
      </c>
      <c r="Q93">
        <f>('3. Periphery Height'!Q93/'4. Periphery Radius'!Q93)</f>
        <v>3.1135664397112053</v>
      </c>
      <c r="R93">
        <f>('3. Periphery Height'!R93/'4. Periphery Radius'!R93)</f>
        <v>2.8824630217766778</v>
      </c>
      <c r="S93">
        <f>('3. Periphery Height'!S93/'4. Periphery Radius'!S93)</f>
        <v>2.7970284593332799</v>
      </c>
      <c r="T93">
        <f>('3. Periphery Height'!T93/'4. Periphery Radius'!T93)</f>
        <v>3.7738651094005444</v>
      </c>
      <c r="U93">
        <f>('3. Periphery Height'!U93/'4. Periphery Radius'!U93)</f>
        <v>3.4116672459527608</v>
      </c>
    </row>
    <row r="94" spans="1:44" x14ac:dyDescent="0.3">
      <c r="A94">
        <f>('3. Periphery Height'!A94/'4. Periphery Radius'!A94)</f>
        <v>2.107075520321898</v>
      </c>
      <c r="J94">
        <f>('3. Periphery Height'!J94/'4. Periphery Radius'!J94)</f>
        <v>5.0061343124747664</v>
      </c>
      <c r="O94">
        <f>('3. Periphery Height'!O94/'4. Periphery Radius'!O94)</f>
        <v>3.0342514964476317</v>
      </c>
      <c r="Q94">
        <f>('3. Periphery Height'!Q94/'4. Periphery Radius'!Q94)</f>
        <v>2.0093712251607156</v>
      </c>
      <c r="R94">
        <f>('3. Periphery Height'!R94/'4. Periphery Radius'!R94)</f>
        <v>3.8382310849019317</v>
      </c>
      <c r="S94">
        <f>('3. Periphery Height'!S94/'4. Periphery Radius'!S94)</f>
        <v>5.2707864097702002</v>
      </c>
      <c r="T94">
        <f>('3. Periphery Height'!T94/'4. Periphery Radius'!T94)</f>
        <v>3.2199701653126818</v>
      </c>
      <c r="U94">
        <f>('3. Periphery Height'!U94/'4. Periphery Radius'!U94)</f>
        <v>1.9255914440109496</v>
      </c>
    </row>
    <row r="95" spans="1:44" x14ac:dyDescent="0.3">
      <c r="A95">
        <f>('3. Periphery Height'!A95/'4. Periphery Radius'!A95)</f>
        <v>1.2149581334086719</v>
      </c>
      <c r="J95">
        <f>('3. Periphery Height'!J95/'4. Periphery Radius'!J95)</f>
        <v>4.500542125401723</v>
      </c>
      <c r="O95">
        <f>('3. Periphery Height'!O95/'4. Periphery Radius'!O95)</f>
        <v>2.8750503913929268</v>
      </c>
      <c r="Q95">
        <f>('3. Periphery Height'!Q95/'4. Periphery Radius'!Q95)</f>
        <v>2.7869103661461119</v>
      </c>
      <c r="R95">
        <f>('3. Periphery Height'!R95/'4. Periphery Radius'!R95)</f>
        <v>1.2676159149969168</v>
      </c>
      <c r="S95">
        <f>('3. Periphery Height'!S95/'4. Periphery Radius'!S95)</f>
        <v>2.5166906829477562</v>
      </c>
      <c r="T95">
        <f>('3. Periphery Height'!T95/'4. Periphery Radius'!T95)</f>
        <v>3.6728239920030519</v>
      </c>
      <c r="U95">
        <f>('3. Periphery Height'!U95/'4. Periphery Radius'!U95)</f>
        <v>4.3781571933097041</v>
      </c>
    </row>
    <row r="96" spans="1:44" x14ac:dyDescent="0.3">
      <c r="A96">
        <f>('3. Periphery Height'!A96/'4. Periphery Radius'!A96)</f>
        <v>1.9234615734359468</v>
      </c>
      <c r="J96">
        <f>('3. Periphery Height'!J96/'4. Periphery Radius'!J96)</f>
        <v>5.4542956235582531</v>
      </c>
      <c r="O96">
        <f>('3. Periphery Height'!O96/'4. Periphery Radius'!O96)</f>
        <v>2.534271174214807</v>
      </c>
      <c r="Q96">
        <f>('3. Periphery Height'!Q96/'4. Periphery Radius'!Q96)</f>
        <v>3.2445585106511121</v>
      </c>
      <c r="R96">
        <f>('3. Periphery Height'!R96/'4. Periphery Radius'!R96)</f>
        <v>4.0469353850957157</v>
      </c>
      <c r="S96">
        <f>('3. Periphery Height'!S96/'4. Periphery Radius'!S96)</f>
        <v>2.6666535542138434</v>
      </c>
      <c r="T96">
        <f>('3. Periphery Height'!T96/'4. Periphery Radius'!T96)</f>
        <v>3.3877372733883511</v>
      </c>
      <c r="U96">
        <f>('3. Periphery Height'!U96/'4. Periphery Radius'!U96)</f>
        <v>3.5078048368241515</v>
      </c>
    </row>
    <row r="97" spans="1:21" x14ac:dyDescent="0.3">
      <c r="A97">
        <f>('3. Periphery Height'!A97/'4. Periphery Radius'!A97)</f>
        <v>3.4072442171416206</v>
      </c>
      <c r="J97">
        <f>('3. Periphery Height'!J97/'4. Periphery Radius'!J97)</f>
        <v>2.9403005599709893</v>
      </c>
      <c r="O97">
        <f>('3. Periphery Height'!O97/'4. Periphery Radius'!O97)</f>
        <v>2.6153486824191741</v>
      </c>
      <c r="Q97">
        <f>('3. Periphery Height'!Q97/'4. Periphery Radius'!Q97)</f>
        <v>4.2703692279302494</v>
      </c>
      <c r="R97">
        <f>('3. Periphery Height'!R97/'4. Periphery Radius'!R97)</f>
        <v>5.1293097010991984</v>
      </c>
      <c r="S97">
        <f>('3. Periphery Height'!S97/'4. Periphery Radius'!S97)</f>
        <v>2.6788155600435157</v>
      </c>
      <c r="T97">
        <f>('3. Periphery Height'!T97/'4. Periphery Radius'!T97)</f>
        <v>4.2796984437998198</v>
      </c>
      <c r="U97">
        <f>('3. Periphery Height'!U97/'4. Periphery Radius'!U97)</f>
        <v>3.4654545254989753</v>
      </c>
    </row>
    <row r="98" spans="1:21" x14ac:dyDescent="0.3">
      <c r="A98">
        <f>('3. Periphery Height'!A98/'4. Periphery Radius'!A98)</f>
        <v>1.9979050702231975</v>
      </c>
      <c r="J98">
        <f>('3. Periphery Height'!J98/'4. Periphery Radius'!J98)</f>
        <v>6.5876160528331589</v>
      </c>
      <c r="O98">
        <f>('3. Periphery Height'!O98/'4. Periphery Radius'!O98)</f>
        <v>1.8083721181102315</v>
      </c>
      <c r="Q98">
        <f>('3. Periphery Height'!Q98/'4. Periphery Radius'!Q98)</f>
        <v>3.0876322407862484</v>
      </c>
      <c r="R98">
        <f>('3. Periphery Height'!R98/'4. Periphery Radius'!R98)</f>
        <v>1.5080264973541415</v>
      </c>
      <c r="S98">
        <f>('3. Periphery Height'!S98/'4. Periphery Radius'!S98)</f>
        <v>2.3897881002812751</v>
      </c>
      <c r="T98">
        <f>('3. Periphery Height'!T98/'4. Periphery Radius'!T98)</f>
        <v>2.4881102484373625</v>
      </c>
      <c r="U98">
        <f>('3. Periphery Height'!U98/'4. Periphery Radius'!U98)</f>
        <v>3.3988653499656967</v>
      </c>
    </row>
    <row r="99" spans="1:21" x14ac:dyDescent="0.3">
      <c r="A99">
        <f>('3. Periphery Height'!A99/'4. Periphery Radius'!A99)</f>
        <v>1.8232185888256396</v>
      </c>
      <c r="J99">
        <f>('3. Periphery Height'!J99/'4. Periphery Radius'!J99)</f>
        <v>3.7461753007033129</v>
      </c>
      <c r="O99">
        <f>('3. Periphery Height'!O99/'4. Periphery Radius'!O99)</f>
        <v>1.7578989046633524</v>
      </c>
      <c r="Q99">
        <f>('3. Periphery Height'!Q99/'4. Periphery Radius'!Q99)</f>
        <v>2.6518503204667918</v>
      </c>
      <c r="R99">
        <f>('3. Periphery Height'!R99/'4. Periphery Radius'!R99)</f>
        <v>2.7283377371551438</v>
      </c>
      <c r="S99">
        <f>('3. Periphery Height'!S99/'4. Periphery Radius'!S99)</f>
        <v>1.375277904470817</v>
      </c>
      <c r="T99">
        <f>('3. Periphery Height'!T99/'4. Periphery Radius'!T99)</f>
        <v>3.6214149330099961</v>
      </c>
      <c r="U99">
        <f>('3. Periphery Height'!U99/'4. Periphery Radius'!U99)</f>
        <v>2.4695022608203829</v>
      </c>
    </row>
    <row r="100" spans="1:21" x14ac:dyDescent="0.3">
      <c r="A100">
        <f>('3. Periphery Height'!A100/'4. Periphery Radius'!A100)</f>
        <v>2.8642225828380172</v>
      </c>
      <c r="J100">
        <f>('3. Periphery Height'!J100/'4. Periphery Radius'!J100)</f>
        <v>3.5556664250313745</v>
      </c>
      <c r="O100">
        <f>('3. Periphery Height'!O100/'4. Periphery Radius'!O100)</f>
        <v>2.8958180617380429</v>
      </c>
      <c r="Q100">
        <f>('3. Periphery Height'!Q100/'4. Periphery Radius'!Q100)</f>
        <v>1.2218325161824437</v>
      </c>
      <c r="R100">
        <f>('3. Periphery Height'!R100/'4. Periphery Radius'!R100)</f>
        <v>2.6193902782324137</v>
      </c>
      <c r="S100">
        <f>('3. Periphery Height'!S100/'4. Periphery Radius'!S100)</f>
        <v>2.3363818544347548</v>
      </c>
      <c r="T100">
        <f>('3. Periphery Height'!T100/'4. Periphery Radius'!T100)</f>
        <v>2.9308057542211841</v>
      </c>
      <c r="U100">
        <f>('3. Periphery Height'!U100/'4. Periphery Radius'!U100)</f>
        <v>4.0999890077373768</v>
      </c>
    </row>
    <row r="101" spans="1:21" x14ac:dyDescent="0.3">
      <c r="A101">
        <f>('3. Periphery Height'!A101/'4. Periphery Radius'!A101)</f>
        <v>2.5081229221572672</v>
      </c>
      <c r="J101">
        <f>('3. Periphery Height'!J101/'4. Periphery Radius'!J101)</f>
        <v>2.5125734006699139</v>
      </c>
      <c r="O101">
        <f>('3. Periphery Height'!O101/'4. Periphery Radius'!O101)</f>
        <v>2.8227707315864614</v>
      </c>
      <c r="R101">
        <f>('3. Periphery Height'!R101/'4. Periphery Radius'!R101)</f>
        <v>3.3659028487497409</v>
      </c>
      <c r="S101">
        <f>('3. Periphery Height'!S101/'4. Periphery Radius'!S101)</f>
        <v>2.2720684194017715</v>
      </c>
      <c r="T101">
        <f>('3. Periphery Height'!T101/'4. Periphery Radius'!T101)</f>
        <v>2.9577410266049138</v>
      </c>
      <c r="U101">
        <f>('3. Periphery Height'!U101/'4. Periphery Radius'!U101)</f>
        <v>3.6041915054701597</v>
      </c>
    </row>
    <row r="102" spans="1:21" x14ac:dyDescent="0.3">
      <c r="A102">
        <f>('3. Periphery Height'!A102/'4. Periphery Radius'!A102)</f>
        <v>2.4934999223253982</v>
      </c>
      <c r="J102">
        <f>('3. Periphery Height'!J102/'4. Periphery Radius'!J102)</f>
        <v>3.3908864807825143</v>
      </c>
      <c r="O102">
        <f>('3. Periphery Height'!O102/'4. Periphery Radius'!O102)</f>
        <v>2.983272333307196</v>
      </c>
      <c r="R102">
        <f>('3. Periphery Height'!R102/'4. Periphery Radius'!R102)</f>
        <v>2.8209521590355866</v>
      </c>
      <c r="S102">
        <f>('3. Periphery Height'!S102/'4. Periphery Radius'!S102)</f>
        <v>2.8571431346521177</v>
      </c>
      <c r="T102">
        <f>('3. Periphery Height'!T102/'4. Periphery Radius'!T102)</f>
        <v>3.7918778681920049</v>
      </c>
      <c r="U102">
        <f>('3. Periphery Height'!U102/'4. Periphery Radius'!U102)</f>
        <v>3.1600228767852991</v>
      </c>
    </row>
    <row r="103" spans="1:21" x14ac:dyDescent="0.3">
      <c r="A103">
        <f>('3. Periphery Height'!A103/'4. Periphery Radius'!A103)</f>
        <v>1.6252286917496572</v>
      </c>
      <c r="J103">
        <f>('3. Periphery Height'!J103/'4. Periphery Radius'!J103)</f>
        <v>1.9804099312426164</v>
      </c>
      <c r="O103">
        <f>('3. Periphery Height'!O103/'4. Periphery Radius'!O103)</f>
        <v>2.5140912884495292</v>
      </c>
      <c r="R103">
        <f>('3. Periphery Height'!R103/'4. Periphery Radius'!R103)</f>
        <v>2.289161921421289</v>
      </c>
      <c r="S103">
        <f>('3. Periphery Height'!S103/'4. Periphery Radius'!S103)</f>
        <v>3.7567859447593568</v>
      </c>
      <c r="T103">
        <f>('3. Periphery Height'!T103/'4. Periphery Radius'!T103)</f>
        <v>3.401391074573175</v>
      </c>
      <c r="U103">
        <f>('3. Periphery Height'!U103/'4. Periphery Radius'!U103)</f>
        <v>2.964385975347922</v>
      </c>
    </row>
    <row r="104" spans="1:21" x14ac:dyDescent="0.3">
      <c r="A104">
        <f>('3. Periphery Height'!A104/'4. Periphery Radius'!A104)</f>
        <v>4.1283218562443338</v>
      </c>
      <c r="J104">
        <f>('3. Periphery Height'!J104/'4. Periphery Radius'!J104)</f>
        <v>4.8154985263544612</v>
      </c>
      <c r="O104">
        <f>('3. Periphery Height'!O104/'4. Periphery Radius'!O104)</f>
        <v>2.3795803889074909</v>
      </c>
      <c r="R104">
        <f>('3. Periphery Height'!R104/'4. Periphery Radius'!R104)</f>
        <v>1.3400163315178728</v>
      </c>
      <c r="S104">
        <f>('3. Periphery Height'!S104/'4. Periphery Radius'!S104)</f>
        <v>2.2666093325393808</v>
      </c>
      <c r="T104">
        <f>('3. Periphery Height'!T104/'4. Periphery Radius'!T104)</f>
        <v>2.31688194511</v>
      </c>
      <c r="U104">
        <f>('3. Periphery Height'!U104/'4. Periphery Radius'!U104)</f>
        <v>5.3974462901216471</v>
      </c>
    </row>
    <row r="105" spans="1:21" x14ac:dyDescent="0.3">
      <c r="A105">
        <f>('3. Periphery Height'!A105/'4. Periphery Radius'!A105)</f>
        <v>1.9647185417675848</v>
      </c>
      <c r="J105">
        <f>('3. Periphery Height'!J105/'4. Periphery Radius'!J105)</f>
        <v>3.7852310249260834</v>
      </c>
      <c r="O105">
        <f>('3. Periphery Height'!O105/'4. Periphery Radius'!O105)</f>
        <v>2.0126248540336245</v>
      </c>
      <c r="R105">
        <f>('3. Periphery Height'!R105/'4. Periphery Radius'!R105)</f>
        <v>2.0556972600741497</v>
      </c>
      <c r="S105">
        <f>('3. Periphery Height'!S105/'4. Periphery Radius'!S105)</f>
        <v>4.0257825718449567</v>
      </c>
      <c r="T105">
        <f>('3. Periphery Height'!T105/'4. Periphery Radius'!T105)</f>
        <v>3.5340759371255395</v>
      </c>
      <c r="U105">
        <f>('3. Periphery Height'!U105/'4. Periphery Radius'!U105)</f>
        <v>3.7301221725624205</v>
      </c>
    </row>
    <row r="106" spans="1:21" x14ac:dyDescent="0.3">
      <c r="A106">
        <f>('3. Periphery Height'!A106/'4. Periphery Radius'!A106)</f>
        <v>2.8205475863681007</v>
      </c>
      <c r="J106">
        <f>('3. Periphery Height'!J106/'4. Periphery Radius'!J106)</f>
        <v>6.5726003164308935</v>
      </c>
      <c r="O106">
        <f>('3. Periphery Height'!O106/'4. Periphery Radius'!O106)</f>
        <v>1.8340043279594349</v>
      </c>
      <c r="R106">
        <f>('3. Periphery Height'!R106/'4. Periphery Radius'!R106)</f>
        <v>3.3781185580842688</v>
      </c>
      <c r="S106">
        <f>('3. Periphery Height'!S106/'4. Periphery Radius'!S106)</f>
        <v>4.8817154739527577</v>
      </c>
      <c r="T106">
        <f>('3. Periphery Height'!T106/'4. Periphery Radius'!T106)</f>
        <v>2.8816522628338399</v>
      </c>
      <c r="U106">
        <f>('3. Periphery Height'!U106/'4. Periphery Radius'!U106)</f>
        <v>2.2058409226778131</v>
      </c>
    </row>
    <row r="107" spans="1:21" x14ac:dyDescent="0.3">
      <c r="A107">
        <f>('3. Periphery Height'!A107/'4. Periphery Radius'!A107)</f>
        <v>4.0536686578347281</v>
      </c>
      <c r="J107">
        <f>('3. Periphery Height'!J107/'4. Periphery Radius'!J107)</f>
        <v>4.5062309503716431</v>
      </c>
      <c r="O107">
        <f>('3. Periphery Height'!O107/'4. Periphery Radius'!O107)</f>
        <v>2.7484207528330029</v>
      </c>
      <c r="R107">
        <f>('3. Periphery Height'!R107/'4. Periphery Radius'!R107)</f>
        <v>1.371080557954671</v>
      </c>
      <c r="S107">
        <f>('3. Periphery Height'!S107/'4. Periphery Radius'!S107)</f>
        <v>2.8195342925229165</v>
      </c>
      <c r="T107">
        <f>('3. Periphery Height'!T107/'4. Periphery Radius'!T107)</f>
        <v>4.7135667209998369</v>
      </c>
      <c r="U107">
        <f>('3. Periphery Height'!U107/'4. Periphery Radius'!U107)</f>
        <v>2.7021495793556567</v>
      </c>
    </row>
    <row r="108" spans="1:21" x14ac:dyDescent="0.3">
      <c r="J108">
        <f>('3. Periphery Height'!J108/'4. Periphery Radius'!J108)</f>
        <v>2.8289076167992175</v>
      </c>
      <c r="O108">
        <f>('3. Periphery Height'!O108/'4. Periphery Radius'!O108)</f>
        <v>2.5916300273396664</v>
      </c>
      <c r="R108">
        <f>('3. Periphery Height'!R108/'4. Periphery Radius'!R108)</f>
        <v>3.6742824013481505</v>
      </c>
      <c r="S108">
        <f>('3. Periphery Height'!S108/'4. Periphery Radius'!S108)</f>
        <v>3.9667461989343038</v>
      </c>
      <c r="T108">
        <f>('3. Periphery Height'!T108/'4. Periphery Radius'!T108)</f>
        <v>4.15457985996259</v>
      </c>
      <c r="U108">
        <f>('3. Periphery Height'!U108/'4. Periphery Radius'!U108)</f>
        <v>3.2325331062466236</v>
      </c>
    </row>
    <row r="109" spans="1:21" x14ac:dyDescent="0.3">
      <c r="J109">
        <f>('3. Periphery Height'!J109/'4. Periphery Radius'!J109)</f>
        <v>3.9245906839022471</v>
      </c>
      <c r="O109">
        <f>('3. Periphery Height'!O109/'4. Periphery Radius'!O109)</f>
        <v>3.034673630637049</v>
      </c>
      <c r="R109">
        <f>('3. Periphery Height'!R109/'4. Periphery Radius'!R109)</f>
        <v>2.511630519143353</v>
      </c>
      <c r="S109">
        <f>('3. Periphery Height'!S109/'4. Periphery Radius'!S109)</f>
        <v>2.9230593006430285</v>
      </c>
      <c r="T109">
        <f>('3. Periphery Height'!T109/'4. Periphery Radius'!T109)</f>
        <v>2.8362056985787283</v>
      </c>
      <c r="U109">
        <f>('3. Periphery Height'!U109/'4. Periphery Radius'!U109)</f>
        <v>4.2189773726264592</v>
      </c>
    </row>
    <row r="110" spans="1:21" x14ac:dyDescent="0.3">
      <c r="J110">
        <f>('3. Periphery Height'!J110/'4. Periphery Radius'!J110)</f>
        <v>4.5759642213880722</v>
      </c>
      <c r="O110">
        <f>('3. Periphery Height'!O110/'4. Periphery Radius'!O110)</f>
        <v>4.0890336206203841</v>
      </c>
      <c r="R110">
        <f>('3. Periphery Height'!R110/'4. Periphery Radius'!R110)</f>
        <v>4.6270048676643531</v>
      </c>
      <c r="S110">
        <f>('3. Periphery Height'!S110/'4. Periphery Radius'!S110)</f>
        <v>3.2148123157893904</v>
      </c>
      <c r="T110">
        <f>('3. Periphery Height'!T110/'4. Periphery Radius'!T110)</f>
        <v>4.3299594447753291</v>
      </c>
      <c r="U110">
        <f>('3. Periphery Height'!U110/'4. Periphery Radius'!U110)</f>
        <v>3.1956163515362315</v>
      </c>
    </row>
    <row r="111" spans="1:21" x14ac:dyDescent="0.3">
      <c r="J111">
        <f>('3. Periphery Height'!J111/'4. Periphery Radius'!J111)</f>
        <v>4.1113526399701072</v>
      </c>
      <c r="O111">
        <f>('3. Periphery Height'!O111/'4. Periphery Radius'!O111)</f>
        <v>3.6340251231085103</v>
      </c>
      <c r="S111">
        <f>('3. Periphery Height'!S111/'4. Periphery Radius'!S111)</f>
        <v>4.3957881854256282</v>
      </c>
      <c r="T111">
        <f>('3. Periphery Height'!T111/'4. Periphery Radius'!T111)</f>
        <v>4.4149124763432184</v>
      </c>
      <c r="U111">
        <f>('3. Periphery Height'!U111/'4. Periphery Radius'!U111)</f>
        <v>2.2871699708322897</v>
      </c>
    </row>
    <row r="112" spans="1:21" x14ac:dyDescent="0.3">
      <c r="J112">
        <f>('3. Periphery Height'!J112/'4. Periphery Radius'!J112)</f>
        <v>5.8651949304830158</v>
      </c>
      <c r="O112">
        <f>('3. Periphery Height'!O112/'4. Periphery Radius'!O112)</f>
        <v>2.5245078439564104</v>
      </c>
      <c r="S112">
        <f>('3. Periphery Height'!S112/'4. Periphery Radius'!S112)</f>
        <v>2.8291969792796698</v>
      </c>
      <c r="T112">
        <f>('3. Periphery Height'!T112/'4. Periphery Radius'!T112)</f>
        <v>3.1981736761325426</v>
      </c>
      <c r="U112">
        <f>('3. Periphery Height'!U112/'4. Periphery Radius'!U112)</f>
        <v>2.9998283184840244</v>
      </c>
    </row>
    <row r="113" spans="10:21" x14ac:dyDescent="0.3">
      <c r="J113">
        <f>('3. Periphery Height'!J113/'4. Periphery Radius'!J113)</f>
        <v>1.6482738490846196</v>
      </c>
      <c r="O113">
        <f>('3. Periphery Height'!O113/'4. Periphery Radius'!O113)</f>
        <v>2.2273337030443821</v>
      </c>
      <c r="S113">
        <f>('3. Periphery Height'!S113/'4. Periphery Radius'!S113)</f>
        <v>3.3351319147135925</v>
      </c>
      <c r="T113">
        <f>('3. Periphery Height'!T113/'4. Periphery Radius'!T113)</f>
        <v>2.1133495946313396</v>
      </c>
      <c r="U113">
        <f>('3. Periphery Height'!U113/'4. Periphery Radius'!U113)</f>
        <v>3.7263368291690111</v>
      </c>
    </row>
    <row r="114" spans="10:21" x14ac:dyDescent="0.3">
      <c r="J114">
        <f>('3. Periphery Height'!J114/'4. Periphery Radius'!J114)</f>
        <v>3.2816619810938441</v>
      </c>
      <c r="O114">
        <f>('3. Periphery Height'!O114/'4. Periphery Radius'!O114)</f>
        <v>2.3144256215562251</v>
      </c>
      <c r="S114">
        <f>('3. Periphery Height'!S114/'4. Periphery Radius'!S114)</f>
        <v>2.7567845936237871</v>
      </c>
      <c r="T114">
        <f>('3. Periphery Height'!T114/'4. Periphery Radius'!T114)</f>
        <v>2.8279456893702428</v>
      </c>
      <c r="U114">
        <f>('3. Periphery Height'!U114/'4. Periphery Radius'!U114)</f>
        <v>2.7815309080604811</v>
      </c>
    </row>
    <row r="115" spans="10:21" x14ac:dyDescent="0.3">
      <c r="J115">
        <f>('3. Periphery Height'!J115/'4. Periphery Radius'!J115)</f>
        <v>4.5522958990307139</v>
      </c>
      <c r="O115">
        <f>('3. Periphery Height'!O115/'4. Periphery Radius'!O115)</f>
        <v>3.0084355972505952</v>
      </c>
      <c r="S115">
        <f>('3. Periphery Height'!S115/'4. Periphery Radius'!S115)</f>
        <v>1.9732676160604623</v>
      </c>
      <c r="T115">
        <f>('3. Periphery Height'!T115/'4. Periphery Radius'!T115)</f>
        <v>3.828245079180534</v>
      </c>
      <c r="U115">
        <f>('3. Periphery Height'!U115/'4. Periphery Radius'!U115)</f>
        <v>2.4796741474045798</v>
      </c>
    </row>
    <row r="116" spans="10:21" x14ac:dyDescent="0.3">
      <c r="J116">
        <f>('3. Periphery Height'!J116/'4. Periphery Radius'!J116)</f>
        <v>4.8831814070434989</v>
      </c>
      <c r="O116">
        <f>('3. Periphery Height'!O116/'4. Periphery Radius'!O116)</f>
        <v>2.2422917472426507</v>
      </c>
      <c r="S116">
        <f>('3. Periphery Height'!S116/'4. Periphery Radius'!S116)</f>
        <v>2.9259788297297993</v>
      </c>
      <c r="T116">
        <f>('3. Periphery Height'!T116/'4. Periphery Radius'!T116)</f>
        <v>2.330975650241601</v>
      </c>
      <c r="U116">
        <f>('3. Periphery Height'!U116/'4. Periphery Radius'!U116)</f>
        <v>2.6189719483160494</v>
      </c>
    </row>
    <row r="117" spans="10:21" x14ac:dyDescent="0.3">
      <c r="J117">
        <f>('3. Periphery Height'!J117/'4. Periphery Radius'!J117)</f>
        <v>5.1954670139204682</v>
      </c>
      <c r="O117">
        <f>('3. Periphery Height'!O117/'4. Periphery Radius'!O117)</f>
        <v>2.9699542512914929</v>
      </c>
      <c r="S117">
        <f>('3. Periphery Height'!S117/'4. Periphery Radius'!S117)</f>
        <v>2.7813933202416719</v>
      </c>
      <c r="T117">
        <f>('3. Periphery Height'!T117/'4. Periphery Radius'!T117)</f>
        <v>3.2615492054441346</v>
      </c>
      <c r="U117">
        <f>('3. Periphery Height'!U117/'4. Periphery Radius'!U117)</f>
        <v>3.616992558729017</v>
      </c>
    </row>
    <row r="118" spans="10:21" x14ac:dyDescent="0.3">
      <c r="J118">
        <f>('3. Periphery Height'!J118/'4. Periphery Radius'!J118)</f>
        <v>4.6697257404158421</v>
      </c>
      <c r="O118">
        <f>('3. Periphery Height'!O118/'4. Periphery Radius'!O118)</f>
        <v>2.8986691699033886</v>
      </c>
      <c r="S118">
        <f>('3. Periphery Height'!S118/'4. Periphery Radius'!S118)</f>
        <v>2.2892259360161002</v>
      </c>
      <c r="T118">
        <f>('3. Periphery Height'!T118/'4. Periphery Radius'!T118)</f>
        <v>4.6115180541678011</v>
      </c>
      <c r="U118">
        <f>('3. Periphery Height'!U118/'4. Periphery Radius'!U118)</f>
        <v>3.1276489612047178</v>
      </c>
    </row>
    <row r="119" spans="10:21" x14ac:dyDescent="0.3">
      <c r="J119">
        <f>('3. Periphery Height'!J119/'4. Periphery Radius'!J119)</f>
        <v>4.4948960333743093</v>
      </c>
      <c r="O119">
        <f>('3. Periphery Height'!O119/'4. Periphery Radius'!O119)</f>
        <v>1.9129841739970193</v>
      </c>
      <c r="S119">
        <f>('3. Periphery Height'!S119/'4. Periphery Radius'!S119)</f>
        <v>3.6610025968965338</v>
      </c>
      <c r="T119">
        <f>('3. Periphery Height'!T119/'4. Periphery Radius'!T119)</f>
        <v>3.8697743796317683</v>
      </c>
      <c r="U119">
        <f>('3. Periphery Height'!U119/'4. Periphery Radius'!U119)</f>
        <v>2.9670617867445839</v>
      </c>
    </row>
    <row r="120" spans="10:21" x14ac:dyDescent="0.3">
      <c r="J120">
        <f>('3. Periphery Height'!J120/'4. Periphery Radius'!J120)</f>
        <v>2.5627121365143428</v>
      </c>
      <c r="O120">
        <f>('3. Periphery Height'!O120/'4. Periphery Radius'!O120)</f>
        <v>2.4004111231443197</v>
      </c>
      <c r="S120">
        <f>('3. Periphery Height'!S120/'4. Periphery Radius'!S120)</f>
        <v>2.2639415884675786</v>
      </c>
      <c r="T120">
        <f>('3. Periphery Height'!T120/'4. Periphery Radius'!T120)</f>
        <v>2.8035746657160718</v>
      </c>
      <c r="U120">
        <f>('3. Periphery Height'!U120/'4. Periphery Radius'!U120)</f>
        <v>5.1824922603579866</v>
      </c>
    </row>
    <row r="121" spans="10:21" x14ac:dyDescent="0.3">
      <c r="J121">
        <f>('3. Periphery Height'!J121/'4. Periphery Radius'!J121)</f>
        <v>4.3171217485286562</v>
      </c>
      <c r="O121">
        <f>('3. Periphery Height'!O121/'4. Periphery Radius'!O121)</f>
        <v>2.3413391467679752</v>
      </c>
      <c r="S121">
        <f>('3. Periphery Height'!S121/'4. Periphery Radius'!S121)</f>
        <v>2.6961972581734881</v>
      </c>
      <c r="T121">
        <f>('3. Periphery Height'!T121/'4. Periphery Radius'!T121)</f>
        <v>3.8572762948602524</v>
      </c>
      <c r="U121">
        <f>('3. Periphery Height'!U121/'4. Periphery Radius'!U121)</f>
        <v>3.6793103529583009</v>
      </c>
    </row>
    <row r="122" spans="10:21" x14ac:dyDescent="0.3">
      <c r="J122">
        <f>('3. Periphery Height'!J122/'4. Periphery Radius'!J122)</f>
        <v>3.7389307422079971</v>
      </c>
      <c r="O122">
        <f>('3. Periphery Height'!O122/'4. Periphery Radius'!O122)</f>
        <v>2.8935040035802033</v>
      </c>
      <c r="S122">
        <f>('3. Periphery Height'!S122/'4. Periphery Radius'!S122)</f>
        <v>3.0717147529655207</v>
      </c>
      <c r="T122">
        <f>('3. Periphery Height'!T122/'4. Periphery Radius'!T122)</f>
        <v>3.8209747419292714</v>
      </c>
      <c r="U122">
        <f>('3. Periphery Height'!U122/'4. Periphery Radius'!U122)</f>
        <v>3.2816246096284054</v>
      </c>
    </row>
    <row r="123" spans="10:21" x14ac:dyDescent="0.3">
      <c r="J123">
        <f>('3. Periphery Height'!J123/'4. Periphery Radius'!J123)</f>
        <v>5.5144626286101843</v>
      </c>
      <c r="O123">
        <f>('3. Periphery Height'!O123/'4. Periphery Radius'!O123)</f>
        <v>2.9573009040186955</v>
      </c>
      <c r="S123">
        <f>('3. Periphery Height'!S123/'4. Periphery Radius'!S123)</f>
        <v>3.154871565556165</v>
      </c>
      <c r="T123">
        <f>('3. Periphery Height'!T123/'4. Periphery Radius'!T123)</f>
        <v>3.8488574162562332</v>
      </c>
      <c r="U123">
        <f>('3. Periphery Height'!U123/'4. Periphery Radius'!U123)</f>
        <v>4.3060145544404902</v>
      </c>
    </row>
    <row r="124" spans="10:21" x14ac:dyDescent="0.3">
      <c r="J124">
        <f>('3. Periphery Height'!J124/'4. Periphery Radius'!J124)</f>
        <v>5.0493142085005411</v>
      </c>
      <c r="O124">
        <f>('3. Periphery Height'!O124/'4. Periphery Radius'!O124)</f>
        <v>2.985844478083254</v>
      </c>
      <c r="S124">
        <f>('3. Periphery Height'!S124/'4. Periphery Radius'!S124)</f>
        <v>3.8474952866984453</v>
      </c>
      <c r="T124">
        <f>('3. Periphery Height'!T124/'4. Periphery Radius'!T124)</f>
        <v>3.0179730757861893</v>
      </c>
      <c r="U124">
        <f>('3. Periphery Height'!U124/'4. Periphery Radius'!U124)</f>
        <v>4.1165223162404407</v>
      </c>
    </row>
    <row r="125" spans="10:21" x14ac:dyDescent="0.3">
      <c r="J125">
        <f>('3. Periphery Height'!J125/'4. Periphery Radius'!J125)</f>
        <v>3.9883476005472684</v>
      </c>
      <c r="O125">
        <f>('3. Periphery Height'!O125/'4. Periphery Radius'!O125)</f>
        <v>2.6834176890740062</v>
      </c>
      <c r="S125">
        <f>('3. Periphery Height'!S125/'4. Periphery Radius'!S125)</f>
        <v>4.1717064969155029</v>
      </c>
      <c r="T125">
        <f>('3. Periphery Height'!T125/'4. Periphery Radius'!T125)</f>
        <v>3.3712823437053752</v>
      </c>
      <c r="U125">
        <f>('3. Periphery Height'!U125/'4. Periphery Radius'!U125)</f>
        <v>4.0158384466270141</v>
      </c>
    </row>
    <row r="126" spans="10:21" x14ac:dyDescent="0.3">
      <c r="J126">
        <f>('3. Periphery Height'!J126/'4. Periphery Radius'!J126)</f>
        <v>3.1612822920816726</v>
      </c>
      <c r="O126">
        <f>('3. Periphery Height'!O126/'4. Periphery Radius'!O126)</f>
        <v>2.946101623622646</v>
      </c>
      <c r="T126">
        <f>('3. Periphery Height'!T126/'4. Periphery Radius'!T126)</f>
        <v>3.2519212042693129</v>
      </c>
      <c r="U126">
        <f>('3. Periphery Height'!U126/'4. Periphery Radius'!U126)</f>
        <v>2.5081878282734302</v>
      </c>
    </row>
    <row r="127" spans="10:21" x14ac:dyDescent="0.3">
      <c r="J127">
        <f>('3. Periphery Height'!J127/'4. Periphery Radius'!J127)</f>
        <v>4.1171051066044884</v>
      </c>
      <c r="O127">
        <f>('3. Periphery Height'!O127/'4. Periphery Radius'!O127)</f>
        <v>3.1205991104793793</v>
      </c>
      <c r="T127">
        <f>('3. Periphery Height'!T127/'4. Periphery Radius'!T127)</f>
        <v>2.6797119882111557</v>
      </c>
      <c r="U127">
        <f>('3. Periphery Height'!U127/'4. Periphery Radius'!U127)</f>
        <v>3.9103080143922804</v>
      </c>
    </row>
    <row r="128" spans="10:21" x14ac:dyDescent="0.3">
      <c r="J128">
        <f>('3. Periphery Height'!J128/'4. Periphery Radius'!J128)</f>
        <v>4.5352880956952255</v>
      </c>
      <c r="O128">
        <f>('3. Periphery Height'!O128/'4. Periphery Radius'!O128)</f>
        <v>4.580259924456163</v>
      </c>
      <c r="T128">
        <f>('3. Periphery Height'!T128/'4. Periphery Radius'!T128)</f>
        <v>2.5418353550263131</v>
      </c>
      <c r="U128">
        <f>('3. Periphery Height'!U128/'4. Periphery Radius'!U128)</f>
        <v>3.1867755814773377</v>
      </c>
    </row>
    <row r="129" spans="10:21" x14ac:dyDescent="0.3">
      <c r="J129">
        <f>('3. Periphery Height'!J129/'4. Periphery Radius'!J129)</f>
        <v>4.2920546477415566</v>
      </c>
      <c r="O129">
        <f>('3. Periphery Height'!O129/'4. Periphery Radius'!O129)</f>
        <v>3.2634936517438802</v>
      </c>
      <c r="T129">
        <f>('3. Periphery Height'!T129/'4. Periphery Radius'!T129)</f>
        <v>2.8514744645069636</v>
      </c>
      <c r="U129">
        <f>('3. Periphery Height'!U129/'4. Periphery Radius'!U129)</f>
        <v>2.7566037286051897</v>
      </c>
    </row>
    <row r="130" spans="10:21" x14ac:dyDescent="0.3">
      <c r="J130">
        <f>('3. Periphery Height'!J130/'4. Periphery Radius'!J130)</f>
        <v>3.8792415255867176</v>
      </c>
      <c r="O130">
        <f>('3. Periphery Height'!O130/'4. Periphery Radius'!O130)</f>
        <v>3.8958174492456807</v>
      </c>
      <c r="T130">
        <f>('3. Periphery Height'!T130/'4. Periphery Radius'!T130)</f>
        <v>4.3552227863578166</v>
      </c>
      <c r="U130">
        <f>('3. Periphery Height'!U130/'4. Periphery Radius'!U130)</f>
        <v>3.1446018268103528</v>
      </c>
    </row>
    <row r="131" spans="10:21" x14ac:dyDescent="0.3">
      <c r="J131">
        <f>('3. Periphery Height'!J131/'4. Periphery Radius'!J131)</f>
        <v>6.279657148050779</v>
      </c>
      <c r="O131">
        <f>('3. Periphery Height'!O131/'4. Periphery Radius'!O131)</f>
        <v>2.9587641771943289</v>
      </c>
      <c r="T131">
        <f>('3. Periphery Height'!T131/'4. Periphery Radius'!T131)</f>
        <v>2.9855551477768985</v>
      </c>
      <c r="U131">
        <f>('3. Periphery Height'!U131/'4. Periphery Radius'!U131)</f>
        <v>3.1709210214048906</v>
      </c>
    </row>
    <row r="132" spans="10:21" x14ac:dyDescent="0.3">
      <c r="J132">
        <f>('3. Periphery Height'!J132/'4. Periphery Radius'!J132)</f>
        <v>4.0704012716626279</v>
      </c>
      <c r="O132">
        <f>('3. Periphery Height'!O132/'4. Periphery Radius'!O132)</f>
        <v>2.0850331141033429</v>
      </c>
      <c r="T132">
        <f>('3. Periphery Height'!T132/'4. Periphery Radius'!T132)</f>
        <v>2.887072584223656</v>
      </c>
      <c r="U132">
        <f>('3. Periphery Height'!U132/'4. Periphery Radius'!U132)</f>
        <v>4.0368693579874959</v>
      </c>
    </row>
    <row r="133" spans="10:21" x14ac:dyDescent="0.3">
      <c r="J133">
        <f>('3. Periphery Height'!J133/'4. Periphery Radius'!J133)</f>
        <v>3.3562672241065665</v>
      </c>
      <c r="O133">
        <f>('3. Periphery Height'!O133/'4. Periphery Radius'!O133)</f>
        <v>2.9187720580971908</v>
      </c>
      <c r="T133">
        <f>('3. Periphery Height'!T133/'4. Periphery Radius'!T133)</f>
        <v>1.8105724648045722</v>
      </c>
      <c r="U133">
        <f>('3. Periphery Height'!U133/'4. Periphery Radius'!U133)</f>
        <v>3.3434119089074268</v>
      </c>
    </row>
    <row r="134" spans="10:21" x14ac:dyDescent="0.3">
      <c r="J134">
        <f>('3. Periphery Height'!J134/'4. Periphery Radius'!J134)</f>
        <v>4.2221369383312455</v>
      </c>
      <c r="O134">
        <f>('3. Periphery Height'!O134/'4. Periphery Radius'!O134)</f>
        <v>3.1093157685650992</v>
      </c>
      <c r="T134">
        <f>('3. Periphery Height'!T134/'4. Periphery Radius'!T134)</f>
        <v>2.1150669772838855</v>
      </c>
      <c r="U134">
        <f>('3. Periphery Height'!U134/'4. Periphery Radius'!U134)</f>
        <v>3.1569335806854593</v>
      </c>
    </row>
    <row r="135" spans="10:21" x14ac:dyDescent="0.3">
      <c r="J135">
        <f>('3. Periphery Height'!J135/'4. Periphery Radius'!J135)</f>
        <v>3.3980385747447666</v>
      </c>
      <c r="O135">
        <f>('3. Periphery Height'!O135/'4. Periphery Radius'!O135)</f>
        <v>2.1898919853592123</v>
      </c>
      <c r="T135">
        <f>('3. Periphery Height'!T135/'4. Periphery Radius'!T135)</f>
        <v>1.8614414172774156</v>
      </c>
      <c r="U135">
        <f>('3. Periphery Height'!U135/'4. Periphery Radius'!U135)</f>
        <v>2.6292704931120046</v>
      </c>
    </row>
    <row r="136" spans="10:21" x14ac:dyDescent="0.3">
      <c r="J136">
        <f>('3. Periphery Height'!J136/'4. Periphery Radius'!J136)</f>
        <v>3.7958007666170444</v>
      </c>
      <c r="O136">
        <f>('3. Periphery Height'!O136/'4. Periphery Radius'!O136)</f>
        <v>2.962931982607893</v>
      </c>
      <c r="T136">
        <f>('3. Periphery Height'!T136/'4. Periphery Radius'!T136)</f>
        <v>2.6436211455693668</v>
      </c>
      <c r="U136">
        <f>('3. Periphery Height'!U136/'4. Periphery Radius'!U136)</f>
        <v>2.5685308292588012</v>
      </c>
    </row>
    <row r="137" spans="10:21" x14ac:dyDescent="0.3">
      <c r="J137">
        <f>('3. Periphery Height'!J137/'4. Periphery Radius'!J137)</f>
        <v>3.3661561966596198</v>
      </c>
      <c r="O137">
        <f>('3. Periphery Height'!O137/'4. Periphery Radius'!O137)</f>
        <v>1.8877702322290932</v>
      </c>
      <c r="T137">
        <f>('3. Periphery Height'!T137/'4. Periphery Radius'!T137)</f>
        <v>3.8849519326555915</v>
      </c>
      <c r="U137">
        <f>('3. Periphery Height'!U137/'4. Periphery Radius'!U137)</f>
        <v>3.8699365427926158</v>
      </c>
    </row>
    <row r="138" spans="10:21" x14ac:dyDescent="0.3">
      <c r="J138">
        <f>('3. Periphery Height'!J138/'4. Periphery Radius'!J138)</f>
        <v>3.3609950844341689</v>
      </c>
      <c r="O138">
        <f>('3. Periphery Height'!O138/'4. Periphery Radius'!O138)</f>
        <v>3.3880855058674668</v>
      </c>
      <c r="T138">
        <f>('3. Periphery Height'!T138/'4. Periphery Radius'!T138)</f>
        <v>3.1978333363227063</v>
      </c>
      <c r="U138">
        <f>('3. Periphery Height'!U138/'4. Periphery Radius'!U138)</f>
        <v>3.8262039361928966</v>
      </c>
    </row>
    <row r="139" spans="10:21" x14ac:dyDescent="0.3">
      <c r="J139">
        <f>('3. Periphery Height'!J139/'4. Periphery Radius'!J139)</f>
        <v>5.4394745059421998</v>
      </c>
      <c r="O139">
        <f>('3. Periphery Height'!O139/'4. Periphery Radius'!O139)</f>
        <v>2.6284227166463157</v>
      </c>
      <c r="T139">
        <f>('3. Periphery Height'!T139/'4. Periphery Radius'!T139)</f>
        <v>3.8130915604330502</v>
      </c>
      <c r="U139">
        <f>('3. Periphery Height'!U139/'4. Periphery Radius'!U139)</f>
        <v>3.5841526202912632</v>
      </c>
    </row>
    <row r="140" spans="10:21" x14ac:dyDescent="0.3">
      <c r="J140">
        <f>('3. Periphery Height'!J140/'4. Periphery Radius'!J140)</f>
        <v>3.481110502909651</v>
      </c>
      <c r="O140">
        <f>('3. Periphery Height'!O140/'4. Periphery Radius'!O140)</f>
        <v>3.0770173270695849</v>
      </c>
      <c r="T140">
        <f>('3. Periphery Height'!T140/'4. Periphery Radius'!T140)</f>
        <v>2.9488580642025242</v>
      </c>
      <c r="U140">
        <f>('3. Periphery Height'!U140/'4. Periphery Radius'!U140)</f>
        <v>3.6071288255402929</v>
      </c>
    </row>
    <row r="141" spans="10:21" x14ac:dyDescent="0.3">
      <c r="J141">
        <f>('3. Periphery Height'!J141/'4. Periphery Radius'!J141)</f>
        <v>3.4098196117628969</v>
      </c>
      <c r="O141">
        <f>('3. Periphery Height'!O141/'4. Periphery Radius'!O141)</f>
        <v>2.6025803470488684</v>
      </c>
      <c r="T141">
        <f>('3. Periphery Height'!T141/'4. Periphery Radius'!T141)</f>
        <v>1.9379761410662215</v>
      </c>
      <c r="U141">
        <f>('3. Periphery Height'!U141/'4. Periphery Radius'!U141)</f>
        <v>3.437917520627789</v>
      </c>
    </row>
    <row r="142" spans="10:21" x14ac:dyDescent="0.3">
      <c r="J142">
        <f>('3. Periphery Height'!J142/'4. Periphery Radius'!J142)</f>
        <v>3.5605252136564252</v>
      </c>
      <c r="O142">
        <f>('3. Periphery Height'!O142/'4. Periphery Radius'!O142)</f>
        <v>3.6261762304439809</v>
      </c>
      <c r="T142">
        <f>('3. Periphery Height'!T142/'4. Periphery Radius'!T142)</f>
        <v>3.3763462965817599</v>
      </c>
      <c r="U142">
        <f>('3. Periphery Height'!U142/'4. Periphery Radius'!U142)</f>
        <v>2.5572743648510476</v>
      </c>
    </row>
    <row r="143" spans="10:21" x14ac:dyDescent="0.3">
      <c r="J143">
        <f>('3. Periphery Height'!J143/'4. Periphery Radius'!J143)</f>
        <v>5.3285975179137086</v>
      </c>
      <c r="O143">
        <f>('3. Periphery Height'!O143/'4. Periphery Radius'!O143)</f>
        <v>2.3296802993761063</v>
      </c>
      <c r="T143">
        <f>('3. Periphery Height'!T143/'4. Periphery Radius'!T143)</f>
        <v>1.5517787533396254</v>
      </c>
      <c r="U143">
        <f>('3. Periphery Height'!U143/'4. Periphery Radius'!U143)</f>
        <v>2.7436544609416327</v>
      </c>
    </row>
    <row r="144" spans="10:21" x14ac:dyDescent="0.3">
      <c r="J144">
        <f>('3. Periphery Height'!J144/'4. Periphery Radius'!J144)</f>
        <v>5.0583154421798886</v>
      </c>
      <c r="O144">
        <f>('3. Periphery Height'!O144/'4. Periphery Radius'!O144)</f>
        <v>3.5262692949066428</v>
      </c>
      <c r="T144">
        <f>('3. Periphery Height'!T144/'4. Periphery Radius'!T144)</f>
        <v>2.4059535246640809</v>
      </c>
      <c r="U144">
        <f>('3. Periphery Height'!U144/'4. Periphery Radius'!U144)</f>
        <v>3.2695902438297275</v>
      </c>
    </row>
    <row r="145" spans="10:21" x14ac:dyDescent="0.3">
      <c r="J145">
        <f>('3. Periphery Height'!J145/'4. Periphery Radius'!J145)</f>
        <v>4.329758831101528</v>
      </c>
      <c r="O145">
        <f>('3. Periphery Height'!O145/'4. Periphery Radius'!O145)</f>
        <v>2.9527905298843611</v>
      </c>
      <c r="T145">
        <f>('3. Periphery Height'!T145/'4. Periphery Radius'!T145)</f>
        <v>5.3728963383966901</v>
      </c>
      <c r="U145">
        <f>('3. Periphery Height'!U145/'4. Periphery Radius'!U145)</f>
        <v>3.0044865543272716</v>
      </c>
    </row>
    <row r="146" spans="10:21" x14ac:dyDescent="0.3">
      <c r="J146">
        <f>('3. Periphery Height'!J146/'4. Periphery Radius'!J146)</f>
        <v>5.3406998530099843</v>
      </c>
      <c r="O146">
        <f>('3. Periphery Height'!O146/'4. Periphery Radius'!O146)</f>
        <v>3.5088808874606294</v>
      </c>
      <c r="T146">
        <f>('3. Periphery Height'!T146/'4. Periphery Radius'!T146)</f>
        <v>2.5499576346556165</v>
      </c>
      <c r="U146">
        <f>('3. Periphery Height'!U146/'4. Periphery Radius'!U146)</f>
        <v>4.1327542322121653</v>
      </c>
    </row>
    <row r="147" spans="10:21" x14ac:dyDescent="0.3">
      <c r="J147">
        <f>('3. Periphery Height'!J147/'4. Periphery Radius'!J147)</f>
        <v>4.3455141281171246</v>
      </c>
      <c r="O147">
        <f>('3. Periphery Height'!O147/'4. Periphery Radius'!O147)</f>
        <v>2.4432768268092193</v>
      </c>
      <c r="T147">
        <f>('3. Periphery Height'!T147/'4. Periphery Radius'!T147)</f>
        <v>1.5758379588168065</v>
      </c>
      <c r="U147">
        <f>('3. Periphery Height'!U147/'4. Periphery Radius'!U147)</f>
        <v>2.582392670576183</v>
      </c>
    </row>
    <row r="148" spans="10:21" x14ac:dyDescent="0.3">
      <c r="J148">
        <f>('3. Periphery Height'!J148/'4. Periphery Radius'!J148)</f>
        <v>2.3367100455375036</v>
      </c>
      <c r="O148">
        <f>('3. Periphery Height'!O148/'4. Periphery Radius'!O148)</f>
        <v>3.5128800549543864</v>
      </c>
      <c r="T148">
        <f>('3. Periphery Height'!T148/'4. Periphery Radius'!T148)</f>
        <v>3.6173118366861119</v>
      </c>
      <c r="U148">
        <f>('3. Periphery Height'!U148/'4. Periphery Radius'!U148)</f>
        <v>3.1973281254546504</v>
      </c>
    </row>
    <row r="149" spans="10:21" x14ac:dyDescent="0.3">
      <c r="J149">
        <f>('3. Periphery Height'!J149/'4. Periphery Radius'!J149)</f>
        <v>1.5129091115393578</v>
      </c>
      <c r="O149">
        <f>('3. Periphery Height'!O149/'4. Periphery Radius'!O149)</f>
        <v>2.8128638173960452</v>
      </c>
      <c r="T149">
        <f>('3. Periphery Height'!T149/'4. Periphery Radius'!T149)</f>
        <v>2.3927622551403656</v>
      </c>
      <c r="U149">
        <f>('3. Periphery Height'!U149/'4. Periphery Radius'!U149)</f>
        <v>3.796485594025337</v>
      </c>
    </row>
    <row r="150" spans="10:21" x14ac:dyDescent="0.3">
      <c r="J150">
        <f>('3. Periphery Height'!J150/'4. Periphery Radius'!J150)</f>
        <v>2.6075941551610287</v>
      </c>
      <c r="O150">
        <f>('3. Periphery Height'!O150/'4. Periphery Radius'!O150)</f>
        <v>3.7241466790320272</v>
      </c>
      <c r="T150">
        <f>('3. Periphery Height'!T150/'4. Periphery Radius'!T150)</f>
        <v>2.6434461503437796</v>
      </c>
      <c r="U150">
        <f>('3. Periphery Height'!U150/'4. Periphery Radius'!U150)</f>
        <v>2.9215823270114245</v>
      </c>
    </row>
    <row r="151" spans="10:21" x14ac:dyDescent="0.3">
      <c r="J151">
        <f>('3. Periphery Height'!J151/'4. Periphery Radius'!J151)</f>
        <v>3.5620901891668413</v>
      </c>
      <c r="O151">
        <f>('3. Periphery Height'!O151/'4. Periphery Radius'!O151)</f>
        <v>2.3783129019791218</v>
      </c>
      <c r="T151">
        <f>('3. Periphery Height'!T151/'4. Periphery Radius'!T151)</f>
        <v>3.9810511243577347</v>
      </c>
      <c r="U151">
        <f>('3. Periphery Height'!U151/'4. Periphery Radius'!U151)</f>
        <v>4.2312702652535883</v>
      </c>
    </row>
    <row r="152" spans="10:21" x14ac:dyDescent="0.3">
      <c r="J152">
        <f>('3. Periphery Height'!J152/'4. Periphery Radius'!J152)</f>
        <v>1.7666081016774029</v>
      </c>
      <c r="O152">
        <f>('3. Periphery Height'!O152/'4. Periphery Radius'!O152)</f>
        <v>2.0210897160282357</v>
      </c>
      <c r="T152">
        <f>('3. Periphery Height'!T152/'4. Periphery Radius'!T152)</f>
        <v>2.2555273027462839</v>
      </c>
      <c r="U152">
        <f>('3. Periphery Height'!U152/'4. Periphery Radius'!U152)</f>
        <v>2.3756812397259579</v>
      </c>
    </row>
    <row r="153" spans="10:21" x14ac:dyDescent="0.3">
      <c r="O153">
        <f>('3. Periphery Height'!O153/'4. Periphery Radius'!O153)</f>
        <v>2.8131821096366272</v>
      </c>
      <c r="T153">
        <f>('3. Periphery Height'!T153/'4. Periphery Radius'!T153)</f>
        <v>3.079347545969914</v>
      </c>
      <c r="U153">
        <f>('3. Periphery Height'!U153/'4. Periphery Radius'!U153)</f>
        <v>3.373974383060832</v>
      </c>
    </row>
    <row r="154" spans="10:21" x14ac:dyDescent="0.3">
      <c r="O154">
        <f>('3. Periphery Height'!O154/'4. Periphery Radius'!O154)</f>
        <v>2.6972286004889412</v>
      </c>
      <c r="T154">
        <f>('3. Periphery Height'!T154/'4. Periphery Radius'!T154)</f>
        <v>2.2110298319742414</v>
      </c>
      <c r="U154">
        <f>('3. Periphery Height'!U154/'4. Periphery Radius'!U154)</f>
        <v>3.6951694035100004</v>
      </c>
    </row>
    <row r="155" spans="10:21" x14ac:dyDescent="0.3">
      <c r="O155">
        <f>('3. Periphery Height'!O155/'4. Periphery Radius'!O155)</f>
        <v>2.4638307910512265</v>
      </c>
      <c r="T155">
        <f>('3. Periphery Height'!T155/'4. Periphery Radius'!T155)</f>
        <v>3.5528634958424377</v>
      </c>
      <c r="U155">
        <f>('3. Periphery Height'!U155/'4. Periphery Radius'!U155)</f>
        <v>2.6815701496229143</v>
      </c>
    </row>
    <row r="156" spans="10:21" x14ac:dyDescent="0.3">
      <c r="O156">
        <f>('3. Periphery Height'!O156/'4. Periphery Radius'!O156)</f>
        <v>2.4681705745722553</v>
      </c>
      <c r="T156">
        <f>('3. Periphery Height'!T156/'4. Periphery Radius'!T156)</f>
        <v>1.8374530431353735</v>
      </c>
      <c r="U156">
        <f>('3. Periphery Height'!U156/'4. Periphery Radius'!U156)</f>
        <v>2.9561776911245885</v>
      </c>
    </row>
    <row r="157" spans="10:21" x14ac:dyDescent="0.3">
      <c r="O157">
        <f>('3. Periphery Height'!O157/'4. Periphery Radius'!O157)</f>
        <v>2.9174712136240353</v>
      </c>
      <c r="T157">
        <f>('3. Periphery Height'!T157/'4. Periphery Radius'!T157)</f>
        <v>2.61511426966262</v>
      </c>
      <c r="U157">
        <f>('3. Periphery Height'!U157/'4. Periphery Radius'!U157)</f>
        <v>5.3658976902671558</v>
      </c>
    </row>
    <row r="158" spans="10:21" x14ac:dyDescent="0.3">
      <c r="O158">
        <f>('3. Periphery Height'!O158/'4. Periphery Radius'!O158)</f>
        <v>3.1681851129945349</v>
      </c>
      <c r="T158">
        <f>('3. Periphery Height'!T158/'4. Periphery Radius'!T158)</f>
        <v>1.6807512995080158</v>
      </c>
      <c r="U158">
        <f>('3. Periphery Height'!U158/'4. Periphery Radius'!U158)</f>
        <v>3.4132430818441604</v>
      </c>
    </row>
    <row r="159" spans="10:21" x14ac:dyDescent="0.3">
      <c r="O159">
        <f>('3. Periphery Height'!O159/'4. Periphery Radius'!O159)</f>
        <v>3.1996075625167308</v>
      </c>
      <c r="T159">
        <f>('3. Periphery Height'!T159/'4. Periphery Radius'!T159)</f>
        <v>3.9283332979729813</v>
      </c>
      <c r="U159">
        <f>('3. Periphery Height'!U159/'4. Periphery Radius'!U159)</f>
        <v>2.4098500986717837</v>
      </c>
    </row>
    <row r="160" spans="10:21" x14ac:dyDescent="0.3">
      <c r="O160">
        <f>('3. Periphery Height'!O160/'4. Periphery Radius'!O160)</f>
        <v>3.6920303320140322</v>
      </c>
      <c r="T160">
        <f>('3. Periphery Height'!T160/'4. Periphery Radius'!T160)</f>
        <v>2.378115648535613</v>
      </c>
      <c r="U160">
        <f>('3. Periphery Height'!U160/'4. Periphery Radius'!U160)</f>
        <v>3.8558457528232952</v>
      </c>
    </row>
    <row r="161" spans="15:21" x14ac:dyDescent="0.3">
      <c r="O161">
        <f>('3. Periphery Height'!O161/'4. Periphery Radius'!O161)</f>
        <v>2.5595749436150217</v>
      </c>
      <c r="T161">
        <f>('3. Periphery Height'!T161/'4. Periphery Radius'!T161)</f>
        <v>3.8219338527521902</v>
      </c>
      <c r="U161">
        <f>('3. Periphery Height'!U161/'4. Periphery Radius'!U161)</f>
        <v>2.952159176876767</v>
      </c>
    </row>
    <row r="162" spans="15:21" x14ac:dyDescent="0.3">
      <c r="O162">
        <f>('3. Periphery Height'!O162/'4. Periphery Radius'!O162)</f>
        <v>2.3660700755289659</v>
      </c>
      <c r="T162">
        <f>('3. Periphery Height'!T162/'4. Periphery Radius'!T162)</f>
        <v>2.3076104695311348</v>
      </c>
      <c r="U162">
        <f>('3. Periphery Height'!U162/'4. Periphery Radius'!U162)</f>
        <v>3.7836720148289178</v>
      </c>
    </row>
    <row r="163" spans="15:21" x14ac:dyDescent="0.3">
      <c r="O163">
        <f>('3. Periphery Height'!O163/'4. Periphery Radius'!O163)</f>
        <v>3.198481056626143</v>
      </c>
      <c r="T163">
        <f>('3. Periphery Height'!T163/'4. Periphery Radius'!T163)</f>
        <v>3.0260950688547252</v>
      </c>
      <c r="U163">
        <f>('3. Periphery Height'!U163/'4. Periphery Radius'!U163)</f>
        <v>2.7431821027124315</v>
      </c>
    </row>
    <row r="164" spans="15:21" x14ac:dyDescent="0.3">
      <c r="O164">
        <f>('3. Periphery Height'!O164/'4. Periphery Radius'!O164)</f>
        <v>3.5354148402454739</v>
      </c>
      <c r="T164">
        <f>('3. Periphery Height'!T164/'4. Periphery Radius'!T164)</f>
        <v>2.6816035518540668</v>
      </c>
      <c r="U164">
        <f>('3. Periphery Height'!U164/'4. Periphery Radius'!U164)</f>
        <v>2.455784503146015</v>
      </c>
    </row>
    <row r="165" spans="15:21" x14ac:dyDescent="0.3">
      <c r="O165">
        <f>('3. Periphery Height'!O165/'4. Periphery Radius'!O165)</f>
        <v>3.5267602092868167</v>
      </c>
      <c r="T165">
        <f>('3. Periphery Height'!T165/'4. Periphery Radius'!T165)</f>
        <v>2.1730553394944039</v>
      </c>
      <c r="U165">
        <f>('3. Periphery Height'!U165/'4. Periphery Radius'!U165)</f>
        <v>3.5237407957303315</v>
      </c>
    </row>
    <row r="166" spans="15:21" x14ac:dyDescent="0.3">
      <c r="O166">
        <f>('3. Periphery Height'!O166/'4. Periphery Radius'!O166)</f>
        <v>2.3943759999261953</v>
      </c>
      <c r="T166">
        <f>('3. Periphery Height'!T166/'4. Periphery Radius'!T166)</f>
        <v>2.5644817572887999</v>
      </c>
      <c r="U166">
        <f>('3. Periphery Height'!U166/'4. Periphery Radius'!U166)</f>
        <v>2.88120727448994</v>
      </c>
    </row>
    <row r="167" spans="15:21" x14ac:dyDescent="0.3">
      <c r="O167">
        <f>('3. Periphery Height'!O167/'4. Periphery Radius'!O167)</f>
        <v>2.7945472793660477</v>
      </c>
      <c r="T167">
        <f>('3. Periphery Height'!T167/'4. Periphery Radius'!T167)</f>
        <v>1.7524215743368068</v>
      </c>
      <c r="U167">
        <f>('3. Periphery Height'!U167/'4. Periphery Radius'!U167)</f>
        <v>7.749517359500584</v>
      </c>
    </row>
    <row r="168" spans="15:21" x14ac:dyDescent="0.3">
      <c r="O168">
        <f>('3. Periphery Height'!O168/'4. Periphery Radius'!O168)</f>
        <v>2.6175227669604983</v>
      </c>
      <c r="T168">
        <f>('3. Periphery Height'!T168/'4. Periphery Radius'!T168)</f>
        <v>1.6791163780550982</v>
      </c>
      <c r="U168">
        <f>('3. Periphery Height'!U168/'4. Periphery Radius'!U168)</f>
        <v>3.6975010862905151</v>
      </c>
    </row>
    <row r="169" spans="15:21" x14ac:dyDescent="0.3">
      <c r="O169">
        <f>('3. Periphery Height'!O169/'4. Periphery Radius'!O169)</f>
        <v>3.4344721297188583</v>
      </c>
      <c r="T169">
        <f>('3. Periphery Height'!T169/'4. Periphery Radius'!T169)</f>
        <v>3.4713261399189621</v>
      </c>
      <c r="U169">
        <f>('3. Periphery Height'!U169/'4. Periphery Radius'!U169)</f>
        <v>2.700020076641708</v>
      </c>
    </row>
    <row r="170" spans="15:21" x14ac:dyDescent="0.3">
      <c r="O170">
        <f>('3. Periphery Height'!O170/'4. Periphery Radius'!O170)</f>
        <v>2.4091756060348488</v>
      </c>
      <c r="T170">
        <f>('3. Periphery Height'!T170/'4. Periphery Radius'!T170)</f>
        <v>2.6427193477930273</v>
      </c>
      <c r="U170">
        <f>('3. Periphery Height'!U170/'4. Periphery Radius'!U170)</f>
        <v>2.84323461133578</v>
      </c>
    </row>
    <row r="171" spans="15:21" x14ac:dyDescent="0.3">
      <c r="O171">
        <f>('3. Periphery Height'!O171/'4. Periphery Radius'!O171)</f>
        <v>2.5872133941523434</v>
      </c>
      <c r="T171">
        <f>('3. Periphery Height'!T171/'4. Periphery Radius'!T171)</f>
        <v>2.1299084454116626</v>
      </c>
      <c r="U171">
        <f>('3. Periphery Height'!U171/'4. Periphery Radius'!U171)</f>
        <v>2.7912537679823393</v>
      </c>
    </row>
    <row r="172" spans="15:21" x14ac:dyDescent="0.3">
      <c r="O172">
        <f>('3. Periphery Height'!O172/'4. Periphery Radius'!O172)</f>
        <v>3.2537940959792437</v>
      </c>
      <c r="T172">
        <f>('3. Periphery Height'!T172/'4. Periphery Radius'!T172)</f>
        <v>3.4471805956752859</v>
      </c>
      <c r="U172">
        <f>('3. Periphery Height'!U172/'4. Periphery Radius'!U172)</f>
        <v>2.8123134610761329</v>
      </c>
    </row>
    <row r="173" spans="15:21" x14ac:dyDescent="0.3">
      <c r="O173">
        <f>('3. Periphery Height'!O173/'4. Periphery Radius'!O173)</f>
        <v>1.9319695870621092</v>
      </c>
      <c r="T173">
        <f>('3. Periphery Height'!T173/'4. Periphery Radius'!T173)</f>
        <v>2.686622107841159</v>
      </c>
      <c r="U173">
        <f>('3. Periphery Height'!U173/'4. Periphery Radius'!U173)</f>
        <v>3.6632004262902012</v>
      </c>
    </row>
    <row r="174" spans="15:21" x14ac:dyDescent="0.3">
      <c r="O174">
        <f>('3. Periphery Height'!O174/'4. Periphery Radius'!O174)</f>
        <v>2.3359287628528116</v>
      </c>
      <c r="T174">
        <f>('3. Periphery Height'!T174/'4. Periphery Radius'!T174)</f>
        <v>2.171322702304729</v>
      </c>
      <c r="U174">
        <f>('3. Periphery Height'!U174/'4. Periphery Radius'!U174)</f>
        <v>2.8488271518644828</v>
      </c>
    </row>
    <row r="175" spans="15:21" x14ac:dyDescent="0.3">
      <c r="O175">
        <f>('3. Periphery Height'!O175/'4. Periphery Radius'!O175)</f>
        <v>2.5899545753134103</v>
      </c>
      <c r="T175">
        <f>('3. Periphery Height'!T175/'4. Periphery Radius'!T175)</f>
        <v>1.8070493748222174</v>
      </c>
      <c r="U175">
        <f>('3. Periphery Height'!U175/'4. Periphery Radius'!U175)</f>
        <v>3.031119761706099</v>
      </c>
    </row>
    <row r="176" spans="15:21" x14ac:dyDescent="0.3">
      <c r="O176">
        <f>('3. Periphery Height'!O176/'4. Periphery Radius'!O176)</f>
        <v>2.8690996912462325</v>
      </c>
      <c r="T176">
        <f>('3. Periphery Height'!T176/'4. Periphery Radius'!T176)</f>
        <v>3.2342829662327364</v>
      </c>
      <c r="U176">
        <f>('3. Periphery Height'!U176/'4. Periphery Radius'!U176)</f>
        <v>3.726976575582214</v>
      </c>
    </row>
    <row r="177" spans="15:21" x14ac:dyDescent="0.3">
      <c r="O177">
        <f>('3. Periphery Height'!O177/'4. Periphery Radius'!O177)</f>
        <v>2.9170097082305086</v>
      </c>
      <c r="T177">
        <f>('3. Periphery Height'!T177/'4. Periphery Radius'!T177)</f>
        <v>2.9082185451661706</v>
      </c>
      <c r="U177">
        <f>('3. Periphery Height'!U177/'4. Periphery Radius'!U177)</f>
        <v>4.8916828307078379</v>
      </c>
    </row>
    <row r="178" spans="15:21" x14ac:dyDescent="0.3">
      <c r="O178">
        <f>('3. Periphery Height'!O178/'4. Periphery Radius'!O178)</f>
        <v>2.9172673051341089</v>
      </c>
      <c r="T178">
        <f>('3. Periphery Height'!T178/'4. Periphery Radius'!T178)</f>
        <v>3.2787514492698939</v>
      </c>
      <c r="U178">
        <f>('3. Periphery Height'!U178/'4. Periphery Radius'!U178)</f>
        <v>4.4037422852893053</v>
      </c>
    </row>
    <row r="179" spans="15:21" x14ac:dyDescent="0.3">
      <c r="O179">
        <f>('3. Periphery Height'!O179/'4. Periphery Radius'!O179)</f>
        <v>2.6391227995540061</v>
      </c>
      <c r="T179">
        <f>('3. Periphery Height'!T179/'4. Periphery Radius'!T179)</f>
        <v>1.6151669246652089</v>
      </c>
      <c r="U179">
        <f>('3. Periphery Height'!U179/'4. Periphery Radius'!U179)</f>
        <v>5.8605540855357905</v>
      </c>
    </row>
    <row r="180" spans="15:21" x14ac:dyDescent="0.3">
      <c r="O180">
        <f>('3. Periphery Height'!O180/'4. Periphery Radius'!O180)</f>
        <v>2.2371973676779677</v>
      </c>
      <c r="T180">
        <f>('3. Periphery Height'!T180/'4. Periphery Radius'!T180)</f>
        <v>3.329296915184726</v>
      </c>
      <c r="U180">
        <f>('3. Periphery Height'!U180/'4. Periphery Radius'!U180)</f>
        <v>3.945383629458262</v>
      </c>
    </row>
    <row r="181" spans="15:21" x14ac:dyDescent="0.3">
      <c r="O181">
        <f>('3. Periphery Height'!O181/'4. Periphery Radius'!O181)</f>
        <v>2.9505395464274313</v>
      </c>
      <c r="T181">
        <f>('3. Periphery Height'!T181/'4. Periphery Radius'!T181)</f>
        <v>2.7795672251999641</v>
      </c>
      <c r="U181">
        <f>('3. Periphery Height'!U181/'4. Periphery Radius'!U181)</f>
        <v>3.0216744310943366</v>
      </c>
    </row>
    <row r="182" spans="15:21" x14ac:dyDescent="0.3">
      <c r="O182">
        <f>('3. Periphery Height'!O182/'4. Periphery Radius'!O182)</f>
        <v>2.7912653235826199</v>
      </c>
      <c r="T182">
        <f>('3. Periphery Height'!T182/'4. Periphery Radius'!T182)</f>
        <v>1.5222438397083293</v>
      </c>
      <c r="U182">
        <f>('3. Periphery Height'!U182/'4. Periphery Radius'!U182)</f>
        <v>4.4486987008589827</v>
      </c>
    </row>
    <row r="183" spans="15:21" x14ac:dyDescent="0.3">
      <c r="O183">
        <f>('3. Periphery Height'!O183/'4. Periphery Radius'!O183)</f>
        <v>2.4556340876953606</v>
      </c>
      <c r="T183">
        <f>('3. Periphery Height'!T183/'4. Periphery Radius'!T183)</f>
        <v>2.7616108890360302</v>
      </c>
      <c r="U183">
        <f>('3. Periphery Height'!U183/'4. Periphery Radius'!U183)</f>
        <v>2.9066554368728679</v>
      </c>
    </row>
    <row r="184" spans="15:21" x14ac:dyDescent="0.3">
      <c r="O184">
        <f>('3. Periphery Height'!O184/'4. Periphery Radius'!O184)</f>
        <v>2.6782802842450684</v>
      </c>
      <c r="T184">
        <f>('3. Periphery Height'!T184/'4. Periphery Radius'!T184)</f>
        <v>1.7150454027143851</v>
      </c>
      <c r="U184">
        <f>('3. Periphery Height'!U184/'4. Periphery Radius'!U184)</f>
        <v>3.2172809227043953</v>
      </c>
    </row>
    <row r="185" spans="15:21" x14ac:dyDescent="0.3">
      <c r="O185">
        <f>('3. Periphery Height'!O185/'4. Periphery Radius'!O185)</f>
        <v>3.4560169757528936</v>
      </c>
      <c r="T185">
        <f>('3. Periphery Height'!T185/'4. Periphery Radius'!T185)</f>
        <v>2.4009122527657665</v>
      </c>
      <c r="U185">
        <f>('3. Periphery Height'!U185/'4. Periphery Radius'!U185)</f>
        <v>6.1950324176630414</v>
      </c>
    </row>
    <row r="186" spans="15:21" x14ac:dyDescent="0.3">
      <c r="O186">
        <f>('3. Periphery Height'!O186/'4. Periphery Radius'!O186)</f>
        <v>2.9281370058540674</v>
      </c>
      <c r="T186">
        <f>('3. Periphery Height'!T186/'4. Periphery Radius'!T186)</f>
        <v>2.5338030740166397</v>
      </c>
      <c r="U186">
        <f>('3. Periphery Height'!U186/'4. Periphery Radius'!U186)</f>
        <v>4.1067861856061656</v>
      </c>
    </row>
    <row r="187" spans="15:21" x14ac:dyDescent="0.3">
      <c r="O187">
        <f>('3. Periphery Height'!O187/'4. Periphery Radius'!O187)</f>
        <v>2.921650098212762</v>
      </c>
      <c r="T187">
        <f>('3. Periphery Height'!T187/'4. Periphery Radius'!T187)</f>
        <v>2.7972660271831198</v>
      </c>
      <c r="U187">
        <f>('3. Periphery Height'!U187/'4. Periphery Radius'!U187)</f>
        <v>2.2008019180982985</v>
      </c>
    </row>
    <row r="188" spans="15:21" x14ac:dyDescent="0.3">
      <c r="O188">
        <f>('3. Periphery Height'!O188/'4. Periphery Radius'!O188)</f>
        <v>2.9558450996741255</v>
      </c>
      <c r="T188">
        <f>('3. Periphery Height'!T188/'4. Periphery Radius'!T188)</f>
        <v>1.9065268462173108</v>
      </c>
      <c r="U188">
        <f>('3. Periphery Height'!U188/'4. Periphery Radius'!U188)</f>
        <v>4.2997956645945541</v>
      </c>
    </row>
    <row r="189" spans="15:21" x14ac:dyDescent="0.3">
      <c r="O189">
        <f>('3. Periphery Height'!O189/'4. Periphery Radius'!O189)</f>
        <v>3.310812551090673</v>
      </c>
      <c r="T189">
        <f>('3. Periphery Height'!T189/'4. Periphery Radius'!T189)</f>
        <v>1.5212910259579027</v>
      </c>
      <c r="U189">
        <f>('3. Periphery Height'!U189/'4. Periphery Radius'!U189)</f>
        <v>4.7634708589868122</v>
      </c>
    </row>
    <row r="190" spans="15:21" x14ac:dyDescent="0.3">
      <c r="O190">
        <f>('3. Periphery Height'!O190/'4. Periphery Radius'!O190)</f>
        <v>1.9094971096390474</v>
      </c>
      <c r="T190">
        <f>('3. Periphery Height'!T190/'4. Periphery Radius'!T190)</f>
        <v>2.2018309436474519</v>
      </c>
      <c r="U190">
        <f>('3. Periphery Height'!U190/'4. Periphery Radius'!U190)</f>
        <v>3.4448119197563862</v>
      </c>
    </row>
    <row r="191" spans="15:21" x14ac:dyDescent="0.3">
      <c r="O191">
        <f>('3. Periphery Height'!O191/'4. Periphery Radius'!O191)</f>
        <v>1.9809730129740468</v>
      </c>
      <c r="T191">
        <f>('3. Periphery Height'!T191/'4. Periphery Radius'!T191)</f>
        <v>2.8470499446982247</v>
      </c>
      <c r="U191">
        <f>('3. Periphery Height'!U191/'4. Periphery Radius'!U191)</f>
        <v>2.8830623319727757</v>
      </c>
    </row>
    <row r="192" spans="15:21" x14ac:dyDescent="0.3">
      <c r="O192">
        <f>('3. Periphery Height'!O192/'4. Periphery Radius'!O192)</f>
        <v>1.9520601984839228</v>
      </c>
      <c r="T192">
        <f>('3. Periphery Height'!T192/'4. Periphery Radius'!T192)</f>
        <v>2.4243859085332207</v>
      </c>
      <c r="U192">
        <f>('3. Periphery Height'!U192/'4. Periphery Radius'!U192)</f>
        <v>3.313667379573364</v>
      </c>
    </row>
    <row r="193" spans="15:21" x14ac:dyDescent="0.3">
      <c r="O193">
        <f>('3. Periphery Height'!O193/'4. Periphery Radius'!O193)</f>
        <v>3.2158677756024692</v>
      </c>
      <c r="T193">
        <f>('3. Periphery Height'!T193/'4. Periphery Radius'!T193)</f>
        <v>3.2032746133763772</v>
      </c>
      <c r="U193">
        <f>('3. Periphery Height'!U193/'4. Periphery Radius'!U193)</f>
        <v>3.5300268455196946</v>
      </c>
    </row>
    <row r="194" spans="15:21" x14ac:dyDescent="0.3">
      <c r="O194">
        <f>('3. Periphery Height'!O194/'4. Periphery Radius'!O194)</f>
        <v>2.8834025788774884</v>
      </c>
      <c r="T194">
        <f>('3. Periphery Height'!T194/'4. Periphery Radius'!T194)</f>
        <v>3.2275844166034102</v>
      </c>
      <c r="U194">
        <f>('3. Periphery Height'!U194/'4. Periphery Radius'!U194)</f>
        <v>3.3361199119453699</v>
      </c>
    </row>
    <row r="195" spans="15:21" x14ac:dyDescent="0.3">
      <c r="O195">
        <f>('3. Periphery Height'!O195/'4. Periphery Radius'!O195)</f>
        <v>2.7601876888358681</v>
      </c>
      <c r="T195">
        <f>('3. Periphery Height'!T195/'4. Periphery Radius'!T195)</f>
        <v>2.2137414407532954</v>
      </c>
      <c r="U195">
        <f>('3. Periphery Height'!U195/'4. Periphery Radius'!U195)</f>
        <v>2.5859806966985275</v>
      </c>
    </row>
    <row r="196" spans="15:21" x14ac:dyDescent="0.3">
      <c r="O196">
        <f>('3. Periphery Height'!O196/'4. Periphery Radius'!O196)</f>
        <v>1.7706468537362907</v>
      </c>
      <c r="T196">
        <f>('3. Periphery Height'!T196/'4. Periphery Radius'!T196)</f>
        <v>2.2956844655565551</v>
      </c>
      <c r="U196">
        <f>('3. Periphery Height'!U196/'4. Periphery Radius'!U196)</f>
        <v>2.6150048474352872</v>
      </c>
    </row>
    <row r="197" spans="15:21" x14ac:dyDescent="0.3">
      <c r="O197">
        <f>('3. Periphery Height'!O197/'4. Periphery Radius'!O197)</f>
        <v>4.2203315560080883</v>
      </c>
      <c r="T197">
        <f>('3. Periphery Height'!T197/'4. Periphery Radius'!T197)</f>
        <v>2.0638114967615868</v>
      </c>
      <c r="U197">
        <f>('3. Periphery Height'!U197/'4. Periphery Radius'!U197)</f>
        <v>4.2428417698473542</v>
      </c>
    </row>
    <row r="198" spans="15:21" x14ac:dyDescent="0.3">
      <c r="O198">
        <f>('3. Periphery Height'!O198/'4. Periphery Radius'!O198)</f>
        <v>2.4183380656852451</v>
      </c>
      <c r="T198">
        <f>('3. Periphery Height'!T198/'4. Periphery Radius'!T198)</f>
        <v>2.8700682576288385</v>
      </c>
      <c r="U198">
        <f>('3. Periphery Height'!U198/'4. Periphery Radius'!U198)</f>
        <v>3.6443132609665421</v>
      </c>
    </row>
    <row r="199" spans="15:21" x14ac:dyDescent="0.3">
      <c r="O199">
        <f>('3. Periphery Height'!O199/'4. Periphery Radius'!O199)</f>
        <v>3.35311264211626</v>
      </c>
      <c r="T199">
        <f>('3. Periphery Height'!T199/'4. Periphery Radius'!T199)</f>
        <v>1.7328027764214111</v>
      </c>
      <c r="U199">
        <f>('3. Periphery Height'!U199/'4. Periphery Radius'!U199)</f>
        <v>2.7876773010110214</v>
      </c>
    </row>
    <row r="200" spans="15:21" x14ac:dyDescent="0.3">
      <c r="O200">
        <f>('3. Periphery Height'!O200/'4. Periphery Radius'!O200)</f>
        <v>2.7565808338507138</v>
      </c>
      <c r="T200">
        <f>('3. Periphery Height'!T200/'4. Periphery Radius'!T200)</f>
        <v>1.6150586478370512</v>
      </c>
      <c r="U200">
        <f>('3. Periphery Height'!U200/'4. Periphery Radius'!U200)</f>
        <v>2.932354047486009</v>
      </c>
    </row>
    <row r="201" spans="15:21" x14ac:dyDescent="0.3">
      <c r="O201">
        <f>('3. Periphery Height'!O201/'4. Periphery Radius'!O201)</f>
        <v>3.2500315090143554</v>
      </c>
      <c r="T201">
        <f>('3. Periphery Height'!T201/'4. Periphery Radius'!T201)</f>
        <v>2.8756395665962526</v>
      </c>
      <c r="U201">
        <f>('3. Periphery Height'!U201/'4. Periphery Radius'!U201)</f>
        <v>4.2446573981004914</v>
      </c>
    </row>
    <row r="202" spans="15:21" x14ac:dyDescent="0.3">
      <c r="O202">
        <f>('3. Periphery Height'!O202/'4. Periphery Radius'!O202)</f>
        <v>2.8670611064289764</v>
      </c>
      <c r="T202">
        <f>('3. Periphery Height'!T202/'4. Periphery Radius'!T202)</f>
        <v>2.0147069893976104</v>
      </c>
      <c r="U202">
        <f>('3. Periphery Height'!U202/'4. Periphery Radius'!U202)</f>
        <v>2.785890081525022</v>
      </c>
    </row>
    <row r="203" spans="15:21" x14ac:dyDescent="0.3">
      <c r="O203">
        <f>('3. Periphery Height'!O203/'4. Periphery Radius'!O203)</f>
        <v>2.7950358070447678</v>
      </c>
      <c r="T203">
        <f>('3. Periphery Height'!T203/'4. Periphery Radius'!T203)</f>
        <v>2.7274301886385617</v>
      </c>
      <c r="U203">
        <f>('3. Periphery Height'!U203/'4. Periphery Radius'!U203)</f>
        <v>3.1654068795087649</v>
      </c>
    </row>
    <row r="204" spans="15:21" x14ac:dyDescent="0.3">
      <c r="O204">
        <f>('3. Periphery Height'!O204/'4. Periphery Radius'!O204)</f>
        <v>3.4060673218930164</v>
      </c>
      <c r="T204">
        <f>('3. Periphery Height'!T204/'4. Periphery Radius'!T204)</f>
        <v>2.5003904747325092</v>
      </c>
      <c r="U204">
        <f>('3. Periphery Height'!U204/'4. Periphery Radius'!U204)</f>
        <v>3.7011093482269044</v>
      </c>
    </row>
    <row r="205" spans="15:21" x14ac:dyDescent="0.3">
      <c r="O205">
        <f>('3. Periphery Height'!O205/'4. Periphery Radius'!O205)</f>
        <v>2.1978355331227775</v>
      </c>
      <c r="T205">
        <f>('3. Periphery Height'!T205/'4. Periphery Radius'!T205)</f>
        <v>2.9924609503956652</v>
      </c>
      <c r="U205">
        <f>('3. Periphery Height'!U205/'4. Periphery Radius'!U205)</f>
        <v>3.3701378296278297</v>
      </c>
    </row>
    <row r="206" spans="15:21" x14ac:dyDescent="0.3">
      <c r="O206">
        <f>('3. Periphery Height'!O206/'4. Periphery Radius'!O206)</f>
        <v>2.5338896473302648</v>
      </c>
      <c r="T206">
        <f>('3. Periphery Height'!T206/'4. Periphery Radius'!T206)</f>
        <v>3.2365086423280758</v>
      </c>
      <c r="U206">
        <f>('3. Periphery Height'!U206/'4. Periphery Radius'!U206)</f>
        <v>3.2472120440566741</v>
      </c>
    </row>
    <row r="207" spans="15:21" x14ac:dyDescent="0.3">
      <c r="O207">
        <f>('3. Periphery Height'!O207/'4. Periphery Radius'!O207)</f>
        <v>3.2205087513860633</v>
      </c>
      <c r="T207">
        <f>('3. Periphery Height'!T207/'4. Periphery Radius'!T207)</f>
        <v>3.3930781951487869</v>
      </c>
      <c r="U207">
        <f>('3. Periphery Height'!U207/'4. Periphery Radius'!U207)</f>
        <v>3.288613387041583</v>
      </c>
    </row>
    <row r="208" spans="15:21" x14ac:dyDescent="0.3">
      <c r="O208">
        <f>('3. Periphery Height'!O208/'4. Periphery Radius'!O208)</f>
        <v>5.1595079716282681</v>
      </c>
      <c r="T208">
        <f>('3. Periphery Height'!T208/'4. Periphery Radius'!T208)</f>
        <v>2.3438169890915703</v>
      </c>
      <c r="U208">
        <f>('3. Periphery Height'!U208/'4. Periphery Radius'!U208)</f>
        <v>3.4266921826051653</v>
      </c>
    </row>
    <row r="209" spans="15:21" x14ac:dyDescent="0.3">
      <c r="O209">
        <f>('3. Periphery Height'!O209/'4. Periphery Radius'!O209)</f>
        <v>3.337909772584811</v>
      </c>
      <c r="T209">
        <f>('3. Periphery Height'!T209/'4. Periphery Radius'!T209)</f>
        <v>3.6684679828794651</v>
      </c>
      <c r="U209">
        <f>('3. Periphery Height'!U209/'4. Periphery Radius'!U209)</f>
        <v>4.3544907194962654</v>
      </c>
    </row>
    <row r="210" spans="15:21" x14ac:dyDescent="0.3">
      <c r="O210">
        <f>('3. Periphery Height'!O210/'4. Periphery Radius'!O210)</f>
        <v>2.4745331362855554</v>
      </c>
      <c r="T210">
        <f>('3. Periphery Height'!T210/'4. Periphery Radius'!T210)</f>
        <v>1.543694801797113</v>
      </c>
      <c r="U210">
        <f>('3. Periphery Height'!U210/'4. Periphery Radius'!U210)</f>
        <v>3.5051257783913905</v>
      </c>
    </row>
    <row r="211" spans="15:21" x14ac:dyDescent="0.3">
      <c r="O211">
        <f>('3. Periphery Height'!O211/'4. Periphery Radius'!O211)</f>
        <v>2.1903642136860744</v>
      </c>
      <c r="T211">
        <f>('3. Periphery Height'!T211/'4. Periphery Radius'!T211)</f>
        <v>4.3772195009911403</v>
      </c>
      <c r="U211">
        <f>('3. Periphery Height'!U211/'4. Periphery Radius'!U211)</f>
        <v>3.0588275628546175</v>
      </c>
    </row>
    <row r="212" spans="15:21" x14ac:dyDescent="0.3">
      <c r="O212">
        <f>('3. Periphery Height'!O212/'4. Periphery Radius'!O212)</f>
        <v>2.58941743562995</v>
      </c>
      <c r="T212">
        <f>('3. Periphery Height'!T212/'4. Periphery Radius'!T212)</f>
        <v>2.1658681007148357</v>
      </c>
      <c r="U212">
        <f>('3. Periphery Height'!U212/'4. Periphery Radius'!U212)</f>
        <v>3.2564233494874997</v>
      </c>
    </row>
    <row r="213" spans="15:21" x14ac:dyDescent="0.3">
      <c r="O213">
        <f>('3. Periphery Height'!O213/'4. Periphery Radius'!O213)</f>
        <v>3.3773968648494859</v>
      </c>
      <c r="T213">
        <f>('3. Periphery Height'!T213/'4. Periphery Radius'!T213)</f>
        <v>2.519326749248346</v>
      </c>
      <c r="U213">
        <f>('3. Periphery Height'!U213/'4. Periphery Radius'!U213)</f>
        <v>3.3969190828044873</v>
      </c>
    </row>
    <row r="214" spans="15:21" x14ac:dyDescent="0.3">
      <c r="O214">
        <f>('3. Periphery Height'!O214/'4. Periphery Radius'!O214)</f>
        <v>3.4382131901297228</v>
      </c>
      <c r="T214">
        <f>('3. Periphery Height'!T214/'4. Periphery Radius'!T214)</f>
        <v>2.2713846711824668</v>
      </c>
      <c r="U214">
        <f>('3. Periphery Height'!U214/'4. Periphery Radius'!U214)</f>
        <v>3.1023229642811683</v>
      </c>
    </row>
    <row r="215" spans="15:21" x14ac:dyDescent="0.3">
      <c r="O215">
        <f>('3. Periphery Height'!O215/'4. Periphery Radius'!O215)</f>
        <v>2.3185810720337159</v>
      </c>
      <c r="T215">
        <f>('3. Periphery Height'!T215/'4. Periphery Radius'!T215)</f>
        <v>3.229094227181958</v>
      </c>
      <c r="U215">
        <f>('3. Periphery Height'!U215/'4. Periphery Radius'!U215)</f>
        <v>2.83779802222046</v>
      </c>
    </row>
    <row r="216" spans="15:21" x14ac:dyDescent="0.3">
      <c r="O216">
        <f>('3. Periphery Height'!O216/'4. Periphery Radius'!O216)</f>
        <v>3.0938181127671371</v>
      </c>
      <c r="T216">
        <f>('3. Periphery Height'!T216/'4. Periphery Radius'!T216)</f>
        <v>2.960102059727109</v>
      </c>
      <c r="U216">
        <f>('3. Periphery Height'!U216/'4. Periphery Radius'!U216)</f>
        <v>3.4709370616579989</v>
      </c>
    </row>
    <row r="217" spans="15:21" x14ac:dyDescent="0.3">
      <c r="O217">
        <f>('3. Periphery Height'!O217/'4. Periphery Radius'!O217)</f>
        <v>2.5917023284206215</v>
      </c>
      <c r="T217">
        <f>('3. Periphery Height'!T217/'4. Periphery Radius'!T217)</f>
        <v>2.9648656847133554</v>
      </c>
      <c r="U217">
        <f>('3. Periphery Height'!U217/'4. Periphery Radius'!U217)</f>
        <v>4.0877002608184014</v>
      </c>
    </row>
    <row r="218" spans="15:21" x14ac:dyDescent="0.3">
      <c r="O218">
        <f>('3. Periphery Height'!O218/'4. Periphery Radius'!O218)</f>
        <v>2.7635451157981001</v>
      </c>
      <c r="T218">
        <f>('3. Periphery Height'!T218/'4. Periphery Radius'!T218)</f>
        <v>3.0142991350607682</v>
      </c>
      <c r="U218">
        <f>('3. Periphery Height'!U218/'4. Periphery Radius'!U218)</f>
        <v>2.8133933126175963</v>
      </c>
    </row>
    <row r="219" spans="15:21" x14ac:dyDescent="0.3">
      <c r="O219">
        <f>('3. Periphery Height'!O219/'4. Periphery Radius'!O219)</f>
        <v>2.5802682146926172</v>
      </c>
      <c r="T219">
        <f>('3. Periphery Height'!T219/'4. Periphery Radius'!T219)</f>
        <v>4.675529885017637</v>
      </c>
      <c r="U219">
        <f>('3. Periphery Height'!U219/'4. Periphery Radius'!U219)</f>
        <v>1.7605864228353509</v>
      </c>
    </row>
    <row r="220" spans="15:21" x14ac:dyDescent="0.3">
      <c r="O220">
        <f>('3. Periphery Height'!O220/'4. Periphery Radius'!O220)</f>
        <v>3.063367789488832</v>
      </c>
      <c r="T220">
        <f>('3. Periphery Height'!T220/'4. Periphery Radius'!T220)</f>
        <v>4.3281055477086792</v>
      </c>
      <c r="U220">
        <f>('3. Periphery Height'!U220/'4. Periphery Radius'!U220)</f>
        <v>2.8288837338508293</v>
      </c>
    </row>
    <row r="221" spans="15:21" x14ac:dyDescent="0.3">
      <c r="O221">
        <f>('3. Periphery Height'!O221/'4. Periphery Radius'!O221)</f>
        <v>2.4854899424900339</v>
      </c>
      <c r="T221">
        <f>('3. Periphery Height'!T221/'4. Periphery Radius'!T221)</f>
        <v>3.3715840227587939</v>
      </c>
      <c r="U221">
        <f>('3. Periphery Height'!U221/'4. Periphery Radius'!U221)</f>
        <v>2.8206782665243137</v>
      </c>
    </row>
    <row r="222" spans="15:21" x14ac:dyDescent="0.3">
      <c r="O222">
        <f>('3. Periphery Height'!O222/'4. Periphery Radius'!O222)</f>
        <v>2.5028361304946856</v>
      </c>
      <c r="T222">
        <f>('3. Periphery Height'!T222/'4. Periphery Radius'!T222)</f>
        <v>2.3143982407995867</v>
      </c>
      <c r="U222">
        <f>('3. Periphery Height'!U222/'4. Periphery Radius'!U222)</f>
        <v>3.9660458665180722</v>
      </c>
    </row>
    <row r="223" spans="15:21" x14ac:dyDescent="0.3">
      <c r="O223">
        <f>('3. Periphery Height'!O223/'4. Periphery Radius'!O223)</f>
        <v>2.2175873380862186</v>
      </c>
      <c r="T223">
        <f>('3. Periphery Height'!T223/'4. Periphery Radius'!T223)</f>
        <v>2.744024458424061</v>
      </c>
      <c r="U223">
        <f>('3. Periphery Height'!U223/'4. Periphery Radius'!U223)</f>
        <v>4.2278220919978855</v>
      </c>
    </row>
    <row r="224" spans="15:21" x14ac:dyDescent="0.3">
      <c r="O224">
        <f>('3. Periphery Height'!O224/'4. Periphery Radius'!O224)</f>
        <v>2.6413062426040335</v>
      </c>
      <c r="T224">
        <f>('3. Periphery Height'!T224/'4. Periphery Radius'!T224)</f>
        <v>2.5099408605321059</v>
      </c>
      <c r="U224">
        <f>('3. Periphery Height'!U224/'4. Periphery Radius'!U224)</f>
        <v>3.9935013146435483</v>
      </c>
    </row>
    <row r="225" spans="15:21" x14ac:dyDescent="0.3">
      <c r="O225">
        <f>('3. Periphery Height'!O225/'4. Periphery Radius'!O225)</f>
        <v>2.531245201839174</v>
      </c>
      <c r="T225">
        <f>('3. Periphery Height'!T225/'4. Periphery Radius'!T225)</f>
        <v>3.3925210346869856</v>
      </c>
      <c r="U225">
        <f>('3. Periphery Height'!U225/'4. Periphery Radius'!U225)</f>
        <v>3.8065248033477777</v>
      </c>
    </row>
    <row r="226" spans="15:21" x14ac:dyDescent="0.3">
      <c r="O226">
        <f>('3. Periphery Height'!O226/'4. Periphery Radius'!O226)</f>
        <v>3.3517137533219947</v>
      </c>
      <c r="T226">
        <f>('3. Periphery Height'!T226/'4. Periphery Radius'!T226)</f>
        <v>2.0879208309087196</v>
      </c>
      <c r="U226">
        <f>('3. Periphery Height'!U226/'4. Periphery Radius'!U226)</f>
        <v>1.9942844148290912</v>
      </c>
    </row>
    <row r="227" spans="15:21" x14ac:dyDescent="0.3">
      <c r="O227">
        <f>('3. Periphery Height'!O227/'4. Periphery Radius'!O227)</f>
        <v>2.6453580054742778</v>
      </c>
      <c r="T227">
        <f>('3. Periphery Height'!T227/'4. Periphery Radius'!T227)</f>
        <v>2.9688574059011987</v>
      </c>
      <c r="U227">
        <f>('3. Periphery Height'!U227/'4. Periphery Radius'!U227)</f>
        <v>4.8851375379563127</v>
      </c>
    </row>
    <row r="228" spans="15:21" x14ac:dyDescent="0.3">
      <c r="O228">
        <f>('3. Periphery Height'!O228/'4. Periphery Radius'!O228)</f>
        <v>2.9345214861947468</v>
      </c>
      <c r="T228">
        <f>('3. Periphery Height'!T228/'4. Periphery Radius'!T228)</f>
        <v>4.3507896932287524</v>
      </c>
      <c r="U228">
        <f>('3. Periphery Height'!U228/'4. Periphery Radius'!U228)</f>
        <v>3.2113662902789906</v>
      </c>
    </row>
    <row r="229" spans="15:21" x14ac:dyDescent="0.3">
      <c r="O229">
        <f>('3. Periphery Height'!O229/'4. Periphery Radius'!O229)</f>
        <v>2.8347225726833041</v>
      </c>
      <c r="T229">
        <f>('3. Periphery Height'!T229/'4. Periphery Radius'!T229)</f>
        <v>1.9918025728667446</v>
      </c>
      <c r="U229">
        <f>('3. Periphery Height'!U229/'4. Periphery Radius'!U229)</f>
        <v>5.0136404441469429</v>
      </c>
    </row>
    <row r="230" spans="15:21" x14ac:dyDescent="0.3">
      <c r="O230">
        <f>('3. Periphery Height'!O230/'4. Periphery Radius'!O230)</f>
        <v>3.4415010809542159</v>
      </c>
      <c r="T230">
        <f>('3. Periphery Height'!T230/'4. Periphery Radius'!T230)</f>
        <v>2.0014644588451547</v>
      </c>
      <c r="U230">
        <f>('3. Periphery Height'!U230/'4. Periphery Radius'!U230)</f>
        <v>3.514469246843313</v>
      </c>
    </row>
    <row r="231" spans="15:21" x14ac:dyDescent="0.3">
      <c r="O231">
        <f>('3. Periphery Height'!O231/'4. Periphery Radius'!O231)</f>
        <v>2.5815828395681502</v>
      </c>
      <c r="T231">
        <f>('3. Periphery Height'!T231/'4. Periphery Radius'!T231)</f>
        <v>3.0353384962796048</v>
      </c>
      <c r="U231">
        <f>('3. Periphery Height'!U231/'4. Periphery Radius'!U231)</f>
        <v>4.4996166044346175</v>
      </c>
    </row>
    <row r="232" spans="15:21" x14ac:dyDescent="0.3">
      <c r="O232">
        <f>('3. Periphery Height'!O232/'4. Periphery Radius'!O232)</f>
        <v>3.1584350216207522</v>
      </c>
      <c r="T232">
        <f>('3. Periphery Height'!T232/'4. Periphery Radius'!T232)</f>
        <v>4.1392711451699622</v>
      </c>
      <c r="U232">
        <f>('3. Periphery Height'!U232/'4. Periphery Radius'!U232)</f>
        <v>5.076838188591231</v>
      </c>
    </row>
    <row r="233" spans="15:21" x14ac:dyDescent="0.3">
      <c r="O233">
        <f>('3. Periphery Height'!O233/'4. Periphery Radius'!O233)</f>
        <v>2.7457313619478882</v>
      </c>
      <c r="T233">
        <f>('3. Periphery Height'!T233/'4. Periphery Radius'!T233)</f>
        <v>2.3170513049270918</v>
      </c>
      <c r="U233">
        <f>('3. Periphery Height'!U233/'4. Periphery Radius'!U233)</f>
        <v>3.2699752397374775</v>
      </c>
    </row>
    <row r="234" spans="15:21" x14ac:dyDescent="0.3">
      <c r="O234">
        <f>('3. Periphery Height'!O234/'4. Periphery Radius'!O234)</f>
        <v>2.2624659883542177</v>
      </c>
      <c r="T234">
        <f>('3. Periphery Height'!T234/'4. Periphery Radius'!T234)</f>
        <v>3.2305137848095051</v>
      </c>
      <c r="U234">
        <f>('3. Periphery Height'!U234/'4. Periphery Radius'!U234)</f>
        <v>2.4319820594446666</v>
      </c>
    </row>
    <row r="235" spans="15:21" x14ac:dyDescent="0.3">
      <c r="O235">
        <f>('3. Periphery Height'!O235/'4. Periphery Radius'!O235)</f>
        <v>2.6003466989717543</v>
      </c>
      <c r="T235">
        <f>('3. Periphery Height'!T235/'4. Periphery Radius'!T235)</f>
        <v>3.2840614815232989</v>
      </c>
      <c r="U235">
        <f>('3. Periphery Height'!U235/'4. Periphery Radius'!U235)</f>
        <v>4.2306805839199502</v>
      </c>
    </row>
    <row r="236" spans="15:21" x14ac:dyDescent="0.3">
      <c r="O236">
        <f>('3. Periphery Height'!O236/'4. Periphery Radius'!O236)</f>
        <v>2.6521131259379849</v>
      </c>
      <c r="T236">
        <f>('3. Periphery Height'!T236/'4. Periphery Radius'!T236)</f>
        <v>4.5482304470328447</v>
      </c>
      <c r="U236">
        <f>('3. Periphery Height'!U236/'4. Periphery Radius'!U236)</f>
        <v>4.6357618279984782</v>
      </c>
    </row>
    <row r="237" spans="15:21" x14ac:dyDescent="0.3">
      <c r="O237">
        <f>('3. Periphery Height'!O237/'4. Periphery Radius'!O237)</f>
        <v>2.2720068223330552</v>
      </c>
      <c r="T237">
        <f>('3. Periphery Height'!T237/'4. Periphery Radius'!T237)</f>
        <v>1.8925095061262385</v>
      </c>
      <c r="U237">
        <f>('3. Periphery Height'!U237/'4. Periphery Radius'!U237)</f>
        <v>3.7912817218974455</v>
      </c>
    </row>
    <row r="238" spans="15:21" x14ac:dyDescent="0.3">
      <c r="O238">
        <f>('3. Periphery Height'!O238/'4. Periphery Radius'!O238)</f>
        <v>2.2188182983620885</v>
      </c>
      <c r="T238">
        <f>('3. Periphery Height'!T238/'4. Periphery Radius'!T238)</f>
        <v>1.8311210040742603</v>
      </c>
      <c r="U238">
        <f>('3. Periphery Height'!U238/'4. Periphery Radius'!U238)</f>
        <v>3.8124263245151053</v>
      </c>
    </row>
    <row r="239" spans="15:21" x14ac:dyDescent="0.3">
      <c r="O239">
        <f>('3. Periphery Height'!O239/'4. Periphery Radius'!O239)</f>
        <v>2.2888637306066384</v>
      </c>
      <c r="T239">
        <f>('3. Periphery Height'!T239/'4. Periphery Radius'!T239)</f>
        <v>1.4330271279775348</v>
      </c>
      <c r="U239">
        <f>('3. Periphery Height'!U239/'4. Periphery Radius'!U239)</f>
        <v>3.4498566714112937</v>
      </c>
    </row>
    <row r="240" spans="15:21" x14ac:dyDescent="0.3">
      <c r="O240">
        <f>('3. Periphery Height'!O240/'4. Periphery Radius'!O240)</f>
        <v>2.5853650074635026</v>
      </c>
      <c r="T240">
        <f>('3. Periphery Height'!T240/'4. Periphery Radius'!T240)</f>
        <v>1.5891270015187589</v>
      </c>
      <c r="U240">
        <f>('3. Periphery Height'!U240/'4. Periphery Radius'!U240)</f>
        <v>4.6969808132464888</v>
      </c>
    </row>
    <row r="241" spans="15:21" x14ac:dyDescent="0.3">
      <c r="O241">
        <f>('3. Periphery Height'!O241/'4. Periphery Radius'!O241)</f>
        <v>2.6829446913080215</v>
      </c>
      <c r="T241">
        <f>('3. Periphery Height'!T241/'4. Periphery Radius'!T241)</f>
        <v>3.4991165957391743</v>
      </c>
      <c r="U241">
        <f>('3. Periphery Height'!U241/'4. Periphery Radius'!U241)</f>
        <v>2.5199652012398848</v>
      </c>
    </row>
    <row r="242" spans="15:21" x14ac:dyDescent="0.3">
      <c r="O242">
        <f>('3. Periphery Height'!O242/'4. Periphery Radius'!O242)</f>
        <v>2.7243714275311763</v>
      </c>
      <c r="T242">
        <f>('3. Periphery Height'!T242/'4. Periphery Radius'!T242)</f>
        <v>1.6296002777898855</v>
      </c>
      <c r="U242">
        <f>('3. Periphery Height'!U242/'4. Periphery Radius'!U242)</f>
        <v>3.7312311345484344</v>
      </c>
    </row>
    <row r="243" spans="15:21" x14ac:dyDescent="0.3">
      <c r="O243">
        <f>('3. Periphery Height'!O243/'4. Periphery Radius'!O243)</f>
        <v>3.1792127042419414</v>
      </c>
      <c r="T243">
        <f>('3. Periphery Height'!T243/'4. Periphery Radius'!T243)</f>
        <v>3.4945296262438506</v>
      </c>
      <c r="U243">
        <f>('3. Periphery Height'!U243/'4. Periphery Radius'!U243)</f>
        <v>2.2780392756376786</v>
      </c>
    </row>
    <row r="244" spans="15:21" x14ac:dyDescent="0.3">
      <c r="O244">
        <f>('3. Periphery Height'!O244/'4. Periphery Radius'!O244)</f>
        <v>4.3980134655131788</v>
      </c>
      <c r="T244">
        <f>('3. Periphery Height'!T244/'4. Periphery Radius'!T244)</f>
        <v>3.5928632634951692</v>
      </c>
      <c r="U244">
        <f>('3. Periphery Height'!U244/'4. Periphery Radius'!U244)</f>
        <v>3.3073439024373825</v>
      </c>
    </row>
    <row r="245" spans="15:21" x14ac:dyDescent="0.3">
      <c r="O245">
        <f>('3. Periphery Height'!O245/'4. Periphery Radius'!O245)</f>
        <v>3.356755255486076</v>
      </c>
      <c r="T245">
        <f>('3. Periphery Height'!T245/'4. Periphery Radius'!T245)</f>
        <v>1.0711055106229659</v>
      </c>
      <c r="U245">
        <f>('3. Periphery Height'!U245/'4. Periphery Radius'!U245)</f>
        <v>4.5757860931990093</v>
      </c>
    </row>
    <row r="246" spans="15:21" x14ac:dyDescent="0.3">
      <c r="O246">
        <f>('3. Periphery Height'!O246/'4. Periphery Radius'!O246)</f>
        <v>2.3652020568765382</v>
      </c>
      <c r="T246">
        <f>('3. Periphery Height'!T246/'4. Periphery Radius'!T246)</f>
        <v>2.6826697212689181</v>
      </c>
      <c r="U246">
        <f>('3. Periphery Height'!U246/'4. Periphery Radius'!U246)</f>
        <v>3.2725667008631558</v>
      </c>
    </row>
    <row r="247" spans="15:21" x14ac:dyDescent="0.3">
      <c r="O247">
        <f>('3. Periphery Height'!O247/'4. Periphery Radius'!O247)</f>
        <v>3.4512065941626839</v>
      </c>
      <c r="T247">
        <f>('3. Periphery Height'!T247/'4. Periphery Radius'!T247)</f>
        <v>2.5472081087139036</v>
      </c>
      <c r="U247">
        <f>('3. Periphery Height'!U247/'4. Periphery Radius'!U247)</f>
        <v>4.3751449681302823</v>
      </c>
    </row>
    <row r="248" spans="15:21" x14ac:dyDescent="0.3">
      <c r="O248">
        <f>('3. Periphery Height'!O248/'4. Periphery Radius'!O248)</f>
        <v>2.3771887552191702</v>
      </c>
      <c r="T248">
        <f>('3. Periphery Height'!T248/'4. Periphery Radius'!T248)</f>
        <v>3.1733542147154288</v>
      </c>
      <c r="U248">
        <f>('3. Periphery Height'!U248/'4. Periphery Radius'!U248)</f>
        <v>3.9423020513911733</v>
      </c>
    </row>
    <row r="249" spans="15:21" x14ac:dyDescent="0.3">
      <c r="O249">
        <f>('3. Periphery Height'!O249/'4. Periphery Radius'!O249)</f>
        <v>3.4964382670229717</v>
      </c>
      <c r="T249">
        <f>('3. Periphery Height'!T249/'4. Periphery Radius'!T249)</f>
        <v>3.7132478002559184</v>
      </c>
      <c r="U249">
        <f>('3. Periphery Height'!U249/'4. Periphery Radius'!U249)</f>
        <v>6.4998514330991695</v>
      </c>
    </row>
    <row r="250" spans="15:21" x14ac:dyDescent="0.3">
      <c r="O250">
        <f>('3. Periphery Height'!O250/'4. Periphery Radius'!O250)</f>
        <v>2.9214492935375831</v>
      </c>
      <c r="T250">
        <f>('3. Periphery Height'!T250/'4. Periphery Radius'!T250)</f>
        <v>3.6817564806272673</v>
      </c>
      <c r="U250">
        <f>('3. Periphery Height'!U250/'4. Periphery Radius'!U250)</f>
        <v>2.9567784696944983</v>
      </c>
    </row>
    <row r="251" spans="15:21" x14ac:dyDescent="0.3">
      <c r="O251">
        <f>('3. Periphery Height'!O251/'4. Periphery Radius'!O251)</f>
        <v>2.6533218987444194</v>
      </c>
      <c r="T251">
        <f>('3. Periphery Height'!T251/'4. Periphery Radius'!T251)</f>
        <v>4.0897533771239356</v>
      </c>
      <c r="U251">
        <f>('3. Periphery Height'!U251/'4. Periphery Radius'!U251)</f>
        <v>2.6350120882082875</v>
      </c>
    </row>
    <row r="252" spans="15:21" x14ac:dyDescent="0.3">
      <c r="O252">
        <f>('3. Periphery Height'!O252/'4. Periphery Radius'!O252)</f>
        <v>3.735725960487172</v>
      </c>
      <c r="T252">
        <f>('3. Periphery Height'!T252/'4. Periphery Radius'!T252)</f>
        <v>3.0971165743013773</v>
      </c>
      <c r="U252">
        <f>('3. Periphery Height'!U252/'4. Periphery Radius'!U252)</f>
        <v>5.8944539450728568</v>
      </c>
    </row>
    <row r="253" spans="15:21" x14ac:dyDescent="0.3">
      <c r="O253">
        <f>('3. Periphery Height'!O253/'4. Periphery Radius'!O253)</f>
        <v>2.6560123802082058</v>
      </c>
      <c r="T253">
        <f>('3. Periphery Height'!T253/'4. Periphery Radius'!T253)</f>
        <v>3.3742687902364565</v>
      </c>
      <c r="U253">
        <f>('3. Periphery Height'!U253/'4. Periphery Radius'!U253)</f>
        <v>2.0857412581036745</v>
      </c>
    </row>
    <row r="254" spans="15:21" x14ac:dyDescent="0.3">
      <c r="O254">
        <f>('3. Periphery Height'!O254/'4. Periphery Radius'!O254)</f>
        <v>3.2646078655878132</v>
      </c>
      <c r="T254">
        <f>('3. Periphery Height'!T254/'4. Periphery Radius'!T254)</f>
        <v>2.3103131549938589</v>
      </c>
      <c r="U254">
        <f>('3. Periphery Height'!U254/'4. Periphery Radius'!U254)</f>
        <v>1.569954355720272</v>
      </c>
    </row>
    <row r="255" spans="15:21" x14ac:dyDescent="0.3">
      <c r="O255">
        <f>('3. Periphery Height'!O255/'4. Periphery Radius'!O255)</f>
        <v>3.1470787960918805</v>
      </c>
      <c r="T255">
        <f>('3. Periphery Height'!T255/'4. Periphery Radius'!T255)</f>
        <v>2.9904913336806911</v>
      </c>
      <c r="U255">
        <f>('3. Periphery Height'!U255/'4. Periphery Radius'!U255)</f>
        <v>1.939606756276242</v>
      </c>
    </row>
    <row r="256" spans="15:21" x14ac:dyDescent="0.3">
      <c r="O256">
        <f>('3. Periphery Height'!O256/'4. Periphery Radius'!O256)</f>
        <v>2.799089789585941</v>
      </c>
      <c r="T256">
        <f>('3. Periphery Height'!T256/'4. Periphery Radius'!T256)</f>
        <v>3.2292570527499995</v>
      </c>
      <c r="U256">
        <f>('3. Periphery Height'!U256/'4. Periphery Radius'!U256)</f>
        <v>9.5326984221201325</v>
      </c>
    </row>
    <row r="257" spans="15:21" x14ac:dyDescent="0.3">
      <c r="O257">
        <f>('3. Periphery Height'!O257/'4. Periphery Radius'!O257)</f>
        <v>2.8811404844960293</v>
      </c>
      <c r="T257">
        <f>('3. Periphery Height'!T257/'4. Periphery Radius'!T257)</f>
        <v>2.2920207773048551</v>
      </c>
      <c r="U257">
        <f>('3. Periphery Height'!U257/'4. Periphery Radius'!U257)</f>
        <v>4.5492027557602004</v>
      </c>
    </row>
    <row r="258" spans="15:21" x14ac:dyDescent="0.3">
      <c r="O258">
        <f>('3. Periphery Height'!O258/'4. Periphery Radius'!O258)</f>
        <v>4.4203631363508258</v>
      </c>
      <c r="T258">
        <f>('3. Periphery Height'!T258/'4. Periphery Radius'!T258)</f>
        <v>3.4531585080253335</v>
      </c>
      <c r="U258">
        <f>('3. Periphery Height'!U258/'4. Periphery Radius'!U258)</f>
        <v>1.616105236020458</v>
      </c>
    </row>
    <row r="259" spans="15:21" x14ac:dyDescent="0.3">
      <c r="O259">
        <f>('3. Periphery Height'!O259/'4. Periphery Radius'!O259)</f>
        <v>3.6878357111040767</v>
      </c>
      <c r="T259">
        <f>('3. Periphery Height'!T259/'4. Periphery Radius'!T259)</f>
        <v>3.1432810466950372</v>
      </c>
      <c r="U259">
        <f>('3. Periphery Height'!U259/'4. Periphery Radius'!U259)</f>
        <v>2.1386182756196761</v>
      </c>
    </row>
    <row r="260" spans="15:21" x14ac:dyDescent="0.3">
      <c r="O260">
        <f>('3. Periphery Height'!O260/'4. Periphery Radius'!O260)</f>
        <v>2.5026423350450129</v>
      </c>
      <c r="T260">
        <f>('3. Periphery Height'!T260/'4. Periphery Radius'!T260)</f>
        <v>4.3235282898299143</v>
      </c>
      <c r="U260">
        <f>('3. Periphery Height'!U260/'4. Periphery Radius'!U260)</f>
        <v>3.7886223130557242</v>
      </c>
    </row>
    <row r="261" spans="15:21" x14ac:dyDescent="0.3">
      <c r="O261">
        <f>('3. Periphery Height'!O261/'4. Periphery Radius'!O261)</f>
        <v>2.9644603966587524</v>
      </c>
      <c r="T261">
        <f>('3. Periphery Height'!T261/'4. Periphery Radius'!T261)</f>
        <v>2.5243270565814964</v>
      </c>
      <c r="U261">
        <f>('3. Periphery Height'!U261/'4. Periphery Radius'!U261)</f>
        <v>3.1266462314945622</v>
      </c>
    </row>
    <row r="262" spans="15:21" x14ac:dyDescent="0.3">
      <c r="O262">
        <f>('3. Periphery Height'!O262/'4. Periphery Radius'!O262)</f>
        <v>2.8155075854576577</v>
      </c>
      <c r="T262">
        <f>('3. Periphery Height'!T262/'4. Periphery Radius'!T262)</f>
        <v>3.6155943594066553</v>
      </c>
      <c r="U262">
        <f>('3. Periphery Height'!U262/'4. Periphery Radius'!U262)</f>
        <v>2.4856166875559995</v>
      </c>
    </row>
    <row r="263" spans="15:21" x14ac:dyDescent="0.3">
      <c r="O263">
        <f>('3. Periphery Height'!O263/'4. Periphery Radius'!O263)</f>
        <v>4.7971655149373618</v>
      </c>
      <c r="T263">
        <f>('3. Periphery Height'!T263/'4. Periphery Radius'!T263)</f>
        <v>1.8710989847976733</v>
      </c>
      <c r="U263">
        <f>('3. Periphery Height'!U263/'4. Periphery Radius'!U263)</f>
        <v>3.2941263416429751</v>
      </c>
    </row>
    <row r="264" spans="15:21" x14ac:dyDescent="0.3">
      <c r="O264">
        <f>('3. Periphery Height'!O264/'4. Periphery Radius'!O264)</f>
        <v>2.2789407314472716</v>
      </c>
      <c r="T264">
        <f>('3. Periphery Height'!T264/'4. Periphery Radius'!T264)</f>
        <v>2.2557491861049703</v>
      </c>
      <c r="U264">
        <f>('3. Periphery Height'!U264/'4. Periphery Radius'!U264)</f>
        <v>4.4433293022750622</v>
      </c>
    </row>
    <row r="265" spans="15:21" x14ac:dyDescent="0.3">
      <c r="O265">
        <f>('3. Periphery Height'!O265/'4. Periphery Radius'!O265)</f>
        <v>1.8322606555102474</v>
      </c>
      <c r="T265">
        <f>('3. Periphery Height'!T265/'4. Periphery Radius'!T265)</f>
        <v>1.8702721842847421</v>
      </c>
      <c r="U265">
        <f>('3. Periphery Height'!U265/'4. Periphery Radius'!U265)</f>
        <v>5.5503921601555346</v>
      </c>
    </row>
    <row r="266" spans="15:21" x14ac:dyDescent="0.3">
      <c r="O266">
        <f>('3. Periphery Height'!O266/'4. Periphery Radius'!O266)</f>
        <v>2.571905802402902</v>
      </c>
      <c r="T266">
        <f>('3. Periphery Height'!T266/'4. Periphery Radius'!T266)</f>
        <v>3.2234697367784308</v>
      </c>
      <c r="U266">
        <f>('3. Periphery Height'!U266/'4. Periphery Radius'!U266)</f>
        <v>3.4793151617768574</v>
      </c>
    </row>
    <row r="267" spans="15:21" x14ac:dyDescent="0.3">
      <c r="O267">
        <f>('3. Periphery Height'!O267/'4. Periphery Radius'!O267)</f>
        <v>1.2800580535604806</v>
      </c>
      <c r="T267">
        <f>('3. Periphery Height'!T267/'4. Periphery Radius'!T267)</f>
        <v>3.0515970775901016</v>
      </c>
      <c r="U267">
        <f>('3. Periphery Height'!U267/'4. Periphery Radius'!U267)</f>
        <v>3.1852038947319823</v>
      </c>
    </row>
    <row r="268" spans="15:21" x14ac:dyDescent="0.3">
      <c r="O268">
        <f>('3. Periphery Height'!O268/'4. Periphery Radius'!O268)</f>
        <v>1.8747498082703251</v>
      </c>
      <c r="T268">
        <f>('3. Periphery Height'!T268/'4. Periphery Radius'!T268)</f>
        <v>4.0293662020895384</v>
      </c>
      <c r="U268">
        <f>('3. Periphery Height'!U268/'4. Periphery Radius'!U268)</f>
        <v>1.6570556337126563</v>
      </c>
    </row>
    <row r="269" spans="15:21" x14ac:dyDescent="0.3">
      <c r="O269">
        <f>('3. Periphery Height'!O269/'4. Periphery Radius'!O269)</f>
        <v>2.3790992061683189</v>
      </c>
      <c r="T269">
        <f>('3. Periphery Height'!T269/'4. Periphery Radius'!T269)</f>
        <v>2.692957935582875</v>
      </c>
      <c r="U269">
        <f>('3. Periphery Height'!U269/'4. Periphery Radius'!U269)</f>
        <v>6.9450572675093412</v>
      </c>
    </row>
    <row r="270" spans="15:21" x14ac:dyDescent="0.3">
      <c r="O270">
        <f>('3. Periphery Height'!O270/'4. Periphery Radius'!O270)</f>
        <v>2.3987905147084239</v>
      </c>
      <c r="T270">
        <f>('3. Periphery Height'!T270/'4. Periphery Radius'!T270)</f>
        <v>2.6677417409578212</v>
      </c>
      <c r="U270">
        <f>('3. Periphery Height'!U270/'4. Periphery Radius'!U270)</f>
        <v>2.8627825997345728</v>
      </c>
    </row>
    <row r="271" spans="15:21" x14ac:dyDescent="0.3">
      <c r="O271">
        <f>('3. Periphery Height'!O271/'4. Periphery Radius'!O271)</f>
        <v>2.2655503781225539</v>
      </c>
      <c r="T271">
        <f>('3. Periphery Height'!T271/'4. Periphery Radius'!T271)</f>
        <v>3.4807389087344762</v>
      </c>
      <c r="U271">
        <f>('3. Periphery Height'!U271/'4. Periphery Radius'!U271)</f>
        <v>4.0424477901187315</v>
      </c>
    </row>
    <row r="272" spans="15:21" x14ac:dyDescent="0.3">
      <c r="O272">
        <f>('3. Periphery Height'!O272/'4. Periphery Radius'!O272)</f>
        <v>2.4705949732483647</v>
      </c>
      <c r="T272">
        <f>('3. Periphery Height'!T272/'4. Periphery Radius'!T272)</f>
        <v>1.8300846403155155</v>
      </c>
      <c r="U272">
        <f>('3. Periphery Height'!U272/'4. Periphery Radius'!U272)</f>
        <v>2.2110230290918875</v>
      </c>
    </row>
    <row r="273" spans="15:21" x14ac:dyDescent="0.3">
      <c r="O273">
        <f>('3. Periphery Height'!O273/'4. Periphery Radius'!O273)</f>
        <v>3.6160092169934717</v>
      </c>
      <c r="T273">
        <f>('3. Periphery Height'!T273/'4. Periphery Radius'!T273)</f>
        <v>1.7482146286370235</v>
      </c>
      <c r="U273">
        <f>('3. Periphery Height'!U273/'4. Periphery Radius'!U273)</f>
        <v>3.3501924334389597</v>
      </c>
    </row>
    <row r="274" spans="15:21" x14ac:dyDescent="0.3">
      <c r="O274">
        <f>('3. Periphery Height'!O274/'4. Periphery Radius'!O274)</f>
        <v>3.2480569912318176</v>
      </c>
      <c r="T274">
        <f>('3. Periphery Height'!T274/'4. Periphery Radius'!T274)</f>
        <v>3.8181871613515304</v>
      </c>
      <c r="U274">
        <f>('3. Periphery Height'!U274/'4. Periphery Radius'!U274)</f>
        <v>3.302766112081529</v>
      </c>
    </row>
    <row r="275" spans="15:21" x14ac:dyDescent="0.3">
      <c r="O275">
        <f>('3. Periphery Height'!O275/'4. Periphery Radius'!O275)</f>
        <v>3.1661281650851421</v>
      </c>
      <c r="T275">
        <f>('3. Periphery Height'!T275/'4. Periphery Radius'!T275)</f>
        <v>2.0670416470605542</v>
      </c>
      <c r="U275">
        <f>('3. Periphery Height'!U275/'4. Periphery Radius'!U275)</f>
        <v>2.9951714929126556</v>
      </c>
    </row>
    <row r="276" spans="15:21" x14ac:dyDescent="0.3">
      <c r="O276">
        <f>('3. Periphery Height'!O276/'4. Periphery Radius'!O276)</f>
        <v>2.848464442102745</v>
      </c>
      <c r="T276">
        <f>('3. Periphery Height'!T276/'4. Periphery Radius'!T276)</f>
        <v>2.2323270641987771</v>
      </c>
      <c r="U276">
        <f>('3. Periphery Height'!U276/'4. Periphery Radius'!U276)</f>
        <v>3.9835059736526253</v>
      </c>
    </row>
    <row r="277" spans="15:21" x14ac:dyDescent="0.3">
      <c r="O277">
        <f>('3. Periphery Height'!O277/'4. Periphery Radius'!O277)</f>
        <v>3.2789667671988623</v>
      </c>
      <c r="T277">
        <f>('3. Periphery Height'!T277/'4. Periphery Radius'!T277)</f>
        <v>5.6668064682373966</v>
      </c>
      <c r="U277">
        <f>('3. Periphery Height'!U277/'4. Periphery Radius'!U277)</f>
        <v>3.8636231466967312</v>
      </c>
    </row>
    <row r="278" spans="15:21" x14ac:dyDescent="0.3">
      <c r="O278">
        <f>('3. Periphery Height'!O278/'4. Periphery Radius'!O278)</f>
        <v>3.1012013072445503</v>
      </c>
      <c r="T278">
        <f>('3. Periphery Height'!T278/'4. Periphery Radius'!T278)</f>
        <v>2.0104114964778734</v>
      </c>
      <c r="U278">
        <f>('3. Periphery Height'!U278/'4. Periphery Radius'!U278)</f>
        <v>4.3672711394295582</v>
      </c>
    </row>
    <row r="279" spans="15:21" x14ac:dyDescent="0.3">
      <c r="O279">
        <f>('3. Periphery Height'!O279/'4. Periphery Radius'!O279)</f>
        <v>3.4534213973373946</v>
      </c>
      <c r="T279">
        <f>('3. Periphery Height'!T279/'4. Periphery Radius'!T279)</f>
        <v>3.3282621461494295</v>
      </c>
      <c r="U279">
        <f>('3. Periphery Height'!U279/'4. Periphery Radius'!U279)</f>
        <v>1.8840887750464468</v>
      </c>
    </row>
    <row r="280" spans="15:21" x14ac:dyDescent="0.3">
      <c r="O280">
        <f>('3. Periphery Height'!O280/'4. Periphery Radius'!O280)</f>
        <v>1.2190859620499457</v>
      </c>
      <c r="T280">
        <f>('3. Periphery Height'!T280/'4. Periphery Radius'!T280)</f>
        <v>1.9341346433971534</v>
      </c>
      <c r="U280">
        <f>('3. Periphery Height'!U280/'4. Periphery Radius'!U280)</f>
        <v>2.6078443978993149</v>
      </c>
    </row>
    <row r="281" spans="15:21" x14ac:dyDescent="0.3">
      <c r="O281">
        <f>('3. Periphery Height'!O281/'4. Periphery Radius'!O281)</f>
        <v>1.7254657893673211</v>
      </c>
      <c r="T281">
        <f>('3. Periphery Height'!T281/'4. Periphery Radius'!T281)</f>
        <v>5.1359440466966468</v>
      </c>
      <c r="U281">
        <f>('3. Periphery Height'!U281/'4. Periphery Radius'!U281)</f>
        <v>7.2478842573861328</v>
      </c>
    </row>
    <row r="282" spans="15:21" x14ac:dyDescent="0.3">
      <c r="O282">
        <f>('3. Periphery Height'!O282/'4. Periphery Radius'!O282)</f>
        <v>2.522619433077613</v>
      </c>
      <c r="T282">
        <f>('3. Periphery Height'!T282/'4. Periphery Radius'!T282)</f>
        <v>2.2075359139660669</v>
      </c>
      <c r="U282">
        <f>('3. Periphery Height'!U282/'4. Periphery Radius'!U282)</f>
        <v>3.0993437791269827</v>
      </c>
    </row>
    <row r="283" spans="15:21" x14ac:dyDescent="0.3">
      <c r="O283">
        <f>('3. Periphery Height'!O283/'4. Periphery Radius'!O283)</f>
        <v>2.6388202370668239</v>
      </c>
      <c r="T283">
        <f>('3. Periphery Height'!T283/'4. Periphery Radius'!T283)</f>
        <v>3.0630789603743001</v>
      </c>
      <c r="U283">
        <f>('3. Periphery Height'!U283/'4. Periphery Radius'!U283)</f>
        <v>4.1858695379476671</v>
      </c>
    </row>
    <row r="284" spans="15:21" x14ac:dyDescent="0.3">
      <c r="O284">
        <f>('3. Periphery Height'!O284/'4. Periphery Radius'!O284)</f>
        <v>2.3762785701128597</v>
      </c>
      <c r="T284">
        <f>('3. Periphery Height'!T284/'4. Periphery Radius'!T284)</f>
        <v>2.6519749335218443</v>
      </c>
      <c r="U284">
        <f>('3. Periphery Height'!U284/'4. Periphery Radius'!U284)</f>
        <v>5.2633863463819894</v>
      </c>
    </row>
    <row r="285" spans="15:21" x14ac:dyDescent="0.3">
      <c r="O285">
        <f>('3. Periphery Height'!O285/'4. Periphery Radius'!O285)</f>
        <v>3.1895296016802628</v>
      </c>
      <c r="T285">
        <f>('3. Periphery Height'!T285/'4. Periphery Radius'!T285)</f>
        <v>3.206008550171747</v>
      </c>
      <c r="U285">
        <f>('3. Periphery Height'!U285/'4. Periphery Radius'!U285)</f>
        <v>4.0511545527212753</v>
      </c>
    </row>
    <row r="286" spans="15:21" x14ac:dyDescent="0.3">
      <c r="O286">
        <f>('3. Periphery Height'!O286/'4. Periphery Radius'!O286)</f>
        <v>3.6096105685037334</v>
      </c>
      <c r="T286">
        <f>('3. Periphery Height'!T286/'4. Periphery Radius'!T286)</f>
        <v>1.9241028122244732</v>
      </c>
      <c r="U286">
        <f>('3. Periphery Height'!U286/'4. Periphery Radius'!U286)</f>
        <v>4.4754905670219527</v>
      </c>
    </row>
    <row r="287" spans="15:21" x14ac:dyDescent="0.3">
      <c r="O287">
        <f>('3. Periphery Height'!O287/'4. Periphery Radius'!O287)</f>
        <v>1.4533695600140308</v>
      </c>
      <c r="T287">
        <f>('3. Periphery Height'!T287/'4. Periphery Radius'!T287)</f>
        <v>3.2627318046006151</v>
      </c>
      <c r="U287">
        <f>('3. Periphery Height'!U287/'4. Periphery Radius'!U287)</f>
        <v>2.5482216354239893</v>
      </c>
    </row>
    <row r="288" spans="15:21" x14ac:dyDescent="0.3">
      <c r="O288">
        <f>('3. Periphery Height'!O288/'4. Periphery Radius'!O288)</f>
        <v>1.3507330831179478</v>
      </c>
      <c r="T288">
        <f>('3. Periphery Height'!T288/'4. Periphery Radius'!T288)</f>
        <v>2.2165660536489695</v>
      </c>
      <c r="U288">
        <f>('3. Periphery Height'!U288/'4. Periphery Radius'!U288)</f>
        <v>2.0376359078228607</v>
      </c>
    </row>
    <row r="289" spans="15:21" x14ac:dyDescent="0.3">
      <c r="O289">
        <f>('3. Periphery Height'!O289/'4. Periphery Radius'!O289)</f>
        <v>1.5101882515680216</v>
      </c>
      <c r="T289">
        <f>('3. Periphery Height'!T289/'4. Periphery Radius'!T289)</f>
        <v>4.3367490246917368</v>
      </c>
      <c r="U289">
        <f>('3. Periphery Height'!U289/'4. Periphery Radius'!U289)</f>
        <v>3.2632155425820746</v>
      </c>
    </row>
    <row r="290" spans="15:21" x14ac:dyDescent="0.3">
      <c r="O290">
        <f>('3. Periphery Height'!O290/'4. Periphery Radius'!O290)</f>
        <v>1.3559010588702738</v>
      </c>
      <c r="T290">
        <f>('3. Periphery Height'!T290/'4. Periphery Radius'!T290)</f>
        <v>3.3413322885887187</v>
      </c>
      <c r="U290">
        <f>('3. Periphery Height'!U290/'4. Periphery Radius'!U290)</f>
        <v>3.11686950015911</v>
      </c>
    </row>
    <row r="291" spans="15:21" x14ac:dyDescent="0.3">
      <c r="O291">
        <f>('3. Periphery Height'!O291/'4. Periphery Radius'!O291)</f>
        <v>2.9580304874669348</v>
      </c>
      <c r="T291">
        <f>('3. Periphery Height'!T291/'4. Periphery Radius'!T291)</f>
        <v>2.0850427513633103</v>
      </c>
      <c r="U291">
        <f>('3. Periphery Height'!U291/'4. Periphery Radius'!U291)</f>
        <v>5.1179678172400758</v>
      </c>
    </row>
    <row r="292" spans="15:21" x14ac:dyDescent="0.3">
      <c r="O292">
        <f>('3. Periphery Height'!O292/'4. Periphery Radius'!O292)</f>
        <v>3.5330878513337334</v>
      </c>
      <c r="T292">
        <f>('3. Periphery Height'!T292/'4. Periphery Radius'!T292)</f>
        <v>4.2610363748799287</v>
      </c>
      <c r="U292">
        <f>('3. Periphery Height'!U292/'4. Periphery Radius'!U292)</f>
        <v>2.1031706553143321</v>
      </c>
    </row>
    <row r="293" spans="15:21" x14ac:dyDescent="0.3">
      <c r="O293">
        <f>('3. Periphery Height'!O293/'4. Periphery Radius'!O293)</f>
        <v>2.0000643837480605</v>
      </c>
      <c r="T293">
        <f>('3. Periphery Height'!T293/'4. Periphery Radius'!T293)</f>
        <v>8.8786213905993279</v>
      </c>
      <c r="U293">
        <f>('3. Periphery Height'!U293/'4. Periphery Radius'!U293)</f>
        <v>2.5955651751811604</v>
      </c>
    </row>
    <row r="294" spans="15:21" x14ac:dyDescent="0.3">
      <c r="O294">
        <f>('3. Periphery Height'!O294/'4. Periphery Radius'!O294)</f>
        <v>1.7113808694685428</v>
      </c>
      <c r="T294">
        <f>('3. Periphery Height'!T294/'4. Periphery Radius'!T294)</f>
        <v>2.2186944679933287</v>
      </c>
      <c r="U294">
        <f>('3. Periphery Height'!U294/'4. Periphery Radius'!U294)</f>
        <v>1.6067384259892257</v>
      </c>
    </row>
    <row r="295" spans="15:21" x14ac:dyDescent="0.3">
      <c r="O295">
        <f>('3. Periphery Height'!O295/'4. Periphery Radius'!O295)</f>
        <v>5.5091237524792369</v>
      </c>
      <c r="T295">
        <f>('3. Periphery Height'!T295/'4. Periphery Radius'!T295)</f>
        <v>2.1043640705800883</v>
      </c>
      <c r="U295">
        <f>('3. Periphery Height'!U295/'4. Periphery Radius'!U295)</f>
        <v>5.0898470087888921</v>
      </c>
    </row>
    <row r="296" spans="15:21" x14ac:dyDescent="0.3">
      <c r="O296">
        <f>('3. Periphery Height'!O296/'4. Periphery Radius'!O296)</f>
        <v>2.5600920197761305</v>
      </c>
      <c r="T296">
        <f>('3. Periphery Height'!T296/'4. Periphery Radius'!T296)</f>
        <v>3.1672168747400256</v>
      </c>
      <c r="U296">
        <f>('3. Periphery Height'!U296/'4. Periphery Radius'!U296)</f>
        <v>3.6202102141357964</v>
      </c>
    </row>
    <row r="297" spans="15:21" x14ac:dyDescent="0.3">
      <c r="O297">
        <f>('3. Periphery Height'!O297/'4. Periphery Radius'!O297)</f>
        <v>1.7302165090282469</v>
      </c>
      <c r="T297">
        <f>('3. Periphery Height'!T297/'4. Periphery Radius'!T297)</f>
        <v>2.2798673342314935</v>
      </c>
      <c r="U297">
        <f>('3. Periphery Height'!U297/'4. Periphery Radius'!U297)</f>
        <v>2.8918813355784003</v>
      </c>
    </row>
    <row r="298" spans="15:21" x14ac:dyDescent="0.3">
      <c r="O298">
        <f>('3. Periphery Height'!O298/'4. Periphery Radius'!O298)</f>
        <v>1.2496327718040474</v>
      </c>
      <c r="T298">
        <f>('3. Periphery Height'!T298/'4. Periphery Radius'!T298)</f>
        <v>2.3819674382361087</v>
      </c>
      <c r="U298">
        <f>('3. Periphery Height'!U298/'4. Periphery Radius'!U298)</f>
        <v>2.1195634686357621</v>
      </c>
    </row>
    <row r="299" spans="15:21" x14ac:dyDescent="0.3">
      <c r="O299">
        <f>('3. Periphery Height'!O299/'4. Periphery Radius'!O299)</f>
        <v>1.5549905797313526</v>
      </c>
      <c r="T299">
        <f>('3. Periphery Height'!T299/'4. Periphery Radius'!T299)</f>
        <v>2.3090785041370632</v>
      </c>
      <c r="U299">
        <f>('3. Periphery Height'!U299/'4. Periphery Radius'!U299)</f>
        <v>3.7887784449983388</v>
      </c>
    </row>
    <row r="300" spans="15:21" x14ac:dyDescent="0.3">
      <c r="O300">
        <f>('3. Periphery Height'!O300/'4. Periphery Radius'!O300)</f>
        <v>1.0958662489688997</v>
      </c>
      <c r="T300">
        <f>('3. Periphery Height'!T300/'4. Periphery Radius'!T300)</f>
        <v>2.0905866535076671</v>
      </c>
      <c r="U300">
        <f>('3. Periphery Height'!U300/'4. Periphery Radius'!U300)</f>
        <v>4.0971505156712658</v>
      </c>
    </row>
    <row r="301" spans="15:21" x14ac:dyDescent="0.3">
      <c r="O301">
        <f>('3. Periphery Height'!O301/'4. Periphery Radius'!O301)</f>
        <v>1.2945647325478455</v>
      </c>
      <c r="T301">
        <f>('3. Periphery Height'!T301/'4. Periphery Radius'!T301)</f>
        <v>1.6477023763500844</v>
      </c>
      <c r="U301">
        <f>('3. Periphery Height'!U301/'4. Periphery Radius'!U301)</f>
        <v>1.8076577968763619</v>
      </c>
    </row>
    <row r="302" spans="15:21" x14ac:dyDescent="0.3">
      <c r="O302">
        <f>('3. Periphery Height'!O302/'4. Periphery Radius'!O302)</f>
        <v>1.4531517238150091</v>
      </c>
      <c r="T302">
        <f>('3. Periphery Height'!T302/'4. Periphery Radius'!T302)</f>
        <v>2.5151463180239682</v>
      </c>
      <c r="U302">
        <f>('3. Periphery Height'!U302/'4. Periphery Radius'!U302)</f>
        <v>2.9532610426323957</v>
      </c>
    </row>
    <row r="303" spans="15:21" x14ac:dyDescent="0.3">
      <c r="O303">
        <f>('3. Periphery Height'!O303/'4. Periphery Radius'!O303)</f>
        <v>9.2069334881043474</v>
      </c>
      <c r="T303">
        <f>('3. Periphery Height'!T303/'4. Periphery Radius'!T303)</f>
        <v>1.6718285016966552</v>
      </c>
      <c r="U303">
        <f>('3. Periphery Height'!U303/'4. Periphery Radius'!U303)</f>
        <v>3.6178285467194335</v>
      </c>
    </row>
    <row r="304" spans="15:21" x14ac:dyDescent="0.3">
      <c r="O304">
        <f>('3. Periphery Height'!O304/'4. Periphery Radius'!O304)</f>
        <v>1.4408999517697878</v>
      </c>
      <c r="T304">
        <f>('3. Periphery Height'!T304/'4. Periphery Radius'!T304)</f>
        <v>2.2779152443971276</v>
      </c>
      <c r="U304">
        <f>('3. Periphery Height'!U304/'4. Periphery Radius'!U304)</f>
        <v>6.5197859973067871</v>
      </c>
    </row>
    <row r="305" spans="15:21" x14ac:dyDescent="0.3">
      <c r="O305">
        <f>('3. Periphery Height'!O305/'4. Periphery Radius'!O305)</f>
        <v>3.2738715411710224</v>
      </c>
      <c r="T305">
        <f>('3. Periphery Height'!T305/'4. Periphery Radius'!T305)</f>
        <v>2.2568756124033653</v>
      </c>
      <c r="U305">
        <f>('3. Periphery Height'!U305/'4. Periphery Radius'!U305)</f>
        <v>1.994903797955538</v>
      </c>
    </row>
    <row r="306" spans="15:21" x14ac:dyDescent="0.3">
      <c r="O306">
        <f>('3. Periphery Height'!O306/'4. Periphery Radius'!O306)</f>
        <v>4.0732377849924992</v>
      </c>
      <c r="T306">
        <f>('3. Periphery Height'!T306/'4. Periphery Radius'!T306)</f>
        <v>3.4122299721841687</v>
      </c>
      <c r="U306">
        <f>('3. Periphery Height'!U306/'4. Periphery Radius'!U306)</f>
        <v>4.8384585461929692</v>
      </c>
    </row>
    <row r="307" spans="15:21" x14ac:dyDescent="0.3">
      <c r="O307">
        <f>('3. Periphery Height'!O307/'4. Periphery Radius'!O307)</f>
        <v>3.0678912659865554</v>
      </c>
      <c r="T307">
        <f>('3. Periphery Height'!T307/'4. Periphery Radius'!T307)</f>
        <v>3.9692615197251198</v>
      </c>
      <c r="U307">
        <f>('3. Periphery Height'!U307/'4. Periphery Radius'!U307)</f>
        <v>3.5487726377372333</v>
      </c>
    </row>
    <row r="308" spans="15:21" x14ac:dyDescent="0.3">
      <c r="O308">
        <f>('3. Periphery Height'!O308/'4. Periphery Radius'!O308)</f>
        <v>1.9431811966124992</v>
      </c>
      <c r="T308">
        <f>('3. Periphery Height'!T308/'4. Periphery Radius'!T308)</f>
        <v>3.1461466149251507</v>
      </c>
      <c r="U308">
        <f>('3. Periphery Height'!U308/'4. Periphery Radius'!U308)</f>
        <v>3.4257942875859269</v>
      </c>
    </row>
    <row r="309" spans="15:21" x14ac:dyDescent="0.3">
      <c r="O309">
        <f>('3. Periphery Height'!O309/'4. Periphery Radius'!O309)</f>
        <v>3.0453986482112119</v>
      </c>
      <c r="T309">
        <f>('3. Periphery Height'!T309/'4. Periphery Radius'!T309)</f>
        <v>4.0610938418514841</v>
      </c>
      <c r="U309">
        <f>('3. Periphery Height'!U309/'4. Periphery Radius'!U309)</f>
        <v>3.9132090818974117</v>
      </c>
    </row>
    <row r="310" spans="15:21" x14ac:dyDescent="0.3">
      <c r="O310">
        <f>('3. Periphery Height'!O310/'4. Periphery Radius'!O310)</f>
        <v>4.3948379785128964</v>
      </c>
      <c r="T310">
        <f>('3. Periphery Height'!T310/'4. Periphery Radius'!T310)</f>
        <v>2.4424348574804036</v>
      </c>
      <c r="U310">
        <f>('3. Periphery Height'!U310/'4. Periphery Radius'!U310)</f>
        <v>3.0803202844049249</v>
      </c>
    </row>
    <row r="311" spans="15:21" x14ac:dyDescent="0.3">
      <c r="O311">
        <f>('3. Periphery Height'!O311/'4. Periphery Radius'!O311)</f>
        <v>2.7564962812696314</v>
      </c>
      <c r="T311">
        <f>('3. Periphery Height'!T311/'4. Periphery Radius'!T311)</f>
        <v>2.8172339961663688</v>
      </c>
      <c r="U311">
        <f>('3. Periphery Height'!U311/'4. Periphery Radius'!U311)</f>
        <v>3.2115274641174456</v>
      </c>
    </row>
    <row r="312" spans="15:21" x14ac:dyDescent="0.3">
      <c r="O312">
        <f>('3. Periphery Height'!O312/'4. Periphery Radius'!O312)</f>
        <v>4.4532067210713162</v>
      </c>
      <c r="T312">
        <f>('3. Periphery Height'!T312/'4. Periphery Radius'!T312)</f>
        <v>5.2911232596163851</v>
      </c>
      <c r="U312">
        <f>('3. Periphery Height'!U312/'4. Periphery Radius'!U312)</f>
        <v>1.8108776513702913</v>
      </c>
    </row>
    <row r="313" spans="15:21" x14ac:dyDescent="0.3">
      <c r="O313">
        <f>('3. Periphery Height'!O313/'4. Periphery Radius'!O313)</f>
        <v>2.9475907273511917</v>
      </c>
      <c r="T313">
        <f>('3. Periphery Height'!T313/'4. Periphery Radius'!T313)</f>
        <v>3.9253040218062898</v>
      </c>
      <c r="U313">
        <f>('3. Periphery Height'!U313/'4. Periphery Radius'!U313)</f>
        <v>6.0935120876880982</v>
      </c>
    </row>
    <row r="314" spans="15:21" x14ac:dyDescent="0.3">
      <c r="O314">
        <f>('3. Periphery Height'!O314/'4. Periphery Radius'!O314)</f>
        <v>2.3989863715354467</v>
      </c>
      <c r="T314">
        <f>('3. Periphery Height'!T314/'4. Periphery Radius'!T314)</f>
        <v>4.5798839027915763</v>
      </c>
      <c r="U314">
        <f>('3. Periphery Height'!U314/'4. Periphery Radius'!U314)</f>
        <v>3.1970949473145414</v>
      </c>
    </row>
    <row r="315" spans="15:21" x14ac:dyDescent="0.3">
      <c r="O315">
        <f>('3. Periphery Height'!O315/'4. Periphery Radius'!O315)</f>
        <v>3.4033088567000842</v>
      </c>
      <c r="T315">
        <f>('3. Periphery Height'!T315/'4. Periphery Radius'!T315)</f>
        <v>3.3382520090169732</v>
      </c>
      <c r="U315">
        <f>('3. Periphery Height'!U315/'4. Periphery Radius'!U315)</f>
        <v>3.4516820557150614</v>
      </c>
    </row>
    <row r="316" spans="15:21" x14ac:dyDescent="0.3">
      <c r="O316">
        <f>('3. Periphery Height'!O316/'4. Periphery Radius'!O316)</f>
        <v>2.5964020934431753</v>
      </c>
      <c r="T316">
        <f>('3. Periphery Height'!T316/'4. Periphery Radius'!T316)</f>
        <v>2.2079694244218571</v>
      </c>
      <c r="U316">
        <f>('3. Periphery Height'!U316/'4. Periphery Radius'!U316)</f>
        <v>5.2212166241664635</v>
      </c>
    </row>
    <row r="317" spans="15:21" x14ac:dyDescent="0.3">
      <c r="O317">
        <f>('3. Periphery Height'!O317/'4. Periphery Radius'!O317)</f>
        <v>2.6059718161171479</v>
      </c>
      <c r="T317">
        <f>('3. Periphery Height'!T317/'4. Periphery Radius'!T317)</f>
        <v>2.3373380449279</v>
      </c>
      <c r="U317">
        <f>('3. Periphery Height'!U317/'4. Periphery Radius'!U317)</f>
        <v>6.5474039178698424</v>
      </c>
    </row>
    <row r="318" spans="15:21" x14ac:dyDescent="0.3">
      <c r="O318">
        <f>('3. Periphery Height'!O318/'4. Periphery Radius'!O318)</f>
        <v>1.799397817406184</v>
      </c>
      <c r="T318">
        <f>('3. Periphery Height'!T318/'4. Periphery Radius'!T318)</f>
        <v>4.831647426008236</v>
      </c>
      <c r="U318">
        <f>('3. Periphery Height'!U318/'4. Periphery Radius'!U318)</f>
        <v>4.6167711746239721</v>
      </c>
    </row>
    <row r="319" spans="15:21" x14ac:dyDescent="0.3">
      <c r="O319">
        <f>('3. Periphery Height'!O319/'4. Periphery Radius'!O319)</f>
        <v>1.9388422907140745</v>
      </c>
      <c r="T319">
        <f>('3. Periphery Height'!T319/'4. Periphery Radius'!T319)</f>
        <v>2.282489575582781</v>
      </c>
      <c r="U319">
        <f>('3. Periphery Height'!U319/'4. Periphery Radius'!U319)</f>
        <v>4.2098165306012927</v>
      </c>
    </row>
    <row r="320" spans="15:21" x14ac:dyDescent="0.3">
      <c r="O320">
        <f>('3. Periphery Height'!O320/'4. Periphery Radius'!O320)</f>
        <v>3.5489559173029641</v>
      </c>
      <c r="T320">
        <f>('3. Periphery Height'!T320/'4. Periphery Radius'!T320)</f>
        <v>1.3472875274932363</v>
      </c>
      <c r="U320">
        <f>('3. Periphery Height'!U320/'4. Periphery Radius'!U320)</f>
        <v>2.3622853596253912</v>
      </c>
    </row>
    <row r="321" spans="15:21" x14ac:dyDescent="0.3">
      <c r="O321">
        <f>('3. Periphery Height'!O321/'4. Periphery Radius'!O321)</f>
        <v>2.6862685188094559</v>
      </c>
      <c r="T321">
        <f>('3. Periphery Height'!T321/'4. Periphery Radius'!T321)</f>
        <v>3.9006183287412886</v>
      </c>
      <c r="U321">
        <f>('3. Periphery Height'!U321/'4. Periphery Radius'!U321)</f>
        <v>4.8505999695074422</v>
      </c>
    </row>
    <row r="322" spans="15:21" x14ac:dyDescent="0.3">
      <c r="O322">
        <f>('3. Periphery Height'!O322/'4. Periphery Radius'!O322)</f>
        <v>3.4139236565156548</v>
      </c>
      <c r="T322">
        <f>('3. Periphery Height'!T322/'4. Periphery Radius'!T322)</f>
        <v>4.2265915969805583</v>
      </c>
      <c r="U322">
        <f>('3. Periphery Height'!U322/'4. Periphery Radius'!U322)</f>
        <v>4.2035610422605032</v>
      </c>
    </row>
    <row r="323" spans="15:21" x14ac:dyDescent="0.3">
      <c r="O323">
        <f>('3. Periphery Height'!O323/'4. Periphery Radius'!O323)</f>
        <v>2.1017122364451009</v>
      </c>
      <c r="T323">
        <f>('3. Periphery Height'!T323/'4. Periphery Radius'!T323)</f>
        <v>2.1059128467370987</v>
      </c>
      <c r="U323">
        <f>('3. Periphery Height'!U323/'4. Periphery Radius'!U323)</f>
        <v>4.4567423314498384</v>
      </c>
    </row>
    <row r="324" spans="15:21" x14ac:dyDescent="0.3">
      <c r="O324">
        <f>('3. Periphery Height'!O324/'4. Periphery Radius'!O324)</f>
        <v>3.6986711881847048</v>
      </c>
      <c r="T324">
        <f>('3. Periphery Height'!T324/'4. Periphery Radius'!T324)</f>
        <v>2.6100595864445029</v>
      </c>
      <c r="U324">
        <f>('3. Periphery Height'!U324/'4. Periphery Radius'!U324)</f>
        <v>2.7282624751315203</v>
      </c>
    </row>
    <row r="325" spans="15:21" x14ac:dyDescent="0.3">
      <c r="O325">
        <f>('3. Periphery Height'!O325/'4. Periphery Radius'!O325)</f>
        <v>2.0161345263334325</v>
      </c>
      <c r="T325">
        <f>('3. Periphery Height'!T325/'4. Periphery Radius'!T325)</f>
        <v>5.2001024178288739</v>
      </c>
      <c r="U325">
        <f>('3. Periphery Height'!U325/'4. Periphery Radius'!U325)</f>
        <v>3.9597066648375909</v>
      </c>
    </row>
    <row r="326" spans="15:21" x14ac:dyDescent="0.3">
      <c r="O326">
        <f>('3. Periphery Height'!O326/'4. Periphery Radius'!O326)</f>
        <v>2.5098130988743166</v>
      </c>
      <c r="T326">
        <f>('3. Periphery Height'!T326/'4. Periphery Radius'!T326)</f>
        <v>2.6395844830652071</v>
      </c>
      <c r="U326">
        <f>('3. Periphery Height'!U326/'4. Periphery Radius'!U326)</f>
        <v>3.0655394439129724</v>
      </c>
    </row>
    <row r="327" spans="15:21" x14ac:dyDescent="0.3">
      <c r="O327">
        <f>('3. Periphery Height'!O327/'4. Periphery Radius'!O327)</f>
        <v>2.8820177771721691</v>
      </c>
      <c r="T327">
        <f>('3. Periphery Height'!T327/'4. Periphery Radius'!T327)</f>
        <v>1.4470572502724983</v>
      </c>
      <c r="U327">
        <f>('3. Periphery Height'!U327/'4. Periphery Radius'!U327)</f>
        <v>2.725206171848451</v>
      </c>
    </row>
    <row r="328" spans="15:21" x14ac:dyDescent="0.3">
      <c r="O328">
        <f>('3. Periphery Height'!O328/'4. Periphery Radius'!O328)</f>
        <v>1.9989845871553791</v>
      </c>
      <c r="T328">
        <f>('3. Periphery Height'!T328/'4. Periphery Radius'!T328)</f>
        <v>2.7581970280032384</v>
      </c>
      <c r="U328">
        <f>('3. Periphery Height'!U328/'4. Periphery Radius'!U328)</f>
        <v>4.3993158843674642</v>
      </c>
    </row>
    <row r="329" spans="15:21" x14ac:dyDescent="0.3">
      <c r="O329">
        <f>('3. Periphery Height'!O329/'4. Periphery Radius'!O329)</f>
        <v>2.9606752537635517</v>
      </c>
      <c r="T329">
        <f>('3. Periphery Height'!T329/'4. Periphery Radius'!T329)</f>
        <v>2.2452792050229218</v>
      </c>
      <c r="U329">
        <f>('3. Periphery Height'!U329/'4. Periphery Radius'!U329)</f>
        <v>2.7633376340258371</v>
      </c>
    </row>
    <row r="330" spans="15:21" x14ac:dyDescent="0.3">
      <c r="O330">
        <f>('3. Periphery Height'!O330/'4. Periphery Radius'!O330)</f>
        <v>3.2081320074574178</v>
      </c>
      <c r="T330">
        <f>('3. Periphery Height'!T330/'4. Periphery Radius'!T330)</f>
        <v>1.0159913675631389</v>
      </c>
      <c r="U330">
        <f>('3. Periphery Height'!U330/'4. Periphery Radius'!U330)</f>
        <v>6.8427251968356106</v>
      </c>
    </row>
    <row r="331" spans="15:21" x14ac:dyDescent="0.3">
      <c r="O331">
        <f>('3. Periphery Height'!O331/'4. Periphery Radius'!O331)</f>
        <v>2.5460929696415682</v>
      </c>
      <c r="T331">
        <f>('3. Periphery Height'!T331/'4. Periphery Radius'!T331)</f>
        <v>2.4564704237977524</v>
      </c>
      <c r="U331">
        <f>('3. Periphery Height'!U331/'4. Periphery Radius'!U331)</f>
        <v>5.9709694132147142</v>
      </c>
    </row>
    <row r="332" spans="15:21" x14ac:dyDescent="0.3">
      <c r="O332">
        <f>('3. Periphery Height'!O332/'4. Periphery Radius'!O332)</f>
        <v>2.4807573351727523</v>
      </c>
      <c r="T332">
        <f>('3. Periphery Height'!T332/'4. Periphery Radius'!T332)</f>
        <v>3.1693841495920778</v>
      </c>
      <c r="U332">
        <f>('3. Periphery Height'!U332/'4. Periphery Radius'!U332)</f>
        <v>5.8874616173489791</v>
      </c>
    </row>
    <row r="333" spans="15:21" x14ac:dyDescent="0.3">
      <c r="O333">
        <f>('3. Periphery Height'!O333/'4. Periphery Radius'!O333)</f>
        <v>2.8216488928925134</v>
      </c>
      <c r="T333">
        <f>('3. Periphery Height'!T333/'4. Periphery Radius'!T333)</f>
        <v>5.1293147039903388</v>
      </c>
      <c r="U333">
        <f>('3. Periphery Height'!U333/'4. Periphery Radius'!U333)</f>
        <v>1.7106486984236575</v>
      </c>
    </row>
    <row r="334" spans="15:21" x14ac:dyDescent="0.3">
      <c r="O334">
        <f>('3. Periphery Height'!O334/'4. Periphery Radius'!O334)</f>
        <v>2.3838300648156938</v>
      </c>
      <c r="T334">
        <f>('3. Periphery Height'!T334/'4. Periphery Radius'!T334)</f>
        <v>2.3686758758184627</v>
      </c>
      <c r="U334">
        <f>('3. Periphery Height'!U334/'4. Periphery Radius'!U334)</f>
        <v>5.3880572611278978</v>
      </c>
    </row>
    <row r="335" spans="15:21" x14ac:dyDescent="0.3">
      <c r="O335">
        <f>('3. Periphery Height'!O335/'4. Periphery Radius'!O335)</f>
        <v>2.2557163715565918</v>
      </c>
      <c r="T335">
        <f>('3. Periphery Height'!T335/'4. Periphery Radius'!T335)</f>
        <v>3.4465632803463473</v>
      </c>
      <c r="U335">
        <f>('3. Periphery Height'!U335/'4. Periphery Radius'!U335)</f>
        <v>6.5492946174921371</v>
      </c>
    </row>
    <row r="336" spans="15:21" x14ac:dyDescent="0.3">
      <c r="O336">
        <f>('3. Periphery Height'!O336/'4. Periphery Radius'!O336)</f>
        <v>2.0870380857250193</v>
      </c>
      <c r="T336">
        <f>('3. Periphery Height'!T336/'4. Periphery Radius'!T336)</f>
        <v>2.6472860913556717</v>
      </c>
      <c r="U336">
        <f>('3. Periphery Height'!U336/'4. Periphery Radius'!U336)</f>
        <v>3.9395454679660138</v>
      </c>
    </row>
    <row r="337" spans="15:21" x14ac:dyDescent="0.3">
      <c r="O337">
        <f>('3. Periphery Height'!O337/'4. Periphery Radius'!O337)</f>
        <v>2.0850834696899021</v>
      </c>
      <c r="T337">
        <f>('3. Periphery Height'!T337/'4. Periphery Radius'!T337)</f>
        <v>1.9391016022549292</v>
      </c>
      <c r="U337">
        <f>('3. Periphery Height'!U337/'4. Periphery Radius'!U337)</f>
        <v>3.749546343700604</v>
      </c>
    </row>
    <row r="338" spans="15:21" x14ac:dyDescent="0.3">
      <c r="O338">
        <f>('3. Periphery Height'!O338/'4. Periphery Radius'!O338)</f>
        <v>1.8727421756922162</v>
      </c>
      <c r="T338">
        <f>('3. Periphery Height'!T338/'4. Periphery Radius'!T338)</f>
        <v>4.8862856886578374</v>
      </c>
      <c r="U338">
        <f>('3. Periphery Height'!U338/'4. Periphery Radius'!U338)</f>
        <v>1.8588318024653632</v>
      </c>
    </row>
    <row r="339" spans="15:21" x14ac:dyDescent="0.3">
      <c r="O339">
        <f>('3. Periphery Height'!O339/'4. Periphery Radius'!O339)</f>
        <v>1.9825524086906496</v>
      </c>
      <c r="T339">
        <f>('3. Periphery Height'!T339/'4. Periphery Radius'!T339)</f>
        <v>2.5825892926268108</v>
      </c>
      <c r="U339">
        <f>('3. Periphery Height'!U339/'4. Periphery Radius'!U339)</f>
        <v>1.8619830783244544</v>
      </c>
    </row>
    <row r="340" spans="15:21" x14ac:dyDescent="0.3">
      <c r="O340">
        <f>('3. Periphery Height'!O340/'4. Periphery Radius'!O340)</f>
        <v>3.0608804303031381</v>
      </c>
      <c r="T340">
        <f>('3. Periphery Height'!T340/'4. Periphery Radius'!T340)</f>
        <v>1.9363624848062881</v>
      </c>
      <c r="U340">
        <f>('3. Periphery Height'!U340/'4. Periphery Radius'!U340)</f>
        <v>2.1519766876445878</v>
      </c>
    </row>
    <row r="341" spans="15:21" x14ac:dyDescent="0.3">
      <c r="O341">
        <f>('3. Periphery Height'!O341/'4. Periphery Radius'!O341)</f>
        <v>1.8448801705281268</v>
      </c>
      <c r="T341">
        <f>('3. Periphery Height'!T341/'4. Periphery Radius'!T341)</f>
        <v>4.9028563766079607</v>
      </c>
      <c r="U341">
        <f>('3. Periphery Height'!U341/'4. Periphery Radius'!U341)</f>
        <v>2.7265365600838636</v>
      </c>
    </row>
    <row r="342" spans="15:21" x14ac:dyDescent="0.3">
      <c r="O342">
        <f>('3. Periphery Height'!O342/'4. Periphery Radius'!O342)</f>
        <v>5.9739944696045413</v>
      </c>
      <c r="T342">
        <f>('3. Periphery Height'!T342/'4. Periphery Radius'!T342)</f>
        <v>2.6662278167106108</v>
      </c>
      <c r="U342">
        <f>('3. Periphery Height'!U342/'4. Periphery Radius'!U342)</f>
        <v>5.4446981332916504</v>
      </c>
    </row>
    <row r="343" spans="15:21" x14ac:dyDescent="0.3">
      <c r="O343">
        <f>('3. Periphery Height'!O343/'4. Periphery Radius'!O343)</f>
        <v>1.7782865461493194</v>
      </c>
      <c r="T343">
        <f>('3. Periphery Height'!T343/'4. Periphery Radius'!T343)</f>
        <v>2.5136176006900079</v>
      </c>
      <c r="U343">
        <f>('3. Periphery Height'!U343/'4. Periphery Radius'!U343)</f>
        <v>3.4678316619311222</v>
      </c>
    </row>
    <row r="344" spans="15:21" x14ac:dyDescent="0.3">
      <c r="O344">
        <f>('3. Periphery Height'!O344/'4. Periphery Radius'!O344)</f>
        <v>2.3044873537417567</v>
      </c>
      <c r="T344">
        <f>('3. Periphery Height'!T344/'4. Periphery Radius'!T344)</f>
        <v>3.451213996106361</v>
      </c>
      <c r="U344">
        <f>('3. Periphery Height'!U344/'4. Periphery Radius'!U344)</f>
        <v>1.2210499603543454</v>
      </c>
    </row>
    <row r="345" spans="15:21" x14ac:dyDescent="0.3">
      <c r="O345">
        <f>('3. Periphery Height'!O345/'4. Periphery Radius'!O345)</f>
        <v>1.9376434910936342</v>
      </c>
      <c r="T345">
        <f>('3. Periphery Height'!T345/'4. Periphery Radius'!T345)</f>
        <v>2.6590781271452011</v>
      </c>
      <c r="U345">
        <f>('3. Periphery Height'!U345/'4. Periphery Radius'!U345)</f>
        <v>3.2205919290898186</v>
      </c>
    </row>
    <row r="346" spans="15:21" x14ac:dyDescent="0.3">
      <c r="O346">
        <f>('3. Periphery Height'!O346/'4. Periphery Radius'!O346)</f>
        <v>2.0831094538375425</v>
      </c>
      <c r="T346">
        <f>('3. Periphery Height'!T346/'4. Periphery Radius'!T346)</f>
        <v>1.981926996969938</v>
      </c>
      <c r="U346">
        <f>('3. Periphery Height'!U346/'4. Periphery Radius'!U346)</f>
        <v>1.6454812962638334</v>
      </c>
    </row>
    <row r="347" spans="15:21" x14ac:dyDescent="0.3">
      <c r="O347">
        <f>('3. Periphery Height'!O347/'4. Periphery Radius'!O347)</f>
        <v>1.9290493194630611</v>
      </c>
      <c r="T347">
        <f>('3. Periphery Height'!T347/'4. Periphery Radius'!T347)</f>
        <v>3.9248287803985615</v>
      </c>
      <c r="U347">
        <f>('3. Periphery Height'!U347/'4. Periphery Radius'!U347)</f>
        <v>8.0912351479281117</v>
      </c>
    </row>
    <row r="348" spans="15:21" x14ac:dyDescent="0.3">
      <c r="O348">
        <f>('3. Periphery Height'!O348/'4. Periphery Radius'!O348)</f>
        <v>2.1173933317745477</v>
      </c>
      <c r="T348">
        <f>('3. Periphery Height'!T348/'4. Periphery Radius'!T348)</f>
        <v>1.7470692577092606</v>
      </c>
      <c r="U348">
        <f>('3. Periphery Height'!U348/'4. Periphery Radius'!U348)</f>
        <v>7.2664758104510678</v>
      </c>
    </row>
    <row r="349" spans="15:21" x14ac:dyDescent="0.3">
      <c r="O349">
        <f>('3. Periphery Height'!O349/'4. Periphery Radius'!O349)</f>
        <v>2.1923697990466904</v>
      </c>
      <c r="T349">
        <f>('3. Periphery Height'!T349/'4. Periphery Radius'!T349)</f>
        <v>3.9744906328223153</v>
      </c>
      <c r="U349">
        <f>('3. Periphery Height'!U349/'4. Periphery Radius'!U349)</f>
        <v>1.5543422509532596</v>
      </c>
    </row>
    <row r="350" spans="15:21" x14ac:dyDescent="0.3">
      <c r="O350">
        <f>('3. Periphery Height'!O350/'4. Periphery Radius'!O350)</f>
        <v>2.7330361619217247</v>
      </c>
      <c r="T350">
        <f>('3. Periphery Height'!T350/'4. Periphery Radius'!T350)</f>
        <v>2.7700070333053088</v>
      </c>
      <c r="U350">
        <f>('3. Periphery Height'!U350/'4. Periphery Radius'!U350)</f>
        <v>3.0570184367692401</v>
      </c>
    </row>
    <row r="351" spans="15:21" x14ac:dyDescent="0.3">
      <c r="O351">
        <f>('3. Periphery Height'!O351/'4. Periphery Radius'!O351)</f>
        <v>1.7439694979613478</v>
      </c>
      <c r="T351">
        <f>('3. Periphery Height'!T351/'4. Periphery Radius'!T351)</f>
        <v>3.1291630418847403</v>
      </c>
      <c r="U351">
        <f>('3. Periphery Height'!U351/'4. Periphery Radius'!U351)</f>
        <v>1.9864657384617432</v>
      </c>
    </row>
    <row r="352" spans="15:21" x14ac:dyDescent="0.3">
      <c r="O352">
        <f>('3. Periphery Height'!O352/'4. Periphery Radius'!O352)</f>
        <v>3.5889656658883835</v>
      </c>
      <c r="T352">
        <f>('3. Periphery Height'!T352/'4. Periphery Radius'!T352)</f>
        <v>3.0971681726405813</v>
      </c>
      <c r="U352">
        <f>('3. Periphery Height'!U352/'4. Periphery Radius'!U352)</f>
        <v>1.5442968783631472</v>
      </c>
    </row>
    <row r="353" spans="15:21" x14ac:dyDescent="0.3">
      <c r="O353">
        <f>('3. Periphery Height'!O353/'4. Periphery Radius'!O353)</f>
        <v>2.5017384182339129</v>
      </c>
      <c r="T353">
        <f>('3. Periphery Height'!T353/'4. Periphery Radius'!T353)</f>
        <v>2.8372871349044257</v>
      </c>
      <c r="U353">
        <f>('3. Periphery Height'!U353/'4. Periphery Radius'!U353)</f>
        <v>4.1309290294919547</v>
      </c>
    </row>
    <row r="354" spans="15:21" x14ac:dyDescent="0.3">
      <c r="O354">
        <f>('3. Periphery Height'!O354/'4. Periphery Radius'!O354)</f>
        <v>2.1632280385307601</v>
      </c>
      <c r="T354">
        <f>('3. Periphery Height'!T354/'4. Periphery Radius'!T354)</f>
        <v>0.93033669859680057</v>
      </c>
      <c r="U354">
        <f>('3. Periphery Height'!U354/'4. Periphery Radius'!U354)</f>
        <v>1.7968898077002857</v>
      </c>
    </row>
    <row r="355" spans="15:21" x14ac:dyDescent="0.3">
      <c r="O355">
        <f>('3. Periphery Height'!O355/'4. Periphery Radius'!O355)</f>
        <v>3.7073289014688653</v>
      </c>
      <c r="T355">
        <f>('3. Periphery Height'!T355/'4. Periphery Radius'!T355)</f>
        <v>10.041435955981665</v>
      </c>
      <c r="U355">
        <f>('3. Periphery Height'!U355/'4. Periphery Radius'!U355)</f>
        <v>2.6350135866288045</v>
      </c>
    </row>
    <row r="356" spans="15:21" x14ac:dyDescent="0.3">
      <c r="O356">
        <f>('3. Periphery Height'!O356/'4. Periphery Radius'!O356)</f>
        <v>3.7742853928635993</v>
      </c>
      <c r="T356">
        <f>('3. Periphery Height'!T356/'4. Periphery Radius'!T356)</f>
        <v>2.3855534301714196</v>
      </c>
      <c r="U356">
        <f>('3. Periphery Height'!U356/'4. Periphery Radius'!U356)</f>
        <v>1.0476677665295404</v>
      </c>
    </row>
    <row r="357" spans="15:21" x14ac:dyDescent="0.3">
      <c r="O357">
        <f>('3. Periphery Height'!O357/'4. Periphery Radius'!O357)</f>
        <v>2.6789960581574266</v>
      </c>
      <c r="T357">
        <f>('3. Periphery Height'!T357/'4. Periphery Radius'!T357)</f>
        <v>2.4936789624723685</v>
      </c>
      <c r="U357">
        <f>('3. Periphery Height'!U357/'4. Periphery Radius'!U357)</f>
        <v>4.7867561507152665</v>
      </c>
    </row>
    <row r="358" spans="15:21" x14ac:dyDescent="0.3">
      <c r="O358">
        <f>('3. Periphery Height'!O358/'4. Periphery Radius'!O358)</f>
        <v>2.0375378873807941</v>
      </c>
      <c r="T358">
        <f>('3. Periphery Height'!T358/'4. Periphery Radius'!T358)</f>
        <v>2.0747815067638435</v>
      </c>
      <c r="U358">
        <f>('3. Periphery Height'!U358/'4. Periphery Radius'!U358)</f>
        <v>4.7326858150738014</v>
      </c>
    </row>
    <row r="359" spans="15:21" x14ac:dyDescent="0.3">
      <c r="O359">
        <f>('3. Periphery Height'!O359/'4. Periphery Radius'!O359)</f>
        <v>2.9840237326650039</v>
      </c>
      <c r="T359">
        <f>('3. Periphery Height'!T359/'4. Periphery Radius'!T359)</f>
        <v>3.0283408589452545</v>
      </c>
      <c r="U359">
        <f>('3. Periphery Height'!U359/'4. Periphery Radius'!U359)</f>
        <v>2.0348299175093496</v>
      </c>
    </row>
    <row r="360" spans="15:21" x14ac:dyDescent="0.3">
      <c r="O360">
        <f>('3. Periphery Height'!O360/'4. Periphery Radius'!O360)</f>
        <v>2.5286138156708873</v>
      </c>
      <c r="T360">
        <f>('3. Periphery Height'!T360/'4. Periphery Radius'!T360)</f>
        <v>3.4836345455061153</v>
      </c>
      <c r="U360">
        <f>('3. Periphery Height'!U360/'4. Periphery Radius'!U360)</f>
        <v>2.0921241933860575</v>
      </c>
    </row>
    <row r="361" spans="15:21" x14ac:dyDescent="0.3">
      <c r="O361">
        <f>('3. Periphery Height'!O361/'4. Periphery Radius'!O361)</f>
        <v>3.3231806289470787</v>
      </c>
      <c r="T361">
        <f>('3. Periphery Height'!T361/'4. Periphery Radius'!T361)</f>
        <v>2.8457746318393897</v>
      </c>
      <c r="U361">
        <f>('3. Periphery Height'!U361/'4. Periphery Radius'!U361)</f>
        <v>2.1156354445005277</v>
      </c>
    </row>
    <row r="362" spans="15:21" x14ac:dyDescent="0.3">
      <c r="O362">
        <f>('3. Periphery Height'!O362/'4. Periphery Radius'!O362)</f>
        <v>3.3508414904296631</v>
      </c>
      <c r="T362">
        <f>('3. Periphery Height'!T362/'4. Periphery Radius'!T362)</f>
        <v>4.5157356705070448</v>
      </c>
      <c r="U362">
        <f>('3. Periphery Height'!U362/'4. Periphery Radius'!U362)</f>
        <v>2.4156549995646905</v>
      </c>
    </row>
    <row r="363" spans="15:21" x14ac:dyDescent="0.3">
      <c r="O363">
        <f>('3. Periphery Height'!O363/'4. Periphery Radius'!O363)</f>
        <v>3.0849658926624444</v>
      </c>
      <c r="T363">
        <f>('3. Periphery Height'!T363/'4. Periphery Radius'!T363)</f>
        <v>4.9477242954981815</v>
      </c>
      <c r="U363">
        <f>('3. Periphery Height'!U363/'4. Periphery Radius'!U363)</f>
        <v>1.6905675848387354</v>
      </c>
    </row>
    <row r="364" spans="15:21" x14ac:dyDescent="0.3">
      <c r="O364">
        <f>('3. Periphery Height'!O364/'4. Periphery Radius'!O364)</f>
        <v>2.239938046410753</v>
      </c>
      <c r="T364">
        <f>('3. Periphery Height'!T364/'4. Periphery Radius'!T364)</f>
        <v>3.5632831399606637</v>
      </c>
      <c r="U364">
        <f>('3. Periphery Height'!U364/'4. Periphery Radius'!U364)</f>
        <v>1.9279384472827299</v>
      </c>
    </row>
    <row r="365" spans="15:21" x14ac:dyDescent="0.3">
      <c r="O365">
        <f>('3. Periphery Height'!O365/'4. Periphery Radius'!O365)</f>
        <v>1.4715802649927987</v>
      </c>
      <c r="T365">
        <f>('3. Periphery Height'!T365/'4. Periphery Radius'!T365)</f>
        <v>2.0829593074822408</v>
      </c>
      <c r="U365">
        <f>('3. Periphery Height'!U365/'4. Periphery Radius'!U365)</f>
        <v>1.7441890277855816</v>
      </c>
    </row>
    <row r="366" spans="15:21" x14ac:dyDescent="0.3">
      <c r="O366">
        <f>('3. Periphery Height'!O366/'4. Periphery Radius'!O366)</f>
        <v>2.3106144078278268</v>
      </c>
      <c r="T366">
        <f>('3. Periphery Height'!T366/'4. Periphery Radius'!T366)</f>
        <v>3.5472040173573878</v>
      </c>
      <c r="U366">
        <f>('3. Periphery Height'!U366/'4. Periphery Radius'!U366)</f>
        <v>5.9065372381407499</v>
      </c>
    </row>
    <row r="367" spans="15:21" x14ac:dyDescent="0.3">
      <c r="O367">
        <f>('3. Periphery Height'!O367/'4. Periphery Radius'!O367)</f>
        <v>1.7869976782633221</v>
      </c>
      <c r="T367">
        <f>('3. Periphery Height'!T367/'4. Periphery Radius'!T367)</f>
        <v>1.7880786427018629</v>
      </c>
      <c r="U367">
        <f>('3. Periphery Height'!U367/'4. Periphery Radius'!U367)</f>
        <v>8.6133205405359146</v>
      </c>
    </row>
    <row r="368" spans="15:21" x14ac:dyDescent="0.3">
      <c r="O368">
        <f>('3. Periphery Height'!O368/'4. Periphery Radius'!O368)</f>
        <v>1.7458342216601115</v>
      </c>
      <c r="T368">
        <f>('3. Periphery Height'!T368/'4. Periphery Radius'!T368)</f>
        <v>1.1931006464601892</v>
      </c>
      <c r="U368">
        <f>('3. Periphery Height'!U368/'4. Periphery Radius'!U368)</f>
        <v>1.8771762811885284</v>
      </c>
    </row>
    <row r="369" spans="15:21" x14ac:dyDescent="0.3">
      <c r="O369">
        <f>('3. Periphery Height'!O369/'4. Periphery Radius'!O369)</f>
        <v>1.8985944019487211</v>
      </c>
      <c r="T369">
        <f>('3. Periphery Height'!T369/'4. Periphery Radius'!T369)</f>
        <v>2.1535596108909343</v>
      </c>
      <c r="U369">
        <f>('3. Periphery Height'!U369/'4. Periphery Radius'!U369)</f>
        <v>5.1440315128701055</v>
      </c>
    </row>
    <row r="370" spans="15:21" x14ac:dyDescent="0.3">
      <c r="O370">
        <f>('3. Periphery Height'!O370/'4. Periphery Radius'!O370)</f>
        <v>2.2680596818106729</v>
      </c>
      <c r="T370">
        <f>('3. Periphery Height'!T370/'4. Periphery Radius'!T370)</f>
        <v>2.4487673133416021</v>
      </c>
      <c r="U370">
        <f>('3. Periphery Height'!U370/'4. Periphery Radius'!U370)</f>
        <v>2.2247630085956516</v>
      </c>
    </row>
    <row r="371" spans="15:21" x14ac:dyDescent="0.3">
      <c r="O371">
        <f>('3. Periphery Height'!O371/'4. Periphery Radius'!O371)</f>
        <v>2.8554682534771874</v>
      </c>
      <c r="T371">
        <f>('3. Periphery Height'!T371/'4. Periphery Radius'!T371)</f>
        <v>1.9924136818888809</v>
      </c>
      <c r="U371">
        <f>('3. Periphery Height'!U371/'4. Periphery Radius'!U371)</f>
        <v>4.4738669992634259</v>
      </c>
    </row>
    <row r="372" spans="15:21" x14ac:dyDescent="0.3">
      <c r="O372">
        <f>('3. Periphery Height'!O372/'4. Periphery Radius'!O372)</f>
        <v>1.6762325511500844</v>
      </c>
      <c r="T372">
        <f>('3. Periphery Height'!T372/'4. Periphery Radius'!T372)</f>
        <v>1.8889490669312399</v>
      </c>
      <c r="U372">
        <f>('3. Periphery Height'!U372/'4. Periphery Radius'!U372)</f>
        <v>1.5730916958383709</v>
      </c>
    </row>
    <row r="373" spans="15:21" x14ac:dyDescent="0.3">
      <c r="O373">
        <f>('3. Periphery Height'!O373/'4. Periphery Radius'!O373)</f>
        <v>1.9989227120627722</v>
      </c>
      <c r="T373">
        <f>('3. Periphery Height'!T373/'4. Periphery Radius'!T373)</f>
        <v>2.4889522254553396</v>
      </c>
      <c r="U373">
        <f>('3. Periphery Height'!U373/'4. Periphery Radius'!U373)</f>
        <v>2.6634946502726771</v>
      </c>
    </row>
    <row r="374" spans="15:21" x14ac:dyDescent="0.3">
      <c r="O374">
        <f>('3. Periphery Height'!O374/'4. Periphery Radius'!O374)</f>
        <v>1.6407434771951253</v>
      </c>
      <c r="T374">
        <f>('3. Periphery Height'!T374/'4. Periphery Radius'!T374)</f>
        <v>3.8185272705337159</v>
      </c>
      <c r="U374">
        <f>('3. Periphery Height'!U374/'4. Periphery Radius'!U374)</f>
        <v>7.771926418590386</v>
      </c>
    </row>
    <row r="375" spans="15:21" x14ac:dyDescent="0.3">
      <c r="O375">
        <f>('3. Periphery Height'!O375/'4. Periphery Radius'!O375)</f>
        <v>4.8751213567561171</v>
      </c>
      <c r="T375">
        <f>('3. Periphery Height'!T375/'4. Periphery Radius'!T375)</f>
        <v>0.46736629042065175</v>
      </c>
      <c r="U375">
        <f>('3. Periphery Height'!U375/'4. Periphery Radius'!U375)</f>
        <v>2.8812938852547409</v>
      </c>
    </row>
    <row r="376" spans="15:21" x14ac:dyDescent="0.3">
      <c r="O376">
        <f>('3. Periphery Height'!O376/'4. Periphery Radius'!O376)</f>
        <v>1.722763963256837</v>
      </c>
      <c r="T376">
        <f>('3. Periphery Height'!T376/'4. Periphery Radius'!T376)</f>
        <v>2.0937117362491886</v>
      </c>
      <c r="U376">
        <f>('3. Periphery Height'!U376/'4. Periphery Radius'!U376)</f>
        <v>3.1645798472317246</v>
      </c>
    </row>
    <row r="377" spans="15:21" x14ac:dyDescent="0.3">
      <c r="O377">
        <f>('3. Periphery Height'!O377/'4. Periphery Radius'!O377)</f>
        <v>2.3595297772363386</v>
      </c>
      <c r="T377">
        <f>('3. Periphery Height'!T377/'4. Periphery Radius'!T377)</f>
        <v>2.7241316880978417</v>
      </c>
      <c r="U377">
        <f>('3. Periphery Height'!U377/'4. Periphery Radius'!U377)</f>
        <v>2.4330619123555399</v>
      </c>
    </row>
    <row r="378" spans="15:21" x14ac:dyDescent="0.3">
      <c r="O378">
        <f>('3. Periphery Height'!O378/'4. Periphery Radius'!O378)</f>
        <v>2.1549238991096455</v>
      </c>
      <c r="T378">
        <f>('3. Periphery Height'!T378/'4. Periphery Radius'!T378)</f>
        <v>2.3913710458582278</v>
      </c>
      <c r="U378">
        <f>('3. Periphery Height'!U378/'4. Periphery Radius'!U378)</f>
        <v>3.3191817968213155</v>
      </c>
    </row>
    <row r="379" spans="15:21" x14ac:dyDescent="0.3">
      <c r="O379">
        <f>('3. Periphery Height'!O379/'4. Periphery Radius'!O379)</f>
        <v>2.8682278599318551</v>
      </c>
      <c r="T379">
        <f>('3. Periphery Height'!T379/'4. Periphery Radius'!T379)</f>
        <v>1.6726607195169738</v>
      </c>
      <c r="U379">
        <f>('3. Periphery Height'!U379/'4. Periphery Radius'!U379)</f>
        <v>2.8850156031555496</v>
      </c>
    </row>
    <row r="380" spans="15:21" x14ac:dyDescent="0.3">
      <c r="O380">
        <f>('3. Periphery Height'!O380/'4. Periphery Radius'!O380)</f>
        <v>2.3545566343634099</v>
      </c>
      <c r="T380">
        <f>('3. Periphery Height'!T380/'4. Periphery Radius'!T380)</f>
        <v>3.319479388976093</v>
      </c>
      <c r="U380">
        <f>('3. Periphery Height'!U380/'4. Periphery Radius'!U380)</f>
        <v>2.6794646154644757</v>
      </c>
    </row>
    <row r="381" spans="15:21" x14ac:dyDescent="0.3">
      <c r="O381">
        <f>('3. Periphery Height'!O381/'4. Periphery Radius'!O381)</f>
        <v>2.2264748690361675</v>
      </c>
      <c r="T381">
        <f>('3. Periphery Height'!T381/'4. Periphery Radius'!T381)</f>
        <v>2.996972660205679</v>
      </c>
      <c r="U381">
        <f>('3. Periphery Height'!U381/'4. Periphery Radius'!U381)</f>
        <v>4.5492759423478004</v>
      </c>
    </row>
    <row r="382" spans="15:21" x14ac:dyDescent="0.3">
      <c r="O382">
        <f>('3. Periphery Height'!O382/'4. Periphery Radius'!O382)</f>
        <v>2.4732294530430914</v>
      </c>
      <c r="T382">
        <f>('3. Periphery Height'!T382/'4. Periphery Radius'!T382)</f>
        <v>2.2709735435273029</v>
      </c>
      <c r="U382">
        <f>('3. Periphery Height'!U382/'4. Periphery Radius'!U382)</f>
        <v>2.4728826849235146</v>
      </c>
    </row>
    <row r="383" spans="15:21" x14ac:dyDescent="0.3">
      <c r="O383">
        <f>('3. Periphery Height'!O383/'4. Periphery Radius'!O383)</f>
        <v>2.2552122311743616</v>
      </c>
      <c r="T383">
        <f>('3. Periphery Height'!T383/'4. Periphery Radius'!T383)</f>
        <v>2.2615740502992372</v>
      </c>
      <c r="U383">
        <f>('3. Periphery Height'!U383/'4. Periphery Radius'!U383)</f>
        <v>3.2261005849950117</v>
      </c>
    </row>
    <row r="384" spans="15:21" x14ac:dyDescent="0.3">
      <c r="O384">
        <f>('3. Periphery Height'!O384/'4. Periphery Radius'!O384)</f>
        <v>1.6507487885258822</v>
      </c>
      <c r="T384">
        <f>('3. Periphery Height'!T384/'4. Periphery Radius'!T384)</f>
        <v>4.4277799459336569</v>
      </c>
      <c r="U384">
        <f>('3. Periphery Height'!U384/'4. Periphery Radius'!U384)</f>
        <v>3.2571141847357996</v>
      </c>
    </row>
    <row r="385" spans="15:21" x14ac:dyDescent="0.3">
      <c r="O385">
        <f>('3. Periphery Height'!O385/'4. Periphery Radius'!O385)</f>
        <v>2.198332113066459</v>
      </c>
      <c r="T385">
        <f>('3. Periphery Height'!T385/'4. Periphery Radius'!T385)</f>
        <v>4.3318307589586409</v>
      </c>
      <c r="U385">
        <f>('3. Periphery Height'!U385/'4. Periphery Radius'!U385)</f>
        <v>1.7773297059490296</v>
      </c>
    </row>
    <row r="386" spans="15:21" x14ac:dyDescent="0.3">
      <c r="O386">
        <f>('3. Periphery Height'!O386/'4. Periphery Radius'!O386)</f>
        <v>3.1113933560345566</v>
      </c>
      <c r="T386">
        <f>('3. Periphery Height'!T386/'4. Periphery Radius'!T386)</f>
        <v>3.0566891887540351</v>
      </c>
      <c r="U386">
        <f>('3. Periphery Height'!U386/'4. Periphery Radius'!U386)</f>
        <v>2.9939854466168101</v>
      </c>
    </row>
    <row r="387" spans="15:21" x14ac:dyDescent="0.3">
      <c r="O387">
        <f>('3. Periphery Height'!O387/'4. Periphery Radius'!O387)</f>
        <v>2.9868927092288806</v>
      </c>
      <c r="T387">
        <f>('3. Periphery Height'!T387/'4. Periphery Radius'!T387)</f>
        <v>2.4287946431917882</v>
      </c>
      <c r="U387">
        <f>('3. Periphery Height'!U387/'4. Periphery Radius'!U387)</f>
        <v>3.3682085323129227</v>
      </c>
    </row>
    <row r="388" spans="15:21" x14ac:dyDescent="0.3">
      <c r="O388">
        <f>('3. Periphery Height'!O388/'4. Periphery Radius'!O388)</f>
        <v>2.2732106643397594</v>
      </c>
      <c r="T388">
        <f>('3. Periphery Height'!T388/'4. Periphery Radius'!T388)</f>
        <v>2.4507579642812298</v>
      </c>
      <c r="U388">
        <f>('3. Periphery Height'!U388/'4. Periphery Radius'!U388)</f>
        <v>5.0012637078296915</v>
      </c>
    </row>
    <row r="389" spans="15:21" x14ac:dyDescent="0.3">
      <c r="O389">
        <f>('3. Periphery Height'!O389/'4. Periphery Radius'!O389)</f>
        <v>2.4194303656212495</v>
      </c>
      <c r="T389">
        <f>('3. Periphery Height'!T389/'4. Periphery Radius'!T389)</f>
        <v>2.4125747248330471</v>
      </c>
      <c r="U389">
        <f>('3. Periphery Height'!U389/'4. Periphery Radius'!U389)</f>
        <v>6.3285407533402003</v>
      </c>
    </row>
    <row r="390" spans="15:21" x14ac:dyDescent="0.3">
      <c r="O390">
        <f>('3. Periphery Height'!O390/'4. Periphery Radius'!O390)</f>
        <v>1.730717543014483</v>
      </c>
      <c r="T390">
        <f>('3. Periphery Height'!T390/'4. Periphery Radius'!T390)</f>
        <v>0.88666807823095173</v>
      </c>
      <c r="U390">
        <f>('3. Periphery Height'!U390/'4. Periphery Radius'!U390)</f>
        <v>3.095197133652889</v>
      </c>
    </row>
    <row r="391" spans="15:21" x14ac:dyDescent="0.3">
      <c r="O391">
        <f>('3. Periphery Height'!O391/'4. Periphery Radius'!O391)</f>
        <v>2.7840814735827597</v>
      </c>
      <c r="T391">
        <f>('3. Periphery Height'!T391/'4. Periphery Radius'!T391)</f>
        <v>1.9572347507186927</v>
      </c>
      <c r="U391">
        <f>('3. Periphery Height'!U391/'4. Periphery Radius'!U391)</f>
        <v>2.662833650717757</v>
      </c>
    </row>
    <row r="392" spans="15:21" x14ac:dyDescent="0.3">
      <c r="O392">
        <f>('3. Periphery Height'!O392/'4. Periphery Radius'!O392)</f>
        <v>2.4390204873792052</v>
      </c>
      <c r="T392">
        <f>('3. Periphery Height'!T392/'4. Periphery Radius'!T392)</f>
        <v>1.8144962083581759</v>
      </c>
      <c r="U392">
        <f>('3. Periphery Height'!U392/'4. Periphery Radius'!U392)</f>
        <v>4.0292960045720303</v>
      </c>
    </row>
    <row r="393" spans="15:21" x14ac:dyDescent="0.3">
      <c r="O393">
        <f>('3. Periphery Height'!O393/'4. Periphery Radius'!O393)</f>
        <v>2.4958194558718683</v>
      </c>
      <c r="T393">
        <f>('3. Periphery Height'!T393/'4. Periphery Radius'!T393)</f>
        <v>2.6361082398780185</v>
      </c>
      <c r="U393">
        <f>('3. Periphery Height'!U393/'4. Periphery Radius'!U393)</f>
        <v>3.6390094877221832</v>
      </c>
    </row>
    <row r="394" spans="15:21" x14ac:dyDescent="0.3">
      <c r="O394">
        <f>('3. Periphery Height'!O394/'4. Periphery Radius'!O394)</f>
        <v>2.6745464983296032</v>
      </c>
      <c r="T394">
        <f>('3. Periphery Height'!T394/'4. Periphery Radius'!T394)</f>
        <v>1.6029256639756002</v>
      </c>
      <c r="U394">
        <f>('3. Periphery Height'!U394/'4. Periphery Radius'!U394)</f>
        <v>3.708486050165043</v>
      </c>
    </row>
    <row r="395" spans="15:21" x14ac:dyDescent="0.3">
      <c r="O395">
        <f>('3. Periphery Height'!O395/'4. Periphery Radius'!O395)</f>
        <v>2.0138802214315241</v>
      </c>
      <c r="T395">
        <f>('3. Periphery Height'!T395/'4. Periphery Radius'!T395)</f>
        <v>1.8422725116471936</v>
      </c>
      <c r="U395">
        <f>('3. Periphery Height'!U395/'4. Periphery Radius'!U395)</f>
        <v>5.8600131471165477</v>
      </c>
    </row>
    <row r="396" spans="15:21" x14ac:dyDescent="0.3">
      <c r="O396">
        <f>('3. Periphery Height'!O396/'4. Periphery Radius'!O396)</f>
        <v>2.3197322295559868</v>
      </c>
      <c r="T396">
        <f>('3. Periphery Height'!T396/'4. Periphery Radius'!T396)</f>
        <v>2.9081847032085291</v>
      </c>
      <c r="U396">
        <f>('3. Periphery Height'!U396/'4. Periphery Radius'!U396)</f>
        <v>3.1504092998520887</v>
      </c>
    </row>
    <row r="397" spans="15:21" x14ac:dyDescent="0.3">
      <c r="O397">
        <f>('3. Periphery Height'!O397/'4. Periphery Radius'!O397)</f>
        <v>1.9984704439274041</v>
      </c>
      <c r="T397">
        <f>('3. Periphery Height'!T397/'4. Periphery Radius'!T397)</f>
        <v>4.9704997389000205</v>
      </c>
      <c r="U397">
        <f>('3. Periphery Height'!U397/'4. Periphery Radius'!U397)</f>
        <v>5.0668062364963378</v>
      </c>
    </row>
    <row r="398" spans="15:21" x14ac:dyDescent="0.3">
      <c r="T398">
        <f>('3. Periphery Height'!T398/'4. Periphery Radius'!T398)</f>
        <v>2.5302297864825918</v>
      </c>
      <c r="U398">
        <f>('3. Periphery Height'!U398/'4. Periphery Radius'!U398)</f>
        <v>3.6063493466665775</v>
      </c>
    </row>
    <row r="399" spans="15:21" x14ac:dyDescent="0.3">
      <c r="T399">
        <f>('3. Periphery Height'!T399/'4. Periphery Radius'!T399)</f>
        <v>2.5563239123161083</v>
      </c>
      <c r="U399">
        <f>('3. Periphery Height'!U399/'4. Periphery Radius'!U399)</f>
        <v>3.4500024241739422</v>
      </c>
    </row>
    <row r="400" spans="15:21" x14ac:dyDescent="0.3">
      <c r="T400">
        <f>('3. Periphery Height'!T400/'4. Periphery Radius'!T400)</f>
        <v>2.0049842072435915</v>
      </c>
      <c r="U400">
        <f>('3. Periphery Height'!U400/'4. Periphery Radius'!U400)</f>
        <v>2.1005245474643739</v>
      </c>
    </row>
    <row r="401" spans="20:21" x14ac:dyDescent="0.3">
      <c r="T401">
        <f>('3. Periphery Height'!T401/'4. Periphery Radius'!T401)</f>
        <v>3.672238819811092</v>
      </c>
      <c r="U401">
        <f>('3. Periphery Height'!U401/'4. Periphery Radius'!U401)</f>
        <v>3.4509219857808113</v>
      </c>
    </row>
    <row r="402" spans="20:21" x14ac:dyDescent="0.3">
      <c r="T402">
        <f>('3. Periphery Height'!T402/'4. Periphery Radius'!T402)</f>
        <v>2.0911336566424819</v>
      </c>
      <c r="U402">
        <f>('3. Periphery Height'!U402/'4. Periphery Radius'!U402)</f>
        <v>2.9859012771103011</v>
      </c>
    </row>
    <row r="403" spans="20:21" x14ac:dyDescent="0.3">
      <c r="T403">
        <f>('3. Periphery Height'!T403/'4. Periphery Radius'!T403)</f>
        <v>1.1706438676195587</v>
      </c>
      <c r="U403">
        <f>('3. Periphery Height'!U403/'4. Periphery Radius'!U403)</f>
        <v>5.95957129616224</v>
      </c>
    </row>
    <row r="404" spans="20:21" x14ac:dyDescent="0.3">
      <c r="T404">
        <f>('3. Periphery Height'!T404/'4. Periphery Radius'!T404)</f>
        <v>4.061581749005053</v>
      </c>
      <c r="U404">
        <f>('3. Periphery Height'!U404/'4. Periphery Radius'!U404)</f>
        <v>2.2302825922272671</v>
      </c>
    </row>
    <row r="405" spans="20:21" x14ac:dyDescent="0.3">
      <c r="T405">
        <f>('3. Periphery Height'!T405/'4. Periphery Radius'!T405)</f>
        <v>3.6193046844039327</v>
      </c>
      <c r="U405">
        <f>('3. Periphery Height'!U405/'4. Periphery Radius'!U405)</f>
        <v>4.6694755591636739</v>
      </c>
    </row>
    <row r="406" spans="20:21" x14ac:dyDescent="0.3">
      <c r="T406">
        <f>('3. Periphery Height'!T406/'4. Periphery Radius'!T406)</f>
        <v>3.4049219463567475</v>
      </c>
      <c r="U406">
        <f>('3. Periphery Height'!U406/'4. Periphery Radius'!U406)</f>
        <v>7.1807724985142523</v>
      </c>
    </row>
    <row r="407" spans="20:21" x14ac:dyDescent="0.3">
      <c r="T407">
        <f>('3. Periphery Height'!T407/'4. Periphery Radius'!T407)</f>
        <v>2.6363299245622969</v>
      </c>
      <c r="U407">
        <f>('3. Periphery Height'!U407/'4. Periphery Radius'!U407)</f>
        <v>7.5246861848793216</v>
      </c>
    </row>
    <row r="408" spans="20:21" x14ac:dyDescent="0.3">
      <c r="T408">
        <f>('3. Periphery Height'!T408/'4. Periphery Radius'!T408)</f>
        <v>2.9230519603963034</v>
      </c>
      <c r="U408">
        <f>('3. Periphery Height'!U408/'4. Periphery Radius'!U408)</f>
        <v>8.7699430410979566</v>
      </c>
    </row>
    <row r="409" spans="20:21" x14ac:dyDescent="0.3">
      <c r="T409">
        <f>('3. Periphery Height'!T409/'4. Periphery Radius'!T409)</f>
        <v>2.7652459958311604</v>
      </c>
      <c r="U409">
        <f>('3. Periphery Height'!U409/'4. Periphery Radius'!U409)</f>
        <v>2.472486359228979</v>
      </c>
    </row>
    <row r="410" spans="20:21" x14ac:dyDescent="0.3">
      <c r="T410">
        <f>('3. Periphery Height'!T410/'4. Periphery Radius'!T410)</f>
        <v>2.8398547643953762</v>
      </c>
      <c r="U410">
        <f>('3. Periphery Height'!U410/'4. Periphery Radius'!U410)</f>
        <v>7.065110408675003</v>
      </c>
    </row>
    <row r="411" spans="20:21" x14ac:dyDescent="0.3">
      <c r="T411">
        <f>('3. Periphery Height'!T411/'4. Periphery Radius'!T411)</f>
        <v>1.9960693684083242</v>
      </c>
      <c r="U411">
        <f>('3. Periphery Height'!U411/'4. Periphery Radius'!U411)</f>
        <v>13.008927170861579</v>
      </c>
    </row>
    <row r="412" spans="20:21" x14ac:dyDescent="0.3">
      <c r="T412">
        <f>('3. Periphery Height'!T412/'4. Periphery Radius'!T412)</f>
        <v>3.4698837101248223</v>
      </c>
      <c r="U412">
        <f>('3. Periphery Height'!U412/'4. Periphery Radius'!U412)</f>
        <v>3.4512745439419414</v>
      </c>
    </row>
    <row r="413" spans="20:21" x14ac:dyDescent="0.3">
      <c r="T413">
        <f>('3. Periphery Height'!T413/'4. Periphery Radius'!T413)</f>
        <v>1.7294437239481626</v>
      </c>
      <c r="U413">
        <f>('3. Periphery Height'!U413/'4. Periphery Radius'!U413)</f>
        <v>2.4346776220122948</v>
      </c>
    </row>
    <row r="414" spans="20:21" x14ac:dyDescent="0.3">
      <c r="T414">
        <f>('3. Periphery Height'!T414/'4. Periphery Radius'!T414)</f>
        <v>3.9263107325133317</v>
      </c>
      <c r="U414">
        <f>('3. Periphery Height'!U414/'4. Periphery Radius'!U414)</f>
        <v>2.8235865609422608</v>
      </c>
    </row>
    <row r="415" spans="20:21" x14ac:dyDescent="0.3">
      <c r="T415">
        <f>('3. Periphery Height'!T415/'4. Periphery Radius'!T415)</f>
        <v>2.5581100625307824</v>
      </c>
      <c r="U415">
        <f>('3. Periphery Height'!U415/'4. Periphery Radius'!U415)</f>
        <v>3.5361085120103271</v>
      </c>
    </row>
    <row r="416" spans="20:21" x14ac:dyDescent="0.3">
      <c r="T416">
        <f>('3. Periphery Height'!T416/'4. Periphery Radius'!T416)</f>
        <v>2.6428641665739323</v>
      </c>
      <c r="U416">
        <f>('3. Periphery Height'!U416/'4. Periphery Radius'!U416)</f>
        <v>4.7197189325171056</v>
      </c>
    </row>
    <row r="417" spans="20:21" x14ac:dyDescent="0.3">
      <c r="T417">
        <f>('3. Periphery Height'!T417/'4. Periphery Radius'!T417)</f>
        <v>2.9396337063202949</v>
      </c>
      <c r="U417">
        <f>('3. Periphery Height'!U417/'4. Periphery Radius'!U417)</f>
        <v>3.4237109619617105</v>
      </c>
    </row>
    <row r="418" spans="20:21" x14ac:dyDescent="0.3">
      <c r="T418">
        <f>('3. Periphery Height'!T418/'4. Periphery Radius'!T418)</f>
        <v>2.7155810627278041</v>
      </c>
      <c r="U418">
        <f>('3. Periphery Height'!U418/'4. Periphery Radius'!U418)</f>
        <v>2.9997628041163411</v>
      </c>
    </row>
    <row r="419" spans="20:21" x14ac:dyDescent="0.3">
      <c r="T419">
        <f>('3. Periphery Height'!T419/'4. Periphery Radius'!T419)</f>
        <v>4.066108861173138</v>
      </c>
      <c r="U419">
        <f>('3. Periphery Height'!U419/'4. Periphery Radius'!U419)</f>
        <v>2.7589530395131194</v>
      </c>
    </row>
    <row r="420" spans="20:21" x14ac:dyDescent="0.3">
      <c r="T420">
        <f>('3. Periphery Height'!T420/'4. Periphery Radius'!T420)</f>
        <v>2.5764971737118323</v>
      </c>
      <c r="U420">
        <f>('3. Periphery Height'!U420/'4. Periphery Radius'!U420)</f>
        <v>3.4886693770135304</v>
      </c>
    </row>
    <row r="421" spans="20:21" x14ac:dyDescent="0.3">
      <c r="T421">
        <f>('3. Periphery Height'!T421/'4. Periphery Radius'!T421)</f>
        <v>3.2768051227460324</v>
      </c>
      <c r="U421">
        <f>('3. Periphery Height'!U421/'4. Periphery Radius'!U421)</f>
        <v>3.2910360960654139</v>
      </c>
    </row>
    <row r="422" spans="20:21" x14ac:dyDescent="0.3">
      <c r="T422">
        <f>('3. Periphery Height'!T422/'4. Periphery Radius'!T422)</f>
        <v>3.0865233734773971</v>
      </c>
      <c r="U422">
        <f>('3. Periphery Height'!U422/'4. Periphery Radius'!U422)</f>
        <v>4.3370222734629849</v>
      </c>
    </row>
    <row r="423" spans="20:21" x14ac:dyDescent="0.3">
      <c r="T423">
        <f>('3. Periphery Height'!T423/'4. Periphery Radius'!T423)</f>
        <v>3.0236565120415801</v>
      </c>
      <c r="U423">
        <f>('3. Periphery Height'!U423/'4. Periphery Radius'!U423)</f>
        <v>4.4892955587137262</v>
      </c>
    </row>
    <row r="424" spans="20:21" x14ac:dyDescent="0.3">
      <c r="T424">
        <f>('3. Periphery Height'!T424/'4. Periphery Radius'!T424)</f>
        <v>2.254857489003923</v>
      </c>
      <c r="U424">
        <f>('3. Periphery Height'!U424/'4. Periphery Radius'!U424)</f>
        <v>3.4229029098485544</v>
      </c>
    </row>
    <row r="425" spans="20:21" x14ac:dyDescent="0.3">
      <c r="T425">
        <f>('3. Periphery Height'!T425/'4. Periphery Radius'!T425)</f>
        <v>2.2517803869714723</v>
      </c>
      <c r="U425">
        <f>('3. Periphery Height'!U425/'4. Periphery Radius'!U425)</f>
        <v>3.2122246295293824</v>
      </c>
    </row>
    <row r="426" spans="20:21" x14ac:dyDescent="0.3">
      <c r="T426">
        <f>('3. Periphery Height'!T426/'4. Periphery Radius'!T426)</f>
        <v>2.8118263326665089</v>
      </c>
      <c r="U426">
        <f>('3. Periphery Height'!U426/'4. Periphery Radius'!U426)</f>
        <v>3.8747435227657272</v>
      </c>
    </row>
    <row r="427" spans="20:21" x14ac:dyDescent="0.3">
      <c r="T427">
        <f>('3. Periphery Height'!T427/'4. Periphery Radius'!T427)</f>
        <v>2.5819482897697341</v>
      </c>
      <c r="U427">
        <f>('3. Periphery Height'!U427/'4. Periphery Radius'!U427)</f>
        <v>2.8371775815684219</v>
      </c>
    </row>
    <row r="428" spans="20:21" x14ac:dyDescent="0.3">
      <c r="U428">
        <f>('3. Periphery Height'!U428/'4. Periphery Radius'!U428)</f>
        <v>3.9958127891681436</v>
      </c>
    </row>
    <row r="429" spans="20:21" x14ac:dyDescent="0.3">
      <c r="U429">
        <f>('3. Periphery Height'!U429/'4. Periphery Radius'!U429)</f>
        <v>4.1017698853610334</v>
      </c>
    </row>
    <row r="430" spans="20:21" x14ac:dyDescent="0.3">
      <c r="U430">
        <f>('3. Periphery Height'!U430/'4. Periphery Radius'!U430)</f>
        <v>2.6180006381508822</v>
      </c>
    </row>
    <row r="431" spans="20:21" x14ac:dyDescent="0.3">
      <c r="U431">
        <f>('3. Periphery Height'!U431/'4. Periphery Radius'!U431)</f>
        <v>4.2255045207005733</v>
      </c>
    </row>
    <row r="432" spans="20:21" x14ac:dyDescent="0.3">
      <c r="U432">
        <f>('3. Periphery Height'!U432/'4. Periphery Radius'!U432)</f>
        <v>4.1361403411167821</v>
      </c>
    </row>
    <row r="433" spans="21:21" x14ac:dyDescent="0.3">
      <c r="U433">
        <f>('3. Periphery Height'!U433/'4. Periphery Radius'!U433)</f>
        <v>2.769140793885438</v>
      </c>
    </row>
    <row r="434" spans="21:21" x14ac:dyDescent="0.3">
      <c r="U434">
        <f>('3. Periphery Height'!U434/'4. Periphery Radius'!U434)</f>
        <v>2.3303229180935539</v>
      </c>
    </row>
    <row r="435" spans="21:21" x14ac:dyDescent="0.3">
      <c r="U435">
        <f>('3. Periphery Height'!U435/'4. Periphery Radius'!U435)</f>
        <v>2.406308756660628</v>
      </c>
    </row>
    <row r="436" spans="21:21" x14ac:dyDescent="0.3">
      <c r="U436">
        <f>('3. Periphery Height'!U436/'4. Periphery Radius'!U436)</f>
        <v>3.0049261412217305</v>
      </c>
    </row>
    <row r="437" spans="21:21" x14ac:dyDescent="0.3">
      <c r="U437">
        <f>('3. Periphery Height'!U437/'4. Periphery Radius'!U437)</f>
        <v>3.2962970003566876</v>
      </c>
    </row>
    <row r="438" spans="21:21" x14ac:dyDescent="0.3">
      <c r="U438">
        <f>('3. Periphery Height'!U438/'4. Periphery Radius'!U438)</f>
        <v>2.8149808460047221</v>
      </c>
    </row>
    <row r="439" spans="21:21" x14ac:dyDescent="0.3">
      <c r="U439">
        <f>('3. Periphery Height'!U439/'4. Periphery Radius'!U439)</f>
        <v>2.2511615344626339</v>
      </c>
    </row>
    <row r="440" spans="21:21" x14ac:dyDescent="0.3">
      <c r="U440">
        <f>('3. Periphery Height'!U440/'4. Periphery Radius'!U440)</f>
        <v>3.1657611753392669</v>
      </c>
    </row>
    <row r="441" spans="21:21" x14ac:dyDescent="0.3">
      <c r="U441">
        <f>('3. Periphery Height'!U441/'4. Periphery Radius'!U441)</f>
        <v>3.1996710618983895</v>
      </c>
    </row>
    <row r="442" spans="21:21" x14ac:dyDescent="0.3">
      <c r="U442">
        <f>('3. Periphery Height'!U442/'4. Periphery Radius'!U442)</f>
        <v>7.2454832120788808</v>
      </c>
    </row>
    <row r="443" spans="21:21" x14ac:dyDescent="0.3">
      <c r="U443">
        <f>('3. Periphery Height'!U443/'4. Periphery Radius'!U443)</f>
        <v>7.2084237800559388</v>
      </c>
    </row>
    <row r="444" spans="21:21" x14ac:dyDescent="0.3">
      <c r="U444">
        <f>('3. Periphery Height'!U444/'4. Periphery Radius'!U444)</f>
        <v>2.9435018010743241</v>
      </c>
    </row>
    <row r="445" spans="21:21" x14ac:dyDescent="0.3">
      <c r="U445">
        <f>('3. Periphery Height'!U445/'4. Periphery Radius'!U445)</f>
        <v>5.4123367355057441</v>
      </c>
    </row>
    <row r="446" spans="21:21" x14ac:dyDescent="0.3">
      <c r="U446">
        <f>('3. Periphery Height'!U446/'4. Periphery Radius'!U446)</f>
        <v>8.4611229283545093</v>
      </c>
    </row>
    <row r="447" spans="21:21" x14ac:dyDescent="0.3">
      <c r="U447">
        <f>('3. Periphery Height'!U447/'4. Periphery Radius'!U447)</f>
        <v>2.7675650711606181</v>
      </c>
    </row>
    <row r="448" spans="21:21" x14ac:dyDescent="0.3">
      <c r="U448">
        <f>('3. Periphery Height'!U448/'4. Periphery Radius'!U448)</f>
        <v>3.5237779742752706</v>
      </c>
    </row>
    <row r="449" spans="21:21" x14ac:dyDescent="0.3">
      <c r="U449">
        <f>('3. Periphery Height'!U449/'4. Periphery Radius'!U449)</f>
        <v>4.2925115376263703</v>
      </c>
    </row>
    <row r="450" spans="21:21" x14ac:dyDescent="0.3">
      <c r="U450">
        <f>('3. Periphery Height'!U450/'4. Periphery Radius'!U450)</f>
        <v>4.0448736329443316</v>
      </c>
    </row>
    <row r="451" spans="21:21" x14ac:dyDescent="0.3">
      <c r="U451">
        <f>('3. Periphery Height'!U451/'4. Periphery Radius'!U451)</f>
        <v>4.5077539892372211</v>
      </c>
    </row>
    <row r="452" spans="21:21" x14ac:dyDescent="0.3">
      <c r="U452">
        <f>('3. Periphery Height'!U452/'4. Periphery Radius'!U452)</f>
        <v>3.1671124843283467</v>
      </c>
    </row>
    <row r="453" spans="21:21" x14ac:dyDescent="0.3">
      <c r="U453">
        <f>('3. Periphery Height'!U453/'4. Periphery Radius'!U453)</f>
        <v>8.7359152207688773</v>
      </c>
    </row>
    <row r="454" spans="21:21" x14ac:dyDescent="0.3">
      <c r="U454">
        <f>('3. Periphery Height'!U454/'4. Periphery Radius'!U454)</f>
        <v>2.6603584488171994</v>
      </c>
    </row>
    <row r="455" spans="21:21" x14ac:dyDescent="0.3">
      <c r="U455">
        <f>('3. Periphery Height'!U455/'4. Periphery Radius'!U455)</f>
        <v>11.007066320672008</v>
      </c>
    </row>
    <row r="456" spans="21:21" x14ac:dyDescent="0.3">
      <c r="U456">
        <f>('3. Periphery Height'!U456/'4. Periphery Radius'!U456)</f>
        <v>3.7500275309604514</v>
      </c>
    </row>
    <row r="457" spans="21:21" x14ac:dyDescent="0.3">
      <c r="U457">
        <f>('3. Periphery Height'!U457/'4. Periphery Radius'!U457)</f>
        <v>3.6136804711624579</v>
      </c>
    </row>
    <row r="458" spans="21:21" x14ac:dyDescent="0.3">
      <c r="U458">
        <f>('3. Periphery Height'!U458/'4. Periphery Radius'!U458)</f>
        <v>4.3830405632895957</v>
      </c>
    </row>
    <row r="459" spans="21:21" x14ac:dyDescent="0.3">
      <c r="U459">
        <f>('3. Periphery Height'!U459/'4. Periphery Radius'!U459)</f>
        <v>6.8597947884888768</v>
      </c>
    </row>
    <row r="460" spans="21:21" x14ac:dyDescent="0.3">
      <c r="U460">
        <f>('3. Periphery Height'!U460/'4. Periphery Radius'!U460)</f>
        <v>9.3141075734151411</v>
      </c>
    </row>
    <row r="461" spans="21:21" x14ac:dyDescent="0.3">
      <c r="U461">
        <f>('3. Periphery Height'!U461/'4. Periphery Radius'!U461)</f>
        <v>4.5563952473022562</v>
      </c>
    </row>
    <row r="462" spans="21:21" x14ac:dyDescent="0.3">
      <c r="U462">
        <f>('3. Periphery Height'!U462/'4. Periphery Radius'!U462)</f>
        <v>6.7487503101583757</v>
      </c>
    </row>
    <row r="463" spans="21:21" x14ac:dyDescent="0.3">
      <c r="U463">
        <f>('3. Periphery Height'!U463/'4. Periphery Radius'!U463)</f>
        <v>7.546557844860132</v>
      </c>
    </row>
    <row r="464" spans="21:21" x14ac:dyDescent="0.3">
      <c r="U464">
        <f>('3. Periphery Height'!U464/'4. Periphery Radius'!U464)</f>
        <v>13.176160185238608</v>
      </c>
    </row>
    <row r="465" spans="21:21" x14ac:dyDescent="0.3">
      <c r="U465">
        <f>('3. Periphery Height'!U465/'4. Periphery Radius'!U465)</f>
        <v>10.679067741156659</v>
      </c>
    </row>
    <row r="466" spans="21:21" x14ac:dyDescent="0.3">
      <c r="U466">
        <f>('3. Periphery Height'!U466/'4. Periphery Radius'!U466)</f>
        <v>2.749160065692227</v>
      </c>
    </row>
    <row r="467" spans="21:21" x14ac:dyDescent="0.3">
      <c r="U467">
        <f>('3. Periphery Height'!U467/'4. Periphery Radius'!U467)</f>
        <v>3.0243414233190915</v>
      </c>
    </row>
    <row r="468" spans="21:21" x14ac:dyDescent="0.3">
      <c r="U468">
        <f>('3. Periphery Height'!U468/'4. Periphery Radius'!U468)</f>
        <v>2.4822093702712196</v>
      </c>
    </row>
    <row r="469" spans="21:21" x14ac:dyDescent="0.3">
      <c r="U469">
        <f>('3. Periphery Height'!U469/'4. Periphery Radius'!U469)</f>
        <v>3.5421864209168379</v>
      </c>
    </row>
    <row r="470" spans="21:21" x14ac:dyDescent="0.3">
      <c r="U470">
        <f>('3. Periphery Height'!U470/'4. Periphery Radius'!U470)</f>
        <v>4.6299142977192203</v>
      </c>
    </row>
    <row r="471" spans="21:21" x14ac:dyDescent="0.3">
      <c r="U471">
        <f>('3. Periphery Height'!U471/'4. Periphery Radius'!U471)</f>
        <v>2.788143931401351</v>
      </c>
    </row>
    <row r="472" spans="21:21" x14ac:dyDescent="0.3">
      <c r="U472">
        <f>('3. Periphery Height'!U472/'4. Periphery Radius'!U472)</f>
        <v>4.0819436338465236</v>
      </c>
    </row>
    <row r="473" spans="21:21" x14ac:dyDescent="0.3">
      <c r="U473">
        <f>('3. Periphery Height'!U473/'4. Periphery Radius'!U473)</f>
        <v>6.0212799570194777</v>
      </c>
    </row>
    <row r="474" spans="21:21" x14ac:dyDescent="0.3">
      <c r="U474">
        <f>('3. Periphery Height'!U474/'4. Periphery Radius'!U474)</f>
        <v>7.0374512727505483</v>
      </c>
    </row>
    <row r="475" spans="21:21" x14ac:dyDescent="0.3">
      <c r="U475">
        <f>('3. Periphery Height'!U475/'4. Periphery Radius'!U475)</f>
        <v>3.5140609046366982</v>
      </c>
    </row>
    <row r="476" spans="21:21" x14ac:dyDescent="0.3">
      <c r="U476">
        <f>('3. Periphery Height'!U476/'4. Periphery Radius'!U476)</f>
        <v>3.3263865285903762</v>
      </c>
    </row>
    <row r="477" spans="21:21" x14ac:dyDescent="0.3">
      <c r="U477">
        <f>('3. Periphery Height'!U477/'4. Periphery Radius'!U477)</f>
        <v>2.5204489417651144</v>
      </c>
    </row>
    <row r="478" spans="21:21" x14ac:dyDescent="0.3">
      <c r="U478">
        <f>('3. Periphery Height'!U478/'4. Periphery Radius'!U478)</f>
        <v>4.2248825908865575</v>
      </c>
    </row>
    <row r="479" spans="21:21" x14ac:dyDescent="0.3">
      <c r="U479">
        <f>('3. Periphery Height'!U479/'4. Periphery Radius'!U479)</f>
        <v>1.8108421152358967</v>
      </c>
    </row>
    <row r="480" spans="21:21" x14ac:dyDescent="0.3">
      <c r="U480">
        <f>('3. Periphery Height'!U480/'4. Periphery Radius'!U480)</f>
        <v>5.9223781699322657</v>
      </c>
    </row>
    <row r="481" spans="1:22" x14ac:dyDescent="0.3">
      <c r="U481">
        <f>('3. Periphery Height'!U481/'4. Periphery Radius'!U481)</f>
        <v>5.332444204203667</v>
      </c>
    </row>
    <row r="482" spans="1:22" x14ac:dyDescent="0.3">
      <c r="U482">
        <f>('3. Periphery Height'!U482/'4. Periphery Radius'!U482)</f>
        <v>2.5645782932872141</v>
      </c>
    </row>
    <row r="483" spans="1:22" x14ac:dyDescent="0.3">
      <c r="U483">
        <f>('3. Periphery Height'!U483/'4. Periphery Radius'!U483)</f>
        <v>4.4879150325654891</v>
      </c>
    </row>
    <row r="484" spans="1:22" x14ac:dyDescent="0.3">
      <c r="U484">
        <f>('3. Periphery Height'!U484/'4. Periphery Radius'!U484)</f>
        <v>6.0571059111529788</v>
      </c>
    </row>
    <row r="485" spans="1:22" x14ac:dyDescent="0.3">
      <c r="U485">
        <f>('3. Periphery Height'!U485/'4. Periphery Radius'!U485)</f>
        <v>2.527664363600727</v>
      </c>
    </row>
    <row r="486" spans="1:22" x14ac:dyDescent="0.3">
      <c r="U486">
        <f>('3. Periphery Height'!U486/'4. Periphery Radius'!U486)</f>
        <v>2.4094252380461443</v>
      </c>
    </row>
    <row r="487" spans="1:22" x14ac:dyDescent="0.3">
      <c r="U487">
        <f>('3. Periphery Height'!U487/'4. Periphery Radius'!U487)</f>
        <v>3.4972538595684179</v>
      </c>
    </row>
    <row r="488" spans="1:22" x14ac:dyDescent="0.3">
      <c r="U488">
        <f>('3. Periphery Height'!U488/'4. Periphery Radius'!U488)</f>
        <v>4.8297646049089078</v>
      </c>
    </row>
    <row r="489" spans="1:22" x14ac:dyDescent="0.3">
      <c r="U489">
        <f>('3. Periphery Height'!U489/'4. Periphery Radius'!U489)</f>
        <v>2.8076104857669941</v>
      </c>
    </row>
    <row r="490" spans="1:22" x14ac:dyDescent="0.3">
      <c r="U490">
        <f>('3. Periphery Height'!U490/'4. Periphery Radius'!U490)</f>
        <v>2.7249945004826261</v>
      </c>
    </row>
    <row r="491" spans="1:22" x14ac:dyDescent="0.3">
      <c r="U491">
        <f>('3. Periphery Height'!U491/'4. Periphery Radius'!U491)</f>
        <v>2.7657926022376342</v>
      </c>
    </row>
    <row r="492" spans="1:22" x14ac:dyDescent="0.3">
      <c r="A492" s="3">
        <f t="shared" ref="A492:U492" si="0">AVERAGE(A2:A491)</f>
        <v>2.6484055987546182</v>
      </c>
      <c r="B492" s="3">
        <f t="shared" si="0"/>
        <v>2.5222911402937429</v>
      </c>
      <c r="C492" s="3">
        <f t="shared" si="0"/>
        <v>3.17832276448928</v>
      </c>
      <c r="D492" s="3">
        <f t="shared" si="0"/>
        <v>3.0158908427512761</v>
      </c>
      <c r="E492" s="3">
        <f t="shared" si="0"/>
        <v>3.5883517428889822</v>
      </c>
      <c r="F492" s="3">
        <f t="shared" si="0"/>
        <v>5.4392965408118741</v>
      </c>
      <c r="G492" s="3">
        <f t="shared" si="0"/>
        <v>4.2348602801771058</v>
      </c>
      <c r="H492" s="3">
        <f t="shared" si="0"/>
        <v>4.0549174363189264</v>
      </c>
      <c r="I492" s="3">
        <f t="shared" si="0"/>
        <v>2.869849514913787</v>
      </c>
      <c r="J492" s="3">
        <f t="shared" si="0"/>
        <v>3.3192047190449565</v>
      </c>
      <c r="K492" s="3">
        <f t="shared" si="0"/>
        <v>3.9125066254110008</v>
      </c>
      <c r="L492" s="3">
        <f t="shared" si="0"/>
        <v>3.3172909943753832</v>
      </c>
      <c r="M492" s="3">
        <f t="shared" si="0"/>
        <v>3.1216965393689864</v>
      </c>
      <c r="N492" s="3">
        <f t="shared" si="0"/>
        <v>2.8941012095214802</v>
      </c>
      <c r="O492" s="3">
        <f t="shared" si="0"/>
        <v>2.6824482216220016</v>
      </c>
      <c r="P492" s="3">
        <f t="shared" si="0"/>
        <v>6.2559293260202127</v>
      </c>
      <c r="Q492" s="3">
        <f t="shared" si="0"/>
        <v>3.4637448050332917</v>
      </c>
      <c r="R492" s="3">
        <f t="shared" si="0"/>
        <v>2.9398841961725544</v>
      </c>
      <c r="S492" s="3">
        <f t="shared" si="0"/>
        <v>3.9332732809774824</v>
      </c>
      <c r="T492" s="3">
        <f t="shared" si="0"/>
        <v>2.9124411822408387</v>
      </c>
      <c r="U492" s="3">
        <f t="shared" si="0"/>
        <v>3.7717467432421241</v>
      </c>
    </row>
    <row r="493" spans="1:22" x14ac:dyDescent="0.3">
      <c r="B493" s="1" t="s">
        <v>14</v>
      </c>
      <c r="C493" s="1" t="s">
        <v>5</v>
      </c>
      <c r="D493" s="1" t="s">
        <v>13</v>
      </c>
      <c r="E493" s="1" t="s">
        <v>19</v>
      </c>
      <c r="F493" s="1" t="s">
        <v>10</v>
      </c>
      <c r="G493" s="1" t="s">
        <v>12</v>
      </c>
      <c r="H493" s="1" t="s">
        <v>20</v>
      </c>
      <c r="I493" s="1" t="s">
        <v>15</v>
      </c>
      <c r="J493" s="1" t="s">
        <v>3</v>
      </c>
      <c r="K493" s="1" t="s">
        <v>9</v>
      </c>
      <c r="L493" s="1" t="s">
        <v>8</v>
      </c>
      <c r="M493" s="1" t="s">
        <v>17</v>
      </c>
      <c r="N493" s="1" t="s">
        <v>21</v>
      </c>
      <c r="O493" s="1" t="s">
        <v>18</v>
      </c>
      <c r="P493" s="1" t="s">
        <v>1</v>
      </c>
      <c r="Q493" s="1" t="s">
        <v>7</v>
      </c>
      <c r="R493" s="1" t="s">
        <v>11</v>
      </c>
      <c r="S493" s="1" t="s">
        <v>2</v>
      </c>
      <c r="T493" s="1" t="s">
        <v>16</v>
      </c>
      <c r="U493" s="1" t="s">
        <v>4</v>
      </c>
      <c r="V493" s="1" t="s">
        <v>6</v>
      </c>
    </row>
    <row r="494" spans="1:22" x14ac:dyDescent="0.3">
      <c r="A494" s="1" t="s">
        <v>14</v>
      </c>
      <c r="B494" s="3">
        <f>$A492-A492</f>
        <v>0</v>
      </c>
      <c r="C494" s="3">
        <f t="shared" ref="C494:V494" si="1">$A492-B492</f>
        <v>0.12611445846087532</v>
      </c>
      <c r="D494" s="3">
        <f t="shared" si="1"/>
        <v>-0.52991716573466174</v>
      </c>
      <c r="E494" s="3">
        <f t="shared" si="1"/>
        <v>-0.36748524399665783</v>
      </c>
      <c r="F494" s="3">
        <f t="shared" si="1"/>
        <v>-0.93994614413436395</v>
      </c>
      <c r="G494" s="3">
        <f t="shared" si="1"/>
        <v>-2.7908909420572559</v>
      </c>
      <c r="H494" s="3">
        <f t="shared" si="1"/>
        <v>-1.5864546814224876</v>
      </c>
      <c r="I494" s="3">
        <f t="shared" si="1"/>
        <v>-1.4065118375643082</v>
      </c>
      <c r="J494" s="3">
        <f t="shared" si="1"/>
        <v>-0.22144391615916881</v>
      </c>
      <c r="K494" s="3">
        <f t="shared" si="1"/>
        <v>-0.67079912029033828</v>
      </c>
      <c r="L494" s="3">
        <f t="shared" si="1"/>
        <v>-1.2641010266563826</v>
      </c>
      <c r="M494" s="3">
        <f t="shared" si="1"/>
        <v>-0.66888539562076499</v>
      </c>
      <c r="N494" s="3">
        <f t="shared" si="1"/>
        <v>-0.47329094061436816</v>
      </c>
      <c r="O494" s="3">
        <f t="shared" si="1"/>
        <v>-0.24569561076686197</v>
      </c>
      <c r="P494" s="3">
        <f t="shared" si="1"/>
        <v>-3.4042622867383354E-2</v>
      </c>
      <c r="Q494" s="3">
        <f t="shared" si="1"/>
        <v>-3.6075237272655944</v>
      </c>
      <c r="R494" s="3">
        <f t="shared" si="1"/>
        <v>-0.81533920627867351</v>
      </c>
      <c r="S494" s="3">
        <f t="shared" si="1"/>
        <v>-0.29147859741793614</v>
      </c>
      <c r="T494" s="3">
        <f t="shared" si="1"/>
        <v>-1.2848676822228642</v>
      </c>
      <c r="U494" s="3">
        <f t="shared" si="1"/>
        <v>-0.26403558348622047</v>
      </c>
      <c r="V494" s="3">
        <f t="shared" si="1"/>
        <v>-1.1233411444875059</v>
      </c>
    </row>
    <row r="495" spans="1:22" x14ac:dyDescent="0.3">
      <c r="A495" s="1" t="s">
        <v>5</v>
      </c>
      <c r="B495" s="3"/>
      <c r="C495" s="3">
        <f>($B492-B492)</f>
        <v>0</v>
      </c>
      <c r="D495" s="3">
        <f t="shared" ref="D495:V495" si="2">($B492-C492)</f>
        <v>-0.65603162419553707</v>
      </c>
      <c r="E495" s="3">
        <f t="shared" si="2"/>
        <v>-0.49359970245753315</v>
      </c>
      <c r="F495" s="3">
        <f t="shared" si="2"/>
        <v>-1.0660606025952393</v>
      </c>
      <c r="G495" s="3">
        <f t="shared" si="2"/>
        <v>-2.9170054005181312</v>
      </c>
      <c r="H495" s="3">
        <f t="shared" si="2"/>
        <v>-1.7125691398833629</v>
      </c>
      <c r="I495" s="3">
        <f t="shared" si="2"/>
        <v>-1.5326262960251835</v>
      </c>
      <c r="J495" s="3">
        <f t="shared" si="2"/>
        <v>-0.34755837462004413</v>
      </c>
      <c r="K495" s="3">
        <f t="shared" si="2"/>
        <v>-0.7969135787512136</v>
      </c>
      <c r="L495" s="3">
        <f t="shared" si="2"/>
        <v>-1.3902154851172579</v>
      </c>
      <c r="M495" s="3">
        <f t="shared" si="2"/>
        <v>-0.79499985408164031</v>
      </c>
      <c r="N495" s="3">
        <f t="shared" si="2"/>
        <v>-0.59940539907524348</v>
      </c>
      <c r="O495" s="3">
        <f t="shared" si="2"/>
        <v>-0.37181006922773729</v>
      </c>
      <c r="P495" s="3">
        <f t="shared" si="2"/>
        <v>-0.16015708132825868</v>
      </c>
      <c r="Q495" s="3">
        <f t="shared" si="2"/>
        <v>-3.7336381857264698</v>
      </c>
      <c r="R495" s="3">
        <f t="shared" si="2"/>
        <v>-0.94145366473954883</v>
      </c>
      <c r="S495" s="3">
        <f t="shared" si="2"/>
        <v>-0.41759305587881146</v>
      </c>
      <c r="T495" s="3">
        <f t="shared" si="2"/>
        <v>-1.4109821406837395</v>
      </c>
      <c r="U495" s="3">
        <f t="shared" si="2"/>
        <v>-0.39015004194709579</v>
      </c>
      <c r="V495" s="3">
        <f t="shared" si="2"/>
        <v>-1.2494556029483812</v>
      </c>
    </row>
    <row r="496" spans="1:22" x14ac:dyDescent="0.3">
      <c r="A496" s="1" t="s">
        <v>13</v>
      </c>
      <c r="B496" s="3"/>
      <c r="D496" s="3">
        <f>$C492-C492</f>
        <v>0</v>
      </c>
      <c r="E496" s="3">
        <f t="shared" ref="E496:V496" si="3">$C492-D492</f>
        <v>0.16243192173800391</v>
      </c>
      <c r="F496" s="3">
        <f t="shared" si="3"/>
        <v>-0.4100289783997022</v>
      </c>
      <c r="G496" s="3">
        <f t="shared" si="3"/>
        <v>-2.2609737763225941</v>
      </c>
      <c r="H496" s="3">
        <f t="shared" si="3"/>
        <v>-1.0565375156878258</v>
      </c>
      <c r="I496" s="3">
        <f t="shared" si="3"/>
        <v>-0.87659467182964645</v>
      </c>
      <c r="J496" s="3">
        <f t="shared" si="3"/>
        <v>0.30847324957549294</v>
      </c>
      <c r="K496" s="3">
        <f t="shared" si="3"/>
        <v>-0.14088195455567654</v>
      </c>
      <c r="L496" s="3">
        <f t="shared" si="3"/>
        <v>-0.73418386092172083</v>
      </c>
      <c r="M496" s="3">
        <f t="shared" si="3"/>
        <v>-0.13896822988610325</v>
      </c>
      <c r="N496" s="3">
        <f t="shared" si="3"/>
        <v>5.6626225120293583E-2</v>
      </c>
      <c r="O496" s="3">
        <f t="shared" si="3"/>
        <v>0.28422155496779977</v>
      </c>
      <c r="P496" s="3">
        <f t="shared" si="3"/>
        <v>0.49587454286727839</v>
      </c>
      <c r="Q496" s="3">
        <f t="shared" si="3"/>
        <v>-3.0776065615309327</v>
      </c>
      <c r="R496" s="3">
        <f t="shared" si="3"/>
        <v>-0.28542204054401177</v>
      </c>
      <c r="S496" s="3">
        <f t="shared" si="3"/>
        <v>0.23843856831672561</v>
      </c>
      <c r="T496" s="3">
        <f t="shared" si="3"/>
        <v>-0.75495051648820244</v>
      </c>
      <c r="U496" s="3">
        <f t="shared" si="3"/>
        <v>0.26588158224844127</v>
      </c>
      <c r="V496" s="3">
        <f t="shared" si="3"/>
        <v>-0.59342397875284414</v>
      </c>
    </row>
    <row r="497" spans="1:22" x14ac:dyDescent="0.3">
      <c r="A497" s="1" t="s">
        <v>19</v>
      </c>
      <c r="B497" s="3"/>
      <c r="E497" s="3">
        <f>$D492-D492</f>
        <v>0</v>
      </c>
      <c r="F497" s="3">
        <f t="shared" ref="F497:V497" si="4">$D492-E492</f>
        <v>-0.57246090013770612</v>
      </c>
      <c r="G497" s="3">
        <f t="shared" si="4"/>
        <v>-2.423405698060598</v>
      </c>
      <c r="H497" s="3">
        <f t="shared" si="4"/>
        <v>-1.2189694374258297</v>
      </c>
      <c r="I497" s="3">
        <f t="shared" si="4"/>
        <v>-1.0390265935676504</v>
      </c>
      <c r="J497" s="3">
        <f t="shared" si="4"/>
        <v>0.14604132783748902</v>
      </c>
      <c r="K497" s="3">
        <f t="shared" si="4"/>
        <v>-0.30331387629368045</v>
      </c>
      <c r="L497" s="3">
        <f t="shared" si="4"/>
        <v>-0.89661578265972475</v>
      </c>
      <c r="M497" s="3">
        <f t="shared" si="4"/>
        <v>-0.30140015162410716</v>
      </c>
      <c r="N497" s="3">
        <f t="shared" si="4"/>
        <v>-0.10580569661771033</v>
      </c>
      <c r="O497" s="3">
        <f t="shared" si="4"/>
        <v>0.12178963322979586</v>
      </c>
      <c r="P497" s="3">
        <f t="shared" si="4"/>
        <v>0.33344262112927447</v>
      </c>
      <c r="Q497" s="3">
        <f t="shared" si="4"/>
        <v>-3.2400384832689366</v>
      </c>
      <c r="R497" s="3">
        <f t="shared" si="4"/>
        <v>-0.44785396228201568</v>
      </c>
      <c r="S497" s="3">
        <f t="shared" si="4"/>
        <v>7.6006646578721693E-2</v>
      </c>
      <c r="T497" s="3">
        <f t="shared" si="4"/>
        <v>-0.91738243822620635</v>
      </c>
      <c r="U497" s="3">
        <f t="shared" si="4"/>
        <v>0.10344966051043736</v>
      </c>
      <c r="V497" s="3">
        <f t="shared" si="4"/>
        <v>-0.75585590049084805</v>
      </c>
    </row>
    <row r="498" spans="1:22" x14ac:dyDescent="0.3">
      <c r="A498" s="1" t="s">
        <v>10</v>
      </c>
      <c r="B498" s="3"/>
      <c r="F498" s="3">
        <f>($E492-E492)</f>
        <v>0</v>
      </c>
      <c r="G498" s="3">
        <f t="shared" ref="G498:V498" si="5">($E492-F492)</f>
        <v>-1.8509447979228919</v>
      </c>
      <c r="H498" s="3">
        <f t="shared" si="5"/>
        <v>-0.64650853728812363</v>
      </c>
      <c r="I498" s="3">
        <f t="shared" si="5"/>
        <v>-0.46656569342994425</v>
      </c>
      <c r="J498" s="3">
        <f t="shared" si="5"/>
        <v>0.71850222797519514</v>
      </c>
      <c r="K498" s="3">
        <f t="shared" si="5"/>
        <v>0.26914702384402567</v>
      </c>
      <c r="L498" s="3">
        <f t="shared" si="5"/>
        <v>-0.32415488252201863</v>
      </c>
      <c r="M498" s="3">
        <f t="shared" si="5"/>
        <v>0.27106074851359896</v>
      </c>
      <c r="N498" s="3">
        <f t="shared" si="5"/>
        <v>0.46665520351999579</v>
      </c>
      <c r="O498" s="3">
        <f t="shared" si="5"/>
        <v>0.69425053336750198</v>
      </c>
      <c r="P498" s="3">
        <f t="shared" si="5"/>
        <v>0.90590352126698059</v>
      </c>
      <c r="Q498" s="3">
        <f t="shared" si="5"/>
        <v>-2.6675775831312305</v>
      </c>
      <c r="R498" s="3">
        <f t="shared" si="5"/>
        <v>0.12460693785569044</v>
      </c>
      <c r="S498" s="3">
        <f t="shared" si="5"/>
        <v>0.64846754671642781</v>
      </c>
      <c r="T498" s="3">
        <f t="shared" si="5"/>
        <v>-0.34492153808850023</v>
      </c>
      <c r="U498" s="3">
        <f t="shared" si="5"/>
        <v>0.67591056064814348</v>
      </c>
      <c r="V498" s="3">
        <f t="shared" si="5"/>
        <v>-0.18339500035314193</v>
      </c>
    </row>
    <row r="499" spans="1:22" x14ac:dyDescent="0.3">
      <c r="A499" s="1" t="s">
        <v>12</v>
      </c>
      <c r="B499" s="3"/>
      <c r="G499" s="3">
        <f>($F492-F492)</f>
        <v>0</v>
      </c>
      <c r="H499" s="3">
        <f t="shared" ref="H499:V499" si="6">($F492-G492)</f>
        <v>1.2044362606347683</v>
      </c>
      <c r="I499" s="3">
        <f t="shared" si="6"/>
        <v>1.3843791044929477</v>
      </c>
      <c r="J499" s="3">
        <f t="shared" si="6"/>
        <v>2.569447025898087</v>
      </c>
      <c r="K499" s="3">
        <f t="shared" si="6"/>
        <v>2.1200918217669176</v>
      </c>
      <c r="L499" s="3">
        <f t="shared" si="6"/>
        <v>1.5267899154008733</v>
      </c>
      <c r="M499" s="3">
        <f t="shared" si="6"/>
        <v>2.1220055464364909</v>
      </c>
      <c r="N499" s="3">
        <f t="shared" si="6"/>
        <v>2.3176000014428877</v>
      </c>
      <c r="O499" s="3">
        <f t="shared" si="6"/>
        <v>2.5451953312903939</v>
      </c>
      <c r="P499" s="3">
        <f t="shared" si="6"/>
        <v>2.7568483191898725</v>
      </c>
      <c r="Q499" s="3">
        <f t="shared" si="6"/>
        <v>-0.8166327852083386</v>
      </c>
      <c r="R499" s="3">
        <f t="shared" si="6"/>
        <v>1.9755517357785823</v>
      </c>
      <c r="S499" s="3">
        <f t="shared" si="6"/>
        <v>2.4994123446393197</v>
      </c>
      <c r="T499" s="3">
        <f t="shared" si="6"/>
        <v>1.5060232598343917</v>
      </c>
      <c r="U499" s="3">
        <f t="shared" si="6"/>
        <v>2.5268553585710354</v>
      </c>
      <c r="V499" s="3">
        <f t="shared" si="6"/>
        <v>1.66754979756975</v>
      </c>
    </row>
    <row r="500" spans="1:22" x14ac:dyDescent="0.3">
      <c r="A500" s="1" t="s">
        <v>20</v>
      </c>
      <c r="B500" s="3"/>
      <c r="H500" s="3">
        <f>($G492-G492)</f>
        <v>0</v>
      </c>
      <c r="I500" s="3">
        <f t="shared" ref="I500:V500" si="7">($G492-H492)</f>
        <v>0.17994284385817938</v>
      </c>
      <c r="J500" s="3">
        <f t="shared" si="7"/>
        <v>1.3650107652633188</v>
      </c>
      <c r="K500" s="3">
        <f t="shared" si="7"/>
        <v>0.9156555611321493</v>
      </c>
      <c r="L500" s="3">
        <f t="shared" si="7"/>
        <v>0.322353654766105</v>
      </c>
      <c r="M500" s="3">
        <f t="shared" si="7"/>
        <v>0.91756928580172259</v>
      </c>
      <c r="N500" s="3">
        <f t="shared" si="7"/>
        <v>1.1131637408081194</v>
      </c>
      <c r="O500" s="3">
        <f t="shared" si="7"/>
        <v>1.3407590706556256</v>
      </c>
      <c r="P500" s="3">
        <f t="shared" si="7"/>
        <v>1.5524120585551042</v>
      </c>
      <c r="Q500" s="3">
        <f t="shared" si="7"/>
        <v>-2.0210690458431069</v>
      </c>
      <c r="R500" s="3">
        <f t="shared" si="7"/>
        <v>0.77111547514381407</v>
      </c>
      <c r="S500" s="3">
        <f t="shared" si="7"/>
        <v>1.2949760840045514</v>
      </c>
      <c r="T500" s="3">
        <f t="shared" si="7"/>
        <v>0.3015869991996234</v>
      </c>
      <c r="U500" s="3">
        <f t="shared" si="7"/>
        <v>1.3224190979362671</v>
      </c>
      <c r="V500" s="3">
        <f t="shared" si="7"/>
        <v>0.4631135369349817</v>
      </c>
    </row>
    <row r="501" spans="1:22" x14ac:dyDescent="0.3">
      <c r="A501" s="1" t="s">
        <v>15</v>
      </c>
      <c r="B501" s="3"/>
      <c r="I501" s="3">
        <f>($H492-H492)</f>
        <v>0</v>
      </c>
      <c r="J501" s="3">
        <f t="shared" ref="J501:V501" si="8">($H492-I492)</f>
        <v>1.1850679214051394</v>
      </c>
      <c r="K501" s="3">
        <f t="shared" si="8"/>
        <v>0.73571271727396992</v>
      </c>
      <c r="L501" s="3">
        <f t="shared" si="8"/>
        <v>0.14241081090792562</v>
      </c>
      <c r="M501" s="3">
        <f t="shared" si="8"/>
        <v>0.73762644194354321</v>
      </c>
      <c r="N501" s="3">
        <f t="shared" si="8"/>
        <v>0.93322089694994004</v>
      </c>
      <c r="O501" s="3">
        <f t="shared" si="8"/>
        <v>1.1608162267974462</v>
      </c>
      <c r="P501" s="3">
        <f t="shared" si="8"/>
        <v>1.3724692146969248</v>
      </c>
      <c r="Q501" s="3">
        <f t="shared" si="8"/>
        <v>-2.2010118897012863</v>
      </c>
      <c r="R501" s="3">
        <f t="shared" si="8"/>
        <v>0.59117263128563469</v>
      </c>
      <c r="S501" s="3">
        <f t="shared" si="8"/>
        <v>1.1150332401463721</v>
      </c>
      <c r="T501" s="3">
        <f t="shared" si="8"/>
        <v>0.12164415534144402</v>
      </c>
      <c r="U501" s="3">
        <f t="shared" si="8"/>
        <v>1.1424762540780877</v>
      </c>
      <c r="V501" s="3">
        <f t="shared" si="8"/>
        <v>0.28317069307680232</v>
      </c>
    </row>
    <row r="502" spans="1:22" x14ac:dyDescent="0.3">
      <c r="A502" s="1" t="s">
        <v>3</v>
      </c>
      <c r="B502" s="3"/>
      <c r="J502" s="3">
        <f>($I492-I492)</f>
        <v>0</v>
      </c>
      <c r="K502" s="3">
        <f t="shared" ref="K502:V502" si="9">($I492-J492)</f>
        <v>-0.44935520413116947</v>
      </c>
      <c r="L502" s="3">
        <f t="shared" si="9"/>
        <v>-1.0426571104972138</v>
      </c>
      <c r="M502" s="3">
        <f t="shared" si="9"/>
        <v>-0.44744147946159618</v>
      </c>
      <c r="N502" s="3">
        <f t="shared" si="9"/>
        <v>-0.25184702445519935</v>
      </c>
      <c r="O502" s="3">
        <f t="shared" si="9"/>
        <v>-2.4251694607693164E-2</v>
      </c>
      <c r="P502" s="3">
        <f t="shared" si="9"/>
        <v>0.18740129329178545</v>
      </c>
      <c r="Q502" s="3">
        <f t="shared" si="9"/>
        <v>-3.3860798111064256</v>
      </c>
      <c r="R502" s="3">
        <f t="shared" si="9"/>
        <v>-0.5938952901195047</v>
      </c>
      <c r="S502" s="3">
        <f t="shared" si="9"/>
        <v>-7.0034681258767328E-2</v>
      </c>
      <c r="T502" s="3">
        <f t="shared" si="9"/>
        <v>-1.0634237660636954</v>
      </c>
      <c r="U502" s="3">
        <f t="shared" si="9"/>
        <v>-4.2591667327051663E-2</v>
      </c>
      <c r="V502" s="3">
        <f t="shared" si="9"/>
        <v>-0.90189722832833707</v>
      </c>
    </row>
    <row r="503" spans="1:22" x14ac:dyDescent="0.3">
      <c r="A503" s="1" t="s">
        <v>9</v>
      </c>
      <c r="B503" s="3"/>
      <c r="K503" s="3">
        <f>($J492-J492)</f>
        <v>0</v>
      </c>
      <c r="L503" s="3">
        <f t="shared" ref="L503:V503" si="10">($J492-K492)</f>
        <v>-0.5933019063660443</v>
      </c>
      <c r="M503" s="3">
        <f t="shared" si="10"/>
        <v>1.9137246695732912E-3</v>
      </c>
      <c r="N503" s="3">
        <f t="shared" si="10"/>
        <v>0.19750817967597012</v>
      </c>
      <c r="O503" s="3">
        <f t="shared" si="10"/>
        <v>0.42510350952347631</v>
      </c>
      <c r="P503" s="3">
        <f t="shared" si="10"/>
        <v>0.63675649742295493</v>
      </c>
      <c r="Q503" s="3">
        <f t="shared" si="10"/>
        <v>-2.9367246069752562</v>
      </c>
      <c r="R503" s="3">
        <f t="shared" si="10"/>
        <v>-0.14454008598833523</v>
      </c>
      <c r="S503" s="3">
        <f t="shared" si="10"/>
        <v>0.37932052287240214</v>
      </c>
      <c r="T503" s="3">
        <f t="shared" si="10"/>
        <v>-0.6140685619325259</v>
      </c>
      <c r="U503" s="3">
        <f t="shared" si="10"/>
        <v>0.40676353680411781</v>
      </c>
      <c r="V503" s="3">
        <f t="shared" si="10"/>
        <v>-0.4525420241971676</v>
      </c>
    </row>
    <row r="504" spans="1:22" x14ac:dyDescent="0.3">
      <c r="A504" s="1" t="s">
        <v>8</v>
      </c>
      <c r="B504" s="3"/>
      <c r="L504" s="3">
        <f>($K492-K492)</f>
        <v>0</v>
      </c>
      <c r="M504" s="3">
        <f t="shared" ref="M504:V504" si="11">($K492-L492)</f>
        <v>0.59521563103561759</v>
      </c>
      <c r="N504" s="3">
        <f t="shared" si="11"/>
        <v>0.79081008604201442</v>
      </c>
      <c r="O504" s="3">
        <f t="shared" si="11"/>
        <v>1.0184054158895206</v>
      </c>
      <c r="P504" s="3">
        <f t="shared" si="11"/>
        <v>1.2300584037889992</v>
      </c>
      <c r="Q504" s="3">
        <f t="shared" si="11"/>
        <v>-2.3434227006092119</v>
      </c>
      <c r="R504" s="3">
        <f t="shared" si="11"/>
        <v>0.44876182037770906</v>
      </c>
      <c r="S504" s="3">
        <f t="shared" si="11"/>
        <v>0.97262242923844644</v>
      </c>
      <c r="T504" s="3">
        <f t="shared" si="11"/>
        <v>-2.0766655566481607E-2</v>
      </c>
      <c r="U504" s="3">
        <f t="shared" si="11"/>
        <v>1.0000654431701621</v>
      </c>
      <c r="V504" s="3">
        <f t="shared" si="11"/>
        <v>0.14075988216887669</v>
      </c>
    </row>
    <row r="505" spans="1:22" x14ac:dyDescent="0.3">
      <c r="A505" s="1" t="s">
        <v>17</v>
      </c>
      <c r="B505" s="3"/>
      <c r="M505" s="3">
        <f>($L492-L492)</f>
        <v>0</v>
      </c>
      <c r="N505" s="3">
        <f t="shared" ref="N505:V505" si="12">($L492-M492)</f>
        <v>0.19559445500639683</v>
      </c>
      <c r="O505" s="3">
        <f t="shared" si="12"/>
        <v>0.42318978485390302</v>
      </c>
      <c r="P505" s="3">
        <f t="shared" si="12"/>
        <v>0.63484277275338163</v>
      </c>
      <c r="Q505" s="3">
        <f t="shared" si="12"/>
        <v>-2.9386383316448295</v>
      </c>
      <c r="R505" s="3">
        <f t="shared" si="12"/>
        <v>-0.14645381065790852</v>
      </c>
      <c r="S505" s="3">
        <f t="shared" si="12"/>
        <v>0.37740679820282885</v>
      </c>
      <c r="T505" s="3">
        <f t="shared" si="12"/>
        <v>-0.61598228660209919</v>
      </c>
      <c r="U505" s="3">
        <f t="shared" si="12"/>
        <v>0.40484981213454452</v>
      </c>
      <c r="V505" s="3">
        <f t="shared" si="12"/>
        <v>-0.45445574886674089</v>
      </c>
    </row>
    <row r="506" spans="1:22" x14ac:dyDescent="0.3">
      <c r="A506" s="1" t="s">
        <v>21</v>
      </c>
      <c r="B506" s="3"/>
      <c r="N506" s="3">
        <f>($M492-M492)</f>
        <v>0</v>
      </c>
      <c r="O506" s="3">
        <f t="shared" ref="O506:V506" si="13">($M492-N492)</f>
        <v>0.22759532984750619</v>
      </c>
      <c r="P506" s="3">
        <f t="shared" si="13"/>
        <v>0.43924831774698481</v>
      </c>
      <c r="Q506" s="3">
        <f t="shared" si="13"/>
        <v>-3.1342327866512263</v>
      </c>
      <c r="R506" s="3">
        <f t="shared" si="13"/>
        <v>-0.34204826566430535</v>
      </c>
      <c r="S506" s="3">
        <f t="shared" si="13"/>
        <v>0.18181234319643202</v>
      </c>
      <c r="T506" s="3">
        <f t="shared" si="13"/>
        <v>-0.81157674160849602</v>
      </c>
      <c r="U506" s="3">
        <f t="shared" si="13"/>
        <v>0.20925535712814769</v>
      </c>
      <c r="V506" s="3">
        <f t="shared" si="13"/>
        <v>-0.65005020387313772</v>
      </c>
    </row>
    <row r="507" spans="1:22" x14ac:dyDescent="0.3">
      <c r="A507" s="1" t="s">
        <v>18</v>
      </c>
      <c r="B507" s="3"/>
      <c r="O507" s="3">
        <f>($N492-N492)</f>
        <v>0</v>
      </c>
      <c r="P507" s="3">
        <f t="shared" ref="P507:V507" si="14">($N492-O492)</f>
        <v>0.21165298789947862</v>
      </c>
      <c r="Q507" s="3">
        <f t="shared" si="14"/>
        <v>-3.3618281164987325</v>
      </c>
      <c r="R507" s="3">
        <f t="shared" si="14"/>
        <v>-0.56964359551181154</v>
      </c>
      <c r="S507" s="3">
        <f t="shared" si="14"/>
        <v>-4.5782986651074165E-2</v>
      </c>
      <c r="T507" s="3">
        <f t="shared" si="14"/>
        <v>-1.0391720714560022</v>
      </c>
      <c r="U507" s="3">
        <f t="shared" si="14"/>
        <v>-1.8339972719358499E-2</v>
      </c>
      <c r="V507" s="3">
        <f t="shared" si="14"/>
        <v>-0.87764553372064391</v>
      </c>
    </row>
    <row r="508" spans="1:22" x14ac:dyDescent="0.3">
      <c r="A508" s="1" t="s">
        <v>1</v>
      </c>
      <c r="B508" s="3"/>
      <c r="P508" s="3">
        <f>($O492-O492)</f>
        <v>0</v>
      </c>
      <c r="Q508" s="3">
        <f t="shared" ref="Q508:V508" si="15">($O492-P492)</f>
        <v>-3.5734811043982111</v>
      </c>
      <c r="R508" s="3">
        <f t="shared" si="15"/>
        <v>-0.78129658341129016</v>
      </c>
      <c r="S508" s="3">
        <f t="shared" si="15"/>
        <v>-0.25743597455055278</v>
      </c>
      <c r="T508" s="3">
        <f t="shared" si="15"/>
        <v>-1.2508250593554808</v>
      </c>
      <c r="U508" s="3">
        <f t="shared" si="15"/>
        <v>-0.22999296061883712</v>
      </c>
      <c r="V508" s="3">
        <f t="shared" si="15"/>
        <v>-1.0892985216201225</v>
      </c>
    </row>
    <row r="509" spans="1:22" x14ac:dyDescent="0.3">
      <c r="A509" s="1" t="s">
        <v>7</v>
      </c>
      <c r="B509" s="3"/>
      <c r="Q509" s="3">
        <f>($P492-P492)</f>
        <v>0</v>
      </c>
      <c r="R509" s="3">
        <f t="shared" ref="R509:V509" si="16">($P492-Q492)</f>
        <v>2.7921845209869209</v>
      </c>
      <c r="S509" s="3">
        <f t="shared" si="16"/>
        <v>3.3160451298476583</v>
      </c>
      <c r="T509" s="3">
        <f t="shared" si="16"/>
        <v>2.3226560450427303</v>
      </c>
      <c r="U509" s="3">
        <f t="shared" si="16"/>
        <v>3.343488143779374</v>
      </c>
      <c r="V509" s="3">
        <f t="shared" si="16"/>
        <v>2.4841825827780886</v>
      </c>
    </row>
    <row r="510" spans="1:22" x14ac:dyDescent="0.3">
      <c r="A510" s="1" t="s">
        <v>11</v>
      </c>
      <c r="B510" s="3"/>
      <c r="R510" s="3">
        <f>($Q492-Q492)</f>
        <v>0</v>
      </c>
      <c r="S510" s="3">
        <f t="shared" ref="S510:V510" si="17">($Q492-R492)</f>
        <v>0.52386060886073738</v>
      </c>
      <c r="T510" s="3">
        <f t="shared" si="17"/>
        <v>-0.46952847594419067</v>
      </c>
      <c r="U510" s="3">
        <f t="shared" si="17"/>
        <v>0.55130362279245304</v>
      </c>
      <c r="V510" s="3">
        <f t="shared" si="17"/>
        <v>-0.30800193820883237</v>
      </c>
    </row>
    <row r="511" spans="1:22" x14ac:dyDescent="0.3">
      <c r="A511" s="1" t="s">
        <v>2</v>
      </c>
      <c r="B511" s="3"/>
      <c r="S511" s="3">
        <f>($R492-R492)</f>
        <v>0</v>
      </c>
      <c r="T511" s="3">
        <f t="shared" ref="T511:V511" si="18">($R492-S492)</f>
        <v>-0.99338908480492805</v>
      </c>
      <c r="U511" s="3">
        <f t="shared" si="18"/>
        <v>2.7443013931715665E-2</v>
      </c>
      <c r="V511" s="3">
        <f t="shared" si="18"/>
        <v>-0.83186254706956975</v>
      </c>
    </row>
    <row r="512" spans="1:22" x14ac:dyDescent="0.3">
      <c r="A512" s="1" t="s">
        <v>16</v>
      </c>
      <c r="B512" s="3"/>
      <c r="T512" s="3">
        <f>($S492-S492)</f>
        <v>0</v>
      </c>
      <c r="U512" s="3">
        <f t="shared" ref="U512:V512" si="19">($S492-T492)</f>
        <v>1.0208320987366437</v>
      </c>
      <c r="V512" s="3">
        <f t="shared" si="19"/>
        <v>0.1615265377353583</v>
      </c>
    </row>
    <row r="513" spans="1:25" x14ac:dyDescent="0.3">
      <c r="A513" s="1" t="s">
        <v>4</v>
      </c>
      <c r="B513" s="3"/>
      <c r="U513" s="3">
        <f>($T492-T492)</f>
        <v>0</v>
      </c>
      <c r="V513" s="3">
        <f>($T492-U492)</f>
        <v>-0.85930556100128541</v>
      </c>
    </row>
    <row r="514" spans="1:25" x14ac:dyDescent="0.3">
      <c r="A514" s="1" t="s">
        <v>6</v>
      </c>
      <c r="B514" s="3"/>
      <c r="V514" s="3">
        <f>($U492-U492)</f>
        <v>0</v>
      </c>
    </row>
    <row r="515" spans="1:25" x14ac:dyDescent="0.3">
      <c r="B515" t="s">
        <v>55</v>
      </c>
    </row>
    <row r="516" spans="1:25" x14ac:dyDescent="0.3">
      <c r="B516" t="s">
        <v>14</v>
      </c>
      <c r="C516" t="s">
        <v>5</v>
      </c>
      <c r="D516" t="s">
        <v>13</v>
      </c>
      <c r="E516" t="s">
        <v>19</v>
      </c>
      <c r="F516" t="s">
        <v>10</v>
      </c>
      <c r="G516" t="s">
        <v>12</v>
      </c>
      <c r="H516" t="s">
        <v>20</v>
      </c>
      <c r="I516" t="s">
        <v>15</v>
      </c>
      <c r="J516" t="s">
        <v>3</v>
      </c>
      <c r="K516" t="s">
        <v>9</v>
      </c>
      <c r="L516" t="s">
        <v>8</v>
      </c>
      <c r="M516" t="s">
        <v>17</v>
      </c>
      <c r="N516" t="s">
        <v>21</v>
      </c>
      <c r="O516" t="s">
        <v>18</v>
      </c>
      <c r="P516" t="s">
        <v>1</v>
      </c>
      <c r="Q516" t="s">
        <v>7</v>
      </c>
      <c r="R516" t="s">
        <v>11</v>
      </c>
      <c r="S516" t="s">
        <v>2</v>
      </c>
      <c r="T516" t="s">
        <v>16</v>
      </c>
      <c r="U516" t="s">
        <v>4</v>
      </c>
      <c r="V516" t="s">
        <v>6</v>
      </c>
    </row>
    <row r="517" spans="1:25" x14ac:dyDescent="0.3">
      <c r="A517" t="s">
        <v>14</v>
      </c>
      <c r="B517" s="3">
        <f>ABS(B494)</f>
        <v>0</v>
      </c>
      <c r="C517" s="3">
        <f t="shared" ref="C517:V532" si="20">ABS(C494)</f>
        <v>0.12611445846087532</v>
      </c>
      <c r="D517" s="3">
        <f t="shared" si="20"/>
        <v>0.52991716573466174</v>
      </c>
      <c r="E517" s="3">
        <f t="shared" si="20"/>
        <v>0.36748524399665783</v>
      </c>
      <c r="F517" s="3">
        <f t="shared" si="20"/>
        <v>0.93994614413436395</v>
      </c>
      <c r="G517" s="3">
        <f t="shared" si="20"/>
        <v>2.7908909420572559</v>
      </c>
      <c r="H517" s="3">
        <f t="shared" si="20"/>
        <v>1.5864546814224876</v>
      </c>
      <c r="I517" s="3">
        <f t="shared" si="20"/>
        <v>1.4065118375643082</v>
      </c>
      <c r="J517" s="3">
        <f t="shared" si="20"/>
        <v>0.22144391615916881</v>
      </c>
      <c r="K517" s="3">
        <f t="shared" si="20"/>
        <v>0.67079912029033828</v>
      </c>
      <c r="L517" s="3">
        <f t="shared" si="20"/>
        <v>1.2641010266563826</v>
      </c>
      <c r="M517" s="3">
        <f t="shared" si="20"/>
        <v>0.66888539562076499</v>
      </c>
      <c r="N517" s="3">
        <f t="shared" si="20"/>
        <v>0.47329094061436816</v>
      </c>
      <c r="O517" s="3">
        <f t="shared" si="20"/>
        <v>0.24569561076686197</v>
      </c>
      <c r="P517" s="3">
        <f t="shared" si="20"/>
        <v>3.4042622867383354E-2</v>
      </c>
      <c r="Q517" s="3">
        <f t="shared" si="20"/>
        <v>3.6075237272655944</v>
      </c>
      <c r="R517" s="3">
        <f t="shared" si="20"/>
        <v>0.81533920627867351</v>
      </c>
      <c r="S517" s="3">
        <f t="shared" si="20"/>
        <v>0.29147859741793614</v>
      </c>
      <c r="T517" s="3">
        <f t="shared" si="20"/>
        <v>1.2848676822228642</v>
      </c>
      <c r="U517" s="3">
        <f t="shared" si="20"/>
        <v>0.26403558348622047</v>
      </c>
      <c r="V517" s="3">
        <f t="shared" si="20"/>
        <v>1.1233411444875059</v>
      </c>
      <c r="Y517" s="3">
        <f>MAX(B517:V537)</f>
        <v>3.7336381857264698</v>
      </c>
    </row>
    <row r="518" spans="1:25" x14ac:dyDescent="0.3">
      <c r="A518" t="s">
        <v>5</v>
      </c>
      <c r="B518" s="3"/>
      <c r="C518" s="3">
        <f t="shared" si="20"/>
        <v>0</v>
      </c>
      <c r="D518" s="3">
        <f t="shared" si="20"/>
        <v>0.65603162419553707</v>
      </c>
      <c r="E518" s="3">
        <f t="shared" si="20"/>
        <v>0.49359970245753315</v>
      </c>
      <c r="F518" s="3">
        <f t="shared" si="20"/>
        <v>1.0660606025952393</v>
      </c>
      <c r="G518" s="3">
        <f t="shared" si="20"/>
        <v>2.9170054005181312</v>
      </c>
      <c r="H518" s="3">
        <f t="shared" si="20"/>
        <v>1.7125691398833629</v>
      </c>
      <c r="I518" s="3">
        <f t="shared" si="20"/>
        <v>1.5326262960251835</v>
      </c>
      <c r="J518" s="3">
        <f t="shared" si="20"/>
        <v>0.34755837462004413</v>
      </c>
      <c r="K518" s="3">
        <f t="shared" si="20"/>
        <v>0.7969135787512136</v>
      </c>
      <c r="L518" s="3">
        <f t="shared" si="20"/>
        <v>1.3902154851172579</v>
      </c>
      <c r="M518" s="3">
        <f t="shared" si="20"/>
        <v>0.79499985408164031</v>
      </c>
      <c r="N518" s="3">
        <f t="shared" si="20"/>
        <v>0.59940539907524348</v>
      </c>
      <c r="O518" s="3">
        <f t="shared" si="20"/>
        <v>0.37181006922773729</v>
      </c>
      <c r="P518" s="3">
        <f t="shared" si="20"/>
        <v>0.16015708132825868</v>
      </c>
      <c r="Q518" s="3">
        <f t="shared" si="20"/>
        <v>3.7336381857264698</v>
      </c>
      <c r="R518" s="3">
        <f t="shared" si="20"/>
        <v>0.94145366473954883</v>
      </c>
      <c r="S518" s="3">
        <f t="shared" si="20"/>
        <v>0.41759305587881146</v>
      </c>
      <c r="T518" s="3">
        <f t="shared" si="20"/>
        <v>1.4109821406837395</v>
      </c>
      <c r="U518" s="3">
        <f t="shared" si="20"/>
        <v>0.39015004194709579</v>
      </c>
      <c r="V518" s="3">
        <f t="shared" si="20"/>
        <v>1.2494556029483812</v>
      </c>
    </row>
    <row r="519" spans="1:25" x14ac:dyDescent="0.3">
      <c r="A519" t="s">
        <v>13</v>
      </c>
      <c r="B519" s="3"/>
      <c r="C519" s="3"/>
      <c r="D519" s="3">
        <f t="shared" si="20"/>
        <v>0</v>
      </c>
      <c r="E519" s="3">
        <f t="shared" si="20"/>
        <v>0.16243192173800391</v>
      </c>
      <c r="F519" s="3">
        <f t="shared" si="20"/>
        <v>0.4100289783997022</v>
      </c>
      <c r="G519" s="3">
        <f t="shared" si="20"/>
        <v>2.2609737763225941</v>
      </c>
      <c r="H519" s="3">
        <f t="shared" si="20"/>
        <v>1.0565375156878258</v>
      </c>
      <c r="I519" s="3">
        <f t="shared" si="20"/>
        <v>0.87659467182964645</v>
      </c>
      <c r="J519" s="3">
        <f t="shared" si="20"/>
        <v>0.30847324957549294</v>
      </c>
      <c r="K519" s="3">
        <f t="shared" si="20"/>
        <v>0.14088195455567654</v>
      </c>
      <c r="L519" s="3">
        <f t="shared" si="20"/>
        <v>0.73418386092172083</v>
      </c>
      <c r="M519" s="3">
        <f t="shared" si="20"/>
        <v>0.13896822988610325</v>
      </c>
      <c r="N519" s="3">
        <f t="shared" si="20"/>
        <v>5.6626225120293583E-2</v>
      </c>
      <c r="O519" s="3">
        <f t="shared" si="20"/>
        <v>0.28422155496779977</v>
      </c>
      <c r="P519" s="3">
        <f t="shared" si="20"/>
        <v>0.49587454286727839</v>
      </c>
      <c r="Q519" s="3">
        <f t="shared" si="20"/>
        <v>3.0776065615309327</v>
      </c>
      <c r="R519" s="3">
        <f t="shared" si="20"/>
        <v>0.28542204054401177</v>
      </c>
      <c r="S519" s="3">
        <f t="shared" si="20"/>
        <v>0.23843856831672561</v>
      </c>
      <c r="T519" s="3">
        <f t="shared" si="20"/>
        <v>0.75495051648820244</v>
      </c>
      <c r="U519" s="3">
        <f t="shared" si="20"/>
        <v>0.26588158224844127</v>
      </c>
      <c r="V519" s="3">
        <f t="shared" si="20"/>
        <v>0.59342397875284414</v>
      </c>
    </row>
    <row r="520" spans="1:25" x14ac:dyDescent="0.3">
      <c r="A520" t="s">
        <v>19</v>
      </c>
      <c r="B520" s="3"/>
      <c r="C520" s="3"/>
      <c r="D520" s="3"/>
      <c r="E520" s="3">
        <f t="shared" si="20"/>
        <v>0</v>
      </c>
      <c r="F520" s="3">
        <f t="shared" si="20"/>
        <v>0.57246090013770612</v>
      </c>
      <c r="G520" s="3">
        <f t="shared" si="20"/>
        <v>2.423405698060598</v>
      </c>
      <c r="H520" s="3">
        <f t="shared" si="20"/>
        <v>1.2189694374258297</v>
      </c>
      <c r="I520" s="3">
        <f t="shared" si="20"/>
        <v>1.0390265935676504</v>
      </c>
      <c r="J520" s="3">
        <f t="shared" si="20"/>
        <v>0.14604132783748902</v>
      </c>
      <c r="K520" s="3">
        <f t="shared" si="20"/>
        <v>0.30331387629368045</v>
      </c>
      <c r="L520" s="3">
        <f t="shared" si="20"/>
        <v>0.89661578265972475</v>
      </c>
      <c r="M520" s="3">
        <f t="shared" si="20"/>
        <v>0.30140015162410716</v>
      </c>
      <c r="N520" s="3">
        <f t="shared" si="20"/>
        <v>0.10580569661771033</v>
      </c>
      <c r="O520" s="3">
        <f t="shared" si="20"/>
        <v>0.12178963322979586</v>
      </c>
      <c r="P520" s="3">
        <f t="shared" si="20"/>
        <v>0.33344262112927447</v>
      </c>
      <c r="Q520" s="3">
        <f t="shared" si="20"/>
        <v>3.2400384832689366</v>
      </c>
      <c r="R520" s="3">
        <f t="shared" si="20"/>
        <v>0.44785396228201568</v>
      </c>
      <c r="S520" s="3">
        <f t="shared" si="20"/>
        <v>7.6006646578721693E-2</v>
      </c>
      <c r="T520" s="3">
        <f t="shared" si="20"/>
        <v>0.91738243822620635</v>
      </c>
      <c r="U520" s="3">
        <f t="shared" si="20"/>
        <v>0.10344966051043736</v>
      </c>
      <c r="V520" s="3">
        <f t="shared" si="20"/>
        <v>0.75585590049084805</v>
      </c>
    </row>
    <row r="521" spans="1:25" x14ac:dyDescent="0.3">
      <c r="A521" t="s">
        <v>10</v>
      </c>
      <c r="B521" s="3"/>
      <c r="C521" s="3"/>
      <c r="D521" s="3"/>
      <c r="E521" s="3"/>
      <c r="F521" s="3">
        <f t="shared" si="20"/>
        <v>0</v>
      </c>
      <c r="G521" s="3">
        <f t="shared" si="20"/>
        <v>1.8509447979228919</v>
      </c>
      <c r="H521" s="3">
        <f t="shared" si="20"/>
        <v>0.64650853728812363</v>
      </c>
      <c r="I521" s="3">
        <f t="shared" si="20"/>
        <v>0.46656569342994425</v>
      </c>
      <c r="J521" s="3">
        <f t="shared" si="20"/>
        <v>0.71850222797519514</v>
      </c>
      <c r="K521" s="3">
        <f t="shared" si="20"/>
        <v>0.26914702384402567</v>
      </c>
      <c r="L521" s="3">
        <f t="shared" si="20"/>
        <v>0.32415488252201863</v>
      </c>
      <c r="M521" s="3">
        <f t="shared" si="20"/>
        <v>0.27106074851359896</v>
      </c>
      <c r="N521" s="3">
        <f t="shared" si="20"/>
        <v>0.46665520351999579</v>
      </c>
      <c r="O521" s="3">
        <f t="shared" si="20"/>
        <v>0.69425053336750198</v>
      </c>
      <c r="P521" s="3">
        <f t="shared" si="20"/>
        <v>0.90590352126698059</v>
      </c>
      <c r="Q521" s="3">
        <f t="shared" si="20"/>
        <v>2.6675775831312305</v>
      </c>
      <c r="R521" s="3">
        <f t="shared" si="20"/>
        <v>0.12460693785569044</v>
      </c>
      <c r="S521" s="3">
        <f t="shared" si="20"/>
        <v>0.64846754671642781</v>
      </c>
      <c r="T521" s="3">
        <f t="shared" si="20"/>
        <v>0.34492153808850023</v>
      </c>
      <c r="U521" s="3">
        <f t="shared" si="20"/>
        <v>0.67591056064814348</v>
      </c>
      <c r="V521" s="3">
        <f t="shared" si="20"/>
        <v>0.18339500035314193</v>
      </c>
    </row>
    <row r="522" spans="1:25" x14ac:dyDescent="0.3">
      <c r="A522" t="s">
        <v>12</v>
      </c>
      <c r="B522" s="3"/>
      <c r="C522" s="3"/>
      <c r="D522" s="3"/>
      <c r="E522" s="3"/>
      <c r="F522" s="3"/>
      <c r="G522" s="3">
        <f t="shared" si="20"/>
        <v>0</v>
      </c>
      <c r="H522" s="3">
        <f t="shared" si="20"/>
        <v>1.2044362606347683</v>
      </c>
      <c r="I522" s="3">
        <f t="shared" si="20"/>
        <v>1.3843791044929477</v>
      </c>
      <c r="J522" s="3">
        <f t="shared" si="20"/>
        <v>2.569447025898087</v>
      </c>
      <c r="K522" s="3">
        <f t="shared" si="20"/>
        <v>2.1200918217669176</v>
      </c>
      <c r="L522" s="3">
        <f t="shared" si="20"/>
        <v>1.5267899154008733</v>
      </c>
      <c r="M522" s="3">
        <f t="shared" si="20"/>
        <v>2.1220055464364909</v>
      </c>
      <c r="N522" s="3">
        <f t="shared" si="20"/>
        <v>2.3176000014428877</v>
      </c>
      <c r="O522" s="3">
        <f t="shared" si="20"/>
        <v>2.5451953312903939</v>
      </c>
      <c r="P522" s="3">
        <f t="shared" si="20"/>
        <v>2.7568483191898725</v>
      </c>
      <c r="Q522" s="3">
        <f t="shared" si="20"/>
        <v>0.8166327852083386</v>
      </c>
      <c r="R522" s="3">
        <f t="shared" si="20"/>
        <v>1.9755517357785823</v>
      </c>
      <c r="S522" s="3">
        <f t="shared" si="20"/>
        <v>2.4994123446393197</v>
      </c>
      <c r="T522" s="3">
        <f t="shared" si="20"/>
        <v>1.5060232598343917</v>
      </c>
      <c r="U522" s="3">
        <f t="shared" si="20"/>
        <v>2.5268553585710354</v>
      </c>
      <c r="V522" s="3">
        <f t="shared" si="20"/>
        <v>1.66754979756975</v>
      </c>
    </row>
    <row r="523" spans="1:25" x14ac:dyDescent="0.3">
      <c r="A523" t="s">
        <v>20</v>
      </c>
      <c r="B523" s="3"/>
      <c r="C523" s="3"/>
      <c r="D523" s="3"/>
      <c r="E523" s="3"/>
      <c r="F523" s="3"/>
      <c r="G523" s="3"/>
      <c r="H523" s="3">
        <f t="shared" si="20"/>
        <v>0</v>
      </c>
      <c r="I523" s="3">
        <f t="shared" si="20"/>
        <v>0.17994284385817938</v>
      </c>
      <c r="J523" s="3">
        <f t="shared" si="20"/>
        <v>1.3650107652633188</v>
      </c>
      <c r="K523" s="3">
        <f t="shared" si="20"/>
        <v>0.9156555611321493</v>
      </c>
      <c r="L523" s="3">
        <f t="shared" si="20"/>
        <v>0.322353654766105</v>
      </c>
      <c r="M523" s="3">
        <f t="shared" si="20"/>
        <v>0.91756928580172259</v>
      </c>
      <c r="N523" s="3">
        <f t="shared" si="20"/>
        <v>1.1131637408081194</v>
      </c>
      <c r="O523" s="3">
        <f t="shared" si="20"/>
        <v>1.3407590706556256</v>
      </c>
      <c r="P523" s="3">
        <f t="shared" si="20"/>
        <v>1.5524120585551042</v>
      </c>
      <c r="Q523" s="3">
        <f t="shared" si="20"/>
        <v>2.0210690458431069</v>
      </c>
      <c r="R523" s="3">
        <f t="shared" si="20"/>
        <v>0.77111547514381407</v>
      </c>
      <c r="S523" s="3">
        <f t="shared" si="20"/>
        <v>1.2949760840045514</v>
      </c>
      <c r="T523" s="3">
        <f t="shared" si="20"/>
        <v>0.3015869991996234</v>
      </c>
      <c r="U523" s="3">
        <f t="shared" si="20"/>
        <v>1.3224190979362671</v>
      </c>
      <c r="V523" s="3">
        <f t="shared" si="20"/>
        <v>0.4631135369349817</v>
      </c>
    </row>
    <row r="524" spans="1:25" x14ac:dyDescent="0.3">
      <c r="A524" t="s">
        <v>15</v>
      </c>
      <c r="B524" s="3"/>
      <c r="C524" s="3"/>
      <c r="D524" s="3"/>
      <c r="E524" s="3"/>
      <c r="F524" s="3"/>
      <c r="G524" s="3"/>
      <c r="H524" s="3"/>
      <c r="I524" s="3">
        <f t="shared" si="20"/>
        <v>0</v>
      </c>
      <c r="J524" s="3">
        <f t="shared" si="20"/>
        <v>1.1850679214051394</v>
      </c>
      <c r="K524" s="3">
        <f t="shared" si="20"/>
        <v>0.73571271727396992</v>
      </c>
      <c r="L524" s="3">
        <f t="shared" si="20"/>
        <v>0.14241081090792562</v>
      </c>
      <c r="M524" s="3">
        <f t="shared" si="20"/>
        <v>0.73762644194354321</v>
      </c>
      <c r="N524" s="3">
        <f t="shared" si="20"/>
        <v>0.93322089694994004</v>
      </c>
      <c r="O524" s="3">
        <f t="shared" si="20"/>
        <v>1.1608162267974462</v>
      </c>
      <c r="P524" s="3">
        <f t="shared" si="20"/>
        <v>1.3724692146969248</v>
      </c>
      <c r="Q524" s="3">
        <f t="shared" si="20"/>
        <v>2.2010118897012863</v>
      </c>
      <c r="R524" s="3">
        <f t="shared" si="20"/>
        <v>0.59117263128563469</v>
      </c>
      <c r="S524" s="3">
        <f t="shared" si="20"/>
        <v>1.1150332401463721</v>
      </c>
      <c r="T524" s="3">
        <f t="shared" si="20"/>
        <v>0.12164415534144402</v>
      </c>
      <c r="U524" s="3">
        <f t="shared" si="20"/>
        <v>1.1424762540780877</v>
      </c>
      <c r="V524" s="3">
        <f t="shared" si="20"/>
        <v>0.28317069307680232</v>
      </c>
    </row>
    <row r="525" spans="1:25" x14ac:dyDescent="0.3">
      <c r="A525" t="s">
        <v>3</v>
      </c>
      <c r="B525" s="3"/>
      <c r="C525" s="3"/>
      <c r="D525" s="3"/>
      <c r="E525" s="3"/>
      <c r="F525" s="3"/>
      <c r="G525" s="3"/>
      <c r="H525" s="3"/>
      <c r="I525" s="3"/>
      <c r="J525" s="3">
        <f t="shared" si="20"/>
        <v>0</v>
      </c>
      <c r="K525" s="3">
        <f t="shared" si="20"/>
        <v>0.44935520413116947</v>
      </c>
      <c r="L525" s="3">
        <f t="shared" si="20"/>
        <v>1.0426571104972138</v>
      </c>
      <c r="M525" s="3">
        <f t="shared" si="20"/>
        <v>0.44744147946159618</v>
      </c>
      <c r="N525" s="3">
        <f t="shared" si="20"/>
        <v>0.25184702445519935</v>
      </c>
      <c r="O525" s="3">
        <f t="shared" si="20"/>
        <v>2.4251694607693164E-2</v>
      </c>
      <c r="P525" s="3">
        <f t="shared" si="20"/>
        <v>0.18740129329178545</v>
      </c>
      <c r="Q525" s="3">
        <f t="shared" si="20"/>
        <v>3.3860798111064256</v>
      </c>
      <c r="R525" s="3">
        <f t="shared" si="20"/>
        <v>0.5938952901195047</v>
      </c>
      <c r="S525" s="3">
        <f t="shared" si="20"/>
        <v>7.0034681258767328E-2</v>
      </c>
      <c r="T525" s="3">
        <f t="shared" si="20"/>
        <v>1.0634237660636954</v>
      </c>
      <c r="U525" s="3">
        <f t="shared" si="20"/>
        <v>4.2591667327051663E-2</v>
      </c>
      <c r="V525" s="3">
        <f t="shared" si="20"/>
        <v>0.90189722832833707</v>
      </c>
    </row>
    <row r="526" spans="1:25" x14ac:dyDescent="0.3">
      <c r="A526" t="s">
        <v>9</v>
      </c>
      <c r="B526" s="3"/>
      <c r="C526" s="3"/>
      <c r="D526" s="3"/>
      <c r="E526" s="3"/>
      <c r="F526" s="3"/>
      <c r="G526" s="3"/>
      <c r="H526" s="3"/>
      <c r="I526" s="3"/>
      <c r="J526" s="3"/>
      <c r="K526" s="3">
        <f t="shared" si="20"/>
        <v>0</v>
      </c>
      <c r="L526" s="3">
        <f t="shared" si="20"/>
        <v>0.5933019063660443</v>
      </c>
      <c r="M526" s="3">
        <f t="shared" si="20"/>
        <v>1.9137246695732912E-3</v>
      </c>
      <c r="N526" s="3">
        <f t="shared" si="20"/>
        <v>0.19750817967597012</v>
      </c>
      <c r="O526" s="3">
        <f t="shared" si="20"/>
        <v>0.42510350952347631</v>
      </c>
      <c r="P526" s="3">
        <f t="shared" si="20"/>
        <v>0.63675649742295493</v>
      </c>
      <c r="Q526" s="3">
        <f t="shared" si="20"/>
        <v>2.9367246069752562</v>
      </c>
      <c r="R526" s="3">
        <f t="shared" si="20"/>
        <v>0.14454008598833523</v>
      </c>
      <c r="S526" s="3">
        <f t="shared" si="20"/>
        <v>0.37932052287240214</v>
      </c>
      <c r="T526" s="3">
        <f t="shared" si="20"/>
        <v>0.6140685619325259</v>
      </c>
      <c r="U526" s="3">
        <f t="shared" si="20"/>
        <v>0.40676353680411781</v>
      </c>
      <c r="V526" s="3">
        <f t="shared" si="20"/>
        <v>0.4525420241971676</v>
      </c>
    </row>
    <row r="527" spans="1:25" x14ac:dyDescent="0.3">
      <c r="A527" t="s">
        <v>8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>
        <f t="shared" si="20"/>
        <v>0</v>
      </c>
      <c r="M527" s="3">
        <f t="shared" si="20"/>
        <v>0.59521563103561759</v>
      </c>
      <c r="N527" s="3">
        <f t="shared" si="20"/>
        <v>0.79081008604201442</v>
      </c>
      <c r="O527" s="3">
        <f t="shared" si="20"/>
        <v>1.0184054158895206</v>
      </c>
      <c r="P527" s="3">
        <f t="shared" si="20"/>
        <v>1.2300584037889992</v>
      </c>
      <c r="Q527" s="3">
        <f t="shared" si="20"/>
        <v>2.3434227006092119</v>
      </c>
      <c r="R527" s="3">
        <f t="shared" si="20"/>
        <v>0.44876182037770906</v>
      </c>
      <c r="S527" s="3">
        <f t="shared" si="20"/>
        <v>0.97262242923844644</v>
      </c>
      <c r="T527" s="3">
        <f t="shared" si="20"/>
        <v>2.0766655566481607E-2</v>
      </c>
      <c r="U527" s="3">
        <f t="shared" si="20"/>
        <v>1.0000654431701621</v>
      </c>
      <c r="V527" s="3">
        <f t="shared" si="20"/>
        <v>0.14075988216887669</v>
      </c>
    </row>
    <row r="528" spans="1:25" x14ac:dyDescent="0.3">
      <c r="A528" t="s">
        <v>17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>
        <f t="shared" si="20"/>
        <v>0</v>
      </c>
      <c r="N528" s="3">
        <f t="shared" si="20"/>
        <v>0.19559445500639683</v>
      </c>
      <c r="O528" s="3">
        <f t="shared" si="20"/>
        <v>0.42318978485390302</v>
      </c>
      <c r="P528" s="3">
        <f t="shared" si="20"/>
        <v>0.63484277275338163</v>
      </c>
      <c r="Q528" s="3">
        <f t="shared" si="20"/>
        <v>2.9386383316448295</v>
      </c>
      <c r="R528" s="3">
        <f t="shared" si="20"/>
        <v>0.14645381065790852</v>
      </c>
      <c r="S528" s="3">
        <f t="shared" si="20"/>
        <v>0.37740679820282885</v>
      </c>
      <c r="T528" s="3">
        <f t="shared" si="20"/>
        <v>0.61598228660209919</v>
      </c>
      <c r="U528" s="3">
        <f t="shared" si="20"/>
        <v>0.40484981213454452</v>
      </c>
      <c r="V528" s="3">
        <f t="shared" si="20"/>
        <v>0.45445574886674089</v>
      </c>
    </row>
    <row r="529" spans="1:22" x14ac:dyDescent="0.3">
      <c r="A529" t="s">
        <v>21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>
        <f t="shared" si="20"/>
        <v>0</v>
      </c>
      <c r="O529" s="3">
        <f t="shared" si="20"/>
        <v>0.22759532984750619</v>
      </c>
      <c r="P529" s="3">
        <f t="shared" si="20"/>
        <v>0.43924831774698481</v>
      </c>
      <c r="Q529" s="3">
        <f t="shared" si="20"/>
        <v>3.1342327866512263</v>
      </c>
      <c r="R529" s="3">
        <f t="shared" si="20"/>
        <v>0.34204826566430535</v>
      </c>
      <c r="S529" s="3">
        <f t="shared" si="20"/>
        <v>0.18181234319643202</v>
      </c>
      <c r="T529" s="3">
        <f t="shared" si="20"/>
        <v>0.81157674160849602</v>
      </c>
      <c r="U529" s="3">
        <f t="shared" si="20"/>
        <v>0.20925535712814769</v>
      </c>
      <c r="V529" s="3">
        <f t="shared" si="20"/>
        <v>0.65005020387313772</v>
      </c>
    </row>
    <row r="530" spans="1:22" x14ac:dyDescent="0.3">
      <c r="A530" t="s">
        <v>18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f t="shared" si="20"/>
        <v>0</v>
      </c>
      <c r="P530" s="3">
        <f t="shared" si="20"/>
        <v>0.21165298789947862</v>
      </c>
      <c r="Q530" s="3">
        <f t="shared" si="20"/>
        <v>3.3618281164987325</v>
      </c>
      <c r="R530" s="3">
        <f t="shared" si="20"/>
        <v>0.56964359551181154</v>
      </c>
      <c r="S530" s="3">
        <f t="shared" si="20"/>
        <v>4.5782986651074165E-2</v>
      </c>
      <c r="T530" s="3">
        <f t="shared" si="20"/>
        <v>1.0391720714560022</v>
      </c>
      <c r="U530" s="3">
        <f t="shared" si="20"/>
        <v>1.8339972719358499E-2</v>
      </c>
      <c r="V530" s="3">
        <f t="shared" si="20"/>
        <v>0.87764553372064391</v>
      </c>
    </row>
    <row r="531" spans="1:22" x14ac:dyDescent="0.3">
      <c r="A531" t="s">
        <v>1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>
        <f t="shared" si="20"/>
        <v>0</v>
      </c>
      <c r="Q531" s="3">
        <f t="shared" si="20"/>
        <v>3.5734811043982111</v>
      </c>
      <c r="R531" s="3">
        <f t="shared" si="20"/>
        <v>0.78129658341129016</v>
      </c>
      <c r="S531" s="3">
        <f t="shared" si="20"/>
        <v>0.25743597455055278</v>
      </c>
      <c r="T531" s="3">
        <f t="shared" si="20"/>
        <v>1.2508250593554808</v>
      </c>
      <c r="U531" s="3">
        <f t="shared" si="20"/>
        <v>0.22999296061883712</v>
      </c>
      <c r="V531" s="3">
        <f t="shared" si="20"/>
        <v>1.0892985216201225</v>
      </c>
    </row>
    <row r="532" spans="1:22" x14ac:dyDescent="0.3">
      <c r="A532" t="s">
        <v>7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>
        <f t="shared" si="20"/>
        <v>0</v>
      </c>
      <c r="R532" s="3">
        <f t="shared" si="20"/>
        <v>2.7921845209869209</v>
      </c>
      <c r="S532" s="3">
        <f t="shared" si="20"/>
        <v>3.3160451298476583</v>
      </c>
      <c r="T532" s="3">
        <f t="shared" si="20"/>
        <v>2.3226560450427303</v>
      </c>
      <c r="U532" s="3">
        <f t="shared" si="20"/>
        <v>3.343488143779374</v>
      </c>
      <c r="V532" s="3">
        <f t="shared" si="20"/>
        <v>2.4841825827780886</v>
      </c>
    </row>
    <row r="533" spans="1:22" x14ac:dyDescent="0.3">
      <c r="A533" t="s">
        <v>11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>
        <f t="shared" ref="R533:V537" si="21">ABS(R510)</f>
        <v>0</v>
      </c>
      <c r="S533" s="3">
        <f t="shared" si="21"/>
        <v>0.52386060886073738</v>
      </c>
      <c r="T533" s="3">
        <f t="shared" si="21"/>
        <v>0.46952847594419067</v>
      </c>
      <c r="U533" s="3">
        <f t="shared" si="21"/>
        <v>0.55130362279245304</v>
      </c>
      <c r="V533" s="3">
        <f t="shared" si="21"/>
        <v>0.30800193820883237</v>
      </c>
    </row>
    <row r="534" spans="1:22" x14ac:dyDescent="0.3">
      <c r="A534" t="s">
        <v>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>
        <f t="shared" si="21"/>
        <v>0</v>
      </c>
      <c r="T534" s="3">
        <f t="shared" si="21"/>
        <v>0.99338908480492805</v>
      </c>
      <c r="U534" s="3">
        <f t="shared" si="21"/>
        <v>2.7443013931715665E-2</v>
      </c>
      <c r="V534" s="3">
        <f t="shared" si="21"/>
        <v>0.83186254706956975</v>
      </c>
    </row>
    <row r="535" spans="1:22" x14ac:dyDescent="0.3">
      <c r="A535" t="s">
        <v>16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>
        <f t="shared" si="21"/>
        <v>0</v>
      </c>
      <c r="U535" s="3">
        <f t="shared" si="21"/>
        <v>1.0208320987366437</v>
      </c>
      <c r="V535" s="3">
        <f t="shared" si="21"/>
        <v>0.1615265377353583</v>
      </c>
    </row>
    <row r="536" spans="1:22" x14ac:dyDescent="0.3">
      <c r="A536" t="s">
        <v>4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>
        <f t="shared" si="21"/>
        <v>0</v>
      </c>
      <c r="V536" s="3">
        <f t="shared" si="21"/>
        <v>0.85930556100128541</v>
      </c>
    </row>
    <row r="537" spans="1:22" x14ac:dyDescent="0.3">
      <c r="A537" t="s">
        <v>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>
        <f t="shared" si="21"/>
        <v>0</v>
      </c>
    </row>
    <row r="538" spans="1:22" x14ac:dyDescent="0.3">
      <c r="B538" t="s">
        <v>57</v>
      </c>
    </row>
    <row r="539" spans="1:22" x14ac:dyDescent="0.3">
      <c r="B539" t="s">
        <v>14</v>
      </c>
      <c r="C539" t="s">
        <v>5</v>
      </c>
      <c r="D539" t="s">
        <v>13</v>
      </c>
      <c r="E539" t="s">
        <v>19</v>
      </c>
      <c r="F539" t="s">
        <v>10</v>
      </c>
      <c r="G539" t="s">
        <v>12</v>
      </c>
      <c r="H539" t="s">
        <v>20</v>
      </c>
      <c r="I539" t="s">
        <v>15</v>
      </c>
      <c r="J539" t="s">
        <v>3</v>
      </c>
      <c r="K539" t="s">
        <v>9</v>
      </c>
      <c r="L539" t="s">
        <v>8</v>
      </c>
      <c r="M539" t="s">
        <v>17</v>
      </c>
      <c r="N539" t="s">
        <v>21</v>
      </c>
      <c r="O539" t="s">
        <v>18</v>
      </c>
      <c r="P539" t="s">
        <v>1</v>
      </c>
      <c r="Q539" t="s">
        <v>7</v>
      </c>
      <c r="R539" t="s">
        <v>11</v>
      </c>
      <c r="S539" t="s">
        <v>2</v>
      </c>
      <c r="T539" t="s">
        <v>16</v>
      </c>
      <c r="U539" t="s">
        <v>4</v>
      </c>
      <c r="V539" t="s">
        <v>6</v>
      </c>
    </row>
    <row r="540" spans="1:22" x14ac:dyDescent="0.3">
      <c r="A540" t="s">
        <v>14</v>
      </c>
      <c r="B540" s="3">
        <f>B517/$Y$517</f>
        <v>0</v>
      </c>
      <c r="C540" s="3">
        <f t="shared" ref="C540:V555" si="22">C517/$Y$517</f>
        <v>3.3777900317980787E-2</v>
      </c>
      <c r="D540" s="3">
        <f t="shared" si="22"/>
        <v>0.1419305083605881</v>
      </c>
      <c r="E540" s="3">
        <f t="shared" si="22"/>
        <v>9.8425510377930389E-2</v>
      </c>
      <c r="F540" s="3">
        <f t="shared" si="22"/>
        <v>0.25175073142537902</v>
      </c>
      <c r="G540" s="3">
        <f t="shared" si="22"/>
        <v>0.74749903531807282</v>
      </c>
      <c r="H540" s="3">
        <f t="shared" si="22"/>
        <v>0.4249085215293309</v>
      </c>
      <c r="I540" s="3">
        <f t="shared" si="22"/>
        <v>0.37671348095306595</v>
      </c>
      <c r="J540" s="3">
        <f t="shared" si="22"/>
        <v>5.9310491575144828E-2</v>
      </c>
      <c r="K540" s="3">
        <f t="shared" si="22"/>
        <v>0.17966366501574069</v>
      </c>
      <c r="L540" s="3">
        <f t="shared" si="22"/>
        <v>0.33857084264056003</v>
      </c>
      <c r="M540" s="3">
        <f t="shared" si="22"/>
        <v>0.17915110204783197</v>
      </c>
      <c r="N540" s="3">
        <f t="shared" si="22"/>
        <v>0.12676400793835302</v>
      </c>
      <c r="O540" s="3">
        <f t="shared" si="22"/>
        <v>6.580595080319919E-2</v>
      </c>
      <c r="P540" s="3">
        <f t="shared" si="22"/>
        <v>9.1178151641813504E-3</v>
      </c>
      <c r="Q540" s="3">
        <f t="shared" si="22"/>
        <v>0.96622209968201922</v>
      </c>
      <c r="R540" s="3">
        <f t="shared" si="22"/>
        <v>0.21837659829912778</v>
      </c>
      <c r="S540" s="3">
        <f t="shared" si="22"/>
        <v>7.8068249497834488E-2</v>
      </c>
      <c r="T540" s="3">
        <f t="shared" si="22"/>
        <v>0.3441328854881695</v>
      </c>
      <c r="U540" s="3">
        <f t="shared" si="22"/>
        <v>7.0718042389757152E-2</v>
      </c>
      <c r="V540" s="3">
        <f t="shared" si="22"/>
        <v>0.30087038127636156</v>
      </c>
    </row>
    <row r="541" spans="1:22" x14ac:dyDescent="0.3">
      <c r="A541" t="s">
        <v>5</v>
      </c>
      <c r="B541" s="3"/>
      <c r="C541" s="3">
        <f t="shared" si="22"/>
        <v>0</v>
      </c>
      <c r="D541" s="3">
        <f t="shared" si="22"/>
        <v>0.17570840867856891</v>
      </c>
      <c r="E541" s="3">
        <f t="shared" si="22"/>
        <v>0.13220341069591118</v>
      </c>
      <c r="F541" s="3">
        <f t="shared" si="22"/>
        <v>0.2855286317433598</v>
      </c>
      <c r="G541" s="3">
        <f t="shared" si="22"/>
        <v>0.7812769356360536</v>
      </c>
      <c r="H541" s="3">
        <f t="shared" si="22"/>
        <v>0.45868642184731168</v>
      </c>
      <c r="I541" s="3">
        <f t="shared" si="22"/>
        <v>0.41049138127104673</v>
      </c>
      <c r="J541" s="3">
        <f t="shared" si="22"/>
        <v>9.3088391893125608E-2</v>
      </c>
      <c r="K541" s="3">
        <f t="shared" si="22"/>
        <v>0.21344156533372147</v>
      </c>
      <c r="L541" s="3">
        <f t="shared" si="22"/>
        <v>0.37234874295854081</v>
      </c>
      <c r="M541" s="3">
        <f t="shared" si="22"/>
        <v>0.21292900236581275</v>
      </c>
      <c r="N541" s="3">
        <f t="shared" si="22"/>
        <v>0.1605419082563338</v>
      </c>
      <c r="O541" s="3">
        <f t="shared" si="22"/>
        <v>9.9583851121179984E-2</v>
      </c>
      <c r="P541" s="3">
        <f t="shared" si="22"/>
        <v>4.2895715482162138E-2</v>
      </c>
      <c r="Q541" s="3">
        <f t="shared" si="22"/>
        <v>1</v>
      </c>
      <c r="R541" s="3">
        <f t="shared" si="22"/>
        <v>0.25215449861710854</v>
      </c>
      <c r="S541" s="3">
        <f t="shared" si="22"/>
        <v>0.11184614981581527</v>
      </c>
      <c r="T541" s="3">
        <f t="shared" si="22"/>
        <v>0.37791078580615028</v>
      </c>
      <c r="U541" s="3">
        <f t="shared" si="22"/>
        <v>0.10449594270773793</v>
      </c>
      <c r="V541" s="3">
        <f t="shared" si="22"/>
        <v>0.33464828159434235</v>
      </c>
    </row>
    <row r="542" spans="1:22" x14ac:dyDescent="0.3">
      <c r="A542" t="s">
        <v>13</v>
      </c>
      <c r="B542" s="3"/>
      <c r="C542" s="3"/>
      <c r="D542" s="3">
        <f t="shared" si="22"/>
        <v>0</v>
      </c>
      <c r="E542" s="3">
        <f t="shared" si="22"/>
        <v>4.3504997982657723E-2</v>
      </c>
      <c r="F542" s="3">
        <f t="shared" si="22"/>
        <v>0.10982022306479093</v>
      </c>
      <c r="G542" s="3">
        <f t="shared" si="22"/>
        <v>0.60556852695748475</v>
      </c>
      <c r="H542" s="3">
        <f t="shared" si="22"/>
        <v>0.28297801316874277</v>
      </c>
      <c r="I542" s="3">
        <f t="shared" si="22"/>
        <v>0.23478297259247785</v>
      </c>
      <c r="J542" s="3">
        <f t="shared" si="22"/>
        <v>8.2620016785443284E-2</v>
      </c>
      <c r="K542" s="3">
        <f t="shared" si="22"/>
        <v>3.7733156655152575E-2</v>
      </c>
      <c r="L542" s="3">
        <f t="shared" si="22"/>
        <v>0.19664033427997191</v>
      </c>
      <c r="M542" s="3">
        <f t="shared" si="22"/>
        <v>3.7220593687243855E-2</v>
      </c>
      <c r="N542" s="3">
        <f t="shared" si="22"/>
        <v>1.5166500422235097E-2</v>
      </c>
      <c r="O542" s="3">
        <f t="shared" si="22"/>
        <v>7.6124557557388908E-2</v>
      </c>
      <c r="P542" s="3">
        <f t="shared" si="22"/>
        <v>0.13281269319640676</v>
      </c>
      <c r="Q542" s="3">
        <f t="shared" si="22"/>
        <v>0.82429159132143115</v>
      </c>
      <c r="R542" s="3">
        <f t="shared" si="22"/>
        <v>7.6446089938539671E-2</v>
      </c>
      <c r="S542" s="3">
        <f t="shared" si="22"/>
        <v>6.3862258862753624E-2</v>
      </c>
      <c r="T542" s="3">
        <f t="shared" si="22"/>
        <v>0.20220237712758141</v>
      </c>
      <c r="U542" s="3">
        <f t="shared" si="22"/>
        <v>7.121246597083096E-2</v>
      </c>
      <c r="V542" s="3">
        <f t="shared" si="22"/>
        <v>0.15893987291577347</v>
      </c>
    </row>
    <row r="543" spans="1:22" x14ac:dyDescent="0.3">
      <c r="A543" t="s">
        <v>19</v>
      </c>
      <c r="B543" s="3"/>
      <c r="C543" s="3"/>
      <c r="D543" s="3"/>
      <c r="E543" s="3">
        <f t="shared" si="22"/>
        <v>0</v>
      </c>
      <c r="F543" s="3">
        <f t="shared" si="22"/>
        <v>0.15332522104744864</v>
      </c>
      <c r="G543" s="3">
        <f t="shared" si="22"/>
        <v>0.64907352494014248</v>
      </c>
      <c r="H543" s="3">
        <f t="shared" si="22"/>
        <v>0.32648301115140049</v>
      </c>
      <c r="I543" s="3">
        <f t="shared" si="22"/>
        <v>0.27828797057513555</v>
      </c>
      <c r="J543" s="3">
        <f t="shared" si="22"/>
        <v>3.9115018802785555E-2</v>
      </c>
      <c r="K543" s="3">
        <f t="shared" si="22"/>
        <v>8.1238154637810298E-2</v>
      </c>
      <c r="L543" s="3">
        <f t="shared" si="22"/>
        <v>0.24014533226262963</v>
      </c>
      <c r="M543" s="3">
        <f t="shared" si="22"/>
        <v>8.0725591669901578E-2</v>
      </c>
      <c r="N543" s="3">
        <f t="shared" si="22"/>
        <v>2.8338497560422629E-2</v>
      </c>
      <c r="O543" s="3">
        <f t="shared" si="22"/>
        <v>3.2619559574731193E-2</v>
      </c>
      <c r="P543" s="3">
        <f t="shared" si="22"/>
        <v>8.9307695213749039E-2</v>
      </c>
      <c r="Q543" s="3">
        <f t="shared" si="22"/>
        <v>0.86779658930408887</v>
      </c>
      <c r="R543" s="3">
        <f t="shared" si="22"/>
        <v>0.11995108792119739</v>
      </c>
      <c r="S543" s="3">
        <f t="shared" si="22"/>
        <v>2.0357260880095901E-2</v>
      </c>
      <c r="T543" s="3">
        <f t="shared" si="22"/>
        <v>0.24570737511023913</v>
      </c>
      <c r="U543" s="3">
        <f t="shared" si="22"/>
        <v>2.7707467988173234E-2</v>
      </c>
      <c r="V543" s="3">
        <f t="shared" si="22"/>
        <v>0.20244487089843119</v>
      </c>
    </row>
    <row r="544" spans="1:22" x14ac:dyDescent="0.3">
      <c r="A544" t="s">
        <v>10</v>
      </c>
      <c r="B544" s="3"/>
      <c r="C544" s="3"/>
      <c r="D544" s="3"/>
      <c r="E544" s="3"/>
      <c r="F544" s="3">
        <f t="shared" si="22"/>
        <v>0</v>
      </c>
      <c r="G544" s="3">
        <f t="shared" si="22"/>
        <v>0.49574830389269381</v>
      </c>
      <c r="H544" s="3">
        <f t="shared" si="22"/>
        <v>0.17315779010395185</v>
      </c>
      <c r="I544" s="3">
        <f t="shared" si="22"/>
        <v>0.12496274952768692</v>
      </c>
      <c r="J544" s="3">
        <f t="shared" si="22"/>
        <v>0.1924402398502342</v>
      </c>
      <c r="K544" s="3">
        <f t="shared" si="22"/>
        <v>7.2087066409638356E-2</v>
      </c>
      <c r="L544" s="3">
        <f t="shared" si="22"/>
        <v>8.6820111215180976E-2</v>
      </c>
      <c r="M544" s="3">
        <f t="shared" si="22"/>
        <v>7.2599629377547076E-2</v>
      </c>
      <c r="N544" s="3">
        <f t="shared" si="22"/>
        <v>0.12498672348702602</v>
      </c>
      <c r="O544" s="3">
        <f t="shared" si="22"/>
        <v>0.18594478062217984</v>
      </c>
      <c r="P544" s="3">
        <f t="shared" si="22"/>
        <v>0.24263291626119768</v>
      </c>
      <c r="Q544" s="3">
        <f t="shared" si="22"/>
        <v>0.71447136825664015</v>
      </c>
      <c r="R544" s="3">
        <f t="shared" si="22"/>
        <v>3.337413312625126E-2</v>
      </c>
      <c r="S544" s="3">
        <f t="shared" si="22"/>
        <v>0.17368248192754454</v>
      </c>
      <c r="T544" s="3">
        <f t="shared" si="22"/>
        <v>9.2382154062790475E-2</v>
      </c>
      <c r="U544" s="3">
        <f t="shared" si="22"/>
        <v>0.18103268903562189</v>
      </c>
      <c r="V544" s="3">
        <f t="shared" si="22"/>
        <v>4.9119649850982543E-2</v>
      </c>
    </row>
    <row r="545" spans="1:22" x14ac:dyDescent="0.3">
      <c r="A545" t="s">
        <v>12</v>
      </c>
      <c r="B545" s="3"/>
      <c r="C545" s="3"/>
      <c r="D545" s="3"/>
      <c r="E545" s="3"/>
      <c r="F545" s="3"/>
      <c r="G545" s="3">
        <f t="shared" si="22"/>
        <v>0</v>
      </c>
      <c r="H545" s="3">
        <f t="shared" si="22"/>
        <v>0.32259051378874198</v>
      </c>
      <c r="I545" s="3">
        <f t="shared" si="22"/>
        <v>0.37078555436500688</v>
      </c>
      <c r="J545" s="3">
        <f t="shared" si="22"/>
        <v>0.68818854374292804</v>
      </c>
      <c r="K545" s="3">
        <f t="shared" si="22"/>
        <v>0.56783537030233211</v>
      </c>
      <c r="L545" s="3">
        <f t="shared" si="22"/>
        <v>0.40892819267751285</v>
      </c>
      <c r="M545" s="3">
        <f t="shared" si="22"/>
        <v>0.56834793327024091</v>
      </c>
      <c r="N545" s="3">
        <f t="shared" si="22"/>
        <v>0.62073502737971986</v>
      </c>
      <c r="O545" s="3">
        <f t="shared" si="22"/>
        <v>0.68169308451487365</v>
      </c>
      <c r="P545" s="3">
        <f t="shared" si="22"/>
        <v>0.73838122015389152</v>
      </c>
      <c r="Q545" s="3">
        <f t="shared" si="22"/>
        <v>0.21872306436394637</v>
      </c>
      <c r="R545" s="3">
        <f t="shared" si="22"/>
        <v>0.52912243701894512</v>
      </c>
      <c r="S545" s="3">
        <f t="shared" si="22"/>
        <v>0.66943078582023841</v>
      </c>
      <c r="T545" s="3">
        <f t="shared" si="22"/>
        <v>0.40336614982990332</v>
      </c>
      <c r="U545" s="3">
        <f t="shared" si="22"/>
        <v>0.67678099292831573</v>
      </c>
      <c r="V545" s="3">
        <f t="shared" si="22"/>
        <v>0.44662865404171126</v>
      </c>
    </row>
    <row r="546" spans="1:22" x14ac:dyDescent="0.3">
      <c r="A546" t="s">
        <v>20</v>
      </c>
      <c r="B546" s="3"/>
      <c r="C546" s="3"/>
      <c r="D546" s="3"/>
      <c r="E546" s="3"/>
      <c r="F546" s="3"/>
      <c r="G546" s="3"/>
      <c r="H546" s="3">
        <f t="shared" si="22"/>
        <v>0</v>
      </c>
      <c r="I546" s="3">
        <f t="shared" si="22"/>
        <v>4.8195040576264926E-2</v>
      </c>
      <c r="J546" s="3">
        <f t="shared" si="22"/>
        <v>0.36559802995418605</v>
      </c>
      <c r="K546" s="3">
        <f t="shared" si="22"/>
        <v>0.24524485651359018</v>
      </c>
      <c r="L546" s="3">
        <f t="shared" si="22"/>
        <v>8.6337678888770863E-2</v>
      </c>
      <c r="M546" s="3">
        <f t="shared" si="22"/>
        <v>0.24575741948149893</v>
      </c>
      <c r="N546" s="3">
        <f t="shared" si="22"/>
        <v>0.29814451359097788</v>
      </c>
      <c r="O546" s="3">
        <f t="shared" si="22"/>
        <v>0.35910257072613166</v>
      </c>
      <c r="P546" s="3">
        <f t="shared" si="22"/>
        <v>0.41579070636514953</v>
      </c>
      <c r="Q546" s="3">
        <f t="shared" si="22"/>
        <v>0.54131357815268832</v>
      </c>
      <c r="R546" s="3">
        <f t="shared" si="22"/>
        <v>0.20653192323020311</v>
      </c>
      <c r="S546" s="3">
        <f t="shared" si="22"/>
        <v>0.34684027203149642</v>
      </c>
      <c r="T546" s="3">
        <f t="shared" si="22"/>
        <v>8.0775636041161378E-2</v>
      </c>
      <c r="U546" s="3">
        <f t="shared" si="22"/>
        <v>0.35419047913957374</v>
      </c>
      <c r="V546" s="3">
        <f t="shared" si="22"/>
        <v>0.1240381402529693</v>
      </c>
    </row>
    <row r="547" spans="1:22" x14ac:dyDescent="0.3">
      <c r="A547" t="s">
        <v>15</v>
      </c>
      <c r="B547" s="3"/>
      <c r="C547" s="3"/>
      <c r="D547" s="3"/>
      <c r="E547" s="3"/>
      <c r="F547" s="3"/>
      <c r="G547" s="3"/>
      <c r="H547" s="3"/>
      <c r="I547" s="3">
        <f t="shared" si="22"/>
        <v>0</v>
      </c>
      <c r="J547" s="3">
        <f t="shared" si="22"/>
        <v>0.31740298937792111</v>
      </c>
      <c r="K547" s="3">
        <f t="shared" si="22"/>
        <v>0.19704981593732526</v>
      </c>
      <c r="L547" s="3">
        <f t="shared" si="22"/>
        <v>3.8142638312505944E-2</v>
      </c>
      <c r="M547" s="3">
        <f t="shared" si="22"/>
        <v>0.19756237890523398</v>
      </c>
      <c r="N547" s="3">
        <f t="shared" si="22"/>
        <v>0.24994947301471293</v>
      </c>
      <c r="O547" s="3">
        <f t="shared" si="22"/>
        <v>0.31090753014986677</v>
      </c>
      <c r="P547" s="3">
        <f t="shared" si="22"/>
        <v>0.36759566578888458</v>
      </c>
      <c r="Q547" s="3">
        <f t="shared" si="22"/>
        <v>0.58950861872895322</v>
      </c>
      <c r="R547" s="3">
        <f t="shared" si="22"/>
        <v>0.15833688265393817</v>
      </c>
      <c r="S547" s="3">
        <f t="shared" si="22"/>
        <v>0.29864523145523147</v>
      </c>
      <c r="T547" s="3">
        <f t="shared" si="22"/>
        <v>3.2580595464896445E-2</v>
      </c>
      <c r="U547" s="3">
        <f t="shared" si="22"/>
        <v>0.3059954385633088</v>
      </c>
      <c r="V547" s="3">
        <f t="shared" si="22"/>
        <v>7.584309967670437E-2</v>
      </c>
    </row>
    <row r="548" spans="1:22" x14ac:dyDescent="0.3">
      <c r="A548" t="s">
        <v>3</v>
      </c>
      <c r="B548" s="3"/>
      <c r="C548" s="3"/>
      <c r="D548" s="3"/>
      <c r="E548" s="3"/>
      <c r="F548" s="3"/>
      <c r="G548" s="3"/>
      <c r="H548" s="3"/>
      <c r="I548" s="3"/>
      <c r="J548" s="3">
        <f t="shared" si="22"/>
        <v>0</v>
      </c>
      <c r="K548" s="3">
        <f t="shared" si="22"/>
        <v>0.12035317344059586</v>
      </c>
      <c r="L548" s="3">
        <f t="shared" si="22"/>
        <v>0.27926035106541519</v>
      </c>
      <c r="M548" s="3">
        <f t="shared" si="22"/>
        <v>0.11984061047268714</v>
      </c>
      <c r="N548" s="3">
        <f t="shared" si="22"/>
        <v>6.7453516363208191E-2</v>
      </c>
      <c r="O548" s="3">
        <f t="shared" si="22"/>
        <v>6.4954592280543674E-3</v>
      </c>
      <c r="P548" s="3">
        <f t="shared" si="22"/>
        <v>5.0192676410963477E-2</v>
      </c>
      <c r="Q548" s="3">
        <f t="shared" si="22"/>
        <v>0.90691160810687443</v>
      </c>
      <c r="R548" s="3">
        <f t="shared" si="22"/>
        <v>0.15906610672398294</v>
      </c>
      <c r="S548" s="3">
        <f t="shared" si="22"/>
        <v>1.8757757922689657E-2</v>
      </c>
      <c r="T548" s="3">
        <f t="shared" si="22"/>
        <v>0.28482239391302466</v>
      </c>
      <c r="U548" s="3">
        <f t="shared" si="22"/>
        <v>1.1407550814612323E-2</v>
      </c>
      <c r="V548" s="3">
        <f t="shared" si="22"/>
        <v>0.24155988970121675</v>
      </c>
    </row>
    <row r="549" spans="1:22" x14ac:dyDescent="0.3">
      <c r="A549" t="s">
        <v>9</v>
      </c>
      <c r="B549" s="3"/>
      <c r="C549" s="3"/>
      <c r="D549" s="3"/>
      <c r="E549" s="3"/>
      <c r="F549" s="3"/>
      <c r="G549" s="3"/>
      <c r="H549" s="3"/>
      <c r="I549" s="3"/>
      <c r="J549" s="3"/>
      <c r="K549" s="3">
        <f t="shared" si="22"/>
        <v>0</v>
      </c>
      <c r="L549" s="3">
        <f t="shared" si="22"/>
        <v>0.15890717762481932</v>
      </c>
      <c r="M549" s="3">
        <f t="shared" si="22"/>
        <v>5.1256296790872088E-4</v>
      </c>
      <c r="N549" s="3">
        <f t="shared" si="22"/>
        <v>5.2899657077387675E-2</v>
      </c>
      <c r="O549" s="3">
        <f t="shared" si="22"/>
        <v>0.1138577142125415</v>
      </c>
      <c r="P549" s="3">
        <f t="shared" si="22"/>
        <v>0.17054584985155935</v>
      </c>
      <c r="Q549" s="3">
        <f t="shared" si="22"/>
        <v>0.78655843466627851</v>
      </c>
      <c r="R549" s="3">
        <f t="shared" si="22"/>
        <v>3.871293328338709E-2</v>
      </c>
      <c r="S549" s="3">
        <f t="shared" si="22"/>
        <v>0.1015954155179062</v>
      </c>
      <c r="T549" s="3">
        <f t="shared" si="22"/>
        <v>0.16446922047242882</v>
      </c>
      <c r="U549" s="3">
        <f t="shared" si="22"/>
        <v>0.10894562262598353</v>
      </c>
      <c r="V549" s="3">
        <f t="shared" si="22"/>
        <v>0.12120671626062089</v>
      </c>
    </row>
    <row r="550" spans="1:22" x14ac:dyDescent="0.3">
      <c r="A550" t="s">
        <v>8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>
        <f t="shared" si="22"/>
        <v>0</v>
      </c>
      <c r="M550" s="3">
        <f t="shared" si="22"/>
        <v>0.15941974059272804</v>
      </c>
      <c r="N550" s="3">
        <f t="shared" si="22"/>
        <v>0.21180683470220699</v>
      </c>
      <c r="O550" s="3">
        <f t="shared" si="22"/>
        <v>0.2727648918373608</v>
      </c>
      <c r="P550" s="3">
        <f t="shared" si="22"/>
        <v>0.32945302747637867</v>
      </c>
      <c r="Q550" s="3">
        <f t="shared" si="22"/>
        <v>0.62765125704145919</v>
      </c>
      <c r="R550" s="3">
        <f t="shared" si="22"/>
        <v>0.12019424434143224</v>
      </c>
      <c r="S550" s="3">
        <f t="shared" si="22"/>
        <v>0.2605025931427255</v>
      </c>
      <c r="T550" s="3">
        <f t="shared" si="22"/>
        <v>5.5620428476094962E-3</v>
      </c>
      <c r="U550" s="3">
        <f t="shared" si="22"/>
        <v>0.26785280025080288</v>
      </c>
      <c r="V550" s="3">
        <f t="shared" si="22"/>
        <v>3.7700461364198426E-2</v>
      </c>
    </row>
    <row r="551" spans="1:22" x14ac:dyDescent="0.3">
      <c r="A551" t="s">
        <v>17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>
        <f t="shared" si="22"/>
        <v>0</v>
      </c>
      <c r="N551" s="3">
        <f t="shared" si="22"/>
        <v>5.2387094109478956E-2</v>
      </c>
      <c r="O551" s="3">
        <f t="shared" si="22"/>
        <v>0.11334515124463278</v>
      </c>
      <c r="P551" s="3">
        <f t="shared" si="22"/>
        <v>0.1700332868836506</v>
      </c>
      <c r="Q551" s="3">
        <f t="shared" si="22"/>
        <v>0.7870709976341872</v>
      </c>
      <c r="R551" s="3">
        <f t="shared" si="22"/>
        <v>3.9225496251295809E-2</v>
      </c>
      <c r="S551" s="3">
        <f t="shared" si="22"/>
        <v>0.10108285254999748</v>
      </c>
      <c r="T551" s="3">
        <f t="shared" si="22"/>
        <v>0.16498178344033754</v>
      </c>
      <c r="U551" s="3">
        <f t="shared" si="22"/>
        <v>0.10843305965807482</v>
      </c>
      <c r="V551" s="3">
        <f t="shared" si="22"/>
        <v>0.12171927922852961</v>
      </c>
    </row>
    <row r="552" spans="1:22" x14ac:dyDescent="0.3">
      <c r="A552" t="s">
        <v>21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>
        <f t="shared" si="22"/>
        <v>0</v>
      </c>
      <c r="O552" s="3">
        <f t="shared" si="22"/>
        <v>6.0958057135153822E-2</v>
      </c>
      <c r="P552" s="3">
        <f t="shared" si="22"/>
        <v>0.11764619277417167</v>
      </c>
      <c r="Q552" s="3">
        <f t="shared" si="22"/>
        <v>0.83945809174366615</v>
      </c>
      <c r="R552" s="3">
        <f t="shared" si="22"/>
        <v>9.1612590360774765E-2</v>
      </c>
      <c r="S552" s="3">
        <f t="shared" si="22"/>
        <v>4.869575844051853E-2</v>
      </c>
      <c r="T552" s="3">
        <f t="shared" si="22"/>
        <v>0.21736887754981649</v>
      </c>
      <c r="U552" s="3">
        <f t="shared" si="22"/>
        <v>5.6045965548595866E-2</v>
      </c>
      <c r="V552" s="3">
        <f t="shared" si="22"/>
        <v>0.17410637333800857</v>
      </c>
    </row>
    <row r="553" spans="1:22" x14ac:dyDescent="0.3">
      <c r="A553" t="s">
        <v>18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f t="shared" si="22"/>
        <v>0</v>
      </c>
      <c r="P553" s="3">
        <f t="shared" si="22"/>
        <v>5.6688135639017846E-2</v>
      </c>
      <c r="Q553" s="3">
        <f t="shared" si="22"/>
        <v>0.90041614887882004</v>
      </c>
      <c r="R553" s="3">
        <f t="shared" si="22"/>
        <v>0.15257064749592858</v>
      </c>
      <c r="S553" s="3">
        <f t="shared" si="22"/>
        <v>1.226229869463529E-2</v>
      </c>
      <c r="T553" s="3">
        <f t="shared" si="22"/>
        <v>0.27832693468497033</v>
      </c>
      <c r="U553" s="3">
        <f t="shared" si="22"/>
        <v>4.9120915865579554E-3</v>
      </c>
      <c r="V553" s="3">
        <f t="shared" si="22"/>
        <v>0.23506443047316239</v>
      </c>
    </row>
    <row r="554" spans="1:22" x14ac:dyDescent="0.3">
      <c r="A554" t="s">
        <v>1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>
        <f t="shared" si="22"/>
        <v>0</v>
      </c>
      <c r="Q554" s="3">
        <f t="shared" si="22"/>
        <v>0.95710428451783791</v>
      </c>
      <c r="R554" s="3">
        <f t="shared" si="22"/>
        <v>0.20925878313494642</v>
      </c>
      <c r="S554" s="3">
        <f t="shared" si="22"/>
        <v>6.8950434333653138E-2</v>
      </c>
      <c r="T554" s="3">
        <f t="shared" si="22"/>
        <v>0.33501507032398814</v>
      </c>
      <c r="U554" s="3">
        <f t="shared" si="22"/>
        <v>6.1600227225575802E-2</v>
      </c>
      <c r="V554" s="3">
        <f t="shared" si="22"/>
        <v>0.29175256611218026</v>
      </c>
    </row>
    <row r="555" spans="1:22" x14ac:dyDescent="0.3">
      <c r="A555" t="s">
        <v>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f t="shared" si="22"/>
        <v>0</v>
      </c>
      <c r="R555" s="3">
        <f t="shared" si="22"/>
        <v>0.74784550138289141</v>
      </c>
      <c r="S555" s="3">
        <f t="shared" si="22"/>
        <v>0.88815385018418469</v>
      </c>
      <c r="T555" s="3">
        <f t="shared" si="22"/>
        <v>0.62208921419384966</v>
      </c>
      <c r="U555" s="3">
        <f t="shared" si="22"/>
        <v>0.89550405729226201</v>
      </c>
      <c r="V555" s="3">
        <f t="shared" si="22"/>
        <v>0.66535171840565765</v>
      </c>
    </row>
    <row r="556" spans="1:22" x14ac:dyDescent="0.3">
      <c r="A556" t="s">
        <v>11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f t="shared" ref="R556:V560" si="23">R533/$Y$517</f>
        <v>0</v>
      </c>
      <c r="S556" s="3">
        <f t="shared" si="23"/>
        <v>0.14030834880129328</v>
      </c>
      <c r="T556" s="3">
        <f t="shared" si="23"/>
        <v>0.12575628718904172</v>
      </c>
      <c r="U556" s="3">
        <f t="shared" si="23"/>
        <v>0.14765855590937063</v>
      </c>
      <c r="V556" s="3">
        <f t="shared" si="23"/>
        <v>8.2493782977233809E-2</v>
      </c>
    </row>
    <row r="557" spans="1:22" x14ac:dyDescent="0.3">
      <c r="A557" t="s">
        <v>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f t="shared" si="23"/>
        <v>0</v>
      </c>
      <c r="T557" s="3">
        <f t="shared" si="23"/>
        <v>0.26606463599033503</v>
      </c>
      <c r="U557" s="3">
        <f t="shared" si="23"/>
        <v>7.3502071080773354E-3</v>
      </c>
      <c r="V557" s="3">
        <f t="shared" si="23"/>
        <v>0.22280213177852709</v>
      </c>
    </row>
    <row r="558" spans="1:22" x14ac:dyDescent="0.3">
      <c r="A558" t="s">
        <v>16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f t="shared" si="23"/>
        <v>0</v>
      </c>
      <c r="U558" s="3">
        <f t="shared" si="23"/>
        <v>0.27341484309841235</v>
      </c>
      <c r="V558" s="3">
        <f t="shared" si="23"/>
        <v>4.3262504211807926E-2</v>
      </c>
    </row>
    <row r="559" spans="1:22" x14ac:dyDescent="0.3">
      <c r="A559" t="s">
        <v>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>
        <f t="shared" si="23"/>
        <v>0</v>
      </c>
      <c r="V559" s="3">
        <f t="shared" si="23"/>
        <v>0.23015233888660444</v>
      </c>
    </row>
    <row r="560" spans="1:22" x14ac:dyDescent="0.3">
      <c r="A560" t="s">
        <v>6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>
        <f t="shared" si="23"/>
        <v>0</v>
      </c>
    </row>
  </sheetData>
  <conditionalFormatting sqref="X83:AR8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X59:AR7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U59:BO7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25</vt:i4>
      </vt:variant>
      <vt:variant>
        <vt:lpstr>Benoemde bereiken</vt:lpstr>
      </vt:variant>
      <vt:variant>
        <vt:i4>1</vt:i4>
      </vt:variant>
    </vt:vector>
  </HeadingPairs>
  <TitlesOfParts>
    <vt:vector size="26" baseType="lpstr">
      <vt:lpstr>Summary</vt:lpstr>
      <vt:lpstr>Perfect World Examples</vt:lpstr>
      <vt:lpstr>Extract from Old Final Polys</vt:lpstr>
      <vt:lpstr>Test New Extract</vt:lpstr>
      <vt:lpstr>New Extract Complete</vt:lpstr>
      <vt:lpstr>Translation Table</vt:lpstr>
      <vt:lpstr>1. Point Count</vt:lpstr>
      <vt:lpstr>2. Crown Base</vt:lpstr>
      <vt:lpstr>3. Periphery Height</vt:lpstr>
      <vt:lpstr>4. Periphery Radius</vt:lpstr>
      <vt:lpstr>5. Lower Periphery Height</vt:lpstr>
      <vt:lpstr>6. Lower Periphery Radius</vt:lpstr>
      <vt:lpstr>7. Higher Periphery Height</vt:lpstr>
      <vt:lpstr>8. Higher Periphery Radius</vt:lpstr>
      <vt:lpstr>9. Tree Top</vt:lpstr>
      <vt:lpstr>10. Height Ratio HighLow</vt:lpstr>
      <vt:lpstr>11. Height Ratio HighPer</vt:lpstr>
      <vt:lpstr>12. Height Ratio PerLow</vt:lpstr>
      <vt:lpstr>13. Radius Ratio HighLow</vt:lpstr>
      <vt:lpstr>14. Radius Ratio HighPer</vt:lpstr>
      <vt:lpstr>15. Radius Ratio PerLow</vt:lpstr>
      <vt:lpstr>16. Ratio H Tree Top Crown Base</vt:lpstr>
      <vt:lpstr>17. Average Intensity</vt:lpstr>
      <vt:lpstr>18. Average Number of Returns</vt:lpstr>
      <vt:lpstr>19. Ratio Per H Per R</vt:lpstr>
      <vt:lpstr>'Translation Table'!Ophalen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 Rob</dc:creator>
  <cp:lastModifiedBy>Laptop Rob</cp:lastModifiedBy>
  <dcterms:created xsi:type="dcterms:W3CDTF">2020-03-19T14:54:33Z</dcterms:created>
  <dcterms:modified xsi:type="dcterms:W3CDTF">2020-04-03T14:59:56Z</dcterms:modified>
</cp:coreProperties>
</file>